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tkearney.sharepoint.com/sites/GranCoffee-Otimizaodedespesasoperacionais/Shared Documents/Project Management/5. Working Folder/24. Handover/Dados enviados para Handover/Abastecedores/Rotas para Análise/"/>
    </mc:Choice>
  </mc:AlternateContent>
  <xr:revisionPtr revIDLastSave="276" documentId="8_{DC3F580E-19D7-47D6-BF5B-C3B876C55FA5}" xr6:coauthVersionLast="47" xr6:coauthVersionMax="47" xr10:uidLastSave="{4133B3F0-B710-413A-B697-BFB31A904FC6}"/>
  <bookViews>
    <workbookView minimized="1" xWindow="3580" yWindow="2530" windowWidth="14440" windowHeight="7300" tabRatio="898" xr2:uid="{00000000-000D-0000-FFFF-FFFF00000000}"/>
  </bookViews>
  <sheets>
    <sheet name="Consolidado" sheetId="1" r:id="rId1"/>
    <sheet name="Fixos " sheetId="3" r:id="rId2"/>
    <sheet name="Comparação Fixos Antes e Depois" sheetId="8" r:id="rId3"/>
    <sheet name="Consolidado (2)" sheetId="2" r:id="rId4"/>
  </sheets>
  <externalReferences>
    <externalReference r:id="rId5"/>
    <externalReference r:id="rId6"/>
  </externalReferences>
  <definedNames>
    <definedName name="_xlnm._FilterDatabase" localSheetId="2" hidden="1">'Comparação Fixos Antes e Depois'!$B$2:$I$2</definedName>
    <definedName name="_xlnm._FilterDatabase" localSheetId="0" hidden="1">Consolidado!$A$2:$W$6372</definedName>
    <definedName name="_xlnm._FilterDatabase" localSheetId="3" hidden="1">'Consolidado (2)'!$A$2:$X$2436</definedName>
    <definedName name="_xlnm._FilterDatabase" localSheetId="1" hidden="1">'Fixos '!$B$3:$I$3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8" l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" i="8"/>
  <c r="E2150" i="8"/>
  <c r="I11" i="3" a="1"/>
  <c r="I11" i="3" s="1"/>
  <c r="I8" i="3" a="1"/>
  <c r="I8" i="3" s="1"/>
  <c r="I12" i="3" a="1"/>
  <c r="I12" i="3" s="1"/>
  <c r="I9" i="3" a="1"/>
  <c r="I9" i="3" s="1"/>
  <c r="I5" i="3" a="1"/>
  <c r="I5" i="3" s="1"/>
  <c r="I13" i="3" a="1"/>
  <c r="I13" i="3" s="1"/>
  <c r="I14" i="3" a="1"/>
  <c r="I14" i="3" s="1"/>
  <c r="I6" i="3" a="1"/>
  <c r="I6" i="3" s="1"/>
  <c r="I15" i="3" a="1"/>
  <c r="I15" i="3" s="1"/>
  <c r="I16" i="3" a="1"/>
  <c r="I16" i="3" s="1"/>
  <c r="I10" i="3" a="1"/>
  <c r="I10" i="3" s="1"/>
  <c r="I17" i="3" a="1"/>
  <c r="I17" i="3" s="1"/>
  <c r="I18" i="3" a="1"/>
  <c r="I18" i="3" s="1"/>
  <c r="I19" i="3" a="1"/>
  <c r="I19" i="3" s="1"/>
  <c r="I20" i="3" a="1"/>
  <c r="I20" i="3" s="1"/>
  <c r="I7" i="3" a="1"/>
  <c r="I7" i="3" s="1"/>
  <c r="I4" i="3" a="1"/>
  <c r="I4" i="3" s="1"/>
  <c r="H11" i="3" a="1"/>
  <c r="H11" i="3" s="1"/>
  <c r="H8" i="3" a="1"/>
  <c r="H8" i="3" s="1"/>
  <c r="H12" i="3" a="1"/>
  <c r="H12" i="3" s="1"/>
  <c r="H9" i="3" a="1"/>
  <c r="H9" i="3" s="1"/>
  <c r="H5" i="3" a="1"/>
  <c r="H5" i="3" s="1"/>
  <c r="H13" i="3" a="1"/>
  <c r="H13" i="3" s="1"/>
  <c r="H14" i="3" a="1"/>
  <c r="H14" i="3" s="1"/>
  <c r="H6" i="3" a="1"/>
  <c r="H6" i="3" s="1"/>
  <c r="H15" i="3" a="1"/>
  <c r="H15" i="3" s="1"/>
  <c r="H16" i="3" a="1"/>
  <c r="H16" i="3" s="1"/>
  <c r="H10" i="3" a="1"/>
  <c r="H10" i="3" s="1"/>
  <c r="H17" i="3" a="1"/>
  <c r="H17" i="3" s="1"/>
  <c r="H18" i="3" a="1"/>
  <c r="H18" i="3" s="1"/>
  <c r="H19" i="3" a="1"/>
  <c r="H19" i="3" s="1"/>
  <c r="H20" i="3" a="1"/>
  <c r="H20" i="3" s="1"/>
  <c r="H7" i="3" a="1"/>
  <c r="H7" i="3" s="1"/>
  <c r="H4" i="3" a="1"/>
  <c r="H4" i="3" s="1"/>
  <c r="G11" i="3" a="1"/>
  <c r="G11" i="3" s="1"/>
  <c r="G8" i="3" a="1"/>
  <c r="G8" i="3" s="1"/>
  <c r="G12" i="3" a="1"/>
  <c r="G12" i="3" s="1"/>
  <c r="G9" i="3" a="1"/>
  <c r="G9" i="3" s="1"/>
  <c r="G5" i="3" a="1"/>
  <c r="G5" i="3" s="1"/>
  <c r="G13" i="3" a="1"/>
  <c r="G13" i="3" s="1"/>
  <c r="G14" i="3" a="1"/>
  <c r="G14" i="3" s="1"/>
  <c r="G6" i="3" a="1"/>
  <c r="G6" i="3" s="1"/>
  <c r="G15" i="3" a="1"/>
  <c r="G15" i="3" s="1"/>
  <c r="G16" i="3" a="1"/>
  <c r="G16" i="3" s="1"/>
  <c r="G10" i="3" a="1"/>
  <c r="G10" i="3" s="1"/>
  <c r="G17" i="3" a="1"/>
  <c r="G17" i="3" s="1"/>
  <c r="G18" i="3" a="1"/>
  <c r="G18" i="3" s="1"/>
  <c r="G19" i="3" a="1"/>
  <c r="G19" i="3" s="1"/>
  <c r="G20" i="3" a="1"/>
  <c r="G20" i="3" s="1"/>
  <c r="G7" i="3" a="1"/>
  <c r="G7" i="3" s="1"/>
  <c r="G4" i="3" a="1"/>
  <c r="G4" i="3" s="1"/>
  <c r="F11" i="3" a="1"/>
  <c r="F11" i="3" s="1"/>
  <c r="F8" i="3" a="1"/>
  <c r="F8" i="3" s="1"/>
  <c r="F12" i="3" a="1"/>
  <c r="F12" i="3" s="1"/>
  <c r="F9" i="3" a="1"/>
  <c r="F9" i="3" s="1"/>
  <c r="F5" i="3" a="1"/>
  <c r="F5" i="3" s="1"/>
  <c r="F13" i="3" a="1"/>
  <c r="F13" i="3" s="1"/>
  <c r="F14" i="3" a="1"/>
  <c r="F14" i="3" s="1"/>
  <c r="F6" i="3" a="1"/>
  <c r="F6" i="3" s="1"/>
  <c r="F15" i="3" a="1"/>
  <c r="F15" i="3" s="1"/>
  <c r="F16" i="3" a="1"/>
  <c r="F16" i="3" s="1"/>
  <c r="F10" i="3" a="1"/>
  <c r="F10" i="3" s="1"/>
  <c r="F17" i="3" a="1"/>
  <c r="F17" i="3" s="1"/>
  <c r="F18" i="3" a="1"/>
  <c r="F18" i="3" s="1"/>
  <c r="F19" i="3" a="1"/>
  <c r="F19" i="3" s="1"/>
  <c r="F20" i="3" a="1"/>
  <c r="F20" i="3" s="1"/>
  <c r="F7" i="3" a="1"/>
  <c r="F7" i="3" s="1"/>
  <c r="F4" i="3" a="1"/>
  <c r="F4" i="3" s="1"/>
  <c r="B11" i="3"/>
  <c r="B8" i="3"/>
  <c r="B12" i="3"/>
  <c r="B9" i="3"/>
  <c r="B5" i="3"/>
  <c r="B13" i="3"/>
  <c r="B14" i="3"/>
  <c r="B6" i="3"/>
  <c r="B15" i="3"/>
  <c r="B16" i="3"/>
  <c r="B10" i="3"/>
  <c r="B17" i="3"/>
  <c r="B18" i="3"/>
  <c r="B19" i="3"/>
  <c r="B20" i="3"/>
  <c r="B7" i="3"/>
  <c r="B4" i="3"/>
  <c r="E11" i="3" a="1"/>
  <c r="E11" i="3" s="1"/>
  <c r="E8" i="3" a="1"/>
  <c r="E8" i="3" s="1"/>
  <c r="E12" i="3" a="1"/>
  <c r="E12" i="3" s="1"/>
  <c r="E9" i="3" a="1"/>
  <c r="E9" i="3" s="1"/>
  <c r="E5" i="3" a="1"/>
  <c r="E5" i="3" s="1"/>
  <c r="E13" i="3" a="1"/>
  <c r="E13" i="3" s="1"/>
  <c r="E14" i="3" a="1"/>
  <c r="E14" i="3" s="1"/>
  <c r="E6" i="3" a="1"/>
  <c r="E6" i="3" s="1"/>
  <c r="E15" i="3" a="1"/>
  <c r="E15" i="3" s="1"/>
  <c r="E16" i="3" a="1"/>
  <c r="E16" i="3" s="1"/>
  <c r="E10" i="3" a="1"/>
  <c r="E10" i="3" s="1"/>
  <c r="E17" i="3" a="1"/>
  <c r="E17" i="3" s="1"/>
  <c r="E18" i="3" a="1"/>
  <c r="E18" i="3" s="1"/>
  <c r="E19" i="3" a="1"/>
  <c r="E19" i="3" s="1"/>
  <c r="E20" i="3" a="1"/>
  <c r="E20" i="3" s="1"/>
  <c r="E7" i="3" a="1"/>
  <c r="E7" i="3" s="1"/>
  <c r="E4" i="3" a="1"/>
  <c r="E4" i="3" s="1"/>
  <c r="E2120" i="1"/>
  <c r="E2280" i="1"/>
  <c r="E2142" i="1"/>
  <c r="E2061" i="1"/>
  <c r="E1827" i="1"/>
  <c r="E1659" i="1"/>
  <c r="E1738" i="1"/>
  <c r="E1669" i="1"/>
  <c r="E1634" i="1"/>
  <c r="E2779" i="1"/>
  <c r="E2661" i="1"/>
  <c r="E1834" i="1"/>
  <c r="E1874" i="1"/>
  <c r="E1617" i="1"/>
  <c r="E2080" i="1"/>
  <c r="E1639" i="1"/>
  <c r="E2790" i="1"/>
  <c r="E1695" i="1"/>
  <c r="E2068" i="1"/>
  <c r="E1650" i="1"/>
  <c r="E1655" i="1"/>
  <c r="E1967" i="1"/>
  <c r="E2074" i="1"/>
  <c r="E1661" i="1"/>
  <c r="E2746" i="1"/>
  <c r="E1863" i="1"/>
  <c r="E1879" i="1"/>
  <c r="E1875" i="1"/>
  <c r="E2457" i="1"/>
  <c r="E2472" i="1"/>
  <c r="E2476" i="1"/>
  <c r="E2504" i="1"/>
  <c r="E2439" i="1"/>
  <c r="E2453" i="1"/>
  <c r="E2443" i="1"/>
  <c r="E2354" i="1"/>
  <c r="E2417" i="1"/>
  <c r="E1678" i="1"/>
  <c r="E2791" i="1"/>
  <c r="E1883" i="1"/>
  <c r="E1983" i="1"/>
  <c r="E2600" i="1"/>
  <c r="E2613" i="1"/>
  <c r="E2666" i="1"/>
  <c r="E2602" i="1"/>
  <c r="E2809" i="1"/>
  <c r="E1829" i="1"/>
  <c r="E2576" i="1"/>
  <c r="E1926" i="1"/>
  <c r="E2708" i="1"/>
  <c r="E2815" i="1"/>
  <c r="E2171" i="1"/>
  <c r="E2127" i="1"/>
  <c r="E2128" i="1"/>
  <c r="E2291" i="1"/>
  <c r="E2190" i="1"/>
  <c r="E2207" i="1"/>
  <c r="E2182" i="1"/>
  <c r="E2000" i="1"/>
  <c r="E1657" i="1"/>
  <c r="E1684" i="1"/>
  <c r="E1700" i="1"/>
  <c r="E1648" i="1"/>
  <c r="E1727" i="1"/>
  <c r="E1789" i="1"/>
  <c r="E2792" i="1"/>
  <c r="E2178" i="1"/>
  <c r="E1849" i="1"/>
  <c r="E1755" i="1"/>
  <c r="E2094" i="1"/>
  <c r="E2152" i="1"/>
  <c r="E1641" i="1"/>
  <c r="E2096" i="1"/>
  <c r="E2092" i="1"/>
  <c r="E2090" i="1"/>
  <c r="E2317" i="1"/>
  <c r="E2137" i="1"/>
  <c r="E2062" i="1"/>
  <c r="E1797" i="1"/>
  <c r="E1803" i="1"/>
  <c r="E2086" i="1"/>
  <c r="E1788" i="1"/>
  <c r="E1707" i="1"/>
  <c r="E1888" i="1"/>
  <c r="E2121" i="1"/>
  <c r="E2146" i="1"/>
  <c r="E2403" i="1"/>
  <c r="E2470" i="1"/>
  <c r="E2402" i="1"/>
  <c r="E2495" i="1"/>
  <c r="E2471" i="1"/>
  <c r="E2461" i="1"/>
  <c r="E2468" i="1"/>
  <c r="E1826" i="1"/>
  <c r="E2483" i="1"/>
  <c r="E2550" i="1"/>
  <c r="E2058" i="1"/>
  <c r="E1902" i="1"/>
  <c r="E2405" i="1"/>
  <c r="E2463" i="1"/>
  <c r="E2478" i="1"/>
  <c r="E2026" i="1"/>
  <c r="E1716" i="1"/>
  <c r="E1717" i="1"/>
  <c r="E2131" i="1"/>
  <c r="E2018" i="1"/>
  <c r="E2105" i="1"/>
  <c r="E1642" i="1"/>
  <c r="E1663" i="1"/>
  <c r="E2035" i="1"/>
  <c r="E2071" i="1"/>
  <c r="E1715" i="1"/>
  <c r="E1710" i="1"/>
  <c r="E1625" i="1"/>
  <c r="E1975" i="1"/>
  <c r="E2069" i="1"/>
  <c r="E2112" i="1"/>
  <c r="E2230" i="1"/>
  <c r="E2111" i="1"/>
  <c r="E2030" i="1"/>
  <c r="E1768" i="1"/>
  <c r="E2217" i="1"/>
  <c r="E2196" i="1"/>
  <c r="E2195" i="1"/>
  <c r="E2108" i="1"/>
  <c r="E2258" i="1"/>
  <c r="E2263" i="1"/>
  <c r="E2283" i="1"/>
  <c r="E2197" i="1"/>
  <c r="E2194" i="1"/>
  <c r="E1744" i="1"/>
  <c r="E2282" i="1"/>
  <c r="E2110" i="1"/>
  <c r="E2193" i="1"/>
  <c r="E1887" i="1"/>
  <c r="E2819" i="1"/>
  <c r="E1997" i="1"/>
  <c r="E1991" i="1"/>
  <c r="E1981" i="1"/>
  <c r="E1990" i="1"/>
  <c r="E1982" i="1"/>
  <c r="E2706" i="1"/>
  <c r="E2214" i="1"/>
  <c r="E2256" i="1"/>
  <c r="E2185" i="1"/>
  <c r="E2641" i="1"/>
  <c r="E2653" i="1"/>
  <c r="E2616" i="1"/>
  <c r="E2663" i="1"/>
  <c r="E2634" i="1"/>
  <c r="E2622" i="1"/>
  <c r="E2658" i="1"/>
  <c r="E2647" i="1"/>
  <c r="E2652" i="1"/>
  <c r="E2626" i="1"/>
  <c r="E2650" i="1"/>
  <c r="E2623" i="1"/>
  <c r="E2640" i="1"/>
  <c r="E2631" i="1"/>
  <c r="E2624" i="1"/>
  <c r="E2628" i="1"/>
  <c r="E2656" i="1"/>
  <c r="E2617" i="1"/>
  <c r="E2636" i="1"/>
  <c r="E2660" i="1"/>
  <c r="E2642" i="1"/>
  <c r="E2608" i="1"/>
  <c r="E2143" i="1"/>
  <c r="E2003" i="1"/>
  <c r="E2073" i="1"/>
  <c r="E2017" i="1"/>
  <c r="E2172" i="1"/>
  <c r="E2022" i="1"/>
  <c r="E2176" i="1"/>
  <c r="E2019" i="1"/>
  <c r="E2020" i="1"/>
  <c r="E2238" i="1"/>
  <c r="E2021" i="1"/>
  <c r="E1758" i="1"/>
  <c r="E1964" i="1"/>
  <c r="E2673" i="1"/>
  <c r="E2713" i="1"/>
  <c r="E2725" i="1"/>
  <c r="E2386" i="1"/>
  <c r="E2248" i="1"/>
  <c r="E2406" i="1"/>
  <c r="E1608" i="1"/>
  <c r="E2387" i="1"/>
  <c r="E2404" i="1"/>
  <c r="E2407" i="1"/>
  <c r="E2042" i="1"/>
  <c r="E2067" i="1"/>
  <c r="E1694" i="1"/>
  <c r="E2100" i="1"/>
  <c r="E1696" i="1"/>
  <c r="E2590" i="1"/>
  <c r="E2271" i="1"/>
  <c r="E2700" i="1"/>
  <c r="E2699" i="1"/>
  <c r="E1868" i="1"/>
  <c r="E1965" i="1"/>
  <c r="E2077" i="1"/>
  <c r="E2753" i="1"/>
  <c r="E2674" i="1"/>
  <c r="E2667" i="1"/>
  <c r="E2614" i="1"/>
  <c r="E2609" i="1"/>
  <c r="E1610" i="1"/>
  <c r="E1922" i="1"/>
  <c r="E2016" i="1"/>
  <c r="E1949" i="1"/>
  <c r="E1611" i="1"/>
  <c r="E1832" i="1"/>
  <c r="E2264" i="1"/>
  <c r="E2266" i="1"/>
  <c r="E1697" i="1"/>
  <c r="E1810" i="1"/>
  <c r="E2573" i="1"/>
  <c r="E1987" i="1"/>
  <c r="E1786" i="1"/>
  <c r="E2174" i="1"/>
  <c r="E1816" i="1"/>
  <c r="E1812" i="1"/>
  <c r="E1769" i="1"/>
  <c r="E1771" i="1"/>
  <c r="E1756" i="1"/>
  <c r="E1775" i="1"/>
  <c r="E1893" i="1"/>
  <c r="E1665" i="1"/>
  <c r="E2145" i="1"/>
  <c r="E2162" i="1"/>
  <c r="E2158" i="1"/>
  <c r="E1820" i="1"/>
  <c r="E2209" i="1"/>
  <c r="E2662" i="1"/>
  <c r="E2583" i="1"/>
  <c r="E2479" i="1"/>
  <c r="E2480" i="1"/>
  <c r="E2496" i="1"/>
  <c r="E2473" i="1"/>
  <c r="E2336" i="1"/>
  <c r="E2415" i="1"/>
  <c r="E2365" i="1"/>
  <c r="E2464" i="1"/>
  <c r="E2466" i="1"/>
  <c r="E2467" i="1"/>
  <c r="E2383" i="1"/>
  <c r="E2488" i="1"/>
  <c r="E2639" i="1"/>
  <c r="E2783" i="1"/>
  <c r="E1612" i="1"/>
  <c r="E1616" i="1"/>
  <c r="E1644" i="1"/>
  <c r="E1667" i="1"/>
  <c r="E1629" i="1"/>
  <c r="E1645" i="1"/>
  <c r="E1732" i="1"/>
  <c r="E1623" i="1"/>
  <c r="E2784" i="1"/>
  <c r="E2675" i="1"/>
  <c r="E2450" i="1"/>
  <c r="E2451" i="1"/>
  <c r="E2418" i="1"/>
  <c r="E2070" i="1"/>
  <c r="E2353" i="1"/>
  <c r="E2004" i="1"/>
  <c r="E2445" i="1"/>
  <c r="E2059" i="1"/>
  <c r="E2454" i="1"/>
  <c r="E2355" i="1"/>
  <c r="E2444" i="1"/>
  <c r="E2352" i="1"/>
  <c r="E2299" i="1"/>
  <c r="E2252" i="1"/>
  <c r="E2348" i="1"/>
  <c r="E2349" i="1"/>
  <c r="E2447" i="1"/>
  <c r="E2430" i="1"/>
  <c r="E2416" i="1"/>
  <c r="E2525" i="1"/>
  <c r="E2459" i="1"/>
  <c r="E2512" i="1"/>
  <c r="E2475" i="1"/>
  <c r="E2477" i="1"/>
  <c r="E2484" i="1"/>
  <c r="E2531" i="1"/>
  <c r="E2435" i="1"/>
  <c r="E2520" i="1"/>
  <c r="E2427" i="1"/>
  <c r="E2518" i="1"/>
  <c r="E2442" i="1"/>
  <c r="E2339" i="1"/>
  <c r="E2465" i="1"/>
  <c r="E2521" i="1"/>
  <c r="E2481" i="1"/>
  <c r="E2337" i="1"/>
  <c r="E2338" i="1"/>
  <c r="E2482" i="1"/>
  <c r="E2419" i="1"/>
  <c r="E2489" i="1"/>
  <c r="E2523" i="1"/>
  <c r="E2517" i="1"/>
  <c r="E1912" i="1"/>
  <c r="E1911" i="1"/>
  <c r="E1910" i="1"/>
  <c r="E1908" i="1"/>
  <c r="E1906" i="1"/>
  <c r="E1913" i="1"/>
  <c r="E2066" i="1"/>
  <c r="E1907" i="1"/>
  <c r="E1916" i="1"/>
  <c r="E2795" i="1"/>
  <c r="E1915" i="1"/>
  <c r="E1914" i="1"/>
  <c r="E1909" i="1"/>
  <c r="E1822" i="1"/>
  <c r="E2705" i="1"/>
  <c r="E2764" i="1"/>
  <c r="E2455" i="1"/>
  <c r="E2363" i="1"/>
  <c r="E2366" i="1"/>
  <c r="E2413" i="1"/>
  <c r="E2361" i="1"/>
  <c r="E2037" i="1"/>
  <c r="E1986" i="1"/>
  <c r="E2683" i="1"/>
  <c r="E2129" i="1"/>
  <c r="E1941" i="1"/>
  <c r="E2814" i="1"/>
  <c r="E2638" i="1"/>
  <c r="E2456" i="1"/>
  <c r="E2364" i="1"/>
  <c r="E2367" i="1"/>
  <c r="E2414" i="1"/>
  <c r="E2362" i="1"/>
  <c r="E2269" i="1"/>
  <c r="E2279" i="1"/>
  <c r="E2249" i="1"/>
  <c r="E2268" i="1"/>
  <c r="E2270" i="1"/>
  <c r="E2272" i="1"/>
  <c r="E2254" i="1"/>
  <c r="E2275" i="1"/>
  <c r="E2276" i="1"/>
  <c r="E2277" i="1"/>
  <c r="E2278" i="1"/>
  <c r="E1867" i="1"/>
  <c r="E2027" i="1"/>
  <c r="E2048" i="1"/>
  <c r="E1859" i="1"/>
  <c r="E2135" i="1"/>
  <c r="E1830" i="1"/>
  <c r="E1962" i="1"/>
  <c r="E1838" i="1"/>
  <c r="E2084" i="1"/>
  <c r="E2605" i="1"/>
  <c r="E2606" i="1"/>
  <c r="E2607" i="1"/>
  <c r="E2494" i="1"/>
  <c r="E2499" i="1"/>
  <c r="E2509" i="1"/>
  <c r="E2501" i="1"/>
  <c r="E2493" i="1"/>
  <c r="E2487" i="1"/>
  <c r="E2500" i="1"/>
  <c r="E2485" i="1"/>
  <c r="E2510" i="1"/>
  <c r="E2502" i="1"/>
  <c r="E2491" i="1"/>
  <c r="E2498" i="1"/>
  <c r="E2492" i="1"/>
  <c r="E2460" i="1"/>
  <c r="E2469" i="1"/>
  <c r="E2503" i="1"/>
  <c r="E2497" i="1"/>
  <c r="E1890" i="1"/>
  <c r="E1876" i="1"/>
  <c r="E1845" i="1"/>
  <c r="E1869" i="1"/>
  <c r="E1712" i="1"/>
  <c r="E1660" i="1"/>
  <c r="E1940" i="1"/>
  <c r="E2735" i="1"/>
  <c r="E1865" i="1"/>
  <c r="E1923" i="1"/>
  <c r="E1924" i="1"/>
  <c r="E2668" i="1"/>
  <c r="E1720" i="1"/>
  <c r="E2767" i="1"/>
  <c r="E2239" i="1"/>
  <c r="E2241" i="1"/>
  <c r="E2328" i="1"/>
  <c r="E1837" i="1"/>
  <c r="E2603" i="1"/>
  <c r="E2072" i="1"/>
  <c r="E2538" i="1"/>
  <c r="E2685" i="1"/>
  <c r="E2678" i="1"/>
  <c r="E2676" i="1"/>
  <c r="E2805" i="1"/>
  <c r="E1905" i="1"/>
  <c r="E1931" i="1"/>
  <c r="E1934" i="1"/>
  <c r="E1626" i="1"/>
  <c r="E1932" i="1"/>
  <c r="E1938" i="1"/>
  <c r="E1935" i="1"/>
  <c r="E1621" i="1"/>
  <c r="E1930" i="1"/>
  <c r="E2736" i="1"/>
  <c r="E1928" i="1"/>
  <c r="E1960" i="1"/>
  <c r="E1927" i="1"/>
  <c r="E1939" i="1"/>
  <c r="E1937" i="1"/>
  <c r="E1933" i="1"/>
  <c r="E1936" i="1"/>
  <c r="E1929" i="1"/>
  <c r="E1685" i="1"/>
  <c r="E1607" i="1"/>
  <c r="E2334" i="1"/>
  <c r="E2331" i="1"/>
  <c r="E2332" i="1"/>
  <c r="E2411" i="1"/>
  <c r="E2333" i="1"/>
  <c r="E2330" i="1"/>
  <c r="E2368" i="1"/>
  <c r="E2378" i="1"/>
  <c r="E2377" i="1"/>
  <c r="E2360" i="1"/>
  <c r="E2369" i="1"/>
  <c r="E2380" i="1"/>
  <c r="E2381" i="1"/>
  <c r="E2370" i="1"/>
  <c r="E2359" i="1"/>
  <c r="E2372" i="1"/>
  <c r="E2379" i="1"/>
  <c r="E2373" i="1"/>
  <c r="E2371" i="1"/>
  <c r="E2412" i="1"/>
  <c r="E2374" i="1"/>
  <c r="E2376" i="1"/>
  <c r="E2375" i="1"/>
  <c r="E1880" i="1"/>
  <c r="E1953" i="1"/>
  <c r="E1957" i="1"/>
  <c r="E1958" i="1"/>
  <c r="E1955" i="1"/>
  <c r="E1956" i="1"/>
  <c r="E1954" i="1"/>
  <c r="E1952" i="1"/>
  <c r="E2046" i="1"/>
  <c r="E2047" i="1"/>
  <c r="E2060" i="1"/>
  <c r="E1672" i="1"/>
  <c r="E1677" i="1"/>
  <c r="E1646" i="1"/>
  <c r="E1631" i="1"/>
  <c r="E1673" i="1"/>
  <c r="E1615" i="1"/>
  <c r="E1668" i="1"/>
  <c r="E1675" i="1"/>
  <c r="E1670" i="1"/>
  <c r="E1671" i="1"/>
  <c r="E2682" i="1"/>
  <c r="E2611" i="1"/>
  <c r="E2610" i="1"/>
  <c r="E2612" i="1"/>
  <c r="E2679" i="1"/>
  <c r="E1901" i="1"/>
  <c r="E2106" i="1"/>
  <c r="E2810" i="1"/>
  <c r="E1840" i="1"/>
  <c r="E1836" i="1"/>
  <c r="E1681" i="1"/>
  <c r="E1972" i="1"/>
  <c r="E1866" i="1"/>
  <c r="E2629" i="1"/>
  <c r="E2645" i="1"/>
  <c r="E2621" i="1"/>
  <c r="E2818" i="1"/>
  <c r="E2054" i="1"/>
  <c r="E2817" i="1"/>
  <c r="E2820" i="1"/>
  <c r="E2102" i="1"/>
  <c r="E2101" i="1"/>
  <c r="E2089" i="1"/>
  <c r="E2335" i="1"/>
  <c r="E1989" i="1"/>
  <c r="E2005" i="1"/>
  <c r="E1896" i="1"/>
  <c r="E1686" i="1"/>
  <c r="E2342" i="1"/>
  <c r="E1705" i="1"/>
  <c r="E1704" i="1"/>
  <c r="E2286" i="1"/>
  <c r="E1979" i="1"/>
  <c r="E1978" i="1"/>
  <c r="E2179" i="1"/>
  <c r="E2031" i="1"/>
  <c r="E2040" i="1"/>
  <c r="E2811" i="1"/>
  <c r="E2723" i="1"/>
  <c r="E1897" i="1"/>
  <c r="E1687" i="1"/>
  <c r="E2013" i="1"/>
  <c r="E2124" i="1"/>
  <c r="E1995" i="1"/>
  <c r="E1637" i="1"/>
  <c r="E2539" i="1"/>
  <c r="E2388" i="1"/>
  <c r="E2410" i="1"/>
  <c r="E2183" i="1"/>
  <c r="E2543" i="1"/>
  <c r="E2397" i="1"/>
  <c r="E2542" i="1"/>
  <c r="E2395" i="1"/>
  <c r="E2385" i="1"/>
  <c r="E2382" i="1"/>
  <c r="E2389" i="1"/>
  <c r="E2536" i="1"/>
  <c r="E2392" i="1"/>
  <c r="E2535" i="1"/>
  <c r="E2393" i="1"/>
  <c r="E2537" i="1"/>
  <c r="E2540" i="1"/>
  <c r="E2398" i="1"/>
  <c r="E2198" i="1"/>
  <c r="E2756" i="1"/>
  <c r="E1735" i="1"/>
  <c r="E1740" i="1"/>
  <c r="E1737" i="1"/>
  <c r="E2150" i="1"/>
  <c r="E2733" i="1"/>
  <c r="E2570" i="1"/>
  <c r="E2165" i="1"/>
  <c r="E2737" i="1"/>
  <c r="E2761" i="1"/>
  <c r="E2164" i="1"/>
  <c r="E2006" i="1"/>
  <c r="E1951" i="1"/>
  <c r="E2588" i="1"/>
  <c r="E2167" i="1"/>
  <c r="E2063" i="1"/>
  <c r="E2757" i="1"/>
  <c r="E2594" i="1"/>
  <c r="E2582" i="1"/>
  <c r="E2738" i="1"/>
  <c r="E2591" i="1"/>
  <c r="E2065" i="1"/>
  <c r="E1824" i="1"/>
  <c r="E1711" i="1"/>
  <c r="E2769" i="1"/>
  <c r="E2766" i="1"/>
  <c r="E2731" i="1"/>
  <c r="E1742" i="1"/>
  <c r="E2778" i="1"/>
  <c r="E2401" i="1"/>
  <c r="E2436" i="1"/>
  <c r="E2448" i="1"/>
  <c r="E2424" i="1"/>
  <c r="E2440" i="1"/>
  <c r="E1739" i="1"/>
  <c r="E1741" i="1"/>
  <c r="E2441" i="1"/>
  <c r="E2425" i="1"/>
  <c r="E2437" i="1"/>
  <c r="E2449" i="1"/>
  <c r="E1974" i="1"/>
  <c r="E2103" i="1"/>
  <c r="E2750" i="1"/>
  <c r="E2720" i="1"/>
  <c r="E2136" i="1"/>
  <c r="E1731" i="1"/>
  <c r="E2722" i="1"/>
  <c r="E2117" i="1"/>
  <c r="E2581" i="1"/>
  <c r="E2237" i="1"/>
  <c r="E1985" i="1"/>
  <c r="E2225" i="1"/>
  <c r="E2236" i="1"/>
  <c r="E2218" i="1"/>
  <c r="E2212" i="1"/>
  <c r="E2210" i="1"/>
  <c r="E2215" i="1"/>
  <c r="E2288" i="1"/>
  <c r="E2289" i="1"/>
  <c r="E2347" i="1"/>
  <c r="E2533" i="1"/>
  <c r="E2343" i="1"/>
  <c r="E2344" i="1"/>
  <c r="E2438" i="1"/>
  <c r="E2627" i="1"/>
  <c r="E2651" i="1"/>
  <c r="E1649" i="1"/>
  <c r="E1627" i="1"/>
  <c r="E2659" i="1"/>
  <c r="E1944" i="1"/>
  <c r="E2034" i="1"/>
  <c r="E1680" i="1"/>
  <c r="E2244" i="1"/>
  <c r="E2243" i="1"/>
  <c r="E2251" i="1"/>
  <c r="E2250" i="1"/>
  <c r="E2274" i="1"/>
  <c r="E1708" i="1"/>
  <c r="E2758" i="1"/>
  <c r="E2229" i="1"/>
  <c r="E1993" i="1"/>
  <c r="E2592" i="1"/>
  <c r="E2787" i="1"/>
  <c r="E2754" i="1"/>
  <c r="E2211" i="1"/>
  <c r="E2732" i="1"/>
  <c r="E2219" i="1"/>
  <c r="E2213" i="1"/>
  <c r="E2228" i="1"/>
  <c r="E2598" i="1"/>
  <c r="E2566" i="1"/>
  <c r="E2568" i="1"/>
  <c r="E2565" i="1"/>
  <c r="E2556" i="1"/>
  <c r="E2561" i="1"/>
  <c r="E2562" i="1"/>
  <c r="E2563" i="1"/>
  <c r="E2552" i="1"/>
  <c r="E2341" i="1"/>
  <c r="E2559" i="1"/>
  <c r="E2560" i="1"/>
  <c r="E2564" i="1"/>
  <c r="E2569" i="1"/>
  <c r="E2567" i="1"/>
  <c r="E2555" i="1"/>
  <c r="E2558" i="1"/>
  <c r="E2553" i="1"/>
  <c r="E2557" i="1"/>
  <c r="E2294" i="1"/>
  <c r="E2554" i="1"/>
  <c r="E2298" i="1"/>
  <c r="E2293" i="1"/>
  <c r="E1662" i="1"/>
  <c r="E1698" i="1"/>
  <c r="E1950" i="1"/>
  <c r="E2604" i="1"/>
  <c r="E2259" i="1"/>
  <c r="E2134" i="1"/>
  <c r="E2704" i="1"/>
  <c r="E2257" i="1"/>
  <c r="E2052" i="1"/>
  <c r="E2579" i="1"/>
  <c r="E2281" i="1"/>
  <c r="E1947" i="1"/>
  <c r="E2036" i="1"/>
  <c r="E2816" i="1"/>
  <c r="E2762" i="1"/>
  <c r="E1892" i="1"/>
  <c r="E1831" i="1"/>
  <c r="E1632" i="1"/>
  <c r="E1609" i="1"/>
  <c r="E1855" i="1"/>
  <c r="E1878" i="1"/>
  <c r="E1856" i="1"/>
  <c r="E2029" i="1"/>
  <c r="E2177" i="1"/>
  <c r="E1724" i="1"/>
  <c r="E1679" i="1"/>
  <c r="E1666" i="1"/>
  <c r="E1968" i="1"/>
  <c r="E1807" i="1"/>
  <c r="E1802" i="1"/>
  <c r="E1759" i="1"/>
  <c r="E1795" i="1"/>
  <c r="E1777" i="1"/>
  <c r="E1792" i="1"/>
  <c r="E1752" i="1"/>
  <c r="E2770" i="1"/>
  <c r="E1765" i="1"/>
  <c r="E2292" i="1"/>
  <c r="E1801" i="1"/>
  <c r="E2087" i="1"/>
  <c r="E1805" i="1"/>
  <c r="E2507" i="1"/>
  <c r="E2113" i="1"/>
  <c r="E1676" i="1"/>
  <c r="E1886" i="1"/>
  <c r="E2506" i="1"/>
  <c r="E2711" i="1"/>
  <c r="E1992" i="1"/>
  <c r="E2015" i="1"/>
  <c r="E2273" i="1"/>
  <c r="E1683" i="1"/>
  <c r="E1891" i="1"/>
  <c r="E2099" i="1"/>
  <c r="E2056" i="1"/>
  <c r="E1784" i="1"/>
  <c r="E1861" i="1"/>
  <c r="E1779" i="1"/>
  <c r="E1721" i="1"/>
  <c r="E1722" i="1"/>
  <c r="E1761" i="1"/>
  <c r="E1748" i="1"/>
  <c r="E1763" i="1"/>
  <c r="E2169" i="1"/>
  <c r="E1780" i="1"/>
  <c r="E1618" i="1"/>
  <c r="E1854" i="1"/>
  <c r="E2156" i="1"/>
  <c r="E2232" i="1"/>
  <c r="E1850" i="1"/>
  <c r="E2159" i="1"/>
  <c r="E1613" i="1"/>
  <c r="E2033" i="1"/>
  <c r="E1847" i="1"/>
  <c r="E2245" i="1"/>
  <c r="E1852" i="1"/>
  <c r="E2726" i="1"/>
  <c r="E2714" i="1"/>
  <c r="E2745" i="1"/>
  <c r="E1736" i="1"/>
  <c r="E1734" i="1"/>
  <c r="E1733" i="1"/>
  <c r="E2739" i="1"/>
  <c r="E1984" i="1"/>
  <c r="E1823" i="1"/>
  <c r="E2151" i="1"/>
  <c r="E2763" i="1"/>
  <c r="E2743" i="1"/>
  <c r="E2587" i="1"/>
  <c r="E2742" i="1"/>
  <c r="E2154" i="1"/>
  <c r="E2768" i="1"/>
  <c r="E2775" i="1"/>
  <c r="E2166" i="1"/>
  <c r="E2599" i="1"/>
  <c r="E1900" i="1"/>
  <c r="E2589" i="1"/>
  <c r="E1643" i="1"/>
  <c r="E2155" i="1"/>
  <c r="E2580" i="1"/>
  <c r="E2163" i="1"/>
  <c r="E2776" i="1"/>
  <c r="E2138" i="1"/>
  <c r="E2789" i="1"/>
  <c r="E2597" i="1"/>
  <c r="E2057" i="1"/>
  <c r="E2168" i="1"/>
  <c r="E2079" i="1"/>
  <c r="E2075" i="1"/>
  <c r="E2765" i="1"/>
  <c r="E1714" i="1"/>
  <c r="E1709" i="1"/>
  <c r="E1785" i="1"/>
  <c r="E2246" i="1"/>
  <c r="E1853" i="1"/>
  <c r="E1783" i="1"/>
  <c r="E1781" i="1"/>
  <c r="E1762" i="1"/>
  <c r="E1764" i="1"/>
  <c r="E1782" i="1"/>
  <c r="E2170" i="1"/>
  <c r="E1619" i="1"/>
  <c r="E2122" i="1"/>
  <c r="E2157" i="1"/>
  <c r="E2233" i="1"/>
  <c r="E1851" i="1"/>
  <c r="E2160" i="1"/>
  <c r="E1614" i="1"/>
  <c r="E2161" i="1"/>
  <c r="E1848" i="1"/>
  <c r="E1746" i="1"/>
  <c r="E1751" i="1"/>
  <c r="E2727" i="1"/>
  <c r="E2715" i="1"/>
  <c r="E2721" i="1"/>
  <c r="E1842" i="1"/>
  <c r="E1841" i="1"/>
  <c r="E1843" i="1"/>
  <c r="E1844" i="1"/>
  <c r="E2630" i="1"/>
  <c r="E1846" i="1"/>
  <c r="E2547" i="1"/>
  <c r="E2546" i="1"/>
  <c r="E2548" i="1"/>
  <c r="E2204" i="1"/>
  <c r="E2130" i="1"/>
  <c r="E2115" i="1"/>
  <c r="E2116" i="1"/>
  <c r="E2032" i="1"/>
  <c r="E2041" i="1"/>
  <c r="E2730" i="1"/>
  <c r="E2812" i="1"/>
  <c r="E2724" i="1"/>
  <c r="E1898" i="1"/>
  <c r="E1688" i="1"/>
  <c r="E1959" i="1"/>
  <c r="E1925" i="1"/>
  <c r="E1996" i="1"/>
  <c r="E1638" i="1"/>
  <c r="E2384" i="1"/>
  <c r="E2390" i="1"/>
  <c r="E2391" i="1"/>
  <c r="E2408" i="1"/>
  <c r="E2078" i="1"/>
  <c r="E1674" i="1"/>
  <c r="E2785" i="1"/>
  <c r="E2584" i="1"/>
  <c r="E2139" i="1"/>
  <c r="E2123" i="1"/>
  <c r="E2064" i="1"/>
  <c r="E1973" i="1"/>
  <c r="E2794" i="1"/>
  <c r="E2577" i="1"/>
  <c r="E1948" i="1"/>
  <c r="E1860" i="1"/>
  <c r="E2024" i="1"/>
  <c r="E2025" i="1"/>
  <c r="E2023" i="1"/>
  <c r="E1682" i="1"/>
  <c r="E1800" i="1"/>
  <c r="E1728" i="1"/>
  <c r="E1745" i="1"/>
  <c r="E2719" i="1"/>
  <c r="E2144" i="1"/>
  <c r="E1904" i="1"/>
  <c r="E2001" i="1"/>
  <c r="E2141" i="1"/>
  <c r="E1635" i="1"/>
  <c r="E2231" i="1"/>
  <c r="E2295" i="1"/>
  <c r="E1750" i="1"/>
  <c r="E1794" i="1"/>
  <c r="E1747" i="1"/>
  <c r="E2148" i="1"/>
  <c r="E1894" i="1"/>
  <c r="E1899" i="1"/>
  <c r="E1689" i="1"/>
  <c r="E2620" i="1"/>
  <c r="E2615" i="1"/>
  <c r="E2649" i="1"/>
  <c r="E2635" i="1"/>
  <c r="E2632" i="1"/>
  <c r="E2643" i="1"/>
  <c r="E2619" i="1"/>
  <c r="E2654" i="1"/>
  <c r="E2657" i="1"/>
  <c r="E2665" i="1"/>
  <c r="E2644" i="1"/>
  <c r="E2625" i="1"/>
  <c r="E2637" i="1"/>
  <c r="E2633" i="1"/>
  <c r="E2655" i="1"/>
  <c r="E2664" i="1"/>
  <c r="E2646" i="1"/>
  <c r="E2752" i="1"/>
  <c r="E2247" i="1"/>
  <c r="E2149" i="1"/>
  <c r="E2076" i="1"/>
  <c r="E2300" i="1"/>
  <c r="E2301" i="1"/>
  <c r="E2304" i="1"/>
  <c r="E2312" i="1"/>
  <c r="E2302" i="1"/>
  <c r="E2323" i="1"/>
  <c r="E2191" i="1"/>
  <c r="E2324" i="1"/>
  <c r="E2316" i="1"/>
  <c r="E2314" i="1"/>
  <c r="E2313" i="1"/>
  <c r="E2315" i="1"/>
  <c r="E2327" i="1"/>
  <c r="E2119" i="1"/>
  <c r="E2802" i="1"/>
  <c r="E1713" i="1"/>
  <c r="E2012" i="1"/>
  <c r="E2578" i="1"/>
  <c r="E2748" i="1"/>
  <c r="E1945" i="1"/>
  <c r="E1919" i="1"/>
  <c r="E1921" i="1"/>
  <c r="E1920" i="1"/>
  <c r="E2222" i="1"/>
  <c r="E2220" i="1"/>
  <c r="E2534" i="1"/>
  <c r="E2541" i="1"/>
  <c r="E2221" i="1"/>
  <c r="E2223" i="1"/>
  <c r="E2226" i="1"/>
  <c r="E2216" i="1"/>
  <c r="E2227" i="1"/>
  <c r="E2224" i="1"/>
  <c r="E2287" i="1"/>
  <c r="E2290" i="1"/>
  <c r="E2505" i="1"/>
  <c r="E2345" i="1"/>
  <c r="E2346" i="1"/>
  <c r="E2396" i="1"/>
  <c r="E2409" i="1"/>
  <c r="E2532" i="1"/>
  <c r="E1918" i="1"/>
  <c r="E1917" i="1"/>
  <c r="E2670" i="1"/>
  <c r="E2153" i="1"/>
  <c r="E2549" i="1"/>
  <c r="E2118" i="1"/>
  <c r="E1873" i="1"/>
  <c r="E1877" i="1"/>
  <c r="E2008" i="1"/>
  <c r="E2571" i="1"/>
  <c r="E2585" i="1"/>
  <c r="E1651" i="1"/>
  <c r="E2039" i="1"/>
  <c r="E1970" i="1"/>
  <c r="E2698" i="1"/>
  <c r="E2126" i="1"/>
  <c r="E1754" i="1"/>
  <c r="E2586" i="1"/>
  <c r="E2053" i="1"/>
  <c r="E1658" i="1"/>
  <c r="E1654" i="1"/>
  <c r="E2081" i="1"/>
  <c r="E1699" i="1"/>
  <c r="E2326" i="1"/>
  <c r="E1833" i="1"/>
  <c r="E2011" i="1"/>
  <c r="E2813" i="1"/>
  <c r="E2707" i="1"/>
  <c r="E2260" i="1"/>
  <c r="E2261" i="1"/>
  <c r="E2262" i="1"/>
  <c r="E2716" i="1"/>
  <c r="E2710" i="1"/>
  <c r="E2717" i="1"/>
  <c r="E2572" i="1"/>
  <c r="E2318" i="1"/>
  <c r="E2325" i="1"/>
  <c r="E2045" i="1"/>
  <c r="E2140" i="1"/>
  <c r="E2173" i="1"/>
  <c r="E1882" i="1"/>
  <c r="E1881" i="1"/>
  <c r="E1871" i="1"/>
  <c r="E2593" i="1"/>
  <c r="E1640" i="1"/>
  <c r="E2350" i="1"/>
  <c r="E2648" i="1"/>
  <c r="E1942" i="1"/>
  <c r="E2200" i="1"/>
  <c r="E1636" i="1"/>
  <c r="E2420" i="1"/>
  <c r="E2421" i="1"/>
  <c r="E2422" i="1"/>
  <c r="E2423" i="1"/>
  <c r="E2426" i="1"/>
  <c r="E2429" i="1"/>
  <c r="E2431" i="1"/>
  <c r="E2432" i="1"/>
  <c r="E2428" i="1"/>
  <c r="E2544" i="1"/>
  <c r="E2545" i="1"/>
  <c r="E2551" i="1"/>
  <c r="E2400" i="1"/>
  <c r="E2433" i="1"/>
  <c r="E2446" i="1"/>
  <c r="E2452" i="1"/>
  <c r="E2203" i="1"/>
  <c r="E2206" i="1"/>
  <c r="E2394" i="1"/>
  <c r="E2208" i="1"/>
  <c r="E2189" i="1"/>
  <c r="E2399" i="1"/>
  <c r="E2188" i="1"/>
  <c r="E2201" i="1"/>
  <c r="E2358" i="1"/>
  <c r="E2205" i="1"/>
  <c r="E1946" i="1"/>
  <c r="E2114" i="1"/>
  <c r="E2799" i="1"/>
  <c r="E2801" i="1"/>
  <c r="E2797" i="1"/>
  <c r="E2741" i="1"/>
  <c r="E2781" i="1"/>
  <c r="E2780" i="1"/>
  <c r="E2777" i="1"/>
  <c r="E2786" i="1"/>
  <c r="E2796" i="1"/>
  <c r="E2744" i="1"/>
  <c r="E2734" i="1"/>
  <c r="E2740" i="1"/>
  <c r="E1652" i="1"/>
  <c r="E2798" i="1"/>
  <c r="E2697" i="1"/>
  <c r="E2696" i="1"/>
  <c r="E2693" i="1"/>
  <c r="E2686" i="1"/>
  <c r="E2760" i="1"/>
  <c r="E2007" i="1"/>
  <c r="E2687" i="1"/>
  <c r="E2695" i="1"/>
  <c r="E2690" i="1"/>
  <c r="E2694" i="1"/>
  <c r="E2691" i="1"/>
  <c r="E2688" i="1"/>
  <c r="E2689" i="1"/>
  <c r="E2692" i="1"/>
  <c r="E2749" i="1"/>
  <c r="E2782" i="1"/>
  <c r="E2703" i="1"/>
  <c r="E2751" i="1"/>
  <c r="E2284" i="1"/>
  <c r="E2285" i="1"/>
  <c r="E1943" i="1"/>
  <c r="E2199" i="1"/>
  <c r="E1971" i="1"/>
  <c r="E1701" i="1"/>
  <c r="E1884" i="1"/>
  <c r="E2680" i="1"/>
  <c r="E1633" i="1"/>
  <c r="E1690" i="1"/>
  <c r="E1966" i="1"/>
  <c r="E1835" i="1"/>
  <c r="E2702" i="1"/>
  <c r="E1692" i="1"/>
  <c r="E1691" i="1"/>
  <c r="E1693" i="1"/>
  <c r="E1994" i="1"/>
  <c r="E1773" i="1"/>
  <c r="E1799" i="1"/>
  <c r="E1814" i="1"/>
  <c r="E1798" i="1"/>
  <c r="E1703" i="1"/>
  <c r="E1809" i="1"/>
  <c r="E1969" i="1"/>
  <c r="E1743" i="1"/>
  <c r="E2728" i="1"/>
  <c r="E2234" i="1"/>
  <c r="E2050" i="1"/>
  <c r="E1630" i="1"/>
  <c r="E1729" i="1"/>
  <c r="E1719" i="1"/>
  <c r="E1872" i="1"/>
  <c r="E1976" i="1"/>
  <c r="E2759" i="1"/>
  <c r="E1961" i="1"/>
  <c r="E2681" i="1"/>
  <c r="E2671" i="1"/>
  <c r="E2669" i="1"/>
  <c r="E2672" i="1"/>
  <c r="E2808" i="1"/>
  <c r="E2677" i="1"/>
  <c r="E2804" i="1"/>
  <c r="E2043" i="1"/>
  <c r="E2601" i="1"/>
  <c r="E2044" i="1"/>
  <c r="E2618" i="1"/>
  <c r="E1862" i="1"/>
  <c r="E2104" i="1"/>
  <c r="E2085" i="1"/>
  <c r="E2684" i="1"/>
  <c r="E1980" i="1"/>
  <c r="E2462" i="1"/>
  <c r="E2530" i="1"/>
  <c r="E2516" i="1"/>
  <c r="E2515" i="1"/>
  <c r="E2513" i="1"/>
  <c r="E2524" i="1"/>
  <c r="E2522" i="1"/>
  <c r="E2474" i="1"/>
  <c r="E2511" i="1"/>
  <c r="E2340" i="1"/>
  <c r="E2527" i="1"/>
  <c r="E2526" i="1"/>
  <c r="E2458" i="1"/>
  <c r="E2519" i="1"/>
  <c r="E2486" i="1"/>
  <c r="E2434" i="1"/>
  <c r="E2529" i="1"/>
  <c r="E2514" i="1"/>
  <c r="E2528" i="1"/>
  <c r="E1828" i="1"/>
  <c r="E1730" i="1"/>
  <c r="E1977" i="1"/>
  <c r="E1858" i="1"/>
  <c r="E1620" i="1"/>
  <c r="E1825" i="1"/>
  <c r="E2055" i="1"/>
  <c r="E1857" i="1"/>
  <c r="E1870" i="1"/>
  <c r="E1726" i="1"/>
  <c r="E1839" i="1"/>
  <c r="E1664" i="1"/>
  <c r="E1999" i="1"/>
  <c r="E1864" i="1"/>
  <c r="E1723" i="1"/>
  <c r="E1647" i="1"/>
  <c r="E1702" i="1"/>
  <c r="E1725" i="1"/>
  <c r="E2049" i="1"/>
  <c r="E1628" i="1"/>
  <c r="E1889" i="1"/>
  <c r="E1624" i="1"/>
  <c r="E2774" i="1"/>
  <c r="E2773" i="1"/>
  <c r="E2596" i="1"/>
  <c r="E1622" i="1"/>
  <c r="E2595" i="1"/>
  <c r="E2319" i="1"/>
  <c r="E1791" i="1"/>
  <c r="E2133" i="1"/>
  <c r="E1749" i="1"/>
  <c r="E2701" i="1"/>
  <c r="E2109" i="1"/>
  <c r="E2098" i="1"/>
  <c r="E2296" i="1"/>
  <c r="E2712" i="1"/>
  <c r="E1706" i="1"/>
  <c r="E1998" i="1"/>
  <c r="E2028" i="1"/>
  <c r="E2088" i="1"/>
  <c r="E2806" i="1"/>
  <c r="E2807" i="1"/>
  <c r="E2803" i="1"/>
  <c r="E1963" i="1"/>
  <c r="E2082" i="1"/>
  <c r="E2308" i="1"/>
  <c r="E2305" i="1"/>
  <c r="E2309" i="1"/>
  <c r="E2303" i="1"/>
  <c r="E2321" i="1"/>
  <c r="E2306" i="1"/>
  <c r="E2320" i="1"/>
  <c r="E2307" i="1"/>
  <c r="E2311" i="1"/>
  <c r="E2322" i="1"/>
  <c r="E2310" i="1"/>
  <c r="E2297" i="1"/>
  <c r="E2180" i="1"/>
  <c r="E2184" i="1"/>
  <c r="E2187" i="1"/>
  <c r="E2351" i="1"/>
  <c r="E2356" i="1"/>
  <c r="E2186" i="1"/>
  <c r="E2181" i="1"/>
  <c r="E2107" i="1"/>
  <c r="E2202" i="1"/>
  <c r="E2357" i="1"/>
  <c r="E1790" i="1"/>
  <c r="E1808" i="1"/>
  <c r="E2097" i="1"/>
  <c r="E2093" i="1"/>
  <c r="E2091" i="1"/>
  <c r="E2718" i="1"/>
  <c r="E2771" i="1"/>
  <c r="E1766" i="1"/>
  <c r="E2095" i="1"/>
  <c r="E1774" i="1"/>
  <c r="E1811" i="1"/>
  <c r="E2267" i="1"/>
  <c r="E2265" i="1"/>
  <c r="E2574" i="1"/>
  <c r="E1988" i="1"/>
  <c r="E2175" i="1"/>
  <c r="E1787" i="1"/>
  <c r="E1817" i="1"/>
  <c r="E1813" i="1"/>
  <c r="E1760" i="1"/>
  <c r="E1796" i="1"/>
  <c r="E1778" i="1"/>
  <c r="E1793" i="1"/>
  <c r="E1753" i="1"/>
  <c r="E2793" i="1"/>
  <c r="E1806" i="1"/>
  <c r="E2508" i="1"/>
  <c r="E2772" i="1"/>
  <c r="E1767" i="1"/>
  <c r="E1770" i="1"/>
  <c r="E1772" i="1"/>
  <c r="E1757" i="1"/>
  <c r="E1776" i="1"/>
  <c r="E1815" i="1"/>
  <c r="E1804" i="1"/>
  <c r="E2729" i="1"/>
  <c r="E2235" i="1"/>
  <c r="E2575" i="1"/>
  <c r="E2709" i="1"/>
  <c r="E2747" i="1"/>
  <c r="E1821" i="1"/>
  <c r="E1718" i="1"/>
  <c r="E2192" i="1"/>
  <c r="E1819" i="1"/>
  <c r="E2788" i="1"/>
  <c r="E2755" i="1"/>
  <c r="E1903" i="1"/>
  <c r="E2800" i="1"/>
  <c r="E2009" i="1"/>
  <c r="E1653" i="1"/>
  <c r="E2490" i="1"/>
  <c r="E2010" i="1"/>
  <c r="E2240" i="1"/>
  <c r="E2242" i="1"/>
  <c r="E2329" i="1"/>
  <c r="E2253" i="1"/>
  <c r="E2255" i="1"/>
  <c r="E2014" i="1"/>
  <c r="E2125" i="1"/>
  <c r="E1895" i="1"/>
  <c r="E2038" i="1"/>
  <c r="E2083" i="1"/>
  <c r="E2132" i="1"/>
  <c r="E1885" i="1"/>
  <c r="E2147" i="1"/>
  <c r="E2051" i="1"/>
  <c r="E1656" i="1"/>
  <c r="E2002" i="1"/>
  <c r="E4338" i="1"/>
  <c r="E3993" i="1"/>
  <c r="E5528" i="1"/>
  <c r="E5534" i="1"/>
  <c r="E5526" i="1"/>
  <c r="E5525" i="1"/>
  <c r="E5533" i="1"/>
  <c r="E5523" i="1"/>
  <c r="E5530" i="1"/>
  <c r="E4540" i="1"/>
  <c r="E5529" i="1"/>
  <c r="E5527" i="1"/>
  <c r="E5532" i="1"/>
  <c r="E5524" i="1"/>
  <c r="E4562" i="1"/>
  <c r="E5438" i="1"/>
  <c r="E6029" i="1"/>
  <c r="E6064" i="1"/>
  <c r="E5599" i="1"/>
  <c r="E2924" i="1"/>
  <c r="E5900" i="1"/>
  <c r="E5400" i="1"/>
  <c r="E3412" i="1"/>
  <c r="E5931" i="1"/>
  <c r="E5909" i="1"/>
  <c r="E5374" i="1"/>
  <c r="E4767" i="1"/>
  <c r="E4847" i="1"/>
  <c r="E4863" i="1"/>
  <c r="E4887" i="1"/>
  <c r="E4885" i="1"/>
  <c r="E4880" i="1"/>
  <c r="E4797" i="1"/>
  <c r="E4726" i="1"/>
  <c r="E4737" i="1"/>
  <c r="E4848" i="1"/>
  <c r="E4856" i="1"/>
  <c r="E4857" i="1"/>
  <c r="E4858" i="1"/>
  <c r="E4861" i="1"/>
  <c r="E4862" i="1"/>
  <c r="E4765" i="1"/>
  <c r="E4738" i="1"/>
  <c r="E4867" i="1"/>
  <c r="E4853" i="1"/>
  <c r="E4859" i="1"/>
  <c r="E4253" i="1"/>
  <c r="E4254" i="1"/>
  <c r="E4469" i="1"/>
  <c r="E4522" i="1"/>
  <c r="E4739" i="1"/>
  <c r="E4743" i="1"/>
  <c r="E4788" i="1"/>
  <c r="E4790" i="1"/>
  <c r="E4791" i="1"/>
  <c r="E4795" i="1"/>
  <c r="E4843" i="1"/>
  <c r="E4718" i="1"/>
  <c r="E4839" i="1"/>
  <c r="E4741" i="1"/>
  <c r="E4725" i="1"/>
  <c r="E4793" i="1"/>
  <c r="E4798" i="1"/>
  <c r="E4799" i="1"/>
  <c r="E4806" i="1"/>
  <c r="E4807" i="1"/>
  <c r="E4809" i="1"/>
  <c r="E4810" i="1"/>
  <c r="E4815" i="1"/>
  <c r="E4831" i="1"/>
  <c r="E4804" i="1"/>
  <c r="E4833" i="1"/>
  <c r="E4832" i="1"/>
  <c r="E4860" i="1"/>
  <c r="E4864" i="1"/>
  <c r="E3445" i="1"/>
  <c r="E4886" i="1"/>
  <c r="E4744" i="1"/>
  <c r="E4792" i="1"/>
  <c r="E4816" i="1"/>
  <c r="E4796" i="1"/>
  <c r="E4884" i="1"/>
  <c r="E4854" i="1"/>
  <c r="E4890" i="1"/>
  <c r="E4883" i="1"/>
  <c r="E4830" i="1"/>
  <c r="E5614" i="1"/>
  <c r="E5943" i="1"/>
  <c r="E5957" i="1"/>
  <c r="E5934" i="1"/>
  <c r="E5935" i="1"/>
  <c r="E5913" i="1"/>
  <c r="E5998" i="1"/>
  <c r="E3704" i="1"/>
  <c r="E4077" i="1"/>
  <c r="E5785" i="1"/>
  <c r="E4875" i="1"/>
  <c r="E3541" i="1"/>
  <c r="E4078" i="1"/>
  <c r="E4916" i="1"/>
  <c r="E5299" i="1"/>
  <c r="E3260" i="1"/>
  <c r="E4622" i="1"/>
  <c r="E6039" i="1"/>
  <c r="E3256" i="1"/>
  <c r="E3080" i="1"/>
  <c r="E2886" i="1"/>
  <c r="E4893" i="1"/>
  <c r="E4682" i="1"/>
  <c r="E4601" i="1"/>
  <c r="E5807" i="1"/>
  <c r="E4787" i="1"/>
  <c r="E4153" i="1"/>
  <c r="E3094" i="1"/>
  <c r="E3252" i="1"/>
  <c r="E6298" i="1"/>
  <c r="E5643" i="1"/>
  <c r="E5761" i="1"/>
  <c r="E4789" i="1"/>
  <c r="E4794" i="1"/>
  <c r="E4724" i="1"/>
  <c r="E4166" i="1"/>
  <c r="E4167" i="1"/>
  <c r="E4213" i="1"/>
  <c r="E4359" i="1"/>
  <c r="E4617" i="1"/>
  <c r="E4618" i="1"/>
  <c r="E3528" i="1"/>
  <c r="E4619" i="1"/>
  <c r="E4620" i="1"/>
  <c r="E4068" i="1"/>
  <c r="E4053" i="1"/>
  <c r="E4438" i="1"/>
  <c r="E3107" i="1"/>
  <c r="E4461" i="1"/>
  <c r="E3935" i="1"/>
  <c r="E5208" i="1"/>
  <c r="E4222" i="1"/>
  <c r="E3011" i="1"/>
  <c r="E4096" i="1"/>
  <c r="E3551" i="1"/>
  <c r="E3940" i="1"/>
  <c r="E3375" i="1"/>
  <c r="E4075" i="1"/>
  <c r="E4197" i="1"/>
  <c r="E3909" i="1"/>
  <c r="E3197" i="1"/>
  <c r="E4189" i="1"/>
  <c r="E3726" i="1"/>
  <c r="E3302" i="1"/>
  <c r="E3308" i="1"/>
  <c r="E3309" i="1"/>
  <c r="E3301" i="1"/>
  <c r="E3310" i="1"/>
  <c r="E4820" i="1"/>
  <c r="E3261" i="1"/>
  <c r="E5619" i="1"/>
  <c r="E5700" i="1"/>
  <c r="E5670" i="1"/>
  <c r="E5620" i="1"/>
  <c r="E5642" i="1"/>
  <c r="E5686" i="1"/>
  <c r="E5719" i="1"/>
  <c r="E5698" i="1"/>
  <c r="E5688" i="1"/>
  <c r="E5718" i="1"/>
  <c r="E5623" i="1"/>
  <c r="E5888" i="1"/>
  <c r="E5028" i="1"/>
  <c r="E3055" i="1"/>
  <c r="E3182" i="1"/>
  <c r="E3822" i="1"/>
  <c r="E3989" i="1"/>
  <c r="E5013" i="1"/>
  <c r="E4006" i="1"/>
  <c r="E3153" i="1"/>
  <c r="E4742" i="1"/>
  <c r="E5390" i="1"/>
  <c r="E4592" i="1"/>
  <c r="E5474" i="1"/>
  <c r="E4051" i="1"/>
  <c r="E4561" i="1"/>
  <c r="E6121" i="1"/>
  <c r="E6053" i="1"/>
  <c r="E4580" i="1"/>
  <c r="E5585" i="1"/>
  <c r="E4148" i="1"/>
  <c r="E2982" i="1"/>
  <c r="E5050" i="1"/>
  <c r="E5046" i="1"/>
  <c r="E3972" i="1"/>
  <c r="E3149" i="1"/>
  <c r="E3427" i="1"/>
  <c r="E4702" i="1"/>
  <c r="E2839" i="1"/>
  <c r="E2869" i="1"/>
  <c r="E3047" i="1"/>
  <c r="E3089" i="1"/>
  <c r="E3408" i="1"/>
  <c r="E3409" i="1"/>
  <c r="E3378" i="1"/>
  <c r="E3102" i="1"/>
  <c r="E4471" i="1"/>
  <c r="E5965" i="1"/>
  <c r="E2956" i="1"/>
  <c r="E6143" i="1"/>
  <c r="E5317" i="1"/>
  <c r="E5318" i="1"/>
  <c r="E5320" i="1"/>
  <c r="E5323" i="1"/>
  <c r="E5539" i="1"/>
  <c r="E5538" i="1"/>
  <c r="E5537" i="1"/>
  <c r="E5540" i="1"/>
  <c r="E2864" i="1"/>
  <c r="E5536" i="1"/>
  <c r="E6023" i="1"/>
  <c r="E6293" i="1"/>
  <c r="E5671" i="1"/>
  <c r="E5732" i="1"/>
  <c r="E5734" i="1"/>
  <c r="E5660" i="1"/>
  <c r="E5767" i="1"/>
  <c r="E5685" i="1"/>
  <c r="E5713" i="1"/>
  <c r="E5735" i="1"/>
  <c r="E5622" i="1"/>
  <c r="E5707" i="1"/>
  <c r="E5649" i="1"/>
  <c r="E5779" i="1"/>
  <c r="E5639" i="1"/>
  <c r="E5781" i="1"/>
  <c r="E5693" i="1"/>
  <c r="E3807" i="1"/>
  <c r="E5074" i="1"/>
  <c r="E4219" i="1"/>
  <c r="E4443" i="1"/>
  <c r="E4984" i="1"/>
  <c r="E3316" i="1"/>
  <c r="E3318" i="1"/>
  <c r="E5799" i="1"/>
  <c r="E3590" i="1"/>
  <c r="E6175" i="1"/>
  <c r="E4579" i="1"/>
  <c r="E3651" i="1"/>
  <c r="E4093" i="1"/>
  <c r="E4094" i="1"/>
  <c r="E3686" i="1"/>
  <c r="E4352" i="1"/>
  <c r="E3396" i="1"/>
  <c r="E3235" i="1"/>
  <c r="E3234" i="1"/>
  <c r="E3382" i="1"/>
  <c r="E4598" i="1"/>
  <c r="E4595" i="1"/>
  <c r="E3687" i="1"/>
  <c r="E2875" i="1"/>
  <c r="E3158" i="1"/>
  <c r="E5884" i="1"/>
  <c r="E5887" i="1"/>
  <c r="E4472" i="1"/>
  <c r="E3022" i="1"/>
  <c r="E3719" i="1"/>
  <c r="E3322" i="1"/>
  <c r="E3317" i="1"/>
  <c r="E6365" i="1"/>
  <c r="E6366" i="1"/>
  <c r="E3814" i="1"/>
  <c r="E3253" i="1"/>
  <c r="E3536" i="1"/>
  <c r="E3804" i="1"/>
  <c r="E3180" i="1"/>
  <c r="E3585" i="1"/>
  <c r="E4517" i="1"/>
  <c r="E3219" i="1"/>
  <c r="E6353" i="1"/>
  <c r="E6328" i="1"/>
  <c r="E4431" i="1"/>
  <c r="E4435" i="1"/>
  <c r="E4419" i="1"/>
  <c r="E4433" i="1"/>
  <c r="E4424" i="1"/>
  <c r="E4434" i="1"/>
  <c r="E4412" i="1"/>
  <c r="E4416" i="1"/>
  <c r="E4422" i="1"/>
  <c r="E4429" i="1"/>
  <c r="E4432" i="1"/>
  <c r="E4427" i="1"/>
  <c r="E4428" i="1"/>
  <c r="E4418" i="1"/>
  <c r="E4430" i="1"/>
  <c r="E4413" i="1"/>
  <c r="E3250" i="1"/>
  <c r="E4362" i="1"/>
  <c r="E4420" i="1"/>
  <c r="E3962" i="1"/>
  <c r="E3348" i="1"/>
  <c r="E4821" i="1"/>
  <c r="E5338" i="1"/>
  <c r="E6274" i="1"/>
  <c r="E6275" i="1"/>
  <c r="E6277" i="1"/>
  <c r="E6320" i="1"/>
  <c r="E5809" i="1"/>
  <c r="E6242" i="1"/>
  <c r="E6243" i="1"/>
  <c r="E6273" i="1"/>
  <c r="E6203" i="1"/>
  <c r="E3574" i="1"/>
  <c r="E6244" i="1"/>
  <c r="E2831" i="1"/>
  <c r="E4468" i="1"/>
  <c r="E3519" i="1"/>
  <c r="E5829" i="1"/>
  <c r="E6367" i="1"/>
  <c r="E6364" i="1"/>
  <c r="E6335" i="1"/>
  <c r="E5801" i="1"/>
  <c r="E5802" i="1"/>
  <c r="E5805" i="1"/>
  <c r="E5384" i="1"/>
  <c r="E4523" i="1"/>
  <c r="E4057" i="1"/>
  <c r="E4073" i="1"/>
  <c r="E5897" i="1"/>
  <c r="E5482" i="1"/>
  <c r="E3871" i="1"/>
  <c r="E5964" i="1"/>
  <c r="E4169" i="1"/>
  <c r="E4240" i="1"/>
  <c r="E4007" i="1"/>
  <c r="E5396" i="1"/>
  <c r="E5110" i="1"/>
  <c r="E5194" i="1"/>
  <c r="E5195" i="1"/>
  <c r="E5196" i="1"/>
  <c r="E5197" i="1"/>
  <c r="E5199" i="1"/>
  <c r="E3141" i="1"/>
  <c r="E5770" i="1"/>
  <c r="E5656" i="1"/>
  <c r="E3138" i="1"/>
  <c r="E5381" i="1"/>
  <c r="E4436" i="1"/>
  <c r="E3374" i="1"/>
  <c r="E3371" i="1"/>
  <c r="E3373" i="1"/>
  <c r="E4585" i="1"/>
  <c r="E4567" i="1"/>
  <c r="E5061" i="1"/>
  <c r="E4552" i="1"/>
  <c r="E4565" i="1"/>
  <c r="E3577" i="1"/>
  <c r="E3579" i="1"/>
  <c r="E5026" i="1"/>
  <c r="E5820" i="1"/>
  <c r="E4510" i="1"/>
  <c r="E6124" i="1"/>
  <c r="E5024" i="1"/>
  <c r="E5014" i="1"/>
  <c r="E5058" i="1"/>
  <c r="E4223" i="1"/>
  <c r="E5016" i="1"/>
  <c r="E5023" i="1"/>
  <c r="E2888" i="1"/>
  <c r="E3669" i="1"/>
  <c r="E5824" i="1"/>
  <c r="E4623" i="1"/>
  <c r="E4626" i="1"/>
  <c r="E4550" i="1"/>
  <c r="E4967" i="1"/>
  <c r="E4542" i="1"/>
  <c r="E5069" i="1"/>
  <c r="E4664" i="1"/>
  <c r="E4576" i="1"/>
  <c r="E4549" i="1"/>
  <c r="E3193" i="1"/>
  <c r="E4976" i="1"/>
  <c r="E4974" i="1"/>
  <c r="E4973" i="1"/>
  <c r="E4960" i="1"/>
  <c r="E4441" i="1"/>
  <c r="E4477" i="1"/>
  <c r="E4382" i="1"/>
  <c r="E6312" i="1"/>
  <c r="E3724" i="1"/>
  <c r="E2929" i="1"/>
  <c r="E6351" i="1"/>
  <c r="E4363" i="1"/>
  <c r="E4553" i="1"/>
  <c r="E4577" i="1"/>
  <c r="E3570" i="1"/>
  <c r="E4409" i="1"/>
  <c r="E3036" i="1"/>
  <c r="E4187" i="1"/>
  <c r="E4087" i="1"/>
  <c r="E6343" i="1"/>
  <c r="E3203" i="1"/>
  <c r="E6327" i="1"/>
  <c r="E3020" i="1"/>
  <c r="E4261" i="1"/>
  <c r="E2906" i="1"/>
  <c r="E2851" i="1"/>
  <c r="E2915" i="1"/>
  <c r="E4497" i="1"/>
  <c r="E3399" i="1"/>
  <c r="E3394" i="1"/>
  <c r="E2892" i="1"/>
  <c r="E4260" i="1"/>
  <c r="E4089" i="1"/>
  <c r="E6096" i="1"/>
  <c r="E6099" i="1"/>
  <c r="E2863" i="1"/>
  <c r="E6052" i="1"/>
  <c r="E4532" i="1"/>
  <c r="E2848" i="1"/>
  <c r="E3280" i="1"/>
  <c r="E3293" i="1"/>
  <c r="E3284" i="1"/>
  <c r="E3296" i="1"/>
  <c r="E3275" i="1"/>
  <c r="E3276" i="1"/>
  <c r="E3291" i="1"/>
  <c r="E3277" i="1"/>
  <c r="E3285" i="1"/>
  <c r="E3279" i="1"/>
  <c r="E3659" i="1"/>
  <c r="E3288" i="1"/>
  <c r="E3295" i="1"/>
  <c r="E3282" i="1"/>
  <c r="E4685" i="1"/>
  <c r="E2895" i="1"/>
  <c r="E6101" i="1"/>
  <c r="E6340" i="1"/>
  <c r="E2954" i="1"/>
  <c r="E2963" i="1"/>
  <c r="E3549" i="1"/>
  <c r="E5835" i="1"/>
  <c r="E6128" i="1"/>
  <c r="E3084" i="1"/>
  <c r="E2852" i="1"/>
  <c r="E2912" i="1"/>
  <c r="E3105" i="1"/>
  <c r="E2847" i="1"/>
  <c r="E3146" i="1"/>
  <c r="E6339" i="1"/>
  <c r="E3264" i="1"/>
  <c r="E4330" i="1"/>
  <c r="E3251" i="1"/>
  <c r="E4547" i="1"/>
  <c r="E4546" i="1"/>
  <c r="E5001" i="1"/>
  <c r="E3278" i="1"/>
  <c r="E4373" i="1"/>
  <c r="E4770" i="1"/>
  <c r="E3074" i="1"/>
  <c r="E4750" i="1"/>
  <c r="E2987" i="1"/>
  <c r="E4366" i="1"/>
  <c r="E4369" i="1"/>
  <c r="E4370" i="1"/>
  <c r="E4371" i="1"/>
  <c r="E4372" i="1"/>
  <c r="E4637" i="1"/>
  <c r="E4639" i="1"/>
  <c r="E4640" i="1"/>
  <c r="E4641" i="1"/>
  <c r="E4643" i="1"/>
  <c r="E4657" i="1"/>
  <c r="E4658" i="1"/>
  <c r="E4659" i="1"/>
  <c r="E4660" i="1"/>
  <c r="E4661" i="1"/>
  <c r="E4374" i="1"/>
  <c r="E4662" i="1"/>
  <c r="E3925" i="1"/>
  <c r="E5348" i="1"/>
  <c r="E6363" i="1"/>
  <c r="E4924" i="1"/>
  <c r="E4925" i="1"/>
  <c r="E4938" i="1"/>
  <c r="E4923" i="1"/>
  <c r="E4928" i="1"/>
  <c r="E4926" i="1"/>
  <c r="E3566" i="1"/>
  <c r="E4933" i="1"/>
  <c r="E3922" i="1"/>
  <c r="E2897" i="1"/>
  <c r="E3905" i="1"/>
  <c r="E2903" i="1"/>
  <c r="E4387" i="1"/>
  <c r="E3869" i="1"/>
  <c r="E2857" i="1"/>
  <c r="E4264" i="1"/>
  <c r="E3380" i="1"/>
  <c r="E4067" i="1"/>
  <c r="E6302" i="1"/>
  <c r="E3081" i="1"/>
  <c r="E4218" i="1"/>
  <c r="E4536" i="1"/>
  <c r="E4533" i="1"/>
  <c r="E4563" i="1"/>
  <c r="E4535" i="1"/>
  <c r="E3281" i="1"/>
  <c r="E3289" i="1"/>
  <c r="E3270" i="1"/>
  <c r="E5832" i="1"/>
  <c r="E2905" i="1"/>
  <c r="E2901" i="1"/>
  <c r="E2900" i="1"/>
  <c r="E2904" i="1"/>
  <c r="E2902" i="1"/>
  <c r="E3539" i="1"/>
  <c r="E3239" i="1"/>
  <c r="E3212" i="1"/>
  <c r="E2890" i="1"/>
  <c r="E3581" i="1"/>
  <c r="E3106" i="1"/>
  <c r="E3572" i="1"/>
  <c r="E3631" i="1"/>
  <c r="E3934" i="1"/>
  <c r="E3372" i="1"/>
  <c r="E3236" i="1"/>
  <c r="E3108" i="1"/>
  <c r="E4367" i="1"/>
  <c r="E4143" i="1"/>
  <c r="E3290" i="1"/>
  <c r="E3297" i="1"/>
  <c r="E4873" i="1"/>
  <c r="E3952" i="1"/>
  <c r="E3953" i="1"/>
  <c r="E3951" i="1"/>
  <c r="E3959" i="1"/>
  <c r="E3958" i="1"/>
  <c r="E3957" i="1"/>
  <c r="E3950" i="1"/>
  <c r="E3956" i="1"/>
  <c r="E3054" i="1"/>
  <c r="E3056" i="1"/>
  <c r="E6285" i="1"/>
  <c r="E3147" i="1"/>
  <c r="E4079" i="1"/>
  <c r="E2879" i="1"/>
  <c r="E2894" i="1"/>
  <c r="E2899" i="1"/>
  <c r="E2896" i="1"/>
  <c r="E2898" i="1"/>
  <c r="E4344" i="1"/>
  <c r="E6087" i="1"/>
  <c r="E4399" i="1"/>
  <c r="E4514" i="1"/>
  <c r="E4397" i="1"/>
  <c r="E4513" i="1"/>
  <c r="E3963" i="1"/>
  <c r="E3902" i="1"/>
  <c r="E2974" i="1"/>
  <c r="E2971" i="1"/>
  <c r="E4267" i="1"/>
  <c r="E3238" i="1"/>
  <c r="E2854" i="1"/>
  <c r="E6105" i="1"/>
  <c r="E3390" i="1"/>
  <c r="E4752" i="1"/>
  <c r="E4845" i="1"/>
  <c r="E4710" i="1"/>
  <c r="E4515" i="1"/>
  <c r="E4530" i="1"/>
  <c r="E3283" i="1"/>
  <c r="E4107" i="1"/>
  <c r="E2918" i="1"/>
  <c r="E6288" i="1"/>
  <c r="E3929" i="1"/>
  <c r="E5461" i="1"/>
  <c r="E3015" i="1"/>
  <c r="E3540" i="1"/>
  <c r="E2850" i="1"/>
  <c r="E3522" i="1"/>
  <c r="E2830" i="1"/>
  <c r="E4521" i="1"/>
  <c r="E3039" i="1"/>
  <c r="E3439" i="1"/>
  <c r="E5972" i="1"/>
  <c r="E3077" i="1"/>
  <c r="E4544" i="1"/>
  <c r="E3294" i="1"/>
  <c r="E4151" i="1"/>
  <c r="E4145" i="1"/>
  <c r="E4496" i="1"/>
  <c r="E3287" i="1"/>
  <c r="E4722" i="1"/>
  <c r="E4723" i="1"/>
  <c r="E3964" i="1"/>
  <c r="E4207" i="1"/>
  <c r="E4962" i="1"/>
  <c r="E4591" i="1"/>
  <c r="E5440" i="1"/>
  <c r="E2833" i="1"/>
  <c r="E3093" i="1"/>
  <c r="E4526" i="1"/>
  <c r="E4492" i="1"/>
  <c r="E4985" i="1"/>
  <c r="E3098" i="1"/>
  <c r="E6110" i="1"/>
  <c r="E6109" i="1"/>
  <c r="E5925" i="1"/>
  <c r="E6083" i="1"/>
  <c r="E3760" i="1"/>
  <c r="E5581" i="1"/>
  <c r="E3694" i="1"/>
  <c r="E5191" i="1"/>
  <c r="E5192" i="1"/>
  <c r="E4812" i="1"/>
  <c r="E3069" i="1"/>
  <c r="E4822" i="1"/>
  <c r="E4897" i="1"/>
  <c r="E4732" i="1"/>
  <c r="E4356" i="1"/>
  <c r="E4358" i="1"/>
  <c r="E4103" i="1"/>
  <c r="E4511" i="1"/>
  <c r="E4654" i="1"/>
  <c r="E4817" i="1"/>
  <c r="E4899" i="1"/>
  <c r="E4212" i="1"/>
  <c r="E3627" i="1"/>
  <c r="E5203" i="1"/>
  <c r="E4607" i="1"/>
  <c r="E4085" i="1"/>
  <c r="E4548" i="1"/>
  <c r="E4655" i="1"/>
  <c r="E4735" i="1"/>
  <c r="E5070" i="1"/>
  <c r="E4439" i="1"/>
  <c r="E4647" i="1"/>
  <c r="E4667" i="1"/>
  <c r="E5383" i="1"/>
  <c r="E4494" i="1"/>
  <c r="E3911" i="1"/>
  <c r="E2846" i="1"/>
  <c r="E4829" i="1"/>
  <c r="E4813" i="1"/>
  <c r="E4819" i="1"/>
  <c r="E4823" i="1"/>
  <c r="E6020" i="1"/>
  <c r="E3543" i="1"/>
  <c r="E3326" i="1"/>
  <c r="E4968" i="1"/>
  <c r="E3545" i="1"/>
  <c r="E6030" i="1"/>
  <c r="E2876" i="1"/>
  <c r="E3025" i="1"/>
  <c r="E3230" i="1"/>
  <c r="E3257" i="1"/>
  <c r="E4230" i="1"/>
  <c r="E2893" i="1"/>
  <c r="E5429" i="1"/>
  <c r="E4011" i="1"/>
  <c r="E3720" i="1"/>
  <c r="E3431" i="1"/>
  <c r="E5906" i="1"/>
  <c r="E5562" i="1"/>
  <c r="E5922" i="1"/>
  <c r="E3041" i="1"/>
  <c r="E5329" i="1"/>
  <c r="E6079" i="1"/>
  <c r="E6360" i="1"/>
  <c r="E5395" i="1"/>
  <c r="E3349" i="1"/>
  <c r="E4653" i="1"/>
  <c r="E4081" i="1"/>
  <c r="E3065" i="1"/>
  <c r="E4139" i="1"/>
  <c r="E4917" i="1"/>
  <c r="E5198" i="1"/>
  <c r="E5200" i="1"/>
  <c r="E4921" i="1"/>
  <c r="E6321" i="1"/>
  <c r="E3974" i="1"/>
  <c r="E3996" i="1"/>
  <c r="E5819" i="1"/>
  <c r="E5843" i="1"/>
  <c r="E5553" i="1"/>
  <c r="E4388" i="1"/>
  <c r="E4021" i="1"/>
  <c r="E4031" i="1"/>
  <c r="E4872" i="1"/>
  <c r="E4870" i="1"/>
  <c r="E6316" i="1"/>
  <c r="E4986" i="1"/>
  <c r="E4555" i="1"/>
  <c r="E4479" i="1"/>
  <c r="E5153" i="1"/>
  <c r="E3580" i="1"/>
  <c r="E5949" i="1"/>
  <c r="E5362" i="1"/>
  <c r="E3010" i="1"/>
  <c r="E3988" i="1"/>
  <c r="E3505" i="1"/>
  <c r="E3192" i="1"/>
  <c r="E4196" i="1"/>
  <c r="E4368" i="1"/>
  <c r="E6280" i="1"/>
  <c r="E6049" i="1"/>
  <c r="E5481" i="1"/>
  <c r="E5186" i="1"/>
  <c r="E5154" i="1"/>
  <c r="E5321" i="1"/>
  <c r="E3170" i="1"/>
  <c r="E4398" i="1"/>
  <c r="E2966" i="1"/>
  <c r="E3975" i="1"/>
  <c r="E4047" i="1"/>
  <c r="E4052" i="1"/>
  <c r="E5554" i="1"/>
  <c r="E5864" i="1"/>
  <c r="E5854" i="1"/>
  <c r="E4578" i="1"/>
  <c r="E4408" i="1"/>
  <c r="E5032" i="1"/>
  <c r="E5039" i="1"/>
  <c r="E5040" i="1"/>
  <c r="E5041" i="1"/>
  <c r="E5205" i="1"/>
  <c r="E4531" i="1"/>
  <c r="E4589" i="1"/>
  <c r="E4545" i="1"/>
  <c r="E4961" i="1"/>
  <c r="E4964" i="1"/>
  <c r="E4900" i="1"/>
  <c r="E5066" i="1"/>
  <c r="E4740" i="1"/>
  <c r="E4745" i="1"/>
  <c r="E4805" i="1"/>
  <c r="E4824" i="1"/>
  <c r="E4827" i="1"/>
  <c r="E4826" i="1"/>
  <c r="E4828" i="1"/>
  <c r="E4825" i="1"/>
  <c r="E5096" i="1"/>
  <c r="E5099" i="1"/>
  <c r="E5094" i="1"/>
  <c r="E5098" i="1"/>
  <c r="E5100" i="1"/>
  <c r="E5092" i="1"/>
  <c r="E3064" i="1"/>
  <c r="E2968" i="1"/>
  <c r="E3433" i="1"/>
  <c r="E4039" i="1"/>
  <c r="E4255" i="1"/>
  <c r="E4226" i="1"/>
  <c r="E6139" i="1"/>
  <c r="E5349" i="1"/>
  <c r="E4894" i="1"/>
  <c r="E4903" i="1"/>
  <c r="E4904" i="1"/>
  <c r="E4891" i="1"/>
  <c r="E4906" i="1"/>
  <c r="E4905" i="1"/>
  <c r="E4803" i="1"/>
  <c r="E4896" i="1"/>
  <c r="E4731" i="1"/>
  <c r="E4802" i="1"/>
  <c r="E5380" i="1"/>
  <c r="E4849" i="1"/>
  <c r="E3139" i="1"/>
  <c r="E5751" i="1"/>
  <c r="E5782" i="1"/>
  <c r="E5858" i="1"/>
  <c r="E3082" i="1"/>
  <c r="E3526" i="1"/>
  <c r="E5566" i="1"/>
  <c r="E5535" i="1"/>
  <c r="E5565" i="1"/>
  <c r="E4628" i="1"/>
  <c r="E3188" i="1"/>
  <c r="E4874" i="1"/>
  <c r="E4783" i="1"/>
  <c r="E6329" i="1"/>
  <c r="E4785" i="1"/>
  <c r="E5376" i="1"/>
  <c r="E3904" i="1"/>
  <c r="E5615" i="1"/>
  <c r="E4090" i="1"/>
  <c r="E4453" i="1"/>
  <c r="E3049" i="1"/>
  <c r="E4353" i="1"/>
  <c r="E4354" i="1"/>
  <c r="E5961" i="1"/>
  <c r="E6006" i="1"/>
  <c r="E5914" i="1"/>
  <c r="E4003" i="1"/>
  <c r="E2955" i="1"/>
  <c r="E2961" i="1"/>
  <c r="E2969" i="1"/>
  <c r="E2992" i="1"/>
  <c r="E3017" i="1"/>
  <c r="E4474" i="1"/>
  <c r="E3945" i="1"/>
  <c r="E4105" i="1"/>
  <c r="E4516" i="1"/>
  <c r="E5627" i="1"/>
  <c r="E3233" i="1"/>
  <c r="E4062" i="1"/>
  <c r="E3578" i="1"/>
  <c r="E2923" i="1"/>
  <c r="E4615" i="1"/>
  <c r="E5330" i="1"/>
  <c r="E4084" i="1"/>
  <c r="E5164" i="1"/>
  <c r="E5165" i="1"/>
  <c r="E5177" i="1"/>
  <c r="E5178" i="1"/>
  <c r="E5187" i="1"/>
  <c r="E5188" i="1"/>
  <c r="E5243" i="1"/>
  <c r="E5244" i="1"/>
  <c r="E5245" i="1"/>
  <c r="E5246" i="1"/>
  <c r="E5247" i="1"/>
  <c r="E5248" i="1"/>
  <c r="E5249" i="1"/>
  <c r="E3455" i="1"/>
  <c r="E3255" i="1"/>
  <c r="E3478" i="1"/>
  <c r="E3454" i="1"/>
  <c r="E3453" i="1"/>
  <c r="E3451" i="1"/>
  <c r="E3576" i="1"/>
  <c r="E3359" i="1"/>
  <c r="E4489" i="1"/>
  <c r="E4244" i="1"/>
  <c r="E4246" i="1"/>
  <c r="E4490" i="1"/>
  <c r="E3480" i="1"/>
  <c r="E3479" i="1"/>
  <c r="E3452" i="1"/>
  <c r="E3477" i="1"/>
  <c r="E3482" i="1"/>
  <c r="E3481" i="1"/>
  <c r="E3456" i="1"/>
  <c r="E3483" i="1"/>
  <c r="E5661" i="1"/>
  <c r="E5725" i="1"/>
  <c r="E5740" i="1"/>
  <c r="E5695" i="1"/>
  <c r="E5768" i="1"/>
  <c r="E5733" i="1"/>
  <c r="E5771" i="1"/>
  <c r="E5730" i="1"/>
  <c r="E5650" i="1"/>
  <c r="E5651" i="1"/>
  <c r="E5629" i="1"/>
  <c r="E5694" i="1"/>
  <c r="E5769" i="1"/>
  <c r="E5653" i="1"/>
  <c r="E5747" i="1"/>
  <c r="E5250" i="1"/>
  <c r="E5251" i="1"/>
  <c r="E5252" i="1"/>
  <c r="E5253" i="1"/>
  <c r="E5254" i="1"/>
  <c r="E5255" i="1"/>
  <c r="E5256" i="1"/>
  <c r="E5257" i="1"/>
  <c r="E5258" i="1"/>
  <c r="E5354" i="1"/>
  <c r="E5363" i="1"/>
  <c r="E5355" i="1"/>
  <c r="E5259" i="1"/>
  <c r="E4462" i="1"/>
  <c r="E4463" i="1"/>
  <c r="E3206" i="1"/>
  <c r="E3369" i="1"/>
  <c r="E4834" i="1"/>
  <c r="E3597" i="1"/>
  <c r="E3535" i="1"/>
  <c r="E4939" i="1"/>
  <c r="E4460" i="1"/>
  <c r="E4331" i="1"/>
  <c r="E4265" i="1"/>
  <c r="E2913" i="1"/>
  <c r="E2917" i="1"/>
  <c r="E5867" i="1"/>
  <c r="E4458" i="1"/>
  <c r="E4455" i="1"/>
  <c r="E5775" i="1"/>
  <c r="E5697" i="1"/>
  <c r="E5652" i="1"/>
  <c r="E5706" i="1"/>
  <c r="E5705" i="1"/>
  <c r="E5711" i="1"/>
  <c r="E5618" i="1"/>
  <c r="E5741" i="1"/>
  <c r="E5664" i="1"/>
  <c r="E5687" i="1"/>
  <c r="E5776" i="1"/>
  <c r="E5745" i="1"/>
  <c r="E5676" i="1"/>
  <c r="E5657" i="1"/>
  <c r="E5107" i="1"/>
  <c r="E5108" i="1"/>
  <c r="E5106" i="1"/>
  <c r="E5105" i="1"/>
  <c r="E5104" i="1"/>
  <c r="E5238" i="1"/>
  <c r="E5270" i="1"/>
  <c r="E5234" i="1"/>
  <c r="E5239" i="1"/>
  <c r="E5269" i="1"/>
  <c r="E5242" i="1"/>
  <c r="E5240" i="1"/>
  <c r="E5237" i="1"/>
  <c r="E5241" i="1"/>
  <c r="E2997" i="1"/>
  <c r="E3599" i="1"/>
  <c r="E6078" i="1"/>
  <c r="E4083" i="1"/>
  <c r="E5846" i="1"/>
  <c r="E6160" i="1"/>
  <c r="E5466" i="1"/>
  <c r="E4134" i="1"/>
  <c r="E3518" i="1"/>
  <c r="E4263" i="1"/>
  <c r="E4527" i="1"/>
  <c r="E5031" i="1"/>
  <c r="E4711" i="1"/>
  <c r="E4586" i="1"/>
  <c r="E4811" i="1"/>
  <c r="E4970" i="1"/>
  <c r="E4584" i="1"/>
  <c r="E4651" i="1"/>
  <c r="E4554" i="1"/>
  <c r="E5193" i="1"/>
  <c r="E4570" i="1"/>
  <c r="E5487" i="1"/>
  <c r="E5483" i="1"/>
  <c r="E5484" i="1"/>
  <c r="E5485" i="1"/>
  <c r="E5486" i="1"/>
  <c r="E5489" i="1"/>
  <c r="E4032" i="1"/>
  <c r="E4028" i="1"/>
  <c r="E5577" i="1"/>
  <c r="E5543" i="1"/>
  <c r="E3130" i="1"/>
  <c r="E6112" i="1"/>
  <c r="E4600" i="1"/>
  <c r="E3976" i="1"/>
  <c r="E4473" i="1"/>
  <c r="E6097" i="1"/>
  <c r="E3619" i="1"/>
  <c r="E3123" i="1"/>
  <c r="E2927" i="1"/>
  <c r="E2935" i="1"/>
  <c r="E2939" i="1"/>
  <c r="E6022" i="1"/>
  <c r="E5980" i="1"/>
  <c r="E6024" i="1"/>
  <c r="E4537" i="1"/>
  <c r="E5981" i="1"/>
  <c r="E3128" i="1"/>
  <c r="E3538" i="1"/>
  <c r="E3114" i="1"/>
  <c r="E3120" i="1"/>
  <c r="E3267" i="1"/>
  <c r="E3113" i="1"/>
  <c r="E3118" i="1"/>
  <c r="E3117" i="1"/>
  <c r="E3127" i="1"/>
  <c r="E3119" i="1"/>
  <c r="E3115" i="1"/>
  <c r="E3116" i="1"/>
  <c r="E3126" i="1"/>
  <c r="E3735" i="1"/>
  <c r="E4457" i="1"/>
  <c r="E2862" i="1"/>
  <c r="E2835" i="1"/>
  <c r="E3196" i="1"/>
  <c r="E6148" i="1"/>
  <c r="E5937" i="1"/>
  <c r="E2885" i="1"/>
  <c r="E3926" i="1"/>
  <c r="E3914" i="1"/>
  <c r="E5520" i="1"/>
  <c r="E4696" i="1"/>
  <c r="E5184" i="1"/>
  <c r="E5575" i="1"/>
  <c r="E5559" i="1"/>
  <c r="E3079" i="1"/>
  <c r="E6000" i="1"/>
  <c r="E3342" i="1"/>
  <c r="E3191" i="1"/>
  <c r="E3376" i="1"/>
  <c r="E3395" i="1"/>
  <c r="E3685" i="1"/>
  <c r="E3986" i="1"/>
  <c r="E4339" i="1"/>
  <c r="E5398" i="1"/>
  <c r="E4440" i="1"/>
  <c r="E5702" i="1"/>
  <c r="E5757" i="1"/>
  <c r="E5684" i="1"/>
  <c r="E4325" i="1"/>
  <c r="E5341" i="1"/>
  <c r="E3977" i="1"/>
  <c r="E4122" i="1"/>
  <c r="E5225" i="1"/>
  <c r="E5229" i="1"/>
  <c r="E5219" i="1"/>
  <c r="E5214" i="1"/>
  <c r="E5210" i="1"/>
  <c r="E5221" i="1"/>
  <c r="E5228" i="1"/>
  <c r="E5222" i="1"/>
  <c r="E5216" i="1"/>
  <c r="E5224" i="1"/>
  <c r="E6296" i="1"/>
  <c r="E5889" i="1"/>
  <c r="E3428" i="1"/>
  <c r="E4217" i="1"/>
  <c r="E6201" i="1"/>
  <c r="E6183" i="1"/>
  <c r="E3758" i="1"/>
  <c r="E3954" i="1"/>
  <c r="E5710" i="1"/>
  <c r="E5646" i="1"/>
  <c r="E5692" i="1"/>
  <c r="E5635" i="1"/>
  <c r="E5632" i="1"/>
  <c r="E5630" i="1"/>
  <c r="E6352" i="1"/>
  <c r="E5505" i="1"/>
  <c r="E5506" i="1"/>
  <c r="E5387" i="1"/>
  <c r="E6173" i="1"/>
  <c r="E4801" i="1"/>
  <c r="E5885" i="1"/>
  <c r="E3320" i="1"/>
  <c r="E5626" i="1"/>
  <c r="E5641" i="1"/>
  <c r="E5644" i="1"/>
  <c r="E5673" i="1"/>
  <c r="E5666" i="1"/>
  <c r="E3083" i="1"/>
  <c r="E3360" i="1"/>
  <c r="E6140" i="1"/>
  <c r="E3973" i="1"/>
  <c r="E2986" i="1"/>
  <c r="E3198" i="1"/>
  <c r="E3142" i="1"/>
  <c r="E2889" i="1"/>
  <c r="E6040" i="1"/>
  <c r="E3028" i="1"/>
  <c r="E5430" i="1"/>
  <c r="E3556" i="1"/>
  <c r="E6070" i="1"/>
  <c r="E6135" i="1"/>
  <c r="E4525" i="1"/>
  <c r="E5071" i="1"/>
  <c r="E6050" i="1"/>
  <c r="E2970" i="1"/>
  <c r="E5047" i="1"/>
  <c r="E5051" i="1"/>
  <c r="E5052" i="1"/>
  <c r="E5045" i="1"/>
  <c r="E4456" i="1"/>
  <c r="E4459" i="1"/>
  <c r="E6084" i="1"/>
  <c r="E3987" i="1"/>
  <c r="E4564" i="1"/>
  <c r="E2910" i="1"/>
  <c r="E6035" i="1"/>
  <c r="E3422" i="1"/>
  <c r="E3420" i="1"/>
  <c r="E3805" i="1"/>
  <c r="E5893" i="1"/>
  <c r="E4846" i="1"/>
  <c r="E5946" i="1"/>
  <c r="E5994" i="1"/>
  <c r="E6068" i="1"/>
  <c r="E5966" i="1"/>
  <c r="E5462" i="1"/>
  <c r="E6126" i="1"/>
  <c r="E5055" i="1"/>
  <c r="E5056" i="1"/>
  <c r="E5057" i="1"/>
  <c r="E3544" i="1"/>
  <c r="E3221" i="1"/>
  <c r="E3385" i="1"/>
  <c r="E3387" i="1"/>
  <c r="E3388" i="1"/>
  <c r="E3224" i="1"/>
  <c r="E3561" i="1"/>
  <c r="E3714" i="1"/>
  <c r="E3424" i="1"/>
  <c r="E3530" i="1"/>
  <c r="E3223" i="1"/>
  <c r="E6230" i="1"/>
  <c r="E6194" i="1"/>
  <c r="E3618" i="1"/>
  <c r="E6314" i="1"/>
  <c r="E4841" i="1"/>
  <c r="E4650" i="1"/>
  <c r="E4688" i="1"/>
  <c r="E4844" i="1"/>
  <c r="E4686" i="1"/>
  <c r="E4692" i="1"/>
  <c r="E4649" i="1"/>
  <c r="E4683" i="1"/>
  <c r="E3912" i="1"/>
  <c r="E5285" i="1"/>
  <c r="E5284" i="1"/>
  <c r="E5260" i="1"/>
  <c r="E5286" i="1"/>
  <c r="E4613" i="1"/>
  <c r="E3920" i="1"/>
  <c r="E3042" i="1"/>
  <c r="E4495" i="1"/>
  <c r="E4501" i="1"/>
  <c r="E3315" i="1"/>
  <c r="E2943" i="1"/>
  <c r="E5933" i="1"/>
  <c r="E5939" i="1"/>
  <c r="E6114" i="1"/>
  <c r="E4059" i="1"/>
  <c r="E4110" i="1"/>
  <c r="E3793" i="1"/>
  <c r="E3070" i="1"/>
  <c r="E3824" i="1"/>
  <c r="E2878" i="1"/>
  <c r="E6086" i="1"/>
  <c r="E6089" i="1"/>
  <c r="E6088" i="1"/>
  <c r="E5958" i="1"/>
  <c r="E3350" i="1"/>
  <c r="E6132" i="1"/>
  <c r="E4063" i="1"/>
  <c r="E5806" i="1"/>
  <c r="E4249" i="1"/>
  <c r="E3675" i="1"/>
  <c r="E3673" i="1"/>
  <c r="E3674" i="1"/>
  <c r="E3677" i="1"/>
  <c r="E3676" i="1"/>
  <c r="E3658" i="1"/>
  <c r="E5342" i="1"/>
  <c r="E4955" i="1"/>
  <c r="E6276" i="1"/>
  <c r="E4684" i="1"/>
  <c r="E4958" i="1"/>
  <c r="E4957" i="1"/>
  <c r="E4642" i="1"/>
  <c r="E4141" i="1"/>
  <c r="E5379" i="1"/>
  <c r="E5036" i="1"/>
  <c r="E4892" i="1"/>
  <c r="E5840" i="1"/>
  <c r="E5814" i="1"/>
  <c r="E4176" i="1"/>
  <c r="E3344" i="1"/>
  <c r="E3907" i="1"/>
  <c r="E3343" i="1"/>
  <c r="E3336" i="1"/>
  <c r="E3339" i="1"/>
  <c r="E3327" i="1"/>
  <c r="E3335" i="1"/>
  <c r="E3329" i="1"/>
  <c r="E3357" i="1"/>
  <c r="E4206" i="1"/>
  <c r="E3331" i="1"/>
  <c r="E5460" i="1"/>
  <c r="E3313" i="1"/>
  <c r="E4534" i="1"/>
  <c r="E5412" i="1"/>
  <c r="E5427" i="1"/>
  <c r="E5912" i="1"/>
  <c r="E5408" i="1"/>
  <c r="E5424" i="1"/>
  <c r="E5849" i="1"/>
  <c r="E5917" i="1"/>
  <c r="E5392" i="1"/>
  <c r="E5434" i="1"/>
  <c r="E3547" i="1"/>
  <c r="E3305" i="1"/>
  <c r="E6060" i="1"/>
  <c r="E3307" i="1"/>
  <c r="E5868" i="1"/>
  <c r="E3340" i="1"/>
  <c r="E3337" i="1"/>
  <c r="E3321" i="1"/>
  <c r="E3328" i="1"/>
  <c r="E3323" i="1"/>
  <c r="E3325" i="1"/>
  <c r="E3356" i="1"/>
  <c r="E3259" i="1"/>
  <c r="E3358" i="1"/>
  <c r="E3330" i="1"/>
  <c r="E3332" i="1"/>
  <c r="E3333" i="1"/>
  <c r="E3338" i="1"/>
  <c r="E3341" i="1"/>
  <c r="E3324" i="1"/>
  <c r="E3600" i="1"/>
  <c r="E3601" i="1"/>
  <c r="E3602" i="1"/>
  <c r="E3603" i="1"/>
  <c r="E3604" i="1"/>
  <c r="E3605" i="1"/>
  <c r="E3606" i="1"/>
  <c r="E3608" i="1"/>
  <c r="E3609" i="1"/>
  <c r="E3610" i="1"/>
  <c r="E3611" i="1"/>
  <c r="E3612" i="1"/>
  <c r="E3613" i="1"/>
  <c r="E3614" i="1"/>
  <c r="E3615" i="1"/>
  <c r="E3616" i="1"/>
  <c r="E3617" i="1"/>
  <c r="E3607" i="1"/>
  <c r="E5905" i="1"/>
  <c r="E2926" i="1"/>
  <c r="E5960" i="1"/>
  <c r="E5432" i="1"/>
  <c r="E3132" i="1"/>
  <c r="E5044" i="1"/>
  <c r="E6122" i="1"/>
  <c r="E5233" i="1"/>
  <c r="E5264" i="1"/>
  <c r="E5266" i="1"/>
  <c r="E6368" i="1"/>
  <c r="E2907" i="1"/>
  <c r="E6358" i="1"/>
  <c r="E4146" i="1"/>
  <c r="E4922" i="1"/>
  <c r="E4646" i="1"/>
  <c r="E4340" i="1"/>
  <c r="E4360" i="1"/>
  <c r="E4170" i="1"/>
  <c r="E6151" i="1"/>
  <c r="E3354" i="1"/>
  <c r="E3389" i="1"/>
  <c r="E3172" i="1"/>
  <c r="E6334" i="1"/>
  <c r="E6336" i="1"/>
  <c r="E3788" i="1"/>
  <c r="E3979" i="1"/>
  <c r="E4116" i="1"/>
  <c r="E3706" i="1"/>
  <c r="E4648" i="1"/>
  <c r="E3086" i="1"/>
  <c r="E6106" i="1"/>
  <c r="E4701" i="1"/>
  <c r="E4575" i="1"/>
  <c r="E6305" i="1"/>
  <c r="E5640" i="1"/>
  <c r="E4569" i="1"/>
  <c r="E4594" i="1"/>
  <c r="E4568" i="1"/>
  <c r="E5037" i="1"/>
  <c r="E5067" i="1"/>
  <c r="E5075" i="1"/>
  <c r="E5064" i="1"/>
  <c r="E4645" i="1"/>
  <c r="E4401" i="1"/>
  <c r="E4350" i="1"/>
  <c r="E4391" i="1"/>
  <c r="E4355" i="1"/>
  <c r="E4171" i="1"/>
  <c r="E6324" i="1"/>
  <c r="E4348" i="1"/>
  <c r="E4357" i="1"/>
  <c r="E4152" i="1"/>
  <c r="E4345" i="1"/>
  <c r="E4172" i="1"/>
  <c r="E4347" i="1"/>
  <c r="E6355" i="1"/>
  <c r="E3734" i="1"/>
  <c r="E3715" i="1"/>
  <c r="E3733" i="1"/>
  <c r="E3732" i="1"/>
  <c r="E4708" i="1"/>
  <c r="E5975" i="1"/>
  <c r="E4004" i="1"/>
  <c r="E3548" i="1"/>
  <c r="E2984" i="1"/>
  <c r="E5891" i="1"/>
  <c r="E3027" i="1"/>
  <c r="E2931" i="1"/>
  <c r="E3134" i="1"/>
  <c r="E5993" i="1"/>
  <c r="E6054" i="1"/>
  <c r="E3016" i="1"/>
  <c r="E6286" i="1"/>
  <c r="E4005" i="1"/>
  <c r="E4709" i="1"/>
  <c r="E6093" i="1"/>
  <c r="E5034" i="1"/>
  <c r="E5033" i="1"/>
  <c r="E3059" i="1"/>
  <c r="E4818" i="1"/>
  <c r="E4159" i="1"/>
  <c r="E4158" i="1"/>
  <c r="E4163" i="1"/>
  <c r="E4160" i="1"/>
  <c r="E4161" i="1"/>
  <c r="E6127" i="1"/>
  <c r="E4092" i="1"/>
  <c r="E4446" i="1"/>
  <c r="E4162" i="1"/>
  <c r="E6144" i="1"/>
  <c r="E5217" i="1"/>
  <c r="E5211" i="1"/>
  <c r="E4837" i="1"/>
  <c r="E4404" i="1"/>
  <c r="E3598" i="1"/>
  <c r="E3523" i="1"/>
  <c r="E4351" i="1"/>
  <c r="E4624" i="1"/>
  <c r="E4881" i="1"/>
  <c r="E4882" i="1"/>
  <c r="E4888" i="1"/>
  <c r="E4889" i="1"/>
  <c r="E6361" i="1"/>
  <c r="E4877" i="1"/>
  <c r="E4878" i="1"/>
  <c r="E5569" i="1"/>
  <c r="E5857" i="1"/>
  <c r="E3489" i="1"/>
  <c r="E3967" i="1"/>
  <c r="E5346" i="1"/>
  <c r="E5339" i="1"/>
  <c r="E5065" i="1"/>
  <c r="E5340" i="1"/>
  <c r="E4621" i="1"/>
  <c r="E5347" i="1"/>
  <c r="E4551" i="1"/>
  <c r="E4879" i="1"/>
  <c r="E3351" i="1"/>
  <c r="E3005" i="1"/>
  <c r="E4445" i="1"/>
  <c r="E6359" i="1"/>
  <c r="E4983" i="1"/>
  <c r="E4747" i="1"/>
  <c r="E5378" i="1"/>
  <c r="E5421" i="1"/>
  <c r="E3553" i="1"/>
  <c r="E5794" i="1"/>
  <c r="E6371" i="1"/>
  <c r="E5262" i="1"/>
  <c r="E3589" i="1"/>
  <c r="E4210" i="1"/>
  <c r="E3583" i="1"/>
  <c r="E3584" i="1"/>
  <c r="E5561" i="1"/>
  <c r="E3168" i="1"/>
  <c r="E2932" i="1"/>
  <c r="E6010" i="1"/>
  <c r="E4394" i="1"/>
  <c r="E3532" i="1"/>
  <c r="E4987" i="1"/>
  <c r="E4018" i="1"/>
  <c r="E5989" i="1"/>
  <c r="E4558" i="1"/>
  <c r="E4582" i="1"/>
  <c r="E4902" i="1"/>
  <c r="E4583" i="1"/>
  <c r="E4588" i="1"/>
  <c r="E5955" i="1"/>
  <c r="E2887" i="1"/>
  <c r="E5816" i="1"/>
  <c r="E5982" i="1"/>
  <c r="E4704" i="1"/>
  <c r="E5206" i="1"/>
  <c r="E4593" i="1"/>
  <c r="E5604" i="1"/>
  <c r="E4470" i="1"/>
  <c r="E5343" i="1"/>
  <c r="E4379" i="1"/>
  <c r="E4381" i="1"/>
  <c r="E4410" i="1"/>
  <c r="E4378" i="1"/>
  <c r="E4380" i="1"/>
  <c r="E6102" i="1"/>
  <c r="E4361" i="1"/>
  <c r="E6081" i="1"/>
  <c r="E5480" i="1"/>
  <c r="E5345" i="1"/>
  <c r="E4736" i="1"/>
  <c r="E3075" i="1"/>
  <c r="E6014" i="1"/>
  <c r="E4706" i="1"/>
  <c r="E4982" i="1"/>
  <c r="E4979" i="1"/>
  <c r="E6013" i="1"/>
  <c r="E3125" i="1"/>
  <c r="E3009" i="1"/>
  <c r="E4898" i="1"/>
  <c r="E5209" i="1"/>
  <c r="E4543" i="1"/>
  <c r="E5063" i="1"/>
  <c r="E4566" i="1"/>
  <c r="E4573" i="1"/>
  <c r="E3908" i="1"/>
  <c r="E3179" i="1"/>
  <c r="E4524" i="1"/>
  <c r="E4512" i="1"/>
  <c r="E3779" i="1"/>
  <c r="E5813" i="1"/>
  <c r="E3271" i="1"/>
  <c r="E4800" i="1"/>
  <c r="E4606" i="1"/>
  <c r="E4610" i="1"/>
  <c r="E6136" i="1"/>
  <c r="E2981" i="1"/>
  <c r="E4117" i="1"/>
  <c r="E4115" i="1"/>
  <c r="E4403" i="1"/>
  <c r="E4539" i="1"/>
  <c r="E5293" i="1"/>
  <c r="E4049" i="1"/>
  <c r="E6123" i="1"/>
  <c r="E5062" i="1"/>
  <c r="E3983" i="1"/>
  <c r="E5201" i="1"/>
  <c r="E5988" i="1"/>
  <c r="E5076" i="1"/>
  <c r="E5326" i="1"/>
  <c r="E5328" i="1"/>
  <c r="E5331" i="1"/>
  <c r="E4444" i="1"/>
  <c r="E4476" i="1"/>
  <c r="E3071" i="1"/>
  <c r="E5077" i="1"/>
  <c r="E3582" i="1"/>
  <c r="E4191" i="1"/>
  <c r="E6206" i="1"/>
  <c r="E2994" i="1"/>
  <c r="E2993" i="1"/>
  <c r="E3304" i="1"/>
  <c r="E5407" i="1"/>
  <c r="E6313" i="1"/>
  <c r="E6325" i="1"/>
  <c r="E3906" i="1"/>
  <c r="E3701" i="1"/>
  <c r="E5944" i="1"/>
  <c r="E3591" i="1"/>
  <c r="E3625" i="1"/>
  <c r="E5784" i="1"/>
  <c r="E3762" i="1"/>
  <c r="E6021" i="1"/>
  <c r="E6117" i="1"/>
  <c r="E4616" i="1"/>
  <c r="E2914" i="1"/>
  <c r="E6256" i="1"/>
  <c r="E6239" i="1"/>
  <c r="E6253" i="1"/>
  <c r="E6259" i="1"/>
  <c r="E6156" i="1"/>
  <c r="E6191" i="1"/>
  <c r="E6152" i="1"/>
  <c r="E6180" i="1"/>
  <c r="E6168" i="1"/>
  <c r="E6169" i="1"/>
  <c r="E6199" i="1"/>
  <c r="E6164" i="1"/>
  <c r="E6192" i="1"/>
  <c r="E6158" i="1"/>
  <c r="E6178" i="1"/>
  <c r="E6184" i="1"/>
  <c r="E6162" i="1"/>
  <c r="E6161" i="1"/>
  <c r="E6237" i="1"/>
  <c r="E6198" i="1"/>
  <c r="E3918" i="1"/>
  <c r="E6141" i="1"/>
  <c r="E6147" i="1"/>
  <c r="E5048" i="1"/>
  <c r="E5049" i="1"/>
  <c r="E3292" i="1"/>
  <c r="E4376" i="1"/>
  <c r="E3915" i="1"/>
  <c r="E3592" i="1"/>
  <c r="E2967" i="1"/>
  <c r="E5416" i="1"/>
  <c r="E4198" i="1"/>
  <c r="E3761" i="1"/>
  <c r="E4174" i="1"/>
  <c r="E3184" i="1"/>
  <c r="E4203" i="1"/>
  <c r="E6265" i="1"/>
  <c r="E6130" i="1"/>
  <c r="E4204" i="1"/>
  <c r="E6264" i="1"/>
  <c r="E5594" i="1"/>
  <c r="E5593" i="1"/>
  <c r="E5595" i="1"/>
  <c r="E5589" i="1"/>
  <c r="E5590" i="1"/>
  <c r="E5596" i="1"/>
  <c r="E5591" i="1"/>
  <c r="E5798" i="1"/>
  <c r="E6176" i="1"/>
  <c r="E6177" i="1"/>
  <c r="E6179" i="1"/>
  <c r="E6214" i="1"/>
  <c r="E6219" i="1"/>
  <c r="E6234" i="1"/>
  <c r="E6235" i="1"/>
  <c r="E6241" i="1"/>
  <c r="E6267" i="1"/>
  <c r="E6269" i="1"/>
  <c r="E6271" i="1"/>
  <c r="E6287" i="1"/>
  <c r="E6204" i="1"/>
  <c r="E5793" i="1"/>
  <c r="E6270" i="1"/>
  <c r="E6172" i="1"/>
  <c r="E6153" i="1"/>
  <c r="E6196" i="1"/>
  <c r="E3784" i="1"/>
  <c r="E3766" i="1"/>
  <c r="E3757" i="1"/>
  <c r="E5878" i="1"/>
  <c r="E3243" i="1"/>
  <c r="E3791" i="1"/>
  <c r="E3789" i="1"/>
  <c r="E6074" i="1"/>
  <c r="E3795" i="1"/>
  <c r="E3776" i="1"/>
  <c r="E3770" i="1"/>
  <c r="E3806" i="1"/>
  <c r="E3843" i="1"/>
  <c r="E3794" i="1"/>
  <c r="E3769" i="1"/>
  <c r="E3820" i="1"/>
  <c r="E3768" i="1"/>
  <c r="E4375" i="1"/>
  <c r="E3778" i="1"/>
  <c r="E3801" i="1"/>
  <c r="E3992" i="1"/>
  <c r="E3874" i="1"/>
  <c r="E3765" i="1"/>
  <c r="E3868" i="1"/>
  <c r="E3207" i="1"/>
  <c r="E4518" i="1"/>
  <c r="E3936" i="1"/>
  <c r="E3798" i="1"/>
  <c r="E3850" i="1"/>
  <c r="E3835" i="1"/>
  <c r="E3809" i="1"/>
  <c r="E3832" i="1"/>
  <c r="E3840" i="1"/>
  <c r="E3777" i="1"/>
  <c r="E3853" i="1"/>
  <c r="E3830" i="1"/>
  <c r="E3826" i="1"/>
  <c r="E3833" i="1"/>
  <c r="E3851" i="1"/>
  <c r="E3865" i="1"/>
  <c r="E3773" i="1"/>
  <c r="E3811" i="1"/>
  <c r="E3812" i="1"/>
  <c r="E3808" i="1"/>
  <c r="E3864" i="1"/>
  <c r="E3816" i="1"/>
  <c r="E3434" i="1"/>
  <c r="E3910" i="1"/>
  <c r="E3100" i="1"/>
  <c r="E3103" i="1"/>
  <c r="E3227" i="1"/>
  <c r="E3099" i="1"/>
  <c r="E2871" i="1"/>
  <c r="E3684" i="1"/>
  <c r="E2859" i="1"/>
  <c r="E2860" i="1"/>
  <c r="E2870" i="1"/>
  <c r="E2988" i="1"/>
  <c r="E5232" i="1"/>
  <c r="E5218" i="1"/>
  <c r="E5212" i="1"/>
  <c r="E5213" i="1"/>
  <c r="E5227" i="1"/>
  <c r="E5226" i="1"/>
  <c r="E5230" i="1"/>
  <c r="E5231" i="1"/>
  <c r="E5223" i="1"/>
  <c r="E5215" i="1"/>
  <c r="E3969" i="1"/>
  <c r="E5352" i="1"/>
  <c r="E4109" i="1"/>
  <c r="E3803" i="1"/>
  <c r="E3786" i="1"/>
  <c r="E3708" i="1"/>
  <c r="E3860" i="1"/>
  <c r="E3813" i="1"/>
  <c r="E3817" i="1"/>
  <c r="E3846" i="1"/>
  <c r="E3866" i="1"/>
  <c r="E4602" i="1"/>
  <c r="E3815" i="1"/>
  <c r="E4349" i="1"/>
  <c r="E3771" i="1"/>
  <c r="E3855" i="1"/>
  <c r="E3802" i="1"/>
  <c r="E3834" i="1"/>
  <c r="E3764" i="1"/>
  <c r="E3842" i="1"/>
  <c r="E6103" i="1"/>
  <c r="E3121" i="1"/>
  <c r="E3707" i="1"/>
  <c r="E3265" i="1"/>
  <c r="E4484" i="1"/>
  <c r="E4485" i="1"/>
  <c r="E3985" i="1"/>
  <c r="E3060" i="1"/>
  <c r="E3774" i="1"/>
  <c r="E3876" i="1"/>
  <c r="E3787" i="1"/>
  <c r="E6372" i="1"/>
  <c r="E3810" i="1"/>
  <c r="E3772" i="1"/>
  <c r="E3775" i="1"/>
  <c r="E3767" i="1"/>
  <c r="E3841" i="1"/>
  <c r="E3845" i="1"/>
  <c r="E3148" i="1"/>
  <c r="E5838" i="1"/>
  <c r="E3790" i="1"/>
  <c r="E3901" i="1"/>
  <c r="E3792" i="1"/>
  <c r="E3848" i="1"/>
  <c r="E3857" i="1"/>
  <c r="E3827" i="1"/>
  <c r="E3828" i="1"/>
  <c r="E3858" i="1"/>
  <c r="E3844" i="1"/>
  <c r="E3837" i="1"/>
  <c r="E3847" i="1"/>
  <c r="E3821" i="1"/>
  <c r="E3849" i="1"/>
  <c r="E3819" i="1"/>
  <c r="E3838" i="1"/>
  <c r="E3829" i="1"/>
  <c r="E5973" i="1"/>
  <c r="E3763" i="1"/>
  <c r="E4612" i="1"/>
  <c r="E3836" i="1"/>
  <c r="E3756" i="1"/>
  <c r="E3859" i="1"/>
  <c r="E3432" i="1"/>
  <c r="E3596" i="1"/>
  <c r="E4393" i="1"/>
  <c r="E3588" i="1"/>
  <c r="E3397" i="1"/>
  <c r="E3984" i="1"/>
  <c r="E6134" i="1"/>
  <c r="E3377" i="1"/>
  <c r="E6263" i="1"/>
  <c r="E6208" i="1"/>
  <c r="E6207" i="1"/>
  <c r="E6246" i="1"/>
  <c r="E6252" i="1"/>
  <c r="E6248" i="1"/>
  <c r="E6245" i="1"/>
  <c r="E6251" i="1"/>
  <c r="E6249" i="1"/>
  <c r="E6225" i="1"/>
  <c r="E6238" i="1"/>
  <c r="E6247" i="1"/>
  <c r="E6257" i="1"/>
  <c r="E6250" i="1"/>
  <c r="E6260" i="1"/>
  <c r="E6213" i="1"/>
  <c r="E6254" i="1"/>
  <c r="E6258" i="1"/>
  <c r="E6255" i="1"/>
  <c r="E4421" i="1"/>
  <c r="E4425" i="1"/>
  <c r="E4426" i="1"/>
  <c r="E5847" i="1"/>
  <c r="E5583" i="1"/>
  <c r="E4100" i="1"/>
  <c r="E2950" i="1"/>
  <c r="E3014" i="1"/>
  <c r="E3557" i="1"/>
  <c r="E2991" i="1"/>
  <c r="E5986" i="1"/>
  <c r="E5463" i="1"/>
  <c r="E4119" i="1"/>
  <c r="E4155" i="1"/>
  <c r="E5991" i="1"/>
  <c r="E5977" i="1"/>
  <c r="E4528" i="1"/>
  <c r="E3552" i="1"/>
  <c r="E3334" i="1"/>
  <c r="E4120" i="1"/>
  <c r="E5578" i="1"/>
  <c r="E5563" i="1"/>
  <c r="E4980" i="1"/>
  <c r="E4037" i="1"/>
  <c r="E4046" i="1"/>
  <c r="E2959" i="1"/>
  <c r="E3073" i="1"/>
  <c r="E2999" i="1"/>
  <c r="E3104" i="1"/>
  <c r="E5464" i="1"/>
  <c r="E5394" i="1"/>
  <c r="E5904" i="1"/>
  <c r="E3076" i="1"/>
  <c r="E3717" i="1"/>
  <c r="E6107" i="1"/>
  <c r="E6025" i="1"/>
  <c r="E5493" i="1"/>
  <c r="E3413" i="1"/>
  <c r="E3823" i="1"/>
  <c r="E3508" i="1"/>
  <c r="E3391" i="1"/>
  <c r="E4377" i="1"/>
  <c r="E3199" i="1"/>
  <c r="E5360" i="1"/>
  <c r="E3232" i="1"/>
  <c r="E3971" i="1"/>
  <c r="E4000" i="1"/>
  <c r="E3363" i="1"/>
  <c r="E3370" i="1"/>
  <c r="E6182" i="1"/>
  <c r="E6202" i="1"/>
  <c r="E6229" i="1"/>
  <c r="E3381" i="1"/>
  <c r="E3364" i="1"/>
  <c r="E2934" i="1"/>
  <c r="E4850" i="1"/>
  <c r="E6047" i="1"/>
  <c r="E2962" i="1"/>
  <c r="E6119" i="1"/>
  <c r="E6092" i="1"/>
  <c r="E4237" i="1"/>
  <c r="E6056" i="1"/>
  <c r="E6066" i="1"/>
  <c r="E4279" i="1"/>
  <c r="E5830" i="1"/>
  <c r="E4316" i="1"/>
  <c r="E4225" i="1"/>
  <c r="E4181" i="1"/>
  <c r="E3678" i="1"/>
  <c r="E4180" i="1"/>
  <c r="E5403" i="1"/>
  <c r="E4994" i="1"/>
  <c r="E2964" i="1"/>
  <c r="E6111" i="1"/>
  <c r="E6063" i="1"/>
  <c r="E6306" i="1"/>
  <c r="E6307" i="1"/>
  <c r="E6322" i="1"/>
  <c r="E5185" i="1"/>
  <c r="E5053" i="1"/>
  <c r="E6016" i="1"/>
  <c r="E5833" i="1"/>
  <c r="E5822" i="1"/>
  <c r="E4228" i="1"/>
  <c r="E5411" i="1"/>
  <c r="E6073" i="1"/>
  <c r="E6115" i="1"/>
  <c r="E2936" i="1"/>
  <c r="E4746" i="1"/>
  <c r="E3682" i="1"/>
  <c r="E5788" i="1"/>
  <c r="E5924" i="1"/>
  <c r="E6076" i="1"/>
  <c r="E4384" i="1"/>
  <c r="E5556" i="1"/>
  <c r="E3202" i="1"/>
  <c r="E5954" i="1"/>
  <c r="E5974" i="1"/>
  <c r="E3151" i="1"/>
  <c r="E6282" i="1"/>
  <c r="E5869" i="1"/>
  <c r="E6357" i="1"/>
  <c r="E3997" i="1"/>
  <c r="E6149" i="1"/>
  <c r="E5728" i="1"/>
  <c r="E5748" i="1"/>
  <c r="E5542" i="1"/>
  <c r="E5969" i="1"/>
  <c r="E3222" i="1"/>
  <c r="E5557" i="1"/>
  <c r="E5497" i="1"/>
  <c r="E5696" i="1"/>
  <c r="E4001" i="1"/>
  <c r="E2942" i="1"/>
  <c r="E4268" i="1"/>
  <c r="E4269" i="1"/>
  <c r="E2946" i="1"/>
  <c r="E5950" i="1"/>
  <c r="E4266" i="1"/>
  <c r="E4095" i="1"/>
  <c r="E3229" i="1"/>
  <c r="E3019" i="1"/>
  <c r="E3231" i="1"/>
  <c r="E3216" i="1"/>
  <c r="E2834" i="1"/>
  <c r="E3190" i="1"/>
  <c r="E3185" i="1"/>
  <c r="E2880" i="1"/>
  <c r="E2829" i="1"/>
  <c r="E3353" i="1"/>
  <c r="E3226" i="1"/>
  <c r="E2941" i="1"/>
  <c r="E5987" i="1"/>
  <c r="E6031" i="1"/>
  <c r="E5962" i="1"/>
  <c r="E6033" i="1"/>
  <c r="E3217" i="1"/>
  <c r="E3688" i="1"/>
  <c r="E5815" i="1"/>
  <c r="E3228" i="1"/>
  <c r="E4002" i="1"/>
  <c r="E4309" i="1"/>
  <c r="E4136" i="1"/>
  <c r="E3211" i="1"/>
  <c r="E3990" i="1"/>
  <c r="E4301" i="1"/>
  <c r="E4307" i="1"/>
  <c r="E4302" i="1"/>
  <c r="E4305" i="1"/>
  <c r="E4311" i="1"/>
  <c r="E4285" i="1"/>
  <c r="E4273" i="1"/>
  <c r="E4314" i="1"/>
  <c r="E4295" i="1"/>
  <c r="E4296" i="1"/>
  <c r="E4283" i="1"/>
  <c r="E4308" i="1"/>
  <c r="E4300" i="1"/>
  <c r="E3061" i="1"/>
  <c r="E3831" i="1"/>
  <c r="E3122" i="1"/>
  <c r="E4282" i="1"/>
  <c r="E4297" i="1"/>
  <c r="E5141" i="1"/>
  <c r="E5220" i="1"/>
  <c r="E5292" i="1"/>
  <c r="E5294" i="1"/>
  <c r="E5295" i="1"/>
  <c r="E5296" i="1"/>
  <c r="E5297" i="1"/>
  <c r="E5298" i="1"/>
  <c r="E5304" i="1"/>
  <c r="E5306" i="1"/>
  <c r="E5308" i="1"/>
  <c r="E5309" i="1"/>
  <c r="E5311" i="1"/>
  <c r="E5344" i="1"/>
  <c r="E5350" i="1"/>
  <c r="E5351" i="1"/>
  <c r="E5353" i="1"/>
  <c r="E4313" i="1"/>
  <c r="E4493" i="1"/>
  <c r="E3917" i="1"/>
  <c r="E4310" i="1"/>
  <c r="E4293" i="1"/>
  <c r="E4303" i="1"/>
  <c r="E4312" i="1"/>
  <c r="E4304" i="1"/>
  <c r="E4318" i="1"/>
  <c r="E4274" i="1"/>
  <c r="E4275" i="1"/>
  <c r="E4280" i="1"/>
  <c r="E4277" i="1"/>
  <c r="E4284" i="1"/>
  <c r="E4298" i="1"/>
  <c r="E4272" i="1"/>
  <c r="E4299" i="1"/>
  <c r="E4258" i="1"/>
  <c r="E4287" i="1"/>
  <c r="E4276" i="1"/>
  <c r="E4306" i="1"/>
  <c r="E4286" i="1"/>
  <c r="E5842" i="1"/>
  <c r="E6222" i="1"/>
  <c r="E6212" i="1"/>
  <c r="E6218" i="1"/>
  <c r="E6220" i="1"/>
  <c r="E6189" i="1"/>
  <c r="E6221" i="1"/>
  <c r="E4396" i="1"/>
  <c r="E6232" i="1"/>
  <c r="E6233" i="1"/>
  <c r="E6193" i="1"/>
  <c r="E3063" i="1"/>
  <c r="E3729" i="1"/>
  <c r="E3753" i="1"/>
  <c r="E3746" i="1"/>
  <c r="E3738" i="1"/>
  <c r="E3743" i="1"/>
  <c r="E3740" i="1"/>
  <c r="E3745" i="1"/>
  <c r="E3741" i="1"/>
  <c r="E3737" i="1"/>
  <c r="E3751" i="1"/>
  <c r="E3748" i="1"/>
  <c r="E3062" i="1"/>
  <c r="E3744" i="1"/>
  <c r="E3145" i="1"/>
  <c r="E3739" i="1"/>
  <c r="E3755" i="1"/>
  <c r="E3750" i="1"/>
  <c r="E3742" i="1"/>
  <c r="E3752" i="1"/>
  <c r="E3754" i="1"/>
  <c r="E3736" i="1"/>
  <c r="E3749" i="1"/>
  <c r="E3747" i="1"/>
  <c r="E5275" i="1"/>
  <c r="E5282" i="1"/>
  <c r="E5287" i="1"/>
  <c r="E5274" i="1"/>
  <c r="E5288" i="1"/>
  <c r="E5277" i="1"/>
  <c r="E5278" i="1"/>
  <c r="E5279" i="1"/>
  <c r="E5280" i="1"/>
  <c r="E5289" i="1"/>
  <c r="E5283" i="1"/>
  <c r="E5290" i="1"/>
  <c r="E4123" i="1"/>
  <c r="E4697" i="1"/>
  <c r="E4694" i="1"/>
  <c r="E3500" i="1"/>
  <c r="E3504" i="1"/>
  <c r="E3494" i="1"/>
  <c r="E3411" i="1"/>
  <c r="E3490" i="1"/>
  <c r="E3511" i="1"/>
  <c r="E3492" i="1"/>
  <c r="E3506" i="1"/>
  <c r="E3493" i="1"/>
  <c r="E3510" i="1"/>
  <c r="E3491" i="1"/>
  <c r="E3509" i="1"/>
  <c r="E6002" i="1"/>
  <c r="E3085" i="1"/>
  <c r="E3507" i="1"/>
  <c r="E3078" i="1"/>
  <c r="E3497" i="1"/>
  <c r="E3502" i="1"/>
  <c r="E3496" i="1"/>
  <c r="E3095" i="1"/>
  <c r="E3503" i="1"/>
  <c r="E3495" i="1"/>
  <c r="E4009" i="1"/>
  <c r="E4238" i="1"/>
  <c r="E5072" i="1"/>
  <c r="E4235" i="1"/>
  <c r="E4509" i="1"/>
  <c r="E2884" i="1"/>
  <c r="E6113" i="1"/>
  <c r="E4045" i="1"/>
  <c r="E4054" i="1"/>
  <c r="E4149" i="1"/>
  <c r="E4140" i="1"/>
  <c r="E6120" i="1"/>
  <c r="E6332" i="1"/>
  <c r="E4988" i="1"/>
  <c r="E6331" i="1"/>
  <c r="E4665" i="1"/>
  <c r="E5739" i="1"/>
  <c r="E2911" i="1"/>
  <c r="E5738" i="1"/>
  <c r="E5780" i="1"/>
  <c r="E5658" i="1"/>
  <c r="E5662" i="1"/>
  <c r="E5683" i="1"/>
  <c r="E5573" i="1"/>
  <c r="E5817" i="1"/>
  <c r="E5574" i="1"/>
  <c r="E5572" i="1"/>
  <c r="E5570" i="1"/>
  <c r="E5571" i="1"/>
  <c r="E5477" i="1"/>
  <c r="E5478" i="1"/>
  <c r="E5391" i="1"/>
  <c r="E5433" i="1"/>
  <c r="E5522" i="1"/>
  <c r="E5667" i="1"/>
  <c r="E5401" i="1"/>
  <c r="E5910" i="1"/>
  <c r="E4571" i="1"/>
  <c r="E2937" i="1"/>
  <c r="E5402" i="1"/>
  <c r="E2922" i="1"/>
  <c r="E2919" i="1"/>
  <c r="E2949" i="1"/>
  <c r="E4184" i="1"/>
  <c r="E5865" i="1"/>
  <c r="E5853" i="1"/>
  <c r="E3176" i="1"/>
  <c r="E5558" i="1"/>
  <c r="E3195" i="1"/>
  <c r="E5335" i="1"/>
  <c r="E5361" i="1"/>
  <c r="E5359" i="1"/>
  <c r="E4058" i="1"/>
  <c r="E4220" i="1"/>
  <c r="E5821" i="1"/>
  <c r="E5992" i="1"/>
  <c r="E5928" i="1"/>
  <c r="E2978" i="1"/>
  <c r="E3133" i="1"/>
  <c r="E5437" i="1"/>
  <c r="E4324" i="1"/>
  <c r="E5404" i="1"/>
  <c r="E5490" i="1"/>
  <c r="E3554" i="1"/>
  <c r="E5431" i="1"/>
  <c r="E5731" i="1"/>
  <c r="E5628" i="1"/>
  <c r="E5631" i="1"/>
  <c r="E5722" i="1"/>
  <c r="E5789" i="1"/>
  <c r="E5941" i="1"/>
  <c r="E5831" i="1"/>
  <c r="E3214" i="1"/>
  <c r="E3444" i="1"/>
  <c r="E3266" i="1"/>
  <c r="E4188" i="1"/>
  <c r="E2990" i="1"/>
  <c r="E6028" i="1"/>
  <c r="E3201" i="1"/>
  <c r="E5111" i="1"/>
  <c r="E4465" i="1"/>
  <c r="E4466" i="1"/>
  <c r="E6026" i="1"/>
  <c r="E5863" i="1"/>
  <c r="E3384" i="1"/>
  <c r="E4504" i="1"/>
  <c r="E4503" i="1"/>
  <c r="E4488" i="1"/>
  <c r="E4699" i="1"/>
  <c r="E5714" i="1"/>
  <c r="E5677" i="1"/>
  <c r="E5723" i="1"/>
  <c r="E5746" i="1"/>
  <c r="E5555" i="1"/>
  <c r="E3555" i="1"/>
  <c r="E6108" i="1"/>
  <c r="E4252" i="1"/>
  <c r="E3700" i="1"/>
  <c r="E3628" i="1"/>
  <c r="E4104" i="1"/>
  <c r="E6027" i="1"/>
  <c r="E4224" i="1"/>
  <c r="E4008" i="1"/>
  <c r="E3416" i="1"/>
  <c r="E5488" i="1"/>
  <c r="E5951" i="1"/>
  <c r="E5502" i="1"/>
  <c r="E5680" i="1"/>
  <c r="E5691" i="1"/>
  <c r="E4605" i="1"/>
  <c r="E3273" i="1"/>
  <c r="E3709" i="1"/>
  <c r="E3215" i="1"/>
  <c r="E5607" i="1"/>
  <c r="E2975" i="1"/>
  <c r="E2977" i="1"/>
  <c r="E5839" i="1"/>
  <c r="E3268" i="1"/>
  <c r="E6048" i="1"/>
  <c r="E6090" i="1"/>
  <c r="E4097" i="1"/>
  <c r="E6082" i="1"/>
  <c r="E5388" i="1"/>
  <c r="E5417" i="1"/>
  <c r="E5681" i="1"/>
  <c r="E2933" i="1"/>
  <c r="E3140" i="1"/>
  <c r="E5979" i="1"/>
  <c r="E4865" i="1"/>
  <c r="E6067" i="1"/>
  <c r="E3352" i="1"/>
  <c r="E4364" i="1"/>
  <c r="E2882" i="1"/>
  <c r="E4450" i="1"/>
  <c r="E5373" i="1"/>
  <c r="E5300" i="1"/>
  <c r="E5263" i="1"/>
  <c r="E5272" i="1"/>
  <c r="E5368" i="1"/>
  <c r="E5369" i="1"/>
  <c r="E5370" i="1"/>
  <c r="E5371" i="1"/>
  <c r="E5372" i="1"/>
  <c r="E4099" i="1"/>
  <c r="E5985" i="1"/>
  <c r="E3575" i="1"/>
  <c r="E4480" i="1"/>
  <c r="E3218" i="1"/>
  <c r="E5850" i="1"/>
  <c r="E5923" i="1"/>
  <c r="E5423" i="1"/>
  <c r="E3346" i="1"/>
  <c r="E3345" i="1"/>
  <c r="E3247" i="1"/>
  <c r="E3112" i="1"/>
  <c r="E5605" i="1"/>
  <c r="E2823" i="1"/>
  <c r="E5970" i="1"/>
  <c r="E6062" i="1"/>
  <c r="E6174" i="1"/>
  <c r="E6167" i="1"/>
  <c r="E2837" i="1"/>
  <c r="E5415" i="1"/>
  <c r="E5634" i="1"/>
  <c r="E5672" i="1"/>
  <c r="E6072" i="1"/>
  <c r="E5859" i="1"/>
  <c r="E4026" i="1"/>
  <c r="E5942" i="1"/>
  <c r="E4491" i="1"/>
  <c r="E4541" i="1"/>
  <c r="E5576" i="1"/>
  <c r="E5997" i="1"/>
  <c r="E5545" i="1"/>
  <c r="E3852" i="1"/>
  <c r="E5101" i="1"/>
  <c r="E4930" i="1"/>
  <c r="E4927" i="1"/>
  <c r="E5898" i="1"/>
  <c r="E6058" i="1"/>
  <c r="E4414" i="1"/>
  <c r="E5560" i="1"/>
  <c r="E4918" i="1"/>
  <c r="E5397" i="1"/>
  <c r="E5818" i="1"/>
  <c r="E4603" i="1"/>
  <c r="E3421" i="1"/>
  <c r="E5990" i="1"/>
  <c r="E6091" i="1"/>
  <c r="E5458" i="1"/>
  <c r="E3691" i="1"/>
  <c r="E4989" i="1"/>
  <c r="E5073" i="1"/>
  <c r="E6061" i="1"/>
  <c r="E4871" i="1"/>
  <c r="E3499" i="1"/>
  <c r="E3365" i="1"/>
  <c r="E3785" i="1"/>
  <c r="E4292" i="1"/>
  <c r="E4294" i="1"/>
  <c r="E4291" i="1"/>
  <c r="E4290" i="1"/>
  <c r="E5597" i="1"/>
  <c r="E6142" i="1"/>
  <c r="E3178" i="1"/>
  <c r="E3573" i="1"/>
  <c r="E3593" i="1"/>
  <c r="E3796" i="1"/>
  <c r="E3916" i="1"/>
  <c r="E4061" i="1"/>
  <c r="E4086" i="1"/>
  <c r="E4124" i="1"/>
  <c r="E5337" i="1"/>
  <c r="E5336" i="1"/>
  <c r="E3167" i="1"/>
  <c r="E3169" i="1"/>
  <c r="E3187" i="1"/>
  <c r="E3594" i="1"/>
  <c r="E3501" i="1"/>
  <c r="E5856" i="1"/>
  <c r="E5276" i="1"/>
  <c r="E6104" i="1"/>
  <c r="E6356" i="1"/>
  <c r="E3254" i="1"/>
  <c r="E3021" i="1"/>
  <c r="E6289" i="1"/>
  <c r="E4836" i="1"/>
  <c r="E3630" i="1"/>
  <c r="E3637" i="1"/>
  <c r="E3638" i="1"/>
  <c r="E3641" i="1"/>
  <c r="E3642" i="1"/>
  <c r="E3643" i="1"/>
  <c r="E3645" i="1"/>
  <c r="E3646" i="1"/>
  <c r="E3647" i="1"/>
  <c r="E3649" i="1"/>
  <c r="E3650" i="1"/>
  <c r="E3652" i="1"/>
  <c r="E3653" i="1"/>
  <c r="E3654" i="1"/>
  <c r="E4707" i="1"/>
  <c r="E3655" i="1"/>
  <c r="E3679" i="1"/>
  <c r="E3680" i="1"/>
  <c r="E3689" i="1"/>
  <c r="E3690" i="1"/>
  <c r="E3693" i="1"/>
  <c r="E5999" i="1"/>
  <c r="E3692" i="1"/>
  <c r="E4714" i="1"/>
  <c r="E4587" i="1"/>
  <c r="E3781" i="1"/>
  <c r="E5786" i="1"/>
  <c r="E3204" i="1"/>
  <c r="E5803" i="1"/>
  <c r="E6344" i="1"/>
  <c r="E3683" i="1"/>
  <c r="E5791" i="1"/>
  <c r="E4693" i="1"/>
  <c r="E3660" i="1"/>
  <c r="E3661" i="1"/>
  <c r="E3666" i="1"/>
  <c r="E3174" i="1"/>
  <c r="E5616" i="1"/>
  <c r="E3173" i="1"/>
  <c r="E4157" i="1"/>
  <c r="E3241" i="1"/>
  <c r="E4319" i="1"/>
  <c r="E3429" i="1"/>
  <c r="E6165" i="1"/>
  <c r="E4876" i="1"/>
  <c r="E4652" i="1"/>
  <c r="E6317" i="1"/>
  <c r="E3930" i="1"/>
  <c r="E4993" i="1"/>
  <c r="E3624" i="1"/>
  <c r="E6223" i="1"/>
  <c r="E5978" i="1"/>
  <c r="E3101" i="1"/>
  <c r="E2908" i="1"/>
  <c r="E3183" i="1"/>
  <c r="E4611" i="1"/>
  <c r="E4677" i="1"/>
  <c r="E4678" i="1"/>
  <c r="E4695" i="1"/>
  <c r="E4022" i="1"/>
  <c r="E4024" i="1"/>
  <c r="E4030" i="1"/>
  <c r="E4066" i="1"/>
  <c r="E4069" i="1"/>
  <c r="E4341" i="1"/>
  <c r="E4690" i="1"/>
  <c r="E4840" i="1"/>
  <c r="E4942" i="1"/>
  <c r="E5717" i="1"/>
  <c r="E5715" i="1"/>
  <c r="E5773" i="1"/>
  <c r="E5763" i="1"/>
  <c r="E4634" i="1"/>
  <c r="E5690" i="1"/>
  <c r="E5749" i="1"/>
  <c r="E5765" i="1"/>
  <c r="E5744" i="1"/>
  <c r="E5674" i="1"/>
  <c r="E5668" i="1"/>
  <c r="E5703" i="1"/>
  <c r="E5721" i="1"/>
  <c r="E5756" i="1"/>
  <c r="E5764" i="1"/>
  <c r="E5647" i="1"/>
  <c r="E5665" i="1"/>
  <c r="E5774" i="1"/>
  <c r="E6080" i="1"/>
  <c r="E4395" i="1"/>
  <c r="E3044" i="1"/>
  <c r="E5787" i="1"/>
  <c r="E3143" i="1"/>
  <c r="E3564" i="1"/>
  <c r="E4411" i="1"/>
  <c r="E3406" i="1"/>
  <c r="E3269" i="1"/>
  <c r="E3783" i="1"/>
  <c r="E5792" i="1"/>
  <c r="E3644" i="1"/>
  <c r="E3670" i="1"/>
  <c r="E4713" i="1"/>
  <c r="E3671" i="1"/>
  <c r="E3800" i="1"/>
  <c r="E2945" i="1"/>
  <c r="E5860" i="1"/>
  <c r="E4343" i="1"/>
  <c r="E6346" i="1"/>
  <c r="E5808" i="1"/>
  <c r="E3152" i="1"/>
  <c r="E4423" i="1"/>
  <c r="E4478" i="1"/>
  <c r="E6278" i="1"/>
  <c r="E3932" i="1"/>
  <c r="E6319" i="1"/>
  <c r="E3563" i="1"/>
  <c r="E3648" i="1"/>
  <c r="E3109" i="1"/>
  <c r="E4402" i="1"/>
  <c r="E3681" i="1"/>
  <c r="E6345" i="1"/>
  <c r="E3933" i="1"/>
  <c r="E3175" i="1"/>
  <c r="E5870" i="1"/>
  <c r="E5871" i="1"/>
  <c r="E5874" i="1"/>
  <c r="E5877" i="1"/>
  <c r="E3965" i="1"/>
  <c r="E4560" i="1"/>
  <c r="E4782" i="1"/>
  <c r="E4931" i="1"/>
  <c r="E4915" i="1"/>
  <c r="E4913" i="1"/>
  <c r="E4912" i="1"/>
  <c r="E4914" i="1"/>
  <c r="E4911" i="1"/>
  <c r="E4910" i="1"/>
  <c r="E4909" i="1"/>
  <c r="E4908" i="1"/>
  <c r="E4907" i="1"/>
  <c r="E4729" i="1"/>
  <c r="E4691" i="1"/>
  <c r="E5385" i="1"/>
  <c r="E5365" i="1"/>
  <c r="E4519" i="1"/>
  <c r="E5762" i="1"/>
  <c r="E5752" i="1"/>
  <c r="E5659" i="1"/>
  <c r="E5655" i="1"/>
  <c r="E5720" i="1"/>
  <c r="E5654" i="1"/>
  <c r="E5766" i="1"/>
  <c r="E5758" i="1"/>
  <c r="E5754" i="1"/>
  <c r="E5750" i="1"/>
  <c r="E5678" i="1"/>
  <c r="E5621" i="1"/>
  <c r="E5716" i="1"/>
  <c r="E5753" i="1"/>
  <c r="E5759" i="1"/>
  <c r="E5675" i="1"/>
  <c r="E4065" i="1"/>
  <c r="E5682" i="1"/>
  <c r="E5736" i="1"/>
  <c r="E5689" i="1"/>
  <c r="E5663" i="1"/>
  <c r="E5755" i="1"/>
  <c r="E5724" i="1"/>
  <c r="E5704" i="1"/>
  <c r="E5760" i="1"/>
  <c r="E5772" i="1"/>
  <c r="E5679" i="1"/>
  <c r="E3725" i="1"/>
  <c r="E3018" i="1"/>
  <c r="E4663" i="1"/>
  <c r="E4010" i="1"/>
  <c r="E4150" i="1"/>
  <c r="E4186" i="1"/>
  <c r="E4088" i="1"/>
  <c r="E3240" i="1"/>
  <c r="E3034" i="1"/>
  <c r="E4442" i="1"/>
  <c r="E4956" i="1"/>
  <c r="E5377" i="1"/>
  <c r="E3177" i="1"/>
  <c r="E4415" i="1"/>
  <c r="E3048" i="1"/>
  <c r="E4581" i="1"/>
  <c r="E4644" i="1"/>
  <c r="E4572" i="1"/>
  <c r="E5035" i="1"/>
  <c r="E5189" i="1"/>
  <c r="E5207" i="1"/>
  <c r="E4666" i="1"/>
  <c r="E4482" i="1"/>
  <c r="E6224" i="1"/>
  <c r="E4727" i="1"/>
  <c r="E4728" i="1"/>
  <c r="E4748" i="1"/>
  <c r="E4749" i="1"/>
  <c r="E4751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6" i="1"/>
  <c r="E4768" i="1"/>
  <c r="E4687" i="1"/>
  <c r="E4689" i="1"/>
  <c r="E4520" i="1"/>
  <c r="E4025" i="1"/>
  <c r="E4769" i="1"/>
  <c r="E4969" i="1"/>
  <c r="E2855" i="1"/>
  <c r="E5459" i="1"/>
  <c r="E4400" i="1"/>
  <c r="E4407" i="1"/>
  <c r="E5521" i="1"/>
  <c r="E5610" i="1"/>
  <c r="E5564" i="1"/>
  <c r="E3007" i="1"/>
  <c r="E3782" i="1"/>
  <c r="E6290" i="1"/>
  <c r="E5968" i="1"/>
  <c r="E5967" i="1"/>
  <c r="E5947" i="1"/>
  <c r="E3407" i="1"/>
  <c r="E4705" i="1"/>
  <c r="E4733" i="1"/>
  <c r="E4734" i="1"/>
  <c r="E5068" i="1"/>
  <c r="E4656" i="1"/>
  <c r="E4231" i="1"/>
  <c r="E3656" i="1"/>
  <c r="E5963" i="1"/>
  <c r="E6116" i="1"/>
  <c r="E4499" i="1"/>
  <c r="E2877" i="1"/>
  <c r="E2838" i="1"/>
  <c r="E3636" i="1"/>
  <c r="E3066" i="1"/>
  <c r="E5382" i="1"/>
  <c r="E4808" i="1"/>
  <c r="E5405" i="1"/>
  <c r="E5783" i="1"/>
  <c r="E5625" i="1"/>
  <c r="E4467" i="1"/>
  <c r="E6154" i="1"/>
  <c r="E6341" i="1"/>
  <c r="E4869" i="1"/>
  <c r="E4868" i="1"/>
  <c r="E6347" i="1"/>
  <c r="E6348" i="1"/>
  <c r="E6337" i="1"/>
  <c r="E3542" i="1"/>
  <c r="E5894" i="1"/>
  <c r="E3051" i="1"/>
  <c r="E5386" i="1"/>
  <c r="E5995" i="1"/>
  <c r="E3595" i="1"/>
  <c r="E3419" i="1"/>
  <c r="E5439" i="1"/>
  <c r="E3401" i="1"/>
  <c r="E5952" i="1"/>
  <c r="E5420" i="1"/>
  <c r="E5582" i="1"/>
  <c r="E5611" i="1"/>
  <c r="E2909" i="1"/>
  <c r="E6055" i="1"/>
  <c r="E3664" i="1"/>
  <c r="E5548" i="1"/>
  <c r="E5953" i="1"/>
  <c r="E2985" i="1"/>
  <c r="E6326" i="1"/>
  <c r="E3249" i="1"/>
  <c r="E5325" i="1"/>
  <c r="E5327" i="1"/>
  <c r="E4700" i="1"/>
  <c r="E4866" i="1"/>
  <c r="E4936" i="1"/>
  <c r="E4935" i="1"/>
  <c r="E4934" i="1"/>
  <c r="E4932" i="1"/>
  <c r="E5011" i="1"/>
  <c r="E5010" i="1"/>
  <c r="E5009" i="1"/>
  <c r="E5027" i="1"/>
  <c r="E5059" i="1"/>
  <c r="E2921" i="1"/>
  <c r="E2952" i="1"/>
  <c r="E5895" i="1"/>
  <c r="E6019" i="1"/>
  <c r="E6043" i="1"/>
  <c r="E6057" i="1"/>
  <c r="E5018" i="1"/>
  <c r="E6118" i="1"/>
  <c r="E6231" i="1"/>
  <c r="E2972" i="1"/>
  <c r="E5580" i="1"/>
  <c r="E3383" i="1"/>
  <c r="E4135" i="1"/>
  <c r="E3716" i="1"/>
  <c r="E4895" i="1"/>
  <c r="E3043" i="1"/>
  <c r="E6227" i="1"/>
  <c r="E3430" i="1"/>
  <c r="E4129" i="1"/>
  <c r="E3639" i="1"/>
  <c r="E4138" i="1"/>
  <c r="E3640" i="1"/>
  <c r="E3361" i="1"/>
  <c r="E2891" i="1"/>
  <c r="E2948" i="1"/>
  <c r="E2841" i="1"/>
  <c r="E4389" i="1"/>
  <c r="E4221" i="1"/>
  <c r="E2947" i="1"/>
  <c r="E3111" i="1"/>
  <c r="E4437" i="1"/>
  <c r="E5202" i="1"/>
  <c r="E5204" i="1"/>
  <c r="E2953" i="1"/>
  <c r="E2827" i="1"/>
  <c r="E4716" i="1"/>
  <c r="E4629" i="1"/>
  <c r="E4630" i="1"/>
  <c r="E4627" i="1"/>
  <c r="E4574" i="1"/>
  <c r="E4154" i="1"/>
  <c r="E6155" i="1"/>
  <c r="E6308" i="1"/>
  <c r="E6311" i="1"/>
  <c r="E5881" i="1"/>
  <c r="E6330" i="1"/>
  <c r="E5552" i="1"/>
  <c r="E5364" i="1"/>
  <c r="E4042" i="1"/>
  <c r="E4323" i="1"/>
  <c r="E4322" i="1"/>
  <c r="E4321" i="1"/>
  <c r="E4320" i="1"/>
  <c r="E2916" i="1"/>
  <c r="E2873" i="1"/>
  <c r="E6009" i="1"/>
  <c r="E5601" i="1"/>
  <c r="E5600" i="1"/>
  <c r="E5602" i="1"/>
  <c r="E4315" i="1"/>
  <c r="E4774" i="1"/>
  <c r="E4842" i="1"/>
  <c r="E4775" i="1"/>
  <c r="E4776" i="1"/>
  <c r="E4771" i="1"/>
  <c r="E4721" i="1"/>
  <c r="E4720" i="1"/>
  <c r="E4719" i="1"/>
  <c r="E4835" i="1"/>
  <c r="E6323" i="1"/>
  <c r="E4114" i="1"/>
  <c r="E4113" i="1"/>
  <c r="E4112" i="1"/>
  <c r="E4672" i="1"/>
  <c r="E4670" i="1"/>
  <c r="E4673" i="1"/>
  <c r="E3657" i="1"/>
  <c r="E3919" i="1"/>
  <c r="E3921" i="1"/>
  <c r="E5303" i="1"/>
  <c r="E5357" i="1"/>
  <c r="E5356" i="1"/>
  <c r="E4633" i="1"/>
  <c r="E4636" i="1"/>
  <c r="E5410" i="1"/>
  <c r="E3780" i="1"/>
  <c r="E3872" i="1"/>
  <c r="E3032" i="1"/>
  <c r="E3068" i="1"/>
  <c r="E5418" i="1"/>
  <c r="E5491" i="1"/>
  <c r="E5827" i="1"/>
  <c r="E5919" i="1"/>
  <c r="E4529" i="1"/>
  <c r="E3312" i="1"/>
  <c r="E5826" i="1"/>
  <c r="E5908" i="1"/>
  <c r="E3154" i="1"/>
  <c r="E3171" i="1"/>
  <c r="E3181" i="1"/>
  <c r="E6077" i="1"/>
  <c r="E5823" i="1"/>
  <c r="E5948" i="1"/>
  <c r="E6045" i="1"/>
  <c r="E4239" i="1"/>
  <c r="E6015" i="1"/>
  <c r="E6069" i="1"/>
  <c r="E6125" i="1"/>
  <c r="E4242" i="1"/>
  <c r="E5983" i="1"/>
  <c r="E4557" i="1"/>
  <c r="E4243" i="1"/>
  <c r="E5592" i="1"/>
  <c r="E2979" i="1"/>
  <c r="E4635" i="1"/>
  <c r="E3839" i="1"/>
  <c r="E4038" i="1"/>
  <c r="E4023" i="1"/>
  <c r="E4044" i="1"/>
  <c r="E5305" i="1"/>
  <c r="E4447" i="1"/>
  <c r="E3903" i="1"/>
  <c r="E4241" i="1"/>
  <c r="E6137" i="1"/>
  <c r="E3970" i="1"/>
  <c r="E4270" i="1"/>
  <c r="E2868" i="1"/>
  <c r="E5513" i="1"/>
  <c r="E5508" i="1"/>
  <c r="E5511" i="1"/>
  <c r="E5800" i="1"/>
  <c r="E5509" i="1"/>
  <c r="E5510" i="1"/>
  <c r="E5518" i="1"/>
  <c r="E5515" i="1"/>
  <c r="E5514" i="1"/>
  <c r="E5476" i="1"/>
  <c r="E2844" i="1"/>
  <c r="E5389" i="1"/>
  <c r="E5512" i="1"/>
  <c r="E5516" i="1"/>
  <c r="E5507" i="1"/>
  <c r="E5517" i="1"/>
  <c r="E3220" i="1"/>
  <c r="E4346" i="1"/>
  <c r="E3629" i="1"/>
  <c r="E4016" i="1"/>
  <c r="E4036" i="1"/>
  <c r="E3516" i="1"/>
  <c r="E6349" i="1"/>
  <c r="E4147" i="1"/>
  <c r="E6095" i="1"/>
  <c r="E4668" i="1"/>
  <c r="E4669" i="1"/>
  <c r="E4671" i="1"/>
  <c r="E4674" i="1"/>
  <c r="E4675" i="1"/>
  <c r="E4676" i="1"/>
  <c r="E5265" i="1"/>
  <c r="E5268" i="1"/>
  <c r="E5273" i="1"/>
  <c r="E4681" i="1"/>
  <c r="E5267" i="1"/>
  <c r="E5003" i="1"/>
  <c r="E5000" i="1"/>
  <c r="E5043" i="1"/>
  <c r="E5030" i="1"/>
  <c r="E3038" i="1"/>
  <c r="E3136" i="1"/>
  <c r="E5366" i="1"/>
  <c r="E3937" i="1"/>
  <c r="E4390" i="1"/>
  <c r="E3938" i="1"/>
  <c r="E4392" i="1"/>
  <c r="E4019" i="1"/>
  <c r="E4015" i="1"/>
  <c r="E4838" i="1"/>
  <c r="E4029" i="1"/>
  <c r="E3710" i="1"/>
  <c r="E3436" i="1"/>
  <c r="E4020" i="1"/>
  <c r="E3702" i="1"/>
  <c r="E3703" i="1"/>
  <c r="E4475" i="1"/>
  <c r="E5109" i="1"/>
  <c r="E3565" i="1"/>
  <c r="E3939" i="1"/>
  <c r="E4168" i="1"/>
  <c r="E4597" i="1"/>
  <c r="E4596" i="1"/>
  <c r="E4614" i="1"/>
  <c r="E4604" i="1"/>
  <c r="E5079" i="1"/>
  <c r="E5409" i="1"/>
  <c r="E5425" i="1"/>
  <c r="E5503" i="1"/>
  <c r="E3550" i="1"/>
  <c r="E5976" i="1"/>
  <c r="E6065" i="1"/>
  <c r="E5301" i="1"/>
  <c r="E5307" i="1"/>
  <c r="E5271" i="1"/>
  <c r="E5302" i="1"/>
  <c r="E5310" i="1"/>
  <c r="E5313" i="1"/>
  <c r="E5312" i="1"/>
  <c r="E5314" i="1"/>
  <c r="E5315" i="1"/>
  <c r="E2874" i="1"/>
  <c r="E2930" i="1"/>
  <c r="E3137" i="1"/>
  <c r="E3155" i="1"/>
  <c r="E3156" i="1"/>
  <c r="E3157" i="1"/>
  <c r="E3160" i="1"/>
  <c r="E3189" i="1"/>
  <c r="E4625" i="1"/>
  <c r="E3520" i="1"/>
  <c r="E3521" i="1"/>
  <c r="E3527" i="1"/>
  <c r="E4248" i="1"/>
  <c r="E4017" i="1"/>
  <c r="E4014" i="1"/>
  <c r="E6303" i="1"/>
  <c r="E4214" i="1"/>
  <c r="E3620" i="1"/>
  <c r="E3525" i="1"/>
  <c r="E4173" i="1"/>
  <c r="E3393" i="1"/>
  <c r="E3699" i="1"/>
  <c r="E3980" i="1"/>
  <c r="E4208" i="1"/>
  <c r="E4247" i="1"/>
  <c r="E5358" i="1"/>
  <c r="E6315" i="1"/>
  <c r="E4680" i="1"/>
  <c r="E4679" i="1"/>
  <c r="E3978" i="1"/>
  <c r="E3968" i="1"/>
  <c r="E6350" i="1"/>
  <c r="E4215" i="1"/>
  <c r="E5926" i="1"/>
  <c r="E5235" i="1"/>
  <c r="E4156" i="1"/>
  <c r="E3941" i="1"/>
  <c r="E4698" i="1"/>
  <c r="E4779" i="1"/>
  <c r="E4778" i="1"/>
  <c r="E4773" i="1"/>
  <c r="E4777" i="1"/>
  <c r="E4772" i="1"/>
  <c r="E4406" i="1"/>
  <c r="E3524" i="1"/>
  <c r="E3931" i="1"/>
  <c r="E4385" i="1"/>
  <c r="E3024" i="1"/>
  <c r="E2928" i="1"/>
  <c r="E5845" i="1"/>
  <c r="E3415" i="1"/>
  <c r="E4043" i="1"/>
  <c r="E3818" i="1"/>
  <c r="E4098" i="1"/>
  <c r="E3225" i="1"/>
  <c r="E4111" i="1"/>
  <c r="E5844" i="1"/>
  <c r="E4262" i="1"/>
  <c r="E5042" i="1"/>
  <c r="E6004" i="1"/>
  <c r="E3300" i="1"/>
  <c r="E3558" i="1"/>
  <c r="E5413" i="1"/>
  <c r="E5875" i="1"/>
  <c r="E6085" i="1"/>
  <c r="E3698" i="1"/>
  <c r="E3696" i="1"/>
  <c r="E3697" i="1"/>
  <c r="E3982" i="1"/>
  <c r="E3410" i="1"/>
  <c r="E3731" i="1"/>
  <c r="E4997" i="1"/>
  <c r="E5883" i="1"/>
  <c r="E4365" i="1"/>
  <c r="E4108" i="1"/>
  <c r="E4901" i="1"/>
  <c r="E4590" i="1"/>
  <c r="E4975" i="1"/>
  <c r="E4102" i="1"/>
  <c r="E3667" i="1"/>
  <c r="E5613" i="1"/>
  <c r="E2822" i="1"/>
  <c r="E2976" i="1"/>
  <c r="E3994" i="1"/>
  <c r="E2940" i="1"/>
  <c r="E3347" i="1"/>
  <c r="E3517" i="1"/>
  <c r="E4448" i="1"/>
  <c r="E4271" i="1"/>
  <c r="E6138" i="1"/>
  <c r="E6272" i="1"/>
  <c r="E3514" i="1"/>
  <c r="E3711" i="1"/>
  <c r="E6094" i="1"/>
  <c r="E5811" i="1"/>
  <c r="E3449" i="1"/>
  <c r="E3448" i="1"/>
  <c r="E3366" i="1"/>
  <c r="E4064" i="1"/>
  <c r="E3072" i="1"/>
  <c r="E3031" i="1"/>
  <c r="E3246" i="1"/>
  <c r="E3587" i="1"/>
  <c r="E6216" i="1"/>
  <c r="E6226" i="1"/>
  <c r="E2843" i="1"/>
  <c r="E3033" i="1"/>
  <c r="E3474" i="1"/>
  <c r="E3447" i="1"/>
  <c r="E3486" i="1"/>
  <c r="E3459" i="1"/>
  <c r="E3534" i="1"/>
  <c r="E6100" i="1"/>
  <c r="E3443" i="1"/>
  <c r="E4194" i="1"/>
  <c r="E3441" i="1"/>
  <c r="E4288" i="1"/>
  <c r="E3586" i="1"/>
  <c r="E3632" i="1"/>
  <c r="E3513" i="1"/>
  <c r="E3398" i="1"/>
  <c r="E3515" i="1"/>
  <c r="E3110" i="1"/>
  <c r="E3299" i="1"/>
  <c r="E3298" i="1"/>
  <c r="E4326" i="1"/>
  <c r="E2849" i="1"/>
  <c r="E3274" i="1"/>
  <c r="E2858" i="1"/>
  <c r="E6071" i="1"/>
  <c r="E2836" i="1"/>
  <c r="E6261" i="1"/>
  <c r="E6268" i="1"/>
  <c r="E2872" i="1"/>
  <c r="E5938" i="1"/>
  <c r="E4101" i="1"/>
  <c r="E5012" i="1"/>
  <c r="E5837" i="1"/>
  <c r="E5426" i="1"/>
  <c r="E6262" i="1"/>
  <c r="E6163" i="1"/>
  <c r="E2842" i="1"/>
  <c r="E2826" i="1"/>
  <c r="E3462" i="1"/>
  <c r="E6190" i="1"/>
  <c r="E6188" i="1"/>
  <c r="E3057" i="1"/>
  <c r="E3475" i="1"/>
  <c r="E3485" i="1"/>
  <c r="E3205" i="1"/>
  <c r="E3463" i="1"/>
  <c r="E3050" i="1"/>
  <c r="E3008" i="1"/>
  <c r="E3488" i="1"/>
  <c r="E3469" i="1"/>
  <c r="E3487" i="1"/>
  <c r="E3512" i="1"/>
  <c r="E3531" i="1"/>
  <c r="E6200" i="1"/>
  <c r="E4328" i="1"/>
  <c r="E3035" i="1"/>
  <c r="E3471" i="1"/>
  <c r="E3457" i="1"/>
  <c r="E2856" i="1"/>
  <c r="E3058" i="1"/>
  <c r="E5996" i="1"/>
  <c r="E4256" i="1"/>
  <c r="E5834" i="1"/>
  <c r="E4074" i="1"/>
  <c r="E3797" i="1"/>
  <c r="E3465" i="1"/>
  <c r="E3473" i="1"/>
  <c r="E3262" i="1"/>
  <c r="E3045" i="1"/>
  <c r="E3164" i="1"/>
  <c r="E3533" i="1"/>
  <c r="E4332" i="1"/>
  <c r="E4335" i="1"/>
  <c r="E6129" i="1"/>
  <c r="E3209" i="1"/>
  <c r="E3981" i="1"/>
  <c r="E4060" i="1"/>
  <c r="E3097" i="1"/>
  <c r="E6044" i="1"/>
  <c r="E5612" i="1"/>
  <c r="E3635" i="1"/>
  <c r="E2828" i="1"/>
  <c r="E2824" i="1"/>
  <c r="E5029" i="1"/>
  <c r="E4190" i="1"/>
  <c r="E5261" i="1"/>
  <c r="E4289" i="1"/>
  <c r="E3403" i="1"/>
  <c r="E4632" i="1"/>
  <c r="E2853" i="1"/>
  <c r="E4538" i="1"/>
  <c r="E3362" i="1"/>
  <c r="E2866" i="1"/>
  <c r="E4257" i="1"/>
  <c r="E3464" i="1"/>
  <c r="E3877" i="1"/>
  <c r="E6150" i="1"/>
  <c r="E6195" i="1"/>
  <c r="E3418" i="1"/>
  <c r="E4278" i="1"/>
  <c r="E3468" i="1"/>
  <c r="E3472" i="1"/>
  <c r="E3484" i="1"/>
  <c r="E3003" i="1"/>
  <c r="E3163" i="1"/>
  <c r="E4072" i="1"/>
  <c r="E3030" i="1"/>
  <c r="E6217" i="1"/>
  <c r="E6211" i="1"/>
  <c r="E6187" i="1"/>
  <c r="E6210" i="1"/>
  <c r="E6011" i="1"/>
  <c r="E2861" i="1"/>
  <c r="E4317" i="1"/>
  <c r="E3571" i="1"/>
  <c r="E6266" i="1"/>
  <c r="E3458" i="1"/>
  <c r="E3476" i="1"/>
  <c r="E3379" i="1"/>
  <c r="E5890" i="1"/>
  <c r="E6197" i="1"/>
  <c r="E3272" i="1"/>
  <c r="E6170" i="1"/>
  <c r="E4250" i="1"/>
  <c r="E3244" i="1"/>
  <c r="E3405" i="1"/>
  <c r="E3002" i="1"/>
  <c r="E3067" i="1"/>
  <c r="E3467" i="1"/>
  <c r="E2944" i="1"/>
  <c r="E3626" i="1"/>
  <c r="E3461" i="1"/>
  <c r="E3040" i="1"/>
  <c r="E3450" i="1"/>
  <c r="E3460" i="1"/>
  <c r="E3162" i="1"/>
  <c r="E3386" i="1"/>
  <c r="E3442" i="1"/>
  <c r="E5139" i="1"/>
  <c r="E5142" i="1"/>
  <c r="E5148" i="1"/>
  <c r="E5167" i="1"/>
  <c r="E5168" i="1"/>
  <c r="E5173" i="1"/>
  <c r="E5175" i="1"/>
  <c r="E5176" i="1"/>
  <c r="E5082" i="1"/>
  <c r="E5084" i="1"/>
  <c r="E5089" i="1"/>
  <c r="E5091" i="1"/>
  <c r="E5152" i="1"/>
  <c r="E5080" i="1"/>
  <c r="E5166" i="1"/>
  <c r="E5124" i="1"/>
  <c r="E5120" i="1"/>
  <c r="E5127" i="1"/>
  <c r="E5131" i="1"/>
  <c r="E5132" i="1"/>
  <c r="E5133" i="1"/>
  <c r="E5143" i="1"/>
  <c r="E5144" i="1"/>
  <c r="E5146" i="1"/>
  <c r="E5151" i="1"/>
  <c r="E5088" i="1"/>
  <c r="E5172" i="1"/>
  <c r="E5090" i="1"/>
  <c r="E4405" i="1"/>
  <c r="E3913" i="1"/>
  <c r="E3943" i="1"/>
  <c r="E3944" i="1"/>
  <c r="E3946" i="1"/>
  <c r="E3947" i="1"/>
  <c r="E3961" i="1"/>
  <c r="E3446" i="1"/>
  <c r="E6318" i="1"/>
  <c r="E5004" i="1"/>
  <c r="E5005" i="1"/>
  <c r="E4999" i="1"/>
  <c r="E5006" i="1"/>
  <c r="E5008" i="1"/>
  <c r="E5007" i="1"/>
  <c r="E5002" i="1"/>
  <c r="E4996" i="1"/>
  <c r="E6240" i="1"/>
  <c r="E6279" i="1"/>
  <c r="E6181" i="1"/>
  <c r="E5584" i="1"/>
  <c r="E6209" i="1"/>
  <c r="E3470" i="1"/>
  <c r="E3245" i="1"/>
  <c r="E3096" i="1"/>
  <c r="E3166" i="1"/>
  <c r="E6171" i="1"/>
  <c r="E5945" i="1"/>
  <c r="E3242" i="1"/>
  <c r="E4333" i="1"/>
  <c r="E4337" i="1"/>
  <c r="E4334" i="1"/>
  <c r="E3466" i="1"/>
  <c r="E2845" i="1"/>
  <c r="E3165" i="1"/>
  <c r="E4175" i="1"/>
  <c r="E3718" i="1"/>
  <c r="E3404" i="1"/>
  <c r="E4127" i="1"/>
  <c r="E5936" i="1"/>
  <c r="E3004" i="1"/>
  <c r="E3560" i="1"/>
  <c r="E2821" i="1"/>
  <c r="E6295" i="1"/>
  <c r="E5179" i="1"/>
  <c r="E5161" i="1"/>
  <c r="E5160" i="1"/>
  <c r="E5180" i="1"/>
  <c r="E5163" i="1"/>
  <c r="E5181" i="1"/>
  <c r="E5162" i="1"/>
  <c r="E5157" i="1"/>
  <c r="E5156" i="1"/>
  <c r="E5159" i="1"/>
  <c r="E5158" i="1"/>
  <c r="E5182" i="1"/>
  <c r="E4998" i="1"/>
  <c r="E5095" i="1"/>
  <c r="E5097" i="1"/>
  <c r="E5093" i="1"/>
  <c r="E5102" i="1"/>
  <c r="E5103" i="1"/>
  <c r="E4137" i="1"/>
  <c r="E4192" i="1"/>
  <c r="E3727" i="1"/>
  <c r="E4056" i="1"/>
  <c r="E4500" i="1"/>
  <c r="E4125" i="1"/>
  <c r="E3498" i="1"/>
  <c r="E5836" i="1"/>
  <c r="E4327" i="1"/>
  <c r="E4498" i="1"/>
  <c r="E4193" i="1"/>
  <c r="E6294" i="1"/>
  <c r="E6284" i="1"/>
  <c r="E6291" i="1"/>
  <c r="E6292" i="1"/>
  <c r="E5183" i="1"/>
  <c r="E5169" i="1"/>
  <c r="E5081" i="1"/>
  <c r="E5083" i="1"/>
  <c r="E5087" i="1"/>
  <c r="E5119" i="1"/>
  <c r="E5121" i="1"/>
  <c r="E5122" i="1"/>
  <c r="E5123" i="1"/>
  <c r="E5125" i="1"/>
  <c r="E5126" i="1"/>
  <c r="E5128" i="1"/>
  <c r="E5129" i="1"/>
  <c r="E5130" i="1"/>
  <c r="E5135" i="1"/>
  <c r="E5136" i="1"/>
  <c r="E5137" i="1"/>
  <c r="E5138" i="1"/>
  <c r="E5140" i="1"/>
  <c r="E5145" i="1"/>
  <c r="E5149" i="1"/>
  <c r="E5150" i="1"/>
  <c r="E5174" i="1"/>
  <c r="E5115" i="1"/>
  <c r="E5117" i="1"/>
  <c r="E5147" i="1"/>
  <c r="E5114" i="1"/>
  <c r="E5113" i="1"/>
  <c r="E5116" i="1"/>
  <c r="E5170" i="1"/>
  <c r="E5171" i="1"/>
  <c r="E5155" i="1"/>
  <c r="E5085" i="1"/>
  <c r="E5086" i="1"/>
  <c r="E5118" i="1"/>
  <c r="E5134" i="1"/>
  <c r="E4012" i="1"/>
  <c r="E3948" i="1"/>
  <c r="E3960" i="1"/>
  <c r="E6304" i="1"/>
  <c r="E4336" i="1"/>
  <c r="E4245" i="1"/>
  <c r="E4937" i="1"/>
  <c r="E3730" i="1"/>
  <c r="E5541" i="1"/>
  <c r="E5841" i="1"/>
  <c r="E6005" i="1"/>
  <c r="E5902" i="1"/>
  <c r="E3144" i="1"/>
  <c r="E5469" i="1"/>
  <c r="E2983" i="1"/>
  <c r="E5598" i="1"/>
  <c r="E5422" i="1"/>
  <c r="E5467" i="1"/>
  <c r="E5468" i="1"/>
  <c r="E6001" i="1"/>
  <c r="E2980" i="1"/>
  <c r="E4599" i="1"/>
  <c r="E6354" i="1"/>
  <c r="E6369" i="1"/>
  <c r="E4508" i="1"/>
  <c r="E4507" i="1"/>
  <c r="E4386" i="1"/>
  <c r="E4383" i="1"/>
  <c r="E4464" i="1"/>
  <c r="E2925" i="1"/>
  <c r="E4481" i="1"/>
  <c r="E3942" i="1"/>
  <c r="E3799" i="1"/>
  <c r="E5855" i="1"/>
  <c r="E5861" i="1"/>
  <c r="E5866" i="1"/>
  <c r="E5879" i="1"/>
  <c r="E5927" i="1"/>
  <c r="E6032" i="1"/>
  <c r="E5496" i="1"/>
  <c r="E5498" i="1"/>
  <c r="E4486" i="1"/>
  <c r="E4487" i="1"/>
  <c r="E3870" i="1"/>
  <c r="E2883" i="1"/>
  <c r="E6205" i="1"/>
  <c r="E5419" i="1"/>
  <c r="E4179" i="1"/>
  <c r="E4232" i="1"/>
  <c r="E4236" i="1"/>
  <c r="E4233" i="1"/>
  <c r="E5375" i="1"/>
  <c r="E5880" i="1"/>
  <c r="E3306" i="1"/>
  <c r="E4128" i="1"/>
  <c r="E3013" i="1"/>
  <c r="E5872" i="1"/>
  <c r="E4183" i="1"/>
  <c r="E5546" i="1"/>
  <c r="E5547" i="1"/>
  <c r="E3417" i="1"/>
  <c r="E5586" i="1"/>
  <c r="E6038" i="1"/>
  <c r="E6051" i="1"/>
  <c r="E6036" i="1"/>
  <c r="E6041" i="1"/>
  <c r="E3090" i="1"/>
  <c r="E3200" i="1"/>
  <c r="E4730" i="1"/>
  <c r="E4638" i="1"/>
  <c r="E3135" i="1"/>
  <c r="E3159" i="1"/>
  <c r="E2825" i="1"/>
  <c r="E4712" i="1"/>
  <c r="E5038" i="1"/>
  <c r="E6059" i="1"/>
  <c r="E3856" i="1"/>
  <c r="E3927" i="1"/>
  <c r="E4451" i="1"/>
  <c r="E3248" i="1"/>
  <c r="E4144" i="1"/>
  <c r="E5896" i="1"/>
  <c r="E2938" i="1"/>
  <c r="E5932" i="1"/>
  <c r="E3559" i="1"/>
  <c r="E5504" i="1"/>
  <c r="E4182" i="1"/>
  <c r="E5848" i="1"/>
  <c r="E3087" i="1"/>
  <c r="E5886" i="1"/>
  <c r="E6098" i="1"/>
  <c r="E5916" i="1"/>
  <c r="E6186" i="1"/>
  <c r="E4991" i="1"/>
  <c r="E4990" i="1"/>
  <c r="E4965" i="1"/>
  <c r="E3303" i="1"/>
  <c r="E5911" i="1"/>
  <c r="E5609" i="1"/>
  <c r="E6037" i="1"/>
  <c r="E4216" i="1"/>
  <c r="E6042" i="1"/>
  <c r="E4201" i="1"/>
  <c r="E3263" i="1"/>
  <c r="E6018" i="1"/>
  <c r="E5551" i="1"/>
  <c r="E5544" i="1"/>
  <c r="E5568" i="1"/>
  <c r="E3955" i="1"/>
  <c r="E3194" i="1"/>
  <c r="E4995" i="1"/>
  <c r="E5587" i="1"/>
  <c r="E4992" i="1"/>
  <c r="E3237" i="1"/>
  <c r="E2881" i="1"/>
  <c r="E5603" i="1"/>
  <c r="E3186" i="1"/>
  <c r="E3712" i="1"/>
  <c r="E6228" i="1"/>
  <c r="E4449" i="1"/>
  <c r="E3663" i="1"/>
  <c r="E5862" i="1"/>
  <c r="E5606" i="1"/>
  <c r="E5579" i="1"/>
  <c r="E6046" i="1"/>
  <c r="E5399" i="1"/>
  <c r="E5567" i="1"/>
  <c r="E5549" i="1"/>
  <c r="E4940" i="1"/>
  <c r="E4929" i="1"/>
  <c r="E5633" i="1"/>
  <c r="E5393" i="1"/>
  <c r="E3012" i="1"/>
  <c r="E2832" i="1"/>
  <c r="E5319" i="1"/>
  <c r="E5322" i="1"/>
  <c r="E5291" i="1"/>
  <c r="E5316" i="1"/>
  <c r="E5078" i="1"/>
  <c r="E5332" i="1"/>
  <c r="E5333" i="1"/>
  <c r="E5334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1" i="1"/>
  <c r="E4855" i="1"/>
  <c r="E4852" i="1"/>
  <c r="E4851" i="1"/>
  <c r="E3867" i="1"/>
  <c r="E3890" i="1"/>
  <c r="E3883" i="1"/>
  <c r="E3879" i="1"/>
  <c r="E3900" i="1"/>
  <c r="E3878" i="1"/>
  <c r="E3885" i="1"/>
  <c r="E6012" i="1"/>
  <c r="E3898" i="1"/>
  <c r="E3899" i="1"/>
  <c r="E3392" i="1"/>
  <c r="E3895" i="1"/>
  <c r="E3722" i="1"/>
  <c r="E3880" i="1"/>
  <c r="E3896" i="1"/>
  <c r="E3881" i="1"/>
  <c r="E4502" i="1"/>
  <c r="E3023" i="1"/>
  <c r="E4142" i="1"/>
  <c r="E3924" i="1"/>
  <c r="E3875" i="1"/>
  <c r="E3286" i="1"/>
  <c r="E3887" i="1"/>
  <c r="E3892" i="1"/>
  <c r="E3889" i="1"/>
  <c r="E3894" i="1"/>
  <c r="E4211" i="1"/>
  <c r="E3897" i="1"/>
  <c r="E3888" i="1"/>
  <c r="E3886" i="1"/>
  <c r="E3893" i="1"/>
  <c r="E3213" i="1"/>
  <c r="E3884" i="1"/>
  <c r="E3882" i="1"/>
  <c r="E3891" i="1"/>
  <c r="E5638" i="1"/>
  <c r="E5712" i="1"/>
  <c r="E5778" i="1"/>
  <c r="E5699" i="1"/>
  <c r="E5737" i="1"/>
  <c r="E5648" i="1"/>
  <c r="E5645" i="1"/>
  <c r="E5727" i="1"/>
  <c r="E5669" i="1"/>
  <c r="E5617" i="1"/>
  <c r="E5636" i="1"/>
  <c r="E5701" i="1"/>
  <c r="E5709" i="1"/>
  <c r="E5729" i="1"/>
  <c r="E5624" i="1"/>
  <c r="E5742" i="1"/>
  <c r="E5743" i="1"/>
  <c r="E5447" i="1"/>
  <c r="E5446" i="1"/>
  <c r="E5448" i="1"/>
  <c r="E5445" i="1"/>
  <c r="E5455" i="1"/>
  <c r="E5441" i="1"/>
  <c r="E5457" i="1"/>
  <c r="E5449" i="1"/>
  <c r="E5444" i="1"/>
  <c r="E5456" i="1"/>
  <c r="E5452" i="1"/>
  <c r="E5451" i="1"/>
  <c r="E5450" i="1"/>
  <c r="E5454" i="1"/>
  <c r="E5453" i="1"/>
  <c r="E5443" i="1"/>
  <c r="E5442" i="1"/>
  <c r="E5475" i="1"/>
  <c r="E4342" i="1"/>
  <c r="E3568" i="1"/>
  <c r="E3569" i="1"/>
  <c r="E3705" i="1"/>
  <c r="E4106" i="1"/>
  <c r="E4130" i="1"/>
  <c r="E4131" i="1"/>
  <c r="E4132" i="1"/>
  <c r="E4133" i="1"/>
  <c r="E4164" i="1"/>
  <c r="E4165" i="1"/>
  <c r="E6145" i="1"/>
  <c r="E6300" i="1"/>
  <c r="E6301" i="1"/>
  <c r="E6370" i="1"/>
  <c r="E4781" i="1"/>
  <c r="E3355" i="1"/>
  <c r="E3862" i="1"/>
  <c r="E3873" i="1"/>
  <c r="E6342" i="1"/>
  <c r="E3423" i="1"/>
  <c r="E5907" i="1"/>
  <c r="E3425" i="1"/>
  <c r="E2865" i="1"/>
  <c r="E3426" i="1"/>
  <c r="E3368" i="1"/>
  <c r="E2867" i="1"/>
  <c r="E5804" i="1"/>
  <c r="E5795" i="1"/>
  <c r="E5810" i="1"/>
  <c r="E5790" i="1"/>
  <c r="E5796" i="1"/>
  <c r="E5940" i="1"/>
  <c r="E6236" i="1"/>
  <c r="E5920" i="1"/>
  <c r="E3723" i="1"/>
  <c r="E5406" i="1"/>
  <c r="E4118" i="1"/>
  <c r="E5414" i="1"/>
  <c r="E3052" i="1"/>
  <c r="E4556" i="1"/>
  <c r="E4200" i="1"/>
  <c r="E5479" i="1"/>
  <c r="E2973" i="1"/>
  <c r="E5428" i="1"/>
  <c r="E3759" i="1"/>
  <c r="E5470" i="1"/>
  <c r="E5918" i="1"/>
  <c r="E5825" i="1"/>
  <c r="E5901" i="1"/>
  <c r="E2958" i="1"/>
  <c r="E5531" i="1"/>
  <c r="E5472" i="1"/>
  <c r="E5473" i="1"/>
  <c r="E5015" i="1"/>
  <c r="E5471" i="1"/>
  <c r="E6017" i="1"/>
  <c r="E5851" i="1"/>
  <c r="E5929" i="1"/>
  <c r="E6034" i="1"/>
  <c r="E5726" i="1"/>
  <c r="E4919" i="1"/>
  <c r="E4920" i="1"/>
  <c r="E4703" i="1"/>
  <c r="E6146" i="1"/>
  <c r="E4717" i="1"/>
  <c r="E6283" i="1"/>
  <c r="E6297" i="1"/>
  <c r="E3695" i="1"/>
  <c r="E3124" i="1"/>
  <c r="E3672" i="1"/>
  <c r="E5281" i="1"/>
  <c r="E3129" i="1"/>
  <c r="E6008" i="1"/>
  <c r="E5435" i="1"/>
  <c r="E3537" i="1"/>
  <c r="E2995" i="1"/>
  <c r="E4121" i="1"/>
  <c r="E3131" i="1"/>
  <c r="E3633" i="1"/>
  <c r="E3634" i="1"/>
  <c r="E4966" i="1"/>
  <c r="E4814" i="1"/>
  <c r="E5054" i="1"/>
  <c r="E5519" i="1"/>
  <c r="E3668" i="1"/>
  <c r="E3546" i="1"/>
  <c r="E3923" i="1"/>
  <c r="E5984" i="1"/>
  <c r="E6309" i="1"/>
  <c r="E6310" i="1"/>
  <c r="E5190" i="1"/>
  <c r="E4959" i="1"/>
  <c r="E4234" i="1"/>
  <c r="E5956" i="1"/>
  <c r="E3966" i="1"/>
  <c r="E5112" i="1"/>
  <c r="E3319" i="1"/>
  <c r="E4609" i="1"/>
  <c r="E3092" i="1"/>
  <c r="E5873" i="1"/>
  <c r="E5876" i="1"/>
  <c r="E5708" i="1"/>
  <c r="E5550" i="1"/>
  <c r="E3567" i="1"/>
  <c r="E6299" i="1"/>
  <c r="E4013" i="1"/>
  <c r="E4040" i="1"/>
  <c r="E4055" i="1"/>
  <c r="E3854" i="1"/>
  <c r="E3861" i="1"/>
  <c r="E3863" i="1"/>
  <c r="E2996" i="1"/>
  <c r="E4259" i="1"/>
  <c r="E3998" i="1"/>
  <c r="E4417" i="1"/>
  <c r="E4981" i="1"/>
  <c r="E4972" i="1"/>
  <c r="E4971" i="1"/>
  <c r="E3721" i="1"/>
  <c r="E2989" i="1"/>
  <c r="E6007" i="1"/>
  <c r="E2957" i="1"/>
  <c r="E2920" i="1"/>
  <c r="E5637" i="1"/>
  <c r="E5777" i="1"/>
  <c r="E5882" i="1"/>
  <c r="E3000" i="1"/>
  <c r="E5236" i="1"/>
  <c r="E5971" i="1"/>
  <c r="E5903" i="1"/>
  <c r="E3713" i="1"/>
  <c r="E4071" i="1"/>
  <c r="E4126" i="1"/>
  <c r="E4977" i="1"/>
  <c r="E4978" i="1"/>
  <c r="E5959" i="1"/>
  <c r="E5060" i="1"/>
  <c r="E2960" i="1"/>
  <c r="E4963" i="1"/>
  <c r="E4784" i="1"/>
  <c r="E4780" i="1"/>
  <c r="E4786" i="1"/>
  <c r="E3091" i="1"/>
  <c r="E4229" i="1"/>
  <c r="E4199" i="1"/>
  <c r="E4505" i="1"/>
  <c r="E4559" i="1"/>
  <c r="E5852" i="1"/>
  <c r="E3037" i="1"/>
  <c r="E5465" i="1"/>
  <c r="E6333" i="1"/>
  <c r="E3029" i="1"/>
  <c r="E5324" i="1"/>
  <c r="E3001" i="1"/>
  <c r="E3825" i="1"/>
  <c r="E3995" i="1"/>
  <c r="E5494" i="1"/>
  <c r="E5492" i="1"/>
  <c r="E5500" i="1"/>
  <c r="E5501" i="1"/>
  <c r="E3006" i="1"/>
  <c r="E5828" i="1"/>
  <c r="E6166" i="1"/>
  <c r="E5892" i="1"/>
  <c r="E5367" i="1"/>
  <c r="E4281" i="1"/>
  <c r="E4715" i="1"/>
  <c r="E3623" i="1"/>
  <c r="E3622" i="1"/>
  <c r="E3665" i="1"/>
  <c r="E3621" i="1"/>
  <c r="E4483" i="1"/>
  <c r="E4091" i="1"/>
  <c r="E3949" i="1"/>
  <c r="E5812" i="1"/>
  <c r="E4227" i="1"/>
  <c r="E5930" i="1"/>
  <c r="E2965" i="1"/>
  <c r="E5921" i="1"/>
  <c r="E2998" i="1"/>
  <c r="E3026" i="1"/>
  <c r="E4076" i="1"/>
  <c r="E4177" i="1"/>
  <c r="E6003" i="1"/>
  <c r="E3402" i="1"/>
  <c r="E3400" i="1"/>
  <c r="E3311" i="1"/>
  <c r="E2840" i="1"/>
  <c r="E5499" i="1"/>
  <c r="E4178" i="1"/>
  <c r="E3991" i="1"/>
  <c r="E4195" i="1"/>
  <c r="E4202" i="1"/>
  <c r="E4205" i="1"/>
  <c r="E3210" i="1"/>
  <c r="E3438" i="1"/>
  <c r="E3088" i="1"/>
  <c r="E3529" i="1"/>
  <c r="E3314" i="1"/>
  <c r="E6215" i="1"/>
  <c r="E6159" i="1"/>
  <c r="E4631" i="1"/>
  <c r="E4251" i="1"/>
  <c r="E6281" i="1"/>
  <c r="E5797" i="1"/>
  <c r="E6131" i="1"/>
  <c r="E6133" i="1"/>
  <c r="E3208" i="1"/>
  <c r="E5899" i="1"/>
  <c r="E6157" i="1"/>
  <c r="E4608" i="1"/>
  <c r="E5436" i="1"/>
  <c r="E6075" i="1"/>
  <c r="E4329" i="1"/>
  <c r="E5915" i="1"/>
  <c r="E5495" i="1"/>
  <c r="E3999" i="1"/>
  <c r="E3046" i="1"/>
  <c r="E3662" i="1"/>
  <c r="E4185" i="1"/>
  <c r="E4082" i="1"/>
  <c r="E4080" i="1"/>
  <c r="E3053" i="1"/>
  <c r="E5017" i="1"/>
  <c r="E5019" i="1"/>
  <c r="E5020" i="1"/>
  <c r="E5021" i="1"/>
  <c r="E5022" i="1"/>
  <c r="E5025" i="1"/>
  <c r="E3414" i="1"/>
  <c r="E5588" i="1"/>
  <c r="E5608" i="1"/>
  <c r="E6362" i="1"/>
  <c r="E6185" i="1"/>
  <c r="E4452" i="1"/>
  <c r="E4454" i="1"/>
  <c r="E3258" i="1"/>
  <c r="E4506" i="1"/>
  <c r="E3562" i="1"/>
  <c r="E3728" i="1"/>
  <c r="E2951" i="1"/>
  <c r="E4041" i="1"/>
  <c r="E4048" i="1"/>
  <c r="E4050" i="1"/>
  <c r="E4209" i="1"/>
  <c r="E3928" i="1"/>
  <c r="E3435" i="1"/>
  <c r="E6338" i="1"/>
  <c r="E4035" i="1"/>
  <c r="E3437" i="1"/>
  <c r="E3440" i="1"/>
  <c r="E4027" i="1"/>
  <c r="E4034" i="1"/>
  <c r="E4033" i="1"/>
  <c r="E4070" i="1"/>
  <c r="E3150" i="1"/>
  <c r="E3161" i="1"/>
  <c r="E3367" i="1"/>
  <c r="E1543" i="1"/>
  <c r="E380" i="1"/>
  <c r="E291" i="1"/>
  <c r="E569" i="1"/>
  <c r="E490" i="1"/>
  <c r="E248" i="1"/>
  <c r="E421" i="1"/>
  <c r="E142" i="1"/>
  <c r="E568" i="1"/>
  <c r="E570" i="1"/>
  <c r="E560" i="1"/>
  <c r="E1477" i="1"/>
  <c r="E558" i="1"/>
  <c r="E557" i="1"/>
  <c r="E438" i="1"/>
  <c r="E1534" i="1"/>
  <c r="E654" i="1"/>
  <c r="E637" i="1"/>
  <c r="E473" i="1"/>
  <c r="E98" i="1"/>
  <c r="E1339" i="1"/>
  <c r="E306" i="1"/>
  <c r="E73" i="1"/>
  <c r="E698" i="1"/>
  <c r="E60" i="1"/>
  <c r="E371" i="1"/>
  <c r="E295" i="1"/>
  <c r="E214" i="1"/>
  <c r="E116" i="1"/>
  <c r="E149" i="1"/>
  <c r="E53" i="1"/>
  <c r="E410" i="1"/>
  <c r="E409" i="1"/>
  <c r="E1377" i="1"/>
  <c r="E550" i="1"/>
  <c r="E278" i="1"/>
  <c r="E594" i="1"/>
  <c r="E166" i="1"/>
  <c r="E593" i="1"/>
  <c r="E299" i="1"/>
  <c r="E46" i="1"/>
  <c r="E649" i="1"/>
  <c r="E692" i="1"/>
  <c r="E656" i="1"/>
  <c r="E543" i="1"/>
  <c r="E541" i="1"/>
  <c r="E1395" i="1"/>
  <c r="E55" i="1"/>
  <c r="E1393" i="1"/>
  <c r="E651" i="1"/>
  <c r="E652" i="1"/>
  <c r="E1421" i="1"/>
  <c r="E642" i="1"/>
  <c r="E57" i="1"/>
  <c r="E407" i="1"/>
  <c r="E247" i="1"/>
  <c r="E481" i="1"/>
  <c r="E268" i="1"/>
  <c r="E263" i="1"/>
  <c r="E617" i="1"/>
  <c r="E1476" i="1"/>
  <c r="E292" i="1"/>
  <c r="E1310" i="1"/>
  <c r="E1317" i="1"/>
  <c r="E1356" i="1"/>
  <c r="E1374" i="1"/>
  <c r="E1601" i="1"/>
  <c r="E1602" i="1"/>
  <c r="E441" i="1"/>
  <c r="E1364" i="1"/>
  <c r="E1293" i="1"/>
  <c r="E451" i="1"/>
  <c r="E1291" i="1"/>
  <c r="E1270" i="1"/>
  <c r="E375" i="1"/>
  <c r="E1520" i="1"/>
  <c r="E1299" i="1"/>
  <c r="E1083" i="1"/>
  <c r="E1298" i="1"/>
  <c r="E1307" i="1"/>
  <c r="E455" i="1"/>
  <c r="E1353" i="1"/>
  <c r="E443" i="1"/>
  <c r="E1296" i="1"/>
  <c r="E1524" i="1"/>
  <c r="E1079" i="1"/>
  <c r="E1509" i="1"/>
  <c r="E162" i="1"/>
  <c r="E1078" i="1"/>
  <c r="E1425" i="1"/>
  <c r="E1304" i="1"/>
  <c r="E163" i="1"/>
  <c r="E1277" i="1"/>
  <c r="E1599" i="1"/>
  <c r="E1366" i="1"/>
  <c r="E152" i="1"/>
  <c r="E347" i="1"/>
  <c r="E348" i="1"/>
  <c r="E332" i="1"/>
  <c r="E342" i="1"/>
  <c r="E349" i="1"/>
  <c r="E326" i="1"/>
  <c r="E337" i="1"/>
  <c r="E353" i="1"/>
  <c r="E331" i="1"/>
  <c r="E334" i="1"/>
  <c r="E344" i="1"/>
  <c r="E352" i="1"/>
  <c r="E341" i="1"/>
  <c r="E335" i="1"/>
  <c r="E1481" i="1"/>
  <c r="E1478" i="1"/>
  <c r="E78" i="1"/>
  <c r="E382" i="1"/>
  <c r="E623" i="1"/>
  <c r="E512" i="1"/>
  <c r="E497" i="1"/>
  <c r="E1127" i="1"/>
  <c r="E1164" i="1"/>
  <c r="E1179" i="1"/>
  <c r="E1121" i="1"/>
  <c r="E1211" i="1"/>
  <c r="E1183" i="1"/>
  <c r="E1243" i="1"/>
  <c r="E1236" i="1"/>
  <c r="E1187" i="1"/>
  <c r="E1222" i="1"/>
  <c r="E1189" i="1"/>
  <c r="E1207" i="1"/>
  <c r="E1160" i="1"/>
  <c r="E1112" i="1"/>
  <c r="E1175" i="1"/>
  <c r="E1197" i="1"/>
  <c r="E1156" i="1"/>
  <c r="E1159" i="1"/>
  <c r="E1094" i="1"/>
  <c r="E1264" i="1"/>
  <c r="E1226" i="1"/>
  <c r="E1137" i="1"/>
  <c r="E74" i="1"/>
  <c r="E112" i="1"/>
  <c r="E540" i="1"/>
  <c r="E535" i="1"/>
  <c r="E68" i="1"/>
  <c r="E655" i="1"/>
  <c r="E65" i="1"/>
  <c r="E67" i="1"/>
  <c r="E27" i="1"/>
  <c r="E1460" i="1"/>
  <c r="E45" i="1"/>
  <c r="E1517" i="1"/>
  <c r="E693" i="1"/>
  <c r="E674" i="1"/>
  <c r="E1424" i="1"/>
  <c r="E38" i="1"/>
  <c r="E684" i="1"/>
  <c r="E1449" i="1"/>
  <c r="E673" i="1"/>
  <c r="E653" i="1"/>
  <c r="E170" i="1"/>
  <c r="E288" i="1"/>
  <c r="E458" i="1"/>
  <c r="E282" i="1"/>
  <c r="E1408" i="1"/>
  <c r="E439" i="1"/>
  <c r="E396" i="1"/>
  <c r="E1402" i="1"/>
  <c r="E564" i="1"/>
  <c r="E563" i="1"/>
  <c r="E1346" i="1"/>
  <c r="E1365" i="1"/>
  <c r="E1286" i="1"/>
  <c r="E465" i="1"/>
  <c r="E1301" i="1"/>
  <c r="E447" i="1"/>
  <c r="E7" i="1"/>
  <c r="E1275" i="1"/>
  <c r="E1432" i="1"/>
  <c r="E158" i="1"/>
  <c r="E1361" i="1"/>
  <c r="E1287" i="1"/>
  <c r="E313" i="1"/>
  <c r="E1448" i="1"/>
  <c r="E1283" i="1"/>
  <c r="E1603" i="1"/>
  <c r="E1273" i="1"/>
  <c r="E1489" i="1"/>
  <c r="E1271" i="1"/>
  <c r="E1282" i="1"/>
  <c r="E474" i="1"/>
  <c r="E879" i="1"/>
  <c r="E1516" i="1"/>
  <c r="E1297" i="1"/>
  <c r="E1522" i="1"/>
  <c r="E1303" i="1"/>
  <c r="E1289" i="1"/>
  <c r="E1331" i="1"/>
  <c r="E452" i="1"/>
  <c r="E1305" i="1"/>
  <c r="E1354" i="1"/>
  <c r="E1498" i="1"/>
  <c r="E1495" i="1"/>
  <c r="E1600" i="1"/>
  <c r="E1570" i="1"/>
  <c r="E1519" i="1"/>
  <c r="E1547" i="1"/>
  <c r="E1548" i="1"/>
  <c r="E1549" i="1"/>
  <c r="E1550" i="1"/>
  <c r="E1551" i="1"/>
  <c r="E1563" i="1"/>
  <c r="E1576" i="1"/>
  <c r="E1577" i="1"/>
  <c r="E1578" i="1"/>
  <c r="E1579" i="1"/>
  <c r="E1557" i="1"/>
  <c r="E1560" i="1"/>
  <c r="E1562" i="1"/>
  <c r="E1564" i="1"/>
  <c r="E1553" i="1"/>
  <c r="E1572" i="1"/>
  <c r="E1573" i="1"/>
  <c r="E1574" i="1"/>
  <c r="E1575" i="1"/>
  <c r="E1565" i="1"/>
  <c r="E1544" i="1"/>
  <c r="E1545" i="1"/>
  <c r="E1546" i="1"/>
  <c r="E1552" i="1"/>
  <c r="E1554" i="1"/>
  <c r="E1558" i="1"/>
  <c r="E1556" i="1"/>
  <c r="E1555" i="1"/>
  <c r="E1561" i="1"/>
  <c r="E1571" i="1"/>
  <c r="E1559" i="1"/>
  <c r="E527" i="1"/>
  <c r="E513" i="1"/>
  <c r="E515" i="1"/>
  <c r="E384" i="1"/>
  <c r="E523" i="1"/>
  <c r="E525" i="1"/>
  <c r="E496" i="1"/>
  <c r="E583" i="1"/>
  <c r="E683" i="1"/>
  <c r="E567" i="1"/>
  <c r="E1469" i="1"/>
  <c r="E676" i="1"/>
  <c r="E1375" i="1"/>
  <c r="E1394" i="1"/>
  <c r="E318" i="1"/>
  <c r="E552" i="1"/>
  <c r="E52" i="1"/>
  <c r="E128" i="1"/>
  <c r="E64" i="1"/>
  <c r="E101" i="1"/>
  <c r="E16" i="1"/>
  <c r="E324" i="1"/>
  <c r="E554" i="1"/>
  <c r="E308" i="1"/>
  <c r="E551" i="1"/>
  <c r="E117" i="1"/>
  <c r="E107" i="1"/>
  <c r="E555" i="1"/>
  <c r="E575" i="1"/>
  <c r="E120" i="1"/>
  <c r="E221" i="1"/>
  <c r="E1359" i="1"/>
  <c r="E1474" i="1"/>
  <c r="E173" i="1"/>
  <c r="E210" i="1"/>
  <c r="E1332" i="1"/>
  <c r="E667" i="1"/>
  <c r="E694" i="1"/>
  <c r="E678" i="1"/>
  <c r="E679" i="1"/>
  <c r="E677" i="1"/>
  <c r="E416" i="1"/>
  <c r="E1538" i="1"/>
  <c r="E434" i="1"/>
  <c r="E1351" i="1"/>
  <c r="E428" i="1"/>
  <c r="E224" i="1"/>
  <c r="E161" i="1"/>
  <c r="E636" i="1"/>
  <c r="E630" i="1"/>
  <c r="E631" i="1"/>
  <c r="E176" i="1"/>
  <c r="E203" i="1"/>
  <c r="E297" i="1"/>
  <c r="E626" i="1"/>
  <c r="E584" i="1"/>
  <c r="E1488" i="1"/>
  <c r="E534" i="1"/>
  <c r="E171" i="1"/>
  <c r="E168" i="1"/>
  <c r="E372" i="1"/>
  <c r="E216" i="1"/>
  <c r="E294" i="1"/>
  <c r="E211" i="1"/>
  <c r="E127" i="1"/>
  <c r="E1100" i="1"/>
  <c r="E1244" i="1"/>
  <c r="E565" i="1"/>
  <c r="E325" i="1"/>
  <c r="E321" i="1"/>
  <c r="E340" i="1"/>
  <c r="E338" i="1"/>
  <c r="E355" i="1"/>
  <c r="E350" i="1"/>
  <c r="E327" i="1"/>
  <c r="E333" i="1"/>
  <c r="E319" i="1"/>
  <c r="E320" i="1"/>
  <c r="E356" i="1"/>
  <c r="E339" i="1"/>
  <c r="E336" i="1"/>
  <c r="E329" i="1"/>
  <c r="E330" i="1"/>
  <c r="E345" i="1"/>
  <c r="E346" i="1"/>
  <c r="E343" i="1"/>
  <c r="E354" i="1"/>
  <c r="E351" i="1"/>
  <c r="E357" i="1"/>
  <c r="E328" i="1"/>
  <c r="E124" i="1"/>
  <c r="E1329" i="1"/>
  <c r="E1217" i="1"/>
  <c r="E671" i="1"/>
  <c r="E500" i="1"/>
  <c r="E480" i="1"/>
  <c r="E1415" i="1"/>
  <c r="E1406" i="1"/>
  <c r="E284" i="1"/>
  <c r="E644" i="1"/>
  <c r="E277" i="1"/>
  <c r="E246" i="1"/>
  <c r="E322" i="1"/>
  <c r="E259" i="1"/>
  <c r="E1518" i="1"/>
  <c r="E431" i="1"/>
  <c r="E495" i="1"/>
  <c r="E494" i="1"/>
  <c r="E553" i="1"/>
  <c r="E417" i="1"/>
  <c r="E1399" i="1"/>
  <c r="E430" i="1"/>
  <c r="E463" i="1"/>
  <c r="E1136" i="1"/>
  <c r="E1097" i="1"/>
  <c r="E1176" i="1"/>
  <c r="E1158" i="1"/>
  <c r="E1172" i="1"/>
  <c r="E1218" i="1"/>
  <c r="E1228" i="1"/>
  <c r="E1092" i="1"/>
  <c r="E1089" i="1"/>
  <c r="E1525" i="1"/>
  <c r="E1528" i="1"/>
  <c r="E627" i="1"/>
  <c r="E302" i="1"/>
  <c r="E1440" i="1"/>
  <c r="E34" i="1"/>
  <c r="E23" i="1"/>
  <c r="E373" i="1"/>
  <c r="E305" i="1"/>
  <c r="E415" i="1"/>
  <c r="E255" i="1"/>
  <c r="E466" i="1"/>
  <c r="E122" i="1"/>
  <c r="E102" i="1"/>
  <c r="E230" i="1"/>
  <c r="E131" i="1"/>
  <c r="E559" i="1"/>
  <c r="E577" i="1"/>
  <c r="E628" i="1"/>
  <c r="E184" i="1"/>
  <c r="E1416" i="1"/>
  <c r="E685" i="1"/>
  <c r="E686" i="1"/>
  <c r="E687" i="1"/>
  <c r="E688" i="1"/>
  <c r="E689" i="1"/>
  <c r="E690" i="1"/>
  <c r="E691" i="1"/>
  <c r="E266" i="1"/>
  <c r="E207" i="1"/>
  <c r="E106" i="1"/>
  <c r="E234" i="1"/>
  <c r="E317" i="1"/>
  <c r="E212" i="1"/>
  <c r="E459" i="1"/>
  <c r="E256" i="1"/>
  <c r="E29" i="1"/>
  <c r="E30" i="1"/>
  <c r="E87" i="1"/>
  <c r="E54" i="1"/>
  <c r="E1352" i="1"/>
  <c r="E285" i="1"/>
  <c r="E231" i="1"/>
  <c r="E538" i="1"/>
  <c r="E267" i="1"/>
  <c r="E273" i="1"/>
  <c r="E270" i="1"/>
  <c r="E279" i="1"/>
  <c r="E271" i="1"/>
  <c r="E275" i="1"/>
  <c r="E220" i="1"/>
  <c r="E444" i="1"/>
  <c r="E323" i="1"/>
  <c r="E1471" i="1"/>
  <c r="E639" i="1"/>
  <c r="E640" i="1"/>
  <c r="E643" i="1"/>
  <c r="E548" i="1"/>
  <c r="E485" i="1"/>
  <c r="E625" i="1"/>
  <c r="E1152" i="1"/>
  <c r="E1178" i="1"/>
  <c r="E1254" i="1"/>
  <c r="E1223" i="1"/>
  <c r="E1085" i="1"/>
  <c r="E1196" i="1"/>
  <c r="E1235" i="1"/>
  <c r="E629" i="1"/>
  <c r="E1251" i="1"/>
  <c r="E1212" i="1"/>
  <c r="E1123" i="1"/>
  <c r="E1260" i="1"/>
  <c r="E621" i="1"/>
  <c r="E624" i="1"/>
  <c r="E618" i="1"/>
  <c r="E622" i="1"/>
  <c r="E1587" i="1"/>
  <c r="E483" i="1"/>
  <c r="E486" i="1"/>
  <c r="E1590" i="1"/>
  <c r="E1591" i="1"/>
  <c r="E532" i="1"/>
  <c r="E536" i="1"/>
  <c r="E544" i="1"/>
  <c r="E226" i="1"/>
  <c r="E311" i="1"/>
  <c r="E9" i="1"/>
  <c r="E257" i="1"/>
  <c r="E1174" i="1"/>
  <c r="E1120" i="1"/>
  <c r="E1086" i="1"/>
  <c r="E1140" i="1"/>
  <c r="E1246" i="1"/>
  <c r="E1161" i="1"/>
  <c r="E1238" i="1"/>
  <c r="E729" i="1"/>
  <c r="E958" i="1"/>
  <c r="E964" i="1"/>
  <c r="E969" i="1"/>
  <c r="E973" i="1"/>
  <c r="E959" i="1"/>
  <c r="E960" i="1"/>
  <c r="E961" i="1"/>
  <c r="E962" i="1"/>
  <c r="E966" i="1"/>
  <c r="E963" i="1"/>
  <c r="E965" i="1"/>
  <c r="E970" i="1"/>
  <c r="E971" i="1"/>
  <c r="E967" i="1"/>
  <c r="E972" i="1"/>
  <c r="E968" i="1"/>
  <c r="E1434" i="1"/>
  <c r="E1401" i="1"/>
  <c r="E1002" i="1"/>
  <c r="E1409" i="1"/>
  <c r="E744" i="1"/>
  <c r="E1467" i="1"/>
  <c r="E745" i="1"/>
  <c r="E1508" i="1"/>
  <c r="E1465" i="1"/>
  <c r="E1034" i="1"/>
  <c r="E1033" i="1"/>
  <c r="E1404" i="1"/>
  <c r="E998" i="1"/>
  <c r="E1436" i="1"/>
  <c r="E904" i="1"/>
  <c r="E1420" i="1"/>
  <c r="E1037" i="1"/>
  <c r="E1000" i="1"/>
  <c r="E869" i="1"/>
  <c r="E699" i="1"/>
  <c r="E1035" i="1"/>
  <c r="E1030" i="1"/>
  <c r="E1438" i="1"/>
  <c r="E700" i="1"/>
  <c r="E1195" i="1"/>
  <c r="E1239" i="1"/>
  <c r="E1257" i="1"/>
  <c r="E1144" i="1"/>
  <c r="E1237" i="1"/>
  <c r="E1173" i="1"/>
  <c r="E831" i="1"/>
  <c r="E838" i="1"/>
  <c r="E835" i="1"/>
  <c r="E833" i="1"/>
  <c r="E836" i="1"/>
  <c r="E832" i="1"/>
  <c r="E834" i="1"/>
  <c r="E837" i="1"/>
  <c r="E1484" i="1"/>
  <c r="E1426" i="1"/>
  <c r="E1418" i="1"/>
  <c r="E1383" i="1"/>
  <c r="E1338" i="1"/>
  <c r="E1022" i="1"/>
  <c r="E817" i="1"/>
  <c r="E928" i="1"/>
  <c r="E1336" i="1"/>
  <c r="E902" i="1"/>
  <c r="E756" i="1"/>
  <c r="E996" i="1"/>
  <c r="E716" i="1"/>
  <c r="E701" i="1"/>
  <c r="E749" i="1"/>
  <c r="E1302" i="1"/>
  <c r="E1269" i="1"/>
  <c r="E1521" i="1"/>
  <c r="E750" i="1"/>
  <c r="E1061" i="1"/>
  <c r="E1295" i="1"/>
  <c r="E1362" i="1"/>
  <c r="E697" i="1"/>
  <c r="E1300" i="1"/>
  <c r="E1308" i="1"/>
  <c r="E1494" i="1"/>
  <c r="E1511" i="1"/>
  <c r="E1306" i="1"/>
  <c r="E1497" i="1"/>
  <c r="E1357" i="1"/>
  <c r="E876" i="1"/>
  <c r="E1369" i="1"/>
  <c r="E1347" i="1"/>
  <c r="E1512" i="1"/>
  <c r="E1504" i="1"/>
  <c r="E1290" i="1"/>
  <c r="E1279" i="1"/>
  <c r="E1342" i="1"/>
  <c r="E1344" i="1"/>
  <c r="E1326" i="1"/>
  <c r="E828" i="1"/>
  <c r="E797" i="1"/>
  <c r="E955" i="1"/>
  <c r="E826" i="1"/>
  <c r="E827" i="1"/>
  <c r="E743" i="1"/>
  <c r="E895" i="1"/>
  <c r="E905" i="1"/>
  <c r="E1340" i="1"/>
  <c r="E1281" i="1"/>
  <c r="E1292" i="1"/>
  <c r="E1082" i="1"/>
  <c r="E1507" i="1"/>
  <c r="E1605" i="1"/>
  <c r="E1076" i="1"/>
  <c r="E1280" i="1"/>
  <c r="E1327" i="1"/>
  <c r="E1505" i="1"/>
  <c r="E1288" i="1"/>
  <c r="E695" i="1"/>
  <c r="E1502" i="1"/>
  <c r="E1500" i="1"/>
  <c r="E1501" i="1"/>
  <c r="E1274" i="1"/>
  <c r="E1358" i="1"/>
  <c r="E1080" i="1"/>
  <c r="E1081" i="1"/>
  <c r="E1294" i="1"/>
  <c r="E1278" i="1"/>
  <c r="E1493" i="1"/>
  <c r="E1284" i="1"/>
  <c r="E1276" i="1"/>
  <c r="E1604" i="1"/>
  <c r="E1360" i="1"/>
  <c r="E1285" i="1"/>
  <c r="E1510" i="1"/>
  <c r="E1367" i="1"/>
  <c r="E1492" i="1"/>
  <c r="E1272" i="1"/>
  <c r="E1506" i="1"/>
  <c r="E1343" i="1"/>
  <c r="E1077" i="1"/>
  <c r="E1075" i="1"/>
  <c r="E890" i="1"/>
  <c r="E751" i="1"/>
  <c r="E696" i="1"/>
  <c r="E1355" i="1"/>
  <c r="E881" i="1"/>
  <c r="E1316" i="1"/>
  <c r="E1019" i="1"/>
  <c r="E1025" i="1"/>
  <c r="E990" i="1"/>
  <c r="E944" i="1"/>
  <c r="E882" i="1"/>
  <c r="E847" i="1"/>
  <c r="E1446" i="1"/>
  <c r="E1372" i="1"/>
  <c r="E1368" i="1"/>
  <c r="E1060" i="1"/>
  <c r="E1029" i="1"/>
  <c r="E1312" i="1"/>
  <c r="E1513" i="1"/>
  <c r="E1313" i="1"/>
  <c r="E1311" i="1"/>
  <c r="E1052" i="1"/>
  <c r="E927" i="1"/>
  <c r="E1422" i="1"/>
  <c r="E975" i="1"/>
  <c r="E954" i="1"/>
  <c r="E893" i="1"/>
  <c r="E1453" i="1"/>
  <c r="E794" i="1"/>
  <c r="E897" i="1"/>
  <c r="E793" i="1"/>
  <c r="E839" i="1"/>
  <c r="E1071" i="1"/>
  <c r="E830" i="1"/>
  <c r="E912" i="1"/>
  <c r="E824" i="1"/>
  <c r="E825" i="1"/>
  <c r="E1595" i="1"/>
  <c r="E776" i="1"/>
  <c r="E898" i="1"/>
  <c r="E732" i="1"/>
  <c r="E942" i="1"/>
  <c r="E951" i="1"/>
  <c r="E952" i="1"/>
  <c r="E1027" i="1"/>
  <c r="E940" i="1"/>
  <c r="E803" i="1"/>
  <c r="E823" i="1"/>
  <c r="E822" i="1"/>
  <c r="E1255" i="1"/>
  <c r="E1151" i="1"/>
  <c r="E1141" i="1"/>
  <c r="E746" i="1"/>
  <c r="E1185" i="1"/>
  <c r="E1324" i="1"/>
  <c r="E1148" i="1"/>
  <c r="E1044" i="1"/>
  <c r="E1047" i="1"/>
  <c r="E736" i="1"/>
  <c r="E1335" i="1"/>
  <c r="E1046" i="1"/>
  <c r="E1010" i="1"/>
  <c r="E911" i="1"/>
  <c r="E1397" i="1"/>
  <c r="E1541" i="1"/>
  <c r="E1048" i="1"/>
  <c r="E892" i="1"/>
  <c r="E900" i="1"/>
  <c r="E790" i="1"/>
  <c r="E789" i="1"/>
  <c r="E791" i="1"/>
  <c r="E1026" i="1"/>
  <c r="E719" i="1"/>
  <c r="E720" i="1"/>
  <c r="E1021" i="1"/>
  <c r="E1480" i="1"/>
  <c r="E1074" i="1"/>
  <c r="E1442" i="1"/>
  <c r="E1001" i="1"/>
  <c r="E1016" i="1"/>
  <c r="E903" i="1"/>
  <c r="E896" i="1"/>
  <c r="E1050" i="1"/>
  <c r="E703" i="1"/>
  <c r="E923" i="1"/>
  <c r="E916" i="1"/>
  <c r="E908" i="1"/>
  <c r="E909" i="1"/>
  <c r="E704" i="1"/>
  <c r="E1328" i="1"/>
  <c r="E1381" i="1"/>
  <c r="E725" i="1"/>
  <c r="E985" i="1"/>
  <c r="E1461" i="1"/>
  <c r="E983" i="1"/>
  <c r="E984" i="1"/>
  <c r="E796" i="1"/>
  <c r="E1073" i="1"/>
  <c r="E773" i="1"/>
  <c r="E815" i="1"/>
  <c r="E841" i="1"/>
  <c r="E1007" i="1"/>
  <c r="E1006" i="1"/>
  <c r="E845" i="1"/>
  <c r="E873" i="1"/>
  <c r="E848" i="1"/>
  <c r="E726" i="1"/>
  <c r="E702" i="1"/>
  <c r="E1451" i="1"/>
  <c r="E1447" i="1"/>
  <c r="E1455" i="1"/>
  <c r="E1389" i="1"/>
  <c r="E863" i="1"/>
  <c r="E1396" i="1"/>
  <c r="E723" i="1"/>
  <c r="E899" i="1"/>
  <c r="E1475" i="1"/>
  <c r="E1319" i="1"/>
  <c r="E739" i="1"/>
  <c r="E1042" i="1"/>
  <c r="E938" i="1"/>
  <c r="E924" i="1"/>
  <c r="E875" i="1"/>
  <c r="E1032" i="1"/>
  <c r="E914" i="1"/>
  <c r="E1036" i="1"/>
  <c r="E1514" i="1"/>
  <c r="E1403" i="1"/>
  <c r="E1439" i="1"/>
  <c r="E933" i="1"/>
  <c r="E1429" i="1"/>
  <c r="E1428" i="1"/>
  <c r="E1031" i="1"/>
  <c r="E802" i="1"/>
  <c r="E1190" i="1"/>
  <c r="E1087" i="1"/>
  <c r="E1169" i="1"/>
  <c r="E1108" i="1"/>
  <c r="E1252" i="1"/>
  <c r="E1221" i="1"/>
  <c r="E1230" i="1"/>
  <c r="E1128" i="1"/>
  <c r="E1096" i="1"/>
  <c r="E1095" i="1"/>
  <c r="E1129" i="1"/>
  <c r="E855" i="1"/>
  <c r="E1192" i="1"/>
  <c r="E1090" i="1"/>
  <c r="E1229" i="1"/>
  <c r="E1263" i="1"/>
  <c r="E1206" i="1"/>
  <c r="E1113" i="1"/>
  <c r="E1247" i="1"/>
  <c r="E1231" i="1"/>
  <c r="E1118" i="1"/>
  <c r="E1210" i="1"/>
  <c r="E1240" i="1"/>
  <c r="E1091" i="1"/>
  <c r="E1227" i="1"/>
  <c r="E1245" i="1"/>
  <c r="E1216" i="1"/>
  <c r="E1321" i="1"/>
  <c r="E738" i="1"/>
  <c r="E816" i="1"/>
  <c r="E727" i="1"/>
  <c r="E843" i="1"/>
  <c r="E850" i="1"/>
  <c r="E1320" i="1"/>
  <c r="E747" i="1"/>
  <c r="E1314" i="1"/>
  <c r="E805" i="1"/>
  <c r="E866" i="1"/>
  <c r="E798" i="1"/>
  <c r="E1378" i="1"/>
  <c r="E1473" i="1"/>
  <c r="E883" i="1"/>
  <c r="E757" i="1"/>
  <c r="E783" i="1"/>
  <c r="E752" i="1"/>
  <c r="E1407" i="1"/>
  <c r="E381" i="1"/>
  <c r="E1363" i="1"/>
  <c r="E737" i="1"/>
  <c r="E753" i="1"/>
  <c r="E786" i="1"/>
  <c r="E765" i="1"/>
  <c r="E768" i="1"/>
  <c r="E770" i="1"/>
  <c r="E774" i="1"/>
  <c r="E782" i="1"/>
  <c r="E784" i="1"/>
  <c r="E785" i="1"/>
  <c r="E799" i="1"/>
  <c r="E808" i="1"/>
  <c r="E814" i="1"/>
  <c r="E818" i="1"/>
  <c r="E820" i="1"/>
  <c r="E821" i="1"/>
  <c r="E991" i="1"/>
  <c r="E764" i="1"/>
  <c r="E992" i="1"/>
  <c r="E767" i="1"/>
  <c r="E813" i="1"/>
  <c r="E1203" i="1"/>
  <c r="E1163" i="1"/>
  <c r="E1315" i="1"/>
  <c r="E1250" i="1"/>
  <c r="E1232" i="1"/>
  <c r="E1110" i="1"/>
  <c r="E1104" i="1"/>
  <c r="E1224" i="1"/>
  <c r="E1392" i="1"/>
  <c r="E276" i="1"/>
  <c r="E1066" i="1"/>
  <c r="E1345" i="1"/>
  <c r="E1496" i="1"/>
  <c r="E1067" i="1"/>
  <c r="E1069" i="1"/>
  <c r="E721" i="1"/>
  <c r="E856" i="1"/>
  <c r="E844" i="1"/>
  <c r="E956" i="1"/>
  <c r="E301" i="1"/>
  <c r="E795" i="1"/>
  <c r="E1589" i="1"/>
  <c r="E1049" i="1"/>
  <c r="E1592" i="1"/>
  <c r="E145" i="1"/>
  <c r="E19" i="1"/>
  <c r="E1023" i="1"/>
  <c r="E913" i="1"/>
  <c r="E762" i="1"/>
  <c r="E437" i="1"/>
  <c r="E389" i="1"/>
  <c r="E244" i="1"/>
  <c r="E390" i="1"/>
  <c r="E22" i="1"/>
  <c r="E1322" i="1"/>
  <c r="E300" i="1"/>
  <c r="E412" i="1"/>
  <c r="E413" i="1"/>
  <c r="E182" i="1"/>
  <c r="E66" i="1"/>
  <c r="E269" i="1"/>
  <c r="E72" i="1"/>
  <c r="E272" i="1"/>
  <c r="E1535" i="1"/>
  <c r="E251" i="1"/>
  <c r="E399" i="1"/>
  <c r="E215" i="1"/>
  <c r="E1537" i="1"/>
  <c r="E1606" i="1"/>
  <c r="E1491" i="1"/>
  <c r="E1181" i="1"/>
  <c r="E254" i="1"/>
  <c r="E253" i="1"/>
  <c r="E238" i="1"/>
  <c r="E243" i="1"/>
  <c r="E37" i="1"/>
  <c r="E49" i="1"/>
  <c r="E1330" i="1"/>
  <c r="E576" i="1"/>
  <c r="E167" i="1"/>
  <c r="E414" i="1"/>
  <c r="E280" i="1"/>
  <c r="E86" i="1"/>
  <c r="E20" i="1"/>
  <c r="E309" i="1"/>
  <c r="E400" i="1"/>
  <c r="E219" i="1"/>
  <c r="E157" i="1"/>
  <c r="E446" i="1"/>
  <c r="E612" i="1"/>
  <c r="E1597" i="1"/>
  <c r="E741" i="1"/>
  <c r="E922" i="1"/>
  <c r="E1594" i="1"/>
  <c r="E925" i="1"/>
  <c r="E1596" i="1"/>
  <c r="E939" i="1"/>
  <c r="E1593" i="1"/>
  <c r="E978" i="1"/>
  <c r="E724" i="1"/>
  <c r="E1043" i="1"/>
  <c r="E1041" i="1"/>
  <c r="E931" i="1"/>
  <c r="E1020" i="1"/>
  <c r="E926" i="1"/>
  <c r="E1024" i="1"/>
  <c r="E740" i="1"/>
  <c r="E1598" i="1"/>
  <c r="E1529" i="1"/>
  <c r="E950" i="1"/>
  <c r="E1045" i="1"/>
  <c r="E918" i="1"/>
  <c r="E710" i="1"/>
  <c r="E709" i="1"/>
  <c r="E712" i="1"/>
  <c r="E722" i="1"/>
  <c r="E953" i="1"/>
  <c r="E717" i="1"/>
  <c r="E707" i="1"/>
  <c r="E906" i="1"/>
  <c r="E920" i="1"/>
  <c r="E240" i="1"/>
  <c r="E921" i="1"/>
  <c r="E713" i="1"/>
  <c r="E715" i="1"/>
  <c r="E718" i="1"/>
  <c r="E714" i="1"/>
  <c r="E706" i="1"/>
  <c r="E711" i="1"/>
  <c r="E708" i="1"/>
  <c r="E919" i="1"/>
  <c r="E1063" i="1"/>
  <c r="E1055" i="1"/>
  <c r="E1062" i="1"/>
  <c r="E915" i="1"/>
  <c r="E1058" i="1"/>
  <c r="E1059" i="1"/>
  <c r="E1486" i="1"/>
  <c r="E1056" i="1"/>
  <c r="E1051" i="1"/>
  <c r="E1028" i="1"/>
  <c r="E1070" i="1"/>
  <c r="E754" i="1"/>
  <c r="E945" i="1"/>
  <c r="E1566" i="1"/>
  <c r="E1567" i="1"/>
  <c r="E1569" i="1"/>
  <c r="E1580" i="1"/>
  <c r="E1581" i="1"/>
  <c r="E1582" i="1"/>
  <c r="E1583" i="1"/>
  <c r="E1584" i="1"/>
  <c r="E1585" i="1"/>
  <c r="E1586" i="1"/>
  <c r="E949" i="1"/>
  <c r="E957" i="1"/>
  <c r="E1011" i="1"/>
  <c r="E1341" i="1"/>
  <c r="E858" i="1"/>
  <c r="E857" i="1"/>
  <c r="E859" i="1"/>
  <c r="E860" i="1"/>
  <c r="E657" i="1"/>
  <c r="E658" i="1"/>
  <c r="E659" i="1"/>
  <c r="E660" i="1"/>
  <c r="E661" i="1"/>
  <c r="E662" i="1"/>
  <c r="E663" i="1"/>
  <c r="E664" i="1"/>
  <c r="E665" i="1"/>
  <c r="E8" i="1"/>
  <c r="E666" i="1"/>
  <c r="E1388" i="1"/>
  <c r="E1452" i="1"/>
  <c r="E1427" i="1"/>
  <c r="E1430" i="1"/>
  <c r="E1376" i="1"/>
  <c r="E645" i="1"/>
  <c r="E457" i="1"/>
  <c r="E641" i="1"/>
  <c r="E25" i="1"/>
  <c r="E262" i="1"/>
  <c r="E201" i="1"/>
  <c r="E199" i="1"/>
  <c r="E571" i="1"/>
  <c r="E1400" i="1"/>
  <c r="E368" i="1"/>
  <c r="E487" i="1"/>
  <c r="E1431" i="1"/>
  <c r="E156" i="1"/>
  <c r="E1419" i="1"/>
  <c r="E15" i="1"/>
  <c r="E460" i="1"/>
  <c r="E1443" i="1"/>
  <c r="E85" i="1"/>
  <c r="E77" i="1"/>
  <c r="E84" i="1"/>
  <c r="E88" i="1"/>
  <c r="E80" i="1"/>
  <c r="E26" i="1"/>
  <c r="E28" i="1"/>
  <c r="E650" i="1"/>
  <c r="E155" i="1"/>
  <c r="E672" i="1"/>
  <c r="E6" i="1"/>
  <c r="E388" i="1"/>
  <c r="E450" i="1"/>
  <c r="E165" i="1"/>
  <c r="E252" i="1"/>
  <c r="E144" i="1"/>
  <c r="E289" i="1"/>
  <c r="E1456" i="1"/>
  <c r="E734" i="1"/>
  <c r="E812" i="1"/>
  <c r="E705" i="1"/>
  <c r="E1005" i="1"/>
  <c r="E935" i="1"/>
  <c r="E1349" i="1"/>
  <c r="E804" i="1"/>
  <c r="E842" i="1"/>
  <c r="E934" i="1"/>
  <c r="E936" i="1"/>
  <c r="E1350" i="1"/>
  <c r="E840" i="1"/>
  <c r="E728" i="1"/>
  <c r="E1371" i="1"/>
  <c r="E1004" i="1"/>
  <c r="E1233" i="1"/>
  <c r="E1109" i="1"/>
  <c r="E868" i="1"/>
  <c r="E999" i="1"/>
  <c r="E1463" i="1"/>
  <c r="E1072" i="1"/>
  <c r="E1130" i="1"/>
  <c r="E1191" i="1"/>
  <c r="E1133" i="1"/>
  <c r="E1103" i="1"/>
  <c r="E1204" i="1"/>
  <c r="E1098" i="1"/>
  <c r="E800" i="1"/>
  <c r="E864" i="1"/>
  <c r="E1009" i="1"/>
  <c r="E865" i="1"/>
  <c r="E852" i="1"/>
  <c r="E829" i="1"/>
  <c r="E1472" i="1"/>
  <c r="E932" i="1"/>
  <c r="E849" i="1"/>
  <c r="E886" i="1"/>
  <c r="E1470" i="1"/>
  <c r="E1115" i="1"/>
  <c r="E1093" i="1"/>
  <c r="E788" i="1"/>
  <c r="E771" i="1"/>
  <c r="E772" i="1"/>
  <c r="E769" i="1"/>
  <c r="E792" i="1"/>
  <c r="E809" i="1"/>
  <c r="E819" i="1"/>
  <c r="E766" i="1"/>
  <c r="E755" i="1"/>
  <c r="E759" i="1"/>
  <c r="E1014" i="1"/>
  <c r="E758" i="1"/>
  <c r="E1015" i="1"/>
  <c r="E901" i="1"/>
  <c r="E948" i="1"/>
  <c r="E787" i="1"/>
  <c r="E777" i="1"/>
  <c r="E748" i="1"/>
  <c r="E778" i="1"/>
  <c r="E801" i="1"/>
  <c r="E894" i="1"/>
  <c r="E917" i="1"/>
  <c r="E731" i="1"/>
  <c r="E1464" i="1"/>
  <c r="E946" i="1"/>
  <c r="E994" i="1"/>
  <c r="E937" i="1"/>
  <c r="E733" i="1"/>
  <c r="E877" i="1"/>
  <c r="E870" i="1"/>
  <c r="E1065" i="1"/>
  <c r="E989" i="1"/>
  <c r="E907" i="1"/>
  <c r="E1057" i="1"/>
  <c r="E781" i="1"/>
  <c r="E779" i="1"/>
  <c r="E775" i="1"/>
  <c r="E780" i="1"/>
  <c r="E880" i="1"/>
  <c r="E1008" i="1"/>
  <c r="E1433" i="1"/>
  <c r="E1441" i="1"/>
  <c r="E1068" i="1"/>
  <c r="E1450" i="1"/>
  <c r="E1018" i="1"/>
  <c r="E763" i="1"/>
  <c r="E760" i="1"/>
  <c r="E1483" i="1"/>
  <c r="E761" i="1"/>
  <c r="E1325" i="1"/>
  <c r="E851" i="1"/>
  <c r="E884" i="1"/>
  <c r="E941" i="1"/>
  <c r="E874" i="1"/>
  <c r="E861" i="1"/>
  <c r="E1385" i="1"/>
  <c r="E1435" i="1"/>
  <c r="E810" i="1"/>
  <c r="E811" i="1"/>
  <c r="E807" i="1"/>
  <c r="E885" i="1"/>
  <c r="E806" i="1"/>
  <c r="E1337" i="1"/>
  <c r="E867" i="1"/>
  <c r="E853" i="1"/>
  <c r="E1017" i="1"/>
  <c r="E846" i="1"/>
  <c r="E887" i="1"/>
  <c r="E1380" i="1"/>
  <c r="E742" i="1"/>
  <c r="E862" i="1"/>
  <c r="E947" i="1"/>
  <c r="E1417" i="1"/>
  <c r="E1038" i="1"/>
  <c r="E871" i="1"/>
  <c r="E888" i="1"/>
  <c r="E1039" i="1"/>
  <c r="E872" i="1"/>
  <c r="E854" i="1"/>
  <c r="E1013" i="1"/>
  <c r="E974" i="1"/>
  <c r="E1200" i="1"/>
  <c r="E1171" i="1"/>
  <c r="E1213" i="1"/>
  <c r="E1202" i="1"/>
  <c r="E735" i="1"/>
  <c r="E105" i="1"/>
  <c r="E1462" i="1"/>
  <c r="E5" i="1"/>
  <c r="E632" i="1"/>
  <c r="E633" i="1"/>
  <c r="E366" i="1"/>
  <c r="E1542" i="1"/>
  <c r="E454" i="1"/>
  <c r="E393" i="1"/>
  <c r="E260" i="1"/>
  <c r="E524" i="1"/>
  <c r="E572" i="1"/>
  <c r="E51" i="1"/>
  <c r="E566" i="1"/>
  <c r="E63" i="1"/>
  <c r="E638" i="1"/>
  <c r="E1333" i="1"/>
  <c r="E1382" i="1"/>
  <c r="E1437" i="1"/>
  <c r="E574" i="1"/>
  <c r="E307" i="1"/>
  <c r="E281" i="1"/>
  <c r="E198" i="1"/>
  <c r="E193" i="1"/>
  <c r="E196" i="1"/>
  <c r="E179" i="1"/>
  <c r="E197" i="1"/>
  <c r="E188" i="1"/>
  <c r="E187" i="1"/>
  <c r="E191" i="1"/>
  <c r="E195" i="1"/>
  <c r="E185" i="1"/>
  <c r="E181" i="1"/>
  <c r="E190" i="1"/>
  <c r="E192" i="1"/>
  <c r="E39" i="1"/>
  <c r="E42" i="1"/>
  <c r="E183" i="1"/>
  <c r="E386" i="1"/>
  <c r="E177" i="1"/>
  <c r="E125" i="1"/>
  <c r="E123" i="1"/>
  <c r="E186" i="1"/>
  <c r="E189" i="1"/>
  <c r="E180" i="1"/>
  <c r="E258" i="1"/>
  <c r="E241" i="1"/>
  <c r="E462" i="1"/>
  <c r="E475" i="1"/>
  <c r="E477" i="1"/>
  <c r="E391" i="1"/>
  <c r="E133" i="1"/>
  <c r="E377" i="1"/>
  <c r="E573" i="1"/>
  <c r="E44" i="1"/>
  <c r="E100" i="1"/>
  <c r="E140" i="1"/>
  <c r="E397" i="1"/>
  <c r="E374" i="1"/>
  <c r="E379" i="1"/>
  <c r="E293" i="1"/>
  <c r="E141" i="1"/>
  <c r="E310" i="1"/>
  <c r="E367" i="1"/>
  <c r="E298" i="1"/>
  <c r="E237" i="1"/>
  <c r="E147" i="1"/>
  <c r="E139" i="1"/>
  <c r="E178" i="1"/>
  <c r="E194" i="1"/>
  <c r="E1101" i="1"/>
  <c r="E1265" i="1"/>
  <c r="E146" i="1"/>
  <c r="E48" i="1"/>
  <c r="E1162" i="1"/>
  <c r="E1194" i="1"/>
  <c r="E3" i="1"/>
  <c r="E1106" i="1"/>
  <c r="E1193" i="1"/>
  <c r="E1126" i="1"/>
  <c r="E1105" i="1"/>
  <c r="E1267" i="1"/>
  <c r="E1266" i="1"/>
  <c r="E1111" i="1"/>
  <c r="E1122" i="1"/>
  <c r="E1147" i="1"/>
  <c r="E1146" i="1"/>
  <c r="E1107" i="1"/>
  <c r="E1139" i="1"/>
  <c r="E1384" i="1"/>
  <c r="E1114" i="1"/>
  <c r="E1116" i="1"/>
  <c r="E1117" i="1"/>
  <c r="E422" i="1"/>
  <c r="E138" i="1"/>
  <c r="E134" i="1"/>
  <c r="E1180" i="1"/>
  <c r="E118" i="1"/>
  <c r="E419" i="1"/>
  <c r="E433" i="1"/>
  <c r="E12" i="1"/>
  <c r="E205" i="1"/>
  <c r="E11" i="1"/>
  <c r="E59" i="1"/>
  <c r="E43" i="1"/>
  <c r="E10" i="1"/>
  <c r="E24" i="1"/>
  <c r="E217" i="1"/>
  <c r="E1268" i="1"/>
  <c r="E385" i="1"/>
  <c r="E208" i="1"/>
  <c r="E58" i="1"/>
  <c r="E175" i="1"/>
  <c r="E47" i="1"/>
  <c r="E453" i="1"/>
  <c r="E135" i="1"/>
  <c r="E137" i="1"/>
  <c r="E418" i="1"/>
  <c r="E150" i="1"/>
  <c r="E79" i="1"/>
  <c r="E1536" i="1"/>
  <c r="E56" i="1"/>
  <c r="E36" i="1"/>
  <c r="E580" i="1"/>
  <c r="E132" i="1"/>
  <c r="E104" i="1"/>
  <c r="E1134" i="1"/>
  <c r="E1248" i="1"/>
  <c r="E1186" i="1"/>
  <c r="E1259" i="1"/>
  <c r="E1102" i="1"/>
  <c r="E1150" i="1"/>
  <c r="E1208" i="1"/>
  <c r="E1157" i="1"/>
  <c r="E1084" i="1"/>
  <c r="E1182" i="1"/>
  <c r="E1258" i="1"/>
  <c r="E1138" i="1"/>
  <c r="E1205" i="1"/>
  <c r="E1145" i="1"/>
  <c r="E1143" i="1"/>
  <c r="E514" i="1"/>
  <c r="E4" i="1"/>
  <c r="E470" i="1"/>
  <c r="E164" i="1"/>
  <c r="E1458" i="1"/>
  <c r="E1526" i="1"/>
  <c r="E202" i="1"/>
  <c r="E613" i="1"/>
  <c r="E614" i="1"/>
  <c r="E1386" i="1"/>
  <c r="E159" i="1"/>
  <c r="E153" i="1"/>
  <c r="E89" i="1"/>
  <c r="E83" i="1"/>
  <c r="E95" i="1"/>
  <c r="E93" i="1"/>
  <c r="E71" i="1"/>
  <c r="E91" i="1"/>
  <c r="E206" i="1"/>
  <c r="E92" i="1"/>
  <c r="E1412" i="1"/>
  <c r="E1411" i="1"/>
  <c r="E1405" i="1"/>
  <c r="E154" i="1"/>
  <c r="E160" i="1"/>
  <c r="E1410" i="1"/>
  <c r="E90" i="1"/>
  <c r="E1454" i="1"/>
  <c r="E467" i="1"/>
  <c r="E435" i="1"/>
  <c r="E1539" i="1"/>
  <c r="E432" i="1"/>
  <c r="E1530" i="1"/>
  <c r="E223" i="1"/>
  <c r="E1256" i="1"/>
  <c r="E18" i="1"/>
  <c r="E1390" i="1"/>
  <c r="E115" i="1"/>
  <c r="E411" i="1"/>
  <c r="E97" i="1"/>
  <c r="E200" i="1"/>
  <c r="E369" i="1"/>
  <c r="E1490" i="1"/>
  <c r="E172" i="1"/>
  <c r="E1370" i="1"/>
  <c r="E17" i="1"/>
  <c r="E646" i="1"/>
  <c r="E647" i="1"/>
  <c r="E648" i="1"/>
  <c r="E108" i="1"/>
  <c r="E634" i="1"/>
  <c r="E283" i="1"/>
  <c r="E1459" i="1"/>
  <c r="E1391" i="1"/>
  <c r="E1166" i="1"/>
  <c r="E506" i="1"/>
  <c r="E511" i="1"/>
  <c r="E505" i="1"/>
  <c r="E510" i="1"/>
  <c r="E507" i="1"/>
  <c r="E509" i="1"/>
  <c r="E508" i="1"/>
  <c r="E1466" i="1"/>
  <c r="E111" i="1"/>
  <c r="E493" i="1"/>
  <c r="E358" i="1"/>
  <c r="E1479" i="1"/>
  <c r="E1142" i="1"/>
  <c r="E1215" i="1"/>
  <c r="E1220" i="1"/>
  <c r="E1167" i="1"/>
  <c r="E1119" i="1"/>
  <c r="E1088" i="1"/>
  <c r="E1177" i="1"/>
  <c r="E1099" i="1"/>
  <c r="E1219" i="1"/>
  <c r="E1253" i="1"/>
  <c r="E1201" i="1"/>
  <c r="E1188" i="1"/>
  <c r="E1131" i="1"/>
  <c r="E1261" i="1"/>
  <c r="E1242" i="1"/>
  <c r="E1170" i="1"/>
  <c r="E1165" i="1"/>
  <c r="E1125" i="1"/>
  <c r="E519" i="1"/>
  <c r="E405" i="1"/>
  <c r="E406" i="1"/>
  <c r="E408" i="1"/>
  <c r="E403" i="1"/>
  <c r="E401" i="1"/>
  <c r="E402" i="1"/>
  <c r="E239" i="1"/>
  <c r="E404" i="1"/>
  <c r="E21" i="1"/>
  <c r="E426" i="1"/>
  <c r="E31" i="1"/>
  <c r="E315" i="1"/>
  <c r="E316" i="1"/>
  <c r="E32" i="1"/>
  <c r="E1398" i="1"/>
  <c r="E304" i="1"/>
  <c r="E261" i="1"/>
  <c r="E314" i="1"/>
  <c r="E287" i="1"/>
  <c r="E468" i="1"/>
  <c r="E14" i="1"/>
  <c r="E13" i="1"/>
  <c r="E209" i="1"/>
  <c r="E81" i="1"/>
  <c r="E33" i="1"/>
  <c r="E110" i="1"/>
  <c r="E126" i="1"/>
  <c r="E312" i="1"/>
  <c r="E121" i="1"/>
  <c r="E491" i="1"/>
  <c r="E429" i="1"/>
  <c r="E423" i="1"/>
  <c r="E1515" i="1"/>
  <c r="E1348" i="1"/>
  <c r="E76" i="1"/>
  <c r="E427" i="1"/>
  <c r="E395" i="1"/>
  <c r="E1527" i="1"/>
  <c r="E99" i="1"/>
  <c r="E222" i="1"/>
  <c r="E130" i="1"/>
  <c r="E394" i="1"/>
  <c r="E425" i="1"/>
  <c r="E35" i="1"/>
  <c r="E296" i="1"/>
  <c r="E442" i="1"/>
  <c r="E264" i="1"/>
  <c r="E669" i="1"/>
  <c r="E424" i="1"/>
  <c r="E537" i="1"/>
  <c r="E151" i="1"/>
  <c r="E1323" i="1"/>
  <c r="E169" i="1"/>
  <c r="E41" i="1"/>
  <c r="E103" i="1"/>
  <c r="E40" i="1"/>
  <c r="E69" i="1"/>
  <c r="E94" i="1"/>
  <c r="E1468" i="1"/>
  <c r="E136" i="1"/>
  <c r="E392" i="1"/>
  <c r="E668" i="1"/>
  <c r="E670" i="1"/>
  <c r="E539" i="1"/>
  <c r="E62" i="1"/>
  <c r="E1387" i="1"/>
  <c r="E1445" i="1"/>
  <c r="E522" i="1"/>
  <c r="E229" i="1"/>
  <c r="E228" i="1"/>
  <c r="E96" i="1"/>
  <c r="E227" i="1"/>
  <c r="E456" i="1"/>
  <c r="E982" i="1"/>
  <c r="E910" i="1"/>
  <c r="E730" i="1"/>
  <c r="E929" i="1"/>
  <c r="E981" i="1"/>
  <c r="E943" i="1"/>
  <c r="E445" i="1"/>
  <c r="E360" i="1"/>
  <c r="E361" i="1"/>
  <c r="E233" i="1"/>
  <c r="E50" i="1"/>
  <c r="E364" i="1"/>
  <c r="E363" i="1"/>
  <c r="E365" i="1"/>
  <c r="E359" i="1"/>
  <c r="E362" i="1"/>
  <c r="E1457" i="1"/>
  <c r="E1444" i="1"/>
  <c r="E461" i="1"/>
  <c r="E533" i="1"/>
  <c r="E113" i="1"/>
  <c r="E70" i="1"/>
  <c r="E1487" i="1"/>
  <c r="E119" i="1"/>
  <c r="E148" i="1"/>
  <c r="E988" i="1"/>
  <c r="E980" i="1"/>
  <c r="E993" i="1"/>
  <c r="E977" i="1"/>
  <c r="E1003" i="1"/>
  <c r="E987" i="1"/>
  <c r="E1054" i="1"/>
  <c r="E891" i="1"/>
  <c r="E979" i="1"/>
  <c r="E889" i="1"/>
  <c r="E995" i="1"/>
  <c r="E1012" i="1"/>
  <c r="E1064" i="1"/>
  <c r="E986" i="1"/>
  <c r="E1040" i="1"/>
  <c r="E930" i="1"/>
  <c r="E997" i="1"/>
  <c r="E976" i="1"/>
  <c r="E1053" i="1"/>
  <c r="E878" i="1"/>
  <c r="E1482" i="1"/>
  <c r="E370" i="1"/>
  <c r="E398" i="1"/>
  <c r="E232" i="1"/>
  <c r="E75" i="1"/>
  <c r="E1413" i="1"/>
  <c r="E518" i="1"/>
  <c r="E489" i="1"/>
  <c r="E478" i="1"/>
  <c r="E479" i="1"/>
  <c r="E635" i="1"/>
  <c r="E1379" i="1"/>
  <c r="E615" i="1"/>
  <c r="E619" i="1"/>
  <c r="E242" i="1"/>
  <c r="E547" i="1"/>
  <c r="E602" i="1"/>
  <c r="E581" i="1"/>
  <c r="E274" i="1"/>
  <c r="E585" i="1"/>
  <c r="E603" i="1"/>
  <c r="E250" i="1"/>
  <c r="E620" i="1"/>
  <c r="E601" i="1"/>
  <c r="E590" i="1"/>
  <c r="E608" i="1"/>
  <c r="E606" i="1"/>
  <c r="E582" i="1"/>
  <c r="E591" i="1"/>
  <c r="E607" i="1"/>
  <c r="E616" i="1"/>
  <c r="E597" i="1"/>
  <c r="E610" i="1"/>
  <c r="E549" i="1"/>
  <c r="E1540" i="1"/>
  <c r="E611" i="1"/>
  <c r="E600" i="1"/>
  <c r="E605" i="1"/>
  <c r="E545" i="1"/>
  <c r="E546" i="1"/>
  <c r="E596" i="1"/>
  <c r="E588" i="1"/>
  <c r="E592" i="1"/>
  <c r="E599" i="1"/>
  <c r="E579" i="1"/>
  <c r="E604" i="1"/>
  <c r="E589" i="1"/>
  <c r="E587" i="1"/>
  <c r="E586" i="1"/>
  <c r="E249" i="1"/>
  <c r="E578" i="1"/>
  <c r="E595" i="1"/>
  <c r="E598" i="1"/>
  <c r="E609" i="1"/>
  <c r="E503" i="1"/>
  <c r="E502" i="1"/>
  <c r="E504" i="1"/>
  <c r="E1373" i="1"/>
  <c r="E82" i="1"/>
  <c r="E681" i="1"/>
  <c r="E682" i="1"/>
  <c r="E680" i="1"/>
  <c r="E1485" i="1"/>
  <c r="E501" i="1"/>
  <c r="E488" i="1"/>
  <c r="E499" i="1"/>
  <c r="E517" i="1"/>
  <c r="E516" i="1"/>
  <c r="E498" i="1"/>
  <c r="E1531" i="1"/>
  <c r="E61" i="1"/>
  <c r="E303" i="1"/>
  <c r="E225" i="1"/>
  <c r="E129" i="1"/>
  <c r="E143" i="1"/>
  <c r="E528" i="1"/>
  <c r="E529" i="1"/>
  <c r="E1532" i="1"/>
  <c r="E1533" i="1"/>
  <c r="E1588" i="1"/>
  <c r="E476" i="1"/>
  <c r="E521" i="1"/>
  <c r="E531" i="1"/>
  <c r="E448" i="1"/>
  <c r="E492" i="1"/>
  <c r="E530" i="1"/>
  <c r="E520" i="1"/>
  <c r="E383" i="1"/>
  <c r="E440" i="1"/>
  <c r="E464" i="1"/>
  <c r="E469" i="1"/>
  <c r="E286" i="1"/>
  <c r="E484" i="1"/>
  <c r="E482" i="1"/>
  <c r="E109" i="1"/>
  <c r="E387" i="1"/>
  <c r="E204" i="1"/>
  <c r="E174" i="1"/>
  <c r="E114" i="1"/>
  <c r="E1423" i="1"/>
  <c r="E526" i="1"/>
  <c r="E1568" i="1"/>
  <c r="E471" i="1"/>
  <c r="E472" i="1"/>
  <c r="E213" i="1"/>
  <c r="E1225" i="1"/>
  <c r="E1168" i="1"/>
  <c r="E235" i="1"/>
  <c r="E1318" i="1"/>
  <c r="E449" i="1"/>
  <c r="E420" i="1"/>
  <c r="E1309" i="1"/>
  <c r="E1499" i="1"/>
  <c r="E1503" i="1"/>
  <c r="E1523" i="1"/>
  <c r="E1149" i="1"/>
  <c r="E1154" i="1"/>
  <c r="E1262" i="1"/>
  <c r="E1249" i="1"/>
  <c r="E1241" i="1"/>
  <c r="E436" i="1"/>
  <c r="E1209" i="1"/>
  <c r="E1124" i="1"/>
  <c r="E1153" i="1"/>
  <c r="E1198" i="1"/>
  <c r="E265" i="1"/>
  <c r="E1184" i="1"/>
  <c r="E1234" i="1"/>
  <c r="E236" i="1"/>
  <c r="E1135" i="1"/>
  <c r="E376" i="1"/>
  <c r="E290" i="1"/>
  <c r="E245" i="1"/>
  <c r="E1199" i="1"/>
  <c r="E1155" i="1"/>
  <c r="E1214" i="1"/>
  <c r="E1132" i="1"/>
  <c r="E675" i="1"/>
  <c r="E1414" i="1"/>
  <c r="E542" i="1"/>
  <c r="E378" i="1"/>
  <c r="E556" i="1"/>
  <c r="E561" i="1"/>
  <c r="E562" i="1"/>
  <c r="E218" i="1"/>
  <c r="E1334" i="1"/>
  <c r="E1818" i="1"/>
  <c r="D4" i="3" a="1"/>
  <c r="D4" i="3" s="1"/>
  <c r="F22" i="3" l="1"/>
  <c r="G3277" i="8"/>
  <c r="I3277" i="8" s="1"/>
  <c r="G2893" i="8"/>
  <c r="I2893" i="8" s="1"/>
  <c r="G2381" i="8"/>
  <c r="I2381" i="8" s="1"/>
  <c r="E3553" i="8"/>
  <c r="E2453" i="8"/>
  <c r="G3541" i="8"/>
  <c r="I3541" i="8" s="1"/>
  <c r="G3509" i="8"/>
  <c r="I3509" i="8" s="1"/>
  <c r="G3477" i="8"/>
  <c r="I3477" i="8" s="1"/>
  <c r="G3381" i="8"/>
  <c r="I3381" i="8" s="1"/>
  <c r="G3253" i="8"/>
  <c r="I3253" i="8" s="1"/>
  <c r="G3125" i="8"/>
  <c r="I3125" i="8" s="1"/>
  <c r="G2997" i="8"/>
  <c r="I2997" i="8" s="1"/>
  <c r="G2869" i="8"/>
  <c r="I2869" i="8" s="1"/>
  <c r="G2741" i="8"/>
  <c r="I2741" i="8" s="1"/>
  <c r="G2613" i="8"/>
  <c r="I2613" i="8" s="1"/>
  <c r="G2485" i="8"/>
  <c r="I2485" i="8" s="1"/>
  <c r="G2357" i="8"/>
  <c r="I2357" i="8" s="1"/>
  <c r="G2229" i="8"/>
  <c r="I2229" i="8" s="1"/>
  <c r="G2101" i="8"/>
  <c r="I2101" i="8" s="1"/>
  <c r="G1785" i="8"/>
  <c r="I1785" i="8" s="1"/>
  <c r="G1273" i="8"/>
  <c r="I1273" i="8" s="1"/>
  <c r="G450" i="8"/>
  <c r="I450" i="8" s="1"/>
  <c r="E3547" i="8"/>
  <c r="E3515" i="8"/>
  <c r="E3475" i="8"/>
  <c r="E3411" i="8"/>
  <c r="E3347" i="8"/>
  <c r="E3283" i="8"/>
  <c r="E3219" i="8"/>
  <c r="E3155" i="8"/>
  <c r="E3091" i="8"/>
  <c r="E3027" i="8"/>
  <c r="E2963" i="8"/>
  <c r="E2897" i="8"/>
  <c r="E2776" i="8"/>
  <c r="E2648" i="8"/>
  <c r="E2411" i="8"/>
  <c r="E2664" i="8"/>
  <c r="G3539" i="8"/>
  <c r="I3539" i="8" s="1"/>
  <c r="G3507" i="8"/>
  <c r="I3507" i="8" s="1"/>
  <c r="G3475" i="8"/>
  <c r="I3475" i="8" s="1"/>
  <c r="G3373" i="8"/>
  <c r="I3373" i="8" s="1"/>
  <c r="G3245" i="8"/>
  <c r="I3245" i="8" s="1"/>
  <c r="G3117" i="8"/>
  <c r="I3117" i="8" s="1"/>
  <c r="G2989" i="8"/>
  <c r="I2989" i="8" s="1"/>
  <c r="G2861" i="8"/>
  <c r="I2861" i="8" s="1"/>
  <c r="G2733" i="8"/>
  <c r="I2733" i="8" s="1"/>
  <c r="G2605" i="8"/>
  <c r="I2605" i="8" s="1"/>
  <c r="G2477" i="8"/>
  <c r="I2477" i="8" s="1"/>
  <c r="G2349" i="8"/>
  <c r="I2349" i="8" s="1"/>
  <c r="G2221" i="8"/>
  <c r="I2221" i="8" s="1"/>
  <c r="G2093" i="8"/>
  <c r="I2093" i="8" s="1"/>
  <c r="G1753" i="8"/>
  <c r="I1753" i="8" s="1"/>
  <c r="G1241" i="8"/>
  <c r="I1241" i="8" s="1"/>
  <c r="G366" i="8"/>
  <c r="I366" i="8" s="1"/>
  <c r="E3545" i="8"/>
  <c r="E3513" i="8"/>
  <c r="E3467" i="8"/>
  <c r="E3403" i="8"/>
  <c r="E3339" i="8"/>
  <c r="E3275" i="8"/>
  <c r="E3211" i="8"/>
  <c r="E3147" i="8"/>
  <c r="E3083" i="8"/>
  <c r="E3019" i="8"/>
  <c r="E2955" i="8"/>
  <c r="E2887" i="8"/>
  <c r="E2760" i="8"/>
  <c r="E2632" i="8"/>
  <c r="E2364" i="8"/>
  <c r="G3515" i="8"/>
  <c r="I3515" i="8" s="1"/>
  <c r="G3021" i="8"/>
  <c r="I3021" i="8" s="1"/>
  <c r="G2509" i="8"/>
  <c r="I2509" i="8" s="1"/>
  <c r="G1369" i="8"/>
  <c r="I1369" i="8" s="1"/>
  <c r="E2792" i="8"/>
  <c r="G3533" i="8"/>
  <c r="I3533" i="8" s="1"/>
  <c r="G3501" i="8"/>
  <c r="I3501" i="8" s="1"/>
  <c r="G3469" i="8"/>
  <c r="I3469" i="8" s="1"/>
  <c r="G3349" i="8"/>
  <c r="I3349" i="8" s="1"/>
  <c r="G3221" i="8"/>
  <c r="I3221" i="8" s="1"/>
  <c r="G3093" i="8"/>
  <c r="I3093" i="8" s="1"/>
  <c r="G2965" i="8"/>
  <c r="I2965" i="8" s="1"/>
  <c r="G2837" i="8"/>
  <c r="I2837" i="8" s="1"/>
  <c r="G2709" i="8"/>
  <c r="I2709" i="8" s="1"/>
  <c r="G2581" i="8"/>
  <c r="I2581" i="8" s="1"/>
  <c r="G2453" i="8"/>
  <c r="I2453" i="8" s="1"/>
  <c r="G2325" i="8"/>
  <c r="I2325" i="8" s="1"/>
  <c r="G2197" i="8"/>
  <c r="I2197" i="8" s="1"/>
  <c r="G2052" i="8"/>
  <c r="I2052" i="8" s="1"/>
  <c r="G1657" i="8"/>
  <c r="I1657" i="8" s="1"/>
  <c r="G1145" i="8"/>
  <c r="I1145" i="8" s="1"/>
  <c r="G110" i="8"/>
  <c r="I110" i="8" s="1"/>
  <c r="E3539" i="8"/>
  <c r="E3507" i="8"/>
  <c r="E3459" i="8"/>
  <c r="E3395" i="8"/>
  <c r="E3331" i="8"/>
  <c r="E3267" i="8"/>
  <c r="E3203" i="8"/>
  <c r="E3139" i="8"/>
  <c r="E3075" i="8"/>
  <c r="E3011" i="8"/>
  <c r="E2947" i="8"/>
  <c r="E2872" i="8"/>
  <c r="E2744" i="8"/>
  <c r="E2609" i="8"/>
  <c r="E2313" i="8"/>
  <c r="G3483" i="8"/>
  <c r="I3483" i="8" s="1"/>
  <c r="G3149" i="8"/>
  <c r="I3149" i="8" s="1"/>
  <c r="G2637" i="8"/>
  <c r="I2637" i="8" s="1"/>
  <c r="G2253" i="8"/>
  <c r="I2253" i="8" s="1"/>
  <c r="G1871" i="8"/>
  <c r="I1871" i="8" s="1"/>
  <c r="E3521" i="8"/>
  <c r="E3419" i="8"/>
  <c r="E3355" i="8"/>
  <c r="E3291" i="8"/>
  <c r="E3227" i="8"/>
  <c r="E3163" i="8"/>
  <c r="E3099" i="8"/>
  <c r="E3035" i="8"/>
  <c r="E2907" i="8"/>
  <c r="G3531" i="8"/>
  <c r="I3531" i="8" s="1"/>
  <c r="G3499" i="8"/>
  <c r="I3499" i="8" s="1"/>
  <c r="G3451" i="8"/>
  <c r="I3451" i="8" s="1"/>
  <c r="G3341" i="8"/>
  <c r="I3341" i="8" s="1"/>
  <c r="G3213" i="8"/>
  <c r="I3213" i="8" s="1"/>
  <c r="G3085" i="8"/>
  <c r="I3085" i="8" s="1"/>
  <c r="G2957" i="8"/>
  <c r="I2957" i="8" s="1"/>
  <c r="G2829" i="8"/>
  <c r="I2829" i="8" s="1"/>
  <c r="G2701" i="8"/>
  <c r="I2701" i="8" s="1"/>
  <c r="G2573" i="8"/>
  <c r="I2573" i="8" s="1"/>
  <c r="G2445" i="8"/>
  <c r="I2445" i="8" s="1"/>
  <c r="G2317" i="8"/>
  <c r="I2317" i="8" s="1"/>
  <c r="G2189" i="8"/>
  <c r="I2189" i="8" s="1"/>
  <c r="G2031" i="8"/>
  <c r="I2031" i="8" s="1"/>
  <c r="G1625" i="8"/>
  <c r="I1625" i="8" s="1"/>
  <c r="G1113" i="8"/>
  <c r="I1113" i="8" s="1"/>
  <c r="G24" i="8"/>
  <c r="I24" i="8" s="1"/>
  <c r="E3537" i="8"/>
  <c r="E3505" i="8"/>
  <c r="E3451" i="8"/>
  <c r="E3387" i="8"/>
  <c r="E3323" i="8"/>
  <c r="E3259" i="8"/>
  <c r="E3195" i="8"/>
  <c r="E3131" i="8"/>
  <c r="E3067" i="8"/>
  <c r="E3003" i="8"/>
  <c r="E2939" i="8"/>
  <c r="E2856" i="8"/>
  <c r="E2728" i="8"/>
  <c r="E2584" i="8"/>
  <c r="E2261" i="8"/>
  <c r="G3547" i="8"/>
  <c r="I3547" i="8" s="1"/>
  <c r="G3405" i="8"/>
  <c r="I3405" i="8" s="1"/>
  <c r="G2765" i="8"/>
  <c r="I2765" i="8" s="1"/>
  <c r="G2125" i="8"/>
  <c r="I2125" i="8" s="1"/>
  <c r="G657" i="8"/>
  <c r="I657" i="8" s="1"/>
  <c r="E3483" i="8"/>
  <c r="E2971" i="8"/>
  <c r="G3525" i="8"/>
  <c r="I3525" i="8" s="1"/>
  <c r="G3493" i="8"/>
  <c r="I3493" i="8" s="1"/>
  <c r="G3445" i="8"/>
  <c r="I3445" i="8" s="1"/>
  <c r="G3317" i="8"/>
  <c r="I3317" i="8" s="1"/>
  <c r="G3189" i="8"/>
  <c r="I3189" i="8" s="1"/>
  <c r="G3061" i="8"/>
  <c r="I3061" i="8" s="1"/>
  <c r="G2933" i="8"/>
  <c r="I2933" i="8" s="1"/>
  <c r="G2805" i="8"/>
  <c r="I2805" i="8" s="1"/>
  <c r="G2677" i="8"/>
  <c r="I2677" i="8" s="1"/>
  <c r="G2549" i="8"/>
  <c r="I2549" i="8" s="1"/>
  <c r="G2421" i="8"/>
  <c r="I2421" i="8" s="1"/>
  <c r="G2293" i="8"/>
  <c r="I2293" i="8" s="1"/>
  <c r="G2165" i="8"/>
  <c r="I2165" i="8" s="1"/>
  <c r="G1978" i="8"/>
  <c r="I1978" i="8" s="1"/>
  <c r="G1529" i="8"/>
  <c r="I1529" i="8" s="1"/>
  <c r="G977" i="8"/>
  <c r="I977" i="8" s="1"/>
  <c r="E3531" i="8"/>
  <c r="E3499" i="8"/>
  <c r="E3443" i="8"/>
  <c r="E3379" i="8"/>
  <c r="E3315" i="8"/>
  <c r="E3251" i="8"/>
  <c r="E3187" i="8"/>
  <c r="E3123" i="8"/>
  <c r="E3059" i="8"/>
  <c r="E2995" i="8"/>
  <c r="E2931" i="8"/>
  <c r="E2840" i="8"/>
  <c r="E2712" i="8"/>
  <c r="E2552" i="8"/>
  <c r="E4" i="8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356" i="8"/>
  <c r="E364" i="8"/>
  <c r="E372" i="8"/>
  <c r="E380" i="8"/>
  <c r="E388" i="8"/>
  <c r="E396" i="8"/>
  <c r="E404" i="8"/>
  <c r="E412" i="8"/>
  <c r="E420" i="8"/>
  <c r="E428" i="8"/>
  <c r="E436" i="8"/>
  <c r="E444" i="8"/>
  <c r="E452" i="8"/>
  <c r="E460" i="8"/>
  <c r="E468" i="8"/>
  <c r="E476" i="8"/>
  <c r="E484" i="8"/>
  <c r="E492" i="8"/>
  <c r="E500" i="8"/>
  <c r="E508" i="8"/>
  <c r="E516" i="8"/>
  <c r="E524" i="8"/>
  <c r="E532" i="8"/>
  <c r="E540" i="8"/>
  <c r="E548" i="8"/>
  <c r="E556" i="8"/>
  <c r="E564" i="8"/>
  <c r="E572" i="8"/>
  <c r="E580" i="8"/>
  <c r="E588" i="8"/>
  <c r="E596" i="8"/>
  <c r="E604" i="8"/>
  <c r="E612" i="8"/>
  <c r="E620" i="8"/>
  <c r="E628" i="8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81" i="8"/>
  <c r="E389" i="8"/>
  <c r="E397" i="8"/>
  <c r="E405" i="8"/>
  <c r="E413" i="8"/>
  <c r="E421" i="8"/>
  <c r="E429" i="8"/>
  <c r="E437" i="8"/>
  <c r="E445" i="8"/>
  <c r="E453" i="8"/>
  <c r="E461" i="8"/>
  <c r="E469" i="8"/>
  <c r="E477" i="8"/>
  <c r="E485" i="8"/>
  <c r="E493" i="8"/>
  <c r="E501" i="8"/>
  <c r="E509" i="8"/>
  <c r="E517" i="8"/>
  <c r="E525" i="8"/>
  <c r="E533" i="8"/>
  <c r="E541" i="8"/>
  <c r="E549" i="8"/>
  <c r="E557" i="8"/>
  <c r="E565" i="8"/>
  <c r="E573" i="8"/>
  <c r="E581" i="8"/>
  <c r="E589" i="8"/>
  <c r="E597" i="8"/>
  <c r="E605" i="8"/>
  <c r="E613" i="8"/>
  <c r="E621" i="8"/>
  <c r="E629" i="8"/>
  <c r="E637" i="8"/>
  <c r="E645" i="8"/>
  <c r="E653" i="8"/>
  <c r="E661" i="8"/>
  <c r="E669" i="8"/>
  <c r="E677" i="8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350" i="8"/>
  <c r="E358" i="8"/>
  <c r="E366" i="8"/>
  <c r="E374" i="8"/>
  <c r="E382" i="8"/>
  <c r="E390" i="8"/>
  <c r="E398" i="8"/>
  <c r="E406" i="8"/>
  <c r="E414" i="8"/>
  <c r="E422" i="8"/>
  <c r="E430" i="8"/>
  <c r="E438" i="8"/>
  <c r="E446" i="8"/>
  <c r="E454" i="8"/>
  <c r="E462" i="8"/>
  <c r="E470" i="8"/>
  <c r="E478" i="8"/>
  <c r="E486" i="8"/>
  <c r="E494" i="8"/>
  <c r="E502" i="8"/>
  <c r="E510" i="8"/>
  <c r="E518" i="8"/>
  <c r="E526" i="8"/>
  <c r="E534" i="8"/>
  <c r="E542" i="8"/>
  <c r="E550" i="8"/>
  <c r="E558" i="8"/>
  <c r="E566" i="8"/>
  <c r="E574" i="8"/>
  <c r="E582" i="8"/>
  <c r="E590" i="8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351" i="8"/>
  <c r="E359" i="8"/>
  <c r="E367" i="8"/>
  <c r="E375" i="8"/>
  <c r="E383" i="8"/>
  <c r="E391" i="8"/>
  <c r="E399" i="8"/>
  <c r="E407" i="8"/>
  <c r="E415" i="8"/>
  <c r="E423" i="8"/>
  <c r="E431" i="8"/>
  <c r="E439" i="8"/>
  <c r="E447" i="8"/>
  <c r="E455" i="8"/>
  <c r="E463" i="8"/>
  <c r="E471" i="8"/>
  <c r="E479" i="8"/>
  <c r="E487" i="8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352" i="8"/>
  <c r="E360" i="8"/>
  <c r="E368" i="8"/>
  <c r="E376" i="8"/>
  <c r="E384" i="8"/>
  <c r="E392" i="8"/>
  <c r="E400" i="8"/>
  <c r="E408" i="8"/>
  <c r="E416" i="8"/>
  <c r="E424" i="8"/>
  <c r="E432" i="8"/>
  <c r="E440" i="8"/>
  <c r="E448" i="8"/>
  <c r="E456" i="8"/>
  <c r="E464" i="8"/>
  <c r="E472" i="8"/>
  <c r="E480" i="8"/>
  <c r="E488" i="8"/>
  <c r="E496" i="8"/>
  <c r="E504" i="8"/>
  <c r="E512" i="8"/>
  <c r="E520" i="8"/>
  <c r="E528" i="8"/>
  <c r="E536" i="8"/>
  <c r="E544" i="8"/>
  <c r="E552" i="8"/>
  <c r="E560" i="8"/>
  <c r="E568" i="8"/>
  <c r="E576" i="8"/>
  <c r="E584" i="8"/>
  <c r="E592" i="8"/>
  <c r="E600" i="8"/>
  <c r="E608" i="8"/>
  <c r="E616" i="8"/>
  <c r="E624" i="8"/>
  <c r="E632" i="8"/>
  <c r="E640" i="8"/>
  <c r="E648" i="8"/>
  <c r="E656" i="8"/>
  <c r="E664" i="8"/>
  <c r="E672" i="8"/>
  <c r="E680" i="8"/>
  <c r="E9" i="8"/>
  <c r="E27" i="8"/>
  <c r="E50" i="8"/>
  <c r="E73" i="8"/>
  <c r="E91" i="8"/>
  <c r="E114" i="8"/>
  <c r="E137" i="8"/>
  <c r="E155" i="8"/>
  <c r="E178" i="8"/>
  <c r="E201" i="8"/>
  <c r="E219" i="8"/>
  <c r="E242" i="8"/>
  <c r="E265" i="8"/>
  <c r="E283" i="8"/>
  <c r="E306" i="8"/>
  <c r="E329" i="8"/>
  <c r="E347" i="8"/>
  <c r="E370" i="8"/>
  <c r="E393" i="8"/>
  <c r="E411" i="8"/>
  <c r="E434" i="8"/>
  <c r="E457" i="8"/>
  <c r="E475" i="8"/>
  <c r="E497" i="8"/>
  <c r="E513" i="8"/>
  <c r="E529" i="8"/>
  <c r="E545" i="8"/>
  <c r="E561" i="8"/>
  <c r="E577" i="8"/>
  <c r="E593" i="8"/>
  <c r="E606" i="8"/>
  <c r="E618" i="8"/>
  <c r="E631" i="8"/>
  <c r="E642" i="8"/>
  <c r="E652" i="8"/>
  <c r="E663" i="8"/>
  <c r="E674" i="8"/>
  <c r="E684" i="8"/>
  <c r="E692" i="8"/>
  <c r="E700" i="8"/>
  <c r="E708" i="8"/>
  <c r="E716" i="8"/>
  <c r="E724" i="8"/>
  <c r="E732" i="8"/>
  <c r="E740" i="8"/>
  <c r="E748" i="8"/>
  <c r="E756" i="8"/>
  <c r="E764" i="8"/>
  <c r="E772" i="8"/>
  <c r="E780" i="8"/>
  <c r="E788" i="8"/>
  <c r="E796" i="8"/>
  <c r="E804" i="8"/>
  <c r="E812" i="8"/>
  <c r="E820" i="8"/>
  <c r="E828" i="8"/>
  <c r="E836" i="8"/>
  <c r="E844" i="8"/>
  <c r="E852" i="8"/>
  <c r="E860" i="8"/>
  <c r="E868" i="8"/>
  <c r="E876" i="8"/>
  <c r="E884" i="8"/>
  <c r="E892" i="8"/>
  <c r="E900" i="8"/>
  <c r="E908" i="8"/>
  <c r="E916" i="8"/>
  <c r="E924" i="8"/>
  <c r="E932" i="8"/>
  <c r="E940" i="8"/>
  <c r="E948" i="8"/>
  <c r="E956" i="8"/>
  <c r="E964" i="8"/>
  <c r="E972" i="8"/>
  <c r="E980" i="8"/>
  <c r="E988" i="8"/>
  <c r="E996" i="8"/>
  <c r="E1004" i="8"/>
  <c r="E1012" i="8"/>
  <c r="E1020" i="8"/>
  <c r="E1028" i="8"/>
  <c r="E1036" i="8"/>
  <c r="E1044" i="8"/>
  <c r="E1052" i="8"/>
  <c r="E1060" i="8"/>
  <c r="E10" i="8"/>
  <c r="E33" i="8"/>
  <c r="E51" i="8"/>
  <c r="E74" i="8"/>
  <c r="E97" i="8"/>
  <c r="E115" i="8"/>
  <c r="E138" i="8"/>
  <c r="E161" i="8"/>
  <c r="E179" i="8"/>
  <c r="E202" i="8"/>
  <c r="E225" i="8"/>
  <c r="E243" i="8"/>
  <c r="E266" i="8"/>
  <c r="E289" i="8"/>
  <c r="E307" i="8"/>
  <c r="E330" i="8"/>
  <c r="E353" i="8"/>
  <c r="E371" i="8"/>
  <c r="E394" i="8"/>
  <c r="E417" i="8"/>
  <c r="E435" i="8"/>
  <c r="E458" i="8"/>
  <c r="E481" i="8"/>
  <c r="E498" i="8"/>
  <c r="E514" i="8"/>
  <c r="E530" i="8"/>
  <c r="E546" i="8"/>
  <c r="E562" i="8"/>
  <c r="E578" i="8"/>
  <c r="E594" i="8"/>
  <c r="E607" i="8"/>
  <c r="E619" i="8"/>
  <c r="E633" i="8"/>
  <c r="E643" i="8"/>
  <c r="E654" i="8"/>
  <c r="E665" i="8"/>
  <c r="E675" i="8"/>
  <c r="E685" i="8"/>
  <c r="E693" i="8"/>
  <c r="E701" i="8"/>
  <c r="E709" i="8"/>
  <c r="E717" i="8"/>
  <c r="E725" i="8"/>
  <c r="E733" i="8"/>
  <c r="E741" i="8"/>
  <c r="E749" i="8"/>
  <c r="E757" i="8"/>
  <c r="E765" i="8"/>
  <c r="E773" i="8"/>
  <c r="E781" i="8"/>
  <c r="E789" i="8"/>
  <c r="E797" i="8"/>
  <c r="E805" i="8"/>
  <c r="E813" i="8"/>
  <c r="E821" i="8"/>
  <c r="E829" i="8"/>
  <c r="E837" i="8"/>
  <c r="E845" i="8"/>
  <c r="E853" i="8"/>
  <c r="E861" i="8"/>
  <c r="E869" i="8"/>
  <c r="E877" i="8"/>
  <c r="E885" i="8"/>
  <c r="E893" i="8"/>
  <c r="E901" i="8"/>
  <c r="E909" i="8"/>
  <c r="E917" i="8"/>
  <c r="E925" i="8"/>
  <c r="E933" i="8"/>
  <c r="E941" i="8"/>
  <c r="E949" i="8"/>
  <c r="E957" i="8"/>
  <c r="E965" i="8"/>
  <c r="E973" i="8"/>
  <c r="E981" i="8"/>
  <c r="E989" i="8"/>
  <c r="E997" i="8"/>
  <c r="E1005" i="8"/>
  <c r="E1013" i="8"/>
  <c r="E1021" i="8"/>
  <c r="E1029" i="8"/>
  <c r="E1037" i="8"/>
  <c r="E1045" i="8"/>
  <c r="E1053" i="8"/>
  <c r="E1061" i="8"/>
  <c r="E1069" i="8"/>
  <c r="E11" i="8"/>
  <c r="E34" i="8"/>
  <c r="E57" i="8"/>
  <c r="E75" i="8"/>
  <c r="E98" i="8"/>
  <c r="E121" i="8"/>
  <c r="E139" i="8"/>
  <c r="E162" i="8"/>
  <c r="E185" i="8"/>
  <c r="E203" i="8"/>
  <c r="E226" i="8"/>
  <c r="E249" i="8"/>
  <c r="E267" i="8"/>
  <c r="E290" i="8"/>
  <c r="E313" i="8"/>
  <c r="E331" i="8"/>
  <c r="E354" i="8"/>
  <c r="E377" i="8"/>
  <c r="E395" i="8"/>
  <c r="E418" i="8"/>
  <c r="E441" i="8"/>
  <c r="E459" i="8"/>
  <c r="E482" i="8"/>
  <c r="E499" i="8"/>
  <c r="E515" i="8"/>
  <c r="E531" i="8"/>
  <c r="E547" i="8"/>
  <c r="E563" i="8"/>
  <c r="E579" i="8"/>
  <c r="E595" i="8"/>
  <c r="E609" i="8"/>
  <c r="E622" i="8"/>
  <c r="E634" i="8"/>
  <c r="E644" i="8"/>
  <c r="E655" i="8"/>
  <c r="E666" i="8"/>
  <c r="E676" i="8"/>
  <c r="E686" i="8"/>
  <c r="E694" i="8"/>
  <c r="E702" i="8"/>
  <c r="E710" i="8"/>
  <c r="E718" i="8"/>
  <c r="E726" i="8"/>
  <c r="E734" i="8"/>
  <c r="E742" i="8"/>
  <c r="E750" i="8"/>
  <c r="E758" i="8"/>
  <c r="E766" i="8"/>
  <c r="E774" i="8"/>
  <c r="E782" i="8"/>
  <c r="E790" i="8"/>
  <c r="E798" i="8"/>
  <c r="E806" i="8"/>
  <c r="E814" i="8"/>
  <c r="E822" i="8"/>
  <c r="E830" i="8"/>
  <c r="E838" i="8"/>
  <c r="E846" i="8"/>
  <c r="E854" i="8"/>
  <c r="E862" i="8"/>
  <c r="E870" i="8"/>
  <c r="E878" i="8"/>
  <c r="E886" i="8"/>
  <c r="E894" i="8"/>
  <c r="E902" i="8"/>
  <c r="E910" i="8"/>
  <c r="E918" i="8"/>
  <c r="E926" i="8"/>
  <c r="E934" i="8"/>
  <c r="E942" i="8"/>
  <c r="E950" i="8"/>
  <c r="E958" i="8"/>
  <c r="E966" i="8"/>
  <c r="E974" i="8"/>
  <c r="E982" i="8"/>
  <c r="E990" i="8"/>
  <c r="E998" i="8"/>
  <c r="E1006" i="8"/>
  <c r="E1014" i="8"/>
  <c r="E1022" i="8"/>
  <c r="E1030" i="8"/>
  <c r="E1038" i="8"/>
  <c r="E1046" i="8"/>
  <c r="E1054" i="8"/>
  <c r="E1062" i="8"/>
  <c r="E17" i="8"/>
  <c r="E35" i="8"/>
  <c r="E58" i="8"/>
  <c r="E81" i="8"/>
  <c r="E99" i="8"/>
  <c r="E122" i="8"/>
  <c r="E145" i="8"/>
  <c r="E163" i="8"/>
  <c r="E186" i="8"/>
  <c r="E209" i="8"/>
  <c r="E227" i="8"/>
  <c r="E250" i="8"/>
  <c r="E273" i="8"/>
  <c r="E291" i="8"/>
  <c r="E314" i="8"/>
  <c r="E337" i="8"/>
  <c r="E355" i="8"/>
  <c r="E378" i="8"/>
  <c r="E401" i="8"/>
  <c r="E419" i="8"/>
  <c r="E442" i="8"/>
  <c r="E465" i="8"/>
  <c r="E483" i="8"/>
  <c r="E503" i="8"/>
  <c r="E519" i="8"/>
  <c r="E535" i="8"/>
  <c r="E551" i="8"/>
  <c r="E567" i="8"/>
  <c r="E583" i="8"/>
  <c r="E598" i="8"/>
  <c r="E610" i="8"/>
  <c r="E623" i="8"/>
  <c r="E635" i="8"/>
  <c r="E646" i="8"/>
  <c r="E657" i="8"/>
  <c r="E667" i="8"/>
  <c r="E678" i="8"/>
  <c r="E687" i="8"/>
  <c r="E695" i="8"/>
  <c r="E703" i="8"/>
  <c r="E711" i="8"/>
  <c r="E719" i="8"/>
  <c r="E727" i="8"/>
  <c r="E735" i="8"/>
  <c r="E743" i="8"/>
  <c r="E751" i="8"/>
  <c r="E759" i="8"/>
  <c r="E767" i="8"/>
  <c r="E775" i="8"/>
  <c r="E783" i="8"/>
  <c r="E791" i="8"/>
  <c r="E799" i="8"/>
  <c r="E807" i="8"/>
  <c r="E815" i="8"/>
  <c r="E823" i="8"/>
  <c r="E831" i="8"/>
  <c r="E839" i="8"/>
  <c r="E847" i="8"/>
  <c r="E855" i="8"/>
  <c r="E863" i="8"/>
  <c r="E871" i="8"/>
  <c r="E879" i="8"/>
  <c r="E887" i="8"/>
  <c r="E895" i="8"/>
  <c r="E903" i="8"/>
  <c r="E911" i="8"/>
  <c r="E919" i="8"/>
  <c r="E927" i="8"/>
  <c r="E935" i="8"/>
  <c r="E943" i="8"/>
  <c r="E951" i="8"/>
  <c r="E959" i="8"/>
  <c r="E967" i="8"/>
  <c r="E975" i="8"/>
  <c r="E983" i="8"/>
  <c r="E991" i="8"/>
  <c r="E999" i="8"/>
  <c r="E1007" i="8"/>
  <c r="E1015" i="8"/>
  <c r="E1023" i="8"/>
  <c r="E1031" i="8"/>
  <c r="E1039" i="8"/>
  <c r="E1047" i="8"/>
  <c r="E1055" i="8"/>
  <c r="E1063" i="8"/>
  <c r="E18" i="8"/>
  <c r="E41" i="8"/>
  <c r="E59" i="8"/>
  <c r="E82" i="8"/>
  <c r="E105" i="8"/>
  <c r="E123" i="8"/>
  <c r="E146" i="8"/>
  <c r="E169" i="8"/>
  <c r="E187" i="8"/>
  <c r="E210" i="8"/>
  <c r="E233" i="8"/>
  <c r="E251" i="8"/>
  <c r="E274" i="8"/>
  <c r="E297" i="8"/>
  <c r="E315" i="8"/>
  <c r="E338" i="8"/>
  <c r="E361" i="8"/>
  <c r="E379" i="8"/>
  <c r="E402" i="8"/>
  <c r="E425" i="8"/>
  <c r="E443" i="8"/>
  <c r="E466" i="8"/>
  <c r="E489" i="8"/>
  <c r="E505" i="8"/>
  <c r="E521" i="8"/>
  <c r="E537" i="8"/>
  <c r="E553" i="8"/>
  <c r="E569" i="8"/>
  <c r="E585" i="8"/>
  <c r="E599" i="8"/>
  <c r="E611" i="8"/>
  <c r="E625" i="8"/>
  <c r="E636" i="8"/>
  <c r="E647" i="8"/>
  <c r="E658" i="8"/>
  <c r="E668" i="8"/>
  <c r="E679" i="8"/>
  <c r="E688" i="8"/>
  <c r="E696" i="8"/>
  <c r="E704" i="8"/>
  <c r="E712" i="8"/>
  <c r="E720" i="8"/>
  <c r="E728" i="8"/>
  <c r="E736" i="8"/>
  <c r="E744" i="8"/>
  <c r="E752" i="8"/>
  <c r="E760" i="8"/>
  <c r="E768" i="8"/>
  <c r="E776" i="8"/>
  <c r="E784" i="8"/>
  <c r="E792" i="8"/>
  <c r="E800" i="8"/>
  <c r="E808" i="8"/>
  <c r="E816" i="8"/>
  <c r="E824" i="8"/>
  <c r="E832" i="8"/>
  <c r="E840" i="8"/>
  <c r="E848" i="8"/>
  <c r="E856" i="8"/>
  <c r="E864" i="8"/>
  <c r="E872" i="8"/>
  <c r="E880" i="8"/>
  <c r="E888" i="8"/>
  <c r="E896" i="8"/>
  <c r="E904" i="8"/>
  <c r="E912" i="8"/>
  <c r="E920" i="8"/>
  <c r="E928" i="8"/>
  <c r="E936" i="8"/>
  <c r="E944" i="8"/>
  <c r="E952" i="8"/>
  <c r="E960" i="8"/>
  <c r="E968" i="8"/>
  <c r="E976" i="8"/>
  <c r="E984" i="8"/>
  <c r="E992" i="8"/>
  <c r="E1000" i="8"/>
  <c r="E1008" i="8"/>
  <c r="E1016" i="8"/>
  <c r="E1024" i="8"/>
  <c r="E1032" i="8"/>
  <c r="E1040" i="8"/>
  <c r="E1048" i="8"/>
  <c r="E1056" i="8"/>
  <c r="E1064" i="8"/>
  <c r="E1072" i="8"/>
  <c r="E25" i="8"/>
  <c r="E43" i="8"/>
  <c r="E66" i="8"/>
  <c r="E89" i="8"/>
  <c r="E107" i="8"/>
  <c r="E130" i="8"/>
  <c r="E153" i="8"/>
  <c r="E171" i="8"/>
  <c r="E194" i="8"/>
  <c r="E217" i="8"/>
  <c r="E235" i="8"/>
  <c r="E258" i="8"/>
  <c r="E281" i="8"/>
  <c r="E299" i="8"/>
  <c r="E322" i="8"/>
  <c r="E345" i="8"/>
  <c r="E363" i="8"/>
  <c r="E386" i="8"/>
  <c r="E409" i="8"/>
  <c r="E427" i="8"/>
  <c r="E450" i="8"/>
  <c r="E473" i="8"/>
  <c r="E491" i="8"/>
  <c r="E507" i="8"/>
  <c r="E523" i="8"/>
  <c r="E539" i="8"/>
  <c r="E555" i="8"/>
  <c r="E571" i="8"/>
  <c r="E587" i="8"/>
  <c r="E602" i="8"/>
  <c r="E615" i="8"/>
  <c r="E627" i="8"/>
  <c r="E639" i="8"/>
  <c r="E650" i="8"/>
  <c r="E660" i="8"/>
  <c r="E671" i="8"/>
  <c r="E682" i="8"/>
  <c r="E690" i="8"/>
  <c r="E698" i="8"/>
  <c r="E706" i="8"/>
  <c r="E714" i="8"/>
  <c r="E722" i="8"/>
  <c r="E730" i="8"/>
  <c r="E738" i="8"/>
  <c r="E746" i="8"/>
  <c r="E754" i="8"/>
  <c r="E762" i="8"/>
  <c r="E770" i="8"/>
  <c r="E778" i="8"/>
  <c r="E786" i="8"/>
  <c r="E794" i="8"/>
  <c r="E802" i="8"/>
  <c r="E810" i="8"/>
  <c r="E818" i="8"/>
  <c r="E826" i="8"/>
  <c r="E834" i="8"/>
  <c r="E842" i="8"/>
  <c r="E850" i="8"/>
  <c r="E858" i="8"/>
  <c r="E866" i="8"/>
  <c r="E874" i="8"/>
  <c r="E882" i="8"/>
  <c r="E890" i="8"/>
  <c r="E898" i="8"/>
  <c r="E906" i="8"/>
  <c r="E914" i="8"/>
  <c r="E922" i="8"/>
  <c r="E930" i="8"/>
  <c r="E938" i="8"/>
  <c r="E946" i="8"/>
  <c r="E954" i="8"/>
  <c r="E962" i="8"/>
  <c r="E970" i="8"/>
  <c r="E978" i="8"/>
  <c r="E986" i="8"/>
  <c r="E994" i="8"/>
  <c r="E1002" i="8"/>
  <c r="E1010" i="8"/>
  <c r="E1018" i="8"/>
  <c r="E1026" i="8"/>
  <c r="E19" i="8"/>
  <c r="E106" i="8"/>
  <c r="E193" i="8"/>
  <c r="E275" i="8"/>
  <c r="E362" i="8"/>
  <c r="E449" i="8"/>
  <c r="E522" i="8"/>
  <c r="E586" i="8"/>
  <c r="E638" i="8"/>
  <c r="E681" i="8"/>
  <c r="E713" i="8"/>
  <c r="E745" i="8"/>
  <c r="E777" i="8"/>
  <c r="E809" i="8"/>
  <c r="E841" i="8"/>
  <c r="E873" i="8"/>
  <c r="E905" i="8"/>
  <c r="E937" i="8"/>
  <c r="E969" i="8"/>
  <c r="E1001" i="8"/>
  <c r="E1033" i="8"/>
  <c r="E1051" i="8"/>
  <c r="E1070" i="8"/>
  <c r="E1079" i="8"/>
  <c r="E1087" i="8"/>
  <c r="E1095" i="8"/>
  <c r="E1103" i="8"/>
  <c r="E1111" i="8"/>
  <c r="E1119" i="8"/>
  <c r="E1127" i="8"/>
  <c r="E1135" i="8"/>
  <c r="E1143" i="8"/>
  <c r="E1151" i="8"/>
  <c r="E1159" i="8"/>
  <c r="E1167" i="8"/>
  <c r="E1175" i="8"/>
  <c r="E1183" i="8"/>
  <c r="E1191" i="8"/>
  <c r="E1199" i="8"/>
  <c r="E1207" i="8"/>
  <c r="E1215" i="8"/>
  <c r="E1223" i="8"/>
  <c r="E1231" i="8"/>
  <c r="E1239" i="8"/>
  <c r="E1247" i="8"/>
  <c r="E1255" i="8"/>
  <c r="E1263" i="8"/>
  <c r="E1271" i="8"/>
  <c r="E1279" i="8"/>
  <c r="E1287" i="8"/>
  <c r="E1295" i="8"/>
  <c r="E1303" i="8"/>
  <c r="E1311" i="8"/>
  <c r="E1319" i="8"/>
  <c r="E1327" i="8"/>
  <c r="E1335" i="8"/>
  <c r="E1343" i="8"/>
  <c r="E1351" i="8"/>
  <c r="E1359" i="8"/>
  <c r="E1367" i="8"/>
  <c r="E1375" i="8"/>
  <c r="E1383" i="8"/>
  <c r="E1391" i="8"/>
  <c r="E1399" i="8"/>
  <c r="E1407" i="8"/>
  <c r="E1415" i="8"/>
  <c r="E1423" i="8"/>
  <c r="E1431" i="8"/>
  <c r="E1439" i="8"/>
  <c r="E1447" i="8"/>
  <c r="E1455" i="8"/>
  <c r="E1463" i="8"/>
  <c r="E1471" i="8"/>
  <c r="E1479" i="8"/>
  <c r="E1487" i="8"/>
  <c r="E1495" i="8"/>
  <c r="E1503" i="8"/>
  <c r="E1511" i="8"/>
  <c r="E1519" i="8"/>
  <c r="E1527" i="8"/>
  <c r="E1535" i="8"/>
  <c r="E1543" i="8"/>
  <c r="E1551" i="8"/>
  <c r="E1559" i="8"/>
  <c r="E1567" i="8"/>
  <c r="E1575" i="8"/>
  <c r="E1583" i="8"/>
  <c r="E1591" i="8"/>
  <c r="E1599" i="8"/>
  <c r="E1607" i="8"/>
  <c r="E1615" i="8"/>
  <c r="E1623" i="8"/>
  <c r="E1631" i="8"/>
  <c r="E1639" i="8"/>
  <c r="E1647" i="8"/>
  <c r="E1655" i="8"/>
  <c r="E1663" i="8"/>
  <c r="E1671" i="8"/>
  <c r="E1679" i="8"/>
  <c r="E1687" i="8"/>
  <c r="E1695" i="8"/>
  <c r="E1703" i="8"/>
  <c r="E1711" i="8"/>
  <c r="E1719" i="8"/>
  <c r="E1727" i="8"/>
  <c r="E1735" i="8"/>
  <c r="E1743" i="8"/>
  <c r="E1751" i="8"/>
  <c r="E1759" i="8"/>
  <c r="E1767" i="8"/>
  <c r="E1775" i="8"/>
  <c r="E1783" i="8"/>
  <c r="E1791" i="8"/>
  <c r="E1799" i="8"/>
  <c r="E1807" i="8"/>
  <c r="E1815" i="8"/>
  <c r="E1823" i="8"/>
  <c r="E1831" i="8"/>
  <c r="E1839" i="8"/>
  <c r="E1847" i="8"/>
  <c r="E1855" i="8"/>
  <c r="E1863" i="8"/>
  <c r="E1871" i="8"/>
  <c r="E1879" i="8"/>
  <c r="E1887" i="8"/>
  <c r="E1895" i="8"/>
  <c r="E1903" i="8"/>
  <c r="E1911" i="8"/>
  <c r="E1919" i="8"/>
  <c r="E1927" i="8"/>
  <c r="E1935" i="8"/>
  <c r="E1943" i="8"/>
  <c r="E1951" i="8"/>
  <c r="E1959" i="8"/>
  <c r="E1967" i="8"/>
  <c r="E1975" i="8"/>
  <c r="E1983" i="8"/>
  <c r="E1991" i="8"/>
  <c r="E1999" i="8"/>
  <c r="E2007" i="8"/>
  <c r="E2015" i="8"/>
  <c r="E2023" i="8"/>
  <c r="E2031" i="8"/>
  <c r="E2039" i="8"/>
  <c r="E2047" i="8"/>
  <c r="E2055" i="8"/>
  <c r="E2063" i="8"/>
  <c r="E2071" i="8"/>
  <c r="E2079" i="8"/>
  <c r="E2087" i="8"/>
  <c r="E2095" i="8"/>
  <c r="E2103" i="8"/>
  <c r="E2111" i="8"/>
  <c r="E2119" i="8"/>
  <c r="E2127" i="8"/>
  <c r="E2135" i="8"/>
  <c r="E2143" i="8"/>
  <c r="E2151" i="8"/>
  <c r="E2159" i="8"/>
  <c r="E2167" i="8"/>
  <c r="E2175" i="8"/>
  <c r="E2183" i="8"/>
  <c r="E26" i="8"/>
  <c r="E113" i="8"/>
  <c r="E195" i="8"/>
  <c r="E282" i="8"/>
  <c r="E369" i="8"/>
  <c r="E451" i="8"/>
  <c r="E527" i="8"/>
  <c r="E591" i="8"/>
  <c r="E641" i="8"/>
  <c r="E683" i="8"/>
  <c r="E715" i="8"/>
  <c r="E747" i="8"/>
  <c r="E779" i="8"/>
  <c r="E811" i="8"/>
  <c r="E843" i="8"/>
  <c r="E875" i="8"/>
  <c r="E907" i="8"/>
  <c r="E939" i="8"/>
  <c r="E971" i="8"/>
  <c r="E1003" i="8"/>
  <c r="E1034" i="8"/>
  <c r="E1057" i="8"/>
  <c r="E1071" i="8"/>
  <c r="E1080" i="8"/>
  <c r="E1088" i="8"/>
  <c r="E1096" i="8"/>
  <c r="E1104" i="8"/>
  <c r="E1112" i="8"/>
  <c r="E1120" i="8"/>
  <c r="E1128" i="8"/>
  <c r="E1136" i="8"/>
  <c r="E1144" i="8"/>
  <c r="E1152" i="8"/>
  <c r="E1160" i="8"/>
  <c r="E1168" i="8"/>
  <c r="E1176" i="8"/>
  <c r="E1184" i="8"/>
  <c r="E1192" i="8"/>
  <c r="E1200" i="8"/>
  <c r="E1208" i="8"/>
  <c r="E1216" i="8"/>
  <c r="E1224" i="8"/>
  <c r="E1232" i="8"/>
  <c r="E1240" i="8"/>
  <c r="E1248" i="8"/>
  <c r="E1256" i="8"/>
  <c r="E1264" i="8"/>
  <c r="E1272" i="8"/>
  <c r="E1280" i="8"/>
  <c r="E1288" i="8"/>
  <c r="E1296" i="8"/>
  <c r="E1304" i="8"/>
  <c r="E1312" i="8"/>
  <c r="E1320" i="8"/>
  <c r="E1328" i="8"/>
  <c r="E1336" i="8"/>
  <c r="E1344" i="8"/>
  <c r="E1352" i="8"/>
  <c r="E1360" i="8"/>
  <c r="E1368" i="8"/>
  <c r="E1376" i="8"/>
  <c r="E1384" i="8"/>
  <c r="E1392" i="8"/>
  <c r="E1400" i="8"/>
  <c r="E1408" i="8"/>
  <c r="E1416" i="8"/>
  <c r="E1424" i="8"/>
  <c r="E1432" i="8"/>
  <c r="E1440" i="8"/>
  <c r="E1448" i="8"/>
  <c r="E1456" i="8"/>
  <c r="E1464" i="8"/>
  <c r="E1472" i="8"/>
  <c r="E1480" i="8"/>
  <c r="E1488" i="8"/>
  <c r="E1496" i="8"/>
  <c r="E1504" i="8"/>
  <c r="E1512" i="8"/>
  <c r="E1520" i="8"/>
  <c r="E1528" i="8"/>
  <c r="E1536" i="8"/>
  <c r="E1544" i="8"/>
  <c r="E1552" i="8"/>
  <c r="E1560" i="8"/>
  <c r="E1568" i="8"/>
  <c r="E1576" i="8"/>
  <c r="E1584" i="8"/>
  <c r="E1592" i="8"/>
  <c r="E1600" i="8"/>
  <c r="E1608" i="8"/>
  <c r="E1616" i="8"/>
  <c r="E1624" i="8"/>
  <c r="E1632" i="8"/>
  <c r="E1640" i="8"/>
  <c r="E1648" i="8"/>
  <c r="E1656" i="8"/>
  <c r="E1664" i="8"/>
  <c r="E1672" i="8"/>
  <c r="E1680" i="8"/>
  <c r="E1688" i="8"/>
  <c r="E1696" i="8"/>
  <c r="E1704" i="8"/>
  <c r="E1712" i="8"/>
  <c r="E1720" i="8"/>
  <c r="E1728" i="8"/>
  <c r="E1736" i="8"/>
  <c r="E1744" i="8"/>
  <c r="E1752" i="8"/>
  <c r="E1760" i="8"/>
  <c r="E1768" i="8"/>
  <c r="E1776" i="8"/>
  <c r="E1784" i="8"/>
  <c r="E1792" i="8"/>
  <c r="E1800" i="8"/>
  <c r="E1808" i="8"/>
  <c r="E1816" i="8"/>
  <c r="E1824" i="8"/>
  <c r="E1832" i="8"/>
  <c r="E1840" i="8"/>
  <c r="E1848" i="8"/>
  <c r="E1856" i="8"/>
  <c r="E1864" i="8"/>
  <c r="E1872" i="8"/>
  <c r="E1880" i="8"/>
  <c r="E1888" i="8"/>
  <c r="E1896" i="8"/>
  <c r="E1904" i="8"/>
  <c r="E1912" i="8"/>
  <c r="E1920" i="8"/>
  <c r="E1928" i="8"/>
  <c r="E1936" i="8"/>
  <c r="E1944" i="8"/>
  <c r="E1952" i="8"/>
  <c r="E1960" i="8"/>
  <c r="E1968" i="8"/>
  <c r="E1976" i="8"/>
  <c r="E1984" i="8"/>
  <c r="E1992" i="8"/>
  <c r="E2000" i="8"/>
  <c r="E2008" i="8"/>
  <c r="E2016" i="8"/>
  <c r="E2024" i="8"/>
  <c r="E2032" i="8"/>
  <c r="E2040" i="8"/>
  <c r="E2048" i="8"/>
  <c r="E2056" i="8"/>
  <c r="E2064" i="8"/>
  <c r="E2072" i="8"/>
  <c r="E2080" i="8"/>
  <c r="E2088" i="8"/>
  <c r="E2096" i="8"/>
  <c r="E2104" i="8"/>
  <c r="E2112" i="8"/>
  <c r="E2120" i="8"/>
  <c r="E2128" i="8"/>
  <c r="E2136" i="8"/>
  <c r="E2144" i="8"/>
  <c r="E2152" i="8"/>
  <c r="E2160" i="8"/>
  <c r="E2168" i="8"/>
  <c r="E2176" i="8"/>
  <c r="E2184" i="8"/>
  <c r="E2192" i="8"/>
  <c r="E2200" i="8"/>
  <c r="E2208" i="8"/>
  <c r="E2216" i="8"/>
  <c r="E2224" i="8"/>
  <c r="E2232" i="8"/>
  <c r="E2240" i="8"/>
  <c r="E2248" i="8"/>
  <c r="E42" i="8"/>
  <c r="E129" i="8"/>
  <c r="E211" i="8"/>
  <c r="E298" i="8"/>
  <c r="E385" i="8"/>
  <c r="E467" i="8"/>
  <c r="E538" i="8"/>
  <c r="E601" i="8"/>
  <c r="E649" i="8"/>
  <c r="E689" i="8"/>
  <c r="E721" i="8"/>
  <c r="E753" i="8"/>
  <c r="E785" i="8"/>
  <c r="E817" i="8"/>
  <c r="E849" i="8"/>
  <c r="E881" i="8"/>
  <c r="E913" i="8"/>
  <c r="E945" i="8"/>
  <c r="E977" i="8"/>
  <c r="E1009" i="8"/>
  <c r="E1035" i="8"/>
  <c r="E1058" i="8"/>
  <c r="E1073" i="8"/>
  <c r="E1081" i="8"/>
  <c r="E1089" i="8"/>
  <c r="E1097" i="8"/>
  <c r="E1105" i="8"/>
  <c r="E1113" i="8"/>
  <c r="E1121" i="8"/>
  <c r="E1129" i="8"/>
  <c r="E1137" i="8"/>
  <c r="E1145" i="8"/>
  <c r="E1153" i="8"/>
  <c r="E1161" i="8"/>
  <c r="E1169" i="8"/>
  <c r="E1177" i="8"/>
  <c r="E1185" i="8"/>
  <c r="E1193" i="8"/>
  <c r="E1201" i="8"/>
  <c r="E1209" i="8"/>
  <c r="E1217" i="8"/>
  <c r="E1225" i="8"/>
  <c r="E1233" i="8"/>
  <c r="E1241" i="8"/>
  <c r="E1249" i="8"/>
  <c r="E1257" i="8"/>
  <c r="E1265" i="8"/>
  <c r="E1273" i="8"/>
  <c r="E1281" i="8"/>
  <c r="E1289" i="8"/>
  <c r="E1297" i="8"/>
  <c r="E1305" i="8"/>
  <c r="E1313" i="8"/>
  <c r="E1321" i="8"/>
  <c r="E1329" i="8"/>
  <c r="E1337" i="8"/>
  <c r="E1345" i="8"/>
  <c r="E1353" i="8"/>
  <c r="E1361" i="8"/>
  <c r="E1369" i="8"/>
  <c r="E1377" i="8"/>
  <c r="E1385" i="8"/>
  <c r="E1393" i="8"/>
  <c r="E1401" i="8"/>
  <c r="E1409" i="8"/>
  <c r="E1417" i="8"/>
  <c r="E1425" i="8"/>
  <c r="E1433" i="8"/>
  <c r="E1441" i="8"/>
  <c r="E1449" i="8"/>
  <c r="E1457" i="8"/>
  <c r="E1465" i="8"/>
  <c r="E1473" i="8"/>
  <c r="E1481" i="8"/>
  <c r="E1489" i="8"/>
  <c r="E1497" i="8"/>
  <c r="E1505" i="8"/>
  <c r="E1513" i="8"/>
  <c r="E1521" i="8"/>
  <c r="E1529" i="8"/>
  <c r="E1537" i="8"/>
  <c r="E1545" i="8"/>
  <c r="E1553" i="8"/>
  <c r="E1561" i="8"/>
  <c r="E1569" i="8"/>
  <c r="E1577" i="8"/>
  <c r="E1585" i="8"/>
  <c r="E1593" i="8"/>
  <c r="E1601" i="8"/>
  <c r="E1609" i="8"/>
  <c r="E1617" i="8"/>
  <c r="E1625" i="8"/>
  <c r="E1633" i="8"/>
  <c r="E1641" i="8"/>
  <c r="E1649" i="8"/>
  <c r="E1657" i="8"/>
  <c r="E1665" i="8"/>
  <c r="E1673" i="8"/>
  <c r="E1681" i="8"/>
  <c r="E1689" i="8"/>
  <c r="E1697" i="8"/>
  <c r="E1705" i="8"/>
  <c r="E1713" i="8"/>
  <c r="E1721" i="8"/>
  <c r="E1729" i="8"/>
  <c r="E1737" i="8"/>
  <c r="E1745" i="8"/>
  <c r="E1753" i="8"/>
  <c r="E1761" i="8"/>
  <c r="E1769" i="8"/>
  <c r="E1777" i="8"/>
  <c r="E1785" i="8"/>
  <c r="E1793" i="8"/>
  <c r="E1801" i="8"/>
  <c r="E1809" i="8"/>
  <c r="E1817" i="8"/>
  <c r="E1825" i="8"/>
  <c r="E1833" i="8"/>
  <c r="E1841" i="8"/>
  <c r="E1849" i="8"/>
  <c r="E1857" i="8"/>
  <c r="E1865" i="8"/>
  <c r="E1873" i="8"/>
  <c r="E1881" i="8"/>
  <c r="E1889" i="8"/>
  <c r="E1897" i="8"/>
  <c r="E1905" i="8"/>
  <c r="E1913" i="8"/>
  <c r="E1921" i="8"/>
  <c r="E1929" i="8"/>
  <c r="E1937" i="8"/>
  <c r="E1945" i="8"/>
  <c r="E1953" i="8"/>
  <c r="E1961" i="8"/>
  <c r="E1969" i="8"/>
  <c r="E1977" i="8"/>
  <c r="E1985" i="8"/>
  <c r="E1993" i="8"/>
  <c r="E2001" i="8"/>
  <c r="E2009" i="8"/>
  <c r="E2017" i="8"/>
  <c r="E2025" i="8"/>
  <c r="E2033" i="8"/>
  <c r="E2041" i="8"/>
  <c r="E2049" i="8"/>
  <c r="E2057" i="8"/>
  <c r="E2065" i="8"/>
  <c r="E2073" i="8"/>
  <c r="E2081" i="8"/>
  <c r="E2089" i="8"/>
  <c r="E2097" i="8"/>
  <c r="E2105" i="8"/>
  <c r="E2113" i="8"/>
  <c r="E2121" i="8"/>
  <c r="E2129" i="8"/>
  <c r="E2137" i="8"/>
  <c r="E2145" i="8"/>
  <c r="E2153" i="8"/>
  <c r="E2161" i="8"/>
  <c r="E2169" i="8"/>
  <c r="E2177" i="8"/>
  <c r="E2185" i="8"/>
  <c r="E2193" i="8"/>
  <c r="E2201" i="8"/>
  <c r="E2209" i="8"/>
  <c r="E2217" i="8"/>
  <c r="E2225" i="8"/>
  <c r="E2233" i="8"/>
  <c r="E2241" i="8"/>
  <c r="E2249" i="8"/>
  <c r="E49" i="8"/>
  <c r="E131" i="8"/>
  <c r="E218" i="8"/>
  <c r="E305" i="8"/>
  <c r="E387" i="8"/>
  <c r="E474" i="8"/>
  <c r="E543" i="8"/>
  <c r="E603" i="8"/>
  <c r="E651" i="8"/>
  <c r="E691" i="8"/>
  <c r="E723" i="8"/>
  <c r="E755" i="8"/>
  <c r="E787" i="8"/>
  <c r="E819" i="8"/>
  <c r="E851" i="8"/>
  <c r="E883" i="8"/>
  <c r="E915" i="8"/>
  <c r="E947" i="8"/>
  <c r="E979" i="8"/>
  <c r="E1011" i="8"/>
  <c r="E1041" i="8"/>
  <c r="E1059" i="8"/>
  <c r="E1074" i="8"/>
  <c r="E1082" i="8"/>
  <c r="E1090" i="8"/>
  <c r="E1098" i="8"/>
  <c r="E1106" i="8"/>
  <c r="E1114" i="8"/>
  <c r="E1122" i="8"/>
  <c r="E1130" i="8"/>
  <c r="E1138" i="8"/>
  <c r="E1146" i="8"/>
  <c r="E1154" i="8"/>
  <c r="E1162" i="8"/>
  <c r="E1170" i="8"/>
  <c r="E1178" i="8"/>
  <c r="E1186" i="8"/>
  <c r="E1194" i="8"/>
  <c r="E1202" i="8"/>
  <c r="E1210" i="8"/>
  <c r="E1218" i="8"/>
  <c r="E1226" i="8"/>
  <c r="E1234" i="8"/>
  <c r="E1242" i="8"/>
  <c r="E1250" i="8"/>
  <c r="E1258" i="8"/>
  <c r="E1266" i="8"/>
  <c r="E1274" i="8"/>
  <c r="E1282" i="8"/>
  <c r="E1290" i="8"/>
  <c r="E1298" i="8"/>
  <c r="E1306" i="8"/>
  <c r="E1314" i="8"/>
  <c r="E1322" i="8"/>
  <c r="E1330" i="8"/>
  <c r="E1338" i="8"/>
  <c r="E1346" i="8"/>
  <c r="E1354" i="8"/>
  <c r="E1362" i="8"/>
  <c r="E1370" i="8"/>
  <c r="E1378" i="8"/>
  <c r="E1386" i="8"/>
  <c r="E1394" i="8"/>
  <c r="E1402" i="8"/>
  <c r="E1410" i="8"/>
  <c r="E1418" i="8"/>
  <c r="E1426" i="8"/>
  <c r="E1434" i="8"/>
  <c r="E1442" i="8"/>
  <c r="E1450" i="8"/>
  <c r="E1458" i="8"/>
  <c r="E1466" i="8"/>
  <c r="E1474" i="8"/>
  <c r="E1482" i="8"/>
  <c r="E1490" i="8"/>
  <c r="E1498" i="8"/>
  <c r="E1506" i="8"/>
  <c r="E1514" i="8"/>
  <c r="E1522" i="8"/>
  <c r="E1530" i="8"/>
  <c r="E1538" i="8"/>
  <c r="E1546" i="8"/>
  <c r="E1554" i="8"/>
  <c r="E1562" i="8"/>
  <c r="E1570" i="8"/>
  <c r="E1578" i="8"/>
  <c r="E1586" i="8"/>
  <c r="E1594" i="8"/>
  <c r="E1602" i="8"/>
  <c r="E1610" i="8"/>
  <c r="E1618" i="8"/>
  <c r="E1626" i="8"/>
  <c r="E1634" i="8"/>
  <c r="E1642" i="8"/>
  <c r="E1650" i="8"/>
  <c r="E1658" i="8"/>
  <c r="E1666" i="8"/>
  <c r="E1674" i="8"/>
  <c r="E1682" i="8"/>
  <c r="E1690" i="8"/>
  <c r="E1698" i="8"/>
  <c r="E1706" i="8"/>
  <c r="E1714" i="8"/>
  <c r="E1722" i="8"/>
  <c r="E1730" i="8"/>
  <c r="E1738" i="8"/>
  <c r="E1746" i="8"/>
  <c r="E1754" i="8"/>
  <c r="E1762" i="8"/>
  <c r="E1770" i="8"/>
  <c r="E1778" i="8"/>
  <c r="E1786" i="8"/>
  <c r="E1794" i="8"/>
  <c r="E1802" i="8"/>
  <c r="E1810" i="8"/>
  <c r="E1818" i="8"/>
  <c r="E1826" i="8"/>
  <c r="E1834" i="8"/>
  <c r="E1842" i="8"/>
  <c r="E1850" i="8"/>
  <c r="E1858" i="8"/>
  <c r="E1866" i="8"/>
  <c r="E1874" i="8"/>
  <c r="E1882" i="8"/>
  <c r="E1890" i="8"/>
  <c r="E1898" i="8"/>
  <c r="E1906" i="8"/>
  <c r="E1914" i="8"/>
  <c r="E1922" i="8"/>
  <c r="E1930" i="8"/>
  <c r="E1938" i="8"/>
  <c r="E1946" i="8"/>
  <c r="E1954" i="8"/>
  <c r="E1962" i="8"/>
  <c r="E1970" i="8"/>
  <c r="E1978" i="8"/>
  <c r="E1986" i="8"/>
  <c r="E1994" i="8"/>
  <c r="E2002" i="8"/>
  <c r="E2010" i="8"/>
  <c r="E2018" i="8"/>
  <c r="E2026" i="8"/>
  <c r="E2034" i="8"/>
  <c r="E2042" i="8"/>
  <c r="E2050" i="8"/>
  <c r="E2058" i="8"/>
  <c r="E2066" i="8"/>
  <c r="E2074" i="8"/>
  <c r="E2082" i="8"/>
  <c r="E2090" i="8"/>
  <c r="E2098" i="8"/>
  <c r="E2106" i="8"/>
  <c r="E2114" i="8"/>
  <c r="E2122" i="8"/>
  <c r="E2130" i="8"/>
  <c r="E2138" i="8"/>
  <c r="E2146" i="8"/>
  <c r="E2154" i="8"/>
  <c r="E2162" i="8"/>
  <c r="E2170" i="8"/>
  <c r="E2178" i="8"/>
  <c r="E2186" i="8"/>
  <c r="E2194" i="8"/>
  <c r="E2202" i="8"/>
  <c r="E2210" i="8"/>
  <c r="E2218" i="8"/>
  <c r="E2226" i="8"/>
  <c r="E2234" i="8"/>
  <c r="E2242" i="8"/>
  <c r="E2250" i="8"/>
  <c r="E65" i="8"/>
  <c r="E147" i="8"/>
  <c r="E234" i="8"/>
  <c r="E321" i="8"/>
  <c r="E403" i="8"/>
  <c r="E490" i="8"/>
  <c r="E554" i="8"/>
  <c r="E614" i="8"/>
  <c r="E659" i="8"/>
  <c r="E697" i="8"/>
  <c r="E729" i="8"/>
  <c r="E761" i="8"/>
  <c r="E793" i="8"/>
  <c r="E825" i="8"/>
  <c r="E857" i="8"/>
  <c r="E889" i="8"/>
  <c r="E921" i="8"/>
  <c r="E953" i="8"/>
  <c r="E985" i="8"/>
  <c r="E1017" i="8"/>
  <c r="E1042" i="8"/>
  <c r="E1065" i="8"/>
  <c r="E1075" i="8"/>
  <c r="E1083" i="8"/>
  <c r="E1091" i="8"/>
  <c r="E1099" i="8"/>
  <c r="E1107" i="8"/>
  <c r="E1115" i="8"/>
  <c r="E1123" i="8"/>
  <c r="E1131" i="8"/>
  <c r="E1139" i="8"/>
  <c r="E1147" i="8"/>
  <c r="E1155" i="8"/>
  <c r="E1163" i="8"/>
  <c r="E1171" i="8"/>
  <c r="E1179" i="8"/>
  <c r="E1187" i="8"/>
  <c r="E1195" i="8"/>
  <c r="E1203" i="8"/>
  <c r="E1211" i="8"/>
  <c r="E1219" i="8"/>
  <c r="E1227" i="8"/>
  <c r="E1235" i="8"/>
  <c r="E1243" i="8"/>
  <c r="E1251" i="8"/>
  <c r="E1259" i="8"/>
  <c r="E1267" i="8"/>
  <c r="E1275" i="8"/>
  <c r="E1283" i="8"/>
  <c r="E1291" i="8"/>
  <c r="E1299" i="8"/>
  <c r="E1307" i="8"/>
  <c r="E1315" i="8"/>
  <c r="E1323" i="8"/>
  <c r="E1331" i="8"/>
  <c r="E1339" i="8"/>
  <c r="E1347" i="8"/>
  <c r="E1355" i="8"/>
  <c r="E1363" i="8"/>
  <c r="E1371" i="8"/>
  <c r="E1379" i="8"/>
  <c r="E1387" i="8"/>
  <c r="E1395" i="8"/>
  <c r="E1403" i="8"/>
  <c r="E1411" i="8"/>
  <c r="E1419" i="8"/>
  <c r="E1427" i="8"/>
  <c r="E1435" i="8"/>
  <c r="E1443" i="8"/>
  <c r="E1451" i="8"/>
  <c r="E1459" i="8"/>
  <c r="E1467" i="8"/>
  <c r="E1475" i="8"/>
  <c r="E1483" i="8"/>
  <c r="E1491" i="8"/>
  <c r="E1499" i="8"/>
  <c r="E1507" i="8"/>
  <c r="E1515" i="8"/>
  <c r="E1523" i="8"/>
  <c r="E1531" i="8"/>
  <c r="E1539" i="8"/>
  <c r="E1547" i="8"/>
  <c r="E1555" i="8"/>
  <c r="E1563" i="8"/>
  <c r="E1571" i="8"/>
  <c r="E1579" i="8"/>
  <c r="E1587" i="8"/>
  <c r="E1595" i="8"/>
  <c r="E1603" i="8"/>
  <c r="E1611" i="8"/>
  <c r="E1619" i="8"/>
  <c r="E1627" i="8"/>
  <c r="E1635" i="8"/>
  <c r="E1643" i="8"/>
  <c r="E1651" i="8"/>
  <c r="E1659" i="8"/>
  <c r="E1667" i="8"/>
  <c r="E1675" i="8"/>
  <c r="E1683" i="8"/>
  <c r="E1691" i="8"/>
  <c r="E1699" i="8"/>
  <c r="E1707" i="8"/>
  <c r="E1715" i="8"/>
  <c r="E1723" i="8"/>
  <c r="E1731" i="8"/>
  <c r="E1739" i="8"/>
  <c r="E1747" i="8"/>
  <c r="E1755" i="8"/>
  <c r="E1763" i="8"/>
  <c r="E1771" i="8"/>
  <c r="E1779" i="8"/>
  <c r="E1787" i="8"/>
  <c r="E1795" i="8"/>
  <c r="E1803" i="8"/>
  <c r="E1811" i="8"/>
  <c r="E1819" i="8"/>
  <c r="E1827" i="8"/>
  <c r="E1835" i="8"/>
  <c r="E1843" i="8"/>
  <c r="E1851" i="8"/>
  <c r="E1859" i="8"/>
  <c r="E1867" i="8"/>
  <c r="E1875" i="8"/>
  <c r="E1883" i="8"/>
  <c r="E1891" i="8"/>
  <c r="E1899" i="8"/>
  <c r="E1907" i="8"/>
  <c r="E1915" i="8"/>
  <c r="E1923" i="8"/>
  <c r="E1931" i="8"/>
  <c r="E1939" i="8"/>
  <c r="E1947" i="8"/>
  <c r="E1955" i="8"/>
  <c r="E1963" i="8"/>
  <c r="E1971" i="8"/>
  <c r="E1979" i="8"/>
  <c r="E1987" i="8"/>
  <c r="E1995" i="8"/>
  <c r="E2003" i="8"/>
  <c r="E2011" i="8"/>
  <c r="E2019" i="8"/>
  <c r="E2027" i="8"/>
  <c r="E2035" i="8"/>
  <c r="E2043" i="8"/>
  <c r="E2051" i="8"/>
  <c r="E2059" i="8"/>
  <c r="E2067" i="8"/>
  <c r="E2075" i="8"/>
  <c r="E2083" i="8"/>
  <c r="E2091" i="8"/>
  <c r="E2099" i="8"/>
  <c r="E2107" i="8"/>
  <c r="E2115" i="8"/>
  <c r="E2123" i="8"/>
  <c r="E2131" i="8"/>
  <c r="E2139" i="8"/>
  <c r="E2147" i="8"/>
  <c r="E2155" i="8"/>
  <c r="E2163" i="8"/>
  <c r="E2171" i="8"/>
  <c r="E2179" i="8"/>
  <c r="E2187" i="8"/>
  <c r="E2195" i="8"/>
  <c r="E2203" i="8"/>
  <c r="E2211" i="8"/>
  <c r="E2219" i="8"/>
  <c r="E2227" i="8"/>
  <c r="E2235" i="8"/>
  <c r="E2243" i="8"/>
  <c r="E2251" i="8"/>
  <c r="E83" i="8"/>
  <c r="E170" i="8"/>
  <c r="E257" i="8"/>
  <c r="E339" i="8"/>
  <c r="E426" i="8"/>
  <c r="E506" i="8"/>
  <c r="E570" i="8"/>
  <c r="E626" i="8"/>
  <c r="E670" i="8"/>
  <c r="E705" i="8"/>
  <c r="E737" i="8"/>
  <c r="E769" i="8"/>
  <c r="E801" i="8"/>
  <c r="E833" i="8"/>
  <c r="E865" i="8"/>
  <c r="E897" i="8"/>
  <c r="E929" i="8"/>
  <c r="E961" i="8"/>
  <c r="E993" i="8"/>
  <c r="E1025" i="8"/>
  <c r="E1049" i="8"/>
  <c r="E1067" i="8"/>
  <c r="E1077" i="8"/>
  <c r="E1085" i="8"/>
  <c r="E1093" i="8"/>
  <c r="E1101" i="8"/>
  <c r="E1109" i="8"/>
  <c r="E1117" i="8"/>
  <c r="E1125" i="8"/>
  <c r="E1133" i="8"/>
  <c r="E1141" i="8"/>
  <c r="E1149" i="8"/>
  <c r="E1157" i="8"/>
  <c r="E1165" i="8"/>
  <c r="E1173" i="8"/>
  <c r="E1181" i="8"/>
  <c r="E1189" i="8"/>
  <c r="E1197" i="8"/>
  <c r="E1205" i="8"/>
  <c r="E1213" i="8"/>
  <c r="E1221" i="8"/>
  <c r="E1229" i="8"/>
  <c r="E1237" i="8"/>
  <c r="E67" i="8"/>
  <c r="E410" i="8"/>
  <c r="E662" i="8"/>
  <c r="E795" i="8"/>
  <c r="E923" i="8"/>
  <c r="E1043" i="8"/>
  <c r="E1092" i="8"/>
  <c r="E1124" i="8"/>
  <c r="E1156" i="8"/>
  <c r="E1188" i="8"/>
  <c r="E1220" i="8"/>
  <c r="E1246" i="8"/>
  <c r="E1269" i="8"/>
  <c r="E1292" i="8"/>
  <c r="E1310" i="8"/>
  <c r="E1333" i="8"/>
  <c r="E1356" i="8"/>
  <c r="E1374" i="8"/>
  <c r="E1397" i="8"/>
  <c r="E1420" i="8"/>
  <c r="E1438" i="8"/>
  <c r="E1461" i="8"/>
  <c r="E1484" i="8"/>
  <c r="E1502" i="8"/>
  <c r="E1525" i="8"/>
  <c r="E1548" i="8"/>
  <c r="E1566" i="8"/>
  <c r="E1589" i="8"/>
  <c r="E1612" i="8"/>
  <c r="E1630" i="8"/>
  <c r="E1653" i="8"/>
  <c r="E1676" i="8"/>
  <c r="E1694" i="8"/>
  <c r="E1717" i="8"/>
  <c r="E1740" i="8"/>
  <c r="E1758" i="8"/>
  <c r="E1781" i="8"/>
  <c r="E1804" i="8"/>
  <c r="E1822" i="8"/>
  <c r="E1845" i="8"/>
  <c r="E1868" i="8"/>
  <c r="E1886" i="8"/>
  <c r="E1909" i="8"/>
  <c r="E1932" i="8"/>
  <c r="E1950" i="8"/>
  <c r="E1973" i="8"/>
  <c r="E1996" i="8"/>
  <c r="E2014" i="8"/>
  <c r="E2037" i="8"/>
  <c r="E2060" i="8"/>
  <c r="E2078" i="8"/>
  <c r="E2101" i="8"/>
  <c r="E2124" i="8"/>
  <c r="E2142" i="8"/>
  <c r="E2165" i="8"/>
  <c r="E2188" i="8"/>
  <c r="E90" i="8"/>
  <c r="E433" i="8"/>
  <c r="E673" i="8"/>
  <c r="E803" i="8"/>
  <c r="E931" i="8"/>
  <c r="E1050" i="8"/>
  <c r="E1094" i="8"/>
  <c r="E1126" i="8"/>
  <c r="E1158" i="8"/>
  <c r="E1190" i="8"/>
  <c r="E1222" i="8"/>
  <c r="E1252" i="8"/>
  <c r="E1270" i="8"/>
  <c r="E1293" i="8"/>
  <c r="E1316" i="8"/>
  <c r="E1334" i="8"/>
  <c r="E1357" i="8"/>
  <c r="E1380" i="8"/>
  <c r="E1398" i="8"/>
  <c r="E1421" i="8"/>
  <c r="E1444" i="8"/>
  <c r="E1462" i="8"/>
  <c r="E1485" i="8"/>
  <c r="E1508" i="8"/>
  <c r="E1526" i="8"/>
  <c r="E1549" i="8"/>
  <c r="E1572" i="8"/>
  <c r="E1590" i="8"/>
  <c r="E1613" i="8"/>
  <c r="E1636" i="8"/>
  <c r="E1654" i="8"/>
  <c r="E1677" i="8"/>
  <c r="E1700" i="8"/>
  <c r="E1718" i="8"/>
  <c r="E1741" i="8"/>
  <c r="E1764" i="8"/>
  <c r="E1782" i="8"/>
  <c r="E1805" i="8"/>
  <c r="E1828" i="8"/>
  <c r="E1846" i="8"/>
  <c r="E1869" i="8"/>
  <c r="E1892" i="8"/>
  <c r="E1910" i="8"/>
  <c r="E1933" i="8"/>
  <c r="E154" i="8"/>
  <c r="E495" i="8"/>
  <c r="E699" i="8"/>
  <c r="E827" i="8"/>
  <c r="E955" i="8"/>
  <c r="E1066" i="8"/>
  <c r="E1100" i="8"/>
  <c r="E1132" i="8"/>
  <c r="E1164" i="8"/>
  <c r="E1196" i="8"/>
  <c r="E1228" i="8"/>
  <c r="E1253" i="8"/>
  <c r="E1276" i="8"/>
  <c r="E1294" i="8"/>
  <c r="E1317" i="8"/>
  <c r="E1340" i="8"/>
  <c r="E1358" i="8"/>
  <c r="E1381" i="8"/>
  <c r="E1404" i="8"/>
  <c r="E1422" i="8"/>
  <c r="E1445" i="8"/>
  <c r="E1468" i="8"/>
  <c r="E1486" i="8"/>
  <c r="E1509" i="8"/>
  <c r="E1532" i="8"/>
  <c r="E1550" i="8"/>
  <c r="E1573" i="8"/>
  <c r="E1596" i="8"/>
  <c r="E1614" i="8"/>
  <c r="E1637" i="8"/>
  <c r="E1660" i="8"/>
  <c r="E1678" i="8"/>
  <c r="E1701" i="8"/>
  <c r="E1724" i="8"/>
  <c r="E1742" i="8"/>
  <c r="E1765" i="8"/>
  <c r="E1788" i="8"/>
  <c r="E1806" i="8"/>
  <c r="E1829" i="8"/>
  <c r="E1852" i="8"/>
  <c r="E1870" i="8"/>
  <c r="E1893" i="8"/>
  <c r="E1916" i="8"/>
  <c r="E1934" i="8"/>
  <c r="E1957" i="8"/>
  <c r="E1980" i="8"/>
  <c r="E1998" i="8"/>
  <c r="E2021" i="8"/>
  <c r="E2044" i="8"/>
  <c r="E2062" i="8"/>
  <c r="E2085" i="8"/>
  <c r="E2108" i="8"/>
  <c r="E2126" i="8"/>
  <c r="E2149" i="8"/>
  <c r="E2172" i="8"/>
  <c r="E2190" i="8"/>
  <c r="E2206" i="8"/>
  <c r="E2222" i="8"/>
  <c r="E2238" i="8"/>
  <c r="E2254" i="8"/>
  <c r="E2262" i="8"/>
  <c r="E2270" i="8"/>
  <c r="E2278" i="8"/>
  <c r="E2286" i="8"/>
  <c r="E2294" i="8"/>
  <c r="E2302" i="8"/>
  <c r="E2310" i="8"/>
  <c r="E2318" i="8"/>
  <c r="E2326" i="8"/>
  <c r="E2334" i="8"/>
  <c r="E2342" i="8"/>
  <c r="E2350" i="8"/>
  <c r="E2358" i="8"/>
  <c r="E2366" i="8"/>
  <c r="E2374" i="8"/>
  <c r="E2382" i="8"/>
  <c r="E2390" i="8"/>
  <c r="E2398" i="8"/>
  <c r="E2406" i="8"/>
  <c r="E2414" i="8"/>
  <c r="E2422" i="8"/>
  <c r="E2430" i="8"/>
  <c r="E2438" i="8"/>
  <c r="E2446" i="8"/>
  <c r="E2454" i="8"/>
  <c r="E2462" i="8"/>
  <c r="E177" i="8"/>
  <c r="E511" i="8"/>
  <c r="E707" i="8"/>
  <c r="E835" i="8"/>
  <c r="E963" i="8"/>
  <c r="E1068" i="8"/>
  <c r="E1102" i="8"/>
  <c r="E1134" i="8"/>
  <c r="E1166" i="8"/>
  <c r="E1198" i="8"/>
  <c r="E1230" i="8"/>
  <c r="E1254" i="8"/>
  <c r="E1277" i="8"/>
  <c r="E1300" i="8"/>
  <c r="E1318" i="8"/>
  <c r="E1341" i="8"/>
  <c r="E1364" i="8"/>
  <c r="E1382" i="8"/>
  <c r="E1405" i="8"/>
  <c r="E1428" i="8"/>
  <c r="E1446" i="8"/>
  <c r="E1469" i="8"/>
  <c r="E1492" i="8"/>
  <c r="E241" i="8"/>
  <c r="E559" i="8"/>
  <c r="E731" i="8"/>
  <c r="E859" i="8"/>
  <c r="E987" i="8"/>
  <c r="E1076" i="8"/>
  <c r="E1108" i="8"/>
  <c r="E1140" i="8"/>
  <c r="E1172" i="8"/>
  <c r="E1204" i="8"/>
  <c r="E1236" i="8"/>
  <c r="E1260" i="8"/>
  <c r="E1278" i="8"/>
  <c r="E1301" i="8"/>
  <c r="E1324" i="8"/>
  <c r="E1342" i="8"/>
  <c r="E1365" i="8"/>
  <c r="E1388" i="8"/>
  <c r="E1406" i="8"/>
  <c r="E1429" i="8"/>
  <c r="E1452" i="8"/>
  <c r="E1470" i="8"/>
  <c r="E1493" i="8"/>
  <c r="E1516" i="8"/>
  <c r="E1534" i="8"/>
  <c r="E1557" i="8"/>
  <c r="E1580" i="8"/>
  <c r="E1598" i="8"/>
  <c r="E1621" i="8"/>
  <c r="E1644" i="8"/>
  <c r="E1662" i="8"/>
  <c r="E1685" i="8"/>
  <c r="E1708" i="8"/>
  <c r="E1726" i="8"/>
  <c r="E1749" i="8"/>
  <c r="E1772" i="8"/>
  <c r="E1790" i="8"/>
  <c r="E1813" i="8"/>
  <c r="E1836" i="8"/>
  <c r="E1854" i="8"/>
  <c r="E1877" i="8"/>
  <c r="E1900" i="8"/>
  <c r="E1918" i="8"/>
  <c r="E1941" i="8"/>
  <c r="E1964" i="8"/>
  <c r="E1982" i="8"/>
  <c r="E2005" i="8"/>
  <c r="E2028" i="8"/>
  <c r="E2046" i="8"/>
  <c r="E2069" i="8"/>
  <c r="E2092" i="8"/>
  <c r="E2110" i="8"/>
  <c r="E2133" i="8"/>
  <c r="E2156" i="8"/>
  <c r="E2174" i="8"/>
  <c r="E2196" i="8"/>
  <c r="E2212" i="8"/>
  <c r="E2228" i="8"/>
  <c r="E2244" i="8"/>
  <c r="E2256" i="8"/>
  <c r="E2264" i="8"/>
  <c r="E2272" i="8"/>
  <c r="E2280" i="8"/>
  <c r="E2288" i="8"/>
  <c r="E2296" i="8"/>
  <c r="E2304" i="8"/>
  <c r="E2312" i="8"/>
  <c r="E2320" i="8"/>
  <c r="E2328" i="8"/>
  <c r="E2336" i="8"/>
  <c r="E2344" i="8"/>
  <c r="E2352" i="8"/>
  <c r="E2360" i="8"/>
  <c r="E2368" i="8"/>
  <c r="E2376" i="8"/>
  <c r="E2384" i="8"/>
  <c r="E259" i="8"/>
  <c r="E575" i="8"/>
  <c r="E739" i="8"/>
  <c r="E867" i="8"/>
  <c r="E995" i="8"/>
  <c r="E1078" i="8"/>
  <c r="E1110" i="8"/>
  <c r="E1142" i="8"/>
  <c r="E1174" i="8"/>
  <c r="E1206" i="8"/>
  <c r="E1238" i="8"/>
  <c r="E1261" i="8"/>
  <c r="E1284" i="8"/>
  <c r="E1302" i="8"/>
  <c r="E1325" i="8"/>
  <c r="E1348" i="8"/>
  <c r="E1366" i="8"/>
  <c r="E1389" i="8"/>
  <c r="E1412" i="8"/>
  <c r="E1430" i="8"/>
  <c r="E1453" i="8"/>
  <c r="E1476" i="8"/>
  <c r="E1494" i="8"/>
  <c r="E1517" i="8"/>
  <c r="E1540" i="8"/>
  <c r="E1558" i="8"/>
  <c r="E1581" i="8"/>
  <c r="E1604" i="8"/>
  <c r="E1622" i="8"/>
  <c r="E1645" i="8"/>
  <c r="E1668" i="8"/>
  <c r="E1686" i="8"/>
  <c r="E1709" i="8"/>
  <c r="E1732" i="8"/>
  <c r="E1750" i="8"/>
  <c r="E1773" i="8"/>
  <c r="E1796" i="8"/>
  <c r="E1814" i="8"/>
  <c r="E1837" i="8"/>
  <c r="E1860" i="8"/>
  <c r="E1878" i="8"/>
  <c r="E1901" i="8"/>
  <c r="E1924" i="8"/>
  <c r="E1942" i="8"/>
  <c r="E1965" i="8"/>
  <c r="E1988" i="8"/>
  <c r="E2006" i="8"/>
  <c r="E2029" i="8"/>
  <c r="E2052" i="8"/>
  <c r="E2070" i="8"/>
  <c r="E2093" i="8"/>
  <c r="E323" i="8"/>
  <c r="E617" i="8"/>
  <c r="E763" i="8"/>
  <c r="E891" i="8"/>
  <c r="E1019" i="8"/>
  <c r="E1084" i="8"/>
  <c r="E1116" i="8"/>
  <c r="E1148" i="8"/>
  <c r="E1180" i="8"/>
  <c r="E1212" i="8"/>
  <c r="E1244" i="8"/>
  <c r="E1262" i="8"/>
  <c r="E1285" i="8"/>
  <c r="E1308" i="8"/>
  <c r="E1326" i="8"/>
  <c r="E1349" i="8"/>
  <c r="E1372" i="8"/>
  <c r="E1390" i="8"/>
  <c r="E1413" i="8"/>
  <c r="E1436" i="8"/>
  <c r="E1454" i="8"/>
  <c r="E1477" i="8"/>
  <c r="E1500" i="8"/>
  <c r="E1518" i="8"/>
  <c r="E1541" i="8"/>
  <c r="E1564" i="8"/>
  <c r="E1582" i="8"/>
  <c r="E1605" i="8"/>
  <c r="E1628" i="8"/>
  <c r="E1646" i="8"/>
  <c r="E1669" i="8"/>
  <c r="E1692" i="8"/>
  <c r="E1710" i="8"/>
  <c r="E1733" i="8"/>
  <c r="E1756" i="8"/>
  <c r="E1774" i="8"/>
  <c r="E1797" i="8"/>
  <c r="E1820" i="8"/>
  <c r="E1838" i="8"/>
  <c r="E1861" i="8"/>
  <c r="E1884" i="8"/>
  <c r="E1902" i="8"/>
  <c r="E1925" i="8"/>
  <c r="E1948" i="8"/>
  <c r="E1966" i="8"/>
  <c r="E1989" i="8"/>
  <c r="E2012" i="8"/>
  <c r="E2030" i="8"/>
  <c r="E2053" i="8"/>
  <c r="E2076" i="8"/>
  <c r="E2094" i="8"/>
  <c r="E2117" i="8"/>
  <c r="E2140" i="8"/>
  <c r="E2158" i="8"/>
  <c r="E2181" i="8"/>
  <c r="E2198" i="8"/>
  <c r="E2214" i="8"/>
  <c r="E2230" i="8"/>
  <c r="E2246" i="8"/>
  <c r="E2258" i="8"/>
  <c r="E2266" i="8"/>
  <c r="E2274" i="8"/>
  <c r="E2282" i="8"/>
  <c r="E2290" i="8"/>
  <c r="E2298" i="8"/>
  <c r="E2306" i="8"/>
  <c r="E2314" i="8"/>
  <c r="E2322" i="8"/>
  <c r="E2330" i="8"/>
  <c r="E2338" i="8"/>
  <c r="E2346" i="8"/>
  <c r="E2354" i="8"/>
  <c r="E2362" i="8"/>
  <c r="E2370" i="8"/>
  <c r="E2378" i="8"/>
  <c r="E2386" i="8"/>
  <c r="E2394" i="8"/>
  <c r="E2402" i="8"/>
  <c r="E2410" i="8"/>
  <c r="E2418" i="8"/>
  <c r="E2426" i="8"/>
  <c r="E2434" i="8"/>
  <c r="E2442" i="8"/>
  <c r="E2450" i="8"/>
  <c r="E2458" i="8"/>
  <c r="E346" i="8"/>
  <c r="E1182" i="8"/>
  <c r="E1373" i="8"/>
  <c r="E1524" i="8"/>
  <c r="E1606" i="8"/>
  <c r="E1693" i="8"/>
  <c r="E1780" i="8"/>
  <c r="E1862" i="8"/>
  <c r="E1949" i="8"/>
  <c r="E2004" i="8"/>
  <c r="E2061" i="8"/>
  <c r="E2116" i="8"/>
  <c r="E2157" i="8"/>
  <c r="E2197" i="8"/>
  <c r="E2221" i="8"/>
  <c r="E2247" i="8"/>
  <c r="E2263" i="8"/>
  <c r="E2276" i="8"/>
  <c r="E2289" i="8"/>
  <c r="E2301" i="8"/>
  <c r="E2315" i="8"/>
  <c r="E2327" i="8"/>
  <c r="E2340" i="8"/>
  <c r="E2353" i="8"/>
  <c r="E2365" i="8"/>
  <c r="E2379" i="8"/>
  <c r="E2391" i="8"/>
  <c r="E2401" i="8"/>
  <c r="E2412" i="8"/>
  <c r="E2423" i="8"/>
  <c r="E2433" i="8"/>
  <c r="E2444" i="8"/>
  <c r="E2455" i="8"/>
  <c r="E2465" i="8"/>
  <c r="E2473" i="8"/>
  <c r="E2481" i="8"/>
  <c r="E2489" i="8"/>
  <c r="E2497" i="8"/>
  <c r="E2505" i="8"/>
  <c r="E2513" i="8"/>
  <c r="E2521" i="8"/>
  <c r="E2529" i="8"/>
  <c r="E2537" i="8"/>
  <c r="E2545" i="8"/>
  <c r="E2553" i="8"/>
  <c r="E2561" i="8"/>
  <c r="E2569" i="8"/>
  <c r="E2577" i="8"/>
  <c r="E2585" i="8"/>
  <c r="E2593" i="8"/>
  <c r="E630" i="8"/>
  <c r="E1214" i="8"/>
  <c r="E1396" i="8"/>
  <c r="E1533" i="8"/>
  <c r="E1620" i="8"/>
  <c r="E1702" i="8"/>
  <c r="E1789" i="8"/>
  <c r="E1876" i="8"/>
  <c r="E1956" i="8"/>
  <c r="E2013" i="8"/>
  <c r="E2068" i="8"/>
  <c r="E2118" i="8"/>
  <c r="E2164" i="8"/>
  <c r="E2199" i="8"/>
  <c r="E2223" i="8"/>
  <c r="E2252" i="8"/>
  <c r="E2265" i="8"/>
  <c r="E2277" i="8"/>
  <c r="E2291" i="8"/>
  <c r="E2303" i="8"/>
  <c r="E2316" i="8"/>
  <c r="E2329" i="8"/>
  <c r="E2341" i="8"/>
  <c r="E2355" i="8"/>
  <c r="E2367" i="8"/>
  <c r="E2380" i="8"/>
  <c r="E2392" i="8"/>
  <c r="E2403" i="8"/>
  <c r="E2413" i="8"/>
  <c r="E2424" i="8"/>
  <c r="E2435" i="8"/>
  <c r="E2445" i="8"/>
  <c r="E2456" i="8"/>
  <c r="E2466" i="8"/>
  <c r="E2474" i="8"/>
  <c r="E2482" i="8"/>
  <c r="E2490" i="8"/>
  <c r="E2498" i="8"/>
  <c r="E2506" i="8"/>
  <c r="E2514" i="8"/>
  <c r="E2522" i="8"/>
  <c r="E2530" i="8"/>
  <c r="E2538" i="8"/>
  <c r="E2546" i="8"/>
  <c r="E2554" i="8"/>
  <c r="E2562" i="8"/>
  <c r="E2570" i="8"/>
  <c r="E2578" i="8"/>
  <c r="E2586" i="8"/>
  <c r="E2594" i="8"/>
  <c r="E2602" i="8"/>
  <c r="E2610" i="8"/>
  <c r="E2618" i="8"/>
  <c r="E2626" i="8"/>
  <c r="E2634" i="8"/>
  <c r="E2642" i="8"/>
  <c r="E2650" i="8"/>
  <c r="E2658" i="8"/>
  <c r="E2666" i="8"/>
  <c r="E2674" i="8"/>
  <c r="E2682" i="8"/>
  <c r="E2690" i="8"/>
  <c r="E2698" i="8"/>
  <c r="E2706" i="8"/>
  <c r="E2714" i="8"/>
  <c r="E2722" i="8"/>
  <c r="E2730" i="8"/>
  <c r="E2738" i="8"/>
  <c r="E2746" i="8"/>
  <c r="E2754" i="8"/>
  <c r="E2762" i="8"/>
  <c r="E2770" i="8"/>
  <c r="E2778" i="8"/>
  <c r="E2786" i="8"/>
  <c r="E2794" i="8"/>
  <c r="E2802" i="8"/>
  <c r="E2810" i="8"/>
  <c r="E2818" i="8"/>
  <c r="E2826" i="8"/>
  <c r="E2834" i="8"/>
  <c r="E2842" i="8"/>
  <c r="E2850" i="8"/>
  <c r="E2858" i="8"/>
  <c r="E2866" i="8"/>
  <c r="E2874" i="8"/>
  <c r="E2882" i="8"/>
  <c r="E2890" i="8"/>
  <c r="E2898" i="8"/>
  <c r="E2906" i="8"/>
  <c r="E771" i="8"/>
  <c r="E1245" i="8"/>
  <c r="E1414" i="8"/>
  <c r="E1542" i="8"/>
  <c r="E1629" i="8"/>
  <c r="E1716" i="8"/>
  <c r="E1798" i="8"/>
  <c r="E1885" i="8"/>
  <c r="E1958" i="8"/>
  <c r="E2020" i="8"/>
  <c r="E2077" i="8"/>
  <c r="E2125" i="8"/>
  <c r="E2166" i="8"/>
  <c r="E2204" i="8"/>
  <c r="E2229" i="8"/>
  <c r="E2253" i="8"/>
  <c r="E2267" i="8"/>
  <c r="E2279" i="8"/>
  <c r="E2292" i="8"/>
  <c r="E2305" i="8"/>
  <c r="E2317" i="8"/>
  <c r="E2331" i="8"/>
  <c r="E2343" i="8"/>
  <c r="E2356" i="8"/>
  <c r="E2369" i="8"/>
  <c r="E2381" i="8"/>
  <c r="E2393" i="8"/>
  <c r="E2404" i="8"/>
  <c r="E2415" i="8"/>
  <c r="E2425" i="8"/>
  <c r="E2436" i="8"/>
  <c r="E2447" i="8"/>
  <c r="E2457" i="8"/>
  <c r="E2467" i="8"/>
  <c r="E2475" i="8"/>
  <c r="E2483" i="8"/>
  <c r="E2491" i="8"/>
  <c r="E2499" i="8"/>
  <c r="E2507" i="8"/>
  <c r="E2515" i="8"/>
  <c r="E2523" i="8"/>
  <c r="E2531" i="8"/>
  <c r="E2539" i="8"/>
  <c r="E2547" i="8"/>
  <c r="E2555" i="8"/>
  <c r="E2563" i="8"/>
  <c r="E2571" i="8"/>
  <c r="E2579" i="8"/>
  <c r="E2587" i="8"/>
  <c r="E2595" i="8"/>
  <c r="E2603" i="8"/>
  <c r="E2611" i="8"/>
  <c r="E2619" i="8"/>
  <c r="E2627" i="8"/>
  <c r="E2635" i="8"/>
  <c r="E2643" i="8"/>
  <c r="E2651" i="8"/>
  <c r="E2659" i="8"/>
  <c r="E2667" i="8"/>
  <c r="E2675" i="8"/>
  <c r="E2683" i="8"/>
  <c r="E2691" i="8"/>
  <c r="E2699" i="8"/>
  <c r="E2707" i="8"/>
  <c r="E2715" i="8"/>
  <c r="E2723" i="8"/>
  <c r="E2731" i="8"/>
  <c r="E2739" i="8"/>
  <c r="E2747" i="8"/>
  <c r="E2755" i="8"/>
  <c r="E2763" i="8"/>
  <c r="E2771" i="8"/>
  <c r="E2779" i="8"/>
  <c r="E2787" i="8"/>
  <c r="E2795" i="8"/>
  <c r="E2803" i="8"/>
  <c r="E2811" i="8"/>
  <c r="E2819" i="8"/>
  <c r="E2827" i="8"/>
  <c r="E2835" i="8"/>
  <c r="E2843" i="8"/>
  <c r="E2851" i="8"/>
  <c r="E2859" i="8"/>
  <c r="E2867" i="8"/>
  <c r="E2875" i="8"/>
  <c r="E2883" i="8"/>
  <c r="E2891" i="8"/>
  <c r="E899" i="8"/>
  <c r="E1268" i="8"/>
  <c r="E1437" i="8"/>
  <c r="E1556" i="8"/>
  <c r="E1638" i="8"/>
  <c r="E1725" i="8"/>
  <c r="E1812" i="8"/>
  <c r="E1894" i="8"/>
  <c r="E1972" i="8"/>
  <c r="E2022" i="8"/>
  <c r="E2084" i="8"/>
  <c r="E2132" i="8"/>
  <c r="E2173" i="8"/>
  <c r="E2205" i="8"/>
  <c r="E2231" i="8"/>
  <c r="E2255" i="8"/>
  <c r="E2268" i="8"/>
  <c r="E2281" i="8"/>
  <c r="E2293" i="8"/>
  <c r="E2307" i="8"/>
  <c r="E2319" i="8"/>
  <c r="E2332" i="8"/>
  <c r="E2345" i="8"/>
  <c r="E2357" i="8"/>
  <c r="E2371" i="8"/>
  <c r="E2383" i="8"/>
  <c r="E2395" i="8"/>
  <c r="E2405" i="8"/>
  <c r="E2416" i="8"/>
  <c r="E2427" i="8"/>
  <c r="E2437" i="8"/>
  <c r="E2448" i="8"/>
  <c r="E2459" i="8"/>
  <c r="E2468" i="8"/>
  <c r="E2476" i="8"/>
  <c r="E2484" i="8"/>
  <c r="E2492" i="8"/>
  <c r="E2500" i="8"/>
  <c r="E2508" i="8"/>
  <c r="E2516" i="8"/>
  <c r="E2524" i="8"/>
  <c r="E2532" i="8"/>
  <c r="E2540" i="8"/>
  <c r="E2548" i="8"/>
  <c r="E2556" i="8"/>
  <c r="E2564" i="8"/>
  <c r="E2572" i="8"/>
  <c r="E2580" i="8"/>
  <c r="E2588" i="8"/>
  <c r="E2596" i="8"/>
  <c r="E2604" i="8"/>
  <c r="E2612" i="8"/>
  <c r="E2620" i="8"/>
  <c r="E2628" i="8"/>
  <c r="E2636" i="8"/>
  <c r="E2644" i="8"/>
  <c r="E2652" i="8"/>
  <c r="E2660" i="8"/>
  <c r="E2668" i="8"/>
  <c r="E2676" i="8"/>
  <c r="E2684" i="8"/>
  <c r="E2692" i="8"/>
  <c r="E2700" i="8"/>
  <c r="E2708" i="8"/>
  <c r="E2716" i="8"/>
  <c r="E2724" i="8"/>
  <c r="E2732" i="8"/>
  <c r="E2740" i="8"/>
  <c r="E2748" i="8"/>
  <c r="E2756" i="8"/>
  <c r="E2764" i="8"/>
  <c r="E2772" i="8"/>
  <c r="E2780" i="8"/>
  <c r="E2788" i="8"/>
  <c r="E2796" i="8"/>
  <c r="E2804" i="8"/>
  <c r="E2812" i="8"/>
  <c r="E2820" i="8"/>
  <c r="E2828" i="8"/>
  <c r="E2836" i="8"/>
  <c r="E2844" i="8"/>
  <c r="E2852" i="8"/>
  <c r="E2860" i="8"/>
  <c r="E2868" i="8"/>
  <c r="E2876" i="8"/>
  <c r="E2884" i="8"/>
  <c r="E1027" i="8"/>
  <c r="E1286" i="8"/>
  <c r="E1460" i="8"/>
  <c r="E1565" i="8"/>
  <c r="E1652" i="8"/>
  <c r="E1734" i="8"/>
  <c r="E1821" i="8"/>
  <c r="E1908" i="8"/>
  <c r="E1974" i="8"/>
  <c r="E2036" i="8"/>
  <c r="E2086" i="8"/>
  <c r="E2134" i="8"/>
  <c r="E2180" i="8"/>
  <c r="E2207" i="8"/>
  <c r="E2236" i="8"/>
  <c r="E2257" i="8"/>
  <c r="E2269" i="8"/>
  <c r="E2283" i="8"/>
  <c r="E2295" i="8"/>
  <c r="E2308" i="8"/>
  <c r="E2321" i="8"/>
  <c r="E2333" i="8"/>
  <c r="E2347" i="8"/>
  <c r="E2359" i="8"/>
  <c r="E2372" i="8"/>
  <c r="E2385" i="8"/>
  <c r="E2396" i="8"/>
  <c r="E2407" i="8"/>
  <c r="E2417" i="8"/>
  <c r="E2428" i="8"/>
  <c r="E2439" i="8"/>
  <c r="E2449" i="8"/>
  <c r="E2460" i="8"/>
  <c r="E2469" i="8"/>
  <c r="E2477" i="8"/>
  <c r="E2485" i="8"/>
  <c r="E2493" i="8"/>
  <c r="E2501" i="8"/>
  <c r="E2509" i="8"/>
  <c r="E2517" i="8"/>
  <c r="E2525" i="8"/>
  <c r="E2533" i="8"/>
  <c r="E2541" i="8"/>
  <c r="E2549" i="8"/>
  <c r="E2557" i="8"/>
  <c r="E2565" i="8"/>
  <c r="E2573" i="8"/>
  <c r="E2581" i="8"/>
  <c r="E2589" i="8"/>
  <c r="E2597" i="8"/>
  <c r="E2605" i="8"/>
  <c r="E2613" i="8"/>
  <c r="E2621" i="8"/>
  <c r="E2629" i="8"/>
  <c r="E1086" i="8"/>
  <c r="E1309" i="8"/>
  <c r="E1478" i="8"/>
  <c r="E1574" i="8"/>
  <c r="E1661" i="8"/>
  <c r="E1748" i="8"/>
  <c r="E1830" i="8"/>
  <c r="E1917" i="8"/>
  <c r="E1981" i="8"/>
  <c r="E2038" i="8"/>
  <c r="E2100" i="8"/>
  <c r="E2141" i="8"/>
  <c r="E2182" i="8"/>
  <c r="E2213" i="8"/>
  <c r="E2237" i="8"/>
  <c r="E2259" i="8"/>
  <c r="E2271" i="8"/>
  <c r="E2284" i="8"/>
  <c r="E2297" i="8"/>
  <c r="E2309" i="8"/>
  <c r="E2323" i="8"/>
  <c r="E2335" i="8"/>
  <c r="E2348" i="8"/>
  <c r="E2361" i="8"/>
  <c r="E2373" i="8"/>
  <c r="E2387" i="8"/>
  <c r="E2397" i="8"/>
  <c r="E2408" i="8"/>
  <c r="E2419" i="8"/>
  <c r="E2429" i="8"/>
  <c r="E2440" i="8"/>
  <c r="E2451" i="8"/>
  <c r="E2461" i="8"/>
  <c r="E2470" i="8"/>
  <c r="E2478" i="8"/>
  <c r="E2486" i="8"/>
  <c r="E2494" i="8"/>
  <c r="E2502" i="8"/>
  <c r="E2510" i="8"/>
  <c r="E2518" i="8"/>
  <c r="E2526" i="8"/>
  <c r="E2534" i="8"/>
  <c r="E2542" i="8"/>
  <c r="E2550" i="8"/>
  <c r="E2558" i="8"/>
  <c r="E2566" i="8"/>
  <c r="E2574" i="8"/>
  <c r="E2582" i="8"/>
  <c r="E2590" i="8"/>
  <c r="E2598" i="8"/>
  <c r="E2606" i="8"/>
  <c r="E2614" i="8"/>
  <c r="E2622" i="8"/>
  <c r="E2630" i="8"/>
  <c r="E2638" i="8"/>
  <c r="E2646" i="8"/>
  <c r="E2654" i="8"/>
  <c r="E2662" i="8"/>
  <c r="E2670" i="8"/>
  <c r="E2678" i="8"/>
  <c r="E2686" i="8"/>
  <c r="E2694" i="8"/>
  <c r="E2702" i="8"/>
  <c r="E2710" i="8"/>
  <c r="E2718" i="8"/>
  <c r="E2726" i="8"/>
  <c r="E2734" i="8"/>
  <c r="E2742" i="8"/>
  <c r="E2750" i="8"/>
  <c r="E2758" i="8"/>
  <c r="E2766" i="8"/>
  <c r="E2774" i="8"/>
  <c r="E2782" i="8"/>
  <c r="E2790" i="8"/>
  <c r="E2798" i="8"/>
  <c r="E2806" i="8"/>
  <c r="E2814" i="8"/>
  <c r="E2822" i="8"/>
  <c r="E2830" i="8"/>
  <c r="E2838" i="8"/>
  <c r="E2846" i="8"/>
  <c r="E2854" i="8"/>
  <c r="E2862" i="8"/>
  <c r="E2870" i="8"/>
  <c r="E2878" i="8"/>
  <c r="E1118" i="8"/>
  <c r="E1670" i="8"/>
  <c r="E1990" i="8"/>
  <c r="E2189" i="8"/>
  <c r="E2273" i="8"/>
  <c r="E2324" i="8"/>
  <c r="E2375" i="8"/>
  <c r="E2420" i="8"/>
  <c r="E2463" i="8"/>
  <c r="E2495" i="8"/>
  <c r="E2527" i="8"/>
  <c r="E2559" i="8"/>
  <c r="E2591" i="8"/>
  <c r="E2615" i="8"/>
  <c r="E2633" i="8"/>
  <c r="E2649" i="8"/>
  <c r="E2665" i="8"/>
  <c r="E2681" i="8"/>
  <c r="E2697" i="8"/>
  <c r="E2713" i="8"/>
  <c r="E2729" i="8"/>
  <c r="E2745" i="8"/>
  <c r="E2761" i="8"/>
  <c r="E2777" i="8"/>
  <c r="E2793" i="8"/>
  <c r="E2809" i="8"/>
  <c r="E2825" i="8"/>
  <c r="E2841" i="8"/>
  <c r="E2857" i="8"/>
  <c r="E2873" i="8"/>
  <c r="E2888" i="8"/>
  <c r="E2899" i="8"/>
  <c r="E2908" i="8"/>
  <c r="E2916" i="8"/>
  <c r="E2924" i="8"/>
  <c r="E2932" i="8"/>
  <c r="E2940" i="8"/>
  <c r="E2948" i="8"/>
  <c r="E2956" i="8"/>
  <c r="E2964" i="8"/>
  <c r="E2972" i="8"/>
  <c r="E2980" i="8"/>
  <c r="E2988" i="8"/>
  <c r="E2996" i="8"/>
  <c r="E3004" i="8"/>
  <c r="E3012" i="8"/>
  <c r="E3020" i="8"/>
  <c r="E3028" i="8"/>
  <c r="E3036" i="8"/>
  <c r="E3044" i="8"/>
  <c r="E3052" i="8"/>
  <c r="E3060" i="8"/>
  <c r="E3068" i="8"/>
  <c r="E3076" i="8"/>
  <c r="E3084" i="8"/>
  <c r="E3092" i="8"/>
  <c r="E3100" i="8"/>
  <c r="E3108" i="8"/>
  <c r="E3116" i="8"/>
  <c r="E3124" i="8"/>
  <c r="E3132" i="8"/>
  <c r="E3140" i="8"/>
  <c r="E3148" i="8"/>
  <c r="E3156" i="8"/>
  <c r="E3164" i="8"/>
  <c r="E3172" i="8"/>
  <c r="E3180" i="8"/>
  <c r="E3188" i="8"/>
  <c r="E3196" i="8"/>
  <c r="E3204" i="8"/>
  <c r="E3212" i="8"/>
  <c r="E3220" i="8"/>
  <c r="E3228" i="8"/>
  <c r="E3236" i="8"/>
  <c r="E3244" i="8"/>
  <c r="E3252" i="8"/>
  <c r="E3260" i="8"/>
  <c r="E3268" i="8"/>
  <c r="E3276" i="8"/>
  <c r="E3284" i="8"/>
  <c r="E3292" i="8"/>
  <c r="E3300" i="8"/>
  <c r="E3308" i="8"/>
  <c r="E3316" i="8"/>
  <c r="E3324" i="8"/>
  <c r="E3332" i="8"/>
  <c r="E3340" i="8"/>
  <c r="E3348" i="8"/>
  <c r="E3356" i="8"/>
  <c r="E3364" i="8"/>
  <c r="E3372" i="8"/>
  <c r="E3380" i="8"/>
  <c r="E3388" i="8"/>
  <c r="E3396" i="8"/>
  <c r="E3404" i="8"/>
  <c r="E3412" i="8"/>
  <c r="E3420" i="8"/>
  <c r="E3428" i="8"/>
  <c r="E3436" i="8"/>
  <c r="E3444" i="8"/>
  <c r="E3452" i="8"/>
  <c r="E3460" i="8"/>
  <c r="E3468" i="8"/>
  <c r="E3476" i="8"/>
  <c r="E3484" i="8"/>
  <c r="E3492" i="8"/>
  <c r="E3500" i="8"/>
  <c r="E3508" i="8"/>
  <c r="E3516" i="8"/>
  <c r="E3524" i="8"/>
  <c r="E3532" i="8"/>
  <c r="E3540" i="8"/>
  <c r="E3548" i="8"/>
  <c r="G152" i="8"/>
  <c r="I152" i="8" s="1"/>
  <c r="G494" i="8"/>
  <c r="I494" i="8" s="1"/>
  <c r="G753" i="8"/>
  <c r="I753" i="8" s="1"/>
  <c r="G1009" i="8"/>
  <c r="I1009" i="8" s="1"/>
  <c r="G1161" i="8"/>
  <c r="I1161" i="8" s="1"/>
  <c r="G1289" i="8"/>
  <c r="I1289" i="8" s="1"/>
  <c r="G1417" i="8"/>
  <c r="I1417" i="8" s="1"/>
  <c r="G1545" i="8"/>
  <c r="I1545" i="8" s="1"/>
  <c r="G1673" i="8"/>
  <c r="I1673" i="8" s="1"/>
  <c r="G1801" i="8"/>
  <c r="I1801" i="8" s="1"/>
  <c r="G1903" i="8"/>
  <c r="I1903" i="8" s="1"/>
  <c r="G1989" i="8"/>
  <c r="I1989" i="8" s="1"/>
  <c r="G2061" i="8"/>
  <c r="I2061" i="8" s="1"/>
  <c r="G2107" i="8"/>
  <c r="I2107" i="8" s="1"/>
  <c r="G2139" i="8"/>
  <c r="I2139" i="8" s="1"/>
  <c r="G2171" i="8"/>
  <c r="I2171" i="8" s="1"/>
  <c r="G2203" i="8"/>
  <c r="I2203" i="8" s="1"/>
  <c r="G2235" i="8"/>
  <c r="I2235" i="8" s="1"/>
  <c r="G2267" i="8"/>
  <c r="I2267" i="8" s="1"/>
  <c r="G2299" i="8"/>
  <c r="I2299" i="8" s="1"/>
  <c r="G2331" i="8"/>
  <c r="I2331" i="8" s="1"/>
  <c r="G2363" i="8"/>
  <c r="I2363" i="8" s="1"/>
  <c r="G2395" i="8"/>
  <c r="I2395" i="8" s="1"/>
  <c r="G2427" i="8"/>
  <c r="I2427" i="8" s="1"/>
  <c r="G2459" i="8"/>
  <c r="I2459" i="8" s="1"/>
  <c r="G2491" i="8"/>
  <c r="I2491" i="8" s="1"/>
  <c r="G2523" i="8"/>
  <c r="I2523" i="8" s="1"/>
  <c r="G2555" i="8"/>
  <c r="I2555" i="8" s="1"/>
  <c r="G2587" i="8"/>
  <c r="I2587" i="8" s="1"/>
  <c r="G2619" i="8"/>
  <c r="I2619" i="8" s="1"/>
  <c r="G2651" i="8"/>
  <c r="I2651" i="8" s="1"/>
  <c r="G2683" i="8"/>
  <c r="I2683" i="8" s="1"/>
  <c r="G2715" i="8"/>
  <c r="I2715" i="8" s="1"/>
  <c r="G2747" i="8"/>
  <c r="I2747" i="8" s="1"/>
  <c r="G2779" i="8"/>
  <c r="I2779" i="8" s="1"/>
  <c r="G2811" i="8"/>
  <c r="I2811" i="8" s="1"/>
  <c r="G2843" i="8"/>
  <c r="I2843" i="8" s="1"/>
  <c r="G2875" i="8"/>
  <c r="I2875" i="8" s="1"/>
  <c r="G2907" i="8"/>
  <c r="I2907" i="8" s="1"/>
  <c r="G2939" i="8"/>
  <c r="I2939" i="8" s="1"/>
  <c r="G2971" i="8"/>
  <c r="I2971" i="8" s="1"/>
  <c r="G3003" i="8"/>
  <c r="I3003" i="8" s="1"/>
  <c r="G3035" i="8"/>
  <c r="I3035" i="8" s="1"/>
  <c r="G3067" i="8"/>
  <c r="I3067" i="8" s="1"/>
  <c r="G3099" i="8"/>
  <c r="I3099" i="8" s="1"/>
  <c r="G3131" i="8"/>
  <c r="I3131" i="8" s="1"/>
  <c r="G3163" i="8"/>
  <c r="I3163" i="8" s="1"/>
  <c r="G3195" i="8"/>
  <c r="I3195" i="8" s="1"/>
  <c r="G3227" i="8"/>
  <c r="I3227" i="8" s="1"/>
  <c r="G3259" i="8"/>
  <c r="I3259" i="8" s="1"/>
  <c r="G3291" i="8"/>
  <c r="I3291" i="8" s="1"/>
  <c r="G3323" i="8"/>
  <c r="I3323" i="8" s="1"/>
  <c r="G3355" i="8"/>
  <c r="I3355" i="8" s="1"/>
  <c r="G3387" i="8"/>
  <c r="I3387" i="8" s="1"/>
  <c r="G3419" i="8"/>
  <c r="I3419" i="8" s="1"/>
  <c r="E1150" i="8"/>
  <c r="E1684" i="8"/>
  <c r="E1997" i="8"/>
  <c r="E2191" i="8"/>
  <c r="E2275" i="8"/>
  <c r="E2325" i="8"/>
  <c r="E2377" i="8"/>
  <c r="E2421" i="8"/>
  <c r="E2464" i="8"/>
  <c r="E2496" i="8"/>
  <c r="E2528" i="8"/>
  <c r="E2560" i="8"/>
  <c r="E2592" i="8"/>
  <c r="E2616" i="8"/>
  <c r="E2637" i="8"/>
  <c r="E2653" i="8"/>
  <c r="E2669" i="8"/>
  <c r="E2685" i="8"/>
  <c r="E2701" i="8"/>
  <c r="E2717" i="8"/>
  <c r="E2733" i="8"/>
  <c r="E2749" i="8"/>
  <c r="E2765" i="8"/>
  <c r="E2781" i="8"/>
  <c r="E2797" i="8"/>
  <c r="E2813" i="8"/>
  <c r="E2829" i="8"/>
  <c r="E2845" i="8"/>
  <c r="E2861" i="8"/>
  <c r="E2877" i="8"/>
  <c r="E2889" i="8"/>
  <c r="E2900" i="8"/>
  <c r="E2909" i="8"/>
  <c r="E2917" i="8"/>
  <c r="E2925" i="8"/>
  <c r="E2933" i="8"/>
  <c r="E2941" i="8"/>
  <c r="E2949" i="8"/>
  <c r="E2957" i="8"/>
  <c r="E2965" i="8"/>
  <c r="E2973" i="8"/>
  <c r="E2981" i="8"/>
  <c r="E2989" i="8"/>
  <c r="E2997" i="8"/>
  <c r="E3005" i="8"/>
  <c r="E3013" i="8"/>
  <c r="E3021" i="8"/>
  <c r="E3029" i="8"/>
  <c r="E3037" i="8"/>
  <c r="E3045" i="8"/>
  <c r="E3053" i="8"/>
  <c r="E3061" i="8"/>
  <c r="E3069" i="8"/>
  <c r="E3077" i="8"/>
  <c r="E3085" i="8"/>
  <c r="E3093" i="8"/>
  <c r="E3101" i="8"/>
  <c r="E3109" i="8"/>
  <c r="E3117" i="8"/>
  <c r="E3125" i="8"/>
  <c r="E3133" i="8"/>
  <c r="E3141" i="8"/>
  <c r="E3149" i="8"/>
  <c r="E3157" i="8"/>
  <c r="E3165" i="8"/>
  <c r="E3173" i="8"/>
  <c r="E3181" i="8"/>
  <c r="E3189" i="8"/>
  <c r="E3197" i="8"/>
  <c r="E3205" i="8"/>
  <c r="E3213" i="8"/>
  <c r="E3221" i="8"/>
  <c r="E3229" i="8"/>
  <c r="E3237" i="8"/>
  <c r="E3245" i="8"/>
  <c r="E3253" i="8"/>
  <c r="E3261" i="8"/>
  <c r="E3269" i="8"/>
  <c r="E3277" i="8"/>
  <c r="E3285" i="8"/>
  <c r="E3293" i="8"/>
  <c r="E3301" i="8"/>
  <c r="E3309" i="8"/>
  <c r="E3317" i="8"/>
  <c r="E3325" i="8"/>
  <c r="E3333" i="8"/>
  <c r="E3341" i="8"/>
  <c r="E3349" i="8"/>
  <c r="E3357" i="8"/>
  <c r="E3365" i="8"/>
  <c r="E3373" i="8"/>
  <c r="E3381" i="8"/>
  <c r="E3389" i="8"/>
  <c r="E3397" i="8"/>
  <c r="E3405" i="8"/>
  <c r="E3413" i="8"/>
  <c r="E3421" i="8"/>
  <c r="E3429" i="8"/>
  <c r="E3437" i="8"/>
  <c r="E3445" i="8"/>
  <c r="E3453" i="8"/>
  <c r="E3461" i="8"/>
  <c r="E3469" i="8"/>
  <c r="E3477" i="8"/>
  <c r="E3485" i="8"/>
  <c r="E3493" i="8"/>
  <c r="E3501" i="8"/>
  <c r="E3509" i="8"/>
  <c r="E3517" i="8"/>
  <c r="E3525" i="8"/>
  <c r="E3533" i="8"/>
  <c r="E3541" i="8"/>
  <c r="E3549" i="8"/>
  <c r="G194" i="8"/>
  <c r="I194" i="8" s="1"/>
  <c r="G529" i="8"/>
  <c r="I529" i="8" s="1"/>
  <c r="G785" i="8"/>
  <c r="I785" i="8" s="1"/>
  <c r="G1041" i="8"/>
  <c r="I1041" i="8" s="1"/>
  <c r="G1177" i="8"/>
  <c r="I1177" i="8" s="1"/>
  <c r="G1305" i="8"/>
  <c r="I1305" i="8" s="1"/>
  <c r="G1433" i="8"/>
  <c r="I1433" i="8" s="1"/>
  <c r="G1561" i="8"/>
  <c r="I1561" i="8" s="1"/>
  <c r="G1689" i="8"/>
  <c r="I1689" i="8" s="1"/>
  <c r="G1817" i="8"/>
  <c r="I1817" i="8" s="1"/>
  <c r="G1914" i="8"/>
  <c r="I1914" i="8" s="1"/>
  <c r="G1999" i="8"/>
  <c r="I1999" i="8" s="1"/>
  <c r="G2069" i="8"/>
  <c r="I2069" i="8" s="1"/>
  <c r="G2109" i="8"/>
  <c r="I2109" i="8" s="1"/>
  <c r="G2141" i="8"/>
  <c r="I2141" i="8" s="1"/>
  <c r="G2173" i="8"/>
  <c r="I2173" i="8" s="1"/>
  <c r="G2205" i="8"/>
  <c r="I2205" i="8" s="1"/>
  <c r="G2237" i="8"/>
  <c r="I2237" i="8" s="1"/>
  <c r="G2269" i="8"/>
  <c r="I2269" i="8" s="1"/>
  <c r="G2301" i="8"/>
  <c r="I2301" i="8" s="1"/>
  <c r="G2333" i="8"/>
  <c r="I2333" i="8" s="1"/>
  <c r="G2365" i="8"/>
  <c r="I2365" i="8" s="1"/>
  <c r="G2397" i="8"/>
  <c r="I2397" i="8" s="1"/>
  <c r="G2429" i="8"/>
  <c r="I2429" i="8" s="1"/>
  <c r="G2461" i="8"/>
  <c r="I2461" i="8" s="1"/>
  <c r="G2493" i="8"/>
  <c r="I2493" i="8" s="1"/>
  <c r="G2525" i="8"/>
  <c r="I2525" i="8" s="1"/>
  <c r="G2557" i="8"/>
  <c r="I2557" i="8" s="1"/>
  <c r="G2589" i="8"/>
  <c r="I2589" i="8" s="1"/>
  <c r="G2621" i="8"/>
  <c r="I2621" i="8" s="1"/>
  <c r="G2653" i="8"/>
  <c r="I2653" i="8" s="1"/>
  <c r="G2685" i="8"/>
  <c r="I2685" i="8" s="1"/>
  <c r="G2717" i="8"/>
  <c r="I2717" i="8" s="1"/>
  <c r="G2749" i="8"/>
  <c r="I2749" i="8" s="1"/>
  <c r="G2781" i="8"/>
  <c r="I2781" i="8" s="1"/>
  <c r="G2813" i="8"/>
  <c r="I2813" i="8" s="1"/>
  <c r="G2845" i="8"/>
  <c r="I2845" i="8" s="1"/>
  <c r="G2877" i="8"/>
  <c r="I2877" i="8" s="1"/>
  <c r="G2909" i="8"/>
  <c r="I2909" i="8" s="1"/>
  <c r="G2941" i="8"/>
  <c r="I2941" i="8" s="1"/>
  <c r="G2973" i="8"/>
  <c r="I2973" i="8" s="1"/>
  <c r="G3005" i="8"/>
  <c r="I3005" i="8" s="1"/>
  <c r="G3037" i="8"/>
  <c r="I3037" i="8" s="1"/>
  <c r="G3069" i="8"/>
  <c r="I3069" i="8" s="1"/>
  <c r="G3101" i="8"/>
  <c r="I3101" i="8" s="1"/>
  <c r="G3133" i="8"/>
  <c r="I3133" i="8" s="1"/>
  <c r="G3165" i="8"/>
  <c r="I3165" i="8" s="1"/>
  <c r="G3197" i="8"/>
  <c r="I3197" i="8" s="1"/>
  <c r="G3229" i="8"/>
  <c r="I3229" i="8" s="1"/>
  <c r="G3261" i="8"/>
  <c r="I3261" i="8" s="1"/>
  <c r="G3293" i="8"/>
  <c r="I3293" i="8" s="1"/>
  <c r="G3325" i="8"/>
  <c r="I3325" i="8" s="1"/>
  <c r="G3357" i="8"/>
  <c r="I3357" i="8" s="1"/>
  <c r="G3389" i="8"/>
  <c r="I3389" i="8" s="1"/>
  <c r="G3421" i="8"/>
  <c r="I3421" i="8" s="1"/>
  <c r="G3453" i="8"/>
  <c r="I3453" i="8" s="1"/>
  <c r="E1332" i="8"/>
  <c r="E1757" i="8"/>
  <c r="E2045" i="8"/>
  <c r="E2215" i="8"/>
  <c r="E2285" i="8"/>
  <c r="E2337" i="8"/>
  <c r="E2388" i="8"/>
  <c r="E2431" i="8"/>
  <c r="E2471" i="8"/>
  <c r="E2503" i="8"/>
  <c r="E2535" i="8"/>
  <c r="E2567" i="8"/>
  <c r="E2599" i="8"/>
  <c r="E2617" i="8"/>
  <c r="E2639" i="8"/>
  <c r="E2655" i="8"/>
  <c r="E2671" i="8"/>
  <c r="E2687" i="8"/>
  <c r="E2703" i="8"/>
  <c r="E2719" i="8"/>
  <c r="E2735" i="8"/>
  <c r="E2751" i="8"/>
  <c r="E2767" i="8"/>
  <c r="E2783" i="8"/>
  <c r="E2799" i="8"/>
  <c r="E2815" i="8"/>
  <c r="E2831" i="8"/>
  <c r="E2847" i="8"/>
  <c r="E2863" i="8"/>
  <c r="E2879" i="8"/>
  <c r="E2892" i="8"/>
  <c r="E2901" i="8"/>
  <c r="E2910" i="8"/>
  <c r="E2918" i="8"/>
  <c r="E2926" i="8"/>
  <c r="E2934" i="8"/>
  <c r="E2942" i="8"/>
  <c r="E2950" i="8"/>
  <c r="E2958" i="8"/>
  <c r="E2966" i="8"/>
  <c r="E2974" i="8"/>
  <c r="E2982" i="8"/>
  <c r="E2990" i="8"/>
  <c r="E2998" i="8"/>
  <c r="E3006" i="8"/>
  <c r="E3014" i="8"/>
  <c r="E3022" i="8"/>
  <c r="E3030" i="8"/>
  <c r="E3038" i="8"/>
  <c r="E3046" i="8"/>
  <c r="E3054" i="8"/>
  <c r="E3062" i="8"/>
  <c r="E3070" i="8"/>
  <c r="E3078" i="8"/>
  <c r="E3086" i="8"/>
  <c r="E3094" i="8"/>
  <c r="E3102" i="8"/>
  <c r="E3110" i="8"/>
  <c r="E3118" i="8"/>
  <c r="E3126" i="8"/>
  <c r="E3134" i="8"/>
  <c r="E3142" i="8"/>
  <c r="E3150" i="8"/>
  <c r="E3158" i="8"/>
  <c r="E3166" i="8"/>
  <c r="E3174" i="8"/>
  <c r="E3182" i="8"/>
  <c r="E3190" i="8"/>
  <c r="E3198" i="8"/>
  <c r="E3206" i="8"/>
  <c r="E3214" i="8"/>
  <c r="E3222" i="8"/>
  <c r="E3230" i="8"/>
  <c r="E3238" i="8"/>
  <c r="E3246" i="8"/>
  <c r="E3254" i="8"/>
  <c r="E3262" i="8"/>
  <c r="E3270" i="8"/>
  <c r="E3278" i="8"/>
  <c r="E3286" i="8"/>
  <c r="E3294" i="8"/>
  <c r="E3302" i="8"/>
  <c r="E3310" i="8"/>
  <c r="E3318" i="8"/>
  <c r="E3326" i="8"/>
  <c r="E3334" i="8"/>
  <c r="E3342" i="8"/>
  <c r="E3350" i="8"/>
  <c r="E3358" i="8"/>
  <c r="E3366" i="8"/>
  <c r="E3374" i="8"/>
  <c r="E3382" i="8"/>
  <c r="E3390" i="8"/>
  <c r="E3398" i="8"/>
  <c r="E3406" i="8"/>
  <c r="E3414" i="8"/>
  <c r="E3422" i="8"/>
  <c r="E3430" i="8"/>
  <c r="E3438" i="8"/>
  <c r="E3446" i="8"/>
  <c r="E3454" i="8"/>
  <c r="E3462" i="8"/>
  <c r="E3470" i="8"/>
  <c r="E3478" i="8"/>
  <c r="E3486" i="8"/>
  <c r="E3494" i="8"/>
  <c r="E3502" i="8"/>
  <c r="E3510" i="8"/>
  <c r="E3518" i="8"/>
  <c r="E3526" i="8"/>
  <c r="E3534" i="8"/>
  <c r="E3542" i="8"/>
  <c r="E3550" i="8"/>
  <c r="G238" i="8"/>
  <c r="I238" i="8" s="1"/>
  <c r="G561" i="8"/>
  <c r="I561" i="8" s="1"/>
  <c r="G817" i="8"/>
  <c r="I817" i="8" s="1"/>
  <c r="G1065" i="8"/>
  <c r="I1065" i="8" s="1"/>
  <c r="G1193" i="8"/>
  <c r="I1193" i="8" s="1"/>
  <c r="G1321" i="8"/>
  <c r="I1321" i="8" s="1"/>
  <c r="G1449" i="8"/>
  <c r="I1449" i="8" s="1"/>
  <c r="G1577" i="8"/>
  <c r="I1577" i="8" s="1"/>
  <c r="G1705" i="8"/>
  <c r="I1705" i="8" s="1"/>
  <c r="G1833" i="8"/>
  <c r="I1833" i="8" s="1"/>
  <c r="G1925" i="8"/>
  <c r="I1925" i="8" s="1"/>
  <c r="G2010" i="8"/>
  <c r="I2010" i="8" s="1"/>
  <c r="G2077" i="8"/>
  <c r="I2077" i="8" s="1"/>
  <c r="G2115" i="8"/>
  <c r="I2115" i="8" s="1"/>
  <c r="G2147" i="8"/>
  <c r="I2147" i="8" s="1"/>
  <c r="G2179" i="8"/>
  <c r="I2179" i="8" s="1"/>
  <c r="G2211" i="8"/>
  <c r="I2211" i="8" s="1"/>
  <c r="G2243" i="8"/>
  <c r="I2243" i="8" s="1"/>
  <c r="G2275" i="8"/>
  <c r="I2275" i="8" s="1"/>
  <c r="G2307" i="8"/>
  <c r="I2307" i="8" s="1"/>
  <c r="G2339" i="8"/>
  <c r="I2339" i="8" s="1"/>
  <c r="G2371" i="8"/>
  <c r="I2371" i="8" s="1"/>
  <c r="G2403" i="8"/>
  <c r="I2403" i="8" s="1"/>
  <c r="G2435" i="8"/>
  <c r="I2435" i="8" s="1"/>
  <c r="G2467" i="8"/>
  <c r="I2467" i="8" s="1"/>
  <c r="G2499" i="8"/>
  <c r="I2499" i="8" s="1"/>
  <c r="G2531" i="8"/>
  <c r="I2531" i="8" s="1"/>
  <c r="G2563" i="8"/>
  <c r="I2563" i="8" s="1"/>
  <c r="G2595" i="8"/>
  <c r="I2595" i="8" s="1"/>
  <c r="G2627" i="8"/>
  <c r="I2627" i="8" s="1"/>
  <c r="G2659" i="8"/>
  <c r="I2659" i="8" s="1"/>
  <c r="G2691" i="8"/>
  <c r="I2691" i="8" s="1"/>
  <c r="G2723" i="8"/>
  <c r="I2723" i="8" s="1"/>
  <c r="G2755" i="8"/>
  <c r="I2755" i="8" s="1"/>
  <c r="G2787" i="8"/>
  <c r="I2787" i="8" s="1"/>
  <c r="G2819" i="8"/>
  <c r="I2819" i="8" s="1"/>
  <c r="G2851" i="8"/>
  <c r="I2851" i="8" s="1"/>
  <c r="G2883" i="8"/>
  <c r="I2883" i="8" s="1"/>
  <c r="G2915" i="8"/>
  <c r="I2915" i="8" s="1"/>
  <c r="G2947" i="8"/>
  <c r="I2947" i="8" s="1"/>
  <c r="G2979" i="8"/>
  <c r="I2979" i="8" s="1"/>
  <c r="G3011" i="8"/>
  <c r="I3011" i="8" s="1"/>
  <c r="G3043" i="8"/>
  <c r="I3043" i="8" s="1"/>
  <c r="G3075" i="8"/>
  <c r="I3075" i="8" s="1"/>
  <c r="G3107" i="8"/>
  <c r="I3107" i="8" s="1"/>
  <c r="G3139" i="8"/>
  <c r="I3139" i="8" s="1"/>
  <c r="G3171" i="8"/>
  <c r="I3171" i="8" s="1"/>
  <c r="G3203" i="8"/>
  <c r="I3203" i="8" s="1"/>
  <c r="G3235" i="8"/>
  <c r="I3235" i="8" s="1"/>
  <c r="G3267" i="8"/>
  <c r="I3267" i="8" s="1"/>
  <c r="G3299" i="8"/>
  <c r="I3299" i="8" s="1"/>
  <c r="G3331" i="8"/>
  <c r="I3331" i="8" s="1"/>
  <c r="G3363" i="8"/>
  <c r="I3363" i="8" s="1"/>
  <c r="G3395" i="8"/>
  <c r="I3395" i="8" s="1"/>
  <c r="G3427" i="8"/>
  <c r="I3427" i="8" s="1"/>
  <c r="G3459" i="8"/>
  <c r="I3459" i="8" s="1"/>
  <c r="E1350" i="8"/>
  <c r="E1766" i="8"/>
  <c r="E2054" i="8"/>
  <c r="E2220" i="8"/>
  <c r="E2287" i="8"/>
  <c r="E2339" i="8"/>
  <c r="E2389" i="8"/>
  <c r="E2432" i="8"/>
  <c r="E2472" i="8"/>
  <c r="E2504" i="8"/>
  <c r="E2536" i="8"/>
  <c r="E2568" i="8"/>
  <c r="E2600" i="8"/>
  <c r="E2623" i="8"/>
  <c r="E2640" i="8"/>
  <c r="E2656" i="8"/>
  <c r="E2672" i="8"/>
  <c r="E2688" i="8"/>
  <c r="E2704" i="8"/>
  <c r="E2720" i="8"/>
  <c r="E2736" i="8"/>
  <c r="E2752" i="8"/>
  <c r="E2768" i="8"/>
  <c r="E2784" i="8"/>
  <c r="E2800" i="8"/>
  <c r="E2816" i="8"/>
  <c r="E2832" i="8"/>
  <c r="E2848" i="8"/>
  <c r="E2864" i="8"/>
  <c r="E2880" i="8"/>
  <c r="E2893" i="8"/>
  <c r="E2902" i="8"/>
  <c r="E2911" i="8"/>
  <c r="E2919" i="8"/>
  <c r="E2927" i="8"/>
  <c r="E2935" i="8"/>
  <c r="E2943" i="8"/>
  <c r="E2951" i="8"/>
  <c r="E2959" i="8"/>
  <c r="E2967" i="8"/>
  <c r="E2975" i="8"/>
  <c r="E2983" i="8"/>
  <c r="E2991" i="8"/>
  <c r="E2999" i="8"/>
  <c r="E3007" i="8"/>
  <c r="E3015" i="8"/>
  <c r="E3023" i="8"/>
  <c r="E3031" i="8"/>
  <c r="E3039" i="8"/>
  <c r="E3047" i="8"/>
  <c r="E3055" i="8"/>
  <c r="E3063" i="8"/>
  <c r="E3071" i="8"/>
  <c r="E3079" i="8"/>
  <c r="E3087" i="8"/>
  <c r="E3095" i="8"/>
  <c r="E3103" i="8"/>
  <c r="E3111" i="8"/>
  <c r="E3119" i="8"/>
  <c r="E3127" i="8"/>
  <c r="E3135" i="8"/>
  <c r="E3143" i="8"/>
  <c r="E3151" i="8"/>
  <c r="E3159" i="8"/>
  <c r="E3167" i="8"/>
  <c r="E3175" i="8"/>
  <c r="E3183" i="8"/>
  <c r="E3191" i="8"/>
  <c r="E3199" i="8"/>
  <c r="E3207" i="8"/>
  <c r="E3215" i="8"/>
  <c r="E3223" i="8"/>
  <c r="E3231" i="8"/>
  <c r="E3239" i="8"/>
  <c r="E3247" i="8"/>
  <c r="E3255" i="8"/>
  <c r="E3263" i="8"/>
  <c r="E3271" i="8"/>
  <c r="E3279" i="8"/>
  <c r="E3287" i="8"/>
  <c r="E3295" i="8"/>
  <c r="E3303" i="8"/>
  <c r="E3311" i="8"/>
  <c r="E3319" i="8"/>
  <c r="E3327" i="8"/>
  <c r="E3335" i="8"/>
  <c r="E3343" i="8"/>
  <c r="E3351" i="8"/>
  <c r="E3359" i="8"/>
  <c r="E3367" i="8"/>
  <c r="E3375" i="8"/>
  <c r="E3383" i="8"/>
  <c r="E3391" i="8"/>
  <c r="E3399" i="8"/>
  <c r="E3407" i="8"/>
  <c r="E3415" i="8"/>
  <c r="E3423" i="8"/>
  <c r="E3431" i="8"/>
  <c r="E3439" i="8"/>
  <c r="E3447" i="8"/>
  <c r="E3455" i="8"/>
  <c r="E3463" i="8"/>
  <c r="E3471" i="8"/>
  <c r="E3479" i="8"/>
  <c r="E3487" i="8"/>
  <c r="E3495" i="8"/>
  <c r="E3503" i="8"/>
  <c r="E3511" i="8"/>
  <c r="E3519" i="8"/>
  <c r="E3527" i="8"/>
  <c r="E3535" i="8"/>
  <c r="E3543" i="8"/>
  <c r="E3551" i="8"/>
  <c r="G280" i="8"/>
  <c r="I280" i="8" s="1"/>
  <c r="G593" i="8"/>
  <c r="I593" i="8" s="1"/>
  <c r="G849" i="8"/>
  <c r="I849" i="8" s="1"/>
  <c r="G1081" i="8"/>
  <c r="I1081" i="8" s="1"/>
  <c r="G1209" i="8"/>
  <c r="I1209" i="8" s="1"/>
  <c r="G1337" i="8"/>
  <c r="I1337" i="8" s="1"/>
  <c r="G1465" i="8"/>
  <c r="I1465" i="8" s="1"/>
  <c r="G1593" i="8"/>
  <c r="I1593" i="8" s="1"/>
  <c r="G1721" i="8"/>
  <c r="I1721" i="8" s="1"/>
  <c r="G1849" i="8"/>
  <c r="I1849" i="8" s="1"/>
  <c r="G1935" i="8"/>
  <c r="I1935" i="8" s="1"/>
  <c r="G2018" i="8"/>
  <c r="I2018" i="8" s="1"/>
  <c r="G2085" i="8"/>
  <c r="I2085" i="8" s="1"/>
  <c r="G2117" i="8"/>
  <c r="I2117" i="8" s="1"/>
  <c r="G2149" i="8"/>
  <c r="I2149" i="8" s="1"/>
  <c r="G2181" i="8"/>
  <c r="I2181" i="8" s="1"/>
  <c r="G2213" i="8"/>
  <c r="I2213" i="8" s="1"/>
  <c r="G2245" i="8"/>
  <c r="I2245" i="8" s="1"/>
  <c r="G2277" i="8"/>
  <c r="I2277" i="8" s="1"/>
  <c r="G2309" i="8"/>
  <c r="I2309" i="8" s="1"/>
  <c r="G2341" i="8"/>
  <c r="I2341" i="8" s="1"/>
  <c r="G2373" i="8"/>
  <c r="I2373" i="8" s="1"/>
  <c r="G2405" i="8"/>
  <c r="I2405" i="8" s="1"/>
  <c r="G2437" i="8"/>
  <c r="I2437" i="8" s="1"/>
  <c r="G2469" i="8"/>
  <c r="I2469" i="8" s="1"/>
  <c r="G2501" i="8"/>
  <c r="I2501" i="8" s="1"/>
  <c r="G2533" i="8"/>
  <c r="I2533" i="8" s="1"/>
  <c r="G2565" i="8"/>
  <c r="I2565" i="8" s="1"/>
  <c r="G2597" i="8"/>
  <c r="I2597" i="8" s="1"/>
  <c r="G2629" i="8"/>
  <c r="I2629" i="8" s="1"/>
  <c r="G2661" i="8"/>
  <c r="I2661" i="8" s="1"/>
  <c r="G2693" i="8"/>
  <c r="I2693" i="8" s="1"/>
  <c r="G2725" i="8"/>
  <c r="I2725" i="8" s="1"/>
  <c r="G2757" i="8"/>
  <c r="I2757" i="8" s="1"/>
  <c r="G2789" i="8"/>
  <c r="I2789" i="8" s="1"/>
  <c r="G2821" i="8"/>
  <c r="I2821" i="8" s="1"/>
  <c r="G2853" i="8"/>
  <c r="I2853" i="8" s="1"/>
  <c r="G2885" i="8"/>
  <c r="I2885" i="8" s="1"/>
  <c r="G2917" i="8"/>
  <c r="I2917" i="8" s="1"/>
  <c r="G2949" i="8"/>
  <c r="I2949" i="8" s="1"/>
  <c r="G2981" i="8"/>
  <c r="I2981" i="8" s="1"/>
  <c r="G3013" i="8"/>
  <c r="I3013" i="8" s="1"/>
  <c r="G3045" i="8"/>
  <c r="I3045" i="8" s="1"/>
  <c r="G3077" i="8"/>
  <c r="I3077" i="8" s="1"/>
  <c r="G3109" i="8"/>
  <c r="I3109" i="8" s="1"/>
  <c r="G3141" i="8"/>
  <c r="I3141" i="8" s="1"/>
  <c r="G3173" i="8"/>
  <c r="I3173" i="8" s="1"/>
  <c r="G3205" i="8"/>
  <c r="I3205" i="8" s="1"/>
  <c r="G3237" i="8"/>
  <c r="I3237" i="8" s="1"/>
  <c r="G3269" i="8"/>
  <c r="I3269" i="8" s="1"/>
  <c r="G3301" i="8"/>
  <c r="I3301" i="8" s="1"/>
  <c r="G3333" i="8"/>
  <c r="I3333" i="8" s="1"/>
  <c r="G3365" i="8"/>
  <c r="I3365" i="8" s="1"/>
  <c r="G3397" i="8"/>
  <c r="I3397" i="8" s="1"/>
  <c r="G3429" i="8"/>
  <c r="I3429" i="8" s="1"/>
  <c r="G3461" i="8"/>
  <c r="I3461" i="8" s="1"/>
  <c r="E1501" i="8"/>
  <c r="E1844" i="8"/>
  <c r="E2102" i="8"/>
  <c r="E2239" i="8"/>
  <c r="E2299" i="8"/>
  <c r="E2349" i="8"/>
  <c r="E2399" i="8"/>
  <c r="E2441" i="8"/>
  <c r="E2479" i="8"/>
  <c r="E2511" i="8"/>
  <c r="E2543" i="8"/>
  <c r="E2575" i="8"/>
  <c r="E2601" i="8"/>
  <c r="E2624" i="8"/>
  <c r="E2641" i="8"/>
  <c r="E2657" i="8"/>
  <c r="E2673" i="8"/>
  <c r="E2689" i="8"/>
  <c r="E2705" i="8"/>
  <c r="E2721" i="8"/>
  <c r="E2737" i="8"/>
  <c r="E2753" i="8"/>
  <c r="E2769" i="8"/>
  <c r="E2785" i="8"/>
  <c r="E2801" i="8"/>
  <c r="E2817" i="8"/>
  <c r="E2833" i="8"/>
  <c r="E2849" i="8"/>
  <c r="E2865" i="8"/>
  <c r="E2881" i="8"/>
  <c r="E2894" i="8"/>
  <c r="E2903" i="8"/>
  <c r="E2912" i="8"/>
  <c r="E2920" i="8"/>
  <c r="E2928" i="8"/>
  <c r="E2936" i="8"/>
  <c r="E2944" i="8"/>
  <c r="E2952" i="8"/>
  <c r="E2960" i="8"/>
  <c r="E2968" i="8"/>
  <c r="E2976" i="8"/>
  <c r="E2984" i="8"/>
  <c r="E2992" i="8"/>
  <c r="E3000" i="8"/>
  <c r="E3008" i="8"/>
  <c r="E3016" i="8"/>
  <c r="E3024" i="8"/>
  <c r="E3032" i="8"/>
  <c r="E3040" i="8"/>
  <c r="E3048" i="8"/>
  <c r="E3056" i="8"/>
  <c r="E3064" i="8"/>
  <c r="E3072" i="8"/>
  <c r="E3080" i="8"/>
  <c r="E3088" i="8"/>
  <c r="E3096" i="8"/>
  <c r="E3104" i="8"/>
  <c r="E3112" i="8"/>
  <c r="E3120" i="8"/>
  <c r="E3128" i="8"/>
  <c r="E3136" i="8"/>
  <c r="E3144" i="8"/>
  <c r="E3152" i="8"/>
  <c r="E3160" i="8"/>
  <c r="E3168" i="8"/>
  <c r="E3176" i="8"/>
  <c r="E3184" i="8"/>
  <c r="E3192" i="8"/>
  <c r="E3200" i="8"/>
  <c r="E3208" i="8"/>
  <c r="E3216" i="8"/>
  <c r="E3224" i="8"/>
  <c r="E3232" i="8"/>
  <c r="E3240" i="8"/>
  <c r="E3248" i="8"/>
  <c r="E3256" i="8"/>
  <c r="E3264" i="8"/>
  <c r="E3272" i="8"/>
  <c r="E3280" i="8"/>
  <c r="E3288" i="8"/>
  <c r="E3296" i="8"/>
  <c r="E3304" i="8"/>
  <c r="E3312" i="8"/>
  <c r="E3320" i="8"/>
  <c r="E3328" i="8"/>
  <c r="E3336" i="8"/>
  <c r="E3344" i="8"/>
  <c r="E3352" i="8"/>
  <c r="E3360" i="8"/>
  <c r="E3368" i="8"/>
  <c r="E3376" i="8"/>
  <c r="E3384" i="8"/>
  <c r="E3392" i="8"/>
  <c r="E3400" i="8"/>
  <c r="E3408" i="8"/>
  <c r="E3416" i="8"/>
  <c r="E3424" i="8"/>
  <c r="E3432" i="8"/>
  <c r="E3440" i="8"/>
  <c r="E3448" i="8"/>
  <c r="E3456" i="8"/>
  <c r="E3464" i="8"/>
  <c r="E3472" i="8"/>
  <c r="E3480" i="8"/>
  <c r="E3488" i="8"/>
  <c r="E3496" i="8"/>
  <c r="E3504" i="8"/>
  <c r="E3512" i="8"/>
  <c r="E3520" i="8"/>
  <c r="E3528" i="8"/>
  <c r="E3536" i="8"/>
  <c r="E3544" i="8"/>
  <c r="E3552" i="8"/>
  <c r="G322" i="8"/>
  <c r="I322" i="8" s="1"/>
  <c r="G625" i="8"/>
  <c r="I625" i="8" s="1"/>
  <c r="G881" i="8"/>
  <c r="I881" i="8" s="1"/>
  <c r="G1097" i="8"/>
  <c r="I1097" i="8" s="1"/>
  <c r="G1225" i="8"/>
  <c r="I1225" i="8" s="1"/>
  <c r="G1353" i="8"/>
  <c r="I1353" i="8" s="1"/>
  <c r="G1481" i="8"/>
  <c r="I1481" i="8" s="1"/>
  <c r="G1609" i="8"/>
  <c r="I1609" i="8" s="1"/>
  <c r="G1737" i="8"/>
  <c r="I1737" i="8" s="1"/>
  <c r="G1861" i="8"/>
  <c r="I1861" i="8" s="1"/>
  <c r="G1946" i="8"/>
  <c r="I1946" i="8" s="1"/>
  <c r="G2021" i="8"/>
  <c r="I2021" i="8" s="1"/>
  <c r="G2091" i="8"/>
  <c r="I2091" i="8" s="1"/>
  <c r="G2123" i="8"/>
  <c r="I2123" i="8" s="1"/>
  <c r="G2155" i="8"/>
  <c r="I2155" i="8" s="1"/>
  <c r="G2187" i="8"/>
  <c r="I2187" i="8" s="1"/>
  <c r="G2219" i="8"/>
  <c r="I2219" i="8" s="1"/>
  <c r="G2251" i="8"/>
  <c r="I2251" i="8" s="1"/>
  <c r="G2283" i="8"/>
  <c r="I2283" i="8" s="1"/>
  <c r="G2315" i="8"/>
  <c r="I2315" i="8" s="1"/>
  <c r="G2347" i="8"/>
  <c r="I2347" i="8" s="1"/>
  <c r="G2379" i="8"/>
  <c r="I2379" i="8" s="1"/>
  <c r="G2411" i="8"/>
  <c r="I2411" i="8" s="1"/>
  <c r="G2443" i="8"/>
  <c r="I2443" i="8" s="1"/>
  <c r="G2475" i="8"/>
  <c r="I2475" i="8" s="1"/>
  <c r="G2507" i="8"/>
  <c r="I2507" i="8" s="1"/>
  <c r="G2539" i="8"/>
  <c r="I2539" i="8" s="1"/>
  <c r="G2571" i="8"/>
  <c r="I2571" i="8" s="1"/>
  <c r="G2603" i="8"/>
  <c r="I2603" i="8" s="1"/>
  <c r="G2635" i="8"/>
  <c r="I2635" i="8" s="1"/>
  <c r="G2667" i="8"/>
  <c r="I2667" i="8" s="1"/>
  <c r="G2699" i="8"/>
  <c r="I2699" i="8" s="1"/>
  <c r="G2731" i="8"/>
  <c r="I2731" i="8" s="1"/>
  <c r="G2763" i="8"/>
  <c r="I2763" i="8" s="1"/>
  <c r="G2795" i="8"/>
  <c r="I2795" i="8" s="1"/>
  <c r="G2827" i="8"/>
  <c r="I2827" i="8" s="1"/>
  <c r="G2859" i="8"/>
  <c r="I2859" i="8" s="1"/>
  <c r="G2891" i="8"/>
  <c r="I2891" i="8" s="1"/>
  <c r="G2923" i="8"/>
  <c r="I2923" i="8" s="1"/>
  <c r="G2955" i="8"/>
  <c r="I2955" i="8" s="1"/>
  <c r="G2987" i="8"/>
  <c r="I2987" i="8" s="1"/>
  <c r="G3019" i="8"/>
  <c r="I3019" i="8" s="1"/>
  <c r="G3051" i="8"/>
  <c r="I3051" i="8" s="1"/>
  <c r="G3083" i="8"/>
  <c r="I3083" i="8" s="1"/>
  <c r="G3115" i="8"/>
  <c r="I3115" i="8" s="1"/>
  <c r="G3147" i="8"/>
  <c r="I3147" i="8" s="1"/>
  <c r="G3179" i="8"/>
  <c r="I3179" i="8" s="1"/>
  <c r="G3211" i="8"/>
  <c r="I3211" i="8" s="1"/>
  <c r="G3243" i="8"/>
  <c r="I3243" i="8" s="1"/>
  <c r="G3275" i="8"/>
  <c r="I3275" i="8" s="1"/>
  <c r="G3307" i="8"/>
  <c r="I3307" i="8" s="1"/>
  <c r="G3339" i="8"/>
  <c r="I3339" i="8" s="1"/>
  <c r="G3371" i="8"/>
  <c r="I3371" i="8" s="1"/>
  <c r="G3403" i="8"/>
  <c r="I3403" i="8" s="1"/>
  <c r="G3435" i="8"/>
  <c r="I3435" i="8" s="1"/>
  <c r="G3467" i="8"/>
  <c r="I3467" i="8" s="1"/>
  <c r="E1510" i="8"/>
  <c r="E1853" i="8"/>
  <c r="E2109" i="8"/>
  <c r="E2245" i="8"/>
  <c r="E2300" i="8"/>
  <c r="E2351" i="8"/>
  <c r="E2400" i="8"/>
  <c r="E2443" i="8"/>
  <c r="E2480" i="8"/>
  <c r="E2512" i="8"/>
  <c r="E2544" i="8"/>
  <c r="E2576" i="8"/>
  <c r="E2607" i="8"/>
  <c r="E2625" i="8"/>
  <c r="E2645" i="8"/>
  <c r="E2661" i="8"/>
  <c r="E2677" i="8"/>
  <c r="E2693" i="8"/>
  <c r="E2709" i="8"/>
  <c r="E2725" i="8"/>
  <c r="E2741" i="8"/>
  <c r="E2757" i="8"/>
  <c r="E2773" i="8"/>
  <c r="E2789" i="8"/>
  <c r="E2805" i="8"/>
  <c r="E2821" i="8"/>
  <c r="E2837" i="8"/>
  <c r="E2853" i="8"/>
  <c r="E2869" i="8"/>
  <c r="E2885" i="8"/>
  <c r="E2895" i="8"/>
  <c r="E2904" i="8"/>
  <c r="E2913" i="8"/>
  <c r="E2921" i="8"/>
  <c r="E2929" i="8"/>
  <c r="E2937" i="8"/>
  <c r="E2945" i="8"/>
  <c r="E2953" i="8"/>
  <c r="E2961" i="8"/>
  <c r="E2969" i="8"/>
  <c r="E2977" i="8"/>
  <c r="E2985" i="8"/>
  <c r="E2993" i="8"/>
  <c r="E3001" i="8"/>
  <c r="E3009" i="8"/>
  <c r="E3017" i="8"/>
  <c r="E3025" i="8"/>
  <c r="E3033" i="8"/>
  <c r="E3041" i="8"/>
  <c r="E3049" i="8"/>
  <c r="E3057" i="8"/>
  <c r="E3065" i="8"/>
  <c r="E3073" i="8"/>
  <c r="E3081" i="8"/>
  <c r="E3089" i="8"/>
  <c r="E3097" i="8"/>
  <c r="E3105" i="8"/>
  <c r="E3113" i="8"/>
  <c r="E3121" i="8"/>
  <c r="E3129" i="8"/>
  <c r="E3137" i="8"/>
  <c r="E3145" i="8"/>
  <c r="E3153" i="8"/>
  <c r="E3161" i="8"/>
  <c r="E3169" i="8"/>
  <c r="E3177" i="8"/>
  <c r="E3185" i="8"/>
  <c r="E3193" i="8"/>
  <c r="E3201" i="8"/>
  <c r="E3209" i="8"/>
  <c r="E3217" i="8"/>
  <c r="E3225" i="8"/>
  <c r="E3233" i="8"/>
  <c r="E3241" i="8"/>
  <c r="E3249" i="8"/>
  <c r="E3257" i="8"/>
  <c r="E3265" i="8"/>
  <c r="E3273" i="8"/>
  <c r="E3281" i="8"/>
  <c r="E3289" i="8"/>
  <c r="E3297" i="8"/>
  <c r="E3305" i="8"/>
  <c r="E3313" i="8"/>
  <c r="E3321" i="8"/>
  <c r="E3329" i="8"/>
  <c r="E3337" i="8"/>
  <c r="E3345" i="8"/>
  <c r="E3353" i="8"/>
  <c r="E3361" i="8"/>
  <c r="E3369" i="8"/>
  <c r="E3377" i="8"/>
  <c r="E3385" i="8"/>
  <c r="E3393" i="8"/>
  <c r="E3401" i="8"/>
  <c r="E3409" i="8"/>
  <c r="E3417" i="8"/>
  <c r="E3425" i="8"/>
  <c r="E3433" i="8"/>
  <c r="E3441" i="8"/>
  <c r="E3449" i="8"/>
  <c r="E3457" i="8"/>
  <c r="E3465" i="8"/>
  <c r="E3473" i="8"/>
  <c r="E3481" i="8"/>
  <c r="E3489" i="8"/>
  <c r="E1588" i="8"/>
  <c r="E1926" i="8"/>
  <c r="E2148" i="8"/>
  <c r="E2260" i="8"/>
  <c r="E2311" i="8"/>
  <c r="E2363" i="8"/>
  <c r="E2409" i="8"/>
  <c r="E2452" i="8"/>
  <c r="E2487" i="8"/>
  <c r="E2519" i="8"/>
  <c r="E2551" i="8"/>
  <c r="E2583" i="8"/>
  <c r="E2608" i="8"/>
  <c r="E2631" i="8"/>
  <c r="E2647" i="8"/>
  <c r="E2663" i="8"/>
  <c r="E2679" i="8"/>
  <c r="E2695" i="8"/>
  <c r="E2711" i="8"/>
  <c r="E2727" i="8"/>
  <c r="E2743" i="8"/>
  <c r="E2759" i="8"/>
  <c r="E2775" i="8"/>
  <c r="E2791" i="8"/>
  <c r="E2807" i="8"/>
  <c r="E2823" i="8"/>
  <c r="E2839" i="8"/>
  <c r="E2855" i="8"/>
  <c r="E2871" i="8"/>
  <c r="E2886" i="8"/>
  <c r="E2896" i="8"/>
  <c r="E2905" i="8"/>
  <c r="E2914" i="8"/>
  <c r="E2922" i="8"/>
  <c r="E2930" i="8"/>
  <c r="E2938" i="8"/>
  <c r="E2946" i="8"/>
  <c r="E2954" i="8"/>
  <c r="E2962" i="8"/>
  <c r="E2970" i="8"/>
  <c r="E2978" i="8"/>
  <c r="E2986" i="8"/>
  <c r="E2994" i="8"/>
  <c r="E3002" i="8"/>
  <c r="E3010" i="8"/>
  <c r="E3018" i="8"/>
  <c r="E3026" i="8"/>
  <c r="E3034" i="8"/>
  <c r="E3042" i="8"/>
  <c r="E3050" i="8"/>
  <c r="E3058" i="8"/>
  <c r="E3066" i="8"/>
  <c r="E3074" i="8"/>
  <c r="E3082" i="8"/>
  <c r="E3090" i="8"/>
  <c r="E3098" i="8"/>
  <c r="E3106" i="8"/>
  <c r="E3114" i="8"/>
  <c r="E3122" i="8"/>
  <c r="E3130" i="8"/>
  <c r="E3138" i="8"/>
  <c r="E3146" i="8"/>
  <c r="E3154" i="8"/>
  <c r="E3162" i="8"/>
  <c r="E3170" i="8"/>
  <c r="E3178" i="8"/>
  <c r="E3186" i="8"/>
  <c r="E3194" i="8"/>
  <c r="E3202" i="8"/>
  <c r="E3210" i="8"/>
  <c r="E3218" i="8"/>
  <c r="E3226" i="8"/>
  <c r="E3234" i="8"/>
  <c r="E3242" i="8"/>
  <c r="E3250" i="8"/>
  <c r="E3258" i="8"/>
  <c r="E3266" i="8"/>
  <c r="E3274" i="8"/>
  <c r="E3282" i="8"/>
  <c r="E3290" i="8"/>
  <c r="E3298" i="8"/>
  <c r="E3306" i="8"/>
  <c r="E3314" i="8"/>
  <c r="E3322" i="8"/>
  <c r="E3330" i="8"/>
  <c r="E3338" i="8"/>
  <c r="E3346" i="8"/>
  <c r="E3354" i="8"/>
  <c r="E3362" i="8"/>
  <c r="E3370" i="8"/>
  <c r="E3378" i="8"/>
  <c r="E3386" i="8"/>
  <c r="E3394" i="8"/>
  <c r="E3402" i="8"/>
  <c r="E3410" i="8"/>
  <c r="E3418" i="8"/>
  <c r="E3426" i="8"/>
  <c r="E3434" i="8"/>
  <c r="E3442" i="8"/>
  <c r="E3450" i="8"/>
  <c r="E3458" i="8"/>
  <c r="E3466" i="8"/>
  <c r="E3474" i="8"/>
  <c r="E3482" i="8"/>
  <c r="E3490" i="8"/>
  <c r="E3498" i="8"/>
  <c r="E3506" i="8"/>
  <c r="E3514" i="8"/>
  <c r="E3522" i="8"/>
  <c r="E3530" i="8"/>
  <c r="E3538" i="8"/>
  <c r="E3546" i="8"/>
  <c r="E3554" i="8"/>
  <c r="G66" i="8"/>
  <c r="I66" i="8" s="1"/>
  <c r="G408" i="8"/>
  <c r="I408" i="8" s="1"/>
  <c r="G689" i="8"/>
  <c r="I689" i="8" s="1"/>
  <c r="G945" i="8"/>
  <c r="I945" i="8" s="1"/>
  <c r="G1129" i="8"/>
  <c r="I1129" i="8" s="1"/>
  <c r="G1257" i="8"/>
  <c r="I1257" i="8" s="1"/>
  <c r="G1385" i="8"/>
  <c r="I1385" i="8" s="1"/>
  <c r="G1513" i="8"/>
  <c r="I1513" i="8" s="1"/>
  <c r="G1641" i="8"/>
  <c r="I1641" i="8" s="1"/>
  <c r="G1769" i="8"/>
  <c r="I1769" i="8" s="1"/>
  <c r="G1882" i="8"/>
  <c r="I1882" i="8" s="1"/>
  <c r="G1967" i="8"/>
  <c r="I1967" i="8" s="1"/>
  <c r="G2042" i="8"/>
  <c r="I2042" i="8" s="1"/>
  <c r="G2099" i="8"/>
  <c r="I2099" i="8" s="1"/>
  <c r="G2131" i="8"/>
  <c r="I2131" i="8" s="1"/>
  <c r="G2163" i="8"/>
  <c r="I2163" i="8" s="1"/>
  <c r="G2195" i="8"/>
  <c r="I2195" i="8" s="1"/>
  <c r="G2227" i="8"/>
  <c r="I2227" i="8" s="1"/>
  <c r="G2259" i="8"/>
  <c r="I2259" i="8" s="1"/>
  <c r="G2291" i="8"/>
  <c r="I2291" i="8" s="1"/>
  <c r="G2323" i="8"/>
  <c r="I2323" i="8" s="1"/>
  <c r="G2355" i="8"/>
  <c r="I2355" i="8" s="1"/>
  <c r="G2387" i="8"/>
  <c r="I2387" i="8" s="1"/>
  <c r="G2419" i="8"/>
  <c r="I2419" i="8" s="1"/>
  <c r="G2451" i="8"/>
  <c r="I2451" i="8" s="1"/>
  <c r="G2483" i="8"/>
  <c r="I2483" i="8" s="1"/>
  <c r="G2515" i="8"/>
  <c r="I2515" i="8" s="1"/>
  <c r="G2547" i="8"/>
  <c r="I2547" i="8" s="1"/>
  <c r="G2579" i="8"/>
  <c r="I2579" i="8" s="1"/>
  <c r="G2611" i="8"/>
  <c r="I2611" i="8" s="1"/>
  <c r="G2643" i="8"/>
  <c r="I2643" i="8" s="1"/>
  <c r="G2675" i="8"/>
  <c r="I2675" i="8" s="1"/>
  <c r="G2707" i="8"/>
  <c r="I2707" i="8" s="1"/>
  <c r="G2739" i="8"/>
  <c r="I2739" i="8" s="1"/>
  <c r="G2771" i="8"/>
  <c r="I2771" i="8" s="1"/>
  <c r="G2803" i="8"/>
  <c r="I2803" i="8" s="1"/>
  <c r="G2835" i="8"/>
  <c r="I2835" i="8" s="1"/>
  <c r="G2867" i="8"/>
  <c r="I2867" i="8" s="1"/>
  <c r="G2899" i="8"/>
  <c r="I2899" i="8" s="1"/>
  <c r="G2931" i="8"/>
  <c r="I2931" i="8" s="1"/>
  <c r="G2963" i="8"/>
  <c r="I2963" i="8" s="1"/>
  <c r="G2995" i="8"/>
  <c r="I2995" i="8" s="1"/>
  <c r="G3027" i="8"/>
  <c r="I3027" i="8" s="1"/>
  <c r="G3059" i="8"/>
  <c r="I3059" i="8" s="1"/>
  <c r="G3091" i="8"/>
  <c r="I3091" i="8" s="1"/>
  <c r="G3123" i="8"/>
  <c r="I3123" i="8" s="1"/>
  <c r="G3155" i="8"/>
  <c r="I3155" i="8" s="1"/>
  <c r="G3187" i="8"/>
  <c r="I3187" i="8" s="1"/>
  <c r="G3219" i="8"/>
  <c r="I3219" i="8" s="1"/>
  <c r="G3251" i="8"/>
  <c r="I3251" i="8" s="1"/>
  <c r="G3283" i="8"/>
  <c r="I3283" i="8" s="1"/>
  <c r="G3315" i="8"/>
  <c r="I3315" i="8" s="1"/>
  <c r="G3347" i="8"/>
  <c r="I3347" i="8" s="1"/>
  <c r="G3379" i="8"/>
  <c r="I3379" i="8" s="1"/>
  <c r="G3411" i="8"/>
  <c r="I3411" i="8" s="1"/>
  <c r="G3443" i="8"/>
  <c r="I3443" i="8" s="1"/>
  <c r="G3523" i="8"/>
  <c r="I3523" i="8" s="1"/>
  <c r="G3491" i="8"/>
  <c r="I3491" i="8" s="1"/>
  <c r="G3437" i="8"/>
  <c r="I3437" i="8" s="1"/>
  <c r="G3309" i="8"/>
  <c r="I3309" i="8" s="1"/>
  <c r="G3181" i="8"/>
  <c r="I3181" i="8" s="1"/>
  <c r="G3053" i="8"/>
  <c r="I3053" i="8" s="1"/>
  <c r="G2925" i="8"/>
  <c r="I2925" i="8" s="1"/>
  <c r="G2797" i="8"/>
  <c r="I2797" i="8" s="1"/>
  <c r="G2669" i="8"/>
  <c r="I2669" i="8" s="1"/>
  <c r="G2541" i="8"/>
  <c r="I2541" i="8" s="1"/>
  <c r="G2413" i="8"/>
  <c r="I2413" i="8" s="1"/>
  <c r="G2285" i="8"/>
  <c r="I2285" i="8" s="1"/>
  <c r="G2157" i="8"/>
  <c r="I2157" i="8" s="1"/>
  <c r="G1957" i="8"/>
  <c r="I1957" i="8" s="1"/>
  <c r="G1497" i="8"/>
  <c r="I1497" i="8" s="1"/>
  <c r="G913" i="8"/>
  <c r="I913" i="8" s="1"/>
  <c r="E3529" i="8"/>
  <c r="E3497" i="8"/>
  <c r="E3435" i="8"/>
  <c r="E3371" i="8"/>
  <c r="E3307" i="8"/>
  <c r="E3243" i="8"/>
  <c r="E3179" i="8"/>
  <c r="E3115" i="8"/>
  <c r="E3051" i="8"/>
  <c r="E2987" i="8"/>
  <c r="E2923" i="8"/>
  <c r="E2824" i="8"/>
  <c r="E2696" i="8"/>
  <c r="E2520" i="8"/>
  <c r="E1940" i="8"/>
  <c r="G3549" i="8"/>
  <c r="I3549" i="8" s="1"/>
  <c r="G3517" i="8"/>
  <c r="I3517" i="8" s="1"/>
  <c r="G3485" i="8"/>
  <c r="I3485" i="8" s="1"/>
  <c r="G3413" i="8"/>
  <c r="I3413" i="8" s="1"/>
  <c r="G3285" i="8"/>
  <c r="I3285" i="8" s="1"/>
  <c r="G3157" i="8"/>
  <c r="I3157" i="8" s="1"/>
  <c r="G3029" i="8"/>
  <c r="I3029" i="8" s="1"/>
  <c r="G2901" i="8"/>
  <c r="I2901" i="8" s="1"/>
  <c r="G2773" i="8"/>
  <c r="I2773" i="8" s="1"/>
  <c r="G2645" i="8"/>
  <c r="I2645" i="8" s="1"/>
  <c r="G2517" i="8"/>
  <c r="I2517" i="8" s="1"/>
  <c r="G2389" i="8"/>
  <c r="I2389" i="8" s="1"/>
  <c r="G2261" i="8"/>
  <c r="I2261" i="8" s="1"/>
  <c r="G2133" i="8"/>
  <c r="I2133" i="8" s="1"/>
  <c r="G1893" i="8"/>
  <c r="I1893" i="8" s="1"/>
  <c r="G1401" i="8"/>
  <c r="I1401" i="8" s="1"/>
  <c r="G721" i="8"/>
  <c r="I721" i="8" s="1"/>
  <c r="E3523" i="8"/>
  <c r="E3491" i="8"/>
  <c r="E3427" i="8"/>
  <c r="E3363" i="8"/>
  <c r="E3299" i="8"/>
  <c r="E3235" i="8"/>
  <c r="E3171" i="8"/>
  <c r="E3107" i="8"/>
  <c r="E3043" i="8"/>
  <c r="E2979" i="8"/>
  <c r="E2915" i="8"/>
  <c r="E2808" i="8"/>
  <c r="E2680" i="8"/>
  <c r="E2488" i="8"/>
  <c r="E1597" i="8"/>
  <c r="E3" i="8"/>
  <c r="G4" i="8"/>
  <c r="I4" i="8" s="1"/>
  <c r="G12" i="8"/>
  <c r="I12" i="8" s="1"/>
  <c r="G20" i="8"/>
  <c r="I20" i="8" s="1"/>
  <c r="G28" i="8"/>
  <c r="I28" i="8" s="1"/>
  <c r="G36" i="8"/>
  <c r="I36" i="8" s="1"/>
  <c r="G44" i="8"/>
  <c r="I44" i="8" s="1"/>
  <c r="G52" i="8"/>
  <c r="I52" i="8" s="1"/>
  <c r="G60" i="8"/>
  <c r="I60" i="8" s="1"/>
  <c r="G68" i="8"/>
  <c r="I68" i="8" s="1"/>
  <c r="G76" i="8"/>
  <c r="I76" i="8" s="1"/>
  <c r="G84" i="8"/>
  <c r="I84" i="8" s="1"/>
  <c r="G92" i="8"/>
  <c r="I92" i="8" s="1"/>
  <c r="G100" i="8"/>
  <c r="I100" i="8" s="1"/>
  <c r="G108" i="8"/>
  <c r="I108" i="8" s="1"/>
  <c r="G116" i="8"/>
  <c r="I116" i="8" s="1"/>
  <c r="G124" i="8"/>
  <c r="I124" i="8" s="1"/>
  <c r="G132" i="8"/>
  <c r="I132" i="8" s="1"/>
  <c r="G140" i="8"/>
  <c r="I140" i="8" s="1"/>
  <c r="G148" i="8"/>
  <c r="I148" i="8" s="1"/>
  <c r="G156" i="8"/>
  <c r="I156" i="8" s="1"/>
  <c r="G164" i="8"/>
  <c r="I164" i="8" s="1"/>
  <c r="G172" i="8"/>
  <c r="I172" i="8" s="1"/>
  <c r="G180" i="8"/>
  <c r="I180" i="8" s="1"/>
  <c r="G188" i="8"/>
  <c r="I188" i="8" s="1"/>
  <c r="G196" i="8"/>
  <c r="I196" i="8" s="1"/>
  <c r="G204" i="8"/>
  <c r="I204" i="8" s="1"/>
  <c r="G212" i="8"/>
  <c r="I212" i="8" s="1"/>
  <c r="G220" i="8"/>
  <c r="I220" i="8" s="1"/>
  <c r="G228" i="8"/>
  <c r="I228" i="8" s="1"/>
  <c r="G236" i="8"/>
  <c r="I236" i="8" s="1"/>
  <c r="G244" i="8"/>
  <c r="I244" i="8" s="1"/>
  <c r="G252" i="8"/>
  <c r="I252" i="8" s="1"/>
  <c r="G260" i="8"/>
  <c r="I260" i="8" s="1"/>
  <c r="G268" i="8"/>
  <c r="I268" i="8" s="1"/>
  <c r="G276" i="8"/>
  <c r="I276" i="8" s="1"/>
  <c r="G284" i="8"/>
  <c r="I284" i="8" s="1"/>
  <c r="G292" i="8"/>
  <c r="I292" i="8" s="1"/>
  <c r="G300" i="8"/>
  <c r="I300" i="8" s="1"/>
  <c r="G308" i="8"/>
  <c r="I308" i="8" s="1"/>
  <c r="G316" i="8"/>
  <c r="I316" i="8" s="1"/>
  <c r="G324" i="8"/>
  <c r="I324" i="8" s="1"/>
  <c r="G332" i="8"/>
  <c r="I332" i="8" s="1"/>
  <c r="G340" i="8"/>
  <c r="I340" i="8" s="1"/>
  <c r="G348" i="8"/>
  <c r="I348" i="8" s="1"/>
  <c r="G356" i="8"/>
  <c r="I356" i="8" s="1"/>
  <c r="G364" i="8"/>
  <c r="I364" i="8" s="1"/>
  <c r="G372" i="8"/>
  <c r="I372" i="8" s="1"/>
  <c r="G380" i="8"/>
  <c r="I380" i="8" s="1"/>
  <c r="G388" i="8"/>
  <c r="I388" i="8" s="1"/>
  <c r="G396" i="8"/>
  <c r="I396" i="8" s="1"/>
  <c r="G404" i="8"/>
  <c r="I404" i="8" s="1"/>
  <c r="G412" i="8"/>
  <c r="I412" i="8" s="1"/>
  <c r="G420" i="8"/>
  <c r="I420" i="8" s="1"/>
  <c r="G428" i="8"/>
  <c r="I428" i="8" s="1"/>
  <c r="G436" i="8"/>
  <c r="I436" i="8" s="1"/>
  <c r="G444" i="8"/>
  <c r="I444" i="8" s="1"/>
  <c r="G452" i="8"/>
  <c r="I452" i="8" s="1"/>
  <c r="G460" i="8"/>
  <c r="I460" i="8" s="1"/>
  <c r="G468" i="8"/>
  <c r="I468" i="8" s="1"/>
  <c r="G476" i="8"/>
  <c r="I476" i="8" s="1"/>
  <c r="G484" i="8"/>
  <c r="I484" i="8" s="1"/>
  <c r="G492" i="8"/>
  <c r="I492" i="8" s="1"/>
  <c r="G500" i="8"/>
  <c r="I500" i="8" s="1"/>
  <c r="G508" i="8"/>
  <c r="I508" i="8" s="1"/>
  <c r="G5" i="8"/>
  <c r="I5" i="8" s="1"/>
  <c r="G13" i="8"/>
  <c r="I13" i="8" s="1"/>
  <c r="G21" i="8"/>
  <c r="I21" i="8" s="1"/>
  <c r="G29" i="8"/>
  <c r="I29" i="8" s="1"/>
  <c r="G37" i="8"/>
  <c r="I37" i="8" s="1"/>
  <c r="G45" i="8"/>
  <c r="I45" i="8" s="1"/>
  <c r="G53" i="8"/>
  <c r="I53" i="8" s="1"/>
  <c r="G61" i="8"/>
  <c r="I61" i="8" s="1"/>
  <c r="G69" i="8"/>
  <c r="I69" i="8" s="1"/>
  <c r="G77" i="8"/>
  <c r="I77" i="8" s="1"/>
  <c r="G85" i="8"/>
  <c r="I85" i="8" s="1"/>
  <c r="G93" i="8"/>
  <c r="I93" i="8" s="1"/>
  <c r="G101" i="8"/>
  <c r="I101" i="8" s="1"/>
  <c r="G109" i="8"/>
  <c r="I109" i="8" s="1"/>
  <c r="G117" i="8"/>
  <c r="I117" i="8" s="1"/>
  <c r="G125" i="8"/>
  <c r="I125" i="8" s="1"/>
  <c r="G133" i="8"/>
  <c r="I133" i="8" s="1"/>
  <c r="G141" i="8"/>
  <c r="I141" i="8" s="1"/>
  <c r="G149" i="8"/>
  <c r="I149" i="8" s="1"/>
  <c r="G157" i="8"/>
  <c r="I157" i="8" s="1"/>
  <c r="G165" i="8"/>
  <c r="I165" i="8" s="1"/>
  <c r="G173" i="8"/>
  <c r="I173" i="8" s="1"/>
  <c r="G181" i="8"/>
  <c r="I181" i="8" s="1"/>
  <c r="G189" i="8"/>
  <c r="I189" i="8" s="1"/>
  <c r="G197" i="8"/>
  <c r="I197" i="8" s="1"/>
  <c r="G205" i="8"/>
  <c r="I205" i="8" s="1"/>
  <c r="G213" i="8"/>
  <c r="I213" i="8" s="1"/>
  <c r="G221" i="8"/>
  <c r="I221" i="8" s="1"/>
  <c r="G229" i="8"/>
  <c r="I229" i="8" s="1"/>
  <c r="G237" i="8"/>
  <c r="I237" i="8" s="1"/>
  <c r="G245" i="8"/>
  <c r="I245" i="8" s="1"/>
  <c r="G253" i="8"/>
  <c r="I253" i="8" s="1"/>
  <c r="G261" i="8"/>
  <c r="I261" i="8" s="1"/>
  <c r="G269" i="8"/>
  <c r="I269" i="8" s="1"/>
  <c r="G277" i="8"/>
  <c r="I277" i="8" s="1"/>
  <c r="G285" i="8"/>
  <c r="I285" i="8" s="1"/>
  <c r="G293" i="8"/>
  <c r="I293" i="8" s="1"/>
  <c r="G301" i="8"/>
  <c r="I301" i="8" s="1"/>
  <c r="G309" i="8"/>
  <c r="I309" i="8" s="1"/>
  <c r="G317" i="8"/>
  <c r="I317" i="8" s="1"/>
  <c r="G325" i="8"/>
  <c r="I325" i="8" s="1"/>
  <c r="G333" i="8"/>
  <c r="I333" i="8" s="1"/>
  <c r="G341" i="8"/>
  <c r="I341" i="8" s="1"/>
  <c r="G349" i="8"/>
  <c r="I349" i="8" s="1"/>
  <c r="G357" i="8"/>
  <c r="I357" i="8" s="1"/>
  <c r="G365" i="8"/>
  <c r="I365" i="8" s="1"/>
  <c r="G373" i="8"/>
  <c r="I373" i="8" s="1"/>
  <c r="G381" i="8"/>
  <c r="I381" i="8" s="1"/>
  <c r="G389" i="8"/>
  <c r="I389" i="8" s="1"/>
  <c r="G397" i="8"/>
  <c r="I397" i="8" s="1"/>
  <c r="G405" i="8"/>
  <c r="I405" i="8" s="1"/>
  <c r="G413" i="8"/>
  <c r="I413" i="8" s="1"/>
  <c r="G421" i="8"/>
  <c r="I421" i="8" s="1"/>
  <c r="G429" i="8"/>
  <c r="I429" i="8" s="1"/>
  <c r="G437" i="8"/>
  <c r="I437" i="8" s="1"/>
  <c r="G445" i="8"/>
  <c r="I445" i="8" s="1"/>
  <c r="G453" i="8"/>
  <c r="I453" i="8" s="1"/>
  <c r="G461" i="8"/>
  <c r="I461" i="8" s="1"/>
  <c r="G469" i="8"/>
  <c r="I469" i="8" s="1"/>
  <c r="G477" i="8"/>
  <c r="I477" i="8" s="1"/>
  <c r="G485" i="8"/>
  <c r="I485" i="8" s="1"/>
  <c r="G493" i="8"/>
  <c r="I493" i="8" s="1"/>
  <c r="G501" i="8"/>
  <c r="I501" i="8" s="1"/>
  <c r="G15" i="8"/>
  <c r="I15" i="8" s="1"/>
  <c r="G25" i="8"/>
  <c r="I25" i="8" s="1"/>
  <c r="G35" i="8"/>
  <c r="I35" i="8" s="1"/>
  <c r="G47" i="8"/>
  <c r="I47" i="8" s="1"/>
  <c r="G57" i="8"/>
  <c r="I57" i="8" s="1"/>
  <c r="G67" i="8"/>
  <c r="I67" i="8" s="1"/>
  <c r="G79" i="8"/>
  <c r="I79" i="8" s="1"/>
  <c r="G89" i="8"/>
  <c r="I89" i="8" s="1"/>
  <c r="G99" i="8"/>
  <c r="I99" i="8" s="1"/>
  <c r="G111" i="8"/>
  <c r="I111" i="8" s="1"/>
  <c r="G121" i="8"/>
  <c r="I121" i="8" s="1"/>
  <c r="G131" i="8"/>
  <c r="I131" i="8" s="1"/>
  <c r="G143" i="8"/>
  <c r="I143" i="8" s="1"/>
  <c r="G153" i="8"/>
  <c r="I153" i="8" s="1"/>
  <c r="G163" i="8"/>
  <c r="I163" i="8" s="1"/>
  <c r="G175" i="8"/>
  <c r="I175" i="8" s="1"/>
  <c r="G185" i="8"/>
  <c r="I185" i="8" s="1"/>
  <c r="G195" i="8"/>
  <c r="I195" i="8" s="1"/>
  <c r="G207" i="8"/>
  <c r="I207" i="8" s="1"/>
  <c r="G217" i="8"/>
  <c r="I217" i="8" s="1"/>
  <c r="G227" i="8"/>
  <c r="I227" i="8" s="1"/>
  <c r="G239" i="8"/>
  <c r="I239" i="8" s="1"/>
  <c r="G249" i="8"/>
  <c r="I249" i="8" s="1"/>
  <c r="G259" i="8"/>
  <c r="I259" i="8" s="1"/>
  <c r="G271" i="8"/>
  <c r="I271" i="8" s="1"/>
  <c r="G281" i="8"/>
  <c r="I281" i="8" s="1"/>
  <c r="G291" i="8"/>
  <c r="I291" i="8" s="1"/>
  <c r="G303" i="8"/>
  <c r="I303" i="8" s="1"/>
  <c r="G313" i="8"/>
  <c r="I313" i="8" s="1"/>
  <c r="G323" i="8"/>
  <c r="I323" i="8" s="1"/>
  <c r="G335" i="8"/>
  <c r="I335" i="8" s="1"/>
  <c r="G345" i="8"/>
  <c r="I345" i="8" s="1"/>
  <c r="G355" i="8"/>
  <c r="I355" i="8" s="1"/>
  <c r="G367" i="8"/>
  <c r="I367" i="8" s="1"/>
  <c r="G377" i="8"/>
  <c r="I377" i="8" s="1"/>
  <c r="G387" i="8"/>
  <c r="I387" i="8" s="1"/>
  <c r="G399" i="8"/>
  <c r="I399" i="8" s="1"/>
  <c r="G409" i="8"/>
  <c r="I409" i="8" s="1"/>
  <c r="G419" i="8"/>
  <c r="I419" i="8" s="1"/>
  <c r="G431" i="8"/>
  <c r="I431" i="8" s="1"/>
  <c r="G441" i="8"/>
  <c r="I441" i="8" s="1"/>
  <c r="G451" i="8"/>
  <c r="I451" i="8" s="1"/>
  <c r="G463" i="8"/>
  <c r="I463" i="8" s="1"/>
  <c r="G473" i="8"/>
  <c r="I473" i="8" s="1"/>
  <c r="G483" i="8"/>
  <c r="I483" i="8" s="1"/>
  <c r="G495" i="8"/>
  <c r="I495" i="8" s="1"/>
  <c r="G505" i="8"/>
  <c r="I505" i="8" s="1"/>
  <c r="G514" i="8"/>
  <c r="I514" i="8" s="1"/>
  <c r="G522" i="8"/>
  <c r="I522" i="8" s="1"/>
  <c r="G530" i="8"/>
  <c r="I530" i="8" s="1"/>
  <c r="G538" i="8"/>
  <c r="I538" i="8" s="1"/>
  <c r="G546" i="8"/>
  <c r="I546" i="8" s="1"/>
  <c r="G554" i="8"/>
  <c r="I554" i="8" s="1"/>
  <c r="G562" i="8"/>
  <c r="I562" i="8" s="1"/>
  <c r="G570" i="8"/>
  <c r="I570" i="8" s="1"/>
  <c r="G578" i="8"/>
  <c r="I578" i="8" s="1"/>
  <c r="G586" i="8"/>
  <c r="I586" i="8" s="1"/>
  <c r="G594" i="8"/>
  <c r="I594" i="8" s="1"/>
  <c r="G602" i="8"/>
  <c r="I602" i="8" s="1"/>
  <c r="G610" i="8"/>
  <c r="I610" i="8" s="1"/>
  <c r="G618" i="8"/>
  <c r="I618" i="8" s="1"/>
  <c r="G626" i="8"/>
  <c r="I626" i="8" s="1"/>
  <c r="G634" i="8"/>
  <c r="I634" i="8" s="1"/>
  <c r="G642" i="8"/>
  <c r="I642" i="8" s="1"/>
  <c r="G650" i="8"/>
  <c r="I650" i="8" s="1"/>
  <c r="G658" i="8"/>
  <c r="I658" i="8" s="1"/>
  <c r="G666" i="8"/>
  <c r="I666" i="8" s="1"/>
  <c r="G674" i="8"/>
  <c r="I674" i="8" s="1"/>
  <c r="G682" i="8"/>
  <c r="I682" i="8" s="1"/>
  <c r="G690" i="8"/>
  <c r="I690" i="8" s="1"/>
  <c r="G698" i="8"/>
  <c r="I698" i="8" s="1"/>
  <c r="G706" i="8"/>
  <c r="I706" i="8" s="1"/>
  <c r="G714" i="8"/>
  <c r="I714" i="8" s="1"/>
  <c r="G722" i="8"/>
  <c r="I722" i="8" s="1"/>
  <c r="G730" i="8"/>
  <c r="I730" i="8" s="1"/>
  <c r="G738" i="8"/>
  <c r="I738" i="8" s="1"/>
  <c r="G746" i="8"/>
  <c r="I746" i="8" s="1"/>
  <c r="G754" i="8"/>
  <c r="I754" i="8" s="1"/>
  <c r="G762" i="8"/>
  <c r="I762" i="8" s="1"/>
  <c r="G770" i="8"/>
  <c r="I770" i="8" s="1"/>
  <c r="G778" i="8"/>
  <c r="I778" i="8" s="1"/>
  <c r="G786" i="8"/>
  <c r="I786" i="8" s="1"/>
  <c r="G794" i="8"/>
  <c r="I794" i="8" s="1"/>
  <c r="G802" i="8"/>
  <c r="I802" i="8" s="1"/>
  <c r="G810" i="8"/>
  <c r="I810" i="8" s="1"/>
  <c r="G818" i="8"/>
  <c r="I818" i="8" s="1"/>
  <c r="G826" i="8"/>
  <c r="I826" i="8" s="1"/>
  <c r="G834" i="8"/>
  <c r="I834" i="8" s="1"/>
  <c r="G842" i="8"/>
  <c r="I842" i="8" s="1"/>
  <c r="G850" i="8"/>
  <c r="I850" i="8" s="1"/>
  <c r="G858" i="8"/>
  <c r="I858" i="8" s="1"/>
  <c r="G866" i="8"/>
  <c r="I866" i="8" s="1"/>
  <c r="G874" i="8"/>
  <c r="I874" i="8" s="1"/>
  <c r="G882" i="8"/>
  <c r="I882" i="8" s="1"/>
  <c r="G890" i="8"/>
  <c r="I890" i="8" s="1"/>
  <c r="G898" i="8"/>
  <c r="I898" i="8" s="1"/>
  <c r="G906" i="8"/>
  <c r="I906" i="8" s="1"/>
  <c r="G914" i="8"/>
  <c r="I914" i="8" s="1"/>
  <c r="G922" i="8"/>
  <c r="I922" i="8" s="1"/>
  <c r="G930" i="8"/>
  <c r="I930" i="8" s="1"/>
  <c r="G938" i="8"/>
  <c r="I938" i="8" s="1"/>
  <c r="G946" i="8"/>
  <c r="I946" i="8" s="1"/>
  <c r="G954" i="8"/>
  <c r="I954" i="8" s="1"/>
  <c r="G962" i="8"/>
  <c r="I962" i="8" s="1"/>
  <c r="G970" i="8"/>
  <c r="I970" i="8" s="1"/>
  <c r="G978" i="8"/>
  <c r="I978" i="8" s="1"/>
  <c r="G986" i="8"/>
  <c r="I986" i="8" s="1"/>
  <c r="G994" i="8"/>
  <c r="I994" i="8" s="1"/>
  <c r="G1002" i="8"/>
  <c r="I1002" i="8" s="1"/>
  <c r="G1010" i="8"/>
  <c r="I1010" i="8" s="1"/>
  <c r="G1018" i="8"/>
  <c r="I1018" i="8" s="1"/>
  <c r="G1026" i="8"/>
  <c r="I1026" i="8" s="1"/>
  <c r="G1034" i="8"/>
  <c r="I1034" i="8" s="1"/>
  <c r="G1042" i="8"/>
  <c r="I1042" i="8" s="1"/>
  <c r="G1050" i="8"/>
  <c r="I1050" i="8" s="1"/>
  <c r="G6" i="8"/>
  <c r="I6" i="8" s="1"/>
  <c r="G16" i="8"/>
  <c r="I16" i="8" s="1"/>
  <c r="G26" i="8"/>
  <c r="I26" i="8" s="1"/>
  <c r="G38" i="8"/>
  <c r="I38" i="8" s="1"/>
  <c r="G48" i="8"/>
  <c r="I48" i="8" s="1"/>
  <c r="G58" i="8"/>
  <c r="I58" i="8" s="1"/>
  <c r="G70" i="8"/>
  <c r="I70" i="8" s="1"/>
  <c r="G80" i="8"/>
  <c r="I80" i="8" s="1"/>
  <c r="G90" i="8"/>
  <c r="I90" i="8" s="1"/>
  <c r="G102" i="8"/>
  <c r="I102" i="8" s="1"/>
  <c r="G112" i="8"/>
  <c r="I112" i="8" s="1"/>
  <c r="G122" i="8"/>
  <c r="I122" i="8" s="1"/>
  <c r="G134" i="8"/>
  <c r="I134" i="8" s="1"/>
  <c r="G144" i="8"/>
  <c r="I144" i="8" s="1"/>
  <c r="G154" i="8"/>
  <c r="I154" i="8" s="1"/>
  <c r="G166" i="8"/>
  <c r="I166" i="8" s="1"/>
  <c r="G176" i="8"/>
  <c r="I176" i="8" s="1"/>
  <c r="G186" i="8"/>
  <c r="I186" i="8" s="1"/>
  <c r="G198" i="8"/>
  <c r="I198" i="8" s="1"/>
  <c r="G208" i="8"/>
  <c r="I208" i="8" s="1"/>
  <c r="G218" i="8"/>
  <c r="I218" i="8" s="1"/>
  <c r="G230" i="8"/>
  <c r="I230" i="8" s="1"/>
  <c r="G240" i="8"/>
  <c r="I240" i="8" s="1"/>
  <c r="G250" i="8"/>
  <c r="I250" i="8" s="1"/>
  <c r="G262" i="8"/>
  <c r="I262" i="8" s="1"/>
  <c r="G272" i="8"/>
  <c r="I272" i="8" s="1"/>
  <c r="G282" i="8"/>
  <c r="I282" i="8" s="1"/>
  <c r="G294" i="8"/>
  <c r="I294" i="8" s="1"/>
  <c r="G304" i="8"/>
  <c r="I304" i="8" s="1"/>
  <c r="G314" i="8"/>
  <c r="I314" i="8" s="1"/>
  <c r="G326" i="8"/>
  <c r="I326" i="8" s="1"/>
  <c r="G336" i="8"/>
  <c r="I336" i="8" s="1"/>
  <c r="G346" i="8"/>
  <c r="I346" i="8" s="1"/>
  <c r="G358" i="8"/>
  <c r="I358" i="8" s="1"/>
  <c r="G368" i="8"/>
  <c r="I368" i="8" s="1"/>
  <c r="G378" i="8"/>
  <c r="I378" i="8" s="1"/>
  <c r="G390" i="8"/>
  <c r="I390" i="8" s="1"/>
  <c r="G400" i="8"/>
  <c r="I400" i="8" s="1"/>
  <c r="G410" i="8"/>
  <c r="I410" i="8" s="1"/>
  <c r="G422" i="8"/>
  <c r="I422" i="8" s="1"/>
  <c r="G432" i="8"/>
  <c r="I432" i="8" s="1"/>
  <c r="G442" i="8"/>
  <c r="I442" i="8" s="1"/>
  <c r="G454" i="8"/>
  <c r="I454" i="8" s="1"/>
  <c r="G464" i="8"/>
  <c r="I464" i="8" s="1"/>
  <c r="G474" i="8"/>
  <c r="I474" i="8" s="1"/>
  <c r="G486" i="8"/>
  <c r="I486" i="8" s="1"/>
  <c r="G496" i="8"/>
  <c r="I496" i="8" s="1"/>
  <c r="G506" i="8"/>
  <c r="I506" i="8" s="1"/>
  <c r="G515" i="8"/>
  <c r="I515" i="8" s="1"/>
  <c r="G523" i="8"/>
  <c r="I523" i="8" s="1"/>
  <c r="G531" i="8"/>
  <c r="I531" i="8" s="1"/>
  <c r="G539" i="8"/>
  <c r="I539" i="8" s="1"/>
  <c r="G547" i="8"/>
  <c r="I547" i="8" s="1"/>
  <c r="G555" i="8"/>
  <c r="I555" i="8" s="1"/>
  <c r="G563" i="8"/>
  <c r="I563" i="8" s="1"/>
  <c r="G571" i="8"/>
  <c r="I571" i="8" s="1"/>
  <c r="G579" i="8"/>
  <c r="I579" i="8" s="1"/>
  <c r="G587" i="8"/>
  <c r="I587" i="8" s="1"/>
  <c r="G595" i="8"/>
  <c r="I595" i="8" s="1"/>
  <c r="G603" i="8"/>
  <c r="I603" i="8" s="1"/>
  <c r="G611" i="8"/>
  <c r="I611" i="8" s="1"/>
  <c r="G619" i="8"/>
  <c r="I619" i="8" s="1"/>
  <c r="G627" i="8"/>
  <c r="I627" i="8" s="1"/>
  <c r="G635" i="8"/>
  <c r="I635" i="8" s="1"/>
  <c r="G643" i="8"/>
  <c r="I643" i="8" s="1"/>
  <c r="G651" i="8"/>
  <c r="I651" i="8" s="1"/>
  <c r="G659" i="8"/>
  <c r="I659" i="8" s="1"/>
  <c r="G667" i="8"/>
  <c r="I667" i="8" s="1"/>
  <c r="G675" i="8"/>
  <c r="I675" i="8" s="1"/>
  <c r="G683" i="8"/>
  <c r="I683" i="8" s="1"/>
  <c r="G691" i="8"/>
  <c r="I691" i="8" s="1"/>
  <c r="G699" i="8"/>
  <c r="I699" i="8" s="1"/>
  <c r="G707" i="8"/>
  <c r="I707" i="8" s="1"/>
  <c r="G715" i="8"/>
  <c r="I715" i="8" s="1"/>
  <c r="G723" i="8"/>
  <c r="I723" i="8" s="1"/>
  <c r="G731" i="8"/>
  <c r="I731" i="8" s="1"/>
  <c r="G739" i="8"/>
  <c r="I739" i="8" s="1"/>
  <c r="G747" i="8"/>
  <c r="I747" i="8" s="1"/>
  <c r="G755" i="8"/>
  <c r="I755" i="8" s="1"/>
  <c r="G763" i="8"/>
  <c r="I763" i="8" s="1"/>
  <c r="G771" i="8"/>
  <c r="I771" i="8" s="1"/>
  <c r="G779" i="8"/>
  <c r="I779" i="8" s="1"/>
  <c r="G787" i="8"/>
  <c r="I787" i="8" s="1"/>
  <c r="G795" i="8"/>
  <c r="I795" i="8" s="1"/>
  <c r="G803" i="8"/>
  <c r="I803" i="8" s="1"/>
  <c r="G811" i="8"/>
  <c r="I811" i="8" s="1"/>
  <c r="G819" i="8"/>
  <c r="I819" i="8" s="1"/>
  <c r="G827" i="8"/>
  <c r="I827" i="8" s="1"/>
  <c r="G835" i="8"/>
  <c r="I835" i="8" s="1"/>
  <c r="G843" i="8"/>
  <c r="I843" i="8" s="1"/>
  <c r="G851" i="8"/>
  <c r="I851" i="8" s="1"/>
  <c r="G859" i="8"/>
  <c r="I859" i="8" s="1"/>
  <c r="G867" i="8"/>
  <c r="I867" i="8" s="1"/>
  <c r="G875" i="8"/>
  <c r="I875" i="8" s="1"/>
  <c r="G883" i="8"/>
  <c r="I883" i="8" s="1"/>
  <c r="G891" i="8"/>
  <c r="I891" i="8" s="1"/>
  <c r="G899" i="8"/>
  <c r="I899" i="8" s="1"/>
  <c r="G907" i="8"/>
  <c r="I907" i="8" s="1"/>
  <c r="G915" i="8"/>
  <c r="I915" i="8" s="1"/>
  <c r="G923" i="8"/>
  <c r="I923" i="8" s="1"/>
  <c r="G931" i="8"/>
  <c r="I931" i="8" s="1"/>
  <c r="G939" i="8"/>
  <c r="I939" i="8" s="1"/>
  <c r="G947" i="8"/>
  <c r="I947" i="8" s="1"/>
  <c r="G955" i="8"/>
  <c r="I955" i="8" s="1"/>
  <c r="G963" i="8"/>
  <c r="I963" i="8" s="1"/>
  <c r="G971" i="8"/>
  <c r="I971" i="8" s="1"/>
  <c r="G979" i="8"/>
  <c r="I979" i="8" s="1"/>
  <c r="G987" i="8"/>
  <c r="I987" i="8" s="1"/>
  <c r="G995" i="8"/>
  <c r="I995" i="8" s="1"/>
  <c r="G1003" i="8"/>
  <c r="I1003" i="8" s="1"/>
  <c r="G1011" i="8"/>
  <c r="I1011" i="8" s="1"/>
  <c r="G1019" i="8"/>
  <c r="I1019" i="8" s="1"/>
  <c r="G1027" i="8"/>
  <c r="I1027" i="8" s="1"/>
  <c r="G1035" i="8"/>
  <c r="I1035" i="8" s="1"/>
  <c r="G1043" i="8"/>
  <c r="I1043" i="8" s="1"/>
  <c r="G1051" i="8"/>
  <c r="I1051" i="8" s="1"/>
  <c r="G7" i="8"/>
  <c r="I7" i="8" s="1"/>
  <c r="G17" i="8"/>
  <c r="I17" i="8" s="1"/>
  <c r="G27" i="8"/>
  <c r="I27" i="8" s="1"/>
  <c r="G39" i="8"/>
  <c r="I39" i="8" s="1"/>
  <c r="G49" i="8"/>
  <c r="I49" i="8" s="1"/>
  <c r="G59" i="8"/>
  <c r="I59" i="8" s="1"/>
  <c r="G71" i="8"/>
  <c r="I71" i="8" s="1"/>
  <c r="G81" i="8"/>
  <c r="I81" i="8" s="1"/>
  <c r="G91" i="8"/>
  <c r="I91" i="8" s="1"/>
  <c r="G103" i="8"/>
  <c r="I103" i="8" s="1"/>
  <c r="G113" i="8"/>
  <c r="I113" i="8" s="1"/>
  <c r="G123" i="8"/>
  <c r="I123" i="8" s="1"/>
  <c r="G135" i="8"/>
  <c r="I135" i="8" s="1"/>
  <c r="G145" i="8"/>
  <c r="I145" i="8" s="1"/>
  <c r="G155" i="8"/>
  <c r="I155" i="8" s="1"/>
  <c r="G167" i="8"/>
  <c r="I167" i="8" s="1"/>
  <c r="G177" i="8"/>
  <c r="I177" i="8" s="1"/>
  <c r="G187" i="8"/>
  <c r="I187" i="8" s="1"/>
  <c r="G199" i="8"/>
  <c r="I199" i="8" s="1"/>
  <c r="G209" i="8"/>
  <c r="I209" i="8" s="1"/>
  <c r="G219" i="8"/>
  <c r="I219" i="8" s="1"/>
  <c r="G231" i="8"/>
  <c r="I231" i="8" s="1"/>
  <c r="G241" i="8"/>
  <c r="I241" i="8" s="1"/>
  <c r="G251" i="8"/>
  <c r="I251" i="8" s="1"/>
  <c r="G263" i="8"/>
  <c r="I263" i="8" s="1"/>
  <c r="G273" i="8"/>
  <c r="I273" i="8" s="1"/>
  <c r="G283" i="8"/>
  <c r="I283" i="8" s="1"/>
  <c r="G295" i="8"/>
  <c r="I295" i="8" s="1"/>
  <c r="G305" i="8"/>
  <c r="I305" i="8" s="1"/>
  <c r="G315" i="8"/>
  <c r="I315" i="8" s="1"/>
  <c r="G327" i="8"/>
  <c r="I327" i="8" s="1"/>
  <c r="G337" i="8"/>
  <c r="I337" i="8" s="1"/>
  <c r="G347" i="8"/>
  <c r="I347" i="8" s="1"/>
  <c r="G359" i="8"/>
  <c r="I359" i="8" s="1"/>
  <c r="G369" i="8"/>
  <c r="I369" i="8" s="1"/>
  <c r="G379" i="8"/>
  <c r="I379" i="8" s="1"/>
  <c r="G391" i="8"/>
  <c r="I391" i="8" s="1"/>
  <c r="G401" i="8"/>
  <c r="I401" i="8" s="1"/>
  <c r="G411" i="8"/>
  <c r="I411" i="8" s="1"/>
  <c r="G423" i="8"/>
  <c r="I423" i="8" s="1"/>
  <c r="G433" i="8"/>
  <c r="I433" i="8" s="1"/>
  <c r="G443" i="8"/>
  <c r="I443" i="8" s="1"/>
  <c r="G455" i="8"/>
  <c r="I455" i="8" s="1"/>
  <c r="G465" i="8"/>
  <c r="I465" i="8" s="1"/>
  <c r="G475" i="8"/>
  <c r="I475" i="8" s="1"/>
  <c r="G487" i="8"/>
  <c r="I487" i="8" s="1"/>
  <c r="G497" i="8"/>
  <c r="I497" i="8" s="1"/>
  <c r="G507" i="8"/>
  <c r="I507" i="8" s="1"/>
  <c r="G516" i="8"/>
  <c r="I516" i="8" s="1"/>
  <c r="G524" i="8"/>
  <c r="I524" i="8" s="1"/>
  <c r="G532" i="8"/>
  <c r="I532" i="8" s="1"/>
  <c r="G540" i="8"/>
  <c r="I540" i="8" s="1"/>
  <c r="G548" i="8"/>
  <c r="I548" i="8" s="1"/>
  <c r="G556" i="8"/>
  <c r="I556" i="8" s="1"/>
  <c r="G564" i="8"/>
  <c r="I564" i="8" s="1"/>
  <c r="G572" i="8"/>
  <c r="I572" i="8" s="1"/>
  <c r="G580" i="8"/>
  <c r="I580" i="8" s="1"/>
  <c r="G588" i="8"/>
  <c r="I588" i="8" s="1"/>
  <c r="G596" i="8"/>
  <c r="I596" i="8" s="1"/>
  <c r="G604" i="8"/>
  <c r="I604" i="8" s="1"/>
  <c r="G612" i="8"/>
  <c r="I612" i="8" s="1"/>
  <c r="G620" i="8"/>
  <c r="I620" i="8" s="1"/>
  <c r="G628" i="8"/>
  <c r="I628" i="8" s="1"/>
  <c r="G636" i="8"/>
  <c r="I636" i="8" s="1"/>
  <c r="G644" i="8"/>
  <c r="I644" i="8" s="1"/>
  <c r="G652" i="8"/>
  <c r="I652" i="8" s="1"/>
  <c r="G660" i="8"/>
  <c r="I660" i="8" s="1"/>
  <c r="G668" i="8"/>
  <c r="I668" i="8" s="1"/>
  <c r="G676" i="8"/>
  <c r="I676" i="8" s="1"/>
  <c r="G684" i="8"/>
  <c r="I684" i="8" s="1"/>
  <c r="G692" i="8"/>
  <c r="I692" i="8" s="1"/>
  <c r="G700" i="8"/>
  <c r="I700" i="8" s="1"/>
  <c r="G708" i="8"/>
  <c r="I708" i="8" s="1"/>
  <c r="G716" i="8"/>
  <c r="I716" i="8" s="1"/>
  <c r="G724" i="8"/>
  <c r="I724" i="8" s="1"/>
  <c r="G732" i="8"/>
  <c r="I732" i="8" s="1"/>
  <c r="G740" i="8"/>
  <c r="I740" i="8" s="1"/>
  <c r="G748" i="8"/>
  <c r="I748" i="8" s="1"/>
  <c r="G756" i="8"/>
  <c r="I756" i="8" s="1"/>
  <c r="G764" i="8"/>
  <c r="I764" i="8" s="1"/>
  <c r="G772" i="8"/>
  <c r="I772" i="8" s="1"/>
  <c r="G780" i="8"/>
  <c r="I780" i="8" s="1"/>
  <c r="G788" i="8"/>
  <c r="I788" i="8" s="1"/>
  <c r="G796" i="8"/>
  <c r="I796" i="8" s="1"/>
  <c r="G804" i="8"/>
  <c r="I804" i="8" s="1"/>
  <c r="G812" i="8"/>
  <c r="I812" i="8" s="1"/>
  <c r="G820" i="8"/>
  <c r="I820" i="8" s="1"/>
  <c r="G828" i="8"/>
  <c r="I828" i="8" s="1"/>
  <c r="G836" i="8"/>
  <c r="I836" i="8" s="1"/>
  <c r="G844" i="8"/>
  <c r="I844" i="8" s="1"/>
  <c r="G852" i="8"/>
  <c r="I852" i="8" s="1"/>
  <c r="G860" i="8"/>
  <c r="I860" i="8" s="1"/>
  <c r="G868" i="8"/>
  <c r="I868" i="8" s="1"/>
  <c r="G876" i="8"/>
  <c r="I876" i="8" s="1"/>
  <c r="G884" i="8"/>
  <c r="I884" i="8" s="1"/>
  <c r="G892" i="8"/>
  <c r="I892" i="8" s="1"/>
  <c r="G900" i="8"/>
  <c r="I900" i="8" s="1"/>
  <c r="G908" i="8"/>
  <c r="I908" i="8" s="1"/>
  <c r="G916" i="8"/>
  <c r="I916" i="8" s="1"/>
  <c r="G924" i="8"/>
  <c r="I924" i="8" s="1"/>
  <c r="G932" i="8"/>
  <c r="I932" i="8" s="1"/>
  <c r="G940" i="8"/>
  <c r="I940" i="8" s="1"/>
  <c r="G948" i="8"/>
  <c r="I948" i="8" s="1"/>
  <c r="G956" i="8"/>
  <c r="I956" i="8" s="1"/>
  <c r="G964" i="8"/>
  <c r="I964" i="8" s="1"/>
  <c r="G972" i="8"/>
  <c r="I972" i="8" s="1"/>
  <c r="G980" i="8"/>
  <c r="I980" i="8" s="1"/>
  <c r="G988" i="8"/>
  <c r="I988" i="8" s="1"/>
  <c r="G996" i="8"/>
  <c r="I996" i="8" s="1"/>
  <c r="G1004" i="8"/>
  <c r="I1004" i="8" s="1"/>
  <c r="G1012" i="8"/>
  <c r="I1012" i="8" s="1"/>
  <c r="G1020" i="8"/>
  <c r="I1020" i="8" s="1"/>
  <c r="G1028" i="8"/>
  <c r="I1028" i="8" s="1"/>
  <c r="G1036" i="8"/>
  <c r="I1036" i="8" s="1"/>
  <c r="G1044" i="8"/>
  <c r="I1044" i="8" s="1"/>
  <c r="G1052" i="8"/>
  <c r="I1052" i="8" s="1"/>
  <c r="G1060" i="8"/>
  <c r="I1060" i="8" s="1"/>
  <c r="G1068" i="8"/>
  <c r="I1068" i="8" s="1"/>
  <c r="G1076" i="8"/>
  <c r="I1076" i="8" s="1"/>
  <c r="G1084" i="8"/>
  <c r="I1084" i="8" s="1"/>
  <c r="G1092" i="8"/>
  <c r="I1092" i="8" s="1"/>
  <c r="G1100" i="8"/>
  <c r="I1100" i="8" s="1"/>
  <c r="G1108" i="8"/>
  <c r="I1108" i="8" s="1"/>
  <c r="G1116" i="8"/>
  <c r="I1116" i="8" s="1"/>
  <c r="G1124" i="8"/>
  <c r="I1124" i="8" s="1"/>
  <c r="G1132" i="8"/>
  <c r="I1132" i="8" s="1"/>
  <c r="G1140" i="8"/>
  <c r="I1140" i="8" s="1"/>
  <c r="G1148" i="8"/>
  <c r="I1148" i="8" s="1"/>
  <c r="G1156" i="8"/>
  <c r="I1156" i="8" s="1"/>
  <c r="G1164" i="8"/>
  <c r="I1164" i="8" s="1"/>
  <c r="G1172" i="8"/>
  <c r="I1172" i="8" s="1"/>
  <c r="G1180" i="8"/>
  <c r="I1180" i="8" s="1"/>
  <c r="G1188" i="8"/>
  <c r="I1188" i="8" s="1"/>
  <c r="G1196" i="8"/>
  <c r="I1196" i="8" s="1"/>
  <c r="G1204" i="8"/>
  <c r="I1204" i="8" s="1"/>
  <c r="G1212" i="8"/>
  <c r="I1212" i="8" s="1"/>
  <c r="G1220" i="8"/>
  <c r="I1220" i="8" s="1"/>
  <c r="G1228" i="8"/>
  <c r="I1228" i="8" s="1"/>
  <c r="G1236" i="8"/>
  <c r="I1236" i="8" s="1"/>
  <c r="G1244" i="8"/>
  <c r="I1244" i="8" s="1"/>
  <c r="G1252" i="8"/>
  <c r="I1252" i="8" s="1"/>
  <c r="G1260" i="8"/>
  <c r="I1260" i="8" s="1"/>
  <c r="G1268" i="8"/>
  <c r="I1268" i="8" s="1"/>
  <c r="G1276" i="8"/>
  <c r="I1276" i="8" s="1"/>
  <c r="G1284" i="8"/>
  <c r="I1284" i="8" s="1"/>
  <c r="G1292" i="8"/>
  <c r="I1292" i="8" s="1"/>
  <c r="G1300" i="8"/>
  <c r="I1300" i="8" s="1"/>
  <c r="G1308" i="8"/>
  <c r="I1308" i="8" s="1"/>
  <c r="G1316" i="8"/>
  <c r="I1316" i="8" s="1"/>
  <c r="G1324" i="8"/>
  <c r="I1324" i="8" s="1"/>
  <c r="G1332" i="8"/>
  <c r="I1332" i="8" s="1"/>
  <c r="G1340" i="8"/>
  <c r="I1340" i="8" s="1"/>
  <c r="G1348" i="8"/>
  <c r="I1348" i="8" s="1"/>
  <c r="G1356" i="8"/>
  <c r="I1356" i="8" s="1"/>
  <c r="G1364" i="8"/>
  <c r="I1364" i="8" s="1"/>
  <c r="G1372" i="8"/>
  <c r="I1372" i="8" s="1"/>
  <c r="G1380" i="8"/>
  <c r="I1380" i="8" s="1"/>
  <c r="G1388" i="8"/>
  <c r="I1388" i="8" s="1"/>
  <c r="G1396" i="8"/>
  <c r="I1396" i="8" s="1"/>
  <c r="G1404" i="8"/>
  <c r="I1404" i="8" s="1"/>
  <c r="G1412" i="8"/>
  <c r="I1412" i="8" s="1"/>
  <c r="G1420" i="8"/>
  <c r="I1420" i="8" s="1"/>
  <c r="G1428" i="8"/>
  <c r="I1428" i="8" s="1"/>
  <c r="G1436" i="8"/>
  <c r="I1436" i="8" s="1"/>
  <c r="G1444" i="8"/>
  <c r="I1444" i="8" s="1"/>
  <c r="G1452" i="8"/>
  <c r="I1452" i="8" s="1"/>
  <c r="G1460" i="8"/>
  <c r="I1460" i="8" s="1"/>
  <c r="G1468" i="8"/>
  <c r="I1468" i="8" s="1"/>
  <c r="G1476" i="8"/>
  <c r="I1476" i="8" s="1"/>
  <c r="G1484" i="8"/>
  <c r="I1484" i="8" s="1"/>
  <c r="G1492" i="8"/>
  <c r="I1492" i="8" s="1"/>
  <c r="G1500" i="8"/>
  <c r="I1500" i="8" s="1"/>
  <c r="G1508" i="8"/>
  <c r="I1508" i="8" s="1"/>
  <c r="G1516" i="8"/>
  <c r="I1516" i="8" s="1"/>
  <c r="G1524" i="8"/>
  <c r="I1524" i="8" s="1"/>
  <c r="G1532" i="8"/>
  <c r="I1532" i="8" s="1"/>
  <c r="G1540" i="8"/>
  <c r="I1540" i="8" s="1"/>
  <c r="G1548" i="8"/>
  <c r="I1548" i="8" s="1"/>
  <c r="G1556" i="8"/>
  <c r="I1556" i="8" s="1"/>
  <c r="G1564" i="8"/>
  <c r="I1564" i="8" s="1"/>
  <c r="G1572" i="8"/>
  <c r="I1572" i="8" s="1"/>
  <c r="G1580" i="8"/>
  <c r="I1580" i="8" s="1"/>
  <c r="G1588" i="8"/>
  <c r="I1588" i="8" s="1"/>
  <c r="G1596" i="8"/>
  <c r="I1596" i="8" s="1"/>
  <c r="G1604" i="8"/>
  <c r="I1604" i="8" s="1"/>
  <c r="G1612" i="8"/>
  <c r="I1612" i="8" s="1"/>
  <c r="G1620" i="8"/>
  <c r="I1620" i="8" s="1"/>
  <c r="G1628" i="8"/>
  <c r="I1628" i="8" s="1"/>
  <c r="G1636" i="8"/>
  <c r="I1636" i="8" s="1"/>
  <c r="G1644" i="8"/>
  <c r="I1644" i="8" s="1"/>
  <c r="G1652" i="8"/>
  <c r="I1652" i="8" s="1"/>
  <c r="G1660" i="8"/>
  <c r="I1660" i="8" s="1"/>
  <c r="G1668" i="8"/>
  <c r="I1668" i="8" s="1"/>
  <c r="G1676" i="8"/>
  <c r="I1676" i="8" s="1"/>
  <c r="G1684" i="8"/>
  <c r="I1684" i="8" s="1"/>
  <c r="G1692" i="8"/>
  <c r="I1692" i="8" s="1"/>
  <c r="G1700" i="8"/>
  <c r="I1700" i="8" s="1"/>
  <c r="G1708" i="8"/>
  <c r="I1708" i="8" s="1"/>
  <c r="G1716" i="8"/>
  <c r="I1716" i="8" s="1"/>
  <c r="G1724" i="8"/>
  <c r="I1724" i="8" s="1"/>
  <c r="G1732" i="8"/>
  <c r="I1732" i="8" s="1"/>
  <c r="G1740" i="8"/>
  <c r="I1740" i="8" s="1"/>
  <c r="G1748" i="8"/>
  <c r="I1748" i="8" s="1"/>
  <c r="G1756" i="8"/>
  <c r="I1756" i="8" s="1"/>
  <c r="G1764" i="8"/>
  <c r="I1764" i="8" s="1"/>
  <c r="G1772" i="8"/>
  <c r="I1772" i="8" s="1"/>
  <c r="G1780" i="8"/>
  <c r="I1780" i="8" s="1"/>
  <c r="G1788" i="8"/>
  <c r="I1788" i="8" s="1"/>
  <c r="G1796" i="8"/>
  <c r="I1796" i="8" s="1"/>
  <c r="G1804" i="8"/>
  <c r="I1804" i="8" s="1"/>
  <c r="G1812" i="8"/>
  <c r="I1812" i="8" s="1"/>
  <c r="G1820" i="8"/>
  <c r="I1820" i="8" s="1"/>
  <c r="G1828" i="8"/>
  <c r="I1828" i="8" s="1"/>
  <c r="G1836" i="8"/>
  <c r="I1836" i="8" s="1"/>
  <c r="G1844" i="8"/>
  <c r="I1844" i="8" s="1"/>
  <c r="G1852" i="8"/>
  <c r="I1852" i="8" s="1"/>
  <c r="G1860" i="8"/>
  <c r="I1860" i="8" s="1"/>
  <c r="G1868" i="8"/>
  <c r="I1868" i="8" s="1"/>
  <c r="G1876" i="8"/>
  <c r="I1876" i="8" s="1"/>
  <c r="G1884" i="8"/>
  <c r="I1884" i="8" s="1"/>
  <c r="G1892" i="8"/>
  <c r="I1892" i="8" s="1"/>
  <c r="G1900" i="8"/>
  <c r="I1900" i="8" s="1"/>
  <c r="G1908" i="8"/>
  <c r="I1908" i="8" s="1"/>
  <c r="G1916" i="8"/>
  <c r="I1916" i="8" s="1"/>
  <c r="G1924" i="8"/>
  <c r="I1924" i="8" s="1"/>
  <c r="G1932" i="8"/>
  <c r="I1932" i="8" s="1"/>
  <c r="G1940" i="8"/>
  <c r="I1940" i="8" s="1"/>
  <c r="G1948" i="8"/>
  <c r="I1948" i="8" s="1"/>
  <c r="G1956" i="8"/>
  <c r="I1956" i="8" s="1"/>
  <c r="G1964" i="8"/>
  <c r="I1964" i="8" s="1"/>
  <c r="G1972" i="8"/>
  <c r="I1972" i="8" s="1"/>
  <c r="G1980" i="8"/>
  <c r="I1980" i="8" s="1"/>
  <c r="G1988" i="8"/>
  <c r="I1988" i="8" s="1"/>
  <c r="G1996" i="8"/>
  <c r="I1996" i="8" s="1"/>
  <c r="G2004" i="8"/>
  <c r="I2004" i="8" s="1"/>
  <c r="G2012" i="8"/>
  <c r="I2012" i="8" s="1"/>
  <c r="G2020" i="8"/>
  <c r="I2020" i="8" s="1"/>
  <c r="G2028" i="8"/>
  <c r="I2028" i="8" s="1"/>
  <c r="G2036" i="8"/>
  <c r="I2036" i="8" s="1"/>
  <c r="G2044" i="8"/>
  <c r="I2044" i="8" s="1"/>
  <c r="G8" i="8"/>
  <c r="I8" i="8" s="1"/>
  <c r="G18" i="8"/>
  <c r="I18" i="8" s="1"/>
  <c r="G30" i="8"/>
  <c r="I30" i="8" s="1"/>
  <c r="G40" i="8"/>
  <c r="I40" i="8" s="1"/>
  <c r="G50" i="8"/>
  <c r="I50" i="8" s="1"/>
  <c r="G62" i="8"/>
  <c r="I62" i="8" s="1"/>
  <c r="G72" i="8"/>
  <c r="I72" i="8" s="1"/>
  <c r="G82" i="8"/>
  <c r="I82" i="8" s="1"/>
  <c r="G94" i="8"/>
  <c r="I94" i="8" s="1"/>
  <c r="G104" i="8"/>
  <c r="I104" i="8" s="1"/>
  <c r="G114" i="8"/>
  <c r="I114" i="8" s="1"/>
  <c r="G126" i="8"/>
  <c r="I126" i="8" s="1"/>
  <c r="G136" i="8"/>
  <c r="I136" i="8" s="1"/>
  <c r="G146" i="8"/>
  <c r="I146" i="8" s="1"/>
  <c r="G158" i="8"/>
  <c r="I158" i="8" s="1"/>
  <c r="G168" i="8"/>
  <c r="I168" i="8" s="1"/>
  <c r="G178" i="8"/>
  <c r="I178" i="8" s="1"/>
  <c r="G190" i="8"/>
  <c r="I190" i="8" s="1"/>
  <c r="G200" i="8"/>
  <c r="I200" i="8" s="1"/>
  <c r="G210" i="8"/>
  <c r="I210" i="8" s="1"/>
  <c r="G222" i="8"/>
  <c r="I222" i="8" s="1"/>
  <c r="G232" i="8"/>
  <c r="I232" i="8" s="1"/>
  <c r="G242" i="8"/>
  <c r="I242" i="8" s="1"/>
  <c r="G254" i="8"/>
  <c r="I254" i="8" s="1"/>
  <c r="G264" i="8"/>
  <c r="I264" i="8" s="1"/>
  <c r="G274" i="8"/>
  <c r="I274" i="8" s="1"/>
  <c r="G286" i="8"/>
  <c r="I286" i="8" s="1"/>
  <c r="G296" i="8"/>
  <c r="I296" i="8" s="1"/>
  <c r="G306" i="8"/>
  <c r="I306" i="8" s="1"/>
  <c r="G318" i="8"/>
  <c r="I318" i="8" s="1"/>
  <c r="G328" i="8"/>
  <c r="I328" i="8" s="1"/>
  <c r="G338" i="8"/>
  <c r="I338" i="8" s="1"/>
  <c r="G350" i="8"/>
  <c r="I350" i="8" s="1"/>
  <c r="G360" i="8"/>
  <c r="I360" i="8" s="1"/>
  <c r="G370" i="8"/>
  <c r="I370" i="8" s="1"/>
  <c r="G382" i="8"/>
  <c r="I382" i="8" s="1"/>
  <c r="G392" i="8"/>
  <c r="I392" i="8" s="1"/>
  <c r="G402" i="8"/>
  <c r="I402" i="8" s="1"/>
  <c r="G414" i="8"/>
  <c r="I414" i="8" s="1"/>
  <c r="G424" i="8"/>
  <c r="I424" i="8" s="1"/>
  <c r="G434" i="8"/>
  <c r="I434" i="8" s="1"/>
  <c r="G446" i="8"/>
  <c r="I446" i="8" s="1"/>
  <c r="G456" i="8"/>
  <c r="I456" i="8" s="1"/>
  <c r="G466" i="8"/>
  <c r="I466" i="8" s="1"/>
  <c r="G478" i="8"/>
  <c r="I478" i="8" s="1"/>
  <c r="G488" i="8"/>
  <c r="I488" i="8" s="1"/>
  <c r="G498" i="8"/>
  <c r="I498" i="8" s="1"/>
  <c r="G509" i="8"/>
  <c r="I509" i="8" s="1"/>
  <c r="G517" i="8"/>
  <c r="I517" i="8" s="1"/>
  <c r="G525" i="8"/>
  <c r="I525" i="8" s="1"/>
  <c r="G533" i="8"/>
  <c r="I533" i="8" s="1"/>
  <c r="G541" i="8"/>
  <c r="I541" i="8" s="1"/>
  <c r="G549" i="8"/>
  <c r="I549" i="8" s="1"/>
  <c r="G557" i="8"/>
  <c r="I557" i="8" s="1"/>
  <c r="G565" i="8"/>
  <c r="I565" i="8" s="1"/>
  <c r="G573" i="8"/>
  <c r="I573" i="8" s="1"/>
  <c r="G581" i="8"/>
  <c r="I581" i="8" s="1"/>
  <c r="G589" i="8"/>
  <c r="I589" i="8" s="1"/>
  <c r="G597" i="8"/>
  <c r="I597" i="8" s="1"/>
  <c r="G605" i="8"/>
  <c r="I605" i="8" s="1"/>
  <c r="G613" i="8"/>
  <c r="I613" i="8" s="1"/>
  <c r="G621" i="8"/>
  <c r="I621" i="8" s="1"/>
  <c r="G629" i="8"/>
  <c r="I629" i="8" s="1"/>
  <c r="G637" i="8"/>
  <c r="I637" i="8" s="1"/>
  <c r="G645" i="8"/>
  <c r="I645" i="8" s="1"/>
  <c r="G653" i="8"/>
  <c r="I653" i="8" s="1"/>
  <c r="G661" i="8"/>
  <c r="I661" i="8" s="1"/>
  <c r="G669" i="8"/>
  <c r="I669" i="8" s="1"/>
  <c r="G677" i="8"/>
  <c r="I677" i="8" s="1"/>
  <c r="G685" i="8"/>
  <c r="I685" i="8" s="1"/>
  <c r="G693" i="8"/>
  <c r="I693" i="8" s="1"/>
  <c r="G701" i="8"/>
  <c r="I701" i="8" s="1"/>
  <c r="G709" i="8"/>
  <c r="I709" i="8" s="1"/>
  <c r="G717" i="8"/>
  <c r="I717" i="8" s="1"/>
  <c r="G725" i="8"/>
  <c r="I725" i="8" s="1"/>
  <c r="G733" i="8"/>
  <c r="I733" i="8" s="1"/>
  <c r="G741" i="8"/>
  <c r="I741" i="8" s="1"/>
  <c r="G749" i="8"/>
  <c r="I749" i="8" s="1"/>
  <c r="G757" i="8"/>
  <c r="I757" i="8" s="1"/>
  <c r="G765" i="8"/>
  <c r="I765" i="8" s="1"/>
  <c r="G773" i="8"/>
  <c r="I773" i="8" s="1"/>
  <c r="G781" i="8"/>
  <c r="I781" i="8" s="1"/>
  <c r="G789" i="8"/>
  <c r="I789" i="8" s="1"/>
  <c r="G797" i="8"/>
  <c r="I797" i="8" s="1"/>
  <c r="G805" i="8"/>
  <c r="I805" i="8" s="1"/>
  <c r="G813" i="8"/>
  <c r="I813" i="8" s="1"/>
  <c r="G821" i="8"/>
  <c r="I821" i="8" s="1"/>
  <c r="G829" i="8"/>
  <c r="I829" i="8" s="1"/>
  <c r="G837" i="8"/>
  <c r="I837" i="8" s="1"/>
  <c r="G845" i="8"/>
  <c r="I845" i="8" s="1"/>
  <c r="G853" i="8"/>
  <c r="I853" i="8" s="1"/>
  <c r="G861" i="8"/>
  <c r="I861" i="8" s="1"/>
  <c r="G869" i="8"/>
  <c r="I869" i="8" s="1"/>
  <c r="G877" i="8"/>
  <c r="I877" i="8" s="1"/>
  <c r="G885" i="8"/>
  <c r="I885" i="8" s="1"/>
  <c r="G893" i="8"/>
  <c r="I893" i="8" s="1"/>
  <c r="G901" i="8"/>
  <c r="I901" i="8" s="1"/>
  <c r="G909" i="8"/>
  <c r="I909" i="8" s="1"/>
  <c r="G917" i="8"/>
  <c r="I917" i="8" s="1"/>
  <c r="G925" i="8"/>
  <c r="I925" i="8" s="1"/>
  <c r="G933" i="8"/>
  <c r="I933" i="8" s="1"/>
  <c r="G941" i="8"/>
  <c r="I941" i="8" s="1"/>
  <c r="G949" i="8"/>
  <c r="I949" i="8" s="1"/>
  <c r="G957" i="8"/>
  <c r="I957" i="8" s="1"/>
  <c r="G965" i="8"/>
  <c r="I965" i="8" s="1"/>
  <c r="G973" i="8"/>
  <c r="I973" i="8" s="1"/>
  <c r="G981" i="8"/>
  <c r="I981" i="8" s="1"/>
  <c r="G989" i="8"/>
  <c r="I989" i="8" s="1"/>
  <c r="G997" i="8"/>
  <c r="I997" i="8" s="1"/>
  <c r="G1005" i="8"/>
  <c r="I1005" i="8" s="1"/>
  <c r="G1013" i="8"/>
  <c r="I1013" i="8" s="1"/>
  <c r="G1021" i="8"/>
  <c r="I1021" i="8" s="1"/>
  <c r="G1029" i="8"/>
  <c r="I1029" i="8" s="1"/>
  <c r="G1037" i="8"/>
  <c r="I1037" i="8" s="1"/>
  <c r="G1045" i="8"/>
  <c r="I1045" i="8" s="1"/>
  <c r="G1053" i="8"/>
  <c r="I1053" i="8" s="1"/>
  <c r="G1061" i="8"/>
  <c r="I1061" i="8" s="1"/>
  <c r="G1069" i="8"/>
  <c r="I1069" i="8" s="1"/>
  <c r="G1077" i="8"/>
  <c r="I1077" i="8" s="1"/>
  <c r="G1085" i="8"/>
  <c r="I1085" i="8" s="1"/>
  <c r="G1093" i="8"/>
  <c r="I1093" i="8" s="1"/>
  <c r="G1101" i="8"/>
  <c r="I1101" i="8" s="1"/>
  <c r="G1109" i="8"/>
  <c r="I1109" i="8" s="1"/>
  <c r="G1117" i="8"/>
  <c r="I1117" i="8" s="1"/>
  <c r="G1125" i="8"/>
  <c r="I1125" i="8" s="1"/>
  <c r="G1133" i="8"/>
  <c r="I1133" i="8" s="1"/>
  <c r="G1141" i="8"/>
  <c r="I1141" i="8" s="1"/>
  <c r="G1149" i="8"/>
  <c r="I1149" i="8" s="1"/>
  <c r="G1157" i="8"/>
  <c r="I1157" i="8" s="1"/>
  <c r="G1165" i="8"/>
  <c r="I1165" i="8" s="1"/>
  <c r="G1173" i="8"/>
  <c r="I1173" i="8" s="1"/>
  <c r="G1181" i="8"/>
  <c r="I1181" i="8" s="1"/>
  <c r="G1189" i="8"/>
  <c r="I1189" i="8" s="1"/>
  <c r="G1197" i="8"/>
  <c r="I1197" i="8" s="1"/>
  <c r="G1205" i="8"/>
  <c r="I1205" i="8" s="1"/>
  <c r="G1213" i="8"/>
  <c r="I1213" i="8" s="1"/>
  <c r="G1221" i="8"/>
  <c r="I1221" i="8" s="1"/>
  <c r="G1229" i="8"/>
  <c r="I1229" i="8" s="1"/>
  <c r="G1237" i="8"/>
  <c r="I1237" i="8" s="1"/>
  <c r="G1245" i="8"/>
  <c r="I1245" i="8" s="1"/>
  <c r="G1253" i="8"/>
  <c r="I1253" i="8" s="1"/>
  <c r="G1261" i="8"/>
  <c r="I1261" i="8" s="1"/>
  <c r="G1269" i="8"/>
  <c r="I1269" i="8" s="1"/>
  <c r="G1277" i="8"/>
  <c r="I1277" i="8" s="1"/>
  <c r="G1285" i="8"/>
  <c r="I1285" i="8" s="1"/>
  <c r="G1293" i="8"/>
  <c r="I1293" i="8" s="1"/>
  <c r="G1301" i="8"/>
  <c r="I1301" i="8" s="1"/>
  <c r="G1309" i="8"/>
  <c r="I1309" i="8" s="1"/>
  <c r="G1317" i="8"/>
  <c r="I1317" i="8" s="1"/>
  <c r="G1325" i="8"/>
  <c r="I1325" i="8" s="1"/>
  <c r="G1333" i="8"/>
  <c r="I1333" i="8" s="1"/>
  <c r="G1341" i="8"/>
  <c r="I1341" i="8" s="1"/>
  <c r="G1349" i="8"/>
  <c r="I1349" i="8" s="1"/>
  <c r="G1357" i="8"/>
  <c r="I1357" i="8" s="1"/>
  <c r="G1365" i="8"/>
  <c r="I1365" i="8" s="1"/>
  <c r="G1373" i="8"/>
  <c r="I1373" i="8" s="1"/>
  <c r="G1381" i="8"/>
  <c r="I1381" i="8" s="1"/>
  <c r="G1389" i="8"/>
  <c r="I1389" i="8" s="1"/>
  <c r="G1397" i="8"/>
  <c r="I1397" i="8" s="1"/>
  <c r="G1405" i="8"/>
  <c r="I1405" i="8" s="1"/>
  <c r="G1413" i="8"/>
  <c r="I1413" i="8" s="1"/>
  <c r="G1421" i="8"/>
  <c r="I1421" i="8" s="1"/>
  <c r="G1429" i="8"/>
  <c r="I1429" i="8" s="1"/>
  <c r="G1437" i="8"/>
  <c r="I1437" i="8" s="1"/>
  <c r="G1445" i="8"/>
  <c r="I1445" i="8" s="1"/>
  <c r="G1453" i="8"/>
  <c r="I1453" i="8" s="1"/>
  <c r="G1461" i="8"/>
  <c r="I1461" i="8" s="1"/>
  <c r="G1469" i="8"/>
  <c r="I1469" i="8" s="1"/>
  <c r="G1477" i="8"/>
  <c r="I1477" i="8" s="1"/>
  <c r="G1485" i="8"/>
  <c r="I1485" i="8" s="1"/>
  <c r="G1493" i="8"/>
  <c r="I1493" i="8" s="1"/>
  <c r="G1501" i="8"/>
  <c r="I1501" i="8" s="1"/>
  <c r="G1509" i="8"/>
  <c r="I1509" i="8" s="1"/>
  <c r="G1517" i="8"/>
  <c r="I1517" i="8" s="1"/>
  <c r="G1525" i="8"/>
  <c r="I1525" i="8" s="1"/>
  <c r="G1533" i="8"/>
  <c r="I1533" i="8" s="1"/>
  <c r="G1541" i="8"/>
  <c r="I1541" i="8" s="1"/>
  <c r="G1549" i="8"/>
  <c r="I1549" i="8" s="1"/>
  <c r="G1557" i="8"/>
  <c r="I1557" i="8" s="1"/>
  <c r="G1565" i="8"/>
  <c r="I1565" i="8" s="1"/>
  <c r="G1573" i="8"/>
  <c r="I1573" i="8" s="1"/>
  <c r="G1581" i="8"/>
  <c r="I1581" i="8" s="1"/>
  <c r="G1589" i="8"/>
  <c r="I1589" i="8" s="1"/>
  <c r="G1597" i="8"/>
  <c r="I1597" i="8" s="1"/>
  <c r="G1605" i="8"/>
  <c r="I1605" i="8" s="1"/>
  <c r="G1613" i="8"/>
  <c r="I1613" i="8" s="1"/>
  <c r="G1621" i="8"/>
  <c r="I1621" i="8" s="1"/>
  <c r="G1629" i="8"/>
  <c r="I1629" i="8" s="1"/>
  <c r="G1637" i="8"/>
  <c r="I1637" i="8" s="1"/>
  <c r="G1645" i="8"/>
  <c r="I1645" i="8" s="1"/>
  <c r="G1653" i="8"/>
  <c r="I1653" i="8" s="1"/>
  <c r="G1661" i="8"/>
  <c r="I1661" i="8" s="1"/>
  <c r="G1669" i="8"/>
  <c r="I1669" i="8" s="1"/>
  <c r="G1677" i="8"/>
  <c r="I1677" i="8" s="1"/>
  <c r="G1685" i="8"/>
  <c r="I1685" i="8" s="1"/>
  <c r="G1693" i="8"/>
  <c r="I1693" i="8" s="1"/>
  <c r="G1701" i="8"/>
  <c r="I1701" i="8" s="1"/>
  <c r="G1709" i="8"/>
  <c r="I1709" i="8" s="1"/>
  <c r="G1717" i="8"/>
  <c r="I1717" i="8" s="1"/>
  <c r="G1725" i="8"/>
  <c r="I1725" i="8" s="1"/>
  <c r="G1733" i="8"/>
  <c r="I1733" i="8" s="1"/>
  <c r="G1741" i="8"/>
  <c r="I1741" i="8" s="1"/>
  <c r="G1749" i="8"/>
  <c r="I1749" i="8" s="1"/>
  <c r="G1757" i="8"/>
  <c r="I1757" i="8" s="1"/>
  <c r="G1765" i="8"/>
  <c r="I1765" i="8" s="1"/>
  <c r="G1773" i="8"/>
  <c r="I1773" i="8" s="1"/>
  <c r="G1781" i="8"/>
  <c r="I1781" i="8" s="1"/>
  <c r="G1789" i="8"/>
  <c r="I1789" i="8" s="1"/>
  <c r="G1797" i="8"/>
  <c r="I1797" i="8" s="1"/>
  <c r="G1805" i="8"/>
  <c r="I1805" i="8" s="1"/>
  <c r="G1813" i="8"/>
  <c r="I1813" i="8" s="1"/>
  <c r="G1821" i="8"/>
  <c r="I1821" i="8" s="1"/>
  <c r="G1829" i="8"/>
  <c r="I1829" i="8" s="1"/>
  <c r="G1837" i="8"/>
  <c r="I1837" i="8" s="1"/>
  <c r="G1845" i="8"/>
  <c r="I1845" i="8" s="1"/>
  <c r="G1853" i="8"/>
  <c r="I1853" i="8" s="1"/>
  <c r="G9" i="8"/>
  <c r="I9" i="8" s="1"/>
  <c r="G19" i="8"/>
  <c r="I19" i="8" s="1"/>
  <c r="G31" i="8"/>
  <c r="I31" i="8" s="1"/>
  <c r="G41" i="8"/>
  <c r="I41" i="8" s="1"/>
  <c r="G51" i="8"/>
  <c r="I51" i="8" s="1"/>
  <c r="G63" i="8"/>
  <c r="I63" i="8" s="1"/>
  <c r="G73" i="8"/>
  <c r="I73" i="8" s="1"/>
  <c r="G83" i="8"/>
  <c r="I83" i="8" s="1"/>
  <c r="G95" i="8"/>
  <c r="I95" i="8" s="1"/>
  <c r="G105" i="8"/>
  <c r="I105" i="8" s="1"/>
  <c r="G115" i="8"/>
  <c r="I115" i="8" s="1"/>
  <c r="G127" i="8"/>
  <c r="I127" i="8" s="1"/>
  <c r="G137" i="8"/>
  <c r="I137" i="8" s="1"/>
  <c r="G147" i="8"/>
  <c r="I147" i="8" s="1"/>
  <c r="G159" i="8"/>
  <c r="I159" i="8" s="1"/>
  <c r="G169" i="8"/>
  <c r="I169" i="8" s="1"/>
  <c r="G179" i="8"/>
  <c r="I179" i="8" s="1"/>
  <c r="G191" i="8"/>
  <c r="I191" i="8" s="1"/>
  <c r="G201" i="8"/>
  <c r="I201" i="8" s="1"/>
  <c r="G211" i="8"/>
  <c r="I211" i="8" s="1"/>
  <c r="G223" i="8"/>
  <c r="I223" i="8" s="1"/>
  <c r="G233" i="8"/>
  <c r="I233" i="8" s="1"/>
  <c r="G243" i="8"/>
  <c r="I243" i="8" s="1"/>
  <c r="G255" i="8"/>
  <c r="I255" i="8" s="1"/>
  <c r="G265" i="8"/>
  <c r="I265" i="8" s="1"/>
  <c r="G275" i="8"/>
  <c r="I275" i="8" s="1"/>
  <c r="G287" i="8"/>
  <c r="I287" i="8" s="1"/>
  <c r="G297" i="8"/>
  <c r="I297" i="8" s="1"/>
  <c r="G307" i="8"/>
  <c r="I307" i="8" s="1"/>
  <c r="G319" i="8"/>
  <c r="I319" i="8" s="1"/>
  <c r="G329" i="8"/>
  <c r="I329" i="8" s="1"/>
  <c r="G339" i="8"/>
  <c r="I339" i="8" s="1"/>
  <c r="G351" i="8"/>
  <c r="I351" i="8" s="1"/>
  <c r="G361" i="8"/>
  <c r="I361" i="8" s="1"/>
  <c r="G371" i="8"/>
  <c r="I371" i="8" s="1"/>
  <c r="G383" i="8"/>
  <c r="I383" i="8" s="1"/>
  <c r="G393" i="8"/>
  <c r="I393" i="8" s="1"/>
  <c r="G403" i="8"/>
  <c r="I403" i="8" s="1"/>
  <c r="G415" i="8"/>
  <c r="I415" i="8" s="1"/>
  <c r="G425" i="8"/>
  <c r="I425" i="8" s="1"/>
  <c r="G435" i="8"/>
  <c r="I435" i="8" s="1"/>
  <c r="G447" i="8"/>
  <c r="I447" i="8" s="1"/>
  <c r="G457" i="8"/>
  <c r="I457" i="8" s="1"/>
  <c r="G467" i="8"/>
  <c r="I467" i="8" s="1"/>
  <c r="G479" i="8"/>
  <c r="I479" i="8" s="1"/>
  <c r="G489" i="8"/>
  <c r="I489" i="8" s="1"/>
  <c r="G499" i="8"/>
  <c r="I499" i="8" s="1"/>
  <c r="G510" i="8"/>
  <c r="I510" i="8" s="1"/>
  <c r="G518" i="8"/>
  <c r="I518" i="8" s="1"/>
  <c r="G526" i="8"/>
  <c r="I526" i="8" s="1"/>
  <c r="G534" i="8"/>
  <c r="I534" i="8" s="1"/>
  <c r="G542" i="8"/>
  <c r="I542" i="8" s="1"/>
  <c r="G550" i="8"/>
  <c r="I550" i="8" s="1"/>
  <c r="G558" i="8"/>
  <c r="I558" i="8" s="1"/>
  <c r="G566" i="8"/>
  <c r="I566" i="8" s="1"/>
  <c r="G574" i="8"/>
  <c r="I574" i="8" s="1"/>
  <c r="G582" i="8"/>
  <c r="I582" i="8" s="1"/>
  <c r="G590" i="8"/>
  <c r="I590" i="8" s="1"/>
  <c r="G598" i="8"/>
  <c r="I598" i="8" s="1"/>
  <c r="G606" i="8"/>
  <c r="I606" i="8" s="1"/>
  <c r="G614" i="8"/>
  <c r="I614" i="8" s="1"/>
  <c r="G622" i="8"/>
  <c r="I622" i="8" s="1"/>
  <c r="G630" i="8"/>
  <c r="I630" i="8" s="1"/>
  <c r="G638" i="8"/>
  <c r="I638" i="8" s="1"/>
  <c r="G646" i="8"/>
  <c r="I646" i="8" s="1"/>
  <c r="G654" i="8"/>
  <c r="I654" i="8" s="1"/>
  <c r="G662" i="8"/>
  <c r="I662" i="8" s="1"/>
  <c r="G670" i="8"/>
  <c r="I670" i="8" s="1"/>
  <c r="G678" i="8"/>
  <c r="I678" i="8" s="1"/>
  <c r="G686" i="8"/>
  <c r="I686" i="8" s="1"/>
  <c r="G694" i="8"/>
  <c r="I694" i="8" s="1"/>
  <c r="G702" i="8"/>
  <c r="I702" i="8" s="1"/>
  <c r="G710" i="8"/>
  <c r="I710" i="8" s="1"/>
  <c r="G718" i="8"/>
  <c r="I718" i="8" s="1"/>
  <c r="G726" i="8"/>
  <c r="I726" i="8" s="1"/>
  <c r="G734" i="8"/>
  <c r="I734" i="8" s="1"/>
  <c r="G742" i="8"/>
  <c r="I742" i="8" s="1"/>
  <c r="G750" i="8"/>
  <c r="I750" i="8" s="1"/>
  <c r="G758" i="8"/>
  <c r="I758" i="8" s="1"/>
  <c r="G766" i="8"/>
  <c r="I766" i="8" s="1"/>
  <c r="G774" i="8"/>
  <c r="I774" i="8" s="1"/>
  <c r="G782" i="8"/>
  <c r="I782" i="8" s="1"/>
  <c r="G790" i="8"/>
  <c r="I790" i="8" s="1"/>
  <c r="G798" i="8"/>
  <c r="I798" i="8" s="1"/>
  <c r="G806" i="8"/>
  <c r="I806" i="8" s="1"/>
  <c r="G814" i="8"/>
  <c r="I814" i="8" s="1"/>
  <c r="G822" i="8"/>
  <c r="I822" i="8" s="1"/>
  <c r="G830" i="8"/>
  <c r="I830" i="8" s="1"/>
  <c r="G838" i="8"/>
  <c r="I838" i="8" s="1"/>
  <c r="G846" i="8"/>
  <c r="I846" i="8" s="1"/>
  <c r="G854" i="8"/>
  <c r="I854" i="8" s="1"/>
  <c r="G862" i="8"/>
  <c r="I862" i="8" s="1"/>
  <c r="G870" i="8"/>
  <c r="I870" i="8" s="1"/>
  <c r="G878" i="8"/>
  <c r="I878" i="8" s="1"/>
  <c r="G886" i="8"/>
  <c r="I886" i="8" s="1"/>
  <c r="G894" i="8"/>
  <c r="I894" i="8" s="1"/>
  <c r="G902" i="8"/>
  <c r="I902" i="8" s="1"/>
  <c r="G910" i="8"/>
  <c r="I910" i="8" s="1"/>
  <c r="G918" i="8"/>
  <c r="I918" i="8" s="1"/>
  <c r="G926" i="8"/>
  <c r="I926" i="8" s="1"/>
  <c r="G934" i="8"/>
  <c r="I934" i="8" s="1"/>
  <c r="G942" i="8"/>
  <c r="I942" i="8" s="1"/>
  <c r="G950" i="8"/>
  <c r="I950" i="8" s="1"/>
  <c r="G958" i="8"/>
  <c r="I958" i="8" s="1"/>
  <c r="G966" i="8"/>
  <c r="I966" i="8" s="1"/>
  <c r="G974" i="8"/>
  <c r="I974" i="8" s="1"/>
  <c r="G982" i="8"/>
  <c r="I982" i="8" s="1"/>
  <c r="G990" i="8"/>
  <c r="I990" i="8" s="1"/>
  <c r="G998" i="8"/>
  <c r="I998" i="8" s="1"/>
  <c r="G1006" i="8"/>
  <c r="I1006" i="8" s="1"/>
  <c r="G1014" i="8"/>
  <c r="I1014" i="8" s="1"/>
  <c r="G1022" i="8"/>
  <c r="I1022" i="8" s="1"/>
  <c r="G1030" i="8"/>
  <c r="I1030" i="8" s="1"/>
  <c r="G1038" i="8"/>
  <c r="I1038" i="8" s="1"/>
  <c r="G1046" i="8"/>
  <c r="I1046" i="8" s="1"/>
  <c r="G1054" i="8"/>
  <c r="I1054" i="8" s="1"/>
  <c r="G1062" i="8"/>
  <c r="I1062" i="8" s="1"/>
  <c r="G1070" i="8"/>
  <c r="I1070" i="8" s="1"/>
  <c r="G1078" i="8"/>
  <c r="I1078" i="8" s="1"/>
  <c r="G1086" i="8"/>
  <c r="I1086" i="8" s="1"/>
  <c r="G1094" i="8"/>
  <c r="I1094" i="8" s="1"/>
  <c r="G1102" i="8"/>
  <c r="I1102" i="8" s="1"/>
  <c r="G1110" i="8"/>
  <c r="I1110" i="8" s="1"/>
  <c r="G1118" i="8"/>
  <c r="I1118" i="8" s="1"/>
  <c r="G1126" i="8"/>
  <c r="I1126" i="8" s="1"/>
  <c r="G1134" i="8"/>
  <c r="I1134" i="8" s="1"/>
  <c r="G1142" i="8"/>
  <c r="I1142" i="8" s="1"/>
  <c r="G1150" i="8"/>
  <c r="I1150" i="8" s="1"/>
  <c r="G1158" i="8"/>
  <c r="I1158" i="8" s="1"/>
  <c r="G1166" i="8"/>
  <c r="I1166" i="8" s="1"/>
  <c r="G1174" i="8"/>
  <c r="I1174" i="8" s="1"/>
  <c r="G1182" i="8"/>
  <c r="I1182" i="8" s="1"/>
  <c r="G1190" i="8"/>
  <c r="I1190" i="8" s="1"/>
  <c r="G1198" i="8"/>
  <c r="I1198" i="8" s="1"/>
  <c r="G1206" i="8"/>
  <c r="I1206" i="8" s="1"/>
  <c r="G1214" i="8"/>
  <c r="I1214" i="8" s="1"/>
  <c r="G1222" i="8"/>
  <c r="I1222" i="8" s="1"/>
  <c r="G1230" i="8"/>
  <c r="I1230" i="8" s="1"/>
  <c r="G1238" i="8"/>
  <c r="I1238" i="8" s="1"/>
  <c r="G1246" i="8"/>
  <c r="I1246" i="8" s="1"/>
  <c r="G1254" i="8"/>
  <c r="I1254" i="8" s="1"/>
  <c r="G1262" i="8"/>
  <c r="I1262" i="8" s="1"/>
  <c r="G1270" i="8"/>
  <c r="I1270" i="8" s="1"/>
  <c r="G1278" i="8"/>
  <c r="I1278" i="8" s="1"/>
  <c r="G1286" i="8"/>
  <c r="I1286" i="8" s="1"/>
  <c r="G1294" i="8"/>
  <c r="I1294" i="8" s="1"/>
  <c r="G1302" i="8"/>
  <c r="I1302" i="8" s="1"/>
  <c r="G1310" i="8"/>
  <c r="I1310" i="8" s="1"/>
  <c r="G1318" i="8"/>
  <c r="I1318" i="8" s="1"/>
  <c r="G1326" i="8"/>
  <c r="I1326" i="8" s="1"/>
  <c r="G1334" i="8"/>
  <c r="I1334" i="8" s="1"/>
  <c r="G1342" i="8"/>
  <c r="I1342" i="8" s="1"/>
  <c r="G1350" i="8"/>
  <c r="I1350" i="8" s="1"/>
  <c r="G1358" i="8"/>
  <c r="I1358" i="8" s="1"/>
  <c r="G1366" i="8"/>
  <c r="I1366" i="8" s="1"/>
  <c r="G1374" i="8"/>
  <c r="I1374" i="8" s="1"/>
  <c r="G1382" i="8"/>
  <c r="I1382" i="8" s="1"/>
  <c r="G1390" i="8"/>
  <c r="I1390" i="8" s="1"/>
  <c r="G1398" i="8"/>
  <c r="I1398" i="8" s="1"/>
  <c r="G1406" i="8"/>
  <c r="I1406" i="8" s="1"/>
  <c r="G1414" i="8"/>
  <c r="I1414" i="8" s="1"/>
  <c r="G1422" i="8"/>
  <c r="I1422" i="8" s="1"/>
  <c r="G1430" i="8"/>
  <c r="I1430" i="8" s="1"/>
  <c r="G1438" i="8"/>
  <c r="I1438" i="8" s="1"/>
  <c r="G1446" i="8"/>
  <c r="I1446" i="8" s="1"/>
  <c r="G1454" i="8"/>
  <c r="I1454" i="8" s="1"/>
  <c r="G1462" i="8"/>
  <c r="I1462" i="8" s="1"/>
  <c r="G1470" i="8"/>
  <c r="I1470" i="8" s="1"/>
  <c r="G1478" i="8"/>
  <c r="I1478" i="8" s="1"/>
  <c r="G1486" i="8"/>
  <c r="I1486" i="8" s="1"/>
  <c r="G1494" i="8"/>
  <c r="I1494" i="8" s="1"/>
  <c r="G1502" i="8"/>
  <c r="I1502" i="8" s="1"/>
  <c r="G1510" i="8"/>
  <c r="I1510" i="8" s="1"/>
  <c r="G1518" i="8"/>
  <c r="I1518" i="8" s="1"/>
  <c r="G1526" i="8"/>
  <c r="I1526" i="8" s="1"/>
  <c r="G1534" i="8"/>
  <c r="I1534" i="8" s="1"/>
  <c r="G1542" i="8"/>
  <c r="I1542" i="8" s="1"/>
  <c r="G1550" i="8"/>
  <c r="I1550" i="8" s="1"/>
  <c r="G1558" i="8"/>
  <c r="I1558" i="8" s="1"/>
  <c r="G1566" i="8"/>
  <c r="I1566" i="8" s="1"/>
  <c r="G1574" i="8"/>
  <c r="I1574" i="8" s="1"/>
  <c r="G1582" i="8"/>
  <c r="I1582" i="8" s="1"/>
  <c r="G1590" i="8"/>
  <c r="I1590" i="8" s="1"/>
  <c r="G1598" i="8"/>
  <c r="I1598" i="8" s="1"/>
  <c r="G1606" i="8"/>
  <c r="I1606" i="8" s="1"/>
  <c r="G1614" i="8"/>
  <c r="I1614" i="8" s="1"/>
  <c r="G1622" i="8"/>
  <c r="I1622" i="8" s="1"/>
  <c r="G1630" i="8"/>
  <c r="I1630" i="8" s="1"/>
  <c r="G1638" i="8"/>
  <c r="I1638" i="8" s="1"/>
  <c r="G1646" i="8"/>
  <c r="I1646" i="8" s="1"/>
  <c r="G1654" i="8"/>
  <c r="I1654" i="8" s="1"/>
  <c r="G1662" i="8"/>
  <c r="I1662" i="8" s="1"/>
  <c r="G1670" i="8"/>
  <c r="I1670" i="8" s="1"/>
  <c r="G1678" i="8"/>
  <c r="I1678" i="8" s="1"/>
  <c r="G1686" i="8"/>
  <c r="I1686" i="8" s="1"/>
  <c r="G1694" i="8"/>
  <c r="I1694" i="8" s="1"/>
  <c r="G1702" i="8"/>
  <c r="I1702" i="8" s="1"/>
  <c r="G1710" i="8"/>
  <c r="I1710" i="8" s="1"/>
  <c r="G1718" i="8"/>
  <c r="I1718" i="8" s="1"/>
  <c r="G1726" i="8"/>
  <c r="I1726" i="8" s="1"/>
  <c r="G1734" i="8"/>
  <c r="I1734" i="8" s="1"/>
  <c r="G1742" i="8"/>
  <c r="I1742" i="8" s="1"/>
  <c r="G1750" i="8"/>
  <c r="I1750" i="8" s="1"/>
  <c r="G1758" i="8"/>
  <c r="I1758" i="8" s="1"/>
  <c r="G1766" i="8"/>
  <c r="I1766" i="8" s="1"/>
  <c r="G1774" i="8"/>
  <c r="I1774" i="8" s="1"/>
  <c r="G1782" i="8"/>
  <c r="I1782" i="8" s="1"/>
  <c r="G1790" i="8"/>
  <c r="I1790" i="8" s="1"/>
  <c r="G1798" i="8"/>
  <c r="I1798" i="8" s="1"/>
  <c r="G1806" i="8"/>
  <c r="I1806" i="8" s="1"/>
  <c r="G1814" i="8"/>
  <c r="I1814" i="8" s="1"/>
  <c r="G1822" i="8"/>
  <c r="I1822" i="8" s="1"/>
  <c r="G1830" i="8"/>
  <c r="I1830" i="8" s="1"/>
  <c r="G1838" i="8"/>
  <c r="I1838" i="8" s="1"/>
  <c r="G1846" i="8"/>
  <c r="I1846" i="8" s="1"/>
  <c r="G11" i="8"/>
  <c r="I11" i="8" s="1"/>
  <c r="G23" i="8"/>
  <c r="I23" i="8" s="1"/>
  <c r="G33" i="8"/>
  <c r="I33" i="8" s="1"/>
  <c r="G43" i="8"/>
  <c r="I43" i="8" s="1"/>
  <c r="G55" i="8"/>
  <c r="I55" i="8" s="1"/>
  <c r="G65" i="8"/>
  <c r="I65" i="8" s="1"/>
  <c r="G75" i="8"/>
  <c r="I75" i="8" s="1"/>
  <c r="G87" i="8"/>
  <c r="I87" i="8" s="1"/>
  <c r="G97" i="8"/>
  <c r="I97" i="8" s="1"/>
  <c r="G107" i="8"/>
  <c r="I107" i="8" s="1"/>
  <c r="G119" i="8"/>
  <c r="I119" i="8" s="1"/>
  <c r="G129" i="8"/>
  <c r="I129" i="8" s="1"/>
  <c r="G139" i="8"/>
  <c r="I139" i="8" s="1"/>
  <c r="G151" i="8"/>
  <c r="I151" i="8" s="1"/>
  <c r="G161" i="8"/>
  <c r="I161" i="8" s="1"/>
  <c r="G171" i="8"/>
  <c r="I171" i="8" s="1"/>
  <c r="G183" i="8"/>
  <c r="I183" i="8" s="1"/>
  <c r="G193" i="8"/>
  <c r="I193" i="8" s="1"/>
  <c r="G203" i="8"/>
  <c r="I203" i="8" s="1"/>
  <c r="G215" i="8"/>
  <c r="I215" i="8" s="1"/>
  <c r="G225" i="8"/>
  <c r="I225" i="8" s="1"/>
  <c r="G235" i="8"/>
  <c r="I235" i="8" s="1"/>
  <c r="G247" i="8"/>
  <c r="I247" i="8" s="1"/>
  <c r="G257" i="8"/>
  <c r="I257" i="8" s="1"/>
  <c r="G267" i="8"/>
  <c r="I267" i="8" s="1"/>
  <c r="G279" i="8"/>
  <c r="I279" i="8" s="1"/>
  <c r="G289" i="8"/>
  <c r="I289" i="8" s="1"/>
  <c r="G299" i="8"/>
  <c r="I299" i="8" s="1"/>
  <c r="G311" i="8"/>
  <c r="I311" i="8" s="1"/>
  <c r="G321" i="8"/>
  <c r="I321" i="8" s="1"/>
  <c r="G331" i="8"/>
  <c r="I331" i="8" s="1"/>
  <c r="G343" i="8"/>
  <c r="I343" i="8" s="1"/>
  <c r="G353" i="8"/>
  <c r="I353" i="8" s="1"/>
  <c r="G363" i="8"/>
  <c r="I363" i="8" s="1"/>
  <c r="G375" i="8"/>
  <c r="I375" i="8" s="1"/>
  <c r="G385" i="8"/>
  <c r="I385" i="8" s="1"/>
  <c r="G395" i="8"/>
  <c r="I395" i="8" s="1"/>
  <c r="G407" i="8"/>
  <c r="I407" i="8" s="1"/>
  <c r="G417" i="8"/>
  <c r="I417" i="8" s="1"/>
  <c r="G427" i="8"/>
  <c r="I427" i="8" s="1"/>
  <c r="G439" i="8"/>
  <c r="I439" i="8" s="1"/>
  <c r="G449" i="8"/>
  <c r="I449" i="8" s="1"/>
  <c r="G459" i="8"/>
  <c r="I459" i="8" s="1"/>
  <c r="G471" i="8"/>
  <c r="I471" i="8" s="1"/>
  <c r="G481" i="8"/>
  <c r="I481" i="8" s="1"/>
  <c r="G491" i="8"/>
  <c r="I491" i="8" s="1"/>
  <c r="G503" i="8"/>
  <c r="I503" i="8" s="1"/>
  <c r="G512" i="8"/>
  <c r="I512" i="8" s="1"/>
  <c r="G520" i="8"/>
  <c r="I520" i="8" s="1"/>
  <c r="G528" i="8"/>
  <c r="I528" i="8" s="1"/>
  <c r="G536" i="8"/>
  <c r="I536" i="8" s="1"/>
  <c r="G544" i="8"/>
  <c r="I544" i="8" s="1"/>
  <c r="G552" i="8"/>
  <c r="I552" i="8" s="1"/>
  <c r="G560" i="8"/>
  <c r="I560" i="8" s="1"/>
  <c r="G568" i="8"/>
  <c r="I568" i="8" s="1"/>
  <c r="G576" i="8"/>
  <c r="I576" i="8" s="1"/>
  <c r="G584" i="8"/>
  <c r="I584" i="8" s="1"/>
  <c r="G592" i="8"/>
  <c r="I592" i="8" s="1"/>
  <c r="G600" i="8"/>
  <c r="I600" i="8" s="1"/>
  <c r="G608" i="8"/>
  <c r="I608" i="8" s="1"/>
  <c r="G616" i="8"/>
  <c r="I616" i="8" s="1"/>
  <c r="G624" i="8"/>
  <c r="I624" i="8" s="1"/>
  <c r="G632" i="8"/>
  <c r="I632" i="8" s="1"/>
  <c r="G640" i="8"/>
  <c r="I640" i="8" s="1"/>
  <c r="G648" i="8"/>
  <c r="I648" i="8" s="1"/>
  <c r="G656" i="8"/>
  <c r="I656" i="8" s="1"/>
  <c r="G664" i="8"/>
  <c r="I664" i="8" s="1"/>
  <c r="G672" i="8"/>
  <c r="I672" i="8" s="1"/>
  <c r="G680" i="8"/>
  <c r="I680" i="8" s="1"/>
  <c r="G688" i="8"/>
  <c r="I688" i="8" s="1"/>
  <c r="G696" i="8"/>
  <c r="I696" i="8" s="1"/>
  <c r="G704" i="8"/>
  <c r="I704" i="8" s="1"/>
  <c r="G712" i="8"/>
  <c r="I712" i="8" s="1"/>
  <c r="G720" i="8"/>
  <c r="I720" i="8" s="1"/>
  <c r="G728" i="8"/>
  <c r="I728" i="8" s="1"/>
  <c r="G736" i="8"/>
  <c r="I736" i="8" s="1"/>
  <c r="G744" i="8"/>
  <c r="I744" i="8" s="1"/>
  <c r="G752" i="8"/>
  <c r="I752" i="8" s="1"/>
  <c r="G760" i="8"/>
  <c r="I760" i="8" s="1"/>
  <c r="G768" i="8"/>
  <c r="I768" i="8" s="1"/>
  <c r="G776" i="8"/>
  <c r="I776" i="8" s="1"/>
  <c r="G784" i="8"/>
  <c r="I784" i="8" s="1"/>
  <c r="G792" i="8"/>
  <c r="I792" i="8" s="1"/>
  <c r="G800" i="8"/>
  <c r="I800" i="8" s="1"/>
  <c r="G808" i="8"/>
  <c r="I808" i="8" s="1"/>
  <c r="G816" i="8"/>
  <c r="I816" i="8" s="1"/>
  <c r="G824" i="8"/>
  <c r="I824" i="8" s="1"/>
  <c r="G832" i="8"/>
  <c r="I832" i="8" s="1"/>
  <c r="G840" i="8"/>
  <c r="I840" i="8" s="1"/>
  <c r="G848" i="8"/>
  <c r="I848" i="8" s="1"/>
  <c r="G856" i="8"/>
  <c r="I856" i="8" s="1"/>
  <c r="G864" i="8"/>
  <c r="I864" i="8" s="1"/>
  <c r="G872" i="8"/>
  <c r="I872" i="8" s="1"/>
  <c r="G880" i="8"/>
  <c r="I880" i="8" s="1"/>
  <c r="G888" i="8"/>
  <c r="I888" i="8" s="1"/>
  <c r="G896" i="8"/>
  <c r="I896" i="8" s="1"/>
  <c r="G904" i="8"/>
  <c r="I904" i="8" s="1"/>
  <c r="G912" i="8"/>
  <c r="I912" i="8" s="1"/>
  <c r="G920" i="8"/>
  <c r="I920" i="8" s="1"/>
  <c r="G928" i="8"/>
  <c r="I928" i="8" s="1"/>
  <c r="G936" i="8"/>
  <c r="I936" i="8" s="1"/>
  <c r="G944" i="8"/>
  <c r="I944" i="8" s="1"/>
  <c r="G952" i="8"/>
  <c r="I952" i="8" s="1"/>
  <c r="G960" i="8"/>
  <c r="I960" i="8" s="1"/>
  <c r="G968" i="8"/>
  <c r="I968" i="8" s="1"/>
  <c r="G976" i="8"/>
  <c r="I976" i="8" s="1"/>
  <c r="G984" i="8"/>
  <c r="I984" i="8" s="1"/>
  <c r="G992" i="8"/>
  <c r="I992" i="8" s="1"/>
  <c r="G1000" i="8"/>
  <c r="I1000" i="8" s="1"/>
  <c r="G1008" i="8"/>
  <c r="I1008" i="8" s="1"/>
  <c r="G1016" i="8"/>
  <c r="I1016" i="8" s="1"/>
  <c r="G1024" i="8"/>
  <c r="I1024" i="8" s="1"/>
  <c r="G1032" i="8"/>
  <c r="I1032" i="8" s="1"/>
  <c r="G1040" i="8"/>
  <c r="I1040" i="8" s="1"/>
  <c r="G1048" i="8"/>
  <c r="I1048" i="8" s="1"/>
  <c r="G1056" i="8"/>
  <c r="I1056" i="8" s="1"/>
  <c r="G1064" i="8"/>
  <c r="I1064" i="8" s="1"/>
  <c r="G1072" i="8"/>
  <c r="I1072" i="8" s="1"/>
  <c r="G1080" i="8"/>
  <c r="I1080" i="8" s="1"/>
  <c r="G1088" i="8"/>
  <c r="I1088" i="8" s="1"/>
  <c r="G1096" i="8"/>
  <c r="I1096" i="8" s="1"/>
  <c r="G1104" i="8"/>
  <c r="I1104" i="8" s="1"/>
  <c r="G1112" i="8"/>
  <c r="I1112" i="8" s="1"/>
  <c r="G1120" i="8"/>
  <c r="I1120" i="8" s="1"/>
  <c r="G1128" i="8"/>
  <c r="I1128" i="8" s="1"/>
  <c r="G1136" i="8"/>
  <c r="I1136" i="8" s="1"/>
  <c r="G1144" i="8"/>
  <c r="I1144" i="8" s="1"/>
  <c r="G1152" i="8"/>
  <c r="I1152" i="8" s="1"/>
  <c r="G1160" i="8"/>
  <c r="I1160" i="8" s="1"/>
  <c r="G1168" i="8"/>
  <c r="I1168" i="8" s="1"/>
  <c r="G1176" i="8"/>
  <c r="I1176" i="8" s="1"/>
  <c r="G1184" i="8"/>
  <c r="I1184" i="8" s="1"/>
  <c r="G1192" i="8"/>
  <c r="I1192" i="8" s="1"/>
  <c r="G1200" i="8"/>
  <c r="I1200" i="8" s="1"/>
  <c r="G1208" i="8"/>
  <c r="I1208" i="8" s="1"/>
  <c r="G1216" i="8"/>
  <c r="I1216" i="8" s="1"/>
  <c r="G1224" i="8"/>
  <c r="I1224" i="8" s="1"/>
  <c r="G1232" i="8"/>
  <c r="I1232" i="8" s="1"/>
  <c r="G1240" i="8"/>
  <c r="I1240" i="8" s="1"/>
  <c r="G1248" i="8"/>
  <c r="I1248" i="8" s="1"/>
  <c r="G1256" i="8"/>
  <c r="I1256" i="8" s="1"/>
  <c r="G1264" i="8"/>
  <c r="I1264" i="8" s="1"/>
  <c r="G1272" i="8"/>
  <c r="I1272" i="8" s="1"/>
  <c r="G1280" i="8"/>
  <c r="I1280" i="8" s="1"/>
  <c r="G1288" i="8"/>
  <c r="I1288" i="8" s="1"/>
  <c r="G1296" i="8"/>
  <c r="I1296" i="8" s="1"/>
  <c r="G1304" i="8"/>
  <c r="I1304" i="8" s="1"/>
  <c r="G1312" i="8"/>
  <c r="I1312" i="8" s="1"/>
  <c r="G1320" i="8"/>
  <c r="I1320" i="8" s="1"/>
  <c r="G1328" i="8"/>
  <c r="I1328" i="8" s="1"/>
  <c r="G1336" i="8"/>
  <c r="I1336" i="8" s="1"/>
  <c r="G1344" i="8"/>
  <c r="I1344" i="8" s="1"/>
  <c r="G1352" i="8"/>
  <c r="I1352" i="8" s="1"/>
  <c r="G1360" i="8"/>
  <c r="I1360" i="8" s="1"/>
  <c r="G1368" i="8"/>
  <c r="I1368" i="8" s="1"/>
  <c r="G1376" i="8"/>
  <c r="I1376" i="8" s="1"/>
  <c r="G1384" i="8"/>
  <c r="I1384" i="8" s="1"/>
  <c r="G1392" i="8"/>
  <c r="I1392" i="8" s="1"/>
  <c r="G1400" i="8"/>
  <c r="I1400" i="8" s="1"/>
  <c r="G1408" i="8"/>
  <c r="I1408" i="8" s="1"/>
  <c r="G1416" i="8"/>
  <c r="I1416" i="8" s="1"/>
  <c r="G1424" i="8"/>
  <c r="I1424" i="8" s="1"/>
  <c r="G1432" i="8"/>
  <c r="I1432" i="8" s="1"/>
  <c r="G1440" i="8"/>
  <c r="I1440" i="8" s="1"/>
  <c r="G1448" i="8"/>
  <c r="I1448" i="8" s="1"/>
  <c r="G1456" i="8"/>
  <c r="I1456" i="8" s="1"/>
  <c r="G1464" i="8"/>
  <c r="I1464" i="8" s="1"/>
  <c r="G1472" i="8"/>
  <c r="I1472" i="8" s="1"/>
  <c r="G1480" i="8"/>
  <c r="I1480" i="8" s="1"/>
  <c r="G1488" i="8"/>
  <c r="I1488" i="8" s="1"/>
  <c r="G1496" i="8"/>
  <c r="I1496" i="8" s="1"/>
  <c r="G1504" i="8"/>
  <c r="I1504" i="8" s="1"/>
  <c r="G1512" i="8"/>
  <c r="I1512" i="8" s="1"/>
  <c r="G1520" i="8"/>
  <c r="I1520" i="8" s="1"/>
  <c r="G1528" i="8"/>
  <c r="I1528" i="8" s="1"/>
  <c r="G1536" i="8"/>
  <c r="I1536" i="8" s="1"/>
  <c r="G1544" i="8"/>
  <c r="I1544" i="8" s="1"/>
  <c r="G1552" i="8"/>
  <c r="I1552" i="8" s="1"/>
  <c r="G1560" i="8"/>
  <c r="I1560" i="8" s="1"/>
  <c r="G1568" i="8"/>
  <c r="I1568" i="8" s="1"/>
  <c r="G1576" i="8"/>
  <c r="I1576" i="8" s="1"/>
  <c r="G1584" i="8"/>
  <c r="I1584" i="8" s="1"/>
  <c r="G1592" i="8"/>
  <c r="I1592" i="8" s="1"/>
  <c r="G1600" i="8"/>
  <c r="I1600" i="8" s="1"/>
  <c r="G1608" i="8"/>
  <c r="I1608" i="8" s="1"/>
  <c r="G1616" i="8"/>
  <c r="I1616" i="8" s="1"/>
  <c r="G1624" i="8"/>
  <c r="I1624" i="8" s="1"/>
  <c r="G1632" i="8"/>
  <c r="I1632" i="8" s="1"/>
  <c r="G1640" i="8"/>
  <c r="I1640" i="8" s="1"/>
  <c r="G1648" i="8"/>
  <c r="I1648" i="8" s="1"/>
  <c r="G1656" i="8"/>
  <c r="I1656" i="8" s="1"/>
  <c r="G1664" i="8"/>
  <c r="I1664" i="8" s="1"/>
  <c r="G1672" i="8"/>
  <c r="I1672" i="8" s="1"/>
  <c r="G1680" i="8"/>
  <c r="I1680" i="8" s="1"/>
  <c r="G1688" i="8"/>
  <c r="I1688" i="8" s="1"/>
  <c r="G1696" i="8"/>
  <c r="I1696" i="8" s="1"/>
  <c r="G1704" i="8"/>
  <c r="I1704" i="8" s="1"/>
  <c r="G1712" i="8"/>
  <c r="I1712" i="8" s="1"/>
  <c r="G1720" i="8"/>
  <c r="I1720" i="8" s="1"/>
  <c r="G1728" i="8"/>
  <c r="I1728" i="8" s="1"/>
  <c r="G1736" i="8"/>
  <c r="I1736" i="8" s="1"/>
  <c r="G1744" i="8"/>
  <c r="I1744" i="8" s="1"/>
  <c r="G1752" i="8"/>
  <c r="I1752" i="8" s="1"/>
  <c r="G1760" i="8"/>
  <c r="I1760" i="8" s="1"/>
  <c r="G1768" i="8"/>
  <c r="I1768" i="8" s="1"/>
  <c r="G1776" i="8"/>
  <c r="I1776" i="8" s="1"/>
  <c r="G1784" i="8"/>
  <c r="I1784" i="8" s="1"/>
  <c r="G1792" i="8"/>
  <c r="I1792" i="8" s="1"/>
  <c r="G1800" i="8"/>
  <c r="I1800" i="8" s="1"/>
  <c r="G1808" i="8"/>
  <c r="I1808" i="8" s="1"/>
  <c r="G1816" i="8"/>
  <c r="I1816" i="8" s="1"/>
  <c r="G1824" i="8"/>
  <c r="I1824" i="8" s="1"/>
  <c r="G1832" i="8"/>
  <c r="I1832" i="8" s="1"/>
  <c r="G1840" i="8"/>
  <c r="I1840" i="8" s="1"/>
  <c r="G1848" i="8"/>
  <c r="I1848" i="8" s="1"/>
  <c r="G1856" i="8"/>
  <c r="I1856" i="8" s="1"/>
  <c r="G1864" i="8"/>
  <c r="I1864" i="8" s="1"/>
  <c r="G1872" i="8"/>
  <c r="I1872" i="8" s="1"/>
  <c r="G1880" i="8"/>
  <c r="I1880" i="8" s="1"/>
  <c r="G1888" i="8"/>
  <c r="I1888" i="8" s="1"/>
  <c r="G1896" i="8"/>
  <c r="I1896" i="8" s="1"/>
  <c r="G1904" i="8"/>
  <c r="I1904" i="8" s="1"/>
  <c r="G1912" i="8"/>
  <c r="I1912" i="8" s="1"/>
  <c r="G1920" i="8"/>
  <c r="I1920" i="8" s="1"/>
  <c r="G1928" i="8"/>
  <c r="I1928" i="8" s="1"/>
  <c r="G1936" i="8"/>
  <c r="I1936" i="8" s="1"/>
  <c r="G1944" i="8"/>
  <c r="I1944" i="8" s="1"/>
  <c r="G1952" i="8"/>
  <c r="I1952" i="8" s="1"/>
  <c r="G1960" i="8"/>
  <c r="I1960" i="8" s="1"/>
  <c r="G1968" i="8"/>
  <c r="I1968" i="8" s="1"/>
  <c r="G1976" i="8"/>
  <c r="I1976" i="8" s="1"/>
  <c r="G1984" i="8"/>
  <c r="I1984" i="8" s="1"/>
  <c r="G1992" i="8"/>
  <c r="I1992" i="8" s="1"/>
  <c r="G2000" i="8"/>
  <c r="I2000" i="8" s="1"/>
  <c r="G2008" i="8"/>
  <c r="I2008" i="8" s="1"/>
  <c r="G2016" i="8"/>
  <c r="I2016" i="8" s="1"/>
  <c r="G2024" i="8"/>
  <c r="I2024" i="8" s="1"/>
  <c r="G2032" i="8"/>
  <c r="I2032" i="8" s="1"/>
  <c r="G2040" i="8"/>
  <c r="I2040" i="8" s="1"/>
  <c r="G2048" i="8"/>
  <c r="I2048" i="8" s="1"/>
  <c r="G2056" i="8"/>
  <c r="I2056" i="8" s="1"/>
  <c r="G3548" i="8"/>
  <c r="I3548" i="8" s="1"/>
  <c r="G3540" i="8"/>
  <c r="I3540" i="8" s="1"/>
  <c r="G3532" i="8"/>
  <c r="I3532" i="8" s="1"/>
  <c r="G3524" i="8"/>
  <c r="I3524" i="8" s="1"/>
  <c r="G3516" i="8"/>
  <c r="I3516" i="8" s="1"/>
  <c r="G3508" i="8"/>
  <c r="I3508" i="8" s="1"/>
  <c r="G3500" i="8"/>
  <c r="I3500" i="8" s="1"/>
  <c r="G3492" i="8"/>
  <c r="I3492" i="8" s="1"/>
  <c r="G3484" i="8"/>
  <c r="I3484" i="8" s="1"/>
  <c r="G3476" i="8"/>
  <c r="I3476" i="8" s="1"/>
  <c r="G3468" i="8"/>
  <c r="I3468" i="8" s="1"/>
  <c r="G3460" i="8"/>
  <c r="I3460" i="8" s="1"/>
  <c r="G3452" i="8"/>
  <c r="I3452" i="8" s="1"/>
  <c r="G3444" i="8"/>
  <c r="I3444" i="8" s="1"/>
  <c r="G3436" i="8"/>
  <c r="I3436" i="8" s="1"/>
  <c r="G3428" i="8"/>
  <c r="I3428" i="8" s="1"/>
  <c r="G3420" i="8"/>
  <c r="I3420" i="8" s="1"/>
  <c r="G3412" i="8"/>
  <c r="I3412" i="8" s="1"/>
  <c r="G3404" i="8"/>
  <c r="I3404" i="8" s="1"/>
  <c r="G3396" i="8"/>
  <c r="I3396" i="8" s="1"/>
  <c r="G3388" i="8"/>
  <c r="I3388" i="8" s="1"/>
  <c r="G3380" i="8"/>
  <c r="I3380" i="8" s="1"/>
  <c r="G3372" i="8"/>
  <c r="I3372" i="8" s="1"/>
  <c r="G3364" i="8"/>
  <c r="I3364" i="8" s="1"/>
  <c r="G3356" i="8"/>
  <c r="I3356" i="8" s="1"/>
  <c r="G3348" i="8"/>
  <c r="I3348" i="8" s="1"/>
  <c r="G3340" i="8"/>
  <c r="I3340" i="8" s="1"/>
  <c r="G3332" i="8"/>
  <c r="I3332" i="8" s="1"/>
  <c r="G3324" i="8"/>
  <c r="I3324" i="8" s="1"/>
  <c r="G3316" i="8"/>
  <c r="I3316" i="8" s="1"/>
  <c r="G3308" i="8"/>
  <c r="I3308" i="8" s="1"/>
  <c r="G3300" i="8"/>
  <c r="I3300" i="8" s="1"/>
  <c r="G3292" i="8"/>
  <c r="I3292" i="8" s="1"/>
  <c r="G3284" i="8"/>
  <c r="I3284" i="8" s="1"/>
  <c r="G3276" i="8"/>
  <c r="I3276" i="8" s="1"/>
  <c r="G3268" i="8"/>
  <c r="I3268" i="8" s="1"/>
  <c r="G3260" i="8"/>
  <c r="I3260" i="8" s="1"/>
  <c r="G3252" i="8"/>
  <c r="I3252" i="8" s="1"/>
  <c r="G3244" i="8"/>
  <c r="I3244" i="8" s="1"/>
  <c r="G3236" i="8"/>
  <c r="I3236" i="8" s="1"/>
  <c r="G3228" i="8"/>
  <c r="I3228" i="8" s="1"/>
  <c r="G3220" i="8"/>
  <c r="I3220" i="8" s="1"/>
  <c r="G3212" i="8"/>
  <c r="I3212" i="8" s="1"/>
  <c r="G3204" i="8"/>
  <c r="I3204" i="8" s="1"/>
  <c r="G3196" i="8"/>
  <c r="I3196" i="8" s="1"/>
  <c r="G3188" i="8"/>
  <c r="I3188" i="8" s="1"/>
  <c r="G3180" i="8"/>
  <c r="I3180" i="8" s="1"/>
  <c r="G3172" i="8"/>
  <c r="I3172" i="8" s="1"/>
  <c r="G3164" i="8"/>
  <c r="I3164" i="8" s="1"/>
  <c r="G3156" i="8"/>
  <c r="I3156" i="8" s="1"/>
  <c r="G3148" i="8"/>
  <c r="I3148" i="8" s="1"/>
  <c r="G3140" i="8"/>
  <c r="I3140" i="8" s="1"/>
  <c r="G3132" i="8"/>
  <c r="I3132" i="8" s="1"/>
  <c r="G3124" i="8"/>
  <c r="I3124" i="8" s="1"/>
  <c r="G3116" i="8"/>
  <c r="I3116" i="8" s="1"/>
  <c r="G3108" i="8"/>
  <c r="I3108" i="8" s="1"/>
  <c r="G3100" i="8"/>
  <c r="I3100" i="8" s="1"/>
  <c r="G3092" i="8"/>
  <c r="I3092" i="8" s="1"/>
  <c r="G3084" i="8"/>
  <c r="I3084" i="8" s="1"/>
  <c r="G3076" i="8"/>
  <c r="I3076" i="8" s="1"/>
  <c r="G3068" i="8"/>
  <c r="I3068" i="8" s="1"/>
  <c r="G3060" i="8"/>
  <c r="I3060" i="8" s="1"/>
  <c r="G3052" i="8"/>
  <c r="I3052" i="8" s="1"/>
  <c r="G3044" i="8"/>
  <c r="I3044" i="8" s="1"/>
  <c r="G3036" i="8"/>
  <c r="I3036" i="8" s="1"/>
  <c r="G3028" i="8"/>
  <c r="I3028" i="8" s="1"/>
  <c r="G3020" i="8"/>
  <c r="I3020" i="8" s="1"/>
  <c r="G3012" i="8"/>
  <c r="I3012" i="8" s="1"/>
  <c r="G3004" i="8"/>
  <c r="I3004" i="8" s="1"/>
  <c r="G2996" i="8"/>
  <c r="I2996" i="8" s="1"/>
  <c r="G2988" i="8"/>
  <c r="I2988" i="8" s="1"/>
  <c r="G2980" i="8"/>
  <c r="I2980" i="8" s="1"/>
  <c r="G2972" i="8"/>
  <c r="I2972" i="8" s="1"/>
  <c r="G2964" i="8"/>
  <c r="I2964" i="8" s="1"/>
  <c r="G2956" i="8"/>
  <c r="I2956" i="8" s="1"/>
  <c r="G2948" i="8"/>
  <c r="I2948" i="8" s="1"/>
  <c r="G2940" i="8"/>
  <c r="I2940" i="8" s="1"/>
  <c r="G2932" i="8"/>
  <c r="I2932" i="8" s="1"/>
  <c r="G2924" i="8"/>
  <c r="I2924" i="8" s="1"/>
  <c r="G2916" i="8"/>
  <c r="I2916" i="8" s="1"/>
  <c r="G2908" i="8"/>
  <c r="I2908" i="8" s="1"/>
  <c r="G2900" i="8"/>
  <c r="I2900" i="8" s="1"/>
  <c r="G2892" i="8"/>
  <c r="I2892" i="8" s="1"/>
  <c r="G2884" i="8"/>
  <c r="I2884" i="8" s="1"/>
  <c r="G2876" i="8"/>
  <c r="I2876" i="8" s="1"/>
  <c r="G2868" i="8"/>
  <c r="I2868" i="8" s="1"/>
  <c r="G2860" i="8"/>
  <c r="I2860" i="8" s="1"/>
  <c r="G2852" i="8"/>
  <c r="I2852" i="8" s="1"/>
  <c r="G2844" i="8"/>
  <c r="I2844" i="8" s="1"/>
  <c r="G2836" i="8"/>
  <c r="I2836" i="8" s="1"/>
  <c r="G2828" i="8"/>
  <c r="I2828" i="8" s="1"/>
  <c r="G2820" i="8"/>
  <c r="I2820" i="8" s="1"/>
  <c r="G2812" i="8"/>
  <c r="I2812" i="8" s="1"/>
  <c r="G2804" i="8"/>
  <c r="I2804" i="8" s="1"/>
  <c r="G2796" i="8"/>
  <c r="I2796" i="8" s="1"/>
  <c r="G2788" i="8"/>
  <c r="I2788" i="8" s="1"/>
  <c r="G2780" i="8"/>
  <c r="I2780" i="8" s="1"/>
  <c r="G2772" i="8"/>
  <c r="I2772" i="8" s="1"/>
  <c r="G2764" i="8"/>
  <c r="I2764" i="8" s="1"/>
  <c r="G2756" i="8"/>
  <c r="I2756" i="8" s="1"/>
  <c r="G2748" i="8"/>
  <c r="I2748" i="8" s="1"/>
  <c r="G2740" i="8"/>
  <c r="I2740" i="8" s="1"/>
  <c r="G2732" i="8"/>
  <c r="I2732" i="8" s="1"/>
  <c r="G2724" i="8"/>
  <c r="I2724" i="8" s="1"/>
  <c r="G2716" i="8"/>
  <c r="I2716" i="8" s="1"/>
  <c r="G2708" i="8"/>
  <c r="I2708" i="8" s="1"/>
  <c r="G2700" i="8"/>
  <c r="I2700" i="8" s="1"/>
  <c r="G2692" i="8"/>
  <c r="I2692" i="8" s="1"/>
  <c r="G2684" i="8"/>
  <c r="I2684" i="8" s="1"/>
  <c r="G2676" i="8"/>
  <c r="I2676" i="8" s="1"/>
  <c r="G2668" i="8"/>
  <c r="I2668" i="8" s="1"/>
  <c r="G2660" i="8"/>
  <c r="I2660" i="8" s="1"/>
  <c r="G2652" i="8"/>
  <c r="I2652" i="8" s="1"/>
  <c r="G2644" i="8"/>
  <c r="I2644" i="8" s="1"/>
  <c r="G2636" i="8"/>
  <c r="I2636" i="8" s="1"/>
  <c r="G2628" i="8"/>
  <c r="I2628" i="8" s="1"/>
  <c r="G2620" i="8"/>
  <c r="I2620" i="8" s="1"/>
  <c r="G2612" i="8"/>
  <c r="I2612" i="8" s="1"/>
  <c r="G2604" i="8"/>
  <c r="I2604" i="8" s="1"/>
  <c r="G2596" i="8"/>
  <c r="I2596" i="8" s="1"/>
  <c r="G2588" i="8"/>
  <c r="I2588" i="8" s="1"/>
  <c r="G2580" i="8"/>
  <c r="I2580" i="8" s="1"/>
  <c r="G2572" i="8"/>
  <c r="I2572" i="8" s="1"/>
  <c r="G2564" i="8"/>
  <c r="I2564" i="8" s="1"/>
  <c r="G2556" i="8"/>
  <c r="I2556" i="8" s="1"/>
  <c r="G2548" i="8"/>
  <c r="I2548" i="8" s="1"/>
  <c r="G2540" i="8"/>
  <c r="I2540" i="8" s="1"/>
  <c r="G2532" i="8"/>
  <c r="I2532" i="8" s="1"/>
  <c r="G2524" i="8"/>
  <c r="I2524" i="8" s="1"/>
  <c r="G2516" i="8"/>
  <c r="I2516" i="8" s="1"/>
  <c r="G2508" i="8"/>
  <c r="I2508" i="8" s="1"/>
  <c r="G2500" i="8"/>
  <c r="I2500" i="8" s="1"/>
  <c r="G2492" i="8"/>
  <c r="I2492" i="8" s="1"/>
  <c r="G2484" i="8"/>
  <c r="I2484" i="8" s="1"/>
  <c r="G2476" i="8"/>
  <c r="I2476" i="8" s="1"/>
  <c r="G2468" i="8"/>
  <c r="I2468" i="8" s="1"/>
  <c r="G2460" i="8"/>
  <c r="I2460" i="8" s="1"/>
  <c r="G2452" i="8"/>
  <c r="I2452" i="8" s="1"/>
  <c r="G2444" i="8"/>
  <c r="I2444" i="8" s="1"/>
  <c r="G2436" i="8"/>
  <c r="I2436" i="8" s="1"/>
  <c r="G2428" i="8"/>
  <c r="I2428" i="8" s="1"/>
  <c r="G2420" i="8"/>
  <c r="I2420" i="8" s="1"/>
  <c r="G2412" i="8"/>
  <c r="I2412" i="8" s="1"/>
  <c r="G2404" i="8"/>
  <c r="I2404" i="8" s="1"/>
  <c r="G2396" i="8"/>
  <c r="I2396" i="8" s="1"/>
  <c r="G2388" i="8"/>
  <c r="I2388" i="8" s="1"/>
  <c r="G2380" i="8"/>
  <c r="I2380" i="8" s="1"/>
  <c r="G2372" i="8"/>
  <c r="I2372" i="8" s="1"/>
  <c r="G2364" i="8"/>
  <c r="I2364" i="8" s="1"/>
  <c r="G2356" i="8"/>
  <c r="I2356" i="8" s="1"/>
  <c r="G2348" i="8"/>
  <c r="I2348" i="8" s="1"/>
  <c r="G2340" i="8"/>
  <c r="I2340" i="8" s="1"/>
  <c r="G2332" i="8"/>
  <c r="I2332" i="8" s="1"/>
  <c r="G2324" i="8"/>
  <c r="I2324" i="8" s="1"/>
  <c r="G2316" i="8"/>
  <c r="I2316" i="8" s="1"/>
  <c r="G2308" i="8"/>
  <c r="I2308" i="8" s="1"/>
  <c r="G2300" i="8"/>
  <c r="I2300" i="8" s="1"/>
  <c r="G2292" i="8"/>
  <c r="I2292" i="8" s="1"/>
  <c r="G2284" i="8"/>
  <c r="I2284" i="8" s="1"/>
  <c r="G2276" i="8"/>
  <c r="I2276" i="8" s="1"/>
  <c r="G2268" i="8"/>
  <c r="I2268" i="8" s="1"/>
  <c r="G2260" i="8"/>
  <c r="I2260" i="8" s="1"/>
  <c r="G2252" i="8"/>
  <c r="I2252" i="8" s="1"/>
  <c r="G2244" i="8"/>
  <c r="I2244" i="8" s="1"/>
  <c r="G2236" i="8"/>
  <c r="I2236" i="8" s="1"/>
  <c r="G2228" i="8"/>
  <c r="I2228" i="8" s="1"/>
  <c r="G2220" i="8"/>
  <c r="I2220" i="8" s="1"/>
  <c r="G2212" i="8"/>
  <c r="I2212" i="8" s="1"/>
  <c r="G2204" i="8"/>
  <c r="I2204" i="8" s="1"/>
  <c r="G2196" i="8"/>
  <c r="I2196" i="8" s="1"/>
  <c r="G2188" i="8"/>
  <c r="I2188" i="8" s="1"/>
  <c r="G2180" i="8"/>
  <c r="I2180" i="8" s="1"/>
  <c r="G2172" i="8"/>
  <c r="I2172" i="8" s="1"/>
  <c r="G2164" i="8"/>
  <c r="I2164" i="8" s="1"/>
  <c r="G2156" i="8"/>
  <c r="I2156" i="8" s="1"/>
  <c r="G2148" i="8"/>
  <c r="I2148" i="8" s="1"/>
  <c r="G2140" i="8"/>
  <c r="I2140" i="8" s="1"/>
  <c r="G2132" i="8"/>
  <c r="I2132" i="8" s="1"/>
  <c r="G2124" i="8"/>
  <c r="I2124" i="8" s="1"/>
  <c r="G2116" i="8"/>
  <c r="I2116" i="8" s="1"/>
  <c r="G2108" i="8"/>
  <c r="I2108" i="8" s="1"/>
  <c r="G2100" i="8"/>
  <c r="I2100" i="8" s="1"/>
  <c r="G2092" i="8"/>
  <c r="I2092" i="8" s="1"/>
  <c r="G2084" i="8"/>
  <c r="I2084" i="8" s="1"/>
  <c r="G2076" i="8"/>
  <c r="I2076" i="8" s="1"/>
  <c r="G2068" i="8"/>
  <c r="I2068" i="8" s="1"/>
  <c r="G2060" i="8"/>
  <c r="I2060" i="8" s="1"/>
  <c r="G2051" i="8"/>
  <c r="I2051" i="8" s="1"/>
  <c r="G2041" i="8"/>
  <c r="I2041" i="8" s="1"/>
  <c r="G2030" i="8"/>
  <c r="I2030" i="8" s="1"/>
  <c r="G2019" i="8"/>
  <c r="I2019" i="8" s="1"/>
  <c r="G2009" i="8"/>
  <c r="I2009" i="8" s="1"/>
  <c r="G1998" i="8"/>
  <c r="I1998" i="8" s="1"/>
  <c r="G1987" i="8"/>
  <c r="I1987" i="8" s="1"/>
  <c r="G1977" i="8"/>
  <c r="I1977" i="8" s="1"/>
  <c r="G1966" i="8"/>
  <c r="I1966" i="8" s="1"/>
  <c r="G1955" i="8"/>
  <c r="I1955" i="8" s="1"/>
  <c r="G1945" i="8"/>
  <c r="I1945" i="8" s="1"/>
  <c r="G1934" i="8"/>
  <c r="I1934" i="8" s="1"/>
  <c r="G1923" i="8"/>
  <c r="I1923" i="8" s="1"/>
  <c r="G1913" i="8"/>
  <c r="I1913" i="8" s="1"/>
  <c r="G1902" i="8"/>
  <c r="I1902" i="8" s="1"/>
  <c r="G1891" i="8"/>
  <c r="I1891" i="8" s="1"/>
  <c r="G1881" i="8"/>
  <c r="I1881" i="8" s="1"/>
  <c r="G1870" i="8"/>
  <c r="I1870" i="8" s="1"/>
  <c r="G1859" i="8"/>
  <c r="I1859" i="8" s="1"/>
  <c r="G1847" i="8"/>
  <c r="I1847" i="8" s="1"/>
  <c r="G1831" i="8"/>
  <c r="I1831" i="8" s="1"/>
  <c r="G1815" i="8"/>
  <c r="I1815" i="8" s="1"/>
  <c r="G1799" i="8"/>
  <c r="I1799" i="8" s="1"/>
  <c r="G1783" i="8"/>
  <c r="I1783" i="8" s="1"/>
  <c r="G1767" i="8"/>
  <c r="I1767" i="8" s="1"/>
  <c r="G1751" i="8"/>
  <c r="I1751" i="8" s="1"/>
  <c r="G1735" i="8"/>
  <c r="I1735" i="8" s="1"/>
  <c r="G1719" i="8"/>
  <c r="I1719" i="8" s="1"/>
  <c r="G1703" i="8"/>
  <c r="I1703" i="8" s="1"/>
  <c r="G1687" i="8"/>
  <c r="I1687" i="8" s="1"/>
  <c r="G1671" i="8"/>
  <c r="I1671" i="8" s="1"/>
  <c r="G1655" i="8"/>
  <c r="I1655" i="8" s="1"/>
  <c r="G1639" i="8"/>
  <c r="I1639" i="8" s="1"/>
  <c r="G1623" i="8"/>
  <c r="I1623" i="8" s="1"/>
  <c r="G1607" i="8"/>
  <c r="I1607" i="8" s="1"/>
  <c r="G1591" i="8"/>
  <c r="I1591" i="8" s="1"/>
  <c r="G1575" i="8"/>
  <c r="I1575" i="8" s="1"/>
  <c r="G1559" i="8"/>
  <c r="I1559" i="8" s="1"/>
  <c r="G1543" i="8"/>
  <c r="I1543" i="8" s="1"/>
  <c r="G1527" i="8"/>
  <c r="I1527" i="8" s="1"/>
  <c r="G1511" i="8"/>
  <c r="I1511" i="8" s="1"/>
  <c r="G1495" i="8"/>
  <c r="I1495" i="8" s="1"/>
  <c r="G1479" i="8"/>
  <c r="I1479" i="8" s="1"/>
  <c r="G1463" i="8"/>
  <c r="I1463" i="8" s="1"/>
  <c r="G1447" i="8"/>
  <c r="I1447" i="8" s="1"/>
  <c r="G1431" i="8"/>
  <c r="I1431" i="8" s="1"/>
  <c r="G1415" i="8"/>
  <c r="I1415" i="8" s="1"/>
  <c r="G1399" i="8"/>
  <c r="I1399" i="8" s="1"/>
  <c r="G1383" i="8"/>
  <c r="I1383" i="8" s="1"/>
  <c r="G1367" i="8"/>
  <c r="I1367" i="8" s="1"/>
  <c r="G1351" i="8"/>
  <c r="I1351" i="8" s="1"/>
  <c r="G1335" i="8"/>
  <c r="I1335" i="8" s="1"/>
  <c r="G1319" i="8"/>
  <c r="I1319" i="8" s="1"/>
  <c r="G1303" i="8"/>
  <c r="I1303" i="8" s="1"/>
  <c r="G1287" i="8"/>
  <c r="I1287" i="8" s="1"/>
  <c r="G1271" i="8"/>
  <c r="I1271" i="8" s="1"/>
  <c r="G1255" i="8"/>
  <c r="I1255" i="8" s="1"/>
  <c r="G1239" i="8"/>
  <c r="I1239" i="8" s="1"/>
  <c r="G1223" i="8"/>
  <c r="I1223" i="8" s="1"/>
  <c r="G1207" i="8"/>
  <c r="I1207" i="8" s="1"/>
  <c r="G1191" i="8"/>
  <c r="I1191" i="8" s="1"/>
  <c r="G1175" i="8"/>
  <c r="I1175" i="8" s="1"/>
  <c r="G1159" i="8"/>
  <c r="I1159" i="8" s="1"/>
  <c r="G1143" i="8"/>
  <c r="I1143" i="8" s="1"/>
  <c r="G1127" i="8"/>
  <c r="I1127" i="8" s="1"/>
  <c r="G1111" i="8"/>
  <c r="I1111" i="8" s="1"/>
  <c r="G1095" i="8"/>
  <c r="I1095" i="8" s="1"/>
  <c r="G1079" i="8"/>
  <c r="I1079" i="8" s="1"/>
  <c r="G1063" i="8"/>
  <c r="I1063" i="8" s="1"/>
  <c r="G1039" i="8"/>
  <c r="I1039" i="8" s="1"/>
  <c r="G1007" i="8"/>
  <c r="I1007" i="8" s="1"/>
  <c r="G975" i="8"/>
  <c r="I975" i="8" s="1"/>
  <c r="G943" i="8"/>
  <c r="I943" i="8" s="1"/>
  <c r="G911" i="8"/>
  <c r="I911" i="8" s="1"/>
  <c r="G879" i="8"/>
  <c r="I879" i="8" s="1"/>
  <c r="G847" i="8"/>
  <c r="I847" i="8" s="1"/>
  <c r="G815" i="8"/>
  <c r="I815" i="8" s="1"/>
  <c r="G783" i="8"/>
  <c r="I783" i="8" s="1"/>
  <c r="G751" i="8"/>
  <c r="I751" i="8" s="1"/>
  <c r="G719" i="8"/>
  <c r="I719" i="8" s="1"/>
  <c r="G687" i="8"/>
  <c r="I687" i="8" s="1"/>
  <c r="G655" i="8"/>
  <c r="I655" i="8" s="1"/>
  <c r="G623" i="8"/>
  <c r="I623" i="8" s="1"/>
  <c r="G591" i="8"/>
  <c r="I591" i="8" s="1"/>
  <c r="G559" i="8"/>
  <c r="I559" i="8" s="1"/>
  <c r="G527" i="8"/>
  <c r="I527" i="8" s="1"/>
  <c r="G490" i="8"/>
  <c r="I490" i="8" s="1"/>
  <c r="G448" i="8"/>
  <c r="I448" i="8" s="1"/>
  <c r="G406" i="8"/>
  <c r="I406" i="8" s="1"/>
  <c r="G362" i="8"/>
  <c r="I362" i="8" s="1"/>
  <c r="G320" i="8"/>
  <c r="I320" i="8" s="1"/>
  <c r="G278" i="8"/>
  <c r="I278" i="8" s="1"/>
  <c r="G234" i="8"/>
  <c r="I234" i="8" s="1"/>
  <c r="G192" i="8"/>
  <c r="I192" i="8" s="1"/>
  <c r="G150" i="8"/>
  <c r="I150" i="8" s="1"/>
  <c r="G106" i="8"/>
  <c r="I106" i="8" s="1"/>
  <c r="G64" i="8"/>
  <c r="I64" i="8" s="1"/>
  <c r="G22" i="8"/>
  <c r="I22" i="8" s="1"/>
  <c r="G2075" i="8"/>
  <c r="I2075" i="8" s="1"/>
  <c r="G2039" i="8"/>
  <c r="I2039" i="8" s="1"/>
  <c r="G1975" i="8"/>
  <c r="I1975" i="8" s="1"/>
  <c r="G1922" i="8"/>
  <c r="I1922" i="8" s="1"/>
  <c r="G1879" i="8"/>
  <c r="I1879" i="8" s="1"/>
  <c r="G1843" i="8"/>
  <c r="I1843" i="8" s="1"/>
  <c r="G1779" i="8"/>
  <c r="I1779" i="8" s="1"/>
  <c r="G1715" i="8"/>
  <c r="I1715" i="8" s="1"/>
  <c r="G1651" i="8"/>
  <c r="I1651" i="8" s="1"/>
  <c r="G1571" i="8"/>
  <c r="I1571" i="8" s="1"/>
  <c r="G1507" i="8"/>
  <c r="I1507" i="8" s="1"/>
  <c r="G1411" i="8"/>
  <c r="I1411" i="8" s="1"/>
  <c r="G1315" i="8"/>
  <c r="I1315" i="8" s="1"/>
  <c r="G1123" i="8"/>
  <c r="I1123" i="8" s="1"/>
  <c r="G3554" i="8"/>
  <c r="I3554" i="8" s="1"/>
  <c r="G3546" i="8"/>
  <c r="I3546" i="8" s="1"/>
  <c r="G3538" i="8"/>
  <c r="I3538" i="8" s="1"/>
  <c r="G3530" i="8"/>
  <c r="I3530" i="8" s="1"/>
  <c r="G3522" i="8"/>
  <c r="I3522" i="8" s="1"/>
  <c r="G3514" i="8"/>
  <c r="I3514" i="8" s="1"/>
  <c r="G3506" i="8"/>
  <c r="I3506" i="8" s="1"/>
  <c r="G3498" i="8"/>
  <c r="I3498" i="8" s="1"/>
  <c r="G3490" i="8"/>
  <c r="I3490" i="8" s="1"/>
  <c r="G3482" i="8"/>
  <c r="I3482" i="8" s="1"/>
  <c r="G3474" i="8"/>
  <c r="I3474" i="8" s="1"/>
  <c r="G3466" i="8"/>
  <c r="I3466" i="8" s="1"/>
  <c r="G3458" i="8"/>
  <c r="I3458" i="8" s="1"/>
  <c r="G3450" i="8"/>
  <c r="I3450" i="8" s="1"/>
  <c r="G3442" i="8"/>
  <c r="I3442" i="8" s="1"/>
  <c r="G3434" i="8"/>
  <c r="I3434" i="8" s="1"/>
  <c r="G3426" i="8"/>
  <c r="I3426" i="8" s="1"/>
  <c r="G3418" i="8"/>
  <c r="I3418" i="8" s="1"/>
  <c r="G3410" i="8"/>
  <c r="I3410" i="8" s="1"/>
  <c r="G3402" i="8"/>
  <c r="I3402" i="8" s="1"/>
  <c r="G3394" i="8"/>
  <c r="I3394" i="8" s="1"/>
  <c r="G3386" i="8"/>
  <c r="I3386" i="8" s="1"/>
  <c r="G3378" i="8"/>
  <c r="I3378" i="8" s="1"/>
  <c r="G3370" i="8"/>
  <c r="I3370" i="8" s="1"/>
  <c r="G3362" i="8"/>
  <c r="I3362" i="8" s="1"/>
  <c r="G3354" i="8"/>
  <c r="I3354" i="8" s="1"/>
  <c r="G3346" i="8"/>
  <c r="I3346" i="8" s="1"/>
  <c r="G3338" i="8"/>
  <c r="I3338" i="8" s="1"/>
  <c r="G3330" i="8"/>
  <c r="I3330" i="8" s="1"/>
  <c r="G3322" i="8"/>
  <c r="I3322" i="8" s="1"/>
  <c r="G3314" i="8"/>
  <c r="I3314" i="8" s="1"/>
  <c r="G3306" i="8"/>
  <c r="I3306" i="8" s="1"/>
  <c r="G3298" i="8"/>
  <c r="I3298" i="8" s="1"/>
  <c r="G3290" i="8"/>
  <c r="I3290" i="8" s="1"/>
  <c r="G3282" i="8"/>
  <c r="I3282" i="8" s="1"/>
  <c r="G3274" i="8"/>
  <c r="I3274" i="8" s="1"/>
  <c r="G3266" i="8"/>
  <c r="I3266" i="8" s="1"/>
  <c r="G3258" i="8"/>
  <c r="I3258" i="8" s="1"/>
  <c r="G3250" i="8"/>
  <c r="I3250" i="8" s="1"/>
  <c r="G3242" i="8"/>
  <c r="I3242" i="8" s="1"/>
  <c r="G3234" i="8"/>
  <c r="I3234" i="8" s="1"/>
  <c r="G3226" i="8"/>
  <c r="I3226" i="8" s="1"/>
  <c r="G3218" i="8"/>
  <c r="I3218" i="8" s="1"/>
  <c r="G3210" i="8"/>
  <c r="I3210" i="8" s="1"/>
  <c r="G3202" i="8"/>
  <c r="I3202" i="8" s="1"/>
  <c r="G3194" i="8"/>
  <c r="I3194" i="8" s="1"/>
  <c r="G3186" i="8"/>
  <c r="I3186" i="8" s="1"/>
  <c r="G3178" i="8"/>
  <c r="I3178" i="8" s="1"/>
  <c r="G3170" i="8"/>
  <c r="I3170" i="8" s="1"/>
  <c r="G3162" i="8"/>
  <c r="I3162" i="8" s="1"/>
  <c r="G3154" i="8"/>
  <c r="I3154" i="8" s="1"/>
  <c r="G3146" i="8"/>
  <c r="I3146" i="8" s="1"/>
  <c r="G3138" i="8"/>
  <c r="I3138" i="8" s="1"/>
  <c r="G3130" i="8"/>
  <c r="I3130" i="8" s="1"/>
  <c r="G3122" i="8"/>
  <c r="I3122" i="8" s="1"/>
  <c r="G3114" i="8"/>
  <c r="I3114" i="8" s="1"/>
  <c r="G3106" i="8"/>
  <c r="I3106" i="8" s="1"/>
  <c r="G3098" i="8"/>
  <c r="I3098" i="8" s="1"/>
  <c r="G3090" i="8"/>
  <c r="I3090" i="8" s="1"/>
  <c r="G3082" i="8"/>
  <c r="I3082" i="8" s="1"/>
  <c r="G3074" i="8"/>
  <c r="I3074" i="8" s="1"/>
  <c r="G3066" i="8"/>
  <c r="I3066" i="8" s="1"/>
  <c r="G3058" i="8"/>
  <c r="I3058" i="8" s="1"/>
  <c r="G3050" i="8"/>
  <c r="I3050" i="8" s="1"/>
  <c r="G3042" i="8"/>
  <c r="I3042" i="8" s="1"/>
  <c r="G3034" i="8"/>
  <c r="I3034" i="8" s="1"/>
  <c r="G3026" i="8"/>
  <c r="I3026" i="8" s="1"/>
  <c r="G3018" i="8"/>
  <c r="I3018" i="8" s="1"/>
  <c r="G3010" i="8"/>
  <c r="I3010" i="8" s="1"/>
  <c r="G3002" i="8"/>
  <c r="I3002" i="8" s="1"/>
  <c r="G2994" i="8"/>
  <c r="I2994" i="8" s="1"/>
  <c r="G2986" i="8"/>
  <c r="I2986" i="8" s="1"/>
  <c r="G2978" i="8"/>
  <c r="I2978" i="8" s="1"/>
  <c r="G2970" i="8"/>
  <c r="I2970" i="8" s="1"/>
  <c r="G2962" i="8"/>
  <c r="I2962" i="8" s="1"/>
  <c r="G2954" i="8"/>
  <c r="I2954" i="8" s="1"/>
  <c r="G2946" i="8"/>
  <c r="I2946" i="8" s="1"/>
  <c r="G2938" i="8"/>
  <c r="I2938" i="8" s="1"/>
  <c r="G2930" i="8"/>
  <c r="I2930" i="8" s="1"/>
  <c r="G2922" i="8"/>
  <c r="I2922" i="8" s="1"/>
  <c r="G2914" i="8"/>
  <c r="I2914" i="8" s="1"/>
  <c r="G2906" i="8"/>
  <c r="I2906" i="8" s="1"/>
  <c r="G2898" i="8"/>
  <c r="I2898" i="8" s="1"/>
  <c r="G2890" i="8"/>
  <c r="I2890" i="8" s="1"/>
  <c r="G2882" i="8"/>
  <c r="I2882" i="8" s="1"/>
  <c r="G2874" i="8"/>
  <c r="I2874" i="8" s="1"/>
  <c r="G2866" i="8"/>
  <c r="I2866" i="8" s="1"/>
  <c r="G2858" i="8"/>
  <c r="I2858" i="8" s="1"/>
  <c r="G2850" i="8"/>
  <c r="I2850" i="8" s="1"/>
  <c r="G2842" i="8"/>
  <c r="I2842" i="8" s="1"/>
  <c r="G2834" i="8"/>
  <c r="I2834" i="8" s="1"/>
  <c r="G2826" i="8"/>
  <c r="I2826" i="8" s="1"/>
  <c r="G2818" i="8"/>
  <c r="I2818" i="8" s="1"/>
  <c r="G2810" i="8"/>
  <c r="I2810" i="8" s="1"/>
  <c r="G2802" i="8"/>
  <c r="I2802" i="8" s="1"/>
  <c r="G2794" i="8"/>
  <c r="I2794" i="8" s="1"/>
  <c r="G2786" i="8"/>
  <c r="I2786" i="8" s="1"/>
  <c r="G2778" i="8"/>
  <c r="I2778" i="8" s="1"/>
  <c r="G2770" i="8"/>
  <c r="I2770" i="8" s="1"/>
  <c r="G2762" i="8"/>
  <c r="I2762" i="8" s="1"/>
  <c r="G2754" i="8"/>
  <c r="I2754" i="8" s="1"/>
  <c r="G2746" i="8"/>
  <c r="I2746" i="8" s="1"/>
  <c r="G2738" i="8"/>
  <c r="I2738" i="8" s="1"/>
  <c r="G2730" i="8"/>
  <c r="I2730" i="8" s="1"/>
  <c r="G2722" i="8"/>
  <c r="I2722" i="8" s="1"/>
  <c r="G2714" i="8"/>
  <c r="I2714" i="8" s="1"/>
  <c r="G2706" i="8"/>
  <c r="I2706" i="8" s="1"/>
  <c r="G2698" i="8"/>
  <c r="I2698" i="8" s="1"/>
  <c r="G2690" i="8"/>
  <c r="I2690" i="8" s="1"/>
  <c r="G2682" i="8"/>
  <c r="I2682" i="8" s="1"/>
  <c r="G2674" i="8"/>
  <c r="I2674" i="8" s="1"/>
  <c r="G2666" i="8"/>
  <c r="I2666" i="8" s="1"/>
  <c r="G2658" i="8"/>
  <c r="I2658" i="8" s="1"/>
  <c r="G2650" i="8"/>
  <c r="I2650" i="8" s="1"/>
  <c r="G2642" i="8"/>
  <c r="I2642" i="8" s="1"/>
  <c r="G2634" i="8"/>
  <c r="I2634" i="8" s="1"/>
  <c r="G2626" i="8"/>
  <c r="I2626" i="8" s="1"/>
  <c r="G2618" i="8"/>
  <c r="I2618" i="8" s="1"/>
  <c r="G2610" i="8"/>
  <c r="I2610" i="8" s="1"/>
  <c r="G2602" i="8"/>
  <c r="I2602" i="8" s="1"/>
  <c r="G2594" i="8"/>
  <c r="I2594" i="8" s="1"/>
  <c r="G2586" i="8"/>
  <c r="I2586" i="8" s="1"/>
  <c r="G2578" i="8"/>
  <c r="I2578" i="8" s="1"/>
  <c r="G2570" i="8"/>
  <c r="I2570" i="8" s="1"/>
  <c r="G2562" i="8"/>
  <c r="I2562" i="8" s="1"/>
  <c r="G2554" i="8"/>
  <c r="I2554" i="8" s="1"/>
  <c r="G2546" i="8"/>
  <c r="I2546" i="8" s="1"/>
  <c r="G2538" i="8"/>
  <c r="I2538" i="8" s="1"/>
  <c r="G2530" i="8"/>
  <c r="I2530" i="8" s="1"/>
  <c r="G2522" i="8"/>
  <c r="I2522" i="8" s="1"/>
  <c r="G2514" i="8"/>
  <c r="I2514" i="8" s="1"/>
  <c r="G2506" i="8"/>
  <c r="I2506" i="8" s="1"/>
  <c r="G2498" i="8"/>
  <c r="I2498" i="8" s="1"/>
  <c r="G2490" i="8"/>
  <c r="I2490" i="8" s="1"/>
  <c r="G2482" i="8"/>
  <c r="I2482" i="8" s="1"/>
  <c r="G2474" i="8"/>
  <c r="I2474" i="8" s="1"/>
  <c r="G2466" i="8"/>
  <c r="I2466" i="8" s="1"/>
  <c r="G2458" i="8"/>
  <c r="I2458" i="8" s="1"/>
  <c r="G2450" i="8"/>
  <c r="I2450" i="8" s="1"/>
  <c r="G2442" i="8"/>
  <c r="I2442" i="8" s="1"/>
  <c r="G2434" i="8"/>
  <c r="I2434" i="8" s="1"/>
  <c r="G2426" i="8"/>
  <c r="I2426" i="8" s="1"/>
  <c r="G2418" i="8"/>
  <c r="I2418" i="8" s="1"/>
  <c r="G2410" i="8"/>
  <c r="I2410" i="8" s="1"/>
  <c r="G2402" i="8"/>
  <c r="I2402" i="8" s="1"/>
  <c r="G2394" i="8"/>
  <c r="I2394" i="8" s="1"/>
  <c r="G2386" i="8"/>
  <c r="I2386" i="8" s="1"/>
  <c r="G2378" i="8"/>
  <c r="I2378" i="8" s="1"/>
  <c r="G2370" i="8"/>
  <c r="I2370" i="8" s="1"/>
  <c r="G2362" i="8"/>
  <c r="I2362" i="8" s="1"/>
  <c r="G2354" i="8"/>
  <c r="I2354" i="8" s="1"/>
  <c r="G2346" i="8"/>
  <c r="I2346" i="8" s="1"/>
  <c r="G2338" i="8"/>
  <c r="I2338" i="8" s="1"/>
  <c r="G2330" i="8"/>
  <c r="I2330" i="8" s="1"/>
  <c r="G2322" i="8"/>
  <c r="I2322" i="8" s="1"/>
  <c r="G2314" i="8"/>
  <c r="I2314" i="8" s="1"/>
  <c r="G2306" i="8"/>
  <c r="I2306" i="8" s="1"/>
  <c r="G2298" i="8"/>
  <c r="I2298" i="8" s="1"/>
  <c r="G2290" i="8"/>
  <c r="I2290" i="8" s="1"/>
  <c r="G2282" i="8"/>
  <c r="I2282" i="8" s="1"/>
  <c r="G2274" i="8"/>
  <c r="I2274" i="8" s="1"/>
  <c r="G2266" i="8"/>
  <c r="I2266" i="8" s="1"/>
  <c r="G2258" i="8"/>
  <c r="I2258" i="8" s="1"/>
  <c r="G2250" i="8"/>
  <c r="I2250" i="8" s="1"/>
  <c r="G2242" i="8"/>
  <c r="I2242" i="8" s="1"/>
  <c r="G2234" i="8"/>
  <c r="I2234" i="8" s="1"/>
  <c r="G2226" i="8"/>
  <c r="I2226" i="8" s="1"/>
  <c r="G2218" i="8"/>
  <c r="I2218" i="8" s="1"/>
  <c r="G2210" i="8"/>
  <c r="I2210" i="8" s="1"/>
  <c r="G2202" i="8"/>
  <c r="I2202" i="8" s="1"/>
  <c r="G2194" i="8"/>
  <c r="I2194" i="8" s="1"/>
  <c r="G2186" i="8"/>
  <c r="I2186" i="8" s="1"/>
  <c r="G2178" i="8"/>
  <c r="I2178" i="8" s="1"/>
  <c r="G2170" i="8"/>
  <c r="I2170" i="8" s="1"/>
  <c r="G2162" i="8"/>
  <c r="I2162" i="8" s="1"/>
  <c r="G2154" i="8"/>
  <c r="I2154" i="8" s="1"/>
  <c r="G2146" i="8"/>
  <c r="I2146" i="8" s="1"/>
  <c r="G2138" i="8"/>
  <c r="I2138" i="8" s="1"/>
  <c r="G2130" i="8"/>
  <c r="I2130" i="8" s="1"/>
  <c r="G2122" i="8"/>
  <c r="I2122" i="8" s="1"/>
  <c r="G2114" i="8"/>
  <c r="I2114" i="8" s="1"/>
  <c r="G2106" i="8"/>
  <c r="I2106" i="8" s="1"/>
  <c r="G2098" i="8"/>
  <c r="I2098" i="8" s="1"/>
  <c r="G2090" i="8"/>
  <c r="I2090" i="8" s="1"/>
  <c r="G2082" i="8"/>
  <c r="I2082" i="8" s="1"/>
  <c r="G2074" i="8"/>
  <c r="I2074" i="8" s="1"/>
  <c r="G2066" i="8"/>
  <c r="I2066" i="8" s="1"/>
  <c r="G2058" i="8"/>
  <c r="I2058" i="8" s="1"/>
  <c r="G2049" i="8"/>
  <c r="I2049" i="8" s="1"/>
  <c r="G2038" i="8"/>
  <c r="I2038" i="8" s="1"/>
  <c r="G2027" i="8"/>
  <c r="I2027" i="8" s="1"/>
  <c r="G2017" i="8"/>
  <c r="I2017" i="8" s="1"/>
  <c r="G2006" i="8"/>
  <c r="I2006" i="8" s="1"/>
  <c r="G1995" i="8"/>
  <c r="I1995" i="8" s="1"/>
  <c r="G1985" i="8"/>
  <c r="I1985" i="8" s="1"/>
  <c r="G1974" i="8"/>
  <c r="I1974" i="8" s="1"/>
  <c r="G1963" i="8"/>
  <c r="I1963" i="8" s="1"/>
  <c r="G1953" i="8"/>
  <c r="I1953" i="8" s="1"/>
  <c r="G1942" i="8"/>
  <c r="I1942" i="8" s="1"/>
  <c r="G1931" i="8"/>
  <c r="I1931" i="8" s="1"/>
  <c r="G1921" i="8"/>
  <c r="I1921" i="8" s="1"/>
  <c r="G1910" i="8"/>
  <c r="I1910" i="8" s="1"/>
  <c r="G1899" i="8"/>
  <c r="I1899" i="8" s="1"/>
  <c r="G1889" i="8"/>
  <c r="I1889" i="8" s="1"/>
  <c r="G1878" i="8"/>
  <c r="I1878" i="8" s="1"/>
  <c r="G1867" i="8"/>
  <c r="I1867" i="8" s="1"/>
  <c r="G1857" i="8"/>
  <c r="I1857" i="8" s="1"/>
  <c r="G1842" i="8"/>
  <c r="I1842" i="8" s="1"/>
  <c r="G1826" i="8"/>
  <c r="I1826" i="8" s="1"/>
  <c r="G1810" i="8"/>
  <c r="I1810" i="8" s="1"/>
  <c r="G1794" i="8"/>
  <c r="I1794" i="8" s="1"/>
  <c r="G1778" i="8"/>
  <c r="I1778" i="8" s="1"/>
  <c r="G1762" i="8"/>
  <c r="I1762" i="8" s="1"/>
  <c r="G1746" i="8"/>
  <c r="I1746" i="8" s="1"/>
  <c r="G1730" i="8"/>
  <c r="I1730" i="8" s="1"/>
  <c r="G1714" i="8"/>
  <c r="I1714" i="8" s="1"/>
  <c r="G1698" i="8"/>
  <c r="I1698" i="8" s="1"/>
  <c r="G1682" i="8"/>
  <c r="I1682" i="8" s="1"/>
  <c r="G1666" i="8"/>
  <c r="I1666" i="8" s="1"/>
  <c r="G1650" i="8"/>
  <c r="I1650" i="8" s="1"/>
  <c r="G1634" i="8"/>
  <c r="I1634" i="8" s="1"/>
  <c r="G1618" i="8"/>
  <c r="I1618" i="8" s="1"/>
  <c r="G1602" i="8"/>
  <c r="I1602" i="8" s="1"/>
  <c r="G1586" i="8"/>
  <c r="I1586" i="8" s="1"/>
  <c r="G1570" i="8"/>
  <c r="I1570" i="8" s="1"/>
  <c r="G1554" i="8"/>
  <c r="I1554" i="8" s="1"/>
  <c r="G1538" i="8"/>
  <c r="I1538" i="8" s="1"/>
  <c r="G1522" i="8"/>
  <c r="I1522" i="8" s="1"/>
  <c r="G1506" i="8"/>
  <c r="I1506" i="8" s="1"/>
  <c r="G1490" i="8"/>
  <c r="I1490" i="8" s="1"/>
  <c r="G1474" i="8"/>
  <c r="I1474" i="8" s="1"/>
  <c r="G1458" i="8"/>
  <c r="I1458" i="8" s="1"/>
  <c r="G1442" i="8"/>
  <c r="I1442" i="8" s="1"/>
  <c r="G1426" i="8"/>
  <c r="I1426" i="8" s="1"/>
  <c r="G1410" i="8"/>
  <c r="I1410" i="8" s="1"/>
  <c r="G1394" i="8"/>
  <c r="I1394" i="8" s="1"/>
  <c r="G1378" i="8"/>
  <c r="I1378" i="8" s="1"/>
  <c r="G1362" i="8"/>
  <c r="I1362" i="8" s="1"/>
  <c r="G1346" i="8"/>
  <c r="I1346" i="8" s="1"/>
  <c r="G1330" i="8"/>
  <c r="I1330" i="8" s="1"/>
  <c r="G1314" i="8"/>
  <c r="I1314" i="8" s="1"/>
  <c r="G1298" i="8"/>
  <c r="I1298" i="8" s="1"/>
  <c r="G1282" i="8"/>
  <c r="I1282" i="8" s="1"/>
  <c r="G1266" i="8"/>
  <c r="I1266" i="8" s="1"/>
  <c r="G1250" i="8"/>
  <c r="I1250" i="8" s="1"/>
  <c r="G1234" i="8"/>
  <c r="I1234" i="8" s="1"/>
  <c r="G1218" i="8"/>
  <c r="I1218" i="8" s="1"/>
  <c r="G1202" i="8"/>
  <c r="I1202" i="8" s="1"/>
  <c r="G1186" i="8"/>
  <c r="I1186" i="8" s="1"/>
  <c r="G1170" i="8"/>
  <c r="I1170" i="8" s="1"/>
  <c r="G1154" i="8"/>
  <c r="I1154" i="8" s="1"/>
  <c r="G1138" i="8"/>
  <c r="I1138" i="8" s="1"/>
  <c r="G1122" i="8"/>
  <c r="I1122" i="8" s="1"/>
  <c r="G1106" i="8"/>
  <c r="I1106" i="8" s="1"/>
  <c r="G1090" i="8"/>
  <c r="I1090" i="8" s="1"/>
  <c r="G1074" i="8"/>
  <c r="I1074" i="8" s="1"/>
  <c r="G1058" i="8"/>
  <c r="I1058" i="8" s="1"/>
  <c r="G1031" i="8"/>
  <c r="I1031" i="8" s="1"/>
  <c r="G999" i="8"/>
  <c r="I999" i="8" s="1"/>
  <c r="G967" i="8"/>
  <c r="I967" i="8" s="1"/>
  <c r="G935" i="8"/>
  <c r="I935" i="8" s="1"/>
  <c r="G903" i="8"/>
  <c r="I903" i="8" s="1"/>
  <c r="G871" i="8"/>
  <c r="I871" i="8" s="1"/>
  <c r="G839" i="8"/>
  <c r="I839" i="8" s="1"/>
  <c r="G807" i="8"/>
  <c r="I807" i="8" s="1"/>
  <c r="G775" i="8"/>
  <c r="I775" i="8" s="1"/>
  <c r="G743" i="8"/>
  <c r="I743" i="8" s="1"/>
  <c r="G711" i="8"/>
  <c r="I711" i="8" s="1"/>
  <c r="G679" i="8"/>
  <c r="I679" i="8" s="1"/>
  <c r="G647" i="8"/>
  <c r="I647" i="8" s="1"/>
  <c r="G615" i="8"/>
  <c r="I615" i="8" s="1"/>
  <c r="G583" i="8"/>
  <c r="I583" i="8" s="1"/>
  <c r="G551" i="8"/>
  <c r="I551" i="8" s="1"/>
  <c r="G519" i="8"/>
  <c r="I519" i="8" s="1"/>
  <c r="G480" i="8"/>
  <c r="I480" i="8" s="1"/>
  <c r="G438" i="8"/>
  <c r="I438" i="8" s="1"/>
  <c r="G394" i="8"/>
  <c r="I394" i="8" s="1"/>
  <c r="G352" i="8"/>
  <c r="I352" i="8" s="1"/>
  <c r="G310" i="8"/>
  <c r="I310" i="8" s="1"/>
  <c r="G266" i="8"/>
  <c r="I266" i="8" s="1"/>
  <c r="G224" i="8"/>
  <c r="I224" i="8" s="1"/>
  <c r="G182" i="8"/>
  <c r="I182" i="8" s="1"/>
  <c r="G138" i="8"/>
  <c r="I138" i="8" s="1"/>
  <c r="G96" i="8"/>
  <c r="I96" i="8" s="1"/>
  <c r="G54" i="8"/>
  <c r="I54" i="8" s="1"/>
  <c r="G10" i="8"/>
  <c r="I10" i="8" s="1"/>
  <c r="G2067" i="8"/>
  <c r="I2067" i="8" s="1"/>
  <c r="G2029" i="8"/>
  <c r="I2029" i="8" s="1"/>
  <c r="G1986" i="8"/>
  <c r="I1986" i="8" s="1"/>
  <c r="G1954" i="8"/>
  <c r="I1954" i="8" s="1"/>
  <c r="G1901" i="8"/>
  <c r="I1901" i="8" s="1"/>
  <c r="G1858" i="8"/>
  <c r="I1858" i="8" s="1"/>
  <c r="G1795" i="8"/>
  <c r="I1795" i="8" s="1"/>
  <c r="G1731" i="8"/>
  <c r="I1731" i="8" s="1"/>
  <c r="G1667" i="8"/>
  <c r="I1667" i="8" s="1"/>
  <c r="G1587" i="8"/>
  <c r="I1587" i="8" s="1"/>
  <c r="G1523" i="8"/>
  <c r="I1523" i="8" s="1"/>
  <c r="G1475" i="8"/>
  <c r="I1475" i="8" s="1"/>
  <c r="G1443" i="8"/>
  <c r="I1443" i="8" s="1"/>
  <c r="G1379" i="8"/>
  <c r="I1379" i="8" s="1"/>
  <c r="G1347" i="8"/>
  <c r="I1347" i="8" s="1"/>
  <c r="G1299" i="8"/>
  <c r="I1299" i="8" s="1"/>
  <c r="G1251" i="8"/>
  <c r="I1251" i="8" s="1"/>
  <c r="G1219" i="8"/>
  <c r="I1219" i="8" s="1"/>
  <c r="G1187" i="8"/>
  <c r="I1187" i="8" s="1"/>
  <c r="G1155" i="8"/>
  <c r="I1155" i="8" s="1"/>
  <c r="G1107" i="8"/>
  <c r="I1107" i="8" s="1"/>
  <c r="G1059" i="8"/>
  <c r="I1059" i="8" s="1"/>
  <c r="G1001" i="8"/>
  <c r="I1001" i="8" s="1"/>
  <c r="G937" i="8"/>
  <c r="I937" i="8" s="1"/>
  <c r="G873" i="8"/>
  <c r="I873" i="8" s="1"/>
  <c r="G809" i="8"/>
  <c r="I809" i="8" s="1"/>
  <c r="G745" i="8"/>
  <c r="I745" i="8" s="1"/>
  <c r="G681" i="8"/>
  <c r="I681" i="8" s="1"/>
  <c r="G649" i="8"/>
  <c r="I649" i="8" s="1"/>
  <c r="G553" i="8"/>
  <c r="I553" i="8" s="1"/>
  <c r="G482" i="8"/>
  <c r="I482" i="8" s="1"/>
  <c r="G398" i="8"/>
  <c r="I398" i="8" s="1"/>
  <c r="G312" i="8"/>
  <c r="I312" i="8" s="1"/>
  <c r="G226" i="8"/>
  <c r="I226" i="8" s="1"/>
  <c r="G98" i="8"/>
  <c r="I98" i="8" s="1"/>
  <c r="G56" i="8"/>
  <c r="I56" i="8" s="1"/>
  <c r="G3553" i="8"/>
  <c r="I3553" i="8" s="1"/>
  <c r="G3545" i="8"/>
  <c r="I3545" i="8" s="1"/>
  <c r="G3537" i="8"/>
  <c r="I3537" i="8" s="1"/>
  <c r="G3529" i="8"/>
  <c r="I3529" i="8" s="1"/>
  <c r="G3521" i="8"/>
  <c r="I3521" i="8" s="1"/>
  <c r="G3513" i="8"/>
  <c r="I3513" i="8" s="1"/>
  <c r="G3505" i="8"/>
  <c r="I3505" i="8" s="1"/>
  <c r="G3497" i="8"/>
  <c r="I3497" i="8" s="1"/>
  <c r="G3489" i="8"/>
  <c r="I3489" i="8" s="1"/>
  <c r="G3481" i="8"/>
  <c r="I3481" i="8" s="1"/>
  <c r="G3473" i="8"/>
  <c r="I3473" i="8" s="1"/>
  <c r="G3465" i="8"/>
  <c r="I3465" i="8" s="1"/>
  <c r="G3457" i="8"/>
  <c r="I3457" i="8" s="1"/>
  <c r="G3449" i="8"/>
  <c r="I3449" i="8" s="1"/>
  <c r="G3441" i="8"/>
  <c r="I3441" i="8" s="1"/>
  <c r="G3433" i="8"/>
  <c r="I3433" i="8" s="1"/>
  <c r="G3425" i="8"/>
  <c r="I3425" i="8" s="1"/>
  <c r="G3417" i="8"/>
  <c r="I3417" i="8" s="1"/>
  <c r="G3409" i="8"/>
  <c r="I3409" i="8" s="1"/>
  <c r="G3401" i="8"/>
  <c r="I3401" i="8" s="1"/>
  <c r="G3393" i="8"/>
  <c r="I3393" i="8" s="1"/>
  <c r="G3385" i="8"/>
  <c r="I3385" i="8" s="1"/>
  <c r="G3377" i="8"/>
  <c r="I3377" i="8" s="1"/>
  <c r="G3369" i="8"/>
  <c r="I3369" i="8" s="1"/>
  <c r="G3361" i="8"/>
  <c r="I3361" i="8" s="1"/>
  <c r="G3353" i="8"/>
  <c r="I3353" i="8" s="1"/>
  <c r="G3345" i="8"/>
  <c r="I3345" i="8" s="1"/>
  <c r="G3337" i="8"/>
  <c r="I3337" i="8" s="1"/>
  <c r="G3329" i="8"/>
  <c r="I3329" i="8" s="1"/>
  <c r="G3321" i="8"/>
  <c r="I3321" i="8" s="1"/>
  <c r="G3313" i="8"/>
  <c r="I3313" i="8" s="1"/>
  <c r="G3305" i="8"/>
  <c r="I3305" i="8" s="1"/>
  <c r="G3297" i="8"/>
  <c r="I3297" i="8" s="1"/>
  <c r="G3289" i="8"/>
  <c r="I3289" i="8" s="1"/>
  <c r="G3281" i="8"/>
  <c r="I3281" i="8" s="1"/>
  <c r="G3273" i="8"/>
  <c r="I3273" i="8" s="1"/>
  <c r="G3265" i="8"/>
  <c r="I3265" i="8" s="1"/>
  <c r="G3257" i="8"/>
  <c r="I3257" i="8" s="1"/>
  <c r="G3249" i="8"/>
  <c r="I3249" i="8" s="1"/>
  <c r="G3241" i="8"/>
  <c r="I3241" i="8" s="1"/>
  <c r="G3233" i="8"/>
  <c r="I3233" i="8" s="1"/>
  <c r="G3225" i="8"/>
  <c r="I3225" i="8" s="1"/>
  <c r="G3217" i="8"/>
  <c r="I3217" i="8" s="1"/>
  <c r="G3209" i="8"/>
  <c r="I3209" i="8" s="1"/>
  <c r="G3201" i="8"/>
  <c r="I3201" i="8" s="1"/>
  <c r="G3193" i="8"/>
  <c r="I3193" i="8" s="1"/>
  <c r="G3185" i="8"/>
  <c r="I3185" i="8" s="1"/>
  <c r="G3177" i="8"/>
  <c r="I3177" i="8" s="1"/>
  <c r="G3169" i="8"/>
  <c r="I3169" i="8" s="1"/>
  <c r="G3161" i="8"/>
  <c r="I3161" i="8" s="1"/>
  <c r="G3153" i="8"/>
  <c r="I3153" i="8" s="1"/>
  <c r="G3145" i="8"/>
  <c r="I3145" i="8" s="1"/>
  <c r="G3137" i="8"/>
  <c r="I3137" i="8" s="1"/>
  <c r="G3129" i="8"/>
  <c r="I3129" i="8" s="1"/>
  <c r="G3121" i="8"/>
  <c r="I3121" i="8" s="1"/>
  <c r="G3113" i="8"/>
  <c r="I3113" i="8" s="1"/>
  <c r="G3105" i="8"/>
  <c r="I3105" i="8" s="1"/>
  <c r="G3097" i="8"/>
  <c r="I3097" i="8" s="1"/>
  <c r="G3089" i="8"/>
  <c r="I3089" i="8" s="1"/>
  <c r="G3081" i="8"/>
  <c r="I3081" i="8" s="1"/>
  <c r="G3073" i="8"/>
  <c r="I3073" i="8" s="1"/>
  <c r="G3065" i="8"/>
  <c r="I3065" i="8" s="1"/>
  <c r="G3057" i="8"/>
  <c r="I3057" i="8" s="1"/>
  <c r="G3049" i="8"/>
  <c r="I3049" i="8" s="1"/>
  <c r="G3041" i="8"/>
  <c r="I3041" i="8" s="1"/>
  <c r="G3033" i="8"/>
  <c r="I3033" i="8" s="1"/>
  <c r="G3025" i="8"/>
  <c r="I3025" i="8" s="1"/>
  <c r="G3017" i="8"/>
  <c r="I3017" i="8" s="1"/>
  <c r="G3009" i="8"/>
  <c r="I3009" i="8" s="1"/>
  <c r="G3001" i="8"/>
  <c r="I3001" i="8" s="1"/>
  <c r="G2993" i="8"/>
  <c r="I2993" i="8" s="1"/>
  <c r="G2985" i="8"/>
  <c r="I2985" i="8" s="1"/>
  <c r="G2977" i="8"/>
  <c r="I2977" i="8" s="1"/>
  <c r="G2969" i="8"/>
  <c r="I2969" i="8" s="1"/>
  <c r="G2961" i="8"/>
  <c r="I2961" i="8" s="1"/>
  <c r="G2953" i="8"/>
  <c r="I2953" i="8" s="1"/>
  <c r="G2945" i="8"/>
  <c r="I2945" i="8" s="1"/>
  <c r="G2937" i="8"/>
  <c r="I2937" i="8" s="1"/>
  <c r="G2929" i="8"/>
  <c r="I2929" i="8" s="1"/>
  <c r="G2921" i="8"/>
  <c r="I2921" i="8" s="1"/>
  <c r="G2913" i="8"/>
  <c r="I2913" i="8" s="1"/>
  <c r="G2905" i="8"/>
  <c r="I2905" i="8" s="1"/>
  <c r="G2897" i="8"/>
  <c r="I2897" i="8" s="1"/>
  <c r="G2889" i="8"/>
  <c r="I2889" i="8" s="1"/>
  <c r="G2881" i="8"/>
  <c r="I2881" i="8" s="1"/>
  <c r="G2873" i="8"/>
  <c r="I2873" i="8" s="1"/>
  <c r="G2865" i="8"/>
  <c r="I2865" i="8" s="1"/>
  <c r="G2857" i="8"/>
  <c r="I2857" i="8" s="1"/>
  <c r="G2849" i="8"/>
  <c r="I2849" i="8" s="1"/>
  <c r="G2841" i="8"/>
  <c r="I2841" i="8" s="1"/>
  <c r="G2833" i="8"/>
  <c r="I2833" i="8" s="1"/>
  <c r="G2825" i="8"/>
  <c r="I2825" i="8" s="1"/>
  <c r="G2817" i="8"/>
  <c r="I2817" i="8" s="1"/>
  <c r="G2809" i="8"/>
  <c r="I2809" i="8" s="1"/>
  <c r="G2801" i="8"/>
  <c r="I2801" i="8" s="1"/>
  <c r="G2793" i="8"/>
  <c r="I2793" i="8" s="1"/>
  <c r="G2785" i="8"/>
  <c r="I2785" i="8" s="1"/>
  <c r="G2777" i="8"/>
  <c r="I2777" i="8" s="1"/>
  <c r="G2769" i="8"/>
  <c r="I2769" i="8" s="1"/>
  <c r="G2761" i="8"/>
  <c r="I2761" i="8" s="1"/>
  <c r="G2753" i="8"/>
  <c r="I2753" i="8" s="1"/>
  <c r="G2745" i="8"/>
  <c r="I2745" i="8" s="1"/>
  <c r="G2737" i="8"/>
  <c r="I2737" i="8" s="1"/>
  <c r="G2729" i="8"/>
  <c r="I2729" i="8" s="1"/>
  <c r="G2721" i="8"/>
  <c r="I2721" i="8" s="1"/>
  <c r="G2713" i="8"/>
  <c r="I2713" i="8" s="1"/>
  <c r="G2705" i="8"/>
  <c r="I2705" i="8" s="1"/>
  <c r="G2697" i="8"/>
  <c r="I2697" i="8" s="1"/>
  <c r="G2689" i="8"/>
  <c r="I2689" i="8" s="1"/>
  <c r="G2681" i="8"/>
  <c r="I2681" i="8" s="1"/>
  <c r="G2673" i="8"/>
  <c r="I2673" i="8" s="1"/>
  <c r="G2665" i="8"/>
  <c r="I2665" i="8" s="1"/>
  <c r="G2657" i="8"/>
  <c r="I2657" i="8" s="1"/>
  <c r="G2649" i="8"/>
  <c r="I2649" i="8" s="1"/>
  <c r="G2641" i="8"/>
  <c r="I2641" i="8" s="1"/>
  <c r="G2633" i="8"/>
  <c r="I2633" i="8" s="1"/>
  <c r="G2625" i="8"/>
  <c r="I2625" i="8" s="1"/>
  <c r="G2617" i="8"/>
  <c r="I2617" i="8" s="1"/>
  <c r="G2609" i="8"/>
  <c r="I2609" i="8" s="1"/>
  <c r="G2601" i="8"/>
  <c r="I2601" i="8" s="1"/>
  <c r="G2593" i="8"/>
  <c r="I2593" i="8" s="1"/>
  <c r="G2585" i="8"/>
  <c r="I2585" i="8" s="1"/>
  <c r="G2577" i="8"/>
  <c r="I2577" i="8" s="1"/>
  <c r="G2569" i="8"/>
  <c r="I2569" i="8" s="1"/>
  <c r="G2561" i="8"/>
  <c r="I2561" i="8" s="1"/>
  <c r="G2553" i="8"/>
  <c r="I2553" i="8" s="1"/>
  <c r="G2545" i="8"/>
  <c r="I2545" i="8" s="1"/>
  <c r="G2537" i="8"/>
  <c r="I2537" i="8" s="1"/>
  <c r="G2529" i="8"/>
  <c r="I2529" i="8" s="1"/>
  <c r="G2521" i="8"/>
  <c r="I2521" i="8" s="1"/>
  <c r="G2513" i="8"/>
  <c r="I2513" i="8" s="1"/>
  <c r="G2505" i="8"/>
  <c r="I2505" i="8" s="1"/>
  <c r="G2497" i="8"/>
  <c r="I2497" i="8" s="1"/>
  <c r="G2489" i="8"/>
  <c r="I2489" i="8" s="1"/>
  <c r="G2481" i="8"/>
  <c r="I2481" i="8" s="1"/>
  <c r="G2473" i="8"/>
  <c r="I2473" i="8" s="1"/>
  <c r="G2465" i="8"/>
  <c r="I2465" i="8" s="1"/>
  <c r="G2457" i="8"/>
  <c r="I2457" i="8" s="1"/>
  <c r="G2449" i="8"/>
  <c r="I2449" i="8" s="1"/>
  <c r="G2441" i="8"/>
  <c r="I2441" i="8" s="1"/>
  <c r="G2433" i="8"/>
  <c r="I2433" i="8" s="1"/>
  <c r="G2425" i="8"/>
  <c r="I2425" i="8" s="1"/>
  <c r="G2417" i="8"/>
  <c r="I2417" i="8" s="1"/>
  <c r="G2409" i="8"/>
  <c r="I2409" i="8" s="1"/>
  <c r="G2401" i="8"/>
  <c r="I2401" i="8" s="1"/>
  <c r="G2393" i="8"/>
  <c r="I2393" i="8" s="1"/>
  <c r="G2385" i="8"/>
  <c r="I2385" i="8" s="1"/>
  <c r="G2377" i="8"/>
  <c r="I2377" i="8" s="1"/>
  <c r="G2369" i="8"/>
  <c r="I2369" i="8" s="1"/>
  <c r="G2361" i="8"/>
  <c r="I2361" i="8" s="1"/>
  <c r="G2353" i="8"/>
  <c r="I2353" i="8" s="1"/>
  <c r="G2345" i="8"/>
  <c r="I2345" i="8" s="1"/>
  <c r="G2337" i="8"/>
  <c r="I2337" i="8" s="1"/>
  <c r="G2329" i="8"/>
  <c r="I2329" i="8" s="1"/>
  <c r="G2321" i="8"/>
  <c r="I2321" i="8" s="1"/>
  <c r="G2313" i="8"/>
  <c r="I2313" i="8" s="1"/>
  <c r="G2305" i="8"/>
  <c r="I2305" i="8" s="1"/>
  <c r="G2297" i="8"/>
  <c r="I2297" i="8" s="1"/>
  <c r="G2289" i="8"/>
  <c r="I2289" i="8" s="1"/>
  <c r="G2281" i="8"/>
  <c r="I2281" i="8" s="1"/>
  <c r="G2273" i="8"/>
  <c r="I2273" i="8" s="1"/>
  <c r="G2265" i="8"/>
  <c r="I2265" i="8" s="1"/>
  <c r="G2257" i="8"/>
  <c r="I2257" i="8" s="1"/>
  <c r="G2249" i="8"/>
  <c r="I2249" i="8" s="1"/>
  <c r="G2241" i="8"/>
  <c r="I2241" i="8" s="1"/>
  <c r="G2233" i="8"/>
  <c r="I2233" i="8" s="1"/>
  <c r="G2225" i="8"/>
  <c r="I2225" i="8" s="1"/>
  <c r="G2217" i="8"/>
  <c r="I2217" i="8" s="1"/>
  <c r="G2209" i="8"/>
  <c r="I2209" i="8" s="1"/>
  <c r="G2201" i="8"/>
  <c r="I2201" i="8" s="1"/>
  <c r="G2193" i="8"/>
  <c r="I2193" i="8" s="1"/>
  <c r="G2185" i="8"/>
  <c r="I2185" i="8" s="1"/>
  <c r="G2177" i="8"/>
  <c r="I2177" i="8" s="1"/>
  <c r="G2169" i="8"/>
  <c r="I2169" i="8" s="1"/>
  <c r="G2161" i="8"/>
  <c r="I2161" i="8" s="1"/>
  <c r="G2153" i="8"/>
  <c r="I2153" i="8" s="1"/>
  <c r="G2145" i="8"/>
  <c r="I2145" i="8" s="1"/>
  <c r="G2137" i="8"/>
  <c r="I2137" i="8" s="1"/>
  <c r="G2129" i="8"/>
  <c r="I2129" i="8" s="1"/>
  <c r="G2121" i="8"/>
  <c r="I2121" i="8" s="1"/>
  <c r="G2113" i="8"/>
  <c r="I2113" i="8" s="1"/>
  <c r="G2105" i="8"/>
  <c r="I2105" i="8" s="1"/>
  <c r="G2097" i="8"/>
  <c r="I2097" i="8" s="1"/>
  <c r="G2089" i="8"/>
  <c r="I2089" i="8" s="1"/>
  <c r="G2081" i="8"/>
  <c r="I2081" i="8" s="1"/>
  <c r="G2073" i="8"/>
  <c r="I2073" i="8" s="1"/>
  <c r="G2065" i="8"/>
  <c r="I2065" i="8" s="1"/>
  <c r="G2057" i="8"/>
  <c r="I2057" i="8" s="1"/>
  <c r="G2047" i="8"/>
  <c r="I2047" i="8" s="1"/>
  <c r="G2037" i="8"/>
  <c r="I2037" i="8" s="1"/>
  <c r="G2026" i="8"/>
  <c r="I2026" i="8" s="1"/>
  <c r="G2015" i="8"/>
  <c r="I2015" i="8" s="1"/>
  <c r="G2005" i="8"/>
  <c r="I2005" i="8" s="1"/>
  <c r="G1994" i="8"/>
  <c r="I1994" i="8" s="1"/>
  <c r="G1983" i="8"/>
  <c r="I1983" i="8" s="1"/>
  <c r="G1973" i="8"/>
  <c r="I1973" i="8" s="1"/>
  <c r="G1962" i="8"/>
  <c r="I1962" i="8" s="1"/>
  <c r="G1951" i="8"/>
  <c r="I1951" i="8" s="1"/>
  <c r="G1941" i="8"/>
  <c r="I1941" i="8" s="1"/>
  <c r="G1930" i="8"/>
  <c r="I1930" i="8" s="1"/>
  <c r="G1919" i="8"/>
  <c r="I1919" i="8" s="1"/>
  <c r="G1909" i="8"/>
  <c r="I1909" i="8" s="1"/>
  <c r="G1898" i="8"/>
  <c r="I1898" i="8" s="1"/>
  <c r="G1887" i="8"/>
  <c r="I1887" i="8" s="1"/>
  <c r="G1877" i="8"/>
  <c r="I1877" i="8" s="1"/>
  <c r="G1866" i="8"/>
  <c r="I1866" i="8" s="1"/>
  <c r="G1855" i="8"/>
  <c r="I1855" i="8" s="1"/>
  <c r="G1841" i="8"/>
  <c r="I1841" i="8" s="1"/>
  <c r="G1825" i="8"/>
  <c r="I1825" i="8" s="1"/>
  <c r="G1809" i="8"/>
  <c r="I1809" i="8" s="1"/>
  <c r="G1793" i="8"/>
  <c r="I1793" i="8" s="1"/>
  <c r="G1777" i="8"/>
  <c r="I1777" i="8" s="1"/>
  <c r="G1761" i="8"/>
  <c r="I1761" i="8" s="1"/>
  <c r="G1745" i="8"/>
  <c r="I1745" i="8" s="1"/>
  <c r="G1729" i="8"/>
  <c r="I1729" i="8" s="1"/>
  <c r="G1713" i="8"/>
  <c r="I1713" i="8" s="1"/>
  <c r="G1697" i="8"/>
  <c r="I1697" i="8" s="1"/>
  <c r="G1681" i="8"/>
  <c r="I1681" i="8" s="1"/>
  <c r="G1665" i="8"/>
  <c r="I1665" i="8" s="1"/>
  <c r="G1649" i="8"/>
  <c r="I1649" i="8" s="1"/>
  <c r="G1633" i="8"/>
  <c r="I1633" i="8" s="1"/>
  <c r="G1617" i="8"/>
  <c r="I1617" i="8" s="1"/>
  <c r="G1601" i="8"/>
  <c r="I1601" i="8" s="1"/>
  <c r="G1585" i="8"/>
  <c r="I1585" i="8" s="1"/>
  <c r="G1569" i="8"/>
  <c r="I1569" i="8" s="1"/>
  <c r="G1553" i="8"/>
  <c r="I1553" i="8" s="1"/>
  <c r="G1537" i="8"/>
  <c r="I1537" i="8" s="1"/>
  <c r="G1521" i="8"/>
  <c r="I1521" i="8" s="1"/>
  <c r="G1505" i="8"/>
  <c r="I1505" i="8" s="1"/>
  <c r="G1489" i="8"/>
  <c r="I1489" i="8" s="1"/>
  <c r="G1473" i="8"/>
  <c r="I1473" i="8" s="1"/>
  <c r="G1457" i="8"/>
  <c r="I1457" i="8" s="1"/>
  <c r="G1441" i="8"/>
  <c r="I1441" i="8" s="1"/>
  <c r="G1425" i="8"/>
  <c r="I1425" i="8" s="1"/>
  <c r="G1409" i="8"/>
  <c r="I1409" i="8" s="1"/>
  <c r="G1393" i="8"/>
  <c r="I1393" i="8" s="1"/>
  <c r="G1377" i="8"/>
  <c r="I1377" i="8" s="1"/>
  <c r="G1361" i="8"/>
  <c r="I1361" i="8" s="1"/>
  <c r="G1345" i="8"/>
  <c r="I1345" i="8" s="1"/>
  <c r="G1329" i="8"/>
  <c r="I1329" i="8" s="1"/>
  <c r="G1313" i="8"/>
  <c r="I1313" i="8" s="1"/>
  <c r="G1297" i="8"/>
  <c r="I1297" i="8" s="1"/>
  <c r="G1281" i="8"/>
  <c r="I1281" i="8" s="1"/>
  <c r="G1265" i="8"/>
  <c r="I1265" i="8" s="1"/>
  <c r="G1249" i="8"/>
  <c r="I1249" i="8" s="1"/>
  <c r="G1233" i="8"/>
  <c r="I1233" i="8" s="1"/>
  <c r="G1217" i="8"/>
  <c r="I1217" i="8" s="1"/>
  <c r="G1201" i="8"/>
  <c r="I1201" i="8" s="1"/>
  <c r="G1185" i="8"/>
  <c r="I1185" i="8" s="1"/>
  <c r="G1169" i="8"/>
  <c r="I1169" i="8" s="1"/>
  <c r="G1153" i="8"/>
  <c r="I1153" i="8" s="1"/>
  <c r="G1137" i="8"/>
  <c r="I1137" i="8" s="1"/>
  <c r="G1121" i="8"/>
  <c r="I1121" i="8" s="1"/>
  <c r="G1105" i="8"/>
  <c r="I1105" i="8" s="1"/>
  <c r="G1089" i="8"/>
  <c r="I1089" i="8" s="1"/>
  <c r="G1073" i="8"/>
  <c r="I1073" i="8" s="1"/>
  <c r="G1057" i="8"/>
  <c r="I1057" i="8" s="1"/>
  <c r="G1025" i="8"/>
  <c r="I1025" i="8" s="1"/>
  <c r="G993" i="8"/>
  <c r="I993" i="8" s="1"/>
  <c r="G961" i="8"/>
  <c r="I961" i="8" s="1"/>
  <c r="G929" i="8"/>
  <c r="I929" i="8" s="1"/>
  <c r="G897" i="8"/>
  <c r="I897" i="8" s="1"/>
  <c r="G865" i="8"/>
  <c r="I865" i="8" s="1"/>
  <c r="G833" i="8"/>
  <c r="I833" i="8" s="1"/>
  <c r="G801" i="8"/>
  <c r="I801" i="8" s="1"/>
  <c r="G769" i="8"/>
  <c r="I769" i="8" s="1"/>
  <c r="G737" i="8"/>
  <c r="I737" i="8" s="1"/>
  <c r="G705" i="8"/>
  <c r="I705" i="8" s="1"/>
  <c r="G673" i="8"/>
  <c r="I673" i="8" s="1"/>
  <c r="G641" i="8"/>
  <c r="I641" i="8" s="1"/>
  <c r="G609" i="8"/>
  <c r="I609" i="8" s="1"/>
  <c r="G577" i="8"/>
  <c r="I577" i="8" s="1"/>
  <c r="G545" i="8"/>
  <c r="I545" i="8" s="1"/>
  <c r="G513" i="8"/>
  <c r="I513" i="8" s="1"/>
  <c r="G472" i="8"/>
  <c r="I472" i="8" s="1"/>
  <c r="G430" i="8"/>
  <c r="I430" i="8" s="1"/>
  <c r="G386" i="8"/>
  <c r="I386" i="8" s="1"/>
  <c r="G344" i="8"/>
  <c r="I344" i="8" s="1"/>
  <c r="G302" i="8"/>
  <c r="I302" i="8" s="1"/>
  <c r="G258" i="8"/>
  <c r="I258" i="8" s="1"/>
  <c r="G216" i="8"/>
  <c r="I216" i="8" s="1"/>
  <c r="G174" i="8"/>
  <c r="I174" i="8" s="1"/>
  <c r="G130" i="8"/>
  <c r="I130" i="8" s="1"/>
  <c r="G88" i="8"/>
  <c r="I88" i="8" s="1"/>
  <c r="G46" i="8"/>
  <c r="I46" i="8" s="1"/>
  <c r="G1635" i="8"/>
  <c r="I1635" i="8" s="1"/>
  <c r="G3552" i="8"/>
  <c r="I3552" i="8" s="1"/>
  <c r="G3544" i="8"/>
  <c r="I3544" i="8" s="1"/>
  <c r="G3536" i="8"/>
  <c r="I3536" i="8" s="1"/>
  <c r="G3528" i="8"/>
  <c r="I3528" i="8" s="1"/>
  <c r="G3520" i="8"/>
  <c r="I3520" i="8" s="1"/>
  <c r="G3512" i="8"/>
  <c r="I3512" i="8" s="1"/>
  <c r="G3504" i="8"/>
  <c r="I3504" i="8" s="1"/>
  <c r="G3496" i="8"/>
  <c r="I3496" i="8" s="1"/>
  <c r="G3488" i="8"/>
  <c r="I3488" i="8" s="1"/>
  <c r="G3480" i="8"/>
  <c r="I3480" i="8" s="1"/>
  <c r="G3472" i="8"/>
  <c r="I3472" i="8" s="1"/>
  <c r="G3464" i="8"/>
  <c r="I3464" i="8" s="1"/>
  <c r="G3456" i="8"/>
  <c r="I3456" i="8" s="1"/>
  <c r="G3448" i="8"/>
  <c r="I3448" i="8" s="1"/>
  <c r="G3440" i="8"/>
  <c r="I3440" i="8" s="1"/>
  <c r="G3432" i="8"/>
  <c r="I3432" i="8" s="1"/>
  <c r="G3424" i="8"/>
  <c r="I3424" i="8" s="1"/>
  <c r="G3416" i="8"/>
  <c r="I3416" i="8" s="1"/>
  <c r="G3408" i="8"/>
  <c r="I3408" i="8" s="1"/>
  <c r="G3400" i="8"/>
  <c r="I3400" i="8" s="1"/>
  <c r="G3392" i="8"/>
  <c r="I3392" i="8" s="1"/>
  <c r="G3384" i="8"/>
  <c r="I3384" i="8" s="1"/>
  <c r="G3376" i="8"/>
  <c r="I3376" i="8" s="1"/>
  <c r="G3368" i="8"/>
  <c r="I3368" i="8" s="1"/>
  <c r="G3360" i="8"/>
  <c r="I3360" i="8" s="1"/>
  <c r="G3352" i="8"/>
  <c r="I3352" i="8" s="1"/>
  <c r="G3344" i="8"/>
  <c r="I3344" i="8" s="1"/>
  <c r="G3336" i="8"/>
  <c r="I3336" i="8" s="1"/>
  <c r="G3328" i="8"/>
  <c r="I3328" i="8" s="1"/>
  <c r="G3320" i="8"/>
  <c r="I3320" i="8" s="1"/>
  <c r="G3312" i="8"/>
  <c r="I3312" i="8" s="1"/>
  <c r="G3304" i="8"/>
  <c r="I3304" i="8" s="1"/>
  <c r="G3296" i="8"/>
  <c r="I3296" i="8" s="1"/>
  <c r="G3288" i="8"/>
  <c r="I3288" i="8" s="1"/>
  <c r="G3280" i="8"/>
  <c r="I3280" i="8" s="1"/>
  <c r="G3272" i="8"/>
  <c r="I3272" i="8" s="1"/>
  <c r="G3264" i="8"/>
  <c r="I3264" i="8" s="1"/>
  <c r="G3256" i="8"/>
  <c r="I3256" i="8" s="1"/>
  <c r="G3248" i="8"/>
  <c r="I3248" i="8" s="1"/>
  <c r="G3240" i="8"/>
  <c r="I3240" i="8" s="1"/>
  <c r="G3232" i="8"/>
  <c r="I3232" i="8" s="1"/>
  <c r="G3224" i="8"/>
  <c r="I3224" i="8" s="1"/>
  <c r="G3216" i="8"/>
  <c r="I3216" i="8" s="1"/>
  <c r="G3208" i="8"/>
  <c r="I3208" i="8" s="1"/>
  <c r="G3200" i="8"/>
  <c r="I3200" i="8" s="1"/>
  <c r="G3192" i="8"/>
  <c r="I3192" i="8" s="1"/>
  <c r="G3184" i="8"/>
  <c r="I3184" i="8" s="1"/>
  <c r="G3176" i="8"/>
  <c r="I3176" i="8" s="1"/>
  <c r="G3168" i="8"/>
  <c r="I3168" i="8" s="1"/>
  <c r="G3160" i="8"/>
  <c r="I3160" i="8" s="1"/>
  <c r="G3152" i="8"/>
  <c r="I3152" i="8" s="1"/>
  <c r="G3144" i="8"/>
  <c r="I3144" i="8" s="1"/>
  <c r="G3136" i="8"/>
  <c r="I3136" i="8" s="1"/>
  <c r="G3128" i="8"/>
  <c r="I3128" i="8" s="1"/>
  <c r="G3120" i="8"/>
  <c r="I3120" i="8" s="1"/>
  <c r="G3112" i="8"/>
  <c r="I3112" i="8" s="1"/>
  <c r="G3104" i="8"/>
  <c r="I3104" i="8" s="1"/>
  <c r="G3096" i="8"/>
  <c r="I3096" i="8" s="1"/>
  <c r="G3088" i="8"/>
  <c r="I3088" i="8" s="1"/>
  <c r="G3080" i="8"/>
  <c r="I3080" i="8" s="1"/>
  <c r="G3072" i="8"/>
  <c r="I3072" i="8" s="1"/>
  <c r="G3064" i="8"/>
  <c r="I3064" i="8" s="1"/>
  <c r="G3056" i="8"/>
  <c r="I3056" i="8" s="1"/>
  <c r="G3048" i="8"/>
  <c r="I3048" i="8" s="1"/>
  <c r="G3040" i="8"/>
  <c r="I3040" i="8" s="1"/>
  <c r="G3032" i="8"/>
  <c r="I3032" i="8" s="1"/>
  <c r="G3024" i="8"/>
  <c r="I3024" i="8" s="1"/>
  <c r="G3016" i="8"/>
  <c r="I3016" i="8" s="1"/>
  <c r="G3008" i="8"/>
  <c r="I3008" i="8" s="1"/>
  <c r="G3000" i="8"/>
  <c r="I3000" i="8" s="1"/>
  <c r="G2992" i="8"/>
  <c r="I2992" i="8" s="1"/>
  <c r="G2984" i="8"/>
  <c r="I2984" i="8" s="1"/>
  <c r="G2976" i="8"/>
  <c r="I2976" i="8" s="1"/>
  <c r="G2968" i="8"/>
  <c r="I2968" i="8" s="1"/>
  <c r="G2960" i="8"/>
  <c r="I2960" i="8" s="1"/>
  <c r="G2952" i="8"/>
  <c r="I2952" i="8" s="1"/>
  <c r="G2944" i="8"/>
  <c r="I2944" i="8" s="1"/>
  <c r="G2936" i="8"/>
  <c r="I2936" i="8" s="1"/>
  <c r="G2928" i="8"/>
  <c r="I2928" i="8" s="1"/>
  <c r="G2920" i="8"/>
  <c r="I2920" i="8" s="1"/>
  <c r="G2912" i="8"/>
  <c r="I2912" i="8" s="1"/>
  <c r="G2904" i="8"/>
  <c r="I2904" i="8" s="1"/>
  <c r="G2896" i="8"/>
  <c r="I2896" i="8" s="1"/>
  <c r="G2888" i="8"/>
  <c r="I2888" i="8" s="1"/>
  <c r="G2880" i="8"/>
  <c r="I2880" i="8" s="1"/>
  <c r="G2872" i="8"/>
  <c r="I2872" i="8" s="1"/>
  <c r="G2864" i="8"/>
  <c r="I2864" i="8" s="1"/>
  <c r="G2856" i="8"/>
  <c r="I2856" i="8" s="1"/>
  <c r="G2848" i="8"/>
  <c r="I2848" i="8" s="1"/>
  <c r="G2840" i="8"/>
  <c r="I2840" i="8" s="1"/>
  <c r="G2832" i="8"/>
  <c r="I2832" i="8" s="1"/>
  <c r="G2824" i="8"/>
  <c r="I2824" i="8" s="1"/>
  <c r="G2816" i="8"/>
  <c r="I2816" i="8" s="1"/>
  <c r="G2808" i="8"/>
  <c r="I2808" i="8" s="1"/>
  <c r="G2800" i="8"/>
  <c r="I2800" i="8" s="1"/>
  <c r="G2792" i="8"/>
  <c r="I2792" i="8" s="1"/>
  <c r="G2784" i="8"/>
  <c r="I2784" i="8" s="1"/>
  <c r="G2776" i="8"/>
  <c r="I2776" i="8" s="1"/>
  <c r="G2768" i="8"/>
  <c r="I2768" i="8" s="1"/>
  <c r="G2760" i="8"/>
  <c r="I2760" i="8" s="1"/>
  <c r="G2752" i="8"/>
  <c r="I2752" i="8" s="1"/>
  <c r="G2744" i="8"/>
  <c r="I2744" i="8" s="1"/>
  <c r="G2736" i="8"/>
  <c r="I2736" i="8" s="1"/>
  <c r="G2728" i="8"/>
  <c r="I2728" i="8" s="1"/>
  <c r="G2720" i="8"/>
  <c r="I2720" i="8" s="1"/>
  <c r="G2712" i="8"/>
  <c r="I2712" i="8" s="1"/>
  <c r="G2704" i="8"/>
  <c r="I2704" i="8" s="1"/>
  <c r="G2696" i="8"/>
  <c r="I2696" i="8" s="1"/>
  <c r="G2688" i="8"/>
  <c r="I2688" i="8" s="1"/>
  <c r="G2680" i="8"/>
  <c r="I2680" i="8" s="1"/>
  <c r="G2672" i="8"/>
  <c r="I2672" i="8" s="1"/>
  <c r="G2664" i="8"/>
  <c r="I2664" i="8" s="1"/>
  <c r="G2656" i="8"/>
  <c r="I2656" i="8" s="1"/>
  <c r="G2648" i="8"/>
  <c r="I2648" i="8" s="1"/>
  <c r="G2640" i="8"/>
  <c r="I2640" i="8" s="1"/>
  <c r="G2632" i="8"/>
  <c r="I2632" i="8" s="1"/>
  <c r="G2624" i="8"/>
  <c r="I2624" i="8" s="1"/>
  <c r="G2616" i="8"/>
  <c r="I2616" i="8" s="1"/>
  <c r="G2608" i="8"/>
  <c r="I2608" i="8" s="1"/>
  <c r="G2600" i="8"/>
  <c r="I2600" i="8" s="1"/>
  <c r="G2592" i="8"/>
  <c r="I2592" i="8" s="1"/>
  <c r="G2584" i="8"/>
  <c r="I2584" i="8" s="1"/>
  <c r="G2576" i="8"/>
  <c r="I2576" i="8" s="1"/>
  <c r="G2568" i="8"/>
  <c r="I2568" i="8" s="1"/>
  <c r="G2560" i="8"/>
  <c r="I2560" i="8" s="1"/>
  <c r="G2552" i="8"/>
  <c r="I2552" i="8" s="1"/>
  <c r="G2544" i="8"/>
  <c r="I2544" i="8" s="1"/>
  <c r="G2536" i="8"/>
  <c r="I2536" i="8" s="1"/>
  <c r="G2528" i="8"/>
  <c r="I2528" i="8" s="1"/>
  <c r="G2520" i="8"/>
  <c r="I2520" i="8" s="1"/>
  <c r="G2512" i="8"/>
  <c r="I2512" i="8" s="1"/>
  <c r="G2504" i="8"/>
  <c r="I2504" i="8" s="1"/>
  <c r="G2496" i="8"/>
  <c r="I2496" i="8" s="1"/>
  <c r="G2488" i="8"/>
  <c r="I2488" i="8" s="1"/>
  <c r="G2480" i="8"/>
  <c r="I2480" i="8" s="1"/>
  <c r="G2472" i="8"/>
  <c r="I2472" i="8" s="1"/>
  <c r="G2464" i="8"/>
  <c r="I2464" i="8" s="1"/>
  <c r="G2456" i="8"/>
  <c r="I2456" i="8" s="1"/>
  <c r="G2448" i="8"/>
  <c r="I2448" i="8" s="1"/>
  <c r="G2440" i="8"/>
  <c r="I2440" i="8" s="1"/>
  <c r="G2432" i="8"/>
  <c r="I2432" i="8" s="1"/>
  <c r="G2424" i="8"/>
  <c r="I2424" i="8" s="1"/>
  <c r="G2416" i="8"/>
  <c r="I2416" i="8" s="1"/>
  <c r="G2408" i="8"/>
  <c r="I2408" i="8" s="1"/>
  <c r="G2400" i="8"/>
  <c r="I2400" i="8" s="1"/>
  <c r="G2392" i="8"/>
  <c r="I2392" i="8" s="1"/>
  <c r="G2384" i="8"/>
  <c r="I2384" i="8" s="1"/>
  <c r="G2376" i="8"/>
  <c r="I2376" i="8" s="1"/>
  <c r="G2368" i="8"/>
  <c r="I2368" i="8" s="1"/>
  <c r="G2360" i="8"/>
  <c r="I2360" i="8" s="1"/>
  <c r="G2352" i="8"/>
  <c r="I2352" i="8" s="1"/>
  <c r="G2344" i="8"/>
  <c r="I2344" i="8" s="1"/>
  <c r="G2336" i="8"/>
  <c r="I2336" i="8" s="1"/>
  <c r="G2328" i="8"/>
  <c r="I2328" i="8" s="1"/>
  <c r="G2320" i="8"/>
  <c r="I2320" i="8" s="1"/>
  <c r="G2312" i="8"/>
  <c r="I2312" i="8" s="1"/>
  <c r="G2304" i="8"/>
  <c r="I2304" i="8" s="1"/>
  <c r="G2296" i="8"/>
  <c r="I2296" i="8" s="1"/>
  <c r="G2288" i="8"/>
  <c r="I2288" i="8" s="1"/>
  <c r="G2280" i="8"/>
  <c r="I2280" i="8" s="1"/>
  <c r="G2272" i="8"/>
  <c r="I2272" i="8" s="1"/>
  <c r="G2264" i="8"/>
  <c r="I2264" i="8" s="1"/>
  <c r="G2256" i="8"/>
  <c r="I2256" i="8" s="1"/>
  <c r="G2248" i="8"/>
  <c r="I2248" i="8" s="1"/>
  <c r="G2240" i="8"/>
  <c r="I2240" i="8" s="1"/>
  <c r="G2232" i="8"/>
  <c r="I2232" i="8" s="1"/>
  <c r="G2224" i="8"/>
  <c r="I2224" i="8" s="1"/>
  <c r="G2216" i="8"/>
  <c r="I2216" i="8" s="1"/>
  <c r="G2208" i="8"/>
  <c r="I2208" i="8" s="1"/>
  <c r="G2200" i="8"/>
  <c r="I2200" i="8" s="1"/>
  <c r="G2192" i="8"/>
  <c r="I2192" i="8" s="1"/>
  <c r="G2184" i="8"/>
  <c r="I2184" i="8" s="1"/>
  <c r="G2176" i="8"/>
  <c r="I2176" i="8" s="1"/>
  <c r="G2168" i="8"/>
  <c r="I2168" i="8" s="1"/>
  <c r="G2160" i="8"/>
  <c r="I2160" i="8" s="1"/>
  <c r="G2152" i="8"/>
  <c r="I2152" i="8" s="1"/>
  <c r="G2144" i="8"/>
  <c r="I2144" i="8" s="1"/>
  <c r="G2136" i="8"/>
  <c r="I2136" i="8" s="1"/>
  <c r="G2128" i="8"/>
  <c r="I2128" i="8" s="1"/>
  <c r="G2120" i="8"/>
  <c r="I2120" i="8" s="1"/>
  <c r="G2112" i="8"/>
  <c r="I2112" i="8" s="1"/>
  <c r="G2104" i="8"/>
  <c r="I2104" i="8" s="1"/>
  <c r="G2096" i="8"/>
  <c r="I2096" i="8" s="1"/>
  <c r="G2088" i="8"/>
  <c r="I2088" i="8" s="1"/>
  <c r="G2080" i="8"/>
  <c r="I2080" i="8" s="1"/>
  <c r="G2072" i="8"/>
  <c r="I2072" i="8" s="1"/>
  <c r="G2064" i="8"/>
  <c r="I2064" i="8" s="1"/>
  <c r="G2055" i="8"/>
  <c r="I2055" i="8" s="1"/>
  <c r="G2046" i="8"/>
  <c r="I2046" i="8" s="1"/>
  <c r="G2035" i="8"/>
  <c r="I2035" i="8" s="1"/>
  <c r="G2025" i="8"/>
  <c r="I2025" i="8" s="1"/>
  <c r="G2014" i="8"/>
  <c r="I2014" i="8" s="1"/>
  <c r="G2003" i="8"/>
  <c r="I2003" i="8" s="1"/>
  <c r="G1993" i="8"/>
  <c r="I1993" i="8" s="1"/>
  <c r="G1982" i="8"/>
  <c r="I1982" i="8" s="1"/>
  <c r="G1971" i="8"/>
  <c r="I1971" i="8" s="1"/>
  <c r="G1961" i="8"/>
  <c r="I1961" i="8" s="1"/>
  <c r="G1950" i="8"/>
  <c r="I1950" i="8" s="1"/>
  <c r="G1939" i="8"/>
  <c r="I1939" i="8" s="1"/>
  <c r="G1929" i="8"/>
  <c r="I1929" i="8" s="1"/>
  <c r="G1918" i="8"/>
  <c r="I1918" i="8" s="1"/>
  <c r="G1907" i="8"/>
  <c r="I1907" i="8" s="1"/>
  <c r="G1897" i="8"/>
  <c r="I1897" i="8" s="1"/>
  <c r="G1886" i="8"/>
  <c r="I1886" i="8" s="1"/>
  <c r="G1875" i="8"/>
  <c r="I1875" i="8" s="1"/>
  <c r="G1865" i="8"/>
  <c r="I1865" i="8" s="1"/>
  <c r="G1854" i="8"/>
  <c r="I1854" i="8" s="1"/>
  <c r="G1839" i="8"/>
  <c r="I1839" i="8" s="1"/>
  <c r="G1823" i="8"/>
  <c r="I1823" i="8" s="1"/>
  <c r="G1807" i="8"/>
  <c r="I1807" i="8" s="1"/>
  <c r="G1791" i="8"/>
  <c r="I1791" i="8" s="1"/>
  <c r="G1775" i="8"/>
  <c r="I1775" i="8" s="1"/>
  <c r="G1759" i="8"/>
  <c r="I1759" i="8" s="1"/>
  <c r="G1743" i="8"/>
  <c r="I1743" i="8" s="1"/>
  <c r="G1727" i="8"/>
  <c r="I1727" i="8" s="1"/>
  <c r="G1711" i="8"/>
  <c r="I1711" i="8" s="1"/>
  <c r="G1695" i="8"/>
  <c r="I1695" i="8" s="1"/>
  <c r="G1679" i="8"/>
  <c r="I1679" i="8" s="1"/>
  <c r="G1663" i="8"/>
  <c r="I1663" i="8" s="1"/>
  <c r="G1647" i="8"/>
  <c r="I1647" i="8" s="1"/>
  <c r="G1631" i="8"/>
  <c r="I1631" i="8" s="1"/>
  <c r="G1615" i="8"/>
  <c r="I1615" i="8" s="1"/>
  <c r="G1599" i="8"/>
  <c r="I1599" i="8" s="1"/>
  <c r="G1583" i="8"/>
  <c r="I1583" i="8" s="1"/>
  <c r="G1567" i="8"/>
  <c r="I1567" i="8" s="1"/>
  <c r="G1551" i="8"/>
  <c r="I1551" i="8" s="1"/>
  <c r="G1535" i="8"/>
  <c r="I1535" i="8" s="1"/>
  <c r="G1519" i="8"/>
  <c r="I1519" i="8" s="1"/>
  <c r="G1503" i="8"/>
  <c r="I1503" i="8" s="1"/>
  <c r="G1487" i="8"/>
  <c r="I1487" i="8" s="1"/>
  <c r="G1471" i="8"/>
  <c r="I1471" i="8" s="1"/>
  <c r="G1455" i="8"/>
  <c r="I1455" i="8" s="1"/>
  <c r="G1439" i="8"/>
  <c r="I1439" i="8" s="1"/>
  <c r="G1423" i="8"/>
  <c r="I1423" i="8" s="1"/>
  <c r="G1407" i="8"/>
  <c r="I1407" i="8" s="1"/>
  <c r="G1391" i="8"/>
  <c r="I1391" i="8" s="1"/>
  <c r="G1375" i="8"/>
  <c r="I1375" i="8" s="1"/>
  <c r="G1359" i="8"/>
  <c r="I1359" i="8" s="1"/>
  <c r="G1343" i="8"/>
  <c r="I1343" i="8" s="1"/>
  <c r="G1327" i="8"/>
  <c r="I1327" i="8" s="1"/>
  <c r="G1311" i="8"/>
  <c r="I1311" i="8" s="1"/>
  <c r="G1295" i="8"/>
  <c r="I1295" i="8" s="1"/>
  <c r="G1279" i="8"/>
  <c r="I1279" i="8" s="1"/>
  <c r="G1263" i="8"/>
  <c r="I1263" i="8" s="1"/>
  <c r="G1247" i="8"/>
  <c r="I1247" i="8" s="1"/>
  <c r="G1231" i="8"/>
  <c r="I1231" i="8" s="1"/>
  <c r="G1215" i="8"/>
  <c r="I1215" i="8" s="1"/>
  <c r="G1199" i="8"/>
  <c r="I1199" i="8" s="1"/>
  <c r="G1183" i="8"/>
  <c r="I1183" i="8" s="1"/>
  <c r="G1167" i="8"/>
  <c r="I1167" i="8" s="1"/>
  <c r="G1151" i="8"/>
  <c r="I1151" i="8" s="1"/>
  <c r="G1135" i="8"/>
  <c r="I1135" i="8" s="1"/>
  <c r="G1119" i="8"/>
  <c r="I1119" i="8" s="1"/>
  <c r="G1103" i="8"/>
  <c r="I1103" i="8" s="1"/>
  <c r="G1087" i="8"/>
  <c r="I1087" i="8" s="1"/>
  <c r="G1071" i="8"/>
  <c r="I1071" i="8" s="1"/>
  <c r="G1055" i="8"/>
  <c r="I1055" i="8" s="1"/>
  <c r="G1023" i="8"/>
  <c r="I1023" i="8" s="1"/>
  <c r="G991" i="8"/>
  <c r="I991" i="8" s="1"/>
  <c r="G959" i="8"/>
  <c r="I959" i="8" s="1"/>
  <c r="G927" i="8"/>
  <c r="I927" i="8" s="1"/>
  <c r="G895" i="8"/>
  <c r="I895" i="8" s="1"/>
  <c r="G863" i="8"/>
  <c r="I863" i="8" s="1"/>
  <c r="G831" i="8"/>
  <c r="I831" i="8" s="1"/>
  <c r="G799" i="8"/>
  <c r="I799" i="8" s="1"/>
  <c r="G767" i="8"/>
  <c r="I767" i="8" s="1"/>
  <c r="G735" i="8"/>
  <c r="I735" i="8" s="1"/>
  <c r="G703" i="8"/>
  <c r="I703" i="8" s="1"/>
  <c r="G671" i="8"/>
  <c r="I671" i="8" s="1"/>
  <c r="G639" i="8"/>
  <c r="I639" i="8" s="1"/>
  <c r="G607" i="8"/>
  <c r="I607" i="8" s="1"/>
  <c r="G575" i="8"/>
  <c r="I575" i="8" s="1"/>
  <c r="G543" i="8"/>
  <c r="I543" i="8" s="1"/>
  <c r="G511" i="8"/>
  <c r="I511" i="8" s="1"/>
  <c r="G470" i="8"/>
  <c r="I470" i="8" s="1"/>
  <c r="G426" i="8"/>
  <c r="I426" i="8" s="1"/>
  <c r="G384" i="8"/>
  <c r="I384" i="8" s="1"/>
  <c r="G342" i="8"/>
  <c r="I342" i="8" s="1"/>
  <c r="G298" i="8"/>
  <c r="I298" i="8" s="1"/>
  <c r="G256" i="8"/>
  <c r="I256" i="8" s="1"/>
  <c r="G214" i="8"/>
  <c r="I214" i="8" s="1"/>
  <c r="G170" i="8"/>
  <c r="I170" i="8" s="1"/>
  <c r="G128" i="8"/>
  <c r="I128" i="8" s="1"/>
  <c r="G86" i="8"/>
  <c r="I86" i="8" s="1"/>
  <c r="G42" i="8"/>
  <c r="I42" i="8" s="1"/>
  <c r="G2083" i="8"/>
  <c r="I2083" i="8" s="1"/>
  <c r="G2050" i="8"/>
  <c r="I2050" i="8" s="1"/>
  <c r="G1997" i="8"/>
  <c r="I1997" i="8" s="1"/>
  <c r="G1943" i="8"/>
  <c r="I1943" i="8" s="1"/>
  <c r="G1890" i="8"/>
  <c r="I1890" i="8" s="1"/>
  <c r="G1827" i="8"/>
  <c r="I1827" i="8" s="1"/>
  <c r="G1763" i="8"/>
  <c r="I1763" i="8" s="1"/>
  <c r="G1683" i="8"/>
  <c r="I1683" i="8" s="1"/>
  <c r="G1603" i="8"/>
  <c r="I1603" i="8" s="1"/>
  <c r="G1539" i="8"/>
  <c r="I1539" i="8" s="1"/>
  <c r="G1459" i="8"/>
  <c r="I1459" i="8" s="1"/>
  <c r="G1395" i="8"/>
  <c r="I1395" i="8" s="1"/>
  <c r="G1283" i="8"/>
  <c r="I1283" i="8" s="1"/>
  <c r="G1075" i="8"/>
  <c r="I1075" i="8" s="1"/>
  <c r="G3551" i="8"/>
  <c r="I3551" i="8" s="1"/>
  <c r="G3543" i="8"/>
  <c r="I3543" i="8" s="1"/>
  <c r="G3535" i="8"/>
  <c r="I3535" i="8" s="1"/>
  <c r="G3527" i="8"/>
  <c r="I3527" i="8" s="1"/>
  <c r="G3519" i="8"/>
  <c r="I3519" i="8" s="1"/>
  <c r="G3511" i="8"/>
  <c r="I3511" i="8" s="1"/>
  <c r="G3503" i="8"/>
  <c r="I3503" i="8" s="1"/>
  <c r="G3495" i="8"/>
  <c r="I3495" i="8" s="1"/>
  <c r="G3487" i="8"/>
  <c r="I3487" i="8" s="1"/>
  <c r="G3479" i="8"/>
  <c r="I3479" i="8" s="1"/>
  <c r="G3471" i="8"/>
  <c r="I3471" i="8" s="1"/>
  <c r="G3463" i="8"/>
  <c r="I3463" i="8" s="1"/>
  <c r="G3455" i="8"/>
  <c r="I3455" i="8" s="1"/>
  <c r="G3447" i="8"/>
  <c r="I3447" i="8" s="1"/>
  <c r="G3439" i="8"/>
  <c r="I3439" i="8" s="1"/>
  <c r="G3431" i="8"/>
  <c r="I3431" i="8" s="1"/>
  <c r="G3423" i="8"/>
  <c r="I3423" i="8" s="1"/>
  <c r="G3415" i="8"/>
  <c r="I3415" i="8" s="1"/>
  <c r="G3407" i="8"/>
  <c r="I3407" i="8" s="1"/>
  <c r="G3399" i="8"/>
  <c r="I3399" i="8" s="1"/>
  <c r="G3391" i="8"/>
  <c r="I3391" i="8" s="1"/>
  <c r="G3383" i="8"/>
  <c r="I3383" i="8" s="1"/>
  <c r="G3375" i="8"/>
  <c r="I3375" i="8" s="1"/>
  <c r="G3367" i="8"/>
  <c r="I3367" i="8" s="1"/>
  <c r="G3359" i="8"/>
  <c r="I3359" i="8" s="1"/>
  <c r="G3351" i="8"/>
  <c r="I3351" i="8" s="1"/>
  <c r="G3343" i="8"/>
  <c r="I3343" i="8" s="1"/>
  <c r="G3335" i="8"/>
  <c r="I3335" i="8" s="1"/>
  <c r="G3327" i="8"/>
  <c r="I3327" i="8" s="1"/>
  <c r="G3319" i="8"/>
  <c r="I3319" i="8" s="1"/>
  <c r="G3311" i="8"/>
  <c r="I3311" i="8" s="1"/>
  <c r="G3303" i="8"/>
  <c r="I3303" i="8" s="1"/>
  <c r="G3295" i="8"/>
  <c r="I3295" i="8" s="1"/>
  <c r="G3287" i="8"/>
  <c r="I3287" i="8" s="1"/>
  <c r="G3279" i="8"/>
  <c r="I3279" i="8" s="1"/>
  <c r="G3271" i="8"/>
  <c r="I3271" i="8" s="1"/>
  <c r="G3263" i="8"/>
  <c r="I3263" i="8" s="1"/>
  <c r="G3255" i="8"/>
  <c r="I3255" i="8" s="1"/>
  <c r="G3247" i="8"/>
  <c r="I3247" i="8" s="1"/>
  <c r="G3239" i="8"/>
  <c r="I3239" i="8" s="1"/>
  <c r="G3231" i="8"/>
  <c r="I3231" i="8" s="1"/>
  <c r="G3223" i="8"/>
  <c r="I3223" i="8" s="1"/>
  <c r="G3215" i="8"/>
  <c r="I3215" i="8" s="1"/>
  <c r="G3207" i="8"/>
  <c r="I3207" i="8" s="1"/>
  <c r="G3199" i="8"/>
  <c r="I3199" i="8" s="1"/>
  <c r="G3191" i="8"/>
  <c r="I3191" i="8" s="1"/>
  <c r="G3183" i="8"/>
  <c r="I3183" i="8" s="1"/>
  <c r="G3175" i="8"/>
  <c r="I3175" i="8" s="1"/>
  <c r="G3167" i="8"/>
  <c r="I3167" i="8" s="1"/>
  <c r="G3159" i="8"/>
  <c r="I3159" i="8" s="1"/>
  <c r="G3151" i="8"/>
  <c r="I3151" i="8" s="1"/>
  <c r="G3143" i="8"/>
  <c r="I3143" i="8" s="1"/>
  <c r="G3135" i="8"/>
  <c r="I3135" i="8" s="1"/>
  <c r="G3127" i="8"/>
  <c r="I3127" i="8" s="1"/>
  <c r="G3119" i="8"/>
  <c r="I3119" i="8" s="1"/>
  <c r="G3111" i="8"/>
  <c r="I3111" i="8" s="1"/>
  <c r="G3103" i="8"/>
  <c r="I3103" i="8" s="1"/>
  <c r="G3095" i="8"/>
  <c r="I3095" i="8" s="1"/>
  <c r="G3087" i="8"/>
  <c r="I3087" i="8" s="1"/>
  <c r="G3079" i="8"/>
  <c r="I3079" i="8" s="1"/>
  <c r="G3071" i="8"/>
  <c r="I3071" i="8" s="1"/>
  <c r="G3063" i="8"/>
  <c r="I3063" i="8" s="1"/>
  <c r="G3055" i="8"/>
  <c r="I3055" i="8" s="1"/>
  <c r="G3047" i="8"/>
  <c r="I3047" i="8" s="1"/>
  <c r="G3039" i="8"/>
  <c r="I3039" i="8" s="1"/>
  <c r="G3031" i="8"/>
  <c r="I3031" i="8" s="1"/>
  <c r="G3023" i="8"/>
  <c r="I3023" i="8" s="1"/>
  <c r="G3015" i="8"/>
  <c r="I3015" i="8" s="1"/>
  <c r="G3007" i="8"/>
  <c r="I3007" i="8" s="1"/>
  <c r="G2999" i="8"/>
  <c r="I2999" i="8" s="1"/>
  <c r="G2991" i="8"/>
  <c r="I2991" i="8" s="1"/>
  <c r="G2983" i="8"/>
  <c r="I2983" i="8" s="1"/>
  <c r="G2975" i="8"/>
  <c r="I2975" i="8" s="1"/>
  <c r="G2967" i="8"/>
  <c r="I2967" i="8" s="1"/>
  <c r="G2959" i="8"/>
  <c r="I2959" i="8" s="1"/>
  <c r="G2951" i="8"/>
  <c r="I2951" i="8" s="1"/>
  <c r="G2943" i="8"/>
  <c r="I2943" i="8" s="1"/>
  <c r="G2935" i="8"/>
  <c r="I2935" i="8" s="1"/>
  <c r="G2927" i="8"/>
  <c r="I2927" i="8" s="1"/>
  <c r="G2919" i="8"/>
  <c r="I2919" i="8" s="1"/>
  <c r="G2911" i="8"/>
  <c r="I2911" i="8" s="1"/>
  <c r="G2903" i="8"/>
  <c r="I2903" i="8" s="1"/>
  <c r="G2895" i="8"/>
  <c r="I2895" i="8" s="1"/>
  <c r="G2887" i="8"/>
  <c r="I2887" i="8" s="1"/>
  <c r="G2879" i="8"/>
  <c r="I2879" i="8" s="1"/>
  <c r="G2871" i="8"/>
  <c r="I2871" i="8" s="1"/>
  <c r="G2863" i="8"/>
  <c r="I2863" i="8" s="1"/>
  <c r="G2855" i="8"/>
  <c r="I2855" i="8" s="1"/>
  <c r="G2847" i="8"/>
  <c r="I2847" i="8" s="1"/>
  <c r="G2839" i="8"/>
  <c r="I2839" i="8" s="1"/>
  <c r="G2831" i="8"/>
  <c r="I2831" i="8" s="1"/>
  <c r="G2823" i="8"/>
  <c r="I2823" i="8" s="1"/>
  <c r="G2815" i="8"/>
  <c r="I2815" i="8" s="1"/>
  <c r="G2807" i="8"/>
  <c r="I2807" i="8" s="1"/>
  <c r="G2799" i="8"/>
  <c r="I2799" i="8" s="1"/>
  <c r="G2791" i="8"/>
  <c r="I2791" i="8" s="1"/>
  <c r="G2783" i="8"/>
  <c r="I2783" i="8" s="1"/>
  <c r="G2775" i="8"/>
  <c r="I2775" i="8" s="1"/>
  <c r="G2767" i="8"/>
  <c r="I2767" i="8" s="1"/>
  <c r="G2759" i="8"/>
  <c r="I2759" i="8" s="1"/>
  <c r="G2751" i="8"/>
  <c r="I2751" i="8" s="1"/>
  <c r="G2743" i="8"/>
  <c r="I2743" i="8" s="1"/>
  <c r="G2735" i="8"/>
  <c r="I2735" i="8" s="1"/>
  <c r="G2727" i="8"/>
  <c r="I2727" i="8" s="1"/>
  <c r="G2719" i="8"/>
  <c r="I2719" i="8" s="1"/>
  <c r="G2711" i="8"/>
  <c r="I2711" i="8" s="1"/>
  <c r="G2703" i="8"/>
  <c r="I2703" i="8" s="1"/>
  <c r="G2695" i="8"/>
  <c r="I2695" i="8" s="1"/>
  <c r="G2687" i="8"/>
  <c r="I2687" i="8" s="1"/>
  <c r="G2679" i="8"/>
  <c r="I2679" i="8" s="1"/>
  <c r="G2671" i="8"/>
  <c r="I2671" i="8" s="1"/>
  <c r="G2663" i="8"/>
  <c r="I2663" i="8" s="1"/>
  <c r="G2655" i="8"/>
  <c r="I2655" i="8" s="1"/>
  <c r="G2647" i="8"/>
  <c r="I2647" i="8" s="1"/>
  <c r="G2639" i="8"/>
  <c r="I2639" i="8" s="1"/>
  <c r="G2631" i="8"/>
  <c r="I2631" i="8" s="1"/>
  <c r="G2623" i="8"/>
  <c r="I2623" i="8" s="1"/>
  <c r="G2615" i="8"/>
  <c r="I2615" i="8" s="1"/>
  <c r="G2607" i="8"/>
  <c r="I2607" i="8" s="1"/>
  <c r="G2599" i="8"/>
  <c r="I2599" i="8" s="1"/>
  <c r="G2591" i="8"/>
  <c r="I2591" i="8" s="1"/>
  <c r="G2583" i="8"/>
  <c r="I2583" i="8" s="1"/>
  <c r="G2575" i="8"/>
  <c r="I2575" i="8" s="1"/>
  <c r="G2567" i="8"/>
  <c r="I2567" i="8" s="1"/>
  <c r="G2559" i="8"/>
  <c r="I2559" i="8" s="1"/>
  <c r="G2551" i="8"/>
  <c r="I2551" i="8" s="1"/>
  <c r="G2543" i="8"/>
  <c r="I2543" i="8" s="1"/>
  <c r="G2535" i="8"/>
  <c r="I2535" i="8" s="1"/>
  <c r="G2527" i="8"/>
  <c r="I2527" i="8" s="1"/>
  <c r="G2519" i="8"/>
  <c r="I2519" i="8" s="1"/>
  <c r="G2511" i="8"/>
  <c r="I2511" i="8" s="1"/>
  <c r="G2503" i="8"/>
  <c r="I2503" i="8" s="1"/>
  <c r="G2495" i="8"/>
  <c r="I2495" i="8" s="1"/>
  <c r="G2487" i="8"/>
  <c r="I2487" i="8" s="1"/>
  <c r="G2479" i="8"/>
  <c r="I2479" i="8" s="1"/>
  <c r="G2471" i="8"/>
  <c r="I2471" i="8" s="1"/>
  <c r="G2463" i="8"/>
  <c r="I2463" i="8" s="1"/>
  <c r="G2455" i="8"/>
  <c r="I2455" i="8" s="1"/>
  <c r="G2447" i="8"/>
  <c r="I2447" i="8" s="1"/>
  <c r="G2439" i="8"/>
  <c r="I2439" i="8" s="1"/>
  <c r="G2431" i="8"/>
  <c r="I2431" i="8" s="1"/>
  <c r="G2423" i="8"/>
  <c r="I2423" i="8" s="1"/>
  <c r="G2415" i="8"/>
  <c r="I2415" i="8" s="1"/>
  <c r="G2407" i="8"/>
  <c r="I2407" i="8" s="1"/>
  <c r="G2399" i="8"/>
  <c r="I2399" i="8" s="1"/>
  <c r="G2391" i="8"/>
  <c r="I2391" i="8" s="1"/>
  <c r="G2383" i="8"/>
  <c r="I2383" i="8" s="1"/>
  <c r="G2375" i="8"/>
  <c r="I2375" i="8" s="1"/>
  <c r="G2367" i="8"/>
  <c r="I2367" i="8" s="1"/>
  <c r="G2359" i="8"/>
  <c r="I2359" i="8" s="1"/>
  <c r="G2351" i="8"/>
  <c r="I2351" i="8" s="1"/>
  <c r="G2343" i="8"/>
  <c r="I2343" i="8" s="1"/>
  <c r="G2335" i="8"/>
  <c r="I2335" i="8" s="1"/>
  <c r="G2327" i="8"/>
  <c r="I2327" i="8" s="1"/>
  <c r="G2319" i="8"/>
  <c r="I2319" i="8" s="1"/>
  <c r="G2311" i="8"/>
  <c r="I2311" i="8" s="1"/>
  <c r="G2303" i="8"/>
  <c r="I2303" i="8" s="1"/>
  <c r="G2295" i="8"/>
  <c r="I2295" i="8" s="1"/>
  <c r="G2287" i="8"/>
  <c r="I2287" i="8" s="1"/>
  <c r="G2279" i="8"/>
  <c r="I2279" i="8" s="1"/>
  <c r="G2271" i="8"/>
  <c r="I2271" i="8" s="1"/>
  <c r="G2263" i="8"/>
  <c r="I2263" i="8" s="1"/>
  <c r="G2255" i="8"/>
  <c r="I2255" i="8" s="1"/>
  <c r="G2247" i="8"/>
  <c r="I2247" i="8" s="1"/>
  <c r="G2239" i="8"/>
  <c r="I2239" i="8" s="1"/>
  <c r="G2231" i="8"/>
  <c r="I2231" i="8" s="1"/>
  <c r="G2223" i="8"/>
  <c r="I2223" i="8" s="1"/>
  <c r="G2215" i="8"/>
  <c r="I2215" i="8" s="1"/>
  <c r="G2207" i="8"/>
  <c r="I2207" i="8" s="1"/>
  <c r="G2199" i="8"/>
  <c r="I2199" i="8" s="1"/>
  <c r="G2191" i="8"/>
  <c r="I2191" i="8" s="1"/>
  <c r="G2183" i="8"/>
  <c r="I2183" i="8" s="1"/>
  <c r="G2175" i="8"/>
  <c r="I2175" i="8" s="1"/>
  <c r="G2167" i="8"/>
  <c r="I2167" i="8" s="1"/>
  <c r="G2159" i="8"/>
  <c r="I2159" i="8" s="1"/>
  <c r="G2151" i="8"/>
  <c r="I2151" i="8" s="1"/>
  <c r="G2143" i="8"/>
  <c r="I2143" i="8" s="1"/>
  <c r="G2135" i="8"/>
  <c r="I2135" i="8" s="1"/>
  <c r="G2127" i="8"/>
  <c r="I2127" i="8" s="1"/>
  <c r="G2119" i="8"/>
  <c r="I2119" i="8" s="1"/>
  <c r="G2111" i="8"/>
  <c r="I2111" i="8" s="1"/>
  <c r="G2103" i="8"/>
  <c r="I2103" i="8" s="1"/>
  <c r="G2095" i="8"/>
  <c r="I2095" i="8" s="1"/>
  <c r="G2087" i="8"/>
  <c r="I2087" i="8" s="1"/>
  <c r="G2079" i="8"/>
  <c r="I2079" i="8" s="1"/>
  <c r="G2071" i="8"/>
  <c r="I2071" i="8" s="1"/>
  <c r="G2063" i="8"/>
  <c r="I2063" i="8" s="1"/>
  <c r="G2054" i="8"/>
  <c r="I2054" i="8" s="1"/>
  <c r="G2045" i="8"/>
  <c r="I2045" i="8" s="1"/>
  <c r="G2034" i="8"/>
  <c r="I2034" i="8" s="1"/>
  <c r="G2023" i="8"/>
  <c r="I2023" i="8" s="1"/>
  <c r="G2013" i="8"/>
  <c r="I2013" i="8" s="1"/>
  <c r="G2002" i="8"/>
  <c r="I2002" i="8" s="1"/>
  <c r="G1991" i="8"/>
  <c r="I1991" i="8" s="1"/>
  <c r="G1981" i="8"/>
  <c r="I1981" i="8" s="1"/>
  <c r="G1970" i="8"/>
  <c r="I1970" i="8" s="1"/>
  <c r="G1959" i="8"/>
  <c r="I1959" i="8" s="1"/>
  <c r="G1949" i="8"/>
  <c r="I1949" i="8" s="1"/>
  <c r="G1938" i="8"/>
  <c r="I1938" i="8" s="1"/>
  <c r="G1927" i="8"/>
  <c r="I1927" i="8" s="1"/>
  <c r="G1917" i="8"/>
  <c r="I1917" i="8" s="1"/>
  <c r="G1906" i="8"/>
  <c r="I1906" i="8" s="1"/>
  <c r="G1895" i="8"/>
  <c r="I1895" i="8" s="1"/>
  <c r="G1885" i="8"/>
  <c r="I1885" i="8" s="1"/>
  <c r="G1874" i="8"/>
  <c r="I1874" i="8" s="1"/>
  <c r="G1863" i="8"/>
  <c r="I1863" i="8" s="1"/>
  <c r="G1851" i="8"/>
  <c r="I1851" i="8" s="1"/>
  <c r="G1835" i="8"/>
  <c r="I1835" i="8" s="1"/>
  <c r="G1819" i="8"/>
  <c r="I1819" i="8" s="1"/>
  <c r="G1803" i="8"/>
  <c r="I1803" i="8" s="1"/>
  <c r="G1787" i="8"/>
  <c r="I1787" i="8" s="1"/>
  <c r="G1771" i="8"/>
  <c r="I1771" i="8" s="1"/>
  <c r="G1755" i="8"/>
  <c r="I1755" i="8" s="1"/>
  <c r="G1739" i="8"/>
  <c r="I1739" i="8" s="1"/>
  <c r="G1723" i="8"/>
  <c r="I1723" i="8" s="1"/>
  <c r="G1707" i="8"/>
  <c r="I1707" i="8" s="1"/>
  <c r="G1691" i="8"/>
  <c r="I1691" i="8" s="1"/>
  <c r="G1675" i="8"/>
  <c r="I1675" i="8" s="1"/>
  <c r="G1659" i="8"/>
  <c r="I1659" i="8" s="1"/>
  <c r="G1643" i="8"/>
  <c r="I1643" i="8" s="1"/>
  <c r="G1627" i="8"/>
  <c r="I1627" i="8" s="1"/>
  <c r="G1611" i="8"/>
  <c r="I1611" i="8" s="1"/>
  <c r="G1595" i="8"/>
  <c r="I1595" i="8" s="1"/>
  <c r="G1579" i="8"/>
  <c r="I1579" i="8" s="1"/>
  <c r="G1563" i="8"/>
  <c r="I1563" i="8" s="1"/>
  <c r="G1547" i="8"/>
  <c r="I1547" i="8" s="1"/>
  <c r="G1531" i="8"/>
  <c r="I1531" i="8" s="1"/>
  <c r="G1515" i="8"/>
  <c r="I1515" i="8" s="1"/>
  <c r="G1499" i="8"/>
  <c r="I1499" i="8" s="1"/>
  <c r="G1483" i="8"/>
  <c r="I1483" i="8" s="1"/>
  <c r="G1467" i="8"/>
  <c r="I1467" i="8" s="1"/>
  <c r="G1451" i="8"/>
  <c r="I1451" i="8" s="1"/>
  <c r="G1435" i="8"/>
  <c r="I1435" i="8" s="1"/>
  <c r="G1419" i="8"/>
  <c r="I1419" i="8" s="1"/>
  <c r="G1403" i="8"/>
  <c r="I1403" i="8" s="1"/>
  <c r="G1387" i="8"/>
  <c r="I1387" i="8" s="1"/>
  <c r="G1371" i="8"/>
  <c r="I1371" i="8" s="1"/>
  <c r="G1355" i="8"/>
  <c r="I1355" i="8" s="1"/>
  <c r="G1339" i="8"/>
  <c r="I1339" i="8" s="1"/>
  <c r="G1323" i="8"/>
  <c r="I1323" i="8" s="1"/>
  <c r="G1307" i="8"/>
  <c r="I1307" i="8" s="1"/>
  <c r="G1291" i="8"/>
  <c r="I1291" i="8" s="1"/>
  <c r="G1275" i="8"/>
  <c r="I1275" i="8" s="1"/>
  <c r="G1259" i="8"/>
  <c r="I1259" i="8" s="1"/>
  <c r="G1243" i="8"/>
  <c r="I1243" i="8" s="1"/>
  <c r="G1227" i="8"/>
  <c r="I1227" i="8" s="1"/>
  <c r="G1211" i="8"/>
  <c r="I1211" i="8" s="1"/>
  <c r="G1195" i="8"/>
  <c r="I1195" i="8" s="1"/>
  <c r="G1179" i="8"/>
  <c r="I1179" i="8" s="1"/>
  <c r="G1163" i="8"/>
  <c r="I1163" i="8" s="1"/>
  <c r="G1147" i="8"/>
  <c r="I1147" i="8" s="1"/>
  <c r="G1131" i="8"/>
  <c r="I1131" i="8" s="1"/>
  <c r="G1115" i="8"/>
  <c r="I1115" i="8" s="1"/>
  <c r="G1099" i="8"/>
  <c r="I1099" i="8" s="1"/>
  <c r="G1083" i="8"/>
  <c r="I1083" i="8" s="1"/>
  <c r="G1067" i="8"/>
  <c r="I1067" i="8" s="1"/>
  <c r="G1049" i="8"/>
  <c r="I1049" i="8" s="1"/>
  <c r="G1017" i="8"/>
  <c r="I1017" i="8" s="1"/>
  <c r="G985" i="8"/>
  <c r="I985" i="8" s="1"/>
  <c r="G953" i="8"/>
  <c r="I953" i="8" s="1"/>
  <c r="G921" i="8"/>
  <c r="I921" i="8" s="1"/>
  <c r="G889" i="8"/>
  <c r="I889" i="8" s="1"/>
  <c r="G857" i="8"/>
  <c r="I857" i="8" s="1"/>
  <c r="G825" i="8"/>
  <c r="I825" i="8" s="1"/>
  <c r="G793" i="8"/>
  <c r="I793" i="8" s="1"/>
  <c r="G761" i="8"/>
  <c r="I761" i="8" s="1"/>
  <c r="G729" i="8"/>
  <c r="I729" i="8" s="1"/>
  <c r="G697" i="8"/>
  <c r="I697" i="8" s="1"/>
  <c r="G665" i="8"/>
  <c r="I665" i="8" s="1"/>
  <c r="G633" i="8"/>
  <c r="I633" i="8" s="1"/>
  <c r="G601" i="8"/>
  <c r="I601" i="8" s="1"/>
  <c r="G569" i="8"/>
  <c r="I569" i="8" s="1"/>
  <c r="G537" i="8"/>
  <c r="I537" i="8" s="1"/>
  <c r="G504" i="8"/>
  <c r="I504" i="8" s="1"/>
  <c r="G462" i="8"/>
  <c r="I462" i="8" s="1"/>
  <c r="G418" i="8"/>
  <c r="I418" i="8" s="1"/>
  <c r="G376" i="8"/>
  <c r="I376" i="8" s="1"/>
  <c r="G334" i="8"/>
  <c r="I334" i="8" s="1"/>
  <c r="G290" i="8"/>
  <c r="I290" i="8" s="1"/>
  <c r="G248" i="8"/>
  <c r="I248" i="8" s="1"/>
  <c r="G206" i="8"/>
  <c r="I206" i="8" s="1"/>
  <c r="G162" i="8"/>
  <c r="I162" i="8" s="1"/>
  <c r="G120" i="8"/>
  <c r="I120" i="8" s="1"/>
  <c r="G78" i="8"/>
  <c r="I78" i="8" s="1"/>
  <c r="G34" i="8"/>
  <c r="I34" i="8" s="1"/>
  <c r="G2059" i="8"/>
  <c r="I2059" i="8" s="1"/>
  <c r="G2007" i="8"/>
  <c r="I2007" i="8" s="1"/>
  <c r="G1965" i="8"/>
  <c r="I1965" i="8" s="1"/>
  <c r="G1933" i="8"/>
  <c r="I1933" i="8" s="1"/>
  <c r="G1911" i="8"/>
  <c r="I1911" i="8" s="1"/>
  <c r="G1869" i="8"/>
  <c r="I1869" i="8" s="1"/>
  <c r="G1811" i="8"/>
  <c r="I1811" i="8" s="1"/>
  <c r="G1747" i="8"/>
  <c r="I1747" i="8" s="1"/>
  <c r="G1699" i="8"/>
  <c r="I1699" i="8" s="1"/>
  <c r="G1619" i="8"/>
  <c r="I1619" i="8" s="1"/>
  <c r="G1555" i="8"/>
  <c r="I1555" i="8" s="1"/>
  <c r="G1491" i="8"/>
  <c r="I1491" i="8" s="1"/>
  <c r="G1427" i="8"/>
  <c r="I1427" i="8" s="1"/>
  <c r="G1363" i="8"/>
  <c r="I1363" i="8" s="1"/>
  <c r="G1331" i="8"/>
  <c r="I1331" i="8" s="1"/>
  <c r="G1267" i="8"/>
  <c r="I1267" i="8" s="1"/>
  <c r="G1235" i="8"/>
  <c r="I1235" i="8" s="1"/>
  <c r="G1203" i="8"/>
  <c r="I1203" i="8" s="1"/>
  <c r="G1171" i="8"/>
  <c r="I1171" i="8" s="1"/>
  <c r="G1139" i="8"/>
  <c r="I1139" i="8" s="1"/>
  <c r="G1091" i="8"/>
  <c r="I1091" i="8" s="1"/>
  <c r="G1033" i="8"/>
  <c r="I1033" i="8" s="1"/>
  <c r="G969" i="8"/>
  <c r="I969" i="8" s="1"/>
  <c r="G905" i="8"/>
  <c r="I905" i="8" s="1"/>
  <c r="G841" i="8"/>
  <c r="I841" i="8" s="1"/>
  <c r="G777" i="8"/>
  <c r="I777" i="8" s="1"/>
  <c r="G713" i="8"/>
  <c r="I713" i="8" s="1"/>
  <c r="G617" i="8"/>
  <c r="I617" i="8" s="1"/>
  <c r="G585" i="8"/>
  <c r="I585" i="8" s="1"/>
  <c r="G521" i="8"/>
  <c r="I521" i="8" s="1"/>
  <c r="G440" i="8"/>
  <c r="I440" i="8" s="1"/>
  <c r="G354" i="8"/>
  <c r="I354" i="8" s="1"/>
  <c r="G270" i="8"/>
  <c r="I270" i="8" s="1"/>
  <c r="G184" i="8"/>
  <c r="I184" i="8" s="1"/>
  <c r="G142" i="8"/>
  <c r="I142" i="8" s="1"/>
  <c r="G14" i="8"/>
  <c r="I14" i="8" s="1"/>
  <c r="G3550" i="8"/>
  <c r="I3550" i="8" s="1"/>
  <c r="G3542" i="8"/>
  <c r="I3542" i="8" s="1"/>
  <c r="G3534" i="8"/>
  <c r="I3534" i="8" s="1"/>
  <c r="G3526" i="8"/>
  <c r="I3526" i="8" s="1"/>
  <c r="G3518" i="8"/>
  <c r="I3518" i="8" s="1"/>
  <c r="G3510" i="8"/>
  <c r="I3510" i="8" s="1"/>
  <c r="G3502" i="8"/>
  <c r="I3502" i="8" s="1"/>
  <c r="G3494" i="8"/>
  <c r="I3494" i="8" s="1"/>
  <c r="G3486" i="8"/>
  <c r="I3486" i="8" s="1"/>
  <c r="G3478" i="8"/>
  <c r="I3478" i="8" s="1"/>
  <c r="G3470" i="8"/>
  <c r="I3470" i="8" s="1"/>
  <c r="G3462" i="8"/>
  <c r="I3462" i="8" s="1"/>
  <c r="G3454" i="8"/>
  <c r="I3454" i="8" s="1"/>
  <c r="G3446" i="8"/>
  <c r="I3446" i="8" s="1"/>
  <c r="G3438" i="8"/>
  <c r="I3438" i="8" s="1"/>
  <c r="G3430" i="8"/>
  <c r="I3430" i="8" s="1"/>
  <c r="G3422" i="8"/>
  <c r="I3422" i="8" s="1"/>
  <c r="G3414" i="8"/>
  <c r="I3414" i="8" s="1"/>
  <c r="G3406" i="8"/>
  <c r="I3406" i="8" s="1"/>
  <c r="G3398" i="8"/>
  <c r="I3398" i="8" s="1"/>
  <c r="G3390" i="8"/>
  <c r="I3390" i="8" s="1"/>
  <c r="G3382" i="8"/>
  <c r="I3382" i="8" s="1"/>
  <c r="G3374" i="8"/>
  <c r="I3374" i="8" s="1"/>
  <c r="G3366" i="8"/>
  <c r="I3366" i="8" s="1"/>
  <c r="G3358" i="8"/>
  <c r="I3358" i="8" s="1"/>
  <c r="G3350" i="8"/>
  <c r="I3350" i="8" s="1"/>
  <c r="G3342" i="8"/>
  <c r="I3342" i="8" s="1"/>
  <c r="G3334" i="8"/>
  <c r="I3334" i="8" s="1"/>
  <c r="G3326" i="8"/>
  <c r="I3326" i="8" s="1"/>
  <c r="G3318" i="8"/>
  <c r="I3318" i="8" s="1"/>
  <c r="G3310" i="8"/>
  <c r="I3310" i="8" s="1"/>
  <c r="G3302" i="8"/>
  <c r="I3302" i="8" s="1"/>
  <c r="G3294" i="8"/>
  <c r="I3294" i="8" s="1"/>
  <c r="G3286" i="8"/>
  <c r="I3286" i="8" s="1"/>
  <c r="G3278" i="8"/>
  <c r="I3278" i="8" s="1"/>
  <c r="G3270" i="8"/>
  <c r="I3270" i="8" s="1"/>
  <c r="G3262" i="8"/>
  <c r="I3262" i="8" s="1"/>
  <c r="G3254" i="8"/>
  <c r="I3254" i="8" s="1"/>
  <c r="G3246" i="8"/>
  <c r="I3246" i="8" s="1"/>
  <c r="G3238" i="8"/>
  <c r="I3238" i="8" s="1"/>
  <c r="G3230" i="8"/>
  <c r="I3230" i="8" s="1"/>
  <c r="G3222" i="8"/>
  <c r="I3222" i="8" s="1"/>
  <c r="G3214" i="8"/>
  <c r="I3214" i="8" s="1"/>
  <c r="G3206" i="8"/>
  <c r="I3206" i="8" s="1"/>
  <c r="G3198" i="8"/>
  <c r="I3198" i="8" s="1"/>
  <c r="G3190" i="8"/>
  <c r="I3190" i="8" s="1"/>
  <c r="G3182" i="8"/>
  <c r="I3182" i="8" s="1"/>
  <c r="G3174" i="8"/>
  <c r="I3174" i="8" s="1"/>
  <c r="G3166" i="8"/>
  <c r="I3166" i="8" s="1"/>
  <c r="G3158" i="8"/>
  <c r="I3158" i="8" s="1"/>
  <c r="G3150" i="8"/>
  <c r="I3150" i="8" s="1"/>
  <c r="G3142" i="8"/>
  <c r="I3142" i="8" s="1"/>
  <c r="G3134" i="8"/>
  <c r="I3134" i="8" s="1"/>
  <c r="G3126" i="8"/>
  <c r="I3126" i="8" s="1"/>
  <c r="G3118" i="8"/>
  <c r="I3118" i="8" s="1"/>
  <c r="G3110" i="8"/>
  <c r="I3110" i="8" s="1"/>
  <c r="G3102" i="8"/>
  <c r="I3102" i="8" s="1"/>
  <c r="G3094" i="8"/>
  <c r="I3094" i="8" s="1"/>
  <c r="G3086" i="8"/>
  <c r="I3086" i="8" s="1"/>
  <c r="G3078" i="8"/>
  <c r="I3078" i="8" s="1"/>
  <c r="G3070" i="8"/>
  <c r="I3070" i="8" s="1"/>
  <c r="G3062" i="8"/>
  <c r="I3062" i="8" s="1"/>
  <c r="G3054" i="8"/>
  <c r="I3054" i="8" s="1"/>
  <c r="G3046" i="8"/>
  <c r="I3046" i="8" s="1"/>
  <c r="G3038" i="8"/>
  <c r="I3038" i="8" s="1"/>
  <c r="G3030" i="8"/>
  <c r="I3030" i="8" s="1"/>
  <c r="G3022" i="8"/>
  <c r="I3022" i="8" s="1"/>
  <c r="G3014" i="8"/>
  <c r="I3014" i="8" s="1"/>
  <c r="G3006" i="8"/>
  <c r="I3006" i="8" s="1"/>
  <c r="G2998" i="8"/>
  <c r="I2998" i="8" s="1"/>
  <c r="G2990" i="8"/>
  <c r="I2990" i="8" s="1"/>
  <c r="G2982" i="8"/>
  <c r="I2982" i="8" s="1"/>
  <c r="G2974" i="8"/>
  <c r="I2974" i="8" s="1"/>
  <c r="G2966" i="8"/>
  <c r="I2966" i="8" s="1"/>
  <c r="G2958" i="8"/>
  <c r="I2958" i="8" s="1"/>
  <c r="G2950" i="8"/>
  <c r="I2950" i="8" s="1"/>
  <c r="G2942" i="8"/>
  <c r="I2942" i="8" s="1"/>
  <c r="G2934" i="8"/>
  <c r="I2934" i="8" s="1"/>
  <c r="G2926" i="8"/>
  <c r="I2926" i="8" s="1"/>
  <c r="G2918" i="8"/>
  <c r="I2918" i="8" s="1"/>
  <c r="G2910" i="8"/>
  <c r="I2910" i="8" s="1"/>
  <c r="G2902" i="8"/>
  <c r="I2902" i="8" s="1"/>
  <c r="G2894" i="8"/>
  <c r="I2894" i="8" s="1"/>
  <c r="G2886" i="8"/>
  <c r="I2886" i="8" s="1"/>
  <c r="G2878" i="8"/>
  <c r="I2878" i="8" s="1"/>
  <c r="G2870" i="8"/>
  <c r="I2870" i="8" s="1"/>
  <c r="G2862" i="8"/>
  <c r="I2862" i="8" s="1"/>
  <c r="G2854" i="8"/>
  <c r="I2854" i="8" s="1"/>
  <c r="G2846" i="8"/>
  <c r="I2846" i="8" s="1"/>
  <c r="G2838" i="8"/>
  <c r="I2838" i="8" s="1"/>
  <c r="G2830" i="8"/>
  <c r="I2830" i="8" s="1"/>
  <c r="G2822" i="8"/>
  <c r="I2822" i="8" s="1"/>
  <c r="G2814" i="8"/>
  <c r="I2814" i="8" s="1"/>
  <c r="G2806" i="8"/>
  <c r="I2806" i="8" s="1"/>
  <c r="G2798" i="8"/>
  <c r="I2798" i="8" s="1"/>
  <c r="G2790" i="8"/>
  <c r="I2790" i="8" s="1"/>
  <c r="G2782" i="8"/>
  <c r="I2782" i="8" s="1"/>
  <c r="G2774" i="8"/>
  <c r="I2774" i="8" s="1"/>
  <c r="G2766" i="8"/>
  <c r="I2766" i="8" s="1"/>
  <c r="G2758" i="8"/>
  <c r="I2758" i="8" s="1"/>
  <c r="G2750" i="8"/>
  <c r="I2750" i="8" s="1"/>
  <c r="G2742" i="8"/>
  <c r="I2742" i="8" s="1"/>
  <c r="G2734" i="8"/>
  <c r="I2734" i="8" s="1"/>
  <c r="G2726" i="8"/>
  <c r="I2726" i="8" s="1"/>
  <c r="G2718" i="8"/>
  <c r="I2718" i="8" s="1"/>
  <c r="G2710" i="8"/>
  <c r="I2710" i="8" s="1"/>
  <c r="G2702" i="8"/>
  <c r="I2702" i="8" s="1"/>
  <c r="G2694" i="8"/>
  <c r="I2694" i="8" s="1"/>
  <c r="G2686" i="8"/>
  <c r="I2686" i="8" s="1"/>
  <c r="G2678" i="8"/>
  <c r="I2678" i="8" s="1"/>
  <c r="G2670" i="8"/>
  <c r="I2670" i="8" s="1"/>
  <c r="G2662" i="8"/>
  <c r="I2662" i="8" s="1"/>
  <c r="G2654" i="8"/>
  <c r="I2654" i="8" s="1"/>
  <c r="G2646" i="8"/>
  <c r="I2646" i="8" s="1"/>
  <c r="G2638" i="8"/>
  <c r="I2638" i="8" s="1"/>
  <c r="G2630" i="8"/>
  <c r="I2630" i="8" s="1"/>
  <c r="G2622" i="8"/>
  <c r="I2622" i="8" s="1"/>
  <c r="G2614" i="8"/>
  <c r="I2614" i="8" s="1"/>
  <c r="G2606" i="8"/>
  <c r="I2606" i="8" s="1"/>
  <c r="G2598" i="8"/>
  <c r="I2598" i="8" s="1"/>
  <c r="G2590" i="8"/>
  <c r="I2590" i="8" s="1"/>
  <c r="G2582" i="8"/>
  <c r="I2582" i="8" s="1"/>
  <c r="G2574" i="8"/>
  <c r="I2574" i="8" s="1"/>
  <c r="G2566" i="8"/>
  <c r="I2566" i="8" s="1"/>
  <c r="G2558" i="8"/>
  <c r="I2558" i="8" s="1"/>
  <c r="G2550" i="8"/>
  <c r="I2550" i="8" s="1"/>
  <c r="G2542" i="8"/>
  <c r="I2542" i="8" s="1"/>
  <c r="G2534" i="8"/>
  <c r="I2534" i="8" s="1"/>
  <c r="G2526" i="8"/>
  <c r="I2526" i="8" s="1"/>
  <c r="G2518" i="8"/>
  <c r="I2518" i="8" s="1"/>
  <c r="G2510" i="8"/>
  <c r="I2510" i="8" s="1"/>
  <c r="G2502" i="8"/>
  <c r="I2502" i="8" s="1"/>
  <c r="G2494" i="8"/>
  <c r="I2494" i="8" s="1"/>
  <c r="G2486" i="8"/>
  <c r="I2486" i="8" s="1"/>
  <c r="G2478" i="8"/>
  <c r="I2478" i="8" s="1"/>
  <c r="G2470" i="8"/>
  <c r="I2470" i="8" s="1"/>
  <c r="G2462" i="8"/>
  <c r="I2462" i="8" s="1"/>
  <c r="G2454" i="8"/>
  <c r="I2454" i="8" s="1"/>
  <c r="G2446" i="8"/>
  <c r="I2446" i="8" s="1"/>
  <c r="G2438" i="8"/>
  <c r="I2438" i="8" s="1"/>
  <c r="G2430" i="8"/>
  <c r="I2430" i="8" s="1"/>
  <c r="G2422" i="8"/>
  <c r="I2422" i="8" s="1"/>
  <c r="G2414" i="8"/>
  <c r="I2414" i="8" s="1"/>
  <c r="G2406" i="8"/>
  <c r="I2406" i="8" s="1"/>
  <c r="G2398" i="8"/>
  <c r="I2398" i="8" s="1"/>
  <c r="G2390" i="8"/>
  <c r="I2390" i="8" s="1"/>
  <c r="G2382" i="8"/>
  <c r="I2382" i="8" s="1"/>
  <c r="G2374" i="8"/>
  <c r="I2374" i="8" s="1"/>
  <c r="G2366" i="8"/>
  <c r="I2366" i="8" s="1"/>
  <c r="G2358" i="8"/>
  <c r="I2358" i="8" s="1"/>
  <c r="G2350" i="8"/>
  <c r="I2350" i="8" s="1"/>
  <c r="G2342" i="8"/>
  <c r="I2342" i="8" s="1"/>
  <c r="G2334" i="8"/>
  <c r="I2334" i="8" s="1"/>
  <c r="G2326" i="8"/>
  <c r="I2326" i="8" s="1"/>
  <c r="G2318" i="8"/>
  <c r="I2318" i="8" s="1"/>
  <c r="G2310" i="8"/>
  <c r="I2310" i="8" s="1"/>
  <c r="G2302" i="8"/>
  <c r="I2302" i="8" s="1"/>
  <c r="G2294" i="8"/>
  <c r="I2294" i="8" s="1"/>
  <c r="G2286" i="8"/>
  <c r="I2286" i="8" s="1"/>
  <c r="G2278" i="8"/>
  <c r="I2278" i="8" s="1"/>
  <c r="G2270" i="8"/>
  <c r="I2270" i="8" s="1"/>
  <c r="G2262" i="8"/>
  <c r="I2262" i="8" s="1"/>
  <c r="G2254" i="8"/>
  <c r="I2254" i="8" s="1"/>
  <c r="G2246" i="8"/>
  <c r="I2246" i="8" s="1"/>
  <c r="G2238" i="8"/>
  <c r="I2238" i="8" s="1"/>
  <c r="G2230" i="8"/>
  <c r="I2230" i="8" s="1"/>
  <c r="G2222" i="8"/>
  <c r="I2222" i="8" s="1"/>
  <c r="G2214" i="8"/>
  <c r="I2214" i="8" s="1"/>
  <c r="G2206" i="8"/>
  <c r="I2206" i="8" s="1"/>
  <c r="G2198" i="8"/>
  <c r="I2198" i="8" s="1"/>
  <c r="G2190" i="8"/>
  <c r="I2190" i="8" s="1"/>
  <c r="G2182" i="8"/>
  <c r="I2182" i="8" s="1"/>
  <c r="G2174" i="8"/>
  <c r="I2174" i="8" s="1"/>
  <c r="G2166" i="8"/>
  <c r="I2166" i="8" s="1"/>
  <c r="G2158" i="8"/>
  <c r="I2158" i="8" s="1"/>
  <c r="G2150" i="8"/>
  <c r="I2150" i="8" s="1"/>
  <c r="G2142" i="8"/>
  <c r="I2142" i="8" s="1"/>
  <c r="G2134" i="8"/>
  <c r="I2134" i="8" s="1"/>
  <c r="G2126" i="8"/>
  <c r="I2126" i="8" s="1"/>
  <c r="G2118" i="8"/>
  <c r="I2118" i="8" s="1"/>
  <c r="G2110" i="8"/>
  <c r="I2110" i="8" s="1"/>
  <c r="G2102" i="8"/>
  <c r="I2102" i="8" s="1"/>
  <c r="G2094" i="8"/>
  <c r="I2094" i="8" s="1"/>
  <c r="G2086" i="8"/>
  <c r="I2086" i="8" s="1"/>
  <c r="G2078" i="8"/>
  <c r="I2078" i="8" s="1"/>
  <c r="G2070" i="8"/>
  <c r="I2070" i="8" s="1"/>
  <c r="G2062" i="8"/>
  <c r="I2062" i="8" s="1"/>
  <c r="G2053" i="8"/>
  <c r="I2053" i="8" s="1"/>
  <c r="G2043" i="8"/>
  <c r="I2043" i="8" s="1"/>
  <c r="G2033" i="8"/>
  <c r="I2033" i="8" s="1"/>
  <c r="G2022" i="8"/>
  <c r="I2022" i="8" s="1"/>
  <c r="G2011" i="8"/>
  <c r="I2011" i="8" s="1"/>
  <c r="G2001" i="8"/>
  <c r="I2001" i="8" s="1"/>
  <c r="G1990" i="8"/>
  <c r="I1990" i="8" s="1"/>
  <c r="G1979" i="8"/>
  <c r="I1979" i="8" s="1"/>
  <c r="G1969" i="8"/>
  <c r="I1969" i="8" s="1"/>
  <c r="G1958" i="8"/>
  <c r="I1958" i="8" s="1"/>
  <c r="G1947" i="8"/>
  <c r="I1947" i="8" s="1"/>
  <c r="G1937" i="8"/>
  <c r="I1937" i="8" s="1"/>
  <c r="G1926" i="8"/>
  <c r="I1926" i="8" s="1"/>
  <c r="G1915" i="8"/>
  <c r="I1915" i="8" s="1"/>
  <c r="G1905" i="8"/>
  <c r="I1905" i="8" s="1"/>
  <c r="G1894" i="8"/>
  <c r="I1894" i="8" s="1"/>
  <c r="G1883" i="8"/>
  <c r="I1883" i="8" s="1"/>
  <c r="G1873" i="8"/>
  <c r="I1873" i="8" s="1"/>
  <c r="G1862" i="8"/>
  <c r="I1862" i="8" s="1"/>
  <c r="G1850" i="8"/>
  <c r="I1850" i="8" s="1"/>
  <c r="G1834" i="8"/>
  <c r="I1834" i="8" s="1"/>
  <c r="G1818" i="8"/>
  <c r="I1818" i="8" s="1"/>
  <c r="G1802" i="8"/>
  <c r="I1802" i="8" s="1"/>
  <c r="G1786" i="8"/>
  <c r="I1786" i="8" s="1"/>
  <c r="G1770" i="8"/>
  <c r="I1770" i="8" s="1"/>
  <c r="G1754" i="8"/>
  <c r="I1754" i="8" s="1"/>
  <c r="G1738" i="8"/>
  <c r="I1738" i="8" s="1"/>
  <c r="G1722" i="8"/>
  <c r="I1722" i="8" s="1"/>
  <c r="G1706" i="8"/>
  <c r="I1706" i="8" s="1"/>
  <c r="G1690" i="8"/>
  <c r="I1690" i="8" s="1"/>
  <c r="G1674" i="8"/>
  <c r="I1674" i="8" s="1"/>
  <c r="G1658" i="8"/>
  <c r="I1658" i="8" s="1"/>
  <c r="G1642" i="8"/>
  <c r="I1642" i="8" s="1"/>
  <c r="G1626" i="8"/>
  <c r="I1626" i="8" s="1"/>
  <c r="G1610" i="8"/>
  <c r="I1610" i="8" s="1"/>
  <c r="G1594" i="8"/>
  <c r="I1594" i="8" s="1"/>
  <c r="G1578" i="8"/>
  <c r="I1578" i="8" s="1"/>
  <c r="G1562" i="8"/>
  <c r="I1562" i="8" s="1"/>
  <c r="G1546" i="8"/>
  <c r="I1546" i="8" s="1"/>
  <c r="G1530" i="8"/>
  <c r="I1530" i="8" s="1"/>
  <c r="G1514" i="8"/>
  <c r="I1514" i="8" s="1"/>
  <c r="G1498" i="8"/>
  <c r="I1498" i="8" s="1"/>
  <c r="G1482" i="8"/>
  <c r="I1482" i="8" s="1"/>
  <c r="G1466" i="8"/>
  <c r="I1466" i="8" s="1"/>
  <c r="G1450" i="8"/>
  <c r="I1450" i="8" s="1"/>
  <c r="G1434" i="8"/>
  <c r="I1434" i="8" s="1"/>
  <c r="G1418" i="8"/>
  <c r="I1418" i="8" s="1"/>
  <c r="G1402" i="8"/>
  <c r="I1402" i="8" s="1"/>
  <c r="G1386" i="8"/>
  <c r="I1386" i="8" s="1"/>
  <c r="G1370" i="8"/>
  <c r="I1370" i="8" s="1"/>
  <c r="G1354" i="8"/>
  <c r="I1354" i="8" s="1"/>
  <c r="G1338" i="8"/>
  <c r="I1338" i="8" s="1"/>
  <c r="G1322" i="8"/>
  <c r="I1322" i="8" s="1"/>
  <c r="G1306" i="8"/>
  <c r="I1306" i="8" s="1"/>
  <c r="G1290" i="8"/>
  <c r="I1290" i="8" s="1"/>
  <c r="G1274" i="8"/>
  <c r="I1274" i="8" s="1"/>
  <c r="G1258" i="8"/>
  <c r="I1258" i="8" s="1"/>
  <c r="G1242" i="8"/>
  <c r="I1242" i="8" s="1"/>
  <c r="G1226" i="8"/>
  <c r="I1226" i="8" s="1"/>
  <c r="G1210" i="8"/>
  <c r="I1210" i="8" s="1"/>
  <c r="G1194" i="8"/>
  <c r="I1194" i="8" s="1"/>
  <c r="G1178" i="8"/>
  <c r="I1178" i="8" s="1"/>
  <c r="G1162" i="8"/>
  <c r="I1162" i="8" s="1"/>
  <c r="G1146" i="8"/>
  <c r="I1146" i="8" s="1"/>
  <c r="G1130" i="8"/>
  <c r="I1130" i="8" s="1"/>
  <c r="G1114" i="8"/>
  <c r="I1114" i="8" s="1"/>
  <c r="G1098" i="8"/>
  <c r="I1098" i="8" s="1"/>
  <c r="G1082" i="8"/>
  <c r="I1082" i="8" s="1"/>
  <c r="G1066" i="8"/>
  <c r="I1066" i="8" s="1"/>
  <c r="G1047" i="8"/>
  <c r="I1047" i="8" s="1"/>
  <c r="G1015" i="8"/>
  <c r="I1015" i="8" s="1"/>
  <c r="G983" i="8"/>
  <c r="I983" i="8" s="1"/>
  <c r="G951" i="8"/>
  <c r="I951" i="8" s="1"/>
  <c r="G919" i="8"/>
  <c r="I919" i="8" s="1"/>
  <c r="G887" i="8"/>
  <c r="I887" i="8" s="1"/>
  <c r="G855" i="8"/>
  <c r="I855" i="8" s="1"/>
  <c r="G823" i="8"/>
  <c r="I823" i="8" s="1"/>
  <c r="G791" i="8"/>
  <c r="I791" i="8" s="1"/>
  <c r="G759" i="8"/>
  <c r="I759" i="8" s="1"/>
  <c r="G727" i="8"/>
  <c r="I727" i="8" s="1"/>
  <c r="G695" i="8"/>
  <c r="I695" i="8" s="1"/>
  <c r="G663" i="8"/>
  <c r="I663" i="8" s="1"/>
  <c r="G631" i="8"/>
  <c r="I631" i="8" s="1"/>
  <c r="G599" i="8"/>
  <c r="I599" i="8" s="1"/>
  <c r="G567" i="8"/>
  <c r="I567" i="8" s="1"/>
  <c r="G535" i="8"/>
  <c r="I535" i="8" s="1"/>
  <c r="G502" i="8"/>
  <c r="I502" i="8" s="1"/>
  <c r="G458" i="8"/>
  <c r="I458" i="8" s="1"/>
  <c r="G416" i="8"/>
  <c r="I416" i="8" s="1"/>
  <c r="G374" i="8"/>
  <c r="I374" i="8" s="1"/>
  <c r="G330" i="8"/>
  <c r="I330" i="8" s="1"/>
  <c r="G288" i="8"/>
  <c r="I288" i="8" s="1"/>
  <c r="G246" i="8"/>
  <c r="I246" i="8" s="1"/>
  <c r="G202" i="8"/>
  <c r="I202" i="8" s="1"/>
  <c r="G160" i="8"/>
  <c r="I160" i="8" s="1"/>
  <c r="G118" i="8"/>
  <c r="I118" i="8" s="1"/>
  <c r="G74" i="8"/>
  <c r="I74" i="8" s="1"/>
  <c r="G32" i="8"/>
  <c r="I32" i="8" s="1"/>
  <c r="F21" i="3"/>
  <c r="G22" i="3"/>
  <c r="G21" i="3"/>
  <c r="H22" i="3"/>
  <c r="H21" i="3"/>
  <c r="I22" i="3"/>
  <c r="I21" i="3"/>
  <c r="E22" i="3"/>
  <c r="E21" i="3"/>
  <c r="D20" i="3" a="1"/>
  <c r="D20" i="3" s="1"/>
  <c r="D19" i="3" a="1"/>
  <c r="D19" i="3" s="1"/>
  <c r="D13" i="3" a="1"/>
  <c r="D13" i="3" s="1"/>
  <c r="D6" i="3" a="1"/>
  <c r="D6" i="3" s="1"/>
  <c r="D18" i="3" a="1"/>
  <c r="D18" i="3" s="1"/>
  <c r="D5" i="3" a="1"/>
  <c r="D5" i="3" s="1"/>
  <c r="D7" i="3" a="1"/>
  <c r="D7" i="3" s="1"/>
  <c r="D14" i="3" a="1"/>
  <c r="D14" i="3" s="1"/>
  <c r="D17" i="3" a="1"/>
  <c r="D17" i="3" s="1"/>
  <c r="D9" i="3" a="1"/>
  <c r="D9" i="3" s="1"/>
  <c r="D12" i="3" a="1"/>
  <c r="D12" i="3" s="1"/>
  <c r="D10" i="3" a="1"/>
  <c r="D10" i="3" s="1"/>
  <c r="D16" i="3" a="1"/>
  <c r="D16" i="3" s="1"/>
  <c r="D8" i="3" a="1"/>
  <c r="D8" i="3" s="1"/>
  <c r="D15" i="3" a="1"/>
  <c r="D15" i="3" s="1"/>
  <c r="D11" i="3" a="1"/>
  <c r="D11" i="3" s="1"/>
  <c r="D21" i="3" l="1"/>
  <c r="G3" i="8"/>
  <c r="I3" i="8" s="1"/>
  <c r="D22" i="3"/>
  <c r="I4" i="2" l="1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2" i="2"/>
  <c r="J912" i="2"/>
  <c r="I913" i="2"/>
  <c r="J913" i="2"/>
  <c r="I914" i="2"/>
  <c r="J914" i="2"/>
  <c r="I921" i="2"/>
  <c r="J921" i="2"/>
  <c r="I923" i="2"/>
  <c r="J923" i="2"/>
  <c r="I924" i="2"/>
  <c r="J924" i="2"/>
  <c r="I939" i="2"/>
  <c r="J939" i="2"/>
  <c r="I940" i="2"/>
  <c r="J940" i="2"/>
  <c r="I943" i="2"/>
  <c r="J943" i="2"/>
  <c r="I948" i="2"/>
  <c r="J948" i="2"/>
  <c r="I949" i="2"/>
  <c r="J949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I2004" i="2"/>
  <c r="J2004" i="2"/>
  <c r="I2005" i="2"/>
  <c r="J2005" i="2"/>
  <c r="I2006" i="2"/>
  <c r="J2006" i="2"/>
  <c r="I2007" i="2"/>
  <c r="J2007" i="2"/>
  <c r="I2008" i="2"/>
  <c r="J2008" i="2"/>
  <c r="I2009" i="2"/>
  <c r="J2009" i="2"/>
  <c r="I2010" i="2"/>
  <c r="J2010" i="2"/>
  <c r="I2011" i="2"/>
  <c r="J2011" i="2"/>
  <c r="I2012" i="2"/>
  <c r="J2012" i="2"/>
  <c r="I2013" i="2"/>
  <c r="J2013" i="2"/>
  <c r="I2014" i="2"/>
  <c r="J2014" i="2"/>
  <c r="I2015" i="2"/>
  <c r="J2015" i="2"/>
  <c r="I2016" i="2"/>
  <c r="J2016" i="2"/>
  <c r="I2017" i="2"/>
  <c r="J2017" i="2"/>
  <c r="I2018" i="2"/>
  <c r="J2018" i="2"/>
  <c r="I2019" i="2"/>
  <c r="J2019" i="2"/>
  <c r="I2020" i="2"/>
  <c r="J2020" i="2"/>
  <c r="I2021" i="2"/>
  <c r="J2021" i="2"/>
  <c r="I2022" i="2"/>
  <c r="J2022" i="2"/>
  <c r="I2023" i="2"/>
  <c r="J2023" i="2"/>
  <c r="I2024" i="2"/>
  <c r="J2024" i="2"/>
  <c r="I2025" i="2"/>
  <c r="J2025" i="2"/>
  <c r="I2026" i="2"/>
  <c r="J2026" i="2"/>
  <c r="I2027" i="2"/>
  <c r="J2027" i="2"/>
  <c r="I2028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J2038" i="2"/>
  <c r="I2039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J2046" i="2"/>
  <c r="I2047" i="2"/>
  <c r="J2047" i="2"/>
  <c r="I2048" i="2"/>
  <c r="J2048" i="2"/>
  <c r="I2049" i="2"/>
  <c r="J2049" i="2"/>
  <c r="I2050" i="2"/>
  <c r="J2050" i="2"/>
  <c r="I2051" i="2"/>
  <c r="J2051" i="2"/>
  <c r="I2052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J2066" i="2"/>
  <c r="I2067" i="2"/>
  <c r="J2067" i="2"/>
  <c r="I2068" i="2"/>
  <c r="J2068" i="2"/>
  <c r="I2069" i="2"/>
  <c r="J2069" i="2"/>
  <c r="I2070" i="2"/>
  <c r="J2070" i="2"/>
  <c r="I2071" i="2"/>
  <c r="J2071" i="2"/>
  <c r="I2072" i="2"/>
  <c r="J2072" i="2"/>
  <c r="I2073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J2086" i="2"/>
  <c r="I2087" i="2"/>
  <c r="J2087" i="2"/>
  <c r="I2088" i="2"/>
  <c r="J2088" i="2"/>
  <c r="I2089" i="2"/>
  <c r="J2089" i="2"/>
  <c r="I2090" i="2"/>
  <c r="J2090" i="2"/>
  <c r="I2091" i="2"/>
  <c r="J2091" i="2"/>
  <c r="I2092" i="2"/>
  <c r="J2092" i="2"/>
  <c r="I2093" i="2"/>
  <c r="J2093" i="2"/>
  <c r="I2094" i="2"/>
  <c r="J2094" i="2"/>
  <c r="I2095" i="2"/>
  <c r="J2095" i="2"/>
  <c r="I2096" i="2"/>
  <c r="J2096" i="2"/>
  <c r="I2097" i="2"/>
  <c r="J2097" i="2"/>
  <c r="I2098" i="2"/>
  <c r="J2098" i="2"/>
  <c r="I2099" i="2"/>
  <c r="J2099" i="2"/>
  <c r="I2100" i="2"/>
  <c r="J2100" i="2"/>
  <c r="I2101" i="2"/>
  <c r="J2101" i="2"/>
  <c r="I2102" i="2"/>
  <c r="J2102" i="2"/>
  <c r="I2103" i="2"/>
  <c r="J2103" i="2"/>
  <c r="I2104" i="2"/>
  <c r="J2104" i="2"/>
  <c r="I2105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J2113" i="2"/>
  <c r="I2114" i="2"/>
  <c r="J2114" i="2"/>
  <c r="I2115" i="2"/>
  <c r="J2115" i="2"/>
  <c r="I2116" i="2"/>
  <c r="J2116" i="2"/>
  <c r="I2117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J2125" i="2"/>
  <c r="I2126" i="2"/>
  <c r="J2126" i="2"/>
  <c r="I2127" i="2"/>
  <c r="J2127" i="2"/>
  <c r="I2128" i="2"/>
  <c r="J2128" i="2"/>
  <c r="I2129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J2135" i="2"/>
  <c r="I2136" i="2"/>
  <c r="J2136" i="2"/>
  <c r="I2137" i="2"/>
  <c r="J2137" i="2"/>
  <c r="I2138" i="2"/>
  <c r="J2138" i="2"/>
  <c r="I2139" i="2"/>
  <c r="J2139" i="2"/>
  <c r="I2140" i="2"/>
  <c r="J2140" i="2"/>
  <c r="I2141" i="2"/>
  <c r="J2141" i="2"/>
  <c r="I2142" i="2"/>
  <c r="J2142" i="2"/>
  <c r="I2143" i="2"/>
  <c r="J2143" i="2"/>
  <c r="I2144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J2151" i="2"/>
  <c r="I2152" i="2"/>
  <c r="J2152" i="2"/>
  <c r="I2153" i="2"/>
  <c r="J2153" i="2"/>
  <c r="I2154" i="2"/>
  <c r="J2154" i="2"/>
  <c r="I2155" i="2"/>
  <c r="J2155" i="2"/>
  <c r="I2156" i="2"/>
  <c r="J2156" i="2"/>
  <c r="I2157" i="2"/>
  <c r="J2157" i="2"/>
  <c r="I2158" i="2"/>
  <c r="J2158" i="2"/>
  <c r="I2159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J2172" i="2"/>
  <c r="I2173" i="2"/>
  <c r="J2173" i="2"/>
  <c r="I2174" i="2"/>
  <c r="J2174" i="2"/>
  <c r="I2175" i="2"/>
  <c r="J2175" i="2"/>
  <c r="I2176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J2183" i="2"/>
  <c r="I2184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J2194" i="2"/>
  <c r="I2195" i="2"/>
  <c r="J2195" i="2"/>
  <c r="I2196" i="2"/>
  <c r="J2196" i="2"/>
  <c r="I2197" i="2"/>
  <c r="J2197" i="2"/>
  <c r="I2198" i="2"/>
  <c r="J2198" i="2"/>
  <c r="I2199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J2215" i="2"/>
  <c r="I2216" i="2"/>
  <c r="J2216" i="2"/>
  <c r="I2217" i="2"/>
  <c r="J2217" i="2"/>
  <c r="I2218" i="2"/>
  <c r="J2218" i="2"/>
  <c r="I2219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J2225" i="2"/>
  <c r="I2226" i="2"/>
  <c r="J2226" i="2"/>
  <c r="I2227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J2238" i="2"/>
  <c r="I2239" i="2"/>
  <c r="J2239" i="2"/>
  <c r="I2240" i="2"/>
  <c r="J2240" i="2"/>
  <c r="I2241" i="2"/>
  <c r="J2241" i="2"/>
  <c r="I2242" i="2"/>
  <c r="J2242" i="2"/>
  <c r="I2243" i="2"/>
  <c r="J2243" i="2"/>
  <c r="I2244" i="2"/>
  <c r="J2244" i="2"/>
  <c r="I2245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J2255" i="2"/>
  <c r="I2256" i="2"/>
  <c r="J2256" i="2"/>
  <c r="I2257" i="2"/>
  <c r="J2257" i="2"/>
  <c r="I2258" i="2"/>
  <c r="J2258" i="2"/>
  <c r="I2259" i="2"/>
  <c r="J2259" i="2"/>
  <c r="I2260" i="2"/>
  <c r="J2260" i="2"/>
  <c r="I2261" i="2"/>
  <c r="J2261" i="2"/>
  <c r="I2262" i="2"/>
  <c r="J2262" i="2"/>
  <c r="I2263" i="2"/>
  <c r="J2263" i="2"/>
  <c r="I2264" i="2"/>
  <c r="J2264" i="2"/>
  <c r="I2265" i="2"/>
  <c r="J2265" i="2"/>
  <c r="I2266" i="2"/>
  <c r="J2266" i="2"/>
  <c r="I2267" i="2"/>
  <c r="J2267" i="2"/>
  <c r="I2268" i="2"/>
  <c r="J2268" i="2"/>
  <c r="I2269" i="2"/>
  <c r="J2269" i="2"/>
  <c r="I2270" i="2"/>
  <c r="J2270" i="2"/>
  <c r="I2271" i="2"/>
  <c r="J2271" i="2"/>
  <c r="I2272" i="2"/>
  <c r="J2272" i="2"/>
  <c r="I2273" i="2"/>
  <c r="J2273" i="2"/>
  <c r="I2274" i="2"/>
  <c r="J2274" i="2"/>
  <c r="I2275" i="2"/>
  <c r="J2275" i="2"/>
  <c r="I2276" i="2"/>
  <c r="J2276" i="2"/>
  <c r="I2277" i="2"/>
  <c r="J2277" i="2"/>
  <c r="I2278" i="2"/>
  <c r="J2278" i="2"/>
  <c r="I2279" i="2"/>
  <c r="J2279" i="2"/>
  <c r="I2280" i="2"/>
  <c r="J2280" i="2"/>
  <c r="I2281" i="2"/>
  <c r="J2281" i="2"/>
  <c r="I2282" i="2"/>
  <c r="J2282" i="2"/>
  <c r="I2283" i="2"/>
  <c r="J2283" i="2"/>
  <c r="I2284" i="2"/>
  <c r="J2284" i="2"/>
  <c r="I2285" i="2"/>
  <c r="J2285" i="2"/>
  <c r="I2286" i="2"/>
  <c r="J2286" i="2"/>
  <c r="I2287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J2300" i="2"/>
  <c r="I2301" i="2"/>
  <c r="J2301" i="2"/>
  <c r="I2302" i="2"/>
  <c r="J2302" i="2"/>
  <c r="I2303" i="2"/>
  <c r="J2303" i="2"/>
  <c r="I2304" i="2"/>
  <c r="J2304" i="2"/>
  <c r="I2305" i="2"/>
  <c r="J2305" i="2"/>
  <c r="I2306" i="2"/>
  <c r="J2306" i="2"/>
  <c r="I2307" i="2"/>
  <c r="J2307" i="2"/>
  <c r="I2308" i="2"/>
  <c r="J2308" i="2"/>
  <c r="I2309" i="2"/>
  <c r="J2309" i="2"/>
  <c r="I2310" i="2"/>
  <c r="J2310" i="2"/>
  <c r="I2311" i="2"/>
  <c r="J2311" i="2"/>
  <c r="I2312" i="2"/>
  <c r="J2312" i="2"/>
  <c r="I2313" i="2"/>
  <c r="J2313" i="2"/>
  <c r="I2314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J2321" i="2"/>
  <c r="I2322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J2328" i="2"/>
  <c r="I2329" i="2"/>
  <c r="J2329" i="2"/>
  <c r="I2330" i="2"/>
  <c r="J2330" i="2"/>
  <c r="I2331" i="2"/>
  <c r="J2331" i="2"/>
  <c r="I2332" i="2"/>
  <c r="J2332" i="2"/>
  <c r="I2333" i="2"/>
  <c r="J2333" i="2"/>
  <c r="I2334" i="2"/>
  <c r="J2334" i="2"/>
  <c r="I2335" i="2"/>
  <c r="J2335" i="2"/>
  <c r="I2336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J2346" i="2"/>
  <c r="I2347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J2354" i="2"/>
  <c r="I2355" i="2"/>
  <c r="J2355" i="2"/>
  <c r="I2356" i="2"/>
  <c r="J2356" i="2"/>
  <c r="I2357" i="2"/>
  <c r="J2357" i="2"/>
  <c r="I2358" i="2"/>
  <c r="J2358" i="2"/>
  <c r="I2359" i="2"/>
  <c r="J2359" i="2"/>
  <c r="I2360" i="2"/>
  <c r="J2360" i="2"/>
  <c r="I2361" i="2"/>
  <c r="J2361" i="2"/>
  <c r="I2362" i="2"/>
  <c r="J2362" i="2"/>
  <c r="I2363" i="2"/>
  <c r="J2363" i="2"/>
  <c r="I2364" i="2"/>
  <c r="J2364" i="2"/>
  <c r="I2365" i="2"/>
  <c r="J2365" i="2"/>
  <c r="I2366" i="2"/>
  <c r="J2366" i="2"/>
  <c r="I2367" i="2"/>
  <c r="J2367" i="2"/>
  <c r="I2368" i="2"/>
  <c r="J2368" i="2"/>
  <c r="I2369" i="2"/>
  <c r="J2369" i="2"/>
  <c r="I2370" i="2"/>
  <c r="J2370" i="2"/>
  <c r="I2371" i="2"/>
  <c r="J2371" i="2"/>
  <c r="I2372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J2379" i="2"/>
  <c r="I2380" i="2"/>
  <c r="J2380" i="2"/>
  <c r="I2381" i="2"/>
  <c r="J2381" i="2"/>
  <c r="I2382" i="2"/>
  <c r="J2382" i="2"/>
  <c r="I2383" i="2"/>
  <c r="J2383" i="2"/>
  <c r="I2384" i="2"/>
  <c r="J2384" i="2"/>
  <c r="I2385" i="2"/>
  <c r="J2385" i="2"/>
  <c r="I2386" i="2"/>
  <c r="J2386" i="2"/>
  <c r="I2387" i="2"/>
  <c r="J2387" i="2"/>
  <c r="I2388" i="2"/>
  <c r="J2388" i="2"/>
  <c r="I2389" i="2"/>
  <c r="J2389" i="2"/>
  <c r="I2390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J2396" i="2"/>
  <c r="I2397" i="2"/>
  <c r="J2397" i="2"/>
  <c r="I2398" i="2"/>
  <c r="J2398" i="2"/>
  <c r="I2399" i="2"/>
  <c r="J2399" i="2"/>
  <c r="I2400" i="2"/>
  <c r="J2400" i="2"/>
  <c r="I2401" i="2"/>
  <c r="J2401" i="2"/>
  <c r="I2402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J2417" i="2"/>
  <c r="I2418" i="2"/>
  <c r="J2418" i="2"/>
  <c r="I2419" i="2"/>
  <c r="J2419" i="2"/>
  <c r="I2420" i="2"/>
  <c r="J2420" i="2"/>
  <c r="I2421" i="2"/>
  <c r="J2421" i="2"/>
  <c r="I2422" i="2"/>
  <c r="J2422" i="2"/>
  <c r="I2423" i="2"/>
  <c r="J2423" i="2"/>
  <c r="I2424" i="2"/>
  <c r="J2424" i="2"/>
  <c r="I2425" i="2"/>
  <c r="J2425" i="2"/>
  <c r="I2426" i="2"/>
  <c r="J2426" i="2"/>
  <c r="I2427" i="2"/>
  <c r="J2427" i="2"/>
  <c r="I2428" i="2"/>
  <c r="J2428" i="2"/>
  <c r="I2429" i="2"/>
  <c r="J2429" i="2"/>
  <c r="I2430" i="2"/>
  <c r="J2430" i="2"/>
  <c r="I2431" i="2"/>
  <c r="J2431" i="2"/>
  <c r="I2432" i="2"/>
  <c r="J2432" i="2"/>
  <c r="I2433" i="2"/>
  <c r="J2433" i="2"/>
  <c r="I2434" i="2"/>
  <c r="J2434" i="2"/>
  <c r="I2435" i="2"/>
  <c r="J2435" i="2"/>
  <c r="I2436" i="2"/>
  <c r="J2436" i="2"/>
  <c r="J3" i="2"/>
  <c r="I3" i="2"/>
  <c r="D4" i="8" l="1"/>
  <c r="D12" i="8"/>
  <c r="D21" i="8"/>
  <c r="D29" i="8"/>
  <c r="D37" i="8"/>
  <c r="D45" i="8"/>
  <c r="D53" i="8"/>
  <c r="D62" i="8"/>
  <c r="D71" i="8"/>
  <c r="D80" i="8"/>
  <c r="D88" i="8"/>
  <c r="D96" i="8"/>
  <c r="D104" i="8"/>
  <c r="D113" i="8"/>
  <c r="D122" i="8"/>
  <c r="D130" i="8"/>
  <c r="D139" i="8"/>
  <c r="D147" i="8"/>
  <c r="D155" i="8"/>
  <c r="D164" i="8"/>
  <c r="D172" i="8"/>
  <c r="D181" i="8"/>
  <c r="D189" i="8"/>
  <c r="D198" i="8"/>
  <c r="D206" i="8"/>
  <c r="D215" i="8"/>
  <c r="D223" i="8"/>
  <c r="D232" i="8"/>
  <c r="D241" i="8"/>
  <c r="D249" i="8"/>
  <c r="D259" i="8"/>
  <c r="D267" i="8"/>
  <c r="D276" i="8"/>
  <c r="D284" i="8"/>
  <c r="D292" i="8"/>
  <c r="D300" i="8"/>
  <c r="D308" i="8"/>
  <c r="D316" i="8"/>
  <c r="D324" i="8"/>
  <c r="D333" i="8"/>
  <c r="D345" i="8"/>
  <c r="D354" i="8"/>
  <c r="D362" i="8"/>
  <c r="D372" i="8"/>
  <c r="D380" i="8"/>
  <c r="D388" i="8"/>
  <c r="D396" i="8"/>
  <c r="D404" i="8"/>
  <c r="D412" i="8"/>
  <c r="D420" i="8"/>
  <c r="D428" i="8"/>
  <c r="D439" i="8"/>
  <c r="D447" i="8"/>
  <c r="D456" i="8"/>
  <c r="D464" i="8"/>
  <c r="D472" i="8"/>
  <c r="D480" i="8"/>
  <c r="D490" i="8"/>
  <c r="D500" i="8"/>
  <c r="D508" i="8"/>
  <c r="D516" i="8"/>
  <c r="D524" i="8"/>
  <c r="D532" i="8"/>
  <c r="D540" i="8"/>
  <c r="D548" i="8"/>
  <c r="D557" i="8"/>
  <c r="D565" i="8"/>
  <c r="D573" i="8"/>
  <c r="D581" i="8"/>
  <c r="D589" i="8"/>
  <c r="D597" i="8"/>
  <c r="D605" i="8"/>
  <c r="D613" i="8"/>
  <c r="D621" i="8"/>
  <c r="D630" i="8"/>
  <c r="D638" i="8"/>
  <c r="D646" i="8"/>
  <c r="D654" i="8"/>
  <c r="D662" i="8"/>
  <c r="D670" i="8"/>
  <c r="D678" i="8"/>
  <c r="D686" i="8"/>
  <c r="D694" i="8"/>
  <c r="D703" i="8"/>
  <c r="D711" i="8"/>
  <c r="D5" i="8"/>
  <c r="D14" i="8"/>
  <c r="D22" i="8"/>
  <c r="D30" i="8"/>
  <c r="D38" i="8"/>
  <c r="D46" i="8"/>
  <c r="D54" i="8"/>
  <c r="D63" i="8"/>
  <c r="D72" i="8"/>
  <c r="D81" i="8"/>
  <c r="D89" i="8"/>
  <c r="D97" i="8"/>
  <c r="D106" i="8"/>
  <c r="D114" i="8"/>
  <c r="D123" i="8"/>
  <c r="D131" i="8"/>
  <c r="D140" i="8"/>
  <c r="D148" i="8"/>
  <c r="D156" i="8"/>
  <c r="D165" i="8"/>
  <c r="D174" i="8"/>
  <c r="D182" i="8"/>
  <c r="D190" i="8"/>
  <c r="D199" i="8"/>
  <c r="D207" i="8"/>
  <c r="D216" i="8"/>
  <c r="D224" i="8"/>
  <c r="D233" i="8"/>
  <c r="D242" i="8"/>
  <c r="D251" i="8"/>
  <c r="D260" i="8"/>
  <c r="D269" i="8"/>
  <c r="D277" i="8"/>
  <c r="D285" i="8"/>
  <c r="D293" i="8"/>
  <c r="D301" i="8"/>
  <c r="D309" i="8"/>
  <c r="D317" i="8"/>
  <c r="D325" i="8"/>
  <c r="D334" i="8"/>
  <c r="D346" i="8"/>
  <c r="D355" i="8"/>
  <c r="D365" i="8"/>
  <c r="D373" i="8"/>
  <c r="D381" i="8"/>
  <c r="D389" i="8"/>
  <c r="D397" i="8"/>
  <c r="D405" i="8"/>
  <c r="D413" i="8"/>
  <c r="D421" i="8"/>
  <c r="D432" i="8"/>
  <c r="D440" i="8"/>
  <c r="D448" i="8"/>
  <c r="D457" i="8"/>
  <c r="D465" i="8"/>
  <c r="D473" i="8"/>
  <c r="D481" i="8"/>
  <c r="D491" i="8"/>
  <c r="D501" i="8"/>
  <c r="D509" i="8"/>
  <c r="D517" i="8"/>
  <c r="D525" i="8"/>
  <c r="D533" i="8"/>
  <c r="D541" i="8"/>
  <c r="D550" i="8"/>
  <c r="D558" i="8"/>
  <c r="D566" i="8"/>
  <c r="D574" i="8"/>
  <c r="D582" i="8"/>
  <c r="D590" i="8"/>
  <c r="D598" i="8"/>
  <c r="D606" i="8"/>
  <c r="D614" i="8"/>
  <c r="D622" i="8"/>
  <c r="D631" i="8"/>
  <c r="D639" i="8"/>
  <c r="D647" i="8"/>
  <c r="D655" i="8"/>
  <c r="D663" i="8"/>
  <c r="D671" i="8"/>
  <c r="D679" i="8"/>
  <c r="D687" i="8"/>
  <c r="D695" i="8"/>
  <c r="D704" i="8"/>
  <c r="D712" i="8"/>
  <c r="D6" i="8"/>
  <c r="D15" i="8"/>
  <c r="D23" i="8"/>
  <c r="D31" i="8"/>
  <c r="D39" i="8"/>
  <c r="D47" i="8"/>
  <c r="D55" i="8"/>
  <c r="D64" i="8"/>
  <c r="D73" i="8"/>
  <c r="D82" i="8"/>
  <c r="D90" i="8"/>
  <c r="D98" i="8"/>
  <c r="D107" i="8"/>
  <c r="D115" i="8"/>
  <c r="D124" i="8"/>
  <c r="D133" i="8"/>
  <c r="D141" i="8"/>
  <c r="D149" i="8"/>
  <c r="D157" i="8"/>
  <c r="D166" i="8"/>
  <c r="D175" i="8"/>
  <c r="D183" i="8"/>
  <c r="D191" i="8"/>
  <c r="D200" i="8"/>
  <c r="D208" i="8"/>
  <c r="D217" i="8"/>
  <c r="D225" i="8"/>
  <c r="D234" i="8"/>
  <c r="D243" i="8"/>
  <c r="D252" i="8"/>
  <c r="D261" i="8"/>
  <c r="D270" i="8"/>
  <c r="D278" i="8"/>
  <c r="D286" i="8"/>
  <c r="D294" i="8"/>
  <c r="D302" i="8"/>
  <c r="D310" i="8"/>
  <c r="D318" i="8"/>
  <c r="D326" i="8"/>
  <c r="D337" i="8"/>
  <c r="D347" i="8"/>
  <c r="D356" i="8"/>
  <c r="D366" i="8"/>
  <c r="D374" i="8"/>
  <c r="D382" i="8"/>
  <c r="D390" i="8"/>
  <c r="D398" i="8"/>
  <c r="D406" i="8"/>
  <c r="D414" i="8"/>
  <c r="D422" i="8"/>
  <c r="D433" i="8"/>
  <c r="D441" i="8"/>
  <c r="D449" i="8"/>
  <c r="D458" i="8"/>
  <c r="D466" i="8"/>
  <c r="D474" i="8"/>
  <c r="D482" i="8"/>
  <c r="D492" i="8"/>
  <c r="D502" i="8"/>
  <c r="D510" i="8"/>
  <c r="D518" i="8"/>
  <c r="D526" i="8"/>
  <c r="D534" i="8"/>
  <c r="D542" i="8"/>
  <c r="D551" i="8"/>
  <c r="D559" i="8"/>
  <c r="D567" i="8"/>
  <c r="D575" i="8"/>
  <c r="D583" i="8"/>
  <c r="D591" i="8"/>
  <c r="D599" i="8"/>
  <c r="D607" i="8"/>
  <c r="D615" i="8"/>
  <c r="D623" i="8"/>
  <c r="D632" i="8"/>
  <c r="D640" i="8"/>
  <c r="D648" i="8"/>
  <c r="D656" i="8"/>
  <c r="D664" i="8"/>
  <c r="D672" i="8"/>
  <c r="D680" i="8"/>
  <c r="D688" i="8"/>
  <c r="D696" i="8"/>
  <c r="D705" i="8"/>
  <c r="D713" i="8"/>
  <c r="D7" i="8"/>
  <c r="D19" i="8"/>
  <c r="D33" i="8"/>
  <c r="D44" i="8"/>
  <c r="D59" i="8"/>
  <c r="D74" i="8"/>
  <c r="D86" i="8"/>
  <c r="D100" i="8"/>
  <c r="D112" i="8"/>
  <c r="D127" i="8"/>
  <c r="D142" i="8"/>
  <c r="D153" i="8"/>
  <c r="D168" i="8"/>
  <c r="D180" i="8"/>
  <c r="D194" i="8"/>
  <c r="D209" i="8"/>
  <c r="D221" i="8"/>
  <c r="D236" i="8"/>
  <c r="D248" i="8"/>
  <c r="D264" i="8"/>
  <c r="D279" i="8"/>
  <c r="D290" i="8"/>
  <c r="D304" i="8"/>
  <c r="D315" i="8"/>
  <c r="D329" i="8"/>
  <c r="D348" i="8"/>
  <c r="D360" i="8"/>
  <c r="D376" i="8"/>
  <c r="D387" i="8"/>
  <c r="D401" i="8"/>
  <c r="D415" i="8"/>
  <c r="D426" i="8"/>
  <c r="D443" i="8"/>
  <c r="D455" i="8"/>
  <c r="D469" i="8"/>
  <c r="D483" i="8"/>
  <c r="D498" i="8"/>
  <c r="D512" i="8"/>
  <c r="D523" i="8"/>
  <c r="D537" i="8"/>
  <c r="D552" i="8"/>
  <c r="D563" i="8"/>
  <c r="D577" i="8"/>
  <c r="D588" i="8"/>
  <c r="D602" i="8"/>
  <c r="D616" i="8"/>
  <c r="D628" i="8"/>
  <c r="D642" i="8"/>
  <c r="D653" i="8"/>
  <c r="D667" i="8"/>
  <c r="D681" i="8"/>
  <c r="D692" i="8"/>
  <c r="D707" i="8"/>
  <c r="D718" i="8"/>
  <c r="D726" i="8"/>
  <c r="D735" i="8"/>
  <c r="D746" i="8"/>
  <c r="D754" i="8"/>
  <c r="D762" i="8"/>
  <c r="D772" i="8"/>
  <c r="D781" i="8"/>
  <c r="D789" i="8"/>
  <c r="D797" i="8"/>
  <c r="D805" i="8"/>
  <c r="D813" i="8"/>
  <c r="D821" i="8"/>
  <c r="D829" i="8"/>
  <c r="D837" i="8"/>
  <c r="D847" i="8"/>
  <c r="D860" i="8"/>
  <c r="D868" i="8"/>
  <c r="D876" i="8"/>
  <c r="D884" i="8"/>
  <c r="D892" i="8"/>
  <c r="D900" i="8"/>
  <c r="D908" i="8"/>
  <c r="D916" i="8"/>
  <c r="D924" i="8"/>
  <c r="D932" i="8"/>
  <c r="D940" i="8"/>
  <c r="D949" i="8"/>
  <c r="D957" i="8"/>
  <c r="D966" i="8"/>
  <c r="D974" i="8"/>
  <c r="D982" i="8"/>
  <c r="D990" i="8"/>
  <c r="D998" i="8"/>
  <c r="D1007" i="8"/>
  <c r="D1015" i="8"/>
  <c r="D1023" i="8"/>
  <c r="D1031" i="8"/>
  <c r="D1039" i="8"/>
  <c r="D1047" i="8"/>
  <c r="D1056" i="8"/>
  <c r="D1064" i="8"/>
  <c r="D1072" i="8"/>
  <c r="D1080" i="8"/>
  <c r="D1088" i="8"/>
  <c r="D1096" i="8"/>
  <c r="D1104" i="8"/>
  <c r="D1113" i="8"/>
  <c r="D1121" i="8"/>
  <c r="D1129" i="8"/>
  <c r="D1137" i="8"/>
  <c r="D1145" i="8"/>
  <c r="D1153" i="8"/>
  <c r="D1161" i="8"/>
  <c r="D1169" i="8"/>
  <c r="D1178" i="8"/>
  <c r="D1187" i="8"/>
  <c r="D1196" i="8"/>
  <c r="D1204" i="8"/>
  <c r="D1213" i="8"/>
  <c r="D1222" i="8"/>
  <c r="D1230" i="8"/>
  <c r="D1238" i="8"/>
  <c r="D1246" i="8"/>
  <c r="D1255" i="8"/>
  <c r="D1263" i="8"/>
  <c r="D1272" i="8"/>
  <c r="D1280" i="8"/>
  <c r="D1290" i="8"/>
  <c r="D1298" i="8"/>
  <c r="D1306" i="8"/>
  <c r="D1314" i="8"/>
  <c r="D1323" i="8"/>
  <c r="D1331" i="8"/>
  <c r="D1340" i="8"/>
  <c r="D1348" i="8"/>
  <c r="D1356" i="8"/>
  <c r="D1365" i="8"/>
  <c r="D1373" i="8"/>
  <c r="D1381" i="8"/>
  <c r="D1389" i="8"/>
  <c r="D1398" i="8"/>
  <c r="D1406" i="8"/>
  <c r="D1415" i="8"/>
  <c r="D1425" i="8"/>
  <c r="D1434" i="8"/>
  <c r="D1442" i="8"/>
  <c r="D1452" i="8"/>
  <c r="D1460" i="8"/>
  <c r="D1468" i="8"/>
  <c r="D1476" i="8"/>
  <c r="D1484" i="8"/>
  <c r="D1492" i="8"/>
  <c r="D1500" i="8"/>
  <c r="D1508" i="8"/>
  <c r="D1517" i="8"/>
  <c r="D1525" i="8"/>
  <c r="D1533" i="8"/>
  <c r="D1541" i="8"/>
  <c r="D1549" i="8"/>
  <c r="D1558" i="8"/>
  <c r="D1566" i="8"/>
  <c r="D1574" i="8"/>
  <c r="D1582" i="8"/>
  <c r="D1591" i="8"/>
  <c r="D1600" i="8"/>
  <c r="D1611" i="8"/>
  <c r="D1619" i="8"/>
  <c r="D1629" i="8"/>
  <c r="D1637" i="8"/>
  <c r="D1645" i="8"/>
  <c r="D1653" i="8"/>
  <c r="D1663" i="8"/>
  <c r="D1671" i="8"/>
  <c r="D1680" i="8"/>
  <c r="D1688" i="8"/>
  <c r="D1696" i="8"/>
  <c r="D8" i="8"/>
  <c r="D20" i="8"/>
  <c r="D34" i="8"/>
  <c r="D48" i="8"/>
  <c r="D60" i="8"/>
  <c r="D76" i="8"/>
  <c r="D87" i="8"/>
  <c r="D101" i="8"/>
  <c r="D116" i="8"/>
  <c r="D128" i="8"/>
  <c r="D143" i="8"/>
  <c r="D154" i="8"/>
  <c r="D169" i="8"/>
  <c r="D184" i="8"/>
  <c r="D195" i="8"/>
  <c r="D210" i="8"/>
  <c r="D222" i="8"/>
  <c r="D238" i="8"/>
  <c r="D254" i="8"/>
  <c r="D265" i="8"/>
  <c r="D280" i="8"/>
  <c r="D291" i="8"/>
  <c r="D305" i="8"/>
  <c r="D319" i="8"/>
  <c r="D330" i="8"/>
  <c r="D349" i="8"/>
  <c r="D361" i="8"/>
  <c r="D377" i="8"/>
  <c r="D391" i="8"/>
  <c r="D402" i="8"/>
  <c r="D416" i="8"/>
  <c r="D427" i="8"/>
  <c r="D444" i="8"/>
  <c r="D459" i="8"/>
  <c r="D470" i="8"/>
  <c r="D484" i="8"/>
  <c r="D499" i="8"/>
  <c r="D513" i="8"/>
  <c r="D527" i="8"/>
  <c r="D538" i="8"/>
  <c r="D553" i="8"/>
  <c r="D564" i="8"/>
  <c r="D578" i="8"/>
  <c r="D592" i="8"/>
  <c r="D603" i="8"/>
  <c r="D617" i="8"/>
  <c r="D629" i="8"/>
  <c r="D643" i="8"/>
  <c r="D657" i="8"/>
  <c r="D668" i="8"/>
  <c r="D682" i="8"/>
  <c r="D693" i="8"/>
  <c r="D708" i="8"/>
  <c r="D719" i="8"/>
  <c r="D727" i="8"/>
  <c r="D736" i="8"/>
  <c r="D747" i="8"/>
  <c r="D755" i="8"/>
  <c r="D763" i="8"/>
  <c r="D773" i="8"/>
  <c r="D782" i="8"/>
  <c r="D790" i="8"/>
  <c r="D798" i="8"/>
  <c r="D806" i="8"/>
  <c r="D814" i="8"/>
  <c r="D822" i="8"/>
  <c r="D830" i="8"/>
  <c r="D839" i="8"/>
  <c r="D848" i="8"/>
  <c r="D861" i="8"/>
  <c r="D869" i="8"/>
  <c r="D877" i="8"/>
  <c r="D885" i="8"/>
  <c r="D893" i="8"/>
  <c r="D901" i="8"/>
  <c r="D909" i="8"/>
  <c r="D917" i="8"/>
  <c r="D925" i="8"/>
  <c r="D933" i="8"/>
  <c r="D941" i="8"/>
  <c r="D950" i="8"/>
  <c r="D958" i="8"/>
  <c r="D967" i="8"/>
  <c r="D975" i="8"/>
  <c r="D983" i="8"/>
  <c r="D991" i="8"/>
  <c r="D999" i="8"/>
  <c r="D1008" i="8"/>
  <c r="D1016" i="8"/>
  <c r="D1024" i="8"/>
  <c r="D1032" i="8"/>
  <c r="D1040" i="8"/>
  <c r="D1048" i="8"/>
  <c r="D1057" i="8"/>
  <c r="D1065" i="8"/>
  <c r="D1073" i="8"/>
  <c r="D1081" i="8"/>
  <c r="D1089" i="8"/>
  <c r="D1097" i="8"/>
  <c r="D1105" i="8"/>
  <c r="D1114" i="8"/>
  <c r="D1122" i="8"/>
  <c r="D1130" i="8"/>
  <c r="D1138" i="8"/>
  <c r="D1146" i="8"/>
  <c r="D1154" i="8"/>
  <c r="D1162" i="8"/>
  <c r="D1170" i="8"/>
  <c r="D1179" i="8"/>
  <c r="D1189" i="8"/>
  <c r="D1197" i="8"/>
  <c r="D1205" i="8"/>
  <c r="D1215" i="8"/>
  <c r="D1223" i="8"/>
  <c r="D1231" i="8"/>
  <c r="D1239" i="8"/>
  <c r="D1248" i="8"/>
  <c r="D1256" i="8"/>
  <c r="D1264" i="8"/>
  <c r="D1273" i="8"/>
  <c r="D1283" i="8"/>
  <c r="D1291" i="8"/>
  <c r="D1299" i="8"/>
  <c r="D1307" i="8"/>
  <c r="D1315" i="8"/>
  <c r="D1324" i="8"/>
  <c r="D1332" i="8"/>
  <c r="D1341" i="8"/>
  <c r="D1349" i="8"/>
  <c r="D1357" i="8"/>
  <c r="D1366" i="8"/>
  <c r="D1374" i="8"/>
  <c r="D1382" i="8"/>
  <c r="D1390" i="8"/>
  <c r="D1399" i="8"/>
  <c r="D1407" i="8"/>
  <c r="D1416" i="8"/>
  <c r="D1426" i="8"/>
  <c r="D1435" i="8"/>
  <c r="D1443" i="8"/>
  <c r="D1453" i="8"/>
  <c r="D1461" i="8"/>
  <c r="D1469" i="8"/>
  <c r="D1477" i="8"/>
  <c r="D1485" i="8"/>
  <c r="D1493" i="8"/>
  <c r="D1501" i="8"/>
  <c r="D1509" i="8"/>
  <c r="D1518" i="8"/>
  <c r="D1526" i="8"/>
  <c r="D1534" i="8"/>
  <c r="D1542" i="8"/>
  <c r="D1550" i="8"/>
  <c r="D1559" i="8"/>
  <c r="D1567" i="8"/>
  <c r="D1575" i="8"/>
  <c r="D1583" i="8"/>
  <c r="D1592" i="8"/>
  <c r="D1601" i="8"/>
  <c r="D1612" i="8"/>
  <c r="D1620" i="8"/>
  <c r="D1630" i="8"/>
  <c r="D1638" i="8"/>
  <c r="D1646" i="8"/>
  <c r="D1655" i="8"/>
  <c r="D1664" i="8"/>
  <c r="D1672" i="8"/>
  <c r="D1681" i="8"/>
  <c r="D1689" i="8"/>
  <c r="D1697" i="8"/>
  <c r="D9" i="8"/>
  <c r="D26" i="8"/>
  <c r="D42" i="8"/>
  <c r="D61" i="8"/>
  <c r="D79" i="8"/>
  <c r="D95" i="8"/>
  <c r="D117" i="8"/>
  <c r="D135" i="8"/>
  <c r="D151" i="8"/>
  <c r="D170" i="8"/>
  <c r="D187" i="8"/>
  <c r="D204" i="8"/>
  <c r="D226" i="8"/>
  <c r="D244" i="8"/>
  <c r="D262" i="8"/>
  <c r="D281" i="8"/>
  <c r="D297" i="8"/>
  <c r="D313" i="8"/>
  <c r="D331" i="8"/>
  <c r="D352" i="8"/>
  <c r="D371" i="8"/>
  <c r="D392" i="8"/>
  <c r="D408" i="8"/>
  <c r="D424" i="8"/>
  <c r="D445" i="8"/>
  <c r="D462" i="8"/>
  <c r="D478" i="8"/>
  <c r="D503" i="8"/>
  <c r="D519" i="8"/>
  <c r="D535" i="8"/>
  <c r="D554" i="8"/>
  <c r="D570" i="8"/>
  <c r="D586" i="8"/>
  <c r="D604" i="8"/>
  <c r="D620" i="8"/>
  <c r="D637" i="8"/>
  <c r="D658" i="8"/>
  <c r="D674" i="8"/>
  <c r="D690" i="8"/>
  <c r="D709" i="8"/>
  <c r="D722" i="8"/>
  <c r="D733" i="8"/>
  <c r="D748" i="8"/>
  <c r="D758" i="8"/>
  <c r="D769" i="8"/>
  <c r="D783" i="8"/>
  <c r="D793" i="8"/>
  <c r="D803" i="8"/>
  <c r="D815" i="8"/>
  <c r="D825" i="8"/>
  <c r="D835" i="8"/>
  <c r="D849" i="8"/>
  <c r="D864" i="8"/>
  <c r="D874" i="8"/>
  <c r="D886" i="8"/>
  <c r="D896" i="8"/>
  <c r="D906" i="8"/>
  <c r="D918" i="8"/>
  <c r="D928" i="8"/>
  <c r="D938" i="8"/>
  <c r="D951" i="8"/>
  <c r="D961" i="8"/>
  <c r="D972" i="8"/>
  <c r="D984" i="8"/>
  <c r="D994" i="8"/>
  <c r="D1005" i="8"/>
  <c r="D1017" i="8"/>
  <c r="D1027" i="8"/>
  <c r="D1037" i="8"/>
  <c r="D1049" i="8"/>
  <c r="D1060" i="8"/>
  <c r="D1070" i="8"/>
  <c r="D1082" i="8"/>
  <c r="D1092" i="8"/>
  <c r="D1102" i="8"/>
  <c r="D1115" i="8"/>
  <c r="D1125" i="8"/>
  <c r="D1135" i="8"/>
  <c r="D1147" i="8"/>
  <c r="D1157" i="8"/>
  <c r="D1167" i="8"/>
  <c r="D1180" i="8"/>
  <c r="D1192" i="8"/>
  <c r="D1202" i="8"/>
  <c r="D1216" i="8"/>
  <c r="D1226" i="8"/>
  <c r="D1236" i="8"/>
  <c r="D1249" i="8"/>
  <c r="D1259" i="8"/>
  <c r="D1270" i="8"/>
  <c r="D1284" i="8"/>
  <c r="D1294" i="8"/>
  <c r="D1304" i="8"/>
  <c r="D1317" i="8"/>
  <c r="D1327" i="8"/>
  <c r="D1338" i="8"/>
  <c r="D1350" i="8"/>
  <c r="D1360" i="8"/>
  <c r="D1371" i="8"/>
  <c r="D1383" i="8"/>
  <c r="D1394" i="8"/>
  <c r="D1404" i="8"/>
  <c r="D1418" i="8"/>
  <c r="D1429" i="8"/>
  <c r="D1440" i="8"/>
  <c r="D1454" i="8"/>
  <c r="D1464" i="8"/>
  <c r="D1474" i="8"/>
  <c r="D1486" i="8"/>
  <c r="D1496" i="8"/>
  <c r="D1506" i="8"/>
  <c r="D1519" i="8"/>
  <c r="D1529" i="8"/>
  <c r="D1539" i="8"/>
  <c r="D1551" i="8"/>
  <c r="D1562" i="8"/>
  <c r="D1572" i="8"/>
  <c r="D1584" i="8"/>
  <c r="D1595" i="8"/>
  <c r="D1609" i="8"/>
  <c r="D1622" i="8"/>
  <c r="D1633" i="8"/>
  <c r="D1643" i="8"/>
  <c r="D1656" i="8"/>
  <c r="D1667" i="8"/>
  <c r="D1678" i="8"/>
  <c r="D1690" i="8"/>
  <c r="D1700" i="8"/>
  <c r="D1709" i="8"/>
  <c r="D1718" i="8"/>
  <c r="D1728" i="8"/>
  <c r="D1738" i="8"/>
  <c r="D1746" i="8"/>
  <c r="D1756" i="8"/>
  <c r="D1765" i="8"/>
  <c r="D1776" i="8"/>
  <c r="D1785" i="8"/>
  <c r="D1793" i="8"/>
  <c r="D1803" i="8"/>
  <c r="D1811" i="8"/>
  <c r="D1819" i="8"/>
  <c r="D1827" i="8"/>
  <c r="D1837" i="8"/>
  <c r="D1845" i="8"/>
  <c r="D1853" i="8"/>
  <c r="D1861" i="8"/>
  <c r="D1869" i="8"/>
  <c r="D1877" i="8"/>
  <c r="D1885" i="8"/>
  <c r="D1894" i="8"/>
  <c r="D1903" i="8"/>
  <c r="D1911" i="8"/>
  <c r="D1919" i="8"/>
  <c r="D1927" i="8"/>
  <c r="D1935" i="8"/>
  <c r="D1943" i="8"/>
  <c r="D1951" i="8"/>
  <c r="D1959" i="8"/>
  <c r="D1967" i="8"/>
  <c r="D1975" i="8"/>
  <c r="D1983" i="8"/>
  <c r="D1991" i="8"/>
  <c r="D2000" i="8"/>
  <c r="D2008" i="8"/>
  <c r="D2016" i="8"/>
  <c r="D2024" i="8"/>
  <c r="D2032" i="8"/>
  <c r="D2040" i="8"/>
  <c r="D2048" i="8"/>
  <c r="D2056" i="8"/>
  <c r="D2064" i="8"/>
  <c r="D2072" i="8"/>
  <c r="D2081" i="8"/>
  <c r="D2089" i="8"/>
  <c r="D2097" i="8"/>
  <c r="D2105" i="8"/>
  <c r="D2113" i="8"/>
  <c r="D2121" i="8"/>
  <c r="D2129" i="8"/>
  <c r="D2137" i="8"/>
  <c r="D2146" i="8"/>
  <c r="D2156" i="8"/>
  <c r="D2164" i="8"/>
  <c r="D2172" i="8"/>
  <c r="D2180" i="8"/>
  <c r="D2188" i="8"/>
  <c r="D2197" i="8"/>
  <c r="D2205" i="8"/>
  <c r="D2214" i="8"/>
  <c r="D2222" i="8"/>
  <c r="D2230" i="8"/>
  <c r="D2238" i="8"/>
  <c r="D2246" i="8"/>
  <c r="D2257" i="8"/>
  <c r="D2267" i="8"/>
  <c r="D2275" i="8"/>
  <c r="D2283" i="8"/>
  <c r="D2291" i="8"/>
  <c r="D2300" i="8"/>
  <c r="D2308" i="8"/>
  <c r="D2316" i="8"/>
  <c r="D2324" i="8"/>
  <c r="D2332" i="8"/>
  <c r="D2340" i="8"/>
  <c r="D2348" i="8"/>
  <c r="D2356" i="8"/>
  <c r="D2364" i="8"/>
  <c r="D2372" i="8"/>
  <c r="D2381" i="8"/>
  <c r="D2389" i="8"/>
  <c r="D2400" i="8"/>
  <c r="D2408" i="8"/>
  <c r="D2416" i="8"/>
  <c r="D2424" i="8"/>
  <c r="D2432" i="8"/>
  <c r="D2440" i="8"/>
  <c r="D2448" i="8"/>
  <c r="D2456" i="8"/>
  <c r="D2464" i="8"/>
  <c r="D2472" i="8"/>
  <c r="D2480" i="8"/>
  <c r="D2488" i="8"/>
  <c r="D2496" i="8"/>
  <c r="D2504" i="8"/>
  <c r="D2519" i="8"/>
  <c r="D2529" i="8"/>
  <c r="D2537" i="8"/>
  <c r="D2545" i="8"/>
  <c r="D2560" i="8"/>
  <c r="D2571" i="8"/>
  <c r="D2581" i="8"/>
  <c r="D2589" i="8"/>
  <c r="D2599" i="8"/>
  <c r="D2610" i="8"/>
  <c r="D2619" i="8"/>
  <c r="D2627" i="8"/>
  <c r="D2635" i="8"/>
  <c r="D2644" i="8"/>
  <c r="D2654" i="8"/>
  <c r="D2662" i="8"/>
  <c r="D2670" i="8"/>
  <c r="D2679" i="8"/>
  <c r="D2690" i="8"/>
  <c r="D2698" i="8"/>
  <c r="D2706" i="8"/>
  <c r="D2714" i="8"/>
  <c r="D2722" i="8"/>
  <c r="D2730" i="8"/>
  <c r="D2738" i="8"/>
  <c r="D2746" i="8"/>
  <c r="D2754" i="8"/>
  <c r="D2762" i="8"/>
  <c r="D2771" i="8"/>
  <c r="D2779" i="8"/>
  <c r="D2787" i="8"/>
  <c r="D2795" i="8"/>
  <c r="D2803" i="8"/>
  <c r="D2811" i="8"/>
  <c r="D2819" i="8"/>
  <c r="D2827" i="8"/>
  <c r="D2835" i="8"/>
  <c r="D2843" i="8"/>
  <c r="D2851" i="8"/>
  <c r="D2859" i="8"/>
  <c r="D2867" i="8"/>
  <c r="D2876" i="8"/>
  <c r="D2884" i="8"/>
  <c r="D2892" i="8"/>
  <c r="D2900" i="8"/>
  <c r="D2908" i="8"/>
  <c r="D2916" i="8"/>
  <c r="D2924" i="8"/>
  <c r="D2932" i="8"/>
  <c r="D2940" i="8"/>
  <c r="D2948" i="8"/>
  <c r="D2956" i="8"/>
  <c r="D2964" i="8"/>
  <c r="D2972" i="8"/>
  <c r="D2980" i="8"/>
  <c r="D2989" i="8"/>
  <c r="D2997" i="8"/>
  <c r="D3005" i="8"/>
  <c r="D3015" i="8"/>
  <c r="D3023" i="8"/>
  <c r="D3034" i="8"/>
  <c r="D3042" i="8"/>
  <c r="D3051" i="8"/>
  <c r="D3059" i="8"/>
  <c r="D3068" i="8"/>
  <c r="D3077" i="8"/>
  <c r="D3085" i="8"/>
  <c r="D3097" i="8"/>
  <c r="D3109" i="8"/>
  <c r="D3118" i="8"/>
  <c r="D3126" i="8"/>
  <c r="D3135" i="8"/>
  <c r="D3143" i="8"/>
  <c r="D3152" i="8"/>
  <c r="D3160" i="8"/>
  <c r="D3169" i="8"/>
  <c r="D3178" i="8"/>
  <c r="D3187" i="8"/>
  <c r="D3195" i="8"/>
  <c r="D3203" i="8"/>
  <c r="D3211" i="8"/>
  <c r="D3219" i="8"/>
  <c r="D3229" i="8"/>
  <c r="D3238" i="8"/>
  <c r="D3248" i="8"/>
  <c r="D3257" i="8"/>
  <c r="D3268" i="8"/>
  <c r="D3276" i="8"/>
  <c r="D3284" i="8"/>
  <c r="D3293" i="8"/>
  <c r="D3302" i="8"/>
  <c r="D3310" i="8"/>
  <c r="D3318" i="8"/>
  <c r="D3328" i="8"/>
  <c r="D3336" i="8"/>
  <c r="D3344" i="8"/>
  <c r="D3352" i="8"/>
  <c r="D3360" i="8"/>
  <c r="D3368" i="8"/>
  <c r="D3376" i="8"/>
  <c r="D3384" i="8"/>
  <c r="D3392" i="8"/>
  <c r="D3400" i="8"/>
  <c r="D3408" i="8"/>
  <c r="D10" i="8"/>
  <c r="D27" i="8"/>
  <c r="D43" i="8"/>
  <c r="D66" i="8"/>
  <c r="D83" i="8"/>
  <c r="D99" i="8"/>
  <c r="D118" i="8"/>
  <c r="D136" i="8"/>
  <c r="D152" i="8"/>
  <c r="D171" i="8"/>
  <c r="D188" i="8"/>
  <c r="D205" i="8"/>
  <c r="D227" i="8"/>
  <c r="D245" i="8"/>
  <c r="D263" i="8"/>
  <c r="D282" i="8"/>
  <c r="D298" i="8"/>
  <c r="D314" i="8"/>
  <c r="D338" i="8"/>
  <c r="D357" i="8"/>
  <c r="D375" i="8"/>
  <c r="D393" i="8"/>
  <c r="D409" i="8"/>
  <c r="D425" i="8"/>
  <c r="D446" i="8"/>
  <c r="D463" i="8"/>
  <c r="D479" i="8"/>
  <c r="D504" i="8"/>
  <c r="D520" i="8"/>
  <c r="D536" i="8"/>
  <c r="D555" i="8"/>
  <c r="D571" i="8"/>
  <c r="D587" i="8"/>
  <c r="D608" i="8"/>
  <c r="D624" i="8"/>
  <c r="D641" i="8"/>
  <c r="D659" i="8"/>
  <c r="D675" i="8"/>
  <c r="D691" i="8"/>
  <c r="D710" i="8"/>
  <c r="D723" i="8"/>
  <c r="D734" i="8"/>
  <c r="D749" i="8"/>
  <c r="D759" i="8"/>
  <c r="D770" i="8"/>
  <c r="D784" i="8"/>
  <c r="D794" i="8"/>
  <c r="D804" i="8"/>
  <c r="D816" i="8"/>
  <c r="D826" i="8"/>
  <c r="D836" i="8"/>
  <c r="D850" i="8"/>
  <c r="D865" i="8"/>
  <c r="D875" i="8"/>
  <c r="D887" i="8"/>
  <c r="D897" i="8"/>
  <c r="D907" i="8"/>
  <c r="D919" i="8"/>
  <c r="D929" i="8"/>
  <c r="D939" i="8"/>
  <c r="D952" i="8"/>
  <c r="D963" i="8"/>
  <c r="D973" i="8"/>
  <c r="D985" i="8"/>
  <c r="D995" i="8"/>
  <c r="D1006" i="8"/>
  <c r="D1018" i="8"/>
  <c r="D1028" i="8"/>
  <c r="D1038" i="8"/>
  <c r="D1050" i="8"/>
  <c r="D1061" i="8"/>
  <c r="D1071" i="8"/>
  <c r="D1083" i="8"/>
  <c r="D1093" i="8"/>
  <c r="D1103" i="8"/>
  <c r="D1116" i="8"/>
  <c r="D1126" i="8"/>
  <c r="D1136" i="8"/>
  <c r="D1148" i="8"/>
  <c r="D1158" i="8"/>
  <c r="D1168" i="8"/>
  <c r="D1182" i="8"/>
  <c r="D1193" i="8"/>
  <c r="D1203" i="8"/>
  <c r="D1217" i="8"/>
  <c r="D1227" i="8"/>
  <c r="D1237" i="8"/>
  <c r="D1250" i="8"/>
  <c r="D1260" i="8"/>
  <c r="D1271" i="8"/>
  <c r="D1285" i="8"/>
  <c r="D1295" i="8"/>
  <c r="D1305" i="8"/>
  <c r="D1318" i="8"/>
  <c r="D1328" i="8"/>
  <c r="D1339" i="8"/>
  <c r="D1351" i="8"/>
  <c r="D1361" i="8"/>
  <c r="D1372" i="8"/>
  <c r="D1384" i="8"/>
  <c r="D1395" i="8"/>
  <c r="D1405" i="8"/>
  <c r="D1419" i="8"/>
  <c r="D1430" i="8"/>
  <c r="D1441" i="8"/>
  <c r="D1455" i="8"/>
  <c r="D1465" i="8"/>
  <c r="D1475" i="8"/>
  <c r="D1487" i="8"/>
  <c r="D1497" i="8"/>
  <c r="D1507" i="8"/>
  <c r="D1520" i="8"/>
  <c r="D1530" i="8"/>
  <c r="D1540" i="8"/>
  <c r="D1552" i="8"/>
  <c r="D1563" i="8"/>
  <c r="D1573" i="8"/>
  <c r="D1585" i="8"/>
  <c r="D1596" i="8"/>
  <c r="D1610" i="8"/>
  <c r="D1623" i="8"/>
  <c r="D1634" i="8"/>
  <c r="D1644" i="8"/>
  <c r="D1657" i="8"/>
  <c r="D1668" i="8"/>
  <c r="D1679" i="8"/>
  <c r="D1691" i="8"/>
  <c r="D1701" i="8"/>
  <c r="D1710" i="8"/>
  <c r="D1719" i="8"/>
  <c r="D1729" i="8"/>
  <c r="D1739" i="8"/>
  <c r="D1747" i="8"/>
  <c r="D1758" i="8"/>
  <c r="D1767" i="8"/>
  <c r="D1777" i="8"/>
  <c r="D1786" i="8"/>
  <c r="D1794" i="8"/>
  <c r="D1804" i="8"/>
  <c r="D1812" i="8"/>
  <c r="D1820" i="8"/>
  <c r="D1828" i="8"/>
  <c r="D1838" i="8"/>
  <c r="D1846" i="8"/>
  <c r="D1854" i="8"/>
  <c r="D1862" i="8"/>
  <c r="D1870" i="8"/>
  <c r="D1878" i="8"/>
  <c r="D1886" i="8"/>
  <c r="D1895" i="8"/>
  <c r="D1904" i="8"/>
  <c r="D1912" i="8"/>
  <c r="D1920" i="8"/>
  <c r="D1928" i="8"/>
  <c r="D1936" i="8"/>
  <c r="D1944" i="8"/>
  <c r="D1952" i="8"/>
  <c r="D1960" i="8"/>
  <c r="D1968" i="8"/>
  <c r="D1976" i="8"/>
  <c r="D1984" i="8"/>
  <c r="D1992" i="8"/>
  <c r="D2001" i="8"/>
  <c r="D2009" i="8"/>
  <c r="D2017" i="8"/>
  <c r="D2025" i="8"/>
  <c r="D2033" i="8"/>
  <c r="D2041" i="8"/>
  <c r="D2049" i="8"/>
  <c r="D2057" i="8"/>
  <c r="D2065" i="8"/>
  <c r="D2073" i="8"/>
  <c r="D2082" i="8"/>
  <c r="D2090" i="8"/>
  <c r="D2098" i="8"/>
  <c r="D2106" i="8"/>
  <c r="D2114" i="8"/>
  <c r="D2122" i="8"/>
  <c r="D2130" i="8"/>
  <c r="D2138" i="8"/>
  <c r="D2147" i="8"/>
  <c r="D2157" i="8"/>
  <c r="D2165" i="8"/>
  <c r="D2173" i="8"/>
  <c r="D2181" i="8"/>
  <c r="D2189" i="8"/>
  <c r="D2198" i="8"/>
  <c r="D2206" i="8"/>
  <c r="D2215" i="8"/>
  <c r="D2223" i="8"/>
  <c r="D2231" i="8"/>
  <c r="D2239" i="8"/>
  <c r="D2247" i="8"/>
  <c r="D2260" i="8"/>
  <c r="D2268" i="8"/>
  <c r="D2276" i="8"/>
  <c r="D2284" i="8"/>
  <c r="D2292" i="8"/>
  <c r="D2301" i="8"/>
  <c r="D2309" i="8"/>
  <c r="D2317" i="8"/>
  <c r="D2325" i="8"/>
  <c r="D2333" i="8"/>
  <c r="D2341" i="8"/>
  <c r="D2349" i="8"/>
  <c r="D2357" i="8"/>
  <c r="D2365" i="8"/>
  <c r="D2373" i="8"/>
  <c r="D2382" i="8"/>
  <c r="D2390" i="8"/>
  <c r="D2401" i="8"/>
  <c r="D2409" i="8"/>
  <c r="D2417" i="8"/>
  <c r="D2425" i="8"/>
  <c r="D2433" i="8"/>
  <c r="D2441" i="8"/>
  <c r="D2449" i="8"/>
  <c r="D2457" i="8"/>
  <c r="D2465" i="8"/>
  <c r="D2473" i="8"/>
  <c r="D2481" i="8"/>
  <c r="D2489" i="8"/>
  <c r="D2497" i="8"/>
  <c r="D2505" i="8"/>
  <c r="D2520" i="8"/>
  <c r="D2530" i="8"/>
  <c r="D2538" i="8"/>
  <c r="D2546" i="8"/>
  <c r="D2561" i="8"/>
  <c r="D2572" i="8"/>
  <c r="D2582" i="8"/>
  <c r="D2591" i="8"/>
  <c r="D2601" i="8"/>
  <c r="D2611" i="8"/>
  <c r="D2620" i="8"/>
  <c r="D2628" i="8"/>
  <c r="D2636" i="8"/>
  <c r="D2646" i="8"/>
  <c r="D2655" i="8"/>
  <c r="D2663" i="8"/>
  <c r="D2671" i="8"/>
  <c r="D2680" i="8"/>
  <c r="D2691" i="8"/>
  <c r="D2699" i="8"/>
  <c r="D2707" i="8"/>
  <c r="D2715" i="8"/>
  <c r="D2723" i="8"/>
  <c r="D2731" i="8"/>
  <c r="D2739" i="8"/>
  <c r="D2747" i="8"/>
  <c r="D2755" i="8"/>
  <c r="D2763" i="8"/>
  <c r="D2772" i="8"/>
  <c r="D2780" i="8"/>
  <c r="D2788" i="8"/>
  <c r="D2796" i="8"/>
  <c r="D2804" i="8"/>
  <c r="D2812" i="8"/>
  <c r="D2820" i="8"/>
  <c r="D2828" i="8"/>
  <c r="D2836" i="8"/>
  <c r="D2844" i="8"/>
  <c r="D2852" i="8"/>
  <c r="D2860" i="8"/>
  <c r="D2868" i="8"/>
  <c r="D2877" i="8"/>
  <c r="D2885" i="8"/>
  <c r="D2893" i="8"/>
  <c r="D2901" i="8"/>
  <c r="D2909" i="8"/>
  <c r="D2917" i="8"/>
  <c r="D2925" i="8"/>
  <c r="D2933" i="8"/>
  <c r="D2941" i="8"/>
  <c r="D2949" i="8"/>
  <c r="D2957" i="8"/>
  <c r="D2965" i="8"/>
  <c r="D2973" i="8"/>
  <c r="D2981" i="8"/>
  <c r="D2990" i="8"/>
  <c r="D2998" i="8"/>
  <c r="D3006" i="8"/>
  <c r="D3016" i="8"/>
  <c r="D3024" i="8"/>
  <c r="D3035" i="8"/>
  <c r="D3043" i="8"/>
  <c r="D3052" i="8"/>
  <c r="D3060" i="8"/>
  <c r="D3069" i="8"/>
  <c r="D3078" i="8"/>
  <c r="D3087" i="8"/>
  <c r="D3098" i="8"/>
  <c r="D3110" i="8"/>
  <c r="D3119" i="8"/>
  <c r="D3127" i="8"/>
  <c r="D3136" i="8"/>
  <c r="D3144" i="8"/>
  <c r="D3153" i="8"/>
  <c r="D3161" i="8"/>
  <c r="D3171" i="8"/>
  <c r="D3179" i="8"/>
  <c r="D3188" i="8"/>
  <c r="D3196" i="8"/>
  <c r="D3204" i="8"/>
  <c r="D3212" i="8"/>
  <c r="D3220" i="8"/>
  <c r="D3230" i="8"/>
  <c r="D3239" i="8"/>
  <c r="D3249" i="8"/>
  <c r="D3260" i="8"/>
  <c r="D3269" i="8"/>
  <c r="D3277" i="8"/>
  <c r="D3285" i="8"/>
  <c r="D3294" i="8"/>
  <c r="D3303" i="8"/>
  <c r="D3311" i="8"/>
  <c r="D3319" i="8"/>
  <c r="D3329" i="8"/>
  <c r="D3337" i="8"/>
  <c r="D3345" i="8"/>
  <c r="D3353" i="8"/>
  <c r="D3361" i="8"/>
  <c r="D3369" i="8"/>
  <c r="D3377" i="8"/>
  <c r="D3385" i="8"/>
  <c r="D3393" i="8"/>
  <c r="D3401" i="8"/>
  <c r="D3409" i="8"/>
  <c r="D3417" i="8"/>
  <c r="D3425" i="8"/>
  <c r="D3433" i="8"/>
  <c r="D3441" i="8"/>
  <c r="D3449" i="8"/>
  <c r="D3457" i="8"/>
  <c r="D3465" i="8"/>
  <c r="D3473" i="8"/>
  <c r="D3481" i="8"/>
  <c r="D3489" i="8"/>
  <c r="D3497" i="8"/>
  <c r="D3505" i="8"/>
  <c r="D3514" i="8"/>
  <c r="D11" i="8"/>
  <c r="D28" i="8"/>
  <c r="D49" i="8"/>
  <c r="D67" i="8"/>
  <c r="D84" i="8"/>
  <c r="D102" i="8"/>
  <c r="D119" i="8"/>
  <c r="D137" i="8"/>
  <c r="D158" i="8"/>
  <c r="D176" i="8"/>
  <c r="D192" i="8"/>
  <c r="D211" i="8"/>
  <c r="D229" i="8"/>
  <c r="D246" i="8"/>
  <c r="D266" i="8"/>
  <c r="D283" i="8"/>
  <c r="D299" i="8"/>
  <c r="D320" i="8"/>
  <c r="D339" i="8"/>
  <c r="D358" i="8"/>
  <c r="D378" i="8"/>
  <c r="D394" i="8"/>
  <c r="D410" i="8"/>
  <c r="D434" i="8"/>
  <c r="D450" i="8"/>
  <c r="D467" i="8"/>
  <c r="D485" i="8"/>
  <c r="D505" i="8"/>
  <c r="D521" i="8"/>
  <c r="D539" i="8"/>
  <c r="D556" i="8"/>
  <c r="D572" i="8"/>
  <c r="D593" i="8"/>
  <c r="D609" i="8"/>
  <c r="D625" i="8"/>
  <c r="D644" i="8"/>
  <c r="D660" i="8"/>
  <c r="D676" i="8"/>
  <c r="D697" i="8"/>
  <c r="D714" i="8"/>
  <c r="D724" i="8"/>
  <c r="D738" i="8"/>
  <c r="D750" i="8"/>
  <c r="D760" i="8"/>
  <c r="D774" i="8"/>
  <c r="D785" i="8"/>
  <c r="D795" i="8"/>
  <c r="D16" i="8"/>
  <c r="D40" i="8"/>
  <c r="D69" i="8"/>
  <c r="D94" i="8"/>
  <c r="D126" i="8"/>
  <c r="D159" i="8"/>
  <c r="D185" i="8"/>
  <c r="D213" i="8"/>
  <c r="D240" i="8"/>
  <c r="D273" i="8"/>
  <c r="D303" i="8"/>
  <c r="D327" i="8"/>
  <c r="D367" i="8"/>
  <c r="D386" i="8"/>
  <c r="D418" i="8"/>
  <c r="D451" i="8"/>
  <c r="D476" i="8"/>
  <c r="D507" i="8"/>
  <c r="D531" i="8"/>
  <c r="D562" i="8"/>
  <c r="D594" i="8"/>
  <c r="D618" i="8"/>
  <c r="D649" i="8"/>
  <c r="D673" i="8"/>
  <c r="D701" i="8"/>
  <c r="D725" i="8"/>
  <c r="D744" i="8"/>
  <c r="D765" i="8"/>
  <c r="D780" i="8"/>
  <c r="D800" i="8"/>
  <c r="D812" i="8"/>
  <c r="D828" i="8"/>
  <c r="D844" i="8"/>
  <c r="D863" i="8"/>
  <c r="D879" i="8"/>
  <c r="D891" i="8"/>
  <c r="D905" i="8"/>
  <c r="D921" i="8"/>
  <c r="D935" i="8"/>
  <c r="D948" i="8"/>
  <c r="D965" i="8"/>
  <c r="D979" i="8"/>
  <c r="D993" i="8"/>
  <c r="D1010" i="8"/>
  <c r="D1022" i="8"/>
  <c r="D1036" i="8"/>
  <c r="D1052" i="8"/>
  <c r="D1067" i="8"/>
  <c r="D1079" i="8"/>
  <c r="D1095" i="8"/>
  <c r="D1110" i="8"/>
  <c r="D1124" i="8"/>
  <c r="D1140" i="8"/>
  <c r="D1152" i="8"/>
  <c r="D1166" i="8"/>
  <c r="D1184" i="8"/>
  <c r="D1199" i="8"/>
  <c r="D1212" i="8"/>
  <c r="D1229" i="8"/>
  <c r="D1243" i="8"/>
  <c r="D1258" i="8"/>
  <c r="D1275" i="8"/>
  <c r="D1289" i="8"/>
  <c r="D1303" i="8"/>
  <c r="D1320" i="8"/>
  <c r="D1335" i="8"/>
  <c r="D1347" i="8"/>
  <c r="D1363" i="8"/>
  <c r="D1378" i="8"/>
  <c r="D1393" i="8"/>
  <c r="D1409" i="8"/>
  <c r="D1424" i="8"/>
  <c r="D1439" i="8"/>
  <c r="D1457" i="8"/>
  <c r="D1471" i="8"/>
  <c r="D1483" i="8"/>
  <c r="D1499" i="8"/>
  <c r="D1514" i="8"/>
  <c r="D1528" i="8"/>
  <c r="D1544" i="8"/>
  <c r="D1556" i="8"/>
  <c r="D1571" i="8"/>
  <c r="D1588" i="8"/>
  <c r="D1604" i="8"/>
  <c r="D1618" i="8"/>
  <c r="D1636" i="8"/>
  <c r="D1650" i="8"/>
  <c r="D1666" i="8"/>
  <c r="D1683" i="8"/>
  <c r="D1695" i="8"/>
  <c r="D1708" i="8"/>
  <c r="D1721" i="8"/>
  <c r="D1734" i="8"/>
  <c r="D1745" i="8"/>
  <c r="D1760" i="8"/>
  <c r="D1772" i="8"/>
  <c r="D1783" i="8"/>
  <c r="D1796" i="8"/>
  <c r="D1808" i="8"/>
  <c r="D1818" i="8"/>
  <c r="D1830" i="8"/>
  <c r="D1842" i="8"/>
  <c r="D1852" i="8"/>
  <c r="D1864" i="8"/>
  <c r="D1874" i="8"/>
  <c r="D1884" i="8"/>
  <c r="D1898" i="8"/>
  <c r="D1908" i="8"/>
  <c r="D1918" i="8"/>
  <c r="D1930" i="8"/>
  <c r="D1940" i="8"/>
  <c r="D1950" i="8"/>
  <c r="D1962" i="8"/>
  <c r="D1972" i="8"/>
  <c r="D1982" i="8"/>
  <c r="D1995" i="8"/>
  <c r="D2005" i="8"/>
  <c r="D2015" i="8"/>
  <c r="D2027" i="8"/>
  <c r="D2037" i="8"/>
  <c r="D2047" i="8"/>
  <c r="D2059" i="8"/>
  <c r="D2069" i="8"/>
  <c r="D2079" i="8"/>
  <c r="D2092" i="8"/>
  <c r="D2102" i="8"/>
  <c r="D2112" i="8"/>
  <c r="D2124" i="8"/>
  <c r="D2134" i="8"/>
  <c r="D2145" i="8"/>
  <c r="D2159" i="8"/>
  <c r="D2169" i="8"/>
  <c r="D2179" i="8"/>
  <c r="D2191" i="8"/>
  <c r="D2202" i="8"/>
  <c r="D2212" i="8"/>
  <c r="D2225" i="8"/>
  <c r="D2235" i="8"/>
  <c r="D2245" i="8"/>
  <c r="D2262" i="8"/>
  <c r="D2272" i="8"/>
  <c r="D2282" i="8"/>
  <c r="D2295" i="8"/>
  <c r="D2305" i="8"/>
  <c r="D2315" i="8"/>
  <c r="D2327" i="8"/>
  <c r="D2337" i="8"/>
  <c r="D2347" i="8"/>
  <c r="D2359" i="8"/>
  <c r="D2369" i="8"/>
  <c r="D2380" i="8"/>
  <c r="D2394" i="8"/>
  <c r="D2405" i="8"/>
  <c r="D2415" i="8"/>
  <c r="D2427" i="8"/>
  <c r="D2437" i="8"/>
  <c r="D2447" i="8"/>
  <c r="D2459" i="8"/>
  <c r="D2469" i="8"/>
  <c r="D2479" i="8"/>
  <c r="D2491" i="8"/>
  <c r="D2501" i="8"/>
  <c r="D2518" i="8"/>
  <c r="D2532" i="8"/>
  <c r="D2542" i="8"/>
  <c r="D2559" i="8"/>
  <c r="D2575" i="8"/>
  <c r="D2586" i="8"/>
  <c r="D2598" i="8"/>
  <c r="D2613" i="8"/>
  <c r="D2624" i="8"/>
  <c r="D2634" i="8"/>
  <c r="D2649" i="8"/>
  <c r="D2659" i="8"/>
  <c r="D2669" i="8"/>
  <c r="D2682" i="8"/>
  <c r="D2695" i="8"/>
  <c r="D17" i="8"/>
  <c r="D41" i="8"/>
  <c r="D70" i="8"/>
  <c r="D103" i="8"/>
  <c r="D129" i="8"/>
  <c r="D160" i="8"/>
  <c r="D186" i="8"/>
  <c r="D218" i="8"/>
  <c r="D247" i="8"/>
  <c r="D274" i="8"/>
  <c r="D306" i="8"/>
  <c r="D328" i="8"/>
  <c r="D368" i="8"/>
  <c r="D395" i="8"/>
  <c r="D419" i="8"/>
  <c r="D453" i="8"/>
  <c r="D477" i="8"/>
  <c r="D511" i="8"/>
  <c r="D543" i="8"/>
  <c r="D568" i="8"/>
  <c r="D595" i="8"/>
  <c r="D619" i="8"/>
  <c r="D650" i="8"/>
  <c r="D677" i="8"/>
  <c r="D702" i="8"/>
  <c r="D728" i="8"/>
  <c r="D745" i="8"/>
  <c r="D766" i="8"/>
  <c r="D786" i="8"/>
  <c r="D801" i="8"/>
  <c r="D817" i="8"/>
  <c r="D831" i="8"/>
  <c r="D845" i="8"/>
  <c r="D866" i="8"/>
  <c r="D880" i="8"/>
  <c r="D894" i="8"/>
  <c r="D910" i="8"/>
  <c r="D922" i="8"/>
  <c r="D936" i="8"/>
  <c r="D953" i="8"/>
  <c r="D968" i="8"/>
  <c r="D980" i="8"/>
  <c r="D996" i="8"/>
  <c r="D1011" i="8"/>
  <c r="D1025" i="8"/>
  <c r="D1041" i="8"/>
  <c r="D1053" i="8"/>
  <c r="D1068" i="8"/>
  <c r="D1084" i="8"/>
  <c r="D1098" i="8"/>
  <c r="D1111" i="8"/>
  <c r="D1127" i="8"/>
  <c r="D1141" i="8"/>
  <c r="D1155" i="8"/>
  <c r="D1172" i="8"/>
  <c r="D1185" i="8"/>
  <c r="D1200" i="8"/>
  <c r="D1218" i="8"/>
  <c r="D1232" i="8"/>
  <c r="D1244" i="8"/>
  <c r="D1261" i="8"/>
  <c r="D1276" i="8"/>
  <c r="D1292" i="8"/>
  <c r="D1308" i="8"/>
  <c r="D1321" i="8"/>
  <c r="D1336" i="8"/>
  <c r="D1352" i="8"/>
  <c r="D1367" i="8"/>
  <c r="D1379" i="8"/>
  <c r="D1396" i="8"/>
  <c r="D1410" i="8"/>
  <c r="D1427" i="8"/>
  <c r="D1446" i="8"/>
  <c r="D1458" i="8"/>
  <c r="D1472" i="8"/>
  <c r="D1488" i="8"/>
  <c r="D1502" i="8"/>
  <c r="D1515" i="8"/>
  <c r="D1531" i="8"/>
  <c r="D1545" i="8"/>
  <c r="D1560" i="8"/>
  <c r="D1576" i="8"/>
  <c r="D1589" i="8"/>
  <c r="D1605" i="8"/>
  <c r="D1624" i="8"/>
  <c r="D1639" i="8"/>
  <c r="D1651" i="8"/>
  <c r="D1669" i="8"/>
  <c r="D1684" i="8"/>
  <c r="D1698" i="8"/>
  <c r="D1711" i="8"/>
  <c r="D1722" i="8"/>
  <c r="D1735" i="8"/>
  <c r="D1748" i="8"/>
  <c r="D1761" i="8"/>
  <c r="D1774" i="8"/>
  <c r="D1787" i="8"/>
  <c r="D1799" i="8"/>
  <c r="D1809" i="8"/>
  <c r="D1821" i="8"/>
  <c r="D1831" i="8"/>
  <c r="D1843" i="8"/>
  <c r="D1855" i="8"/>
  <c r="D1865" i="8"/>
  <c r="D1875" i="8"/>
  <c r="D1887" i="8"/>
  <c r="D1899" i="8"/>
  <c r="D1909" i="8"/>
  <c r="D1921" i="8"/>
  <c r="D1931" i="8"/>
  <c r="D1941" i="8"/>
  <c r="D1953" i="8"/>
  <c r="D1963" i="8"/>
  <c r="D1973" i="8"/>
  <c r="D1985" i="8"/>
  <c r="D1996" i="8"/>
  <c r="D2006" i="8"/>
  <c r="D2018" i="8"/>
  <c r="D2028" i="8"/>
  <c r="D2038" i="8"/>
  <c r="D2050" i="8"/>
  <c r="D2060" i="8"/>
  <c r="D2070" i="8"/>
  <c r="D2083" i="8"/>
  <c r="D2093" i="8"/>
  <c r="D2103" i="8"/>
  <c r="D2115" i="8"/>
  <c r="D2125" i="8"/>
  <c r="D2135" i="8"/>
  <c r="D2148" i="8"/>
  <c r="D2160" i="8"/>
  <c r="D2170" i="8"/>
  <c r="D2182" i="8"/>
  <c r="D2192" i="8"/>
  <c r="D2203" i="8"/>
  <c r="D2216" i="8"/>
  <c r="D2226" i="8"/>
  <c r="D2236" i="8"/>
  <c r="D2248" i="8"/>
  <c r="D2263" i="8"/>
  <c r="D2273" i="8"/>
  <c r="D2285" i="8"/>
  <c r="D2296" i="8"/>
  <c r="D2306" i="8"/>
  <c r="D2318" i="8"/>
  <c r="D2328" i="8"/>
  <c r="D2338" i="8"/>
  <c r="D2350" i="8"/>
  <c r="D2360" i="8"/>
  <c r="D2370" i="8"/>
  <c r="D2383" i="8"/>
  <c r="D2395" i="8"/>
  <c r="D2406" i="8"/>
  <c r="D2418" i="8"/>
  <c r="D2428" i="8"/>
  <c r="D2438" i="8"/>
  <c r="D2450" i="8"/>
  <c r="D2460" i="8"/>
  <c r="D2470" i="8"/>
  <c r="D2482" i="8"/>
  <c r="D2492" i="8"/>
  <c r="D2502" i="8"/>
  <c r="D2521" i="8"/>
  <c r="D2533" i="8"/>
  <c r="D2543" i="8"/>
  <c r="D2563" i="8"/>
  <c r="D2576" i="8"/>
  <c r="D2587" i="8"/>
  <c r="D2602" i="8"/>
  <c r="D2614" i="8"/>
  <c r="D2625" i="8"/>
  <c r="D2637" i="8"/>
  <c r="D2650" i="8"/>
  <c r="D2660" i="8"/>
  <c r="D2672" i="8"/>
  <c r="D2683" i="8"/>
  <c r="D2696" i="8"/>
  <c r="D18" i="8"/>
  <c r="D50" i="8"/>
  <c r="D77" i="8"/>
  <c r="D108" i="8"/>
  <c r="D134" i="8"/>
  <c r="D161" i="8"/>
  <c r="D193" i="8"/>
  <c r="D219" i="8"/>
  <c r="D255" i="8"/>
  <c r="D275" i="8"/>
  <c r="D307" i="8"/>
  <c r="D341" i="8"/>
  <c r="D369" i="8"/>
  <c r="D399" i="8"/>
  <c r="D423" i="8"/>
  <c r="D454" i="8"/>
  <c r="D486" i="8"/>
  <c r="D514" i="8"/>
  <c r="D544" i="8"/>
  <c r="D569" i="8"/>
  <c r="D596" i="8"/>
  <c r="D626" i="8"/>
  <c r="D651" i="8"/>
  <c r="D683" i="8"/>
  <c r="D706" i="8"/>
  <c r="D730" i="8"/>
  <c r="D751" i="8"/>
  <c r="D767" i="8"/>
  <c r="D787" i="8"/>
  <c r="D802" i="8"/>
  <c r="D818" i="8"/>
  <c r="D832" i="8"/>
  <c r="D846" i="8"/>
  <c r="D867" i="8"/>
  <c r="D881" i="8"/>
  <c r="D895" i="8"/>
  <c r="D911" i="8"/>
  <c r="D923" i="8"/>
  <c r="D937" i="8"/>
  <c r="D954" i="8"/>
  <c r="D969" i="8"/>
  <c r="D981" i="8"/>
  <c r="D997" i="8"/>
  <c r="D1012" i="8"/>
  <c r="D1026" i="8"/>
  <c r="D1042" i="8"/>
  <c r="D1055" i="8"/>
  <c r="D1069" i="8"/>
  <c r="D1085" i="8"/>
  <c r="D1099" i="8"/>
  <c r="D1112" i="8"/>
  <c r="D1128" i="8"/>
  <c r="D1142" i="8"/>
  <c r="D1156" i="8"/>
  <c r="D1173" i="8"/>
  <c r="D1186" i="8"/>
  <c r="D1201" i="8"/>
  <c r="D1219" i="8"/>
  <c r="D1233" i="8"/>
  <c r="D1245" i="8"/>
  <c r="D1262" i="8"/>
  <c r="D1277" i="8"/>
  <c r="D1293" i="8"/>
  <c r="D1309" i="8"/>
  <c r="D1322" i="8"/>
  <c r="D1337" i="8"/>
  <c r="D1353" i="8"/>
  <c r="D1368" i="8"/>
  <c r="D1380" i="8"/>
  <c r="D1397" i="8"/>
  <c r="D1411" i="8"/>
  <c r="D1428" i="8"/>
  <c r="D1447" i="8"/>
  <c r="D1459" i="8"/>
  <c r="D1473" i="8"/>
  <c r="D1489" i="8"/>
  <c r="D1503" i="8"/>
  <c r="D1516" i="8"/>
  <c r="D1532" i="8"/>
  <c r="D1546" i="8"/>
  <c r="D1561" i="8"/>
  <c r="D1577" i="8"/>
  <c r="D1590" i="8"/>
  <c r="D1606" i="8"/>
  <c r="D1625" i="8"/>
  <c r="D1640" i="8"/>
  <c r="D1652" i="8"/>
  <c r="D1670" i="8"/>
  <c r="D1685" i="8"/>
  <c r="D1699" i="8"/>
  <c r="D1712" i="8"/>
  <c r="D1724" i="8"/>
  <c r="D1737" i="8"/>
  <c r="D1749" i="8"/>
  <c r="D1762" i="8"/>
  <c r="D1775" i="8"/>
  <c r="D1788" i="8"/>
  <c r="D1800" i="8"/>
  <c r="D1810" i="8"/>
  <c r="D1822" i="8"/>
  <c r="D1832" i="8"/>
  <c r="D1844" i="8"/>
  <c r="D1856" i="8"/>
  <c r="D1866" i="8"/>
  <c r="D1876" i="8"/>
  <c r="D1888" i="8"/>
  <c r="D1900" i="8"/>
  <c r="D1910" i="8"/>
  <c r="D1922" i="8"/>
  <c r="D1932" i="8"/>
  <c r="D1942" i="8"/>
  <c r="D1954" i="8"/>
  <c r="D1964" i="8"/>
  <c r="D1974" i="8"/>
  <c r="D1986" i="8"/>
  <c r="D1997" i="8"/>
  <c r="D2007" i="8"/>
  <c r="D2019" i="8"/>
  <c r="D2029" i="8"/>
  <c r="D2039" i="8"/>
  <c r="D2051" i="8"/>
  <c r="D2061" i="8"/>
  <c r="D2071" i="8"/>
  <c r="D2084" i="8"/>
  <c r="D2094" i="8"/>
  <c r="D2104" i="8"/>
  <c r="D2116" i="8"/>
  <c r="D2126" i="8"/>
  <c r="D2136" i="8"/>
  <c r="D2150" i="8"/>
  <c r="D2161" i="8"/>
  <c r="D2171" i="8"/>
  <c r="D2183" i="8"/>
  <c r="D2193" i="8"/>
  <c r="D2204" i="8"/>
  <c r="D2217" i="8"/>
  <c r="D2227" i="8"/>
  <c r="D2237" i="8"/>
  <c r="D2249" i="8"/>
  <c r="D2264" i="8"/>
  <c r="D2274" i="8"/>
  <c r="D2286" i="8"/>
  <c r="D2297" i="8"/>
  <c r="D2307" i="8"/>
  <c r="D2319" i="8"/>
  <c r="D2329" i="8"/>
  <c r="D2339" i="8"/>
  <c r="D2351" i="8"/>
  <c r="D2361" i="8"/>
  <c r="D2371" i="8"/>
  <c r="D2384" i="8"/>
  <c r="D2396" i="8"/>
  <c r="D2407" i="8"/>
  <c r="D2419" i="8"/>
  <c r="D2429" i="8"/>
  <c r="D2439" i="8"/>
  <c r="D2451" i="8"/>
  <c r="D2461" i="8"/>
  <c r="D2471" i="8"/>
  <c r="D2483" i="8"/>
  <c r="D2493" i="8"/>
  <c r="D2503" i="8"/>
  <c r="D2522" i="8"/>
  <c r="D2534" i="8"/>
  <c r="D2544" i="8"/>
  <c r="D2565" i="8"/>
  <c r="D2577" i="8"/>
  <c r="D2588" i="8"/>
  <c r="D2604" i="8"/>
  <c r="D2615" i="8"/>
  <c r="D24" i="8"/>
  <c r="D58" i="8"/>
  <c r="D110" i="8"/>
  <c r="D150" i="8"/>
  <c r="D202" i="8"/>
  <c r="D256" i="8"/>
  <c r="D295" i="8"/>
  <c r="D344" i="8"/>
  <c r="D385" i="8"/>
  <c r="D437" i="8"/>
  <c r="D488" i="8"/>
  <c r="D529" i="8"/>
  <c r="D579" i="8"/>
  <c r="D612" i="8"/>
  <c r="D665" i="8"/>
  <c r="D715" i="8"/>
  <c r="D742" i="8"/>
  <c r="D775" i="8"/>
  <c r="D799" i="8"/>
  <c r="D823" i="8"/>
  <c r="D851" i="8"/>
  <c r="D873" i="8"/>
  <c r="D899" i="8"/>
  <c r="D920" i="8"/>
  <c r="D945" i="8"/>
  <c r="D970" i="8"/>
  <c r="D989" i="8"/>
  <c r="D1014" i="8"/>
  <c r="D1035" i="8"/>
  <c r="D1062" i="8"/>
  <c r="D1086" i="8"/>
  <c r="D1108" i="8"/>
  <c r="D1132" i="8"/>
  <c r="D1151" i="8"/>
  <c r="D1176" i="8"/>
  <c r="D1206" i="8"/>
  <c r="D1225" i="8"/>
  <c r="D1252" i="8"/>
  <c r="D1274" i="8"/>
  <c r="D1300" i="8"/>
  <c r="D1325" i="8"/>
  <c r="D1345" i="8"/>
  <c r="D1370" i="8"/>
  <c r="D1391" i="8"/>
  <c r="D1421" i="8"/>
  <c r="D1448" i="8"/>
  <c r="D1467" i="8"/>
  <c r="D1491" i="8"/>
  <c r="D1513" i="8"/>
  <c r="D1537" i="8"/>
  <c r="D1564" i="8"/>
  <c r="D1581" i="8"/>
  <c r="D1614" i="8"/>
  <c r="D1635" i="8"/>
  <c r="D1661" i="8"/>
  <c r="D1686" i="8"/>
  <c r="D1705" i="8"/>
  <c r="D1727" i="8"/>
  <c r="D1744" i="8"/>
  <c r="D1769" i="8"/>
  <c r="D1789" i="8"/>
  <c r="D1806" i="8"/>
  <c r="D1824" i="8"/>
  <c r="D1841" i="8"/>
  <c r="D1859" i="8"/>
  <c r="D1879" i="8"/>
  <c r="D1892" i="8"/>
  <c r="D1914" i="8"/>
  <c r="D1929" i="8"/>
  <c r="D1947" i="8"/>
  <c r="D1965" i="8"/>
  <c r="D1980" i="8"/>
  <c r="D1999" i="8"/>
  <c r="D2014" i="8"/>
  <c r="D2034" i="8"/>
  <c r="D2052" i="8"/>
  <c r="D2067" i="8"/>
  <c r="D2086" i="8"/>
  <c r="D2101" i="8"/>
  <c r="D2119" i="8"/>
  <c r="D2139" i="8"/>
  <c r="D2155" i="8"/>
  <c r="D2175" i="8"/>
  <c r="D2190" i="8"/>
  <c r="D2209" i="8"/>
  <c r="D2228" i="8"/>
  <c r="D2243" i="8"/>
  <c r="D2266" i="8"/>
  <c r="D2281" i="8"/>
  <c r="D2302" i="8"/>
  <c r="D2320" i="8"/>
  <c r="D2335" i="8"/>
  <c r="D2353" i="8"/>
  <c r="D2368" i="8"/>
  <c r="D2387" i="8"/>
  <c r="D2410" i="8"/>
  <c r="D2423" i="8"/>
  <c r="D2443" i="8"/>
  <c r="D2458" i="8"/>
  <c r="D2476" i="8"/>
  <c r="D2494" i="8"/>
  <c r="D2516" i="8"/>
  <c r="D2536" i="8"/>
  <c r="D2557" i="8"/>
  <c r="D2583" i="8"/>
  <c r="D2605" i="8"/>
  <c r="D2622" i="8"/>
  <c r="D2638" i="8"/>
  <c r="D2653" i="8"/>
  <c r="D2667" i="8"/>
  <c r="D2684" i="8"/>
  <c r="D2701" i="8"/>
  <c r="D2711" i="8"/>
  <c r="D2721" i="8"/>
  <c r="D2733" i="8"/>
  <c r="D2743" i="8"/>
  <c r="D2753" i="8"/>
  <c r="D2766" i="8"/>
  <c r="D2776" i="8"/>
  <c r="D2786" i="8"/>
  <c r="D2798" i="8"/>
  <c r="D2808" i="8"/>
  <c r="D2818" i="8"/>
  <c r="D2830" i="8"/>
  <c r="D2840" i="8"/>
  <c r="D2850" i="8"/>
  <c r="D2862" i="8"/>
  <c r="D2873" i="8"/>
  <c r="D2883" i="8"/>
  <c r="D2895" i="8"/>
  <c r="D2905" i="8"/>
  <c r="D2915" i="8"/>
  <c r="D2927" i="8"/>
  <c r="D2937" i="8"/>
  <c r="D2947" i="8"/>
  <c r="D2959" i="8"/>
  <c r="D2969" i="8"/>
  <c r="D2979" i="8"/>
  <c r="D2992" i="8"/>
  <c r="D3002" i="8"/>
  <c r="D3014" i="8"/>
  <c r="D3026" i="8"/>
  <c r="D3039" i="8"/>
  <c r="D3049" i="8"/>
  <c r="D3062" i="8"/>
  <c r="D3073" i="8"/>
  <c r="D3084" i="8"/>
  <c r="D3102" i="8"/>
  <c r="D3115" i="8"/>
  <c r="D3125" i="8"/>
  <c r="D3138" i="8"/>
  <c r="D3149" i="8"/>
  <c r="D3159" i="8"/>
  <c r="D3173" i="8"/>
  <c r="D3184" i="8"/>
  <c r="D3194" i="8"/>
  <c r="D3206" i="8"/>
  <c r="D3216" i="8"/>
  <c r="D3228" i="8"/>
  <c r="D3243" i="8"/>
  <c r="D3254" i="8"/>
  <c r="D3267" i="8"/>
  <c r="D3279" i="8"/>
  <c r="D3290" i="8"/>
  <c r="D3301" i="8"/>
  <c r="D3313" i="8"/>
  <c r="D3323" i="8"/>
  <c r="D3335" i="8"/>
  <c r="D3347" i="8"/>
  <c r="D3357" i="8"/>
  <c r="D3367" i="8"/>
  <c r="D3379" i="8"/>
  <c r="D3389" i="8"/>
  <c r="D3399" i="8"/>
  <c r="D3411" i="8"/>
  <c r="D3420" i="8"/>
  <c r="D3429" i="8"/>
  <c r="D3438" i="8"/>
  <c r="D3447" i="8"/>
  <c r="D3456" i="8"/>
  <c r="D3466" i="8"/>
  <c r="D3475" i="8"/>
  <c r="D3484" i="8"/>
  <c r="D3493" i="8"/>
  <c r="D3502" i="8"/>
  <c r="D3512" i="8"/>
  <c r="D3521" i="8"/>
  <c r="D3530" i="8"/>
  <c r="D3539" i="8"/>
  <c r="D3548" i="8"/>
  <c r="F4" i="8"/>
  <c r="F12" i="8"/>
  <c r="F21" i="8"/>
  <c r="F29" i="8"/>
  <c r="F37" i="8"/>
  <c r="F45" i="8"/>
  <c r="F53" i="8"/>
  <c r="F62" i="8"/>
  <c r="F71" i="8"/>
  <c r="F80" i="8"/>
  <c r="F88" i="8"/>
  <c r="F96" i="8"/>
  <c r="F104" i="8"/>
  <c r="F113" i="8"/>
  <c r="F122" i="8"/>
  <c r="F130" i="8"/>
  <c r="F139" i="8"/>
  <c r="F147" i="8"/>
  <c r="F155" i="8"/>
  <c r="F164" i="8"/>
  <c r="F172" i="8"/>
  <c r="F181" i="8"/>
  <c r="F189" i="8"/>
  <c r="F198" i="8"/>
  <c r="F206" i="8"/>
  <c r="F215" i="8"/>
  <c r="F223" i="8"/>
  <c r="F232" i="8"/>
  <c r="F241" i="8"/>
  <c r="F249" i="8"/>
  <c r="F259" i="8"/>
  <c r="F267" i="8"/>
  <c r="F276" i="8"/>
  <c r="F284" i="8"/>
  <c r="F292" i="8"/>
  <c r="F300" i="8"/>
  <c r="F308" i="8"/>
  <c r="F316" i="8"/>
  <c r="F324" i="8"/>
  <c r="F333" i="8"/>
  <c r="F345" i="8"/>
  <c r="F354" i="8"/>
  <c r="F362" i="8"/>
  <c r="F372" i="8"/>
  <c r="F380" i="8"/>
  <c r="F388" i="8"/>
  <c r="F396" i="8"/>
  <c r="F404" i="8"/>
  <c r="F412" i="8"/>
  <c r="D25" i="8"/>
  <c r="D68" i="8"/>
  <c r="D111" i="8"/>
  <c r="D163" i="8"/>
  <c r="D203" i="8"/>
  <c r="D257" i="8"/>
  <c r="D296" i="8"/>
  <c r="D350" i="8"/>
  <c r="D400" i="8"/>
  <c r="D438" i="8"/>
  <c r="D493" i="8"/>
  <c r="D530" i="8"/>
  <c r="D580" i="8"/>
  <c r="D633" i="8"/>
  <c r="D666" i="8"/>
  <c r="D716" i="8"/>
  <c r="D743" i="8"/>
  <c r="D777" i="8"/>
  <c r="D807" i="8"/>
  <c r="D824" i="8"/>
  <c r="D852" i="8"/>
  <c r="D878" i="8"/>
  <c r="D902" i="8"/>
  <c r="D926" i="8"/>
  <c r="D946" i="8"/>
  <c r="D971" i="8"/>
  <c r="D992" i="8"/>
  <c r="D1019" i="8"/>
  <c r="D1043" i="8"/>
  <c r="D1063" i="8"/>
  <c r="D1087" i="8"/>
  <c r="D1109" i="8"/>
  <c r="D1133" i="8"/>
  <c r="D1159" i="8"/>
  <c r="D1177" i="8"/>
  <c r="D1207" i="8"/>
  <c r="D1228" i="8"/>
  <c r="D1253" i="8"/>
  <c r="D1278" i="8"/>
  <c r="D1301" i="8"/>
  <c r="D1326" i="8"/>
  <c r="D1346" i="8"/>
  <c r="D1375" i="8"/>
  <c r="D1400" i="8"/>
  <c r="D1422" i="8"/>
  <c r="D1449" i="8"/>
  <c r="D1470" i="8"/>
  <c r="D1494" i="8"/>
  <c r="D1521" i="8"/>
  <c r="D1538" i="8"/>
  <c r="D1565" i="8"/>
  <c r="D1587" i="8"/>
  <c r="D1615" i="8"/>
  <c r="D1641" i="8"/>
  <c r="D1662" i="8"/>
  <c r="D1687" i="8"/>
  <c r="D1706" i="8"/>
  <c r="D1730" i="8"/>
  <c r="D1750" i="8"/>
  <c r="D1770" i="8"/>
  <c r="D1790" i="8"/>
  <c r="D1807" i="8"/>
  <c r="D1825" i="8"/>
  <c r="D1847" i="8"/>
  <c r="D1860" i="8"/>
  <c r="D1880" i="8"/>
  <c r="D1897" i="8"/>
  <c r="D1915" i="8"/>
  <c r="D1933" i="8"/>
  <c r="D1948" i="8"/>
  <c r="D1966" i="8"/>
  <c r="D1981" i="8"/>
  <c r="D2002" i="8"/>
  <c r="D2020" i="8"/>
  <c r="D2035" i="8"/>
  <c r="D2053" i="8"/>
  <c r="D2068" i="8"/>
  <c r="D2087" i="8"/>
  <c r="D2107" i="8"/>
  <c r="D2120" i="8"/>
  <c r="D2140" i="8"/>
  <c r="D2158" i="8"/>
  <c r="D2176" i="8"/>
  <c r="D2194" i="8"/>
  <c r="D2210" i="8"/>
  <c r="D2229" i="8"/>
  <c r="D2244" i="8"/>
  <c r="D2269" i="8"/>
  <c r="D2287" i="8"/>
  <c r="D2303" i="8"/>
  <c r="D2321" i="8"/>
  <c r="D2336" i="8"/>
  <c r="D2354" i="8"/>
  <c r="D2374" i="8"/>
  <c r="D2388" i="8"/>
  <c r="D2411" i="8"/>
  <c r="D2426" i="8"/>
  <c r="D2444" i="8"/>
  <c r="D2462" i="8"/>
  <c r="D2477" i="8"/>
  <c r="D2495" i="8"/>
  <c r="D2517" i="8"/>
  <c r="D2539" i="8"/>
  <c r="D2566" i="8"/>
  <c r="D2584" i="8"/>
  <c r="D2606" i="8"/>
  <c r="D2623" i="8"/>
  <c r="D2639" i="8"/>
  <c r="D2656" i="8"/>
  <c r="D2668" i="8"/>
  <c r="D2685" i="8"/>
  <c r="D2702" i="8"/>
  <c r="D2712" i="8"/>
  <c r="D2724" i="8"/>
  <c r="D2734" i="8"/>
  <c r="D2744" i="8"/>
  <c r="D2756" i="8"/>
  <c r="D2767" i="8"/>
  <c r="D2777" i="8"/>
  <c r="D2789" i="8"/>
  <c r="D2799" i="8"/>
  <c r="D2809" i="8"/>
  <c r="D2821" i="8"/>
  <c r="D2831" i="8"/>
  <c r="D2841" i="8"/>
  <c r="D2853" i="8"/>
  <c r="D2863" i="8"/>
  <c r="D2874" i="8"/>
  <c r="D2886" i="8"/>
  <c r="D2896" i="8"/>
  <c r="D2906" i="8"/>
  <c r="D2918" i="8"/>
  <c r="D2928" i="8"/>
  <c r="D2938" i="8"/>
  <c r="D2950" i="8"/>
  <c r="D2960" i="8"/>
  <c r="D2970" i="8"/>
  <c r="D2983" i="8"/>
  <c r="D2993" i="8"/>
  <c r="D3003" i="8"/>
  <c r="D3017" i="8"/>
  <c r="D3027" i="8"/>
  <c r="D3040" i="8"/>
  <c r="D3053" i="8"/>
  <c r="D3063" i="8"/>
  <c r="D3075" i="8"/>
  <c r="D3088" i="8"/>
  <c r="D3103" i="8"/>
  <c r="D3116" i="8"/>
  <c r="D3128" i="8"/>
  <c r="D3139" i="8"/>
  <c r="D3150" i="8"/>
  <c r="D3162" i="8"/>
  <c r="D3174" i="8"/>
  <c r="D3185" i="8"/>
  <c r="D3197" i="8"/>
  <c r="D3207" i="8"/>
  <c r="D3217" i="8"/>
  <c r="D3232" i="8"/>
  <c r="D3244" i="8"/>
  <c r="D3255" i="8"/>
  <c r="D3270" i="8"/>
  <c r="D3280" i="8"/>
  <c r="D3291" i="8"/>
  <c r="D3304" i="8"/>
  <c r="D3314" i="8"/>
  <c r="D3324" i="8"/>
  <c r="D3338" i="8"/>
  <c r="D3348" i="8"/>
  <c r="D3358" i="8"/>
  <c r="D3370" i="8"/>
  <c r="D3380" i="8"/>
  <c r="D3390" i="8"/>
  <c r="D3402" i="8"/>
  <c r="D3412" i="8"/>
  <c r="D3421" i="8"/>
  <c r="D3430" i="8"/>
  <c r="D3439" i="8"/>
  <c r="D3448" i="8"/>
  <c r="D3458" i="8"/>
  <c r="D3467" i="8"/>
  <c r="D3476" i="8"/>
  <c r="D3485" i="8"/>
  <c r="D3494" i="8"/>
  <c r="D3503" i="8"/>
  <c r="D3513" i="8"/>
  <c r="D3523" i="8"/>
  <c r="D3531" i="8"/>
  <c r="D3540" i="8"/>
  <c r="D3549" i="8"/>
  <c r="F5" i="8"/>
  <c r="F14" i="8"/>
  <c r="F22" i="8"/>
  <c r="F30" i="8"/>
  <c r="F38" i="8"/>
  <c r="F46" i="8"/>
  <c r="F54" i="8"/>
  <c r="F63" i="8"/>
  <c r="F72" i="8"/>
  <c r="F81" i="8"/>
  <c r="F89" i="8"/>
  <c r="F97" i="8"/>
  <c r="F106" i="8"/>
  <c r="F114" i="8"/>
  <c r="F123" i="8"/>
  <c r="F131" i="8"/>
  <c r="F140" i="8"/>
  <c r="F148" i="8"/>
  <c r="F156" i="8"/>
  <c r="F165" i="8"/>
  <c r="F174" i="8"/>
  <c r="F182" i="8"/>
  <c r="F190" i="8"/>
  <c r="F199" i="8"/>
  <c r="F207" i="8"/>
  <c r="F216" i="8"/>
  <c r="F224" i="8"/>
  <c r="F233" i="8"/>
  <c r="F242" i="8"/>
  <c r="F251" i="8"/>
  <c r="F260" i="8"/>
  <c r="F269" i="8"/>
  <c r="F277" i="8"/>
  <c r="F285" i="8"/>
  <c r="F293" i="8"/>
  <c r="F301" i="8"/>
  <c r="F309" i="8"/>
  <c r="F317" i="8"/>
  <c r="F325" i="8"/>
  <c r="F334" i="8"/>
  <c r="F346" i="8"/>
  <c r="F355" i="8"/>
  <c r="F365" i="8"/>
  <c r="F373" i="8"/>
  <c r="F381" i="8"/>
  <c r="F389" i="8"/>
  <c r="F397" i="8"/>
  <c r="F405" i="8"/>
  <c r="D32" i="8"/>
  <c r="D78" i="8"/>
  <c r="D121" i="8"/>
  <c r="D167" i="8"/>
  <c r="D212" i="8"/>
  <c r="D258" i="8"/>
  <c r="D311" i="8"/>
  <c r="D351" i="8"/>
  <c r="D403" i="8"/>
  <c r="D442" i="8"/>
  <c r="D496" i="8"/>
  <c r="D545" i="8"/>
  <c r="D584" i="8"/>
  <c r="D634" i="8"/>
  <c r="D669" i="8"/>
  <c r="D717" i="8"/>
  <c r="D752" i="8"/>
  <c r="D778" i="8"/>
  <c r="D808" i="8"/>
  <c r="D827" i="8"/>
  <c r="D853" i="8"/>
  <c r="D882" i="8"/>
  <c r="D903" i="8"/>
  <c r="D927" i="8"/>
  <c r="D947" i="8"/>
  <c r="D976" i="8"/>
  <c r="D1000" i="8"/>
  <c r="D1020" i="8"/>
  <c r="D1044" i="8"/>
  <c r="D1066" i="8"/>
  <c r="D1090" i="8"/>
  <c r="D1117" i="8"/>
  <c r="D1134" i="8"/>
  <c r="D1160" i="8"/>
  <c r="D1183" i="8"/>
  <c r="D1208" i="8"/>
  <c r="D1234" i="8"/>
  <c r="D1254" i="8"/>
  <c r="D1279" i="8"/>
  <c r="D1302" i="8"/>
  <c r="D1329" i="8"/>
  <c r="D1354" i="8"/>
  <c r="D1376" i="8"/>
  <c r="D1401" i="8"/>
  <c r="D1423" i="8"/>
  <c r="D1450" i="8"/>
  <c r="D1478" i="8"/>
  <c r="D1495" i="8"/>
  <c r="D1522" i="8"/>
  <c r="D1543" i="8"/>
  <c r="D1568" i="8"/>
  <c r="D1593" i="8"/>
  <c r="D1616" i="8"/>
  <c r="D1642" i="8"/>
  <c r="D1665" i="8"/>
  <c r="D1692" i="8"/>
  <c r="D1713" i="8"/>
  <c r="D1731" i="8"/>
  <c r="D1753" i="8"/>
  <c r="D1771" i="8"/>
  <c r="D1791" i="8"/>
  <c r="D1813" i="8"/>
  <c r="D1826" i="8"/>
  <c r="D1848" i="8"/>
  <c r="D1863" i="8"/>
  <c r="D1881" i="8"/>
  <c r="D1901" i="8"/>
  <c r="D1916" i="8"/>
  <c r="D1934" i="8"/>
  <c r="D1949" i="8"/>
  <c r="D1969" i="8"/>
  <c r="D1987" i="8"/>
  <c r="D2003" i="8"/>
  <c r="D2021" i="8"/>
  <c r="D2036" i="8"/>
  <c r="D2054" i="8"/>
  <c r="D2074" i="8"/>
  <c r="D2088" i="8"/>
  <c r="D2108" i="8"/>
  <c r="D2123" i="8"/>
  <c r="D2141" i="8"/>
  <c r="D2162" i="8"/>
  <c r="D2177" i="8"/>
  <c r="D2196" i="8"/>
  <c r="D2211" i="8"/>
  <c r="D2232" i="8"/>
  <c r="D2250" i="8"/>
  <c r="D2270" i="8"/>
  <c r="D2288" i="8"/>
  <c r="D2304" i="8"/>
  <c r="D2322" i="8"/>
  <c r="D2342" i="8"/>
  <c r="D2355" i="8"/>
  <c r="D2376" i="8"/>
  <c r="D2392" i="8"/>
  <c r="D2412" i="8"/>
  <c r="D2430" i="8"/>
  <c r="D2445" i="8"/>
  <c r="D2463" i="8"/>
  <c r="D2478" i="8"/>
  <c r="D2498" i="8"/>
  <c r="D2523" i="8"/>
  <c r="D2540" i="8"/>
  <c r="D2567" i="8"/>
  <c r="D2585" i="8"/>
  <c r="D2607" i="8"/>
  <c r="D2626" i="8"/>
  <c r="D2640" i="8"/>
  <c r="D2657" i="8"/>
  <c r="D2674" i="8"/>
  <c r="D2689" i="8"/>
  <c r="D2703" i="8"/>
  <c r="D2713" i="8"/>
  <c r="D2725" i="8"/>
  <c r="D2735" i="8"/>
  <c r="D2745" i="8"/>
  <c r="D2757" i="8"/>
  <c r="D2768" i="8"/>
  <c r="D2778" i="8"/>
  <c r="D2790" i="8"/>
  <c r="D2800" i="8"/>
  <c r="D2810" i="8"/>
  <c r="D2822" i="8"/>
  <c r="D2832" i="8"/>
  <c r="D2842" i="8"/>
  <c r="D2854" i="8"/>
  <c r="D2864" i="8"/>
  <c r="D2875" i="8"/>
  <c r="D2887" i="8"/>
  <c r="D2897" i="8"/>
  <c r="D2907" i="8"/>
  <c r="D2919" i="8"/>
  <c r="D2929" i="8"/>
  <c r="D2939" i="8"/>
  <c r="D2951" i="8"/>
  <c r="D2961" i="8"/>
  <c r="D2971" i="8"/>
  <c r="D2984" i="8"/>
  <c r="D2994" i="8"/>
  <c r="D3004" i="8"/>
  <c r="D3018" i="8"/>
  <c r="D3028" i="8"/>
  <c r="D3041" i="8"/>
  <c r="D3054" i="8"/>
  <c r="D3064" i="8"/>
  <c r="D3076" i="8"/>
  <c r="D3089" i="8"/>
  <c r="D3104" i="8"/>
  <c r="D3117" i="8"/>
  <c r="D3129" i="8"/>
  <c r="D3140" i="8"/>
  <c r="D3151" i="8"/>
  <c r="D3163" i="8"/>
  <c r="D3175" i="8"/>
  <c r="D3186" i="8"/>
  <c r="D3198" i="8"/>
  <c r="D3208" i="8"/>
  <c r="D3218" i="8"/>
  <c r="D3233" i="8"/>
  <c r="D3245" i="8"/>
  <c r="D3256" i="8"/>
  <c r="D3271" i="8"/>
  <c r="D3281" i="8"/>
  <c r="D3292" i="8"/>
  <c r="D3305" i="8"/>
  <c r="D3315" i="8"/>
  <c r="D3327" i="8"/>
  <c r="D3339" i="8"/>
  <c r="D3349" i="8"/>
  <c r="D3359" i="8"/>
  <c r="D3371" i="8"/>
  <c r="D3381" i="8"/>
  <c r="D3391" i="8"/>
  <c r="D3403" i="8"/>
  <c r="D3413" i="8"/>
  <c r="D3422" i="8"/>
  <c r="D3431" i="8"/>
  <c r="D3440" i="8"/>
  <c r="D3450" i="8"/>
  <c r="D3459" i="8"/>
  <c r="D3468" i="8"/>
  <c r="D3477" i="8"/>
  <c r="D3486" i="8"/>
  <c r="D3495" i="8"/>
  <c r="D3504" i="8"/>
  <c r="D3515" i="8"/>
  <c r="D3524" i="8"/>
  <c r="D3532" i="8"/>
  <c r="D3541" i="8"/>
  <c r="D3550" i="8"/>
  <c r="F6" i="8"/>
  <c r="F15" i="8"/>
  <c r="F23" i="8"/>
  <c r="F31" i="8"/>
  <c r="F39" i="8"/>
  <c r="F47" i="8"/>
  <c r="F55" i="8"/>
  <c r="F64" i="8"/>
  <c r="F73" i="8"/>
  <c r="F82" i="8"/>
  <c r="F90" i="8"/>
  <c r="F98" i="8"/>
  <c r="F107" i="8"/>
  <c r="F115" i="8"/>
  <c r="F124" i="8"/>
  <c r="F133" i="8"/>
  <c r="F141" i="8"/>
  <c r="F149" i="8"/>
  <c r="F157" i="8"/>
  <c r="F166" i="8"/>
  <c r="F175" i="8"/>
  <c r="F183" i="8"/>
  <c r="F191" i="8"/>
  <c r="F200" i="8"/>
  <c r="F208" i="8"/>
  <c r="F217" i="8"/>
  <c r="F225" i="8"/>
  <c r="F234" i="8"/>
  <c r="F243" i="8"/>
  <c r="F252" i="8"/>
  <c r="F261" i="8"/>
  <c r="F270" i="8"/>
  <c r="F278" i="8"/>
  <c r="F286" i="8"/>
  <c r="F294" i="8"/>
  <c r="F302" i="8"/>
  <c r="F310" i="8"/>
  <c r="F318" i="8"/>
  <c r="F326" i="8"/>
  <c r="F337" i="8"/>
  <c r="F347" i="8"/>
  <c r="F356" i="8"/>
  <c r="F366" i="8"/>
  <c r="F374" i="8"/>
  <c r="F382" i="8"/>
  <c r="F390" i="8"/>
  <c r="D35" i="8"/>
  <c r="D85" i="8"/>
  <c r="D125" i="8"/>
  <c r="D177" i="8"/>
  <c r="D220" i="8"/>
  <c r="D271" i="8"/>
  <c r="D312" i="8"/>
  <c r="D359" i="8"/>
  <c r="D407" i="8"/>
  <c r="D460" i="8"/>
  <c r="D497" i="8"/>
  <c r="D546" i="8"/>
  <c r="D585" i="8"/>
  <c r="D635" i="8"/>
  <c r="D684" i="8"/>
  <c r="D720" i="8"/>
  <c r="D753" i="8"/>
  <c r="D779" i="8"/>
  <c r="D809" i="8"/>
  <c r="D833" i="8"/>
  <c r="D854" i="8"/>
  <c r="D883" i="8"/>
  <c r="D904" i="8"/>
  <c r="D930" i="8"/>
  <c r="D955" i="8"/>
  <c r="D977" i="8"/>
  <c r="D1001" i="8"/>
  <c r="D1021" i="8"/>
  <c r="D1045" i="8"/>
  <c r="D1074" i="8"/>
  <c r="D1091" i="8"/>
  <c r="D1118" i="8"/>
  <c r="D1139" i="8"/>
  <c r="D1163" i="8"/>
  <c r="D1190" i="8"/>
  <c r="D1209" i="8"/>
  <c r="D1235" i="8"/>
  <c r="D1257" i="8"/>
  <c r="D1286" i="8"/>
  <c r="D1310" i="8"/>
  <c r="D1330" i="8"/>
  <c r="D1355" i="8"/>
  <c r="D1377" i="8"/>
  <c r="D1402" i="8"/>
  <c r="D1432" i="8"/>
  <c r="D1451" i="8"/>
  <c r="D1479" i="8"/>
  <c r="D1498" i="8"/>
  <c r="D1523" i="8"/>
  <c r="D1547" i="8"/>
  <c r="D1569" i="8"/>
  <c r="D1594" i="8"/>
  <c r="D1617" i="8"/>
  <c r="D1647" i="8"/>
  <c r="D1674" i="8"/>
  <c r="D1693" i="8"/>
  <c r="D1714" i="8"/>
  <c r="D1733" i="8"/>
  <c r="D1754" i="8"/>
  <c r="D1778" i="8"/>
  <c r="D1792" i="8"/>
  <c r="D1814" i="8"/>
  <c r="D1829" i="8"/>
  <c r="D1849" i="8"/>
  <c r="D1867" i="8"/>
  <c r="D1882" i="8"/>
  <c r="D1902" i="8"/>
  <c r="D1917" i="8"/>
  <c r="D1937" i="8"/>
  <c r="D1955" i="8"/>
  <c r="D1970" i="8"/>
  <c r="D1988" i="8"/>
  <c r="D2004" i="8"/>
  <c r="D2022" i="8"/>
  <c r="D2042" i="8"/>
  <c r="D2055" i="8"/>
  <c r="D2075" i="8"/>
  <c r="D2091" i="8"/>
  <c r="D2109" i="8"/>
  <c r="D2127" i="8"/>
  <c r="D2142" i="8"/>
  <c r="D2163" i="8"/>
  <c r="D2178" i="8"/>
  <c r="D2199" i="8"/>
  <c r="D2218" i="8"/>
  <c r="D36" i="8"/>
  <c r="D138" i="8"/>
  <c r="D230" i="8"/>
  <c r="D321" i="8"/>
  <c r="D411" i="8"/>
  <c r="D506" i="8"/>
  <c r="D600" i="8"/>
  <c r="D685" i="8"/>
  <c r="D756" i="8"/>
  <c r="D810" i="8"/>
  <c r="D862" i="8"/>
  <c r="D912" i="8"/>
  <c r="D956" i="8"/>
  <c r="D1002" i="8"/>
  <c r="D1046" i="8"/>
  <c r="D1094" i="8"/>
  <c r="D1143" i="8"/>
  <c r="D1191" i="8"/>
  <c r="D1240" i="8"/>
  <c r="D1287" i="8"/>
  <c r="D1333" i="8"/>
  <c r="D1385" i="8"/>
  <c r="D1433" i="8"/>
  <c r="D1480" i="8"/>
  <c r="D1524" i="8"/>
  <c r="D1570" i="8"/>
  <c r="D1627" i="8"/>
  <c r="D1675" i="8"/>
  <c r="D1715" i="8"/>
  <c r="D1755" i="8"/>
  <c r="D1795" i="8"/>
  <c r="D1834" i="8"/>
  <c r="D1868" i="8"/>
  <c r="D1905" i="8"/>
  <c r="D1938" i="8"/>
  <c r="D1971" i="8"/>
  <c r="D2010" i="8"/>
  <c r="D2043" i="8"/>
  <c r="D2076" i="8"/>
  <c r="D2110" i="8"/>
  <c r="D2143" i="8"/>
  <c r="D2184" i="8"/>
  <c r="D2219" i="8"/>
  <c r="D2242" i="8"/>
  <c r="D2278" i="8"/>
  <c r="D2310" i="8"/>
  <c r="D2331" i="8"/>
  <c r="D2362" i="8"/>
  <c r="D2386" i="8"/>
  <c r="D2420" i="8"/>
  <c r="D2446" i="8"/>
  <c r="D2474" i="8"/>
  <c r="D2500" i="8"/>
  <c r="D2535" i="8"/>
  <c r="D2573" i="8"/>
  <c r="D2608" i="8"/>
  <c r="D2632" i="8"/>
  <c r="D2661" i="8"/>
  <c r="D2681" i="8"/>
  <c r="D2708" i="8"/>
  <c r="D2726" i="8"/>
  <c r="D2741" i="8"/>
  <c r="D2759" i="8"/>
  <c r="D2775" i="8"/>
  <c r="D2793" i="8"/>
  <c r="D2813" i="8"/>
  <c r="D2826" i="8"/>
  <c r="D2846" i="8"/>
  <c r="D2861" i="8"/>
  <c r="D2880" i="8"/>
  <c r="D2898" i="8"/>
  <c r="D2913" i="8"/>
  <c r="D2931" i="8"/>
  <c r="D2946" i="8"/>
  <c r="D2966" i="8"/>
  <c r="D2985" i="8"/>
  <c r="D3000" i="8"/>
  <c r="D3020" i="8"/>
  <c r="D3038" i="8"/>
  <c r="D3057" i="8"/>
  <c r="D3079" i="8"/>
  <c r="D3096" i="8"/>
  <c r="D3121" i="8"/>
  <c r="D3137" i="8"/>
  <c r="D3156" i="8"/>
  <c r="D3176" i="8"/>
  <c r="D3192" i="8"/>
  <c r="D3210" i="8"/>
  <c r="D3225" i="8"/>
  <c r="D3250" i="8"/>
  <c r="D3272" i="8"/>
  <c r="D3287" i="8"/>
  <c r="D3307" i="8"/>
  <c r="D3322" i="8"/>
  <c r="D3342" i="8"/>
  <c r="D3362" i="8"/>
  <c r="D3375" i="8"/>
  <c r="D3395" i="8"/>
  <c r="D3410" i="8"/>
  <c r="D3426" i="8"/>
  <c r="D3442" i="8"/>
  <c r="D3454" i="8"/>
  <c r="D3470" i="8"/>
  <c r="D3483" i="8"/>
  <c r="D3499" i="8"/>
  <c r="D3516" i="8"/>
  <c r="D3528" i="8"/>
  <c r="D3544" i="8"/>
  <c r="D3" i="8"/>
  <c r="F18" i="8"/>
  <c r="F32" i="8"/>
  <c r="F43" i="8"/>
  <c r="F58" i="8"/>
  <c r="F70" i="8"/>
  <c r="F85" i="8"/>
  <c r="F99" i="8"/>
  <c r="F111" i="8"/>
  <c r="F126" i="8"/>
  <c r="F138" i="8"/>
  <c r="F152" i="8"/>
  <c r="F167" i="8"/>
  <c r="F179" i="8"/>
  <c r="F193" i="8"/>
  <c r="F205" i="8"/>
  <c r="F220" i="8"/>
  <c r="F235" i="8"/>
  <c r="F247" i="8"/>
  <c r="F263" i="8"/>
  <c r="F275" i="8"/>
  <c r="F289" i="8"/>
  <c r="F303" i="8"/>
  <c r="F314" i="8"/>
  <c r="F328" i="8"/>
  <c r="F344" i="8"/>
  <c r="F359" i="8"/>
  <c r="F375" i="8"/>
  <c r="F386" i="8"/>
  <c r="F399" i="8"/>
  <c r="F409" i="8"/>
  <c r="F418" i="8"/>
  <c r="F426" i="8"/>
  <c r="F437" i="8"/>
  <c r="F445" i="8"/>
  <c r="F454" i="8"/>
  <c r="F462" i="8"/>
  <c r="F470" i="8"/>
  <c r="F478" i="8"/>
  <c r="F486" i="8"/>
  <c r="F498" i="8"/>
  <c r="F506" i="8"/>
  <c r="F514" i="8"/>
  <c r="F522" i="8"/>
  <c r="F530" i="8"/>
  <c r="F538" i="8"/>
  <c r="F546" i="8"/>
  <c r="F555" i="8"/>
  <c r="F563" i="8"/>
  <c r="F571" i="8"/>
  <c r="F579" i="8"/>
  <c r="F587" i="8"/>
  <c r="F595" i="8"/>
  <c r="F603" i="8"/>
  <c r="F611" i="8"/>
  <c r="F619" i="8"/>
  <c r="F628" i="8"/>
  <c r="F636" i="8"/>
  <c r="F644" i="8"/>
  <c r="F652" i="8"/>
  <c r="F660" i="8"/>
  <c r="F668" i="8"/>
  <c r="F676" i="8"/>
  <c r="F684" i="8"/>
  <c r="F692" i="8"/>
  <c r="F701" i="8"/>
  <c r="F709" i="8"/>
  <c r="F717" i="8"/>
  <c r="F725" i="8"/>
  <c r="F734" i="8"/>
  <c r="F745" i="8"/>
  <c r="F753" i="8"/>
  <c r="F761" i="8"/>
  <c r="F770" i="8"/>
  <c r="F780" i="8"/>
  <c r="F788" i="8"/>
  <c r="F796" i="8"/>
  <c r="F804" i="8"/>
  <c r="F812" i="8"/>
  <c r="F820" i="8"/>
  <c r="F828" i="8"/>
  <c r="F836" i="8"/>
  <c r="F846" i="8"/>
  <c r="F854" i="8"/>
  <c r="F867" i="8"/>
  <c r="F875" i="8"/>
  <c r="F883" i="8"/>
  <c r="F891" i="8"/>
  <c r="F899" i="8"/>
  <c r="F907" i="8"/>
  <c r="F915" i="8"/>
  <c r="F923" i="8"/>
  <c r="F931" i="8"/>
  <c r="F939" i="8"/>
  <c r="F948" i="8"/>
  <c r="F956" i="8"/>
  <c r="F965" i="8"/>
  <c r="F973" i="8"/>
  <c r="F981" i="8"/>
  <c r="F989" i="8"/>
  <c r="F997" i="8"/>
  <c r="F1006" i="8"/>
  <c r="F1014" i="8"/>
  <c r="F1022" i="8"/>
  <c r="F1030" i="8"/>
  <c r="F1038" i="8"/>
  <c r="F1046" i="8"/>
  <c r="F1055" i="8"/>
  <c r="F1063" i="8"/>
  <c r="F1071" i="8"/>
  <c r="F1079" i="8"/>
  <c r="F1087" i="8"/>
  <c r="F1095" i="8"/>
  <c r="F1103" i="8"/>
  <c r="F1112" i="8"/>
  <c r="F1120" i="8"/>
  <c r="F1128" i="8"/>
  <c r="F1136" i="8"/>
  <c r="F1144" i="8"/>
  <c r="D51" i="8"/>
  <c r="D144" i="8"/>
  <c r="D231" i="8"/>
  <c r="D322" i="8"/>
  <c r="D417" i="8"/>
  <c r="D515" i="8"/>
  <c r="D601" i="8"/>
  <c r="D689" i="8"/>
  <c r="D757" i="8"/>
  <c r="D811" i="8"/>
  <c r="D870" i="8"/>
  <c r="D913" i="8"/>
  <c r="D959" i="8"/>
  <c r="D1003" i="8"/>
  <c r="D1051" i="8"/>
  <c r="D1100" i="8"/>
  <c r="D1144" i="8"/>
  <c r="D1194" i="8"/>
  <c r="D1241" i="8"/>
  <c r="D1288" i="8"/>
  <c r="D1342" i="8"/>
  <c r="D1386" i="8"/>
  <c r="D1436" i="8"/>
  <c r="D1481" i="8"/>
  <c r="D1527" i="8"/>
  <c r="D1578" i="8"/>
  <c r="D1628" i="8"/>
  <c r="D1676" i="8"/>
  <c r="D1717" i="8"/>
  <c r="D1759" i="8"/>
  <c r="D1801" i="8"/>
  <c r="D1836" i="8"/>
  <c r="D1871" i="8"/>
  <c r="D1906" i="8"/>
  <c r="D1939" i="8"/>
  <c r="D1977" i="8"/>
  <c r="D2011" i="8"/>
  <c r="D2044" i="8"/>
  <c r="D2077" i="8"/>
  <c r="D2111" i="8"/>
  <c r="D2151" i="8"/>
  <c r="D2185" i="8"/>
  <c r="D2220" i="8"/>
  <c r="D2252" i="8"/>
  <c r="D2279" i="8"/>
  <c r="D2311" i="8"/>
  <c r="D2334" i="8"/>
  <c r="D2363" i="8"/>
  <c r="D2397" i="8"/>
  <c r="D2421" i="8"/>
  <c r="D2452" i="8"/>
  <c r="D2475" i="8"/>
  <c r="D2506" i="8"/>
  <c r="D2541" i="8"/>
  <c r="D2578" i="8"/>
  <c r="D2612" i="8"/>
  <c r="D2633" i="8"/>
  <c r="D2664" i="8"/>
  <c r="D2692" i="8"/>
  <c r="D2709" i="8"/>
  <c r="D2727" i="8"/>
  <c r="D2742" i="8"/>
  <c r="D2760" i="8"/>
  <c r="D2781" i="8"/>
  <c r="D2794" i="8"/>
  <c r="D2814" i="8"/>
  <c r="D2829" i="8"/>
  <c r="D2847" i="8"/>
  <c r="D2865" i="8"/>
  <c r="D2881" i="8"/>
  <c r="D2899" i="8"/>
  <c r="D2914" i="8"/>
  <c r="D2934" i="8"/>
  <c r="D2952" i="8"/>
  <c r="D2967" i="8"/>
  <c r="D2986" i="8"/>
  <c r="D3001" i="8"/>
  <c r="D3021" i="8"/>
  <c r="D3044" i="8"/>
  <c r="D3058" i="8"/>
  <c r="D3080" i="8"/>
  <c r="D3100" i="8"/>
  <c r="D3122" i="8"/>
  <c r="D3141" i="8"/>
  <c r="D3157" i="8"/>
  <c r="D3177" i="8"/>
  <c r="D3193" i="8"/>
  <c r="D3213" i="8"/>
  <c r="D3234" i="8"/>
  <c r="D3251" i="8"/>
  <c r="D3273" i="8"/>
  <c r="D3289" i="8"/>
  <c r="D3308" i="8"/>
  <c r="D3330" i="8"/>
  <c r="D3343" i="8"/>
  <c r="D3363" i="8"/>
  <c r="D3378" i="8"/>
  <c r="D3396" i="8"/>
  <c r="D3414" i="8"/>
  <c r="D3427" i="8"/>
  <c r="D3443" i="8"/>
  <c r="D3455" i="8"/>
  <c r="D3471" i="8"/>
  <c r="D3487" i="8"/>
  <c r="D3500" i="8"/>
  <c r="D3517" i="8"/>
  <c r="D3529" i="8"/>
  <c r="D3545" i="8"/>
  <c r="F7" i="8"/>
  <c r="F19" i="8"/>
  <c r="F33" i="8"/>
  <c r="F44" i="8"/>
  <c r="F59" i="8"/>
  <c r="F74" i="8"/>
  <c r="F86" i="8"/>
  <c r="F100" i="8"/>
  <c r="F112" i="8"/>
  <c r="F127" i="8"/>
  <c r="F142" i="8"/>
  <c r="F153" i="8"/>
  <c r="F168" i="8"/>
  <c r="F180" i="8"/>
  <c r="F194" i="8"/>
  <c r="F209" i="8"/>
  <c r="F221" i="8"/>
  <c r="F236" i="8"/>
  <c r="F248" i="8"/>
  <c r="F264" i="8"/>
  <c r="F279" i="8"/>
  <c r="F290" i="8"/>
  <c r="F304" i="8"/>
  <c r="F315" i="8"/>
  <c r="F329" i="8"/>
  <c r="F348" i="8"/>
  <c r="F360" i="8"/>
  <c r="F376" i="8"/>
  <c r="F387" i="8"/>
  <c r="F400" i="8"/>
  <c r="F410" i="8"/>
  <c r="F419" i="8"/>
  <c r="F427" i="8"/>
  <c r="F438" i="8"/>
  <c r="F446" i="8"/>
  <c r="F455" i="8"/>
  <c r="F463" i="8"/>
  <c r="F471" i="8"/>
  <c r="F479" i="8"/>
  <c r="F488" i="8"/>
  <c r="F499" i="8"/>
  <c r="F507" i="8"/>
  <c r="F515" i="8"/>
  <c r="F523" i="8"/>
  <c r="F531" i="8"/>
  <c r="F539" i="8"/>
  <c r="F547" i="8"/>
  <c r="F556" i="8"/>
  <c r="F564" i="8"/>
  <c r="F572" i="8"/>
  <c r="F580" i="8"/>
  <c r="F588" i="8"/>
  <c r="F596" i="8"/>
  <c r="F604" i="8"/>
  <c r="F612" i="8"/>
  <c r="F620" i="8"/>
  <c r="F629" i="8"/>
  <c r="F637" i="8"/>
  <c r="F645" i="8"/>
  <c r="F653" i="8"/>
  <c r="F661" i="8"/>
  <c r="F669" i="8"/>
  <c r="F677" i="8"/>
  <c r="F685" i="8"/>
  <c r="F693" i="8"/>
  <c r="F702" i="8"/>
  <c r="F710" i="8"/>
  <c r="F718" i="8"/>
  <c r="F726" i="8"/>
  <c r="F735" i="8"/>
  <c r="F746" i="8"/>
  <c r="F754" i="8"/>
  <c r="F762" i="8"/>
  <c r="F772" i="8"/>
  <c r="F781" i="8"/>
  <c r="F789" i="8"/>
  <c r="F797" i="8"/>
  <c r="F805" i="8"/>
  <c r="F813" i="8"/>
  <c r="F821" i="8"/>
  <c r="F829" i="8"/>
  <c r="F837" i="8"/>
  <c r="F847" i="8"/>
  <c r="F860" i="8"/>
  <c r="F868" i="8"/>
  <c r="F876" i="8"/>
  <c r="F884" i="8"/>
  <c r="F892" i="8"/>
  <c r="F900" i="8"/>
  <c r="F908" i="8"/>
  <c r="F916" i="8"/>
  <c r="F924" i="8"/>
  <c r="F932" i="8"/>
  <c r="F940" i="8"/>
  <c r="F949" i="8"/>
  <c r="F957" i="8"/>
  <c r="F966" i="8"/>
  <c r="F974" i="8"/>
  <c r="F982" i="8"/>
  <c r="F990" i="8"/>
  <c r="F998" i="8"/>
  <c r="F1007" i="8"/>
  <c r="F1015" i="8"/>
  <c r="F1023" i="8"/>
  <c r="F1031" i="8"/>
  <c r="F1039" i="8"/>
  <c r="F1047" i="8"/>
  <c r="F1056" i="8"/>
  <c r="F1064" i="8"/>
  <c r="F1072" i="8"/>
  <c r="F1080" i="8"/>
  <c r="F1088" i="8"/>
  <c r="F1096" i="8"/>
  <c r="F1104" i="8"/>
  <c r="D52" i="8"/>
  <c r="D145" i="8"/>
  <c r="D235" i="8"/>
  <c r="D323" i="8"/>
  <c r="D435" i="8"/>
  <c r="D522" i="8"/>
  <c r="D610" i="8"/>
  <c r="D698" i="8"/>
  <c r="D761" i="8"/>
  <c r="D819" i="8"/>
  <c r="D871" i="8"/>
  <c r="D914" i="8"/>
  <c r="D960" i="8"/>
  <c r="D1009" i="8"/>
  <c r="D1058" i="8"/>
  <c r="D1101" i="8"/>
  <c r="D1149" i="8"/>
  <c r="D1195" i="8"/>
  <c r="D1242" i="8"/>
  <c r="D1296" i="8"/>
  <c r="D1343" i="8"/>
  <c r="D1387" i="8"/>
  <c r="D1437" i="8"/>
  <c r="D1482" i="8"/>
  <c r="D1535" i="8"/>
  <c r="D1579" i="8"/>
  <c r="D1631" i="8"/>
  <c r="D1677" i="8"/>
  <c r="D1720" i="8"/>
  <c r="D1763" i="8"/>
  <c r="D1802" i="8"/>
  <c r="D1839" i="8"/>
  <c r="D1872" i="8"/>
  <c r="D1907" i="8"/>
  <c r="D1945" i="8"/>
  <c r="D1978" i="8"/>
  <c r="D2012" i="8"/>
  <c r="D2045" i="8"/>
  <c r="D2078" i="8"/>
  <c r="D2117" i="8"/>
  <c r="D2153" i="8"/>
  <c r="D2186" i="8"/>
  <c r="D2221" i="8"/>
  <c r="D2255" i="8"/>
  <c r="D2280" i="8"/>
  <c r="D2312" i="8"/>
  <c r="D2343" i="8"/>
  <c r="D2366" i="8"/>
  <c r="D2398" i="8"/>
  <c r="D2422" i="8"/>
  <c r="D2453" i="8"/>
  <c r="D2484" i="8"/>
  <c r="D2514" i="8"/>
  <c r="D2547" i="8"/>
  <c r="D2579" i="8"/>
  <c r="D2617" i="8"/>
  <c r="D2641" i="8"/>
  <c r="D2665" i="8"/>
  <c r="D2693" i="8"/>
  <c r="D2710" i="8"/>
  <c r="D2728" i="8"/>
  <c r="D2748" i="8"/>
  <c r="D2761" i="8"/>
  <c r="D2782" i="8"/>
  <c r="D2797" i="8"/>
  <c r="D2815" i="8"/>
  <c r="D2833" i="8"/>
  <c r="D2848" i="8"/>
  <c r="D2866" i="8"/>
  <c r="D2882" i="8"/>
  <c r="D2902" i="8"/>
  <c r="D2920" i="8"/>
  <c r="D2935" i="8"/>
  <c r="D2953" i="8"/>
  <c r="D2968" i="8"/>
  <c r="D2987" i="8"/>
  <c r="D3007" i="8"/>
  <c r="D3022" i="8"/>
  <c r="D3045" i="8"/>
  <c r="D3061" i="8"/>
  <c r="D3081" i="8"/>
  <c r="D3107" i="8"/>
  <c r="D3123" i="8"/>
  <c r="D3142" i="8"/>
  <c r="D3158" i="8"/>
  <c r="D3180" i="8"/>
  <c r="D3199" i="8"/>
  <c r="D3214" i="8"/>
  <c r="D3235" i="8"/>
  <c r="D3252" i="8"/>
  <c r="D3274" i="8"/>
  <c r="D3295" i="8"/>
  <c r="D3309" i="8"/>
  <c r="D3331" i="8"/>
  <c r="D3346" i="8"/>
  <c r="D3364" i="8"/>
  <c r="D3382" i="8"/>
  <c r="D3397" i="8"/>
  <c r="D3415" i="8"/>
  <c r="D3428" i="8"/>
  <c r="D3444" i="8"/>
  <c r="D3460" i="8"/>
  <c r="D3472" i="8"/>
  <c r="D3488" i="8"/>
  <c r="D3501" i="8"/>
  <c r="D3518" i="8"/>
  <c r="D3533" i="8"/>
  <c r="D3546" i="8"/>
  <c r="F8" i="8"/>
  <c r="F20" i="8"/>
  <c r="F34" i="8"/>
  <c r="F48" i="8"/>
  <c r="F60" i="8"/>
  <c r="F76" i="8"/>
  <c r="F87" i="8"/>
  <c r="F101" i="8"/>
  <c r="F116" i="8"/>
  <c r="F128" i="8"/>
  <c r="F143" i="8"/>
  <c r="F154" i="8"/>
  <c r="F169" i="8"/>
  <c r="F184" i="8"/>
  <c r="F195" i="8"/>
  <c r="F210" i="8"/>
  <c r="F222" i="8"/>
  <c r="F238" i="8"/>
  <c r="F254" i="8"/>
  <c r="F265" i="8"/>
  <c r="F280" i="8"/>
  <c r="F291" i="8"/>
  <c r="F305" i="8"/>
  <c r="F319" i="8"/>
  <c r="F330" i="8"/>
  <c r="F349" i="8"/>
  <c r="F361" i="8"/>
  <c r="F377" i="8"/>
  <c r="F391" i="8"/>
  <c r="F401" i="8"/>
  <c r="F411" i="8"/>
  <c r="F420" i="8"/>
  <c r="F428" i="8"/>
  <c r="F439" i="8"/>
  <c r="F447" i="8"/>
  <c r="F456" i="8"/>
  <c r="F464" i="8"/>
  <c r="F472" i="8"/>
  <c r="F480" i="8"/>
  <c r="F490" i="8"/>
  <c r="F500" i="8"/>
  <c r="F508" i="8"/>
  <c r="F516" i="8"/>
  <c r="F524" i="8"/>
  <c r="F532" i="8"/>
  <c r="F540" i="8"/>
  <c r="F548" i="8"/>
  <c r="F557" i="8"/>
  <c r="F565" i="8"/>
  <c r="F573" i="8"/>
  <c r="F581" i="8"/>
  <c r="F589" i="8"/>
  <c r="F597" i="8"/>
  <c r="F605" i="8"/>
  <c r="F613" i="8"/>
  <c r="F621" i="8"/>
  <c r="F630" i="8"/>
  <c r="F638" i="8"/>
  <c r="F646" i="8"/>
  <c r="F654" i="8"/>
  <c r="F662" i="8"/>
  <c r="F670" i="8"/>
  <c r="F678" i="8"/>
  <c r="F686" i="8"/>
  <c r="F694" i="8"/>
  <c r="F703" i="8"/>
  <c r="F711" i="8"/>
  <c r="F719" i="8"/>
  <c r="F727" i="8"/>
  <c r="F736" i="8"/>
  <c r="F747" i="8"/>
  <c r="F755" i="8"/>
  <c r="F763" i="8"/>
  <c r="F773" i="8"/>
  <c r="F782" i="8"/>
  <c r="F790" i="8"/>
  <c r="F798" i="8"/>
  <c r="F806" i="8"/>
  <c r="F814" i="8"/>
  <c r="F822" i="8"/>
  <c r="F830" i="8"/>
  <c r="F839" i="8"/>
  <c r="F848" i="8"/>
  <c r="F861" i="8"/>
  <c r="F869" i="8"/>
  <c r="F877" i="8"/>
  <c r="F885" i="8"/>
  <c r="F893" i="8"/>
  <c r="F901" i="8"/>
  <c r="F909" i="8"/>
  <c r="F917" i="8"/>
  <c r="F925" i="8"/>
  <c r="F933" i="8"/>
  <c r="F941" i="8"/>
  <c r="F950" i="8"/>
  <c r="F958" i="8"/>
  <c r="F967" i="8"/>
  <c r="F975" i="8"/>
  <c r="D56" i="8"/>
  <c r="D146" i="8"/>
  <c r="D239" i="8"/>
  <c r="D342" i="8"/>
  <c r="D436" i="8"/>
  <c r="D528" i="8"/>
  <c r="D611" i="8"/>
  <c r="D699" i="8"/>
  <c r="D768" i="8"/>
  <c r="D820" i="8"/>
  <c r="D872" i="8"/>
  <c r="D915" i="8"/>
  <c r="D964" i="8"/>
  <c r="D1013" i="8"/>
  <c r="D1059" i="8"/>
  <c r="D1106" i="8"/>
  <c r="D1150" i="8"/>
  <c r="D1198" i="8"/>
  <c r="D1251" i="8"/>
  <c r="D1297" i="8"/>
  <c r="D1344" i="8"/>
  <c r="D1388" i="8"/>
  <c r="D1438" i="8"/>
  <c r="D1490" i="8"/>
  <c r="D1536" i="8"/>
  <c r="D1580" i="8"/>
  <c r="D1632" i="8"/>
  <c r="D1682" i="8"/>
  <c r="D1726" i="8"/>
  <c r="D1764" i="8"/>
  <c r="D1805" i="8"/>
  <c r="D1840" i="8"/>
  <c r="D1873" i="8"/>
  <c r="D1913" i="8"/>
  <c r="D1946" i="8"/>
  <c r="D1979" i="8"/>
  <c r="D2013" i="8"/>
  <c r="D2046" i="8"/>
  <c r="D2085" i="8"/>
  <c r="D2118" i="8"/>
  <c r="D2154" i="8"/>
  <c r="D2187" i="8"/>
  <c r="D2224" i="8"/>
  <c r="D2256" i="8"/>
  <c r="D2289" i="8"/>
  <c r="D2313" i="8"/>
  <c r="D2344" i="8"/>
  <c r="D2367" i="8"/>
  <c r="D2402" i="8"/>
  <c r="D2431" i="8"/>
  <c r="D2454" i="8"/>
  <c r="D2485" i="8"/>
  <c r="D2515" i="8"/>
  <c r="D2548" i="8"/>
  <c r="D2593" i="8"/>
  <c r="D2618" i="8"/>
  <c r="D2643" i="8"/>
  <c r="D2666" i="8"/>
  <c r="D2694" i="8"/>
  <c r="D2716" i="8"/>
  <c r="D2729" i="8"/>
  <c r="D2749" i="8"/>
  <c r="D2764" i="8"/>
  <c r="D2783" i="8"/>
  <c r="D2801" i="8"/>
  <c r="D2816" i="8"/>
  <c r="D2834" i="8"/>
  <c r="D2849" i="8"/>
  <c r="D2869" i="8"/>
  <c r="D2888" i="8"/>
  <c r="D2903" i="8"/>
  <c r="D2921" i="8"/>
  <c r="D2936" i="8"/>
  <c r="D2954" i="8"/>
  <c r="D2974" i="8"/>
  <c r="D2988" i="8"/>
  <c r="D3008" i="8"/>
  <c r="D3025" i="8"/>
  <c r="D3046" i="8"/>
  <c r="D3066" i="8"/>
  <c r="D3082" i="8"/>
  <c r="D3108" i="8"/>
  <c r="D3124" i="8"/>
  <c r="D3146" i="8"/>
  <c r="D3164" i="8"/>
  <c r="D3181" i="8"/>
  <c r="D3200" i="8"/>
  <c r="D3215" i="8"/>
  <c r="D3236" i="8"/>
  <c r="D3262" i="8"/>
  <c r="D3275" i="8"/>
  <c r="D3296" i="8"/>
  <c r="D3312" i="8"/>
  <c r="D3332" i="8"/>
  <c r="D3350" i="8"/>
  <c r="D3365" i="8"/>
  <c r="D3383" i="8"/>
  <c r="D3398" i="8"/>
  <c r="D3416" i="8"/>
  <c r="D3432" i="8"/>
  <c r="D3445" i="8"/>
  <c r="D3461" i="8"/>
  <c r="D3474" i="8"/>
  <c r="D3490" i="8"/>
  <c r="D3506" i="8"/>
  <c r="D3519" i="8"/>
  <c r="D3534" i="8"/>
  <c r="D3547" i="8"/>
  <c r="F9" i="8"/>
  <c r="F24" i="8"/>
  <c r="F35" i="8"/>
  <c r="F49" i="8"/>
  <c r="F61" i="8"/>
  <c r="F77" i="8"/>
  <c r="F91" i="8"/>
  <c r="F102" i="8"/>
  <c r="F117" i="8"/>
  <c r="F129" i="8"/>
  <c r="F144" i="8"/>
  <c r="F158" i="8"/>
  <c r="F170" i="8"/>
  <c r="F185" i="8"/>
  <c r="F197" i="8"/>
  <c r="F211" i="8"/>
  <c r="F226" i="8"/>
  <c r="F239" i="8"/>
  <c r="F255" i="8"/>
  <c r="F266" i="8"/>
  <c r="F281" i="8"/>
  <c r="F295" i="8"/>
  <c r="F306" i="8"/>
  <c r="F320" i="8"/>
  <c r="F331" i="8"/>
  <c r="F350" i="8"/>
  <c r="F367" i="8"/>
  <c r="F378" i="8"/>
  <c r="F392" i="8"/>
  <c r="F402" i="8"/>
  <c r="F413" i="8"/>
  <c r="F421" i="8"/>
  <c r="F432" i="8"/>
  <c r="F440" i="8"/>
  <c r="F448" i="8"/>
  <c r="F457" i="8"/>
  <c r="F465" i="8"/>
  <c r="F473" i="8"/>
  <c r="F481" i="8"/>
  <c r="F491" i="8"/>
  <c r="F501" i="8"/>
  <c r="F509" i="8"/>
  <c r="F517" i="8"/>
  <c r="F525" i="8"/>
  <c r="F533" i="8"/>
  <c r="F541" i="8"/>
  <c r="F550" i="8"/>
  <c r="F558" i="8"/>
  <c r="F566" i="8"/>
  <c r="F574" i="8"/>
  <c r="F582" i="8"/>
  <c r="F590" i="8"/>
  <c r="F598" i="8"/>
  <c r="F606" i="8"/>
  <c r="F614" i="8"/>
  <c r="F622" i="8"/>
  <c r="F631" i="8"/>
  <c r="F639" i="8"/>
  <c r="F647" i="8"/>
  <c r="F655" i="8"/>
  <c r="F663" i="8"/>
  <c r="F671" i="8"/>
  <c r="D91" i="8"/>
  <c r="D272" i="8"/>
  <c r="D461" i="8"/>
  <c r="D636" i="8"/>
  <c r="D788" i="8"/>
  <c r="D888" i="8"/>
  <c r="D978" i="8"/>
  <c r="D1075" i="8"/>
  <c r="D1164" i="8"/>
  <c r="D1265" i="8"/>
  <c r="D1358" i="8"/>
  <c r="D1456" i="8"/>
  <c r="D1548" i="8"/>
  <c r="D1648" i="8"/>
  <c r="D1740" i="8"/>
  <c r="D1815" i="8"/>
  <c r="D1883" i="8"/>
  <c r="D1956" i="8"/>
  <c r="D2023" i="8"/>
  <c r="D2095" i="8"/>
  <c r="D2166" i="8"/>
  <c r="D2233" i="8"/>
  <c r="D2290" i="8"/>
  <c r="D2345" i="8"/>
  <c r="D2403" i="8"/>
  <c r="D2455" i="8"/>
  <c r="D2526" i="8"/>
  <c r="D2594" i="8"/>
  <c r="D2647" i="8"/>
  <c r="D2697" i="8"/>
  <c r="D2732" i="8"/>
  <c r="D2769" i="8"/>
  <c r="D2802" i="8"/>
  <c r="D2837" i="8"/>
  <c r="D2870" i="8"/>
  <c r="D2904" i="8"/>
  <c r="D2942" i="8"/>
  <c r="D2975" i="8"/>
  <c r="D3011" i="8"/>
  <c r="D3047" i="8"/>
  <c r="D3083" i="8"/>
  <c r="D3131" i="8"/>
  <c r="D3165" i="8"/>
  <c r="D3201" i="8"/>
  <c r="D3237" i="8"/>
  <c r="D3278" i="8"/>
  <c r="D3316" i="8"/>
  <c r="D3351" i="8"/>
  <c r="D3386" i="8"/>
  <c r="D3418" i="8"/>
  <c r="D3446" i="8"/>
  <c r="D3478" i="8"/>
  <c r="D3507" i="8"/>
  <c r="D3536" i="8"/>
  <c r="F10" i="8"/>
  <c r="F36" i="8"/>
  <c r="F66" i="8"/>
  <c r="F92" i="8"/>
  <c r="F118" i="8"/>
  <c r="F145" i="8"/>
  <c r="F171" i="8"/>
  <c r="F201" i="8"/>
  <c r="F227" i="8"/>
  <c r="F256" i="8"/>
  <c r="F282" i="8"/>
  <c r="F307" i="8"/>
  <c r="F338" i="8"/>
  <c r="F368" i="8"/>
  <c r="F393" i="8"/>
  <c r="F414" i="8"/>
  <c r="F433" i="8"/>
  <c r="F449" i="8"/>
  <c r="F466" i="8"/>
  <c r="F482" i="8"/>
  <c r="F502" i="8"/>
  <c r="F518" i="8"/>
  <c r="F534" i="8"/>
  <c r="F551" i="8"/>
  <c r="F567" i="8"/>
  <c r="F583" i="8"/>
  <c r="F599" i="8"/>
  <c r="F615" i="8"/>
  <c r="F632" i="8"/>
  <c r="F648" i="8"/>
  <c r="F664" i="8"/>
  <c r="F679" i="8"/>
  <c r="F690" i="8"/>
  <c r="F705" i="8"/>
  <c r="F716" i="8"/>
  <c r="F731" i="8"/>
  <c r="F748" i="8"/>
  <c r="F759" i="8"/>
  <c r="F775" i="8"/>
  <c r="F787" i="8"/>
  <c r="F801" i="8"/>
  <c r="F815" i="8"/>
  <c r="F826" i="8"/>
  <c r="F842" i="8"/>
  <c r="F853" i="8"/>
  <c r="F872" i="8"/>
  <c r="F886" i="8"/>
  <c r="F897" i="8"/>
  <c r="F911" i="8"/>
  <c r="F922" i="8"/>
  <c r="F936" i="8"/>
  <c r="F951" i="8"/>
  <c r="F963" i="8"/>
  <c r="F977" i="8"/>
  <c r="F987" i="8"/>
  <c r="F999" i="8"/>
  <c r="F1010" i="8"/>
  <c r="F1020" i="8"/>
  <c r="F1032" i="8"/>
  <c r="F1042" i="8"/>
  <c r="F1052" i="8"/>
  <c r="F1065" i="8"/>
  <c r="F1075" i="8"/>
  <c r="F1085" i="8"/>
  <c r="F1097" i="8"/>
  <c r="F1108" i="8"/>
  <c r="F1117" i="8"/>
  <c r="F1126" i="8"/>
  <c r="F1135" i="8"/>
  <c r="F1145" i="8"/>
  <c r="F1153" i="8"/>
  <c r="F1161" i="8"/>
  <c r="F1169" i="8"/>
  <c r="F1178" i="8"/>
  <c r="F1187" i="8"/>
  <c r="F1196" i="8"/>
  <c r="F1204" i="8"/>
  <c r="F1213" i="8"/>
  <c r="F1222" i="8"/>
  <c r="F1230" i="8"/>
  <c r="F1238" i="8"/>
  <c r="F1246" i="8"/>
  <c r="F1255" i="8"/>
  <c r="F1263" i="8"/>
  <c r="F1272" i="8"/>
  <c r="F1280" i="8"/>
  <c r="F1290" i="8"/>
  <c r="F1298" i="8"/>
  <c r="F1306" i="8"/>
  <c r="F1314" i="8"/>
  <c r="F1323" i="8"/>
  <c r="F1331" i="8"/>
  <c r="F1340" i="8"/>
  <c r="F1348" i="8"/>
  <c r="F1356" i="8"/>
  <c r="F1365" i="8"/>
  <c r="F1373" i="8"/>
  <c r="F1381" i="8"/>
  <c r="F1389" i="8"/>
  <c r="F1398" i="8"/>
  <c r="F1406" i="8"/>
  <c r="F1415" i="8"/>
  <c r="F1425" i="8"/>
  <c r="F1434" i="8"/>
  <c r="F1442" i="8"/>
  <c r="F1452" i="8"/>
  <c r="F1460" i="8"/>
  <c r="F1468" i="8"/>
  <c r="F1476" i="8"/>
  <c r="F1484" i="8"/>
  <c r="F1492" i="8"/>
  <c r="F1500" i="8"/>
  <c r="F1508" i="8"/>
  <c r="F1517" i="8"/>
  <c r="F1525" i="8"/>
  <c r="F1533" i="8"/>
  <c r="F1541" i="8"/>
  <c r="F1549" i="8"/>
  <c r="F1558" i="8"/>
  <c r="F1566" i="8"/>
  <c r="F1574" i="8"/>
  <c r="F1582" i="8"/>
  <c r="F1591" i="8"/>
  <c r="F1600" i="8"/>
  <c r="F1611" i="8"/>
  <c r="F1619" i="8"/>
  <c r="F1629" i="8"/>
  <c r="F1637" i="8"/>
  <c r="F1645" i="8"/>
  <c r="F1653" i="8"/>
  <c r="F1663" i="8"/>
  <c r="F1671" i="8"/>
  <c r="F1680" i="8"/>
  <c r="F1688" i="8"/>
  <c r="F1696" i="8"/>
  <c r="F1704" i="8"/>
  <c r="F1713" i="8"/>
  <c r="F1722" i="8"/>
  <c r="F1733" i="8"/>
  <c r="F1742" i="8"/>
  <c r="F1750" i="8"/>
  <c r="F1761" i="8"/>
  <c r="F1771" i="8"/>
  <c r="F1780" i="8"/>
  <c r="F1789" i="8"/>
  <c r="F1799" i="8"/>
  <c r="F1807" i="8"/>
  <c r="F1815" i="8"/>
  <c r="F1823" i="8"/>
  <c r="F1831" i="8"/>
  <c r="F1841" i="8"/>
  <c r="F1849" i="8"/>
  <c r="F1857" i="8"/>
  <c r="F1865" i="8"/>
  <c r="F1873" i="8"/>
  <c r="F1881" i="8"/>
  <c r="F1889" i="8"/>
  <c r="F1899" i="8"/>
  <c r="F1907" i="8"/>
  <c r="F1915" i="8"/>
  <c r="F1923" i="8"/>
  <c r="F1931" i="8"/>
  <c r="F1939" i="8"/>
  <c r="F1947" i="8"/>
  <c r="F1955" i="8"/>
  <c r="F1963" i="8"/>
  <c r="F1971" i="8"/>
  <c r="F1979" i="8"/>
  <c r="F1987" i="8"/>
  <c r="F1996" i="8"/>
  <c r="F2004" i="8"/>
  <c r="F2012" i="8"/>
  <c r="F2020" i="8"/>
  <c r="F2028" i="8"/>
  <c r="F2036" i="8"/>
  <c r="F2044" i="8"/>
  <c r="F2052" i="8"/>
  <c r="F2060" i="8"/>
  <c r="F2068" i="8"/>
  <c r="F2076" i="8"/>
  <c r="F2085" i="8"/>
  <c r="F2093" i="8"/>
  <c r="F2101" i="8"/>
  <c r="F2109" i="8"/>
  <c r="F2117" i="8"/>
  <c r="F2125" i="8"/>
  <c r="F2133" i="8"/>
  <c r="F2141" i="8"/>
  <c r="F2151" i="8"/>
  <c r="F2160" i="8"/>
  <c r="F2168" i="8"/>
  <c r="F2176" i="8"/>
  <c r="F2184" i="8"/>
  <c r="F2192" i="8"/>
  <c r="F2201" i="8"/>
  <c r="F2209" i="8"/>
  <c r="F2218" i="8"/>
  <c r="F2226" i="8"/>
  <c r="F2234" i="8"/>
  <c r="F2242" i="8"/>
  <c r="F2250" i="8"/>
  <c r="F2263" i="8"/>
  <c r="F2271" i="8"/>
  <c r="F2279" i="8"/>
  <c r="F2287" i="8"/>
  <c r="F2296" i="8"/>
  <c r="F2304" i="8"/>
  <c r="F2312" i="8"/>
  <c r="F2320" i="8"/>
  <c r="F2328" i="8"/>
  <c r="F2336" i="8"/>
  <c r="F2344" i="8"/>
  <c r="F2352" i="8"/>
  <c r="F2360" i="8"/>
  <c r="F2368" i="8"/>
  <c r="F2377" i="8"/>
  <c r="F2385" i="8"/>
  <c r="F2395" i="8"/>
  <c r="F2404" i="8"/>
  <c r="F2412" i="8"/>
  <c r="F2420" i="8"/>
  <c r="F2428" i="8"/>
  <c r="F2436" i="8"/>
  <c r="F2444" i="8"/>
  <c r="F2452" i="8"/>
  <c r="F2460" i="8"/>
  <c r="F2468" i="8"/>
  <c r="F2476" i="8"/>
  <c r="D92" i="8"/>
  <c r="D287" i="8"/>
  <c r="D468" i="8"/>
  <c r="D645" i="8"/>
  <c r="D791" i="8"/>
  <c r="D889" i="8"/>
  <c r="D986" i="8"/>
  <c r="D1076" i="8"/>
  <c r="D1165" i="8"/>
  <c r="D1267" i="8"/>
  <c r="D1359" i="8"/>
  <c r="D1462" i="8"/>
  <c r="D1553" i="8"/>
  <c r="D1649" i="8"/>
  <c r="D1741" i="8"/>
  <c r="D1816" i="8"/>
  <c r="D1889" i="8"/>
  <c r="D1957" i="8"/>
  <c r="D2026" i="8"/>
  <c r="D2096" i="8"/>
  <c r="D2167" i="8"/>
  <c r="D2234" i="8"/>
  <c r="D2294" i="8"/>
  <c r="D2346" i="8"/>
  <c r="D2404" i="8"/>
  <c r="D2466" i="8"/>
  <c r="D2527" i="8"/>
  <c r="D2595" i="8"/>
  <c r="D2651" i="8"/>
  <c r="D2700" i="8"/>
  <c r="D2736" i="8"/>
  <c r="D2770" i="8"/>
  <c r="D2805" i="8"/>
  <c r="D2838" i="8"/>
  <c r="D2872" i="8"/>
  <c r="D2910" i="8"/>
  <c r="D2943" i="8"/>
  <c r="D2976" i="8"/>
  <c r="D3012" i="8"/>
  <c r="D3048" i="8"/>
  <c r="D3091" i="8"/>
  <c r="D3132" i="8"/>
  <c r="D3166" i="8"/>
  <c r="D3202" i="8"/>
  <c r="D3241" i="8"/>
  <c r="D3282" i="8"/>
  <c r="D3317" i="8"/>
  <c r="D3354" i="8"/>
  <c r="D3387" i="8"/>
  <c r="D3419" i="8"/>
  <c r="D3451" i="8"/>
  <c r="D3479" i="8"/>
  <c r="D3509" i="8"/>
  <c r="D3537" i="8"/>
  <c r="F11" i="8"/>
  <c r="F40" i="8"/>
  <c r="F67" i="8"/>
  <c r="F93" i="8"/>
  <c r="F119" i="8"/>
  <c r="F146" i="8"/>
  <c r="F176" i="8"/>
  <c r="F202" i="8"/>
  <c r="F229" i="8"/>
  <c r="F257" i="8"/>
  <c r="F283" i="8"/>
  <c r="F311" i="8"/>
  <c r="F339" i="8"/>
  <c r="F369" i="8"/>
  <c r="F394" i="8"/>
  <c r="F415" i="8"/>
  <c r="F434" i="8"/>
  <c r="F450" i="8"/>
  <c r="F467" i="8"/>
  <c r="F483" i="8"/>
  <c r="F503" i="8"/>
  <c r="F519" i="8"/>
  <c r="F535" i="8"/>
  <c r="F552" i="8"/>
  <c r="F568" i="8"/>
  <c r="F584" i="8"/>
  <c r="F600" i="8"/>
  <c r="F616" i="8"/>
  <c r="F633" i="8"/>
  <c r="F649" i="8"/>
  <c r="F665" i="8"/>
  <c r="F680" i="8"/>
  <c r="F691" i="8"/>
  <c r="F706" i="8"/>
  <c r="F720" i="8"/>
  <c r="F732" i="8"/>
  <c r="F749" i="8"/>
  <c r="F760" i="8"/>
  <c r="F777" i="8"/>
  <c r="F791" i="8"/>
  <c r="F802" i="8"/>
  <c r="F816" i="8"/>
  <c r="F827" i="8"/>
  <c r="F843" i="8"/>
  <c r="F862" i="8"/>
  <c r="F873" i="8"/>
  <c r="F887" i="8"/>
  <c r="F898" i="8"/>
  <c r="F912" i="8"/>
  <c r="F926" i="8"/>
  <c r="F937" i="8"/>
  <c r="F952" i="8"/>
  <c r="F964" i="8"/>
  <c r="F978" i="8"/>
  <c r="F988" i="8"/>
  <c r="F1000" i="8"/>
  <c r="F1011" i="8"/>
  <c r="F1021" i="8"/>
  <c r="F1033" i="8"/>
  <c r="F1043" i="8"/>
  <c r="F1053" i="8"/>
  <c r="F1066" i="8"/>
  <c r="F1076" i="8"/>
  <c r="F1086" i="8"/>
  <c r="F1098" i="8"/>
  <c r="F1109" i="8"/>
  <c r="F1118" i="8"/>
  <c r="F1127" i="8"/>
  <c r="F1137" i="8"/>
  <c r="F1146" i="8"/>
  <c r="F1154" i="8"/>
  <c r="F1162" i="8"/>
  <c r="F1170" i="8"/>
  <c r="F1179" i="8"/>
  <c r="F1189" i="8"/>
  <c r="F1197" i="8"/>
  <c r="F1205" i="8"/>
  <c r="F1215" i="8"/>
  <c r="F1223" i="8"/>
  <c r="F1231" i="8"/>
  <c r="F1239" i="8"/>
  <c r="F1248" i="8"/>
  <c r="F1256" i="8"/>
  <c r="F1264" i="8"/>
  <c r="F1273" i="8"/>
  <c r="F1283" i="8"/>
  <c r="F1291" i="8"/>
  <c r="F1299" i="8"/>
  <c r="F1307" i="8"/>
  <c r="F1315" i="8"/>
  <c r="F1324" i="8"/>
  <c r="F1332" i="8"/>
  <c r="F1341" i="8"/>
  <c r="F1349" i="8"/>
  <c r="F1357" i="8"/>
  <c r="F1366" i="8"/>
  <c r="F1374" i="8"/>
  <c r="F1382" i="8"/>
  <c r="F1390" i="8"/>
  <c r="F1399" i="8"/>
  <c r="F1407" i="8"/>
  <c r="F1416" i="8"/>
  <c r="F1426" i="8"/>
  <c r="F1435" i="8"/>
  <c r="F1443" i="8"/>
  <c r="F1453" i="8"/>
  <c r="F1461" i="8"/>
  <c r="F1469" i="8"/>
  <c r="F1477" i="8"/>
  <c r="F1485" i="8"/>
  <c r="F1493" i="8"/>
  <c r="F1501" i="8"/>
  <c r="F1509" i="8"/>
  <c r="F1518" i="8"/>
  <c r="F1526" i="8"/>
  <c r="F1534" i="8"/>
  <c r="F1542" i="8"/>
  <c r="F1550" i="8"/>
  <c r="F1559" i="8"/>
  <c r="F1567" i="8"/>
  <c r="F1575" i="8"/>
  <c r="F1583" i="8"/>
  <c r="F1592" i="8"/>
  <c r="F1601" i="8"/>
  <c r="F1612" i="8"/>
  <c r="F1620" i="8"/>
  <c r="F1630" i="8"/>
  <c r="F1638" i="8"/>
  <c r="F1646" i="8"/>
  <c r="F1655" i="8"/>
  <c r="F1664" i="8"/>
  <c r="F1672" i="8"/>
  <c r="F1681" i="8"/>
  <c r="F1689" i="8"/>
  <c r="F1697" i="8"/>
  <c r="F1705" i="8"/>
  <c r="F1714" i="8"/>
  <c r="F1724" i="8"/>
  <c r="F1734" i="8"/>
  <c r="F1743" i="8"/>
  <c r="F1753" i="8"/>
  <c r="F1762" i="8"/>
  <c r="F1772" i="8"/>
  <c r="F1781" i="8"/>
  <c r="F1790" i="8"/>
  <c r="F1800" i="8"/>
  <c r="F1808" i="8"/>
  <c r="F1816" i="8"/>
  <c r="F1824" i="8"/>
  <c r="F1832" i="8"/>
  <c r="F1842" i="8"/>
  <c r="F1850" i="8"/>
  <c r="F1858" i="8"/>
  <c r="F1866" i="8"/>
  <c r="F1874" i="8"/>
  <c r="F1882" i="8"/>
  <c r="F1890" i="8"/>
  <c r="F1900" i="8"/>
  <c r="F1908" i="8"/>
  <c r="F1916" i="8"/>
  <c r="F1924" i="8"/>
  <c r="F1932" i="8"/>
  <c r="F1940" i="8"/>
  <c r="F1948" i="8"/>
  <c r="F1956" i="8"/>
  <c r="F1964" i="8"/>
  <c r="F1972" i="8"/>
  <c r="F1980" i="8"/>
  <c r="F1988" i="8"/>
  <c r="F1997" i="8"/>
  <c r="F2005" i="8"/>
  <c r="F2013" i="8"/>
  <c r="F2021" i="8"/>
  <c r="F2029" i="8"/>
  <c r="F2037" i="8"/>
  <c r="F2045" i="8"/>
  <c r="F2053" i="8"/>
  <c r="F2061" i="8"/>
  <c r="F2069" i="8"/>
  <c r="F2077" i="8"/>
  <c r="F2086" i="8"/>
  <c r="F2094" i="8"/>
  <c r="F2102" i="8"/>
  <c r="F2110" i="8"/>
  <c r="F2118" i="8"/>
  <c r="F2126" i="8"/>
  <c r="F2134" i="8"/>
  <c r="F2142" i="8"/>
  <c r="F2153" i="8"/>
  <c r="F2161" i="8"/>
  <c r="F2169" i="8"/>
  <c r="F2177" i="8"/>
  <c r="F2185" i="8"/>
  <c r="F2193" i="8"/>
  <c r="F2202" i="8"/>
  <c r="F2210" i="8"/>
  <c r="F2219" i="8"/>
  <c r="F2227" i="8"/>
  <c r="F2235" i="8"/>
  <c r="F2243" i="8"/>
  <c r="F2252" i="8"/>
  <c r="F2264" i="8"/>
  <c r="F2272" i="8"/>
  <c r="F2280" i="8"/>
  <c r="F2288" i="8"/>
  <c r="F2297" i="8"/>
  <c r="F2305" i="8"/>
  <c r="F2313" i="8"/>
  <c r="F2321" i="8"/>
  <c r="F2329" i="8"/>
  <c r="F2337" i="8"/>
  <c r="F2345" i="8"/>
  <c r="F2353" i="8"/>
  <c r="F2361" i="8"/>
  <c r="F2369" i="8"/>
  <c r="F2378" i="8"/>
  <c r="F2386" i="8"/>
  <c r="F2396" i="8"/>
  <c r="F2405" i="8"/>
  <c r="F2413" i="8"/>
  <c r="F2421" i="8"/>
  <c r="F2429" i="8"/>
  <c r="F2437" i="8"/>
  <c r="F2445" i="8"/>
  <c r="F2453" i="8"/>
  <c r="F2461" i="8"/>
  <c r="F2469" i="8"/>
  <c r="F2477" i="8"/>
  <c r="F2485" i="8"/>
  <c r="F2493" i="8"/>
  <c r="F2501" i="8"/>
  <c r="F2516" i="8"/>
  <c r="F2526" i="8"/>
  <c r="F2534" i="8"/>
  <c r="F2542" i="8"/>
  <c r="F2556" i="8"/>
  <c r="F2567" i="8"/>
  <c r="F2577" i="8"/>
  <c r="F2586" i="8"/>
  <c r="F2596" i="8"/>
  <c r="F2606" i="8"/>
  <c r="F2615" i="8"/>
  <c r="F2624" i="8"/>
  <c r="F2632" i="8"/>
  <c r="F2640" i="8"/>
  <c r="F2651" i="8"/>
  <c r="F2659" i="8"/>
  <c r="F2667" i="8"/>
  <c r="F2676" i="8"/>
  <c r="F2684" i="8"/>
  <c r="F2695" i="8"/>
  <c r="F2703" i="8"/>
  <c r="F2711" i="8"/>
  <c r="F2719" i="8"/>
  <c r="F2727" i="8"/>
  <c r="F2735" i="8"/>
  <c r="F2743" i="8"/>
  <c r="F2751" i="8"/>
  <c r="F2759" i="8"/>
  <c r="F2768" i="8"/>
  <c r="F2776" i="8"/>
  <c r="F2784" i="8"/>
  <c r="F2792" i="8"/>
  <c r="F2800" i="8"/>
  <c r="F2808" i="8"/>
  <c r="F2816" i="8"/>
  <c r="F2824" i="8"/>
  <c r="F2832" i="8"/>
  <c r="F2840" i="8"/>
  <c r="F2848" i="8"/>
  <c r="F2856" i="8"/>
  <c r="F2864" i="8"/>
  <c r="F2873" i="8"/>
  <c r="F2881" i="8"/>
  <c r="F2889" i="8"/>
  <c r="F2897" i="8"/>
  <c r="F2905" i="8"/>
  <c r="F2913" i="8"/>
  <c r="F2921" i="8"/>
  <c r="F2929" i="8"/>
  <c r="F2937" i="8"/>
  <c r="F2945" i="8"/>
  <c r="F2953" i="8"/>
  <c r="F2961" i="8"/>
  <c r="F2969" i="8"/>
  <c r="F2977" i="8"/>
  <c r="F2986" i="8"/>
  <c r="F2994" i="8"/>
  <c r="F3002" i="8"/>
  <c r="F3012" i="8"/>
  <c r="F3020" i="8"/>
  <c r="F3028" i="8"/>
  <c r="D93" i="8"/>
  <c r="D288" i="8"/>
  <c r="D471" i="8"/>
  <c r="D652" i="8"/>
  <c r="D792" i="8"/>
  <c r="D890" i="8"/>
  <c r="D987" i="8"/>
  <c r="D1077" i="8"/>
  <c r="D1174" i="8"/>
  <c r="D1268" i="8"/>
  <c r="D1362" i="8"/>
  <c r="D1463" i="8"/>
  <c r="D1554" i="8"/>
  <c r="D1659" i="8"/>
  <c r="D1742" i="8"/>
  <c r="D1817" i="8"/>
  <c r="D1890" i="8"/>
  <c r="D1958" i="8"/>
  <c r="D2030" i="8"/>
  <c r="D2099" i="8"/>
  <c r="D2168" i="8"/>
  <c r="D2240" i="8"/>
  <c r="D2298" i="8"/>
  <c r="D2352" i="8"/>
  <c r="D2413" i="8"/>
  <c r="D2467" i="8"/>
  <c r="D2528" i="8"/>
  <c r="D2596" i="8"/>
  <c r="D2652" i="8"/>
  <c r="D2704" i="8"/>
  <c r="D2737" i="8"/>
  <c r="D2773" i="8"/>
  <c r="D2806" i="8"/>
  <c r="D2839" i="8"/>
  <c r="D2878" i="8"/>
  <c r="D2911" i="8"/>
  <c r="D2944" i="8"/>
  <c r="D2977" i="8"/>
  <c r="D3013" i="8"/>
  <c r="D3055" i="8"/>
  <c r="D3093" i="8"/>
  <c r="D3133" i="8"/>
  <c r="D3167" i="8"/>
  <c r="D3205" i="8"/>
  <c r="D3246" i="8"/>
  <c r="D3283" i="8"/>
  <c r="D3320" i="8"/>
  <c r="D3355" i="8"/>
  <c r="D3388" i="8"/>
  <c r="D3423" i="8"/>
  <c r="D3452" i="8"/>
  <c r="D3480" i="8"/>
  <c r="D3510" i="8"/>
  <c r="D3538" i="8"/>
  <c r="F16" i="8"/>
  <c r="F41" i="8"/>
  <c r="F68" i="8"/>
  <c r="F94" i="8"/>
  <c r="F121" i="8"/>
  <c r="F150" i="8"/>
  <c r="F177" i="8"/>
  <c r="F203" i="8"/>
  <c r="F230" i="8"/>
  <c r="F258" i="8"/>
  <c r="F287" i="8"/>
  <c r="F312" i="8"/>
  <c r="F341" i="8"/>
  <c r="F370" i="8"/>
  <c r="F395" i="8"/>
  <c r="F416" i="8"/>
  <c r="F435" i="8"/>
  <c r="F451" i="8"/>
  <c r="F468" i="8"/>
  <c r="F484" i="8"/>
  <c r="F504" i="8"/>
  <c r="F520" i="8"/>
  <c r="F536" i="8"/>
  <c r="F553" i="8"/>
  <c r="F569" i="8"/>
  <c r="F585" i="8"/>
  <c r="F601" i="8"/>
  <c r="F617" i="8"/>
  <c r="F634" i="8"/>
  <c r="F650" i="8"/>
  <c r="F666" i="8"/>
  <c r="F681" i="8"/>
  <c r="F695" i="8"/>
  <c r="F707" i="8"/>
  <c r="F721" i="8"/>
  <c r="F733" i="8"/>
  <c r="F750" i="8"/>
  <c r="F765" i="8"/>
  <c r="F778" i="8"/>
  <c r="F792" i="8"/>
  <c r="F803" i="8"/>
  <c r="F817" i="8"/>
  <c r="F831" i="8"/>
  <c r="F844" i="8"/>
  <c r="F863" i="8"/>
  <c r="F874" i="8"/>
  <c r="F888" i="8"/>
  <c r="F902" i="8"/>
  <c r="F913" i="8"/>
  <c r="F927" i="8"/>
  <c r="F938" i="8"/>
  <c r="F953" i="8"/>
  <c r="F968" i="8"/>
  <c r="F979" i="8"/>
  <c r="F991" i="8"/>
  <c r="F1001" i="8"/>
  <c r="F1012" i="8"/>
  <c r="F1024" i="8"/>
  <c r="F1034" i="8"/>
  <c r="F1044" i="8"/>
  <c r="F1057" i="8"/>
  <c r="F1067" i="8"/>
  <c r="F1077" i="8"/>
  <c r="F1089" i="8"/>
  <c r="F1099" i="8"/>
  <c r="F1110" i="8"/>
  <c r="F1119" i="8"/>
  <c r="F1129" i="8"/>
  <c r="F1138" i="8"/>
  <c r="F1147" i="8"/>
  <c r="F1155" i="8"/>
  <c r="F1163" i="8"/>
  <c r="F1172" i="8"/>
  <c r="F1180" i="8"/>
  <c r="F1190" i="8"/>
  <c r="F1198" i="8"/>
  <c r="F1206" i="8"/>
  <c r="F1216" i="8"/>
  <c r="F1224" i="8"/>
  <c r="F1232" i="8"/>
  <c r="F1240" i="8"/>
  <c r="F1249" i="8"/>
  <c r="F1257" i="8"/>
  <c r="F1265" i="8"/>
  <c r="F1274" i="8"/>
  <c r="F1284" i="8"/>
  <c r="F1292" i="8"/>
  <c r="F1300" i="8"/>
  <c r="F1308" i="8"/>
  <c r="F1317" i="8"/>
  <c r="F1325" i="8"/>
  <c r="F1333" i="8"/>
  <c r="F1342" i="8"/>
  <c r="F1350" i="8"/>
  <c r="F1358" i="8"/>
  <c r="F1367" i="8"/>
  <c r="F1375" i="8"/>
  <c r="F1383" i="8"/>
  <c r="F1391" i="8"/>
  <c r="F1400" i="8"/>
  <c r="F1408" i="8"/>
  <c r="F1418" i="8"/>
  <c r="F1427" i="8"/>
  <c r="F1436" i="8"/>
  <c r="F1446" i="8"/>
  <c r="F1454" i="8"/>
  <c r="F1462" i="8"/>
  <c r="F1470" i="8"/>
  <c r="F1478" i="8"/>
  <c r="F1486" i="8"/>
  <c r="F1494" i="8"/>
  <c r="F1502" i="8"/>
  <c r="F1510" i="8"/>
  <c r="F1519" i="8"/>
  <c r="F1527" i="8"/>
  <c r="F1535" i="8"/>
  <c r="F1543" i="8"/>
  <c r="F1551" i="8"/>
  <c r="F1560" i="8"/>
  <c r="F1568" i="8"/>
  <c r="F1576" i="8"/>
  <c r="F1584" i="8"/>
  <c r="F1593" i="8"/>
  <c r="F1602" i="8"/>
  <c r="F1613" i="8"/>
  <c r="F1622" i="8"/>
  <c r="F1631" i="8"/>
  <c r="F1639" i="8"/>
  <c r="F1647" i="8"/>
  <c r="F1656" i="8"/>
  <c r="F1665" i="8"/>
  <c r="F1674" i="8"/>
  <c r="F1682" i="8"/>
  <c r="F1690" i="8"/>
  <c r="F1698" i="8"/>
  <c r="F1706" i="8"/>
  <c r="F1715" i="8"/>
  <c r="F1726" i="8"/>
  <c r="F1735" i="8"/>
  <c r="F1744" i="8"/>
  <c r="F1754" i="8"/>
  <c r="F1763" i="8"/>
  <c r="F1774" i="8"/>
  <c r="F1782" i="8"/>
  <c r="F1791" i="8"/>
  <c r="F1801" i="8"/>
  <c r="F1809" i="8"/>
  <c r="F1817" i="8"/>
  <c r="F1825" i="8"/>
  <c r="F1834" i="8"/>
  <c r="F1843" i="8"/>
  <c r="F1851" i="8"/>
  <c r="F1859" i="8"/>
  <c r="F1867" i="8"/>
  <c r="F1875" i="8"/>
  <c r="F1883" i="8"/>
  <c r="F1891" i="8"/>
  <c r="F1901" i="8"/>
  <c r="F1909" i="8"/>
  <c r="F1917" i="8"/>
  <c r="F1925" i="8"/>
  <c r="F1933" i="8"/>
  <c r="F1941" i="8"/>
  <c r="F1949" i="8"/>
  <c r="F1957" i="8"/>
  <c r="F1965" i="8"/>
  <c r="F1973" i="8"/>
  <c r="F1981" i="8"/>
  <c r="F1989" i="8"/>
  <c r="F1998" i="8"/>
  <c r="F2006" i="8"/>
  <c r="F2014" i="8"/>
  <c r="F2022" i="8"/>
  <c r="F2030" i="8"/>
  <c r="F2038" i="8"/>
  <c r="F2046" i="8"/>
  <c r="F2054" i="8"/>
  <c r="F2062" i="8"/>
  <c r="F2070" i="8"/>
  <c r="F2078" i="8"/>
  <c r="F2087" i="8"/>
  <c r="F2095" i="8"/>
  <c r="F2103" i="8"/>
  <c r="F2111" i="8"/>
  <c r="F2119" i="8"/>
  <c r="F2127" i="8"/>
  <c r="F2135" i="8"/>
  <c r="F2143" i="8"/>
  <c r="F2154" i="8"/>
  <c r="F2162" i="8"/>
  <c r="F2170" i="8"/>
  <c r="F2178" i="8"/>
  <c r="F2186" i="8"/>
  <c r="F2194" i="8"/>
  <c r="F2203" i="8"/>
  <c r="F2211" i="8"/>
  <c r="F2220" i="8"/>
  <c r="F2228" i="8"/>
  <c r="F2236" i="8"/>
  <c r="F2244" i="8"/>
  <c r="F2255" i="8"/>
  <c r="F2265" i="8"/>
  <c r="F2273" i="8"/>
  <c r="F2281" i="8"/>
  <c r="F2289" i="8"/>
  <c r="F2298" i="8"/>
  <c r="F2306" i="8"/>
  <c r="F2314" i="8"/>
  <c r="F2322" i="8"/>
  <c r="F2330" i="8"/>
  <c r="F2338" i="8"/>
  <c r="D109" i="8"/>
  <c r="D289" i="8"/>
  <c r="D475" i="8"/>
  <c r="D661" i="8"/>
  <c r="D796" i="8"/>
  <c r="D898" i="8"/>
  <c r="D988" i="8"/>
  <c r="D1078" i="8"/>
  <c r="D1175" i="8"/>
  <c r="D1269" i="8"/>
  <c r="D1369" i="8"/>
  <c r="D1466" i="8"/>
  <c r="D1555" i="8"/>
  <c r="D1660" i="8"/>
  <c r="D1743" i="8"/>
  <c r="D1823" i="8"/>
  <c r="D1891" i="8"/>
  <c r="D1961" i="8"/>
  <c r="D2031" i="8"/>
  <c r="D2100" i="8"/>
  <c r="D2174" i="8"/>
  <c r="D2241" i="8"/>
  <c r="D2299" i="8"/>
  <c r="D2358" i="8"/>
  <c r="D2414" i="8"/>
  <c r="D2468" i="8"/>
  <c r="D2531" i="8"/>
  <c r="D2597" i="8"/>
  <c r="D2658" i="8"/>
  <c r="D2705" i="8"/>
  <c r="D2740" i="8"/>
  <c r="D2774" i="8"/>
  <c r="D2807" i="8"/>
  <c r="D2845" i="8"/>
  <c r="D2879" i="8"/>
  <c r="D2912" i="8"/>
  <c r="D2945" i="8"/>
  <c r="D2978" i="8"/>
  <c r="D3019" i="8"/>
  <c r="D3056" i="8"/>
  <c r="D3095" i="8"/>
  <c r="D3134" i="8"/>
  <c r="D3172" i="8"/>
  <c r="D3209" i="8"/>
  <c r="D3247" i="8"/>
  <c r="D3286" i="8"/>
  <c r="D3321" i="8"/>
  <c r="D3356" i="8"/>
  <c r="D3394" i="8"/>
  <c r="D3424" i="8"/>
  <c r="D3453" i="8"/>
  <c r="D3482" i="8"/>
  <c r="D3511" i="8"/>
  <c r="D3543" i="8"/>
  <c r="F17" i="8"/>
  <c r="F42" i="8"/>
  <c r="F69" i="8"/>
  <c r="F95" i="8"/>
  <c r="F125" i="8"/>
  <c r="F151" i="8"/>
  <c r="F178" i="8"/>
  <c r="F204" i="8"/>
  <c r="F231" i="8"/>
  <c r="F262" i="8"/>
  <c r="F288" i="8"/>
  <c r="F313" i="8"/>
  <c r="F342" i="8"/>
  <c r="F371" i="8"/>
  <c r="F398" i="8"/>
  <c r="F417" i="8"/>
  <c r="F436" i="8"/>
  <c r="F453" i="8"/>
  <c r="F469" i="8"/>
  <c r="F485" i="8"/>
  <c r="F505" i="8"/>
  <c r="F521" i="8"/>
  <c r="F537" i="8"/>
  <c r="F554" i="8"/>
  <c r="F570" i="8"/>
  <c r="F586" i="8"/>
  <c r="F602" i="8"/>
  <c r="F618" i="8"/>
  <c r="F635" i="8"/>
  <c r="F651" i="8"/>
  <c r="F667" i="8"/>
  <c r="F682" i="8"/>
  <c r="F696" i="8"/>
  <c r="F708" i="8"/>
  <c r="F722" i="8"/>
  <c r="F738" i="8"/>
  <c r="F751" i="8"/>
  <c r="F766" i="8"/>
  <c r="F779" i="8"/>
  <c r="F793" i="8"/>
  <c r="F807" i="8"/>
  <c r="F818" i="8"/>
  <c r="F832" i="8"/>
  <c r="F845" i="8"/>
  <c r="F864" i="8"/>
  <c r="F878" i="8"/>
  <c r="F889" i="8"/>
  <c r="F903" i="8"/>
  <c r="F914" i="8"/>
  <c r="F928" i="8"/>
  <c r="F943" i="8"/>
  <c r="F954" i="8"/>
  <c r="F969" i="8"/>
  <c r="F980" i="8"/>
  <c r="F992" i="8"/>
  <c r="F1002" i="8"/>
  <c r="F1013" i="8"/>
  <c r="F1025" i="8"/>
  <c r="F1035" i="8"/>
  <c r="F1045" i="8"/>
  <c r="F1058" i="8"/>
  <c r="F1068" i="8"/>
  <c r="F1078" i="8"/>
  <c r="F1090" i="8"/>
  <c r="F1100" i="8"/>
  <c r="F1111" i="8"/>
  <c r="F1121" i="8"/>
  <c r="F1130" i="8"/>
  <c r="F1139" i="8"/>
  <c r="F1148" i="8"/>
  <c r="F1156" i="8"/>
  <c r="F1164" i="8"/>
  <c r="F1173" i="8"/>
  <c r="F1182" i="8"/>
  <c r="F1191" i="8"/>
  <c r="F1199" i="8"/>
  <c r="F1207" i="8"/>
  <c r="F1217" i="8"/>
  <c r="F1225" i="8"/>
  <c r="F1233" i="8"/>
  <c r="F1241" i="8"/>
  <c r="F1250" i="8"/>
  <c r="F1258" i="8"/>
  <c r="F1267" i="8"/>
  <c r="F1275" i="8"/>
  <c r="F1285" i="8"/>
  <c r="F1293" i="8"/>
  <c r="F1301" i="8"/>
  <c r="F1309" i="8"/>
  <c r="F1318" i="8"/>
  <c r="F1326" i="8"/>
  <c r="F1335" i="8"/>
  <c r="F1343" i="8"/>
  <c r="F1351" i="8"/>
  <c r="F1359" i="8"/>
  <c r="F1368" i="8"/>
  <c r="F1376" i="8"/>
  <c r="F1384" i="8"/>
  <c r="F1393" i="8"/>
  <c r="F1401" i="8"/>
  <c r="F1409" i="8"/>
  <c r="F1419" i="8"/>
  <c r="F1428" i="8"/>
  <c r="F1437" i="8"/>
  <c r="F1447" i="8"/>
  <c r="F1455" i="8"/>
  <c r="F1463" i="8"/>
  <c r="F1471" i="8"/>
  <c r="F1479" i="8"/>
  <c r="F1487" i="8"/>
  <c r="F1495" i="8"/>
  <c r="F1503" i="8"/>
  <c r="F1511" i="8"/>
  <c r="F1520" i="8"/>
  <c r="F1528" i="8"/>
  <c r="F1536" i="8"/>
  <c r="F1544" i="8"/>
  <c r="F1552" i="8"/>
  <c r="F1561" i="8"/>
  <c r="F1569" i="8"/>
  <c r="F1577" i="8"/>
  <c r="F1585" i="8"/>
  <c r="F1594" i="8"/>
  <c r="F1604" i="8"/>
  <c r="F1614" i="8"/>
  <c r="F1623" i="8"/>
  <c r="F1632" i="8"/>
  <c r="F1640" i="8"/>
  <c r="F1648" i="8"/>
  <c r="F1657" i="8"/>
  <c r="F1666" i="8"/>
  <c r="F1675" i="8"/>
  <c r="F1683" i="8"/>
  <c r="F1691" i="8"/>
  <c r="F1699" i="8"/>
  <c r="F1708" i="8"/>
  <c r="F1717" i="8"/>
  <c r="F1727" i="8"/>
  <c r="F1737" i="8"/>
  <c r="F1745" i="8"/>
  <c r="F1755" i="8"/>
  <c r="F1764" i="8"/>
  <c r="F1775" i="8"/>
  <c r="F1783" i="8"/>
  <c r="F1792" i="8"/>
  <c r="F1802" i="8"/>
  <c r="F1810" i="8"/>
  <c r="F1818" i="8"/>
  <c r="F1826" i="8"/>
  <c r="F1836" i="8"/>
  <c r="F1844" i="8"/>
  <c r="F1852" i="8"/>
  <c r="F1860" i="8"/>
  <c r="F1868" i="8"/>
  <c r="F1876" i="8"/>
  <c r="F1884" i="8"/>
  <c r="F1892" i="8"/>
  <c r="F1902" i="8"/>
  <c r="F1910" i="8"/>
  <c r="F1918" i="8"/>
  <c r="F1926" i="8"/>
  <c r="F1934" i="8"/>
  <c r="F1942" i="8"/>
  <c r="F1950" i="8"/>
  <c r="F1958" i="8"/>
  <c r="F1966" i="8"/>
  <c r="F1974" i="8"/>
  <c r="F1982" i="8"/>
  <c r="F1990" i="8"/>
  <c r="F1999" i="8"/>
  <c r="F2007" i="8"/>
  <c r="F2015" i="8"/>
  <c r="F2023" i="8"/>
  <c r="F2031" i="8"/>
  <c r="F2039" i="8"/>
  <c r="F2047" i="8"/>
  <c r="F2055" i="8"/>
  <c r="F2063" i="8"/>
  <c r="F2071" i="8"/>
  <c r="F2079" i="8"/>
  <c r="F2088" i="8"/>
  <c r="F2096" i="8"/>
  <c r="F2104" i="8"/>
  <c r="F2112" i="8"/>
  <c r="F2120" i="8"/>
  <c r="F2128" i="8"/>
  <c r="F2136" i="8"/>
  <c r="F2145" i="8"/>
  <c r="F2155" i="8"/>
  <c r="F2163" i="8"/>
  <c r="F2171" i="8"/>
  <c r="F2179" i="8"/>
  <c r="F2187" i="8"/>
  <c r="F2196" i="8"/>
  <c r="F2204" i="8"/>
  <c r="F2212" i="8"/>
  <c r="F2221" i="8"/>
  <c r="F2229" i="8"/>
  <c r="F2237" i="8"/>
  <c r="F2245" i="8"/>
  <c r="F2256" i="8"/>
  <c r="F2266" i="8"/>
  <c r="F2274" i="8"/>
  <c r="F2282" i="8"/>
  <c r="F2290" i="8"/>
  <c r="F2299" i="8"/>
  <c r="F2307" i="8"/>
  <c r="F2315" i="8"/>
  <c r="F2323" i="8"/>
  <c r="F2331" i="8"/>
  <c r="F2339" i="8"/>
  <c r="F2347" i="8"/>
  <c r="F2355" i="8"/>
  <c r="F2363" i="8"/>
  <c r="F2371" i="8"/>
  <c r="F2380" i="8"/>
  <c r="F2388" i="8"/>
  <c r="F2398" i="8"/>
  <c r="F2407" i="8"/>
  <c r="F2415" i="8"/>
  <c r="F2423" i="8"/>
  <c r="F2431" i="8"/>
  <c r="F2439" i="8"/>
  <c r="F2447" i="8"/>
  <c r="F2455" i="8"/>
  <c r="F2463" i="8"/>
  <c r="F2471" i="8"/>
  <c r="F2479" i="8"/>
  <c r="F2487" i="8"/>
  <c r="F2495" i="8"/>
  <c r="F2503" i="8"/>
  <c r="F2518" i="8"/>
  <c r="F2528" i="8"/>
  <c r="F2536" i="8"/>
  <c r="F2544" i="8"/>
  <c r="F2559" i="8"/>
  <c r="F2570" i="8"/>
  <c r="F2579" i="8"/>
  <c r="F2588" i="8"/>
  <c r="F2598" i="8"/>
  <c r="F2608" i="8"/>
  <c r="F2618" i="8"/>
  <c r="F2626" i="8"/>
  <c r="F2634" i="8"/>
  <c r="F2643" i="8"/>
  <c r="F2653" i="8"/>
  <c r="F2661" i="8"/>
  <c r="F2669" i="8"/>
  <c r="F2678" i="8"/>
  <c r="F2689" i="8"/>
  <c r="F2697" i="8"/>
  <c r="F2705" i="8"/>
  <c r="F2713" i="8"/>
  <c r="F2721" i="8"/>
  <c r="F2729" i="8"/>
  <c r="F2737" i="8"/>
  <c r="F2745" i="8"/>
  <c r="F2753" i="8"/>
  <c r="F2761" i="8"/>
  <c r="F2770" i="8"/>
  <c r="F2778" i="8"/>
  <c r="F2786" i="8"/>
  <c r="F2794" i="8"/>
  <c r="F2802" i="8"/>
  <c r="F2810" i="8"/>
  <c r="F2818" i="8"/>
  <c r="F2826" i="8"/>
  <c r="F2834" i="8"/>
  <c r="F2842" i="8"/>
  <c r="F2850" i="8"/>
  <c r="F2858" i="8"/>
  <c r="F2866" i="8"/>
  <c r="F2875" i="8"/>
  <c r="F2883" i="8"/>
  <c r="F2891" i="8"/>
  <c r="F2899" i="8"/>
  <c r="F2907" i="8"/>
  <c r="F2915" i="8"/>
  <c r="F2923" i="8"/>
  <c r="F2931" i="8"/>
  <c r="F2939" i="8"/>
  <c r="F2947" i="8"/>
  <c r="F2955" i="8"/>
  <c r="F2963" i="8"/>
  <c r="F2971" i="8"/>
  <c r="F2979" i="8"/>
  <c r="F2988" i="8"/>
  <c r="D178" i="8"/>
  <c r="D547" i="8"/>
  <c r="D834" i="8"/>
  <c r="D1029" i="8"/>
  <c r="D1211" i="8"/>
  <c r="D1403" i="8"/>
  <c r="D1597" i="8"/>
  <c r="D1779" i="8"/>
  <c r="D1923" i="8"/>
  <c r="D2058" i="8"/>
  <c r="D2200" i="8"/>
  <c r="D2314" i="8"/>
  <c r="D2434" i="8"/>
  <c r="D2549" i="8"/>
  <c r="D2675" i="8"/>
  <c r="D2750" i="8"/>
  <c r="D2817" i="8"/>
  <c r="D2889" i="8"/>
  <c r="D2955" i="8"/>
  <c r="D3031" i="8"/>
  <c r="D3111" i="8"/>
  <c r="D3182" i="8"/>
  <c r="D3263" i="8"/>
  <c r="D3333" i="8"/>
  <c r="D3404" i="8"/>
  <c r="D3462" i="8"/>
  <c r="D3520" i="8"/>
  <c r="F25" i="8"/>
  <c r="F78" i="8"/>
  <c r="F134" i="8"/>
  <c r="F186" i="8"/>
  <c r="F240" i="8"/>
  <c r="F296" i="8"/>
  <c r="F351" i="8"/>
  <c r="F403" i="8"/>
  <c r="F441" i="8"/>
  <c r="F474" i="8"/>
  <c r="F510" i="8"/>
  <c r="F542" i="8"/>
  <c r="F575" i="8"/>
  <c r="F607" i="8"/>
  <c r="F640" i="8"/>
  <c r="F672" i="8"/>
  <c r="F697" i="8"/>
  <c r="F723" i="8"/>
  <c r="F752" i="8"/>
  <c r="F783" i="8"/>
  <c r="F808" i="8"/>
  <c r="F833" i="8"/>
  <c r="F865" i="8"/>
  <c r="F890" i="8"/>
  <c r="F918" i="8"/>
  <c r="F944" i="8"/>
  <c r="F970" i="8"/>
  <c r="F993" i="8"/>
  <c r="F1016" i="8"/>
  <c r="F1036" i="8"/>
  <c r="F1059" i="8"/>
  <c r="F1081" i="8"/>
  <c r="F1101" i="8"/>
  <c r="F1122" i="8"/>
  <c r="F1140" i="8"/>
  <c r="F1157" i="8"/>
  <c r="F1174" i="8"/>
  <c r="F1192" i="8"/>
  <c r="F1208" i="8"/>
  <c r="F1226" i="8"/>
  <c r="F1242" i="8"/>
  <c r="F1259" i="8"/>
  <c r="F1276" i="8"/>
  <c r="F1294" i="8"/>
  <c r="F1310" i="8"/>
  <c r="F1327" i="8"/>
  <c r="F1344" i="8"/>
  <c r="F1360" i="8"/>
  <c r="F1377" i="8"/>
  <c r="F1394" i="8"/>
  <c r="F1410" i="8"/>
  <c r="F1429" i="8"/>
  <c r="F1448" i="8"/>
  <c r="F1464" i="8"/>
  <c r="F1480" i="8"/>
  <c r="F1496" i="8"/>
  <c r="F1513" i="8"/>
  <c r="F1529" i="8"/>
  <c r="F1545" i="8"/>
  <c r="F1562" i="8"/>
  <c r="F1578" i="8"/>
  <c r="F1595" i="8"/>
  <c r="F1615" i="8"/>
  <c r="F1633" i="8"/>
  <c r="F1649" i="8"/>
  <c r="F1667" i="8"/>
  <c r="F1684" i="8"/>
  <c r="F1700" i="8"/>
  <c r="F1718" i="8"/>
  <c r="F1738" i="8"/>
  <c r="F1756" i="8"/>
  <c r="F1776" i="8"/>
  <c r="F1793" i="8"/>
  <c r="F1811" i="8"/>
  <c r="F1827" i="8"/>
  <c r="F1845" i="8"/>
  <c r="F1861" i="8"/>
  <c r="F1877" i="8"/>
  <c r="F1894" i="8"/>
  <c r="F1911" i="8"/>
  <c r="F1927" i="8"/>
  <c r="F1943" i="8"/>
  <c r="F1959" i="8"/>
  <c r="F1975" i="8"/>
  <c r="F1991" i="8"/>
  <c r="F2008" i="8"/>
  <c r="F2024" i="8"/>
  <c r="F2040" i="8"/>
  <c r="F2056" i="8"/>
  <c r="F2072" i="8"/>
  <c r="F2089" i="8"/>
  <c r="F2105" i="8"/>
  <c r="F2121" i="8"/>
  <c r="F2137" i="8"/>
  <c r="F2156" i="8"/>
  <c r="F2172" i="8"/>
  <c r="F2188" i="8"/>
  <c r="F2205" i="8"/>
  <c r="F2222" i="8"/>
  <c r="F2238" i="8"/>
  <c r="F2257" i="8"/>
  <c r="F2275" i="8"/>
  <c r="F2291" i="8"/>
  <c r="F2308" i="8"/>
  <c r="F2324" i="8"/>
  <c r="F2340" i="8"/>
  <c r="F2351" i="8"/>
  <c r="F2365" i="8"/>
  <c r="F2379" i="8"/>
  <c r="F2392" i="8"/>
  <c r="F2408" i="8"/>
  <c r="F2419" i="8"/>
  <c r="F2433" i="8"/>
  <c r="F2446" i="8"/>
  <c r="F2458" i="8"/>
  <c r="F2472" i="8"/>
  <c r="F2483" i="8"/>
  <c r="F2494" i="8"/>
  <c r="F2505" i="8"/>
  <c r="F2522" i="8"/>
  <c r="F2535" i="8"/>
  <c r="F2546" i="8"/>
  <c r="F2565" i="8"/>
  <c r="F2578" i="8"/>
  <c r="F2591" i="8"/>
  <c r="F2604" i="8"/>
  <c r="F2617" i="8"/>
  <c r="F2628" i="8"/>
  <c r="F2638" i="8"/>
  <c r="F2652" i="8"/>
  <c r="F2663" i="8"/>
  <c r="F2674" i="8"/>
  <c r="F2685" i="8"/>
  <c r="F2699" i="8"/>
  <c r="F2709" i="8"/>
  <c r="F2720" i="8"/>
  <c r="F2731" i="8"/>
  <c r="F2741" i="8"/>
  <c r="F2752" i="8"/>
  <c r="F2763" i="8"/>
  <c r="F2774" i="8"/>
  <c r="F2785" i="8"/>
  <c r="F2796" i="8"/>
  <c r="F2806" i="8"/>
  <c r="F2817" i="8"/>
  <c r="F2828" i="8"/>
  <c r="F2838" i="8"/>
  <c r="F2849" i="8"/>
  <c r="F2860" i="8"/>
  <c r="F2870" i="8"/>
  <c r="F2882" i="8"/>
  <c r="F2893" i="8"/>
  <c r="F2903" i="8"/>
  <c r="F2914" i="8"/>
  <c r="F2925" i="8"/>
  <c r="F2935" i="8"/>
  <c r="F2946" i="8"/>
  <c r="F2957" i="8"/>
  <c r="F2967" i="8"/>
  <c r="F2978" i="8"/>
  <c r="F2990" i="8"/>
  <c r="F2999" i="8"/>
  <c r="F3008" i="8"/>
  <c r="F3019" i="8"/>
  <c r="F3031" i="8"/>
  <c r="F3040" i="8"/>
  <c r="F3048" i="8"/>
  <c r="F3057" i="8"/>
  <c r="F3066" i="8"/>
  <c r="F3075" i="8"/>
  <c r="F3083" i="8"/>
  <c r="F3095" i="8"/>
  <c r="F3107" i="8"/>
  <c r="F3116" i="8"/>
  <c r="F3124" i="8"/>
  <c r="F3133" i="8"/>
  <c r="F3141" i="8"/>
  <c r="F3150" i="8"/>
  <c r="F3158" i="8"/>
  <c r="F3166" i="8"/>
  <c r="F3176" i="8"/>
  <c r="F3185" i="8"/>
  <c r="F3193" i="8"/>
  <c r="F3201" i="8"/>
  <c r="F3209" i="8"/>
  <c r="F3217" i="8"/>
  <c r="F3225" i="8"/>
  <c r="F3236" i="8"/>
  <c r="F3246" i="8"/>
  <c r="F3255" i="8"/>
  <c r="F3266" i="8"/>
  <c r="F3274" i="8"/>
  <c r="F3282" i="8"/>
  <c r="F3291" i="8"/>
  <c r="F3300" i="8"/>
  <c r="F3308" i="8"/>
  <c r="F3316" i="8"/>
  <c r="F3324" i="8"/>
  <c r="F3334" i="8"/>
  <c r="F3342" i="8"/>
  <c r="F3350" i="8"/>
  <c r="F3358" i="8"/>
  <c r="F3366" i="8"/>
  <c r="F3374" i="8"/>
  <c r="F3382" i="8"/>
  <c r="F3390" i="8"/>
  <c r="F3398" i="8"/>
  <c r="F3406" i="8"/>
  <c r="F3414" i="8"/>
  <c r="F3422" i="8"/>
  <c r="F3430" i="8"/>
  <c r="F3438" i="8"/>
  <c r="F3446" i="8"/>
  <c r="F3454" i="8"/>
  <c r="F3462" i="8"/>
  <c r="F3470" i="8"/>
  <c r="F3478" i="8"/>
  <c r="F3486" i="8"/>
  <c r="F3494" i="8"/>
  <c r="F3502" i="8"/>
  <c r="F3511" i="8"/>
  <c r="F3519" i="8"/>
  <c r="F3528" i="8"/>
  <c r="F3537" i="8"/>
  <c r="F3546" i="8"/>
  <c r="F3554" i="8"/>
  <c r="D1119" i="8"/>
  <c r="D3434" i="8"/>
  <c r="F103" i="8"/>
  <c r="F159" i="8"/>
  <c r="F379" i="8"/>
  <c r="F458" i="8"/>
  <c r="F623" i="8"/>
  <c r="F712" i="8"/>
  <c r="F819" i="8"/>
  <c r="F929" i="8"/>
  <c r="F1048" i="8"/>
  <c r="F1131" i="8"/>
  <c r="F1183" i="8"/>
  <c r="F1251" i="8"/>
  <c r="F1319" i="8"/>
  <c r="F1402" i="8"/>
  <c r="F1472" i="8"/>
  <c r="F1537" i="8"/>
  <c r="F1624" i="8"/>
  <c r="F1676" i="8"/>
  <c r="F1746" i="8"/>
  <c r="F1819" i="8"/>
  <c r="F1885" i="8"/>
  <c r="F1935" i="8"/>
  <c r="F2000" i="8"/>
  <c r="F2081" i="8"/>
  <c r="F2146" i="8"/>
  <c r="F2197" i="8"/>
  <c r="F2267" i="8"/>
  <c r="F2346" i="8"/>
  <c r="F2384" i="8"/>
  <c r="F2440" i="8"/>
  <c r="F2489" i="8"/>
  <c r="F2557" i="8"/>
  <c r="F2597" i="8"/>
  <c r="F2646" i="8"/>
  <c r="F2693" i="8"/>
  <c r="F2747" i="8"/>
  <c r="F2790" i="8"/>
  <c r="F2822" i="8"/>
  <c r="F2865" i="8"/>
  <c r="F2909" i="8"/>
  <c r="F2951" i="8"/>
  <c r="F2995" i="8"/>
  <c r="F3044" i="8"/>
  <c r="F3070" i="8"/>
  <c r="F3120" i="8"/>
  <c r="F3154" i="8"/>
  <c r="F3189" i="8"/>
  <c r="F3213" i="8"/>
  <c r="F3250" i="8"/>
  <c r="F3295" i="8"/>
  <c r="F3330" i="8"/>
  <c r="F3354" i="8"/>
  <c r="F3386" i="8"/>
  <c r="F3418" i="8"/>
  <c r="F3458" i="8"/>
  <c r="F3482" i="8"/>
  <c r="F3515" i="8"/>
  <c r="F3550" i="8"/>
  <c r="D379" i="8"/>
  <c r="D1505" i="8"/>
  <c r="D1851" i="8"/>
  <c r="D2131" i="8"/>
  <c r="D2629" i="8"/>
  <c r="D2785" i="8"/>
  <c r="D3070" i="8"/>
  <c r="D3299" i="8"/>
  <c r="D3552" i="8"/>
  <c r="F51" i="8"/>
  <c r="F272" i="8"/>
  <c r="F493" i="8"/>
  <c r="F592" i="8"/>
  <c r="F713" i="8"/>
  <c r="F823" i="8"/>
  <c r="F930" i="8"/>
  <c r="F1027" i="8"/>
  <c r="F1114" i="8"/>
  <c r="F1166" i="8"/>
  <c r="F1219" i="8"/>
  <c r="F1287" i="8"/>
  <c r="F1353" i="8"/>
  <c r="F1422" i="8"/>
  <c r="F1505" i="8"/>
  <c r="F1554" i="8"/>
  <c r="F1642" i="8"/>
  <c r="F1710" i="8"/>
  <c r="D179" i="8"/>
  <c r="D560" i="8"/>
  <c r="D841" i="8"/>
  <c r="D1030" i="8"/>
  <c r="D1220" i="8"/>
  <c r="D1408" i="8"/>
  <c r="D1598" i="8"/>
  <c r="D1780" i="8"/>
  <c r="D1924" i="8"/>
  <c r="D2062" i="8"/>
  <c r="D2201" i="8"/>
  <c r="D2323" i="8"/>
  <c r="D2435" i="8"/>
  <c r="D2556" i="8"/>
  <c r="D2676" i="8"/>
  <c r="D2751" i="8"/>
  <c r="D2823" i="8"/>
  <c r="D2890" i="8"/>
  <c r="D2958" i="8"/>
  <c r="D3033" i="8"/>
  <c r="D3112" i="8"/>
  <c r="D3189" i="8"/>
  <c r="D3264" i="8"/>
  <c r="D3334" i="8"/>
  <c r="D3405" i="8"/>
  <c r="D3463" i="8"/>
  <c r="D3525" i="8"/>
  <c r="F26" i="8"/>
  <c r="F79" i="8"/>
  <c r="F135" i="8"/>
  <c r="F187" i="8"/>
  <c r="F244" i="8"/>
  <c r="F297" i="8"/>
  <c r="F352" i="8"/>
  <c r="F406" i="8"/>
  <c r="F442" i="8"/>
  <c r="F475" i="8"/>
  <c r="F511" i="8"/>
  <c r="F543" i="8"/>
  <c r="F576" i="8"/>
  <c r="F608" i="8"/>
  <c r="F641" i="8"/>
  <c r="F673" i="8"/>
  <c r="F698" i="8"/>
  <c r="F724" i="8"/>
  <c r="F756" i="8"/>
  <c r="F784" i="8"/>
  <c r="F809" i="8"/>
  <c r="F834" i="8"/>
  <c r="F866" i="8"/>
  <c r="F894" i="8"/>
  <c r="F919" i="8"/>
  <c r="F945" i="8"/>
  <c r="F971" i="8"/>
  <c r="F994" i="8"/>
  <c r="F1017" i="8"/>
  <c r="F1037" i="8"/>
  <c r="F1060" i="8"/>
  <c r="F1082" i="8"/>
  <c r="F1102" i="8"/>
  <c r="F1123" i="8"/>
  <c r="F1141" i="8"/>
  <c r="F1158" i="8"/>
  <c r="F1175" i="8"/>
  <c r="F1193" i="8"/>
  <c r="F1209" i="8"/>
  <c r="F1227" i="8"/>
  <c r="F1243" i="8"/>
  <c r="F1260" i="8"/>
  <c r="F1277" i="8"/>
  <c r="F1295" i="8"/>
  <c r="F1311" i="8"/>
  <c r="F1328" i="8"/>
  <c r="F1345" i="8"/>
  <c r="F1361" i="8"/>
  <c r="F1378" i="8"/>
  <c r="F1395" i="8"/>
  <c r="F1411" i="8"/>
  <c r="F1430" i="8"/>
  <c r="F1449" i="8"/>
  <c r="F1465" i="8"/>
  <c r="F1481" i="8"/>
  <c r="F1497" i="8"/>
  <c r="F1514" i="8"/>
  <c r="F1530" i="8"/>
  <c r="F1546" i="8"/>
  <c r="F1563" i="8"/>
  <c r="F1579" i="8"/>
  <c r="F1596" i="8"/>
  <c r="F1616" i="8"/>
  <c r="F1634" i="8"/>
  <c r="F1650" i="8"/>
  <c r="F1668" i="8"/>
  <c r="F1685" i="8"/>
  <c r="F1701" i="8"/>
  <c r="F1719" i="8"/>
  <c r="F1739" i="8"/>
  <c r="F1758" i="8"/>
  <c r="F1777" i="8"/>
  <c r="F1794" i="8"/>
  <c r="F1812" i="8"/>
  <c r="F1828" i="8"/>
  <c r="F1846" i="8"/>
  <c r="F1862" i="8"/>
  <c r="F1878" i="8"/>
  <c r="F1895" i="8"/>
  <c r="F1912" i="8"/>
  <c r="F1928" i="8"/>
  <c r="F1944" i="8"/>
  <c r="F1960" i="8"/>
  <c r="F1976" i="8"/>
  <c r="F1992" i="8"/>
  <c r="F2009" i="8"/>
  <c r="F2025" i="8"/>
  <c r="F2041" i="8"/>
  <c r="F2057" i="8"/>
  <c r="F2073" i="8"/>
  <c r="F2090" i="8"/>
  <c r="F2106" i="8"/>
  <c r="F2122" i="8"/>
  <c r="F2138" i="8"/>
  <c r="F2157" i="8"/>
  <c r="F2173" i="8"/>
  <c r="F2189" i="8"/>
  <c r="F2206" i="8"/>
  <c r="F2223" i="8"/>
  <c r="F2239" i="8"/>
  <c r="F2260" i="8"/>
  <c r="F2276" i="8"/>
  <c r="F2292" i="8"/>
  <c r="F2309" i="8"/>
  <c r="F2325" i="8"/>
  <c r="F2341" i="8"/>
  <c r="F2354" i="8"/>
  <c r="F2366" i="8"/>
  <c r="F2381" i="8"/>
  <c r="F2394" i="8"/>
  <c r="F2409" i="8"/>
  <c r="F2422" i="8"/>
  <c r="F2434" i="8"/>
  <c r="F2448" i="8"/>
  <c r="F2459" i="8"/>
  <c r="F2473" i="8"/>
  <c r="F2484" i="8"/>
  <c r="F2496" i="8"/>
  <c r="F2506" i="8"/>
  <c r="F2523" i="8"/>
  <c r="F2537" i="8"/>
  <c r="F2547" i="8"/>
  <c r="F2566" i="8"/>
  <c r="F2581" i="8"/>
  <c r="F2593" i="8"/>
  <c r="F2605" i="8"/>
  <c r="F2619" i="8"/>
  <c r="F2629" i="8"/>
  <c r="F2639" i="8"/>
  <c r="F2654" i="8"/>
  <c r="F2664" i="8"/>
  <c r="F2675" i="8"/>
  <c r="F2690" i="8"/>
  <c r="F2700" i="8"/>
  <c r="F2710" i="8"/>
  <c r="F2722" i="8"/>
  <c r="F2732" i="8"/>
  <c r="F2742" i="8"/>
  <c r="F2754" i="8"/>
  <c r="F2764" i="8"/>
  <c r="F2775" i="8"/>
  <c r="F2787" i="8"/>
  <c r="F2797" i="8"/>
  <c r="F2807" i="8"/>
  <c r="F2819" i="8"/>
  <c r="F2829" i="8"/>
  <c r="F2839" i="8"/>
  <c r="F2851" i="8"/>
  <c r="F2861" i="8"/>
  <c r="F2872" i="8"/>
  <c r="F2884" i="8"/>
  <c r="F2894" i="8"/>
  <c r="F2904" i="8"/>
  <c r="F2916" i="8"/>
  <c r="F2926" i="8"/>
  <c r="F2936" i="8"/>
  <c r="F2948" i="8"/>
  <c r="F2958" i="8"/>
  <c r="F2968" i="8"/>
  <c r="F2980" i="8"/>
  <c r="F2991" i="8"/>
  <c r="F3000" i="8"/>
  <c r="F3011" i="8"/>
  <c r="F3021" i="8"/>
  <c r="F3033" i="8"/>
  <c r="F3041" i="8"/>
  <c r="F3049" i="8"/>
  <c r="F3058" i="8"/>
  <c r="F3067" i="8"/>
  <c r="F3076" i="8"/>
  <c r="F3084" i="8"/>
  <c r="F3096" i="8"/>
  <c r="F3108" i="8"/>
  <c r="F3117" i="8"/>
  <c r="F3125" i="8"/>
  <c r="F3134" i="8"/>
  <c r="F3142" i="8"/>
  <c r="F3151" i="8"/>
  <c r="F3159" i="8"/>
  <c r="F3167" i="8"/>
  <c r="F3177" i="8"/>
  <c r="F3186" i="8"/>
  <c r="F3194" i="8"/>
  <c r="F3202" i="8"/>
  <c r="F3210" i="8"/>
  <c r="F3218" i="8"/>
  <c r="F3228" i="8"/>
  <c r="F3237" i="8"/>
  <c r="F3247" i="8"/>
  <c r="F3256" i="8"/>
  <c r="F3267" i="8"/>
  <c r="F3275" i="8"/>
  <c r="F3283" i="8"/>
  <c r="F3292" i="8"/>
  <c r="F3301" i="8"/>
  <c r="F3309" i="8"/>
  <c r="F3317" i="8"/>
  <c r="F3327" i="8"/>
  <c r="F3335" i="8"/>
  <c r="F3343" i="8"/>
  <c r="F3351" i="8"/>
  <c r="F3359" i="8"/>
  <c r="F3367" i="8"/>
  <c r="F3375" i="8"/>
  <c r="F3383" i="8"/>
  <c r="F3391" i="8"/>
  <c r="F3399" i="8"/>
  <c r="F3407" i="8"/>
  <c r="F3415" i="8"/>
  <c r="F3423" i="8"/>
  <c r="F3431" i="8"/>
  <c r="F3439" i="8"/>
  <c r="F3447" i="8"/>
  <c r="F3455" i="8"/>
  <c r="F3463" i="8"/>
  <c r="F3471" i="8"/>
  <c r="F3479" i="8"/>
  <c r="F3487" i="8"/>
  <c r="F3495" i="8"/>
  <c r="F3503" i="8"/>
  <c r="F3512" i="8"/>
  <c r="F3520" i="8"/>
  <c r="F3529" i="8"/>
  <c r="F3538" i="8"/>
  <c r="F3547" i="8"/>
  <c r="F3" i="8"/>
  <c r="D931" i="8"/>
  <c r="D3491" i="8"/>
  <c r="F50" i="8"/>
  <c r="F212" i="8"/>
  <c r="F422" i="8"/>
  <c r="F492" i="8"/>
  <c r="F591" i="8"/>
  <c r="F740" i="8"/>
  <c r="F849" i="8"/>
  <c r="F955" i="8"/>
  <c r="F1026" i="8"/>
  <c r="F1113" i="8"/>
  <c r="F1200" i="8"/>
  <c r="F1268" i="8"/>
  <c r="F1336" i="8"/>
  <c r="F1421" i="8"/>
  <c r="F1488" i="8"/>
  <c r="F1553" i="8"/>
  <c r="F1605" i="8"/>
  <c r="F1692" i="8"/>
  <c r="F1765" i="8"/>
  <c r="F1837" i="8"/>
  <c r="F1903" i="8"/>
  <c r="F1967" i="8"/>
  <c r="F2016" i="8"/>
  <c r="F2064" i="8"/>
  <c r="F2129" i="8"/>
  <c r="F2214" i="8"/>
  <c r="F2283" i="8"/>
  <c r="F2332" i="8"/>
  <c r="F2401" i="8"/>
  <c r="F2451" i="8"/>
  <c r="F2499" i="8"/>
  <c r="F2540" i="8"/>
  <c r="F2611" i="8"/>
  <c r="F2657" i="8"/>
  <c r="F2704" i="8"/>
  <c r="F2736" i="8"/>
  <c r="F2780" i="8"/>
  <c r="F2833" i="8"/>
  <c r="F2877" i="8"/>
  <c r="F2919" i="8"/>
  <c r="F2962" i="8"/>
  <c r="F3004" i="8"/>
  <c r="F3036" i="8"/>
  <c r="F3079" i="8"/>
  <c r="F3111" i="8"/>
  <c r="F3146" i="8"/>
  <c r="F3180" i="8"/>
  <c r="F3221" i="8"/>
  <c r="F3262" i="8"/>
  <c r="F3286" i="8"/>
  <c r="F3320" i="8"/>
  <c r="F3362" i="8"/>
  <c r="F3394" i="8"/>
  <c r="F3426" i="8"/>
  <c r="F3450" i="8"/>
  <c r="F3498" i="8"/>
  <c r="F3541" i="8"/>
  <c r="D731" i="8"/>
  <c r="D1312" i="8"/>
  <c r="D1702" i="8"/>
  <c r="D1990" i="8"/>
  <c r="D2265" i="8"/>
  <c r="D2718" i="8"/>
  <c r="D2995" i="8"/>
  <c r="D3372" i="8"/>
  <c r="F108" i="8"/>
  <c r="F322" i="8"/>
  <c r="F459" i="8"/>
  <c r="F657" i="8"/>
  <c r="F742" i="8"/>
  <c r="F880" i="8"/>
  <c r="F1005" i="8"/>
  <c r="F1070" i="8"/>
  <c r="F1150" i="8"/>
  <c r="F1235" i="8"/>
  <c r="F1303" i="8"/>
  <c r="F1370" i="8"/>
  <c r="F1439" i="8"/>
  <c r="F1489" i="8"/>
  <c r="F1571" i="8"/>
  <c r="F1625" i="8"/>
  <c r="F1693" i="8"/>
  <c r="D197" i="8"/>
  <c r="D561" i="8"/>
  <c r="D842" i="8"/>
  <c r="D1033" i="8"/>
  <c r="D1221" i="8"/>
  <c r="D1412" i="8"/>
  <c r="D1602" i="8"/>
  <c r="D1781" i="8"/>
  <c r="D1925" i="8"/>
  <c r="D2063" i="8"/>
  <c r="D2207" i="8"/>
  <c r="D2326" i="8"/>
  <c r="D2436" i="8"/>
  <c r="D2568" i="8"/>
  <c r="D2677" i="8"/>
  <c r="D2752" i="8"/>
  <c r="D2824" i="8"/>
  <c r="D2891" i="8"/>
  <c r="D2962" i="8"/>
  <c r="D3036" i="8"/>
  <c r="D3113" i="8"/>
  <c r="D3190" i="8"/>
  <c r="D3265" i="8"/>
  <c r="D3340" i="8"/>
  <c r="D3406" i="8"/>
  <c r="D3464" i="8"/>
  <c r="D3526" i="8"/>
  <c r="F27" i="8"/>
  <c r="F83" i="8"/>
  <c r="F136" i="8"/>
  <c r="F188" i="8"/>
  <c r="F245" i="8"/>
  <c r="F298" i="8"/>
  <c r="F357" i="8"/>
  <c r="F407" i="8"/>
  <c r="F443" i="8"/>
  <c r="F476" i="8"/>
  <c r="F512" i="8"/>
  <c r="F544" i="8"/>
  <c r="F577" i="8"/>
  <c r="F609" i="8"/>
  <c r="F642" i="8"/>
  <c r="F674" i="8"/>
  <c r="F699" i="8"/>
  <c r="F728" i="8"/>
  <c r="F757" i="8"/>
  <c r="F785" i="8"/>
  <c r="F810" i="8"/>
  <c r="F835" i="8"/>
  <c r="F870" i="8"/>
  <c r="F895" i="8"/>
  <c r="F920" i="8"/>
  <c r="F946" i="8"/>
  <c r="F972" i="8"/>
  <c r="F995" i="8"/>
  <c r="F1018" i="8"/>
  <c r="F1040" i="8"/>
  <c r="F1061" i="8"/>
  <c r="F1083" i="8"/>
  <c r="F1105" i="8"/>
  <c r="F1124" i="8"/>
  <c r="F1142" i="8"/>
  <c r="F1159" i="8"/>
  <c r="F1176" i="8"/>
  <c r="F1194" i="8"/>
  <c r="F1211" i="8"/>
  <c r="F1228" i="8"/>
  <c r="F1244" i="8"/>
  <c r="F1261" i="8"/>
  <c r="F1278" i="8"/>
  <c r="F1296" i="8"/>
  <c r="F1312" i="8"/>
  <c r="F1329" i="8"/>
  <c r="F1346" i="8"/>
  <c r="F1362" i="8"/>
  <c r="F1379" i="8"/>
  <c r="F1396" i="8"/>
  <c r="F1412" i="8"/>
  <c r="F1432" i="8"/>
  <c r="F1450" i="8"/>
  <c r="F1466" i="8"/>
  <c r="F1482" i="8"/>
  <c r="F1498" i="8"/>
  <c r="F1515" i="8"/>
  <c r="F1531" i="8"/>
  <c r="F1547" i="8"/>
  <c r="F1564" i="8"/>
  <c r="F1580" i="8"/>
  <c r="F1597" i="8"/>
  <c r="F1617" i="8"/>
  <c r="F1635" i="8"/>
  <c r="F1651" i="8"/>
  <c r="F1669" i="8"/>
  <c r="F1686" i="8"/>
  <c r="F1702" i="8"/>
  <c r="F1720" i="8"/>
  <c r="F1740" i="8"/>
  <c r="F1759" i="8"/>
  <c r="F1778" i="8"/>
  <c r="F1795" i="8"/>
  <c r="F1813" i="8"/>
  <c r="F1829" i="8"/>
  <c r="F1847" i="8"/>
  <c r="F1863" i="8"/>
  <c r="F1879" i="8"/>
  <c r="F1897" i="8"/>
  <c r="F1913" i="8"/>
  <c r="F1929" i="8"/>
  <c r="F1945" i="8"/>
  <c r="F1961" i="8"/>
  <c r="F1977" i="8"/>
  <c r="F1994" i="8"/>
  <c r="F2010" i="8"/>
  <c r="F2026" i="8"/>
  <c r="F2042" i="8"/>
  <c r="F2058" i="8"/>
  <c r="F2074" i="8"/>
  <c r="F2091" i="8"/>
  <c r="F2107" i="8"/>
  <c r="F2123" i="8"/>
  <c r="F2139" i="8"/>
  <c r="F2158" i="8"/>
  <c r="F2174" i="8"/>
  <c r="F2190" i="8"/>
  <c r="F2207" i="8"/>
  <c r="F2224" i="8"/>
  <c r="F2240" i="8"/>
  <c r="F2261" i="8"/>
  <c r="F2277" i="8"/>
  <c r="F2294" i="8"/>
  <c r="F2310" i="8"/>
  <c r="F2326" i="8"/>
  <c r="F2342" i="8"/>
  <c r="F2356" i="8"/>
  <c r="F2367" i="8"/>
  <c r="F2382" i="8"/>
  <c r="F2397" i="8"/>
  <c r="F2410" i="8"/>
  <c r="F2424" i="8"/>
  <c r="F2435" i="8"/>
  <c r="F2449" i="8"/>
  <c r="F2462" i="8"/>
  <c r="F2474" i="8"/>
  <c r="F2486" i="8"/>
  <c r="F2497" i="8"/>
  <c r="F2514" i="8"/>
  <c r="F2527" i="8"/>
  <c r="F2538" i="8"/>
  <c r="F2548" i="8"/>
  <c r="F2568" i="8"/>
  <c r="F2582" i="8"/>
  <c r="F2594" i="8"/>
  <c r="F2607" i="8"/>
  <c r="F2620" i="8"/>
  <c r="F2630" i="8"/>
  <c r="F2641" i="8"/>
  <c r="F2655" i="8"/>
  <c r="F2665" i="8"/>
  <c r="F2677" i="8"/>
  <c r="F2691" i="8"/>
  <c r="F2701" i="8"/>
  <c r="F2712" i="8"/>
  <c r="F2723" i="8"/>
  <c r="F2733" i="8"/>
  <c r="F2744" i="8"/>
  <c r="F2755" i="8"/>
  <c r="F2766" i="8"/>
  <c r="F2777" i="8"/>
  <c r="F2788" i="8"/>
  <c r="F2798" i="8"/>
  <c r="F2809" i="8"/>
  <c r="F2820" i="8"/>
  <c r="F2830" i="8"/>
  <c r="F2841" i="8"/>
  <c r="F2852" i="8"/>
  <c r="F2862" i="8"/>
  <c r="F2874" i="8"/>
  <c r="F2885" i="8"/>
  <c r="F2895" i="8"/>
  <c r="F2906" i="8"/>
  <c r="F2917" i="8"/>
  <c r="F2927" i="8"/>
  <c r="F2938" i="8"/>
  <c r="F2949" i="8"/>
  <c r="F2959" i="8"/>
  <c r="F2970" i="8"/>
  <c r="F2981" i="8"/>
  <c r="F2992" i="8"/>
  <c r="F3001" i="8"/>
  <c r="F3013" i="8"/>
  <c r="F3022" i="8"/>
  <c r="F3034" i="8"/>
  <c r="F3042" i="8"/>
  <c r="F3051" i="8"/>
  <c r="F3059" i="8"/>
  <c r="F3068" i="8"/>
  <c r="F3077" i="8"/>
  <c r="F3085" i="8"/>
  <c r="F3097" i="8"/>
  <c r="F3109" i="8"/>
  <c r="F3118" i="8"/>
  <c r="F3126" i="8"/>
  <c r="F3135" i="8"/>
  <c r="F3143" i="8"/>
  <c r="F3152" i="8"/>
  <c r="F3160" i="8"/>
  <c r="F3169" i="8"/>
  <c r="F3178" i="8"/>
  <c r="F3187" i="8"/>
  <c r="F3195" i="8"/>
  <c r="F3203" i="8"/>
  <c r="F3211" i="8"/>
  <c r="F3219" i="8"/>
  <c r="F3229" i="8"/>
  <c r="F3238" i="8"/>
  <c r="F3248" i="8"/>
  <c r="F3257" i="8"/>
  <c r="F3268" i="8"/>
  <c r="F3276" i="8"/>
  <c r="F3284" i="8"/>
  <c r="F3293" i="8"/>
  <c r="F3302" i="8"/>
  <c r="F3310" i="8"/>
  <c r="F3318" i="8"/>
  <c r="F3328" i="8"/>
  <c r="F3336" i="8"/>
  <c r="F3344" i="8"/>
  <c r="F3352" i="8"/>
  <c r="F3360" i="8"/>
  <c r="F3368" i="8"/>
  <c r="F3376" i="8"/>
  <c r="F3384" i="8"/>
  <c r="F3392" i="8"/>
  <c r="F3400" i="8"/>
  <c r="F3408" i="8"/>
  <c r="F3416" i="8"/>
  <c r="F3424" i="8"/>
  <c r="F3432" i="8"/>
  <c r="F3440" i="8"/>
  <c r="F3448" i="8"/>
  <c r="F3456" i="8"/>
  <c r="F3464" i="8"/>
  <c r="F3472" i="8"/>
  <c r="F3480" i="8"/>
  <c r="F3488" i="8"/>
  <c r="F3496" i="8"/>
  <c r="F3504" i="8"/>
  <c r="F3513" i="8"/>
  <c r="F3521" i="8"/>
  <c r="F3530" i="8"/>
  <c r="F3539" i="8"/>
  <c r="F3548" i="8"/>
  <c r="D721" i="8"/>
  <c r="D1504" i="8"/>
  <c r="D1850" i="8"/>
  <c r="D2128" i="8"/>
  <c r="D2377" i="8"/>
  <c r="D2621" i="8"/>
  <c r="D2784" i="8"/>
  <c r="D2922" i="8"/>
  <c r="D3067" i="8"/>
  <c r="D3221" i="8"/>
  <c r="D3297" i="8"/>
  <c r="D3551" i="8"/>
  <c r="F271" i="8"/>
  <c r="F526" i="8"/>
  <c r="F683" i="8"/>
  <c r="F794" i="8"/>
  <c r="F904" i="8"/>
  <c r="F1003" i="8"/>
  <c r="F1091" i="8"/>
  <c r="F1165" i="8"/>
  <c r="F1234" i="8"/>
  <c r="F1302" i="8"/>
  <c r="F1369" i="8"/>
  <c r="F1438" i="8"/>
  <c r="F1504" i="8"/>
  <c r="F1570" i="8"/>
  <c r="F1659" i="8"/>
  <c r="F1728" i="8"/>
  <c r="F1803" i="8"/>
  <c r="F1869" i="8"/>
  <c r="F1951" i="8"/>
  <c r="F2032" i="8"/>
  <c r="F2097" i="8"/>
  <c r="F2164" i="8"/>
  <c r="F2246" i="8"/>
  <c r="F2316" i="8"/>
  <c r="F2372" i="8"/>
  <c r="F2426" i="8"/>
  <c r="F2478" i="8"/>
  <c r="F2530" i="8"/>
  <c r="F2584" i="8"/>
  <c r="F2633" i="8"/>
  <c r="F2680" i="8"/>
  <c r="F2725" i="8"/>
  <c r="F2769" i="8"/>
  <c r="F2812" i="8"/>
  <c r="F2854" i="8"/>
  <c r="F2898" i="8"/>
  <c r="F2941" i="8"/>
  <c r="F2973" i="8"/>
  <c r="F3024" i="8"/>
  <c r="F3061" i="8"/>
  <c r="F3088" i="8"/>
  <c r="F3137" i="8"/>
  <c r="F3172" i="8"/>
  <c r="F3205" i="8"/>
  <c r="F3241" i="8"/>
  <c r="F3270" i="8"/>
  <c r="F3304" i="8"/>
  <c r="F3346" i="8"/>
  <c r="F3378" i="8"/>
  <c r="F3410" i="8"/>
  <c r="F3442" i="8"/>
  <c r="F3474" i="8"/>
  <c r="F3506" i="8"/>
  <c r="F3532" i="8"/>
  <c r="D1120" i="8"/>
  <c r="D2487" i="8"/>
  <c r="D2923" i="8"/>
  <c r="D3222" i="8"/>
  <c r="D3492" i="8"/>
  <c r="F160" i="8"/>
  <c r="F423" i="8"/>
  <c r="F560" i="8"/>
  <c r="F687" i="8"/>
  <c r="F795" i="8"/>
  <c r="F905" i="8"/>
  <c r="F984" i="8"/>
  <c r="F1092" i="8"/>
  <c r="F1184" i="8"/>
  <c r="F1252" i="8"/>
  <c r="F1320" i="8"/>
  <c r="F1386" i="8"/>
  <c r="F1457" i="8"/>
  <c r="F1538" i="8"/>
  <c r="F1606" i="8"/>
  <c r="F1677" i="8"/>
  <c r="D201" i="8"/>
  <c r="D576" i="8"/>
  <c r="D843" i="8"/>
  <c r="D1034" i="8"/>
  <c r="D1224" i="8"/>
  <c r="D1414" i="8"/>
  <c r="D1613" i="8"/>
  <c r="D1782" i="8"/>
  <c r="D1926" i="8"/>
  <c r="D2066" i="8"/>
  <c r="D2208" i="8"/>
  <c r="D2330" i="8"/>
  <c r="D2442" i="8"/>
  <c r="D2570" i="8"/>
  <c r="D2678" i="8"/>
  <c r="D2758" i="8"/>
  <c r="D2825" i="8"/>
  <c r="D2894" i="8"/>
  <c r="D2963" i="8"/>
  <c r="D3037" i="8"/>
  <c r="D3120" i="8"/>
  <c r="D3191" i="8"/>
  <c r="D3266" i="8"/>
  <c r="D3341" i="8"/>
  <c r="D3407" i="8"/>
  <c r="D3469" i="8"/>
  <c r="D3527" i="8"/>
  <c r="F28" i="8"/>
  <c r="F84" i="8"/>
  <c r="F137" i="8"/>
  <c r="F192" i="8"/>
  <c r="F246" i="8"/>
  <c r="F299" i="8"/>
  <c r="F358" i="8"/>
  <c r="F408" i="8"/>
  <c r="F444" i="8"/>
  <c r="F477" i="8"/>
  <c r="F513" i="8"/>
  <c r="F545" i="8"/>
  <c r="F578" i="8"/>
  <c r="F610" i="8"/>
  <c r="F643" i="8"/>
  <c r="F675" i="8"/>
  <c r="F704" i="8"/>
  <c r="F730" i="8"/>
  <c r="F758" i="8"/>
  <c r="F786" i="8"/>
  <c r="F811" i="8"/>
  <c r="F841" i="8"/>
  <c r="F871" i="8"/>
  <c r="F896" i="8"/>
  <c r="F921" i="8"/>
  <c r="F947" i="8"/>
  <c r="F976" i="8"/>
  <c r="F996" i="8"/>
  <c r="F1019" i="8"/>
  <c r="F1041" i="8"/>
  <c r="F1062" i="8"/>
  <c r="F1084" i="8"/>
  <c r="F1106" i="8"/>
  <c r="F1125" i="8"/>
  <c r="F1143" i="8"/>
  <c r="F1160" i="8"/>
  <c r="F1177" i="8"/>
  <c r="F1195" i="8"/>
  <c r="F1212" i="8"/>
  <c r="F1229" i="8"/>
  <c r="F1245" i="8"/>
  <c r="F1262" i="8"/>
  <c r="F1279" i="8"/>
  <c r="F1297" i="8"/>
  <c r="F1313" i="8"/>
  <c r="F1330" i="8"/>
  <c r="F1347" i="8"/>
  <c r="F1363" i="8"/>
  <c r="F1380" i="8"/>
  <c r="F1397" i="8"/>
  <c r="F1414" i="8"/>
  <c r="F1433" i="8"/>
  <c r="F1451" i="8"/>
  <c r="F1467" i="8"/>
  <c r="F1483" i="8"/>
  <c r="F1499" i="8"/>
  <c r="F1516" i="8"/>
  <c r="F1532" i="8"/>
  <c r="F1548" i="8"/>
  <c r="F1565" i="8"/>
  <c r="F1581" i="8"/>
  <c r="F1598" i="8"/>
  <c r="F1618" i="8"/>
  <c r="F1636" i="8"/>
  <c r="F1652" i="8"/>
  <c r="F1670" i="8"/>
  <c r="F1687" i="8"/>
  <c r="F1703" i="8"/>
  <c r="F1721" i="8"/>
  <c r="F1741" i="8"/>
  <c r="F1760" i="8"/>
  <c r="F1779" i="8"/>
  <c r="F1796" i="8"/>
  <c r="F1814" i="8"/>
  <c r="F1830" i="8"/>
  <c r="F1848" i="8"/>
  <c r="F1864" i="8"/>
  <c r="F1880" i="8"/>
  <c r="F1898" i="8"/>
  <c r="F1914" i="8"/>
  <c r="F1930" i="8"/>
  <c r="F1946" i="8"/>
  <c r="F1962" i="8"/>
  <c r="F1978" i="8"/>
  <c r="F1995" i="8"/>
  <c r="F2011" i="8"/>
  <c r="F2027" i="8"/>
  <c r="F2043" i="8"/>
  <c r="F2059" i="8"/>
  <c r="F2075" i="8"/>
  <c r="F2092" i="8"/>
  <c r="F2108" i="8"/>
  <c r="F2124" i="8"/>
  <c r="F2140" i="8"/>
  <c r="F2159" i="8"/>
  <c r="F2175" i="8"/>
  <c r="F2191" i="8"/>
  <c r="F2208" i="8"/>
  <c r="F2225" i="8"/>
  <c r="F2241" i="8"/>
  <c r="F2262" i="8"/>
  <c r="F2278" i="8"/>
  <c r="F2295" i="8"/>
  <c r="F2311" i="8"/>
  <c r="F2327" i="8"/>
  <c r="F2343" i="8"/>
  <c r="F2357" i="8"/>
  <c r="F2370" i="8"/>
  <c r="F2383" i="8"/>
  <c r="F2400" i="8"/>
  <c r="F2411" i="8"/>
  <c r="F2425" i="8"/>
  <c r="F2438" i="8"/>
  <c r="F2450" i="8"/>
  <c r="F2464" i="8"/>
  <c r="F2475" i="8"/>
  <c r="F2488" i="8"/>
  <c r="F2498" i="8"/>
  <c r="F2515" i="8"/>
  <c r="F2529" i="8"/>
  <c r="F2539" i="8"/>
  <c r="F2549" i="8"/>
  <c r="F2571" i="8"/>
  <c r="F2583" i="8"/>
  <c r="F2595" i="8"/>
  <c r="F2610" i="8"/>
  <c r="F2621" i="8"/>
  <c r="F2631" i="8"/>
  <c r="F2644" i="8"/>
  <c r="F2656" i="8"/>
  <c r="F2666" i="8"/>
  <c r="F2679" i="8"/>
  <c r="F2692" i="8"/>
  <c r="F2702" i="8"/>
  <c r="F2714" i="8"/>
  <c r="F2724" i="8"/>
  <c r="F2734" i="8"/>
  <c r="F2746" i="8"/>
  <c r="F2756" i="8"/>
  <c r="F2767" i="8"/>
  <c r="F2779" i="8"/>
  <c r="F2789" i="8"/>
  <c r="F2799" i="8"/>
  <c r="F2811" i="8"/>
  <c r="F2821" i="8"/>
  <c r="F2831" i="8"/>
  <c r="F2843" i="8"/>
  <c r="F2853" i="8"/>
  <c r="F2863" i="8"/>
  <c r="F2876" i="8"/>
  <c r="F2886" i="8"/>
  <c r="F2896" i="8"/>
  <c r="F2908" i="8"/>
  <c r="F2918" i="8"/>
  <c r="F2928" i="8"/>
  <c r="F2940" i="8"/>
  <c r="F2950" i="8"/>
  <c r="F2960" i="8"/>
  <c r="F2972" i="8"/>
  <c r="F2983" i="8"/>
  <c r="F2993" i="8"/>
  <c r="F3003" i="8"/>
  <c r="F3014" i="8"/>
  <c r="F3023" i="8"/>
  <c r="F3035" i="8"/>
  <c r="F3043" i="8"/>
  <c r="F3052" i="8"/>
  <c r="F3060" i="8"/>
  <c r="F3069" i="8"/>
  <c r="F3078" i="8"/>
  <c r="F3087" i="8"/>
  <c r="F3098" i="8"/>
  <c r="F3110" i="8"/>
  <c r="F3119" i="8"/>
  <c r="F3127" i="8"/>
  <c r="F3136" i="8"/>
  <c r="F3144" i="8"/>
  <c r="F3153" i="8"/>
  <c r="F3161" i="8"/>
  <c r="F3171" i="8"/>
  <c r="F3179" i="8"/>
  <c r="F3188" i="8"/>
  <c r="F3196" i="8"/>
  <c r="F3204" i="8"/>
  <c r="F3212" i="8"/>
  <c r="F3220" i="8"/>
  <c r="F3230" i="8"/>
  <c r="F3239" i="8"/>
  <c r="F3249" i="8"/>
  <c r="F3260" i="8"/>
  <c r="F3269" i="8"/>
  <c r="F3277" i="8"/>
  <c r="F3285" i="8"/>
  <c r="F3294" i="8"/>
  <c r="F3303" i="8"/>
  <c r="F3311" i="8"/>
  <c r="F3319" i="8"/>
  <c r="F3329" i="8"/>
  <c r="F3337" i="8"/>
  <c r="F3345" i="8"/>
  <c r="F3353" i="8"/>
  <c r="F3361" i="8"/>
  <c r="F3369" i="8"/>
  <c r="F3377" i="8"/>
  <c r="F3385" i="8"/>
  <c r="F3393" i="8"/>
  <c r="F3401" i="8"/>
  <c r="F3409" i="8"/>
  <c r="F3417" i="8"/>
  <c r="F3425" i="8"/>
  <c r="F3433" i="8"/>
  <c r="F3441" i="8"/>
  <c r="F3449" i="8"/>
  <c r="F3457" i="8"/>
  <c r="F3465" i="8"/>
  <c r="F3473" i="8"/>
  <c r="F3481" i="8"/>
  <c r="F3489" i="8"/>
  <c r="F3497" i="8"/>
  <c r="F3505" i="8"/>
  <c r="F3514" i="8"/>
  <c r="F3523" i="8"/>
  <c r="F3531" i="8"/>
  <c r="F3540" i="8"/>
  <c r="F3549" i="8"/>
  <c r="D370" i="8"/>
  <c r="D1311" i="8"/>
  <c r="D1694" i="8"/>
  <c r="D1989" i="8"/>
  <c r="D2261" i="8"/>
  <c r="D2486" i="8"/>
  <c r="D2717" i="8"/>
  <c r="D2855" i="8"/>
  <c r="D2991" i="8"/>
  <c r="D3147" i="8"/>
  <c r="D3366" i="8"/>
  <c r="F321" i="8"/>
  <c r="F559" i="8"/>
  <c r="F656" i="8"/>
  <c r="F767" i="8"/>
  <c r="F879" i="8"/>
  <c r="F983" i="8"/>
  <c r="F1069" i="8"/>
  <c r="F1149" i="8"/>
  <c r="F1218" i="8"/>
  <c r="F1286" i="8"/>
  <c r="F1352" i="8"/>
  <c r="F1385" i="8"/>
  <c r="F1456" i="8"/>
  <c r="F1521" i="8"/>
  <c r="F1587" i="8"/>
  <c r="F1641" i="8"/>
  <c r="F1709" i="8"/>
  <c r="F1785" i="8"/>
  <c r="F1853" i="8"/>
  <c r="F1919" i="8"/>
  <c r="F1983" i="8"/>
  <c r="F2048" i="8"/>
  <c r="F2113" i="8"/>
  <c r="F2180" i="8"/>
  <c r="F2230" i="8"/>
  <c r="F2300" i="8"/>
  <c r="F2358" i="8"/>
  <c r="F2414" i="8"/>
  <c r="F2465" i="8"/>
  <c r="F2517" i="8"/>
  <c r="F2572" i="8"/>
  <c r="F2622" i="8"/>
  <c r="F2668" i="8"/>
  <c r="F2715" i="8"/>
  <c r="F2757" i="8"/>
  <c r="F2801" i="8"/>
  <c r="F2844" i="8"/>
  <c r="F2887" i="8"/>
  <c r="F2930" i="8"/>
  <c r="F2984" i="8"/>
  <c r="F3015" i="8"/>
  <c r="F3053" i="8"/>
  <c r="F3100" i="8"/>
  <c r="F3128" i="8"/>
  <c r="F3162" i="8"/>
  <c r="F3197" i="8"/>
  <c r="F3232" i="8"/>
  <c r="F3278" i="8"/>
  <c r="F3312" i="8"/>
  <c r="F3338" i="8"/>
  <c r="F3370" i="8"/>
  <c r="F3402" i="8"/>
  <c r="F3434" i="8"/>
  <c r="F3466" i="8"/>
  <c r="F3490" i="8"/>
  <c r="F3524" i="8"/>
  <c r="D934" i="8"/>
  <c r="D2378" i="8"/>
  <c r="D2856" i="8"/>
  <c r="D3148" i="8"/>
  <c r="D3435" i="8"/>
  <c r="F213" i="8"/>
  <c r="F383" i="8"/>
  <c r="F527" i="8"/>
  <c r="F624" i="8"/>
  <c r="F768" i="8"/>
  <c r="F850" i="8"/>
  <c r="F959" i="8"/>
  <c r="F1049" i="8"/>
  <c r="F1132" i="8"/>
  <c r="F1201" i="8"/>
  <c r="F1269" i="8"/>
  <c r="F1337" i="8"/>
  <c r="F1403" i="8"/>
  <c r="F1473" i="8"/>
  <c r="F1522" i="8"/>
  <c r="F1588" i="8"/>
  <c r="F1660" i="8"/>
  <c r="F1729" i="8"/>
  <c r="D383" i="8"/>
  <c r="D1313" i="8"/>
  <c r="D1994" i="8"/>
  <c r="D2490" i="8"/>
  <c r="D2857" i="8"/>
  <c r="D3154" i="8"/>
  <c r="D3436" i="8"/>
  <c r="F109" i="8"/>
  <c r="F323" i="8"/>
  <c r="F496" i="8"/>
  <c r="F625" i="8"/>
  <c r="F743" i="8"/>
  <c r="F851" i="8"/>
  <c r="F960" i="8"/>
  <c r="F1050" i="8"/>
  <c r="F1133" i="8"/>
  <c r="F1202" i="8"/>
  <c r="F1270" i="8"/>
  <c r="F1338" i="8"/>
  <c r="F1404" i="8"/>
  <c r="F1474" i="8"/>
  <c r="F1539" i="8"/>
  <c r="F1609" i="8"/>
  <c r="F1678" i="8"/>
  <c r="F1747" i="8"/>
  <c r="F1788" i="8"/>
  <c r="F1839" i="8"/>
  <c r="F1886" i="8"/>
  <c r="F1922" i="8"/>
  <c r="F1969" i="8"/>
  <c r="F2017" i="8"/>
  <c r="F2051" i="8"/>
  <c r="F2099" i="8"/>
  <c r="F2147" i="8"/>
  <c r="F2183" i="8"/>
  <c r="F2232" i="8"/>
  <c r="F2284" i="8"/>
  <c r="F2319" i="8"/>
  <c r="F2362" i="8"/>
  <c r="F2402" i="8"/>
  <c r="F2432" i="8"/>
  <c r="F2467" i="8"/>
  <c r="F2500" i="8"/>
  <c r="F2533" i="8"/>
  <c r="F2575" i="8"/>
  <c r="F2612" i="8"/>
  <c r="F2637" i="8"/>
  <c r="F2671" i="8"/>
  <c r="F2706" i="8"/>
  <c r="F2730" i="8"/>
  <c r="F2760" i="8"/>
  <c r="F2791" i="8"/>
  <c r="F2815" i="8"/>
  <c r="F2846" i="8"/>
  <c r="F2878" i="8"/>
  <c r="F2902" i="8"/>
  <c r="F2933" i="8"/>
  <c r="F2964" i="8"/>
  <c r="F2989" i="8"/>
  <c r="F3017" i="8"/>
  <c r="F3045" i="8"/>
  <c r="F3064" i="8"/>
  <c r="F3091" i="8"/>
  <c r="F3121" i="8"/>
  <c r="F3140" i="8"/>
  <c r="F3164" i="8"/>
  <c r="F3190" i="8"/>
  <c r="F3208" i="8"/>
  <c r="F3234" i="8"/>
  <c r="F3263" i="8"/>
  <c r="F3281" i="8"/>
  <c r="F3306" i="8"/>
  <c r="F3331" i="8"/>
  <c r="F3349" i="8"/>
  <c r="F3372" i="8"/>
  <c r="F3395" i="8"/>
  <c r="F3413" i="8"/>
  <c r="F3436" i="8"/>
  <c r="F3459" i="8"/>
  <c r="F3477" i="8"/>
  <c r="F3500" i="8"/>
  <c r="F3525" i="8"/>
  <c r="F3545" i="8"/>
  <c r="D384" i="8"/>
  <c r="D1319" i="8"/>
  <c r="D1998" i="8"/>
  <c r="D2499" i="8"/>
  <c r="D2858" i="8"/>
  <c r="D3155" i="8"/>
  <c r="D3437" i="8"/>
  <c r="F110" i="8"/>
  <c r="F327" i="8"/>
  <c r="F497" i="8"/>
  <c r="F626" i="8"/>
  <c r="F744" i="8"/>
  <c r="F852" i="8"/>
  <c r="F961" i="8"/>
  <c r="F1051" i="8"/>
  <c r="F1134" i="8"/>
  <c r="F1203" i="8"/>
  <c r="F1271" i="8"/>
  <c r="F1339" i="8"/>
  <c r="F1405" i="8"/>
  <c r="F1475" i="8"/>
  <c r="F1540" i="8"/>
  <c r="F1610" i="8"/>
  <c r="F1679" i="8"/>
  <c r="F1748" i="8"/>
  <c r="F1804" i="8"/>
  <c r="F1840" i="8"/>
  <c r="F1887" i="8"/>
  <c r="F1936" i="8"/>
  <c r="F1970" i="8"/>
  <c r="F2018" i="8"/>
  <c r="F2065" i="8"/>
  <c r="F2100" i="8"/>
  <c r="F2148" i="8"/>
  <c r="F2198" i="8"/>
  <c r="F2233" i="8"/>
  <c r="F2285" i="8"/>
  <c r="F2333" i="8"/>
  <c r="F2364" i="8"/>
  <c r="F2403" i="8"/>
  <c r="F2441" i="8"/>
  <c r="F2470" i="8"/>
  <c r="F2502" i="8"/>
  <c r="F2541" i="8"/>
  <c r="F2576" i="8"/>
  <c r="F2613" i="8"/>
  <c r="F2647" i="8"/>
  <c r="F2672" i="8"/>
  <c r="F2707" i="8"/>
  <c r="F2738" i="8"/>
  <c r="F2762" i="8"/>
  <c r="F2793" i="8"/>
  <c r="F2823" i="8"/>
  <c r="F2847" i="8"/>
  <c r="F2879" i="8"/>
  <c r="F2910" i="8"/>
  <c r="F2934" i="8"/>
  <c r="F2965" i="8"/>
  <c r="F2996" i="8"/>
  <c r="F3018" i="8"/>
  <c r="F3046" i="8"/>
  <c r="F3071" i="8"/>
  <c r="F3093" i="8"/>
  <c r="F3122" i="8"/>
  <c r="F3147" i="8"/>
  <c r="F3165" i="8"/>
  <c r="F3191" i="8"/>
  <c r="F3214" i="8"/>
  <c r="F3235" i="8"/>
  <c r="F3264" i="8"/>
  <c r="F3287" i="8"/>
  <c r="F3307" i="8"/>
  <c r="F3332" i="8"/>
  <c r="F3355" i="8"/>
  <c r="F3373" i="8"/>
  <c r="F3396" i="8"/>
  <c r="F3419" i="8"/>
  <c r="F3437" i="8"/>
  <c r="F3460" i="8"/>
  <c r="F3483" i="8"/>
  <c r="F3501" i="8"/>
  <c r="F3526" i="8"/>
  <c r="F3551" i="8"/>
  <c r="D2271" i="8"/>
  <c r="F2717" i="8"/>
  <c r="F3510" i="8"/>
  <c r="D2277" i="8"/>
  <c r="F562" i="8"/>
  <c r="F1821" i="8"/>
  <c r="F2035" i="8"/>
  <c r="F2216" i="8"/>
  <c r="F2349" i="8"/>
  <c r="F2456" i="8"/>
  <c r="F2561" i="8"/>
  <c r="F2660" i="8"/>
  <c r="F2749" i="8"/>
  <c r="F2836" i="8"/>
  <c r="F2922" i="8"/>
  <c r="F3006" i="8"/>
  <c r="F3112" i="8"/>
  <c r="F3181" i="8"/>
  <c r="F3251" i="8"/>
  <c r="F3321" i="8"/>
  <c r="F3387" i="8"/>
  <c r="F3451" i="8"/>
  <c r="F3516" i="8"/>
  <c r="D2379" i="8"/>
  <c r="F1321" i="8"/>
  <c r="F1730" i="8"/>
  <c r="F1871" i="8"/>
  <c r="F2002" i="8"/>
  <c r="F2131" i="8"/>
  <c r="F2317" i="8"/>
  <c r="F2427" i="8"/>
  <c r="F2531" i="8"/>
  <c r="F2635" i="8"/>
  <c r="F2726" i="8"/>
  <c r="F2813" i="8"/>
  <c r="F2900" i="8"/>
  <c r="F2985" i="8"/>
  <c r="F3062" i="8"/>
  <c r="F3138" i="8"/>
  <c r="F3206" i="8"/>
  <c r="F3279" i="8"/>
  <c r="F3322" i="8"/>
  <c r="F3388" i="8"/>
  <c r="F3452" i="8"/>
  <c r="F3517" i="8"/>
  <c r="D2385" i="8"/>
  <c r="F56" i="8"/>
  <c r="F825" i="8"/>
  <c r="F1116" i="8"/>
  <c r="F1322" i="8"/>
  <c r="F1524" i="8"/>
  <c r="F1731" i="8"/>
  <c r="F1872" i="8"/>
  <c r="F2003" i="8"/>
  <c r="F2132" i="8"/>
  <c r="F2270" i="8"/>
  <c r="F2390" i="8"/>
  <c r="F2492" i="8"/>
  <c r="F2602" i="8"/>
  <c r="F2698" i="8"/>
  <c r="F2783" i="8"/>
  <c r="F2901" i="8"/>
  <c r="F3016" i="8"/>
  <c r="F3089" i="8"/>
  <c r="F3163" i="8"/>
  <c r="F3233" i="8"/>
  <c r="F3323" i="8"/>
  <c r="F3412" i="8"/>
  <c r="F3453" i="8"/>
  <c r="F3518" i="8"/>
  <c r="D732" i="8"/>
  <c r="D1510" i="8"/>
  <c r="D2132" i="8"/>
  <c r="D2630" i="8"/>
  <c r="D2926" i="8"/>
  <c r="D3223" i="8"/>
  <c r="D3496" i="8"/>
  <c r="F161" i="8"/>
  <c r="F384" i="8"/>
  <c r="F528" i="8"/>
  <c r="F658" i="8"/>
  <c r="F769" i="8"/>
  <c r="F881" i="8"/>
  <c r="F985" i="8"/>
  <c r="F1073" i="8"/>
  <c r="F1151" i="8"/>
  <c r="F1220" i="8"/>
  <c r="F1288" i="8"/>
  <c r="F1354" i="8"/>
  <c r="F1423" i="8"/>
  <c r="F1490" i="8"/>
  <c r="F1555" i="8"/>
  <c r="F1627" i="8"/>
  <c r="F1694" i="8"/>
  <c r="F1749" i="8"/>
  <c r="F1805" i="8"/>
  <c r="F1854" i="8"/>
  <c r="F1888" i="8"/>
  <c r="F1937" i="8"/>
  <c r="F1984" i="8"/>
  <c r="F2019" i="8"/>
  <c r="F2066" i="8"/>
  <c r="F2114" i="8"/>
  <c r="F2150" i="8"/>
  <c r="F2199" i="8"/>
  <c r="F2247" i="8"/>
  <c r="F2286" i="8"/>
  <c r="F2334" i="8"/>
  <c r="F2373" i="8"/>
  <c r="F2406" i="8"/>
  <c r="F2442" i="8"/>
  <c r="F2480" i="8"/>
  <c r="F2504" i="8"/>
  <c r="F2543" i="8"/>
  <c r="F2585" i="8"/>
  <c r="F2614" i="8"/>
  <c r="F2649" i="8"/>
  <c r="F2681" i="8"/>
  <c r="F2708" i="8"/>
  <c r="F2739" i="8"/>
  <c r="F2771" i="8"/>
  <c r="F2795" i="8"/>
  <c r="F2825" i="8"/>
  <c r="F2855" i="8"/>
  <c r="F2880" i="8"/>
  <c r="F2911" i="8"/>
  <c r="F2942" i="8"/>
  <c r="F2966" i="8"/>
  <c r="F2997" i="8"/>
  <c r="F3025" i="8"/>
  <c r="F3047" i="8"/>
  <c r="F3072" i="8"/>
  <c r="F3102" i="8"/>
  <c r="F3123" i="8"/>
  <c r="F3148" i="8"/>
  <c r="F3173" i="8"/>
  <c r="F3192" i="8"/>
  <c r="F3215" i="8"/>
  <c r="F3243" i="8"/>
  <c r="F3265" i="8"/>
  <c r="F3289" i="8"/>
  <c r="F3313" i="8"/>
  <c r="F3333" i="8"/>
  <c r="F3356" i="8"/>
  <c r="F3379" i="8"/>
  <c r="F3397" i="8"/>
  <c r="F3420" i="8"/>
  <c r="F3443" i="8"/>
  <c r="F3461" i="8"/>
  <c r="F3484" i="8"/>
  <c r="F3507" i="8"/>
  <c r="F3527" i="8"/>
  <c r="F3552" i="8"/>
  <c r="D1703" i="8"/>
  <c r="D2719" i="8"/>
  <c r="D3300" i="8"/>
  <c r="F218" i="8"/>
  <c r="F561" i="8"/>
  <c r="F799" i="8"/>
  <c r="F1008" i="8"/>
  <c r="F1167" i="8"/>
  <c r="F1304" i="8"/>
  <c r="F1440" i="8"/>
  <c r="F1572" i="8"/>
  <c r="F1711" i="8"/>
  <c r="F1820" i="8"/>
  <c r="F1905" i="8"/>
  <c r="F1986" i="8"/>
  <c r="F2116" i="8"/>
  <c r="F2215" i="8"/>
  <c r="F2302" i="8"/>
  <c r="F2376" i="8"/>
  <c r="F2454" i="8"/>
  <c r="F2520" i="8"/>
  <c r="F2589" i="8"/>
  <c r="F2658" i="8"/>
  <c r="F2748" i="8"/>
  <c r="F2804" i="8"/>
  <c r="F2859" i="8"/>
  <c r="F2920" i="8"/>
  <c r="F2975" i="8"/>
  <c r="F3027" i="8"/>
  <c r="F3080" i="8"/>
  <c r="F3131" i="8"/>
  <c r="F3175" i="8"/>
  <c r="F3222" i="8"/>
  <c r="F3272" i="8"/>
  <c r="F3315" i="8"/>
  <c r="F3363" i="8"/>
  <c r="F3404" i="8"/>
  <c r="F3445" i="8"/>
  <c r="F3468" i="8"/>
  <c r="F3534" i="8"/>
  <c r="D1704" i="8"/>
  <c r="D2999" i="8"/>
  <c r="D3554" i="8"/>
  <c r="F425" i="8"/>
  <c r="F800" i="8"/>
  <c r="F1009" i="8"/>
  <c r="F1168" i="8"/>
  <c r="F1305" i="8"/>
  <c r="F1441" i="8"/>
  <c r="F1573" i="8"/>
  <c r="F1712" i="8"/>
  <c r="F1870" i="8"/>
  <c r="F2001" i="8"/>
  <c r="F2130" i="8"/>
  <c r="F2303" i="8"/>
  <c r="F2418" i="8"/>
  <c r="F2521" i="8"/>
  <c r="F2627" i="8"/>
  <c r="F2718" i="8"/>
  <c r="F2805" i="8"/>
  <c r="F2892" i="8"/>
  <c r="F2976" i="8"/>
  <c r="F3056" i="8"/>
  <c r="F3132" i="8"/>
  <c r="F3200" i="8"/>
  <c r="F3273" i="8"/>
  <c r="F3364" i="8"/>
  <c r="F3428" i="8"/>
  <c r="F3492" i="8"/>
  <c r="D1123" i="8"/>
  <c r="D3071" i="8"/>
  <c r="D3373" i="8"/>
  <c r="F273" i="8"/>
  <c r="F593" i="8"/>
  <c r="F714" i="8"/>
  <c r="F934" i="8"/>
  <c r="F1115" i="8"/>
  <c r="F1387" i="8"/>
  <c r="F1523" i="8"/>
  <c r="F1661" i="8"/>
  <c r="F1822" i="8"/>
  <c r="F1954" i="8"/>
  <c r="F2084" i="8"/>
  <c r="F2217" i="8"/>
  <c r="F2350" i="8"/>
  <c r="F2457" i="8"/>
  <c r="F2563" i="8"/>
  <c r="F2696" i="8"/>
  <c r="F2782" i="8"/>
  <c r="F2868" i="8"/>
  <c r="F2954" i="8"/>
  <c r="F3007" i="8"/>
  <c r="F3113" i="8"/>
  <c r="F3182" i="8"/>
  <c r="F3252" i="8"/>
  <c r="F3299" i="8"/>
  <c r="F3365" i="8"/>
  <c r="F3429" i="8"/>
  <c r="F3493" i="8"/>
  <c r="D1858" i="8"/>
  <c r="D3072" i="8"/>
  <c r="F461" i="8"/>
  <c r="F715" i="8"/>
  <c r="F1029" i="8"/>
  <c r="F1254" i="8"/>
  <c r="F1459" i="8"/>
  <c r="F1662" i="8"/>
  <c r="F1838" i="8"/>
  <c r="F1968" i="8"/>
  <c r="F2098" i="8"/>
  <c r="F2231" i="8"/>
  <c r="F2359" i="8"/>
  <c r="F2466" i="8"/>
  <c r="F2532" i="8"/>
  <c r="F2636" i="8"/>
  <c r="F2758" i="8"/>
  <c r="F2845" i="8"/>
  <c r="F2932" i="8"/>
  <c r="F2987" i="8"/>
  <c r="F3063" i="8"/>
  <c r="F3139" i="8"/>
  <c r="F3207" i="8"/>
  <c r="F3280" i="8"/>
  <c r="F3348" i="8"/>
  <c r="F3389" i="8"/>
  <c r="F3476" i="8"/>
  <c r="D740" i="8"/>
  <c r="D1511" i="8"/>
  <c r="D2133" i="8"/>
  <c r="D2631" i="8"/>
  <c r="D2930" i="8"/>
  <c r="D3224" i="8"/>
  <c r="D3498" i="8"/>
  <c r="F163" i="8"/>
  <c r="F385" i="8"/>
  <c r="F529" i="8"/>
  <c r="F659" i="8"/>
  <c r="F774" i="8"/>
  <c r="F882" i="8"/>
  <c r="F986" i="8"/>
  <c r="F1074" i="8"/>
  <c r="F1152" i="8"/>
  <c r="F1221" i="8"/>
  <c r="F1289" i="8"/>
  <c r="F1355" i="8"/>
  <c r="F1424" i="8"/>
  <c r="F1491" i="8"/>
  <c r="F1556" i="8"/>
  <c r="F1628" i="8"/>
  <c r="F1695" i="8"/>
  <c r="F1767" i="8"/>
  <c r="F1806" i="8"/>
  <c r="F1855" i="8"/>
  <c r="F1904" i="8"/>
  <c r="F1938" i="8"/>
  <c r="F1985" i="8"/>
  <c r="F2033" i="8"/>
  <c r="F2067" i="8"/>
  <c r="F2115" i="8"/>
  <c r="F2165" i="8"/>
  <c r="F2200" i="8"/>
  <c r="F2248" i="8"/>
  <c r="F2301" i="8"/>
  <c r="F2335" i="8"/>
  <c r="F2374" i="8"/>
  <c r="F2416" i="8"/>
  <c r="F2443" i="8"/>
  <c r="F2481" i="8"/>
  <c r="F2519" i="8"/>
  <c r="F2545" i="8"/>
  <c r="F2587" i="8"/>
  <c r="F2623" i="8"/>
  <c r="F2650" i="8"/>
  <c r="F2682" i="8"/>
  <c r="F2716" i="8"/>
  <c r="F2740" i="8"/>
  <c r="F2772" i="8"/>
  <c r="F2803" i="8"/>
  <c r="F2827" i="8"/>
  <c r="F2857" i="8"/>
  <c r="F2888" i="8"/>
  <c r="F2912" i="8"/>
  <c r="F2943" i="8"/>
  <c r="F2974" i="8"/>
  <c r="F2998" i="8"/>
  <c r="F3026" i="8"/>
  <c r="F3054" i="8"/>
  <c r="F3073" i="8"/>
  <c r="F3103" i="8"/>
  <c r="F3129" i="8"/>
  <c r="F3149" i="8"/>
  <c r="F3174" i="8"/>
  <c r="F3198" i="8"/>
  <c r="F3216" i="8"/>
  <c r="F3244" i="8"/>
  <c r="F3271" i="8"/>
  <c r="F3290" i="8"/>
  <c r="F3314" i="8"/>
  <c r="F3339" i="8"/>
  <c r="F3357" i="8"/>
  <c r="F3380" i="8"/>
  <c r="F3403" i="8"/>
  <c r="F3421" i="8"/>
  <c r="F3444" i="8"/>
  <c r="F3467" i="8"/>
  <c r="F3485" i="8"/>
  <c r="F3509" i="8"/>
  <c r="F3533" i="8"/>
  <c r="F3553" i="8"/>
  <c r="D943" i="8"/>
  <c r="D2996" i="8"/>
  <c r="D3553" i="8"/>
  <c r="F424" i="8"/>
  <c r="F688" i="8"/>
  <c r="F906" i="8"/>
  <c r="F1093" i="8"/>
  <c r="F1236" i="8"/>
  <c r="F1371" i="8"/>
  <c r="F1506" i="8"/>
  <c r="F1643" i="8"/>
  <c r="F1769" i="8"/>
  <c r="F1856" i="8"/>
  <c r="F1952" i="8"/>
  <c r="F2034" i="8"/>
  <c r="F2082" i="8"/>
  <c r="F2166" i="8"/>
  <c r="F2249" i="8"/>
  <c r="F2348" i="8"/>
  <c r="F2417" i="8"/>
  <c r="F2482" i="8"/>
  <c r="F2560" i="8"/>
  <c r="F2625" i="8"/>
  <c r="F2683" i="8"/>
  <c r="F2773" i="8"/>
  <c r="F2835" i="8"/>
  <c r="F2890" i="8"/>
  <c r="F2944" i="8"/>
  <c r="F3005" i="8"/>
  <c r="F3055" i="8"/>
  <c r="F3104" i="8"/>
  <c r="F3155" i="8"/>
  <c r="F3199" i="8"/>
  <c r="F3245" i="8"/>
  <c r="F3296" i="8"/>
  <c r="F3340" i="8"/>
  <c r="F3381" i="8"/>
  <c r="F3427" i="8"/>
  <c r="F3491" i="8"/>
  <c r="D944" i="8"/>
  <c r="D2720" i="8"/>
  <c r="D3306" i="8"/>
  <c r="F219" i="8"/>
  <c r="F689" i="8"/>
  <c r="F910" i="8"/>
  <c r="F1094" i="8"/>
  <c r="F1237" i="8"/>
  <c r="F1372" i="8"/>
  <c r="F1507" i="8"/>
  <c r="F1644" i="8"/>
  <c r="F1770" i="8"/>
  <c r="F1906" i="8"/>
  <c r="F1953" i="8"/>
  <c r="F2083" i="8"/>
  <c r="F2167" i="8"/>
  <c r="F2268" i="8"/>
  <c r="F2387" i="8"/>
  <c r="F2490" i="8"/>
  <c r="F2599" i="8"/>
  <c r="F2694" i="8"/>
  <c r="F2781" i="8"/>
  <c r="F2867" i="8"/>
  <c r="F2952" i="8"/>
  <c r="F3037" i="8"/>
  <c r="F3081" i="8"/>
  <c r="F3156" i="8"/>
  <c r="F3223" i="8"/>
  <c r="F3297" i="8"/>
  <c r="F3341" i="8"/>
  <c r="F3405" i="8"/>
  <c r="F3469" i="8"/>
  <c r="F3536" i="8"/>
  <c r="D1857" i="8"/>
  <c r="D2791" i="8"/>
  <c r="F52" i="8"/>
  <c r="F460" i="8"/>
  <c r="F824" i="8"/>
  <c r="F1028" i="8"/>
  <c r="F1185" i="8"/>
  <c r="F1253" i="8"/>
  <c r="F1458" i="8"/>
  <c r="F1589" i="8"/>
  <c r="F1786" i="8"/>
  <c r="F1920" i="8"/>
  <c r="F2049" i="8"/>
  <c r="F2181" i="8"/>
  <c r="F2269" i="8"/>
  <c r="F2389" i="8"/>
  <c r="F2491" i="8"/>
  <c r="F2601" i="8"/>
  <c r="F2662" i="8"/>
  <c r="F2750" i="8"/>
  <c r="F2837" i="8"/>
  <c r="F2924" i="8"/>
  <c r="F3038" i="8"/>
  <c r="F3082" i="8"/>
  <c r="F3157" i="8"/>
  <c r="F3224" i="8"/>
  <c r="F3347" i="8"/>
  <c r="F3411" i="8"/>
  <c r="F3475" i="8"/>
  <c r="F3543" i="8"/>
  <c r="D1131" i="8"/>
  <c r="D2792" i="8"/>
  <c r="D3374" i="8"/>
  <c r="F274" i="8"/>
  <c r="F594" i="8"/>
  <c r="F935" i="8"/>
  <c r="F1186" i="8"/>
  <c r="F1388" i="8"/>
  <c r="F1590" i="8"/>
  <c r="F1787" i="8"/>
  <c r="F1921" i="8"/>
  <c r="F2050" i="8"/>
  <c r="F2182" i="8"/>
  <c r="F2318" i="8"/>
  <c r="F2430" i="8"/>
  <c r="F2573" i="8"/>
  <c r="F2670" i="8"/>
  <c r="F2728" i="8"/>
  <c r="F2814" i="8"/>
  <c r="F2869" i="8"/>
  <c r="F2956" i="8"/>
  <c r="F3039" i="8"/>
  <c r="F3115" i="8"/>
  <c r="F3184" i="8"/>
  <c r="F3254" i="8"/>
  <c r="F3305" i="8"/>
  <c r="F3371" i="8"/>
  <c r="F3435" i="8"/>
  <c r="F3499" i="8"/>
  <c r="F3544" i="8"/>
  <c r="H2927" i="8"/>
  <c r="H36" i="8"/>
  <c r="H100" i="8"/>
  <c r="H172" i="8"/>
  <c r="H252" i="8"/>
  <c r="H324" i="8"/>
  <c r="H412" i="8"/>
  <c r="H484" i="8"/>
  <c r="H548" i="8"/>
  <c r="H612" i="8"/>
  <c r="H5" i="8"/>
  <c r="H77" i="8"/>
  <c r="H141" i="8"/>
  <c r="H213" i="8"/>
  <c r="H293" i="8"/>
  <c r="H357" i="8"/>
  <c r="H421" i="8"/>
  <c r="H493" i="8"/>
  <c r="H565" i="8"/>
  <c r="H629" i="8"/>
  <c r="H15" i="8"/>
  <c r="H79" i="8"/>
  <c r="H143" i="8"/>
  <c r="H207" i="8"/>
  <c r="H271" i="8"/>
  <c r="H48" i="8"/>
  <c r="H112" i="8"/>
  <c r="H184" i="8"/>
  <c r="H248" i="8"/>
  <c r="H38" i="8"/>
  <c r="H166" i="8"/>
  <c r="H304" i="8"/>
  <c r="H400" i="8"/>
  <c r="H486" i="8"/>
  <c r="H570" i="8"/>
  <c r="H656" i="8"/>
  <c r="H725" i="8"/>
  <c r="H797" i="8"/>
  <c r="H861" i="8"/>
  <c r="H9" i="8"/>
  <c r="H169" i="8"/>
  <c r="H295" i="8"/>
  <c r="H379" i="8"/>
  <c r="H465" i="8"/>
  <c r="H90" i="8"/>
  <c r="H218" i="8"/>
  <c r="H338" i="8"/>
  <c r="H424" i="8"/>
  <c r="H510" i="8"/>
  <c r="H594" i="8"/>
  <c r="H679" i="8"/>
  <c r="H107" i="8"/>
  <c r="H235" i="8"/>
  <c r="H339" i="8"/>
  <c r="H425" i="8"/>
  <c r="H521" i="8"/>
  <c r="H607" i="8"/>
  <c r="H696" i="8"/>
  <c r="H760" i="8"/>
  <c r="H832" i="8"/>
  <c r="H912" i="8"/>
  <c r="H110" i="8"/>
  <c r="H238" i="8"/>
  <c r="H342" i="8"/>
  <c r="H426" i="8"/>
  <c r="H34" i="8"/>
  <c r="H178" i="8"/>
  <c r="H302" i="8"/>
  <c r="H386" i="8"/>
  <c r="H482" i="8"/>
  <c r="H578" i="8"/>
  <c r="H664" i="8"/>
  <c r="H289" i="8"/>
  <c r="H566" i="8"/>
  <c r="H713" i="8"/>
  <c r="H798" i="8"/>
  <c r="H883" i="8"/>
  <c r="H957" i="8"/>
  <c r="H1021" i="8"/>
  <c r="H1085" i="8"/>
  <c r="H1149" i="8"/>
  <c r="H1221" i="8"/>
  <c r="H35" i="8"/>
  <c r="H503" i="8"/>
  <c r="H673" i="8"/>
  <c r="H767" i="8"/>
  <c r="H852" i="8"/>
  <c r="H934" i="8"/>
  <c r="H1006" i="8"/>
  <c r="H1078" i="8"/>
  <c r="H1142" i="8"/>
  <c r="H1206" i="8"/>
  <c r="H1278" i="8"/>
  <c r="H427" i="8"/>
  <c r="H633" i="8"/>
  <c r="H758" i="8"/>
  <c r="H843" i="8"/>
  <c r="H927" i="8"/>
  <c r="H991" i="8"/>
  <c r="H1055" i="8"/>
  <c r="H1119" i="8"/>
  <c r="H1183" i="8"/>
  <c r="H1255" i="8"/>
  <c r="H395" i="8"/>
  <c r="H618" i="8"/>
  <c r="H761" i="8"/>
  <c r="H867" i="8"/>
  <c r="H945" i="8"/>
  <c r="H1009" i="8"/>
  <c r="H1073" i="8"/>
  <c r="H1137" i="8"/>
  <c r="H1201" i="8"/>
  <c r="H1265" i="8"/>
  <c r="H601" i="8"/>
  <c r="H817" i="8"/>
  <c r="H1003" i="8"/>
  <c r="H1131" i="8"/>
  <c r="H1259" i="8"/>
  <c r="H1336" i="8"/>
  <c r="H1408" i="8"/>
  <c r="H1472" i="8"/>
  <c r="H1544" i="8"/>
  <c r="H1616" i="8"/>
  <c r="H1680" i="8"/>
  <c r="H1760" i="8"/>
  <c r="H1840" i="8"/>
  <c r="H561" i="8"/>
  <c r="H796" i="8"/>
  <c r="H956" i="8"/>
  <c r="H1100" i="8"/>
  <c r="H1228" i="8"/>
  <c r="H1321" i="8"/>
  <c r="H1385" i="8"/>
  <c r="H1457" i="8"/>
  <c r="H1521" i="8"/>
  <c r="H1585" i="8"/>
  <c r="H1649" i="8"/>
  <c r="H1721" i="8"/>
  <c r="H1785" i="8"/>
  <c r="H51" i="8"/>
  <c r="H657" i="8"/>
  <c r="H844" i="8"/>
  <c r="H992" i="8"/>
  <c r="H1120" i="8"/>
  <c r="H1248" i="8"/>
  <c r="H1330" i="8"/>
  <c r="H1394" i="8"/>
  <c r="H1458" i="8"/>
  <c r="H1522" i="8"/>
  <c r="H1594" i="8"/>
  <c r="H1674" i="8"/>
  <c r="H1738" i="8"/>
  <c r="H1802" i="8"/>
  <c r="H1866" i="8"/>
  <c r="H1930" i="8"/>
  <c r="H1994" i="8"/>
  <c r="H2058" i="8"/>
  <c r="H2122" i="8"/>
  <c r="H2186" i="8"/>
  <c r="H2250" i="8"/>
  <c r="H313" i="8"/>
  <c r="H719" i="8"/>
  <c r="H890" i="8"/>
  <c r="H1042" i="8"/>
  <c r="H1170" i="8"/>
  <c r="H1307" i="8"/>
  <c r="H1371" i="8"/>
  <c r="H1435" i="8"/>
  <c r="H1499" i="8"/>
  <c r="H1563" i="8"/>
  <c r="H1635" i="8"/>
  <c r="H1699" i="8"/>
  <c r="H1779" i="8"/>
  <c r="H1851" i="8"/>
  <c r="H1915" i="8"/>
  <c r="H1979" i="8"/>
  <c r="H2043" i="8"/>
  <c r="H2107" i="8"/>
  <c r="H2171" i="8"/>
  <c r="H537" i="8"/>
  <c r="H785" i="8"/>
  <c r="H947" i="8"/>
  <c r="H1075" i="8"/>
  <c r="H1235" i="8"/>
  <c r="H1332" i="8"/>
  <c r="H1404" i="8"/>
  <c r="H1484" i="8"/>
  <c r="H1548" i="8"/>
  <c r="H1612" i="8"/>
  <c r="H1676" i="8"/>
  <c r="H1756" i="8"/>
  <c r="H1820" i="8"/>
  <c r="H1884" i="8"/>
  <c r="H1948" i="8"/>
  <c r="H2012" i="8"/>
  <c r="H2076" i="8"/>
  <c r="H2140" i="8"/>
  <c r="H243" i="8"/>
  <c r="H727" i="8"/>
  <c r="H919" i="8"/>
  <c r="H1048" i="8"/>
  <c r="H1176" i="8"/>
  <c r="H1294" i="8"/>
  <c r="H1366" i="8"/>
  <c r="H1430" i="8"/>
  <c r="H1494" i="8"/>
  <c r="H1558" i="8"/>
  <c r="H1622" i="8"/>
  <c r="H1694" i="8"/>
  <c r="H1758" i="8"/>
  <c r="H1838" i="8"/>
  <c r="H1902" i="8"/>
  <c r="H1966" i="8"/>
  <c r="H2030" i="8"/>
  <c r="H2094" i="8"/>
  <c r="H2158" i="8"/>
  <c r="H2222" i="8"/>
  <c r="H2294" i="8"/>
  <c r="H1124" i="8"/>
  <c r="H1493" i="8"/>
  <c r="H1813" i="8"/>
  <c r="H1976" i="8"/>
  <c r="H2104" i="8"/>
  <c r="H2229" i="8"/>
  <c r="H2328" i="8"/>
  <c r="H2392" i="8"/>
  <c r="H2456" i="8"/>
  <c r="H2528" i="8"/>
  <c r="H2624" i="8"/>
  <c r="H2704" i="8"/>
  <c r="H2768" i="8"/>
  <c r="H2832" i="8"/>
  <c r="H2896" i="8"/>
  <c r="H2960" i="8"/>
  <c r="H3024" i="8"/>
  <c r="H3096" i="8"/>
  <c r="H3160" i="8"/>
  <c r="H1066" i="8"/>
  <c r="H1463" i="8"/>
  <c r="H1719" i="8"/>
  <c r="H1929" i="8"/>
  <c r="H2073" i="8"/>
  <c r="H2199" i="8"/>
  <c r="H2284" i="8"/>
  <c r="H2353" i="8"/>
  <c r="H2425" i="8"/>
  <c r="H2489" i="8"/>
  <c r="H2577" i="8"/>
  <c r="H2649" i="8"/>
  <c r="H2721" i="8"/>
  <c r="H2785" i="8"/>
  <c r="H2849" i="8"/>
  <c r="H2913" i="8"/>
  <c r="H2977" i="8"/>
  <c r="H3049" i="8"/>
  <c r="H1012" i="8"/>
  <c r="H1405" i="8"/>
  <c r="H1661" i="8"/>
  <c r="H1917" i="8"/>
  <c r="H2045" i="8"/>
  <c r="H2173" i="8"/>
  <c r="H2275" i="8"/>
  <c r="H2346" i="8"/>
  <c r="H2410" i="8"/>
  <c r="H2474" i="8"/>
  <c r="H2538" i="8"/>
  <c r="H2618" i="8"/>
  <c r="H2690" i="8"/>
  <c r="H2754" i="8"/>
  <c r="H1082" i="8"/>
  <c r="H1471" i="8"/>
  <c r="H1759" i="8"/>
  <c r="H1935" i="8"/>
  <c r="H2063" i="8"/>
  <c r="H2191" i="8"/>
  <c r="H2276" i="8"/>
  <c r="H2347" i="8"/>
  <c r="H2411" i="8"/>
  <c r="H2475" i="8"/>
  <c r="H2547" i="8"/>
  <c r="H2627" i="8"/>
  <c r="H2691" i="8"/>
  <c r="H2755" i="8"/>
  <c r="H2819" i="8"/>
  <c r="H2883" i="8"/>
  <c r="H2947" i="8"/>
  <c r="H3011" i="8"/>
  <c r="H3075" i="8"/>
  <c r="H3147" i="8"/>
  <c r="H807" i="8"/>
  <c r="H1317" i="8"/>
  <c r="H1637" i="8"/>
  <c r="H1888" i="8"/>
  <c r="H2016" i="8"/>
  <c r="H2176" i="8"/>
  <c r="H2277" i="8"/>
  <c r="H2348" i="8"/>
  <c r="H2412" i="8"/>
  <c r="H2476" i="8"/>
  <c r="H2556" i="8"/>
  <c r="H2636" i="8"/>
  <c r="H2700" i="8"/>
  <c r="H2764" i="8"/>
  <c r="H2828" i="8"/>
  <c r="H2892" i="8"/>
  <c r="H2956" i="8"/>
  <c r="H980" i="8"/>
  <c r="H1389" i="8"/>
  <c r="H1645" i="8"/>
  <c r="H1909" i="8"/>
  <c r="H2037" i="8"/>
  <c r="H2181" i="8"/>
  <c r="H2291" i="8"/>
  <c r="H2358" i="8"/>
  <c r="H2422" i="8"/>
  <c r="H2486" i="8"/>
  <c r="H2582" i="8"/>
  <c r="H2654" i="8"/>
  <c r="H2726" i="8"/>
  <c r="H1735" i="8"/>
  <c r="H2268" i="8"/>
  <c r="H2533" i="8"/>
  <c r="H2770" i="8"/>
  <c r="H1743" i="8"/>
  <c r="H2271" i="8"/>
  <c r="H2567" i="8"/>
  <c r="H2789" i="8"/>
  <c r="H1873" i="8"/>
  <c r="H2317" i="8"/>
  <c r="H2605" i="8"/>
  <c r="H2806" i="8"/>
  <c r="H2934" i="8"/>
  <c r="H3045" i="8"/>
  <c r="H3146" i="8"/>
  <c r="H3219" i="8"/>
  <c r="H986" i="8"/>
  <c r="H2007" i="8"/>
  <c r="H2383" i="8"/>
  <c r="H2671" i="8"/>
  <c r="H2839" i="8"/>
  <c r="H2996" i="8"/>
  <c r="H3116" i="8"/>
  <c r="H3196" i="8"/>
  <c r="H3260" i="8"/>
  <c r="H3324" i="8"/>
  <c r="H3388" i="8"/>
  <c r="H3452" i="8"/>
  <c r="H3524" i="8"/>
  <c r="H1543" i="8"/>
  <c r="H2204" i="8"/>
  <c r="H2485" i="8"/>
  <c r="H2762" i="8"/>
  <c r="H2890" i="8"/>
  <c r="H3022" i="8"/>
  <c r="H3138" i="8"/>
  <c r="H3221" i="8"/>
  <c r="H3301" i="8"/>
  <c r="H3373" i="8"/>
  <c r="H3437" i="8"/>
  <c r="H3501" i="8"/>
  <c r="H1319" i="8"/>
  <c r="H2097" i="8"/>
  <c r="H2429" i="8"/>
  <c r="H2717" i="8"/>
  <c r="H2862" i="8"/>
  <c r="H2988" i="8"/>
  <c r="H3087" i="8"/>
  <c r="H3191" i="8"/>
  <c r="H3263" i="8"/>
  <c r="H2359" i="8"/>
  <c r="H2930" i="8"/>
  <c r="H3154" i="8"/>
  <c r="H3289" i="8"/>
  <c r="H3375" i="8"/>
  <c r="H3459" i="8"/>
  <c r="H2495" i="8"/>
  <c r="H2965" i="8"/>
  <c r="H3177" i="8"/>
  <c r="H3334" i="8"/>
  <c r="H3418" i="8"/>
  <c r="H3504" i="8"/>
  <c r="H2845" i="8"/>
  <c r="H3097" i="8"/>
  <c r="H3246" i="8"/>
  <c r="H3345" i="8"/>
  <c r="H3431" i="8"/>
  <c r="H3515" i="8"/>
  <c r="H2527" i="8"/>
  <c r="H2975" i="8"/>
  <c r="H3164" i="8"/>
  <c r="H3294" i="8"/>
  <c r="H3390" i="8"/>
  <c r="H3474" i="8"/>
  <c r="H1295" i="8"/>
  <c r="H2850" i="8"/>
  <c r="H3122" i="8"/>
  <c r="H3265" i="8"/>
  <c r="H3359" i="8"/>
  <c r="H3443" i="8"/>
  <c r="H3529" i="8"/>
  <c r="H2711" i="8"/>
  <c r="H3012" i="8"/>
  <c r="H3206" i="8"/>
  <c r="H3319" i="8"/>
  <c r="H3403" i="8"/>
  <c r="H3489" i="8"/>
  <c r="H3402" i="8"/>
  <c r="H2303" i="8"/>
  <c r="H3434" i="8"/>
  <c r="H2885" i="8"/>
  <c r="H3310" i="8"/>
  <c r="H3512" i="8"/>
  <c r="H2863" i="8"/>
  <c r="H3296" i="8"/>
  <c r="H3374" i="8"/>
  <c r="H1455" i="8"/>
  <c r="H3192" i="8"/>
  <c r="H3456" i="8"/>
  <c r="H2821" i="8"/>
  <c r="H3448" i="8"/>
  <c r="H44" i="8"/>
  <c r="H108" i="8"/>
  <c r="H180" i="8"/>
  <c r="H260" i="8"/>
  <c r="H348" i="8"/>
  <c r="H420" i="8"/>
  <c r="H492" i="8"/>
  <c r="H556" i="8"/>
  <c r="H620" i="8"/>
  <c r="H21" i="8"/>
  <c r="H85" i="8"/>
  <c r="H149" i="8"/>
  <c r="H221" i="8"/>
  <c r="H301" i="8"/>
  <c r="H365" i="8"/>
  <c r="H437" i="8"/>
  <c r="H501" i="8"/>
  <c r="H573" i="8"/>
  <c r="H637" i="8"/>
  <c r="H23" i="8"/>
  <c r="H87" i="8"/>
  <c r="H151" i="8"/>
  <c r="H215" i="8"/>
  <c r="H279" i="8"/>
  <c r="H56" i="8"/>
  <c r="H128" i="8"/>
  <c r="H192" i="8"/>
  <c r="H256" i="8"/>
  <c r="H54" i="8"/>
  <c r="H182" i="8"/>
  <c r="H314" i="8"/>
  <c r="H410" i="8"/>
  <c r="H496" i="8"/>
  <c r="H582" i="8"/>
  <c r="H666" i="8"/>
  <c r="H733" i="8"/>
  <c r="H805" i="8"/>
  <c r="H869" i="8"/>
  <c r="H25" i="8"/>
  <c r="H185" i="8"/>
  <c r="H305" i="8"/>
  <c r="H391" i="8"/>
  <c r="H475" i="8"/>
  <c r="H106" i="8"/>
  <c r="H234" i="8"/>
  <c r="H350" i="8"/>
  <c r="H434" i="8"/>
  <c r="H520" i="8"/>
  <c r="H606" i="8"/>
  <c r="H687" i="8"/>
  <c r="H123" i="8"/>
  <c r="H251" i="8"/>
  <c r="H351" i="8"/>
  <c r="H435" i="8"/>
  <c r="H531" i="8"/>
  <c r="H617" i="8"/>
  <c r="H704" i="8"/>
  <c r="H768" i="8"/>
  <c r="H848" i="8"/>
  <c r="H920" i="8"/>
  <c r="H126" i="8"/>
  <c r="H254" i="8"/>
  <c r="H352" i="8"/>
  <c r="H438" i="8"/>
  <c r="H50" i="8"/>
  <c r="H194" i="8"/>
  <c r="H312" i="8"/>
  <c r="H398" i="8"/>
  <c r="H504" i="8"/>
  <c r="H590" i="8"/>
  <c r="H674" i="8"/>
  <c r="H331" i="8"/>
  <c r="H586" i="8"/>
  <c r="H723" i="8"/>
  <c r="H809" i="8"/>
  <c r="H894" i="8"/>
  <c r="H965" i="8"/>
  <c r="H1029" i="8"/>
  <c r="H1093" i="8"/>
  <c r="H1157" i="8"/>
  <c r="H1229" i="8"/>
  <c r="H99" i="8"/>
  <c r="H523" i="8"/>
  <c r="H690" i="8"/>
  <c r="H778" i="8"/>
  <c r="H863" i="8"/>
  <c r="H950" i="8"/>
  <c r="H1014" i="8"/>
  <c r="H1086" i="8"/>
  <c r="H1150" i="8"/>
  <c r="H1222" i="8"/>
  <c r="H1286" i="8"/>
  <c r="H471" i="8"/>
  <c r="H655" i="8"/>
  <c r="H769" i="8"/>
  <c r="H854" i="8"/>
  <c r="H935" i="8"/>
  <c r="H999" i="8"/>
  <c r="H1063" i="8"/>
  <c r="H1127" i="8"/>
  <c r="H1191" i="8"/>
  <c r="H1263" i="8"/>
  <c r="H439" i="8"/>
  <c r="H640" i="8"/>
  <c r="H782" i="8"/>
  <c r="H878" i="8"/>
  <c r="H953" i="8"/>
  <c r="H1017" i="8"/>
  <c r="H1081" i="8"/>
  <c r="H1145" i="8"/>
  <c r="H1209" i="8"/>
  <c r="H1273" i="8"/>
  <c r="H643" i="8"/>
  <c r="H881" i="8"/>
  <c r="H1019" i="8"/>
  <c r="H1147" i="8"/>
  <c r="H1275" i="8"/>
  <c r="H1344" i="8"/>
  <c r="H1416" i="8"/>
  <c r="H1480" i="8"/>
  <c r="H1552" i="8"/>
  <c r="H1624" i="8"/>
  <c r="H1688" i="8"/>
  <c r="H1776" i="8"/>
  <c r="H1848" i="8"/>
  <c r="H603" i="8"/>
  <c r="H818" i="8"/>
  <c r="H972" i="8"/>
  <c r="H1116" i="8"/>
  <c r="H1244" i="8"/>
  <c r="H1329" i="8"/>
  <c r="H1393" i="8"/>
  <c r="H1465" i="8"/>
  <c r="H1529" i="8"/>
  <c r="H1593" i="8"/>
  <c r="H1657" i="8"/>
  <c r="H1729" i="8"/>
  <c r="H1793" i="8"/>
  <c r="H179" i="8"/>
  <c r="H694" i="8"/>
  <c r="H866" i="8"/>
  <c r="H1008" i="8"/>
  <c r="H1136" i="8"/>
  <c r="H1264" i="8"/>
  <c r="H1338" i="8"/>
  <c r="H1402" i="8"/>
  <c r="H1466" i="8"/>
  <c r="H1530" i="8"/>
  <c r="H1602" i="8"/>
  <c r="H1682" i="8"/>
  <c r="H1746" i="8"/>
  <c r="H1810" i="8"/>
  <c r="H1874" i="8"/>
  <c r="H1938" i="8"/>
  <c r="H2002" i="8"/>
  <c r="H2066" i="8"/>
  <c r="H2130" i="8"/>
  <c r="H2194" i="8"/>
  <c r="H2266" i="8"/>
  <c r="H399" i="8"/>
  <c r="H740" i="8"/>
  <c r="H911" i="8"/>
  <c r="H1058" i="8"/>
  <c r="H1186" i="8"/>
  <c r="H1315" i="8"/>
  <c r="H1379" i="8"/>
  <c r="H1443" i="8"/>
  <c r="H1507" i="8"/>
  <c r="H1571" i="8"/>
  <c r="H1643" i="8"/>
  <c r="H1715" i="8"/>
  <c r="H1787" i="8"/>
  <c r="H1859" i="8"/>
  <c r="H1923" i="8"/>
  <c r="H1987" i="8"/>
  <c r="H2051" i="8"/>
  <c r="H2115" i="8"/>
  <c r="H2179" i="8"/>
  <c r="H579" i="8"/>
  <c r="H806" i="8"/>
  <c r="H963" i="8"/>
  <c r="H1091" i="8"/>
  <c r="H1251" i="8"/>
  <c r="H1340" i="8"/>
  <c r="H1412" i="8"/>
  <c r="H1492" i="8"/>
  <c r="H1556" i="8"/>
  <c r="H1620" i="8"/>
  <c r="H1684" i="8"/>
  <c r="H1764" i="8"/>
  <c r="H1828" i="8"/>
  <c r="H1892" i="8"/>
  <c r="H1956" i="8"/>
  <c r="H2020" i="8"/>
  <c r="H2084" i="8"/>
  <c r="H2148" i="8"/>
  <c r="H345" i="8"/>
  <c r="H748" i="8"/>
  <c r="H936" i="8"/>
  <c r="H1064" i="8"/>
  <c r="H1192" i="8"/>
  <c r="H1302" i="8"/>
  <c r="H1374" i="8"/>
  <c r="H1438" i="8"/>
  <c r="H1502" i="8"/>
  <c r="H1566" i="8"/>
  <c r="H1630" i="8"/>
  <c r="H1702" i="8"/>
  <c r="H1774" i="8"/>
  <c r="H1846" i="8"/>
  <c r="H1910" i="8"/>
  <c r="H1974" i="8"/>
  <c r="H2038" i="8"/>
  <c r="H2102" i="8"/>
  <c r="H2166" i="8"/>
  <c r="H2230" i="8"/>
  <c r="H2302" i="8"/>
  <c r="H1252" i="8"/>
  <c r="H1525" i="8"/>
  <c r="H1845" i="8"/>
  <c r="H1992" i="8"/>
  <c r="H2120" i="8"/>
  <c r="H2240" i="8"/>
  <c r="H2336" i="8"/>
  <c r="H2400" i="8"/>
  <c r="H2464" i="8"/>
  <c r="H2536" i="8"/>
  <c r="H2632" i="8"/>
  <c r="H2712" i="8"/>
  <c r="H2776" i="8"/>
  <c r="H2840" i="8"/>
  <c r="H2904" i="8"/>
  <c r="H2968" i="8"/>
  <c r="H3040" i="8"/>
  <c r="H3104" i="8"/>
  <c r="H3176" i="8"/>
  <c r="H1130" i="8"/>
  <c r="H1495" i="8"/>
  <c r="H1783" i="8"/>
  <c r="H1945" i="8"/>
  <c r="H2089" i="8"/>
  <c r="H2209" i="8"/>
  <c r="H2295" i="8"/>
  <c r="H2361" i="8"/>
  <c r="H2433" i="8"/>
  <c r="H2497" i="8"/>
  <c r="H2585" i="8"/>
  <c r="H2657" i="8"/>
  <c r="H2729" i="8"/>
  <c r="H2793" i="8"/>
  <c r="H2857" i="8"/>
  <c r="H2921" i="8"/>
  <c r="H2985" i="8"/>
  <c r="H3057" i="8"/>
  <c r="H1076" i="8"/>
  <c r="H1437" i="8"/>
  <c r="H1693" i="8"/>
  <c r="H1933" i="8"/>
  <c r="H2061" i="8"/>
  <c r="H2189" i="8"/>
  <c r="H2285" i="8"/>
  <c r="H2354" i="8"/>
  <c r="H2418" i="8"/>
  <c r="H2482" i="8"/>
  <c r="H2546" i="8"/>
  <c r="H2626" i="8"/>
  <c r="H2698" i="8"/>
  <c r="H259" i="8"/>
  <c r="H1146" i="8"/>
  <c r="H1503" i="8"/>
  <c r="H1791" i="8"/>
  <c r="H1951" i="8"/>
  <c r="H2079" i="8"/>
  <c r="H2201" i="8"/>
  <c r="H2287" i="8"/>
  <c r="H2355" i="8"/>
  <c r="H2419" i="8"/>
  <c r="H2483" i="8"/>
  <c r="H2563" i="8"/>
  <c r="H2635" i="8"/>
  <c r="H2699" i="8"/>
  <c r="H2763" i="8"/>
  <c r="H2827" i="8"/>
  <c r="H2891" i="8"/>
  <c r="H2955" i="8"/>
  <c r="H3019" i="8"/>
  <c r="H3083" i="8"/>
  <c r="H3155" i="8"/>
  <c r="H892" i="8"/>
  <c r="H1349" i="8"/>
  <c r="H1669" i="8"/>
  <c r="H1904" i="8"/>
  <c r="H2032" i="8"/>
  <c r="H2192" i="8"/>
  <c r="H2288" i="8"/>
  <c r="H2356" i="8"/>
  <c r="H2420" i="8"/>
  <c r="H2484" i="8"/>
  <c r="H2572" i="8"/>
  <c r="H2644" i="8"/>
  <c r="H2708" i="8"/>
  <c r="H2772" i="8"/>
  <c r="H2836" i="8"/>
  <c r="H2900" i="8"/>
  <c r="H2964" i="8"/>
  <c r="H1044" i="8"/>
  <c r="H1421" i="8"/>
  <c r="H1677" i="8"/>
  <c r="H1925" i="8"/>
  <c r="H2053" i="8"/>
  <c r="H2205" i="8"/>
  <c r="H2301" i="8"/>
  <c r="H2366" i="8"/>
  <c r="H2430" i="8"/>
  <c r="H2494" i="8"/>
  <c r="H2598" i="8"/>
  <c r="H2662" i="8"/>
  <c r="H2734" i="8"/>
  <c r="H1857" i="8"/>
  <c r="H2309" i="8"/>
  <c r="H2565" i="8"/>
  <c r="H2786" i="8"/>
  <c r="H1863" i="8"/>
  <c r="H2311" i="8"/>
  <c r="H2599" i="8"/>
  <c r="H599" i="8"/>
  <c r="H1937" i="8"/>
  <c r="H2349" i="8"/>
  <c r="H2637" i="8"/>
  <c r="H2822" i="8"/>
  <c r="H2950" i="8"/>
  <c r="H3058" i="8"/>
  <c r="H3157" i="8"/>
  <c r="H3235" i="8"/>
  <c r="H1242" i="8"/>
  <c r="H2071" i="8"/>
  <c r="H2415" i="8"/>
  <c r="H2703" i="8"/>
  <c r="H2855" i="8"/>
  <c r="H3007" i="8"/>
  <c r="H3126" i="8"/>
  <c r="H3204" i="8"/>
  <c r="H3268" i="8"/>
  <c r="H3332" i="8"/>
  <c r="H3396" i="8"/>
  <c r="H3460" i="8"/>
  <c r="H3532" i="8"/>
  <c r="H1671" i="8"/>
  <c r="H2247" i="8"/>
  <c r="H2517" i="8"/>
  <c r="H2778" i="8"/>
  <c r="H2906" i="8"/>
  <c r="H3036" i="8"/>
  <c r="H3149" i="8"/>
  <c r="H3229" i="8"/>
  <c r="H3309" i="8"/>
  <c r="H3381" i="8"/>
  <c r="H3445" i="8"/>
  <c r="H3509" i="8"/>
  <c r="H1447" i="8"/>
  <c r="H2161" i="8"/>
  <c r="H2461" i="8"/>
  <c r="H2749" i="8"/>
  <c r="H2878" i="8"/>
  <c r="H2999" i="8"/>
  <c r="H3098" i="8"/>
  <c r="H3199" i="8"/>
  <c r="H3271" i="8"/>
  <c r="H2487" i="8"/>
  <c r="H2962" i="8"/>
  <c r="H3175" i="8"/>
  <c r="H3299" i="8"/>
  <c r="H3385" i="8"/>
  <c r="H3471" i="8"/>
  <c r="H2623" i="8"/>
  <c r="H2991" i="8"/>
  <c r="H3194" i="8"/>
  <c r="H3344" i="8"/>
  <c r="H3430" i="8"/>
  <c r="H3514" i="8"/>
  <c r="H1050" i="8"/>
  <c r="H2877" i="8"/>
  <c r="H3118" i="8"/>
  <c r="H3262" i="8"/>
  <c r="H3355" i="8"/>
  <c r="H3441" i="8"/>
  <c r="H3527" i="8"/>
  <c r="H2655" i="8"/>
  <c r="H3002" i="8"/>
  <c r="H3184" i="8"/>
  <c r="H3304" i="8"/>
  <c r="H3400" i="8"/>
  <c r="H3486" i="8"/>
  <c r="H1807" i="8"/>
  <c r="H2882" i="8"/>
  <c r="H3143" i="8"/>
  <c r="H3281" i="8"/>
  <c r="H3369" i="8"/>
  <c r="H3455" i="8"/>
  <c r="H3539" i="8"/>
  <c r="H2797" i="8"/>
  <c r="H3037" i="8"/>
  <c r="H3222" i="8"/>
  <c r="H3329" i="8"/>
  <c r="H3415" i="8"/>
  <c r="H3499" i="8"/>
  <c r="H3360" i="8"/>
  <c r="H3392" i="8"/>
  <c r="H2103" i="8"/>
  <c r="H2719" i="8"/>
  <c r="H3470" i="8"/>
  <c r="H2591" i="8"/>
  <c r="H3234" i="8"/>
  <c r="H3330" i="8"/>
  <c r="H3110" i="8"/>
  <c r="H3414" i="8"/>
  <c r="H2431" i="8"/>
  <c r="H3272" i="8"/>
  <c r="H52" i="8"/>
  <c r="H116" i="8"/>
  <c r="H188" i="8"/>
  <c r="H276" i="8"/>
  <c r="H356" i="8"/>
  <c r="H428" i="8"/>
  <c r="H500" i="8"/>
  <c r="H564" i="8"/>
  <c r="H628" i="8"/>
  <c r="H29" i="8"/>
  <c r="H93" i="8"/>
  <c r="H157" i="8"/>
  <c r="H229" i="8"/>
  <c r="H309" i="8"/>
  <c r="H373" i="8"/>
  <c r="H445" i="8"/>
  <c r="H509" i="8"/>
  <c r="H581" i="8"/>
  <c r="H645" i="8"/>
  <c r="H31" i="8"/>
  <c r="H95" i="8"/>
  <c r="H159" i="8"/>
  <c r="H223" i="8"/>
  <c r="H287" i="8"/>
  <c r="H64" i="8"/>
  <c r="H136" i="8"/>
  <c r="H200" i="8"/>
  <c r="H264" i="8"/>
  <c r="H70" i="8"/>
  <c r="H198" i="8"/>
  <c r="H326" i="8"/>
  <c r="H422" i="8"/>
  <c r="H506" i="8"/>
  <c r="H592" i="8"/>
  <c r="H676" i="8"/>
  <c r="H749" i="8"/>
  <c r="H813" i="8"/>
  <c r="H877" i="8"/>
  <c r="H41" i="8"/>
  <c r="H201" i="8"/>
  <c r="H315" i="8"/>
  <c r="H401" i="8"/>
  <c r="H497" i="8"/>
  <c r="H122" i="8"/>
  <c r="H266" i="8"/>
  <c r="H360" i="8"/>
  <c r="H446" i="8"/>
  <c r="H530" i="8"/>
  <c r="H616" i="8"/>
  <c r="H695" i="8"/>
  <c r="H139" i="8"/>
  <c r="H267" i="8"/>
  <c r="H361" i="8"/>
  <c r="H447" i="8"/>
  <c r="H543" i="8"/>
  <c r="H639" i="8"/>
  <c r="H712" i="8"/>
  <c r="H784" i="8"/>
  <c r="H864" i="8"/>
  <c r="H14" i="8"/>
  <c r="H142" i="8"/>
  <c r="H270" i="8"/>
  <c r="H362" i="8"/>
  <c r="H448" i="8"/>
  <c r="H66" i="8"/>
  <c r="H210" i="8"/>
  <c r="H322" i="8"/>
  <c r="H408" i="8"/>
  <c r="H514" i="8"/>
  <c r="H600" i="8"/>
  <c r="H683" i="8"/>
  <c r="H375" i="8"/>
  <c r="H608" i="8"/>
  <c r="H734" i="8"/>
  <c r="H819" i="8"/>
  <c r="H905" i="8"/>
  <c r="H973" i="8"/>
  <c r="H1037" i="8"/>
  <c r="H1101" i="8"/>
  <c r="H1165" i="8"/>
  <c r="H1237" i="8"/>
  <c r="H163" i="8"/>
  <c r="H545" i="8"/>
  <c r="H703" i="8"/>
  <c r="H788" i="8"/>
  <c r="H874" i="8"/>
  <c r="H958" i="8"/>
  <c r="H1022" i="8"/>
  <c r="H1094" i="8"/>
  <c r="H1158" i="8"/>
  <c r="H1230" i="8"/>
  <c r="H49" i="8"/>
  <c r="H505" i="8"/>
  <c r="H675" i="8"/>
  <c r="H779" i="8"/>
  <c r="H865" i="8"/>
  <c r="H943" i="8"/>
  <c r="H1007" i="8"/>
  <c r="H1071" i="8"/>
  <c r="H1135" i="8"/>
  <c r="H1199" i="8"/>
  <c r="H1271" i="8"/>
  <c r="H481" i="8"/>
  <c r="H662" i="8"/>
  <c r="H793" i="8"/>
  <c r="H889" i="8"/>
  <c r="H961" i="8"/>
  <c r="H1025" i="8"/>
  <c r="H1089" i="8"/>
  <c r="H1153" i="8"/>
  <c r="H1217" i="8"/>
  <c r="H17" i="8"/>
  <c r="H684" i="8"/>
  <c r="H902" i="8"/>
  <c r="H1035" i="8"/>
  <c r="H1163" i="8"/>
  <c r="H1288" i="8"/>
  <c r="H1352" i="8"/>
  <c r="H1424" i="8"/>
  <c r="H1488" i="8"/>
  <c r="H1560" i="8"/>
  <c r="H1632" i="8"/>
  <c r="H1696" i="8"/>
  <c r="H1792" i="8"/>
  <c r="H19" i="8"/>
  <c r="H647" i="8"/>
  <c r="H839" i="8"/>
  <c r="H988" i="8"/>
  <c r="H1132" i="8"/>
  <c r="H1260" i="8"/>
  <c r="H1337" i="8"/>
  <c r="H1401" i="8"/>
  <c r="H1473" i="8"/>
  <c r="H1537" i="8"/>
  <c r="H1601" i="8"/>
  <c r="H1665" i="8"/>
  <c r="H1737" i="8"/>
  <c r="H1801" i="8"/>
  <c r="H303" i="8"/>
  <c r="H716" i="8"/>
  <c r="H887" i="8"/>
  <c r="H1024" i="8"/>
  <c r="H1152" i="8"/>
  <c r="H1280" i="8"/>
  <c r="H1346" i="8"/>
  <c r="H1410" i="8"/>
  <c r="H1474" i="8"/>
  <c r="H1538" i="8"/>
  <c r="H1610" i="8"/>
  <c r="H1690" i="8"/>
  <c r="H1754" i="8"/>
  <c r="H1818" i="8"/>
  <c r="H1882" i="8"/>
  <c r="H1946" i="8"/>
  <c r="H2010" i="8"/>
  <c r="H2074" i="8"/>
  <c r="H2138" i="8"/>
  <c r="H2202" i="8"/>
  <c r="H2274" i="8"/>
  <c r="H483" i="8"/>
  <c r="H762" i="8"/>
  <c r="H930" i="8"/>
  <c r="H1074" i="8"/>
  <c r="H1202" i="8"/>
  <c r="H1323" i="8"/>
  <c r="H1387" i="8"/>
  <c r="H1451" i="8"/>
  <c r="H1515" i="8"/>
  <c r="H1579" i="8"/>
  <c r="H1651" i="8"/>
  <c r="H1731" i="8"/>
  <c r="H1795" i="8"/>
  <c r="H1867" i="8"/>
  <c r="H1931" i="8"/>
  <c r="H1995" i="8"/>
  <c r="H2059" i="8"/>
  <c r="H2123" i="8"/>
  <c r="H2187" i="8"/>
  <c r="H623" i="8"/>
  <c r="H827" i="8"/>
  <c r="H979" i="8"/>
  <c r="H1123" i="8"/>
  <c r="H1267" i="8"/>
  <c r="H1348" i="8"/>
  <c r="H1428" i="8"/>
  <c r="H1500" i="8"/>
  <c r="H1564" i="8"/>
  <c r="H1628" i="8"/>
  <c r="H1692" i="8"/>
  <c r="H1772" i="8"/>
  <c r="H1836" i="8"/>
  <c r="H1900" i="8"/>
  <c r="H1964" i="8"/>
  <c r="H2028" i="8"/>
  <c r="H2092" i="8"/>
  <c r="H2156" i="8"/>
  <c r="H507" i="8"/>
  <c r="H770" i="8"/>
  <c r="H952" i="8"/>
  <c r="H1080" i="8"/>
  <c r="H1208" i="8"/>
  <c r="H1310" i="8"/>
  <c r="H1382" i="8"/>
  <c r="H1446" i="8"/>
  <c r="H1510" i="8"/>
  <c r="H1574" i="8"/>
  <c r="H1638" i="8"/>
  <c r="H1710" i="8"/>
  <c r="H1782" i="8"/>
  <c r="H1854" i="8"/>
  <c r="H1918" i="8"/>
  <c r="H1982" i="8"/>
  <c r="H2046" i="8"/>
  <c r="H2110" i="8"/>
  <c r="H2174" i="8"/>
  <c r="H2238" i="8"/>
  <c r="H83" i="8"/>
  <c r="H1301" i="8"/>
  <c r="H1589" i="8"/>
  <c r="H1864" i="8"/>
  <c r="H2008" i="8"/>
  <c r="H2136" i="8"/>
  <c r="H2261" i="8"/>
  <c r="H2344" i="8"/>
  <c r="H2408" i="8"/>
  <c r="H2472" i="8"/>
  <c r="H2544" i="8"/>
  <c r="H2640" i="8"/>
  <c r="H2720" i="8"/>
  <c r="H2784" i="8"/>
  <c r="H2848" i="8"/>
  <c r="H2912" i="8"/>
  <c r="H2976" i="8"/>
  <c r="H3048" i="8"/>
  <c r="H3112" i="8"/>
  <c r="H131" i="8"/>
  <c r="H1194" i="8"/>
  <c r="H1527" i="8"/>
  <c r="H1815" i="8"/>
  <c r="H1961" i="8"/>
  <c r="H2105" i="8"/>
  <c r="H2220" i="8"/>
  <c r="H2305" i="8"/>
  <c r="H2369" i="8"/>
  <c r="H2441" i="8"/>
  <c r="H2505" i="8"/>
  <c r="H2593" i="8"/>
  <c r="H2665" i="8"/>
  <c r="H2737" i="8"/>
  <c r="H2801" i="8"/>
  <c r="H2865" i="8"/>
  <c r="H2929" i="8"/>
  <c r="H2993" i="8"/>
  <c r="H3073" i="8"/>
  <c r="H1140" i="8"/>
  <c r="H1469" i="8"/>
  <c r="H1789" i="8"/>
  <c r="H1949" i="8"/>
  <c r="H2077" i="8"/>
  <c r="H2200" i="8"/>
  <c r="H2296" i="8"/>
  <c r="H2362" i="8"/>
  <c r="H2426" i="8"/>
  <c r="H2490" i="8"/>
  <c r="H2570" i="8"/>
  <c r="H2634" i="8"/>
  <c r="H2706" i="8"/>
  <c r="H555" i="8"/>
  <c r="H1274" i="8"/>
  <c r="H1535" i="8"/>
  <c r="H1823" i="8"/>
  <c r="H1967" i="8"/>
  <c r="H2095" i="8"/>
  <c r="H2212" i="8"/>
  <c r="H2297" i="8"/>
  <c r="H2363" i="8"/>
  <c r="H2427" i="8"/>
  <c r="H2491" i="8"/>
  <c r="H2571" i="8"/>
  <c r="H2643" i="8"/>
  <c r="H2707" i="8"/>
  <c r="H2771" i="8"/>
  <c r="H2835" i="8"/>
  <c r="H2899" i="8"/>
  <c r="H2963" i="8"/>
  <c r="H3027" i="8"/>
  <c r="H3091" i="8"/>
  <c r="H3163" i="8"/>
  <c r="H964" i="8"/>
  <c r="H1381" i="8"/>
  <c r="H1701" i="8"/>
  <c r="H1920" i="8"/>
  <c r="H2048" i="8"/>
  <c r="H2203" i="8"/>
  <c r="H2299" i="8"/>
  <c r="H2364" i="8"/>
  <c r="H2428" i="8"/>
  <c r="H2492" i="8"/>
  <c r="H2588" i="8"/>
  <c r="H2652" i="8"/>
  <c r="H2716" i="8"/>
  <c r="H2780" i="8"/>
  <c r="H2844" i="8"/>
  <c r="H2908" i="8"/>
  <c r="H2972" i="8"/>
  <c r="H1108" i="8"/>
  <c r="H1453" i="8"/>
  <c r="H1709" i="8"/>
  <c r="H1941" i="8"/>
  <c r="H2069" i="8"/>
  <c r="H2216" i="8"/>
  <c r="H2310" i="8"/>
  <c r="H2374" i="8"/>
  <c r="H2438" i="8"/>
  <c r="H2502" i="8"/>
  <c r="H2606" i="8"/>
  <c r="H2670" i="8"/>
  <c r="H2742" i="8"/>
  <c r="H1921" i="8"/>
  <c r="H2341" i="8"/>
  <c r="H2597" i="8"/>
  <c r="H441" i="8"/>
  <c r="H1927" i="8"/>
  <c r="H2343" i="8"/>
  <c r="H2631" i="8"/>
  <c r="H970" i="8"/>
  <c r="H2001" i="8"/>
  <c r="H2381" i="8"/>
  <c r="H2669" i="8"/>
  <c r="H2838" i="8"/>
  <c r="H2966" i="8"/>
  <c r="H3070" i="8"/>
  <c r="H3167" i="8"/>
  <c r="H3243" i="8"/>
  <c r="H1391" i="8"/>
  <c r="H2135" i="8"/>
  <c r="H2447" i="8"/>
  <c r="H2735" i="8"/>
  <c r="H2887" i="8"/>
  <c r="H3021" i="8"/>
  <c r="H3137" i="8"/>
  <c r="H3212" i="8"/>
  <c r="H3276" i="8"/>
  <c r="H3340" i="8"/>
  <c r="H3404" i="8"/>
  <c r="H3468" i="8"/>
  <c r="H3540" i="8"/>
  <c r="H1799" i="8"/>
  <c r="H2289" i="8"/>
  <c r="H2549" i="8"/>
  <c r="H2794" i="8"/>
  <c r="H2922" i="8"/>
  <c r="H3047" i="8"/>
  <c r="H3159" i="8"/>
  <c r="H3237" i="8"/>
  <c r="H3317" i="8"/>
  <c r="H3389" i="8"/>
  <c r="H3453" i="8"/>
  <c r="H3517" i="8"/>
  <c r="H1575" i="8"/>
  <c r="H2215" i="8"/>
  <c r="H2493" i="8"/>
  <c r="H2766" i="8"/>
  <c r="H2894" i="8"/>
  <c r="H3013" i="8"/>
  <c r="H3109" i="8"/>
  <c r="H3207" i="8"/>
  <c r="H3279" i="8"/>
  <c r="H2615" i="8"/>
  <c r="H2990" i="8"/>
  <c r="H3193" i="8"/>
  <c r="H3311" i="8"/>
  <c r="H3395" i="8"/>
  <c r="H3481" i="8"/>
  <c r="H2750" i="8"/>
  <c r="H3018" i="8"/>
  <c r="H3210" i="8"/>
  <c r="H3354" i="8"/>
  <c r="H3440" i="8"/>
  <c r="H3526" i="8"/>
  <c r="H1679" i="8"/>
  <c r="H2909" i="8"/>
  <c r="H3140" i="8"/>
  <c r="H3278" i="8"/>
  <c r="H3367" i="8"/>
  <c r="H3451" i="8"/>
  <c r="H3537" i="8"/>
  <c r="H2767" i="8"/>
  <c r="H3028" i="8"/>
  <c r="H3200" i="8"/>
  <c r="H3314" i="8"/>
  <c r="H3410" i="8"/>
  <c r="H3496" i="8"/>
  <c r="H2087" i="8"/>
  <c r="H2914" i="8"/>
  <c r="H3165" i="8"/>
  <c r="H3295" i="8"/>
  <c r="H3379" i="8"/>
  <c r="H3465" i="8"/>
  <c r="H3551" i="8"/>
  <c r="H1423" i="8"/>
  <c r="H2829" i="8"/>
  <c r="H3062" i="8"/>
  <c r="H3238" i="8"/>
  <c r="H3339" i="8"/>
  <c r="H3425" i="8"/>
  <c r="H3511" i="8"/>
  <c r="H3318" i="8"/>
  <c r="H3350" i="8"/>
  <c r="H3426" i="8"/>
  <c r="H1911" i="8"/>
  <c r="H3552" i="8"/>
  <c r="H3166" i="8"/>
  <c r="H3224" i="8"/>
  <c r="H3370" i="8"/>
  <c r="H1327" i="8"/>
  <c r="H3320" i="8"/>
  <c r="H2335" i="8"/>
  <c r="H3039" i="8"/>
  <c r="H3208" i="8"/>
  <c r="H60" i="8"/>
  <c r="H124" i="8"/>
  <c r="H204" i="8"/>
  <c r="H284" i="8"/>
  <c r="H372" i="8"/>
  <c r="H436" i="8"/>
  <c r="H508" i="8"/>
  <c r="H572" i="8"/>
  <c r="H636" i="8"/>
  <c r="H37" i="8"/>
  <c r="H101" i="8"/>
  <c r="H165" i="8"/>
  <c r="H245" i="8"/>
  <c r="H317" i="8"/>
  <c r="H381" i="8"/>
  <c r="H453" i="8"/>
  <c r="H517" i="8"/>
  <c r="H589" i="8"/>
  <c r="H653" i="8"/>
  <c r="H39" i="8"/>
  <c r="H103" i="8"/>
  <c r="H167" i="8"/>
  <c r="H231" i="8"/>
  <c r="H8" i="8"/>
  <c r="H72" i="8"/>
  <c r="H144" i="8"/>
  <c r="H208" i="8"/>
  <c r="H272" i="8"/>
  <c r="H86" i="8"/>
  <c r="H230" i="8"/>
  <c r="H346" i="8"/>
  <c r="H432" i="8"/>
  <c r="H518" i="8"/>
  <c r="H602" i="8"/>
  <c r="H685" i="8"/>
  <c r="H757" i="8"/>
  <c r="H821" i="8"/>
  <c r="H885" i="8"/>
  <c r="H73" i="8"/>
  <c r="H217" i="8"/>
  <c r="H327" i="8"/>
  <c r="H411" i="8"/>
  <c r="H10" i="8"/>
  <c r="H138" i="8"/>
  <c r="H282" i="8"/>
  <c r="H370" i="8"/>
  <c r="H456" i="8"/>
  <c r="H542" i="8"/>
  <c r="H626" i="8"/>
  <c r="H11" i="8"/>
  <c r="H155" i="8"/>
  <c r="H283" i="8"/>
  <c r="H371" i="8"/>
  <c r="H457" i="8"/>
  <c r="H553" i="8"/>
  <c r="H649" i="8"/>
  <c r="H720" i="8"/>
  <c r="H792" i="8"/>
  <c r="H872" i="8"/>
  <c r="H30" i="8"/>
  <c r="H158" i="8"/>
  <c r="H286" i="8"/>
  <c r="H374" i="8"/>
  <c r="H458" i="8"/>
  <c r="H82" i="8"/>
  <c r="H226" i="8"/>
  <c r="H334" i="8"/>
  <c r="H418" i="8"/>
  <c r="H526" i="8"/>
  <c r="H610" i="8"/>
  <c r="H691" i="8"/>
  <c r="H417" i="8"/>
  <c r="H630" i="8"/>
  <c r="H745" i="8"/>
  <c r="H830" i="8"/>
  <c r="H915" i="8"/>
  <c r="H981" i="8"/>
  <c r="H1045" i="8"/>
  <c r="H1109" i="8"/>
  <c r="H1173" i="8"/>
  <c r="H1245" i="8"/>
  <c r="H227" i="8"/>
  <c r="H567" i="8"/>
  <c r="H714" i="8"/>
  <c r="H799" i="8"/>
  <c r="H884" i="8"/>
  <c r="H966" i="8"/>
  <c r="H1030" i="8"/>
  <c r="H1102" i="8"/>
  <c r="H1166" i="8"/>
  <c r="H1238" i="8"/>
  <c r="H113" i="8"/>
  <c r="H527" i="8"/>
  <c r="H692" i="8"/>
  <c r="H790" i="8"/>
  <c r="H875" i="8"/>
  <c r="H951" i="8"/>
  <c r="H1015" i="8"/>
  <c r="H1079" i="8"/>
  <c r="H1143" i="8"/>
  <c r="H1207" i="8"/>
  <c r="H1279" i="8"/>
  <c r="H512" i="8"/>
  <c r="H681" i="8"/>
  <c r="H803" i="8"/>
  <c r="H899" i="8"/>
  <c r="H969" i="8"/>
  <c r="H1033" i="8"/>
  <c r="H1097" i="8"/>
  <c r="H1161" i="8"/>
  <c r="H1225" i="8"/>
  <c r="H145" i="8"/>
  <c r="H710" i="8"/>
  <c r="H923" i="8"/>
  <c r="H1051" i="8"/>
  <c r="H1179" i="8"/>
  <c r="H1296" i="8"/>
  <c r="H1360" i="8"/>
  <c r="H1432" i="8"/>
  <c r="H1496" i="8"/>
  <c r="H1568" i="8"/>
  <c r="H1640" i="8"/>
  <c r="H1704" i="8"/>
  <c r="H1800" i="8"/>
  <c r="H147" i="8"/>
  <c r="H686" i="8"/>
  <c r="H860" i="8"/>
  <c r="H1020" i="8"/>
  <c r="H1148" i="8"/>
  <c r="H1276" i="8"/>
  <c r="H1345" i="8"/>
  <c r="H1409" i="8"/>
  <c r="H1481" i="8"/>
  <c r="H1545" i="8"/>
  <c r="H1609" i="8"/>
  <c r="H1681" i="8"/>
  <c r="H1745" i="8"/>
  <c r="H1809" i="8"/>
  <c r="H387" i="8"/>
  <c r="H738" i="8"/>
  <c r="H908" i="8"/>
  <c r="H1040" i="8"/>
  <c r="H1168" i="8"/>
  <c r="H1290" i="8"/>
  <c r="H1354" i="8"/>
  <c r="H1418" i="8"/>
  <c r="H1482" i="8"/>
  <c r="H1546" i="8"/>
  <c r="H1618" i="8"/>
  <c r="H1698" i="8"/>
  <c r="H1762" i="8"/>
  <c r="H1826" i="8"/>
  <c r="H1890" i="8"/>
  <c r="H1954" i="8"/>
  <c r="H2018" i="8"/>
  <c r="H2082" i="8"/>
  <c r="H2146" i="8"/>
  <c r="H2210" i="8"/>
  <c r="H2282" i="8"/>
  <c r="H535" i="8"/>
  <c r="H783" i="8"/>
  <c r="H946" i="8"/>
  <c r="H1090" i="8"/>
  <c r="H1218" i="8"/>
  <c r="H1331" i="8"/>
  <c r="H1395" i="8"/>
  <c r="H1459" i="8"/>
  <c r="H1523" i="8"/>
  <c r="H1587" i="8"/>
  <c r="H1659" i="8"/>
  <c r="H1739" i="8"/>
  <c r="H1803" i="8"/>
  <c r="H1875" i="8"/>
  <c r="H1939" i="8"/>
  <c r="H2003" i="8"/>
  <c r="H2067" i="8"/>
  <c r="H2131" i="8"/>
  <c r="H81" i="8"/>
  <c r="H665" i="8"/>
  <c r="H849" i="8"/>
  <c r="H995" i="8"/>
  <c r="H1139" i="8"/>
  <c r="H1283" i="8"/>
  <c r="H1356" i="8"/>
  <c r="H1436" i="8"/>
  <c r="H1508" i="8"/>
  <c r="H1572" i="8"/>
  <c r="H1636" i="8"/>
  <c r="H1700" i="8"/>
  <c r="H1780" i="8"/>
  <c r="H1844" i="8"/>
  <c r="H1908" i="8"/>
  <c r="H1972" i="8"/>
  <c r="H2036" i="8"/>
  <c r="H2100" i="8"/>
  <c r="H2164" i="8"/>
  <c r="H551" i="8"/>
  <c r="H791" i="8"/>
  <c r="H968" i="8"/>
  <c r="H1096" i="8"/>
  <c r="H1224" i="8"/>
  <c r="H1318" i="8"/>
  <c r="H1390" i="8"/>
  <c r="H1454" i="8"/>
  <c r="H1518" i="8"/>
  <c r="H1582" i="8"/>
  <c r="H1646" i="8"/>
  <c r="H1718" i="8"/>
  <c r="H1790" i="8"/>
  <c r="H1862" i="8"/>
  <c r="H1926" i="8"/>
  <c r="H1990" i="8"/>
  <c r="H2054" i="8"/>
  <c r="H2118" i="8"/>
  <c r="H2182" i="8"/>
  <c r="H2246" i="8"/>
  <c r="H667" i="8"/>
  <c r="H1333" i="8"/>
  <c r="H1653" i="8"/>
  <c r="H1880" i="8"/>
  <c r="H2024" i="8"/>
  <c r="H2168" i="8"/>
  <c r="H2272" i="8"/>
  <c r="H2352" i="8"/>
  <c r="H2416" i="8"/>
  <c r="H2480" i="8"/>
  <c r="H2560" i="8"/>
  <c r="H2656" i="8"/>
  <c r="H2728" i="8"/>
  <c r="H2792" i="8"/>
  <c r="H2856" i="8"/>
  <c r="H2920" i="8"/>
  <c r="H2984" i="8"/>
  <c r="H3056" i="8"/>
  <c r="H3120" i="8"/>
  <c r="H513" i="8"/>
  <c r="H1258" i="8"/>
  <c r="H1559" i="8"/>
  <c r="H1847" i="8"/>
  <c r="H1977" i="8"/>
  <c r="H2121" i="8"/>
  <c r="H2231" i="8"/>
  <c r="H2313" i="8"/>
  <c r="H2377" i="8"/>
  <c r="H2449" i="8"/>
  <c r="H2521" i="8"/>
  <c r="H2601" i="8"/>
  <c r="H2681" i="8"/>
  <c r="H2745" i="8"/>
  <c r="H2809" i="8"/>
  <c r="H2873" i="8"/>
  <c r="H2937" i="8"/>
  <c r="H3001" i="8"/>
  <c r="H211" i="8"/>
  <c r="H1204" i="8"/>
  <c r="H1501" i="8"/>
  <c r="H1821" i="8"/>
  <c r="H1965" i="8"/>
  <c r="H2093" i="8"/>
  <c r="H2211" i="8"/>
  <c r="H2306" i="8"/>
  <c r="H2370" i="8"/>
  <c r="H2434" i="8"/>
  <c r="H2498" i="8"/>
  <c r="H2578" i="8"/>
  <c r="H2650" i="8"/>
  <c r="H2714" i="8"/>
  <c r="H708" i="8"/>
  <c r="H1311" i="8"/>
  <c r="H1567" i="8"/>
  <c r="H1855" i="8"/>
  <c r="H1983" i="8"/>
  <c r="H2111" i="8"/>
  <c r="H2223" i="8"/>
  <c r="H2307" i="8"/>
  <c r="H2371" i="8"/>
  <c r="H2435" i="8"/>
  <c r="H2499" i="8"/>
  <c r="H2579" i="8"/>
  <c r="H2651" i="8"/>
  <c r="H2715" i="8"/>
  <c r="H2779" i="8"/>
  <c r="H2843" i="8"/>
  <c r="H2907" i="8"/>
  <c r="H2971" i="8"/>
  <c r="H3035" i="8"/>
  <c r="H3107" i="8"/>
  <c r="H3171" i="8"/>
  <c r="H1028" i="8"/>
  <c r="H1477" i="8"/>
  <c r="H1733" i="8"/>
  <c r="H1936" i="8"/>
  <c r="H2064" i="8"/>
  <c r="H2224" i="8"/>
  <c r="H2308" i="8"/>
  <c r="H2372" i="8"/>
  <c r="H2436" i="8"/>
  <c r="H2500" i="8"/>
  <c r="H2596" i="8"/>
  <c r="H2660" i="8"/>
  <c r="H2724" i="8"/>
  <c r="H2788" i="8"/>
  <c r="H2852" i="8"/>
  <c r="H2916" i="8"/>
  <c r="H409" i="8"/>
  <c r="H1172" i="8"/>
  <c r="H1485" i="8"/>
  <c r="H1741" i="8"/>
  <c r="H1957" i="8"/>
  <c r="H2085" i="8"/>
  <c r="H2227" i="8"/>
  <c r="H2318" i="8"/>
  <c r="H2382" i="8"/>
  <c r="H2446" i="8"/>
  <c r="H2518" i="8"/>
  <c r="H2614" i="8"/>
  <c r="H2678" i="8"/>
  <c r="H355" i="8"/>
  <c r="H1985" i="8"/>
  <c r="H2373" i="8"/>
  <c r="H2629" i="8"/>
  <c r="H922" i="8"/>
  <c r="H1991" i="8"/>
  <c r="H2407" i="8"/>
  <c r="H2663" i="8"/>
  <c r="H1226" i="8"/>
  <c r="H2065" i="8"/>
  <c r="H2413" i="8"/>
  <c r="H2701" i="8"/>
  <c r="H2854" i="8"/>
  <c r="H2981" i="8"/>
  <c r="H3082" i="8"/>
  <c r="H3178" i="8"/>
  <c r="H3251" i="8"/>
  <c r="H1519" i="8"/>
  <c r="H2196" i="8"/>
  <c r="H2479" i="8"/>
  <c r="H2759" i="8"/>
  <c r="H2903" i="8"/>
  <c r="H3034" i="8"/>
  <c r="H3148" i="8"/>
  <c r="H3220" i="8"/>
  <c r="H3284" i="8"/>
  <c r="H3348" i="8"/>
  <c r="H3412" i="8"/>
  <c r="H3476" i="8"/>
  <c r="H3548" i="8"/>
  <c r="H1889" i="8"/>
  <c r="H2325" i="8"/>
  <c r="H2581" i="8"/>
  <c r="H2810" i="8"/>
  <c r="H2938" i="8"/>
  <c r="H3061" i="8"/>
  <c r="H3181" i="8"/>
  <c r="H3245" i="8"/>
  <c r="H3333" i="8"/>
  <c r="H3397" i="8"/>
  <c r="H3461" i="8"/>
  <c r="H3525" i="8"/>
  <c r="H1703" i="8"/>
  <c r="H2257" i="8"/>
  <c r="H2557" i="8"/>
  <c r="H2782" i="8"/>
  <c r="H2910" i="8"/>
  <c r="H3026" i="8"/>
  <c r="H3119" i="8"/>
  <c r="H3215" i="8"/>
  <c r="H3287" i="8"/>
  <c r="H2743" i="8"/>
  <c r="H3015" i="8"/>
  <c r="H3209" i="8"/>
  <c r="H3321" i="8"/>
  <c r="H3407" i="8"/>
  <c r="H3491" i="8"/>
  <c r="H836" i="8"/>
  <c r="H2805" i="8"/>
  <c r="H3044" i="8"/>
  <c r="H3274" i="8"/>
  <c r="H3366" i="8"/>
  <c r="H3450" i="8"/>
  <c r="H3536" i="8"/>
  <c r="H2023" i="8"/>
  <c r="H2941" i="8"/>
  <c r="H3161" i="8"/>
  <c r="H3291" i="8"/>
  <c r="H3377" i="8"/>
  <c r="H3463" i="8"/>
  <c r="H3547" i="8"/>
  <c r="H2815" i="8"/>
  <c r="H3053" i="8"/>
  <c r="H3216" i="8"/>
  <c r="H3336" i="8"/>
  <c r="H3422" i="8"/>
  <c r="H3506" i="8"/>
  <c r="H2292" i="8"/>
  <c r="H2946" i="8"/>
  <c r="H3185" i="8"/>
  <c r="H3305" i="8"/>
  <c r="H3391" i="8"/>
  <c r="H3475" i="8"/>
  <c r="H1895" i="8"/>
  <c r="H2861" i="8"/>
  <c r="H3108" i="8"/>
  <c r="H3254" i="8"/>
  <c r="H3351" i="8"/>
  <c r="H3435" i="8"/>
  <c r="H3521" i="8"/>
  <c r="H3266" i="8"/>
  <c r="H3306" i="8"/>
  <c r="H3384" i="8"/>
  <c r="H3510" i="8"/>
  <c r="H3081" i="8"/>
  <c r="H3153" i="8"/>
  <c r="H3328" i="8"/>
  <c r="H3362" i="8"/>
  <c r="H3490" i="8"/>
  <c r="H4" i="8"/>
  <c r="H68" i="8"/>
  <c r="H140" i="8"/>
  <c r="H212" i="8"/>
  <c r="H292" i="8"/>
  <c r="H380" i="8"/>
  <c r="H444" i="8"/>
  <c r="H516" i="8"/>
  <c r="H580" i="8"/>
  <c r="H644" i="8"/>
  <c r="H45" i="8"/>
  <c r="H109" i="8"/>
  <c r="H181" i="8"/>
  <c r="H261" i="8"/>
  <c r="H325" i="8"/>
  <c r="H389" i="8"/>
  <c r="H461" i="8"/>
  <c r="H525" i="8"/>
  <c r="H597" i="8"/>
  <c r="H661" i="8"/>
  <c r="H47" i="8"/>
  <c r="H111" i="8"/>
  <c r="H175" i="8"/>
  <c r="H239" i="8"/>
  <c r="H16" i="8"/>
  <c r="H80" i="8"/>
  <c r="H152" i="8"/>
  <c r="H216" i="8"/>
  <c r="H280" i="8"/>
  <c r="H102" i="8"/>
  <c r="H246" i="8"/>
  <c r="H358" i="8"/>
  <c r="H442" i="8"/>
  <c r="H528" i="8"/>
  <c r="H614" i="8"/>
  <c r="H693" i="8"/>
  <c r="H765" i="8"/>
  <c r="H829" i="8"/>
  <c r="H893" i="8"/>
  <c r="H89" i="8"/>
  <c r="H233" i="8"/>
  <c r="H337" i="8"/>
  <c r="H423" i="8"/>
  <c r="H26" i="8"/>
  <c r="H154" i="8"/>
  <c r="H296" i="8"/>
  <c r="H382" i="8"/>
  <c r="H466" i="8"/>
  <c r="H552" i="8"/>
  <c r="H638" i="8"/>
  <c r="H27" i="8"/>
  <c r="H171" i="8"/>
  <c r="H297" i="8"/>
  <c r="H383" i="8"/>
  <c r="H467" i="8"/>
  <c r="H563" i="8"/>
  <c r="H659" i="8"/>
  <c r="H728" i="8"/>
  <c r="H800" i="8"/>
  <c r="H880" i="8"/>
  <c r="H46" i="8"/>
  <c r="H174" i="8"/>
  <c r="H298" i="8"/>
  <c r="H384" i="8"/>
  <c r="H470" i="8"/>
  <c r="H98" i="8"/>
  <c r="H242" i="8"/>
  <c r="H344" i="8"/>
  <c r="H440" i="8"/>
  <c r="H536" i="8"/>
  <c r="H622" i="8"/>
  <c r="H33" i="8"/>
  <c r="H459" i="8"/>
  <c r="H650" i="8"/>
  <c r="H755" i="8"/>
  <c r="H841" i="8"/>
  <c r="H925" i="8"/>
  <c r="H989" i="8"/>
  <c r="H1053" i="8"/>
  <c r="H1117" i="8"/>
  <c r="H1189" i="8"/>
  <c r="H1253" i="8"/>
  <c r="H291" i="8"/>
  <c r="H2799" i="8"/>
  <c r="H156" i="8"/>
  <c r="H388" i="8"/>
  <c r="H540" i="8"/>
  <c r="H61" i="8"/>
  <c r="H269" i="8"/>
  <c r="H413" i="8"/>
  <c r="H613" i="8"/>
  <c r="H119" i="8"/>
  <c r="H263" i="8"/>
  <c r="H168" i="8"/>
  <c r="H118" i="8"/>
  <c r="H390" i="8"/>
  <c r="H634" i="8"/>
  <c r="H837" i="8"/>
  <c r="H153" i="8"/>
  <c r="H443" i="8"/>
  <c r="H306" i="8"/>
  <c r="H498" i="8"/>
  <c r="H59" i="8"/>
  <c r="H393" i="8"/>
  <c r="H595" i="8"/>
  <c r="H816" i="8"/>
  <c r="H190" i="8"/>
  <c r="H416" i="8"/>
  <c r="H274" i="8"/>
  <c r="H546" i="8"/>
  <c r="H225" i="8"/>
  <c r="H777" i="8"/>
  <c r="H997" i="8"/>
  <c r="H1141" i="8"/>
  <c r="H419" i="8"/>
  <c r="H746" i="8"/>
  <c r="H916" i="8"/>
  <c r="H1062" i="8"/>
  <c r="H1190" i="8"/>
  <c r="H299" i="8"/>
  <c r="H726" i="8"/>
  <c r="H907" i="8"/>
  <c r="H1039" i="8"/>
  <c r="H1167" i="8"/>
  <c r="H257" i="8"/>
  <c r="H718" i="8"/>
  <c r="H929" i="8"/>
  <c r="H1057" i="8"/>
  <c r="H1185" i="8"/>
  <c r="H515" i="8"/>
  <c r="H971" i="8"/>
  <c r="H1227" i="8"/>
  <c r="H1384" i="8"/>
  <c r="H1528" i="8"/>
  <c r="H1664" i="8"/>
  <c r="H1824" i="8"/>
  <c r="H754" i="8"/>
  <c r="H1068" i="8"/>
  <c r="H1305" i="8"/>
  <c r="H1441" i="8"/>
  <c r="H1569" i="8"/>
  <c r="H1705" i="8"/>
  <c r="H1841" i="8"/>
  <c r="H802" i="8"/>
  <c r="H1088" i="8"/>
  <c r="H1314" i="8"/>
  <c r="H1442" i="8"/>
  <c r="H1570" i="8"/>
  <c r="H1722" i="8"/>
  <c r="H1850" i="8"/>
  <c r="H1978" i="8"/>
  <c r="H2106" i="8"/>
  <c r="H2234" i="8"/>
  <c r="H663" i="8"/>
  <c r="H1010" i="8"/>
  <c r="H1291" i="8"/>
  <c r="H1419" i="8"/>
  <c r="H1547" i="8"/>
  <c r="H1683" i="8"/>
  <c r="H1827" i="8"/>
  <c r="H1963" i="8"/>
  <c r="H2091" i="8"/>
  <c r="H407" i="8"/>
  <c r="H913" i="8"/>
  <c r="H1203" i="8"/>
  <c r="H1388" i="8"/>
  <c r="H1532" i="8"/>
  <c r="H1660" i="8"/>
  <c r="H1804" i="8"/>
  <c r="H1932" i="8"/>
  <c r="H2060" i="8"/>
  <c r="H2188" i="8"/>
  <c r="H876" i="8"/>
  <c r="H1144" i="8"/>
  <c r="H1350" i="8"/>
  <c r="H1478" i="8"/>
  <c r="H1606" i="8"/>
  <c r="H1742" i="8"/>
  <c r="H1886" i="8"/>
  <c r="H2014" i="8"/>
  <c r="H2142" i="8"/>
  <c r="H2278" i="8"/>
  <c r="H1429" i="8"/>
  <c r="H1944" i="8"/>
  <c r="H2208" i="8"/>
  <c r="H2376" i="8"/>
  <c r="H2504" i="8"/>
  <c r="H2680" i="8"/>
  <c r="H2816" i="8"/>
  <c r="H2944" i="8"/>
  <c r="H3080" i="8"/>
  <c r="H938" i="8"/>
  <c r="H1655" i="8"/>
  <c r="H2041" i="8"/>
  <c r="H2263" i="8"/>
  <c r="H2409" i="8"/>
  <c r="H2545" i="8"/>
  <c r="H2705" i="8"/>
  <c r="H2833" i="8"/>
  <c r="H2961" i="8"/>
  <c r="H871" i="8"/>
  <c r="H1597" i="8"/>
  <c r="H2013" i="8"/>
  <c r="H2243" i="8"/>
  <c r="H3406" i="8"/>
  <c r="H12" i="8"/>
  <c r="H164" i="8"/>
  <c r="H396" i="8"/>
  <c r="H588" i="8"/>
  <c r="H69" i="8"/>
  <c r="H277" i="8"/>
  <c r="H469" i="8"/>
  <c r="H621" i="8"/>
  <c r="H127" i="8"/>
  <c r="H24" i="8"/>
  <c r="H176" i="8"/>
  <c r="H134" i="8"/>
  <c r="H454" i="8"/>
  <c r="H646" i="8"/>
  <c r="H845" i="8"/>
  <c r="H249" i="8"/>
  <c r="H455" i="8"/>
  <c r="H318" i="8"/>
  <c r="H562" i="8"/>
  <c r="H91" i="8"/>
  <c r="H403" i="8"/>
  <c r="H671" i="8"/>
  <c r="H824" i="8"/>
  <c r="H206" i="8"/>
  <c r="H480" i="8"/>
  <c r="H290" i="8"/>
  <c r="H558" i="8"/>
  <c r="H502" i="8"/>
  <c r="H787" i="8"/>
  <c r="H1005" i="8"/>
  <c r="H1197" i="8"/>
  <c r="H463" i="8"/>
  <c r="H756" i="8"/>
  <c r="H926" i="8"/>
  <c r="H1070" i="8"/>
  <c r="H1198" i="8"/>
  <c r="H385" i="8"/>
  <c r="H747" i="8"/>
  <c r="H918" i="8"/>
  <c r="H1047" i="8"/>
  <c r="H1175" i="8"/>
  <c r="H311" i="8"/>
  <c r="H750" i="8"/>
  <c r="H937" i="8"/>
  <c r="H1065" i="8"/>
  <c r="H1193" i="8"/>
  <c r="H559" i="8"/>
  <c r="H987" i="8"/>
  <c r="H1243" i="8"/>
  <c r="H1400" i="8"/>
  <c r="H1536" i="8"/>
  <c r="H1672" i="8"/>
  <c r="H1832" i="8"/>
  <c r="H775" i="8"/>
  <c r="H1084" i="8"/>
  <c r="H1313" i="8"/>
  <c r="H1449" i="8"/>
  <c r="H1577" i="8"/>
  <c r="H1713" i="8"/>
  <c r="H1849" i="8"/>
  <c r="H823" i="8"/>
  <c r="H1104" i="8"/>
  <c r="H1322" i="8"/>
  <c r="H1450" i="8"/>
  <c r="H1578" i="8"/>
  <c r="H1730" i="8"/>
  <c r="H1858" i="8"/>
  <c r="H1986" i="8"/>
  <c r="H2114" i="8"/>
  <c r="H2242" i="8"/>
  <c r="H698" i="8"/>
  <c r="H1026" i="8"/>
  <c r="H1299" i="8"/>
  <c r="H1427" i="8"/>
  <c r="H1555" i="8"/>
  <c r="H1691" i="8"/>
  <c r="H1843" i="8"/>
  <c r="H1971" i="8"/>
  <c r="H2099" i="8"/>
  <c r="H491" i="8"/>
  <c r="H931" i="8"/>
  <c r="H1219" i="8"/>
  <c r="H1396" i="8"/>
  <c r="H1540" i="8"/>
  <c r="H1668" i="8"/>
  <c r="H1812" i="8"/>
  <c r="H1940" i="8"/>
  <c r="H2068" i="8"/>
  <c r="H115" i="8"/>
  <c r="H898" i="8"/>
  <c r="H1160" i="8"/>
  <c r="H1358" i="8"/>
  <c r="H1486" i="8"/>
  <c r="H1614" i="8"/>
  <c r="H1750" i="8"/>
  <c r="H1894" i="8"/>
  <c r="H2022" i="8"/>
  <c r="H2150" i="8"/>
  <c r="H2286" i="8"/>
  <c r="H1461" i="8"/>
  <c r="H1960" i="8"/>
  <c r="H2219" i="8"/>
  <c r="H2384" i="8"/>
  <c r="H2520" i="8"/>
  <c r="H2696" i="8"/>
  <c r="H2824" i="8"/>
  <c r="H2952" i="8"/>
  <c r="H3088" i="8"/>
  <c r="H1002" i="8"/>
  <c r="H1687" i="8"/>
  <c r="H2057" i="8"/>
  <c r="H2273" i="8"/>
  <c r="H2417" i="8"/>
  <c r="H2561" i="8"/>
  <c r="H2713" i="8"/>
  <c r="H2841" i="8"/>
  <c r="H2969" i="8"/>
  <c r="H948" i="8"/>
  <c r="H1629" i="8"/>
  <c r="H2029" i="8"/>
  <c r="H2264" i="8"/>
  <c r="H20" i="8"/>
  <c r="H220" i="8"/>
  <c r="H404" i="8"/>
  <c r="H596" i="8"/>
  <c r="H117" i="8"/>
  <c r="H285" i="8"/>
  <c r="H477" i="8"/>
  <c r="H669" i="8"/>
  <c r="H135" i="8"/>
  <c r="H32" i="8"/>
  <c r="H224" i="8"/>
  <c r="H150" i="8"/>
  <c r="H464" i="8"/>
  <c r="H701" i="8"/>
  <c r="H853" i="8"/>
  <c r="H265" i="8"/>
  <c r="H42" i="8"/>
  <c r="H328" i="8"/>
  <c r="H574" i="8"/>
  <c r="H187" i="8"/>
  <c r="H415" i="8"/>
  <c r="H680" i="8"/>
  <c r="H888" i="8"/>
  <c r="H222" i="8"/>
  <c r="H490" i="8"/>
  <c r="H354" i="8"/>
  <c r="H568" i="8"/>
  <c r="H522" i="8"/>
  <c r="H851" i="8"/>
  <c r="H1013" i="8"/>
  <c r="H1205" i="8"/>
  <c r="H587" i="8"/>
  <c r="H810" i="8"/>
  <c r="H974" i="8"/>
  <c r="H1110" i="8"/>
  <c r="H1246" i="8"/>
  <c r="H547" i="8"/>
  <c r="H801" i="8"/>
  <c r="H959" i="8"/>
  <c r="H1087" i="8"/>
  <c r="H1215" i="8"/>
  <c r="H534" i="8"/>
  <c r="H814" i="8"/>
  <c r="H977" i="8"/>
  <c r="H1105" i="8"/>
  <c r="H1233" i="8"/>
  <c r="H731" i="8"/>
  <c r="H1067" i="8"/>
  <c r="H1304" i="8"/>
  <c r="H1440" i="8"/>
  <c r="H1576" i="8"/>
  <c r="H1712" i="8"/>
  <c r="H275" i="8"/>
  <c r="H882" i="8"/>
  <c r="H1164" i="8"/>
  <c r="H1353" i="8"/>
  <c r="H1489" i="8"/>
  <c r="H1617" i="8"/>
  <c r="H1753" i="8"/>
  <c r="H473" i="8"/>
  <c r="H928" i="8"/>
  <c r="H1184" i="8"/>
  <c r="H1362" i="8"/>
  <c r="H1490" i="8"/>
  <c r="H1634" i="8"/>
  <c r="H1770" i="8"/>
  <c r="H1898" i="8"/>
  <c r="H2026" i="8"/>
  <c r="H2154" i="8"/>
  <c r="H2290" i="8"/>
  <c r="H804" i="8"/>
  <c r="H1106" i="8"/>
  <c r="H1339" i="8"/>
  <c r="H1467" i="8"/>
  <c r="H1595" i="8"/>
  <c r="H1747" i="8"/>
  <c r="H1883" i="8"/>
  <c r="H2011" i="8"/>
  <c r="H2139" i="8"/>
  <c r="H699" i="8"/>
  <c r="H1011" i="8"/>
  <c r="H1292" i="8"/>
  <c r="H1452" i="8"/>
  <c r="H1580" i="8"/>
  <c r="H1708" i="8"/>
  <c r="H1852" i="8"/>
  <c r="H1980" i="8"/>
  <c r="H2108" i="8"/>
  <c r="H593" i="8"/>
  <c r="H984" i="8"/>
  <c r="H1240" i="8"/>
  <c r="H1398" i="8"/>
  <c r="H1526" i="8"/>
  <c r="H28" i="8"/>
  <c r="H236" i="8"/>
  <c r="H460" i="8"/>
  <c r="H604" i="8"/>
  <c r="H125" i="8"/>
  <c r="H333" i="8"/>
  <c r="H485" i="8"/>
  <c r="H677" i="8"/>
  <c r="H183" i="8"/>
  <c r="H40" i="8"/>
  <c r="H232" i="8"/>
  <c r="H262" i="8"/>
  <c r="H474" i="8"/>
  <c r="H709" i="8"/>
  <c r="H901" i="8"/>
  <c r="H281" i="8"/>
  <c r="H58" i="8"/>
  <c r="H392" i="8"/>
  <c r="H584" i="8"/>
  <c r="H203" i="8"/>
  <c r="H479" i="8"/>
  <c r="H688" i="8"/>
  <c r="H896" i="8"/>
  <c r="H310" i="8"/>
  <c r="H18" i="8"/>
  <c r="H366" i="8"/>
  <c r="H632" i="8"/>
  <c r="H544" i="8"/>
  <c r="H862" i="8"/>
  <c r="H1061" i="8"/>
  <c r="H1213" i="8"/>
  <c r="H609" i="8"/>
  <c r="H820" i="8"/>
  <c r="H982" i="8"/>
  <c r="H1118" i="8"/>
  <c r="H1254" i="8"/>
  <c r="H569" i="8"/>
  <c r="H811" i="8"/>
  <c r="H967" i="8"/>
  <c r="H1095" i="8"/>
  <c r="H1223" i="8"/>
  <c r="H554" i="8"/>
  <c r="H825" i="8"/>
  <c r="H985" i="8"/>
  <c r="H1113" i="8"/>
  <c r="H1241" i="8"/>
  <c r="H753" i="8"/>
  <c r="H1083" i="8"/>
  <c r="H1312" i="8"/>
  <c r="H1448" i="8"/>
  <c r="H1584" i="8"/>
  <c r="H1720" i="8"/>
  <c r="H367" i="8"/>
  <c r="H903" i="8"/>
  <c r="H1180" i="8"/>
  <c r="H1361" i="8"/>
  <c r="H1497" i="8"/>
  <c r="H1625" i="8"/>
  <c r="H1761" i="8"/>
  <c r="H529" i="8"/>
  <c r="H944" i="8"/>
  <c r="H1200" i="8"/>
  <c r="H1370" i="8"/>
  <c r="H1498" i="8"/>
  <c r="H1642" i="8"/>
  <c r="H1778" i="8"/>
  <c r="H1906" i="8"/>
  <c r="H2034" i="8"/>
  <c r="H2162" i="8"/>
  <c r="H2298" i="8"/>
  <c r="H826" i="8"/>
  <c r="H1122" i="8"/>
  <c r="H1347" i="8"/>
  <c r="H1475" i="8"/>
  <c r="H1611" i="8"/>
  <c r="H1755" i="8"/>
  <c r="H1891" i="8"/>
  <c r="H2019" i="8"/>
  <c r="H2147" i="8"/>
  <c r="H721" i="8"/>
  <c r="H1027" i="8"/>
  <c r="H1300" i="8"/>
  <c r="H1460" i="8"/>
  <c r="H1588" i="8"/>
  <c r="H1724" i="8"/>
  <c r="H1860" i="8"/>
  <c r="H1988" i="8"/>
  <c r="H2116" i="8"/>
  <c r="H635" i="8"/>
  <c r="H1000" i="8"/>
  <c r="H1256" i="8"/>
  <c r="H1406" i="8"/>
  <c r="H1534" i="8"/>
  <c r="H1670" i="8"/>
  <c r="H76" i="8"/>
  <c r="H244" i="8"/>
  <c r="H468" i="8"/>
  <c r="H652" i="8"/>
  <c r="H133" i="8"/>
  <c r="H341" i="8"/>
  <c r="H533" i="8"/>
  <c r="H7" i="8"/>
  <c r="H191" i="8"/>
  <c r="H88" i="8"/>
  <c r="H240" i="8"/>
  <c r="H278" i="8"/>
  <c r="H538" i="8"/>
  <c r="H717" i="8"/>
  <c r="H909" i="8"/>
  <c r="H347" i="8"/>
  <c r="H74" i="8"/>
  <c r="H402" i="8"/>
  <c r="H648" i="8"/>
  <c r="H219" i="8"/>
  <c r="H499" i="8"/>
  <c r="H736" i="8"/>
  <c r="H904" i="8"/>
  <c r="H320" i="8"/>
  <c r="H114" i="8"/>
  <c r="H376" i="8"/>
  <c r="H642" i="8"/>
  <c r="H672" i="8"/>
  <c r="H873" i="8"/>
  <c r="H1069" i="8"/>
  <c r="H1261" i="8"/>
  <c r="H631" i="8"/>
  <c r="H831" i="8"/>
  <c r="H990" i="8"/>
  <c r="H1126" i="8"/>
  <c r="H1262" i="8"/>
  <c r="H591" i="8"/>
  <c r="H822" i="8"/>
  <c r="H975" i="8"/>
  <c r="H1103" i="8"/>
  <c r="H1231" i="8"/>
  <c r="H576" i="8"/>
  <c r="H835" i="8"/>
  <c r="H993" i="8"/>
  <c r="H1121" i="8"/>
  <c r="H1249" i="8"/>
  <c r="H774" i="8"/>
  <c r="H1099" i="8"/>
  <c r="H1320" i="8"/>
  <c r="H1456" i="8"/>
  <c r="H1592" i="8"/>
  <c r="H1728" i="8"/>
  <c r="H451" i="8"/>
  <c r="H924" i="8"/>
  <c r="H1196" i="8"/>
  <c r="H1369" i="8"/>
  <c r="H1505" i="8"/>
  <c r="H1633" i="8"/>
  <c r="H1769" i="8"/>
  <c r="H571" i="8"/>
  <c r="H960" i="8"/>
  <c r="H1216" i="8"/>
  <c r="H1378" i="8"/>
  <c r="H1506" i="8"/>
  <c r="H1650" i="8"/>
  <c r="H1786" i="8"/>
  <c r="H1914" i="8"/>
  <c r="H2042" i="8"/>
  <c r="H2170" i="8"/>
  <c r="H67" i="8"/>
  <c r="H847" i="8"/>
  <c r="H1138" i="8"/>
  <c r="H1355" i="8"/>
  <c r="H1483" i="8"/>
  <c r="H1619" i="8"/>
  <c r="H1763" i="8"/>
  <c r="H1899" i="8"/>
  <c r="H2027" i="8"/>
  <c r="H2155" i="8"/>
  <c r="H742" i="8"/>
  <c r="H1043" i="8"/>
  <c r="H1308" i="8"/>
  <c r="H1468" i="8"/>
  <c r="H1596" i="8"/>
  <c r="H1740" i="8"/>
  <c r="H1868" i="8"/>
  <c r="H1996" i="8"/>
  <c r="H2124" i="8"/>
  <c r="H678" i="8"/>
  <c r="H1016" i="8"/>
  <c r="H1272" i="8"/>
  <c r="H1414" i="8"/>
  <c r="H1542" i="8"/>
  <c r="H1678" i="8"/>
  <c r="H1822" i="8"/>
  <c r="H1950" i="8"/>
  <c r="H2078" i="8"/>
  <c r="H2206" i="8"/>
  <c r="H996" i="8"/>
  <c r="H1749" i="8"/>
  <c r="H2072" i="8"/>
  <c r="H2312" i="8"/>
  <c r="H2440" i="8"/>
  <c r="H2584" i="8"/>
  <c r="H2752" i="8"/>
  <c r="H2880" i="8"/>
  <c r="H3008" i="8"/>
  <c r="H3144" i="8"/>
  <c r="H1367" i="8"/>
  <c r="H1897" i="8"/>
  <c r="H2169" i="8"/>
  <c r="H2337" i="8"/>
  <c r="H2473" i="8"/>
  <c r="H2633" i="8"/>
  <c r="H2769" i="8"/>
  <c r="H2897" i="8"/>
  <c r="H3033" i="8"/>
  <c r="H1341" i="8"/>
  <c r="H1885" i="8"/>
  <c r="H2141" i="8"/>
  <c r="H3534" i="8"/>
  <c r="H92" i="8"/>
  <c r="H308" i="8"/>
  <c r="H524" i="8"/>
  <c r="H668" i="8"/>
  <c r="H197" i="8"/>
  <c r="H397" i="8"/>
  <c r="H557" i="8"/>
  <c r="H63" i="8"/>
  <c r="H247" i="8"/>
  <c r="H104" i="8"/>
  <c r="H6" i="8"/>
  <c r="H368" i="8"/>
  <c r="H560" i="8"/>
  <c r="H781" i="8"/>
  <c r="H121" i="8"/>
  <c r="H369" i="8"/>
  <c r="H186" i="8"/>
  <c r="H478" i="8"/>
  <c r="H670" i="8"/>
  <c r="H319" i="8"/>
  <c r="H575" i="8"/>
  <c r="H752" i="8"/>
  <c r="H78" i="8"/>
  <c r="H394" i="8"/>
  <c r="H146" i="8"/>
  <c r="H462" i="8"/>
  <c r="H97" i="8"/>
  <c r="H702" i="8"/>
  <c r="H941" i="8"/>
  <c r="H1125" i="8"/>
  <c r="H1277" i="8"/>
  <c r="H724" i="8"/>
  <c r="H895" i="8"/>
  <c r="H1038" i="8"/>
  <c r="H1174" i="8"/>
  <c r="H177" i="8"/>
  <c r="H705" i="8"/>
  <c r="H886" i="8"/>
  <c r="H1023" i="8"/>
  <c r="H1151" i="8"/>
  <c r="H129" i="8"/>
  <c r="H697" i="8"/>
  <c r="H910" i="8"/>
  <c r="H1041" i="8"/>
  <c r="H1169" i="8"/>
  <c r="H273" i="8"/>
  <c r="H939" i="8"/>
  <c r="H1195" i="8"/>
  <c r="H1368" i="8"/>
  <c r="H1504" i="8"/>
  <c r="H1648" i="8"/>
  <c r="H1808" i="8"/>
  <c r="H711" i="8"/>
  <c r="H1036" i="8"/>
  <c r="H1289" i="8"/>
  <c r="H1425" i="8"/>
  <c r="H1553" i="8"/>
  <c r="H1689" i="8"/>
  <c r="H1817" i="8"/>
  <c r="H759" i="8"/>
  <c r="H1056" i="8"/>
  <c r="H1298" i="8"/>
  <c r="H1426" i="8"/>
  <c r="H1554" i="8"/>
  <c r="H1706" i="8"/>
  <c r="H1834" i="8"/>
  <c r="H1962" i="8"/>
  <c r="H2090" i="8"/>
  <c r="H2218" i="8"/>
  <c r="H577" i="8"/>
  <c r="H978" i="8"/>
  <c r="H1234" i="8"/>
  <c r="H1403" i="8"/>
  <c r="H1531" i="8"/>
  <c r="H1667" i="8"/>
  <c r="H1811" i="8"/>
  <c r="H1947" i="8"/>
  <c r="H2075" i="8"/>
  <c r="H209" i="8"/>
  <c r="H870" i="8"/>
  <c r="H1155" i="8"/>
  <c r="H1372" i="8"/>
  <c r="H1516" i="8"/>
  <c r="H1644" i="8"/>
  <c r="H148" i="8"/>
  <c r="H316" i="8"/>
  <c r="H532" i="8"/>
  <c r="H53" i="8"/>
  <c r="H205" i="8"/>
  <c r="H405" i="8"/>
  <c r="H605" i="8"/>
  <c r="H71" i="8"/>
  <c r="H255" i="8"/>
  <c r="H160" i="8"/>
  <c r="H22" i="8"/>
  <c r="H378" i="8"/>
  <c r="H624" i="8"/>
  <c r="H789" i="8"/>
  <c r="H137" i="8"/>
  <c r="H433" i="8"/>
  <c r="H202" i="8"/>
  <c r="H488" i="8"/>
  <c r="H43" i="8"/>
  <c r="H329" i="8"/>
  <c r="H585" i="8"/>
  <c r="H808" i="8"/>
  <c r="H94" i="8"/>
  <c r="H406" i="8"/>
  <c r="H258" i="8"/>
  <c r="H472" i="8"/>
  <c r="H161" i="8"/>
  <c r="H766" i="8"/>
  <c r="H949" i="8"/>
  <c r="H1133" i="8"/>
  <c r="H377" i="8"/>
  <c r="H735" i="8"/>
  <c r="H906" i="8"/>
  <c r="H1046" i="8"/>
  <c r="H1182" i="8"/>
  <c r="H241" i="8"/>
  <c r="H715" i="8"/>
  <c r="H897" i="8"/>
  <c r="H1031" i="8"/>
  <c r="H1159" i="8"/>
  <c r="H193" i="8"/>
  <c r="H707" i="8"/>
  <c r="H921" i="8"/>
  <c r="H1049" i="8"/>
  <c r="H1177" i="8"/>
  <c r="H449" i="8"/>
  <c r="H955" i="8"/>
  <c r="H1211" i="8"/>
  <c r="H1376" i="8"/>
  <c r="H1520" i="8"/>
  <c r="H1656" i="8"/>
  <c r="H1816" i="8"/>
  <c r="H732" i="8"/>
  <c r="H1052" i="8"/>
  <c r="H1297" i="8"/>
  <c r="H1433" i="8"/>
  <c r="H1561" i="8"/>
  <c r="H1697" i="8"/>
  <c r="H1825" i="8"/>
  <c r="H780" i="8"/>
  <c r="H1072" i="8"/>
  <c r="H1306" i="8"/>
  <c r="H1434" i="8"/>
  <c r="H1562" i="8"/>
  <c r="H1714" i="8"/>
  <c r="H1842" i="8"/>
  <c r="H1970" i="8"/>
  <c r="H2098" i="8"/>
  <c r="H2226" i="8"/>
  <c r="H619" i="8"/>
  <c r="H994" i="8"/>
  <c r="H1250" i="8"/>
  <c r="H1411" i="8"/>
  <c r="H1539" i="8"/>
  <c r="H1675" i="8"/>
  <c r="H1819" i="8"/>
  <c r="H1955" i="8"/>
  <c r="H2083" i="8"/>
  <c r="H321" i="8"/>
  <c r="H891" i="8"/>
  <c r="H1187" i="8"/>
  <c r="H1380" i="8"/>
  <c r="H1524" i="8"/>
  <c r="H1652" i="8"/>
  <c r="H476" i="8"/>
  <c r="H288" i="8"/>
  <c r="H658" i="8"/>
  <c r="H654" i="8"/>
  <c r="H1134" i="8"/>
  <c r="H846" i="8"/>
  <c r="H1600" i="8"/>
  <c r="H1777" i="8"/>
  <c r="H1922" i="8"/>
  <c r="H1627" i="8"/>
  <c r="H1476" i="8"/>
  <c r="H2004" i="8"/>
  <c r="H834" i="8"/>
  <c r="H1462" i="8"/>
  <c r="H1734" i="8"/>
  <c r="H1958" i="8"/>
  <c r="H2190" i="8"/>
  <c r="H1365" i="8"/>
  <c r="H2056" i="8"/>
  <c r="H2368" i="8"/>
  <c r="H2608" i="8"/>
  <c r="H2864" i="8"/>
  <c r="H3064" i="8"/>
  <c r="H1335" i="8"/>
  <c r="H2025" i="8"/>
  <c r="H2345" i="8"/>
  <c r="H2617" i="8"/>
  <c r="H2817" i="8"/>
  <c r="H3025" i="8"/>
  <c r="H1565" i="8"/>
  <c r="H2157" i="8"/>
  <c r="H2386" i="8"/>
  <c r="H2514" i="8"/>
  <c r="H2666" i="8"/>
  <c r="H879" i="8"/>
  <c r="H1663" i="8"/>
  <c r="H2015" i="8"/>
  <c r="H2244" i="8"/>
  <c r="H2387" i="8"/>
  <c r="H2523" i="8"/>
  <c r="H2667" i="8"/>
  <c r="H2795" i="8"/>
  <c r="H2923" i="8"/>
  <c r="H3051" i="8"/>
  <c r="H323" i="8"/>
  <c r="H1541" i="8"/>
  <c r="H1968" i="8"/>
  <c r="H2245" i="8"/>
  <c r="H2388" i="8"/>
  <c r="H2532" i="8"/>
  <c r="H2676" i="8"/>
  <c r="H2804" i="8"/>
  <c r="H2932" i="8"/>
  <c r="H1293" i="8"/>
  <c r="H1837" i="8"/>
  <c r="H2117" i="8"/>
  <c r="H2334" i="8"/>
  <c r="H2462" i="8"/>
  <c r="H2630" i="8"/>
  <c r="H1162" i="8"/>
  <c r="H2437" i="8"/>
  <c r="H1359" i="8"/>
  <c r="H2471" i="8"/>
  <c r="H1511" i="8"/>
  <c r="H2477" i="8"/>
  <c r="H2886" i="8"/>
  <c r="H3103" i="8"/>
  <c r="H3275" i="8"/>
  <c r="H2281" i="8"/>
  <c r="H2791" i="8"/>
  <c r="H3060" i="8"/>
  <c r="H3236" i="8"/>
  <c r="H3364" i="8"/>
  <c r="H3492" i="8"/>
  <c r="H2017" i="8"/>
  <c r="H2677" i="8"/>
  <c r="H2970" i="8"/>
  <c r="H3197" i="8"/>
  <c r="H3349" i="8"/>
  <c r="H3477" i="8"/>
  <c r="H1905" i="8"/>
  <c r="H2621" i="8"/>
  <c r="H2942" i="8"/>
  <c r="H3151" i="8"/>
  <c r="H1551" i="8"/>
  <c r="H3068" i="8"/>
  <c r="H3343" i="8"/>
  <c r="H3513" i="8"/>
  <c r="H2217" i="8"/>
  <c r="H3134" i="8"/>
  <c r="H3398" i="8"/>
  <c r="H2998" i="8"/>
  <c r="H3313" i="8"/>
  <c r="H3483" i="8"/>
  <c r="H2879" i="8"/>
  <c r="H3248" i="8"/>
  <c r="H3442" i="8"/>
  <c r="H2679" i="8"/>
  <c r="H3217" i="8"/>
  <c r="H3411" i="8"/>
  <c r="H2455" i="8"/>
  <c r="H3172" i="8"/>
  <c r="H3383" i="8"/>
  <c r="H3553" i="8"/>
  <c r="H660" i="8"/>
  <c r="H294" i="8"/>
  <c r="H307" i="8"/>
  <c r="H689" i="8"/>
  <c r="H1270" i="8"/>
  <c r="H1001" i="8"/>
  <c r="H1744" i="8"/>
  <c r="H615" i="8"/>
  <c r="H2050" i="8"/>
  <c r="H1771" i="8"/>
  <c r="H1604" i="8"/>
  <c r="H2044" i="8"/>
  <c r="H1032" i="8"/>
  <c r="H1470" i="8"/>
  <c r="H1806" i="8"/>
  <c r="H1998" i="8"/>
  <c r="H2198" i="8"/>
  <c r="H1397" i="8"/>
  <c r="H2088" i="8"/>
  <c r="H2424" i="8"/>
  <c r="H2664" i="8"/>
  <c r="H2872" i="8"/>
  <c r="H3072" i="8"/>
  <c r="H1399" i="8"/>
  <c r="H2137" i="8"/>
  <c r="H2385" i="8"/>
  <c r="H2625" i="8"/>
  <c r="H2825" i="8"/>
  <c r="H3041" i="8"/>
  <c r="H1853" i="8"/>
  <c r="H2221" i="8"/>
  <c r="H2394" i="8"/>
  <c r="H2522" i="8"/>
  <c r="H2674" i="8"/>
  <c r="H954" i="8"/>
  <c r="H1695" i="8"/>
  <c r="H2031" i="8"/>
  <c r="H2255" i="8"/>
  <c r="H2395" i="8"/>
  <c r="H2531" i="8"/>
  <c r="H2675" i="8"/>
  <c r="H2803" i="8"/>
  <c r="H2931" i="8"/>
  <c r="H3059" i="8"/>
  <c r="H583" i="8"/>
  <c r="H1573" i="8"/>
  <c r="H1984" i="8"/>
  <c r="H2256" i="8"/>
  <c r="H2396" i="8"/>
  <c r="H2540" i="8"/>
  <c r="H2684" i="8"/>
  <c r="H2812" i="8"/>
  <c r="H2940" i="8"/>
  <c r="H1325" i="8"/>
  <c r="H1861" i="8"/>
  <c r="H2133" i="8"/>
  <c r="H2342" i="8"/>
  <c r="H2470" i="8"/>
  <c r="H2638" i="8"/>
  <c r="H1351" i="8"/>
  <c r="H2469" i="8"/>
  <c r="H1487" i="8"/>
  <c r="H2503" i="8"/>
  <c r="H1639" i="8"/>
  <c r="H2541" i="8"/>
  <c r="H2902" i="8"/>
  <c r="H3125" i="8"/>
  <c r="H3283" i="8"/>
  <c r="H2319" i="8"/>
  <c r="H2807" i="8"/>
  <c r="H3071" i="8"/>
  <c r="H3244" i="8"/>
  <c r="H3372" i="8"/>
  <c r="H3500" i="8"/>
  <c r="H2081" i="8"/>
  <c r="H2709" i="8"/>
  <c r="H2983" i="8"/>
  <c r="H3205" i="8"/>
  <c r="H3357" i="8"/>
  <c r="H3485" i="8"/>
  <c r="H1969" i="8"/>
  <c r="H2653" i="8"/>
  <c r="H2958" i="8"/>
  <c r="H3162" i="8"/>
  <c r="H1959" i="8"/>
  <c r="H3111" i="8"/>
  <c r="H3353" i="8"/>
  <c r="H3523" i="8"/>
  <c r="H2367" i="8"/>
  <c r="H3156" i="8"/>
  <c r="H3408" i="8"/>
  <c r="H3023" i="8"/>
  <c r="H3323" i="8"/>
  <c r="H3495" i="8"/>
  <c r="H2911" i="8"/>
  <c r="H3264" i="8"/>
  <c r="H3454" i="8"/>
  <c r="H2781" i="8"/>
  <c r="H3233" i="8"/>
  <c r="H3423" i="8"/>
  <c r="H2583" i="8"/>
  <c r="H3190" i="8"/>
  <c r="H3393" i="8"/>
  <c r="H3446" i="8"/>
  <c r="H189" i="8"/>
  <c r="H550" i="8"/>
  <c r="H511" i="8"/>
  <c r="H933" i="8"/>
  <c r="H611" i="8"/>
  <c r="H1129" i="8"/>
  <c r="H519" i="8"/>
  <c r="H976" i="8"/>
  <c r="H2178" i="8"/>
  <c r="H1907" i="8"/>
  <c r="H1748" i="8"/>
  <c r="H2052" i="8"/>
  <c r="H1112" i="8"/>
  <c r="H1550" i="8"/>
  <c r="H1814" i="8"/>
  <c r="H2006" i="8"/>
  <c r="H2214" i="8"/>
  <c r="H1685" i="8"/>
  <c r="H2184" i="8"/>
  <c r="H2432" i="8"/>
  <c r="H2672" i="8"/>
  <c r="H2888" i="8"/>
  <c r="H3128" i="8"/>
  <c r="H1591" i="8"/>
  <c r="H2153" i="8"/>
  <c r="H2401" i="8"/>
  <c r="H2641" i="8"/>
  <c r="H2881" i="8"/>
  <c r="H539" i="8"/>
  <c r="H1869" i="8"/>
  <c r="H2232" i="8"/>
  <c r="H2402" i="8"/>
  <c r="H2530" i="8"/>
  <c r="H2682" i="8"/>
  <c r="H1018" i="8"/>
  <c r="H1727" i="8"/>
  <c r="H2047" i="8"/>
  <c r="H2265" i="8"/>
  <c r="H2403" i="8"/>
  <c r="H2539" i="8"/>
  <c r="H2683" i="8"/>
  <c r="H2811" i="8"/>
  <c r="H2939" i="8"/>
  <c r="H3067" i="8"/>
  <c r="H722" i="8"/>
  <c r="H1605" i="8"/>
  <c r="H2000" i="8"/>
  <c r="H2267" i="8"/>
  <c r="H2404" i="8"/>
  <c r="H2548" i="8"/>
  <c r="H2692" i="8"/>
  <c r="H2820" i="8"/>
  <c r="H2948" i="8"/>
  <c r="H1357" i="8"/>
  <c r="H1877" i="8"/>
  <c r="H2165" i="8"/>
  <c r="H2350" i="8"/>
  <c r="H2478" i="8"/>
  <c r="H2646" i="8"/>
  <c r="H1479" i="8"/>
  <c r="H2501" i="8"/>
  <c r="H1615" i="8"/>
  <c r="H2535" i="8"/>
  <c r="H1767" i="8"/>
  <c r="H2573" i="8"/>
  <c r="H2918" i="8"/>
  <c r="H3135" i="8"/>
  <c r="H641" i="8"/>
  <c r="H2351" i="8"/>
  <c r="H2823" i="8"/>
  <c r="H3084" i="8"/>
  <c r="H3252" i="8"/>
  <c r="H3380" i="8"/>
  <c r="H3516" i="8"/>
  <c r="H2145" i="8"/>
  <c r="H2741" i="8"/>
  <c r="H3132" i="8"/>
  <c r="H349" i="8"/>
  <c r="H773" i="8"/>
  <c r="H744" i="8"/>
  <c r="H1077" i="8"/>
  <c r="H833" i="8"/>
  <c r="H1257" i="8"/>
  <c r="H940" i="8"/>
  <c r="H1232" i="8"/>
  <c r="H195" i="8"/>
  <c r="H2035" i="8"/>
  <c r="H1788" i="8"/>
  <c r="H2132" i="8"/>
  <c r="H1128" i="8"/>
  <c r="H1590" i="8"/>
  <c r="H1830" i="8"/>
  <c r="H2062" i="8"/>
  <c r="H2262" i="8"/>
  <c r="H1717" i="8"/>
  <c r="H2197" i="8"/>
  <c r="H2448" i="8"/>
  <c r="H2736" i="8"/>
  <c r="H2928" i="8"/>
  <c r="H3136" i="8"/>
  <c r="H1623" i="8"/>
  <c r="H2185" i="8"/>
  <c r="H2457" i="8"/>
  <c r="H2689" i="8"/>
  <c r="H2889" i="8"/>
  <c r="H786" i="8"/>
  <c r="H1901" i="8"/>
  <c r="H2314" i="8"/>
  <c r="H2442" i="8"/>
  <c r="H2586" i="8"/>
  <c r="H2722" i="8"/>
  <c r="H1343" i="8"/>
  <c r="H1871" i="8"/>
  <c r="H2127" i="8"/>
  <c r="H2315" i="8"/>
  <c r="H2443" i="8"/>
  <c r="H2587" i="8"/>
  <c r="H2723" i="8"/>
  <c r="H2851" i="8"/>
  <c r="H2979" i="8"/>
  <c r="H3115" i="8"/>
  <c r="H1092" i="8"/>
  <c r="H1765" i="8"/>
  <c r="H2096" i="8"/>
  <c r="H2316" i="8"/>
  <c r="H2444" i="8"/>
  <c r="H2604" i="8"/>
  <c r="H2732" i="8"/>
  <c r="H2860" i="8"/>
  <c r="H625" i="8"/>
  <c r="H1517" i="8"/>
  <c r="H1973" i="8"/>
  <c r="H2237" i="8"/>
  <c r="H2390" i="8"/>
  <c r="H2526" i="8"/>
  <c r="H2694" i="8"/>
  <c r="H2049" i="8"/>
  <c r="H2661" i="8"/>
  <c r="H2055" i="8"/>
  <c r="H2695" i="8"/>
  <c r="H2129" i="8"/>
  <c r="H2733" i="8"/>
  <c r="H2994" i="8"/>
  <c r="H3187" i="8"/>
  <c r="H1647" i="8"/>
  <c r="H2543" i="8"/>
  <c r="H2919" i="8"/>
  <c r="H3158" i="8"/>
  <c r="H3292" i="8"/>
  <c r="H3420" i="8"/>
  <c r="H730" i="8"/>
  <c r="H2357" i="8"/>
  <c r="H2826" i="8"/>
  <c r="H541" i="8"/>
  <c r="H917" i="8"/>
  <c r="H62" i="8"/>
  <c r="H1269" i="8"/>
  <c r="H983" i="8"/>
  <c r="H795" i="8"/>
  <c r="H1212" i="8"/>
  <c r="H1386" i="8"/>
  <c r="H868" i="8"/>
  <c r="H2163" i="8"/>
  <c r="H1796" i="8"/>
  <c r="H2172" i="8"/>
  <c r="H1285" i="8"/>
  <c r="H1598" i="8"/>
  <c r="H1870" i="8"/>
  <c r="H2070" i="8"/>
  <c r="H2270" i="8"/>
  <c r="H1781" i="8"/>
  <c r="H2283" i="8"/>
  <c r="H2488" i="8"/>
  <c r="H2744" i="8"/>
  <c r="H2936" i="8"/>
  <c r="H3152" i="8"/>
  <c r="H1865" i="8"/>
  <c r="H2241" i="8"/>
  <c r="H2465" i="8"/>
  <c r="H2697" i="8"/>
  <c r="H2905" i="8"/>
  <c r="H1268" i="8"/>
  <c r="H1981" i="8"/>
  <c r="H2322" i="8"/>
  <c r="H2450" i="8"/>
  <c r="H2594" i="8"/>
  <c r="H2730" i="8"/>
  <c r="H1375" i="8"/>
  <c r="H1887" i="8"/>
  <c r="H2143" i="8"/>
  <c r="H2323" i="8"/>
  <c r="H2451" i="8"/>
  <c r="H2595" i="8"/>
  <c r="H2731" i="8"/>
  <c r="H2859" i="8"/>
  <c r="H2987" i="8"/>
  <c r="H3123" i="8"/>
  <c r="H1156" i="8"/>
  <c r="H1829" i="8"/>
  <c r="H2112" i="8"/>
  <c r="H2324" i="8"/>
  <c r="H2452" i="8"/>
  <c r="H2612" i="8"/>
  <c r="H2740" i="8"/>
  <c r="H2868" i="8"/>
  <c r="H743" i="8"/>
  <c r="H1549" i="8"/>
  <c r="H1989" i="8"/>
  <c r="H2248" i="8"/>
  <c r="H2398" i="8"/>
  <c r="H2534" i="8"/>
  <c r="H2702" i="8"/>
  <c r="H2113" i="8"/>
  <c r="H2693" i="8"/>
  <c r="H2119" i="8"/>
  <c r="H2727" i="8"/>
  <c r="H2193" i="8"/>
  <c r="H2758" i="8"/>
  <c r="H3006" i="8"/>
  <c r="H3195" i="8"/>
  <c r="H1775" i="8"/>
  <c r="H2575" i="8"/>
  <c r="H2935" i="8"/>
  <c r="H3169" i="8"/>
  <c r="H3300" i="8"/>
  <c r="H3428" i="8"/>
  <c r="H1034" i="8"/>
  <c r="H2389" i="8"/>
  <c r="H2842" i="8"/>
  <c r="H3095" i="8"/>
  <c r="H3277" i="8"/>
  <c r="H3413" i="8"/>
  <c r="H3541" i="8"/>
  <c r="H2333" i="8"/>
  <c r="H2814" i="8"/>
  <c r="H3052" i="8"/>
  <c r="H3239" i="8"/>
  <c r="H2834" i="8"/>
  <c r="H3241" i="8"/>
  <c r="H3427" i="8"/>
  <c r="H2901" i="8"/>
  <c r="H3312" i="8"/>
  <c r="H3482" i="8"/>
  <c r="H2519" i="8"/>
  <c r="H3198" i="8"/>
  <c r="H3399" i="8"/>
  <c r="H1711" i="8"/>
  <c r="H3100" i="8"/>
  <c r="H3358" i="8"/>
  <c r="H3528" i="8"/>
  <c r="H3004" i="8"/>
  <c r="H3327" i="8"/>
  <c r="H3497" i="8"/>
  <c r="H2957" i="8"/>
  <c r="H3297" i="8"/>
  <c r="H3467" i="8"/>
  <c r="H2917" i="8"/>
  <c r="H2167" i="8"/>
  <c r="H84" i="8"/>
  <c r="H199" i="8"/>
  <c r="H170" i="8"/>
  <c r="H130" i="8"/>
  <c r="H842" i="8"/>
  <c r="H1239" i="8"/>
  <c r="H1328" i="8"/>
  <c r="H1513" i="8"/>
  <c r="H1666" i="8"/>
  <c r="H1363" i="8"/>
  <c r="H1059" i="8"/>
  <c r="H1916" i="8"/>
  <c r="H706" i="8"/>
  <c r="H1342" i="8"/>
  <c r="H1686" i="8"/>
  <c r="H1934" i="8"/>
  <c r="H2126" i="8"/>
  <c r="H932" i="8"/>
  <c r="H1928" i="8"/>
  <c r="H2320" i="8"/>
  <c r="H2568" i="8"/>
  <c r="H2800" i="8"/>
  <c r="H3000" i="8"/>
  <c r="H772" i="8"/>
  <c r="H1913" i="8"/>
  <c r="H2321" i="8"/>
  <c r="H2529" i="8"/>
  <c r="H2761" i="8"/>
  <c r="H2953" i="8"/>
  <c r="H1373" i="8"/>
  <c r="H2109" i="8"/>
  <c r="H2338" i="8"/>
  <c r="H2466" i="8"/>
  <c r="H2610" i="8"/>
  <c r="H2746" i="8"/>
  <c r="H1439" i="8"/>
  <c r="H1919" i="8"/>
  <c r="H2175" i="8"/>
  <c r="H2339" i="8"/>
  <c r="H2467" i="8"/>
  <c r="H2619" i="8"/>
  <c r="H2747" i="8"/>
  <c r="H2875" i="8"/>
  <c r="H3003" i="8"/>
  <c r="H3139" i="8"/>
  <c r="H1284" i="8"/>
  <c r="H1872" i="8"/>
  <c r="H2160" i="8"/>
  <c r="H2340" i="8"/>
  <c r="H2468" i="8"/>
  <c r="H2628" i="8"/>
  <c r="H2756" i="8"/>
  <c r="H2884" i="8"/>
  <c r="H914" i="8"/>
  <c r="H1613" i="8"/>
  <c r="H2021" i="8"/>
  <c r="H2280" i="8"/>
  <c r="H2414" i="8"/>
  <c r="H2566" i="8"/>
  <c r="H2718" i="8"/>
  <c r="H2225" i="8"/>
  <c r="H2751" i="8"/>
  <c r="H2228" i="8"/>
  <c r="H2773" i="8"/>
  <c r="H2279" i="8"/>
  <c r="H2790" i="8"/>
  <c r="H3031" i="8"/>
  <c r="H3211" i="8"/>
  <c r="H1943" i="8"/>
  <c r="H2639" i="8"/>
  <c r="H2967" i="8"/>
  <c r="H3188" i="8"/>
  <c r="H3316" i="8"/>
  <c r="H3444" i="8"/>
  <c r="H1415" i="8"/>
  <c r="H2453" i="8"/>
  <c r="H2874" i="8"/>
  <c r="H3127" i="8"/>
  <c r="H3293" i="8"/>
  <c r="H3429" i="8"/>
  <c r="H1098" i="8"/>
  <c r="H2397" i="8"/>
  <c r="H2846" i="8"/>
  <c r="H3077" i="8"/>
  <c r="H3255" i="8"/>
  <c r="H300" i="8"/>
  <c r="H96" i="8"/>
  <c r="H414" i="8"/>
  <c r="H450" i="8"/>
  <c r="H998" i="8"/>
  <c r="H598" i="8"/>
  <c r="H1464" i="8"/>
  <c r="H1641" i="8"/>
  <c r="H1794" i="8"/>
  <c r="H1491" i="8"/>
  <c r="H1324" i="8"/>
  <c r="H1924" i="8"/>
  <c r="H812" i="8"/>
  <c r="H1422" i="8"/>
  <c r="H1726" i="8"/>
  <c r="H1942" i="8"/>
  <c r="H2134" i="8"/>
  <c r="H1060" i="8"/>
  <c r="H2040" i="8"/>
  <c r="H2360" i="8"/>
  <c r="H2576" i="8"/>
  <c r="H2808" i="8"/>
  <c r="H3016" i="8"/>
  <c r="H1303" i="8"/>
  <c r="H2009" i="8"/>
  <c r="H2329" i="8"/>
  <c r="H2537" i="8"/>
  <c r="H2777" i="8"/>
  <c r="H3017" i="8"/>
  <c r="H1533" i="8"/>
  <c r="H2125" i="8"/>
  <c r="H2378" i="8"/>
  <c r="H2506" i="8"/>
  <c r="H2658" i="8"/>
  <c r="H794" i="8"/>
  <c r="H1631" i="8"/>
  <c r="H1999" i="8"/>
  <c r="H2233" i="8"/>
  <c r="H2379" i="8"/>
  <c r="H2515" i="8"/>
  <c r="H2659" i="8"/>
  <c r="H2787" i="8"/>
  <c r="H2915" i="8"/>
  <c r="H3043" i="8"/>
  <c r="H3179" i="8"/>
  <c r="H1509" i="8"/>
  <c r="H1952" i="8"/>
  <c r="H2235" i="8"/>
  <c r="H2380" i="8"/>
  <c r="H2516" i="8"/>
  <c r="H2668" i="8"/>
  <c r="H2796" i="8"/>
  <c r="H2924" i="8"/>
  <c r="H1236" i="8"/>
  <c r="H1805" i="8"/>
  <c r="H2101" i="8"/>
  <c r="H2326" i="8"/>
  <c r="H2454" i="8"/>
  <c r="H2622" i="8"/>
  <c r="H900" i="8"/>
  <c r="H2405" i="8"/>
  <c r="H1178" i="8"/>
  <c r="H2439" i="8"/>
  <c r="H1383" i="8"/>
  <c r="H2445" i="8"/>
  <c r="H2870" i="8"/>
  <c r="H3093" i="8"/>
  <c r="H3267" i="8"/>
  <c r="H2239" i="8"/>
  <c r="H2775" i="8"/>
  <c r="H3046" i="8"/>
  <c r="H3228" i="8"/>
  <c r="H3356" i="8"/>
  <c r="H3484" i="8"/>
  <c r="H1953" i="8"/>
  <c r="H2613" i="8"/>
  <c r="H2954" i="8"/>
  <c r="H3189" i="8"/>
  <c r="H3341" i="8"/>
  <c r="H3469" i="8"/>
  <c r="H1831" i="8"/>
  <c r="H2589" i="8"/>
  <c r="H2926" i="8"/>
  <c r="H3141" i="8"/>
  <c r="H751" i="8"/>
  <c r="H651" i="8"/>
  <c r="H2180" i="8"/>
  <c r="H2496" i="8"/>
  <c r="H2945" i="8"/>
  <c r="H1903" i="8"/>
  <c r="H3131" i="8"/>
  <c r="H2876" i="8"/>
  <c r="H2177" i="8"/>
  <c r="H1879" i="8"/>
  <c r="H2858" i="8"/>
  <c r="H3405" i="8"/>
  <c r="H2685" i="8"/>
  <c r="H3247" i="8"/>
  <c r="H3257" i="8"/>
  <c r="H3545" i="8"/>
  <c r="H2933" i="8"/>
  <c r="H3462" i="8"/>
  <c r="H2249" i="8"/>
  <c r="H3303" i="8"/>
  <c r="H2039" i="8"/>
  <c r="H3280" i="8"/>
  <c r="H3550" i="8"/>
  <c r="H3315" i="8"/>
  <c r="H2327" i="8"/>
  <c r="H3307" i="8"/>
  <c r="H3202" i="8"/>
  <c r="H3478" i="8"/>
  <c r="H3554" i="8"/>
  <c r="H2980" i="8"/>
  <c r="H3544" i="8"/>
  <c r="H2949" i="8"/>
  <c r="H55" i="8"/>
  <c r="H1154" i="8"/>
  <c r="H850" i="8"/>
  <c r="H2252" i="8"/>
  <c r="H2602" i="8"/>
  <c r="H2739" i="8"/>
  <c r="H2460" i="8"/>
  <c r="H2406" i="8"/>
  <c r="H2774" i="8"/>
  <c r="H3436" i="8"/>
  <c r="H3269" i="8"/>
  <c r="H2033" i="8"/>
  <c r="H3063" i="8"/>
  <c r="H3042" i="8"/>
  <c r="H3439" i="8"/>
  <c r="H1975" i="8"/>
  <c r="H3322" i="8"/>
  <c r="H3182" i="8"/>
  <c r="H3473" i="8"/>
  <c r="H3121" i="8"/>
  <c r="H3464" i="8"/>
  <c r="H3079" i="8"/>
  <c r="H3487" i="8"/>
  <c r="H3150" i="8"/>
  <c r="H3479" i="8"/>
  <c r="H3424" i="8"/>
  <c r="H2959" i="8"/>
  <c r="H3352" i="8"/>
  <c r="H3282" i="8"/>
  <c r="H1111" i="8"/>
  <c r="H1326" i="8"/>
  <c r="H2760" i="8"/>
  <c r="H1309" i="8"/>
  <c r="H2159" i="8"/>
  <c r="H1220" i="8"/>
  <c r="H828" i="8"/>
  <c r="H2725" i="8"/>
  <c r="H2607" i="8"/>
  <c r="H2997" i="8"/>
  <c r="H3421" i="8"/>
  <c r="H2798" i="8"/>
  <c r="H2207" i="8"/>
  <c r="H3273" i="8"/>
  <c r="H3069" i="8"/>
  <c r="H3472" i="8"/>
  <c r="H2647" i="8"/>
  <c r="H3335" i="8"/>
  <c r="H2260" i="8"/>
  <c r="H3346" i="8"/>
  <c r="H2423" i="8"/>
  <c r="H3337" i="8"/>
  <c r="H2893" i="8"/>
  <c r="H3361" i="8"/>
  <c r="H3124" i="8"/>
  <c r="H3250" i="8"/>
  <c r="H3480" i="8"/>
  <c r="H3342" i="8"/>
  <c r="H2853" i="8"/>
  <c r="H3502" i="8"/>
  <c r="H1115" i="8"/>
  <c r="H1662" i="8"/>
  <c r="H2992" i="8"/>
  <c r="H1997" i="8"/>
  <c r="H2331" i="8"/>
  <c r="H1856" i="8"/>
  <c r="H1581" i="8"/>
  <c r="H2183" i="8"/>
  <c r="H2951" i="8"/>
  <c r="H3085" i="8"/>
  <c r="H3493" i="8"/>
  <c r="H2830" i="8"/>
  <c r="H2802" i="8"/>
  <c r="H3331" i="8"/>
  <c r="H3113" i="8"/>
  <c r="H3494" i="8"/>
  <c r="H2813" i="8"/>
  <c r="H3387" i="8"/>
  <c r="H2847" i="8"/>
  <c r="H3368" i="8"/>
  <c r="H2818" i="8"/>
  <c r="H3347" i="8"/>
  <c r="H2925" i="8"/>
  <c r="H3371" i="8"/>
  <c r="H2783" i="8"/>
  <c r="H3186" i="8"/>
  <c r="H3394" i="8"/>
  <c r="H3174" i="8"/>
  <c r="H2559" i="8"/>
  <c r="H3014" i="8"/>
  <c r="H3458" i="8"/>
  <c r="H1377" i="8"/>
  <c r="H1878" i="8"/>
  <c r="H682" i="8"/>
  <c r="H2330" i="8"/>
  <c r="H2459" i="8"/>
  <c r="H2128" i="8"/>
  <c r="H2005" i="8"/>
  <c r="H2757" i="8"/>
  <c r="H3180" i="8"/>
  <c r="H3117" i="8"/>
  <c r="H3533" i="8"/>
  <c r="H2974" i="8"/>
  <c r="H2866" i="8"/>
  <c r="H3363" i="8"/>
  <c r="H3290" i="8"/>
  <c r="H3546" i="8"/>
  <c r="H2973" i="8"/>
  <c r="H3409" i="8"/>
  <c r="H2943" i="8"/>
  <c r="H3378" i="8"/>
  <c r="H2978" i="8"/>
  <c r="H3401" i="8"/>
  <c r="H2986" i="8"/>
  <c r="H3447" i="8"/>
  <c r="H3102" i="8"/>
  <c r="H3089" i="8"/>
  <c r="H1839" i="8"/>
  <c r="H3416" i="8"/>
  <c r="H1514" i="8"/>
  <c r="H2086" i="8"/>
  <c r="H1881" i="8"/>
  <c r="H2458" i="8"/>
  <c r="H2611" i="8"/>
  <c r="H2332" i="8"/>
  <c r="H2269" i="8"/>
  <c r="H2236" i="8"/>
  <c r="H3308" i="8"/>
  <c r="H3213" i="8"/>
  <c r="H3549" i="8"/>
  <c r="H815" i="8"/>
  <c r="H3038" i="8"/>
  <c r="H2898" i="8"/>
  <c r="H3417" i="8"/>
  <c r="H1583" i="8"/>
  <c r="H3302" i="8"/>
  <c r="H3076" i="8"/>
  <c r="H3419" i="8"/>
  <c r="H3078" i="8"/>
  <c r="H3432" i="8"/>
  <c r="H3054" i="8"/>
  <c r="H3433" i="8"/>
  <c r="H3129" i="8"/>
  <c r="H3457" i="8"/>
  <c r="H3005" i="8"/>
  <c r="H2989" i="8"/>
  <c r="H3466" i="8"/>
  <c r="H3066" i="8"/>
  <c r="H3438" i="8"/>
  <c r="H3498" i="8"/>
  <c r="H359" i="8"/>
  <c r="H763" i="8"/>
  <c r="H1912" i="8"/>
  <c r="H2481" i="8"/>
  <c r="H2738" i="8"/>
  <c r="H2867" i="8"/>
  <c r="H2620" i="8"/>
  <c r="H2542" i="8"/>
  <c r="H3020" i="8"/>
  <c r="H1287" i="8"/>
  <c r="H3285" i="8"/>
  <c r="H2300" i="8"/>
  <c r="H3173" i="8"/>
  <c r="H3133" i="8"/>
  <c r="H3449" i="8"/>
  <c r="H2837" i="8"/>
  <c r="H3376" i="8"/>
  <c r="H3214" i="8"/>
  <c r="H3505" i="8"/>
  <c r="H3142" i="8"/>
  <c r="H3518" i="8"/>
  <c r="H3201" i="8"/>
  <c r="H3507" i="8"/>
  <c r="H3270" i="8"/>
  <c r="H3531" i="8"/>
  <c r="H3530" i="8"/>
  <c r="H2895" i="8"/>
  <c r="H3382" i="8"/>
  <c r="H2831" i="8"/>
  <c r="H3256" i="8"/>
  <c r="H3218" i="8"/>
  <c r="H330" i="8"/>
  <c r="H1876" i="8"/>
  <c r="H2304" i="8"/>
  <c r="H2753" i="8"/>
  <c r="H1407" i="8"/>
  <c r="H2995" i="8"/>
  <c r="H2748" i="8"/>
  <c r="H2710" i="8"/>
  <c r="H3203" i="8"/>
  <c r="H2421" i="8"/>
  <c r="H3365" i="8"/>
  <c r="H2365" i="8"/>
  <c r="H3223" i="8"/>
  <c r="H3225" i="8"/>
  <c r="H3503" i="8"/>
  <c r="H2869" i="8"/>
  <c r="H3386" i="8"/>
  <c r="H3230" i="8"/>
  <c r="H1114" i="8"/>
  <c r="H3232" i="8"/>
  <c r="H3538" i="8"/>
  <c r="H3249" i="8"/>
  <c r="H3519" i="8"/>
  <c r="H2151" i="8"/>
  <c r="H3286" i="8"/>
  <c r="H3543" i="8"/>
  <c r="H3488" i="8"/>
  <c r="H3520" i="8"/>
  <c r="H3338" i="8"/>
  <c r="H2463" i="8"/>
  <c r="H3055" i="8"/>
  <c r="H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Edson Junior</author>
  </authors>
  <commentList>
    <comment ref="D5795" authorId="0" shapeId="0" xr:uid="{2AE06EF8-2EE0-497D-AE83-A386CF870228}">
      <text>
        <r>
          <rPr>
            <b/>
            <sz val="9"/>
            <color indexed="81"/>
            <rFont val="Segoe UI"/>
            <family val="2"/>
          </rPr>
          <t>Edson Junior:</t>
        </r>
        <r>
          <rPr>
            <sz val="9"/>
            <color indexed="81"/>
            <rFont val="Segoe UI"/>
            <family val="2"/>
          </rPr>
          <t xml:space="preserve">
Estão no cliente confirmado com foto em 09-01-2023
Supervisora Luciana</t>
        </r>
      </text>
    </comment>
    <comment ref="D5810" authorId="0" shapeId="0" xr:uid="{75CFDF06-6ACD-494B-A399-9E6FD90D65D3}">
      <text>
        <r>
          <rPr>
            <b/>
            <sz val="9"/>
            <color indexed="81"/>
            <rFont val="Segoe UI"/>
            <family val="2"/>
          </rPr>
          <t>Edson Junior:</t>
        </r>
        <r>
          <rPr>
            <sz val="9"/>
            <color indexed="81"/>
            <rFont val="Segoe UI"/>
            <family val="2"/>
          </rPr>
          <t xml:space="preserve">
Estão no cliente confirmado com foto em 09-01-2023
Supervisora Luciana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<sst xmlns="http://schemas.openxmlformats.org/spreadsheetml/2006/main" count="145707" uniqueCount="6267">
  <si>
    <t>CONTRATO</t>
  </si>
  <si>
    <t>PARCEIRO</t>
  </si>
  <si>
    <t>PATRIMÔNIO</t>
  </si>
  <si>
    <t>MODELO</t>
  </si>
  <si>
    <t>PDV</t>
  </si>
  <si>
    <t>CLIENTE</t>
  </si>
  <si>
    <t>ENDEREÇO</t>
  </si>
  <si>
    <t>SUPERVISOR</t>
  </si>
  <si>
    <t>ABASTECEDOR</t>
  </si>
  <si>
    <t>TIPO DE MAQUINA</t>
  </si>
  <si>
    <t>BEBIDAS QUENTES</t>
  </si>
  <si>
    <t>MAQ VENDING BQ NW SOLISTA</t>
  </si>
  <si>
    <t>Seg</t>
  </si>
  <si>
    <t>Ter</t>
  </si>
  <si>
    <t>Qua</t>
  </si>
  <si>
    <t>Qui</t>
  </si>
  <si>
    <t>Sex</t>
  </si>
  <si>
    <t>Sáb</t>
  </si>
  <si>
    <t>Dom</t>
  </si>
  <si>
    <t>FREQUÊNCIA DE ABASTECIMENTO</t>
  </si>
  <si>
    <t>DATA DE LEITURA</t>
  </si>
  <si>
    <t>5º ANDAR</t>
  </si>
  <si>
    <t>AGENCIA BRAS ARG DE C CONT M NUC ABACC</t>
  </si>
  <si>
    <t>AV RIO BRANCO 123 - CENTRO - RIO DE JANEIRO - 20040-005</t>
  </si>
  <si>
    <t>FERNANDA.SSOUZA</t>
  </si>
  <si>
    <t>ALINE SANDES GOMES</t>
  </si>
  <si>
    <t>ROTA</t>
  </si>
  <si>
    <t>14º ANDAR</t>
  </si>
  <si>
    <t>PR00695</t>
  </si>
  <si>
    <t>2º ANDAR</t>
  </si>
  <si>
    <t>BANCO LOSANGO - CINELANDIA/RJ - BQ</t>
  </si>
  <si>
    <t>RUA SENADOR DANTAS, 61 - 3 ANDAR- CENTRO - RIO DE JANEIRO/RJ - 20031-202</t>
  </si>
  <si>
    <t>1º ANDAR</t>
  </si>
  <si>
    <t xml:space="preserve">4º ANDAR COPA DIRETORIA </t>
  </si>
  <si>
    <t>TÉRREO</t>
  </si>
  <si>
    <t>BRADESCO - CENTRO</t>
  </si>
  <si>
    <t>A20957</t>
  </si>
  <si>
    <t>CORREDOR</t>
  </si>
  <si>
    <t>CLARO - RJ MACAE - BQ</t>
  </si>
  <si>
    <t>RUA DOLORES CARVALHO VASCONCELOS, N 20 - GLORIA - MACAE/RJ - 27937-600</t>
  </si>
  <si>
    <t>EDMILSON SANTOS SILVA</t>
  </si>
  <si>
    <t>990030H5</t>
  </si>
  <si>
    <t>2º  ANDAR</t>
  </si>
  <si>
    <t>COI - TIJUCA</t>
  </si>
  <si>
    <t>RUA MAJOR AVILA, N 260 - SLS 201 E 301 - TIJUCA - RIO DE JANEIRO/RJ</t>
  </si>
  <si>
    <t>AMC00005</t>
  </si>
  <si>
    <t>3º  ANDAR</t>
  </si>
  <si>
    <t>CONDOMINIO DO EDIF VISCONDE DE ITABORAI</t>
  </si>
  <si>
    <t xml:space="preserve">Av. P. Vargas, 328 </t>
  </si>
  <si>
    <t>ELIANE LAURINDO DA SILVA</t>
  </si>
  <si>
    <t>6º ANDAR</t>
  </si>
  <si>
    <t>7º ANDAR</t>
  </si>
  <si>
    <t>9º ANDAR</t>
  </si>
  <si>
    <t>11º ANDAR</t>
  </si>
  <si>
    <t xml:space="preserve">CNCL </t>
  </si>
  <si>
    <t>ADM</t>
  </si>
  <si>
    <t>10º ANDAR</t>
  </si>
  <si>
    <t>PR01972</t>
  </si>
  <si>
    <t>4º ANDAR</t>
  </si>
  <si>
    <t>8º ANDAR</t>
  </si>
  <si>
    <t>TERREO</t>
  </si>
  <si>
    <t>DASA - BR-GRAJAU - D559</t>
  </si>
  <si>
    <t>RUA BARAO DE MESQUITA, 940 - TIJUCA - RIO DE JANEIRO/RJ - 20540-004</t>
  </si>
  <si>
    <t>TTA018430</t>
  </si>
  <si>
    <t>COPA</t>
  </si>
  <si>
    <t>DASA - RJ OUVIDOR</t>
  </si>
  <si>
    <t>RUA DO OUVIDOR, 88 - CENTRO - RIO DE JANEIRO/RJ - 20040-030</t>
  </si>
  <si>
    <t>RECEPÇÃO</t>
  </si>
  <si>
    <t>DASA - TIJUCA FLORES</t>
  </si>
  <si>
    <t>RUA CONDE DE BONFIM, N 334 - TIJUCA - RIO DE JANEIRO/RJ - 20520-054</t>
  </si>
  <si>
    <t>DASA - TIJUCA/RJ - BQ</t>
  </si>
  <si>
    <t>AVENIDA MARACANA, N 987 - TIJUCA - RIO DE JANEIRO/RJ - 20511-000</t>
  </si>
  <si>
    <t>DASA BRONSTEIN MEGA TIJUCA</t>
  </si>
  <si>
    <t>RUA CONDE DE BONFIM, 452 - TIJUCA - RIO DE JANEIRO/RJ - 20520-054</t>
  </si>
  <si>
    <t>DLT2823</t>
  </si>
  <si>
    <t>TTA018659</t>
  </si>
  <si>
    <t>DASA LAMINA - TIJUCA</t>
  </si>
  <si>
    <t>RUA CONDE DE BONFIM, 117 - TIJUCA - RIO DE JANEIRO/RJ - 20520-050</t>
  </si>
  <si>
    <t>23º ANDAR</t>
  </si>
  <si>
    <t>ELETROBRAS</t>
  </si>
  <si>
    <t>RUA DA QUITANDA, N 196 - LOJA A - CENTRO - RIO DE JANEIRO/RJ - 20091-005</t>
  </si>
  <si>
    <t>JULIANA DE LIMA PEREIRA</t>
  </si>
  <si>
    <t>FIXO</t>
  </si>
  <si>
    <t>21º ANDAR</t>
  </si>
  <si>
    <t>20º ANDAR</t>
  </si>
  <si>
    <t>19º ANDAR</t>
  </si>
  <si>
    <t>18º ANDAR</t>
  </si>
  <si>
    <t>17º ANDAR</t>
  </si>
  <si>
    <t>15º ANDAR</t>
  </si>
  <si>
    <t>13º ANDAR</t>
  </si>
  <si>
    <t>12º ANDAR</t>
  </si>
  <si>
    <t>3º ANDAR</t>
  </si>
  <si>
    <t>AT0275</t>
  </si>
  <si>
    <t>GB ARMAZENS - PAVUNA</t>
  </si>
  <si>
    <t>ROD. PRESIDENTE DUTRA, N 2769, PAVUNA - RIO DE JANEIRO/RJ - 21535-903</t>
  </si>
  <si>
    <t>INGRID PEREIRA DA SILVA</t>
  </si>
  <si>
    <t>A20916</t>
  </si>
  <si>
    <t>EMBRATEL CAMPOS DOS GOYTACAZES</t>
  </si>
  <si>
    <t>R. CAMPOS LACERDA, 438 - PQ ROSARIO - CAMPOS DOS GOYTACAZES/RJ - 28027-182</t>
  </si>
  <si>
    <t>ALAN BRENO NUNES DE ALMEIDA</t>
  </si>
  <si>
    <t>AMC03227</t>
  </si>
  <si>
    <t>OFICINA FACILITE MATRIZ</t>
  </si>
  <si>
    <t>FMC - PAVUNA</t>
  </si>
  <si>
    <t>RODOVIA PRESIDENTE DUTRA 2660 - GB 1 ANDAR - PAVUNA - RIO DE JANEIRO/RJ - 21535-900</t>
  </si>
  <si>
    <t>FACILITY FSSUB</t>
  </si>
  <si>
    <t>AVENIDA CORONEL PHIDIAS TAVORA, 231 - PAVUNA - RIO DE JANEIRO/RJ - 21535-510</t>
  </si>
  <si>
    <t>TTA013450</t>
  </si>
  <si>
    <t>CALDEIRARIA FASSUB</t>
  </si>
  <si>
    <t>FABRICA . MATRIZ</t>
  </si>
  <si>
    <t>Galpão MPS FASSUB</t>
  </si>
  <si>
    <t>LEARNING CENTER FASSUB</t>
  </si>
  <si>
    <t>CLP 1º . FASSUB</t>
  </si>
  <si>
    <t>FAB 1º  . FASSUB Copa</t>
  </si>
  <si>
    <t>EAP 1º. FASSUB</t>
  </si>
  <si>
    <t>COPA REVESTIMENTO FASSUB</t>
  </si>
  <si>
    <t>MIX000262</t>
  </si>
  <si>
    <t>MEZANINO . MATRIZ</t>
  </si>
  <si>
    <t>MONUFATURA MATRIZ</t>
  </si>
  <si>
    <t>SURFACE FASSUB</t>
  </si>
  <si>
    <t>SHOW ROOM . MATRIZ</t>
  </si>
  <si>
    <t>FABRICA CORREDOR. MATRIZ</t>
  </si>
  <si>
    <t>FAB TERREO. FASSUB</t>
  </si>
  <si>
    <t xml:space="preserve"> CLP TERREO. FASSUB</t>
  </si>
  <si>
    <t>MPS . FASSUB</t>
  </si>
  <si>
    <t>DIRETORIA MATRIZ</t>
  </si>
  <si>
    <t>ENGENHARIA .MATRIZ</t>
  </si>
  <si>
    <t>Fab. Fassub sala de reunião</t>
  </si>
  <si>
    <t>KPMG - RIO DE JANEIRO - BQ</t>
  </si>
  <si>
    <t>RUA DO PASSEIO, N 38 - SETOR 2 - SL 1701, 1702, 1703 E 1704 - CENTRO - RIO DE JANEIRO/RJ - 20021-290</t>
  </si>
  <si>
    <t>MERCADO LIVRE - CAMPOS DOS GOYTACAZES</t>
  </si>
  <si>
    <t>BR-101, KM 68,4 CENTRO - CAMPOS DOS GOYTACAZES/RJ - 28040-000</t>
  </si>
  <si>
    <t>COPA DOS MOTORISTAS</t>
  </si>
  <si>
    <t>COZINHA</t>
  </si>
  <si>
    <t>MERCADO LIVRE - ITAPERUNA</t>
  </si>
  <si>
    <t>AV PRESIDENTE DUTRA, N 1230 - CIDADE NOVA - ITAPERUNA/RJ - 28300-000</t>
  </si>
  <si>
    <t>FABIO MACEDO DE OLIVEIRA</t>
  </si>
  <si>
    <t>SL DOS MOTORISTAS</t>
  </si>
  <si>
    <t>2 ANDAR COPA</t>
  </si>
  <si>
    <t>MERCADO LIVRE - MACAE</t>
  </si>
  <si>
    <t>RUA DA PERFURACAO, S/N, QD D LT51 - IMBOASSICA - MACAE/RJ - 27932-315.</t>
  </si>
  <si>
    <t xml:space="preserve">ALEX SANDRO LIMA SILVA </t>
  </si>
  <si>
    <t>2º ANDAR ADM</t>
  </si>
  <si>
    <t>REFEITORIO</t>
  </si>
  <si>
    <t>MERCADO LIVRE - SÃO PEDRO DA ALDEIA</t>
  </si>
  <si>
    <t>RODOVIA AMARAL PEIXOTO, KM 114, 20, ESTR SAO MATEUS - SAO PEDRO DA ALDEIA/RJ - 28940-000</t>
  </si>
  <si>
    <t>GEORGE SILVA GOMES MENDES</t>
  </si>
  <si>
    <t>RPA</t>
  </si>
  <si>
    <t>SALA ADM</t>
  </si>
  <si>
    <t>MIX001219</t>
  </si>
  <si>
    <t>TL LOGISTICA 1</t>
  </si>
  <si>
    <t>MICHELIN - CAMPO GRANDE/RJ - BQ</t>
  </si>
  <si>
    <t>ESTRADA DA CACHAMORRA, 5000 - CAMPO GRANDE - RIO DE JANEIRO/RJ - 23040-150</t>
  </si>
  <si>
    <t>MIX001937</t>
  </si>
  <si>
    <t>PRÉDIO 610 (CORTADEIRA)</t>
  </si>
  <si>
    <t>ZM/QUIOSQUE</t>
  </si>
  <si>
    <t>GRUPO 4</t>
  </si>
  <si>
    <t>Z/TEC</t>
  </si>
  <si>
    <t>GC 690</t>
  </si>
  <si>
    <t>690/PRENSAS</t>
  </si>
  <si>
    <t>GC 690/M.U</t>
  </si>
  <si>
    <t>MIX002189</t>
  </si>
  <si>
    <t>ESTOQUE GRANCOFFEE</t>
  </si>
  <si>
    <t>ESTOQUE</t>
  </si>
  <si>
    <t>MIX001045</t>
  </si>
  <si>
    <t>NFE</t>
  </si>
  <si>
    <t xml:space="preserve"> IP2 SALA DE ESTAR</t>
  </si>
  <si>
    <t>PRÉDIO 663 (CEV)</t>
  </si>
  <si>
    <t>CEV</t>
  </si>
  <si>
    <t>PRÉDIO 610 (CORTADEIRA AROS)</t>
  </si>
  <si>
    <t>L2611554</t>
  </si>
  <si>
    <t>YDF</t>
  </si>
  <si>
    <t>FMU</t>
  </si>
  <si>
    <t>OPF/ BD6 E BD8</t>
  </si>
  <si>
    <t>MIX002180</t>
  </si>
  <si>
    <t>ZB/ADM</t>
  </si>
  <si>
    <t>MIX001099</t>
  </si>
  <si>
    <t>MIX000478</t>
  </si>
  <si>
    <t>SF/PK</t>
  </si>
  <si>
    <t>PRÉDIO 401 - Térreo</t>
  </si>
  <si>
    <t>MIX001097</t>
  </si>
  <si>
    <t>GRUPO 6 ESCRITORIO</t>
  </si>
  <si>
    <t>GRUPO 6 OFICINA</t>
  </si>
  <si>
    <t>MIX002293</t>
  </si>
  <si>
    <t>DDE GR 6/7</t>
  </si>
  <si>
    <t>MIX002114</t>
  </si>
  <si>
    <t>GC 630 / 1º AND</t>
  </si>
  <si>
    <t>GC 690/ COZIMENTO</t>
  </si>
  <si>
    <t>MIX002398</t>
  </si>
  <si>
    <t>TEC A - 1º AND</t>
  </si>
  <si>
    <t>ARMAZÉM/JN</t>
  </si>
  <si>
    <t>SERVIÇO MÉDICO</t>
  </si>
  <si>
    <t>PRÉDIO 240 (TÉRREO)</t>
  </si>
  <si>
    <t>DORD</t>
  </si>
  <si>
    <t>PRÉDIO 240 - 1º AND</t>
  </si>
  <si>
    <t>PRÉDIO 200 - 1º AND A</t>
  </si>
  <si>
    <t>PRÉDIO 200 - 1º AND B</t>
  </si>
  <si>
    <t>PRÉDIO 200 (TÉRREO)</t>
  </si>
  <si>
    <t>ZB3</t>
  </si>
  <si>
    <t>CEFAM</t>
  </si>
  <si>
    <t>TB</t>
  </si>
  <si>
    <t>JU (COPA)</t>
  </si>
  <si>
    <t>MIX003962</t>
  </si>
  <si>
    <t>HOTEL/CFH</t>
  </si>
  <si>
    <t>Z1</t>
  </si>
  <si>
    <t>RECAMIC/OPI D</t>
  </si>
  <si>
    <t>MIX001940</t>
  </si>
  <si>
    <t>OPI/OPN</t>
  </si>
  <si>
    <t>OPK/COMUNICAÇÃO</t>
  </si>
  <si>
    <t>OPL QWARTZ</t>
  </si>
  <si>
    <t>MIX000606</t>
  </si>
  <si>
    <t>LABORATORIO</t>
  </si>
  <si>
    <t>PR00658</t>
  </si>
  <si>
    <t>GRUPO 6 COMUNICAÇÃO</t>
  </si>
  <si>
    <t>Z2 / GRUPO 7 DDE</t>
  </si>
  <si>
    <t>ZP SUCUPIRA</t>
  </si>
  <si>
    <t>MAC BU</t>
  </si>
  <si>
    <t>PRÉDIO 252/FORMAÇÃO</t>
  </si>
  <si>
    <t>BSI/COPA</t>
  </si>
  <si>
    <t>IP2</t>
  </si>
  <si>
    <t>MIX002226</t>
  </si>
  <si>
    <t>TL LOGISTICA 2</t>
  </si>
  <si>
    <t>B2BN</t>
  </si>
  <si>
    <t>OPL/ GRUPO</t>
  </si>
  <si>
    <t>OPL/BIG</t>
  </si>
  <si>
    <t>MIX002302</t>
  </si>
  <si>
    <t>OPL/COEX</t>
  </si>
  <si>
    <t>MIX002273</t>
  </si>
  <si>
    <t>GRUPO 5</t>
  </si>
  <si>
    <t>FG017-KM16</t>
  </si>
  <si>
    <t>GC  530</t>
  </si>
  <si>
    <t>GC 630 / TÉRREO</t>
  </si>
  <si>
    <t>PR00178</t>
  </si>
  <si>
    <t>TEC A</t>
  </si>
  <si>
    <t>PORTARIA (RECEPÇÃO)</t>
  </si>
  <si>
    <t>MICHELIN ITATIAIA</t>
  </si>
  <si>
    <t>RODOVIA PRESIDENTE DUTRA, KM 316 - CENTRO - ITATIAIA/RJ - 27580-000</t>
  </si>
  <si>
    <t>DESLIGADA</t>
  </si>
  <si>
    <t>NS1</t>
  </si>
  <si>
    <t>PREDIO 200</t>
  </si>
  <si>
    <t>SILVANA APARECIDA FELICIO</t>
  </si>
  <si>
    <t>NS2 - ASSEMBLAGEM</t>
  </si>
  <si>
    <t>AREA DE CAFÉ PREP QUENTE</t>
  </si>
  <si>
    <t>NF</t>
  </si>
  <si>
    <t>ENTRADA PREP</t>
  </si>
  <si>
    <t>TECH A</t>
  </si>
  <si>
    <t>OFICINA COZIMENTO</t>
  </si>
  <si>
    <t>2º AND COZIMENTO</t>
  </si>
  <si>
    <t>OFICINA CONTROLE</t>
  </si>
  <si>
    <t>LOGISTICA</t>
  </si>
  <si>
    <t>ASSEMBLAGEM</t>
  </si>
  <si>
    <t>FÁBRICA RM - RCD3</t>
  </si>
  <si>
    <t>RCD3 - AO RO</t>
  </si>
  <si>
    <t>RCD3 - SL AMARILDO SILVA</t>
  </si>
  <si>
    <t>RCD3 - RX</t>
  </si>
  <si>
    <t>RCD3 - COPA DA SL DOS DIRETORES</t>
  </si>
  <si>
    <t>RCD2</t>
  </si>
  <si>
    <t>DR</t>
  </si>
  <si>
    <t>BSI</t>
  </si>
  <si>
    <t>FORMAÇÃO</t>
  </si>
  <si>
    <t>PREP FRIA</t>
  </si>
  <si>
    <t>METROLOGIA</t>
  </si>
  <si>
    <t>JN</t>
  </si>
  <si>
    <t>TAMBORSHOP</t>
  </si>
  <si>
    <t>ASSEMBLAGEM - ILHA 2</t>
  </si>
  <si>
    <t>ASSEMBLAGEM - ILHA 4</t>
  </si>
  <si>
    <t>COZIMENTO</t>
  </si>
  <si>
    <t xml:space="preserve">AREA DE CAFÉ </t>
  </si>
  <si>
    <t xml:space="preserve">ESTOQUE </t>
  </si>
  <si>
    <t>MIX002385</t>
  </si>
  <si>
    <t>SALA DE CONVIVENCIA</t>
  </si>
  <si>
    <t>MIX002382</t>
  </si>
  <si>
    <t>MRV - MEGASTORE - LOJA ABREU LIMA MACAE</t>
  </si>
  <si>
    <t>AVENIDA RUI BARBOSA 1.925, 101 SALA 04, ALTO CAJUEIROS MACAE/RJ CEP 27915-011</t>
  </si>
  <si>
    <t>NOTRE DAME INTERMEDICA SAUDE S.A</t>
  </si>
  <si>
    <t>Rua do Passeio 38, 1 e 2 andar - Centro</t>
  </si>
  <si>
    <t>Prédio 10</t>
  </si>
  <si>
    <t>PETROBRAS - ARM-RIO</t>
  </si>
  <si>
    <t>PETROBRAS - ARM-RIO - RUA FRANCISCO DE SOUZA MELLO, 1580 - CORDOVIL - RIO DE JANEIRO/RJ - CEP 21010-410</t>
  </si>
  <si>
    <t>LUIZ FERNANDO MACHADO RODRIGUES</t>
  </si>
  <si>
    <t xml:space="preserve">Prédio 01 </t>
  </si>
  <si>
    <t>Prédio 04</t>
  </si>
  <si>
    <t>Prédio 02</t>
  </si>
  <si>
    <t>PREDIO 14</t>
  </si>
  <si>
    <t>PETROBRAS - CENPES</t>
  </si>
  <si>
    <t>RUA HORACIO MACEDO 950 - CIDADE UNIVERSITARIA</t>
  </si>
  <si>
    <t>MATHEUS PROENÇA ALVES</t>
  </si>
  <si>
    <t>RADIAL 3</t>
  </si>
  <si>
    <t>PREDIO CENTRAL 3 AND</t>
  </si>
  <si>
    <t>JOSEFA KELLY DA CONCEIÇÃO</t>
  </si>
  <si>
    <t>SOP A TERREO</t>
  </si>
  <si>
    <t>PREDIO 12 COPA</t>
  </si>
  <si>
    <t>COROA CENTRAL 1 AND</t>
  </si>
  <si>
    <t>PREDIO 22 COGERAÇÃO</t>
  </si>
  <si>
    <t>MARMITORIO CENTRAL</t>
  </si>
  <si>
    <t>ALA E</t>
  </si>
  <si>
    <t>NVC 1 AND</t>
  </si>
  <si>
    <t>SOP A</t>
  </si>
  <si>
    <t>PREDIO CENTRAL  2 AND COPA SMS</t>
  </si>
  <si>
    <t>UP</t>
  </si>
  <si>
    <t>CIC</t>
  </si>
  <si>
    <t>ETRA</t>
  </si>
  <si>
    <t>ALA A</t>
  </si>
  <si>
    <t>PREDIO 12</t>
  </si>
  <si>
    <t>PREDIO 11</t>
  </si>
  <si>
    <t>PREDIO 13</t>
  </si>
  <si>
    <t>CUTIL</t>
  </si>
  <si>
    <t>LOEP CORCOVADO</t>
  </si>
  <si>
    <t>LOEP BAIA DE SEPETIBA</t>
  </si>
  <si>
    <t>LOEP ESPAÇO LAGO RF</t>
  </si>
  <si>
    <t>CIPD TÉRREO</t>
  </si>
  <si>
    <t>CIPD 2 ANDAR</t>
  </si>
  <si>
    <t>FRONTAL</t>
  </si>
  <si>
    <t>BANCO DO BRASIL 2  ANDAR</t>
  </si>
  <si>
    <t>ALA F</t>
  </si>
  <si>
    <t>CENTRO DE CONVENÇÕES</t>
  </si>
  <si>
    <t>CIS</t>
  </si>
  <si>
    <t>PETROBRAS - COMPERJ</t>
  </si>
  <si>
    <t>RODOVIA ESTADUAL RJ 116, KM 5,2 - ACESSO 1A - S/N - ALTO DO JACU - ITABORAI/RJ - 24841-203</t>
  </si>
  <si>
    <t xml:space="preserve">Portaria Sul </t>
  </si>
  <si>
    <t>Casa 10</t>
  </si>
  <si>
    <t>M3</t>
  </si>
  <si>
    <t>PORTARIA CONVENTO</t>
  </si>
  <si>
    <t xml:space="preserve">Sala Motoristas </t>
  </si>
  <si>
    <t>ADM 1</t>
  </si>
  <si>
    <t>Sala Marmitorio 268</t>
  </si>
  <si>
    <t>Setor médico 59</t>
  </si>
  <si>
    <t>Marmitorio 254</t>
  </si>
  <si>
    <t>ADM 1 Copa 106</t>
  </si>
  <si>
    <t>ADM 3</t>
  </si>
  <si>
    <t>ADM 3 Bloco D</t>
  </si>
  <si>
    <t>S1</t>
  </si>
  <si>
    <t>ADM II Copa 169</t>
  </si>
  <si>
    <t>UPGN</t>
  </si>
  <si>
    <t>UTR 3</t>
  </si>
  <si>
    <t>ADM 2</t>
  </si>
  <si>
    <t>UTIL - UTL 11</t>
  </si>
  <si>
    <t xml:space="preserve">Copa </t>
  </si>
  <si>
    <t>PETROBRAS - COMPLEXO FUNDIARIO DE ITAGUAI</t>
  </si>
  <si>
    <t>ESTRADA DO TRAPICHE, 164 - CENTRO - ITAGUAI/RJ - CEP 26299-306</t>
  </si>
  <si>
    <t>FABIO ANTONIO CASSIANO DOS SANTOS</t>
  </si>
  <si>
    <t>OFICINA</t>
  </si>
  <si>
    <t>PETROBRAS - UTE SEROPEDICA</t>
  </si>
  <si>
    <t>ROD PRESIDENTE DUTRA, S/N - KM 200 PARTE - JARDIM MARACANA - SEROPEDICA/RJ - 23.890-001</t>
  </si>
  <si>
    <t>ADM - BF</t>
  </si>
  <si>
    <t>SRP</t>
  </si>
  <si>
    <t>PREDIO NOVO</t>
  </si>
  <si>
    <t>PETROBRAS  CONJUNTO CAJU</t>
  </si>
  <si>
    <t>RUA CARLOS SEID, 188</t>
  </si>
  <si>
    <t>DARVIN ROCHA DOS SANTOS</t>
  </si>
  <si>
    <t>PETROBRAS - EDIBH</t>
  </si>
  <si>
    <t>RUA GENERAL CANABARRO 500 - MARACANÃ</t>
  </si>
  <si>
    <t>CATIA ADRIANA SOUZA</t>
  </si>
  <si>
    <t>16º  ANDAR</t>
  </si>
  <si>
    <t>15º  ANDAR</t>
  </si>
  <si>
    <t>14º  ANDAR</t>
  </si>
  <si>
    <t>13º  ANDAR</t>
  </si>
  <si>
    <t>11º  ANDAR</t>
  </si>
  <si>
    <t>10º  ANDAR</t>
  </si>
  <si>
    <t>9º  ANDAR</t>
  </si>
  <si>
    <t>7º  ANDAR</t>
  </si>
  <si>
    <t>6º  ANDAR</t>
  </si>
  <si>
    <t>5º  ANDAR</t>
  </si>
  <si>
    <t>4º  ANDAR</t>
  </si>
  <si>
    <t>TTA018910</t>
  </si>
  <si>
    <t>20º ANDAR - TORRE A</t>
  </si>
  <si>
    <t>PETROBRAS - EDISEN</t>
  </si>
  <si>
    <t>RUA HENRIQUE VALADARES 28, CENTRO</t>
  </si>
  <si>
    <t>THIAGO DE OLIVEIRA BARROS</t>
  </si>
  <si>
    <t>19º  ANDAR - TORRE A</t>
  </si>
  <si>
    <t>18º  ANDAR - TORRE A</t>
  </si>
  <si>
    <t>17º  ANDAR - TORRE A</t>
  </si>
  <si>
    <t>16º  ANDAR - TORRE A</t>
  </si>
  <si>
    <t>15º  ANDAR - TORRE A</t>
  </si>
  <si>
    <t>14º  ANDAR - TORRE A</t>
  </si>
  <si>
    <t>13º  ANDAR - TORRE A</t>
  </si>
  <si>
    <t>12º  ANDAR - TORRE A</t>
  </si>
  <si>
    <t>11º  ANDAR - TORRE A</t>
  </si>
  <si>
    <t>10º  ANDAR - TORRE A</t>
  </si>
  <si>
    <t>RAISSA DE ALMEIDA AMORIM</t>
  </si>
  <si>
    <t>9º  ANDAR - TORRE A</t>
  </si>
  <si>
    <t>8º  ANDAR - TORRE A</t>
  </si>
  <si>
    <t>7º  ANDAR - TORRE A</t>
  </si>
  <si>
    <t>6º  ANDAR - TORRE A</t>
  </si>
  <si>
    <t>5º  ANDAR - TORRE A</t>
  </si>
  <si>
    <t>4º  ANDAR - TORRE A</t>
  </si>
  <si>
    <t>3º  ANDAR - TORRE A</t>
  </si>
  <si>
    <t>2º  ANDAR - TORRE A</t>
  </si>
  <si>
    <t>1º  ANDAR - TORRE A</t>
  </si>
  <si>
    <t>14º ANDAR -TORRE B</t>
  </si>
  <si>
    <t>13º ANDAR -TORRE B</t>
  </si>
  <si>
    <t>12º ANDAR -TORRE B</t>
  </si>
  <si>
    <t>11º ANDAR -TORRE B</t>
  </si>
  <si>
    <t>10º ANDAR -TORRE B</t>
  </si>
  <si>
    <t>9º ANDAR -TORRE B</t>
  </si>
  <si>
    <t>8º ANDAR -TORRE B</t>
  </si>
  <si>
    <t>7º ANDAR -TORRE B</t>
  </si>
  <si>
    <t>6º ANDAR -TORRE B</t>
  </si>
  <si>
    <t>5º ANDAR -TORRE B</t>
  </si>
  <si>
    <t>4º ANDAR -TORRE B</t>
  </si>
  <si>
    <t>3º ANDAR -TORRE B</t>
  </si>
  <si>
    <t>2º ANDAR -TORRE B</t>
  </si>
  <si>
    <t>1º ANDAR -TORRE B</t>
  </si>
  <si>
    <t>CAFETERIA 3 -TORRE B</t>
  </si>
  <si>
    <t>CAFETERIA 4 -TORRE B</t>
  </si>
  <si>
    <t>-1º  ANDAR  - TORRE B</t>
  </si>
  <si>
    <t>Copa 1° Andar</t>
  </si>
  <si>
    <t>PETROBRAS - GALPAO BELFORD ROXO</t>
  </si>
  <si>
    <t>R. COELHO DA ROCHA, 364 - BELFORD ROXO - RIO DE JANEIRO/RJ - 26130-130</t>
  </si>
  <si>
    <t>PETROBRAS TRANSPORTE S A - TRANSPETRO</t>
  </si>
  <si>
    <t>RUA SÃO BENTO 29</t>
  </si>
  <si>
    <t>DLT0987</t>
  </si>
  <si>
    <t>SALOMÃO, KAIUCA ABRAHAO SOC ADVOGADOS</t>
  </si>
  <si>
    <t xml:space="preserve">Rua Sao José, 70 - 4° andar - Centro </t>
  </si>
  <si>
    <t>CCOS</t>
  </si>
  <si>
    <t>TECHNIP ACU SPOOLBASE - FMC TECHNOLOGIES DO BRASIL LTDA</t>
  </si>
  <si>
    <t>Rua Voluntários da Pátria, 500 Sl 301/303/801</t>
  </si>
  <si>
    <t>8º andar</t>
  </si>
  <si>
    <t>PR00660</t>
  </si>
  <si>
    <t>REFEITORIO - viviane</t>
  </si>
  <si>
    <t>TECHNIP FABRICA ACU - FLEXIBRAS - SAO JOAO DA BARRA</t>
  </si>
  <si>
    <t>Via 05 Projetada Parte A Lote 12 - São João da Barra</t>
  </si>
  <si>
    <t>RH 2º ANDAR - Viviane</t>
  </si>
  <si>
    <t>ADM FABRICA 3º AND - Viviane</t>
  </si>
  <si>
    <t>ADM FABRICA 2º AND - Viviane</t>
  </si>
  <si>
    <t>ADM FABRICA TERREO - Viviane</t>
  </si>
  <si>
    <t>MIX001254</t>
  </si>
  <si>
    <t>COPA ADM - ROBERTO</t>
  </si>
  <si>
    <t>TECHNIP FMC - SPOOLBASE</t>
  </si>
  <si>
    <t>COPA 02 - ROBERTO</t>
  </si>
  <si>
    <t>INSPEÇÃO DE EQUIPAMENTO</t>
  </si>
  <si>
    <t>PETROBRAS - REPLAN/REDUC</t>
  </si>
  <si>
    <t>RODOVIA WASHINGTON LUIZ, KM 113,7 - CAMPOS ELISEOS - DUQUE DE CAXIAS/RJ - 25.070-235</t>
  </si>
  <si>
    <t>RAIMUNDO FREIRE SANTOS</t>
  </si>
  <si>
    <t>ADM TERREO</t>
  </si>
  <si>
    <t>RAMPA DO IERC</t>
  </si>
  <si>
    <t xml:space="preserve">AUDITORIO </t>
  </si>
  <si>
    <t>ESCOLA REDUC</t>
  </si>
  <si>
    <t>CIC lado B</t>
  </si>
  <si>
    <t>IERC</t>
  </si>
  <si>
    <t>MAEI</t>
  </si>
  <si>
    <t xml:space="preserve">COQUE </t>
  </si>
  <si>
    <t>OFICINA 84</t>
  </si>
  <si>
    <t>GPI</t>
  </si>
  <si>
    <t>M.A.P.M</t>
  </si>
  <si>
    <t>PREDIO ADM</t>
  </si>
  <si>
    <t>ADM 1º ANDAR</t>
  </si>
  <si>
    <t>LABORATÓRIO</t>
  </si>
  <si>
    <t xml:space="preserve">BLOCO 101 PATRIMONIAL </t>
  </si>
  <si>
    <t>PETROBRAS - BASE IMBETIBA</t>
  </si>
  <si>
    <t>AVENIDA ELIAS AGOSTINHO - N 665- PONTA DE IMBETIBA, MACAE/RJ - 27.913-350</t>
  </si>
  <si>
    <t>SANDRA BORGES FERREIRA</t>
  </si>
  <si>
    <t>BLOCO 101 JURÍDICO</t>
  </si>
  <si>
    <t>BLOCO 102 1° ANDAR</t>
  </si>
  <si>
    <t>BLOCO 107 TÉRREO</t>
  </si>
  <si>
    <t>BLOCO 107 1° ANDAR</t>
  </si>
  <si>
    <t>BLOCO 107  2° ANDAR</t>
  </si>
  <si>
    <t>BLOCO 124 TÉRREO</t>
  </si>
  <si>
    <t>BLOCO 124 1° ANDAR</t>
  </si>
  <si>
    <t>BLOCO 124 2ª ANDAR</t>
  </si>
  <si>
    <t>BLOCO 125 1° ANDAR</t>
  </si>
  <si>
    <t xml:space="preserve">FERRADAES TÉRREO </t>
  </si>
  <si>
    <t>FERRADAES 1° ANDAR</t>
  </si>
  <si>
    <t>FERRADAES 4° ANDAR</t>
  </si>
  <si>
    <t>FERRADAES 5° ANDAR</t>
  </si>
  <si>
    <t>FERRADAES 6° ANDAR</t>
  </si>
  <si>
    <t>CASELI - TERREO</t>
  </si>
  <si>
    <t>CASELE 1° ANDAR</t>
  </si>
  <si>
    <t>CASELLI 2° ANDAR</t>
  </si>
  <si>
    <t>CASELE 3° ANDAR</t>
  </si>
  <si>
    <t>CASELI 4° ANDAR</t>
  </si>
  <si>
    <t>CASELI 5° ANDAR</t>
  </si>
  <si>
    <t>CASELI 6° ANDAR</t>
  </si>
  <si>
    <t>BLOCO 103 1° ANDAR</t>
  </si>
  <si>
    <t>EDUARDO SANTOS SILVA</t>
  </si>
  <si>
    <t>BLOCO 105 TÉRREO</t>
  </si>
  <si>
    <t>BLOCO 105 1° ANDAR</t>
  </si>
  <si>
    <t>BLOCO 106 TERREO</t>
  </si>
  <si>
    <t>BLOCO 106 1° ANDAR</t>
  </si>
  <si>
    <t>BLOCO 106 2° ANDAR</t>
  </si>
  <si>
    <t>BLOCO 108 - 2º ANDAR</t>
  </si>
  <si>
    <t>BLOCO 207 TÉRREO</t>
  </si>
  <si>
    <t>BLOCO 206 1° ANDAR</t>
  </si>
  <si>
    <t>BLOCO 213 ADM 1° ANDAR</t>
  </si>
  <si>
    <t>BLOCO 213 1ª ANDAR GALPÃO</t>
  </si>
  <si>
    <t>BLOCO 213 GALPÃO TÉRREO</t>
  </si>
  <si>
    <t>BLOCO 220 - 1° ANDAR</t>
  </si>
  <si>
    <t>BLOCO 220 - REFEITÓRIO</t>
  </si>
  <si>
    <t>BLOCO 202 REFEITÓRIO</t>
  </si>
  <si>
    <t>BLOCO 203 GALPÃO MANUTENÇÃO</t>
  </si>
  <si>
    <t>BLOCO 318 MORRO ETA</t>
  </si>
  <si>
    <t>BLOCO 304 PIER</t>
  </si>
  <si>
    <t>BLOCO 305 PIER PIER</t>
  </si>
  <si>
    <t>BLOCO 328 MAQ.1 PIER</t>
  </si>
  <si>
    <t>BLOCO 328 MAQ.2 PIER</t>
  </si>
  <si>
    <t>BLOCO 327 RECEITA FEDERAL</t>
  </si>
  <si>
    <t>BACKUP DA SALINHA</t>
  </si>
  <si>
    <t>BLOCO 501 TÉRREO</t>
  </si>
  <si>
    <t>PETROBRAS - IMBOASSICA</t>
  </si>
  <si>
    <t>RODOVIA AMARAL PEIXOTO, N 11.000 - KM 163 - IMBOASSICA, MACAE/RJ - 27.973-030</t>
  </si>
  <si>
    <t>GEANGELA GONÇALVES DA SILVA</t>
  </si>
  <si>
    <t>BLOCO 501 1° ANDAR</t>
  </si>
  <si>
    <t>BLOCO 502 TÉRREO</t>
  </si>
  <si>
    <t>BLOCO 502 1° ANDAR</t>
  </si>
  <si>
    <t>BLOCO 525 - IGREJINHA</t>
  </si>
  <si>
    <t>BLOCO 526 REFEITÓRIO</t>
  </si>
  <si>
    <t>PREDIO 537  POSTO MÉDICO</t>
  </si>
  <si>
    <t>IMBOASSICA TÉRREO</t>
  </si>
  <si>
    <t>IBOASSICA  1° ANDAR</t>
  </si>
  <si>
    <t>IBOASSICA  5° ANDAR</t>
  </si>
  <si>
    <t>IBOASSICA  6° ANDAR</t>
  </si>
  <si>
    <t>IRIRI TÉRREO ( Máquina está no lagoa 3° )</t>
  </si>
  <si>
    <t>PREDIO IRIRI  1 ANDAR</t>
  </si>
  <si>
    <t>PREDIO IRIRI  2° ANDAR</t>
  </si>
  <si>
    <t>PREDIO IRIRI  3° ANDAR</t>
  </si>
  <si>
    <t>PREDIO IRIRI  4° ANDAR</t>
  </si>
  <si>
    <t>PRÉDIO IRIRI  5° ANDAR</t>
  </si>
  <si>
    <t>BLOCO 410</t>
  </si>
  <si>
    <t>ANTONIO GONÇALVES FILHO</t>
  </si>
  <si>
    <t>BLOCO 414</t>
  </si>
  <si>
    <t>BLOCO 418</t>
  </si>
  <si>
    <t>BLOCO 422</t>
  </si>
  <si>
    <t>BLOCO 448</t>
  </si>
  <si>
    <t>BLOCO 617 REFEITÓRIO</t>
  </si>
  <si>
    <t>BLOCO 650 REFEITÓRIO</t>
  </si>
  <si>
    <t>BLOCO 650 CORREDOR</t>
  </si>
  <si>
    <t>BLOCO 650 RECEPÇÃO</t>
  </si>
  <si>
    <t>BLOCO 608</t>
  </si>
  <si>
    <t>BLOCO 627  TÉRREO</t>
  </si>
  <si>
    <t>BLOCO 610</t>
  </si>
  <si>
    <t>BLOCO 611</t>
  </si>
  <si>
    <t>BLOCO 648</t>
  </si>
  <si>
    <t>BLOCO 602 REFEITÓRIO</t>
  </si>
  <si>
    <t>BLOCO 603 TÉRREO</t>
  </si>
  <si>
    <t>BLOCO 604</t>
  </si>
  <si>
    <t>BLOCO 402</t>
  </si>
  <si>
    <t>BLOCO 406 ANCORAGEM</t>
  </si>
  <si>
    <t>BLOCO 649 - REFEITÓRIO</t>
  </si>
  <si>
    <t>BLOCO 519 MORRO</t>
  </si>
  <si>
    <t>UTE ARMAZENAGEM</t>
  </si>
  <si>
    <t>PETROBRAS - UTE MARIO LAGO</t>
  </si>
  <si>
    <t>ROD. BR 101, FAZENDA SEVERINA, S N - KM 164 - BARRA DE MACAE/RJ - 27913-350</t>
  </si>
  <si>
    <t>UTE ADM 1º ANDAR</t>
  </si>
  <si>
    <t>UTE ADM TÉRREO</t>
  </si>
  <si>
    <t>ÁREA EXTERNA 09</t>
  </si>
  <si>
    <t>ÁREA EXTERNA 06</t>
  </si>
  <si>
    <t>ÁREA EXTERNA 13 ( 4 CD ).</t>
  </si>
  <si>
    <t>BARRA DO FURADO MÁQUINA 01</t>
  </si>
  <si>
    <t>PETROBRAS - REVAP</t>
  </si>
  <si>
    <t>ROD. PRESIDENTE DUTRA, KM 143, VISTA VERDE SAO JOSE DOS CAMPOS/SP - 12223-900</t>
  </si>
  <si>
    <t>BARRA DO FURADO MÁQUINA 02</t>
  </si>
  <si>
    <t>ADM - 1</t>
  </si>
  <si>
    <t>PETROBRAS - CABIUNAS</t>
  </si>
  <si>
    <t>ROD. AMARAL PEIXOTO, S/N KM 188 - BAIRRO CABIUNAS MACAE/RJ - 27973-030</t>
  </si>
  <si>
    <t>EDUARDO DO NASCIMENTO</t>
  </si>
  <si>
    <t>ADM - 2</t>
  </si>
  <si>
    <t>ADM - 3</t>
  </si>
  <si>
    <t>AUDITÓRIO B</t>
  </si>
  <si>
    <t>MANUTENÇÃO TÉRREO - 1</t>
  </si>
  <si>
    <t>MANUTENÇÃO TÉRREO - 2</t>
  </si>
  <si>
    <t>MANUTENÇÃO TÉRREO - 3</t>
  </si>
  <si>
    <t>MANUTENÇÃO 1° ANDAR</t>
  </si>
  <si>
    <t>MANUTENÇÃO 2° ANDAR</t>
  </si>
  <si>
    <t>TCAB ÓLEO</t>
  </si>
  <si>
    <t>CTCI</t>
  </si>
  <si>
    <t>REFEITÓRIO CONTRATADAS</t>
  </si>
  <si>
    <t>CRD GALPÃO</t>
  </si>
  <si>
    <t>CRD ADM 1º ANDAR</t>
  </si>
  <si>
    <t xml:space="preserve">AGR </t>
  </si>
  <si>
    <t>BLOCO 525 PASCAL</t>
  </si>
  <si>
    <t>RESIDUOS</t>
  </si>
  <si>
    <t>PORTARIA P.S 27</t>
  </si>
  <si>
    <t>A 330 CENTRO DE OPERAÇÕES</t>
  </si>
  <si>
    <t>ENGENHARIA REFEITÓRIO</t>
  </si>
  <si>
    <t>ENGENHARIA BLOCO A</t>
  </si>
  <si>
    <t>ENGENHARIA BLOCO B</t>
  </si>
  <si>
    <t>HD HYUNDAI</t>
  </si>
  <si>
    <t>ROD. PRES. DUTRA, S/N - KM 315 PARTE - ITATIAIA - ITATIAIA/RJ - 27.580-000</t>
  </si>
  <si>
    <t>PETROBRAS TERMOETRICA UTE</t>
  </si>
  <si>
    <t>RUA TERESOPOLIS 185, CAMPOS ELISIOS</t>
  </si>
  <si>
    <t>JOSE MATIAS DA SILVA JUNIOR</t>
  </si>
  <si>
    <t>OPERAÇÃO</t>
  </si>
  <si>
    <t>MANUTENÇÃO</t>
  </si>
  <si>
    <t>CIPD 2 ANDAR CORREDOR</t>
  </si>
  <si>
    <t>MAQ VENDING BQ BIANCHI LEI 400</t>
  </si>
  <si>
    <t>MAQ VENDING BQ BIANCHI LEI SA GRAOS</t>
  </si>
  <si>
    <t>BARI NV</t>
  </si>
  <si>
    <t>MAQ VENDING BQ NECTA BRIO 3 ES6M</t>
  </si>
  <si>
    <t>MAQ VENDING BQ BIANCHI BVM 921</t>
  </si>
  <si>
    <t>MAQ VENDING BQ NECTA COLIBRI C5 GRAOS</t>
  </si>
  <si>
    <t>MAQ VENDING BQ COFFEEMAX V STANDARD GER. II</t>
  </si>
  <si>
    <t>MAQ VENDING BQ NECTA KIKKO</t>
  </si>
  <si>
    <t>MAQ VENDING BQ NW KREA</t>
  </si>
  <si>
    <t>MAQ VENDING BQ RHEA LIONESS SOLUVEL</t>
  </si>
  <si>
    <t>MAQ VENDING BQ NW OPERA</t>
  </si>
  <si>
    <t>MAQ SNAKKY VENDING NW</t>
  </si>
  <si>
    <t>MAQ SUPER-AUTOMATICA SPIDEM VILLA</t>
  </si>
  <si>
    <t>25</t>
  </si>
  <si>
    <t>20</t>
  </si>
  <si>
    <t>05</t>
  </si>
  <si>
    <t>30</t>
  </si>
  <si>
    <t>15</t>
  </si>
  <si>
    <t>SIM</t>
  </si>
  <si>
    <t>GLOBO ION</t>
  </si>
  <si>
    <t>AV. DAS AMÉRICAS 1650-  BARRA DA TIJUCA</t>
  </si>
  <si>
    <t>ANDREIA RODRIGUES</t>
  </si>
  <si>
    <t>Luiz Ricardo de Albuquerque</t>
  </si>
  <si>
    <t>X</t>
  </si>
  <si>
    <t>***</t>
  </si>
  <si>
    <t>BLOCO 5 - REFEITÓRIO</t>
  </si>
  <si>
    <t>BLOCO 5 - 1º ANDAR</t>
  </si>
  <si>
    <t>DLT3794</t>
  </si>
  <si>
    <t>BLOCO 5 - 2º ANDAR LOJINHA</t>
  </si>
  <si>
    <t>BLOCO 5 - 2º ANDAR</t>
  </si>
  <si>
    <t>BLOCO 5 - 3º ANDAR</t>
  </si>
  <si>
    <t>BLOCO 4 – TÉRREO SL 129</t>
  </si>
  <si>
    <t>AV. DAS AMÁRICAS 1650-  BARRA DA TIJUCA</t>
  </si>
  <si>
    <t>BLOCO 3 - 3º ANDAR</t>
  </si>
  <si>
    <t>BLOCO 3 - 1º ANDAR</t>
  </si>
  <si>
    <t>BLOCO 3 - 2º ANDAR LOJINHA</t>
  </si>
  <si>
    <t>BLOCO 3 - 2º ANDAR</t>
  </si>
  <si>
    <t>DASA MEGA LAMINA</t>
  </si>
  <si>
    <t>Av. das Américas 1.701 – Barra da Tijuca</t>
  </si>
  <si>
    <t>Copa 2º andar</t>
  </si>
  <si>
    <t>TELEFONIA VIVO</t>
  </si>
  <si>
    <t>Rua Jorge Rudge, 71 – Vila Isabel RJ.</t>
  </si>
  <si>
    <t>Darvin Rocha dos Santos</t>
  </si>
  <si>
    <t>PRÉDIO NOVO</t>
  </si>
  <si>
    <t>PETROBRAS CONJUNTO CAJU</t>
  </si>
  <si>
    <t>PORTARIA</t>
  </si>
  <si>
    <t>Refeitório</t>
  </si>
  <si>
    <t>RUA MONSENHOR MANUEL GOMES, 370 - CAJU</t>
  </si>
  <si>
    <t>INTERMÉDICA ANDARAÍ</t>
  </si>
  <si>
    <t>RUA SILVA TELES, 52 – ANDARAÍ</t>
  </si>
  <si>
    <t>CA TÉRREO</t>
  </si>
  <si>
    <t>Avenida Presidente Vargas 2000</t>
  </si>
  <si>
    <t>VEC - 2 ANDAR</t>
  </si>
  <si>
    <t>Avenida Presidente Vargas 2.700</t>
  </si>
  <si>
    <t>CM TÉRREO</t>
  </si>
  <si>
    <t>BRONSTEIN OUVIDOR II – VILA ISABEL</t>
  </si>
  <si>
    <t>Rua Barão de São Francisco 373, Vila Isabel</t>
  </si>
  <si>
    <t>FIOTEC RJ – Prédio Térreo</t>
  </si>
  <si>
    <t>FIOTEC RJ – MANGUINHOS</t>
  </si>
  <si>
    <t>AV. BRASIL, N 4036 - MANGUINHOS - RIO DE JANEIRO/RJ - 21.040-361</t>
  </si>
  <si>
    <t>AT0499</t>
  </si>
  <si>
    <t>FIOTEC RJ – Prédio 1º andar</t>
  </si>
  <si>
    <t>AT0498</t>
  </si>
  <si>
    <t>FIOTEC EDITORA – Prédio Campus Maré (prédio de expansão da Fiocruz Editora</t>
  </si>
  <si>
    <t xml:space="preserve">FIOTEC EDITORA – MANGUINHOS </t>
  </si>
  <si>
    <t>AV. BRASIL, N 4036 - CAMPUS MARE PREDIO DA EXPANSAO DA FIOCRUZ SALA 112 - MANGUINHOS - RIO DE JANEIRO/RJ - 21.040-361</t>
  </si>
  <si>
    <t>ARMAZENAGEM OPERÁRIA ( PORTARIA 4)</t>
  </si>
  <si>
    <t>TV GLOBO - ESTÚDIOS GLOBO</t>
  </si>
  <si>
    <t>Estrada Dos Bandeirantes 6.700 - Jacarepaguá</t>
  </si>
  <si>
    <t>PR01025</t>
  </si>
  <si>
    <t>THE VOICE BRASIL</t>
  </si>
  <si>
    <t>RADIO GLOBO</t>
  </si>
  <si>
    <t>MG4 COSTURA</t>
  </si>
  <si>
    <t>PA -16 REFEITÓRIO</t>
  </si>
  <si>
    <t>OASIS ELENCO MG4</t>
  </si>
  <si>
    <t>PA 01 - ESTAR ELENCO</t>
  </si>
  <si>
    <t>REFEITÓRIO MG4</t>
  </si>
  <si>
    <t>OÁSIS EQUIPE MG4</t>
  </si>
  <si>
    <t>ACESSO ESTÚDIOS K/L</t>
  </si>
  <si>
    <t>MÓDULO DE PRODUÇÃO MP MG4</t>
  </si>
  <si>
    <t>PA 13  ESTAR</t>
  </si>
  <si>
    <t>PA 03 – REFEITÓRIO</t>
  </si>
  <si>
    <t>PA 02 - REFEITÓRIO</t>
  </si>
  <si>
    <t>ACERVO DE MALHAÇÃO</t>
  </si>
  <si>
    <t>E DE CASA</t>
  </si>
  <si>
    <t>PA 09 – REFEITÓRIO</t>
  </si>
  <si>
    <t>PA 18- REFEITÓRIO</t>
  </si>
  <si>
    <t>PA 04 - REFEITÓRIO</t>
  </si>
  <si>
    <t>PA 05 - REFEITÓRIO</t>
  </si>
  <si>
    <t>PA 15 - REFEITÓRIO</t>
  </si>
  <si>
    <t>MD. AMARELO - 1º PISO A</t>
  </si>
  <si>
    <t>PAREDÃO MG3</t>
  </si>
  <si>
    <t xml:space="preserve">Edmar de Paula da Silva Figueiredo </t>
  </si>
  <si>
    <t>MG3 2 PISO MEZANINO</t>
  </si>
  <si>
    <t>MG3 ARMAZENAGEM</t>
  </si>
  <si>
    <t>CONCENTRAÇÃO DE PUBLICO DO E – MG2 100% PAGA</t>
  </si>
  <si>
    <t>MG2 CORREDOR 8/9 F</t>
  </si>
  <si>
    <t>MG2 CORREDOR 8/9 E</t>
  </si>
  <si>
    <t>MG2 -RECEPÇÃO</t>
  </si>
  <si>
    <t>MG2 ARMAZENAGEM  E</t>
  </si>
  <si>
    <t>MG2 ARMAZENAGEM F</t>
  </si>
  <si>
    <t xml:space="preserve">MG1 ENGENHARIA A                                     </t>
  </si>
  <si>
    <t>MG1 ENGENHARIA B</t>
  </si>
  <si>
    <t>MG1 ENGENHARIA C</t>
  </si>
  <si>
    <t>MG1 ENGENHARIA D</t>
  </si>
  <si>
    <t xml:space="preserve">MG2 TECNOLOGIA  </t>
  </si>
  <si>
    <t>MAC 3º ANDAR – COPA</t>
  </si>
  <si>
    <t>MD. VERDE -  1º PISO A</t>
  </si>
  <si>
    <t xml:space="preserve">MAC  2º ANDAR - COPA                                                  </t>
  </si>
  <si>
    <t xml:space="preserve">MAC  2º ANDAR – COPA                                            </t>
  </si>
  <si>
    <t>MD SALMÃO 1 PISO</t>
  </si>
  <si>
    <t>MD AZUL CLARO 1 PISO A</t>
  </si>
  <si>
    <t>ARMAZENAGEM OPERARIA</t>
  </si>
  <si>
    <t>Thiago de Souza Lacerda</t>
  </si>
  <si>
    <t>CENTRO DE TREINAMENTO</t>
  </si>
  <si>
    <t>MG4- OÁSIS</t>
  </si>
  <si>
    <t>MG4- ESTÚDIOS K/L</t>
  </si>
  <si>
    <t>MG4 - MÓDULO DE PRODUÇÃO</t>
  </si>
  <si>
    <t>DLT3634</t>
  </si>
  <si>
    <t>MG4- REFEITÓRIO</t>
  </si>
  <si>
    <t>MIX002330</t>
  </si>
  <si>
    <t>P.A 12 (BBB) COPA</t>
  </si>
  <si>
    <t>P.A 12 (BBB) REFEITÓRIO</t>
  </si>
  <si>
    <t>MG4 - Costura</t>
  </si>
  <si>
    <t>CCR - 2º PISO</t>
  </si>
  <si>
    <t>MG3 – ARMAZENAGEM</t>
  </si>
  <si>
    <t>MG3-PAREDÃO</t>
  </si>
  <si>
    <t>MG2- CORREDOR 8/9 F</t>
  </si>
  <si>
    <t>MG2- RECEPÇÃO</t>
  </si>
  <si>
    <t>MG2-CORREDOR 8/9 E</t>
  </si>
  <si>
    <t>MG2 – ARMAZENAGEM E</t>
  </si>
  <si>
    <t>MG2-ARMAZENAGEM F</t>
  </si>
  <si>
    <t>COORDENAÇÃO DE FROTA</t>
  </si>
  <si>
    <t>CPPI-1 PISO</t>
  </si>
  <si>
    <t>CPPII-1PISO</t>
  </si>
  <si>
    <t>CPPI-2 PISO</t>
  </si>
  <si>
    <t>CPP- COPA CENTRAL</t>
  </si>
  <si>
    <t>PA 07 - MAIS VOCÊ – COPA TERREO</t>
  </si>
  <si>
    <t>PA 07 – COPA 2º ANDAR</t>
  </si>
  <si>
    <t>PA 12 - BBB - MINI COPA</t>
  </si>
  <si>
    <t>PA 12 - BBB – REFEITÓRIO</t>
  </si>
  <si>
    <t>MG1-ENGENHARIA A</t>
  </si>
  <si>
    <t>MG1-ENGENHARIA B</t>
  </si>
  <si>
    <t>MG1-ENGENHARIA C</t>
  </si>
  <si>
    <t>MG1-ENGENHARIA D</t>
  </si>
  <si>
    <t>PRÉ – PRODUÇÃO DE FIGURINO</t>
  </si>
  <si>
    <t>FG012-KM11</t>
  </si>
  <si>
    <t>EIXO 300</t>
  </si>
  <si>
    <t>GERENCIA DE PROJETOS</t>
  </si>
  <si>
    <t>CENTRO DE TREINAMENTO 2</t>
  </si>
  <si>
    <t>Kléber Lucas Cavalcante Liberato</t>
  </si>
  <si>
    <t>PORTARIA 1 - MEZANINO</t>
  </si>
  <si>
    <t>CPP I - 1º PISO</t>
  </si>
  <si>
    <t>CPP II - 1º PISO</t>
  </si>
  <si>
    <t>CPP I - 2º PISO</t>
  </si>
  <si>
    <t>CPP - COPA CENTRAL</t>
  </si>
  <si>
    <t>GSHOW (PAE)</t>
  </si>
  <si>
    <t>PA 08 - COPA</t>
  </si>
  <si>
    <t>COGERAÇÃO</t>
  </si>
  <si>
    <t>GALPÃO - EFEITO ESPECIAL</t>
  </si>
  <si>
    <t>MD. PESSEGO 1 PISO A</t>
  </si>
  <si>
    <t>ENEFICIAMENTO DE FIGURINO</t>
  </si>
  <si>
    <t>CCR - 2º Piso</t>
  </si>
  <si>
    <t>Rômulo Martins Ferrinha</t>
  </si>
  <si>
    <t>CCR - 1º Piso</t>
  </si>
  <si>
    <t>Pré-Produção de Figurino</t>
  </si>
  <si>
    <t>SUPRIMENTOS 2' PISO</t>
  </si>
  <si>
    <t>CDE EXTERNA</t>
  </si>
  <si>
    <t>PRÉDIO DE CRIAÇÃO - 1º PISO</t>
  </si>
  <si>
    <t>DIRETORIA DE OBRAS</t>
  </si>
  <si>
    <t>GERÊNCIA DE PROJETOS</t>
  </si>
  <si>
    <t>MD AZULÃO 1 PISO A</t>
  </si>
  <si>
    <t>MD BRANCO 1 PISO A</t>
  </si>
  <si>
    <t>SALA GESTÃO AMBIENTAL – CONTADOR INICIAL 05</t>
  </si>
  <si>
    <t>BASE (BACKUP) SALA GRANCOFFEE</t>
  </si>
  <si>
    <t xml:space="preserve">BASE (BACKUP) </t>
  </si>
  <si>
    <t>BASE (BACKUP)</t>
  </si>
  <si>
    <t>Térreo</t>
  </si>
  <si>
    <t>TV GLOBO - JB</t>
  </si>
  <si>
    <t>Rua Jardim Botânico 695</t>
  </si>
  <si>
    <t>Daniela Siqueira Neves</t>
  </si>
  <si>
    <t>1º andar</t>
  </si>
  <si>
    <t>2º andar</t>
  </si>
  <si>
    <t>3º andar</t>
  </si>
  <si>
    <t>4º andar</t>
  </si>
  <si>
    <t>5º andar</t>
  </si>
  <si>
    <t>6º andar</t>
  </si>
  <si>
    <t>7º andar</t>
  </si>
  <si>
    <t>14° ANDAR</t>
  </si>
  <si>
    <t>PINHEIRO NETO</t>
  </si>
  <si>
    <t>Rua Humaitá 275</t>
  </si>
  <si>
    <t>AMC01986</t>
  </si>
  <si>
    <t>ARÉA VIP</t>
  </si>
  <si>
    <t>DASA LEBLON</t>
  </si>
  <si>
    <t>Rua Ataulfo de Paiva 669 - Leblon</t>
  </si>
  <si>
    <t>DLT3451</t>
  </si>
  <si>
    <t>HOLL COPA</t>
  </si>
  <si>
    <t>DLT3918</t>
  </si>
  <si>
    <t>BASE 244 (EMISSORA)</t>
  </si>
  <si>
    <t>Rua Pacheco Leão 244 - Jardim Botânico</t>
  </si>
  <si>
    <t>Estar Jornalismo</t>
  </si>
  <si>
    <t>Rua Volmartiuns 22</t>
  </si>
  <si>
    <t>Leonardo Cruz Martins Ramos</t>
  </si>
  <si>
    <t>Fantastico</t>
  </si>
  <si>
    <t>2º andar corredor</t>
  </si>
  <si>
    <t xml:space="preserve"> Globo News</t>
  </si>
  <si>
    <t>2º andar CPP</t>
  </si>
  <si>
    <t>Corredor dos Bancos</t>
  </si>
  <si>
    <t>LOPES QUINTA 303</t>
  </si>
  <si>
    <t>6º andar Copa</t>
  </si>
  <si>
    <t>7º andar Copa</t>
  </si>
  <si>
    <t>8º andar Copa</t>
  </si>
  <si>
    <t>9º andar Copa</t>
  </si>
  <si>
    <t>PACHECO LEÃO 70</t>
  </si>
  <si>
    <t>Recepção</t>
  </si>
  <si>
    <t>DASA - SF CID LEBLON/RJ - BQ</t>
  </si>
  <si>
    <t>Av Ataulfo de Paiva 669 - Leblon</t>
  </si>
  <si>
    <t xml:space="preserve">Lavínia Kauane Viana Ricardo </t>
  </si>
  <si>
    <t>Redação do Fantastico</t>
  </si>
  <si>
    <t>Prj</t>
  </si>
  <si>
    <t>1° andar PRJ</t>
  </si>
  <si>
    <t>3º andar Fantastico</t>
  </si>
  <si>
    <t>3º andar Globo News</t>
  </si>
  <si>
    <t>Rua Lopes quinta 303</t>
  </si>
  <si>
    <t>6° andar</t>
  </si>
  <si>
    <t>7° andar</t>
  </si>
  <si>
    <t>8° andar</t>
  </si>
  <si>
    <t>9° andar</t>
  </si>
  <si>
    <t>VIVO SEDE</t>
  </si>
  <si>
    <t>Avenida Ayrton Senna, 2200</t>
  </si>
  <si>
    <t>Iara Nicácio Rodrigues</t>
  </si>
  <si>
    <t>ÁREA DE COLABORADOR</t>
  </si>
  <si>
    <t>UNIMED RIO EMPREENDIMENTO - HOSPITAL</t>
  </si>
  <si>
    <t>Av. Ayrton Senna, 2550 - Barra da Tijuca</t>
  </si>
  <si>
    <t>EXAMES</t>
  </si>
  <si>
    <t>MIX000196</t>
  </si>
  <si>
    <t>BLOCO C – 1 andar</t>
  </si>
  <si>
    <t>COI CLINICAS ONCOLOGICAS</t>
  </si>
  <si>
    <t>AV. Jorge Cury 550, bloco C, 1 andar – Barra da Tijuca</t>
  </si>
  <si>
    <t>BLOCO C – Térreo/Recepção</t>
  </si>
  <si>
    <t>AV. Jorge Cury 550, bloco C,Térreo – Barra da Tijuca</t>
  </si>
  <si>
    <t>BLOCO A – 2 andar</t>
  </si>
  <si>
    <t>COI - CLINICAS ONCOLOGICAS INTEGRADAS</t>
  </si>
  <si>
    <t>AV. Jorge Cury 550, bloco A 2°, - Barra da Tijuca</t>
  </si>
  <si>
    <t>AMC00183</t>
  </si>
  <si>
    <t>BLOCO A – TÉRREO RECEPÇÃO</t>
  </si>
  <si>
    <t>COI - CLINICAS ONCOLOGICAS INTE</t>
  </si>
  <si>
    <t>AV. Jorge Cury 550, bloco A recepção, sala 186 – Barra da Tijuca</t>
  </si>
  <si>
    <t>DASA BROSNTEIN BARRA PLAZA (DASA - GERAL)</t>
  </si>
  <si>
    <t>AV. AYRTON SENNA,1850 LOJA IJK - BARRA DA TIJUCA</t>
  </si>
  <si>
    <t>MIX002290</t>
  </si>
  <si>
    <t>DASA - SF- BARRA COMPLEXO DAS AMERICAS</t>
  </si>
  <si>
    <t>AV. JORGE CURI 550  HALL /SERGIO FRANCO- BARRA DA TIJUCA</t>
  </si>
  <si>
    <t>COPA 8 ANDAR</t>
  </si>
  <si>
    <t>HUAWEI</t>
  </si>
  <si>
    <t>Av João Cabral de Mello, 400 salas 1303 e 1304 - 8º , 13º e sobreloja - Edifício Península Corporate - Barra da Tijuca</t>
  </si>
  <si>
    <t>COPA 9 ANDAR</t>
  </si>
  <si>
    <t>COPA REFEITÓRIO (P) SUBSOLO</t>
  </si>
  <si>
    <t xml:space="preserve">Pátio Administrativo </t>
  </si>
  <si>
    <t>EUROFARMA(VALDA)</t>
  </si>
  <si>
    <t>Av.Canal do Anil, 1.263 Lote 23 - Pal 18328 Quadra 2 - Anil Barra</t>
  </si>
  <si>
    <t xml:space="preserve"> O.S 1866702</t>
  </si>
  <si>
    <t>Área de Lazer</t>
  </si>
  <si>
    <t>Pátio Térreo</t>
  </si>
  <si>
    <t>AEROPORTO JACAREPAGUÁ</t>
  </si>
  <si>
    <t>AV. Aryrton Senna 2541 – Rua A Area Branca 72, Aeroporto Jacarepaguá</t>
  </si>
  <si>
    <t>2º ANDAR COPA</t>
  </si>
  <si>
    <t>WHITE MARTINS CAXIAS   moedas</t>
  </si>
  <si>
    <t>Rua Guinias nº 80 - Campos Elisos - Duque de Caxias</t>
  </si>
  <si>
    <t>José Matias da Silva Júnior</t>
  </si>
  <si>
    <t>PETROBRAS TERMOELETRICA UTE - GLB</t>
  </si>
  <si>
    <t>Rua Teresopolis 185, Campos Elisios</t>
  </si>
  <si>
    <t>Operação</t>
  </si>
  <si>
    <t>Manutenção</t>
  </si>
  <si>
    <t>BUNGE</t>
  </si>
  <si>
    <t>Av. S/N 1, SN-LOTE 1 QUADRA E - PARQUE DUQUE DE CAXIAS</t>
  </si>
  <si>
    <t>Atendimento</t>
  </si>
  <si>
    <t>DASA CAXIAS (DASA - RIO DE JANEIRO)</t>
  </si>
  <si>
    <t>Rua Xavier Pinheiro 439, 2 andar - Sergio Franco /Parque Duque -  Duque de Caxias - CEP 25085-007</t>
  </si>
  <si>
    <t>MIX001373</t>
  </si>
  <si>
    <t>DASA CAXIAS</t>
  </si>
  <si>
    <t>DLT3796</t>
  </si>
  <si>
    <t>DASA - SF Caxias Conde de Porto Alegre BQ</t>
  </si>
  <si>
    <t>Rua Conde de Porto Alegre, 36 - 25 de Agosto - D. de Caxias</t>
  </si>
  <si>
    <t>LOG FRIO LOGÍSTICA RIO</t>
  </si>
  <si>
    <t>Estrada Venâncio Perreira Veloso 1.480 Guadra 6 Lote 1 e 2 Chácaras Rio Petrópolis - Duque de Caxias</t>
  </si>
  <si>
    <t>DLT3822</t>
  </si>
  <si>
    <t>Dasa Bronstein Caxias (Diagnosticos da América S.A – Bronstein Caxias</t>
  </si>
  <si>
    <t>Av. Governador Leonel Moura Brizola 1217 – Centro/Caxias</t>
  </si>
  <si>
    <t>Dasa Duque de Caxias</t>
  </si>
  <si>
    <t>Rua Ana Neri 49 – Jardim Vinte e Cindo /Duque de Caxias</t>
  </si>
  <si>
    <t>Hall</t>
  </si>
  <si>
    <t>GB ARMAZENAGEM</t>
  </si>
  <si>
    <t>Rodovia Washington Luís 7749 – Vila São Luís – Duque de Caxias</t>
  </si>
  <si>
    <t>LOJINHA/PROMOTOR CGE</t>
  </si>
  <si>
    <t>MAGAZINE LUIZA - DUQUE DE CAXIAS</t>
  </si>
  <si>
    <t>Rodovia Washington Luís 20755 Galpão 23/24 módulo 1 – Duque de Caxias</t>
  </si>
  <si>
    <t>Hall – SEM DATA AINDA PARA INSTALAÇÃO</t>
  </si>
  <si>
    <t>Rodovia Rio Magé, 4791 Chacaras Arcampo – Duque de Caxias</t>
  </si>
  <si>
    <t>Ebamag</t>
  </si>
  <si>
    <t>Estr. da Boa Esperança, 650 - Centro, Belford Roxo</t>
  </si>
  <si>
    <t>Júlio César Ferreira da Silva cruz</t>
  </si>
  <si>
    <t>Experdição/Balança</t>
  </si>
  <si>
    <t>Bayer</t>
  </si>
  <si>
    <t>Seguraça Industrial</t>
  </si>
  <si>
    <t>Refeitório Sólidos</t>
  </si>
  <si>
    <t>Refeitório Fito</t>
  </si>
  <si>
    <t>CMK004106</t>
  </si>
  <si>
    <t>Refeitório Fito Container</t>
  </si>
  <si>
    <t>Prédio ADM 1 andar</t>
  </si>
  <si>
    <t>Prédio ADM 2 andar</t>
  </si>
  <si>
    <t>Herbicidas</t>
  </si>
  <si>
    <t>Laborátorio/cq bcs</t>
  </si>
  <si>
    <t>Manutenção cs</t>
  </si>
  <si>
    <t>Academia 1 andar</t>
  </si>
  <si>
    <t>TTA018771</t>
  </si>
  <si>
    <t>Academia 2 andar</t>
  </si>
  <si>
    <t>MIX002150</t>
  </si>
  <si>
    <t>Central de Energia</t>
  </si>
  <si>
    <t>Máquina Cortesia</t>
  </si>
  <si>
    <t>DLT3801</t>
  </si>
  <si>
    <t>DASA RJ - MEGA MEIER</t>
  </si>
  <si>
    <t>RUA DIAS DA CRUZ, 308 BRONSTEIN - MÉIER</t>
  </si>
  <si>
    <t>Lucas da Silva Santos</t>
  </si>
  <si>
    <t>DASA - GERAL</t>
  </si>
  <si>
    <t>DASA - MEIER II - CONSULTORIO DASA – MEIER</t>
  </si>
  <si>
    <t>RUA DIAS DA CRUZ, 320 - BRONSTEIN - MEIER - RIO DE JANEIRO/RJ - 20720-012</t>
  </si>
  <si>
    <t>A12344</t>
  </si>
  <si>
    <t>2° ANDAR</t>
  </si>
  <si>
    <t>Rua Paraná 646 - Água Santa</t>
  </si>
  <si>
    <t>DASA (DASA - SF MEIER DIAS DA CRUZ)</t>
  </si>
  <si>
    <t>Rua Dias da Cruz, 330 - Meier</t>
  </si>
  <si>
    <t xml:space="preserve">SETOR ADMINISTRATIVO </t>
  </si>
  <si>
    <t>DIFFUCAP-CHEMOBRAS</t>
  </si>
  <si>
    <t>Rua Goias 1232 – Quintino</t>
  </si>
  <si>
    <t xml:space="preserve">SETOR DE MARKTING </t>
  </si>
  <si>
    <t xml:space="preserve">SETOR COPA INDUSTRIAL </t>
  </si>
  <si>
    <t>TTA018782</t>
  </si>
  <si>
    <t>MICHELIN BARRA</t>
  </si>
  <si>
    <t>Av. das Américas 700 bloco 4</t>
  </si>
  <si>
    <t>Joana Darc da Silva</t>
  </si>
  <si>
    <t>1º ANDAR LADO A</t>
  </si>
  <si>
    <t>TTA018775</t>
  </si>
  <si>
    <t>1º ANDAR LADO B</t>
  </si>
  <si>
    <t>TTA078785</t>
  </si>
  <si>
    <t>2º ANDAR LADO B</t>
  </si>
  <si>
    <t>2º ANDAR LADO A</t>
  </si>
  <si>
    <t>3º ANDAR LADO B</t>
  </si>
  <si>
    <t>3º ANDAR LADO A</t>
  </si>
  <si>
    <t>Sala de reuniões</t>
  </si>
  <si>
    <t>ITAÚ RJ BARRA DA TIJUCA</t>
  </si>
  <si>
    <t>Av. das Américas 700 - Bloco 5 - 1 andar / Barra da Tijuca</t>
  </si>
  <si>
    <t>Sala 103 – INSTALAÇÃO NOVA 24/10</t>
  </si>
  <si>
    <t>Av. das Américas 700 - Bloco 5 - 1 andar / Sala 103 – Barra da Tijuca</t>
  </si>
  <si>
    <t xml:space="preserve">ZOOP BRASIL </t>
  </si>
  <si>
    <t>Av as Americas 700 Bloco 5 sl 301 - Barra da Tijuca</t>
  </si>
  <si>
    <t>1° ANDAR</t>
  </si>
  <si>
    <t>CITTÁ GLOBO</t>
  </si>
  <si>
    <t>Avenida das Américas 700, Bloco 02</t>
  </si>
  <si>
    <t>REFEITÓRIO – TÉRREO</t>
  </si>
  <si>
    <t>2 ANDAR LADO B</t>
  </si>
  <si>
    <t>2 ANDAR LADO A</t>
  </si>
  <si>
    <t>3 ANDAR</t>
  </si>
  <si>
    <t>COPA DOS CAIXAS ELETRÔNICOS DO LADO B</t>
  </si>
  <si>
    <t>Unidade de Atendimento</t>
  </si>
  <si>
    <t>DASA SF - RECREIO</t>
  </si>
  <si>
    <t>Av. das Américas nº 15.500, Lojas 245/246/247, Recreio dos Bandeirantes</t>
  </si>
  <si>
    <t>DASA LAMINA CPDI 327 BARRA – BQ</t>
  </si>
  <si>
    <t>Av. das Américas 4.666 - sala 327 Barra da Tijuca</t>
  </si>
  <si>
    <t>TTA018653</t>
  </si>
  <si>
    <t>2 PISO SERGIO FRANCO</t>
  </si>
  <si>
    <t>DASA BARRA SHOPPING</t>
  </si>
  <si>
    <t>Av. das Amérocas 4.666 Barra da Tijuca</t>
  </si>
  <si>
    <t>DLT3917</t>
  </si>
  <si>
    <t>DASA BRONSTEIN TAQUARA I</t>
  </si>
  <si>
    <t>AVENIDA NELSON CARDOSO, 1149 - TAQUARA - RIO DE JANEIRO/RJ - 22730-001</t>
  </si>
  <si>
    <t>DASA FREGUESIA</t>
  </si>
  <si>
    <t>EST DOS TRES RIOS, 200 BLOCO 1 LOJAS E F G - FREGUESIA JACAREPA - RIO DE JANEIRO/RJ - 22755-002</t>
  </si>
  <si>
    <t>DASA CPDI MDX- BARRA DA TIJUCA</t>
  </si>
  <si>
    <t>Av das Américas, 6205 SL 101 - BARRA DA TIJUCA</t>
  </si>
  <si>
    <t>Av das Américas, 6205 SL 212 e SL 213 BARRA DA TIJUCA</t>
  </si>
  <si>
    <t>COPA PACIENTES</t>
  </si>
  <si>
    <t>DASA SERGIO FRANCO - BARRA DA TIJUCA</t>
  </si>
  <si>
    <t>AV. DAS AMERICAS 3443 BLOCO 02,LOJA 104</t>
  </si>
  <si>
    <t>Luciana da Silva Fonseca</t>
  </si>
  <si>
    <t>DASA HBU BARRA DA TIJUCA (Oncologia)</t>
  </si>
  <si>
    <t>Av as Americas 2251 Barra da Tijuca</t>
  </si>
  <si>
    <t>FG016-KM15</t>
  </si>
  <si>
    <t>RIO MAR - REDE D'OR</t>
  </si>
  <si>
    <t>Av. Cândido Portinari 555 - Barra da Tijuca</t>
  </si>
  <si>
    <t>TAESA BARRA</t>
  </si>
  <si>
    <t>Av. das Américas 2480 bl 6 Barra da Tijuca</t>
  </si>
  <si>
    <t>SUBSOLO</t>
  </si>
  <si>
    <t>COI BARRA DA TIJUCA – COI MDX</t>
  </si>
  <si>
    <t>Av das Américas, 6205 SL 208 E 302 LJ E C /DEP SUB.</t>
  </si>
  <si>
    <t>4° ANDAR</t>
  </si>
  <si>
    <t>NOVAMED CAJU (NOVAMED - RJ)</t>
  </si>
  <si>
    <t>AVENIDA RIO DE JANEIRO, 555 - CAJU</t>
  </si>
  <si>
    <t>Rodrigo Batista Martins</t>
  </si>
  <si>
    <t>BRADESCO CAJÚ (BRADESCO SEGUROS - RJ CORPORATIVO)</t>
  </si>
  <si>
    <t>PR02634</t>
  </si>
  <si>
    <t>COPA DO 1° ANDAR</t>
  </si>
  <si>
    <t>PR03300</t>
  </si>
  <si>
    <t>3° ANDAR LADO PONTE</t>
  </si>
  <si>
    <t>PR02506</t>
  </si>
  <si>
    <t>4° ANDAR LADO SÃO CRISTOVÃO</t>
  </si>
  <si>
    <t>MIX001090</t>
  </si>
  <si>
    <t>5° ANDAR LADO PONTE</t>
  </si>
  <si>
    <t>PR00219</t>
  </si>
  <si>
    <t>6° ANDAR LADO PONTE</t>
  </si>
  <si>
    <t>PR00217</t>
  </si>
  <si>
    <t>6° ANDAR LADO SÃO CRISTOVÃO</t>
  </si>
  <si>
    <t>MIX00823</t>
  </si>
  <si>
    <t>7° ANDAR LADO PONTE</t>
  </si>
  <si>
    <t>PR00395</t>
  </si>
  <si>
    <t>7° ANDAR LADO SÃO CRISTÓVÃO</t>
  </si>
  <si>
    <t>PR02414</t>
  </si>
  <si>
    <t>8° ANDAR LADO PONTE</t>
  </si>
  <si>
    <t>MIX001204</t>
  </si>
  <si>
    <t>8° ANDAR LADO SÃO CRISTÓVÃO</t>
  </si>
  <si>
    <t>LZV000288</t>
  </si>
  <si>
    <t>9° ANDAR LADO PONTE</t>
  </si>
  <si>
    <t>MIX001077</t>
  </si>
  <si>
    <t>9° ANDAR LADO SÃO CRISTÓVÃO</t>
  </si>
  <si>
    <t>10° ANDAR LADO PONTE</t>
  </si>
  <si>
    <t>PR02513</t>
  </si>
  <si>
    <t>10° ANDAR LADO SÃO CRISTÓVÃO</t>
  </si>
  <si>
    <t>AT0459</t>
  </si>
  <si>
    <t>11° ANDAR LADO PONTE</t>
  </si>
  <si>
    <t>AT0458</t>
  </si>
  <si>
    <t>11° LADO SÃO CRISTÓVÃO</t>
  </si>
  <si>
    <t>AT0378</t>
  </si>
  <si>
    <t>12° ANDAR LADO PONTE</t>
  </si>
  <si>
    <t>AT0371</t>
  </si>
  <si>
    <t>12 ° ANDAR LADO SÃO CRISTÓVÃO</t>
  </si>
  <si>
    <t>MIX002001</t>
  </si>
  <si>
    <t>13° ANDAR LADO PONTE</t>
  </si>
  <si>
    <t>13° ANDAR LADO SÃO CRISTÓVAO</t>
  </si>
  <si>
    <t>AT0372</t>
  </si>
  <si>
    <t>14° ANDAR LADO PONTE</t>
  </si>
  <si>
    <t>AT0380</t>
  </si>
  <si>
    <t>14° ANDAR LADO SÃO CRISTÓVÃO</t>
  </si>
  <si>
    <t>AT0375</t>
  </si>
  <si>
    <t>15° ANDAR LADO PONTE</t>
  </si>
  <si>
    <t>AT0379</t>
  </si>
  <si>
    <t>15° ANDAR LADO SÃO CRISTÓVÃO</t>
  </si>
  <si>
    <t>AT0376</t>
  </si>
  <si>
    <t>16° ANDAR LADO PONTE</t>
  </si>
  <si>
    <t>AT0373</t>
  </si>
  <si>
    <t>16° ANDAR LADO SÃO CRISTÓVÃO</t>
  </si>
  <si>
    <t>AT0374</t>
  </si>
  <si>
    <t>17° ANDAR LADO PONTE</t>
  </si>
  <si>
    <t>AT0377</t>
  </si>
  <si>
    <t>17° ANDAR LADO SÃO CRISTÓVÃO</t>
  </si>
  <si>
    <t>MIX001334</t>
  </si>
  <si>
    <t>18° ANDAR LADO PONTE</t>
  </si>
  <si>
    <t>PR00261</t>
  </si>
  <si>
    <t>18° ANDAR LADO SÃO CRISTÓVÃO</t>
  </si>
  <si>
    <t>BN01088</t>
  </si>
  <si>
    <t>19° ANDAR LADO SÃO CRISTÓVÃO</t>
  </si>
  <si>
    <t>MIX001419</t>
  </si>
  <si>
    <t>20° ANDAR LADO SÃO CRISTÓVÃO</t>
  </si>
  <si>
    <t>DASA BONSUCESSO</t>
  </si>
  <si>
    <t>Rua Nova York 405, Parte - Bonsucesso - RJ</t>
  </si>
  <si>
    <t>Vinícius Delmiro de Oliveira</t>
  </si>
  <si>
    <t>DLT2834</t>
  </si>
  <si>
    <t>DASA LARGO DO BICÃO</t>
  </si>
  <si>
    <t>ESTRADA PADRE ROSÉR 42 Térreo, VILA DA PENHA</t>
  </si>
  <si>
    <t>MIX001259</t>
  </si>
  <si>
    <t>DASA BRONSTEN MEGA MADUREIRA</t>
  </si>
  <si>
    <t>RUA AMÉRICO BRASILIENSE, 135 - MADUREIRA</t>
  </si>
  <si>
    <t>DASA POLO I</t>
  </si>
  <si>
    <t>Estrada do portela n. 99 loja 290 Polo 1</t>
  </si>
  <si>
    <t>DASA BRONSTEIN BONSUCESSO</t>
  </si>
  <si>
    <t>RUA CARDOSO DE MORAIS 61, SALA 303 – BONSUCESSO</t>
  </si>
  <si>
    <t>DASA – Bronstein Largo do Bição</t>
  </si>
  <si>
    <t>Av. Bras de Pina 1.571 – Penha (Vista Alegre)</t>
  </si>
  <si>
    <t>PR00635</t>
  </si>
  <si>
    <t>DASA – Bronstein Valqueire</t>
  </si>
  <si>
    <t>Rua Saiqui 42 Loja B – Vila Valqueire</t>
  </si>
  <si>
    <t>MIX001867</t>
  </si>
  <si>
    <t>Centro Cirúrgico</t>
  </si>
  <si>
    <t>HOSPITAL INTERMÉDICA FREGUESIA</t>
  </si>
  <si>
    <t>ESTRADA DOS 3 RIOS 542 - FREGUESIA</t>
  </si>
  <si>
    <t>AVENIDA JOSE SILVA DE AZEVEDO NETO , 200, BL 03, SALA 301</t>
  </si>
  <si>
    <t>PR02856</t>
  </si>
  <si>
    <t>Copa</t>
  </si>
  <si>
    <t>17º andar</t>
  </si>
  <si>
    <t>ERICSSON</t>
  </si>
  <si>
    <t>Condomínio CEO Avenida João Cabral de Mello Neto - 850 Bloco 1 - Torre Norte Salas: 209 a 212- Barra da Tijuca -Rio de Janeiro - RJ.</t>
  </si>
  <si>
    <t>TIVIT</t>
  </si>
  <si>
    <t>ESTRADA DOS BANDEIRANTES 10.916 - JACAREPAGUÁ</t>
  </si>
  <si>
    <t>MERCADO LIVRE – JACAREPAGUÁ/RJ</t>
  </si>
  <si>
    <t>ESTRADA DOS BANDEIRANTES 3091 - JACAREPAGUÁ</t>
  </si>
  <si>
    <t>8° andar copa</t>
  </si>
  <si>
    <t>9° andar copa</t>
  </si>
  <si>
    <t>Subsolo -  copa Refeitório (P)</t>
  </si>
  <si>
    <t>Amazon Rio de Janeiro - AMZL DRJ3 / Taquara</t>
  </si>
  <si>
    <t>ESTRADA DOS BANDEIRANTES, 1700, GALPÃO 101 A 107 BLOCO 3 - TAQUARA - RIO DE JANEIRO/RJ - 22775-908</t>
  </si>
  <si>
    <t>1 andar</t>
  </si>
  <si>
    <t>Globo Data Center</t>
  </si>
  <si>
    <t>Rua Vargem Grande - Jacarepaguá Bloco 2/1 andar  copa</t>
  </si>
  <si>
    <t xml:space="preserve">FIOTEC – Jacarepaguá </t>
  </si>
  <si>
    <t>AV. Comandante Guaranys 447 – Jacarepaguá</t>
  </si>
  <si>
    <t>Terréo</t>
  </si>
  <si>
    <t>RECEPÇÃO PRINCIPAL</t>
  </si>
  <si>
    <t>SCALA RJ</t>
  </si>
  <si>
    <t>Av. Presidente Dutra 4.300 – Jardim Presidente Bonifácio – São João de Meriti/RJ 1232708</t>
  </si>
  <si>
    <t>Franklin José da Silva Soares</t>
  </si>
  <si>
    <t>Copa Principal</t>
  </si>
  <si>
    <t>AMAZON SJM</t>
  </si>
  <si>
    <t>Av. Arthur Antônio Sendas, S/N – Área 6A – Parque Analândia – São João de Meriti 25585-021</t>
  </si>
  <si>
    <t>Copa Fundos</t>
  </si>
  <si>
    <t>TRUCK 4J ESFERA</t>
  </si>
  <si>
    <t>MERCADO LIVRE RIO DE JANEIRO- RJ02</t>
  </si>
  <si>
    <t>RODOVIA PRESIDENTE DUTRA, 4674 GALPÃO 100 A500- COND. PROLOGIS – SAO JOÃO DE MERITI RJ 25510-000</t>
  </si>
  <si>
    <t>TRUCK 10J ESFERA 3</t>
  </si>
  <si>
    <t>TRUCK 16J ESPERA 5</t>
  </si>
  <si>
    <t>TRUCK 16A ESFERA 8</t>
  </si>
  <si>
    <t>MANUTENÇÃO 10 A ESFERA 10</t>
  </si>
  <si>
    <t>OUTBOUND PACKING NON TATABLE 4A ESFERA 11</t>
  </si>
  <si>
    <t>ADM DESCOMPRESSÃO</t>
  </si>
  <si>
    <t>ADM STAFF</t>
  </si>
  <si>
    <t>AGUARDANDO INSTALAÇÃO</t>
  </si>
  <si>
    <t>DASA SF NILÓPOLIS</t>
  </si>
  <si>
    <t>Av.. Getúlio Vargas 1.942 - Centro de Nilópolis</t>
  </si>
  <si>
    <t>Patricia de Souza Cordeiro Feitosa</t>
  </si>
  <si>
    <t>DASA SÃO JOÃO DE MIRITI</t>
  </si>
  <si>
    <t>Rua Expedicionário 55 -  Centro</t>
  </si>
  <si>
    <t>PRÉDIO PRINCIPAL HALL - TÉRREO</t>
  </si>
  <si>
    <t>ATENTO MADUREIRA</t>
  </si>
  <si>
    <t>Rua João Vicente 118 - Madureira</t>
  </si>
  <si>
    <t>Solange Siomara dos Santos</t>
  </si>
  <si>
    <t>PRÉDIO PRINCIPAL HALL - 1º ANDAR</t>
  </si>
  <si>
    <t>PRÉDIO PRINCIPAL HALL - 3º ANDAR</t>
  </si>
  <si>
    <t>PRÉDIO ANEXO HALL – TÉRREO</t>
  </si>
  <si>
    <t>BLOCO 5 - 2º ANDAR BACKUP ION</t>
  </si>
  <si>
    <t>BLOCO 5 - 2º ANDAR BACKUP CITTÁ</t>
  </si>
  <si>
    <t>MSC RIO DE JANEIRO - MEDLOG (MSC MEDITERRANEAN LOGISTICA LTDA CAJU)</t>
  </si>
  <si>
    <t>METRO RIO(CONCESO. METROVIÁRIA DO RJ)</t>
  </si>
  <si>
    <t>COORDENAÇÃO DE SERVIÇOS (SALA DA INFRA)</t>
  </si>
  <si>
    <t>PRJ - JN LOJINHA</t>
  </si>
  <si>
    <t>EMBRATEL AGUA SANTA (RAIZEN ENERGIA)</t>
  </si>
  <si>
    <t>PORTO SURGICAL COMERCIO DE MATERIAL HOSPITALAR LTDA(PORTO CONSULT CONS COM DE MAT HOSP)</t>
  </si>
  <si>
    <t>BLOCO 5 -+E483:F659  SUBSOLO</t>
  </si>
  <si>
    <t>MAQ VENDING BQ NECTA KIKKO MAXXI</t>
  </si>
  <si>
    <t>MAQ VENDING BQ NW KREA ONE TOUCH</t>
  </si>
  <si>
    <t>MAQ VENDING BQ NW OPERA  TOUCH</t>
  </si>
  <si>
    <t>MAQ SUPER-AUTO SAECO VIENNA PLUS</t>
  </si>
  <si>
    <t xml:space="preserve">MAQ VENDING BQ NW OPERA </t>
  </si>
  <si>
    <t>MAQ SUPER -AUTO SAECO ROYAL OFFICE</t>
  </si>
  <si>
    <t>MAQ SAECO NEW ROYAL OTC</t>
  </si>
  <si>
    <t>MAQ VENDING BQ NW KREA ONE TOUCH -ASTRO</t>
  </si>
  <si>
    <t>MAQ VENDING BQ NECTAR BRIO 3</t>
  </si>
  <si>
    <t>AMC02328</t>
  </si>
  <si>
    <t>MAQ RHEA CINO GRÃO GRANDE E/4</t>
  </si>
  <si>
    <t>MAQ VENDING BIANCHI BVM 921</t>
  </si>
  <si>
    <t>MAQ INTELLA FOCUS SUPER ATOMQ</t>
  </si>
  <si>
    <t>MAQ VENDING BQ RHEA LIONESS</t>
  </si>
  <si>
    <t>MAQ  BQ GAGGIA MAGENTA PLUS</t>
  </si>
  <si>
    <t>MAQ BQ VENDING RHEA LIONESS SOLUVEL</t>
  </si>
  <si>
    <t>ARCHROMA RESENDE</t>
  </si>
  <si>
    <t xml:space="preserve"> AV. BASIELIA, 590 - MANEJO - RESENDE/RJ - 27521-210</t>
  </si>
  <si>
    <t>AZO</t>
  </si>
  <si>
    <t>FQ</t>
  </si>
  <si>
    <t xml:space="preserve">Laboratório </t>
  </si>
  <si>
    <t>PR00182</t>
  </si>
  <si>
    <t>LOG EXPEDIÇÃO</t>
  </si>
  <si>
    <t xml:space="preserve">ADM - Direção </t>
  </si>
  <si>
    <t>MA AUTOMOTIVE BRASIL</t>
  </si>
  <si>
    <t>MA AUTOMOTIVE BRASIL LTDA. - AV. RENATO MONTEIRO, 6200 A - TRCNOPOLO - PORTO REAL/RJ - 27570-000</t>
  </si>
  <si>
    <t>A12203</t>
  </si>
  <si>
    <t>Transfer</t>
  </si>
  <si>
    <t>A17316</t>
  </si>
  <si>
    <t>ROLL FORMING</t>
  </si>
  <si>
    <t>A11557</t>
  </si>
  <si>
    <t>ASSEMBLY Prod 2</t>
  </si>
  <si>
    <t>A11979</t>
  </si>
  <si>
    <t>TANDEM - G1</t>
  </si>
  <si>
    <t>A19055</t>
  </si>
  <si>
    <t>CHAPARIA</t>
  </si>
  <si>
    <t>ASSEMBLY ADM</t>
  </si>
  <si>
    <t xml:space="preserve">Recepção </t>
  </si>
  <si>
    <t>A20581</t>
  </si>
  <si>
    <t>ASSEMBLY Prod 1</t>
  </si>
  <si>
    <t>4° andar</t>
  </si>
  <si>
    <t xml:space="preserve">ATENTO DEL CASTILHO </t>
  </si>
  <si>
    <t>AVENIDA DOM HELDER CAMARA, N 3203 - MARIA DAS GRAÇAS - RIO DE JANEIRO/RJ  - 21050-454</t>
  </si>
  <si>
    <t>3° andar</t>
  </si>
  <si>
    <t xml:space="preserve">3° andar </t>
  </si>
  <si>
    <t>1° andar</t>
  </si>
  <si>
    <t>DLT3253</t>
  </si>
  <si>
    <t xml:space="preserve">2° andar Itaú Ion </t>
  </si>
  <si>
    <t>ITAÚ UNIBANCO</t>
  </si>
  <si>
    <t>ALMIRANTE BARROSO - AV ALMIRANTE BARROSO, 52 CENTRO</t>
  </si>
  <si>
    <t>2° andar - Copa</t>
  </si>
  <si>
    <t xml:space="preserve">2° Andar - Recepção </t>
  </si>
  <si>
    <t>ITAU UNIBANCO - RJ</t>
  </si>
  <si>
    <t xml:space="preserve">COPA ION </t>
  </si>
  <si>
    <t>3° andar - atendimento ao cliente</t>
  </si>
  <si>
    <t xml:space="preserve">Sobre loja </t>
  </si>
  <si>
    <t>32° andar</t>
  </si>
  <si>
    <t xml:space="preserve">Essilor - Centro </t>
  </si>
  <si>
    <t>AV ALMIRANTE BARROSO, 52 - 32 ANDAR - CENTRO - RIO DE JANEIRO/RJ - 20031-918</t>
  </si>
  <si>
    <t>Sala de espera</t>
  </si>
  <si>
    <t xml:space="preserve">LATAM AIRLINES </t>
  </si>
  <si>
    <t>PC SENADOR SALGADO FILHO, S/N AEROPORTO SANTOS DUMONT - CENTRO RJ - 21.021-340</t>
  </si>
  <si>
    <t xml:space="preserve">Sala Vip Bradesco </t>
  </si>
  <si>
    <t xml:space="preserve">Bradesco Sala Vip Santos Dumont </t>
  </si>
  <si>
    <t>Praça Senador Salgado Filho, S/N - Area Publica Terminal de Embarque Passageiro - Centro - RJ 20021-340</t>
  </si>
  <si>
    <t>Corredor</t>
  </si>
  <si>
    <t xml:space="preserve">Amil - UHG Rio Branco/RJ </t>
  </si>
  <si>
    <t>Av.Rio Branco, N 116 - 13 ° Andar - Centro  RJ 20040-001</t>
  </si>
  <si>
    <t xml:space="preserve">3º ANDAR - Hall elevador </t>
  </si>
  <si>
    <t>PROSEGUR - RJ</t>
  </si>
  <si>
    <t>PROSEGUR - R. MONSENHOR MANOEL GOMES, 60 - SAO CRISTOVAO - RIO DE JANEIRO/RJ - 20931-670</t>
  </si>
  <si>
    <t xml:space="preserve">3º ANDAR - sala de reunião </t>
  </si>
  <si>
    <t xml:space="preserve">Refeitório </t>
  </si>
  <si>
    <t>AMC02274</t>
  </si>
  <si>
    <t>TOKIO MARINE - VOLTA REDONDA</t>
  </si>
  <si>
    <t>TOKIO MARINE VOLTA REDONDA - R ALBERTO PASQUALINE, 158 - VILA SANTA CECILIA - VOLTA REDONDA - RJ - 27261310</t>
  </si>
  <si>
    <t>SOFYT BRASIL PIRAI</t>
  </si>
  <si>
    <t>ROD PRES DUTRA KM 249, SN - ARRZAL - PIRAI/RJ 27.175-000</t>
  </si>
  <si>
    <t xml:space="preserve">Área de conveniência </t>
  </si>
  <si>
    <t>A13950</t>
  </si>
  <si>
    <t xml:space="preserve">2° andar </t>
  </si>
  <si>
    <t>EMBRATEL VOLTA REDONDA</t>
  </si>
  <si>
    <t xml:space="preserve"> R. VINTE E SETE, 10 - VL. SANTA CECILIA - VOLTA REDONDA/RJ - 27260-250</t>
  </si>
  <si>
    <t>PR00281</t>
  </si>
  <si>
    <t xml:space="preserve">Escritório Central </t>
  </si>
  <si>
    <t xml:space="preserve">Saint Gobain - Barra Mansa </t>
  </si>
  <si>
    <t>ROD DR SERGIO BRAGA - ROD DR SERGIO BRAGA , 452 - BARBARA - BARRA MANSA - RJ - 27321740</t>
  </si>
  <si>
    <t xml:space="preserve">Fabrica Tubos </t>
  </si>
  <si>
    <t>CENTRIFUGAÇÃO</t>
  </si>
  <si>
    <t>MODELAÇÃO</t>
  </si>
  <si>
    <t xml:space="preserve">QUALIDADE </t>
  </si>
  <si>
    <t>VÁLVULAS</t>
  </si>
  <si>
    <t>ACABAMENTO</t>
  </si>
  <si>
    <t>FUNDIÇÃO</t>
  </si>
  <si>
    <t>PR00388</t>
  </si>
  <si>
    <t>SUPPLY</t>
  </si>
  <si>
    <t>MERCADO LIVRE - BARRA MANSA</t>
  </si>
  <si>
    <t>MERCADO LIVRE - VOLTA REDONDA - ROD PRES DUTRA, 200 - KM 268,5 - BOA SORTE - BARRA MANSA/RJ - 27355-640</t>
  </si>
  <si>
    <t xml:space="preserve">Copa - espaço lazer </t>
  </si>
  <si>
    <t>COI CLINICAS ONCOLOGICAS - NOVA IGUACU</t>
  </si>
  <si>
    <t>COI CLINICAS ONCOLOGICAS INTEGRADAS - AV DR MARIO GUIMARAES 318 SALA 1008 A 1011, CENTRO - NOVA IGUACU</t>
  </si>
  <si>
    <t>Mezanino ADM</t>
  </si>
  <si>
    <t>PROCTER E GAMBLE DO BRASIL</t>
  </si>
  <si>
    <t>PROCTER E GAMBLE DO BRASIL - ESTRADA DE PAULO DE FRONTIN - 1700 - CABRAL - SERAPEDICA/RJ</t>
  </si>
  <si>
    <t xml:space="preserve">Setor Hair - Fábrica </t>
  </si>
  <si>
    <t>A13916</t>
  </si>
  <si>
    <t xml:space="preserve">EMBRATEL GUARATIBA </t>
  </si>
  <si>
    <t>EMBRATEL GUARATIBA - ESTRADA DA MATRIZ, 3286 - GUARATIBA - RIO DE JANEIRO/RJ - 23020-715</t>
  </si>
  <si>
    <t>BF setor oficina</t>
  </si>
  <si>
    <t>PETROBRAS - TERMOSEROPEDICA</t>
  </si>
  <si>
    <t>PETROBRAS - TERMOSEROPEDICA - RODOVIA PRESIDENTE DUTRA, S/N - KM 200 - JARDIM MARACANA - SEROPEDICA/RJ - CEP 23890-000</t>
  </si>
  <si>
    <t>BF setor  prédio administrativo</t>
  </si>
  <si>
    <t>Prédio SRP</t>
  </si>
  <si>
    <t>PETROBRAS - COMPLEXO FUNDIARIO DE ITAGUAI - ESTRADA DO TRAPICHE, 164 - CENTRO - ITAGUAI/RJ - CEP 26299-306</t>
  </si>
  <si>
    <t>AR0088XXC</t>
  </si>
  <si>
    <t>BR - SEROPEDICA - APENAS LEITURA</t>
  </si>
  <si>
    <t>R. JOANA REZENDE, 79 - FAZENDA CAXIAS - SEROPEDICA/RJ - 23890-000</t>
  </si>
  <si>
    <t>CC ZONA OESTE RJ</t>
  </si>
  <si>
    <t>CC ZONA OESTE RJ - CNPJ 55.045.181/0001-64 - EST DO CABUCU, 1005 - CAMPO GRANDE - RIO DE JANEIRO/RJ - 23052-230</t>
  </si>
  <si>
    <t>TTA018657</t>
  </si>
  <si>
    <t>DASA - NOVA IGUACU</t>
  </si>
  <si>
    <t>DASA - NOVA IGUACU/RJ - BQ - RUA DOUTOR THIBAU, N 81 - CENTRO - NOVA IGUACU/RJ - 26255-160</t>
  </si>
  <si>
    <t xml:space="preserve">Térreo - Casarão </t>
  </si>
  <si>
    <t>EDITORA GLOBO - CLEMENTINO FRAGA</t>
  </si>
  <si>
    <t>INFOGLOBO - CLEMENTINO FRAGA - R. CLEMENTINO FRAGA, 35 - CENTRO - RIO DE JANEIRO/RJ - 20230-240</t>
  </si>
  <si>
    <t xml:space="preserve">1º andar - Corredor </t>
  </si>
  <si>
    <t xml:space="preserve">1º andar - Copa centro </t>
  </si>
  <si>
    <t xml:space="preserve">2º andar </t>
  </si>
  <si>
    <t>ONS - RUA JULIO CARMO</t>
  </si>
  <si>
    <t>ONS - RUA JULIO CARMO, 251 - CIDADE NOVA - RIO DE JANEIRO/RJ - 20211-160</t>
  </si>
  <si>
    <t>Copa -1</t>
  </si>
  <si>
    <t xml:space="preserve">COPA 5 ANDAR </t>
  </si>
  <si>
    <t>1°ANDAR COPA</t>
  </si>
  <si>
    <t>6° ANDAR</t>
  </si>
  <si>
    <t>3° ANDAR</t>
  </si>
  <si>
    <t>8° ANDAR</t>
  </si>
  <si>
    <t>1° ANDAR - SALA DE CONTROLE</t>
  </si>
  <si>
    <t>7° ANDAR</t>
  </si>
  <si>
    <t>5° ANDAR</t>
  </si>
  <si>
    <t xml:space="preserve">4° ANDAR </t>
  </si>
  <si>
    <t>INTERMEDICA - UN AVANCADA CIDADE NOVA</t>
  </si>
  <si>
    <t>INTERMEDICA UN AVANCADA CIDADE NOVA/RJ - BQ - RUA PINTO DE AZEVEDO, N 105 LOJA A - CIDADE NOVA - RIO DE JANEIRO/RJ - 20211-445</t>
  </si>
  <si>
    <t>DIAGNOSTICOS DA AMERICA S.A LAMINA - ARPOADOR</t>
  </si>
  <si>
    <t>RUA FRANCISCO OTAVIANO, 96 - ARPOARDOR - RIO DE JANEIRO/RJ - 22080-040</t>
  </si>
  <si>
    <t>0093CNS</t>
  </si>
  <si>
    <t xml:space="preserve">4° andar </t>
  </si>
  <si>
    <t>COI AMERICAS ONCOLOGIA - IPANEMA</t>
  </si>
  <si>
    <t>COI AMERICAS ONCOLOGIA - IPANEMA - BQ - RUA FARME DE AMOEDO, 86/88 - IPANEMA - RIO DE JANEIRO/RJ - 22420-020</t>
  </si>
  <si>
    <t>0092CNS</t>
  </si>
  <si>
    <t xml:space="preserve">0127CNS </t>
  </si>
  <si>
    <t xml:space="preserve">Térreo </t>
  </si>
  <si>
    <t>AMC2099</t>
  </si>
  <si>
    <t xml:space="preserve">5 ° andar </t>
  </si>
  <si>
    <t>TTA018528</t>
  </si>
  <si>
    <t xml:space="preserve">DASA - RJ/IPANEMA - APENAS LEITURA </t>
  </si>
  <si>
    <t>RUA ALMIRANTE SADDOCK DE SA, 266 - IPANEMA - RIO DE JANEIRO/ RJ 22411-040</t>
  </si>
  <si>
    <t>AR0029XX</t>
  </si>
  <si>
    <t>BR - COPACABAN II -APENAS LEITURA</t>
  </si>
  <si>
    <t>RUA BARATA RIBEIRO, 13 - LJ B COPACABANA RIO DE JANEIRO - RJ, 22011-001</t>
  </si>
  <si>
    <t xml:space="preserve">DASA - BRONSTEIN IPANEMA </t>
  </si>
  <si>
    <t>RUA GARCIA DAVILA. 64 - IPANEMA - RIO DE JANEIRO/RJ - 22421-010</t>
  </si>
  <si>
    <t>DASA - COPACABANA</t>
  </si>
  <si>
    <t>DASA - COPACABANA NOSSA SENHORA/RJ - BQ - AV N SENHORA DE COPACABANA, N 1171 - COPACABANA - RIO DE JANEIRO/RJ - 22070-011</t>
  </si>
  <si>
    <t>4° andar Copa 2</t>
  </si>
  <si>
    <t>TTA016918</t>
  </si>
  <si>
    <t>4° andar Copa 1</t>
  </si>
  <si>
    <t>TTA002975</t>
  </si>
  <si>
    <t>FLEXIBRAS - MARQUES DO SAPUCAI</t>
  </si>
  <si>
    <t>FLEXIBRAS - MARQUES DO SAPUCAI, 200 - BLC AMBEV SAL 1601/1701 CIDADE NOVA - RIO DE JANEIRO - 20.210-912</t>
  </si>
  <si>
    <t xml:space="preserve">17° andar </t>
  </si>
  <si>
    <t>16° andar</t>
  </si>
  <si>
    <t>LABS A+ MEDICINA DIAGNOSTICA</t>
  </si>
  <si>
    <t>LABS A+ MEDICINA DIAGNOSTICA - AV DOM HELDER CAMARA, N 3203 - 3 ANDAR - DEL CASTILHO - RIO DE JANEIRO - RJ - 21050-454</t>
  </si>
  <si>
    <t>Terraço - Desligada/Obras</t>
  </si>
  <si>
    <t xml:space="preserve">SEDE NEOENERGIA </t>
  </si>
  <si>
    <t>SEDE NEOENERGIA - PRAIA DO FLAMENGO, N 78 - FLAMENGO - RIO DE JANEIRO/RJ - 22210-030</t>
  </si>
  <si>
    <t xml:space="preserve">10° andar </t>
  </si>
  <si>
    <t>MIX001965</t>
  </si>
  <si>
    <t>8° andar - Desligada/Obras</t>
  </si>
  <si>
    <t>PR00608</t>
  </si>
  <si>
    <t>5° andar</t>
  </si>
  <si>
    <t>MIX001794</t>
  </si>
  <si>
    <t xml:space="preserve">4° andar - Presidência </t>
  </si>
  <si>
    <t>FG051 - SO02</t>
  </si>
  <si>
    <t>2° andar</t>
  </si>
  <si>
    <t>G3</t>
  </si>
  <si>
    <t>G2</t>
  </si>
  <si>
    <t>ESCEX EDUCA</t>
  </si>
  <si>
    <t>RUA RODRIGO DE BRITO, 13 - BOTAFOGO - RIO DE JANEIRO/RJ 22280-100</t>
  </si>
  <si>
    <t xml:space="preserve">PWC - RJ </t>
  </si>
  <si>
    <t>RUA DO RUSSEL, 804 - TERREO, 6 GLORIA - RIO DE JANEIRO/RJ - 22210-010</t>
  </si>
  <si>
    <t xml:space="preserve">ENSINO </t>
  </si>
  <si>
    <t>MENDES DOS SANTOS REFEIÇÕES</t>
  </si>
  <si>
    <t>RUA DAS LARANJEIRAS 180 , LARANJEIRAS - RIO DE JANEIRO</t>
  </si>
  <si>
    <t>DIRETORIA</t>
  </si>
  <si>
    <t xml:space="preserve">13° andar - Espaço Convenciência </t>
  </si>
  <si>
    <t>Transocean</t>
  </si>
  <si>
    <t>PRAIA DE BOTAFOGO, N186 - 13° ANDAR - BOTAFOGORIO DE JANEIRO/RJ - 22250-145</t>
  </si>
  <si>
    <t>DLT2870</t>
  </si>
  <si>
    <t>DASA LM - LARGO DO MACHADO</t>
  </si>
  <si>
    <t>DASA LM - LARGO DO MACHADO - D216 - BQ - RUA MINISTRO TAVARES DE LIRA, N 127 - CATETE - RIO DE JANEIRO/RJ - 22221-060</t>
  </si>
  <si>
    <t>DASA - SERGIO FRANCO RJ - LARANJEIRAS</t>
  </si>
  <si>
    <t>DASA LARANJEIRAS - RIO DE JANEIRO/RJ - BQ - RUA DAS LARANJEIRAS, 115 - LARANJEIRAS - RIO DE JANEIRO/RJ - 22240-000</t>
  </si>
  <si>
    <t>ECAD</t>
  </si>
  <si>
    <t>ECAD - RUA DO CATETE, 359 BLOCO A SL. 201 - CATETE - RIO DE JANEIRO/RJ - 22220-001</t>
  </si>
  <si>
    <t>11° andar</t>
  </si>
  <si>
    <t xml:space="preserve">HUAWEI - Botafogo </t>
  </si>
  <si>
    <t>PRAIA DE BOTAFOGO, N186 - 11 ANDAR - BOTAFOGORIO DE JANEIRO/RJ - 22250-145</t>
  </si>
  <si>
    <t xml:space="preserve">Restaurante - Cozinha </t>
  </si>
  <si>
    <t>R. BARAO DE ITAMBI, N 73 - BOTAFOGORIO DE JANEIRO/RJ - 22231-000</t>
  </si>
  <si>
    <t xml:space="preserve">Refeitório - Multiotica </t>
  </si>
  <si>
    <t xml:space="preserve">ESSILOR VARILUX - CAXIAS </t>
  </si>
  <si>
    <t>ESSILOR VARILUX - AV LITORANEA, 2632 BLOCO 200 GALPAO D - AREA 1 LOTEAMENTO - VILA SAO LUIZ - DUQUE DE CAXIAS/RJ - 25085-009</t>
  </si>
  <si>
    <t>PR00393</t>
  </si>
  <si>
    <t>Escritório - Contêiner</t>
  </si>
  <si>
    <t xml:space="preserve">Refeitório - Sodexo </t>
  </si>
  <si>
    <t>Corredor LAB</t>
  </si>
  <si>
    <t>Prime</t>
  </si>
  <si>
    <t>ESSILOR CAXIAS</t>
  </si>
  <si>
    <t>ESSILOR CAXIAS - AV. LITORANEA, N 2632 - GALPAO D - BLOCO 200 PARTE, JARDIM GRAMACHO - CONDOMINIO PROLOGIS GALPAO DA ESSILOR - DUQUE DE CAXIAS/RJ</t>
  </si>
  <si>
    <t xml:space="preserve">Setor descompressão </t>
  </si>
  <si>
    <t xml:space="preserve">MERCADO LIVRE - CORDOVIL </t>
  </si>
  <si>
    <t>MERCADO LIVRE - CORDOVIL - RUA FRANCISCO DE SOUZA E MELO, 1590 - CORDOVIL - RIO DE JANEIRO/RJ - 21012-350</t>
  </si>
  <si>
    <t>PR01105</t>
  </si>
  <si>
    <t>Setor sala dos motoristas</t>
  </si>
  <si>
    <t xml:space="preserve">Micro Full </t>
  </si>
  <si>
    <t xml:space="preserve">Setor ADM </t>
  </si>
  <si>
    <t>MIX001980</t>
  </si>
  <si>
    <t xml:space="preserve">COPA </t>
  </si>
  <si>
    <t>MERCADO LIVRE - QUEIMADOS</t>
  </si>
  <si>
    <t>MERCADO LIVRE - QUEIMADOS - ROD PRESIDENTE DUTRA, 25551, NOVA IGUACU - CARGO DUTRA V, QUEIMADOS - PIRAI/RJ - 27175-000</t>
  </si>
  <si>
    <t xml:space="preserve">DROGASIL DUQUE DE CAXIAS </t>
  </si>
  <si>
    <t>V.BEIRA MAR , S/N - PAQUE SARAPUI - DUQUE DE CAXIAS - RJ CEP 25055-009</t>
  </si>
  <si>
    <t>MIX001277</t>
  </si>
  <si>
    <t>LOJAS AMERICANAS S/A 102</t>
  </si>
  <si>
    <t>RUA SACADURA CABRAL, 102, PRACA MAUA - RIO DE JANEIRO/RJ - 20081-261</t>
  </si>
  <si>
    <t>SOBRELOJA</t>
  </si>
  <si>
    <t xml:space="preserve">3º andar </t>
  </si>
  <si>
    <t>FLEURY - NOVA AMERICA</t>
  </si>
  <si>
    <t>FLEURY - NOVA AMERICA RJ - AV. PASTOR MARTIN LUTHER KING JR, 126 - DEL CASTILHO - RIO DE JANEIRO - RJ - 20761120</t>
  </si>
  <si>
    <t xml:space="preserve">6° andar </t>
  </si>
  <si>
    <t>CP-SHOPPING NOVA AMERICA - APENAS LEITURA</t>
  </si>
  <si>
    <t>AVENIDA PASTOR MARTIN LUTHER KING JR, N 126 - DEL CASTILHO - RIO DE JANEIRO/RJ - 20765-000</t>
  </si>
  <si>
    <t>Copa - 15° andar</t>
  </si>
  <si>
    <t>AV OSCAR NIEMAYER, N 2000 - 15° ANDAR, SALA 1501 - GAMBOA RJ - 20.220-297</t>
  </si>
  <si>
    <t>WARTSILA - SÃO BENTO</t>
  </si>
  <si>
    <t>RUA SÃO BENTO, 18 SL 1302 - CENTRO RJ - 20090-010</t>
  </si>
  <si>
    <t>LOGICALIS - RIO DE JANEIRO</t>
  </si>
  <si>
    <t>LOGICALIS - RIO DE JANEIRO - RUA DA QUITANDA, N 86 - ANDAR 3 SALA 301 - CENTRO - RIO DE JANEIRO/RJ - 20.091-005</t>
  </si>
  <si>
    <t>MIX001713</t>
  </si>
  <si>
    <t>27º andar</t>
  </si>
  <si>
    <t>GE DO BRASIL</t>
  </si>
  <si>
    <t>GE DO BRASIL - AV. REPUBLICA DO CHILE, 330 - 28O ANDAR - TORRE OESTE - CENTRO - RIO DE JANEIRO/RJ - 20031-170</t>
  </si>
  <si>
    <t>AMC00417</t>
  </si>
  <si>
    <t xml:space="preserve">13° andar </t>
  </si>
  <si>
    <t>PETROGAL BRASIL SA</t>
  </si>
  <si>
    <t>PETROGAL BRASIL - AV. CHILE, 330 - 13 ANDAR - CENTRO - RIO DE JANEIRO/RJ - 20031-170</t>
  </si>
  <si>
    <t xml:space="preserve">23° andar </t>
  </si>
  <si>
    <t>MARSH CORRETORA - RIO DE JANEIRO</t>
  </si>
  <si>
    <t>MARSH CORRETORA - RIO DE JANEIRO - BQ - AV ALMIRANTE BARROSO, CONDOMINIO TORRE ALMIRANTE - CENTRO - RIO DE JANEIRO/RJ</t>
  </si>
  <si>
    <t>A11618</t>
  </si>
  <si>
    <t>Backup Estoque - RETIRADA</t>
  </si>
  <si>
    <t xml:space="preserve">EMBRATEL SEDE </t>
  </si>
  <si>
    <t>EMBRATEL SEDE - AV. PRESIDENTE VARGAS, 1012 - CENTRO - RIO DE JANEIRO/RJ - 20071-002</t>
  </si>
  <si>
    <t>A20578</t>
  </si>
  <si>
    <t>Setor Médico</t>
  </si>
  <si>
    <t>A17509</t>
  </si>
  <si>
    <t>2º Andar</t>
  </si>
  <si>
    <t>A19620</t>
  </si>
  <si>
    <t>3º Andar</t>
  </si>
  <si>
    <t>A11759</t>
  </si>
  <si>
    <t>4º Andar</t>
  </si>
  <si>
    <t>A18877</t>
  </si>
  <si>
    <t>5º Andar</t>
  </si>
  <si>
    <t>A11661</t>
  </si>
  <si>
    <t>6º Andar</t>
  </si>
  <si>
    <t>A13951</t>
  </si>
  <si>
    <t>7º Andar</t>
  </si>
  <si>
    <t>A12377</t>
  </si>
  <si>
    <t>9º Andar</t>
  </si>
  <si>
    <t>A11709</t>
  </si>
  <si>
    <t>10º Andar</t>
  </si>
  <si>
    <t>A12014</t>
  </si>
  <si>
    <t>11º Andar</t>
  </si>
  <si>
    <t>A20573</t>
  </si>
  <si>
    <t>12º Andar</t>
  </si>
  <si>
    <t>A1077</t>
  </si>
  <si>
    <t>13º Andar</t>
  </si>
  <si>
    <t>A13611</t>
  </si>
  <si>
    <t>14º Andar</t>
  </si>
  <si>
    <t>A20896</t>
  </si>
  <si>
    <t>15º Andar</t>
  </si>
  <si>
    <t>A17207</t>
  </si>
  <si>
    <t>16º Andar</t>
  </si>
  <si>
    <t>A17183</t>
  </si>
  <si>
    <t>EMBRATEL RJ0III</t>
  </si>
  <si>
    <t>EMBRATEL RJ0III - R. CAMERINO, 96 - CENTRO - RIO DE JANEIRO/RJ - 20080-010</t>
  </si>
  <si>
    <t>A19671</t>
  </si>
  <si>
    <t>A1074</t>
  </si>
  <si>
    <t>A21162</t>
  </si>
  <si>
    <t>Terreo</t>
  </si>
  <si>
    <t>A13188</t>
  </si>
  <si>
    <t xml:space="preserve">FIRJAN </t>
  </si>
  <si>
    <t>FIRJAN - AV. GRACA ARANHA, 1- 9 ANDAR - CENTRO- RIO DE JANEIRO/RJ CEP2003-0002</t>
  </si>
  <si>
    <t xml:space="preserve">6° andar  </t>
  </si>
  <si>
    <t>TOKIO MARINE - SUCURSAL RIO CENTRO</t>
  </si>
  <si>
    <t>TOKIO MARINE - RJ - AVENIDA RIO BRANCO, N 01, SALA 1301/1302/1303, CENTRO, RIO DE JANEIRO/RJ - CEP 20090-003</t>
  </si>
  <si>
    <t>6 andar</t>
  </si>
  <si>
    <t>TOTVS  BOTAFOGO</t>
  </si>
  <si>
    <t>TOTVS - RIO DE JANEIRO - BQ - PRAIA DE BOTAFOGO, N 370 - 5 E 6 ANDAR - BOTAFOGO - RIO DE JANEIRO/RJ - 22250-040</t>
  </si>
  <si>
    <t xml:space="preserve">ERNST E YOUNG - BOTAFOGO </t>
  </si>
  <si>
    <t>ERNST E YOUNG - BOTAFOGO - RJ - PRAIA DE BOTAFOGO, 370 - ANDAR 8 - BOTAFOGO - RIO DE JANEIRO/RJ - 22250-040</t>
  </si>
  <si>
    <t>9º andar</t>
  </si>
  <si>
    <t>ERNST E YOUNG - BOTAFOGO - RJ - PRAIA DE BOTAFOGO, 370 - ANDAR 9 - BOTAFOGO - RIO DE JANEIRO/RJ - 22250-040</t>
  </si>
  <si>
    <t>10º andar</t>
  </si>
  <si>
    <t>ERNST E YOUNG - BOTAFOGO - RJ - PRAIA DE BOTAFOGO, 370 - ANDAR 10 - BOTAFOGO - RIO DE JANEIRO/RJ - 22250-040</t>
  </si>
  <si>
    <t>HOSPITAL ALBERT EINSTEIN - BOTAFOGO</t>
  </si>
  <si>
    <t>OUT DE BOTAFOGO 300, 300 - BOTAFOGO, RIO DE JANEIRO/RJ - 22250905</t>
  </si>
  <si>
    <t>LIMPPANO</t>
  </si>
  <si>
    <t>RUA DEZENOVE DE FEVEREIRO, 30 - BOTAFOGO, RIO DE JANEIRO/RJ - 22280030</t>
  </si>
  <si>
    <t xml:space="preserve">1° andar - recepção </t>
  </si>
  <si>
    <t>DASA BRONSTEIN - MARQUES DE OLINDA</t>
  </si>
  <si>
    <t>DASA - MARQUES DE OLINDA - RUA MARQUES DE OLINDA, 10 SOBRELOJA A - BOTAFOGO - RIO DE JANEIRO/RJ - 22251-040</t>
  </si>
  <si>
    <t>TTA018656</t>
  </si>
  <si>
    <t xml:space="preserve">1° andar - espaço café </t>
  </si>
  <si>
    <t>DASA LAMINA - 19 DE FEVEREIRO</t>
  </si>
  <si>
    <t>DASA - 19 DE FEVEREIRO - BOTAFOGO/RJ - BQ - RUA DEZENOVE DE FEVEREIRO, 72 - BOTAFOGO - RIO DE JANEIRO/RJ</t>
  </si>
  <si>
    <t>DLT2800</t>
  </si>
  <si>
    <t>1° andar - espaço café</t>
  </si>
  <si>
    <t>DLT3623</t>
  </si>
  <si>
    <t>ESSILOR BOTAFOGO</t>
  </si>
  <si>
    <t>ESSILOR BOTAFOGO - RIO DE JANEIRO/RJ - BQ - RUA VISCONDE DE OURO PRETO, 5 - 4 ANDAR - BOTAFOGO - RIO DE JANEIRO/RJ - 22250-180</t>
  </si>
  <si>
    <t>DLT2843</t>
  </si>
  <si>
    <t>DLT3627</t>
  </si>
  <si>
    <t xml:space="preserve">12° andar </t>
  </si>
  <si>
    <t xml:space="preserve">ITAU FILIAL BOTAFOGO </t>
  </si>
  <si>
    <t>ITAU FILIAL BOTAFOGO - PRAIA DE BOTAFOGO, 300 - BOTAFOGO - RIO DE JANEIRO/RJ - 2225-0040</t>
  </si>
  <si>
    <t>ITAU FILIAL BOTAFOGO - ION</t>
  </si>
  <si>
    <t xml:space="preserve">10 ° andar </t>
  </si>
  <si>
    <t xml:space="preserve">HELEXIA </t>
  </si>
  <si>
    <t>HELEXIA/RJ - BQ - RUA VISCONDE DE OURO PRETO, N 5 - 10 ANDAR - BOTAFOGO - RIO DE JANEIRO/RJ</t>
  </si>
  <si>
    <t xml:space="preserve">Recepção café </t>
  </si>
  <si>
    <t>DASA - BRONSTEIN CAMPO GRANDE WEST SHOPPING</t>
  </si>
  <si>
    <t>DASA - BRONSTEIN CAMPO GRANDE WEST SHOPPING - ESTRADA DO MENDANHA, 550 - CAMPO GRANDE - RIO DE JANEIRO/RJ - 23087-284</t>
  </si>
  <si>
    <t>AR0019XX</t>
  </si>
  <si>
    <t>BR - GUADALUPE</t>
  </si>
  <si>
    <t>AVENIDA BRASIL, 22155 - LJ 103 GUADALUPE RIO DE JANEIRO - RJ, 21670-000</t>
  </si>
  <si>
    <t xml:space="preserve">CP - BAMGU - APENAS LEITURA </t>
  </si>
  <si>
    <t>R. FONSECA, 240 - SALA 217 - BANGU, RIO DE JANEIRO - RJ, 22270-000</t>
  </si>
  <si>
    <t>DASA - BRONSTEIN ITAGUAI</t>
  </si>
  <si>
    <t>RUA AMELIA LOUZADA,123 - CENTRO - ITAGUAI/RJ  - 23815-180</t>
  </si>
  <si>
    <t>DASA - BRONSTEIN BANGU</t>
  </si>
  <si>
    <t>AVENIDA CONEGO DE VASCONCELOS, 523 LOJA A - BANGU - RIO DE JANEIRO/RJ  - 21810-011</t>
  </si>
  <si>
    <t xml:space="preserve">Recepção - Térreo </t>
  </si>
  <si>
    <t>DASA - BRONSTEIN CAMPO GRANDE</t>
  </si>
  <si>
    <t>DASA - BR CAMPO GRANDE 2 - RJ - BQ - RUA VIUVA DANTAS, N 190 - CAMPOGRANDE - RIO DE JANEIRO/RJ - 23052-090</t>
  </si>
  <si>
    <t>Café 2°andar</t>
  </si>
  <si>
    <t>MERCADO LIVRE - CAMPO GRANDE</t>
  </si>
  <si>
    <t>MERCADO LIVRE - CAMPO GRANDE/RJ - AV BRASIL, 41432 - CAMPO GRANDE - RIO DE JANEIRO/RJ - 23078-001</t>
  </si>
  <si>
    <t>AT0523</t>
  </si>
  <si>
    <t xml:space="preserve">DASA - BRONSTEIN CAMPO GRANDE - Serido </t>
  </si>
  <si>
    <t>RUA MAJOR ALMEIDA COSTA, 39 CAMPO GRANDE - RIO DE JANEIRO - CEP 23050-330</t>
  </si>
  <si>
    <t>DISTRIBUIDORA CUMMINS BRASIL</t>
  </si>
  <si>
    <t>DISTRIBUIDORA CUMMINS BRASIL - BQ - AVENIDA BRASIL, N 20289 - COELHO NETO - RIO DE JANEIRO /RJ - 21515-001</t>
  </si>
  <si>
    <t>DASA HOSP. N.S.CARMO</t>
  </si>
  <si>
    <t xml:space="preserve">RUA JAGUARANA,105 CAMPO GRANDE - RIO DE JANEIRO/RJ 22080-160 </t>
  </si>
  <si>
    <t xml:space="preserve">Espaço café - Lâmina </t>
  </si>
  <si>
    <t>DASA - VOLUNTARIOS</t>
  </si>
  <si>
    <t>RUA VOLUNTARIO DA PATRIA, 423 - BOTAFOGO - RIO DE JANEIRO/RJ - 22270-000</t>
  </si>
  <si>
    <t>Espaço café - ALTA</t>
  </si>
  <si>
    <t>AMC02097</t>
  </si>
  <si>
    <t xml:space="preserve">RECEPÇÃO - TERREO </t>
  </si>
  <si>
    <t xml:space="preserve">COI - RUA DA PASSAGEM </t>
  </si>
  <si>
    <t>COI - BOTAFOGO - R. DA PASSAGEM, 29 - BOTAFOGO - RIO DE JANEIRO/RJ - 22290-030</t>
  </si>
  <si>
    <t>AMC00117</t>
  </si>
  <si>
    <t>1º SS</t>
  </si>
  <si>
    <t>990101H5</t>
  </si>
  <si>
    <t>0028XS</t>
  </si>
  <si>
    <t>COI - VOLUNTARIOS DA PATRIA</t>
  </si>
  <si>
    <t>COI CLINICAS ONCOLOGICAS - RUA VOLUNTARIOS DA PATRIA, N 435 - SOBRELOJAS 220, 221 E 222 - RIO DE JANEIRO/RJ</t>
  </si>
  <si>
    <t>UNIMED RIO - PA COPACABANA</t>
  </si>
  <si>
    <t>UNIMED RIO - PA COPACABANA - R. SIQUEIRA CAMPOS, 70A - COPACABANA - RIO DE JANEIRO/RJ - 22031-072</t>
  </si>
  <si>
    <t>BRONSTEIN COPACABANA</t>
  </si>
  <si>
    <t>BRONSTEIN COPACABANA/RJ - BQ - RUA XAVIER DA SILVEIRA, 59 - COPACABANA - RIO DE JANEIRO/RJ - 22061-010</t>
  </si>
  <si>
    <t xml:space="preserve">Recepção - espaço café </t>
  </si>
  <si>
    <t>MIX001715</t>
  </si>
  <si>
    <t>AMC01237</t>
  </si>
  <si>
    <t xml:space="preserve">3 ° andar </t>
  </si>
  <si>
    <t xml:space="preserve">COI - ICARAI </t>
  </si>
  <si>
    <t>COI - ICARAI - AV. SETE DE SETEMBRO, 179 - ICARAI - NITEROI/RJ - 24230-251</t>
  </si>
  <si>
    <t>AMC00285</t>
  </si>
  <si>
    <t xml:space="preserve">2 ° andar </t>
  </si>
  <si>
    <t>AMC01287</t>
  </si>
  <si>
    <t>WARTSILA - NITEROI</t>
  </si>
  <si>
    <t>RUA CARLOS GOMES, N 72 - GALPAO - BARRETO - NITEROI /RJ 24110-075</t>
  </si>
  <si>
    <t>TTA017358</t>
  </si>
  <si>
    <t>CP-ICARAI - 509 - APENAS LEITURA</t>
  </si>
  <si>
    <t>AV. ROBERTO SILVEIRA, 509 - ICARAI - NITEROI/RJ - 24230-163</t>
  </si>
  <si>
    <t>AMC02543</t>
  </si>
  <si>
    <t>CP-ICARAI - 512 - APENAS LEITURA</t>
  </si>
  <si>
    <t>TTA011117</t>
  </si>
  <si>
    <t>AV. ROBERTO SILVEIRA, 512 - ICARAI - NITEROI/RJ - 24230-163</t>
  </si>
  <si>
    <t>AR0020XX</t>
  </si>
  <si>
    <t>BR - NITEROI l - CENTRO - APENAS LEITURA</t>
  </si>
  <si>
    <t>RUA DR.BORMAN, 23 LJ.2- NITEROI - RJ 24020-320</t>
  </si>
  <si>
    <t>A10933</t>
  </si>
  <si>
    <t>DASA ICARAI - APENAS LEITURA</t>
  </si>
  <si>
    <t>RUA MIGUEL DE FRIAS, 173 - ICARAÍ - NITERÓI/RJ - 24220-001</t>
  </si>
  <si>
    <t>AT0270</t>
  </si>
  <si>
    <t>Hall Elevadores</t>
  </si>
  <si>
    <t xml:space="preserve">MATERNIDADE SÃO FRANCISCO </t>
  </si>
  <si>
    <t>RUA TAPAJOS, N 325 - SÃO FRANCISCO  - NITEROI/RJ - 24.360-200</t>
  </si>
  <si>
    <t xml:space="preserve">1 ° andar - Copa </t>
  </si>
  <si>
    <t>TELEFONICA - VIVO - RJ - NITEROI</t>
  </si>
  <si>
    <t>TELEFONICA - VIVO - RJ - NITEROI - R. NORONHA TORREZAO, 170 - SANTA ROSA - NITEROI/RJ - 24240-185</t>
  </si>
  <si>
    <t xml:space="preserve">Espaço café </t>
  </si>
  <si>
    <t>DASA - LAMINA - NITEROI</t>
  </si>
  <si>
    <t>DASA - LAMINA - NITEROI - BQ - RUA OTAVIO CARNEIRO, N 140 - ICARAI - NITEROI/RJ - 24230-191</t>
  </si>
  <si>
    <t>5°andar</t>
  </si>
  <si>
    <t xml:space="preserve">ITAU ION - ICARAI - APENAS LEITURA </t>
  </si>
  <si>
    <t xml:space="preserve">Rua Alvares de Azavedo, N230 - 4,5 e 6 Andar - Salas 401, 501, 601 - Icarai - NITEROI/RJ - 24220-021 </t>
  </si>
  <si>
    <t>4°andar</t>
  </si>
  <si>
    <t xml:space="preserve">DASA - SF SAO GONCALO MOREIRA CESAR </t>
  </si>
  <si>
    <t>DASA - SF SAO GONCALO MOREIRA CESAR - BQ - RUA CORONEL MOREIRA CESAR, N 117 - CENTRO - SAO GONCALO/RJ - 24440-400</t>
  </si>
  <si>
    <t>DASA - SF SAO GONCALO NILO PECANHA</t>
  </si>
  <si>
    <t>DASA - SF SAO GONCALO NILO PECANHA - BQ - RUA DR. NILO PECANHA, N 160 - CENTRO - SAO GONCALO/RJ - 24445-360</t>
  </si>
  <si>
    <t xml:space="preserve">Oficina </t>
  </si>
  <si>
    <t>SPAL FEMSA PORTO REAL</t>
  </si>
  <si>
    <t>SPAL FEMSA PORTO REAL RJ - BQ - AV DOM PEDRO II, SN - CENTRO - PORTO REAL/RJ - 27570-000</t>
  </si>
  <si>
    <t xml:space="preserve">Espaço Colaboradores </t>
  </si>
  <si>
    <t xml:space="preserve">1° andar Logistica </t>
  </si>
  <si>
    <t>VALGROUP - RESENDE</t>
  </si>
  <si>
    <t>VALGROUP - RESENDE - RUA RODOVIA PRESIDENTE DUTRA, N KM 298 LOTE 7 B - POLO INDUSTRIAL I - RESENDE/RJ - 27537-000</t>
  </si>
  <si>
    <t xml:space="preserve">Térreo - Logistica </t>
  </si>
  <si>
    <t>AT0460</t>
  </si>
  <si>
    <t xml:space="preserve">Recepção Térreo </t>
  </si>
  <si>
    <t xml:space="preserve">MAG ALIANÇA </t>
  </si>
  <si>
    <t>AVENIDA NISSAN, 1500 D PORTAO 06  -  RESENDE -  RIO DE JANEIRO/RJ  - 27737-800</t>
  </si>
  <si>
    <t>RH</t>
  </si>
  <si>
    <t>SEB ITATIAIA</t>
  </si>
  <si>
    <t>Av. Industrial Alda Bernardes de FARIA E SILVA 1881 - GALPÃO 1BI A 6BI, 9BI, 10BI, 11BI - Distrito Industrial - Itatiaia</t>
  </si>
  <si>
    <t xml:space="preserve">1 andar </t>
  </si>
  <si>
    <t xml:space="preserve">Bradesco - Centro </t>
  </si>
  <si>
    <t>PIO X 79 - CENTRO - RIO DE JANEIRO/RJ - 20040-020</t>
  </si>
  <si>
    <t xml:space="preserve">4°andar </t>
  </si>
  <si>
    <t>DLT2793</t>
  </si>
  <si>
    <t>PR03301</t>
  </si>
  <si>
    <t xml:space="preserve">11 andar </t>
  </si>
  <si>
    <t>IBM - BRASIL - VENTURA</t>
  </si>
  <si>
    <t>IBM VENTURA - AVENIDA REPUBLICA DO CHILE, 330 - CENTRO - RIO DE JANEIRO/RJ - 20031-170</t>
  </si>
  <si>
    <t xml:space="preserve">Térreo - Refeitório </t>
  </si>
  <si>
    <t>Sebrae</t>
  </si>
  <si>
    <t>AV MARECHAL CAMARA, N 171 - CENTRO RJ - 20.020-901</t>
  </si>
  <si>
    <t>12 andar</t>
  </si>
  <si>
    <t xml:space="preserve">9° andar - espaço café </t>
  </si>
  <si>
    <t>DELTA BUSINESS COWORKING</t>
  </si>
  <si>
    <t>DELTA - BQ - AV PRESIDENTE WILSON 231, 9 ANDAR - CENTRO - RIO DE JANEIRO/RJ</t>
  </si>
  <si>
    <t xml:space="preserve">12° andar - copa </t>
  </si>
  <si>
    <t>REUTERS NEWS</t>
  </si>
  <si>
    <t>THOMSOM REUTERS SERVICOS ECONOMICOS - AV PRES. WILSON 231/ 12 ANDAR SL 1201, CENTRO - RIO DE JANEIRO</t>
  </si>
  <si>
    <t>A11454</t>
  </si>
  <si>
    <t>EMBRATEL POMPEU</t>
  </si>
  <si>
    <t>EMBRATEL RJ0II - R. SENADOR POMPEU, 119 - CENTRO - RIO DE JANEIRO/RJ - 20221-291</t>
  </si>
  <si>
    <t>A1013</t>
  </si>
  <si>
    <t>A18233</t>
  </si>
  <si>
    <t>A19775</t>
  </si>
  <si>
    <t xml:space="preserve">EMBRATEL POMPEU </t>
  </si>
  <si>
    <t>A20574</t>
  </si>
  <si>
    <t>4° Andar</t>
  </si>
  <si>
    <t>A21572</t>
  </si>
  <si>
    <t>A13249</t>
  </si>
  <si>
    <t>A17217</t>
  </si>
  <si>
    <t>A11754</t>
  </si>
  <si>
    <t>A13876</t>
  </si>
  <si>
    <t>A12779</t>
  </si>
  <si>
    <t>7° Andar</t>
  </si>
  <si>
    <t>A12777</t>
  </si>
  <si>
    <t>A19780</t>
  </si>
  <si>
    <t>A21174</t>
  </si>
  <si>
    <t>A17215</t>
  </si>
  <si>
    <t>A17326</t>
  </si>
  <si>
    <t>A1107</t>
  </si>
  <si>
    <t>AMIL - VISTA GUANABARA</t>
  </si>
  <si>
    <t>AMIL BARRASHOPPING - BQ - AV. BARAO DE TEFE, 34 - 10 E 11 ANDAR - CENTRO - RIO DE JANEIRO/RJ - 20220-460</t>
  </si>
  <si>
    <t>12° ANDAR</t>
  </si>
  <si>
    <t>Odontoprev</t>
  </si>
  <si>
    <t xml:space="preserve"> BARAO TEFE - AVENIDA BARAO DE TEFE, 27 - SAUDE - RIO DE JANEIRO/RJ - CEP 20220-460</t>
  </si>
  <si>
    <t>STONE</t>
  </si>
  <si>
    <t>Rua do Passeio 38, sala 201</t>
  </si>
  <si>
    <t>BRONSTEIN CENTRO I - UNIDADE BR D181 - RJ - BQ</t>
  </si>
  <si>
    <t>RIO BRANCO, N 257 - CENTRO - RIO DE JANEIRO/RJ - 20040-009</t>
  </si>
  <si>
    <t>GE ILHA DO GOVERNADOR - BAKER HUGHES</t>
  </si>
  <si>
    <t>GE DO BRASIL - ILHA DO GOVERNADOR - RUA TRINTA E SEIS PRAIA DOS COQUEIROS, S/N, SUPL. ILHA DO BOM JESUS 840, CIDADE UNIVERSITARIA RIO DE JANEIRO/RJ BRASIL - CEP 21.941-593</t>
  </si>
  <si>
    <t xml:space="preserve">3º andar - Office </t>
  </si>
  <si>
    <t>GE CIDADE UNIVERSITARIA - CIDADE UNIVERSITARIA/RJ – BQ - AV BEIRA MAR, N 66 - ILHA DE BOM JESUS - CIDADE UNIVERSITARIA - RIO DE JANEIRO/RJ - 20021-060</t>
  </si>
  <si>
    <t xml:space="preserve">2º andar - Office </t>
  </si>
  <si>
    <t xml:space="preserve">1º andar </t>
  </si>
  <si>
    <t>FMC - ILHA DO GOVERNADOR</t>
  </si>
  <si>
    <t>FMC - ILHA DO GOVERNADOR - R. PAULO E. BARBOSA,485 - QD IV LT 1 - PQ TECN TECH CENTER - ILHA DO GOVERNADOR - RIO DE JANEIRO/RJ - 21941-907</t>
  </si>
  <si>
    <t>HANGAR</t>
  </si>
  <si>
    <t>A18036</t>
  </si>
  <si>
    <t xml:space="preserve">EMBRATEL CRT FUNDAO </t>
  </si>
  <si>
    <t>EMBRATEL CRT FUNDAO - R. PASCOAL LEMME, 80 - ILHA DO FUNDAO - RIO DE JANEIRO/RJ - 21941-616</t>
  </si>
  <si>
    <t>DASA - BRONSTEIN SAO CRISTOVAO</t>
  </si>
  <si>
    <t xml:space="preserve"> RUA SAO LUIZ GONZAGA, N 97 - SAO CRISTOVAO - RIO DE JANEIRO/RJ - 20910-061</t>
  </si>
  <si>
    <t>DASA RJ - BRONSTEIN ILHA DO GOVERNADOR</t>
  </si>
  <si>
    <t>DASA - ILHA DO GOVERNADOR/RJ - BQ - ESTRADA DO GALEAO, 2950 - ILHA DO GOVERNADOR - RIO DE JANEIRO/RJ - 21941-353</t>
  </si>
  <si>
    <t xml:space="preserve">Sala de descanso </t>
  </si>
  <si>
    <t>RUA SÃO LUIZ GONZAGA, N 989 - SÃO CRISTOVAO RJ</t>
  </si>
  <si>
    <t>DASA - SF MARICA</t>
  </si>
  <si>
    <t>DASA - SF MARICA/RJ - BQ - RUA DOMICIO DA GAMA, S/N - CENTRO MARICA - MARICA /RJ - 24900-820</t>
  </si>
  <si>
    <t>AT0515</t>
  </si>
  <si>
    <t>DASA PETROPOLIS</t>
  </si>
  <si>
    <t>DASA PETROPOLIS - BQ - MARECHEL DEODORO, N 133 - CENTRO - PETROPOLIS/RJ - 25620-150</t>
  </si>
  <si>
    <t>MERCADO LIVRE - PETROPOLIS</t>
  </si>
  <si>
    <t>MERCADO LIVRE - PETROPOLIS - RODOVIA BR-040, 1220 - PEDRO DO RIO - PETROPOLIS/RJ - 25755-415</t>
  </si>
  <si>
    <t>Sala dos Motoristas</t>
  </si>
  <si>
    <t>MAQ VENDING BQ BIANCHI LEI SÁ</t>
  </si>
  <si>
    <t>`082124</t>
  </si>
  <si>
    <t>MAQ  VENDING BQ NECTA BRIO 250</t>
  </si>
  <si>
    <t>MAQ VENDING BQ XS CINO</t>
  </si>
  <si>
    <t>XS H5</t>
  </si>
  <si>
    <t>MAQ VENDING BQ XX MINI</t>
  </si>
  <si>
    <t>MAQ RHEA  XM 240 E/4</t>
  </si>
  <si>
    <t>MAQ  VENDING SNACKS SAMBA</t>
  </si>
  <si>
    <t>MAQ CAFÉ ESPRESSO SAECO  LIRIKA</t>
  </si>
  <si>
    <t>MAQ RHEA X/S E/3</t>
  </si>
  <si>
    <t>FELIPE LEITE</t>
  </si>
  <si>
    <t>ADRIANA EMIDIO DA SILVA</t>
  </si>
  <si>
    <t>Josemar Nunes Pereira</t>
  </si>
  <si>
    <t xml:space="preserve">SIMONE ALVES DA SILVA </t>
  </si>
  <si>
    <t>MAYARA FONSECA TEIXEIRA</t>
  </si>
  <si>
    <t>FABIO ANTONIO CASSIANO DOS SANTOS</t>
  </si>
  <si>
    <t>Janaina Araujo Souza</t>
  </si>
  <si>
    <t>Jaqueline Jane de Almeida Ramos</t>
  </si>
  <si>
    <t xml:space="preserve">Julia Cristina Silva Pereira </t>
  </si>
  <si>
    <t>Lais Campos Pessanha da Costa</t>
  </si>
  <si>
    <t>LUIZ FERNANDO MACHADO RODRIGUES</t>
  </si>
  <si>
    <t>Rodrigo Pereira de Mesquita</t>
  </si>
  <si>
    <t>Maria das Graças Barboza Ribeiro</t>
  </si>
  <si>
    <t>Paloma Pessanha de Souza</t>
  </si>
  <si>
    <t xml:space="preserve">Daniel da Silva Carneiro </t>
  </si>
  <si>
    <t>Patrick Alexandre da Silva Santos</t>
  </si>
  <si>
    <t>DENISE CRISTINA CABRAL PINTO</t>
  </si>
  <si>
    <t xml:space="preserve">Rosana Pereira da Silva </t>
  </si>
  <si>
    <t xml:space="preserve">Rafael Sjerman </t>
  </si>
  <si>
    <t xml:space="preserve">RPA - Leandro Jesus </t>
  </si>
  <si>
    <t>RPA - Rosana Amaral</t>
  </si>
  <si>
    <t xml:space="preserve">RPA - Mauro Graça Vieira Wendling </t>
  </si>
  <si>
    <t>EDNA APARECIDO FELICIO</t>
  </si>
  <si>
    <t>1º ANDAR – Nº 273 ILHA DA CONCEIÇÃO</t>
  </si>
  <si>
    <t>BABER HUGHES ENERGY</t>
  </si>
  <si>
    <t>2º ANDAR – Nº 273 ILHA DA CONCEIÇÃO</t>
  </si>
  <si>
    <t>BAKER HUGHES ENERGY</t>
  </si>
  <si>
    <t>COPA PETROBRAS</t>
  </si>
  <si>
    <t>MONOVIA SALA DE OPERAÇÕES</t>
  </si>
  <si>
    <t xml:space="preserve">1° andar - copa </t>
  </si>
  <si>
    <t>ECORODOVIAS - ECOPONTE RJ</t>
  </si>
  <si>
    <t>DASA - ITABORAI</t>
  </si>
  <si>
    <t>MERCADO LIVRE - NITEROI/ITABORAI</t>
  </si>
  <si>
    <t>ALMOXARIFADO CLIENTE CLIAPORTO</t>
  </si>
  <si>
    <t>HOSPITAL  DE CLINICAS ALAMEDAS</t>
  </si>
  <si>
    <t xml:space="preserve">SALA DO MOTORISTA </t>
  </si>
  <si>
    <t>SEM PDV</t>
  </si>
  <si>
    <t>Bruno Luiz da Conceição Lima</t>
  </si>
  <si>
    <t xml:space="preserve">PRACA ALCIDES PEREIRA, N 1 - ILHA DA CONCEICAO - NITEROI/RJ - 24050-350 </t>
  </si>
  <si>
    <t xml:space="preserve">RUA MONSENHOR RAEDER, N 273 - BARRETO, NITEROI/RJ - 24110-814 </t>
  </si>
  <si>
    <t>TVS MARIO NEVES, 01 - ILHA DA CONCEICAO, NITEROI/RJ - 24050-290</t>
  </si>
  <si>
    <t>DASA -SF-ITABORAI - D552 - ROD BR 101 - KM 295 S/N - TRES PONTES - ITABORAI/RJ</t>
  </si>
  <si>
    <t>MERCADO LIVRE - NITEROI - JD ITAMBI - ITABORAI/RJ - BQ - RUA A, N 28 - JARDIM ITAMBI - ITABORAI/RJ - 24868-388</t>
  </si>
  <si>
    <t xml:space="preserve">Rua Alameda São Boaventura 321 – Fonseca/Niteroí </t>
  </si>
  <si>
    <t>Tauil Chequer Advogados  (KREA LOJA)</t>
  </si>
  <si>
    <t xml:space="preserve">DB - DIAGNOSTICOS RJ - KREA LOJA </t>
  </si>
  <si>
    <t>Informar Laboratório/Hospital</t>
  </si>
  <si>
    <t>Ana Mercia Ingred Carvalho de Menezes</t>
  </si>
  <si>
    <t>MAQ OPERA</t>
  </si>
  <si>
    <t>MARCELLY CHIARA PEREIRA</t>
  </si>
  <si>
    <t>ADRIAN GOMES DA SILVA</t>
  </si>
  <si>
    <t>MICHELLE TAVARES AGUIAR</t>
  </si>
  <si>
    <t>ALINE FERNANDA MACHADO QUINTINO</t>
  </si>
  <si>
    <t>GIULLIA BRENDA FARIA SANTOS</t>
  </si>
  <si>
    <t>PABLO EMANUEL CASSIANO DOS SANTOS</t>
  </si>
  <si>
    <t>Rodrigo Queiroz</t>
  </si>
  <si>
    <t>Marcele José Rocha</t>
  </si>
  <si>
    <t>Ana Claudia Costa Barros da Silva</t>
  </si>
  <si>
    <t>BLUMAR</t>
  </si>
  <si>
    <t>RUA SIQUEIRA CAMPOS, 43 - COB 2  - COPACABANA, RIO DE JANEIRO/RJ - 22031071</t>
  </si>
  <si>
    <t>Blumar</t>
  </si>
  <si>
    <t>CONDOMINIO JDK 1111</t>
  </si>
  <si>
    <t>AV PRESIDENTE VARGAS, 1111 13 ANDAR - CENTRO, RIO DE JANEIRO/RJ - 20.071-004</t>
  </si>
  <si>
    <t>COND JDK1111</t>
  </si>
  <si>
    <t>AV. NOSSA SENHORA DE COPACABANA, 583 - LOJA B - TERREO - COPACABANA - RIO DE JANEIRO/RJ -22050-022</t>
  </si>
  <si>
    <t>DASA - CDPI COPACABANA - APENAS LEITURA</t>
  </si>
  <si>
    <t>FILIAL</t>
  </si>
  <si>
    <t>RJ</t>
  </si>
  <si>
    <t>MAQ. CAFE ICBA BUNN</t>
  </si>
  <si>
    <t>LOGGI MATRIZ</t>
  </si>
  <si>
    <t>ALAMEDA SANTOS, N 2400 - CERQUEIRA CESAR - SAO PAULO/SP - 01418-200</t>
  </si>
  <si>
    <t>ALAN FONTES</t>
  </si>
  <si>
    <t>ADRIANA TRAJANO DA SILVA</t>
  </si>
  <si>
    <t>MAQ VENDING BQ NECTA COLIBRI C5</t>
  </si>
  <si>
    <t xml:space="preserve">INTERMÉDICA PAULISTA </t>
  </si>
  <si>
    <t>AV PAULISTA, 867</t>
  </si>
  <si>
    <t>ANDREA DE PAULA MEDEIROS</t>
  </si>
  <si>
    <t>MIX002188</t>
  </si>
  <si>
    <t>PR00275</t>
  </si>
  <si>
    <t>MIX000098</t>
  </si>
  <si>
    <t>MIX000950</t>
  </si>
  <si>
    <t>MIX000502</t>
  </si>
  <si>
    <t>AC CAMARGO - CASTRO ALVES ADM</t>
  </si>
  <si>
    <t>RUA CASTRO ALVES 63/73 - ACLIMACAO - SAO PAULO/SP - 01532-001</t>
  </si>
  <si>
    <t>MARCIA CRISTINA DELFINO</t>
  </si>
  <si>
    <t>AC CAMARGO - CASTRO ALVES ASSISTENCIAL</t>
  </si>
  <si>
    <t>RUA CASTRO ALVES, N 131 - ACLIMACAO - SAO PAULO/SP - 01532-001</t>
  </si>
  <si>
    <t>AC CAMARGO - PIRES MOTA</t>
  </si>
  <si>
    <t>RUA PIRES DA MOTA, N 1167 - ACLIMACAO - SAO PAULO/SP - 01529-001</t>
  </si>
  <si>
    <t>AC CAMARGO - R. TAGUA</t>
  </si>
  <si>
    <t>R. TAGUA, 440 - LIBERDADE, SAO PAULO/SP - 01508-010</t>
  </si>
  <si>
    <t>AC CAMARGO - ANTONIO PRUDENTE</t>
  </si>
  <si>
    <t>RUA PROFESSOR ANTONIO PRUDENTE, 211 - LIBERDADE - SAO PAULO/SP - 01509-010</t>
  </si>
  <si>
    <t>MARIA DONIZETI CARVALHO JUSTULIN</t>
  </si>
  <si>
    <t>MÁQUINA VENDING BQ NW OPERA TOUCH</t>
  </si>
  <si>
    <t>ROSEMEIRE DA SILVA PINTO</t>
  </si>
  <si>
    <t>AC CAMARGO - FERNANDO GENTIL</t>
  </si>
  <si>
    <t>AC CAMARGO - TAMANDARE</t>
  </si>
  <si>
    <t>RUA TAMANDARE, 753-767-777 - LIBERDADE - SAO PAULO/SP - 01525-001</t>
  </si>
  <si>
    <t>4710-1</t>
  </si>
  <si>
    <t>IBM BRASIL - TUTOIA</t>
  </si>
  <si>
    <t>RUA TUTOIA 1157 - 04007-000 - VILA MARIANA - SAO PAULO-SP</t>
  </si>
  <si>
    <t>TALITA GUERRA MATOS LAZARINI</t>
  </si>
  <si>
    <t>MIX001160</t>
  </si>
  <si>
    <t>MIX001274</t>
  </si>
  <si>
    <t>MIX000969</t>
  </si>
  <si>
    <t>MIX000970</t>
  </si>
  <si>
    <t>MIX000597</t>
  </si>
  <si>
    <t>MIX001740</t>
  </si>
  <si>
    <t>MAQ. BQ CONCERTO ES7</t>
  </si>
  <si>
    <t xml:space="preserve">ALBERT EINSTEIN (CLINICAS ) IBIRAPUERA </t>
  </si>
  <si>
    <t>AV. REPUBLICA DO LIBANO, 501 - IBIRAPUERA - SAO PAULO/SP - 04501-000</t>
  </si>
  <si>
    <t>CAIO HENRIQUE FERNANDES NOVAIS</t>
  </si>
  <si>
    <t>AMC00473</t>
  </si>
  <si>
    <t>MAQUINA RHEA XS E/3</t>
  </si>
  <si>
    <t>AV. REPUBLICA DO LIBANO, 315 - IBIRAPUERA - SAO PAULO/SP - 04501-000</t>
  </si>
  <si>
    <t>BAT BRASIL - SOUZA CRUZ</t>
  </si>
  <si>
    <t>AVENIDA REBOUCAS, 10145 - PINHEIROS - SAO PAULO/SP - 05401-150</t>
  </si>
  <si>
    <t>BOTICARIO ACADEMIA</t>
  </si>
  <si>
    <t>R OSCAR FREIRE, N 1375 - PINHEIROS - SAO PAULO/SP - 05.409-010</t>
  </si>
  <si>
    <t>FGV</t>
  </si>
  <si>
    <t>RUA DOUTOR PLINIO BARRETO, 365 - BELA VISTA - SAO PAULO/SP</t>
  </si>
  <si>
    <t>MIX002257</t>
  </si>
  <si>
    <t>HOSPITAL ALBERT EINSTEIN - ARTHUR DE AZEVEDO</t>
  </si>
  <si>
    <t>RUA ARTHUR DE AZEVEDO, N 411 - PINHEIROS - SAO PAULO/SP - 05404010</t>
  </si>
  <si>
    <t>AMC03089</t>
  </si>
  <si>
    <t>MAQUINA RHEA CINO GRAO GRANDE E/4</t>
  </si>
  <si>
    <t>LELLO OSCAR FREIRE</t>
  </si>
  <si>
    <t>RUA OSCAR FREIRE, 667 - JARDIM PAULISTA - SAO PAULO/SP - 01426-003</t>
  </si>
  <si>
    <t>UNIMED - PAMPLONA</t>
  </si>
  <si>
    <t>RUA PAMPLONA, N 1625 - JARDIM PAULISTA - SAO PAULO/SP - 01405-002</t>
  </si>
  <si>
    <t>TTA017843</t>
  </si>
  <si>
    <t>A11578</t>
  </si>
  <si>
    <t>MAQ VENDING BQ COFFEEMAX III STD GER. II</t>
  </si>
  <si>
    <t>CRUZEIRO DO SUL - PAULISTA</t>
  </si>
  <si>
    <t>AV PAULISTA, 1415 - BELA VISTA - SAO PAULO/SP - 01311-925</t>
  </si>
  <si>
    <t>DANIELE DE SOUZA GOUVEA</t>
  </si>
  <si>
    <t>A20384</t>
  </si>
  <si>
    <t>FACULDADE SAO LEOPOLDO MANDIC</t>
  </si>
  <si>
    <t>RUA ITAPEVA, 538 - BELA VISTA - SAO PAULO/SP - 01332-020</t>
  </si>
  <si>
    <t>ITAU - AV PAULISTA</t>
  </si>
  <si>
    <t>AV PAULISTA, N 1374 - BELA VISTA - SAO PAULO/SP - 01310-100</t>
  </si>
  <si>
    <t>MAQ SUPER-AUTOMATICA SAECO INTELIA</t>
  </si>
  <si>
    <t>OLX SP</t>
  </si>
  <si>
    <t>AVENIDA PAULISTA, N 1106 - BELA VISTA - SAO PAULO/SP - 01310-100</t>
  </si>
  <si>
    <t>QUALICORP</t>
  </si>
  <si>
    <t>AVENIDA PAULISTA, N 1106 - SAO PAULO - CONSOLACAO - SAO PAULO/SP - 01311-300</t>
  </si>
  <si>
    <t xml:space="preserve">SOMOS EDUCAÇAO PAULISTA </t>
  </si>
  <si>
    <t xml:space="preserve">  AV PAULISTA, 901 - BELA VISTA, SÃO PAULO - SP, 01310-100</t>
  </si>
  <si>
    <t>AGU - BELA VISTA</t>
  </si>
  <si>
    <t>RUA BELA CINTRA, N 657 - BELA VISTA - SAO PAULO/SP</t>
  </si>
  <si>
    <t>ELOISA CRISTINA BENTO DO NASCIMENTO</t>
  </si>
  <si>
    <t xml:space="preserve">ALBERT EINSTEIN MBA </t>
  </si>
  <si>
    <t>AVENIDA PAULISTA, 2300 - SÃO PAULO/ SP - 01310-300</t>
  </si>
  <si>
    <t>A1036</t>
  </si>
  <si>
    <t>BANCO ALFA</t>
  </si>
  <si>
    <t>RUA BELA CINTRA, N 560 - CERQUEIRA CESAR - SAO PAULO/SP - 01418-000</t>
  </si>
  <si>
    <t>A1451</t>
  </si>
  <si>
    <t>A13546</t>
  </si>
  <si>
    <t xml:space="preserve">BANCO SAFRA BELA CINTRA </t>
  </si>
  <si>
    <t>R. BELA CINTRA, 560 - JD. AMERICA -SAO PAULO/SP - 01415-000</t>
  </si>
  <si>
    <t>A1068</t>
  </si>
  <si>
    <t>A11560</t>
  </si>
  <si>
    <t xml:space="preserve">BANCO SAFRA MATRIZ </t>
  </si>
  <si>
    <t>AV. PAULISTA, 2100 - CERQUEIRA CESAR - SAO PAULO/SP - 01310-930</t>
  </si>
  <si>
    <t>A14119</t>
  </si>
  <si>
    <t>A15117</t>
  </si>
  <si>
    <t>A14398</t>
  </si>
  <si>
    <t>A14227</t>
  </si>
  <si>
    <t>A15115</t>
  </si>
  <si>
    <t>A10800</t>
  </si>
  <si>
    <t xml:space="preserve">BANCO SAFRA PREDIO J </t>
  </si>
  <si>
    <t>AV. PAULISTA, 2150 - CERQUEIRA CESAR - SAO PAULO/SP - 01310-930</t>
  </si>
  <si>
    <t>FG013-KM12</t>
  </si>
  <si>
    <t xml:space="preserve">BANCO SOCIETE GENERALI </t>
  </si>
  <si>
    <t>CONDOMINIO LONG STAY BELA CINTRA</t>
  </si>
  <si>
    <t>RUA BELA CINTRA, N 521 - CERQUEIRA CESAR - SAO PAULO/SP - 03021-020</t>
  </si>
  <si>
    <t>FIRST DATA - PAULISTA</t>
  </si>
  <si>
    <t>AV. PAULISTA, N 2300 - BELA VISTA SAO PAULO/SP</t>
  </si>
  <si>
    <t xml:space="preserve">SOFTWARE </t>
  </si>
  <si>
    <t>AC CAMARGO - 7 DE ABRIL</t>
  </si>
  <si>
    <t>RUA SETE DE ABRIL, N 230 - BLOCO B - 9 ANDAR - REPUBLICA/SP - 01044-000</t>
  </si>
  <si>
    <t>ERICA NUNES DA SILVA</t>
  </si>
  <si>
    <t xml:space="preserve">BESNI </t>
  </si>
  <si>
    <t>RUA 24 DE MAIO, 195</t>
  </si>
  <si>
    <t>FDE</t>
  </si>
  <si>
    <t>AV. SAO LUIS, N 99 - REPUBLICA - SAO PAULO/SP - 01046-001</t>
  </si>
  <si>
    <t>PR02562</t>
  </si>
  <si>
    <t>MIX002391</t>
  </si>
  <si>
    <t>INOVA SAUDE SAO PAULO</t>
  </si>
  <si>
    <t>AVENIDA RIO BRANCO, N 1114 - CAMPOS ELISEOS - SAO PAULO/SP - 01206-001</t>
  </si>
  <si>
    <t>LAVOISIER REPUBLICA</t>
  </si>
  <si>
    <t>AV DR VIEIRA DE CARVALHO, N 176 - REPUBLICA - SAO PAULO/SP - 01210-010</t>
  </si>
  <si>
    <t xml:space="preserve">NEOBPO </t>
  </si>
  <si>
    <t>AVENIDA IPIRANGA, 855 - CENTRO - SP</t>
  </si>
  <si>
    <t>NEOBPO SÃO JOAO</t>
  </si>
  <si>
    <t>RUA CONSELHEIRO DE NEBIAS, 14</t>
  </si>
  <si>
    <t>TOP ONE SAUDE</t>
  </si>
  <si>
    <t>RUA MARTINS FONTES, N 91 CONJUNTO 72 - CENTRO - SAO PAULO/SP - 01050-905</t>
  </si>
  <si>
    <t>BANCO SOFISA</t>
  </si>
  <si>
    <t>AL SANTOS, N 1496 - JARDIM PAULISTA - SAO PAULO/SP - 01418-100</t>
  </si>
  <si>
    <t>EVELYN TRINDADE SILVA</t>
  </si>
  <si>
    <t>MIX001318</t>
  </si>
  <si>
    <t>CYRELA PAULISTA</t>
  </si>
  <si>
    <t>AVENIDA PAULISTA, N 1063 - JARDIM PAULISTA - SAO PAULO/SP</t>
  </si>
  <si>
    <t>TCM00413</t>
  </si>
  <si>
    <t>INDORAMA - OXITENO</t>
  </si>
  <si>
    <t>ALAMEDA SANTOS, N 960 - CERQUEIRA CESAR - SAO PAULO/SP</t>
  </si>
  <si>
    <t>AV PAULISTA, 777</t>
  </si>
  <si>
    <t>MIX002092</t>
  </si>
  <si>
    <t>TTA017837</t>
  </si>
  <si>
    <t>ECAD SP</t>
  </si>
  <si>
    <t>AV. PAULISTA, N 171 - PARAISO - SAO PAULO/SP</t>
  </si>
  <si>
    <t>FABIA PEREIRA DOS SANTOS</t>
  </si>
  <si>
    <t>A13584</t>
  </si>
  <si>
    <t>EMBRATEL - INGLESES</t>
  </si>
  <si>
    <t>R. DOS INGLESES, 600 - MORRO DOS INGLESES - SAO PAULO/SP - 01329-904</t>
  </si>
  <si>
    <t>A17216</t>
  </si>
  <si>
    <t>A17339</t>
  </si>
  <si>
    <t>A12723</t>
  </si>
  <si>
    <t>MAQ VENDING BQ COFFEEMAX V SPECIAL</t>
  </si>
  <si>
    <t>A20538</t>
  </si>
  <si>
    <t>A14104</t>
  </si>
  <si>
    <t>A14954</t>
  </si>
  <si>
    <t>A17342</t>
  </si>
  <si>
    <t>A10785</t>
  </si>
  <si>
    <t>A14758</t>
  </si>
  <si>
    <t>A12006</t>
  </si>
  <si>
    <t>A21291</t>
  </si>
  <si>
    <t>A1146</t>
  </si>
  <si>
    <t>A21617</t>
  </si>
  <si>
    <t>A14296</t>
  </si>
  <si>
    <t xml:space="preserve">GLOBO ALAMEDA SANTOS </t>
  </si>
  <si>
    <t>ALAMEDA SANTOS,700</t>
  </si>
  <si>
    <t>GO OFFICES LATAM</t>
  </si>
  <si>
    <t>AVENIDA PAULISTA, N 475 - CERQUEIRA CESAR - SAO PAULO/SP - 04039-004</t>
  </si>
  <si>
    <t>MITRE HEALTHY</t>
  </si>
  <si>
    <t>ALAMEDA SANTOS, N 700 - CERQUEIRA CESAR/SP - 01418-002</t>
  </si>
  <si>
    <t xml:space="preserve">VIVO FAUSTO </t>
  </si>
  <si>
    <t>RUA DOUTOR FAUSTO FERRAZ, 172 - CENTRO - SÃO PAULO/SP - 01333-030</t>
  </si>
  <si>
    <t>AMC02486</t>
  </si>
  <si>
    <t xml:space="preserve">EINSTEIN VILA MARIANA </t>
  </si>
  <si>
    <t>R. CORONEL LISBOA, 139 - VL. MARIANA - SAO PAULO/SP - 04020-040</t>
  </si>
  <si>
    <t>LIDIANE AVELINA PEREIRA DA SILVA</t>
  </si>
  <si>
    <t>CDB - ANA ROSA</t>
  </si>
  <si>
    <t>AVENIDA CONSELHEIRO RODRIGUES ALVES, 300 - VILA MARIANA - SP</t>
  </si>
  <si>
    <t>TTA004284</t>
  </si>
  <si>
    <t>HOSPITAL SAHA</t>
  </si>
  <si>
    <t>RUA MAESTRO CARDIM, 407</t>
  </si>
  <si>
    <t xml:space="preserve">SALOMAO E ZOPPI </t>
  </si>
  <si>
    <t xml:space="preserve">RUA CUBATAO, 587 </t>
  </si>
  <si>
    <t>POLIEDRO</t>
  </si>
  <si>
    <t>AVENIDA BERNARDINO DE CAMPOS, N 268 - PARAISO - SAO PAULO/SP - 04004-041</t>
  </si>
  <si>
    <t>POLIEDRO - VILA MARIANA</t>
  </si>
  <si>
    <t>R. MADRE CABRINI,38 - - VILA MARIANA - 04020-000 - SAO PAULO-SP</t>
  </si>
  <si>
    <t>FG003-KM02</t>
  </si>
  <si>
    <t>FG011-KM10</t>
  </si>
  <si>
    <t>JURA E6</t>
  </si>
  <si>
    <t>SALOMAO E ZOPPI - PARAISO</t>
  </si>
  <si>
    <t>RUA CORREIA DIAS, 136 - FAZENDA CASTELO, SAO PAULO/SP - 04104000</t>
  </si>
  <si>
    <t xml:space="preserve">VIVO HUMBERTO </t>
  </si>
  <si>
    <t xml:space="preserve"> R. HUMBERTO I, 880 - VILA MARIANA, SÃO PAULO - SP, 04002-010</t>
  </si>
  <si>
    <t>TTA018968</t>
  </si>
  <si>
    <t>LOCALIZA - PAULISTA</t>
  </si>
  <si>
    <t>ALAMEDA SANTOS, N 1826 - JARDIM PAULISTA - SAO PAULO/SP - 01418-102</t>
  </si>
  <si>
    <t>LUCIANA LISBOA ARANHA</t>
  </si>
  <si>
    <t>TTA018970</t>
  </si>
  <si>
    <t>UNIMED CNU - AIS</t>
  </si>
  <si>
    <t>ALAMEDA SANTOS, N 1827 - CERQUEIRA CESAR - SAO PAULO/SP - 01418-102</t>
  </si>
  <si>
    <t>TTA018805</t>
  </si>
  <si>
    <t>UNIMED JB</t>
  </si>
  <si>
    <t>TTA018438</t>
  </si>
  <si>
    <t xml:space="preserve">UNIMED SEGUROS </t>
  </si>
  <si>
    <t>ALAMEDA MINISTRO ROCHA DE AZEVEDO, 366 - CERQUEIRA CESAR - SP</t>
  </si>
  <si>
    <t>INSTITUTO PHORTE DE EDUCACAO</t>
  </si>
  <si>
    <t>RUA TREZE DE MAIO 681, BELA VISTA - SAO PAULO/SP - 01327-000</t>
  </si>
  <si>
    <t>MARISTELA OLIVEIRA SOUZA</t>
  </si>
  <si>
    <t>MAQ VENDING BQ BIANCHI LEI 200</t>
  </si>
  <si>
    <t>LELLO PAULISTA</t>
  </si>
  <si>
    <t>AV PAULISTA, 302</t>
  </si>
  <si>
    <t>METRICS</t>
  </si>
  <si>
    <t>AVENIDA PAULISTA, 302 - 12 ANDAR SALA 82 - BELA VISTA - SAO PAULO/SP - 01310-000</t>
  </si>
  <si>
    <t>SEMPRE ENGENHARIA</t>
  </si>
  <si>
    <t>RUA TREZE DE MAIO, N 1633 - BELA VISTA - SAO PAULO/SP - 04039-004</t>
  </si>
  <si>
    <t>TTA017430</t>
  </si>
  <si>
    <t xml:space="preserve">TOKIO 13 DE MAIO </t>
  </si>
  <si>
    <t>RUA TREZE DE MAIO, 1529 - BELA VISTA - SAO PAULO - SP</t>
  </si>
  <si>
    <t>TTA017431</t>
  </si>
  <si>
    <t>TTA017433</t>
  </si>
  <si>
    <t>TTA018418</t>
  </si>
  <si>
    <t>AMC03158</t>
  </si>
  <si>
    <t xml:space="preserve">TOKIO CHAP CHAP </t>
  </si>
  <si>
    <t>RUA TREZE DE MAIO, 1563 - BELA VISTA - SAO PAULO - SP</t>
  </si>
  <si>
    <t>TTA016613</t>
  </si>
  <si>
    <t>MAQUINA RHEA XM 240 E/4</t>
  </si>
  <si>
    <t>TTA016616</t>
  </si>
  <si>
    <t>TTA017398</t>
  </si>
  <si>
    <t>TTA010164</t>
  </si>
  <si>
    <t>TTA016621</t>
  </si>
  <si>
    <t>TOKIO MARINE - ARTUR PRADO</t>
  </si>
  <si>
    <t>RUA ARTUR PRADO, N 659 - 1 ANDAR - BELA VISTA - SAO PAULO/SP - 01322-000</t>
  </si>
  <si>
    <t>CMK002876</t>
  </si>
  <si>
    <t>TOKIO MARINE - PARAÍSO</t>
  </si>
  <si>
    <t>RUA CUBATÃO, 86 - PARAÍSO, SAO PAULO</t>
  </si>
  <si>
    <t>TTA019001</t>
  </si>
  <si>
    <t xml:space="preserve">TOKIO MARINE SAMPAIO </t>
  </si>
  <si>
    <t>RUA DOUTOR SAMPAIO VIANA, 44 - PARAISO - SP</t>
  </si>
  <si>
    <t>TTA018966</t>
  </si>
  <si>
    <t>TTA018531</t>
  </si>
  <si>
    <t>AMC02531</t>
  </si>
  <si>
    <t>AMC02626</t>
  </si>
  <si>
    <t>AMC02978</t>
  </si>
  <si>
    <t>ALPER CONSULTORIA</t>
  </si>
  <si>
    <t>RUA LIBERO BADARO, N 158 CONJ 17 ANDAR - CENTRO - SAO PAULO/SP</t>
  </si>
  <si>
    <t>ROBERTA ALVES GUEIROS</t>
  </si>
  <si>
    <t>CIDADE II MÊTRO</t>
  </si>
  <si>
    <t>RUA BOA VISTA, 175 - CENTRO</t>
  </si>
  <si>
    <t>LZV000285</t>
  </si>
  <si>
    <t>CROWE</t>
  </si>
  <si>
    <t>RUA QUINZE DE NOVEMBRO, 184 ANDAR - CENTRO ., SAO PAULO/SP - 01013000</t>
  </si>
  <si>
    <t xml:space="preserve">ITAÚ UNIBANCO - AFACI - SP </t>
  </si>
  <si>
    <t>PRACA PADRE MANOEL DA NOBREGA, 21 - SAO PAULO/SP - 01015-010</t>
  </si>
  <si>
    <t>MIX001316</t>
  </si>
  <si>
    <t>ML GOMES SAO PAULO</t>
  </si>
  <si>
    <t>RUA 15 DE NOVEMBRO, N 137 - CENTRO - SAO PAULO/SP - 01013-000</t>
  </si>
  <si>
    <t>POIESIS - ORGANIZACAO SOCIAL DE CULTURA</t>
  </si>
  <si>
    <t>RUA LIBERO BADARO, N 377 - CENTRO - SAO PAULO/SP</t>
  </si>
  <si>
    <t>MAQUINA BQ BRIO 200</t>
  </si>
  <si>
    <t>SETTER - A.P.MINISTÉRIO PUBLICO</t>
  </si>
  <si>
    <t>RUA RIACHUELO, 115 - CENTRO</t>
  </si>
  <si>
    <t>VILA VELHA CORRETORA</t>
  </si>
  <si>
    <t>AVENIDA IPIRANGA, N 313 - REPUBLICA - SAO PAULO/SP - 06460-000</t>
  </si>
  <si>
    <t>CENTRO UNIVERSITARIO FEI</t>
  </si>
  <si>
    <t>RUA TAMANDARE, N 688, LIBERDADE - LIBERDADE - SAO PAULO/SP - 06460-000</t>
  </si>
  <si>
    <t>ROSEMARY APARECIDA DOS SANTOS</t>
  </si>
  <si>
    <t>A20943</t>
  </si>
  <si>
    <t>CRUZEIRO DO SUL - LIBERDADE</t>
  </si>
  <si>
    <t>RUA GALVAO BUENO, 868 - LIBERDADE - SAO PAULO/SP - 01506-000</t>
  </si>
  <si>
    <t>A12331</t>
  </si>
  <si>
    <t>DASA LIBERDADE</t>
  </si>
  <si>
    <t>GALVAO BUENO, N 257 - LIBERDADE - SAO PAULO/SP - 01506-000</t>
  </si>
  <si>
    <t xml:space="preserve">LEFORTE LIBERDADE </t>
  </si>
  <si>
    <t>R. GALVAO BUENO, 257 / 290 / 412- 1 ANDAR - LIBERDADE - SAO PAULO/SP</t>
  </si>
  <si>
    <t xml:space="preserve">METRO CCO </t>
  </si>
  <si>
    <t>RUA VERGUEIRO, 1200 - LIBERDADE - SAO PAULO/SP - 01504-000</t>
  </si>
  <si>
    <t>UNIMED FESP</t>
  </si>
  <si>
    <t>RUA JOSE GETULIO, 78 - LIBERDADE, SAO PAULO/SP - 01509000</t>
  </si>
  <si>
    <t xml:space="preserve">AASP </t>
  </si>
  <si>
    <t>R. ALVARES PENTEADO, 151 - CENTRO - SAO PAULO/SP - 01012-905</t>
  </si>
  <si>
    <t>SEBASTIANA DE OLIVEIRA SANTOS</t>
  </si>
  <si>
    <t>ATENTO - SAO BENTO I</t>
  </si>
  <si>
    <t>RUA LIBERO BADARO, N 633/641 - CENTRO - SAO PAULO/SP - 01009-000</t>
  </si>
  <si>
    <t>AT0464</t>
  </si>
  <si>
    <t>PR02643</t>
  </si>
  <si>
    <t>ATENTO - SAO BENTO II</t>
  </si>
  <si>
    <t>LAGO SAO BENTO, N 64 - CENTRO - SAO PAULO/SP- 01029-900</t>
  </si>
  <si>
    <t>AT0473</t>
  </si>
  <si>
    <t>SP - URBANISMO</t>
  </si>
  <si>
    <t>RUA LIBERO BADARO, N 504 - EDIFICIO MARNELLI - CENTRO - SAO PAULO/SP - 01008-906</t>
  </si>
  <si>
    <t>99 TAXIS</t>
  </si>
  <si>
    <t>AVENIDA PAULISTA, N 2537 - BELA VISTA - SAO PAULO/SP - 01311-300</t>
  </si>
  <si>
    <t>SORAIA DOS SANTOS PEREIRA</t>
  </si>
  <si>
    <t>R. ALAMEDA SANTOS, 2159 - JD. PAULISTA - SAO PAULO/SP - 01419-100</t>
  </si>
  <si>
    <t xml:space="preserve">ALBERT EINSTEIN CENTER 3 </t>
  </si>
  <si>
    <t>AV PAULISTA, 2064 - BELA VISTA - SAO PAULO/SP - 01310-929</t>
  </si>
  <si>
    <t>TTA018406</t>
  </si>
  <si>
    <t>DELBONI - AUGUSTA</t>
  </si>
  <si>
    <t>RUA AUGUSTA, 1828 - JARDIM PAULISTA - SP</t>
  </si>
  <si>
    <t>DEXCO S.A</t>
  </si>
  <si>
    <t>AVENIDA PAULISTA, N 1938 - BELA VISTA - SAO PAULO/SP - 01310-942</t>
  </si>
  <si>
    <t>TTA018773</t>
  </si>
  <si>
    <t xml:space="preserve">ITAUSA </t>
  </si>
  <si>
    <t>AV. PAULISTA, 1938 - BELA VISTA - SAO PAULO/SP - 01310200</t>
  </si>
  <si>
    <t>UNIMED CNU - FREI CANECA</t>
  </si>
  <si>
    <t>RUA FREI CANECA, 1355 - SÃO PAULO-SP</t>
  </si>
  <si>
    <t>TTA018654</t>
  </si>
  <si>
    <t>TTA018435</t>
  </si>
  <si>
    <t>BRADESCO NUCLEO</t>
  </si>
  <si>
    <t>AVENIDA ALPHAVILLE, 1500 -  - ALPHAVILLE - BARUERI/SP - 06480-900</t>
  </si>
  <si>
    <t>ANDRÉ</t>
  </si>
  <si>
    <t>ALVINA BARBOSA DO NASCIMENTO</t>
  </si>
  <si>
    <t>PR01037</t>
  </si>
  <si>
    <t>PR01129</t>
  </si>
  <si>
    <t>MIX002336</t>
  </si>
  <si>
    <t>BRADESCO SEGUROS</t>
  </si>
  <si>
    <t>AV. ALPHAVILLE, 779 - ALPHAVILLE - BARUERI/SP - 06480-000</t>
  </si>
  <si>
    <t>BRADESCO CIDADE DE DEUS</t>
  </si>
  <si>
    <t>RUA CIDADE DE DEUS, S N -  - VILA IARA - OSASCO/SP - 06029-900</t>
  </si>
  <si>
    <t>ANTONIA JOSCELIA DE ALMEIDA LUNA</t>
  </si>
  <si>
    <t>PR01199</t>
  </si>
  <si>
    <t>TTA018614</t>
  </si>
  <si>
    <t>CMK004654</t>
  </si>
  <si>
    <t>PR02686</t>
  </si>
  <si>
    <t>TTA018613</t>
  </si>
  <si>
    <t>RUA CIDADE DE DEUS S/N - 1 ANDAR - VILA IARA - OSASCO/SP</t>
  </si>
  <si>
    <t>MERCADO LIVRE - MELICIDADE OSASCO</t>
  </si>
  <si>
    <t>AV DAS NACOES UNIDAS, 3003 - BONFIM - OSASCO/SP - 06233-903</t>
  </si>
  <si>
    <t>CINTIA MARIA APARECIDA FERREIRA LIMA</t>
  </si>
  <si>
    <t>NOEMIA SENA DA CONCEICAO</t>
  </si>
  <si>
    <t>MERCADO LIVRE SP07</t>
  </si>
  <si>
    <t>RUA JUSSARA, 1250 - JARDIM SANTA CECILIA - BARUERI/SP - 06465-070</t>
  </si>
  <si>
    <t>RENAN AMORIM DE CASTRO</t>
  </si>
  <si>
    <t>TTA018963</t>
  </si>
  <si>
    <t>RITA DE CASSIA VIEIRA MOTA</t>
  </si>
  <si>
    <t>TTA018348</t>
  </si>
  <si>
    <t>CMK004107</t>
  </si>
  <si>
    <t>BRADESCO AG2856</t>
  </si>
  <si>
    <t>RUA AURORA SOARES BARBOSA, 775 - VILA CAMPESINA OSASCO CEP: 06023-010</t>
  </si>
  <si>
    <t>TELMA BRUNO DA SILVA</t>
  </si>
  <si>
    <t>ADP</t>
  </si>
  <si>
    <t>R. JOAO TIBIRICA, 1112 - VILA ANASTACIO - SAO PAULO/SP - 05077-000</t>
  </si>
  <si>
    <t>VALDILENE DE MELO SOARES</t>
  </si>
  <si>
    <t>TTA017815</t>
  </si>
  <si>
    <t>MAQ VENDING BQ BIANCHI GAIA GRAOS</t>
  </si>
  <si>
    <t>VALMIRA BUSCAROFF DO NASCIMENTO</t>
  </si>
  <si>
    <t>PR00859</t>
  </si>
  <si>
    <t>PR01254</t>
  </si>
  <si>
    <t>VANESSA BOMFIM LEITE</t>
  </si>
  <si>
    <t>TTA017823</t>
  </si>
  <si>
    <t>MIX001374</t>
  </si>
  <si>
    <t>ICESP OSASCO</t>
  </si>
  <si>
    <t>R BENEDITO AMERICO DE OLIVEIRA,122 - VILA YARA - OSASCO - SP 06028-080</t>
  </si>
  <si>
    <t>CHIESI FARMACEUTICA</t>
  </si>
  <si>
    <t>R DR GIACOMO CHIESI, N 151- KM 39,2 - ESTR. ROMEIROS - VOTUPARIM - SANTANA DE PARNAIBA/SP - 06513-005</t>
  </si>
  <si>
    <t>CESAR FRANCA PEREIRA</t>
  </si>
  <si>
    <t>DASA CECI</t>
  </si>
  <si>
    <t>AV CECI, 426 TAMBORE - BARUERI/SP - 06460-120</t>
  </si>
  <si>
    <t>FRESENIUS</t>
  </si>
  <si>
    <t>AV. MARGINAL PROJETADA , 1652</t>
  </si>
  <si>
    <t>PR01293</t>
  </si>
  <si>
    <t>HARALD FABRICA</t>
  </si>
  <si>
    <t>ESTR ANA PROCOPIO DE MORAES, 745 - VARZEA DE SOUZA - SANTANA DE PARNAIBA</t>
  </si>
  <si>
    <t>PR01289</t>
  </si>
  <si>
    <t>MIX000798</t>
  </si>
  <si>
    <t>HARALD MATRIZ</t>
  </si>
  <si>
    <t>RUA MUNDO, 378 JARDIM SILVIO - SANTANA DE PARNAÍBA - SP - CEP: 05528-451</t>
  </si>
  <si>
    <t>PR00790</t>
  </si>
  <si>
    <t>HYPERMARCAS COSMED</t>
  </si>
  <si>
    <t>AV. CECI, 282 - CENTRO EMPR. TAMBORE - BARUERI/SP - 06460-120</t>
  </si>
  <si>
    <t>INTERMÉDICA NOTRELABS POLVILHO</t>
  </si>
  <si>
    <t>AVENIDA TENENTE MARQUES, 1795 - PARAISO POLVILHO - CAJAMAR</t>
  </si>
  <si>
    <t>KERRY - BARUERI</t>
  </si>
  <si>
    <t>ALAMEDA ARAPOEMA, 480 - TAMBORE, BARUERI/SP - 06460080</t>
  </si>
  <si>
    <t>LOGICALIS - BARUERI</t>
  </si>
  <si>
    <t>AV TAMBORE, N 267 - BARUERI/SP - 06.460-000</t>
  </si>
  <si>
    <t>LOGICALIS - WESERVICE</t>
  </si>
  <si>
    <t>MATCHEM - SANTANA DE PARNAIBA</t>
  </si>
  <si>
    <t>RUA SAO PAULO, N 92 - JARDIM VARZEA - SANTANA DE PARNAIBA</t>
  </si>
  <si>
    <t>METTLER</t>
  </si>
  <si>
    <t>AVENIDA TAMBORE, 418 - TAMBORE - BARUERI/SP - 06460-000</t>
  </si>
  <si>
    <t>SKY</t>
  </si>
  <si>
    <t>AV MARCOS PENTEADO ULHOA RODRIGUES, 1000, STNA DO PARNAIBA</t>
  </si>
  <si>
    <t>VERIFONE</t>
  </si>
  <si>
    <t>ALAMEDA PUCURUI, 88 - TAMBORE - BARUERI/SP - 06460-100</t>
  </si>
  <si>
    <t>ALELO - VELOE</t>
  </si>
  <si>
    <t>ALAMEDA XINGU, N 512, EDIFICIO EVOLUTION - APHALVILLE - BARUERI/SP - 06455-030</t>
  </si>
  <si>
    <t>ELISANGELA DE JESUS NASCIMENTO RODRIGUES</t>
  </si>
  <si>
    <t>ASSURANT</t>
  </si>
  <si>
    <t>ALAMEDA RIO NEGRO, 585 - ALPHAVILLE - BARUERI/SP - 06454-000</t>
  </si>
  <si>
    <t>CAMPARI</t>
  </si>
  <si>
    <t>AL. RIO NEGRO, 585 - ALPHAVILLE - BARUERI/SP - 06454-000</t>
  </si>
  <si>
    <t>CLEARTECH</t>
  </si>
  <si>
    <t>ALAMEDA RIO NEGRO, N 585 - ALPHAVILLE - BARUERI/SP - 06454-000</t>
  </si>
  <si>
    <t>DIGIO</t>
  </si>
  <si>
    <t>ALAMEDA XINGU, N 512 - ALPHAVILLE - BARUERI/SP - 06455-030</t>
  </si>
  <si>
    <t>ELOPAR</t>
  </si>
  <si>
    <t>IT WORKS</t>
  </si>
  <si>
    <t>ITAU BARUERI ( SO LEITURA)</t>
  </si>
  <si>
    <t>AL TOCANTINS 125 28 ANDAR ALPHAVILLE</t>
  </si>
  <si>
    <t>LIVELO</t>
  </si>
  <si>
    <t>MINERACAO TABOCA</t>
  </si>
  <si>
    <t>ALAMEDA RIO NEGRO 161, 5 ANDAR</t>
  </si>
  <si>
    <t>AL. XINGU, 512 - 15° E 16° ANDAR - ALPHAVILLE - BARUERI/SP - 06455-030</t>
  </si>
  <si>
    <t>SCALA ALPHAVILLE TOCANTINS</t>
  </si>
  <si>
    <t>ALAMEDA TOCANTINS, N 350, - ALPHAVILLE - BARUERI/SP - 06455-020</t>
  </si>
  <si>
    <t>MIX002073</t>
  </si>
  <si>
    <t>TEL TELEMATICA</t>
  </si>
  <si>
    <t>ALAMEDA TOCANTINS, 350 - ALPHAVILLE - BARUERI/SP - 06455-020</t>
  </si>
  <si>
    <t>VIVO - SPO ALPHAVILLE IOT</t>
  </si>
  <si>
    <t>ALAMEDA XINGU, 200 - ALPHAVILLE CENTRO INDUSTRIAL E EMPRESARIAL - BARUERI/SP - 06455-030</t>
  </si>
  <si>
    <t>VIVO CLOUD ALPHAVILLE</t>
  </si>
  <si>
    <t>ALAMEDA XINGU, 350 – ITOWER ALPHAVILLE - BARUERI - SÃO PAULO - 06455-000</t>
  </si>
  <si>
    <t>WIPRO ALPHAVILLE</t>
  </si>
  <si>
    <t>AL. RIO NEGRO, 585 - ALPHAVILLE INDUSTRIAL - BARUERI/RP - 06454-000</t>
  </si>
  <si>
    <t>AGU - OSASCO</t>
  </si>
  <si>
    <t>AVENIDA DIONYSIA ALVES BARRETO - N 233 - VILA OSASCO - OSASCO/SP</t>
  </si>
  <si>
    <t>ELVIS DOS SANTOS ALVES</t>
  </si>
  <si>
    <t>MIX002213</t>
  </si>
  <si>
    <t>BIOFAST - OSASCO</t>
  </si>
  <si>
    <t>RUA ELOY CANDIDO LOPES, 381 - CENTRO - OSASCO/SP - 06010-130</t>
  </si>
  <si>
    <t>CLINICA FARES OSASCO</t>
  </si>
  <si>
    <t>AV ANTONIO AGU, 630 - CENTRO OSASCO CEP 06093-006</t>
  </si>
  <si>
    <t>FLORA - AUTO PEÇAS</t>
  </si>
  <si>
    <t>AVENIDA FLORA, N 65 - JAGUARIBE - OSASCO/SP - 06053-040</t>
  </si>
  <si>
    <t>HEINEKEN - CDA OSASCO</t>
  </si>
  <si>
    <t>R HENRY FORD, N 803 - PRESIDENTE ALTINO - OSASCO/SP</t>
  </si>
  <si>
    <t>INTERMÉDICA OSASCO</t>
  </si>
  <si>
    <t>AV DOS AUTONOMISTAS 2502 - OSASCO - SP 06090-010</t>
  </si>
  <si>
    <t>LAVOISIER QUITAÚNA</t>
  </si>
  <si>
    <t>RUA JEQUIE 98 -QUITAÚNA</t>
  </si>
  <si>
    <t>LAVOISIER SHOP.UNIÃO</t>
  </si>
  <si>
    <t>AV DOS AUTONOMISTAS, 1400 - VILA YARA - OSASCO - SP - 06020010</t>
  </si>
  <si>
    <t>MIX000479</t>
  </si>
  <si>
    <t>NOTRELAB INTERMÉDICA - OSASCO</t>
  </si>
  <si>
    <t>AV:AVENIDA DOS AUTONOMISTAS 2515</t>
  </si>
  <si>
    <t>MIX000760</t>
  </si>
  <si>
    <t>NOTRELABS UNIDADE ITABUNA</t>
  </si>
  <si>
    <t>R ITABUNA, N 76 - CENTRO - OSASCO/SP</t>
  </si>
  <si>
    <t>ORIGINAL TOKYO OSASCO</t>
  </si>
  <si>
    <t>AVENIDA DOS AUTONOMISTAS, N 1155 - VILA IARA - OSASCO/SP</t>
  </si>
  <si>
    <t>SALOMAO E ZOPPI - OSASCO</t>
  </si>
  <si>
    <t>AV. DOS AUTONOMISTAS, 2632  - CENTRO, OSASCO/SP - 06090010</t>
  </si>
  <si>
    <t>PR00545</t>
  </si>
  <si>
    <t>TTA018922</t>
  </si>
  <si>
    <t>UNINOVE - OSASCO</t>
  </si>
  <si>
    <t>RUA DANTE BATTISTON, 107 - CENTRO - OSASCO/SP - CEP 06013-030</t>
  </si>
  <si>
    <t>VIVO OSASCO</t>
  </si>
  <si>
    <t>RUA ALBINO DOS SANTOS, 175 - CENTRO - OSASCO/SP - 06093-060</t>
  </si>
  <si>
    <t>ALCON - BARUERI</t>
  </si>
  <si>
    <t>AVENIDA TAMBORE, 450 - TAMBORE - BARUERI/SP - 06460-000</t>
  </si>
  <si>
    <t>FELIPE SEVERINO SILVA DOS SANTOS</t>
  </si>
  <si>
    <t>BRADY SETON</t>
  </si>
  <si>
    <t xml:space="preserve">AV CECI, 238 - TAMBORE - BARUERI - SP    </t>
  </si>
  <si>
    <t>CAIXA VIDA E PREVIDENCIA - BARUERI</t>
  </si>
  <si>
    <t>ALAMEDA ARAGUAIA, N 2104 - 23 ANDAR - ALPHAVILLE - BARUERI/SP - 06455-000</t>
  </si>
  <si>
    <t>CUSHMAN - ERICSSON</t>
  </si>
  <si>
    <t>ALAMEDA ARAGUAIA, 2104 - ED.CEA CORPORATE - TORRE1 - 15 ANDAR - REFEITORIO - ALPHAVILLE INDUSTRIAL - BARUERI/SP - 06455-000</t>
  </si>
  <si>
    <t>TTA018421</t>
  </si>
  <si>
    <t>DASA TAMBORÉ</t>
  </si>
  <si>
    <t>AV. TAMBAQUI, 113 - TAMBORÉ</t>
  </si>
  <si>
    <t>GE HEALTHCARE</t>
  </si>
  <si>
    <t>AV. MARCOS PENTEADO DE ULHOA RODRIGUES, 690 - BARUERI/SP - 06460-040</t>
  </si>
  <si>
    <t>AT0461</t>
  </si>
  <si>
    <t>DLT0989</t>
  </si>
  <si>
    <t>GREEN4T - BARUERI</t>
  </si>
  <si>
    <t>AV GUPE, N 10.767 - JARDIM BELVAL - BARUERI/SP - 06422-120</t>
  </si>
  <si>
    <t>INTERMÉDICA CARAPICUIBA</t>
  </si>
  <si>
    <t>AV TAMARA, 311 ANTIGO 60 - CARAPICUIBA - SP 06320-020</t>
  </si>
  <si>
    <t>LOG FRIO LOGISTICA</t>
  </si>
  <si>
    <t>RUA JUSSARA, 1635 - SALA L - CAMARA 1 - JARDIM SANTA CECILIA - BARUERI/SP - 06465-070</t>
  </si>
  <si>
    <t>ODONTOPREV</t>
  </si>
  <si>
    <t>ALAMEDA ARAGUAIA, 2.104 - 20 ANDAR - CENTRO EMPRESARIAL ALPHAVILLE - ALPHAVILE - BARUERI/SP - 06455-000</t>
  </si>
  <si>
    <t>TTA018412</t>
  </si>
  <si>
    <t>OLYMPUS OPTICAL</t>
  </si>
  <si>
    <t>ALAMEDA ARAGUAIA, N 2104 - 18 ANDAR - SALA 181-A, 182-A, 183-A E 184-A - ALPHAVILLE INDUSTRIAL - BARUERI - SAO PAULO/SP - 06455-000</t>
  </si>
  <si>
    <t>PWC</t>
  </si>
  <si>
    <t>AV MARCOS PENTEADO DE ULHOA RODRIGUES, 939 - TAMBORÉ, BARUERI - SP</t>
  </si>
  <si>
    <t>QUOD</t>
  </si>
  <si>
    <t>ALAMEDA ARAGUAIA 2104 - BARUERI/SP - 06455-000</t>
  </si>
  <si>
    <t>TDS INFORMATICA</t>
  </si>
  <si>
    <t>AL ARAGUAIA, 2044 - ALPHAVILLE - BARUERI/SP - 06455-000</t>
  </si>
  <si>
    <t>MIX001218</t>
  </si>
  <si>
    <t>TMF</t>
  </si>
  <si>
    <t>AVENIDA MARCOS PENTEADO DE ULHÔA RODRIGUES ,939 - TAMBORÉ - BARUERI/SP</t>
  </si>
  <si>
    <t>TOYOTA</t>
  </si>
  <si>
    <t>ALAMEDA TOCANTINS, 955 - ALPHAVILLE - BARUERI/SP, 06455-020</t>
  </si>
  <si>
    <t>ALBERT EINSTEN ALPHAVILLE</t>
  </si>
  <si>
    <t>AV. JURUA, 706 - ALPHAVILLE INDUSTRIAL - BARUERI/SP - 06455-010</t>
  </si>
  <si>
    <t>GABRIEL CASTRO DA SILVA</t>
  </si>
  <si>
    <t>BIO BRANDS</t>
  </si>
  <si>
    <t>RUA BONNARD, N 980 - ALPHAVILLE - CENTRO INDUSTRIAL E EMPRESARIAL - BARUERI - SAO PAULO/SP - 06454-020</t>
  </si>
  <si>
    <t>DASA - H9J</t>
  </si>
  <si>
    <t>AV. CAUAXI, 64/118 - ALPHAVILLE - BARUERI/SP - 06454-020</t>
  </si>
  <si>
    <t>MAQ VENDING BQ NECTA COLIBRI C4</t>
  </si>
  <si>
    <t>DASA - LV LEFORTE ALPHAVILLE</t>
  </si>
  <si>
    <t>ALAMEDA ARAGUAIA, N 943 - ALPHAVILLE - BARUERI - SAO PAULO</t>
  </si>
  <si>
    <t>TTA017759</t>
  </si>
  <si>
    <t>MAQUINA RHEA CINO PRO E/3 VARIFLEX</t>
  </si>
  <si>
    <t>DELBONI JURUA</t>
  </si>
  <si>
    <t>AV JURUA, 434  - ALPHAVILLE INDUSTRIAL - BARUERI - SP</t>
  </si>
  <si>
    <t>MIX002309</t>
  </si>
  <si>
    <t>EUROP ASSISTENCE</t>
  </si>
  <si>
    <t>AVENIDA JURUA, 320 - BARUERI/SP</t>
  </si>
  <si>
    <t>FLORA</t>
  </si>
  <si>
    <t>ALAMEDA ARAGUAIA, 211 - ALPHAVILLE INDUSTRIAL - BARUERI/SP - 06455-000</t>
  </si>
  <si>
    <t>FLORA TAMBORE</t>
  </si>
  <si>
    <t>ALAMEDA ARAGUAIA, N 3600 - ALPHAVILLE - BARUERI/SP - 06455-000</t>
  </si>
  <si>
    <t>HYPERMARCAS HYNOVA</t>
  </si>
  <si>
    <t>AV. ANDROMEDA, 2000 - ALPHAVILLE EMP. - BARUERI/SP - 05676-120</t>
  </si>
  <si>
    <t>INTERMÉDICA ALPHAVILLE</t>
  </si>
  <si>
    <t>AL AMAZONAS, 329 - BARUERI - SP 06454-070</t>
  </si>
  <si>
    <t>DLT2845</t>
  </si>
  <si>
    <t>LAVOISIER ALPHAVILLE</t>
  </si>
  <si>
    <t xml:space="preserve">ALAMEDA RIO NEGRO, 967 - ALPHAVILLE INDUSTRIAL, BARUERI - SP, 06454-000 </t>
  </si>
  <si>
    <t>DLT2788</t>
  </si>
  <si>
    <t>MAQUINA RHEA EUROPA E</t>
  </si>
  <si>
    <t>TECBAN ALPHAVILLE</t>
  </si>
  <si>
    <t>AV ANDROMEDA, N 2000, BLOCO 1 - NV 3 BL 2 NVS 4, 5 - ALPHAVILLE EMPRESARIAL - BARUERI/SP - 03010-000</t>
  </si>
  <si>
    <t>TEMPO</t>
  </si>
  <si>
    <t>AV. ANDRÔMEDA, 2000 - ALPHAVILLE, BARUERI - SP, 06473-000</t>
  </si>
  <si>
    <t>AMAZON BARUERI - VERZANI E SANDRINE - GRU1</t>
  </si>
  <si>
    <t>AV CECI, N 1900, TAMBORE - BARUERI/SP - 06460-120</t>
  </si>
  <si>
    <t>HAYDEE SENA</t>
  </si>
  <si>
    <t>AMAZON BARUERI - VERZANI E SANDRINE - GRU50</t>
  </si>
  <si>
    <t>AV CECI, N 1850, TAMBORE - BARUERI/SP - 06460-120</t>
  </si>
  <si>
    <t>AMAZON BARUERI - VERZANI E SANDRINE - GRU51</t>
  </si>
  <si>
    <t>AV CECI, N 1700, TAMBORE - BARUERI/SP - 06460-120</t>
  </si>
  <si>
    <t>AMAZON BARUERI - VERZANI E SANDRINE - GRU53</t>
  </si>
  <si>
    <t>AV CECI, N 1600, TAMBORE - BARUERI/SP - 06460-120</t>
  </si>
  <si>
    <t>AMAZON BARUERI - VERZANI E SANDRINE - GRU54</t>
  </si>
  <si>
    <t>AV CECI, N 1649, TAMBORE - BARUERI/SP - 06460-120</t>
  </si>
  <si>
    <t>SCALA ALPHAVILLE CECI - TB01</t>
  </si>
  <si>
    <t>AVENIDA CECI, N 1900 - ALPHAVILLE - BARUERI/SP - 06460-120</t>
  </si>
  <si>
    <t>SCALA ALPHAVILLE CECI - TB03</t>
  </si>
  <si>
    <t>AVENIDA CECI, N 1700 - ALPHAVILLE - BARUERI/SP - 06460-120</t>
  </si>
  <si>
    <t>SCALA ALPHAVILLE CECI - TB08</t>
  </si>
  <si>
    <t>AVENIDA CECI, N 1649 - ALPHAVILLE - BARUERI/SP - 06460-120</t>
  </si>
  <si>
    <t>SCALA DATA CENTERS - CANTEIRO EHS</t>
  </si>
  <si>
    <t>AV. CECI, 1649  - TAMBORE, BARUERI/SP - 06460120</t>
  </si>
  <si>
    <t>SCALA DATA CENTERS - CANTEIRO TB12</t>
  </si>
  <si>
    <t>R. JOAO FERREIRA DE CAMARGO, 864 - TAMBORE, BARUERI - SP, 06460-060</t>
  </si>
  <si>
    <t>SCALA DATA CENTERS - MUTINGA</t>
  </si>
  <si>
    <t>RUA VICTORINO 207 - JARDIM MUTINGA - BARUERI/SP, 06463-290</t>
  </si>
  <si>
    <t>SCALA DATA CENTERS - UN TB04</t>
  </si>
  <si>
    <t>AVENIDA CECI, 1500 - TAMBORE - BARUERI/SP - 06460-120</t>
  </si>
  <si>
    <t>SCALA DATA CENTERS - UN TB05</t>
  </si>
  <si>
    <t>SCALA DATA CENTERS - UN TB12</t>
  </si>
  <si>
    <t>AVENIDA CECI, 1649 - TAMBORE - BARUERI/SP - 06460-120</t>
  </si>
  <si>
    <t>ALSTOM</t>
  </si>
  <si>
    <t>RUA ANTONIO NAGIB IBRAHIM, 400 - AGUA BRANCA - SÃO PAULO - SP 05037030</t>
  </si>
  <si>
    <t>JOAO PAULO MARQUES DA SILVA</t>
  </si>
  <si>
    <t>DURATEX - DECA</t>
  </si>
  <si>
    <t>RUA COMENDADOR SOUSA, N 135 - AGUA BRANCA - SAO PAULO/SP - 05037-090</t>
  </si>
  <si>
    <t>GE BAND</t>
  </si>
  <si>
    <t>AVENIDA EMBAIXADOR MACEDO SOARES, 10.001 - VL ANASTACIO - SÃO PAULO/SP - 05035-035</t>
  </si>
  <si>
    <t>KOVI</t>
  </si>
  <si>
    <t>AV RAIMUNDO PEREIRA DE MAGALHAES, N 136 - VILA ANASTACIO - SAO PAULO/SP - 05092-040</t>
  </si>
  <si>
    <t>NOKIA</t>
  </si>
  <si>
    <t>RUA WERNER VON SIEMENS, 111 - PREDIO 25  BLOBO C  1 ANDAR E - BUSINESS - LAPA</t>
  </si>
  <si>
    <t>PR02832</t>
  </si>
  <si>
    <t>NUBANK</t>
  </si>
  <si>
    <t>AVENIDA JOSE CESAR DE OLIVEIRA, 21 - VILA LEOPOLDINA - SAO PAULO/SP - 05317-000</t>
  </si>
  <si>
    <t>SODEXO - TETRAPAK</t>
  </si>
  <si>
    <t>AV AV DAS NACOES UNIDAS, 4777 - SÃO PAULO/SP</t>
  </si>
  <si>
    <t>AMAZON SÃO PAULO - DBZ1</t>
  </si>
  <si>
    <t>AVENIDA EMBAIXADOR MACEDO SOARES, 10735 - PARQUE RESIDENCIAL DA LAPA - SAO PAULO/SP - 05095-035</t>
  </si>
  <si>
    <t>THIAGO HENRIQUE DA SILVA GONCALVES</t>
  </si>
  <si>
    <t>CONDOMINIO EPVL</t>
  </si>
  <si>
    <t>RUA MAJOR DE PALADINO, N 128 - VILA RIBEIRO DE BARROS - SÃO PAULO/SP - 05307-000</t>
  </si>
  <si>
    <t>A20014</t>
  </si>
  <si>
    <t>CRUZEIRO DO SUL - VILA LOBOS</t>
  </si>
  <si>
    <t>AV IMPERATRIZ LEOPOLDINA, 550 - VILA LEOPOLDINA - SAO PAULO/SP - 05305-000</t>
  </si>
  <si>
    <t>A21889</t>
  </si>
  <si>
    <t>DLT2818</t>
  </si>
  <si>
    <t>DASA - LV-VILA LEOPOLDINA</t>
  </si>
  <si>
    <t>AV IMPERATRIZ LEOPOLDINA, 1554 - VILA LEOPOLDINA - SAO PAULO/SP - 05305-002</t>
  </si>
  <si>
    <t>GRANCOFFEE FILIAL SP</t>
  </si>
  <si>
    <t>RUA MAJOR PALADINO,128 - GALPAO 4 - VILA LEOPOLDINA - SAO PAULO/SP</t>
  </si>
  <si>
    <t>INTERMÉDICA LAPA</t>
  </si>
  <si>
    <t>RUA BATALHA DO PIRAJA, 157 - LAPA - SÃO PAULO - SP - 05065-120</t>
  </si>
  <si>
    <t>RIACHUELO - LEOPOLDINA</t>
  </si>
  <si>
    <t>AVENIDA MOFARREJ, N 825 - VILA LEOPOLDINA - SAO PAULO/SP - 05311-000</t>
  </si>
  <si>
    <t>RIR</t>
  </si>
  <si>
    <t>RUA HELIOPOLIS, 281 - 05318-030 - VILA LEOPOLDINA - SÃO PAULO-SP</t>
  </si>
  <si>
    <t>SEAL TELECOM</t>
  </si>
  <si>
    <t>RUA MAJOR PALADINO, 128 - GALPAO 8 - VILA RIBEIRO DE BARROS - SAO PAULO/SP - 05307-000</t>
  </si>
  <si>
    <t>SEM PARAR</t>
  </si>
  <si>
    <t>AVENIDA IMPERATRIZ LEOPOLDINA, N 1661 - VL HAMBURGUESA - SAO PAULO/SP - 05305-007</t>
  </si>
  <si>
    <t>TTA018473</t>
  </si>
  <si>
    <t>SEM PARAR - CTF</t>
  </si>
  <si>
    <t>VEOLIA</t>
  </si>
  <si>
    <t>AV MANOEL BANDEIRA, 291 BL A - VILA LEOPOLDINA - SAO PAULO/SP - 05317-020</t>
  </si>
  <si>
    <t>VOTORANTIM -  LEOPOLDINA</t>
  </si>
  <si>
    <t>AV MANUEL BANDEIRA, N 291 - BLOCO B 1 ANDAR - 21 B - VILA LEOPOLDINA - SAO PAULO/SP - 05317-020</t>
  </si>
  <si>
    <t>590026SP</t>
  </si>
  <si>
    <t>MAQ VENDING BQ BIANCHI SPRINT GRAOS</t>
  </si>
  <si>
    <t>ALBERT EINSTEIN - ALTO DE PINHEIROS</t>
  </si>
  <si>
    <t>AV. SAO GUALTER, 765 - ALTO DE PINHEIROS - SAO PAULO/SP - 05455-001</t>
  </si>
  <si>
    <t>THIAGO SOARES FERNANDES</t>
  </si>
  <si>
    <t>BRADESCO - LEOPOLDINA</t>
  </si>
  <si>
    <t>RUA DR. SEIDEL, 425 VILA LEOPOLDINA - SAO PAULO/SP - 05315-000</t>
  </si>
  <si>
    <t>MIX001282</t>
  </si>
  <si>
    <t>MIX001927</t>
  </si>
  <si>
    <t>MIX000616</t>
  </si>
  <si>
    <t>A1100</t>
  </si>
  <si>
    <t>EMBRATEL - LAPA</t>
  </si>
  <si>
    <t>R. ALDO DE AZEVEDO, 200 - LAPA - SAO PAULO/SP - 05453-030</t>
  </si>
  <si>
    <t>LAVOISIER LAPA1</t>
  </si>
  <si>
    <t>R TOME DE SOUZA, 197 - LAPA - SAO PAULO/SP - 05079000</t>
  </si>
  <si>
    <t>LAVOISIER LAPA2</t>
  </si>
  <si>
    <t>R TOME DE SOUZA, 220 - LAPA - SAO PAULO/SP - 05079000</t>
  </si>
  <si>
    <t>MELHORAMENTOS LAPA</t>
  </si>
  <si>
    <t>R TITO, 479 - LAPA - SAO PAULO - SP 05051-000</t>
  </si>
  <si>
    <t>SALOMAO E ZOPPI - LAPA</t>
  </si>
  <si>
    <t>RUA CERRO CORÁ, 1044  - VILA ROMANA, SÃO PAULO/SP - 05061200</t>
  </si>
  <si>
    <t>AC. REVAP - VISTA VERDE, SÃO JOSÉ DOS CAMPOS - SP</t>
  </si>
  <si>
    <t>BRUNO</t>
  </si>
  <si>
    <t>ALEX RODOLFO SANTANA</t>
  </si>
  <si>
    <t>CONFAB (EQUIPAMENTOS)</t>
  </si>
  <si>
    <t>RESIDENCIAL COMERCIAL CIDADE VISTA ALEGRE - R. DR. GONZAGA - MOREIRA CÉSAR, PINDAMONHANGABA - SP</t>
  </si>
  <si>
    <t>ANDERSON DE MORAIS CLARO</t>
  </si>
  <si>
    <t>CONFAB (TUBOS)</t>
  </si>
  <si>
    <t>AV. GASTÃO VIDIGAL NETO, 475 - CIDADE NOVA, PINDAMONHANGABA - SP, 12411-010</t>
  </si>
  <si>
    <t>A12724</t>
  </si>
  <si>
    <t>AGCO - MOGI DAS CRUZES</t>
  </si>
  <si>
    <t>RUA CAPITAO FRANCISCO DE ALMEIDA, N 695 - BRAS CUBAS - MOGI DAS CRUZES/SP - 08740-300</t>
  </si>
  <si>
    <t>ANGELA MARIA ALEXANDRE DUARTE</t>
  </si>
  <si>
    <t>A16805</t>
  </si>
  <si>
    <t>A19183</t>
  </si>
  <si>
    <t>A14316</t>
  </si>
  <si>
    <t>A20767</t>
  </si>
  <si>
    <t>A17331</t>
  </si>
  <si>
    <t>A20955</t>
  </si>
  <si>
    <t>A17189</t>
  </si>
  <si>
    <t>A12016</t>
  </si>
  <si>
    <t>A12150</t>
  </si>
  <si>
    <t>A1101</t>
  </si>
  <si>
    <t>A14300</t>
  </si>
  <si>
    <t>A20919</t>
  </si>
  <si>
    <t>A12168</t>
  </si>
  <si>
    <t>A19771</t>
  </si>
  <si>
    <t>CLEBER ROGERIO CASSIANO</t>
  </si>
  <si>
    <t>SUZANO - JACAREI</t>
  </si>
  <si>
    <t>ESTRADA GENERAL EURYALE DE JESUS ZERBINE, S/N - KM 84 - ZONA RURAL - JACAREI/SP - 12.349-899</t>
  </si>
  <si>
    <t>EDUARDO OVIDIO DE OLIVEIRA</t>
  </si>
  <si>
    <t>DLT3061</t>
  </si>
  <si>
    <t>A21123</t>
  </si>
  <si>
    <t>GEICY KELLY SILVA MOURA</t>
  </si>
  <si>
    <t>A14364</t>
  </si>
  <si>
    <t>MAQ VENDING BQ COFFEEMAX IV STANDARD GER. II</t>
  </si>
  <si>
    <t>A12166</t>
  </si>
  <si>
    <t>A14739</t>
  </si>
  <si>
    <t>A14729</t>
  </si>
  <si>
    <t>A14776</t>
  </si>
  <si>
    <t>A1027</t>
  </si>
  <si>
    <t>A19412</t>
  </si>
  <si>
    <t>A13245</t>
  </si>
  <si>
    <t>A14133</t>
  </si>
  <si>
    <t>A21152</t>
  </si>
  <si>
    <t>A19667</t>
  </si>
  <si>
    <t>A13819</t>
  </si>
  <si>
    <t>A12361</t>
  </si>
  <si>
    <t>ALSTOM - PINHÃO</t>
  </si>
  <si>
    <t>ESTRADA MUNICIPAL DO PINHAO, 2801 - PINHAO - TAUBATE/SP - 12051-573</t>
  </si>
  <si>
    <t>LUIS MIGUEL QUINTILIANO DE QUEIROZ</t>
  </si>
  <si>
    <t>GRID SOLUTIONS</t>
  </si>
  <si>
    <t>AV. CHARLES SCHNNEIDER, SN - PARQUE SENHOR DO BOMFIM - TAUBATE/SP - 12040-001</t>
  </si>
  <si>
    <t>VIBRA ENERGIA SJC</t>
  </si>
  <si>
    <t>RODOVIA PRESIDENTE DUTRA, S/N - KM 143 - SETOR PORTARIA 3 - BAVAP - CIDADE VISTA VERDE - SAO JOSE DOS CAMPOS/SP - 12216-430</t>
  </si>
  <si>
    <t>PR00524</t>
  </si>
  <si>
    <t xml:space="preserve">CONFAB SERVICOS TUBULARES </t>
  </si>
  <si>
    <t>DLT2188</t>
  </si>
  <si>
    <t>DASA - CL- FAZENDINHA TAUBATE</t>
  </si>
  <si>
    <t>AV RODOLFO MOREIRA DE ALMEIDA JUNIOR 1067</t>
  </si>
  <si>
    <t>TTA002808</t>
  </si>
  <si>
    <t>MAQ VENDING BQ RHEA XMH5</t>
  </si>
  <si>
    <t>PLANI PINDAMONHAGABA</t>
  </si>
  <si>
    <t>LADEIRA BARÃO DE PINDAMONHANGABA, 84</t>
  </si>
  <si>
    <t>HAPVIDA - JACAREÍ</t>
  </si>
  <si>
    <t>AV. DAS LETRAS, 1276 LOTEAMENTO VILLA BRANCA - CONDOMÍNIO RESIDENCE CLUB, JACAREI/SP - 12301330</t>
  </si>
  <si>
    <t>ITAU - SAO JOSE DOS CAMPOS</t>
  </si>
  <si>
    <t>AVENIDA CASSIANO RICARDO, 401 - SAO JOSE DOS CAMPOS/SP - 12246-870</t>
  </si>
  <si>
    <t>BERTUCIA DANIELA LUNA DE SOUZA</t>
  </si>
  <si>
    <t>JOHNSONS &amp; JOHNSONS - SJC</t>
  </si>
  <si>
    <t>RODOVIA PRESIDENTE DUTRA, KM 154  - JARDIM DAS INDUSTRIAS</t>
  </si>
  <si>
    <t>NOVELIS</t>
  </si>
  <si>
    <t>AVENIDA BURITI, N 1087 - FEITAL - PINDAMONHANGABA/SP - 12441-270</t>
  </si>
  <si>
    <t>EDUARDO ALVES CARVALHO</t>
  </si>
  <si>
    <t>PR01771</t>
  </si>
  <si>
    <t>PR01059</t>
  </si>
  <si>
    <t>MIX002083</t>
  </si>
  <si>
    <t>STYROPEK - GUARÁ</t>
  </si>
  <si>
    <t>AV. BRASIL, 791 - ENG. NEIVA, GUARATINGUETÁ - SP, 12521-000</t>
  </si>
  <si>
    <t>MIX001411</t>
  </si>
  <si>
    <t>MIX002116</t>
  </si>
  <si>
    <t>DASA - CIENTIFICALAB - TAUBATE</t>
  </si>
  <si>
    <t>AV. ITALIA, 530 - JARDIM DAS NACOES - TAUBATE/ SP CEP 12030-212</t>
  </si>
  <si>
    <t>FELIPE INACIO DE LIMA</t>
  </si>
  <si>
    <t>DASA - CL - PM TAUBATE</t>
  </si>
  <si>
    <t>RUA PADRE DIOGO ANTONIO FEIJÓ, 220 - CENTRO TAUBATÉ</t>
  </si>
  <si>
    <t>MIX001464</t>
  </si>
  <si>
    <t>DASA - CL- MOURISCO TAUBATÉ</t>
  </si>
  <si>
    <t>RUA FRANCISCO ESCOBAR, N 263 - PARQUE SANTO ANTONIO - SAO PAULO/SP - 12061-120</t>
  </si>
  <si>
    <t>HOSPITAL REGIONAL VALE DO PARAÍBA</t>
  </si>
  <si>
    <t>AV. TIRADENTES, 280 - JARDIM DAS NAÇÕES, TAUBATÉ - SP, 12030-180</t>
  </si>
  <si>
    <t>MAQ SUPER - AUTO SAECO ROYAL OFFICE</t>
  </si>
  <si>
    <t>PLANI TAUBATE CENTRO</t>
  </si>
  <si>
    <t>AV. NOVE DE JULHO, 216 - TAUBATÉ</t>
  </si>
  <si>
    <t>TTA001655</t>
  </si>
  <si>
    <t>MIX001050</t>
  </si>
  <si>
    <t>UNITED - TOYOTA TAUBATE</t>
  </si>
  <si>
    <t>AV. ITALIA, N 1061 - JARDIM DAS NACOES - TAUBATE/SP - 12030-212</t>
  </si>
  <si>
    <t>UNITED AUTO NAGOYA - TAUBATÉ</t>
  </si>
  <si>
    <t>AVENIDA ITALIA, 1061 - JARDIM DAS NACOES- TAUBATE/SP - 12030-212</t>
  </si>
  <si>
    <t>CDB MOGI</t>
  </si>
  <si>
    <t>PRAÇA FRANCISCO DE C. MELLO FREIRE, 152 - PARQUE MONTE LIBANO, MOGI DAS CRUZES - SP, 08780-260</t>
  </si>
  <si>
    <t>JEFERSON WILIAN RODRIGUES MORALES</t>
  </si>
  <si>
    <t>DASA - CYTOLAB MOGI DAS CRUZES</t>
  </si>
  <si>
    <t>RUA FRANCISCO FRANCO, 357 - CENTRO - MOGI DAS CRUZES/SP - 08710-590</t>
  </si>
  <si>
    <t>DASA - CYTOLAB MOGI SHOPPING</t>
  </si>
  <si>
    <t>AV VER NARCISO YAGUE GUIMARAES, N 1001 - JARDIM ARMENIA - MOGI DAS CRUZES/SP - 08780-910</t>
  </si>
  <si>
    <t>FEMSA - MOGI DAS CRUZES</t>
  </si>
  <si>
    <t>AVENIDA FRANCISCO F LOPES, N 4303 - MOGI DAS CRUZES/SP - 08745-000</t>
  </si>
  <si>
    <t>HOSPITAL SANTANA</t>
  </si>
  <si>
    <t>R. DR. OSMAR MARINHO COUTO, 71 - CENTRO, MOGI DAS CRUZES - SP, 08730-500</t>
  </si>
  <si>
    <t xml:space="preserve">INTERMÉDICA NOTRELABS MOGI      </t>
  </si>
  <si>
    <t>R. PROF. FLAVIANO DE MELO, 365 - CENTRO, MOGI DAS CRUZES - SP, 08710-620</t>
  </si>
  <si>
    <t>MELHORAMENTOS MOGI DAS CRUZES</t>
  </si>
  <si>
    <t>LOURENCO SOUZA FRANCO, N 2655 - JUNDIAPEBA - MOGI DAS CRUZES/SP</t>
  </si>
  <si>
    <t>MIX001760</t>
  </si>
  <si>
    <t>NEOBPO MOGI II</t>
  </si>
  <si>
    <t>AV. JOÃO XXIII, 1160 - JARDIM SAO PEDRO, MOGI DAS CRUZES - SP, 08830-000</t>
  </si>
  <si>
    <t>SUZANO MOGI DAS CRUZES - COCUERA</t>
  </si>
  <si>
    <t>PROFESSOR ALFREDO ROLIM DE MOURA, N 7077 - COCUERA - MOGI DAS CRUZES/SP - 13054-709</t>
  </si>
  <si>
    <t>UNIVERSIDADADE DE MOGI DAS CRUZES</t>
  </si>
  <si>
    <t>OUT CANDIDO XAVIER DE ALMEIDA E SOUZA 200, 200 - VILA PARTENIO, MOGI DAS CRUZES/SP - 08780911</t>
  </si>
  <si>
    <t>VIVO MOGI</t>
  </si>
  <si>
    <t xml:space="preserve">RUA GASPAR CONQUEIRO, 965 - VILA VICTORIA - MOGI DAS CRUZES/SP - 08730-480 </t>
  </si>
  <si>
    <t>A14695</t>
  </si>
  <si>
    <t>CRUZEIRO DO SUL - CARAGUATATUBA</t>
  </si>
  <si>
    <t>AV FREI PACIFICO WAGNER, 653 - CENTRO - CARAGUATATUBA/SP - 11660-903</t>
  </si>
  <si>
    <t>JOAO CARLOS DE BRITO</t>
  </si>
  <si>
    <t>A20365</t>
  </si>
  <si>
    <t>A14077</t>
  </si>
  <si>
    <t>FEMSA CARAGUATATUBA</t>
  </si>
  <si>
    <t>RUA RIO GRANDE DO NORTE, 815 - INDAIA - CARAGUATATUBA/SP - 11665-311</t>
  </si>
  <si>
    <t>SNAKKY MAX FOOD VENDING NW</t>
  </si>
  <si>
    <t>MERCADO LIVRE - CARAGUATATUBA</t>
  </si>
  <si>
    <t>AV. JOSE HERCULANO, N 8397 - PEREQUE MIRIM - CARAGUATATUBA/SP - 11668-600</t>
  </si>
  <si>
    <t>RUA BENEDITO ROQUE DOS SANTOS FILHO, 35 - PONTAL SANTA MARINA - CARAGUATATUBA/SP - 11672-140</t>
  </si>
  <si>
    <t xml:space="preserve">PETROBRAS - UTGCA </t>
  </si>
  <si>
    <t>UTGCA - CARAGUATATUBA, SP</t>
  </si>
  <si>
    <t>TTA017841</t>
  </si>
  <si>
    <t>BAYER - SAO JOSE DOS CAMPOS</t>
  </si>
  <si>
    <t>RUA DOUTOR ORLANDO FEIRABEND FILHO, 230 - SAO JOSE DOS CAMPOS/SP - 12246-190</t>
  </si>
  <si>
    <t>MARIA APARECIDA DE FATIMA CABRAL</t>
  </si>
  <si>
    <t>FG052-SO03</t>
  </si>
  <si>
    <t>BIOFAST - SJC</t>
  </si>
  <si>
    <t>AV SAO JOAO, N 518 - JARDIM ESPLANADA - SAO JOSE DOS CAMPOS/SP - 12242-840</t>
  </si>
  <si>
    <t>TTA009892</t>
  </si>
  <si>
    <t>CDB - PLANI - PARAIBUNA (MEGA)</t>
  </si>
  <si>
    <t>AVENIDA PARAIBUNA, 811 - SAO DIMAS - SAO J.DOSCAMPOS - SP - 12245020</t>
  </si>
  <si>
    <t>TTA004914</t>
  </si>
  <si>
    <t>DASA</t>
  </si>
  <si>
    <t>AVENIDA CASSIANO RICARDO, 521 - SAO JOSE DOS CAMPOS/SP - 12246-870</t>
  </si>
  <si>
    <t>A14775</t>
  </si>
  <si>
    <t>EATON - SJCAMPOS</t>
  </si>
  <si>
    <t>AV. DR. SEBASTIÃO HENRIQUE DA CUNHA PONTES, 1655 - PALMEIRAS DE SÃO JOSÉ, SÃO JOSÉ DOS CAMPOS - SP, 12230-002</t>
  </si>
  <si>
    <t>A11770</t>
  </si>
  <si>
    <t>A14280</t>
  </si>
  <si>
    <t>A11161</t>
  </si>
  <si>
    <t>A11082</t>
  </si>
  <si>
    <t>A11060</t>
  </si>
  <si>
    <t>TTA018777</t>
  </si>
  <si>
    <t>FEMSA SJC</t>
  </si>
  <si>
    <t>AV MONSENHOR DUTRA, N 51 - JARDIM NOVA FLORIDA - SAO JOSE DOS CAMPOS/SP - 2677-021</t>
  </si>
  <si>
    <t>HAPVIDA - COLETA CENTRO - SJC</t>
  </si>
  <si>
    <t>OUT NOVE DE JULHO, 331  - JARDIM APOLO, SAO JOSE DOS CAMPOS/SP - 12243000</t>
  </si>
  <si>
    <t>HAPVIDA - COLETA LESTE - SJC</t>
  </si>
  <si>
    <t>AV. DAS ROSAS, 710  - JARDIM MOTORAMA, SAO JOSE DOS CAMPOS/SP - 12224000</t>
  </si>
  <si>
    <t>HAPVIDA - COLETA SUL - SJC</t>
  </si>
  <si>
    <t>RUA CACAPAVA, 99  - VILA NAIR, SAO JOSE DOS CAMPOS/SP - 12231040</t>
  </si>
  <si>
    <t>TTA004266</t>
  </si>
  <si>
    <t>PLANI PET SJCAMPOS</t>
  </si>
  <si>
    <t>AV. NOVE DE JULHO, 305 SÃO JOSÉ DOS CAMPOS</t>
  </si>
  <si>
    <t>PWC - SJC</t>
  </si>
  <si>
    <t>AV. SAO JOAO, N 2200 - JARDIM DAS COLINAS - SHOPPING COLINAS - SAO JOSE DOS CAMPOS/SP - 12242-000</t>
  </si>
  <si>
    <t>FG004-KM03</t>
  </si>
  <si>
    <t xml:space="preserve">UNITED AUTO NAGOYA - SJC </t>
  </si>
  <si>
    <t>R. CARLOS MARIA AURICCHIO, 246 - ROYAL PARK - SAO JOSE DOS CAMPOS/SP - CEP: 12246876</t>
  </si>
  <si>
    <t>VIVO  SJCAMPOS</t>
  </si>
  <si>
    <t>AVENIDA NELSON D AVILLA, 385 - CENTRO - SÃO JOSÉ DOS CAMPOS/SP - 12245-641</t>
  </si>
  <si>
    <t>A10998</t>
  </si>
  <si>
    <t>CRUZEIRO DO SUL - BRAZCUBAS</t>
  </si>
  <si>
    <t>AV FRANCISCO RODRIGUES FILHO, 1233 - VILA MOGILAR - MOGI DAS CRUZES/SP - 08773-380</t>
  </si>
  <si>
    <t>MATEUS SANTANA MASTROGIOVANNI</t>
  </si>
  <si>
    <t>A11547</t>
  </si>
  <si>
    <t>A11626</t>
  </si>
  <si>
    <t>A13592</t>
  </si>
  <si>
    <t>A13310</t>
  </si>
  <si>
    <t>KIMBERLY CDMA - MOGI DAS CRUZES</t>
  </si>
  <si>
    <t>RODOVIA PEDRO EROLES, N 11100 - TABOAO - MOGI DAS CRUZES/SP - 08772-720</t>
  </si>
  <si>
    <t>PR03287</t>
  </si>
  <si>
    <t>MASTERFOODS</t>
  </si>
  <si>
    <t>ROD. PRES. DUTRA, 175 - PARQUE AGRINCO, GUARAREMA - SP, 08900-000</t>
  </si>
  <si>
    <t>MIX002258</t>
  </si>
  <si>
    <t>STECK - GUARAREMA</t>
  </si>
  <si>
    <t>ESTRADA NORIKO HAMADA, 180 - LAMBARI - GUARAREMA/SP - 08900-000</t>
  </si>
  <si>
    <t>PR00391</t>
  </si>
  <si>
    <t>PR02756</t>
  </si>
  <si>
    <t>AIR LIQUIDE SJCAMPOS</t>
  </si>
  <si>
    <t>EST DOM JOSÉ ANTÔNIO COUTO, 655 - SÃO JOSÉ DOS CAMPOS</t>
  </si>
  <si>
    <t>MICHEL DIAS FERNANDES MAXIMO</t>
  </si>
  <si>
    <t>ALELO - AKAER SJC</t>
  </si>
  <si>
    <t>AV CESARE MONSUETO G LATTES, 501 - EUGENIO DE MELLO, SAO JOSE DOS CAMPOS/SP - 12247014</t>
  </si>
  <si>
    <t>MIX002317</t>
  </si>
  <si>
    <t>COMGAS SJCAMPOS</t>
  </si>
  <si>
    <t>RUA PARAIBUNA, 1234, JARDIM SÃO DIMAS, SÃO JOSÉ DOS CAMPOS - SP</t>
  </si>
  <si>
    <t>INOVA SAUDE - SJC</t>
  </si>
  <si>
    <t>RUA GOIANIA, N 345 - PARQUE INDUSTRIAL - SAO JOSE DOS CAMPOS/SP - 12235-625</t>
  </si>
  <si>
    <t>PR00795</t>
  </si>
  <si>
    <t>JC HITACHI SJCAMPOS</t>
  </si>
  <si>
    <t>JARDIM DAS FLORES, SÃO JOSÉ DOS CAMPOS - SP, 12230-002</t>
  </si>
  <si>
    <t>KPMG - SAO JOSE DOS CAMPOS</t>
  </si>
  <si>
    <t>AVENIDA SAO JOAO, N 2405 - JARDIM ESPLANADA - SAO JOSE DOS CAMPOS/SP - 12242-000</t>
  </si>
  <si>
    <t>MERCADO LIVRE CAÇAPAVA</t>
  </si>
  <si>
    <t>RODOVIA PRESIDENTE DUTRA, KM 134, CONDOMINIO DRV, CIDADE CAÇAPAVA-SP</t>
  </si>
  <si>
    <t>MIX002240</t>
  </si>
  <si>
    <t>LZV000035</t>
  </si>
  <si>
    <t>UNITED AUTO NAGOYA - SJC</t>
  </si>
  <si>
    <t>RUA CARLOS MARIA AURICCHIO, N 246 - SAO JOSE DOS CAMPOS/SP - 12246-876</t>
  </si>
  <si>
    <t>TOTEM MINI</t>
  </si>
  <si>
    <t>WEWORK SJCAMPOS</t>
  </si>
  <si>
    <t xml:space="preserve"> AV. SÃO JOÃO, 2405 - SÃO JOSE DOS CAMPOS</t>
  </si>
  <si>
    <t>MIX001205</t>
  </si>
  <si>
    <t>ATENTO - SAO JOSE DOS CAMPOS</t>
  </si>
  <si>
    <t>AVENIDA ANDROMEDA, N 227 - SHOPPING VALE SUL - JARDIM SATELITE - SAO JOSE DOS CAMPOS/SP - 12230-000</t>
  </si>
  <si>
    <t>ROSELY DE PAULA ROSA</t>
  </si>
  <si>
    <t>MIX001608</t>
  </si>
  <si>
    <t>PR00383</t>
  </si>
  <si>
    <t>MIX001319</t>
  </si>
  <si>
    <t>PR02645</t>
  </si>
  <si>
    <t>ERICSSON SJCAMPOS</t>
  </si>
  <si>
    <t>R. AMBROSIO MOLINA, 1090 - EUGENIO DE MELO - SAO JOSE DOS CAMPOS/SP - 12247-000</t>
  </si>
  <si>
    <t>TTA011651</t>
  </si>
  <si>
    <t>PLANI VALE SUL</t>
  </si>
  <si>
    <t xml:space="preserve">AV. ANDROMEDA, 227 -  LOJA 140 SÃO JOSÉ DOS CAMPOS/ SP </t>
  </si>
  <si>
    <t>TTA006605</t>
  </si>
  <si>
    <t>BASF - GUARÁ</t>
  </si>
  <si>
    <t>WALDINEIA BARBOSA DE SOUZA</t>
  </si>
  <si>
    <t>TTA018408</t>
  </si>
  <si>
    <t>LIEBHERR BRASIL</t>
  </si>
  <si>
    <t>RUA DOUTOR HANS LIEBHERR, N 01 - VILA BELA - GUARATINGUETA/SP - 12522-635</t>
  </si>
  <si>
    <t>MAQ N&amp;W TANGO</t>
  </si>
  <si>
    <t>MERCADO LIVRE LORENA</t>
  </si>
  <si>
    <t>ROD. PRES. DUTRA - PARQUE DAS RODOVIAS, LORENA, KM 51 - SP, 12605-530</t>
  </si>
  <si>
    <t>SPAL - GUARATINGUETA</t>
  </si>
  <si>
    <t>RUA JOSE MILTON NUNES FERNANDES, N 245 - RIO CUMPRIDO - GUARATINGUETA/SP - 12522-450</t>
  </si>
  <si>
    <t>VALGROUP</t>
  </si>
  <si>
    <t>RODOVIA PRESIDENTE DUTRA, SN - KM 55 - LORENA - SAO PAULO/SP - 12605-530</t>
  </si>
  <si>
    <t>MIX000968</t>
  </si>
  <si>
    <t>MIX001087</t>
  </si>
  <si>
    <t>PR01926</t>
  </si>
  <si>
    <t>BASF JACAREÍ</t>
  </si>
  <si>
    <t>ROD. PRES. DUTRA, 161 - PARQUE MEIA LUA, JACAREÍ - SP, 12335-010</t>
  </si>
  <si>
    <t>WESLEY NASCIMENTO PORTELA</t>
  </si>
  <si>
    <t>DOW COTEVA JACAREÍ</t>
  </si>
  <si>
    <t>AVENIDA PRES. HUMBERTO CASTELO BRANCO, 3200 - CONJ. HAB. MARINHO, JACAREÍ - SP, 12321-150</t>
  </si>
  <si>
    <t>DOW ROHM JACAREÍ</t>
  </si>
  <si>
    <t>PR00858</t>
  </si>
  <si>
    <t>GERDAU - SJCAMPOS</t>
  </si>
  <si>
    <t>ESTRADA IMPERADOR, 1-185 - SÃO JOSÉ DOS CAMPOS</t>
  </si>
  <si>
    <t>PR00861</t>
  </si>
  <si>
    <t>PR00860</t>
  </si>
  <si>
    <t>MIX001275</t>
  </si>
  <si>
    <t>PR02742</t>
  </si>
  <si>
    <t>LATAS DE ALUMÍNIO DO BRASIL ARDAGH GROUP</t>
  </si>
  <si>
    <t>RODOVIA GERALDO SCAVONE, 2400, JARDIM CALIFORNIA, JACAREÍ</t>
  </si>
  <si>
    <t>AMC03087</t>
  </si>
  <si>
    <t>PLANI JACAREÍ</t>
  </si>
  <si>
    <t>AV. MAJ. ACÁCIO FERREIRA, 500 - JARDIM PARAIBA, JACAREÍ - SP, 12327-530</t>
  </si>
  <si>
    <t>ALBERT EINSTEIN FARIA LIMA</t>
  </si>
  <si>
    <t>AV. BRIGADEIRO FARIA LIMA, 1188 - PINHEIROS</t>
  </si>
  <si>
    <t>DAIANE TOMAZINI</t>
  </si>
  <si>
    <t>AMANDA RODRIGUES DOS SANTOS</t>
  </si>
  <si>
    <t>TTA017432</t>
  </si>
  <si>
    <t>DI2572</t>
  </si>
  <si>
    <t>VIVO BERRINI</t>
  </si>
  <si>
    <t>AV. ENG. LUIS CARLOS BERRINI 1376</t>
  </si>
  <si>
    <t>FRANCISCA MARIA BEZERRA DA SILVA FERREIRA</t>
  </si>
  <si>
    <t>AT0266</t>
  </si>
  <si>
    <t>MAQ. COLIBRI C5 TA TOUCH AUTOMATICA</t>
  </si>
  <si>
    <t>JOHNSON &amp; JOHNSON JK</t>
  </si>
  <si>
    <t>AV. PRESIDENTE JUCELINO KUBITSCHECK, 2041 - BLOCO B</t>
  </si>
  <si>
    <t>LUCIANA DE OLIVEIRA COSTA</t>
  </si>
  <si>
    <t>MIX000577</t>
  </si>
  <si>
    <t>DLT2330</t>
  </si>
  <si>
    <t>MIX000636</t>
  </si>
  <si>
    <t>PR00138</t>
  </si>
  <si>
    <t>DLT3245</t>
  </si>
  <si>
    <t>MARIA AURENIR BEZERRA DA SILVA</t>
  </si>
  <si>
    <t>IAMSPE</t>
  </si>
  <si>
    <t xml:space="preserve">AV.  IBIRAPUERA  981- </t>
  </si>
  <si>
    <t>RITA DE CASSIA DOS SANTOS SOUZA</t>
  </si>
  <si>
    <t>MIX000474</t>
  </si>
  <si>
    <t>MIX001281</t>
  </si>
  <si>
    <t>PR02628</t>
  </si>
  <si>
    <t>BANCO BNPP</t>
  </si>
  <si>
    <t>AV. PRESIDENTE JUCELINO KUBITSCHECK, 1909 - VILA OLIMPIA</t>
  </si>
  <si>
    <t>TTA019005</t>
  </si>
  <si>
    <t>SODEXO   MATRIZ</t>
  </si>
  <si>
    <t>AV. IBIRAPUERA, 1196 - INDIANOPOLIS - SAO PAULO/SP - CEP 04028-000</t>
  </si>
  <si>
    <t>TTA018918</t>
  </si>
  <si>
    <t>ALPER</t>
  </si>
  <si>
    <t>RUA GILBERTO SABINO, N 215 - PINHEIROS - SAO PAULO/SP - 5425020</t>
  </si>
  <si>
    <t>ALESSANDRA VALERIA GENEROSO NASCIMENTO</t>
  </si>
  <si>
    <t>AUREN ENERGIA</t>
  </si>
  <si>
    <t>AV DRA RUTH CARDOSO N 8501 - 2 ANDAR - PINHEIROS - SAO PAULO/SP - 05425070</t>
  </si>
  <si>
    <t>BANCO ITAU - W TORRE</t>
  </si>
  <si>
    <t>AV. DAS NACOES UNIDAS, 7815 - PINHEIROS - SAO PAULO/SP - 05425-070</t>
  </si>
  <si>
    <t>TTA002226</t>
  </si>
  <si>
    <t>CDB PINHEIROS</t>
  </si>
  <si>
    <t>RUA PAES LEME, 524 - PINHEIROS</t>
  </si>
  <si>
    <t>CONSTRUCAP</t>
  </si>
  <si>
    <t>AV. NAÇÕES UNIDAS, 8501 - PINHEIROS</t>
  </si>
  <si>
    <t>GERDAU PINHEIROS</t>
  </si>
  <si>
    <t>TTA018530</t>
  </si>
  <si>
    <t>TTA018532</t>
  </si>
  <si>
    <t>JCDECAUX</t>
  </si>
  <si>
    <t>AV. DAS NACOES UNIDAS, N 7815 - TORRE I - 8 ANDAR - PINHEIROS - SAO PAULO/SP - 05425-070</t>
  </si>
  <si>
    <t>NEOBPO - PINHEIROS</t>
  </si>
  <si>
    <t>RUA PAES LEMES, N 524 - PINHEIROS - SAO PAULO/SP - 05424-010</t>
  </si>
  <si>
    <t>PINHEIRO NETO FERNÃO</t>
  </si>
  <si>
    <t>RUA FERNÃO DIAS, 210\218 - PINHEIROS</t>
  </si>
  <si>
    <t>PINHEIRO NETO PINHEIROS</t>
  </si>
  <si>
    <t>AV DRA RUTH CARDOSO, N 8501 - CONJUNTO 311 - PINHEIROS - SAO PAULO/SP - 05425-070</t>
  </si>
  <si>
    <t>REDECARD</t>
  </si>
  <si>
    <t>RUA OFELIA, 280 CASINHA BRANCA - PINHEIROS, SAO PAULO/SP - 05423110</t>
  </si>
  <si>
    <t>PR01255</t>
  </si>
  <si>
    <t>AV. DOUTORA RUTH CARDOSO, 8501 4 ANDAR - PINHEIROS, SAO PAULO/SP - 05425070</t>
  </si>
  <si>
    <t>THOMSON</t>
  </si>
  <si>
    <t>AV. DR CARDOSO DE ALMEIDA, 1955 - VILA OLIMPIA</t>
  </si>
  <si>
    <t>TTA018356</t>
  </si>
  <si>
    <t>A1152</t>
  </si>
  <si>
    <t>UNICID - PINHEIROS</t>
  </si>
  <si>
    <t>RUA BUTANTA, N 285 - PINHEIROS - SAO PAULO/SP - 05424-140</t>
  </si>
  <si>
    <t>APPLE COMPUTER BRASIL</t>
  </si>
  <si>
    <t>RUA LEOPOLDO COUTO DE MAGALHAES JR., N 700 - ITAIM BIBI - SAO PAULO/SP - 04542-000</t>
  </si>
  <si>
    <t>DANIELA BARROS DE FREITAS</t>
  </si>
  <si>
    <t>BANCO ITAÚ BBA 3500</t>
  </si>
  <si>
    <t>AV. BRIGADEIRO FARIA LIMA, 3500 - ITAIM BIBI</t>
  </si>
  <si>
    <t>TTA018425</t>
  </si>
  <si>
    <t>BANCO ITAÚ FLFC 3400</t>
  </si>
  <si>
    <t>RUA LOPES NETO, 89 - ITAIM BIBI, SAO PAULO/SP - 04533-030</t>
  </si>
  <si>
    <t>AV. BRIGADEIRO FARIA LIMA, 3400 - ITAIM BIBI</t>
  </si>
  <si>
    <t>TTA018913</t>
  </si>
  <si>
    <t>CREDIT SUISSE LEOPOLDO</t>
  </si>
  <si>
    <t>RUA LEOPOLDO COUTO MAGALHÃES, 758 - ITAIM BIBI</t>
  </si>
  <si>
    <t>BANCO JP MORGAN - SODEXO</t>
  </si>
  <si>
    <t>AV BRIGADEIRO FARIA LIMA, 3729 - ITAIM BIBI - SAO PAULO/SP - 04538-905</t>
  </si>
  <si>
    <t>ELIANE DA SILVA FONTELES</t>
  </si>
  <si>
    <t>MIX001384</t>
  </si>
  <si>
    <t>BRADESCO JK</t>
  </si>
  <si>
    <t xml:space="preserve">AV. PRESIDENTE JUCELINO KUBITSCHECK, 1309 - </t>
  </si>
  <si>
    <t>L1223</t>
  </si>
  <si>
    <t>MIX001561</t>
  </si>
  <si>
    <t>MIX002415</t>
  </si>
  <si>
    <t>TTA017819</t>
  </si>
  <si>
    <t>BRAINVEST</t>
  </si>
  <si>
    <t>AVENIDA BRIGADEIRO FARIA LIMA, N 4300 - ITAIM BIBI - SAO PAULO/SP - 05849-430</t>
  </si>
  <si>
    <t>PR01001</t>
  </si>
  <si>
    <t>FUNDAÇÃO ZÉ RENNER</t>
  </si>
  <si>
    <t>AV. BRIGADEIRO FARIA LIMA, 3900 - ITAIM BIBI</t>
  </si>
  <si>
    <t>LOBO DE RIZZO</t>
  </si>
  <si>
    <t>AVENIDA BRIGADEIRO FARIA LIMA, N 3900 - ITAIM BIBI</t>
  </si>
  <si>
    <t xml:space="preserve">O BOTICÁRIO </t>
  </si>
  <si>
    <t>AV. BRIGADEIRO FARIA LIMA, 4221 - ITAIM BIBI</t>
  </si>
  <si>
    <t>TIMBRO</t>
  </si>
  <si>
    <t>AVENIDA BRIGADEIRO FARIA LIMA, 4285 - ITAIM BIBI - SAO PAULO/SP - 04538-133</t>
  </si>
  <si>
    <t>RUA DIOGO MOREIRA, 184 - PINHEIROS</t>
  </si>
  <si>
    <t>EMENADABE SENA DA CONCEICAO SANTANA</t>
  </si>
  <si>
    <t>PR02682</t>
  </si>
  <si>
    <t>TCM00594</t>
  </si>
  <si>
    <t>PINHEIRO NETO HUNGRIA</t>
  </si>
  <si>
    <t>RUA HUNGRIA, 1100 - JD EUROPA</t>
  </si>
  <si>
    <t>AVENIDA DOUTORA RUTH CARDOSO, N 7221 - PINHEIROS - SAO PAULO/SP - 05305-007</t>
  </si>
  <si>
    <t>TTA018924</t>
  </si>
  <si>
    <t>BIOFAST - MATRIZ JAGUARE</t>
  </si>
  <si>
    <t>AVENIDA TORRES DE OLIVEIRA 123 - JAGUARE - SAO PAULO/SP - 05347-020</t>
  </si>
  <si>
    <t>JANAINA FERREIRA LOPES DA SILVA</t>
  </si>
  <si>
    <t>DLT2798</t>
  </si>
  <si>
    <t>DASA SHOPPING RAPOSO</t>
  </si>
  <si>
    <t>RODOVIA RAPOSO TAVARES, KM 14 - SAO PAULO/SP</t>
  </si>
  <si>
    <t>EINSTEIN NTO RAPOSO</t>
  </si>
  <si>
    <t>RUA MARCO GIANNINI, 423 - JD GILDA MARIA - SAO PAULO/SP - 05550-000</t>
  </si>
  <si>
    <t xml:space="preserve">EINSTEIN NTO RAPOSO </t>
  </si>
  <si>
    <t>FCC - FUNDAÇÃO CARLOS CHAGAS</t>
  </si>
  <si>
    <t>AV PROF. FRANCISCO MORATO, N 1565 - SAO PAULO/SP</t>
  </si>
  <si>
    <t>R QUITANDUBA, N 363 - CAXIGUI - SAO PAULO/SP - 05516-030</t>
  </si>
  <si>
    <t>HC - FUNDAÇÃO FACULDADE - BUTANTA</t>
  </si>
  <si>
    <t>AVENIDA VITAL BRASIL, N 1490 - BUTANTA - SAO PAULO/SP - 05503001</t>
  </si>
  <si>
    <t>LAVOISIER - RIO PEQUENO</t>
  </si>
  <si>
    <t>AVENIDA DO RIO PEQUENO, N 1290 - RIO PEQUENO - SAO PAULO/SP - 05379-000</t>
  </si>
  <si>
    <t>LOGOPLAST DO BRASIL</t>
  </si>
  <si>
    <t>RODOVIA RAPOSO TAVARES, 8015 - KM 18 - FUNDOS - 05577-000 - JD CAMBARA - SÃO PAULO-SP</t>
  </si>
  <si>
    <t>ONCOCOLOGIA DOR</t>
  </si>
  <si>
    <t>ENGENHEIRO OSCAR AMERICANO, N 1010 - CIDADE JARDIM - SAO PAULO/SP - 05673-050</t>
  </si>
  <si>
    <t>TTA018921</t>
  </si>
  <si>
    <t>REDE DOR SAO LUIZ - MORUMBI</t>
  </si>
  <si>
    <t>AVENIDA ENGENHEIRO OSCAR AMERICANO, N 840 - MORUMBI - SAO PAULO/SP - 05673-050</t>
  </si>
  <si>
    <t>AC CAMARGO - ITAIM BIBI</t>
  </si>
  <si>
    <t>AV. BRIGADEIRO LUIS ANTONIO, N 5013 - ITAIM BIBI - SAO PAULO/SP - 01401-002</t>
  </si>
  <si>
    <t>JOHNNY OLIVEIRA SANTOS</t>
  </si>
  <si>
    <t>AEGEA SANEAMENTO</t>
  </si>
  <si>
    <t>AV. BRIGADEIRO FARIA LIMA, 1663 - SAO PAULO/SP</t>
  </si>
  <si>
    <t>AUTOPASS</t>
  </si>
  <si>
    <t>RUA CORONEL JOAQUIM FERREIRA LOBO, 253 - VILA NOVA CONCEICAO, SAO PAULO/SP - 04544150</t>
  </si>
  <si>
    <t>DASA - LV-FARIA LIMA</t>
  </si>
  <si>
    <t>AV BRIGADEIRO FARIA LIMA, N 1697 - JARDIM AMERICA - SAO PAULO/SP - 01452-001</t>
  </si>
  <si>
    <t>AMC01987</t>
  </si>
  <si>
    <t>DELBONI NOC</t>
  </si>
  <si>
    <t>RUA JOÃO CACHOEIRA, 743 - ITAIM BIBI</t>
  </si>
  <si>
    <t>TTA019009</t>
  </si>
  <si>
    <t>DR CONSULTA - TEODORO SAMPAIO</t>
  </si>
  <si>
    <t>RUA TEODORO SAMPAIO, 2767 - PINHEIROS, SAO PAULO/SP</t>
  </si>
  <si>
    <t>GETNINJAS</t>
  </si>
  <si>
    <t>OUT GABRIEL MONTEIRO DA SILVA, 2345 01441001 - JARDIM AMERICA, SÃO PAULO/SP - 01441001</t>
  </si>
  <si>
    <t>INVISTA</t>
  </si>
  <si>
    <t>RUA TABAPUA, N 81 - ITAIM BIBI - SAO PAULO/SP - 04533-010</t>
  </si>
  <si>
    <t>MULTILASER</t>
  </si>
  <si>
    <t>AV. BRIGADEIRO FARIA LIMA, 1811</t>
  </si>
  <si>
    <t>OMNI SA CREDITO FINANCIAMENTO</t>
  </si>
  <si>
    <t>AVENIDA SANTO AMARO,123 - VILA NOVA CONCEIÇÃO</t>
  </si>
  <si>
    <t>MIX001962</t>
  </si>
  <si>
    <t>ONCO STAR  - ONCOLOGIA</t>
  </si>
  <si>
    <t>AVENIDA PRESIDENTE JUSCELINO KUBITSCHEK, N 180 5 ANDAR - VILA NOVA CONCEICAO - SAO PAULO/SP - 04543-000</t>
  </si>
  <si>
    <t>MIX001550</t>
  </si>
  <si>
    <t>PWC - FARIA LIMA</t>
  </si>
  <si>
    <t>AV BRIGADEIRO FARIA LIMA, N 3732  - ITAIM BIBI - SAO PAULO/SP - 04538-932</t>
  </si>
  <si>
    <t>MIX001255</t>
  </si>
  <si>
    <t>TB SERVICOS</t>
  </si>
  <si>
    <t>AVENIDA BRIGADEIRO FARIA LIMA, N 1912 - PINHEIROS - SAO PAULO/SP - 01451-000</t>
  </si>
  <si>
    <t>UAB MOTORS</t>
  </si>
  <si>
    <t>RUA DOUTOR RENATO PAES DE BARROS 1017 - ITAIM BIBI</t>
  </si>
  <si>
    <t>AT0273</t>
  </si>
  <si>
    <t>AACD</t>
  </si>
  <si>
    <t>RUA PEDRO DE TOLEDO, N 1620 - VILA CLEMENTINO - SAO PAULO/SP - 04039-004</t>
  </si>
  <si>
    <t>JOSE FABRICIO SILVA SANTOS</t>
  </si>
  <si>
    <t>MIX001496</t>
  </si>
  <si>
    <t>DASA - LV- TEODORO SAMPAIO</t>
  </si>
  <si>
    <t>AV TEODORO SAMPAIO, N 1926 - PINHEIROS - SAO PAULO/SP - 05406-150</t>
  </si>
  <si>
    <t>EDITORA GLOBO - BUTANTÃ</t>
  </si>
  <si>
    <t>RUA GERIVATIBA, 207  - BUTANTA, SÃO PAULO/SP - 05501-030</t>
  </si>
  <si>
    <t>PR01244</t>
  </si>
  <si>
    <t>PR00706</t>
  </si>
  <si>
    <t>EGIS</t>
  </si>
  <si>
    <t>RUA DOS PINHEIROS, 1673 - PINHEIROS, SAO PAULO/SP - 05422012</t>
  </si>
  <si>
    <t>HERSHEY DO BRASIL</t>
  </si>
  <si>
    <t>RUA PURPURINA, N 400 - SUMAREZINHO - SAO PAULO/SP - 05435-030</t>
  </si>
  <si>
    <t>PLANO &amp; PLANO</t>
  </si>
  <si>
    <t>RUA GERIVATIBA, N 207 - BUTANTA - SAO PAULO/SP - 04039-004</t>
  </si>
  <si>
    <t>MIX002002</t>
  </si>
  <si>
    <t>TMF - PINHEIROS</t>
  </si>
  <si>
    <t>RUA DOS PINHEIROS, N 870 - 23 ANDAR - PINHEIROS - SAO PAULO/SP - 05422-001</t>
  </si>
  <si>
    <t>ALBERT EINSTEIN AV. BRASIL</t>
  </si>
  <si>
    <t>AV. BRASIL, 953 A 1085 - JARDIM AMÉRICA</t>
  </si>
  <si>
    <t>JULIANA MENDES DINIZ</t>
  </si>
  <si>
    <t>MIX001974</t>
  </si>
  <si>
    <t>BANCO MORGAN STANLEY</t>
  </si>
  <si>
    <t>RUA BRIGADEIRO FARIA LIMA, 3600  - ITAIM BIBI, SÃO PAULO/SP - 04538132</t>
  </si>
  <si>
    <t>BANCO PATRIA</t>
  </si>
  <si>
    <t>CIDADE JARDIM, N 803 - 8 ANDAR - SALA A - ITAIM BIBI - SAO PAULO/SP - 1453-000</t>
  </si>
  <si>
    <t xml:space="preserve">CDB 350 </t>
  </si>
  <si>
    <t>AV. BRASIL, 350 - JARDIM AMÉRICA</t>
  </si>
  <si>
    <t xml:space="preserve">CDB PREMIUM </t>
  </si>
  <si>
    <t>AV. BRASIL, 1.193 - JARDIM AMÉRICA</t>
  </si>
  <si>
    <t>CREFISA</t>
  </si>
  <si>
    <t>RUA CANADA, 387 - JARDIM AMERICA - SAO PAULO/SP - 01436-000</t>
  </si>
  <si>
    <t>RUA CANADA, 408 - JARDIM AMERICA - SAO PAULO/SP - 01436-000</t>
  </si>
  <si>
    <t>ESCOLA DE MUSICA INTERMEZZO</t>
  </si>
  <si>
    <t>AVENIDA CIDADE JARDIM 983 - JARDIM PAULISTANO - SAO PAULO/ SP CEP 01453-000</t>
  </si>
  <si>
    <t>AT0257</t>
  </si>
  <si>
    <t>VOTORANTIM</t>
  </si>
  <si>
    <t>RUA AMAURI, 255</t>
  </si>
  <si>
    <t>YORK</t>
  </si>
  <si>
    <t>RUA ESTADOS UNIDOS, N 1.140 - JARDIM AMERICA - SAO PAULO/SP - 01427-001</t>
  </si>
  <si>
    <t>BANCO HSBC</t>
  </si>
  <si>
    <t>AVENIDA PRESIDENTE JUSCELINO, KUBITSCHECK, N 1909 - SÃO PAULO/SP - 04.543-907</t>
  </si>
  <si>
    <t>KLEBER LIMA DE OLIVEIRA</t>
  </si>
  <si>
    <t>CYRELA VILA OLIMPIA - OLIMPIADAS</t>
  </si>
  <si>
    <t>RUA DAS OLIMPIADAS, N 142 - VILA OLIMPIA - SAO PAULO/SP - 04.552-000</t>
  </si>
  <si>
    <t>CYRELA VILA OLIMPIA - ROCIO</t>
  </si>
  <si>
    <t>R DO ROCIO, N 109 - VILA OLIMPIA - SAO PAULO/SP</t>
  </si>
  <si>
    <t>PR02759</t>
  </si>
  <si>
    <t>ERNEST &amp; YOUNG</t>
  </si>
  <si>
    <t>PR02635</t>
  </si>
  <si>
    <t>INGENICO DO BRASIL</t>
  </si>
  <si>
    <t>RUA OLIMPIADAS, 134 - VILA OLIMPIA - SAO PAULO/SP - 04551-000</t>
  </si>
  <si>
    <t>JONES LANG  LASSALLES (JLL)</t>
  </si>
  <si>
    <t>MELHORAMENTOS - VILA OLIMPIA</t>
  </si>
  <si>
    <t>AV CHEDID JAFET, 222  - VILA OLIMPIA - SAO PAULO/SP - 04551-050</t>
  </si>
  <si>
    <t>REFINITIV BRASIL - VILA OLIMPIA</t>
  </si>
  <si>
    <t>AV DR CARDOSO DE MELO, 1855 13 ANDAR - VILA OLIMPIA - SAO PAULO/SP - 04548-005</t>
  </si>
  <si>
    <t>MIX001549</t>
  </si>
  <si>
    <t>RENASE AGENCIA DE VIAGENS E TURISMO</t>
  </si>
  <si>
    <t>RUA CHILON, 344  - VILA OLIMPIA - VILA OLIMPIA, SAO PAULO/SP - 04552-030</t>
  </si>
  <si>
    <t>MAQ. GAGGIA MAGENTA PLUS</t>
  </si>
  <si>
    <t>SALOMAO E ZOPPI - IBIRAPUERA</t>
  </si>
  <si>
    <t>AV. DIVINO SALVADOR, 876 - PLANALTO PAULISTA, SAO PAULO/SP - 04078013</t>
  </si>
  <si>
    <t>VOTORANTIM - VILA OLIMPIA</t>
  </si>
  <si>
    <t>RUA GOMES DE CARVALHO, 1996 - VILA OLIMPIA, SAO PAULO/SP - 04547-006</t>
  </si>
  <si>
    <t>TTA010640</t>
  </si>
  <si>
    <t>MAQUINA RHEA XX H/3 COM RESERVATO</t>
  </si>
  <si>
    <t xml:space="preserve">CDB MARSELHESA </t>
  </si>
  <si>
    <t>R.  MARSELHESA  500</t>
  </si>
  <si>
    <t>RAPHAEL CESARIO</t>
  </si>
  <si>
    <t>CONSELHO TUTELAR - CURSINO</t>
  </si>
  <si>
    <t>RUA FILIPE CARDOSO, N 50 - CURSINO</t>
  </si>
  <si>
    <t>CONSELHO TUTELAR - VILA MARIANA</t>
  </si>
  <si>
    <t>RUA BOTUCATU, N 959 - VILA CLEMENTINO - SAO PAULO/SP - 04041-002</t>
  </si>
  <si>
    <t>TTA018407</t>
  </si>
  <si>
    <t>DELBONI    DIOGO DE FARIA</t>
  </si>
  <si>
    <t xml:space="preserve">AV.  DR DIOGO DE FARIAS  1379 </t>
  </si>
  <si>
    <t>TTA018427</t>
  </si>
  <si>
    <t>DR CONSULTA - VILA MARIANA</t>
  </si>
  <si>
    <t>RUA DOMINGOS DE MORAES, N 2432 - VILA MARIANA - SAO PAULO/SP - 04036-000</t>
  </si>
  <si>
    <t>FIMADEN</t>
  </si>
  <si>
    <t>R.  BORGES LAGOA  1450</t>
  </si>
  <si>
    <t>MIX001162</t>
  </si>
  <si>
    <t>AMC00072</t>
  </si>
  <si>
    <t>GEMU SP</t>
  </si>
  <si>
    <t>ALAMEDA DOS MARACATINS, N 1217 - CONJUNTO 807 - INDIANOPOLIS - SAO PAULO/SP - 04089-014</t>
  </si>
  <si>
    <t>MIX002074</t>
  </si>
  <si>
    <t>INTERMÉDICA   NOTREDAME   HBS</t>
  </si>
  <si>
    <t>AV.   BOSQUE DA SAUDE  1922</t>
  </si>
  <si>
    <t>PR02375</t>
  </si>
  <si>
    <t>LAVOISIER    METRO SANTA CRUZ</t>
  </si>
  <si>
    <t xml:space="preserve">R.  DOMINGOS DE MORAIS  2564 </t>
  </si>
  <si>
    <t>SALOMAO E ZOPPI - VILA CLEMENTINO</t>
  </si>
  <si>
    <t>RUA DOUTOR DIOGO DE FARIA, 772  - VILA CLEMENTINO, SÃO PAULO/SP - 04037003</t>
  </si>
  <si>
    <t>VIVO  SAÚDE</t>
  </si>
  <si>
    <t>RUA FAGUNDES DIAS 34</t>
  </si>
  <si>
    <t>TTA016853</t>
  </si>
  <si>
    <t>BRIDGESTONE  - SANTO ANDRÉ</t>
  </si>
  <si>
    <t>AV:QUEIROZ DOS SANTOS, 1717- SANTO ANDRÉ</t>
  </si>
  <si>
    <t>DOUGLAS CONSENTINO</t>
  </si>
  <si>
    <t>ALESSANDRA ANDERSAN SANTOS BARBOSA</t>
  </si>
  <si>
    <t>TTA016535</t>
  </si>
  <si>
    <t>TTA016819</t>
  </si>
  <si>
    <t>TTA016858</t>
  </si>
  <si>
    <t>TTA002503</t>
  </si>
  <si>
    <t>TTA006374</t>
  </si>
  <si>
    <t>TTA002257</t>
  </si>
  <si>
    <t>TTA004645</t>
  </si>
  <si>
    <t>TTA003826</t>
  </si>
  <si>
    <t>TTA003923</t>
  </si>
  <si>
    <t>TTA009506</t>
  </si>
  <si>
    <t>TTA002976</t>
  </si>
  <si>
    <t>TTA006582</t>
  </si>
  <si>
    <t>TTA002634</t>
  </si>
  <si>
    <t>TTA004532</t>
  </si>
  <si>
    <t>TTA005528</t>
  </si>
  <si>
    <t>TTA002860</t>
  </si>
  <si>
    <t>TTA002827</t>
  </si>
  <si>
    <t>TTA013423</t>
  </si>
  <si>
    <t>TTA006902</t>
  </si>
  <si>
    <t>ANDREIA APARECIDA LUCILLA</t>
  </si>
  <si>
    <t>TCM00060</t>
  </si>
  <si>
    <t>TTA001524</t>
  </si>
  <si>
    <t>MAQUINA RHEA SAGOMA E</t>
  </si>
  <si>
    <t>TTA016994</t>
  </si>
  <si>
    <t>PR02736</t>
  </si>
  <si>
    <t>TTA016989</t>
  </si>
  <si>
    <t>RHODIA - SANTO ANDRÉ</t>
  </si>
  <si>
    <t>AV. DOS ESTADOS, 6144 - CENTRO -SANTO ANDRE</t>
  </si>
  <si>
    <t>FABIO RODRIGUES OLIVEIRA</t>
  </si>
  <si>
    <t>AMC02420</t>
  </si>
  <si>
    <t>TTA004510</t>
  </si>
  <si>
    <t>TTA004529</t>
  </si>
  <si>
    <t>TTA004642</t>
  </si>
  <si>
    <t>TTA011009</t>
  </si>
  <si>
    <t>TTA011127</t>
  </si>
  <si>
    <t>TTA012895</t>
  </si>
  <si>
    <t>TTA012896</t>
  </si>
  <si>
    <t>TTA016590</t>
  </si>
  <si>
    <t>TTA017062</t>
  </si>
  <si>
    <t>TTA017094</t>
  </si>
  <si>
    <t>TTA017392</t>
  </si>
  <si>
    <t>TTA017821</t>
  </si>
  <si>
    <t>TTA010294</t>
  </si>
  <si>
    <t>AMC01985</t>
  </si>
  <si>
    <t>TTA017106</t>
  </si>
  <si>
    <t>TTA004187</t>
  </si>
  <si>
    <t>TTA002391</t>
  </si>
  <si>
    <t>TTA006789</t>
  </si>
  <si>
    <t>ITAÚ UNIBANCO CEIC</t>
  </si>
  <si>
    <t>RUA: VOLKWAGEN,8- JABAQUARA- SP</t>
  </si>
  <si>
    <t>JUSSARA APARECIDA FLORIANO</t>
  </si>
  <si>
    <t>DLT3807</t>
  </si>
  <si>
    <t>PR00483</t>
  </si>
  <si>
    <t>MARIANA DE OLIVEIRA LIMA</t>
  </si>
  <si>
    <t xml:space="preserve">OXITÊNO </t>
  </si>
  <si>
    <t>AVENIDA AYRTON SENNA DA SILVA, 3001 - CAPUAVA - MAUA/SP - 09380-440</t>
  </si>
  <si>
    <t>MAYARA LOPES DA SILVA</t>
  </si>
  <si>
    <t>PETROBRÁS - RECAP  MAUA</t>
  </si>
  <si>
    <t>AV: ALBERTO SOARES SAMPAIO,1740- MAUA</t>
  </si>
  <si>
    <t>STEFANNY MAYRA NUNES DA SILVA</t>
  </si>
  <si>
    <t>PR01245</t>
  </si>
  <si>
    <t>RUA GUARATUBA, 173 - VILA GUARANI - ZONA SUL - SAO PAULO/SP - 04310-050</t>
  </si>
  <si>
    <t>TTMA018439</t>
  </si>
  <si>
    <t>CMK004949</t>
  </si>
  <si>
    <t>AV. DO CAFE, 277 - CENTRO EMP DO ACO - VL. GUARANI - SAO PAULO/SP - 04311-900</t>
  </si>
  <si>
    <t>THAIS BISPO DOS SANTOS SOUZA</t>
  </si>
  <si>
    <t>MIX001376</t>
  </si>
  <si>
    <t>PR02750</t>
  </si>
  <si>
    <t>VANDA VALE DOS SANTOS</t>
  </si>
  <si>
    <t>TTA016919</t>
  </si>
  <si>
    <t>TTA010891</t>
  </si>
  <si>
    <t>TTA010869</t>
  </si>
  <si>
    <t>TTA016811</t>
  </si>
  <si>
    <t>TTA016818</t>
  </si>
  <si>
    <t>TTA016813</t>
  </si>
  <si>
    <t>TTA016810</t>
  </si>
  <si>
    <t>TTA016817</t>
  </si>
  <si>
    <t>TTA016814</t>
  </si>
  <si>
    <t>TTA011412</t>
  </si>
  <si>
    <t>TTA016534</t>
  </si>
  <si>
    <t>TTA016812</t>
  </si>
  <si>
    <t>TTA016854</t>
  </si>
  <si>
    <t>TTA016816</t>
  </si>
  <si>
    <t>TTA016859</t>
  </si>
  <si>
    <t>TTA011008</t>
  </si>
  <si>
    <t>TTA016820</t>
  </si>
  <si>
    <t>TTA016857</t>
  </si>
  <si>
    <t>TTA016822</t>
  </si>
  <si>
    <t>VOLKSWAGEN - JABAQUARA</t>
  </si>
  <si>
    <t>RUA VOLKSWAGEN, 291 - JABAQUARA, SAO PAULO/SP - 04344020</t>
  </si>
  <si>
    <t>APARECIDA DE FATIMA IZIDORO</t>
  </si>
  <si>
    <t>DLT2207</t>
  </si>
  <si>
    <t>MIX001520</t>
  </si>
  <si>
    <t>CD BRIDGESTONE MAUA</t>
  </si>
  <si>
    <t>AV PAPA JOAO VIGESIMO TERCEIRO, 2799 - PQ SAO VICENTE - MAUA - SP -</t>
  </si>
  <si>
    <t>GINGA BRASILIS</t>
  </si>
  <si>
    <t>AVENIDA ALBERTO SOARES SAMPAIO, N 1240 - CAPUAVA - MAUA/SP - 09380-000</t>
  </si>
  <si>
    <t>MIX001557</t>
  </si>
  <si>
    <t>BIOFAST - MAUA</t>
  </si>
  <si>
    <t>AVENIDA BARAO DE MAUA, N 1473 - PARQUE BOA ESPERANCA - MAUA/SP - 09320-130</t>
  </si>
  <si>
    <t>EDIVAN SOUZA SILVA</t>
  </si>
  <si>
    <t>MIX001389</t>
  </si>
  <si>
    <t>BIOFAST - RIBEIRAO PIRES</t>
  </si>
  <si>
    <t>RUA KAETHE RICHERS, N 117 - CENTRO - RIBEIRAO PIRES/SP - 09400-630</t>
  </si>
  <si>
    <t>CEVAS LOGISTICA - SANTO ANDRE</t>
  </si>
  <si>
    <t>RUA ROSA KASINSKI , 925 - CAPUAVA - MAUA/SP, 09380-128</t>
  </si>
  <si>
    <t>DASA - LV-SHOPPING MAUA</t>
  </si>
  <si>
    <t>AVENIDA GOVERNADOR MARIO COVAS JUNIOR, N 01 - SL35 - CENTRO - MAUA/SP - 09390-040</t>
  </si>
  <si>
    <t>INDUSTRIA METALURGICA MAX DELL</t>
  </si>
  <si>
    <t>RUA LUCIA MORMITO BIASON, 204 - - SERTÃOZINHO - MAUA/SP - 09370-835</t>
  </si>
  <si>
    <t>INTERMÉDICA  - MAUA</t>
  </si>
  <si>
    <t>RUA: DOS BANDEIRANTES,570- MAUA</t>
  </si>
  <si>
    <t>INTERMÉDICA - RIBEIRÃO PIRES</t>
  </si>
  <si>
    <t>AV: FRANCISCO MONTEIRO,543- RIBEIRÃO PIRES- SP</t>
  </si>
  <si>
    <t>MERCADO LIVRE - MAUA</t>
  </si>
  <si>
    <t>AVENIDA ALBERTO SOARES SAMPAIO, N 1.764 - CAPUAVA - MAUA/SP - 09380-000</t>
  </si>
  <si>
    <t>GLP MAUA - AV. ALBERTO SOARES SAMPAIO - N 1455, MAUA - SP, 09380-000</t>
  </si>
  <si>
    <t>NOTRELABS UNIDADE MAUA</t>
  </si>
  <si>
    <t>R GENERAL OSORIO, N 228 228 - VILA BOCAINA - MAUA/SP - 09310-050</t>
  </si>
  <si>
    <t>REDE D'OR RIBEIRÃO PIRES</t>
  </si>
  <si>
    <t>RUA: DR NICOLAU ASSEF, 52- RIBEIRÃO PIRES- SP</t>
  </si>
  <si>
    <t>SEARA - RIO GRANDE DA SERRA</t>
  </si>
  <si>
    <t>RUA LIDIA POLLONI, N 150 - CENTRO - RIO GRANDE DA SERRA/SP - 09.450-000</t>
  </si>
  <si>
    <t>UNINOVE - MAUA</t>
  </si>
  <si>
    <t>RUA ALVARES MACHADO, N 48 - VILA BOCAINA - MAUA/SP - 09310-020</t>
  </si>
  <si>
    <t>MIX000464</t>
  </si>
  <si>
    <t>VIVO - PAPA JOÃO XXIII</t>
  </si>
  <si>
    <t>AVENIDA PAPA JOAO XXIII, 2732 - VILA NOEMIA - MAUA/SP</t>
  </si>
  <si>
    <t>PR01257</t>
  </si>
  <si>
    <t>AURIQUIMICA    LTDA</t>
  </si>
  <si>
    <t>AV .  HENRY FORD   1980</t>
  </si>
  <si>
    <t>ELAINE CRISTINA DA COSTA</t>
  </si>
  <si>
    <t>MIX002121</t>
  </si>
  <si>
    <t>CONSELHO TUTELAR - SACOMÃ</t>
  </si>
  <si>
    <t>RUA ARROIO GRANDE, N 508 - SACOMA - SAO PAULO/SP - 04253-050</t>
  </si>
  <si>
    <t>CONSELHO TUTELAR - SAPOPEMBA</t>
  </si>
  <si>
    <t>RUA JOSE DE QUEIROZ MATOS, N 216-A - JARDIM GRIMALDI - SAO PAULO/SP - 03922-040</t>
  </si>
  <si>
    <t>CONSELHO TUTELAR - VILA PRUDENTE</t>
  </si>
  <si>
    <t>RUA DAS VERBENAS, N 72 - VILA LUCIA - SAO PAULO/SP - 03144-020</t>
  </si>
  <si>
    <t>DASA - SAPOPEMBA</t>
  </si>
  <si>
    <t>AV SAPOPEMBA, N 7621 - JARDIM PLANALTO - SAO PAULO/SP - 03988-000</t>
  </si>
  <si>
    <t>FEMSA SANTO ANDRE</t>
  </si>
  <si>
    <t>AVENIDA DOS ESTADOS, 8345 - UTINGA - SANTO ANDRE/SP - 09220-570</t>
  </si>
  <si>
    <t>ITAU - SAO CAETANO DO SUL</t>
  </si>
  <si>
    <t>ALAMEDA CAULIM, N 115 - SAO CAETANO DO SUL/SP - 09531-195</t>
  </si>
  <si>
    <t>LAVOISIER CAETANO DO SUL</t>
  </si>
  <si>
    <t>AVENIDA GOIAS, 1699 - BARCELONA - SAO CAETANO DO SUL/SP - 09550-050</t>
  </si>
  <si>
    <t>MERCADO LIVRE - MOOCA</t>
  </si>
  <si>
    <t>AV.  HENRY FORD   654   MOOCA</t>
  </si>
  <si>
    <t>METRÔ PATIO CAVOUR</t>
  </si>
  <si>
    <t>R: CAVOUR 156</t>
  </si>
  <si>
    <t>METRÔ PATIO ORATÓRIO</t>
  </si>
  <si>
    <t>R: ORATÓRIO 1053</t>
  </si>
  <si>
    <t>TTA004889</t>
  </si>
  <si>
    <t>SAGOMA H</t>
  </si>
  <si>
    <t>TTA009903</t>
  </si>
  <si>
    <t>TTA011619</t>
  </si>
  <si>
    <t>METRÔ SP PATIO-PRES. WILSON</t>
  </si>
  <si>
    <t>AV. PRESIDENTE WILSON, 4855 - VILA INDEPENDENCIA, SÃO PAULO - SP</t>
  </si>
  <si>
    <t>NOVELIS SANTO ANDRE</t>
  </si>
  <si>
    <t>RUA FELIPE CAMARAO, 414 - UTINGA, SANTO ANDRE/SP</t>
  </si>
  <si>
    <t>RAIZEN</t>
  </si>
  <si>
    <t>AVENIDA PRESIDENTE WILSON, 6352 - VILA INDEPENDENCIA - SAO PAULO/SP - 04220-002</t>
  </si>
  <si>
    <t>MIX002304</t>
  </si>
  <si>
    <t>CVC - ABC TOWER</t>
  </si>
  <si>
    <t>RUA CATEQUESE, N 227 - JARDIM - VILA GUIOMAR - SANTO ANDRE/SP - 09090-401</t>
  </si>
  <si>
    <t>JAQUELINE SILVA ARRUDA</t>
  </si>
  <si>
    <t>PR02406</t>
  </si>
  <si>
    <t>PR00958</t>
  </si>
  <si>
    <t>MIX002419</t>
  </si>
  <si>
    <t>PR00377</t>
  </si>
  <si>
    <t>CMK004097</t>
  </si>
  <si>
    <t>CVC - GRAN PLAZA</t>
  </si>
  <si>
    <t>AVENIDA INDUSTRIAL, 700 - CAMPESTRE - SANTO ANDRE/SP - 09080-500</t>
  </si>
  <si>
    <t>PR01499</t>
  </si>
  <si>
    <t>PR00226</t>
  </si>
  <si>
    <t>TTA018400</t>
  </si>
  <si>
    <t>DELBONI PORTUGAL - SANTO ANDRÉ</t>
  </si>
  <si>
    <t>AV: PORTUGAL,1171-JARDIM BELA VISTA- SANTO ANDRÉ</t>
  </si>
  <si>
    <t>TTA018401</t>
  </si>
  <si>
    <t>TTA018422</t>
  </si>
  <si>
    <t>LELLO SANTO ANDRÉ</t>
  </si>
  <si>
    <t>AVENIDA PORTUGAL, N 1473 - CENTRO - SANTO ANDRE/SP - 09041-321</t>
  </si>
  <si>
    <t>ATENTO - SANTO ANDRE</t>
  </si>
  <si>
    <t>AVENIDA DOM PEDRO I, N 530 - VILA AMERICA - SANTO ANDRE/SP - 09130-400</t>
  </si>
  <si>
    <t>KAIQUE ZANELLI SANTOS</t>
  </si>
  <si>
    <t>MIX002062</t>
  </si>
  <si>
    <t>CMK004340</t>
  </si>
  <si>
    <t>AT0471</t>
  </si>
  <si>
    <t>COMAU - SANTO ANDRÉ</t>
  </si>
  <si>
    <t>AV: ALEXANDRE GUSMÃO, 1395 - CAPUAVA- SANTO ANDRÉ</t>
  </si>
  <si>
    <t>COMPLEXO INTERMÉDICA SANTO ANDRÉ</t>
  </si>
  <si>
    <t>PRACA DOUTOR ADHEMAR DE BARROS, 09 - CASA BRANCA - SANTO ANDRE/SP</t>
  </si>
  <si>
    <t>PR00418</t>
  </si>
  <si>
    <t>CONSELHO TUTELAR - SÃO MATEUS</t>
  </si>
  <si>
    <t>RUA ANTONIO PREVIATO, N 1049 - SAO MATEUS - SAO PAULO/SP - 03958-010</t>
  </si>
  <si>
    <t>PR02087</t>
  </si>
  <si>
    <t>CONSELHO TUTELAR - SÃO RAFAEL</t>
  </si>
  <si>
    <t>RUA MANUEL PIRES MACIEL, N 207 - JD VERA CRUZ - SAO PAULO/SP - 08310-610</t>
  </si>
  <si>
    <t>DASA - LV SAO MATEUS</t>
  </si>
  <si>
    <t>AV MATEO BEI, N 2078 - ITAQUERA - SAO PAULO/SP</t>
  </si>
  <si>
    <t>DELBONI CRISTOVÃO DA GAMA</t>
  </si>
  <si>
    <t>RUA. DR. ERASMO, 18 - VILA ASSUNCAO - SANTO ANDRE/SP CEP 09030-340</t>
  </si>
  <si>
    <t>HOSPITAL CRISTOVÃO DA GAMA</t>
  </si>
  <si>
    <t>AV DOS ANDRADAS 525 SANTO ANDRE /SP - 09020-270</t>
  </si>
  <si>
    <t>AMC00586</t>
  </si>
  <si>
    <t>MIX000783</t>
  </si>
  <si>
    <t>AV DOS ANDRADAS 488 - VILA ASSUNCAO - SANTO ANDRE/SP - 09020-270</t>
  </si>
  <si>
    <t>PR00517</t>
  </si>
  <si>
    <t>INTERMÉDICA  - CC SANTO ANDRÉ</t>
  </si>
  <si>
    <t>PRACA DR ADHEMAR DE BARROS, 09 - CASA BRANCA - SANTO ANDRE/SP</t>
  </si>
  <si>
    <t>BANCO BRADESCO - SANTO ANDRE</t>
  </si>
  <si>
    <t>RUA BERNARDINO DE CAMPOS, 241 - CENTRO, SANTO ANDRE/SP - 09015900</t>
  </si>
  <si>
    <t>SANDRA REGINA ZANELLI SANTOS</t>
  </si>
  <si>
    <t>MIX001243</t>
  </si>
  <si>
    <t>BIOFAST - SANTO ANDRE</t>
  </si>
  <si>
    <t>RUA CORONEL AGENOR DE CAMARGO, 195 - CENTRO - SANTO ANDRE/SP - 09020-220</t>
  </si>
  <si>
    <t>MIX001377</t>
  </si>
  <si>
    <t>BIOFAST - SBC</t>
  </si>
  <si>
    <t>AVENIDA REDENCAO, 514 - JARDIM DO MAR - SAO BERNARDO DO CAMPO/SP - 09725-680</t>
  </si>
  <si>
    <t>CARDIAL SERVICOS - ONCO DOR</t>
  </si>
  <si>
    <t>RUA JOSE VERSOLATO, N 111 - CENTRO - SAO BERNARDO DO CENTRO/SP - 09750-730</t>
  </si>
  <si>
    <t>TTA017810</t>
  </si>
  <si>
    <t>DLT3622</t>
  </si>
  <si>
    <t>CIENTIFICA LAB - SANTO ANDRE</t>
  </si>
  <si>
    <t>R. CEL. AGENOR DE CAMARGO, 73 - CENTRO</t>
  </si>
  <si>
    <t>TTA018917</t>
  </si>
  <si>
    <t>DASA - LV-SHOPPING ABC</t>
  </si>
  <si>
    <t>AV PEREIRA BARRETO, N 42 - VILA GILDA - SANTO ANDRE/SP</t>
  </si>
  <si>
    <t>DASA LAVOISIER- SANTO ANDRÉ</t>
  </si>
  <si>
    <t>ESTRADA JOÃO DUCIN, 1039- VILA DAS CARPAS- SANTO ANDRÉ</t>
  </si>
  <si>
    <t>TTA001690</t>
  </si>
  <si>
    <t>DELBONI DOM PEDRO- SANTO ANDRÉ</t>
  </si>
  <si>
    <t>AV. DOM PEDRO II, 781- JARDIM- SANTO ANDRÉ</t>
  </si>
  <si>
    <t>A17143</t>
  </si>
  <si>
    <t>EMBRATEL - SANTO ANDRE - somente leitura</t>
  </si>
  <si>
    <t>AV. JOSE CABALERO, 171 - SANTO ANDRE - SAO PAULO/SP - 09040-210</t>
  </si>
  <si>
    <t>A19952</t>
  </si>
  <si>
    <t>INTERMÉDICA NOTREDAME IPSA</t>
  </si>
  <si>
    <t>RUA: PREFEITO JUSTINO PAIXÃO, 85- SANTO ANDRÉ</t>
  </si>
  <si>
    <t>MIX001332</t>
  </si>
  <si>
    <t>INTERMÉDICA PEREIRA BARRETO</t>
  </si>
  <si>
    <t xml:space="preserve">AV PEREIRA BARRETO, </t>
  </si>
  <si>
    <t>INTERMÉDICA SBC</t>
  </si>
  <si>
    <t>R. JOSE VERSOLATO, 101 - CENTRO - SAO BERNARDO DO CAMPO/SP - 09750-730 11 ANDAR</t>
  </si>
  <si>
    <t>MAQ SUPER - AUTOMATICA SPIDEM TREVI</t>
  </si>
  <si>
    <t>LELLO - ABC</t>
  </si>
  <si>
    <t>R. SANTO ANDRE, 100 - CENTRO SANTO ANDRE - SP, 09020-230</t>
  </si>
  <si>
    <t>A14321</t>
  </si>
  <si>
    <t>NET- JOSÉ CABALERO, SANTO ANDRÉ</t>
  </si>
  <si>
    <t>AV: JOSÉ CABALERO, 171- VL, BASTOS- SANTO ANDRÉ</t>
  </si>
  <si>
    <t>TOTVS - SERRA DO MAR</t>
  </si>
  <si>
    <t>AV PEREIRA BARRETO, N 1395 - PARAISO - SANTO ANDRE/SP - 09.190-610</t>
  </si>
  <si>
    <t>UNITED NAGOYA SANTO ANDRÉ</t>
  </si>
  <si>
    <t>AVENIDA RAMIRO COLLEONI,377 - VILA DORA - SANTO ANDRE/SP - 9040-160</t>
  </si>
  <si>
    <t>UNITONO</t>
  </si>
  <si>
    <t>AV. PEREIRA BARRETO, 1500 - CENTRO - SÃO BERNARDO</t>
  </si>
  <si>
    <t>VIVO COQUEIROS- SANTO ANDRÉ</t>
  </si>
  <si>
    <t>RUA: DOS COQUEIROS,768 - SANTO ANDRÉ</t>
  </si>
  <si>
    <t>MIX001222</t>
  </si>
  <si>
    <t>CLARIANT</t>
  </si>
  <si>
    <t xml:space="preserve">AV. JORGE BEI MALUF, 2165 - VILA THEODORO </t>
  </si>
  <si>
    <t>DOUGLAS FARIAS</t>
  </si>
  <si>
    <t>ANDRE AGOSTINHO DE ARAUJO</t>
  </si>
  <si>
    <t>MIX001526</t>
  </si>
  <si>
    <t>MIX002215</t>
  </si>
  <si>
    <t>MIX001312</t>
  </si>
  <si>
    <t>MIX002217</t>
  </si>
  <si>
    <t>AT0267</t>
  </si>
  <si>
    <t>CLARIANT - GLOBAL AMINES</t>
  </si>
  <si>
    <t>ICL AMERICA DO SUL</t>
  </si>
  <si>
    <t>AVENIDA JORGE BEY MALUF, 2.985 - VILA THEODORO - SUZANO/SP - 08686-000</t>
  </si>
  <si>
    <t>SUZANO FÁBRICA B</t>
  </si>
  <si>
    <t>R. PRUDENTE DE MORAES, 4006 - VILA MONTE SION, SUZANO - SP, 08613-135900</t>
  </si>
  <si>
    <t>DAVID WILLIANS DOS SANTOS SILVA</t>
  </si>
  <si>
    <t>MERCADO LIVRE - SP011</t>
  </si>
  <si>
    <t>R. CONCRETEX, N 800 - GALPAO C - GLP GUARULHOS II - CUMBICA - GUARULHOS/SP - 07232-050</t>
  </si>
  <si>
    <t>EDIANA MACICLEIDE DE LIMA</t>
  </si>
  <si>
    <t>GERSON AGOSTINHO DA SILVA</t>
  </si>
  <si>
    <t>DLT0078</t>
  </si>
  <si>
    <t>MICHELIN - GUARULHOS</t>
  </si>
  <si>
    <t>AV MONTEIRO LOBATO, 2641 - GUARULHOS - SAO PAULO/SP - 07190-901</t>
  </si>
  <si>
    <t>MARLI APARECIDA DA CUNHA</t>
  </si>
  <si>
    <t>TTA011329</t>
  </si>
  <si>
    <t>MAQUINA RHEA SAGOMA E/5</t>
  </si>
  <si>
    <t>TTA010999</t>
  </si>
  <si>
    <t>TTA011123</t>
  </si>
  <si>
    <t>TTA011255</t>
  </si>
  <si>
    <t>TTA005816</t>
  </si>
  <si>
    <t>TTA011328</t>
  </si>
  <si>
    <t>TTA012555</t>
  </si>
  <si>
    <t>TTA012880</t>
  </si>
  <si>
    <t>TTA006590</t>
  </si>
  <si>
    <t>CUMMINS</t>
  </si>
  <si>
    <t>R. JATI, 310 - CUMBICA - GUARULHOS/SP - 07180-900</t>
  </si>
  <si>
    <t>MIRIAN DOS SANTOS DE SOUZA</t>
  </si>
  <si>
    <t>MERCADO LIVRE - GRU02</t>
  </si>
  <si>
    <t>MONICA OLIVEIRA DE SOUZA</t>
  </si>
  <si>
    <t>ABB GUARULHOS</t>
  </si>
  <si>
    <t>AV. MONTEIRO LOBATO, 3411 - VL. SAO ROQUE - GUARULHOS/SP - 07190-904</t>
  </si>
  <si>
    <t>PATRICIA SILVA OLIVEIRA</t>
  </si>
  <si>
    <t>MIX001885</t>
  </si>
  <si>
    <t>ACHE GUARULHOS</t>
  </si>
  <si>
    <t>ROD. PRES. DUTRA-PISTA LATERAL, S/N - PORTO DA IGREJA, GUARULHOS - SP, 07034-904</t>
  </si>
  <si>
    <t>ROSELI RODRIGUES SAMPAIO PEREIRA</t>
  </si>
  <si>
    <t>PR01894</t>
  </si>
  <si>
    <t>PR02516</t>
  </si>
  <si>
    <t>TTA018477</t>
  </si>
  <si>
    <t>TTA018476</t>
  </si>
  <si>
    <t>ITAU - GUARULHOS</t>
  </si>
  <si>
    <t>RUA DIOGO FARIAS, N 181 - CENTRO - GUARULHOS/SP - 07110-090</t>
  </si>
  <si>
    <t>A19070</t>
  </si>
  <si>
    <t>EMBRATEL - BELENZINHO</t>
  </si>
  <si>
    <t>RUA SAO LEOPOLDO, N 480 - BELEM - SAO PAULO/SP - 03055-000</t>
  </si>
  <si>
    <t>GERSON PEREIRA DA TRINDADE</t>
  </si>
  <si>
    <t>FACULDADE UNICSUL</t>
  </si>
  <si>
    <t xml:space="preserve">R.  CESARIO  GALERO  432/448 </t>
  </si>
  <si>
    <t>A19057</t>
  </si>
  <si>
    <t>A21594</t>
  </si>
  <si>
    <t>A12683</t>
  </si>
  <si>
    <t>A13021</t>
  </si>
  <si>
    <t>A14008</t>
  </si>
  <si>
    <t>HOSP.SALVALUS</t>
  </si>
  <si>
    <t xml:space="preserve">R.   BRESSER      1.954  </t>
  </si>
  <si>
    <t>AT0274</t>
  </si>
  <si>
    <t>R DO HIPODROMO, N 987 MOOCA - SAO PAULO/SP - 03164-140</t>
  </si>
  <si>
    <t>A13337</t>
  </si>
  <si>
    <t>NOVAQUEST</t>
  </si>
  <si>
    <t>R.  ANTONIO DE BARROS  562</t>
  </si>
  <si>
    <t>CONSELHO TUTELAR - CIDADE LÍDER</t>
  </si>
  <si>
    <t>RUA VERISSIMO DA SILVA, 384 - JARDIM NOSSA SENHORA DO CARMO</t>
  </si>
  <si>
    <t>GILMAR MEDEIROS AMARAL JUNIOR</t>
  </si>
  <si>
    <t>MIX000515</t>
  </si>
  <si>
    <t>CONSELHO TUTELAR - CIDADE TIRADENTES 1</t>
  </si>
  <si>
    <t>RUA JORGE RIGUETTI, N 386 - CIDADE TIRADENTES - SAO PAULO/SP - 08470-240</t>
  </si>
  <si>
    <t>CONSELHO TUTELAR - CIDADE TIRADENTES 2</t>
  </si>
  <si>
    <t>AV DOUTOR GUILHERME DE ABREU SODRE, N 1045 - CONJ RES PRESTES MAIA - SAO PAULO/SP - 08490-010</t>
  </si>
  <si>
    <t>CONSELHO TUTELAR - GUAIANAZES</t>
  </si>
  <si>
    <t>RUA CENTRALINA, N 254 - VILA PRINCESA ISABEL - SAO PAULO/SP - 08410-100</t>
  </si>
  <si>
    <t>CONSELHO TUTELAR - ITAQUERA</t>
  </si>
  <si>
    <t>RUA DONA MARIA DE CAMARGO, N 203/ 208 - ITAQUERA - SAO PAULO/SP - 08215-260</t>
  </si>
  <si>
    <t>CONSELHO TUTELAR - JOSE BONIFACIO</t>
  </si>
  <si>
    <t>AV NAGIB FARAH MALUF, N 1531 - CONJUNTO RESIDENCIAL JOSE BONIFACIO - SAO PAULO/SP - 08255-000</t>
  </si>
  <si>
    <t>CONSELHO TUTELAR - LAJEADO</t>
  </si>
  <si>
    <t>RUA  GENERAL OTELO FRANCO, 08 E 10 - JARDIM LAJEADO, SÃO PAULO/SP - CEP: 08441-30</t>
  </si>
  <si>
    <t>CORPUS - VILA CHUCA</t>
  </si>
  <si>
    <t>RUA ITALIA GIUSTI, 811 - VILA CHUCA - SAO PAULO/SP</t>
  </si>
  <si>
    <t>DASA - AGUIA DE HAIA</t>
  </si>
  <si>
    <t>AVENIDA AGUIA DE HAIA, N 175 - ARTHUR ALVIM - SAO PAULO/SP - 03694-000</t>
  </si>
  <si>
    <t>DLT2864</t>
  </si>
  <si>
    <t>DASA - LV-ITAQUERA</t>
  </si>
  <si>
    <t>RUA FLORES DO PIAUI, 131 - ITAQUERA - SAO PAULO/SP</t>
  </si>
  <si>
    <t>DLT2787</t>
  </si>
  <si>
    <t>DASA LAVOISIER - GUAIANASES</t>
  </si>
  <si>
    <t>RUA GASPAR ARANHA, 52 - LAJEADO - SAO PAULO/SP - 08450-040</t>
  </si>
  <si>
    <t>DASA LAVOISIER - ITAQUERA</t>
  </si>
  <si>
    <t>RUA SAO TEODORO, 1452 - VILA CARMOSINA - ITAQUERA - SAO PAULO/SP - 08290-005</t>
  </si>
  <si>
    <t>INTERMÉDICA CC ITAQUERA</t>
  </si>
  <si>
    <t>AV ITAQUERA, 7426 - VL CARMOSINA - SAO PAULO - SP 08295-001</t>
  </si>
  <si>
    <t>MERCADO LIVRE SSP 45 - ITAQUERA</t>
  </si>
  <si>
    <t>AV JEAN KHOURY FARAH, 400 - VILA CARMOSINA, SAO PAULO</t>
  </si>
  <si>
    <t>METRÔ PÁTIO ITAQUERA</t>
  </si>
  <si>
    <t>AV. MIGUEL INACIO CURI, 900 - VILA CARMOSINA - SAO PAULO/ SP - 08295-005</t>
  </si>
  <si>
    <t>AT0469</t>
  </si>
  <si>
    <t>MIX001558</t>
  </si>
  <si>
    <t>MIX000855</t>
  </si>
  <si>
    <t>BIOFAST - GUARULHOS</t>
  </si>
  <si>
    <t>RUA HARRY SIMONSEN, 135 - VILA DAS PALMEIRAS - GUARULHOS/SP - 07013-110</t>
  </si>
  <si>
    <t>HENDREW COLANO DA SILVA</t>
  </si>
  <si>
    <t>CONSELHO TUTELAR - ERMELINO MATARAZO</t>
  </si>
  <si>
    <t>RUA CHESIRA MALTAURO, N 342 - PARQUE BOTURUSSU, SAO PAULO - SP, 03804-120</t>
  </si>
  <si>
    <t>CONSELHO TUTELAR - ITAIM PAULISTA</t>
  </si>
  <si>
    <t>RUA BARENA, N 667 - ITAIM PAULISTA - SAO PAULO/SP - 08110-320</t>
  </si>
  <si>
    <t>CONSELHO TUTELAR - JARDIM HELENA</t>
  </si>
  <si>
    <t>AV OLIVEIRA FREIRE, N 660 - PARQUE PAULISTANO - SAO PAULO/SP - 08080-570</t>
  </si>
  <si>
    <t>CONSELHO TUTELAR - SÃO MIGUEL PAULISTA</t>
  </si>
  <si>
    <t>RUA DONA ANA FLORA PINHEIRO DE SOUSA, N 76 - VILA JACUI - SAO PAULO/SP - 08060-150</t>
  </si>
  <si>
    <t>CONSELHO TUTELAR - VILA CURUÇA</t>
  </si>
  <si>
    <t>RUA COQUEIRO CARANDA, 110, VILA CURUCA, SAO PAULO - SP, 08161-420</t>
  </si>
  <si>
    <t>CORPUS - VILA MARA</t>
  </si>
  <si>
    <t>RUA BELA VISTA DE MINAS, 944 - VILA MARA - SAO PAULO/SP - 08081-220</t>
  </si>
  <si>
    <t>A17209</t>
  </si>
  <si>
    <t>CRUZEIRO DO SUL - SAO MIGUEL</t>
  </si>
  <si>
    <t>AV DR USSIEL CIRILO, USSIEL CIRILO, 97 - VILA JACUI - SAO PAULO/SP - 08060-070</t>
  </si>
  <si>
    <t>A11007</t>
  </si>
  <si>
    <t>AV DR USSIEL CIRILO, USSIEL CIRILO, 93 - VILA JACUI - SAO PAULO/SP - 08060-070</t>
  </si>
  <si>
    <t>A11068</t>
  </si>
  <si>
    <t>A16569</t>
  </si>
  <si>
    <t>AMC01278</t>
  </si>
  <si>
    <t>MIX001136</t>
  </si>
  <si>
    <t>DVS DANNY</t>
  </si>
  <si>
    <t>R. LUZIA BALZANI, 286 - VILA MOREIRA, GUARULHOS - SP, 07020-021</t>
  </si>
  <si>
    <t>CMK004098</t>
  </si>
  <si>
    <t>FEMSA ITAIM PAULISTA</t>
  </si>
  <si>
    <t>RUA TIBURCIO DE SOUSA, 2856-2968 - ITAIM PAULISTA - SAO PAULO/SP - 08140-000</t>
  </si>
  <si>
    <t>HEINEKEN GUARULHOS</t>
  </si>
  <si>
    <t>ROD PRES DUTRA S/N, KM 224 - CECAP Z M PRADO - GUARULHOS/SP - 07034-000</t>
  </si>
  <si>
    <t>LAVOISIER SÃO MIGUEL</t>
  </si>
  <si>
    <t>R. JOÃO AUGUSTO MORAIS, 28 - SÃO MIGUEL - SÃO PAULO - SP - 08010-150</t>
  </si>
  <si>
    <t>NOTRELABS UNIDADE GUARULHOS</t>
  </si>
  <si>
    <t>AV PAULO FACCINI, N 96 - GUARULHOS - SAO PAULO/SP - 07111-000</t>
  </si>
  <si>
    <t>MIX002172</t>
  </si>
  <si>
    <t>ORIGINAL TOKYO GUARULHOS</t>
  </si>
  <si>
    <t>AVENIDA ANIELLO PRATICI, N 350 - SANTA FRANCISCA - GUARULHOS/SP</t>
  </si>
  <si>
    <t>UNITED NAGOYA - HONDA</t>
  </si>
  <si>
    <t>AV. ANTÔNIO DE SOUZA, 595 - JARDIM SANTA FRANCISCA, GUARULHOS - SP, 07013-090</t>
  </si>
  <si>
    <t>RUA LANDRI SALES, 1070 GALPAO 10 - CIDADE ARACILIA, GUARULHOS/SP - 07250130</t>
  </si>
  <si>
    <t>JEFFERSON REIS ARAUJO</t>
  </si>
  <si>
    <t>CUMMINS FILTROS - GRU</t>
  </si>
  <si>
    <t>AV. NARAIN SINGH, N 760 - CIDADE ARACILIA- GUARULHOS - SP - 07250-000</t>
  </si>
  <si>
    <t>MIX002153</t>
  </si>
  <si>
    <t>DLT2833</t>
  </si>
  <si>
    <t>DASA - LV-BONSUCESSO</t>
  </si>
  <si>
    <t>EST PRESIDENTE JUSCELINO KUB DE OLIVEIRA, 5165 - SALAO 04 - JARDIM ALBERTINA - SAO PAULO/SP</t>
  </si>
  <si>
    <t>DROGASIL GUARULHOS</t>
  </si>
  <si>
    <t>R LANDRI SALES, N 1070 - CIDADE ARACILIA - GUARULHOS/SP - 07250-130</t>
  </si>
  <si>
    <t>FAI FUNDIÇÃO DE AÇO INOX</t>
  </si>
  <si>
    <t>AV. ADÍLIA BARBOSA NEVES, 2340 - CENTRO INDUSTRIAL, ARUJÁ - SP, 07400-000</t>
  </si>
  <si>
    <t>A14963</t>
  </si>
  <si>
    <t>INAPEL EMBALAGENS</t>
  </si>
  <si>
    <t>EST PRESIDENTE JUSCELINO KUBITSCHEK DE OLIVEIRA, N 2787 - JARDIM ARUJA - GUARULHOS/SP - 07.272-480</t>
  </si>
  <si>
    <t>A13902</t>
  </si>
  <si>
    <t>A16625</t>
  </si>
  <si>
    <t>A19679</t>
  </si>
  <si>
    <t>INTERMÉDICA CC ARUJA</t>
  </si>
  <si>
    <t>ALAMEDA NASSIMA JORGE, R. SÃO MIGUEL, 70 A - CENTER VILLE, ARUJÁ - SP, 07401-140</t>
  </si>
  <si>
    <t>MERCADO LIVRE - GUARULHOS</t>
  </si>
  <si>
    <t>AVENIDA JULIA GAIOLI, N 740 - CONDOMINIO GLT - AGUA CHATA - GUARULHOS/SP - 07251-500</t>
  </si>
  <si>
    <t>PR01265</t>
  </si>
  <si>
    <t>MIX002168</t>
  </si>
  <si>
    <t>SANOFI GUARULHOS E MULTICLIENTES</t>
  </si>
  <si>
    <t>AV. JULIA GAIOLLI, N 740 - AGUA CHATA - GUARULHOS/SP - 07251-500</t>
  </si>
  <si>
    <t>STECK - ARUJA</t>
  </si>
  <si>
    <t>AVENIDA ADILIA BARBOSA NEVES, 3925 - CENTRO INDUSTRIAL- PORTAO - ARUJA/SP - 07413-000</t>
  </si>
  <si>
    <t>CONSELHO TUTELAR - ARICANDUVA</t>
  </si>
  <si>
    <t>R. CARAPICUÍBA, 69 - VILA CARRAO, SÃO PAULO - SP, 03438-090</t>
  </si>
  <si>
    <t>LUCAS COSTA VIEIRA</t>
  </si>
  <si>
    <t>CONSELHO TUTELAR - CANGAIBA</t>
  </si>
  <si>
    <t>AVENIDA CANGAIBA, N 1106 - CANGAIBA - SAO PAULO/SP - 03712-000</t>
  </si>
  <si>
    <t>MIX001231</t>
  </si>
  <si>
    <t>CONSELHO TUTELAR - PENHA</t>
  </si>
  <si>
    <t>RUA CANDAPUI, N 492 - VILA MARIETA - SAO PAULO/SP - 03621-000</t>
  </si>
  <si>
    <t>DASA - LV-PONTE RASA</t>
  </si>
  <si>
    <t>AVENIDA SAO MIGUEL, N 4162 - VILA RIO BRANCO - SAO PAULO/SP - 03870-000</t>
  </si>
  <si>
    <t>A1395</t>
  </si>
  <si>
    <t>EMBRATEL PENHA</t>
  </si>
  <si>
    <t>AV. AMADOR BUENO DA VEIGA, 922 - PENHA - SAO PAULO/SP - 03636-000</t>
  </si>
  <si>
    <t>A14273</t>
  </si>
  <si>
    <t>ITAÚ VILA MATILDE</t>
  </si>
  <si>
    <t>RUA CLAUDIA, 153 - VILA MATILDE - SAO PAULO/SP - 03617-000</t>
  </si>
  <si>
    <t>LAVOISIER - AMADOR BUENO</t>
  </si>
  <si>
    <t>AV AMADOR BUENO DA VEIGA, 1793 - PENHA DE FRANCA - SAO PAULO - SP - 03635001</t>
  </si>
  <si>
    <t>CMKSC000290</t>
  </si>
  <si>
    <t>AV AMADOR BUENO DA VEIGA, 1793 - PENHA DE FRANCA - SAO PAULO/SP - 3635-001</t>
  </si>
  <si>
    <t>MIX002308</t>
  </si>
  <si>
    <t>LAVOISIER (CAQUITO)</t>
  </si>
  <si>
    <t>R CAQUITO, 143 - PENHA - SAO PAULO - SP - 03607000</t>
  </si>
  <si>
    <t>PR00862</t>
  </si>
  <si>
    <t>LAVOISIER CARRÃO</t>
  </si>
  <si>
    <t>AV. CONSELHEIRO CARRAO, 1889 - VILA CARRAO - SAO PAULO - SP - 03402000</t>
  </si>
  <si>
    <t>PR00722</t>
  </si>
  <si>
    <t>LAVOISIER SHOP ARICANDUVA</t>
  </si>
  <si>
    <t>AV. ARICANDUVA, 5555 - ARO ANCORA 06 VILA ARICANDUVA - SAO PAULO/SP - CEP 03527-000</t>
  </si>
  <si>
    <t>A13988</t>
  </si>
  <si>
    <t>NET (QUARUNAS)</t>
  </si>
  <si>
    <t>R. QUARUNAS, 274 - VL. RUI BARBOSA - SAO PAULO/SP - 03734-220</t>
  </si>
  <si>
    <t>UNITED HONDA</t>
  </si>
  <si>
    <t>AV. ARICANDUVA, 5555 - VILA ARICANDUVA - SAO PAULO/SP - CEP 12246-876</t>
  </si>
  <si>
    <t>UNITED TOYOTA - ARICANDUVA</t>
  </si>
  <si>
    <t>MIX001407</t>
  </si>
  <si>
    <t>AIR LIQUIDE</t>
  </si>
  <si>
    <t>R HUGO FUMAGALLI, 50 - CUMBICA - SAO PAULO/SP - 07220080</t>
  </si>
  <si>
    <t>PAULO HENRIQUE BATISTA DOS SANTOS</t>
  </si>
  <si>
    <t>AMAZON GUARULHOS - DSP2</t>
  </si>
  <si>
    <t>RUA ENGENHEIRO ALBERT LEIMER, 360 COMPLEMENTO GALPAO 01 - JARDIM SAO GERALDO - GUARULHOS/SP - 07140-020</t>
  </si>
  <si>
    <t>PR00382</t>
  </si>
  <si>
    <t>CUMMINS FILTROS - DUTRA</t>
  </si>
  <si>
    <t>RODOVIA PRESIDENTE DUTRA KM2 14,2 N 17744 - CIDADE INDUSTRIAL SATELITE DE SAO PAULO - GUARULHOS/SP - 07210-000</t>
  </si>
  <si>
    <t xml:space="preserve">DELTA INDÚSTRIA </t>
  </si>
  <si>
    <t>AV. THEVEAR, 60 - UNA, ITAQUAQUECETUBA - SP, 08597-660</t>
  </si>
  <si>
    <t>DISTRIBUIDORA CUMMINS</t>
  </si>
  <si>
    <t>RUA ESTRELA DO OESTE, N 124 - VILA BARROS - GUARULHOS/SP - 07140-030</t>
  </si>
  <si>
    <t>ECOPISTAS</t>
  </si>
  <si>
    <t>RODOVIA AYRTON SENNA, S/N KM 32 PISTA OESTE ITAQUAQUECETUBA</t>
  </si>
  <si>
    <t>GRU AIRPORT - TERMINAL DE CARGAS</t>
  </si>
  <si>
    <t>RODOVIA HELIO SMIDT, S/N - GUARULHOS - SAO PAULO/SP - 07190-100</t>
  </si>
  <si>
    <t>IVEPARTS COMERCIO DE PECAS</t>
  </si>
  <si>
    <t>AV SANTOS DUMONT , 1098  - CIDADE INDUSTRIAL SATELITE DE SAO PAULO, GUARULHOS/SP - 07220000</t>
  </si>
  <si>
    <t>MERCADO LIVRE - AIR GRU</t>
  </si>
  <si>
    <t>ROD HELIO SMIDT N/A - TERM CARGAS NACIONAL GALPAO G200 - AEROPORTO - GUARULHOS/SP</t>
  </si>
  <si>
    <t>MERCADO LIVRE GUARULHOS - SP19</t>
  </si>
  <si>
    <t>AV AVENIDA FRANCISCO XAVIER CORREIA, S/N- RESIDENCIAL PARQUE CUMBICA, GUARULHOS/SP - 07174530</t>
  </si>
  <si>
    <t>MIX001516</t>
  </si>
  <si>
    <t>MIRASSOL</t>
  </si>
  <si>
    <t>RUA JOSE CAMPANELLA, 578 - MACEDO - GUARULHOS/SP - 07112-100</t>
  </si>
  <si>
    <t>SNF BRASIL</t>
  </si>
  <si>
    <t>ESTRADA BONSUCESSO ITAQUEQUECETUBA. N 80 - AGUA CHATA - GUARULHOS/SP - 07251-280</t>
  </si>
  <si>
    <t>DLT2653</t>
  </si>
  <si>
    <t>SOLISTICA - GUARULHOS</t>
  </si>
  <si>
    <t>OUT CAMINHO DO CAMPO DO RINCAO, 353 GALPAO 6 - JARDIM CUMBICA, GUARULHOS/SP - 07240330</t>
  </si>
  <si>
    <t>MIX000771</t>
  </si>
  <si>
    <t>SUN CHEMICAL - BOM SUCESSO I</t>
  </si>
  <si>
    <t>AVENIDA AMANCIO GAIOLLI, 814 - BONSUCESSO - GUARULHOS/ SP - 07251-250</t>
  </si>
  <si>
    <t>SUN CHEMICAL - BOM SUCESSO II</t>
  </si>
  <si>
    <t>AVENIDA AMANCIO GAIOLI, 770 - BONSUCESSO - GUARULHOS/SP - 07251-250</t>
  </si>
  <si>
    <t>SUN CHEMICAL - GUARULHOS</t>
  </si>
  <si>
    <t>EST MUNICIPAL VILA DINAMARCA, N 642 - GALPAO 16 - AGUA CHATA - GUARULHOS/SP - 07251-300</t>
  </si>
  <si>
    <t>VIVO - ITAJUBA</t>
  </si>
  <si>
    <t>RUA ITAJUBA, 26 - CIDADE INDUSTRIAL SATELITE SP - GUARULHOS/SP - 07222-030</t>
  </si>
  <si>
    <t>MIX001341</t>
  </si>
  <si>
    <t>AGU - PSF/GUARULHOS</t>
  </si>
  <si>
    <t>RUA LUIZ TURRI, 44 - JARDIM ZAIRA - GUARULHOS/SP, 07095-060</t>
  </si>
  <si>
    <t>PAULO MOREIRA DE JESUS</t>
  </si>
  <si>
    <t>PR00181</t>
  </si>
  <si>
    <t>ATACADÃO VILA MARIA</t>
  </si>
  <si>
    <t>AV MORVAN DIAS DE FIGUEIREDO, 6169 - VILA MARIA - SÃO PAULO/SP</t>
  </si>
  <si>
    <t>TTA004268</t>
  </si>
  <si>
    <t>CDB - PENHA</t>
  </si>
  <si>
    <t xml:space="preserve">R.  SANTO AFONSO   294 </t>
  </si>
  <si>
    <t>TTA003794</t>
  </si>
  <si>
    <t>CLINICA FARES - PENHA</t>
  </si>
  <si>
    <t>AVENIDA PENHA DE FRANCA, 466 - PENHA - SAO PAULO/SP - 03606-000</t>
  </si>
  <si>
    <t>CONSELHO TUTELAR - VILA MARIA</t>
  </si>
  <si>
    <t>RUA GENERAL MENDES, 144 - VILA MARIA ALTA - SAO PAULO/SP - 02127-020</t>
  </si>
  <si>
    <t>A11140</t>
  </si>
  <si>
    <t>CRUZEIRO DO SUL - GUARULHOS</t>
  </si>
  <si>
    <t>AVENIDA SALGADO FILHO, 100 - CENTRO - GUARULHOS/SP - 07115-000</t>
  </si>
  <si>
    <t>A13591</t>
  </si>
  <si>
    <t>PR00411</t>
  </si>
  <si>
    <t>DASA - LV-VILA MARIA</t>
  </si>
  <si>
    <t>AV GUILHERME COTCHING, N 1580 - VILA MARIA - SAO PAULO/SP - 02113-012</t>
  </si>
  <si>
    <t>DLT2822</t>
  </si>
  <si>
    <t>DASA - VILA SABRINA</t>
  </si>
  <si>
    <t>RUA PROFESSOR CASTRO JUNIOR, N 74 - VILA SABRINA - SAO PAULO/SP - 02138-030</t>
  </si>
  <si>
    <t>DASA HOSPITAL CRUZ AZUL GRU</t>
  </si>
  <si>
    <t>AV. SALGADO FILHO, 3025 - VILA RIO DE JANEIRO /GUARULHOS - SP 07115-000</t>
  </si>
  <si>
    <t>MIX001137</t>
  </si>
  <si>
    <t>EXPRESSO RIO VERMELHO TRANSPORTES</t>
  </si>
  <si>
    <t>RUA NESTOR DE HOLANDA, N 140 - JARDIM ANDARAI - SAO PAULO/SP - 02166-060</t>
  </si>
  <si>
    <t>FEMSA PQ NOVO MUNDO</t>
  </si>
  <si>
    <t>RUA SARGENTO RODOVAL CABRAL TRINDADE Nº 780,</t>
  </si>
  <si>
    <t>INTERMÉDICA CENTRO CLINICO SÃO GABRIEL</t>
  </si>
  <si>
    <t>AV AMADOR BUENO DA VEIGA, 195 - PENHA DE FRANCA - SAO PAULO - SP 03635-000</t>
  </si>
  <si>
    <t>MIX001688</t>
  </si>
  <si>
    <t>INTERMÉDICA GUARULHOS</t>
  </si>
  <si>
    <t>AV. TIRADENTES, 1015 - JARDIM SANTA EDWIRGES, GUARULHOS - SP, 07090-000</t>
  </si>
  <si>
    <t>INTERMÉDICA NOTRE DAME - ROSARIO</t>
  </si>
  <si>
    <t>R. DR. ÉDSON DE MELO, 357 - VILA MARIA ALTA, SÃO PAULO - SP, 02122-080</t>
  </si>
  <si>
    <t>LAVOISIER GRU II</t>
  </si>
  <si>
    <t>AV SALGADO FILHO 1224 TERREO</t>
  </si>
  <si>
    <t>MERCADO LIVRE - PARQUE NOVO MUNDO</t>
  </si>
  <si>
    <t>RUA CABO NORBERTO ENRIQUE WEBER, N 222 - PARQUE NOVO MUNDO - SAO PAULO/SP - 02147-040</t>
  </si>
  <si>
    <t>LZV000286</t>
  </si>
  <si>
    <t>CDB SUZANO</t>
  </si>
  <si>
    <t>RUA AUGUSTA APARECIDA CARVALHO DE MORAES 279 SUZANO</t>
  </si>
  <si>
    <t>VAGNER FERREIRA DA SILVA</t>
  </si>
  <si>
    <t>MIX002425</t>
  </si>
  <si>
    <t>DASA - CYTOLAB SUZANO CENTRO</t>
  </si>
  <si>
    <t>RUA PRES RODRIGUES ALVES, N 205 - CENTRO - SUZANO/SP - 08674-100</t>
  </si>
  <si>
    <t>DASA - CYTOLAB SUZANO SHOPPING</t>
  </si>
  <si>
    <t>RUA SETE DE SETEMBRO, N 555 - PARQUE SUZANO - SUZANO/SP - 08673-020</t>
  </si>
  <si>
    <t xml:space="preserve">INTERMÉDICA CC SUZANO           </t>
  </si>
  <si>
    <t>R. CAMPOS SALLES, 663 - CENTRO, SUZANO - SP, 08674-020</t>
  </si>
  <si>
    <t>KIMBERLY CLARK SUZANO</t>
  </si>
  <si>
    <t>RUA BRASFANTA, N 96 - JARDIM SANTA INES - SUZANO/SP - 13054-709</t>
  </si>
  <si>
    <t>AT0279</t>
  </si>
  <si>
    <t>MIX001552</t>
  </si>
  <si>
    <t>PR00863</t>
  </si>
  <si>
    <t>PR00174</t>
  </si>
  <si>
    <t>MERCADO LIVRE - SUZANO</t>
  </si>
  <si>
    <t>R. BARUEL, 2000 - VILA COSTA, SUZANO - SAO PAULO/SP - 08676-390</t>
  </si>
  <si>
    <t>SUZANO RIO VERDE</t>
  </si>
  <si>
    <t>AV. MIGUEL BADRA, SN - RIO ABAIXO - SUZANO/SP - 08690-010</t>
  </si>
  <si>
    <t>TCM00073</t>
  </si>
  <si>
    <t>EUROFARMA ITAPEVI</t>
  </si>
  <si>
    <t>RODOVIA PRESIDENTE CASTELO BRANCO, N 3565 - ITAPEVI/SP - 06696-000</t>
  </si>
  <si>
    <t>HEJEZIPP</t>
  </si>
  <si>
    <t>ANA PAULA DE FATIMA AMARO</t>
  </si>
  <si>
    <t>CLARICE GONCALVES LIMA</t>
  </si>
  <si>
    <t>DLT2792</t>
  </si>
  <si>
    <t>PR01250</t>
  </si>
  <si>
    <t>TTA018916</t>
  </si>
  <si>
    <t>TTA017829</t>
  </si>
  <si>
    <t xml:space="preserve">HOSPITAL ALBERT EINSTEIN MORUMBI </t>
  </si>
  <si>
    <t>AV.ALBERT EINSTEIN, 627/701 - MORUMBI - SAO PAULO/SP - 05652-000</t>
  </si>
  <si>
    <t>ELISANGELA CARVALHO DE ANDRADE</t>
  </si>
  <si>
    <t>MIX001754</t>
  </si>
  <si>
    <t>GENIVAL DA SILVA</t>
  </si>
  <si>
    <t>AMC00553</t>
  </si>
  <si>
    <t>AMC02752</t>
  </si>
  <si>
    <t>TTA018655</t>
  </si>
  <si>
    <t>AMC01867</t>
  </si>
  <si>
    <t>590070SP</t>
  </si>
  <si>
    <t>TTA003601</t>
  </si>
  <si>
    <t>TTA018414</t>
  </si>
  <si>
    <t>TTA011402</t>
  </si>
  <si>
    <t>MIX001399</t>
  </si>
  <si>
    <t>MERCADO LIVRE ARAÇARIGUAMA</t>
  </si>
  <si>
    <t>RODOVIA PRESIDENTE CASTELLO BRANCO, 46 - DISTRITO INDUSTRIAL - ARACARIGUAMA/SP - 18147-000</t>
  </si>
  <si>
    <t>JAQUELINE GOMES</t>
  </si>
  <si>
    <t>A15094</t>
  </si>
  <si>
    <t>JESSICA BRAGA DE ALMEIDA</t>
  </si>
  <si>
    <t>A14980</t>
  </si>
  <si>
    <t>MAQ VENDING BQ COFFEEMAX III SPECIAL</t>
  </si>
  <si>
    <t>A20970</t>
  </si>
  <si>
    <t>A20411</t>
  </si>
  <si>
    <t>A14255</t>
  </si>
  <si>
    <t>A20008</t>
  </si>
  <si>
    <t>A20429</t>
  </si>
  <si>
    <t>A19628</t>
  </si>
  <si>
    <t>A13657</t>
  </si>
  <si>
    <t>A13395</t>
  </si>
  <si>
    <t>A14698</t>
  </si>
  <si>
    <t>A16151</t>
  </si>
  <si>
    <t>A20351</t>
  </si>
  <si>
    <t>A20422</t>
  </si>
  <si>
    <t>A1194</t>
  </si>
  <si>
    <t>A1330</t>
  </si>
  <si>
    <t>A21090</t>
  </si>
  <si>
    <t>PR00560</t>
  </si>
  <si>
    <t>JOSE FRANCISCO DO NASCIMENTO</t>
  </si>
  <si>
    <t>AMC00558</t>
  </si>
  <si>
    <t>AMC01900</t>
  </si>
  <si>
    <t>DLT2827</t>
  </si>
  <si>
    <t>TTA018664</t>
  </si>
  <si>
    <t>CINO EC GRÃO</t>
  </si>
  <si>
    <t>JUSCIENE FERREIRA</t>
  </si>
  <si>
    <t>AMC03102</t>
  </si>
  <si>
    <t>TTA017434</t>
  </si>
  <si>
    <t>TTA018417</t>
  </si>
  <si>
    <t>TTA018660</t>
  </si>
  <si>
    <t>DLT3626</t>
  </si>
  <si>
    <t>DLT3631</t>
  </si>
  <si>
    <t>DLT3636</t>
  </si>
  <si>
    <t>DLT3805</t>
  </si>
  <si>
    <t>KARLA GOMES DA SILVA</t>
  </si>
  <si>
    <t>A20385</t>
  </si>
  <si>
    <t>LAUDICEIA MUNIZ DE OLIVEIRA</t>
  </si>
  <si>
    <t>A20189</t>
  </si>
  <si>
    <t>A12715</t>
  </si>
  <si>
    <t>A12274</t>
  </si>
  <si>
    <t>A15744</t>
  </si>
  <si>
    <t>A12190</t>
  </si>
  <si>
    <t>A20489</t>
  </si>
  <si>
    <t>A20366</t>
  </si>
  <si>
    <t>A20325</t>
  </si>
  <si>
    <t>A20009</t>
  </si>
  <si>
    <t>A13940</t>
  </si>
  <si>
    <t>A10702</t>
  </si>
  <si>
    <t>A14984</t>
  </si>
  <si>
    <t>A20324</t>
  </si>
  <si>
    <t>A20370</t>
  </si>
  <si>
    <t>A13731</t>
  </si>
  <si>
    <t>A14007</t>
  </si>
  <si>
    <t>A17958</t>
  </si>
  <si>
    <t>A14242</t>
  </si>
  <si>
    <t>A13129</t>
  </si>
  <si>
    <t>A20336</t>
  </si>
  <si>
    <t>A16794</t>
  </si>
  <si>
    <t>A14701</t>
  </si>
  <si>
    <t>A20382</t>
  </si>
  <si>
    <t>A20969</t>
  </si>
  <si>
    <t>A13947</t>
  </si>
  <si>
    <t>HOSPITAL ALBERT EINSTEIN - PADRE LEBRET</t>
  </si>
  <si>
    <t>R. PADRE LEBRET, 333 - JD. LEONOR - SAO PAULO/SP - 05653-160</t>
  </si>
  <si>
    <t>LUCIANA MATEUS BRAGA</t>
  </si>
  <si>
    <t>HOSPITAL ALBERT EINSTEIN - CEP 01</t>
  </si>
  <si>
    <t>RUA COMENDADOR ELIAS JAFFET, N 755 - MORUMBI - SAO PAULO/SP - 05653-000</t>
  </si>
  <si>
    <t>HOSPITAL ALBERT EINSTEIN - CEP 02</t>
  </si>
  <si>
    <t>AV ALBERT EINTEIN, N 808 - ANDAR INFERIOR - JARDIM LEONOR - SAO PAULO/SP - 05652-000</t>
  </si>
  <si>
    <t>TTA011407</t>
  </si>
  <si>
    <t>RAIA DROGASIL</t>
  </si>
  <si>
    <t>AV. CORIFEU DE AZEVEDO MARQUES, 3097 - BUTANTA - SAO PAULO/SP - 05339-900</t>
  </si>
  <si>
    <t>THAIS CAMILA LINO DE JESUS</t>
  </si>
  <si>
    <t>EFTEC</t>
  </si>
  <si>
    <t>AV. CHARLES GOODYEAR, 521  - CURURUQUARA, SANTANA DE PARNAÍBA/SP - 06524115</t>
  </si>
  <si>
    <t>ALEF SOUTO DE OLIVEIRA</t>
  </si>
  <si>
    <t>FRESENIUS KABI ITAPEVI</t>
  </si>
  <si>
    <t>ROD CORONEL PM NELSON TRANCHESI KM 34,5 - ITAPEVI/SP</t>
  </si>
  <si>
    <t>GERAL DISCOS (SO LEITURA )</t>
  </si>
  <si>
    <t>AV. CHARLES GOODYEAR, 460 - DISTRITO INDUSTRIAL CURURUQUARA, SANTANA DE PARNAÍBA - SP, 06524-115</t>
  </si>
  <si>
    <t>GERDAU ARAÇARIGUAMA</t>
  </si>
  <si>
    <t>ROD. PRES. CASTELO BRANCO, KM 52 8146, ESTRADA DO RONDA, ARAÇARIGUAMA - SP, 18147-000</t>
  </si>
  <si>
    <t>INTERMÉDICA ITAPEVI</t>
  </si>
  <si>
    <t>AV CAROLINA ABREU PAULINO 66 LABORATÓRIO NOVA VIDA</t>
  </si>
  <si>
    <t>INTERMÉDICA NOTRELABS ITAPEVI</t>
  </si>
  <si>
    <t>RUA AGNALDO JOSE DOS SANTOS 27</t>
  </si>
  <si>
    <t>LEONARDO COMPANY</t>
  </si>
  <si>
    <t>AV PORTUGAL, N 40 - ITAQUI - ITAPEVI/SP - 06696-060</t>
  </si>
  <si>
    <t>TTA017831</t>
  </si>
  <si>
    <t>MIX001331</t>
  </si>
  <si>
    <t>TIVIT ITAPEVI</t>
  </si>
  <si>
    <t>EST DO ITAQUI, 1982 - GALPAO 2 - COND. NOVA SAO PAULO - ITAPEVI/SP - 06690-110</t>
  </si>
  <si>
    <t>MIX001329</t>
  </si>
  <si>
    <t>MIX001206</t>
  </si>
  <si>
    <t>YAMAHA JANDIRA</t>
  </si>
  <si>
    <t>ESTRADA VELHA DE ITU 1045 - JANDIRA /SP, 06616-820</t>
  </si>
  <si>
    <t>APSEN FARMACEUTICA S/A</t>
  </si>
  <si>
    <t>RUA LA PAZ, 37 - SANTO AMARO, SAO PAULO/SP - 04.755-020</t>
  </si>
  <si>
    <t>ALEX SANDRO BONI</t>
  </si>
  <si>
    <t>MIX001314</t>
  </si>
  <si>
    <t>PR02374</t>
  </si>
  <si>
    <t>BANCO PSA</t>
  </si>
  <si>
    <t>AV NAÇÕES UNIDAS, 14261 - VILA GERTUDRES</t>
  </si>
  <si>
    <t>CLINICA FARES SANTO AMARO</t>
  </si>
  <si>
    <t>RUA BARAO DO RIO BRANCO, 301/303 - SANTO AMARO - SAO PAULO/SP - 04753-000</t>
  </si>
  <si>
    <t>CONDUENT BIRMANN</t>
  </si>
  <si>
    <t>AV NACOES UNIDAS 17.891 - SANTO AMARO - SAO PAULO/SP - 04723-000</t>
  </si>
  <si>
    <t>CONSELHO TUTELAR - SANTO AMARO</t>
  </si>
  <si>
    <t>AVENIDA ADOLFO PINHEIRO, N 1175 - SANTO AMARO - SAO PAULO/SP - 04733-300</t>
  </si>
  <si>
    <t>A8270</t>
  </si>
  <si>
    <t>CRUZEIRO DO SUL - SANTO AMARO</t>
  </si>
  <si>
    <t>AV NAÇÕES UNIDAS, 18605 - SANTO AMARO</t>
  </si>
  <si>
    <t>A10866</t>
  </si>
  <si>
    <t>FCA FIAT</t>
  </si>
  <si>
    <t>AV. MARIA ACOELHO AGUIAR 215 - JD. SÃO LUIZ</t>
  </si>
  <si>
    <t>TTA002493</t>
  </si>
  <si>
    <t>GRS+NUCLEO</t>
  </si>
  <si>
    <t>AV. DAS NACOES UNIDAS, N 18801 - JARDIM SAO LUIS - SAO PAULO/SP - 05805-000</t>
  </si>
  <si>
    <t>TTA018615</t>
  </si>
  <si>
    <t>LANXESS</t>
  </si>
  <si>
    <t>AVENIDA MARIA COELHO DE AGUIAR, N 215, BLOCO B, 2 ANDAR - JARDIM SAO LUIS - SAO PAULO/SP - 05804-902</t>
  </si>
  <si>
    <t>RHODIA</t>
  </si>
  <si>
    <t>TTA018666</t>
  </si>
  <si>
    <t>R. BENTO BRANCO DE ANDRADE FILHO, 621</t>
  </si>
  <si>
    <t>TTA018667</t>
  </si>
  <si>
    <t>TTA018550</t>
  </si>
  <si>
    <t>TIVIT - CENESP</t>
  </si>
  <si>
    <t>LZV000186</t>
  </si>
  <si>
    <t>UNISYS BRASIL</t>
  </si>
  <si>
    <t>AVENIDA DAS NACOES UNIDAS, N 17.891 - VILA ALMEIDA - SAO PAULO/SP - 04795-920</t>
  </si>
  <si>
    <t>11° CARTÓRIO</t>
  </si>
  <si>
    <t>R NELSON GAMA DE OLIVEIRA 235 - MORUMBI - SAO PAULO - SP 05734-150</t>
  </si>
  <si>
    <t>GUILHERME SANTOS TOLEDO</t>
  </si>
  <si>
    <t>MIX001620</t>
  </si>
  <si>
    <t>AABB - SAO PAULO</t>
  </si>
  <si>
    <t>ESTRADA DE ITAPECIRICA, N 1935 - SANTO AMARO - SAO PAULO/SP - 05835-005</t>
  </si>
  <si>
    <t>CDB MORUMBI</t>
  </si>
  <si>
    <t>R. PASQUALE GUALLUPI 07</t>
  </si>
  <si>
    <t>CONSELHO TUTELAR - CAMPO LIMPO</t>
  </si>
  <si>
    <t>AVENIDA GIOVANNI GRONCHI, 7143, JARDIM SAO LUIS - SAO PAULO/ SP, 05724-002</t>
  </si>
  <si>
    <t>CONSELHO TUTELAR - CAPÃO REDONDO</t>
  </si>
  <si>
    <t>ESTR. DE ITAPECERICA, 8887 - PARQUE FERNANDA - CIC FEITICO DA VILA - SAO PAULO/SP - 05858-002</t>
  </si>
  <si>
    <t>MIX001233</t>
  </si>
  <si>
    <t>CONSELHO TUTELAR - M BOI MIRIM</t>
  </si>
  <si>
    <t>RUA CAPAO REDONDO, N 62 A - JD SANTA MARGARIDA - SAO PAULO/SP - 04931-100</t>
  </si>
  <si>
    <t>DASA - CAPÃO REDONDO</t>
  </si>
  <si>
    <t>AVENIDA ELLIS MAAS, N 641 - CAPAO REDONDO - SAO PAULO/SP - 05859-000</t>
  </si>
  <si>
    <t>DASA - ITAPECERICA</t>
  </si>
  <si>
    <t>ESTRADA DE ITAPECERICA DA SERRA, N 2413 - VILA MARACANA - SAO PAULO/SP - 05835-005</t>
  </si>
  <si>
    <t>010207H5</t>
  </si>
  <si>
    <t>DELBONI JARDIM SUL</t>
  </si>
  <si>
    <t>R. JANDIATUBA 566</t>
  </si>
  <si>
    <t>HOSPITAL ALBERT EINSTEIN - PARAISOPOLIS PECP</t>
  </si>
  <si>
    <t>RUA ERNEST RENAN, N 1068 - 1 ANDAR - PARAISOPOLIS - SAO PAULO/SP - 05659-020</t>
  </si>
  <si>
    <t>MIX002417</t>
  </si>
  <si>
    <t>HOSPITAL ALBERT EINSTEIN - UPA CAMPO LIMPO</t>
  </si>
  <si>
    <t>RUA TERESA MOUCO DE OLIVEIRA, 121 - VILA MARACANA, SÃO PAULO - SP, 05846-420</t>
  </si>
  <si>
    <t>HOSPITAL ALBERT EINSTEIN MORUMBI - ATLETICA</t>
  </si>
  <si>
    <t>AVENIDA MORUMBI, 4884 - MORUMBI SAO PAULO/SP - 05650-000</t>
  </si>
  <si>
    <t xml:space="preserve">HOSPITAL FAMILY </t>
  </si>
  <si>
    <t>R JOAO SANTUCCI - VILA SANTA LUZIA - TABOAO DA SERRA - SP 06754-090</t>
  </si>
  <si>
    <t>MIX001242</t>
  </si>
  <si>
    <t>HOSPITAL MUNICIPAL M BOI MIRIM</t>
  </si>
  <si>
    <t>ESTRADA DO MBOI MIRIM, 5203 - JD ANGELA - SAO PAULO/SP 04948-970</t>
  </si>
  <si>
    <t>TTA018431</t>
  </si>
  <si>
    <t>SALOMAO E ZOPPI - PANAMBY</t>
  </si>
  <si>
    <t>RUA ALGEMESI, 76  - MORUMBI, SÃO PAULO/SP - 05717190</t>
  </si>
  <si>
    <t>SALOMAO E ZOPPI - PORTAL DO MORUMBI</t>
  </si>
  <si>
    <t>RUA PROFESSOR HILARIO VEIGA DE CARVALHO, 312  - VILA SUZANA, SÃO PAULO/SP - 05641070</t>
  </si>
  <si>
    <t>RUA MIGUEL FRANCO DE ARAUJO, N 03 - JARDIM GERMANIA - SAO PAULO/SP - 05849-430</t>
  </si>
  <si>
    <t>AMAZON EMBU DAS ARTES - DSP3</t>
  </si>
  <si>
    <t>RUA YANOMANI, 200 - GALPAO 02 - PATAXOS - EMBU DAS ARTES/SP - 06833-075</t>
  </si>
  <si>
    <t>JACKSON SILVA BORGES</t>
  </si>
  <si>
    <t xml:space="preserve">ANDREANI </t>
  </si>
  <si>
    <t>RODOVIA REGIS BITENCOURT, 1962 - AGUA MORNA - EMBU - SP - 06818000</t>
  </si>
  <si>
    <t>ATENTO - INTERFILE BPO</t>
  </si>
  <si>
    <t>AVENIDA PAULO AYRES, N 40 - PARQUE PINHEIROS - TABOAO DA SERRA/SP - 06767-220</t>
  </si>
  <si>
    <t>BRAINFARMA ITAPECERICA</t>
  </si>
  <si>
    <t>ROD REGIS BITTENCOURT, KM 286 - JARDIM ITAPECERICA, ITAPECERICA DA SERRA/SP</t>
  </si>
  <si>
    <t>LZV000212</t>
  </si>
  <si>
    <t>MIX002072</t>
  </si>
  <si>
    <t>MIX002278</t>
  </si>
  <si>
    <t>MIX002424</t>
  </si>
  <si>
    <t>CYRELA LOG - EMBU DAS ARTES</t>
  </si>
  <si>
    <t>EST. SANTA CLARA, N 150 - MARIA IMACULADA - EMBU - SAO PAULO/SP - 06843-000</t>
  </si>
  <si>
    <t>PR02376</t>
  </si>
  <si>
    <t>HEINEKEN CDA EMBU</t>
  </si>
  <si>
    <t>AVENIDA JOAO PAULO I, N 1855, 1867 - JARDIM DAS OLIVEIRAS - EMBU DAS ARTES/SP - 06810-240</t>
  </si>
  <si>
    <t>TTA012198</t>
  </si>
  <si>
    <t>LAVOISIER SHOPPING TABOÃO</t>
  </si>
  <si>
    <t>ROD REGIS BITTERNCOURT, KM 271,5 - CID INTERCAP - TABOAO DA SERRA - SP - 06768200</t>
  </si>
  <si>
    <t>NOTREDAME CC GRENNLINE TABOÃO</t>
  </si>
  <si>
    <t>ESTR SAO FRANCISCO, 1200 - TABOAO DA SERRA - SP 06764-290</t>
  </si>
  <si>
    <t>RAIA DROGASIL EMBU</t>
  </si>
  <si>
    <t>RUA PATAXOS, N 1260 - GALPAO 6 - JARDIM MAGALI - EMBU DAS ARTES/SP</t>
  </si>
  <si>
    <t>RHODIA TABOÃO</t>
  </si>
  <si>
    <t>R AUSTRALIA,39 E 63 - PARTE - TABOAO DA SERRA - SP 06785-400</t>
  </si>
  <si>
    <t>UNILEVER</t>
  </si>
  <si>
    <t>AVENIDA BALBINA RODRIGUES DE BORBA, 84 - TABOAO DA SERRA/SP - 06787-290</t>
  </si>
  <si>
    <t>TTA011516</t>
  </si>
  <si>
    <t>ALBERT EINSTEIN - JOCKEY</t>
  </si>
  <si>
    <t>AV. LINEU DE PAULA MACHADO, N 660 - JARDIM EVEREST - SAO PAULO/SP - 05601-000</t>
  </si>
  <si>
    <t>RODRIGO TOMAZIM CERQUEIRA</t>
  </si>
  <si>
    <t>ALBERT EINSTEIN FACULDADE FRANCISCO MORATO</t>
  </si>
  <si>
    <t>AV. PROF. FRANCISCO MORATO, 4293 - MORATO - SAO PAULO/SP - 05521-200</t>
  </si>
  <si>
    <t>CNO S.A / BRASKEM</t>
  </si>
  <si>
    <t>RUA LEMOS R. LEMOS MONTEIRO, 120 - BUTANTA - SAO PAULO/SP - 05501-050</t>
  </si>
  <si>
    <t>DELBONI BUTANTÃ</t>
  </si>
  <si>
    <t>AV JORGE JOAO SAAD N 89 - BUTANTA - SAO PAULO/SP - 05618-001</t>
  </si>
  <si>
    <t>FUNDAÇÃO FACULDADE DE MEDICINA - BUTANTA</t>
  </si>
  <si>
    <t>RUA CIPOTANEA, N 51 - BUTANTA - SAO PAULO/SP - 05360-160</t>
  </si>
  <si>
    <t>HOSPITAL LEFORTE MORUMBI</t>
  </si>
  <si>
    <t>RUA DOS TRES IRMAOS, 121 - VILA PROGREDIOR - SAO PAULO/SP - 05615-190</t>
  </si>
  <si>
    <t>JOHNSON  JOHNSON - PLANTA INSTITUTO</t>
  </si>
  <si>
    <t>RUA AGOSTINHO CANTU, 214 -  - BUTANTÃ - SAO PAULO/SP - 05501-010</t>
  </si>
  <si>
    <t>LAVOISIER FRANCISCO MORATO</t>
  </si>
  <si>
    <t>AV PROFESSOR FRANCISCO MORATO, 1641 - BUTANTA - SAO PAULO - SP - 05513200</t>
  </si>
  <si>
    <t>MICROSERVICE</t>
  </si>
  <si>
    <t>AV. EUSEBIO MATOSO, 1375  4º ANDAR - BUTANTA - SAO PAULO - SP - 05423180</t>
  </si>
  <si>
    <t>RIACHUELO - BUTANTÃ</t>
  </si>
  <si>
    <t>RUA LEMOS MONTEIRO, N 120 - BUTANTA - SAO PAULO/SP - 05501-050</t>
  </si>
  <si>
    <t>ABATEX</t>
  </si>
  <si>
    <t>R EDUARDO AUGUSTO MESQUITA 995 - PQ STA TERESA - CARAPICUIBA - SP 06340-380</t>
  </si>
  <si>
    <t>SANTIAGO PADULA NASCIMENTO</t>
  </si>
  <si>
    <t>TTA002501</t>
  </si>
  <si>
    <t xml:space="preserve">DELBONI GRANJA VIANA </t>
  </si>
  <si>
    <t>ROD RAPOSO TAVARES, KM 23,5 - LAGEADINHO - COTIA - SP</t>
  </si>
  <si>
    <t>TTA018402</t>
  </si>
  <si>
    <t>TTA018405</t>
  </si>
  <si>
    <t>DLT3840</t>
  </si>
  <si>
    <t>DIERBERGER FRAGRANCIAS</t>
  </si>
  <si>
    <t>RUA DOS TUCANOS, N 475 - SITIO GUAREHY - CARAPICUIBA/SP</t>
  </si>
  <si>
    <t>TTA018474</t>
  </si>
  <si>
    <t>INTERMÉDICA CC COTIA</t>
  </si>
  <si>
    <t>AV PROFESSOR JOAQUIM BARRETO, 74 E 82 - COTIA - SP 06700-170</t>
  </si>
  <si>
    <t>MERCADO LIVRE - COTIA</t>
  </si>
  <si>
    <t>RUA PHILIP LEINER, 100 - PARQUE ALEXANDRE - COTIA/SP - 06714-285</t>
  </si>
  <si>
    <t>NIELSEN COTIA</t>
  </si>
  <si>
    <t>RUA MONTE CASTELO, 55 - GRANJA, COTIA - SP, 06710-675</t>
  </si>
  <si>
    <t>REHAU COTIA</t>
  </si>
  <si>
    <t>RUA TOMAS SEPE, 55 - GRANJA VIANA - COTIA-SP CEP 6711270</t>
  </si>
  <si>
    <t>MIX001946</t>
  </si>
  <si>
    <t>SYMRISE</t>
  </si>
  <si>
    <t>EST DO CAPUAVA, 1000 - COTIA - SP 06715-725</t>
  </si>
  <si>
    <t>TECBAN COTIA</t>
  </si>
  <si>
    <t>RODOVIA RAPOSO TAVARES KM 36,5 - COTIA</t>
  </si>
  <si>
    <t>AMAZON CAJAMAR - FC GRU5</t>
  </si>
  <si>
    <t>AVENIDA ANTONIO CANDIDO, 3100 - JARDIM NOVA JORDANESIA - CAJAMAR/SP - 07776-415</t>
  </si>
  <si>
    <t>PAULO</t>
  </si>
  <si>
    <t>ADRIANA CRISTINA DA SILVA SANTOS</t>
  </si>
  <si>
    <t>LOGGI CAJAMAR 2</t>
  </si>
  <si>
    <t>AVENIDA ANTONIO CANDIDO MACHADO, N 3.100 - CONDOMINO PROLOGIS 3 - JD NOVA JORDANESIA - CAJAMAR/SP - 07776-037</t>
  </si>
  <si>
    <t>TTA018424</t>
  </si>
  <si>
    <t>MERCADO LIVRE - CAJAMAR - SP14</t>
  </si>
  <si>
    <t>AV ANTONIO CANDIDO MACHADO, 3100 - JARDIM NOVA JORDANESIA - CAJAMAR-SP - 07750-000</t>
  </si>
  <si>
    <t>MERCADO LIVRE - FRANCO DA ROCHA SP10</t>
  </si>
  <si>
    <t>RODOVIA PRESIDENTE TANCREDO NEVES, S/N KM 45 - LOTES 02 A 06 - PARQUE SANTA DELFA - FRANCO DA ROCHA/SP - 07809-105</t>
  </si>
  <si>
    <t>ANTONIA FRANCISCA ALVES</t>
  </si>
  <si>
    <t>VOITH HYDRO</t>
  </si>
  <si>
    <t>RUA FRIEDRICH VON VOITH 825 - PARQUE NACOES UNIDAS, SÃO PAULO/SP - 02995900</t>
  </si>
  <si>
    <t>BRUNA OLIVEIRA DA LUZ</t>
  </si>
  <si>
    <t>AT0517</t>
  </si>
  <si>
    <t>MIX000695</t>
  </si>
  <si>
    <t>VOITH PAPER</t>
  </si>
  <si>
    <t>AT0516</t>
  </si>
  <si>
    <t>MIX000489</t>
  </si>
  <si>
    <t>PR00519</t>
  </si>
  <si>
    <t>AT0472</t>
  </si>
  <si>
    <t>MIX001211</t>
  </si>
  <si>
    <t>VOITH TURBO</t>
  </si>
  <si>
    <t>MIX002292</t>
  </si>
  <si>
    <t>AMAZON CAJAMAR - GRU9</t>
  </si>
  <si>
    <t>AV. DR. ANTONIO JOÃO ABDALLA, 2008 - VILA NOVA, CAJAMAR - SP, 07750-000</t>
  </si>
  <si>
    <t>EXPEDITO PEREIRA SOUZA</t>
  </si>
  <si>
    <t>MIX002058</t>
  </si>
  <si>
    <t>PR00386</t>
  </si>
  <si>
    <t>PR02644</t>
  </si>
  <si>
    <t>MIX001508</t>
  </si>
  <si>
    <t>FERNANDA FAGUNDES MACEDO</t>
  </si>
  <si>
    <t>DOW FRANCO DA ROCHA</t>
  </si>
  <si>
    <t>CORTEVA FRANCO DA ROCHA - UNNAMED ROAD, FRANCO DA ROCHA - SP</t>
  </si>
  <si>
    <t>JAILSON JOSE DA SILVA</t>
  </si>
  <si>
    <t>PR02821</t>
  </si>
  <si>
    <t>MELHORAMENTOS CAIEIRAS</t>
  </si>
  <si>
    <t>ROD PRES TANCREDO ALMEIDA NEVES, SN CAIEIRAS - SP - 07700-000</t>
  </si>
  <si>
    <t>AMC02492</t>
  </si>
  <si>
    <t>MAQ CAFE VENEZIA RLX AUTO CINZ</t>
  </si>
  <si>
    <t>MAQ SUPER-AUTO SAECO VIENNA ANALOGICA</t>
  </si>
  <si>
    <t>MAQ CAFE TREVI VILLA AUTO PRATA 220V</t>
  </si>
  <si>
    <t>MERCADO LIVRE - RC01 - PERUS</t>
  </si>
  <si>
    <t>RUA PISTA LATERAL, 127 - ANHANGUERA - PERUS/SP - 05276-950</t>
  </si>
  <si>
    <t>JEAN VIEIRA SOUSA</t>
  </si>
  <si>
    <t>TTA018668</t>
  </si>
  <si>
    <t>PR01033</t>
  </si>
  <si>
    <t>MERCADO LIVRE - CAJAMAR XSP09</t>
  </si>
  <si>
    <t>RODOVIA ANHANGUERA, KM 31,7 - CAJAMAR - SÃO PAULO/ SP</t>
  </si>
  <si>
    <t>JOSE RAFAEL DA SILVA CONCEICAO</t>
  </si>
  <si>
    <t>MERCADO LIVRE - CAJAMAR SP02</t>
  </si>
  <si>
    <t>AV DR ANTONIO JOAO ABDALLA, 1265 - CENTRO - CAJAMAR/SP - 07750-620</t>
  </si>
  <si>
    <t>KENNETH ALVES DOS SANTOS COSTA</t>
  </si>
  <si>
    <t>MERCADO LIVRE - CAJAMAR - SP04</t>
  </si>
  <si>
    <t>LUZINALVA PEREIRA NEPONUCENA DE ALKMIM</t>
  </si>
  <si>
    <t>GIVAUDAN</t>
  </si>
  <si>
    <t>AVENIDA ENGENHEIRO BILLINGS, N 2.185 - JAGUARE - SAO PAULO/SP - 05321-901</t>
  </si>
  <si>
    <t>MARIA CLARA DUARTE MONTEIRO</t>
  </si>
  <si>
    <t>MIX001386</t>
  </si>
  <si>
    <t>PR00376</t>
  </si>
  <si>
    <t>MERCADO LIVRE - SP09</t>
  </si>
  <si>
    <t>AV. RIBEIRAO DOS CRISTAIS, N 2170 - VILA NOVA - CAJAMAR/SP - 07750-000</t>
  </si>
  <si>
    <t>MATHEUS LUCENA ALBINO DA SILVA</t>
  </si>
  <si>
    <t>MERCADO LIVRE CAJAMAR - SP15</t>
  </si>
  <si>
    <t>AV RIBEIRAO DOS CRISTAIS G PRETO, 2170 CONDOMINIO HSI - SYSLOG CAJAMAR - G200 - EMPRESARIAL PAINEIRA, CAJAMAR/SP - 07775240</t>
  </si>
  <si>
    <t>MICHEL NASCIMENTO FEITOSA DOS SANTOS</t>
  </si>
  <si>
    <t>TTA018353</t>
  </si>
  <si>
    <t>SHIRLEI BASTOS DE MORAES</t>
  </si>
  <si>
    <t>UERMES BISPO CONCEICAO</t>
  </si>
  <si>
    <t>TTA018411</t>
  </si>
  <si>
    <t>TTA018669</t>
  </si>
  <si>
    <t>MIX000818</t>
  </si>
  <si>
    <t>DASA - FRANCISCO MORATO</t>
  </si>
  <si>
    <t>PRACA POMPILHO BESSA, N 140 - CENTRO - FRANCISCO MORATO/SP</t>
  </si>
  <si>
    <t>ALIANÇA - MAERSK LOGISTICA</t>
  </si>
  <si>
    <t>EUROFARMA CAJAMAR</t>
  </si>
  <si>
    <t>RODOVIA ANHANGUERA , KM 31 CAJAMAR/SP - 07753-600</t>
  </si>
  <si>
    <t>AMAZON CAJAMAR - CGH3</t>
  </si>
  <si>
    <t>VIA DE ACESSO NORTE KM 38 - 420 - LETRA GLEBA A KM 38 MZNINODO GALPAO 7 BLOCO 7 ANEXO CGH3 - EMPRESARIAL GATO PRETO (JORDANESIA) - CAJAMAR/SP - 07789-100</t>
  </si>
  <si>
    <t>ALCIDES GOMES DA SILVA NETO</t>
  </si>
  <si>
    <t>AMAZON CAJAMAR - GRU8</t>
  </si>
  <si>
    <t>AVENIDA DOUTOR ANTONIO JOAO ABDALLA, 2010 - EMPRESARIAL COLINA - CAJAMAR/SP - 07750-020</t>
  </si>
  <si>
    <t>BOTICARIO CAJAMAR</t>
  </si>
  <si>
    <t>AVENIDA ANTONIO CANDIDO MACHADO, N 2520 - QUADRAA. REMAN - LOTE A2/0 MODULO 1 - EMPRESARIAL PAINEIRA JORDANESIA - CAJAMAR/SP - 07776-037</t>
  </si>
  <si>
    <t>DLT2034</t>
  </si>
  <si>
    <t>CARREFOUR CAJAMAR</t>
  </si>
  <si>
    <t>VIA DE ACESSO NORTE, KM 38 - RODOVIA ANHANGUERA - N 420 - GALPAO 7 - EMPRESARIAL GATO PRETO - JORDANESIA - CAJAMAR/SP - 07789-100</t>
  </si>
  <si>
    <t>DLT2016</t>
  </si>
  <si>
    <t>HYPERMARCAS - CAJAMAR</t>
  </si>
  <si>
    <t>RODOVIA ANHANGUERA KM 38 - JORDANESIA - CAJAMAR/SP</t>
  </si>
  <si>
    <t>SAMS CAJAMAR</t>
  </si>
  <si>
    <t>AVENIDA DOUTOR ANTONIO JOAO ABDALLA, N 260 - SALA A - CRISTAIS JORDANESIA - CAJAMAR/SP - 07776-700</t>
  </si>
  <si>
    <t>AMAZON OSASCO - VERZANI E SANDRINE - GRU61</t>
  </si>
  <si>
    <t>AV ROBERTO PINTO SOBRINHO, N 350, VILA MENCK - OSASCO/SP - 06268-120</t>
  </si>
  <si>
    <t>EDMILSON MOURA LOPES</t>
  </si>
  <si>
    <t>MIX001916</t>
  </si>
  <si>
    <t>CONSELHO TUTELAR - ANHANGUERA</t>
  </si>
  <si>
    <t>RUA HONORATO PEREIRA, N 206 - JARDIM SANTA FE - SAO PAULO/SP - 05271-190</t>
  </si>
  <si>
    <t>CONSELHO TUTELAR - JARAGUA</t>
  </si>
  <si>
    <t>RUA ELVIRA HIDALGO,60 - JARDIM VIVAN - SP - 02993-210</t>
  </si>
  <si>
    <t>CONSELHO TUTELAR - PERUS</t>
  </si>
  <si>
    <t>RUA GONCALVES DE ANDRADE, N 177 - PERUS - SAO PAULO/SP - 05204-020</t>
  </si>
  <si>
    <t>CONSELHO TUTELAR - PIRITUBA</t>
  </si>
  <si>
    <t>RUA LUIS DE ANDRADE, N 131 - VILA PEREIRA BARRETO - SAO PAULO/SP - 02920-000</t>
  </si>
  <si>
    <t>DLT3686</t>
  </si>
  <si>
    <t>DASA - PIRITUBA</t>
  </si>
  <si>
    <t>AV. PAULA FERREIRA, N 2771 - VILA PIRITUBA - SAO PAULO/SP - 02915-100</t>
  </si>
  <si>
    <t>PR00803</t>
  </si>
  <si>
    <t>ESSENCIS</t>
  </si>
  <si>
    <t>ROD DOS BANDEIRANTES, KM 33 - CAIEIRAS/SP - 07700-000</t>
  </si>
  <si>
    <t>FEMSA - OSASCO</t>
  </si>
  <si>
    <t>PC AGRICOLA LA PAZ TRISTANTE, 35 - PQ IND AGUA VERMELHA - OSASCO/SP</t>
  </si>
  <si>
    <t>MERCADO LIVRE - LAPA SSP7</t>
  </si>
  <si>
    <t>R. CAMPOS VERGUEIRO, N 131 - VILA ANASTACIO - SAO PAULO/SP - 05095-020</t>
  </si>
  <si>
    <t>DLT4592</t>
  </si>
  <si>
    <t>PARKER</t>
  </si>
  <si>
    <t>V ANHANGUERA SN - PERUS - SP 05275-000</t>
  </si>
  <si>
    <t>UNIVERSAL AUTOMOTIVE</t>
  </si>
  <si>
    <t>ANHANGUERA, KM 16,3 KM 16,3 - PLATINA - OSASCO-SP 06278-000</t>
  </si>
  <si>
    <t>YAMAHA ANHANGUERA</t>
  </si>
  <si>
    <t>ROD ANHANGUERA, KM 15 - PIRITUBA - SÃO PAULO/SP</t>
  </si>
  <si>
    <t>WHEATON SBC</t>
  </si>
  <si>
    <t>AVENIDA ALVARO GUIMARAES, N 2502 - VILA EURO - SAO BERNARDO DO CAMPO/SP - 09810-010</t>
  </si>
  <si>
    <t>TATIANE</t>
  </si>
  <si>
    <t>ADRIANA RAMOS DA SILVA</t>
  </si>
  <si>
    <t>3285-1</t>
  </si>
  <si>
    <t>PR02825</t>
  </si>
  <si>
    <t>SCANIA LATIN AMERICAN</t>
  </si>
  <si>
    <t>AV: JOSÉ ODORIZZI,650- SÃO BERNARDO DO CAMPO</t>
  </si>
  <si>
    <t>ANA PAULA DE ANDRADE SILVA</t>
  </si>
  <si>
    <t>TTA017395</t>
  </si>
  <si>
    <t>AV: JOSÉ ODORIZZI,151- SÃO BERNARDO DO CAMPO</t>
  </si>
  <si>
    <t>MAQ NESPRESSO ZENIUS 220V</t>
  </si>
  <si>
    <t>PR01031</t>
  </si>
  <si>
    <t>AT0012</t>
  </si>
  <si>
    <t>TTA011027</t>
  </si>
  <si>
    <t>TTA011486</t>
  </si>
  <si>
    <t>PR01172</t>
  </si>
  <si>
    <t>MAQ SUPER - AUTO SPIDEM TREVI CHIARA</t>
  </si>
  <si>
    <t>CRISTINA QUEIROZ DA CRUZ</t>
  </si>
  <si>
    <t>PR00398</t>
  </si>
  <si>
    <t>TTA016867</t>
  </si>
  <si>
    <t>TTA017066</t>
  </si>
  <si>
    <t>MIX001070</t>
  </si>
  <si>
    <t>CMK004918</t>
  </si>
  <si>
    <t>TTA016894</t>
  </si>
  <si>
    <t>DAIANA MARIA DE SOUZA SANTANA</t>
  </si>
  <si>
    <t>TTA002918</t>
  </si>
  <si>
    <t>MAQ SUPER-AUTO SAECO VIENNA DIGITAL</t>
  </si>
  <si>
    <t>TTA006062</t>
  </si>
  <si>
    <t>TTA005812</t>
  </si>
  <si>
    <t>TTA009677</t>
  </si>
  <si>
    <t>ELAYNE FERREIRA XIMENES</t>
  </si>
  <si>
    <t>MIX001679</t>
  </si>
  <si>
    <t>CMK004652</t>
  </si>
  <si>
    <t>PR02734</t>
  </si>
  <si>
    <t>MIX002282</t>
  </si>
  <si>
    <t>ELIZANGELA APARECIDA QUEIROZ SANTOS</t>
  </si>
  <si>
    <t>1897-1</t>
  </si>
  <si>
    <t>GISELLE LEITE DE SOUSA</t>
  </si>
  <si>
    <t>TTA002178</t>
  </si>
  <si>
    <t>TTA006682</t>
  </si>
  <si>
    <t>TTA011034</t>
  </si>
  <si>
    <t>TTA010994</t>
  </si>
  <si>
    <t>TTA005795</t>
  </si>
  <si>
    <t>TTA010989</t>
  </si>
  <si>
    <t>MIX001970</t>
  </si>
  <si>
    <t>JESSICA SOUSA DOS SANTOS</t>
  </si>
  <si>
    <t>TTA017052</t>
  </si>
  <si>
    <t>FG054-SO05</t>
  </si>
  <si>
    <t>TTA006853</t>
  </si>
  <si>
    <t>TTA003926</t>
  </si>
  <si>
    <t>PETROBRAS - RPBC</t>
  </si>
  <si>
    <t>PRACA MARECHAL STENIO CAIO DE ALBUQUERQUE LIMA, 1 - RAIZ SERRA - CUBATAO/SP - 11555-900</t>
  </si>
  <si>
    <t>LEANDRO SOUZA DA SILVA</t>
  </si>
  <si>
    <t>TTA018415</t>
  </si>
  <si>
    <t>TTA016585</t>
  </si>
  <si>
    <t>LIVANIA ISMAEL DOS SANTOS</t>
  </si>
  <si>
    <t>TTA017646</t>
  </si>
  <si>
    <t>TTA004650</t>
  </si>
  <si>
    <t>TTA010974</t>
  </si>
  <si>
    <t>TTA003995</t>
  </si>
  <si>
    <t>MIX001167</t>
  </si>
  <si>
    <t>MIX001005</t>
  </si>
  <si>
    <t>TTA017840</t>
  </si>
  <si>
    <t>PETROBRAS - VALONGO</t>
  </si>
  <si>
    <t>RUA MARQUES DE HERVAL, 14 - VALONGO - SANTOS/SP - 11010-310</t>
  </si>
  <si>
    <t>MISLENE DAMASIO</t>
  </si>
  <si>
    <t>PETROBRAS - VALONGO (EDISA)</t>
  </si>
  <si>
    <t>RUA MARQUES DE HERVAL, 90 - VALONGO - SANTOS/SP - 11010-310</t>
  </si>
  <si>
    <t>CMK004655</t>
  </si>
  <si>
    <t>TTA017838</t>
  </si>
  <si>
    <t>TTA017814</t>
  </si>
  <si>
    <t>TTA017832</t>
  </si>
  <si>
    <t>TTA017834</t>
  </si>
  <si>
    <t>MURILO DOS SANTOS FERREIRA</t>
  </si>
  <si>
    <t>LAVOISIER SÃO VICENTE</t>
  </si>
  <si>
    <t>PRAÇA RUI BARBOSA, 238 - PARQUE SÃO VICENTE - SÃO VICENTEC/SP</t>
  </si>
  <si>
    <t>JEFFERSON OLIVEIRA SCHMIDT</t>
  </si>
  <si>
    <t>MERCADO LIVRE SÃO VICENTE</t>
  </si>
  <si>
    <t>AV. ANTÔNIO BERNARDO, 3.750 - PARQUE CONTINENTAL, SÃO VICENTE - SP, 11349-380</t>
  </si>
  <si>
    <t>TTA018355</t>
  </si>
  <si>
    <t>EMBRAPORT</t>
  </si>
  <si>
    <t>ESTRADA PARTICULAR DA CODESP, S/N - ILHA BARNABE - SANTOS/SP - 11095-710</t>
  </si>
  <si>
    <t>DLT0052</t>
  </si>
  <si>
    <t>MIX001925</t>
  </si>
  <si>
    <t>MIX000205</t>
  </si>
  <si>
    <t>HLAG ( LIBRA)</t>
  </si>
  <si>
    <t>AV ANA COSTA, 433 - VILA MATIAS - SANTOS/SP</t>
  </si>
  <si>
    <t>CLEDES LINA DE OLIVEIRA</t>
  </si>
  <si>
    <t>HOSPITAL ANA COSTA</t>
  </si>
  <si>
    <t>RUA PEDRO AMÉRICO, 60</t>
  </si>
  <si>
    <t>MIX001764</t>
  </si>
  <si>
    <t>MSC PALAZZO</t>
  </si>
  <si>
    <t>AVENIDA ANA COSTA, 291 - ED. PALAZZO - GONZAGA - SANTOS</t>
  </si>
  <si>
    <t>TTA018909</t>
  </si>
  <si>
    <t>TTA019006</t>
  </si>
  <si>
    <t>DLT2789</t>
  </si>
  <si>
    <t>DOW GUARUJA</t>
  </si>
  <si>
    <t>VIADUTO SANTOS DUMONT, 4444 -  - CONCEICAOZINHA - GUARUJA/SP - 11460-007</t>
  </si>
  <si>
    <t>EDILENE ALVES DE MENEZES</t>
  </si>
  <si>
    <t>DLT2829</t>
  </si>
  <si>
    <t>DLT2867</t>
  </si>
  <si>
    <t>DLT3816</t>
  </si>
  <si>
    <t>MIX000826</t>
  </si>
  <si>
    <t>MIX002216</t>
  </si>
  <si>
    <t xml:space="preserve">LELLO GUARUJA  </t>
  </si>
  <si>
    <t xml:space="preserve">R BENJAMIN CONSTANT, 35                 </t>
  </si>
  <si>
    <t xml:space="preserve">LELLO RIVIERA </t>
  </si>
  <si>
    <t>AV MARGINAL 37 - RIVIERA</t>
  </si>
  <si>
    <t>OLIN – BLUE CUBE</t>
  </si>
  <si>
    <t>TERMINAL MARITIMO (TERMAG)</t>
  </si>
  <si>
    <t>AV SANTOS DUMONT, S/N - 11460-000 - VICENTE DE CARVALHO - GUARUJA-SP</t>
  </si>
  <si>
    <t>TTA010325</t>
  </si>
  <si>
    <t>BOMBRIL</t>
  </si>
  <si>
    <t>RODOVIA ANCHIETA, KM 13,5</t>
  </si>
  <si>
    <t>ERIKA RODRIGUES DA SILVA SOBRAL</t>
  </si>
  <si>
    <t>DLT3821</t>
  </si>
  <si>
    <t>DASA -LV-CARREFOUR ANCHIETA</t>
  </si>
  <si>
    <t>MARGINAL DIREITA ANCHIETA, 3398 - ANCHIETA - SAO PAULO/SP - 04182-001</t>
  </si>
  <si>
    <t>HEINEKEN CDA SACOMA</t>
  </si>
  <si>
    <t>RUA KARAM SIMAO RACY, 10 - SACOMA - SAO PAULO/SP - 04257-110</t>
  </si>
  <si>
    <t>DLT3633</t>
  </si>
  <si>
    <t>INTERMÉDICA HOSPITAL UABC</t>
  </si>
  <si>
    <t>R AURELIA SALAZAR JORGE, 303 -SBC</t>
  </si>
  <si>
    <t>R AURELIA SALAZAR JORGE, 303  - SBC</t>
  </si>
  <si>
    <t>LAVOISIER MERCEDES</t>
  </si>
  <si>
    <t>AV. ALFRED JURZYKOWSKI, 562 - SÃO BERNARDO</t>
  </si>
  <si>
    <t>METALFRIO</t>
  </si>
  <si>
    <t>AV. ABRAHÃO GONÇALVES, 412 - VILA LIVEIRO</t>
  </si>
  <si>
    <t>MIX002254</t>
  </si>
  <si>
    <t>THYSSEN KRUPP</t>
  </si>
  <si>
    <t>RUA ABRAÃO GONÇALVES BRAGA - SÃO PAULO</t>
  </si>
  <si>
    <t>MIX002335</t>
  </si>
  <si>
    <t>MIX002246</t>
  </si>
  <si>
    <t>MIX002264</t>
  </si>
  <si>
    <t>UNITED NAGOYA</t>
  </si>
  <si>
    <t>AVENIDA CAMINHO DO MAR, 1655 - RUDGE RAMOS - SAO BERNARDO</t>
  </si>
  <si>
    <t>APENAS BOA NUTRIÇÃO</t>
  </si>
  <si>
    <t xml:space="preserve">EST. FUKUTARO YIDA, 930 - SBC                </t>
  </si>
  <si>
    <t>JOSE ANTONIO DE ABREU</t>
  </si>
  <si>
    <t>CBL - RECICLAGEM DE BORRACHAS</t>
  </si>
  <si>
    <t>RUA FRANK PERKINS 880 - JARDIM ALVARENGA - SAO BERNARDO DO CAMPO/SP - 09842901</t>
  </si>
  <si>
    <t>MIX002438</t>
  </si>
  <si>
    <t>CEVAS LOGISTICA - DIADEMA</t>
  </si>
  <si>
    <t>AV FAGUNDES DE OLIVEIRA, 1580 - PIRAPORINHA - DIADEMA/SP - 09950-615</t>
  </si>
  <si>
    <t>ECORODOVIAS</t>
  </si>
  <si>
    <t>RODOVIA DOS IMIGRANTES KM 28,5</t>
  </si>
  <si>
    <t>ECOVIAS</t>
  </si>
  <si>
    <t>MERCADO LIVRE SBC</t>
  </si>
  <si>
    <t>ESTRADA PARTICULAR SADAE TAKAGI, 2235 BAIRRO COOPERATIVA - SBC/SP</t>
  </si>
  <si>
    <t>LZV000284</t>
  </si>
  <si>
    <t>PALL DO BRASIL</t>
  </si>
  <si>
    <t>AVENIDA LUIGI PAPAIZ, 239 - BLOCO ADMINISTRATIVO 1 PISO PARTE A CENTRO INDUSTRIAL E COMERCIAL - CAMPANARIO - DIADEMA/SP - 09931-610</t>
  </si>
  <si>
    <t>PRAXAIR</t>
  </si>
  <si>
    <t>EST CASA GRANDE, N 2422 - PIRAPORINHA - DIADEMA/SP - 09961-350</t>
  </si>
  <si>
    <t>MIX000960</t>
  </si>
  <si>
    <t>SAPORE</t>
  </si>
  <si>
    <t>OUT ANCHIETA, S/N - DEMARCHI, SAO BERNARDO DO CAMPO/SP - 09823901</t>
  </si>
  <si>
    <t>SCANIA LATIN AMERICAN - ARMAZEM</t>
  </si>
  <si>
    <t>RUA DOS FELTRINS, N 843 - DEMARCHI - SAO BERNARDO DO CAMPO/SP - 09820-280</t>
  </si>
  <si>
    <t>DLT2239</t>
  </si>
  <si>
    <t>FG010-KM09</t>
  </si>
  <si>
    <t>PR01064</t>
  </si>
  <si>
    <t>SUZANO CDL</t>
  </si>
  <si>
    <t>R. JOSE MARTINS FERNANDES, SN - BATISTINI - SOA BERNARDO DO CAMPO/SP - 09843-400</t>
  </si>
  <si>
    <t>MIX000635</t>
  </si>
  <si>
    <t>TTA005709</t>
  </si>
  <si>
    <t>VOLKSWAGEN SBC</t>
  </si>
  <si>
    <t>RODOVIA ANCHIETA, KM 25</t>
  </si>
  <si>
    <t>YAMAHA IMIGRANTES</t>
  </si>
  <si>
    <t>RUA RUBENS PEDROSO, N 205 - CASA GRANDE - DIADEMA/SP - 09.961-710</t>
  </si>
  <si>
    <t>AGU -PSF/SANTOS - PEDRO LESSA</t>
  </si>
  <si>
    <t>AV DR PEDRO LESSA, N 1930 - APARECIDA - SANTOS/SP</t>
  </si>
  <si>
    <t>JOSIANA MARIA DE LIMA DA SILVA</t>
  </si>
  <si>
    <t>MIX000518</t>
  </si>
  <si>
    <t>AGU -PSU/SANTOS - BARÃO RIO BRANCO</t>
  </si>
  <si>
    <t>PRACA BARAO DO RIO BRANCO, N 30 - CENTRO - SANTOS/SP</t>
  </si>
  <si>
    <t>CITROSUCO - SANTOS</t>
  </si>
  <si>
    <t>AVENIDA GOVERNADOR MARIO COVAS JUNIOR, N 68 - BACIA DO MACUCO - SANTOS/SP - 11.020-300</t>
  </si>
  <si>
    <t>MIX002248</t>
  </si>
  <si>
    <t>COMPLEXO HOSPITALAR ESTIVADORES</t>
  </si>
  <si>
    <t>AV. CONSELHEIRO NEBIAS, 401 - ENCRUZILHADA - SANTOS/SP - 11045-001</t>
  </si>
  <si>
    <t>DELBONI - SANTOS</t>
  </si>
  <si>
    <t>AV. MAL FLORIANO PEIXOTO, 306 - SANTOS / SP</t>
  </si>
  <si>
    <t>MIX002270</t>
  </si>
  <si>
    <t>ESACOM</t>
  </si>
  <si>
    <t>RUA EGIDIO MARTINS, 181 - PONTA DA PRAIA - SANTOS/SP - 11030-161</t>
  </si>
  <si>
    <t>FEMSA</t>
  </si>
  <si>
    <t>AV BANDEIRANTES, 598 - ALEMOA - SANTOS/SP -  11095-900</t>
  </si>
  <si>
    <t>MIX002071</t>
  </si>
  <si>
    <t>GELOG</t>
  </si>
  <si>
    <t>AVENIDA MARGINAL, 1135 - 11090-001 - CHICO DE PAULA - SANTOS-SP</t>
  </si>
  <si>
    <t>INTERMÉDICA NOTREDAME BOQUEIRAO</t>
  </si>
  <si>
    <t>AV CONS NEBIAS, 756</t>
  </si>
  <si>
    <t>INTERMÉDICA NOTREDAME FREI GALVAO</t>
  </si>
  <si>
    <t>RUA DR HEITOR DE MORAES, 19/23</t>
  </si>
  <si>
    <t>INTERMÉDICA NOTRELABS SANTOS</t>
  </si>
  <si>
    <t>RUA DE HEITOR DE MORAES, 15</t>
  </si>
  <si>
    <t>MSC - SANTOS ALEMOA MEDLOG</t>
  </si>
  <si>
    <t>AV BANDEIRANTES, 580- ALEMOA - SANTOS/SP -  11095-900</t>
  </si>
  <si>
    <t>MSC - SANTOS CHICO DE PAULA  MEDLOG</t>
  </si>
  <si>
    <t>R.BORIS KAUFFMANN 218 - CHICO DE PAULA - SANTOS</t>
  </si>
  <si>
    <t>RHODIA CUBATÃO</t>
  </si>
  <si>
    <t>ROD.CONEGO DOMENICO RANGONI S/N KM 4</t>
  </si>
  <si>
    <t>RUMO MALHA PAULISTA</t>
  </si>
  <si>
    <t>RUA GUAIAO, N66 - CONJ 903 - APARECIDA - SANTOS/SP - 11035-260</t>
  </si>
  <si>
    <t>TRANSMODAL ALEMOA</t>
  </si>
  <si>
    <t>RUA  DR ALBERTO SCHWEDTZER 1901</t>
  </si>
  <si>
    <t>VIVO-VILA MATHIAS</t>
  </si>
  <si>
    <t>AV. WASHINGTON LUIS,223 6 ANDAR - VILA MATHIAS - SANTOS/SP - 11050-201</t>
  </si>
  <si>
    <t>AGU -PSF/SÃO BERNADO DO CAMPO</t>
  </si>
  <si>
    <t>AV MARIA ADELAIDE L. QUELHAS, N 55 - JARDIM OLAVO BILAC - SAO BERNARDO DO CAMPO/SP</t>
  </si>
  <si>
    <t>LEONARDO DA SILVA TEODORO</t>
  </si>
  <si>
    <t>CDB - SBC</t>
  </si>
  <si>
    <t>AV. KENNEDY, 700 JD DO MAR - SÃO BERNARDO</t>
  </si>
  <si>
    <t>TTA011557</t>
  </si>
  <si>
    <t>DASA - LAVOISIER - SBC</t>
  </si>
  <si>
    <t>AVENIDA ROTARY, N 624 - CENTRO - SAO BERNARDO DO CAMPO/SP - 09721-000</t>
  </si>
  <si>
    <t>DASA - LV-DIADEMA</t>
  </si>
  <si>
    <t>RUA REGENTE FEIJO, N 324 - CENTRO - DIADEMA/SP - 09910-170</t>
  </si>
  <si>
    <t>DLT2832</t>
  </si>
  <si>
    <t>DASA DIADEMA</t>
  </si>
  <si>
    <t>RUA SAO JORGE, 98 - CENTRO - DIADEMA/SP - 09911-070</t>
  </si>
  <si>
    <t>INTERMÉDICA ABC - UNIDADE DA CRIANCA</t>
  </si>
  <si>
    <t>AV. INDICO, 684 - JARDIM DO MAR - SAO BERNARDO DO CAMPO/SP - 09750-600</t>
  </si>
  <si>
    <t>INTERMÉDICA CC SBC</t>
  </si>
  <si>
    <t xml:space="preserve">AV FRANCISCO PRESTES MAIA, 1547 - SBC      </t>
  </si>
  <si>
    <t>MIX002299</t>
  </si>
  <si>
    <t>INTERMÉDICA NOTREDAME CC DIADEMA</t>
  </si>
  <si>
    <t>AV FABIO EDUARDO RAMOS ESQUIVEL, 2421 - DIADEMA</t>
  </si>
  <si>
    <t>INTERMÉDICA NOTREDAME HOSP SB</t>
  </si>
  <si>
    <t>RUA MARMARÁ</t>
  </si>
  <si>
    <t>INTERMÉDICA NOTRELABS - LUCAS GARCEZ</t>
  </si>
  <si>
    <t>AV. LUCAS NOGUEIRA GARCEZ, 442</t>
  </si>
  <si>
    <t xml:space="preserve">INTERMÉDICA QUALIVIDA NOTREDAME </t>
  </si>
  <si>
    <t xml:space="preserve">RUA BANDA, 37 2º ANDAR </t>
  </si>
  <si>
    <t>MSA DO BRASIL</t>
  </si>
  <si>
    <t>AVENIDA ROBERTO GORDON, 138 - VILA NOGUEIRA - DIADEMA/SP - 09990-901</t>
  </si>
  <si>
    <t>A11118</t>
  </si>
  <si>
    <t>NET (CLARO)</t>
  </si>
  <si>
    <t>RUA CARLOS OLAVO VICENTINI, 133 ? SÃO BERNARDO DO CAMPO/SP</t>
  </si>
  <si>
    <t>UNINOVE SBC</t>
  </si>
  <si>
    <t>AV DOM JAIME DE BARROS CAMARA ,90 - PLANALTO - SAO BERNARDO DO CAMPO - SP 09895-400</t>
  </si>
  <si>
    <t>VIVO – BRASÍLIO MACHADO</t>
  </si>
  <si>
    <t>RUA BRASILIO MACHADO, 355 - FERRAZOPOLIS - SÃO BERNARDO DO CAMPO/SP - 09715-140</t>
  </si>
  <si>
    <t>SECRETARIA DE SAÚDE - COORDENADORIA GERAL DE ADMINISTRACAO</t>
  </si>
  <si>
    <t>AVENIDA DR ENEAS DE CARVALHO AGUIAR, 188 - CERQUEIRA CESAR - SAO PAULO/SP - 05403-000</t>
  </si>
  <si>
    <t>THAIS</t>
  </si>
  <si>
    <t>ARIANA MONTEIRO DA SILVA</t>
  </si>
  <si>
    <t>ITAÚ MOOCA</t>
  </si>
  <si>
    <t xml:space="preserve">AV.  DO ESTADO  5533 - MOOCA </t>
  </si>
  <si>
    <t>CAREN VIDAL PEREIRA</t>
  </si>
  <si>
    <t>MIX001971</t>
  </si>
  <si>
    <t>ITAU CAMBUCI</t>
  </si>
  <si>
    <t>R. ODORICO MENDES, N 646 - CAMBUCI - SAO PAULO/SP - 03106-030</t>
  </si>
  <si>
    <t>DANIELE DA CONCEICAO DOS SANTOS</t>
  </si>
  <si>
    <t>A11230</t>
  </si>
  <si>
    <t>ELEVADORES   ATLAS</t>
  </si>
  <si>
    <t>RUA SERRA DE PARACAINA, 254 - CAMBUCI - SAO PAULO/SP - 01516-100</t>
  </si>
  <si>
    <t>FABIO RODRIGUES DA SILVA</t>
  </si>
  <si>
    <t>A14951</t>
  </si>
  <si>
    <t>A21260</t>
  </si>
  <si>
    <t>A14399</t>
  </si>
  <si>
    <t>A18269</t>
  </si>
  <si>
    <t>A11989</t>
  </si>
  <si>
    <t>A11764</t>
  </si>
  <si>
    <t>A16965</t>
  </si>
  <si>
    <t>A13533</t>
  </si>
  <si>
    <t>A1003</t>
  </si>
  <si>
    <t>A11212</t>
  </si>
  <si>
    <t>A14540</t>
  </si>
  <si>
    <t>A14763</t>
  </si>
  <si>
    <t>A17148</t>
  </si>
  <si>
    <t>A10850</t>
  </si>
  <si>
    <t>A19481</t>
  </si>
  <si>
    <t>A19609</t>
  </si>
  <si>
    <t xml:space="preserve">ICESP </t>
  </si>
  <si>
    <t>AV DOUTOR ARNALDO, 251 - CERQUEIRA CESAR - SAO PAULO - SP 01246-000</t>
  </si>
  <si>
    <t>FERNANDA CAROLINA GONCALVES DO VALE</t>
  </si>
  <si>
    <t>TOTVS - MATRIZ</t>
  </si>
  <si>
    <t>AV BRAZ LEME, N 1000 - CASA VERDE - SAO PAULO/SP - 02511-000</t>
  </si>
  <si>
    <t>JAILTON FREIRE BRONZERI</t>
  </si>
  <si>
    <t>TCM00614</t>
  </si>
  <si>
    <t>TTA018293</t>
  </si>
  <si>
    <t>TTA018343</t>
  </si>
  <si>
    <t>AV. BRAZ LEME, 1793 - CASA VERDE - SAO PAULO/SP</t>
  </si>
  <si>
    <t>TTA019007</t>
  </si>
  <si>
    <t>ESPN</t>
  </si>
  <si>
    <t>RUA CATALAO, 48 -SUMARE - SAO PAULO/SP - 01255-020</t>
  </si>
  <si>
    <t>LEONARDO CAIO DE FREITAS</t>
  </si>
  <si>
    <t>TTA018619</t>
  </si>
  <si>
    <t>HOSPITAL SABARÁ</t>
  </si>
  <si>
    <t>AV ANGELICA, 1987 - SANTA CECILIA - SAO PAULO/SP - 01227-200</t>
  </si>
  <si>
    <t>MAGDA DA SILVA FERREIRA</t>
  </si>
  <si>
    <t>MIX000487</t>
  </si>
  <si>
    <t>AV. ANGELICA, N 1920 - CONSOLACAO - SAO PAULO/SP - 01227-200</t>
  </si>
  <si>
    <t>RUA MATO GROSSO 306 - 15 E 18 ANDARES, HIGIENOPOLIS - SAO PAULO/SP</t>
  </si>
  <si>
    <t>AMC02943</t>
  </si>
  <si>
    <t>AMC02244</t>
  </si>
  <si>
    <t>AMC03159</t>
  </si>
  <si>
    <t>AMC01686</t>
  </si>
  <si>
    <t>AMC02387</t>
  </si>
  <si>
    <t>MIX001127</t>
  </si>
  <si>
    <t>TTA013195</t>
  </si>
  <si>
    <t>MIX000702</t>
  </si>
  <si>
    <t>HOSPITAL SABARÁ 2</t>
  </si>
  <si>
    <t>AV ANGELICA, 1920 - SANTA CECILIA - SAO PAULO/SP - 01227-200</t>
  </si>
  <si>
    <t>HC - FUNDAÇÃO FACULDADE</t>
  </si>
  <si>
    <t>AV DR ARNALDO, N 455 - CERQUEIRA CESAR - SAO PAULO/SP - 01246-903</t>
  </si>
  <si>
    <t>PATRICIA ALEXANDRA MONTEIRO MARQUES</t>
  </si>
  <si>
    <t>MAQ SAMBA VENDING NW</t>
  </si>
  <si>
    <t>HOSPITAL CLINICAS</t>
  </si>
  <si>
    <t>RUA: DOUTOR OVIDIO PIRES 75 E 155.</t>
  </si>
  <si>
    <t>MIX000688</t>
  </si>
  <si>
    <t>AT0474</t>
  </si>
  <si>
    <t>MIX000189</t>
  </si>
  <si>
    <t>AV. REBOUCAS, 155 - PINHEIROS, SAO PAULO/SP - 05402000</t>
  </si>
  <si>
    <t>MIX002065</t>
  </si>
  <si>
    <t>DASA - LV-CAMBUCI</t>
  </si>
  <si>
    <t>AV LINS DE VASCONCELOS, N 169 - CAMBUCI - SAO PAULO/SP - 01537-000</t>
  </si>
  <si>
    <t>DLT2768</t>
  </si>
  <si>
    <t>DASA LV - HOSP CRUZ AZUL</t>
  </si>
  <si>
    <t>AVENIDA LINS DE VASCONCELOS, N356 - CAMBUCI - SAO PAULO/SP - 01538-000</t>
  </si>
  <si>
    <t>MIX000861</t>
  </si>
  <si>
    <t xml:space="preserve">INTERMÉDICA NOTREDAME CC HERMINIO LEMOS </t>
  </si>
  <si>
    <t>R.  HERMINIO LEMOS, 385</t>
  </si>
  <si>
    <t>MIX002229</t>
  </si>
  <si>
    <t>LAVOISIER CRUZ AZUL</t>
  </si>
  <si>
    <t>A16962</t>
  </si>
  <si>
    <t>2ºCARTORIO</t>
  </si>
  <si>
    <t>RUA VITORINO CARMILO, 576 - BARRA FUNDA - SAO PAULO - SP - 01153000</t>
  </si>
  <si>
    <t>ANDERSON CLEITON DA SILVA</t>
  </si>
  <si>
    <t>CUSHMAN - SP - CONCEICAO</t>
  </si>
  <si>
    <t>RUA NICOLAS BOER, 399 TORRE CORPORATE - PARQUE JARDIM DAS PERDIZES - SAO PAULO/SP - 01140-060</t>
  </si>
  <si>
    <t>DB MOLECULAR PERDIZES</t>
  </si>
  <si>
    <t>RUA CARDOSO DE ALMEIDA, N 1460 - PERDIZES - SAO PAULO/SP - 05013-001</t>
  </si>
  <si>
    <t>TTA001236</t>
  </si>
  <si>
    <t>DELBONI SUMARÉ</t>
  </si>
  <si>
    <t>AVENIDA SUMARE, 1500 - PERDIZES - SAO PAULO - SP - 05016110</t>
  </si>
  <si>
    <t>EINSTEIN PERDIZES</t>
  </si>
  <si>
    <t>AV. APIACAS, 85 - PERDIZES - SAO PAULO/SP - 05017-020</t>
  </si>
  <si>
    <t>TTA017813</t>
  </si>
  <si>
    <t>TTA017842</t>
  </si>
  <si>
    <t>EUROFARMA MOMENTA</t>
  </si>
  <si>
    <t>RUA ENEIAS LUIS CARLOS BARBANTI, SN - FREGUESIA DO O - SAO PAULO/SP - 02911-000</t>
  </si>
  <si>
    <t>MIX001936</t>
  </si>
  <si>
    <t>LOESER E HADAD ADVOGADOS - PWC</t>
  </si>
  <si>
    <t>AVENIDA FRANCISCO MATARAZZO, 1400 - TORRE TORINO - 05001-100 - ÁGUA BRANCA - SÃO PAULO-SP</t>
  </si>
  <si>
    <t>NOTRELABS BARRA FUNDA</t>
  </si>
  <si>
    <t>AV FRANCISCO MATARAZZO, N 612 - ANEXO 628 - AGUA BRANCA - SAO PAULO/SP - 05001-000</t>
  </si>
  <si>
    <t>AVENIDA FRANCISCO MATARAZZO, N 1500 - BARRA FUNDA - SAO PAULO/SP</t>
  </si>
  <si>
    <t>VIVO CAIUBI</t>
  </si>
  <si>
    <t>RUA CAIUBI, 1093 BL B - PERDIZES - SÃO PAULO/SP - 05010-000</t>
  </si>
  <si>
    <t>YAMAHA</t>
  </si>
  <si>
    <t>AVENIDA FRANCISCO MATARAZZO, N 1500 - TORRE LOS ANGELES - 12 ANDAR - AGUA BRANCA - SAO PAULO/SP - 05001-100</t>
  </si>
  <si>
    <t>ATENTO - OLIVEIRA COUTINHO</t>
  </si>
  <si>
    <t>RUA JOSE DE OLIVEIRA COUTINHO, N 73 - BARRA FUNDA - SAO PAULO/SP - 01144-020</t>
  </si>
  <si>
    <t>DAVI DOS SANTOS DA SILVA</t>
  </si>
  <si>
    <t>BEM EMERGENCIA</t>
  </si>
  <si>
    <t>R JOSEF KRYSS, 319 - 01140-050 - BARRA FUNDA - SÃO PAULO-SP</t>
  </si>
  <si>
    <t>BRADESCO BARRA FUNDA</t>
  </si>
  <si>
    <t>RUA DO BOSQUE, 1260</t>
  </si>
  <si>
    <t>MIX001515</t>
  </si>
  <si>
    <t>TTA018403</t>
  </si>
  <si>
    <t>DELBONI - PERDIZES</t>
  </si>
  <si>
    <t>AV POMPEIA, 1007 - PERDIZES - SAO PAULO - SP - 05023000</t>
  </si>
  <si>
    <t>TTA018404</t>
  </si>
  <si>
    <t>DOLPS</t>
  </si>
  <si>
    <t>RUA DOS ITALIANOS, 309 1 ANDAR</t>
  </si>
  <si>
    <t>NEOBPO - BARRA FUNDA</t>
  </si>
  <si>
    <t>RUA INOCENCIO TOBIAS 211 - BARRA FUNDA - SAO PAULO - SP - 01144000</t>
  </si>
  <si>
    <t>MIX001271</t>
  </si>
  <si>
    <t>NORTEL - SP</t>
  </si>
  <si>
    <t>AVENIDA MARQUES DE SAO VICENTE, N 182 - BARRA FUNDA - SAO PAULO/SP - 01139-000</t>
  </si>
  <si>
    <t>REFRIGELO CLIMATIZACAO</t>
  </si>
  <si>
    <t>AVENIDA MARQUES DE SAO VICENTE, N 955 - VARZEA DA BARRA FUNDA - SAO PAULO/SP - 01139-003</t>
  </si>
  <si>
    <t>SETTER - APMP</t>
  </si>
  <si>
    <t xml:space="preserve">AV.DR. ABRAHÃO RIBEIRO, 313 - BARRA FUNDA </t>
  </si>
  <si>
    <t>VIVO - BARRA FUNDA</t>
  </si>
  <si>
    <t>AVENIDA MARQUES DE SÃO VICENTE, 288 - VARZEA DA BARRA FUNDA - SÃO PAULO</t>
  </si>
  <si>
    <t>VIVO - FREGUESIA DO Ó</t>
  </si>
  <si>
    <t>RUA PADRE FELICIANO DOMINGUES, N 373 - FREGUESIA DO O - JD. MARILIZA - SAO PAULO/SP - 02965-140</t>
  </si>
  <si>
    <t>DASA - LV-ANGELICA I</t>
  </si>
  <si>
    <t>AV ANGELICA, N 1832 - HIGIENOPOLIS - SAO PAULO/SP - 01228-200</t>
  </si>
  <si>
    <t>DEBORA MADRUGA DE OLIVEIRA PINTO</t>
  </si>
  <si>
    <t>DLT3635</t>
  </si>
  <si>
    <t xml:space="preserve">DASA CPCLIN </t>
  </si>
  <si>
    <t>AVENIDA ANGELICA, 2162 - CONSOLACAO - SAO PAULO/SP - 01228-200</t>
  </si>
  <si>
    <t>DLT3802</t>
  </si>
  <si>
    <t>A14760</t>
  </si>
  <si>
    <t>HOSPITAL LEFORT</t>
  </si>
  <si>
    <t>AV ANGELICA 2220 - CONSOLACAO - SAO PAULO - SP 01228-200</t>
  </si>
  <si>
    <t>INTERMÉDICA ANGELICA</t>
  </si>
  <si>
    <t>AV ANGELICA, 381 - SANTA CECILIA - SAO PAULO - SP 01227-000</t>
  </si>
  <si>
    <t>LAVOISIER ANGELICA 2</t>
  </si>
  <si>
    <t>AV ANGELICA, 2229 - CONSOLACAO - SAO PAULO - SP - 01227200</t>
  </si>
  <si>
    <t>TTA018007</t>
  </si>
  <si>
    <t>MAQUINA RHEA XX E/3 NEW FAMILY</t>
  </si>
  <si>
    <t>LAVOISIER ANGELICA1</t>
  </si>
  <si>
    <t>AV ANGELICA, 1832 - CONSOLACAO - SAO PAULO - SP - 01228200</t>
  </si>
  <si>
    <t>NOTRELABS UNIDADE ANGELICA</t>
  </si>
  <si>
    <t>AV ANGELICA, 1045 - HIGIENOPOLIS - SAO PAULO/SP - 01.227-100</t>
  </si>
  <si>
    <t>SADT ANGELICA ADM</t>
  </si>
  <si>
    <t>AV ANGELICA, 927 - HIGIENOPOLIS, SAO PAULO/SP</t>
  </si>
  <si>
    <t>SALOMAO E ZOPPI - ANGELICA</t>
  </si>
  <si>
    <t>AV ANGELICA, 2251  - HIGIENOPOLIS, SÃO PAULO/SP - 01227200</t>
  </si>
  <si>
    <t>SCALA GLETE</t>
  </si>
  <si>
    <t>ALAMEDA GLETE, N 700 - CAMPOS ELISEOS - SAO PAULO/SP - 01215-001</t>
  </si>
  <si>
    <t>VIVO GALVÃO</t>
  </si>
  <si>
    <t>RUA BRIGADEIRO GALVÃO, 291 6 ANDAR - BARRA FUNDA - SÃO PAULO/SP - 01151-000</t>
  </si>
  <si>
    <t>MIX001929</t>
  </si>
  <si>
    <t>BIOFAST - TATUAPE</t>
  </si>
  <si>
    <t>RUA ITAPURA, 1007 - VILA GOMES CARDIM - SAO PAULO/SP - 03310-000</t>
  </si>
  <si>
    <t>EDSON FECHANO</t>
  </si>
  <si>
    <t>CONSELHO TUTELAR - BELENZINHO</t>
  </si>
  <si>
    <t>RUA DR. GUILHERME ELLIS, N 30 - BELENZINHO - SAO PAULO/SP - 03163-080</t>
  </si>
  <si>
    <t>A11225</t>
  </si>
  <si>
    <t>CRUZEIRO DO SUL - ANALIA FRANCO</t>
  </si>
  <si>
    <t>AVENIDA REGENTE FEIJO, 1295 - VILA REGENTE FEIJO - SAO PAULO/SP - 03342-000</t>
  </si>
  <si>
    <t>A21185</t>
  </si>
  <si>
    <t>DLT4367</t>
  </si>
  <si>
    <t>DASA - LV-VILA FORMOSA</t>
  </si>
  <si>
    <t>AVENIDA GUILHERME GIORGI, N 1889 - VILA FORMOSA - SAO PAULO/SP - 03422-001</t>
  </si>
  <si>
    <t>EINSTEIN  REGENTE FEIJO</t>
  </si>
  <si>
    <t xml:space="preserve">AV.  REGENTE FEIJO 1425 - LOJA 05 /06 </t>
  </si>
  <si>
    <t>MIX001372</t>
  </si>
  <si>
    <t>GOOD STORAGE - PQ BELEM</t>
  </si>
  <si>
    <t>AV. ARISTON AZEVEDO, N 75 - BRAS, SAO PAULO - PARQUE BELEM - SAO PAULO/SP - 03021-020</t>
  </si>
  <si>
    <t>MIX000312</t>
  </si>
  <si>
    <t>INTERMÉDICA CC BELENZINHO</t>
  </si>
  <si>
    <t>R CESARIO ALVIM, 174 - BELENZINHO - SÃO APULO/SP 03054-000</t>
  </si>
  <si>
    <t>ITAÚ TATUAPE</t>
  </si>
  <si>
    <t xml:space="preserve">RUA URURAI,111 - TATUAPE </t>
  </si>
  <si>
    <t>METRÔ SP PATIO EPB I</t>
  </si>
  <si>
    <t>AVENIDA ALCANTARA MACHADO, 3137 - BRAS - SAO PAULO/ SP - 03101-003</t>
  </si>
  <si>
    <t>METRÔ SP PATIO EPB II</t>
  </si>
  <si>
    <t>AVENIDA ALCANTARA MACHADO, 4056 - BELEM - SAO PAULO/ SP - 03101-003</t>
  </si>
  <si>
    <t>ONCO DOR - ANALIA FRANCO</t>
  </si>
  <si>
    <t>RUA FRANCISCO MARENGO, N 1.312 - TATUAPE - SAO PAULO/SP - 03313-000</t>
  </si>
  <si>
    <t>MIX001279</t>
  </si>
  <si>
    <t>S.I.N. IMPLANT SYSTEM</t>
  </si>
  <si>
    <t>RUA SOLDADO OCIMAR GUIMARAES DA SILVA, 2445 JD. ANALIA FRANCO - SAO PAULO/SP</t>
  </si>
  <si>
    <t>SUPERMERCADOS IRMAOS LOPES</t>
  </si>
  <si>
    <t>RUA SAO JORGE, N 168 - PQ SAO JORGE - SAO PAULO/SP</t>
  </si>
  <si>
    <t>UNIMED NACIONAL</t>
  </si>
  <si>
    <t>RUA EMILIA MARENGO, N 186 - VILA REGENTE FEIJO - TATUAPE/SP - 03336-000</t>
  </si>
  <si>
    <t>UNITED TOYOTA - BELEM</t>
  </si>
  <si>
    <t>AV. ALCANTARA MACHADO, 3198 - BELENZINHO, SP - 03101-005</t>
  </si>
  <si>
    <t>BOKKER</t>
  </si>
  <si>
    <t>RUA BARAO DE LADARIO, 71  BRAS - CENTRO - SAO PAULO/SP - 03010-000</t>
  </si>
  <si>
    <t>JANAINA PEREIRA DA SILVA</t>
  </si>
  <si>
    <t>CDB MOOCA</t>
  </si>
  <si>
    <t xml:space="preserve">AV.  PAES DE BARROS  1696 </t>
  </si>
  <si>
    <t>MAQUINA RHEA XX H/3 SEM RESERVATO</t>
  </si>
  <si>
    <t>DLT2770</t>
  </si>
  <si>
    <t>DASA - LV-VILA PRUDENTE</t>
  </si>
  <si>
    <t>RUA DO ORFANATO, N 33 - VILA PRUDENTE - SAO PAULO/SP - 03131-010</t>
  </si>
  <si>
    <t>DASA - MOOCA</t>
  </si>
  <si>
    <t>AV PAES DE BARROS, N 1220 - VILA PRUDENTE - MOOCA - SAO PAULO/SP - 03114-000</t>
  </si>
  <si>
    <t>HERSA</t>
  </si>
  <si>
    <t xml:space="preserve">	
R.  PADRE RAPOSO 497</t>
  </si>
  <si>
    <t>TTA018478</t>
  </si>
  <si>
    <t>LELLO MOOCA</t>
  </si>
  <si>
    <t xml:space="preserve">AV.  PAES DE BARROS    960                  </t>
  </si>
  <si>
    <t>LELLO ORATORIO</t>
  </si>
  <si>
    <t>R.  DO ORATORIO 1074</t>
  </si>
  <si>
    <t>DASA DELBONI - HOSPITAL SEPACO</t>
  </si>
  <si>
    <t>RUA VERGUEIRO, 4210 - VILA MARIANA - SAO PAULO/SP - 04102-002</t>
  </si>
  <si>
    <t>JOSE FABIANO MORAES DE SOUSA JUNIOR</t>
  </si>
  <si>
    <t>CLS001250</t>
  </si>
  <si>
    <t>DASA RICARDO JAFET</t>
  </si>
  <si>
    <t>AV.  RICARDO JAFET 1550  – IPIRANGA - SP</t>
  </si>
  <si>
    <t>TTA003605</t>
  </si>
  <si>
    <t>DELBONI RICARDO JAFET</t>
  </si>
  <si>
    <t>LS000287</t>
  </si>
  <si>
    <t>FEMSA   CAMBUCI</t>
  </si>
  <si>
    <t xml:space="preserve">R.  LIMA BARRETO 375  - CAMBUCI </t>
  </si>
  <si>
    <t>FORD IPIRANGA</t>
  </si>
  <si>
    <t>RUA MOREIRA DE GODOI, MODULO FORD - 226 - IPIRANGA - SAO PAULO/SP - 04266-060</t>
  </si>
  <si>
    <t>HOSPITAL ALBERT EINSTEIN - KLABIN</t>
  </si>
  <si>
    <t>AV.  RICARDO JAFET 1600</t>
  </si>
  <si>
    <t>AT0255</t>
  </si>
  <si>
    <t>LAVOISIER LABATUT</t>
  </si>
  <si>
    <t xml:space="preserve">R. LABATUT 523  - IPIRANGA - SP          </t>
  </si>
  <si>
    <t>MIX000914</t>
  </si>
  <si>
    <t>NOTRELABS UNIDADE IPIRANGA</t>
  </si>
  <si>
    <t>AV DR GENTIL DE MOURA, N 412 - IPIRANGA - SAO PAULO/SP - 04.278-000</t>
  </si>
  <si>
    <t>MIX000750</t>
  </si>
  <si>
    <t>VIVO - XAVIER CURADO</t>
  </si>
  <si>
    <t xml:space="preserve">R.  XAVIER CURADO  473 - 8 ANDAR - </t>
  </si>
  <si>
    <t>CLINICA FARES - CACHOEIRINHA</t>
  </si>
  <si>
    <t>AVENIDA PARADA PINTO, 99 - VILA NOVA CACHOEIRINHA - SAO PAULO/SP - 02611-000</t>
  </si>
  <si>
    <t>MAURIO AUGUSTO DA SILVA</t>
  </si>
  <si>
    <t>MIX001912</t>
  </si>
  <si>
    <t>CONSELHO TUTELAR - BRASILANDIA</t>
  </si>
  <si>
    <t>RUA JOAQUIM FERREIRA DA ROCHA, 198 - BRASILÂNDIA</t>
  </si>
  <si>
    <t>CONSELHO TUTELAR - CASA VERDE</t>
  </si>
  <si>
    <t>RUA BUQUIRA, N 35 - VILA BARUEL - SAO PAULO/SP - 02522-010</t>
  </si>
  <si>
    <t>CONSELHO TUTELAR - FREGUESIA DO Ó</t>
  </si>
  <si>
    <t>RUA CANDIDA FRANCO DE BARRAS, N 381 - FREGUESIA DO O - SAO PAULO/SP - 02737-070</t>
  </si>
  <si>
    <t>CONSELHO TUTELAR - SANTANA</t>
  </si>
  <si>
    <t>AVENIDA TUCURUVI, N 808 - 2 ANDAR - SALA 206 - TUCURUVI - SAO PAULO/SP - 02304-002</t>
  </si>
  <si>
    <t>FERCOM</t>
  </si>
  <si>
    <t>RUA ESTELA BORGES MORATO, 535 - LIMAO - SAO PAULO/SP - 02722-000</t>
  </si>
  <si>
    <t>LELLO - AGUA FRIA</t>
  </si>
  <si>
    <t>AV NOVA CANTAREIRA, , 1984 - AGUA FRIA - SAO PAULO - SP 02331-002</t>
  </si>
  <si>
    <t>LAVOISIER - FREGUESIA DO Ó</t>
  </si>
  <si>
    <t>RUA LADEIRA VELHA, 25 - FREGUESIA DO O - SAO PAULO/SP - 02925-110</t>
  </si>
  <si>
    <t>ORBITAL STEFANINI</t>
  </si>
  <si>
    <t>RUA ALFREDO PUJOL, 506 - SANTANA - SÃO APULO - SP - 02017001</t>
  </si>
  <si>
    <t>POLICIA MILITAR - DL - CARANDIRU</t>
  </si>
  <si>
    <t>RUA CEL ANTONIO DE CARVALHO, N 155 - CARANDIRU, SAO PAULO/SP - 02032-030</t>
  </si>
  <si>
    <t>STYRON</t>
  </si>
  <si>
    <t>RUA MANOEL PINTO DE CARVALHO, 229 - ADM - LIMAO - SÃO PAULO/SP - 02712-120</t>
  </si>
  <si>
    <t>BANCO ITAÚ FLFC - TATUAPÉ</t>
  </si>
  <si>
    <t>RUA VILELA, N 665 - TATUAPÉ - SAO PAULO/SP - 03314-000</t>
  </si>
  <si>
    <t>NATALY COSTA DE FREITAS CEZAR</t>
  </si>
  <si>
    <t>TTA011019</t>
  </si>
  <si>
    <t>TTA002636</t>
  </si>
  <si>
    <t>TTA017799</t>
  </si>
  <si>
    <t>CDB - TIJUCO PRETO</t>
  </si>
  <si>
    <t>RUA TIJUCO PRETO, 1005 TATUAPE - SAO PAULO/SP - 03316-000</t>
  </si>
  <si>
    <t>AMC02403</t>
  </si>
  <si>
    <t>CDB TATUAPÉ</t>
  </si>
  <si>
    <t>R.  VILELA   800- TATUAPÉ</t>
  </si>
  <si>
    <t>PR02739</t>
  </si>
  <si>
    <t>PR02743</t>
  </si>
  <si>
    <t>MIX000064</t>
  </si>
  <si>
    <t>DELBONI  TATUAPÉ</t>
  </si>
  <si>
    <t xml:space="preserve">R.  SERRA DE BRAGANÇA   1130 </t>
  </si>
  <si>
    <t>TTA002588</t>
  </si>
  <si>
    <t>DR CONSULTA - MAE DO CEU</t>
  </si>
  <si>
    <t>PC SILVIO ROMERO 12 - CIDADE MAE DO CEU - SAO PAULO/SP - 03.323-000</t>
  </si>
  <si>
    <t xml:space="preserve">INTERMÉDICA NOTREDAME  </t>
  </si>
  <si>
    <t>R. BOM SUCESSO 348</t>
  </si>
  <si>
    <t>PR00485</t>
  </si>
  <si>
    <t>ITAÚ  CANTAGALO</t>
  </si>
  <si>
    <t xml:space="preserve">R.  CANTAGALO  74  TATUAPE </t>
  </si>
  <si>
    <t>LAVOISIER TATUAPÉ</t>
  </si>
  <si>
    <t>R.  EUCLIDES PACHECO   424</t>
  </si>
  <si>
    <t>MIX000617</t>
  </si>
  <si>
    <t>LELLO TATUAPÉ</t>
  </si>
  <si>
    <t>R; APUCARANA  1406</t>
  </si>
  <si>
    <t>SALOMAO E ZOPPI - TATUAPE</t>
  </si>
  <si>
    <t>PRACA SILVIO ROMERO, 191 - VILA AZEVEDO, SAO PAULO/SP - 03323000</t>
  </si>
  <si>
    <t>UNIMED CNU - TATUAPÉ</t>
  </si>
  <si>
    <t>RUA CANTAGALO, N 74 - TATUAPE -SAO PAULO/SP - 03319-000</t>
  </si>
  <si>
    <t>ALBERT EINSTEN SANTANA</t>
  </si>
  <si>
    <t>AV BRAS LEME, 3265 CASA VERDE - SÃO PAULO/SP - 02022-011</t>
  </si>
  <si>
    <t>PATRICIA MARIA DOS SANTOS SILVA</t>
  </si>
  <si>
    <t>ATENTO - SANTANA</t>
  </si>
  <si>
    <t>RUA VOLUNTARIOS DA PATRIA, N 300 - SANTANA - SAO PAULO/SP - 02010-902</t>
  </si>
  <si>
    <t>CONSELHO TUTELAR - JAÇANÃ</t>
  </si>
  <si>
    <t>ARI DA ROCHA MIRANDA, 36 - CONJ. HAB. JOVA RURAL - SAO PAULO/SP - 02281-190</t>
  </si>
  <si>
    <t>CONSELHO TUTELAR - TREMEMBÉ</t>
  </si>
  <si>
    <t>RUA CORONEL ESDRAS DE OLIVEIRA, N 359 - JD TREMEMBE - SAO PAULO/SP - 02351-030</t>
  </si>
  <si>
    <t>DASA - LV-JACANA</t>
  </si>
  <si>
    <t>AV GUARAPIRA, N 2629 - TUCURUVI - SAO PAULO/SP - 02265-002</t>
  </si>
  <si>
    <t>TTA018962</t>
  </si>
  <si>
    <t>DELBONI ALTO DE SANTANA</t>
  </si>
  <si>
    <t>RUA VOLUNTÁRIOS DA PATRIA, 4043 - SANTANA - SÃO PAULO - SP 02401400</t>
  </si>
  <si>
    <t>TTA005649</t>
  </si>
  <si>
    <t>DELBONI CARANDIRU</t>
  </si>
  <si>
    <t>AV. LUIZ DUMONT VILLARES, 514 - JARDIM SÃO PAULO, SÃO PAULO - SP, 02085-000</t>
  </si>
  <si>
    <t>LAVOISIER TUCURUVI</t>
  </si>
  <si>
    <t>AV MAZZEI, 258 - TUCURUVI - SÃO PAULO</t>
  </si>
  <si>
    <t>BIOFAST - SANTANA</t>
  </si>
  <si>
    <t>RUA ALFERES MAGALHAES, 92 - SANTANA - SAO PAULO/SP - 13087-130</t>
  </si>
  <si>
    <t>ROGER SANTANA DE SOUZA</t>
  </si>
  <si>
    <t>CDB SANTANA</t>
  </si>
  <si>
    <t>AV LEONCIO DE MAGALHAES, 874 - JARDIM SÃO PAULO - SÃO PAULO - SP - 02042-000</t>
  </si>
  <si>
    <t>INTERMÉDICA SANTANA</t>
  </si>
  <si>
    <t>AV CRUZEIRO DO SUL, 2977 - CANINDE - SÃO PAULO - SP - 02031-100</t>
  </si>
  <si>
    <t>LAVOISIER DARZAN</t>
  </si>
  <si>
    <t>AV CRUZEIRO DO SUL, 3000 - SANTANA- SÃO PAULO - SP -02034900</t>
  </si>
  <si>
    <t>LELLO VILA GUILHERME</t>
  </si>
  <si>
    <t>RUA IDA DA SILVA, N 155 - VILA GUILHERME - SAO PAULO/SP - 02066-000</t>
  </si>
  <si>
    <t>POLICIA MILITAR - DL - ALFREDO MAIA</t>
  </si>
  <si>
    <t>RUA ALFREDO MAIA, 218 - LUZ - SAO PAULO/SP</t>
  </si>
  <si>
    <t>TTA018611</t>
  </si>
  <si>
    <t>RUA ALFREDO MAIA, N 106 - LUZ - SAO PAULO/SP - 01106-010</t>
  </si>
  <si>
    <t>POLICIA MILITAR - DL - AV CRUZEIRO</t>
  </si>
  <si>
    <t>AV CRUZEIRO DO SUL, 260 - CANINDE - SAO PAULO/SP</t>
  </si>
  <si>
    <t>POLICIA MILITAR - DL - LUZ</t>
  </si>
  <si>
    <t>RUA JOAO TEODORO, 413 - LUZ - SAO PAULO/SP - 01105000</t>
  </si>
  <si>
    <t>SALOMAO E ZOPPI - SANTANA</t>
  </si>
  <si>
    <t>AV. LEÔNCIO DE MAGALHÃES, 1133  - SÃO PAULO/SP - 02042011</t>
  </si>
  <si>
    <t>SP</t>
  </si>
  <si>
    <t>MOTO</t>
  </si>
  <si>
    <t>A PÉ</t>
  </si>
  <si>
    <t>CARRO</t>
  </si>
  <si>
    <t>NÃO</t>
  </si>
  <si>
    <t>MÁQJUINA BACKUP</t>
  </si>
  <si>
    <t>CBRE DUQUE DE CAXIAS instalação 01/11</t>
  </si>
  <si>
    <t>MODAL</t>
  </si>
  <si>
    <t>ATENDIMENTO</t>
  </si>
  <si>
    <t>TTA018670</t>
  </si>
  <si>
    <t>PG - LOUVEIRA</t>
  </si>
  <si>
    <t>PG - LOUVEIRA - FRANCISCO PEREIRA DUTRA, 2405 - ESTIVA - LOUVEIRA/SP - 13290-000</t>
  </si>
  <si>
    <t>ROBSON GABACI</t>
  </si>
  <si>
    <t>ALINE MORAES DOS SANTOS</t>
  </si>
  <si>
    <t>PR02684</t>
  </si>
  <si>
    <t>TTA018423</t>
  </si>
  <si>
    <t>NOURYON</t>
  </si>
  <si>
    <t>NOURYON - JUNDIAI - ROD DOM GABRIEL PAULINO BUENO COUTO, SN KM 65.2 NOURYON - JUNDIAI - LOTEAMENTO PARQUE INDUSTRIAL, JUNDIAI/SP - 13212240</t>
  </si>
  <si>
    <t>DLT3815</t>
  </si>
  <si>
    <t>ANHANGUERA EDUCACIONAL - VALINHOS</t>
  </si>
  <si>
    <t>ANHANGUERA EDUCACIONAL - VALINHOS - ALAMEDA MARIA TEREZA, 2000 - DOIS CORREGOS - VALINHOS/SP - 13278-181</t>
  </si>
  <si>
    <t>ANDERSON SANTOS DE ALMEIDA CONCEICAO</t>
  </si>
  <si>
    <t>010245H5</t>
  </si>
  <si>
    <t>SCHOLLE</t>
  </si>
  <si>
    <t>SCHOLLE - AVENIDA FERNANDO PICININI, N 700 - DISTRITO INDUSTRIAL - VINHEDO/SP - 13288-009</t>
  </si>
  <si>
    <t>ANHANGUERA EDUCACIONAL - VALINHOS - ALAMEDA MARIA TEREZA, 4266 - DOIS CORREGOS - VALINHOS/SP - 13278-181</t>
  </si>
  <si>
    <t>M. MARTAN</t>
  </si>
  <si>
    <t>M. MARTAN - VINHEDO - RODOVIA ANHANGUERA 3117, KM 77,5 - DISTRITO INDUSTRIAL AV BENEDITOSTORANI - CAPELA - VINHEDO - 13288-000</t>
  </si>
  <si>
    <t>MIX000917</t>
  </si>
  <si>
    <t>AVERY VINHEDO</t>
  </si>
  <si>
    <t>AVERY DENNISON DO BRASIL LTDA - ROD MIGUEL MELHADO CAMPOS KM 077 - DISTRITO INDUSTRIAL BENEDITO S - VINHEDO-SP 13288-003</t>
  </si>
  <si>
    <t>MERCADO LIVRE - ITUPEVA</t>
  </si>
  <si>
    <t>MERCADO LIVRE - ITUPEVA/SP - BQ - ESTRADA MUNICIPAL BENEDITO DE SOUZA, N 10.950 - CONDOMINIO CITLOG VIRACOPOS - PRATA - ITUPEVA/SP - 13299-700</t>
  </si>
  <si>
    <t>AGV LOGISTICA</t>
  </si>
  <si>
    <t>AGV LOGISTICA VINHEDO - RUA EDGAR MARCHIORI , 255 - DISTRITO INDUSTRIAL BENEDITO STORANI, VINHEDO/SP - 13288006</t>
  </si>
  <si>
    <t>SCANIA - VINHEDO</t>
  </si>
  <si>
    <t>SCANIA - VINHEDO - R. COMENDADOR JOAO LUCAS, 580 - DIST. INDUSTRIAL - VINHEDO/SP - 13280-000</t>
  </si>
  <si>
    <t>MELHORAMENTOS CAMAND</t>
  </si>
  <si>
    <t>MELHORAMENTOS FLORESTAL LTDA - FAZ LEVANTINA , SN SN - JAGUARI DO MEIO - CAMANDUCAIA-MG 37650-000</t>
  </si>
  <si>
    <t>Benedita Donizetti Martins</t>
  </si>
  <si>
    <t>RPA / FIXO</t>
  </si>
  <si>
    <t>BERRY GLOBAL - MG</t>
  </si>
  <si>
    <t>BERRY GLOBAL - MG - ROD. FERNAO DIAS, S/N KM 851 - DIST. INDUSTRIAL - POUSO ALEGRE/MG - 37550-000</t>
  </si>
  <si>
    <t>BENEDITO ADILSON PINTO</t>
  </si>
  <si>
    <t>BERRY GLOBAL - AV DOS ALECRINS - AV DOS ALECRINS N 1130 DISTRITO INDUSTRIAL POUSO ALEGRE/MG - 37556-839</t>
  </si>
  <si>
    <t>MIX001413</t>
  </si>
  <si>
    <t>INATEL - INSTITUTO NACIONAL DE TELECOMUN</t>
  </si>
  <si>
    <t>FUNDACAO INSTITUTO NACIONAL DE TELECOMUNICACOES - AV JOAO DE CAMARGO, 510 - CENTRO - SANTA RITA DO SAPUCAI-MG 37540-000</t>
  </si>
  <si>
    <t>MIX001385</t>
  </si>
  <si>
    <t>MIX001943</t>
  </si>
  <si>
    <t>UNIAO QUIMICA - POUSO ALEGRE</t>
  </si>
  <si>
    <t>UNIAO QUIMICA - FABRICA POUSO ALEGRE - AVENIDA PREFEITO OLAVO GOMES DE OLIVEIRA, N 4550 - AEROPORTO - POUSO ALEGRE/MG - 37560-100</t>
  </si>
  <si>
    <t>UNIAO QUIMICA - POUSO ALEGRE/MG - BQ - ROD. FERNAO DIAS BR-381 - APOS UNILEVER E DHL, ENTRA NA SEGUNDA DIREITA - POUSO ALEGRE - MG - 37550-000</t>
  </si>
  <si>
    <t>AMCOR - POUSO ALEGRE</t>
  </si>
  <si>
    <t>AMCOR - POUSO ALEGRE - AV PREFEITO OLAVO GOMES DE OLIVEIRA, N 3701 - PREDIO AMCOR - CENTRO - POSUO ALEGRE/MG - 37557-080</t>
  </si>
  <si>
    <t>MERCADO LIVRE - POUSO ALEGRE</t>
  </si>
  <si>
    <t>MERCADO LIVRE - POUSO ALEGRE - AVENIDA DOS ALECRINS, N 390 - DISTRITO INDUSTRIAL CDI - POUSO ALEGRE - MINAS GERAIS - 37556-839</t>
  </si>
  <si>
    <t>PR02679</t>
  </si>
  <si>
    <t>AMC01872</t>
  </si>
  <si>
    <t>THYSSENKRUPP CAMPO LIMPO</t>
  </si>
  <si>
    <t>THYSSENKRUPP CAMPO LIMPO/SP - BQ - AVENIDA ALFRIED KRUPP, 1050 - JARDIM EUROPA - CAMPO LIMPO PAULISTA/SP - 13231-900</t>
  </si>
  <si>
    <t>BRUNA REGINA FERREIRA SILVA</t>
  </si>
  <si>
    <t>CMK002409</t>
  </si>
  <si>
    <t>LZV000095</t>
  </si>
  <si>
    <t>MIX000689</t>
  </si>
  <si>
    <t>TTA090020</t>
  </si>
  <si>
    <t>TTA090021</t>
  </si>
  <si>
    <t>MIX000204</t>
  </si>
  <si>
    <t>AMC01144</t>
  </si>
  <si>
    <t>AMC01081</t>
  </si>
  <si>
    <t>AMC00092</t>
  </si>
  <si>
    <t>TTA015856</t>
  </si>
  <si>
    <t>AMC01303</t>
  </si>
  <si>
    <t>990152H5</t>
  </si>
  <si>
    <t>AMC01245</t>
  </si>
  <si>
    <t>AMC01715</t>
  </si>
  <si>
    <t>L4966</t>
  </si>
  <si>
    <t>AMC01208</t>
  </si>
  <si>
    <t>TTA017636</t>
  </si>
  <si>
    <t>990096H5</t>
  </si>
  <si>
    <t>TTA002677</t>
  </si>
  <si>
    <t>990072H5</t>
  </si>
  <si>
    <t>MIX002039</t>
  </si>
  <si>
    <t>MAQ VENDING BQ XS</t>
  </si>
  <si>
    <t>AMC01621</t>
  </si>
  <si>
    <t>AMC00289</t>
  </si>
  <si>
    <t>TTA090016</t>
  </si>
  <si>
    <t>MIX000234</t>
  </si>
  <si>
    <t>SIEMENS - JUNDIAI I</t>
  </si>
  <si>
    <t>SIEMENS - JUNDIAI I - AV ENGENHEIRO FERNANDES GIMENES MOLINA, 1745 - ENGORDADOURO - JUNDIAI/SP - 13213-080</t>
  </si>
  <si>
    <t>CLEONICE MONTEIRO TORRES</t>
  </si>
  <si>
    <t>PR02749</t>
  </si>
  <si>
    <t>PR02740</t>
  </si>
  <si>
    <t>A11898</t>
  </si>
  <si>
    <t>EATON - VALINHOS</t>
  </si>
  <si>
    <t>EATON - VALINHOS - GESTAO - R. CLARK, 2061 - MACUCO - VALINHOS/SP - 13279-400</t>
  </si>
  <si>
    <t>CRISTIANE SALES BRIEGA</t>
  </si>
  <si>
    <t>A13551</t>
  </si>
  <si>
    <t>A14144</t>
  </si>
  <si>
    <t>A11725</t>
  </si>
  <si>
    <t>A17703</t>
  </si>
  <si>
    <t>A14314</t>
  </si>
  <si>
    <t>A20848</t>
  </si>
  <si>
    <t>A19966</t>
  </si>
  <si>
    <t>A14544</t>
  </si>
  <si>
    <t>A19214</t>
  </si>
  <si>
    <t>A14634</t>
  </si>
  <si>
    <t>A17311</t>
  </si>
  <si>
    <t>A13253</t>
  </si>
  <si>
    <t>A11210</t>
  </si>
  <si>
    <t>A14131</t>
  </si>
  <si>
    <t>A14953</t>
  </si>
  <si>
    <t>A13054</t>
  </si>
  <si>
    <t>A13252</t>
  </si>
  <si>
    <t>A1075</t>
  </si>
  <si>
    <t>A21574</t>
  </si>
  <si>
    <t>A19441</t>
  </si>
  <si>
    <t>A12201</t>
  </si>
  <si>
    <t>BOSCH ITUPEVA</t>
  </si>
  <si>
    <t>SEG - UNIDADE ITUPEVA - ESTRADA JOAQUIM BUENO NETO, 9835 - BUSINESS PARK 2 - DIST.INDUSTRIAL - ITUPEVA/SP - 13295-000</t>
  </si>
  <si>
    <t>EDERSON MACIEL DOS SANTOS</t>
  </si>
  <si>
    <t>BERRY GLOBAL- MAGNERA DO BRASIL</t>
  </si>
  <si>
    <t>BERRY GLOBAL- JUNDIAI - R. GUSTAVO HENRIQUE MEERSON, 70 - PQ. INDUSTRIAL III - JUNDIAI/SP - 13213-186</t>
  </si>
  <si>
    <t>BOSCH - DESJEJUM</t>
  </si>
  <si>
    <t>BOSCH ITUPEVA - DESJEJUM - ESTRADA ESTRADA JOAQUIM BUENO NETO, 9835 - PARQUE RIO ABAIXO, ITUPEVA/SP - 13299600</t>
  </si>
  <si>
    <t>PR00513</t>
  </si>
  <si>
    <t>BRAINFARMA JUNDIAI</t>
  </si>
  <si>
    <t>BRAINFARMA - JUNDIAI/SP - BQ - AV AIN ATA, N 221 - JARDIM ERMIDA II, CONDOMINIO MULTIVIAS - JARDIM ERMIDA I - JUNDIAI/SP - 13212-213</t>
  </si>
  <si>
    <t>LOCCITANE - ITUPEVA</t>
  </si>
  <si>
    <t>LOCCITANE - ITUPEVA - RUA AMERICO SIMOES, 1320 - SAO ROQUE DA CHAVE- ITUPEVA/SP- 13295-000</t>
  </si>
  <si>
    <t>TTA013202</t>
  </si>
  <si>
    <t>WEIR DO BRASIL LTDA</t>
  </si>
  <si>
    <t>WEIR DO BRASIL LTDA - AV JOSE BENASSI, 2151 - DISTRITO INDUSTRIAL - JUNDIAI - SP - 13213085</t>
  </si>
  <si>
    <t>MIX002023</t>
  </si>
  <si>
    <t>MIX002430</t>
  </si>
  <si>
    <t>BRASIL ESPRESSO - JUNDIAI</t>
  </si>
  <si>
    <t>BRASIL ESPRESSO - JUNDIAI - RUA DIACONO JOSIAS DE SOUZA, 474 JARDIM EMIDIA II - JUNDIAI/SP 13212-171</t>
  </si>
  <si>
    <t>JURA IMPRESSA XF50 220V</t>
  </si>
  <si>
    <t>FAREVA</t>
  </si>
  <si>
    <t>FAREVA DESENVOLVIMENTO, FABRICACAO E ACONDICIONAMENTO DE PRO - R AMERICO SIMOES 620 620 - SAO ROQUE DA CHAVE - ITUPEVA-SP 13295-000</t>
  </si>
  <si>
    <t>MIX001690</t>
  </si>
  <si>
    <t>AVIENT BRASIL LTDA</t>
  </si>
  <si>
    <t>AVIENT BRASIL LTDA - ITUPEVA/SP - BQ - AVENIDA FRANCISCO NAKASATO, N 1,700 - SAO ROQUE DA CHAVE - ITUPEVA/SP - 13054-709</t>
  </si>
  <si>
    <t>SANCHEZ CANO</t>
  </si>
  <si>
    <t>THE FINI - SEDE - BQ - AVENIDA JOSE BENASSI, N 1503 - JULIANA TRAVAGIM - JUNDIAI/SP - 13231-085</t>
  </si>
  <si>
    <t>MIX001571</t>
  </si>
  <si>
    <t>VERZANI E SANDRINE LTDA</t>
  </si>
  <si>
    <t>VERZANI E SANDRINE LTDA - GRU60 - AV BEIRUTE LOT M II P I LOGISTICO, 863, JARDIM ERMIDA I - JUNDIAI /SP - 13212-215</t>
  </si>
  <si>
    <t>VERZANI E SANDRINE LTDA - GRU4 - R PRESBITERO PLINIO ALVES DE SOUZA, 757, JARDIM ERMIDA II - JUNDIAI/SP - 13212-181</t>
  </si>
  <si>
    <t>DLT8021</t>
  </si>
  <si>
    <t>ELIANE DOS SANTOS</t>
  </si>
  <si>
    <t>MIX000225</t>
  </si>
  <si>
    <t>AMC00515</t>
  </si>
  <si>
    <t>AMC01529</t>
  </si>
  <si>
    <t>MAQ VENDING XS H</t>
  </si>
  <si>
    <t>AMC00275</t>
  </si>
  <si>
    <t>MIX002112</t>
  </si>
  <si>
    <t>LZV000612</t>
  </si>
  <si>
    <t>AMC00628</t>
  </si>
  <si>
    <t>MIX002421</t>
  </si>
  <si>
    <t>AMC00408</t>
  </si>
  <si>
    <t>TTA090024</t>
  </si>
  <si>
    <t>AMC00240</t>
  </si>
  <si>
    <t>TCM00383</t>
  </si>
  <si>
    <t>AMC00113</t>
  </si>
  <si>
    <t>AMC00401</t>
  </si>
  <si>
    <t>10286-1</t>
  </si>
  <si>
    <t>TTA012574</t>
  </si>
  <si>
    <t>AMC01211</t>
  </si>
  <si>
    <t>TTA017614</t>
  </si>
  <si>
    <t>AMC01614</t>
  </si>
  <si>
    <t>AMC00816</t>
  </si>
  <si>
    <t>DLT3224</t>
  </si>
  <si>
    <t>AMC01670</t>
  </si>
  <si>
    <t>L5100883</t>
  </si>
  <si>
    <t>TTA001641</t>
  </si>
  <si>
    <t>TTA001173</t>
  </si>
  <si>
    <t>TTA090018</t>
  </si>
  <si>
    <t>TTA018875</t>
  </si>
  <si>
    <t>UNILEVER - VALINHOS R GDC</t>
  </si>
  <si>
    <t>UNILEVER - VALINHOS RD - AV. INVERNADA, 401 - JARDIM NOVA SUICA - VALINHOS - SP - 13271450</t>
  </si>
  <si>
    <t>EVANEUDA CARNEIRO DE OLIVEIRA</t>
  </si>
  <si>
    <t>TTA014011</t>
  </si>
  <si>
    <t>TTA018789</t>
  </si>
  <si>
    <t>UNILEVER - VALINHOS HPC E LAFIC</t>
  </si>
  <si>
    <t>UNILEVER - VALINHOS HPC - AV. GESSY LEVER, 99 - CENTRO - VALINHOS - SP - 13272000</t>
  </si>
  <si>
    <t>TTA018790</t>
  </si>
  <si>
    <t>TTA018791</t>
  </si>
  <si>
    <t>TTA018792</t>
  </si>
  <si>
    <t>TTA018793</t>
  </si>
  <si>
    <t>TTA018807</t>
  </si>
  <si>
    <t>TTA018881</t>
  </si>
  <si>
    <t>TTA018882</t>
  </si>
  <si>
    <t>TTA018883</t>
  </si>
  <si>
    <t>TTA018884</t>
  </si>
  <si>
    <t>TTA018799</t>
  </si>
  <si>
    <t>UNILEVER - VALINHOS ULTRA</t>
  </si>
  <si>
    <t>UNILEVER - VALINHOS ULTRA - RUA CAMPOS SALES, 20 - CENTRO - VALINHOS - SP - 13271900</t>
  </si>
  <si>
    <t>TTA018803</t>
  </si>
  <si>
    <t>TTA018806</t>
  </si>
  <si>
    <t>TTA018808</t>
  </si>
  <si>
    <t>TTA018795</t>
  </si>
  <si>
    <t>UNILEVER - VALINHOS ICE</t>
  </si>
  <si>
    <t>UNILEVER - VALINHOS ICE - AV. GESSY LEVER, 99 - LINHEIRO - VALINHOS - SP - 13272000</t>
  </si>
  <si>
    <t>TTA018877</t>
  </si>
  <si>
    <t>TTA018878</t>
  </si>
  <si>
    <t>TTA018879</t>
  </si>
  <si>
    <t>TTA018880</t>
  </si>
  <si>
    <t>TTA018809</t>
  </si>
  <si>
    <t>TTA018772</t>
  </si>
  <si>
    <t>UNILEVER - VALINHO GDC - AV. INVERNADA, 401 - JARDIM NOVA SUICA - VALINHOS - SP - 13271450</t>
  </si>
  <si>
    <t>TTA018774</t>
  </si>
  <si>
    <t>UNILEVER - VALINHO LAFIC - AV. GESSY LEVER, 99 - CENTRO - VALINHOS - SP - 13272000</t>
  </si>
  <si>
    <t>TTA018788</t>
  </si>
  <si>
    <t>TTA018794</t>
  </si>
  <si>
    <t>TTA018796</t>
  </si>
  <si>
    <t>TTA018800</t>
  </si>
  <si>
    <t>TTA018798</t>
  </si>
  <si>
    <t>TTA018797</t>
  </si>
  <si>
    <t>TTA018804</t>
  </si>
  <si>
    <t>TTA018876</t>
  </si>
  <si>
    <t>TTA018801</t>
  </si>
  <si>
    <t>GENERAL MILLS - POUSO ALEGRE</t>
  </si>
  <si>
    <t>GENERAL MILLS - POUSO ALEGRE - AV IRENE SILVEIRA COSTA, 0 - LIMEIRA - POUSO ALEGRE/MG - 37550-001</t>
  </si>
  <si>
    <t>EVERTOM MESSIAS PEREIRA</t>
  </si>
  <si>
    <t>PR01284</t>
  </si>
  <si>
    <t>MIX000841</t>
  </si>
  <si>
    <t>MIX001388</t>
  </si>
  <si>
    <t>ARCOR - BRAGANCA PAULISTA</t>
  </si>
  <si>
    <t>ARCOR DO BRASIL LTDA - EST MUN FULVIO SALVADOR PAGANI,1301 1301 - CURITIBANOS - BRAGANCA PAULISTA-SP 12900-005</t>
  </si>
  <si>
    <t>HENRIQUE ALEXANDRE SILVA</t>
  </si>
  <si>
    <t>PRIVALIA SERVICOS DE INFORMACAO</t>
  </si>
  <si>
    <t>PRIVALIA SERVICOS DE INFORMACAO - RUA ESTRADA MUNICIPAL BENEDITO STEFFANI, 359 - PESSEGUEIROS - EXTREMA/MG - 37640-000</t>
  </si>
  <si>
    <t>DHL LOGISTICS BRAZIL LTDA</t>
  </si>
  <si>
    <t>ADIDAS EXTREMA - ESTRADA MUNICIPAL LUIZ LOPES NETO, N 756 - BAIRRO DOS TENENTES - EXTREMA/MG - 37.640-000</t>
  </si>
  <si>
    <t>DHL ACF</t>
  </si>
  <si>
    <t>DHL ACF - EXTREMA/MG - RODOVIA FERNAO DIAS, SN - KM 947 - BAIRRO DOS PIRES - EXTREMA/MG - 37.640-000</t>
  </si>
  <si>
    <t>39814 - RODOVIA FERNAO DIAS, SN - KM 947 - DOS PIRES - EXTREMA/MG - 37.640-000</t>
  </si>
  <si>
    <t>DHL LOGISTICS BRAZIL LTDA - ESTRADA MUNICIPAL LUIZ LOPES NETO, N 21 - GALPAO C - MODULO 7, PARTE A - CONDOMINIO RBR LOG - BAIRRO DOS TENENTES - EXTREMA/MG - 37.640-000</t>
  </si>
  <si>
    <t>SANOFI EXTREMA</t>
  </si>
  <si>
    <t>SANOFI EXTREMA - ESTRADA MUNICIPAL LUIZ LOPES NETO, N 756 - CAMPUS DHL, GALPAO G300 - BAIRRO DOS TENENTES - EXTREMA/MG - 37.640-000</t>
  </si>
  <si>
    <t>SANOFI EXTREMA - ESTRADA MUNICIPAL LUIZ LOPES NETO, N 756 - CAMPUS DHL - GALPAO G300 - BAIRRO DOS TENENTES - EXTREMA/MG - 37.640-000</t>
  </si>
  <si>
    <t>LZV000291</t>
  </si>
  <si>
    <t>DHL - AJINOMOTO - ESTRADA MUNICIPAL LUIZ LOPES NETO, 21, 756 AJINOMOTO - DISTRITO INDUSTRIAL TENENTES, EXTREMA/MG - 37645050</t>
  </si>
  <si>
    <t>PR02507</t>
  </si>
  <si>
    <t>ASSOCIACAO MANTENEDORA DO CY.LOG EXTREMA</t>
  </si>
  <si>
    <t>ESTRADA MUNICIPAL LUIZ LOPES NETO, N 756 - DISTRITO INDUSTRIAL TENENTES - EXTREMA/MG - 05402-920</t>
  </si>
  <si>
    <t>HOSPITAL SANTA ELISA</t>
  </si>
  <si>
    <t>HOSPITAL SANTA ELISA LIMITADA - R SOCRATES DE OLIVEIRA, 70 70 - CHACARA URBANA - JUNDIAI-SP 13021-838</t>
  </si>
  <si>
    <t>JANDIR RIBEIRO SANTOS</t>
  </si>
  <si>
    <t>TELEFONICA - VIVO - SP NOVO</t>
  </si>
  <si>
    <t>TELEFONICA - VIVO - JUNDIAI - AV. FERNANDO ARENS, 470 - VILA ARENS II - JUNDIAI/SP</t>
  </si>
  <si>
    <t>DLT3240</t>
  </si>
  <si>
    <t>A G U - ADV. GERAL DA UNIAO - CAPITAL</t>
  </si>
  <si>
    <t>A G U - ADV. GERAL DA UNIAO - PSF/JUNDIAI - BQ - RUA BARAO DE JUNDIAI, N 1.150 - CENTRO - JUNDIAI/SP</t>
  </si>
  <si>
    <t>MAQ CAFE COLIBRI C5 AUTO CINZA</t>
  </si>
  <si>
    <t>VULCABRAS DO NORDESTE</t>
  </si>
  <si>
    <t>VULCABRAS AZALEIA - CE, CALCADOS E ARTIGOS ESPORTIVOS S/A - AV ANTONIO FREDERICO OZANAN, 1440 1440 - BAIRRO DA GRAMA - JUNDIAI-SP 13219-001</t>
  </si>
  <si>
    <t>INTERMEDICA - NOTRELABS JUNDIAI</t>
  </si>
  <si>
    <t>NOTRELABS JUNDIAI - CNPJ 44.649.812/0280-67 - CC I899024 - R SAO BENTO,41 41 - CENTRO - JUNDIAI-SP 13201-033</t>
  </si>
  <si>
    <t>INTERMEDICA - NOTRELABS VARZEA PAULISTA</t>
  </si>
  <si>
    <t>CC VARZEA PAULISTA - CNPJ 44.649.812/0009-95 - CC H604101 - R FERNAO DIAS PAES LEME,1670 1670 - JD. PRIMAVERA - VARZEA PAULISTA-SP 13220-005</t>
  </si>
  <si>
    <t>INTERMEDICA - H. PAULO SACRAMENTO</t>
  </si>
  <si>
    <t>HOSPITAL PAULO SACRAMENTO - CNPJ 44.649.812/0016-14 - CC H501299 - R XV DE NOVEMBRO 865 865 - CENTRO - JUNDIAI-SP 13201-905</t>
  </si>
  <si>
    <t>SOLISTICA</t>
  </si>
  <si>
    <t>SOLISTICA - AV ANTONIO FREDERICO OZANAN, N 6200 - VILA RIO BRANCO - JUNDIAI/SP - 13.215-276</t>
  </si>
  <si>
    <t>TTA018475</t>
  </si>
  <si>
    <t>FG053-SO04</t>
  </si>
  <si>
    <t>TOTVS - JUNDIAI</t>
  </si>
  <si>
    <t>TOTVS - JUNDIAI - AV. 9 DE JULHO, N 3575 - 11 ANDAR - SALA 1112 - ANHANGABAU - JUNDIAI/SP - 13208-056</t>
  </si>
  <si>
    <t>LOCCITANE DO BRASIL</t>
  </si>
  <si>
    <t>LOCCITANE DO BRASIL - JUNDIAI - AV ODILA CHAVES RODRIGUES, 1277 - PQ INDUSTRIAL - JUNDIAI/SP - 13213-087</t>
  </si>
  <si>
    <t>JUARENO ALVES DE CARVALHO</t>
  </si>
  <si>
    <t>EXPRESSO MIRASSOL - JUNDIAI</t>
  </si>
  <si>
    <t>EXPRESSO MIRASSOL - JUNDIAI - RODOVIA DOM GABRIEL PAULINO BUENO COUTO, KM 65 MEDEIRO - JUNDIAI/SP 13212-240</t>
  </si>
  <si>
    <t>AGCO DO BRASIL</t>
  </si>
  <si>
    <t>AGCO DO BRASIL SOLUCOES AGRICOLAS LTDA. - ROD VICE PREFEITO HERMENEGILDO TONOLLI, SN KM 02 GLEBA A - 1 GALPAO16 E 17 - DISTRITO INDUSTRIAL - JUNDIAI-SP 13213-086</t>
  </si>
  <si>
    <t>SPAL INDUSTRIA BRASILEIRA DE BEBIDAS S/A</t>
  </si>
  <si>
    <t>FEMSA S A CD JUNDIAI - ROD DOM GABRIEL PAULINO BUENO COUTO, S/N - KM 66 - COLINAS - BAIRRO MEDEIROS - JUNDIAI/SP - 13212-240</t>
  </si>
  <si>
    <t>DIVERSEY JUNDIAI</t>
  </si>
  <si>
    <t>DIVERSEY JUNDIAI - AV ODILA CHAVES RODRIGUES, 1277 PARQUE INDUSTRIAL RM - DISTRITO INDUSTRIAL, JUNDIAI/SP - 13213087</t>
  </si>
  <si>
    <t>DIVERSEY JUNDIAI - AV ODILA CHAVES RODRIGUES, N 1277 - PARQUE INDUSTRIAL - JUNDIA/SP - 13213-087</t>
  </si>
  <si>
    <t>TCM00123</t>
  </si>
  <si>
    <t>MAQUINA DE CAFE</t>
  </si>
  <si>
    <t>DIVERSEY JUNDIAI - AV ODILA CHAVES RODRIGUES, 1277 - PARQUE INDUSTRIAL - JUNDIA/SP - 13213-087</t>
  </si>
  <si>
    <t>SPAL JUNDIAI</t>
  </si>
  <si>
    <t>SPAL - FEMSA JUNDIAI - ROD.DOM GABRIEL PAUL.BUENO COUTO,SN 65,5 - JARDIM TANNUS - JUNDIAI/SP - 13212240</t>
  </si>
  <si>
    <t>THE FINI COMPANY BRASIL - RODOVIA VICE PREFEITO HERMENEGILDO TONOLLI, N 2000 - BLOCO 200 - PQ INDUSTRIAL - JUNDIAI/SP - 13231-085</t>
  </si>
  <si>
    <t>A10910</t>
  </si>
  <si>
    <t>INAPEL JUNDIAI</t>
  </si>
  <si>
    <t>INAPEL JUNDIAI - AV. ENG. JOAO FERNANDES GIMENES MOLINA, N 1900 - DISTRITO INDUSTRIAL - JUNDIAI/SP - 13123-080</t>
  </si>
  <si>
    <t>A20886</t>
  </si>
  <si>
    <t>VERZANI E SANDRINE LTDA - GRU65 - AV PRESBITERO JOAO FRANCO DE OLIVEIRA, S/N - LOTE 4-5E6, PARQUE INDUSTRIAL RM - JUNDIAI/SP - 13213-340</t>
  </si>
  <si>
    <t>KEILA RODRIGUES</t>
  </si>
  <si>
    <t>BOSCH REXROTH</t>
  </si>
  <si>
    <t>BOSCH - ITATIBA - BQ - RODOVIA DOM PEDRO I, KM 102 - ITATIBA/SP</t>
  </si>
  <si>
    <t>LEANDRO FERNANDES DA SILVA</t>
  </si>
  <si>
    <t>DLT2701</t>
  </si>
  <si>
    <t>A18577</t>
  </si>
  <si>
    <t>ESSITY DO BRASIL</t>
  </si>
  <si>
    <t>ESSITY DO BRASIL INDUSTRIA E COMERCIO LTDA - ROD DOM PEDRO I SP 65 SN SN KM 90- GLEBA A-1 UNIDADES DO 16 A 27 - PINHAL - JARINU-SP 13240-000</t>
  </si>
  <si>
    <t>MIX001770</t>
  </si>
  <si>
    <t>BOREALIS</t>
  </si>
  <si>
    <t>BOREALIS BRASIL S A - AV OSVALDO BERTO 700 DIST IND ALFREDO RELA - PINHAL - ITATIBA-SP 13255-405</t>
  </si>
  <si>
    <t>MIX001603</t>
  </si>
  <si>
    <t>CONDUPAR</t>
  </si>
  <si>
    <t>CONDUPAR CONDUTORES ELETRICOS EIRELI - R SEVERINO TESCAROLLO, 483 483 - DI ALFREDO RELA - ITATIBA-SP 13255-410</t>
  </si>
  <si>
    <t>MERCADO LIVRE - ATIBAIA</t>
  </si>
  <si>
    <t>MERCADO LIVRE - ATIBAIA/SP - BQ - ROD DOM PEDRO I, S/N - KM 87,5- GALPAO 9 - PONTE ALTA - ATIBAIA/SP</t>
  </si>
  <si>
    <t>DONALDSON</t>
  </si>
  <si>
    <t>DONALDSON - RODOVIA DOM PEDRO I S/N KM 93,6 - EMP ZIMBA DOM PEDRO - GALPAO 01, 02, 03 E 04 - SITIO DA MOENDA - ITATIBA/SP - 13252-800</t>
  </si>
  <si>
    <t>TTA013992</t>
  </si>
  <si>
    <t>QUIMICOS E SOLUCOES - RHODIA ITATIBA</t>
  </si>
  <si>
    <t>QUIMICOS E SOLUCOES - RHODIA ITATIBA - AV CAETANO DE ABREU, N 55 - ANEXO PARTE - ENCOSTA DO SOL - ITATIBA/SP - 13255-830</t>
  </si>
  <si>
    <t>IPEL-ITIBANYL</t>
  </si>
  <si>
    <t>IPEL-ITIBANYL - RODOVIA EDGARD M. ZAMBOTTO, S/N KM 72,5 - JARINU - SAO PAULO/SP - 13240-000</t>
  </si>
  <si>
    <t>BORGWARNER BRASIL - ITATIBA</t>
  </si>
  <si>
    <t>BORGWARNER BRASIL - ITATIBA - AVENIDA FIORAVANTE PIOVANI, N 2500 - JARDIM DAS LARANJEIRAS - ITATIBA/SP - 13257-700</t>
  </si>
  <si>
    <t>MIX001564</t>
  </si>
  <si>
    <t>A12159</t>
  </si>
  <si>
    <t>JOYSON SAFETY SYSTEMS BRASIL</t>
  </si>
  <si>
    <t>TAKATA BRASIL - ROD. DOM GABRIEL P. BUENO COUTO, SN KM 66 - MEDEIROS - JUNDIAI/SP - 13212-240</t>
  </si>
  <si>
    <t>LINDOMAR SANTOS PEREIRA</t>
  </si>
  <si>
    <t>A10794</t>
  </si>
  <si>
    <t>A14132</t>
  </si>
  <si>
    <t>A13244</t>
  </si>
  <si>
    <t>A13866</t>
  </si>
  <si>
    <t>A18832</t>
  </si>
  <si>
    <t>A19594</t>
  </si>
  <si>
    <t>A1070</t>
  </si>
  <si>
    <t>A1055</t>
  </si>
  <si>
    <t>TTA017816</t>
  </si>
  <si>
    <t>SANDVIK</t>
  </si>
  <si>
    <t>SANDVIK DO BRASIL - ROD. DOM GABRIEL PAULINO BUENO COUTO, S/N - KM 67,7 - LOTE MULTIVIAS LOTE 3 - QUADRA A</t>
  </si>
  <si>
    <t>TTA017836</t>
  </si>
  <si>
    <t>HELLERMANNTYTON LTDA</t>
  </si>
  <si>
    <t>HELLERMANNTYTON LTDA - AV JOSE BENASSI, 100 - PARQUE INDUSTRIAL - JUNDIAI/SP - 13213-085</t>
  </si>
  <si>
    <t>MIX002267</t>
  </si>
  <si>
    <t>HORIBA MEDICAL</t>
  </si>
  <si>
    <t>HORIBA INSTRUMENTS BRASIL LTDA - R PRESBITERO P ALVES SOUZA 645 LT MULTIVIAS - JD ERMIDA II - JUNDIAI-SP 13212-181</t>
  </si>
  <si>
    <t>CROWN EMBALAGENS METALICAS DA AMAZONIA</t>
  </si>
  <si>
    <t>CROWN EMBALAGENS METALICAS DA AMAZONIA - RODOVIA DAM GABRIEL PAULINO BUENO COUTO, KM 80,24 - JACARE - CABREUVA/SP - 13318-000</t>
  </si>
  <si>
    <t>MERCADO LIVRE - JUNDIAI SSP18</t>
  </si>
  <si>
    <t>MERCADO LIVRE - JUNDIAI SSP18 - AVENIDA ANTONIO FREDERICO OZANAN, N 11.100 - ENGORDADOURO - JUNDIAI/SP - 13.214-000</t>
  </si>
  <si>
    <t>BAXTER HOSPITALAR</t>
  </si>
  <si>
    <t>BAXTER HOSPITALAR - VIA DA PALMAS, N 2015 - AGLOMERACAO URBANA DE JUNDIAI - CABREUVA/SP - 13315-000</t>
  </si>
  <si>
    <t>VANTIVE CABREUVA</t>
  </si>
  <si>
    <t>VANTIVE CABREUVA - RODOVIA DOM GABRIEL PAULINO BUENO COUTO, KM 84 GALPAO 02, MODULO 03 - JD CONDE PINHAL I, CABREUVA/SP - 13317204</t>
  </si>
  <si>
    <t>VALGROUP RJ INDUSTRIA R-PET CABREUVA</t>
  </si>
  <si>
    <t>VALGROUP - AV ENGENHEIRO AFONSO BOTTI, N 280 - QUADRA BIC - PINHAL - CABREUVA/SP - 13317-208</t>
  </si>
  <si>
    <t>MIX001774</t>
  </si>
  <si>
    <t>DIGIMOLD</t>
  </si>
  <si>
    <t>DIGIMOLD FERRAMENTAS DE PRECISAO LTDA - AV NOSSA SENHORA DA PENHA 530 530 - PENHA - BRAGANCA PAULIS-SP 12929-470</t>
  </si>
  <si>
    <t>NOEL PEREIRA JUNIOR</t>
  </si>
  <si>
    <t>TE CONNECTIVITY BRAS</t>
  </si>
  <si>
    <t>TE CONNECTIVITY - BRAGANCA PAULISTA - R AMPERE ,304 304 - PENHA - BRAGANCA PAULISTA-SP 12929-570</t>
  </si>
  <si>
    <t>MAQ CAFE VENEZIA LX AUTO CINZA</t>
  </si>
  <si>
    <t>PHIBRO BRAGANCA PAUL</t>
  </si>
  <si>
    <t>PHIBRO SAUDE E NUTRICAO ANIMAL LTDA. - R PROFESSOR GILBERTO VENTURINI,555 555 DISTRITO INDUSTRIAL N 04 - CIDADE PLANEJADA II - BRAGANCA PAULISTA-SP 12922-735</t>
  </si>
  <si>
    <t>CEVA LOGISTICS LTDA</t>
  </si>
  <si>
    <t>CEVA - VARGINHA/MG - BQ - RUA PROJETADA, PS 333 - AEROPORTO - VARGINHA/MG - 37031-090</t>
  </si>
  <si>
    <t>POLIANA DOS SANTOS VALERIO SOARES</t>
  </si>
  <si>
    <t>MERCADO LIVRE - SVC VARGINHA</t>
  </si>
  <si>
    <t>MERCADO LIVRE - SVC VARGINHA - BQ - RUA PROJETADA PS, N 333 - AEROPORTO - VARGINHA/MG - 37031-000</t>
  </si>
  <si>
    <t>BOTICARIO CD VARGINHA</t>
  </si>
  <si>
    <t>BOTICARIO CD VARGINHA/MG - BQ - RUA PROJETADA PS, 333 - AEROPORTO - VARGINHA/MG - 37031-090</t>
  </si>
  <si>
    <t>ITAU VARGINHA</t>
  </si>
  <si>
    <t>ITAU VARGINHA - PRACA JOSE DE REZENDE PAIVA, N 100 - 1 ANDAR - CENTRO - VARGINHA/MG - 37002-030</t>
  </si>
  <si>
    <t>FEMSA TRES CORACOES</t>
  </si>
  <si>
    <t>FEMSA TRES CORACOES/MG - BQ - RODOVIA MG 167 KM 46 CX 51 - KM 46 - TRES CORACOES/MG - 37410-001</t>
  </si>
  <si>
    <t>EUROFARMA - VARGINHA</t>
  </si>
  <si>
    <t>EUROFARMA - VARGINHA - RUA PROJETADA PS, N 333 - BLOCO MOMENTA - AEROPORTO - VARGINHA /MG - 04582-020</t>
  </si>
  <si>
    <t>MERCADO LIVRE - EXTREMA</t>
  </si>
  <si>
    <t>MERCADO LIVRE - EXTREMA - AVENIDA JOAQUIM LOURENCO DE LIMA, N 450 - SETOR 02 - VARGEM DO JOAO PINTO - EXTREMA/MG - 37640-000</t>
  </si>
  <si>
    <t>RAFAEL FERNANDES DE CARVALHO</t>
  </si>
  <si>
    <t>FG074-ST20</t>
  </si>
  <si>
    <t>MAQ SAMBA VENDING DISPLAY NW</t>
  </si>
  <si>
    <t>MERCADO LIVRE - EXTREMA/MG - BQ - AV JOAQUIM LOURENCO DE LIMA, 450 - SETOR 02 - VARGEM DO JOAO PINTO - EXTREMA/MG - 37640000</t>
  </si>
  <si>
    <t>MERCADO LIVRE - MG03</t>
  </si>
  <si>
    <t>MERCADO LIVRE - MG03 - ESTR. MUNICIPAL PREFEITO EVANDRO BRITO DA CUNHA, N 3971 - GALPAO G400 - PESSEGUEIROS - EXTREMA/MG - 37646-376</t>
  </si>
  <si>
    <t>PR02369</t>
  </si>
  <si>
    <t>MERCADO LIVRE - MG03 - EST EST MUNICIPAL PREFEITO EVANDRO BRITO DA CUNHA, 3971 GALPAO G400 - CHAC PESSEGUEIROS, EXTREMA/RO - 37646376</t>
  </si>
  <si>
    <t>A12774</t>
  </si>
  <si>
    <t>SULZER - GESTAO</t>
  </si>
  <si>
    <t>AV. ENGENHEIRO JOAO FERNANDES GIMENEZ MOLINA, 905 - SANTO ANTONIO - JUNDIAI/SP - 13213-080</t>
  </si>
  <si>
    <t>SILMARA REGINA RODRIGUES</t>
  </si>
  <si>
    <t>N/A</t>
  </si>
  <si>
    <t>A14137</t>
  </si>
  <si>
    <t>AV. ENGENHEIRO JOAO FERNANDES GIMENEZ MOLINA, 905 - SANTO ANTONIO - JUNDIAI/SP - 13213-081</t>
  </si>
  <si>
    <t>A21124</t>
  </si>
  <si>
    <t>AV. ENGENHEIRO JOAO FERNANDES GIMENEZ MOLINA, 905 - SANTO ANTONIO - JUNDIAI/SP - 13213-082</t>
  </si>
  <si>
    <t>A19215</t>
  </si>
  <si>
    <t>AV. ENGENHEIRO JOAO FERNANDES GIMENEZ MOLINA, 905 - SANTO ANTONIO - JUNDIAI/SP - 13213-083</t>
  </si>
  <si>
    <t>A1005</t>
  </si>
  <si>
    <t>AV. ENGENHEIRO JOAO FERNANDES GIMENEZ MOLINA, 905 - SANTO ANTONIO - JUNDIAI/SP - 13213-084</t>
  </si>
  <si>
    <t>A14952</t>
  </si>
  <si>
    <t>AV. ENGENHEIRO JOAO FERNANDES GIMENEZ MOLINA, 905 - SANTO ANTONIO - JUNDIAI/SP - 13213-085</t>
  </si>
  <si>
    <t>A19690</t>
  </si>
  <si>
    <t>AV. ENGENHEIRO JOAO FERNANDES GIMENEZ MOLINA, 905 - SANTO ANTONIO - JUNDIAI/SP - 13213-086</t>
  </si>
  <si>
    <t>AV. ENGENHEIRO JOAO FERNANDES GIMENEZ MOLINA, 905 - SANTO ANTONIO - JUNDIAI/SP - 13213-087</t>
  </si>
  <si>
    <t>A20961</t>
  </si>
  <si>
    <t>AV. ENGENHEIRO JOAO FERNANDES GIMENEZ MOLINA, 905 - SANTO ANTONIO - JUNDIAI/SP - 13213-088</t>
  </si>
  <si>
    <t>A17709</t>
  </si>
  <si>
    <t>AV. ENGENHEIRO JOAO FERNANDES GIMENEZ MOLINA, 905 - SANTO ANTONIO - JUNDIAI/SP - 13213-089</t>
  </si>
  <si>
    <t>A11758</t>
  </si>
  <si>
    <t>AV. ENGENHEIRO JOAO FERNANDES GIMENEZ MOLINA, 905 - SANTO ANTONIO - JUNDIAI/SP - 13213-090</t>
  </si>
  <si>
    <t>A21281</t>
  </si>
  <si>
    <t>AV. ENGENHEIRO JOAO FERNANDES GIMENEZ MOLINA, 905 - SANTO ANTONIO - JUNDIAI/SP - 13213-091</t>
  </si>
  <si>
    <t>PERFETTI VAN MELLE BRASIL</t>
  </si>
  <si>
    <t>PERFETTI VAN MELLE BRASIL - RUA IRACEMA LUCAS, 100 - DISTRITO INDUSTRIAL - VINHEDO/SP - 13280-00</t>
  </si>
  <si>
    <t>VALDENICE CARDOSO DE MORAES</t>
  </si>
  <si>
    <t>TTA018908</t>
  </si>
  <si>
    <t>UNILEVER - LOUVEIRA</t>
  </si>
  <si>
    <t>UNILEVER - LOUVEIRA - AV. JOSE LUIZ MAZZALI, 450 - SANTO ANTONIO - LOUVEIRA - SP - 13290000</t>
  </si>
  <si>
    <t>UNILEVER - VINHEDO</t>
  </si>
  <si>
    <t>UNILEVER - VINHEDO - AV. DAS INDUSTRIAS, 315 - DIST. IND. BENEDITO STORANI - VINHEDO - SP - 13288163</t>
  </si>
  <si>
    <t>TTA018964</t>
  </si>
  <si>
    <t>TTA018965</t>
  </si>
  <si>
    <t>MIRASSOL LOGISTICA LTDA</t>
  </si>
  <si>
    <t>MIRASSOL LOGISTICA LTDA - BQ - ESTRADA CRUZ GRANDE, N 700 - GLEBAS - LOUVEIRA/SP - 13290-000</t>
  </si>
  <si>
    <t>SYMRISE AROMAS E FRAGANCIAS LTDA</t>
  </si>
  <si>
    <t>SYMRISE - RUA JOANA FORESTO STORANI, N 550 - DISTRITO INDUSTRIAL - VINHEDO/SP - 13288-169</t>
  </si>
  <si>
    <t>VOLKSWAGEN - VINHEDO</t>
  </si>
  <si>
    <t>VOLKSWAGEN - VINHEDO - AVENIDA DAS INDUSTRIAS, S/N - DISTRITO INDUSTRIAL - VINHEDO - 13288-163</t>
  </si>
  <si>
    <t>A13990</t>
  </si>
  <si>
    <t>[DASA] DASA - PV - LIMEIRA I</t>
  </si>
  <si>
    <t>DASA - PV - LIMEIRA I - P004 - RUA PRESIDENTE ROOSELVET, N 755/757 - CENTRO - LIMEIRA/SP - 13480-060</t>
  </si>
  <si>
    <t>SANDRA.CRUZ</t>
  </si>
  <si>
    <t>ELIWELTON GODOY FERMINO</t>
  </si>
  <si>
    <t>A11721</t>
  </si>
  <si>
    <t>[DASA] DASA - PV - LIMEIRA III</t>
  </si>
  <si>
    <t>DASA - PV - LIMEIRA III - P013 - RUA ALAGOAS, N 884 - VILA CRISTOVAM - LIMEIRA/SP - 13480-540</t>
  </si>
  <si>
    <t>A1015</t>
  </si>
  <si>
    <t>[DASA] DASA - PV-HOSP LIMEIRA II</t>
  </si>
  <si>
    <t>DASA - PV-HOSP LIMEIRA II - P007 - RUA ALFERES FRANCO, N 408 - CENTRO - LIMEIRA/SP - 13480-050</t>
  </si>
  <si>
    <t>A12275</t>
  </si>
  <si>
    <t>[DASA] PREVILAB - PV - PAULISTA</t>
  </si>
  <si>
    <t>[DASA] PREVILAB - PV - PAULISTA - RUA MADRE CECILIA, N 2207 - CENTRO - PIRACICABA/SP - 13400-490</t>
  </si>
  <si>
    <t>A20922</t>
  </si>
  <si>
    <t>[DASA] PREVILAB - PV- NOIVA DA COLINA</t>
  </si>
  <si>
    <t>DASA -PV-NOIVA DA COLINA - P017 - AV. DR. ALDROVANDO FLUERY PIRES, N 147 - MORUMBI - PIRACICABA/SP - 13420-667</t>
  </si>
  <si>
    <t>A13274</t>
  </si>
  <si>
    <t>[DASA] PREVILAB ANALISES CLINICAS LTDA.</t>
  </si>
  <si>
    <t>DASA- PV - CARLOS BOTELHO -P008 - AVENIDA CARLOS BOTELHO, N 744 - JD EUROPA - PIRACICABA/SP - 13416-145</t>
  </si>
  <si>
    <t>A20220</t>
  </si>
  <si>
    <t>[DASA] PREVILAB PAULICEIA</t>
  </si>
  <si>
    <t>DASA - PV-AV SAO PAULO - P032 - AV.SAO PAULO, 765 - PAULICEIA - PIRACICABA/SP - 13401541</t>
  </si>
  <si>
    <t>017041</t>
  </si>
  <si>
    <t>3M DO BRASIL - SUMARE</t>
  </si>
  <si>
    <t>3M DO BRASIL - SUMARE - BQ - ROD. ANHANGUERA, KM 110 - NOVA VENEZA - SUMARE/SP - 13181-900</t>
  </si>
  <si>
    <t>HELENA DE FATIMA MARQUES COUTINHO</t>
  </si>
  <si>
    <t>16015</t>
  </si>
  <si>
    <t>16022</t>
  </si>
  <si>
    <t>HILLARY FREITAS MELO</t>
  </si>
  <si>
    <t>16027</t>
  </si>
  <si>
    <t>16032</t>
  </si>
  <si>
    <t>16016</t>
  </si>
  <si>
    <t>16017</t>
  </si>
  <si>
    <t>16018</t>
  </si>
  <si>
    <t>16019</t>
  </si>
  <si>
    <t>16024</t>
  </si>
  <si>
    <t>16020</t>
  </si>
  <si>
    <t>16023</t>
  </si>
  <si>
    <t>16028</t>
  </si>
  <si>
    <t>16029</t>
  </si>
  <si>
    <t>16025</t>
  </si>
  <si>
    <t>16031</t>
  </si>
  <si>
    <t>16026</t>
  </si>
  <si>
    <t>MIX002140</t>
  </si>
  <si>
    <t>MIX001569</t>
  </si>
  <si>
    <t>3878</t>
  </si>
  <si>
    <t>MIX001692</t>
  </si>
  <si>
    <t>A G U - ADV. GERAL DA UNIAO - PIRACICABA - PSF/PSU - BQ - AVENIDA SANTO ESTEVAO, N 76 - VILA REZENDE - PIRACICABA/SP</t>
  </si>
  <si>
    <t xml:space="preserve">ELIANA BARBOSA DOS SANTOS </t>
  </si>
  <si>
    <t>023935</t>
  </si>
  <si>
    <t>AGC VIDROS</t>
  </si>
  <si>
    <t>AGC VIDROS - AVENIDA COMENDADOR LEOPOLDO DEDINI, 2260 - UNILESTE - PIRACICABA/SP -</t>
  </si>
  <si>
    <t>PR01241</t>
  </si>
  <si>
    <t>ARCOR - RIO DAS PEDRAS</t>
  </si>
  <si>
    <t>ARCOR DO BRASIL LTDA. - R JOAO BATISTA MARTINS,225 225 - JD BELA VISTA - RIO DAS PEDRAS-SP 13390-000</t>
  </si>
  <si>
    <t>025621</t>
  </si>
  <si>
    <t>CDB LEME</t>
  </si>
  <si>
    <t>CDB - LEME - R CATHARINA BALDIN DE GODOY, N 61 - VILA BOM JESUS - LEME/SP - 13610-475</t>
  </si>
  <si>
    <t>LUDNEI DOS SANTOS</t>
  </si>
  <si>
    <t>TTA002638</t>
  </si>
  <si>
    <t>CDB-ARARAS</t>
  </si>
  <si>
    <t>CDB - ARARAS - BQ - RUA HERCILIA DAL PIETRO, N 555 - JARDIM DAS FLORES - ARARAS/SP - 13607-220</t>
  </si>
  <si>
    <t>PR01163</t>
  </si>
  <si>
    <t>CITROSUCO - ARARAS</t>
  </si>
  <si>
    <t>CITROSUCO - ARARAS - RUA OTTO BARRETO , N 2000 - DISTRITO INDUSTRIAL 2 - ARARAS/SP - 13602060</t>
  </si>
  <si>
    <t>7147</t>
  </si>
  <si>
    <t>MAQ VENDING BQ NECTA BRIO3 ES6M</t>
  </si>
  <si>
    <t>CITROSUCO - MATAO</t>
  </si>
  <si>
    <t>CITROSUCO - MATAO - RUA JOAO PESSOA, N 305 - CENTRO - MATAO/SP - 15990902</t>
  </si>
  <si>
    <t>TALITA APARECIDA LIMA ARAUJO</t>
  </si>
  <si>
    <t>7143</t>
  </si>
  <si>
    <t>MIX001597</t>
  </si>
  <si>
    <t>3757</t>
  </si>
  <si>
    <t>MIX002178</t>
  </si>
  <si>
    <t>12108</t>
  </si>
  <si>
    <t>MIX001933</t>
  </si>
  <si>
    <t>7171</t>
  </si>
  <si>
    <t>3818</t>
  </si>
  <si>
    <t>082990</t>
  </si>
  <si>
    <t>010246</t>
  </si>
  <si>
    <t>7153</t>
  </si>
  <si>
    <t>7117</t>
  </si>
  <si>
    <t>MIX002191</t>
  </si>
  <si>
    <t>016299</t>
  </si>
  <si>
    <t>A14946</t>
  </si>
  <si>
    <t>CLARO NXT</t>
  </si>
  <si>
    <t>CLARO - AMERICANA - AV. JOSE MENEGUEL, 65 - SALA 17 - DIST. IND MARIA ABRAAO - AMERICANA/SP - 13478-820</t>
  </si>
  <si>
    <t>DEIVID BENEDITO MELA</t>
  </si>
  <si>
    <t>A20501</t>
  </si>
  <si>
    <t>CRUZEIRO DO SUL - UNIFRAN</t>
  </si>
  <si>
    <t>CRUZEIRO DO SUL - UNIFRAN - FRANCA/SP - BQ - AV DOUTOR ARMANDO SALLES OLIVEIRA, 201 - PARQUE UNIVERSITARIO - FRANCA/SP - 14404-600</t>
  </si>
  <si>
    <t>PAULA CAROLINE DINIZ BARBOSA</t>
  </si>
  <si>
    <t>A21194</t>
  </si>
  <si>
    <t>A12411</t>
  </si>
  <si>
    <t>A19999</t>
  </si>
  <si>
    <t>A13944</t>
  </si>
  <si>
    <t>036760</t>
  </si>
  <si>
    <t>DENSO - SANTA BARBARA DOESTE</t>
  </si>
  <si>
    <t>DENSO - SANTA BARBARA DOESTE - AV MARGINAL, N 1001 - POLO INDUSTRIAL - SANTA BARBARA DOESTE/SP - 13.450-000</t>
  </si>
  <si>
    <t>LARISSA EDUARDA DOS SANTOS</t>
  </si>
  <si>
    <t>036788</t>
  </si>
  <si>
    <t>036781</t>
  </si>
  <si>
    <t>036775</t>
  </si>
  <si>
    <t>036784</t>
  </si>
  <si>
    <t>036768</t>
  </si>
  <si>
    <t>036777</t>
  </si>
  <si>
    <t>036785</t>
  </si>
  <si>
    <t>PR03292</t>
  </si>
  <si>
    <t>DESKTOP</t>
  </si>
  <si>
    <t>DESKTOP - AMPELIO 1421 - AV. AMPELIO GAZZETTA, 1421 - GREEN VILLAGE - NOVA ODESSA/SP, 13460-000</t>
  </si>
  <si>
    <t>MIX002046</t>
  </si>
  <si>
    <t>MIX001928</t>
  </si>
  <si>
    <t>MIX001134</t>
  </si>
  <si>
    <t>ECONOROESTE - MATAO</t>
  </si>
  <si>
    <t>AV. MARLENE DAVID DOS SANTOS, 325 - JARDIM PARAISO III, MATAO/SP - 15991360</t>
  </si>
  <si>
    <t>DLT3810</t>
  </si>
  <si>
    <t>EVONIK BRASIL</t>
  </si>
  <si>
    <t>EVONIK - AMERICANA - AV SAO JERONIMO 6000 - PARQUE LIBERDADE - AMERICANA/SP - 13470-437</t>
  </si>
  <si>
    <t>6496</t>
  </si>
  <si>
    <t>035299</t>
  </si>
  <si>
    <t>14278</t>
  </si>
  <si>
    <t>DLT3799</t>
  </si>
  <si>
    <t>11978</t>
  </si>
  <si>
    <t>029392</t>
  </si>
  <si>
    <t>EVONIK BRASIL - AVENIDA SAO JERONIMO, N 6.000 - MORADA DO SOL - AMERICANA/SP - 13470-310</t>
  </si>
  <si>
    <t>31674</t>
  </si>
  <si>
    <t>GREAT WALL MOTOR BRASIL LTDA</t>
  </si>
  <si>
    <t>GREAT WALL MOTOR BRASIL LTDA - RODOVIA LUIZ OMETTO, SP 306 - S/N - KM 44 - GEADA - IRACEMAPOLIS/SP - 13496-540</t>
  </si>
  <si>
    <t>016422</t>
  </si>
  <si>
    <t>HAPVIDA ASSISTENCIA MEDICA S.A.</t>
  </si>
  <si>
    <t>HOSPITAL HAPVIDA - ARARAQUARA - AV. JOSE BONIFACIO, 569 - CENTRO, ARARAQUARA/SP - 14801150</t>
  </si>
  <si>
    <t>BARBARA BIASON BULHOES</t>
  </si>
  <si>
    <t>016307</t>
  </si>
  <si>
    <t>HEINEKEN - CDA SUMARE</t>
  </si>
  <si>
    <t>B058 -CDA SUMARE - RUA FIORAVANTE MANCINO, N 1560 MODULO 6 - CHACARA MONTE ALEGRE - SUMARE/SP - 13175-575</t>
  </si>
  <si>
    <t>JOSE DANIEL DE OLIVEIRA COSTA</t>
  </si>
  <si>
    <t>027735</t>
  </si>
  <si>
    <t>HONDA - FABRICA</t>
  </si>
  <si>
    <t>HONDA - FABRICA - ESTRADA MUN. VALENCIO CALEGARI, 777 - NOVA VENEZA - SUMARE/SP - 13181-903</t>
  </si>
  <si>
    <t>NATALLIA CAROLINE VILAS BOAS CEDRAZ</t>
  </si>
  <si>
    <t>AMC01562</t>
  </si>
  <si>
    <t>AMC00023</t>
  </si>
  <si>
    <t>TTA015880</t>
  </si>
  <si>
    <t>027848</t>
  </si>
  <si>
    <t>9161</t>
  </si>
  <si>
    <t>MAQ VENDING BQ BIANCHI BVM 302 (LARA)</t>
  </si>
  <si>
    <t>AMC01158</t>
  </si>
  <si>
    <t>MIX000120</t>
  </si>
  <si>
    <t>010228H5</t>
  </si>
  <si>
    <t>AMC01514</t>
  </si>
  <si>
    <t>AMC01743</t>
  </si>
  <si>
    <t>TTA001139</t>
  </si>
  <si>
    <t>TTA004081</t>
  </si>
  <si>
    <t>AMC01681</t>
  </si>
  <si>
    <t>TTA001380</t>
  </si>
  <si>
    <t>LZV000268</t>
  </si>
  <si>
    <t>10108</t>
  </si>
  <si>
    <t>MIX000447</t>
  </si>
  <si>
    <t>DLT8098</t>
  </si>
  <si>
    <t>TTA006277</t>
  </si>
  <si>
    <t>TTA002029</t>
  </si>
  <si>
    <t>AMC01033</t>
  </si>
  <si>
    <t>AMC00344</t>
  </si>
  <si>
    <t>DLT500596</t>
  </si>
  <si>
    <t>DLT501333</t>
  </si>
  <si>
    <t>DLT120630</t>
  </si>
  <si>
    <t>036152</t>
  </si>
  <si>
    <t>HONDA - HRBS</t>
  </si>
  <si>
    <t>HONDA - HRBS - RODOVIA ENGENHEIRO PAULO NILO ROMANO, S/N - DISTRITO INDUSTRIAL/SP - 13530-000</t>
  </si>
  <si>
    <t>EMILENA FERNANDES SILVA</t>
  </si>
  <si>
    <t>033583</t>
  </si>
  <si>
    <t>HONDA - HRBS - ESTRADA MUNICIPAL VALENCIO GALEGARI, 777 - - NOVA VENEZA - SUMARE/SP - 13181-903</t>
  </si>
  <si>
    <t>WILLIAM RODNEY FERREIRA JUNIOR</t>
  </si>
  <si>
    <t>15807</t>
  </si>
  <si>
    <t>036138</t>
  </si>
  <si>
    <t>036149</t>
  </si>
  <si>
    <t>023919</t>
  </si>
  <si>
    <t>11584</t>
  </si>
  <si>
    <t>HONDA - HSA</t>
  </si>
  <si>
    <t>HONDA - HSA - SUMARE - ESTRADA MUNICIPAL VALENCIO CALEGARI, 777 - NOVA VENEZA - SUMARE/SP - 13181-903</t>
  </si>
  <si>
    <t>12166</t>
  </si>
  <si>
    <t>DLT3820</t>
  </si>
  <si>
    <t>HONDA - HSA - ESTRADA MUNICIPAL VALENCIO CALEGARI, 777 - NOVA VENEZA - SUMARE/SP - 13181-903</t>
  </si>
  <si>
    <t>AMC00370</t>
  </si>
  <si>
    <t>HONDA - ITIRAPINA</t>
  </si>
  <si>
    <t>HONDA - ITIRAPINA - RODOVIA ENGENHEIRO PAULO NILO ROMANO, S/N - DISTRITO INDUSTRIAL/SP - 13530-000</t>
  </si>
  <si>
    <t>AMC01133</t>
  </si>
  <si>
    <t>990130H5</t>
  </si>
  <si>
    <t>TTA002562</t>
  </si>
  <si>
    <t>TTA149881</t>
  </si>
  <si>
    <t>990024H5</t>
  </si>
  <si>
    <t>AMC00354</t>
  </si>
  <si>
    <t>DLT120631</t>
  </si>
  <si>
    <t>TTA002390</t>
  </si>
  <si>
    <t>AMC00710</t>
  </si>
  <si>
    <t>0025XS</t>
  </si>
  <si>
    <t>TTA001845</t>
  </si>
  <si>
    <t>TTA001700</t>
  </si>
  <si>
    <t>TTA001779</t>
  </si>
  <si>
    <t>AMC00260</t>
  </si>
  <si>
    <t>LZV000277</t>
  </si>
  <si>
    <t>990111H5</t>
  </si>
  <si>
    <t>990118H5</t>
  </si>
  <si>
    <t>AMC01148</t>
  </si>
  <si>
    <t>AMC00340</t>
  </si>
  <si>
    <t>TTA001098</t>
  </si>
  <si>
    <t>AMC00411</t>
  </si>
  <si>
    <t>AMC00276</t>
  </si>
  <si>
    <t>TTA090043</t>
  </si>
  <si>
    <t>LZV000443</t>
  </si>
  <si>
    <t>AMC00434</t>
  </si>
  <si>
    <t>TTA003553</t>
  </si>
  <si>
    <t>MIX000274</t>
  </si>
  <si>
    <t>TTA001080</t>
  </si>
  <si>
    <t>AMC00204</t>
  </si>
  <si>
    <t>TTA002410</t>
  </si>
  <si>
    <t>DLT500824</t>
  </si>
  <si>
    <t>990071H5</t>
  </si>
  <si>
    <t>990001H5</t>
  </si>
  <si>
    <t>11145</t>
  </si>
  <si>
    <t>027849</t>
  </si>
  <si>
    <t>0074CNS</t>
  </si>
  <si>
    <t>LZV000023</t>
  </si>
  <si>
    <t>10314</t>
  </si>
  <si>
    <t>CMK002293</t>
  </si>
  <si>
    <t>5541</t>
  </si>
  <si>
    <t>HONDA - MQC</t>
  </si>
  <si>
    <t>HONDA SUMARE DEPARTAMENTO DE GARANTIA - ESTRADA MUNICIPAL VALENCIO CALEGARI, 777 - AV. INTERNA 6 - PREDIO 7F - NOVA VENEZA - SUMARE/SP - CEP 04710-090</t>
  </si>
  <si>
    <t>6810</t>
  </si>
  <si>
    <t>HONDA - SUPRIMENTOS</t>
  </si>
  <si>
    <t>HONDA - SUPRIMENTOS - ESTRADA MUNICIPAL VALENCIO CALEGARI, 777 - NOVA VENEZA - SUMARE/SP - 13181-903</t>
  </si>
  <si>
    <t>2748</t>
  </si>
  <si>
    <t>HONDA - SUPRIMENTOS - ESTRADA MUNICIPAL VALENCIO CALEGARI, N 777 - NOVA VENEZA - SUMARE/SP - 13181-903</t>
  </si>
  <si>
    <t>15135</t>
  </si>
  <si>
    <t>HONDA SUMARE</t>
  </si>
  <si>
    <t>HONDA SUMARE - ESTRADA ESTRADA MUNICIPAL VALENCIO CALEGARI, 777 ESTRADA MUNICIPAL VALENCIO GALEGARI, 777 - - NOVA VENEZA - SUMARE/SP - 13181-903 - NOVA VENEZA, SUMARE/SP - 13181-903</t>
  </si>
  <si>
    <t>10589</t>
  </si>
  <si>
    <t>INTERMEDICA - HOSPITAL SAO LUCAS</t>
  </si>
  <si>
    <t>HOSPITAL SAO LUCAS - CNPJ 44.649.812/0327-65 - CC RATEIO - AVENIDA BRASIL, 263 - VILA MEDON - AMERICANA/SP - 13465-240</t>
  </si>
  <si>
    <t>082188</t>
  </si>
  <si>
    <t>INTERMEDICA - NOTRELABS AMERICANA</t>
  </si>
  <si>
    <t>NOTRELABS AMERICANA - CNPJ 44.649.812/0321-70 - CC D890001 - RUA DOMINGOS NARDINE, 65 - VILA PAVAN - AMERICANA/SP - 13465-120</t>
  </si>
  <si>
    <t>MIX002392</t>
  </si>
  <si>
    <t>INTERMEDICA - NOTRELABS CIDADE NOVA</t>
  </si>
  <si>
    <t>NOTRELABS - CIDADE NOVA - CNPJ 44.649.812/0323-31 - CC D890003 - RUA MACEIO, 242 - LOT PLANALTO DO SOL - SANTA BARBARA D OESTE/SP - 13454-360</t>
  </si>
  <si>
    <t>MIX000571</t>
  </si>
  <si>
    <t>INTERMEDICA - NOTRELABS MONTE CASTELO</t>
  </si>
  <si>
    <t>NOTRELABS - MONTE CASTELO - CNPJ 44.649.812/0324-12 - CC D890009 - AVENIDA MONTE CASTELO, 281 - CENTRO - SANTA BARBARA D OESTE/SP - 13450-032</t>
  </si>
  <si>
    <t>MIX000278</t>
  </si>
  <si>
    <t>INTERMEDICA - NOTRELABS PAULISTA</t>
  </si>
  <si>
    <t>NOTRELABS - PAULISTA - CNPJ 44.649.812/0322-50 - CC D890002 - AVENIDA PAULISTA, 1267 - VILA NOSSA SRA DE FATIMA - AMERICANA/SP - 13478-580</t>
  </si>
  <si>
    <t>9120</t>
  </si>
  <si>
    <t>INTERMEDICA - NOTRELABS SUMARE</t>
  </si>
  <si>
    <t>NOTRELABS - SUMARE - CNPJ 44.649.812/0326-84 - CC D890005 - RUA MAXIMO BIONDO, 310 - CENTRO - SUMARE/SP - 13170-029</t>
  </si>
  <si>
    <t>7066</t>
  </si>
  <si>
    <t>LOGISTICA SUMARE LTDA.</t>
  </si>
  <si>
    <t>LSL- LOGISTICA SUMARE - BQ - ESTRADA MUNICIPAL VALENCIO GALEGARI, 777 - NOVA VENEZA - SUMARE/SP - 13181-903</t>
  </si>
  <si>
    <t>AMC02407</t>
  </si>
  <si>
    <t>LSL- LOGISTICA SUMARE - BQ - ESTRADA MUNICIPAL VALENCIO GALEGARI, 777 - - NOVA VENEZA - SUMARE/SP - 13181-903</t>
  </si>
  <si>
    <t>TTA006781</t>
  </si>
  <si>
    <t>AMC02408</t>
  </si>
  <si>
    <t>AMC02406</t>
  </si>
  <si>
    <t>8389</t>
  </si>
  <si>
    <t>MERCADO LIVRE - FRANCA</t>
  </si>
  <si>
    <t>MERCADO LIVRE FRANCA - RUA JOAQUIM CORREA JUNIOR, N 3230 - DISTRITO INDUSTRIAL - FRANCA/SP - 14406-093</t>
  </si>
  <si>
    <t>14273</t>
  </si>
  <si>
    <t>MIX001977</t>
  </si>
  <si>
    <t>16140</t>
  </si>
  <si>
    <t>MERCADO LIVRE - LIMEIRA</t>
  </si>
  <si>
    <t>MERCADO LIVRE - DVR LIMEIRA - SP-330, KM 146 - 6 - JARDIM NOVA LIMEIRA, LIMEIRA/SP, 13486-199</t>
  </si>
  <si>
    <t>15800</t>
  </si>
  <si>
    <t>11367</t>
  </si>
  <si>
    <t>MIX002439</t>
  </si>
  <si>
    <t>033300</t>
  </si>
  <si>
    <t>MERCADO LIVRE - PIRACICABA</t>
  </si>
  <si>
    <t>MERCADO LIVRE - PIRACICABA - RUA FREI HONORIO FRANCO, 220 - JARDIM ABAETE - PIRACICABA/SP - 13420-256</t>
  </si>
  <si>
    <t>11748</t>
  </si>
  <si>
    <t>033299</t>
  </si>
  <si>
    <t>036796</t>
  </si>
  <si>
    <t>MERCADO LIVRE - SAO CARLOS</t>
  </si>
  <si>
    <t>MERCADO LIVRE - SAO CARLOS - RUA NILO SERGIO PAULINO, N 136 - PARQUE NOVO MUNDO - SAO CARLOS/SP - 13573-502</t>
  </si>
  <si>
    <t>9490</t>
  </si>
  <si>
    <t>036744</t>
  </si>
  <si>
    <t>13224</t>
  </si>
  <si>
    <t>MERCADO LIVRE - SAO CARLOS - RODOVIA MUNICIPAL DOMINGOS INNOCENTINI, N 500 - BELA VISTA - SAO CARLOS/SP - 13573-508</t>
  </si>
  <si>
    <t>036056</t>
  </si>
  <si>
    <t>MERCADO LIVRE - SUMARE</t>
  </si>
  <si>
    <t>MERCADO LIVRE - CAD SUMARE - RODOVIA ADAUTO CAMPO DALL ORTO, S/N - AREA REM. DA GLEBA A-5-A - SITIO SAO LUIZ - SUMARE/SP - 13178-440</t>
  </si>
  <si>
    <t>CRISTIELLEN OLIVEIRA FERREIRA DOS SANTOS</t>
  </si>
  <si>
    <t>036085</t>
  </si>
  <si>
    <t>TTA019002</t>
  </si>
  <si>
    <t>031340</t>
  </si>
  <si>
    <t>017534</t>
  </si>
  <si>
    <t>15097</t>
  </si>
  <si>
    <t>15482</t>
  </si>
  <si>
    <t>15548</t>
  </si>
  <si>
    <t>6883</t>
  </si>
  <si>
    <t>15089</t>
  </si>
  <si>
    <t>033881</t>
  </si>
  <si>
    <t>036051</t>
  </si>
  <si>
    <t>035972</t>
  </si>
  <si>
    <t>A21127</t>
  </si>
  <si>
    <t>A12734</t>
  </si>
  <si>
    <t>MEXICHEM_ AMANCO WAVIN</t>
  </si>
  <si>
    <t>MEXICHEM - AMANCO WAVIN - AV.DA AMIZADE, N 1.700 BLOCO B - VILA CARLOTA - SUMARE/SP - 13175-490</t>
  </si>
  <si>
    <t>A1230</t>
  </si>
  <si>
    <t>025908</t>
  </si>
  <si>
    <t>MAQ VENDING BQ BIANCHI LEI SA SOLUVEL</t>
  </si>
  <si>
    <t>A14507</t>
  </si>
  <si>
    <t>CMK011530</t>
  </si>
  <si>
    <t>A12702</t>
  </si>
  <si>
    <t>NET - AMERICANA</t>
  </si>
  <si>
    <t>NET - PIRACICABA - AV INDEPENDENCIA, 3228 - ALEMAES - PIRACICABA - SP - 13416-240</t>
  </si>
  <si>
    <t>7880</t>
  </si>
  <si>
    <t>PPG SUMARE</t>
  </si>
  <si>
    <t>PPG SUMARE - BQ - RODOVIA ANHANGUERA S/N KM 106 - JD SAO JUDAS TADEU - SUMARE/SP - 13180-900</t>
  </si>
  <si>
    <t>7890</t>
  </si>
  <si>
    <t>018725</t>
  </si>
  <si>
    <t>DLT3797</t>
  </si>
  <si>
    <t>7889</t>
  </si>
  <si>
    <t>4233</t>
  </si>
  <si>
    <t>13204</t>
  </si>
  <si>
    <t>MIX001525</t>
  </si>
  <si>
    <t>TTA018652</t>
  </si>
  <si>
    <t>7892</t>
  </si>
  <si>
    <t>11343</t>
  </si>
  <si>
    <t>11900</t>
  </si>
  <si>
    <t>032828</t>
  </si>
  <si>
    <t>PWC AGTECH GARAGE - PIRACICABA</t>
  </si>
  <si>
    <t>PWC AGTECH GARAGE - PIRACICABA - RUA CEZIRA GIOVANONI MORETTI, N 655 - SANTA ROSA - PIRACICABA/SP - 13414-157</t>
  </si>
  <si>
    <t>032823</t>
  </si>
  <si>
    <t>033103</t>
  </si>
  <si>
    <t>6818</t>
  </si>
  <si>
    <t>ROQUE IMOVEIS LTDA.</t>
  </si>
  <si>
    <t>ROQUE IMOVEIS LTDA - RUA SANTA CRUZ, 999 - CENTRO - LIMEIRA/SP - 13480-042</t>
  </si>
  <si>
    <t>016639</t>
  </si>
  <si>
    <t>SIEMENS - STA BARBARA</t>
  </si>
  <si>
    <t>SIEMENS - SANTA BARBARA - AVENIDA LAZARO GONCALVES DE OLIVEIRA, 2100 - SANTA RITA - SANTA BARBARA DOESTE/SP - 13458-626</t>
  </si>
  <si>
    <t>016640</t>
  </si>
  <si>
    <t>6204</t>
  </si>
  <si>
    <t>PR02747</t>
  </si>
  <si>
    <t>9718</t>
  </si>
  <si>
    <t>MIX002320</t>
  </si>
  <si>
    <t>SODEXO DO BRASIL COMERCIAL S.A.</t>
  </si>
  <si>
    <t>SODEXO - FAURECIA LIMEIRA - FL 12450 - BQ - RODOVIA ENGENHEIRO JOAO TOSELLO SP 147 KM 103 N 03 - BAIRRO DO PINHAL - LIMEIRA/SP - 13486-264</t>
  </si>
  <si>
    <t>3834</t>
  </si>
  <si>
    <t>5175</t>
  </si>
  <si>
    <t>12008</t>
  </si>
  <si>
    <t>11697</t>
  </si>
  <si>
    <t>8127</t>
  </si>
  <si>
    <t>016316</t>
  </si>
  <si>
    <t>14226</t>
  </si>
  <si>
    <t>SOTREQ</t>
  </si>
  <si>
    <t>SOTREQ - RODOVIA ANHAGUERA KM 111, 5 - - V.N.VENEZA - SUMARE/SP - 13170-200</t>
  </si>
  <si>
    <t>13997</t>
  </si>
  <si>
    <t>12773</t>
  </si>
  <si>
    <t>SPAL FEMSA - CORDEIROPOLIS</t>
  </si>
  <si>
    <t>SPAL FEMSA - CORDEIROPOLIS - ROD ANHANGUERA, S/N, KM157 LOTE B, ZONA RURAL - CORDEIROPOLIS/SP - 13490-000</t>
  </si>
  <si>
    <t>12840</t>
  </si>
  <si>
    <t>SPAL - SUMARE</t>
  </si>
  <si>
    <t>FEMSA - SUMARE - RUA SERGIO POTULSKI - DISTRITO DE NOVA VENEZA - SUMARE/SP - 13180-623</t>
  </si>
  <si>
    <t>016394</t>
  </si>
  <si>
    <t>DLT2572</t>
  </si>
  <si>
    <t>MIX001055</t>
  </si>
  <si>
    <t>STEEL LOG</t>
  </si>
  <si>
    <t>STEEL LOG - ROD FAUSTO SANTO MAURO, S/N - PARQUE SAO JORGE - PIRACICABA/SP - 13413-050</t>
  </si>
  <si>
    <t>016740</t>
  </si>
  <si>
    <t>SUZANO AMERICANAS</t>
  </si>
  <si>
    <t>SUZANO AMERICANA - AV. AFONSO PANSAN, 1581 - VILA BERTINI - AMERICANA/SP, 13473-620</t>
  </si>
  <si>
    <t>17157</t>
  </si>
  <si>
    <t>SUZANO LIMEIRA</t>
  </si>
  <si>
    <t>SUZANO LIMEIRA - ESTRADA DO LAGEADO, SN - LAGEADO - LIMEIRA/SP - 13486-199</t>
  </si>
  <si>
    <t>RAFAEL FRANCA ALVES</t>
  </si>
  <si>
    <t>PR00548</t>
  </si>
  <si>
    <t>17154</t>
  </si>
  <si>
    <t>17155</t>
  </si>
  <si>
    <t>033558</t>
  </si>
  <si>
    <t>9714</t>
  </si>
  <si>
    <t>031062</t>
  </si>
  <si>
    <t>035118</t>
  </si>
  <si>
    <t>TELEFONICA - VIVO - SAO PAULO</t>
  </si>
  <si>
    <t>TELEFONICA VIVO - PIRACICABA - RUA SAO JOAO, N 1913 - ALTO - PIRACICABA/SP - 13416-790</t>
  </si>
  <si>
    <t>082010</t>
  </si>
  <si>
    <t>TIGRE</t>
  </si>
  <si>
    <t>TIGRE - AV. BRASIL, 4233 - DISTRITO INDUSTRIAL - RIO CLARO/SP - 13505-600</t>
  </si>
  <si>
    <t>ZELIA DA SILVA FERREIRA</t>
  </si>
  <si>
    <t>4118</t>
  </si>
  <si>
    <t>4117</t>
  </si>
  <si>
    <t>082129</t>
  </si>
  <si>
    <t>083073</t>
  </si>
  <si>
    <t>082199</t>
  </si>
  <si>
    <t>016754</t>
  </si>
  <si>
    <t>016308</t>
  </si>
  <si>
    <t>MIX002434</t>
  </si>
  <si>
    <t>MIX002414</t>
  </si>
  <si>
    <t>PR00145</t>
  </si>
  <si>
    <t>MIX001315</t>
  </si>
  <si>
    <t>082801</t>
  </si>
  <si>
    <t>MIX001486</t>
  </si>
  <si>
    <t>016687</t>
  </si>
  <si>
    <t>11866</t>
  </si>
  <si>
    <t>PR02633</t>
  </si>
  <si>
    <t>CMK004099</t>
  </si>
  <si>
    <t>022659</t>
  </si>
  <si>
    <t>TOTVS - LIMEIRA</t>
  </si>
  <si>
    <t>TOTVS - LIMEIRA - R. PROFA. CECI BARBOSA NEVES ESTEFANO, N 461 - MONTEZUMA - LIMEIRA/SP - 13480-368</t>
  </si>
  <si>
    <t>7670</t>
  </si>
  <si>
    <t>TRANSPORTADORA CONTATTO</t>
  </si>
  <si>
    <t>TRANSPORTADORA CONTATTO - RODOVIA ANHANGUERA, KM 136 S/N - DOS LOPES - LIMEIRA/SP - 13486199</t>
  </si>
  <si>
    <t>14934</t>
  </si>
  <si>
    <t>14228</t>
  </si>
  <si>
    <t>083371</t>
  </si>
  <si>
    <t>UMICORE BRASIL</t>
  </si>
  <si>
    <t>UMICORE BRASIL - AV SAO JERONIMO, 5000 EDIF 4 5 6 E 7 - SAO JERONIMO - AMERICANA/SP - 13470-310</t>
  </si>
  <si>
    <t>7136</t>
  </si>
  <si>
    <t>13496</t>
  </si>
  <si>
    <t>7167</t>
  </si>
  <si>
    <t>TTA009673</t>
  </si>
  <si>
    <t>MIX001596</t>
  </si>
  <si>
    <t>MIX002193</t>
  </si>
  <si>
    <t>14924</t>
  </si>
  <si>
    <t>MIX002061</t>
  </si>
  <si>
    <t>MIX002060</t>
  </si>
  <si>
    <t>7134</t>
  </si>
  <si>
    <t>033875</t>
  </si>
  <si>
    <t>UNIMED - GESTAO SUMARE</t>
  </si>
  <si>
    <t>UNIMED - GESTAO SUMARE - R. FIORAVANTE MANCINO, 900 - CHAC. MONTE ALEGRE - SUMARE/SP - 13175-575</t>
  </si>
  <si>
    <t>A14669</t>
  </si>
  <si>
    <t>UNIMIL INDUSTRIA E COMERCIO DE PECAS DE MAQUINAS AGRICOLAS L</t>
  </si>
  <si>
    <t>UNIMIL - PIRACICABA/SP - BQ - RUA GERALDO BIZUTI, N 285 - COMPLEMENTO GALPOES 1 E 2 - LOTEAMENTO DISTRITO INDUSTRIAL UNINORTE - PIRACICABA/SP - 13413-090</t>
  </si>
  <si>
    <t>A1030</t>
  </si>
  <si>
    <t>A13659</t>
  </si>
  <si>
    <t>A1104</t>
  </si>
  <si>
    <t>A21103</t>
  </si>
  <si>
    <t>A19213</t>
  </si>
  <si>
    <t>A19621</t>
  </si>
  <si>
    <t>A11899</t>
  </si>
  <si>
    <t>A10792</t>
  </si>
  <si>
    <t>A10790</t>
  </si>
  <si>
    <t>A11902</t>
  </si>
  <si>
    <t>082452</t>
  </si>
  <si>
    <t>VEXIA ADMINISTRADORA - CAMARGO CORREA AMERICANA</t>
  </si>
  <si>
    <t>CAMARGO CORREA - AMERICANA - RUA INAUNA, 273 - JARDIM IPIRANGA - AMERICANA/SP - 13468-510</t>
  </si>
  <si>
    <t>A14766</t>
  </si>
  <si>
    <t>VOLVO PEDERNEIRAS</t>
  </si>
  <si>
    <t>VOLVO - PEDERNEIRAS - GESTAO - VOLVO, 1915 - DISTRITO INDUSTRIAL - PEDERNEIRAS/SP - 17280-000</t>
  </si>
  <si>
    <t>JANETE LURDES MARTINS FRASCARELI</t>
  </si>
  <si>
    <t>A1056</t>
  </si>
  <si>
    <t>A19601</t>
  </si>
  <si>
    <t>A21562</t>
  </si>
  <si>
    <t>A17309</t>
  </si>
  <si>
    <t>A1149</t>
  </si>
  <si>
    <t>A20945</t>
  </si>
  <si>
    <t>A19624</t>
  </si>
  <si>
    <t>A11624</t>
  </si>
  <si>
    <t>A17542</t>
  </si>
  <si>
    <t>A20580</t>
  </si>
  <si>
    <t>A1057</t>
  </si>
  <si>
    <t>A19446</t>
  </si>
  <si>
    <t>A20921</t>
  </si>
  <si>
    <t>CMK004634</t>
  </si>
  <si>
    <t>UNIMED - GESTAO CAMPINAS</t>
  </si>
  <si>
    <t>UNIMED - CIS SUMARE - RUA FIORAVANTE MANCINO, 900 UNIMED - CIS SUMARE - CHACARA MONTE ALEGRE, SUMARE/SP - 13175-575</t>
  </si>
  <si>
    <t>021787</t>
  </si>
  <si>
    <t>035189</t>
  </si>
  <si>
    <t>PWC PIRACICABA</t>
  </si>
  <si>
    <t>PWC PIRACICABA - AV CEZIRA GIOVANONI MORETTI, N 905 - 2 ANDAR - INOVA PARK - RESERVA JEQUITIBA - PIRACICABA/SP - 13414157</t>
  </si>
  <si>
    <t>016756</t>
  </si>
  <si>
    <t>082097</t>
  </si>
  <si>
    <t>082303</t>
  </si>
  <si>
    <t>CMK004342</t>
  </si>
  <si>
    <t>027651</t>
  </si>
  <si>
    <t>AT0466</t>
  </si>
  <si>
    <t>034150</t>
  </si>
  <si>
    <t>082872</t>
  </si>
  <si>
    <t>033699</t>
  </si>
  <si>
    <t>MIX000918</t>
  </si>
  <si>
    <t>PR02473</t>
  </si>
  <si>
    <t>10599</t>
  </si>
  <si>
    <t>029550</t>
  </si>
  <si>
    <t>031837</t>
  </si>
  <si>
    <t>028654</t>
  </si>
  <si>
    <t>MIX001653</t>
  </si>
  <si>
    <t>MIX000176</t>
  </si>
  <si>
    <t>019418</t>
  </si>
  <si>
    <t>SODEXO - TETRAPAK - MONTE MOR - ROD RODOVIA JORNALISTA FRANCISCO AGUIRRE PROENCA, KM 23,75 - CHAPEU DO SOL, MONTE MOR/SP - 13193-229</t>
  </si>
  <si>
    <t>RAFAEL DA PAZ PERRONE</t>
  </si>
  <si>
    <t>028688</t>
  </si>
  <si>
    <t>032168</t>
  </si>
  <si>
    <t>030147</t>
  </si>
  <si>
    <t>030194</t>
  </si>
  <si>
    <t>030943</t>
  </si>
  <si>
    <t>031198</t>
  </si>
  <si>
    <t>031830</t>
  </si>
  <si>
    <t>031841</t>
  </si>
  <si>
    <t>032085</t>
  </si>
  <si>
    <t>033787</t>
  </si>
  <si>
    <t>034256</t>
  </si>
  <si>
    <t>034770</t>
  </si>
  <si>
    <t>035373</t>
  </si>
  <si>
    <t>035928</t>
  </si>
  <si>
    <t>035931</t>
  </si>
  <si>
    <t>28517</t>
  </si>
  <si>
    <t>030146</t>
  </si>
  <si>
    <t>28534</t>
  </si>
  <si>
    <t>030183</t>
  </si>
  <si>
    <t>034763</t>
  </si>
  <si>
    <t>A16681</t>
  </si>
  <si>
    <t>[DASA] PREVILAB - PV-RIO DAS PEDRAS</t>
  </si>
  <si>
    <t>DASA - PV-RIO DAS PEDRAS - P012 - PRUDENTE DE MORAES, N 392 - CENTRO - RIO DAS PEDRAS/SP - 13390-000</t>
  </si>
  <si>
    <t>A13528</t>
  </si>
  <si>
    <t>[DASA] PREVILAB ANALISES CLINICAS LTDA</t>
  </si>
  <si>
    <t>DASA- PV - SAO PEDRO -P009 - R. FLORIANO PEIXOTO, N 940 - SANTA CRUZ - SAO PEDRO/SP - 13520-000</t>
  </si>
  <si>
    <t>CMK001772</t>
  </si>
  <si>
    <t>DASA - PREVILAB ANALISES CLINICAS LTDA</t>
  </si>
  <si>
    <t>PREVILAB ANALISES CLINICAS - RAFAEL ALOISI,109 - JARDIM MONUMENTO, PIRACICABA, 13405205</t>
  </si>
  <si>
    <t>A20954</t>
  </si>
  <si>
    <t>DASA - PREVILAB SP</t>
  </si>
  <si>
    <t>DASA - PV-AMERICANA - P005 - AVENIDA BRASIL,499 - CENTRO - AMERICANA - SP - CEP 13465-240</t>
  </si>
  <si>
    <t>A19636</t>
  </si>
  <si>
    <t>DASA - PV-UNIDADE MATRIZ PREVILAB - P035 - AV.INDEPENDENCIA, 910 - ALTO - PIRACICABA/SP - 13419160</t>
  </si>
  <si>
    <t>A11086</t>
  </si>
  <si>
    <t>A1099</t>
  </si>
  <si>
    <t>DASA - PV-CERQUILHO - P036 - AV CORRADI II, 539 - CENTRO - CERQUILHO - SP - CEP 18520-000</t>
  </si>
  <si>
    <t>A19269</t>
  </si>
  <si>
    <t>DASA - PV-JARDIM EUROPA - P027 - RUA DONA EUGENIA, N 613 - JARDIM EUROPA - PIRACICABA/SP - 13416-401</t>
  </si>
  <si>
    <t>MIX001381</t>
  </si>
  <si>
    <t>HOSPITAL HAPVIDA - FRANCA - RUA DOUTOR FERNANDO FALLEIROS DE LIMA, 02233 LOTE 01A26 - CENTRO, FRANCA/SP - 14400820</t>
  </si>
  <si>
    <t>ESPACO COLABORADOR</t>
  </si>
  <si>
    <t>UNIMED HOSPITAL</t>
  </si>
  <si>
    <t>R: Antonia Dias Petri, 135 - Parque Santa Isabel - CEP: 18.052-210 SOROCABA</t>
  </si>
  <si>
    <t>KEILA.CASTILHO</t>
  </si>
  <si>
    <t>CLEIDE GOMES DE OLIVEIRA BARROS</t>
  </si>
  <si>
    <t>9334</t>
  </si>
  <si>
    <t>UNIMED  HOSPITAL</t>
  </si>
  <si>
    <t>R: Antonia Dias Petri, 135 - Parque Santa Isabel - CEP: 18.052-211 SOROCABA</t>
  </si>
  <si>
    <t>DLT8015</t>
  </si>
  <si>
    <t>XS</t>
  </si>
  <si>
    <t>TTA001223</t>
  </si>
  <si>
    <t>9337</t>
  </si>
  <si>
    <t xml:space="preserve">REFEITÓRIO </t>
  </si>
  <si>
    <t>9341</t>
  </si>
  <si>
    <t>016663</t>
  </si>
  <si>
    <t>082666</t>
  </si>
  <si>
    <t>082127</t>
  </si>
  <si>
    <t>2 andar</t>
  </si>
  <si>
    <t>15852</t>
  </si>
  <si>
    <t>033344</t>
  </si>
  <si>
    <t>CME</t>
  </si>
  <si>
    <t>TTA018914</t>
  </si>
  <si>
    <t>Sala de espera 1</t>
  </si>
  <si>
    <t>7902</t>
  </si>
  <si>
    <t>Sala de espera 2</t>
  </si>
  <si>
    <t>TTA018969</t>
  </si>
  <si>
    <t>Sala de espera 3</t>
  </si>
  <si>
    <t>CONFORTO MEDICO CENTRAL</t>
  </si>
  <si>
    <t>CONFORTO  MEDICO CENTRAL (Leitora)</t>
  </si>
  <si>
    <t>6510</t>
  </si>
  <si>
    <t>CONFORTO  MEDICO CENTRAL(Leitora)</t>
  </si>
  <si>
    <t>13237</t>
  </si>
  <si>
    <t>COPA UTI(Leitora)</t>
  </si>
  <si>
    <t>029906</t>
  </si>
  <si>
    <t>OPERA</t>
  </si>
  <si>
    <t>CAMILA LEITE BAPTISTA</t>
  </si>
  <si>
    <t>CENTRO CIRÚRGICO/ CONF COLABORADOR</t>
  </si>
  <si>
    <t>CENTRO CIRÚRGICO/ CONF. DOS MÉDICOS (Leitora)</t>
  </si>
  <si>
    <t>IMAGEM COPA</t>
  </si>
  <si>
    <t>CMK004903</t>
  </si>
  <si>
    <t>CONFORTO MÉDICO EMERGÊNCIA (Leitora)</t>
  </si>
  <si>
    <t xml:space="preserve">EMERGENCIA </t>
  </si>
  <si>
    <t>HEMODIALISE</t>
  </si>
  <si>
    <t>DAY CLINIC</t>
  </si>
  <si>
    <t>DAY CLINIC(Leitora)</t>
  </si>
  <si>
    <t>ADM 1 ANDAR</t>
  </si>
  <si>
    <t>DIRETORIA EXECUTIVA MEDICO</t>
  </si>
  <si>
    <t>UNIMED HOSPIATL</t>
  </si>
  <si>
    <t xml:space="preserve"> DIRETORIA EXECUTIVA Funcionário</t>
  </si>
  <si>
    <t>TTA018434</t>
  </si>
  <si>
    <t>DINIGRIS REFEITÓRIO</t>
  </si>
  <si>
    <t>DINIGRIS TÉRREO</t>
  </si>
  <si>
    <t>FACULDADE RECEPÇÃO</t>
  </si>
  <si>
    <t xml:space="preserve"> IEPE</t>
  </si>
  <si>
    <t>TTA018470</t>
  </si>
  <si>
    <t>COPA 1° ANDAR</t>
  </si>
  <si>
    <t>UNIMED NAIS/ VIVER BEM</t>
  </si>
  <si>
    <t xml:space="preserve">AV: BRASIL, 1146 - VILA CARVALHO </t>
  </si>
  <si>
    <t>DANIELLE DE FATIMA QUEIRONE</t>
  </si>
  <si>
    <t>TTA18433</t>
  </si>
  <si>
    <t xml:space="preserve">RECEPÇÃO </t>
  </si>
  <si>
    <t>TTA 18967</t>
  </si>
  <si>
    <t>FARMÁCIA/COPA FUNC. TÉRREO</t>
  </si>
  <si>
    <t>UNIMED FARMÁCIA</t>
  </si>
  <si>
    <t xml:space="preserve">AV: ANTONIO CARLOS COMITRE, 580          </t>
  </si>
  <si>
    <t>A14282</t>
  </si>
  <si>
    <t>UNIMED Distribuidora</t>
  </si>
  <si>
    <t>rua: antonio de carlos de barros bruni, 223, centro empresarial</t>
  </si>
  <si>
    <t>CASA COPERADO</t>
  </si>
  <si>
    <t>UNIMED Jucelino Kubishek</t>
  </si>
  <si>
    <t>AV:Jucelino Kubtischeck de Oliveira ,736</t>
  </si>
  <si>
    <t>LUCYMEIRE DE SANTANA SANTOS</t>
  </si>
  <si>
    <t>UNIMED Jucelino kubishek</t>
  </si>
  <si>
    <t>AV:Jucelino Kubtischeck de Oliveira ,737</t>
  </si>
  <si>
    <t>AV:Jucelino Kubtischeck de Oliveira ,738</t>
  </si>
  <si>
    <t>AV:Jucelino Kubtischeck de Oliveira ,739</t>
  </si>
  <si>
    <t xml:space="preserve">LABORATÓRIO </t>
  </si>
  <si>
    <t xml:space="preserve">UNIMED PLAZA Z. NORTE/ITAVUVU </t>
  </si>
  <si>
    <t>Av. Itavuvu, 3373 - Jardim Santa Cecilia - CEP: 18.078-005</t>
  </si>
  <si>
    <t>Av. Itavuvu, 3373 - Jardim Santa Cecilia - CEP: 18.078-006</t>
  </si>
  <si>
    <t>DLT2869</t>
  </si>
  <si>
    <t>Av. Itavuvu, 3373 - Jardim Santa Cecilia - CEP: 18.078-007</t>
  </si>
  <si>
    <t>CONFORTO COLABORADOR</t>
  </si>
  <si>
    <t>Av. Itavuvu, 3373 - Jardim Santa Cecilia - CEP: 18.078-008</t>
  </si>
  <si>
    <t>Av. Itavuvu, 3373 - Jardim Santa Cecilia - CEP: 18.078-009</t>
  </si>
  <si>
    <t xml:space="preserve">DIAGNOSTICO </t>
  </si>
  <si>
    <t>UNIMED IGUATEMI</t>
  </si>
  <si>
    <t>AV:GISELE CONSTANTINO,N1850 PARQUE BELA VISTA -VOTORANTIM</t>
  </si>
  <si>
    <t>BVM</t>
  </si>
  <si>
    <t>VENDAS</t>
  </si>
  <si>
    <t>REFEITÓTRIO</t>
  </si>
  <si>
    <t>UNIMED HUC</t>
  </si>
  <si>
    <t>R SALVADOR CORREA 215 CENTRO SOROCABA</t>
  </si>
  <si>
    <t>3 andar</t>
  </si>
  <si>
    <t>UNIMED PORTO FELIZ</t>
  </si>
  <si>
    <t xml:space="preserve">                                     R:DOUTOR ADHEMAR DE BARROS,345</t>
  </si>
  <si>
    <t>JULIO MATHEUS LISBOA DA SILVA</t>
  </si>
  <si>
    <t>UNIMED BOITUVA</t>
  </si>
  <si>
    <t xml:space="preserve">                      R:LUIZ GONZAGA DE JESUS,N 110 JARDIM HERMINIA</t>
  </si>
  <si>
    <t>UNIMED PIEDADE</t>
  </si>
  <si>
    <t>FLORIANO  PEIXOTO 246 CENTRO</t>
  </si>
  <si>
    <t>ALAN LUCAS MARTINS DE ARAUJO</t>
  </si>
  <si>
    <t>TTA019004</t>
  </si>
  <si>
    <t>PRODUÇÃO</t>
  </si>
  <si>
    <t xml:space="preserve">FLEXTRONICS SOROCABA </t>
  </si>
  <si>
    <t>FLEXTRONICS SOROCABA - BQ - AVENIDA LIBERDADE, N 6315 - IPORANGA - SOROCABA/SP - 18087-170</t>
  </si>
  <si>
    <t>FABIOLA KAROLINE SOARES OLIVEIRA</t>
  </si>
  <si>
    <t>023916</t>
  </si>
  <si>
    <t>14200</t>
  </si>
  <si>
    <t>TTA019000</t>
  </si>
  <si>
    <t>14245</t>
  </si>
  <si>
    <t>TTA019003</t>
  </si>
  <si>
    <t>14988</t>
  </si>
  <si>
    <t>LUANA APARECIDA SANTOS</t>
  </si>
  <si>
    <t>TTA018999</t>
  </si>
  <si>
    <t>16202</t>
  </si>
  <si>
    <t>016710</t>
  </si>
  <si>
    <t>7869</t>
  </si>
  <si>
    <t>7661</t>
  </si>
  <si>
    <t>14899</t>
  </si>
  <si>
    <t>6066</t>
  </si>
  <si>
    <t>14264</t>
  </si>
  <si>
    <t>6635</t>
  </si>
  <si>
    <t>023587</t>
  </si>
  <si>
    <t>TTA019008</t>
  </si>
  <si>
    <t>TTA017849</t>
  </si>
  <si>
    <t>15466</t>
  </si>
  <si>
    <t>7885</t>
  </si>
  <si>
    <t>14022</t>
  </si>
  <si>
    <t>016407</t>
  </si>
  <si>
    <t>BOSCH - STEERING SOROCABA</t>
  </si>
  <si>
    <t>BOSCH - STEERING SOROCABA - AV. CONDE ZEPELIN, 1935 - PREDIO 2 - EDEN - SOROCABA/SP - 18103-905</t>
  </si>
  <si>
    <t>LUCIMARA DA MOTA CARMO</t>
  </si>
  <si>
    <t>016406</t>
  </si>
  <si>
    <t>016413</t>
  </si>
  <si>
    <t>016685</t>
  </si>
  <si>
    <t>15739</t>
  </si>
  <si>
    <t>016426</t>
  </si>
  <si>
    <t>016402</t>
  </si>
  <si>
    <t>LABORATORIO DIMENSIONAL</t>
  </si>
  <si>
    <t>12519</t>
  </si>
  <si>
    <t>14176</t>
  </si>
  <si>
    <t>14059  RH</t>
  </si>
  <si>
    <t>BOSCH - STEERING SOROCABA - AV. CONDE ZEPELIN, 1935 - PREDIO 2 - EDEN - SOROCABA/SP - 18103-906</t>
  </si>
  <si>
    <t>14179</t>
  </si>
  <si>
    <t>016416</t>
  </si>
  <si>
    <t>016421</t>
  </si>
  <si>
    <t>016428</t>
  </si>
  <si>
    <t>016419</t>
  </si>
  <si>
    <t>016401</t>
  </si>
  <si>
    <t>016409</t>
  </si>
  <si>
    <t>Portaria 2</t>
  </si>
  <si>
    <t>016403</t>
  </si>
  <si>
    <t>14056</t>
  </si>
  <si>
    <t>IT SPACE</t>
  </si>
  <si>
    <t>9198</t>
  </si>
  <si>
    <t>3M DO BRASIL - ITAPETININGA</t>
  </si>
  <si>
    <t>3M DO BRASIL - ITAPETININGA - ROD. RAPOSO TAVARES, S/N KM 171 - VL NOVA ITAPETININGA - ITAPETININGA/SP - 18203-340</t>
  </si>
  <si>
    <t>PAMELA VIEIRA MACIEL CORREA</t>
  </si>
  <si>
    <t>8586</t>
  </si>
  <si>
    <t>9196</t>
  </si>
  <si>
    <t>13687</t>
  </si>
  <si>
    <t>8684</t>
  </si>
  <si>
    <t>SETOR MASCARAS</t>
  </si>
  <si>
    <t>8692</t>
  </si>
  <si>
    <t>TCM00070</t>
  </si>
  <si>
    <t>8589</t>
  </si>
  <si>
    <t>CONVERSAO</t>
  </si>
  <si>
    <t>8211</t>
  </si>
  <si>
    <t>7061</t>
  </si>
  <si>
    <t>9440</t>
  </si>
  <si>
    <t>028731</t>
  </si>
  <si>
    <t>15149</t>
  </si>
  <si>
    <t>TTA018869</t>
  </si>
  <si>
    <t xml:space="preserve">UNILEVER - INDAIATUBA </t>
  </si>
  <si>
    <t>UNILEVER - INDAIATUBA - ROD. ENGENHEIRO ERMENIO DE OLIVEIRA PENTEADO- KM 52 - 7 PARTE A - ITAICI - INDAIATUBA - SP - 13340600</t>
  </si>
  <si>
    <t>CAMILA DA SILVA</t>
  </si>
  <si>
    <t>TTA018870</t>
  </si>
  <si>
    <t>TTA018874</t>
  </si>
  <si>
    <t>TTA018901</t>
  </si>
  <si>
    <t>TTA018902</t>
  </si>
  <si>
    <t>TTA018903</t>
  </si>
  <si>
    <t>TTA018904</t>
  </si>
  <si>
    <t>TTA018905</t>
  </si>
  <si>
    <t>TTA018906</t>
  </si>
  <si>
    <t>TTA018907</t>
  </si>
  <si>
    <t>15406</t>
  </si>
  <si>
    <t>15888</t>
  </si>
  <si>
    <t>UNILEVER - INDAIATUBA - ROD. ENGENHEIRO ERMENIO DE OLIVEIRA PENTEADO, KM 52 PARTE A - ITAICI - INDAIATUBA - SP - CEP 13340-600</t>
  </si>
  <si>
    <t>4422</t>
  </si>
  <si>
    <t>DHO</t>
  </si>
  <si>
    <t>HNK ITU</t>
  </si>
  <si>
    <t>HEINEKEN - B001 - FABRICA ITU - AV PRIMO SCHINCARIOL, 2222 A 2300 - ITAIM - ITU/SP - 13312-900</t>
  </si>
  <si>
    <t>JOSE CELIO FERNANDES DA SILVA</t>
  </si>
  <si>
    <t>DLT3915</t>
  </si>
  <si>
    <t>HEINEKEN - B001 - FABRICA ITU - AV PRIMO SCHINCARIOL, 2222 A 2300 - ITAIM - ITU/SP - 13312-901</t>
  </si>
  <si>
    <t>082681</t>
  </si>
  <si>
    <t>Linha 13</t>
  </si>
  <si>
    <t>HEINEKEN - B001 - FABRICA ITU - AV PRIMO SCHINCARIOL, 2222 A 2300 - ITAIM - ITU/SP - 13312-902</t>
  </si>
  <si>
    <t>082680</t>
  </si>
  <si>
    <t>HEINEKEN - B001 - FABRICA ITU - AV PRIMO SCHINCARIOL, 2222 A 2300 - ITAIM - ITU/SP - 13312-903</t>
  </si>
  <si>
    <t>082682</t>
  </si>
  <si>
    <t>HEINEKEN - B001 - FABRICA ITU - AV PRIMO SCHINCARIOL, 2222 A 2300 - ITAIM - ITU/SP - 13312-904</t>
  </si>
  <si>
    <t>082683</t>
  </si>
  <si>
    <t>Lojistica</t>
  </si>
  <si>
    <t>HEINEKEN - B001 - FABRICA ITU - AV PRIMO SCHINCARIOL, 2222 A 2300 - ITAIM - ITU/SP - 13312-905</t>
  </si>
  <si>
    <t>HEINEKEN - B001 - FABRICA ITU - AV PRIMO SCHINCARIOL, 2222 A 2300 - ITAIM - ITU/SP - 13312-906</t>
  </si>
  <si>
    <t>linha 16</t>
  </si>
  <si>
    <t>HEINEKEN - B001 - FABRICA ITU - AV PRIMO SCHINCARIOL, 2222 A 2300 - ITAIM - ITU/SP - 13312-907</t>
  </si>
  <si>
    <t>Clínica</t>
  </si>
  <si>
    <t>HEINEKEN - B001 - FABRICA ITU - AV PRIMO SCHINCARIOL, 2222 A 2300 - ITAIM - ITU/SP - 13312-908</t>
  </si>
  <si>
    <t>Laboratório cervejaria</t>
  </si>
  <si>
    <t>HEINEKEN - B001 - FABRICA ITU - AV PRIMO SCHINCARIOL, 2222 A 2300 - ITAIM - ITU/SP - 13312-909</t>
  </si>
  <si>
    <t>linha 8</t>
  </si>
  <si>
    <t>HEINEKEN - B001 - FABRICA ITU - AV PRIMO SCHINCARIOL, 2222 A 2300 - ITAIM - ITU/SP - 13312-910</t>
  </si>
  <si>
    <t>Almoxarifado</t>
  </si>
  <si>
    <t>HEINEKEN - B001 - FABRICA ITU - AV PRIMO SCHINCARIOL, 2222 A 2300 - ITAIM - ITU/SP - 13312-911</t>
  </si>
  <si>
    <t>Faturamento</t>
  </si>
  <si>
    <t>HEINEKEN - B001 - FABRICA ITU - AV PRIMO SCHINCARIOL, 2222 A 2300 - ITAIM - ITU/SP - 13312-912</t>
  </si>
  <si>
    <t>Sala de Máquina</t>
  </si>
  <si>
    <t>HEINEKEN - B001 - FABRICA ITU - AV PRIMO SCHINCARIOL, 2222 A 2300 - ITAIM - ITU/SP - 13312-913</t>
  </si>
  <si>
    <t>Linha 10</t>
  </si>
  <si>
    <t>HEINEKEN - B001 - FABRICA ITU - AV PRIMO SCHINCARIOL, 2222 A 2300 - ITAIM - ITU/SP - 13312-914</t>
  </si>
  <si>
    <t>HEINEKEN - B001 - FABRICA ITU - AV PRIMO SCHINCARIOL, 2222 A 2300 - ITAIM - ITU/SP - 13312-915</t>
  </si>
  <si>
    <t>ETA</t>
  </si>
  <si>
    <t>HEINEKEN - B001 - FABRICA ITU - AV PRIMO SCHINCARIOL, 2222 A 2300 - ITAIM - ITU/SP - 13312-916</t>
  </si>
  <si>
    <t>MIX001307</t>
  </si>
  <si>
    <t>JOHN DEERE - CF</t>
  </si>
  <si>
    <t>JOHN DEERE - CF - BQ - AVENIDA HORST FREDERICO JOAO HEER, N 1880 - CALDEIRA - INDAIATUBA/SP - 13348-758</t>
  </si>
  <si>
    <t>VANIA CRISTINA ADAMO TARARAM</t>
  </si>
  <si>
    <t>MIX002437</t>
  </si>
  <si>
    <t>MIX002055</t>
  </si>
  <si>
    <t>MIX002070</t>
  </si>
  <si>
    <t>MIX000859</t>
  </si>
  <si>
    <t>JOHN DEERE - CF - PLANTA 02 - AV. HORST FREDERICO JOAO HEER, N 2985 - EUROPARK COMERCIAL, INDAIATUBA - SP - 13348-758</t>
  </si>
  <si>
    <t>MIX001567</t>
  </si>
  <si>
    <t>KREA</t>
  </si>
  <si>
    <t>JOHN DEERE - CF - PLANTA 02 - AV. HORST FREDERICO JOAO HEER, N 2985 - EUROPARK COMERCIAL, INDAIATUBA - SP - 13348-759</t>
  </si>
  <si>
    <t>MIX002107</t>
  </si>
  <si>
    <t>CIPATEX - GESTAO IMPREG</t>
  </si>
  <si>
    <t>CIPATEX - GESTAO IMPREG. - AV. PRIMEIRO DE MAIO, 1341 - VILA ESTIVA - CERQUILHO/SP - 18520-000</t>
  </si>
  <si>
    <t>PATRICIA FILGUEIRAS DE SOUZA</t>
  </si>
  <si>
    <t>MIX001931</t>
  </si>
  <si>
    <t xml:space="preserve">CIPATEX - GESTAO SINTETICOS </t>
  </si>
  <si>
    <t>CIPATEX - GESTAO SINTETICOS - R. ARLINDO CAMPANA, 219 - CX. POSTAL 02 - DIST. INDUSTRIAL - CERQUILHO/SP - 18520-000</t>
  </si>
  <si>
    <t>MIX002323</t>
  </si>
  <si>
    <t>PPE FIOS ESMALTADOS S.A CARDS</t>
  </si>
  <si>
    <t>PPE FIOS ESMALTADOS S.A CARDS - AVENIDA PRIMEIRO DE MAIO, 1835 - ESTIVA - CERQUILHO/SP - 18520-000</t>
  </si>
  <si>
    <t>UNIMED CAPIVARI</t>
  </si>
  <si>
    <t>UNIMED DE CAPIVARI - RUA REGENTE FEIJO, 778 - CENTRO - CAPIVARI-SP 13360-000</t>
  </si>
  <si>
    <t>NEDIR MARIA DE JESUS</t>
  </si>
  <si>
    <t>PR00156</t>
  </si>
  <si>
    <t>UNIMED CAPIVARI - R. FERNANDO DE BARROS, 484 - CENTRO- CAPIVARI/SP, 13360-000</t>
  </si>
  <si>
    <t>018589</t>
  </si>
  <si>
    <t>034550</t>
  </si>
  <si>
    <t>TECELAGEM SÃO JOAO</t>
  </si>
  <si>
    <t>TECELAGEM SAO JOAO DE TIETE LTDA - EST VICINAL ZELINDO BELOMO, KM 03 - AREIAO - TIETE/SP - 18530-001</t>
  </si>
  <si>
    <t>016395</t>
  </si>
  <si>
    <t>TECELAGEM SAO JOAO DE TIETE LTDA - EST VICINAL ZELINDO BELOMO, KM 03 - AREIAO - TIETE/SP - 18530-002</t>
  </si>
  <si>
    <t>4086</t>
  </si>
  <si>
    <t>TECELAGEM SAO JOAO DE TIETE LTDA - EST VICINAL ZELINDO BELOMO, KM 03 - AREIAO - TIETE/SP - 18530-003</t>
  </si>
  <si>
    <t>14928</t>
  </si>
  <si>
    <t>TECELAGEM SAO JOAO DE TIETE LTDA - EST VICINAL ZELINDO BELOMO, KM 03 - AREIAO - TIETE/SP - 18530-004</t>
  </si>
  <si>
    <t>FG021-KM20</t>
  </si>
  <si>
    <t>TECELAGEM SAO JOAO DE TIETE LTDA - EST VICINAL ZELINDO BELOMO, KM 03 - AREIAO - TIETE/SP - 18530-005</t>
  </si>
  <si>
    <t>034120</t>
  </si>
  <si>
    <t>TECELAGEM SAO JOAO DE TIETE LTDA - EST VICINAL ZELINDO BELOMO, KM 03 - AREIAO - TIETE/SP - 18530-006</t>
  </si>
  <si>
    <t>082081</t>
  </si>
  <si>
    <t>TECELAGEM SAO JOAO DE TIETE LTDA - EST VICINAL ZELINDO BELOMO, KM 03 - AREIAO - TIETE/SP - 18530-007</t>
  </si>
  <si>
    <t>14926</t>
  </si>
  <si>
    <t>TECELAGEM SAO JOAO DE TIETE LTDA - EST VICINAL ZELINDO BELOMO, KM 03 - AREIAO - TIETE/SP - 18530-008</t>
  </si>
  <si>
    <t>TECELAGEM SAO JOAO DE TIETE LTDA - EST VICINAL ZELINDO BELOMO, KM 03 - AREIAO - TIETE/SP - 18530-000</t>
  </si>
  <si>
    <t>080500</t>
  </si>
  <si>
    <t>CORRADI</t>
  </si>
  <si>
    <t>CORRADI MAZZER TEXTIL LTDA - ROD SP 127 CORNELIO PIRES, SN SN KM 74,5 - AGUA BRANCA - TIETE-SP 18530-000</t>
  </si>
  <si>
    <t>017040</t>
  </si>
  <si>
    <t>MIX000517</t>
  </si>
  <si>
    <t>3991</t>
  </si>
  <si>
    <t>COFFEEMAX</t>
  </si>
  <si>
    <t>GUARANY</t>
  </si>
  <si>
    <t>GUARANY INDUSTRIA E COMERCIO LTDA - RODOVIA WALDOMIRO CORREA DE CAMARGO, 56 5 - - VILA MARTINS - ITU/SP - 13308-200</t>
  </si>
  <si>
    <t>A19670</t>
  </si>
  <si>
    <t>EATON</t>
  </si>
  <si>
    <t>EATON - PORTO FELIZ - ROD. MARECHAL RONDON, SN - KM 125 - SOAMIN - PORTO FELIZ/SP - 18540-000</t>
  </si>
  <si>
    <t>A11043</t>
  </si>
  <si>
    <t>082976</t>
  </si>
  <si>
    <t>MAGGI</t>
  </si>
  <si>
    <t>MAGGI ADMINISTRADORA DE CONSORCIOS LTDA - BQ - RUA JOAO RAMALHO, N 30 - ANDAR 2 SALA 02 - VILA NOVA - ITU/SP - 13309-045</t>
  </si>
  <si>
    <t>3760</t>
  </si>
  <si>
    <t>PR00732</t>
  </si>
  <si>
    <t>9612</t>
  </si>
  <si>
    <t>A11925</t>
  </si>
  <si>
    <t>CRUZEIRO</t>
  </si>
  <si>
    <t>CRUZEIRO DO SUL - CEUNSP CAMPUS II - ITU/SP - BQ - PC REGENTE FEIJO, 181 - CENTRO - ITU/SP - 13300-023</t>
  </si>
  <si>
    <t>A14685</t>
  </si>
  <si>
    <t>CRUZEIRO DO SUL ITU</t>
  </si>
  <si>
    <t>A11995</t>
  </si>
  <si>
    <t>A10968</t>
  </si>
  <si>
    <t>A16916</t>
  </si>
  <si>
    <t>A10824</t>
  </si>
  <si>
    <t>033814</t>
  </si>
  <si>
    <t>RUMO</t>
  </si>
  <si>
    <t>RUMO MALHA PAULISTA - ITU - AVENIDA ANTONIO GAZOLA, N1001 - JARDIM HELIO BAPTISTI - ITU/SP -13301-916</t>
  </si>
  <si>
    <t>082843</t>
  </si>
  <si>
    <t>DASA -IT-ITULAB IMAGEM - G140 - RUA CONVENCAO 108 CENTRO ITU/ SP, 13309-00</t>
  </si>
  <si>
    <t>4163</t>
  </si>
  <si>
    <t>[DASA</t>
  </si>
  <si>
    <t>[DASA] ITULAB -LAB ANA - RUA JOAQUIM BERNARDES BORGES, N 203 - CENTRO - ITU/SP - 13300025</t>
  </si>
  <si>
    <t>082845</t>
  </si>
  <si>
    <t>082400</t>
  </si>
  <si>
    <t>ALPUNTO</t>
  </si>
  <si>
    <t>ALPUNTO BRASIL REFRIGERADORES E SERVICOS LTDA - OUT WALDOMIRO CORREA DE CAMARGO, S/N KM 60 5 SETOR II - VILA MARTINS, ITU/SP - 13308200</t>
  </si>
  <si>
    <t>036484</t>
  </si>
  <si>
    <t>PR02405</t>
  </si>
  <si>
    <t>14917</t>
  </si>
  <si>
    <t>082265</t>
  </si>
  <si>
    <t>10629</t>
  </si>
  <si>
    <t xml:space="preserve">JOHN DEERE - </t>
  </si>
  <si>
    <t>JOHN DEERE - FLORESTAL - RODOVIA ENGENHEIRO ERMENIO DE OLIVEIRA PENTEADO SP - 075 S/N - KM 16 - LOTE L-B - HELVITIA - INDAIATUBA/SP - 13337-300</t>
  </si>
  <si>
    <t>RODRIGO DA SILVA LOPES</t>
  </si>
  <si>
    <t>PR01608</t>
  </si>
  <si>
    <t>LONZA</t>
  </si>
  <si>
    <t>LONZA DO BRASIL - BQ - AVENIDA BRASILIA, 1500 - - BURU - SALTO/SP - 13327-901</t>
  </si>
  <si>
    <t>A11517</t>
  </si>
  <si>
    <t>CRUZEIRO DO SUL SALTO</t>
  </si>
  <si>
    <t>CRUZEIRO DO SUL - CEUNSP SALTO/SP - BQ - PC ANTONIO VIEIRA TAVARES, 73 - CENTRO - SALTO/SP - 13320-219</t>
  </si>
  <si>
    <t>A10713</t>
  </si>
  <si>
    <t>032670</t>
  </si>
  <si>
    <t>AMAZON</t>
  </si>
  <si>
    <t>AMAZON - INDAIATUBA - AMZL DSP5 - ESTRADA ANGELA TREVISAN CICILIATO, 200 - GALPAO 02 - MODULO 3 - JARDIM OLIVEIRA CAMARGO - INDAIATUBA/SP - 13340-730</t>
  </si>
  <si>
    <t>030947</t>
  </si>
  <si>
    <t>KREA TOUCH</t>
  </si>
  <si>
    <t>BASF</t>
  </si>
  <si>
    <t>BASF INDAIATUBA - HERSHEYS - RODOVIARIA LIX CUNHA SP 73, 5756 - DISTRITO INDUSTRIAL DOMINGOS GIOMI - INDAIATUBA/SP - 13347-390</t>
  </si>
  <si>
    <t>030986</t>
  </si>
  <si>
    <t>030930</t>
  </si>
  <si>
    <t>033129</t>
  </si>
  <si>
    <t>CUSHMAN</t>
  </si>
  <si>
    <t>CUSHMAN - ERICSSON - INDAIATUBA - RODOVIA ENGENHEIRO ERMINIO DE OLIVEIRA PENTEADO, KM 56,5 PREDIO GH CORPORATE - 5 ANDAR - TOMBADOURO - INDAIATUBA/SP - 13337-300</t>
  </si>
  <si>
    <t>034321</t>
  </si>
  <si>
    <t>AEGEA</t>
  </si>
  <si>
    <t>AEGEA INDAIATUBA - ROD ENGENHEIRO ERMENIO DE OLIVEIRA PENTEADO, KM 56,5 - GH CORPORATE - ITAICI - INDAIATUBA/SP - 13.340-600</t>
  </si>
  <si>
    <t>035917</t>
  </si>
  <si>
    <t>030149</t>
  </si>
  <si>
    <t>AEGEA - OUT ENGENHEIRO ERMENIO DE OLIVEIRA PENTEADO, KM56,5 SALA 601 A 604 E701 A 704 - ITAICI, INDAIATUBA/SP - 13340600</t>
  </si>
  <si>
    <t>029337</t>
  </si>
  <si>
    <t>029697</t>
  </si>
  <si>
    <t>KERRY</t>
  </si>
  <si>
    <t>KERRY DO BRASIL - DIST INDUSTRIAL - CAMPINAS/SP - BQ - AVENIDA MERCEDES BENZ, N 460 - DISTRITO INDUSTRIAL - CAMPINAS/SP - 13054-750</t>
  </si>
  <si>
    <t>5171</t>
  </si>
  <si>
    <t>LAIS CRISTINE DA SILVA LEAO</t>
  </si>
  <si>
    <t>029694</t>
  </si>
  <si>
    <t>11967</t>
  </si>
  <si>
    <t>KERRY DO BRASIL - AVENIDA MERCEDES BENZ, N 460 - DISTRITO INDUSTRIAL - CAMPINAS/SP - 13054-750</t>
  </si>
  <si>
    <t>15405</t>
  </si>
  <si>
    <t>LATAM</t>
  </si>
  <si>
    <t>LATAM CARGO - PREDIO TECA NACIONAL - AVENIDA VIRACOPOS, 1813 - LADO ESQUERDO - PREDIO TECA NACIONAL - VIRACOPOS - CAMPINAS/SP - 13055-970</t>
  </si>
  <si>
    <t>032563</t>
  </si>
  <si>
    <t>ELEKTRO</t>
  </si>
  <si>
    <t>ELEKTRO - RUA ARY ANTENOR DE SOUZA, N 321 - JARDIM NOVA AMERICA - CAMPINAS/SP - 13053-024</t>
  </si>
  <si>
    <t>031341</t>
  </si>
  <si>
    <t>027699</t>
  </si>
  <si>
    <t>031445</t>
  </si>
  <si>
    <t>033859</t>
  </si>
  <si>
    <t>11467</t>
  </si>
  <si>
    <t>LATAM CARGO BRASIL - AEROPORTO INTERNACIONAL DE VIRACOPOS, S/N - LADO ESQUERDO - PROXIMO AO SAGUAO DE EMBARQUE - VIRACOPOS - CAMPINAS/SP - 13055-970</t>
  </si>
  <si>
    <t>14012</t>
  </si>
  <si>
    <t>NORTEL</t>
  </si>
  <si>
    <t>NORTEL - CAMPINAS - RUA DR GUSTAVO ORSOLINI, 6465 GALPAO 1 - JD NOVA MERCEDES - CAMPINAS/SP - 13052-501</t>
  </si>
  <si>
    <t>017465</t>
  </si>
  <si>
    <t>PR00854</t>
  </si>
  <si>
    <t>15262</t>
  </si>
  <si>
    <t>3022</t>
  </si>
  <si>
    <t>14930</t>
  </si>
  <si>
    <t>018459</t>
  </si>
  <si>
    <t>10189</t>
  </si>
  <si>
    <t>082995</t>
  </si>
  <si>
    <t>9274</t>
  </si>
  <si>
    <t>BANDAG</t>
  </si>
  <si>
    <t>BANDAG DO BRASIL - AV MERCEDES BENZ, 580 - DISTRITO INDUSTRIAL - CAMPINAS - SP - 13054750</t>
  </si>
  <si>
    <t>21761</t>
  </si>
  <si>
    <t>12770</t>
  </si>
  <si>
    <t>8681</t>
  </si>
  <si>
    <t>031476</t>
  </si>
  <si>
    <t>HUAWEI SOROCABA - HUAWEI - SOROCABA - AVENIDA JEROME CASE, N 2600, GALPAO A3, QUADRA GL 25, LOTE 7/A - EDEN - SOROCABA/SP - 18087-220</t>
  </si>
  <si>
    <t>PATRICIA APARECIDA MADALENA DA SILVA SANTOS</t>
  </si>
  <si>
    <t>031466</t>
  </si>
  <si>
    <t>031316</t>
  </si>
  <si>
    <t>031474</t>
  </si>
  <si>
    <t>10303</t>
  </si>
  <si>
    <t>CATALENT</t>
  </si>
  <si>
    <t>CATALENT BRASIL LTDA - BQ - AV JEROME CASE, 1277 - 18087-220 - ZONA INDUSTRIAL - SOROCABA-SP</t>
  </si>
  <si>
    <t>4152</t>
  </si>
  <si>
    <t>MIX002126</t>
  </si>
  <si>
    <t>COLIBRI C5</t>
  </si>
  <si>
    <t>GREEN</t>
  </si>
  <si>
    <t>GREEN 4T - SISMETAL - BQ - AV JEROME CASE, N 2.600 - GALPAO A 14 - EDEM - SOROCABA/SP - 18087-220</t>
  </si>
  <si>
    <t>MIX002269</t>
  </si>
  <si>
    <t>MERCADO</t>
  </si>
  <si>
    <t>MERCADO LIVRE - SOROCABA JD.IBITI DO PACO - R. MOACYR OZEAS GUITTI, 36 - JARDIM IBITI DO PACO, SOROCABA - SP, 18086-020</t>
  </si>
  <si>
    <t>9340</t>
  </si>
  <si>
    <t>MIX002431</t>
  </si>
  <si>
    <t>5244</t>
  </si>
  <si>
    <t>029920</t>
  </si>
  <si>
    <t>GCPA</t>
  </si>
  <si>
    <t>GCPA - SAINT GOBAIN - AVENIDA PARANA, N 4690 - CAJURU DO SUL - SOROCABA/SP - 18105-002</t>
  </si>
  <si>
    <t>029902</t>
  </si>
  <si>
    <t>PR02760</t>
  </si>
  <si>
    <t>DATA</t>
  </si>
  <si>
    <t>DATA ENGENHARIA SOROCABA - RODOVIA SENADOR JOSE ERMIRIO DE MORAES, SN, KM 11 EDIF 2 - IPORANGA - SOROCABA/SP - 18.087-125</t>
  </si>
  <si>
    <t>029905</t>
  </si>
  <si>
    <t>PUREM</t>
  </si>
  <si>
    <t>PUREM SOROCABA - AV. ANTONIO BARDELLA, 2650 - BOA VISTA, SOROCABA/SP - 18085852</t>
  </si>
  <si>
    <t>DLT0055</t>
  </si>
  <si>
    <t>082372</t>
  </si>
  <si>
    <t>10600</t>
  </si>
  <si>
    <t>15093</t>
  </si>
  <si>
    <t>SYMRISE AROMAS E FRAGRANCIAS - PAULO VARCHAVTCHIK -BQ - R PAULO VARCHAVTCHIK, 20001 20001 - APARECIDINHA - SOROCABA-SP 18087-190</t>
  </si>
  <si>
    <t>083290</t>
  </si>
  <si>
    <t>082741</t>
  </si>
  <si>
    <t>MIX001226</t>
  </si>
  <si>
    <t>VESUVIUS</t>
  </si>
  <si>
    <t>VESUVIUS REFRATARIOS LTDA - RUA BNEJAMIN DA SILVEIRA BALDY, 2001 - PAULAS E MENDES - PIEDADE/SP - 18170-000</t>
  </si>
  <si>
    <t>MIX002158</t>
  </si>
  <si>
    <t>034376</t>
  </si>
  <si>
    <t>034377</t>
  </si>
  <si>
    <t>034195</t>
  </si>
  <si>
    <t>10603</t>
  </si>
  <si>
    <t>034194</t>
  </si>
  <si>
    <t>DLT3803</t>
  </si>
  <si>
    <t>INTERMEDICA</t>
  </si>
  <si>
    <t>INTERMEDICA - ADM SOROCABA - CNPJ 44.649.812/0279-23 - CC I450027 - R EULALIA SILVA,454 454 488 CONJ 111 E 112 - JARDIM FACULDADE - SOROCABA-SP 18030-230</t>
  </si>
  <si>
    <t>082904</t>
  </si>
  <si>
    <t>HOSPITAL</t>
  </si>
  <si>
    <t>HOSPITAL SAMARITANO - CNPJ 44.649.812/0347-09 - CC M503299 - R RODRIGUES PACHECO,145 145 - CENTRO - SOROCABA-SP 18035-085</t>
  </si>
  <si>
    <t>082413</t>
  </si>
  <si>
    <t>NOTRELABS</t>
  </si>
  <si>
    <t>NOTRELABS IPANEMA - CNPJ 44.649.812/0310-17 - CC M890001 - AV IPANEMA, 532 - VILA NOVA SOROCABA - SOROCABA/SP - 18070-671</t>
  </si>
  <si>
    <t>5176</t>
  </si>
  <si>
    <t>DB</t>
  </si>
  <si>
    <t>DB DIAGNOSTICOS - SOROCABA - RUA PROFESSOR RUY TELLES MIRANDA, 157 - RETIRO SAO JOAO - SOROCABA/SP - 18085-760</t>
  </si>
  <si>
    <t>082167</t>
  </si>
  <si>
    <t>CENTRO</t>
  </si>
  <si>
    <t>CENTRO MEDICO IMAGEM - ITAVUVU - AV ITAVUVU ,773 773 - JARDIM MARIA ANTONIA PRADO - SOROCABA-SP 18076-005</t>
  </si>
  <si>
    <t>10647</t>
  </si>
  <si>
    <t>AGU</t>
  </si>
  <si>
    <t>HOSPITAL MODELO - CNPJ 44.649.812/0088-99 - CC M501299 - R AFONSO PEDRAZZI 180 - TRUJILLO - SOROCABA-SP 18060-450</t>
  </si>
  <si>
    <t>MIX001039</t>
  </si>
  <si>
    <t>A G U - ADV. GERAL DA UNIAO - PSF/SOROCABA- BQ - AVENIDA ANTONIO CARLOS COMITRE, 295, 2 ANDAR - PARQUE CAMPOLIM - SOROCABA/SP, 18.047-620</t>
  </si>
  <si>
    <t>023917</t>
  </si>
  <si>
    <t>CDR</t>
  </si>
  <si>
    <t>CDR MAIS - SOROCABA/SP - BQ - RUA JOAO DIAS DE SOUZA, N 48 - 8 ANDAR - PARQUE CAMPOLIM - SOROCABA/SP - 18048-090</t>
  </si>
  <si>
    <t>082779</t>
  </si>
  <si>
    <t>CENTRO MEDICO IMAGEM - TRADE TOWER - RUA RIACHUELO, N 460 - 9ANDAR - ED TRADE TOWER - JARDIM VERGUEIRO - SOROCABA S/P - 18035-330</t>
  </si>
  <si>
    <t>15374</t>
  </si>
  <si>
    <t>SENAI</t>
  </si>
  <si>
    <t>SENAI ITAVUVU - AVENIDA ITAVUVU, 6515 - JD SANTA CECILIA - SOROCABA/SP - 18078-005</t>
  </si>
  <si>
    <t>MIX001882</t>
  </si>
  <si>
    <t>CENTRO MEDICO JK - AV JUSCELINO KUBTSCHEK, N 776 - VERGUEIRO - SOROCABA/SP - 18017-013</t>
  </si>
  <si>
    <t>7177</t>
  </si>
  <si>
    <t>083050</t>
  </si>
  <si>
    <t>7192</t>
  </si>
  <si>
    <t>CENTRO MEDICO - RUA SENADOR - RUA SENADOR VERGUEIRO, N 204 - JARDIM VERGUEIRO - 18030-108</t>
  </si>
  <si>
    <t>083051</t>
  </si>
  <si>
    <t>CENTRO MEDICO - RUA PADRE - R. PADRE MANOEL DA NOBREGA, N 267 - JARDIM VERGUEIRO, SOROCABA - 18035-360</t>
  </si>
  <si>
    <t>082419</t>
  </si>
  <si>
    <t>MERCADO LIVRE - ITAPETININGA/SP - BQ - RUA JOAO OLIMPIO DE OLIVEIRA, N 1570 - VILA ASEM - ITAPETININGA/SP - 18202-000</t>
  </si>
  <si>
    <t>4696</t>
  </si>
  <si>
    <t>16138</t>
  </si>
  <si>
    <t>A15112</t>
  </si>
  <si>
    <t>DASA - PV-TIETE - P010 - RUA LARA CAMPOS, N 700 - CENTRO - TIETE/SP - 18530-000</t>
  </si>
  <si>
    <t>A13817</t>
  </si>
  <si>
    <t>DASA -IT-POSTO SALTO - G138 - AVENIDA DOM PEDRO II, N 781 - CENTRO - SALTO/SP - 13320240</t>
  </si>
  <si>
    <t>A18028</t>
  </si>
  <si>
    <t>DASA -IT-POSTO PORTO FELIZ - G139 - BARAO DO RIO BRANCO, N 99 - SALA A - CENTRO - PORTO FELIZ/SP - 18540000</t>
  </si>
  <si>
    <t>A16007</t>
  </si>
  <si>
    <t>DASA - PV-LARANJAL PAULISTA - P019 - RUA SALATIEL, N 87 - VILA SAO JOSE - LARANJAL PAULISTA/SP - 18500-000</t>
  </si>
  <si>
    <t>018634</t>
  </si>
  <si>
    <t>ITAU</t>
  </si>
  <si>
    <t>ITAU - PLATAFORMA SOROCABA - AVENIDA GISELE CONSTANTINO , 1850- 4 ANDAR - ED IGUATEMI BUSINESS ESPLANADA - PQ CAMPOLIM - SOROCABA/SP - 18110-650</t>
  </si>
  <si>
    <t>A G U - ADV. GERAL DA UNIAO - PSF/CAMPINAS - BQ - RUA JORGE HARRAT, N 95 - PONTE PRETA - CAMPINAS/SP</t>
  </si>
  <si>
    <t>THIAGO VIDIRI</t>
  </si>
  <si>
    <t>PEDRO HENRIQUE ROCHA</t>
  </si>
  <si>
    <t>PR00697</t>
  </si>
  <si>
    <t>MAQ VENDING BQ NECTA COLIBRI SEMI C3</t>
  </si>
  <si>
    <t>A G U - ADV. GERAL DA UNIAO - PSU/CAMPINAS - BQ - AVENIDA BARAO DE ITAPURA, N 950 - 9 ANDAR - BOTAFOGO - CAMPINAS/SP</t>
  </si>
  <si>
    <t>MARLY DE SOUZA RAMOS</t>
  </si>
  <si>
    <t>AGGREKO X</t>
  </si>
  <si>
    <t>AGGREKO ENERGIA LOCACAO DE GERADORES LTDA - AV EMILIO MARCONATO 1000 1000 GALPAOB 18 - CHAC. PRIMAVERA - JAGUARIUNA-SP 13820-000</t>
  </si>
  <si>
    <t>ALEX ALLAN DO AMARAL MESCHIATTI</t>
  </si>
  <si>
    <t>AGIS - STA CANDIDA</t>
  </si>
  <si>
    <t>AGIS - STA CANDIDA - BQ - RUA ALFREDO COSTA FIGO, 614 - FAZENDA STA. CANDIDA - CAMPINAS/SP - 13087-534</t>
  </si>
  <si>
    <t>JESSICA PRISCILA DE SOUZA</t>
  </si>
  <si>
    <t>TTA018665</t>
  </si>
  <si>
    <t>AIR LIQUIDE X</t>
  </si>
  <si>
    <t>AIR LIQUIDE BRASIL LTDA - AV DOUTOR ROBERTO MOREIRA ,3715 3715 KM 4 - RECANTO DOS PASSAROS - PAULINIA-SP 13140-000</t>
  </si>
  <si>
    <t>AMANDA DE PAULA MARTINS</t>
  </si>
  <si>
    <t>ALUMINOVO PERFIS DE</t>
  </si>
  <si>
    <t>ALUMINOVO PERFIS DE - AV PAPA PAULO VI, 26/42 - JD TREVO - CAMPINAS/SP - 13.040-000</t>
  </si>
  <si>
    <t>BAGLEY DO BRASIL ALIMENTOS</t>
  </si>
  <si>
    <t>ARCOR - CAMPINAS - RUA HENRIQUE VEIGA, 500 - COMPLEMENTO FUNDOS PARA A R. FULVIO SALVADOR PAGANI 285 SANTA GENEBRA - CAMPINAS/SP - 13080-290</t>
  </si>
  <si>
    <t>ARCOR - KREA CAMPINAS - R HENRIQUE VEIGA,500 500 FUNDOSPARA A R FULVIO SALVADOR PAGANI, 285 - SANTA GENEBRA - CAMPINAS-SP 13080-290</t>
  </si>
  <si>
    <t>BAGLEY - ARCOR / CAMPINAS - DO BRASIL ALIMENTOS - R HENRIQUE VEIGA,500 500 - SANTA GENEBRA - CAMPINAS-SP 13080-290</t>
  </si>
  <si>
    <t>BAGLEY DO BRASIL ALIMENTOS LTDA - R HENRIQUE VEIGA,500 500 - SANTA GENEBRA - CAMPINAS-SP 13080-290</t>
  </si>
  <si>
    <t>BAMCAF</t>
  </si>
  <si>
    <t>BAMCAF - 120 METROS - PISTA SUL - RODOVIA DOM PEDRO 1 - KM 140 ENTRE MAKRO E SAMBAIBA BARAO GERALDO - CAMPINAS/SP - 13082-904</t>
  </si>
  <si>
    <t>BAMCAF - SANTA TEREZINHA - PAULINIA/SP - BQ - RUA JOSE DA COSTA, N 141 - SANTA TEREZINHA - PAULINIA/SP - 13140-000</t>
  </si>
  <si>
    <t>BANCO AGIBANK S.A</t>
  </si>
  <si>
    <t>BANCO AGIBANK S.A - CAMPINAS/SP - BQ - RUA SERGIO FERNANDES BORGES SOARES, N 1000 - DISTRIRO INDUSTRIAL - CAMPINAS/SP - 13054-709</t>
  </si>
  <si>
    <t>FABIOLA DOS SANTOS RIBEIRO</t>
  </si>
  <si>
    <t>DLT3401</t>
  </si>
  <si>
    <t>MIX001133</t>
  </si>
  <si>
    <t>MIX002179</t>
  </si>
  <si>
    <t>BASF - ST ANTONIO DA POSSE</t>
  </si>
  <si>
    <t>BASF - ST ANTONIO DA POSSE/SP - BQ - ESTACAO EXPERIMENTAL AGRICOLA - JOSE LOPES, SN - CHACARAS RECREIO CAMPESTRE - SANTO ANTONIO DA POSSE/SP - 13833-612</t>
  </si>
  <si>
    <t>SANDRO ALIPIO MAXIMIANO</t>
  </si>
  <si>
    <t>BIOFAST - CAMPINAS</t>
  </si>
  <si>
    <t>BIOFAST - CAMBUI - CAMPINAS - BQ - RUA BARRETO LEME, N 1.825 - CAMBUI - CAMPINAS/SP - 13025-085</t>
  </si>
  <si>
    <t>ALEKSANDRA CRISTINA LEOCADIO DA PAZ</t>
  </si>
  <si>
    <t>BOSCH - UNIDADE CAMPINAS</t>
  </si>
  <si>
    <t>BOSCH - CAMPINAS - VIA ANHANGUERA, KM 98 - VL. RENASCENCA - CAMPINAS/SP - 13065-900</t>
  </si>
  <si>
    <t>CATIELLI DOS SANTOS SOUSA</t>
  </si>
  <si>
    <t>MARIANA DAMASCENO CASTRO</t>
  </si>
  <si>
    <t>A10921</t>
  </si>
  <si>
    <t>MAQ VENDING BQ COFFEEMAX III STANDART</t>
  </si>
  <si>
    <t>PALOMA DE FRANCA BATISTA</t>
  </si>
  <si>
    <t>A21634</t>
  </si>
  <si>
    <t>A13411</t>
  </si>
  <si>
    <t>A1492</t>
  </si>
  <si>
    <t>A11009</t>
  </si>
  <si>
    <t>A1483</t>
  </si>
  <si>
    <t>A11843</t>
  </si>
  <si>
    <t>A11001</t>
  </si>
  <si>
    <t>A47609983</t>
  </si>
  <si>
    <t>A22140</t>
  </si>
  <si>
    <t>A11095</t>
  </si>
  <si>
    <t>A11745</t>
  </si>
  <si>
    <t>A12687</t>
  </si>
  <si>
    <t>A12472</t>
  </si>
  <si>
    <t>A11022</t>
  </si>
  <si>
    <t>A12256</t>
  </si>
  <si>
    <t>QUELI CRISTINA FELIPE DOS SANTOS</t>
  </si>
  <si>
    <t>MIX001170</t>
  </si>
  <si>
    <t>A11515</t>
  </si>
  <si>
    <t>A11535</t>
  </si>
  <si>
    <t>A11614</t>
  </si>
  <si>
    <t>A14258</t>
  </si>
  <si>
    <t>MAQ SUPER-AUTO SAECO ROYAL OFFICE</t>
  </si>
  <si>
    <t>A48630593</t>
  </si>
  <si>
    <t>TTA018437</t>
  </si>
  <si>
    <t>BOSCH - DESJEJUM - RODOVIA ANHANGUERA, KM 98 - BOA VISTA - CAMPINAS/SP- 13065-900</t>
  </si>
  <si>
    <t>A12132</t>
  </si>
  <si>
    <t>A20948</t>
  </si>
  <si>
    <t>A14524</t>
  </si>
  <si>
    <t>A21200</t>
  </si>
  <si>
    <t>A10963</t>
  </si>
  <si>
    <t>A12725</t>
  </si>
  <si>
    <t>A17322</t>
  </si>
  <si>
    <t>A13136</t>
  </si>
  <si>
    <t>A014322</t>
  </si>
  <si>
    <t>A14298</t>
  </si>
  <si>
    <t>A21196</t>
  </si>
  <si>
    <t>A12212</t>
  </si>
  <si>
    <t>A17033</t>
  </si>
  <si>
    <t>A12412</t>
  </si>
  <si>
    <t>A12351</t>
  </si>
  <si>
    <t>BOSCH - UNIDADE CAMPINAS - CA 149 - ROD RODOVIA ANHANGUERA, SN - BOA VISTA, CAMPINAS/SP - 13065900</t>
  </si>
  <si>
    <t>BOSCH CAMPINAS - COPA CA401-6 - VIA ANHANGUERA, KM 98 - COPA CA401/6 - VL. RENASCENCA - CAMPINAS/SP - 13065-900</t>
  </si>
  <si>
    <t>BOSCH CAMPINAS - SETOR CA401/1 - VIA ANHANGUERA, KM 98 - VL RENASCENCA - CAMPINAS/SP - 13065-900</t>
  </si>
  <si>
    <t>PR00362</t>
  </si>
  <si>
    <t>BANCO BRADESCO - DEP. JURIDICO</t>
  </si>
  <si>
    <t>BRADESCO CAP - CAMPINAS - AV MORAES SALES, N 668 - BLOCO A - 4 ANDAR - CENTRO - CAMPINAS/SP</t>
  </si>
  <si>
    <t>TTA017817</t>
  </si>
  <si>
    <t>BRENCO</t>
  </si>
  <si>
    <t>BRENCO - AV ALEXANDER GRAHAM BELL, N 200 - BLOCO D SALA 6 - TECHNO PARK - CAMPINAS/SP - 13061-155</t>
  </si>
  <si>
    <t>ANDERSON TONIOL PINHEIRO</t>
  </si>
  <si>
    <t>BRP BRASIL MOTORSPORTS</t>
  </si>
  <si>
    <t>BRP BRASIL MOTORSPORTS - RUA ODILA MAIA ROCHA BRITO, N 25 - 1 ANDAR - NOVA CAMPINAS - CAMPINAS/SP - 13092-110</t>
  </si>
  <si>
    <t>FUNCAMP CEPTRO</t>
  </si>
  <si>
    <t>CEMEQ - UNICAMP - RUA CORA CORALINA, N 350 - CIDADE UNIVERSITARIA - CAMPINAS/SP - 13083-970</t>
  </si>
  <si>
    <t>MIX001236</t>
  </si>
  <si>
    <t>CNPEM</t>
  </si>
  <si>
    <t>CENTRO NACIONAL DE PESQUISA EM ENERGIA E MATERIAIS - R GIUSEPPE MAXIMO SCOLFARO, N 10000 - GUARA - CAMPINAS-SP 13083-100</t>
  </si>
  <si>
    <t>CLAUDENICE XAVIER DAS CHAGAS</t>
  </si>
  <si>
    <t>MIX001705</t>
  </si>
  <si>
    <t>MIX001701</t>
  </si>
  <si>
    <t>MIX001600</t>
  </si>
  <si>
    <t>MIX001700</t>
  </si>
  <si>
    <t>PR00105</t>
  </si>
  <si>
    <t>CEVA CAMPINAS</t>
  </si>
  <si>
    <t>CEVA CAMPINAS - OUT GUAPURUVU, 299 - LOTEAMENTO ALPHAVILLE CAMPINAS, CAMPINAS/SP - 13098322</t>
  </si>
  <si>
    <t>CIANDT - MATRIZ</t>
  </si>
  <si>
    <t>CIANDT - GLOBALTECH - AV.GIUSEPPINA VIANELI DI NAPOLI, 1185 - CONDOMINIO GLOBALTECH -POLO DE ALTA TECNOLOGIA II - CAMPINAS</t>
  </si>
  <si>
    <t>TTA018551</t>
  </si>
  <si>
    <t>TTA018397</t>
  </si>
  <si>
    <t>CIANDT - MATRIZ - PREDIO PRISMA - DR RICARDO B. MARTINS, SN - LOT PQ II PREDIO PRISMA - POLO DE ALTA TECNOLOGIA - CAMPINAS/SP - 13086-902</t>
  </si>
  <si>
    <t>A21176</t>
  </si>
  <si>
    <t>CLARO - CAMPINAS - GESTAO</t>
  </si>
  <si>
    <t>CLARO - CAMPINAS - GESTAO - AV. JOHN BOYD DUNLOP, 501 - VILA SAO BENTO - CAMPINAS/SP - 13033-780</t>
  </si>
  <si>
    <t>CLINICA DE OFTALMOLOGIA VERA CRUZ</t>
  </si>
  <si>
    <t>CLINICA DE OFTALMOLOGIA VERA CRUZ - AV IGUATEMI, 354 - VILA BRANDINA - CAMPINAS/SP - 13092-500</t>
  </si>
  <si>
    <t>ELIANE FERNANDES DOS SANTOS</t>
  </si>
  <si>
    <t>MIX001348</t>
  </si>
  <si>
    <t>COLEGIO NOTRE DAME</t>
  </si>
  <si>
    <t>COLEGIO NOTRE DAME - RUA EGBERTO FERREIRA DE ARRUDA CAMARGO, N 151 - PARQUE DA HIPICA - CAMPINAS/SP - 13.092-621</t>
  </si>
  <si>
    <t>TCM00703-1</t>
  </si>
  <si>
    <t>MAQ SUPER-AUTO GAGGIA SYNCRONY DIGITAL</t>
  </si>
  <si>
    <t>COOPERATIVA VEILING HOLAMBRA</t>
  </si>
  <si>
    <t>COOPERATIVA VEILING HOLAMBRA - RODOVIA SP 107,KM 27, SN - - ZONA RURAL - SANTO ANTONIO DE POSSE/SP - 13830-000</t>
  </si>
  <si>
    <t>CORTEVA AGRISCIENCE PAULINIA</t>
  </si>
  <si>
    <t>CORTEVA AGRISCIENCE PAULINIA - AV. DR. ROBERTO MOREIRA, N 1381 - BOA ESPERANCA - PAULINIA - SAO PAULO - 13148-058</t>
  </si>
  <si>
    <t>MIX000486</t>
  </si>
  <si>
    <t>CRYOVAC JAGUARIUNA</t>
  </si>
  <si>
    <t>CRYOVAC - ROSEIRA DE CIMA - RUA AMOREIRA, 1070 - ROSEIRA DE CIMA - JAGUARIUNA/SP - 13820-000</t>
  </si>
  <si>
    <t>EMILIANE BATISTA DOS SANTOS</t>
  </si>
  <si>
    <t>PR00427</t>
  </si>
  <si>
    <t>MIX001369</t>
  </si>
  <si>
    <t>A13582</t>
  </si>
  <si>
    <t>[DASA] DASA - PV-CAPIVARI</t>
  </si>
  <si>
    <t>DASA - PV-CAPIVARI -P003 - QUINZE DE NOVEMBRO, N 1120 - CENTRO - CAPIVARI/SP - 13360-000</t>
  </si>
  <si>
    <t>DELL - HORTOLANDIA</t>
  </si>
  <si>
    <t>DELL - HORTOLANDIA - AV. DA EMANCIPACAO, 5000 - PQ. DOS PINHEIROS - HORTOLANDIA/SP - 13184-654</t>
  </si>
  <si>
    <t>VALDENICE ALMEIDA DE ANDRADE</t>
  </si>
  <si>
    <t>PR01198</t>
  </si>
  <si>
    <t>DELLYS</t>
  </si>
  <si>
    <t>DELLYS - BQ - R. ALBERTO CEQUEIRA LIMA, N 249 - TAQUARAL - CAMPINAS/SP - 13076-010</t>
  </si>
  <si>
    <t>DIVERSEY BRASIL INDUSTRIA QUIMICA</t>
  </si>
  <si>
    <t>DIVERSEY BRASIL INDUSTRIA QUIMICA - AVENIDA JOSE ROCHA BONFIM, N 214 - EDIFICIO TOKIO - LOT. CENTER SANTA GENEBRA - CAMPINAS/SP - 13080-650</t>
  </si>
  <si>
    <t>DOW CORNING DO BRASIL - HORTOLANDIA</t>
  </si>
  <si>
    <t>DOW CORNING DO BRASIL - HORTOLANDIA - ROD JORNALISTA FRANCISCO AGUIRRA PROENCA, SN - KM 8,5 - CHACARAS ASSAY - HORTOLANDIA/SP - 13186-903</t>
  </si>
  <si>
    <t>PR02745</t>
  </si>
  <si>
    <t>A12343</t>
  </si>
  <si>
    <t>EATON - MOGI MIRIM</t>
  </si>
  <si>
    <t>EATON - MOGI - GESTAO - R. ENG. ANTONIO DI SIMONE NETO, 465 - PQ. INDUSTRIAL II - JD. BELA VISTA - MOGI MIRIM/SP - 13804-060</t>
  </si>
  <si>
    <t>A18231</t>
  </si>
  <si>
    <t>A19186</t>
  </si>
  <si>
    <t>A13604</t>
  </si>
  <si>
    <t>A11663</t>
  </si>
  <si>
    <t>A1035</t>
  </si>
  <si>
    <t>A14135</t>
  </si>
  <si>
    <t>A10851</t>
  </si>
  <si>
    <t>A18872</t>
  </si>
  <si>
    <t>A21122</t>
  </si>
  <si>
    <t>A15114</t>
  </si>
  <si>
    <t>A14632</t>
  </si>
  <si>
    <t>A11972</t>
  </si>
  <si>
    <t>EMBRATEL - BERNARDINO</t>
  </si>
  <si>
    <t>EMBRATEL - BERNARDINO - R. BERNARDINO DE CAMPOS, 799 - CENTRO - CAMPINAS/SP - 13010-151</t>
  </si>
  <si>
    <t>A21284</t>
  </si>
  <si>
    <t>A20776</t>
  </si>
  <si>
    <t>EMBRATEL - MARECHAL</t>
  </si>
  <si>
    <t>EMBRATEL - MARECHAL - AV. MAL. RONDON, 2600 - JARDIM EULINA, CAMPINAS - SP, 13063-004</t>
  </si>
  <si>
    <t>A13741</t>
  </si>
  <si>
    <t>A13574</t>
  </si>
  <si>
    <t>A11827</t>
  </si>
  <si>
    <t>ERNST E YOUNG - CAMPINAS</t>
  </si>
  <si>
    <t>ERNST E YOUNG - CAMPINAS - AV. JOSE DE SOUZA CAMPOS, 900 - 1 E 3 ANDAR - GALLERIA CORPORATE - NOVA CAMPINAS - CAMPINAS/SP - 13092-123</t>
  </si>
  <si>
    <t>FLEXTRONICS</t>
  </si>
  <si>
    <t>FLEXTRONICS - RODOVIA SP 340, KM 128 - TANQUINHO - JAGUARIUNA/SP - 13820-000</t>
  </si>
  <si>
    <t>KETLYN RAMALHO BARROS</t>
  </si>
  <si>
    <t>GALDERMA - HORTOLANDIA</t>
  </si>
  <si>
    <t>GALDERMA - HORTOLANDIA - RODOVIA CAMPINAS/MONTE MOR KM 9 COND.TECH TOWN, CHAC.ASSAY - HORTOLANDIA/SP - 13186-904</t>
  </si>
  <si>
    <t>GDM SEEDS</t>
  </si>
  <si>
    <t>GDM SEEDS - AVENIDA SELMA PARADA, N 505 - SALA 901 - JD. MADALENA - CAMPINAS/SP - 13091-611</t>
  </si>
  <si>
    <t>GEVISA</t>
  </si>
  <si>
    <t>GEVISA - RODOVIA JORNALISTA FRANCISCO AGUIRRE PROENCA, S/N - KM 3.8 - SP 101, CHACARA NOVA BOA VISTA - CAMPINAS/SP - 13011-970</t>
  </si>
  <si>
    <t>ELLEN TAINA ARAUJO RIBEIRO</t>
  </si>
  <si>
    <t>MIX001562</t>
  </si>
  <si>
    <t>GIOBERT DO BRASIL SISTEMAS AUTOMOTIVOS LTDA</t>
  </si>
  <si>
    <t>GIOBERT DO BRASIL SISTEMAS AUTOMOTIVOS LTDA - AV VICENZO GRANGUELLI, 856 856 GALPAO INDUSTRIAL A4 - NUCLEO RESIDENCIAL DOUTOR JOAO - JAGUARIUNA-SP 13916-058</t>
  </si>
  <si>
    <t>GR SERVICOS E ALIMENTACAO LTDA.</t>
  </si>
  <si>
    <t>GR - INVISTA - RUA BORTOLO FERRO, 500 - BOA ESPERANCA - PAULINIA - SP - 13148902</t>
  </si>
  <si>
    <t>GRANCOFFEE MATRIZ - GRAN COFFEE CAMPINAS</t>
  </si>
  <si>
    <t>GRANCOFFEE MATRIZ - GRAN COFFEE CAMPINAS - RUA JOSE MANOEL VEIGA, N 58 - JARDIM CHAPADAO - CAMPINAS/SP - 13070-137</t>
  </si>
  <si>
    <t>HOSPITAL VERA CRUZ</t>
  </si>
  <si>
    <t>H. VERA CRUZ - DR JESUINO MARCONDES MACHADO - AV DR JESUINO MARCONDES MACHADO, 396 - 326 - NOVA CAMPINAS - CAMPINAS-SP 13090-723</t>
  </si>
  <si>
    <t>H. VERA CRUZ GUANABARA/CENTRO CL - RUA GONCALVES CESAR, 158 - JARDIM GUANABARA - CENTRO/CAMPINAS - 13073-230</t>
  </si>
  <si>
    <t>TTA012374</t>
  </si>
  <si>
    <t>HAVER BOECKER</t>
  </si>
  <si>
    <t>HAVER BOECKER - ROD. JORN. FRANCISCO AGUIRRE PROENCA, KM 20 - ATERRADO, MONTE MOR - SP, 13190-000</t>
  </si>
  <si>
    <t>FG019-KM18</t>
  </si>
  <si>
    <t>ASTEMO CAMPINAS LTDA</t>
  </si>
  <si>
    <t>HITACHI ASTEMO - CAMPINAS - RUA JOAO FELIPE XAVIER DA SILVA, 384 - SAO BERNARDO, CAMPINAS/SP - 13030680</t>
  </si>
  <si>
    <t>TTA017827</t>
  </si>
  <si>
    <t>HOSPITAL CARE CALEDONIA</t>
  </si>
  <si>
    <t>HOSPITAL CARE - OSWALDO CRUZ - RUA DOUTOR OSWALDO CRUZ, 299 - JD N SRA AUXILIADORA, CAMPINAS/SP - 13076260</t>
  </si>
  <si>
    <t>HOSPITAL VERA CRUZ - ANDRADE NEVES - AV ANDRADE NEVES, 402 - CENTRO - CAMPINAS/SP - 13013-908</t>
  </si>
  <si>
    <t>THIFFANY VICTORIA GONCALVES PIRELLI</t>
  </si>
  <si>
    <t>CMK004943</t>
  </si>
  <si>
    <t>MAQ DE CAFE EXPRES. VIENNA SAE OC</t>
  </si>
  <si>
    <t>PR01247</t>
  </si>
  <si>
    <t>HOSPITAL VERA CRUZ - BERNARDINO DE CAMPOS - RUA BERNARDINO DE CAMPOS, 230 - CENTRO - CAMPINAS/SP - 13010-151</t>
  </si>
  <si>
    <t>HOSPITAL VERA CRUZ - GONCALVES CESAR - RUA GONCALVES CESAR, 158 - JARDIM GUANABARA - CENTRO/CAMPINAS - 13073-230</t>
  </si>
  <si>
    <t>HOSPITAL VERA CRUZ - JESUINO MARCONDES MACHADO - AV DR JESUINO MARCONDES MACHADO, 326 - 329 - 394 - NOVA CAMPINAS - CAMPINAS/SP 13090-723</t>
  </si>
  <si>
    <t>MAQ CAFE SPIDEN TREVI AUTO CIN</t>
  </si>
  <si>
    <t>IP CAMPINAS - TTS</t>
  </si>
  <si>
    <t>IP CAMPINAS - SOLISTAS - AV. DR. ANTONIO CARLOS COUTO DE BARROS, N 937 - SOUZAS - CAMPINAS/SP - 13105-000</t>
  </si>
  <si>
    <t>MIX001240</t>
  </si>
  <si>
    <t>IPA - JAGUARIUNA</t>
  </si>
  <si>
    <t>IPA - JAGUARIUNA - AVENIDA EMILIO MARCONATO, 1000 - - CHACARA PRIMAVERA - JAGUARIUNA/SP - 13820-000</t>
  </si>
  <si>
    <t>MIX002339</t>
  </si>
  <si>
    <t>ITAU POLO CAMPINAS</t>
  </si>
  <si>
    <t>ITAU CAMPINAS - PRIVATE - AVENIDA BAILARINA SELMA PARADA, N 505 - 6 ANDAR - EDIFICIO SKY GALLERIA - FAZENDA SAO QUIRINO - CAMPINAS/SP - 13091-605</t>
  </si>
  <si>
    <t>ITAU UNIBANCO - CAMPINAS</t>
  </si>
  <si>
    <t>ITAU UNIBANCO - AGD CAMPINAS - RUA GUSTAVO AMBRUST, N 36 - CENTRO - CAMPINAS/SP</t>
  </si>
  <si>
    <t>ITAU UNIBANCO - CAMPINAS - RUA JOSE PAULINO - RUA JOSE PAULINO, 900 - DR. COSTA AGUIAR - CENTRO - CAMPINAS 130410-312</t>
  </si>
  <si>
    <t>ITAU UNIBANCO - CAMPINAS - VIA RODOVIA DOM PEDRO I, 505 6 ANDAR - BAIRRO DAS PALMEIRAS, CAMPINAS/SP - 13092-599</t>
  </si>
  <si>
    <t>16494</t>
  </si>
  <si>
    <t>ITAU UNIBANCO - MOGI MIRIM</t>
  </si>
  <si>
    <t>ITAU UNIBANCO - MOGI MIRIM - DATA CENTER - AV ROMARIO SCHINCARIOL, 1111 - DISTRITO INDUSTRIAL II - MOGI MIRIM/SP - 13803-584</t>
  </si>
  <si>
    <t>IVANEIDE FRANCILINA DO NASCIMENTO</t>
  </si>
  <si>
    <t>12895</t>
  </si>
  <si>
    <t>017162</t>
  </si>
  <si>
    <t>14375</t>
  </si>
  <si>
    <t>16493</t>
  </si>
  <si>
    <t>15133</t>
  </si>
  <si>
    <t>JOHN DEERE - PDC</t>
  </si>
  <si>
    <t>JOHN DEERE - HORTOLANDIA - R. PEROLA, N 350 - JARDIM SANTA ESMERALDA - HORTOLANDIA/SP - 13186-546</t>
  </si>
  <si>
    <t>JOHN DEERE PDC - RUA SERGIO FERNANDES BORGES SOARES,1000 DISTRITO INDUSTRIAL/ CAMPINAS/ SP - CEP 13054709</t>
  </si>
  <si>
    <t>PR00188</t>
  </si>
  <si>
    <t>MIX002333</t>
  </si>
  <si>
    <t>KPMG A. INDEPENDENTES</t>
  </si>
  <si>
    <t>KPMG - CAMPINAS - BQ - AVENIDA CORONEL SILVA TELES, N 977 - CJ 111 E 112 - CAMBUI - CAMPINAS/SP - 13024-001</t>
  </si>
  <si>
    <t>LELLO CONDOMINIOS - MOOCA</t>
  </si>
  <si>
    <t>LELLO PROENCA I - CAMBUI - RUA BARRETO LEME, 2312 - CAMBUI - CAMPINAS/SP - 13025-085</t>
  </si>
  <si>
    <t>MARELLI SISTEMAS AUTOMOTIVOS INDUSTRIA E COMERCIO BRASIL LTD</t>
  </si>
  <si>
    <t>MAGNETI MARELLI - AMPARO - RODOVIA SP 95 KM 47 GALPAO I, KM 47 - REC FELIZ ZONA RURAL - AMPARO/SP - 13901-908</t>
  </si>
  <si>
    <t>TCM00072</t>
  </si>
  <si>
    <t>1794</t>
  </si>
  <si>
    <t>MAGNETI MARELLI - HORTOLANDIA ELETRONICA - AVENIDA EMANCIPACAO, 801 - - SANTA RITA DE CASSIA - HORTOLANDIA/SP - 13183-000</t>
  </si>
  <si>
    <t>ELIEIDE DE SOUSA SANTANA</t>
  </si>
  <si>
    <t>1646</t>
  </si>
  <si>
    <t>3007</t>
  </si>
  <si>
    <t>16174</t>
  </si>
  <si>
    <t>3903</t>
  </si>
  <si>
    <t>1776</t>
  </si>
  <si>
    <t>8553</t>
  </si>
  <si>
    <t>11260</t>
  </si>
  <si>
    <t>1633</t>
  </si>
  <si>
    <t>10977</t>
  </si>
  <si>
    <t>3108</t>
  </si>
  <si>
    <t>MAGNETI MARELLI - HORTOLANDIA MOTOR - AVENIDA EMANCIPACAO, 801 - GALPAO 01 - ST.RITA CASSIA - HORTOLANDIA/SP - 13184-654</t>
  </si>
  <si>
    <t>4521</t>
  </si>
  <si>
    <t>9272</t>
  </si>
  <si>
    <t>1770</t>
  </si>
  <si>
    <t>7231</t>
  </si>
  <si>
    <t>1473</t>
  </si>
  <si>
    <t>3182</t>
  </si>
  <si>
    <t>16157</t>
  </si>
  <si>
    <t>8537</t>
  </si>
  <si>
    <t>10192</t>
  </si>
  <si>
    <t>PR02752</t>
  </si>
  <si>
    <t>MERCADO LIVRE - MOGI MIRIM</t>
  </si>
  <si>
    <t>MERCADO LIVRE - MOGI MIRIM - BQ - ROD GOVERNADOR DOUTOR ADHEMAR PEREIRA DE BARROS, S/N - JARDIM MARIA BONATI BORDIGNON - MOGI MIRIM/SP - 13803-070</t>
  </si>
  <si>
    <t>MOBYLOG</t>
  </si>
  <si>
    <t>MOBYLOG - AVENIDA ALEXANDRE GRAHAN BELL, N 200 - BLOCO B - GALPAO B3 - TECHNO PARK - CAMPINAS/SP - 13069-310</t>
  </si>
  <si>
    <t>MIX001739</t>
  </si>
  <si>
    <t>NEOENERGIA CALL CENTER - RUA AZARIAS DE MELO, N 744 - TAQUARAL - CAMPINAS/SP - 13076-008</t>
  </si>
  <si>
    <t>INTERMEDICA - H. RENASCENCA CAMPINAS</t>
  </si>
  <si>
    <t>NOTRE LABS-CAMPINAS - CNPJ44.649.812/0192-38-CCD508299 - AVENIDA BARAO DE ITAPURA, 1444,1356 E 1378 - GUANABARA - CAMPINAS/SP - 13020-432</t>
  </si>
  <si>
    <t>MIX000929</t>
  </si>
  <si>
    <t>PETROBRAS - REPLAN_REDUC</t>
  </si>
  <si>
    <t>PETROBRAS - REPLAN - ROD PROFESSOR ZEFERINO VAZ, S/N KM - 132 - BONFIM - PAULINIA/SP - 25.070-235</t>
  </si>
  <si>
    <t>ROSANA DE SOUZA MARTINS SILVA</t>
  </si>
  <si>
    <t>TTA018612</t>
  </si>
  <si>
    <t>THAIS VIEIRA DA SILVA BORGE</t>
  </si>
  <si>
    <t>PWC CAMPINAS - AV SELMA PARADA, 505 - CONJ 1104 PARTE - JARDIM MADALENA - CAMPINAS/SP, 13.091-605</t>
  </si>
  <si>
    <t>QUIMICOS E SOLUCOES - RHODIA PAULINIA</t>
  </si>
  <si>
    <t>QUIMICOS E SOLUCOES - RHODIA PAULINIA - AV DOURTOR ROBERTO MOREIRA, N 5005 - RECANTO DOS PASSAROS - PAULINIA/SP - 13148-914</t>
  </si>
  <si>
    <t>MIX000685</t>
  </si>
  <si>
    <t>RHODIA PAULINIA</t>
  </si>
  <si>
    <t>RHODIA POLIAMIDA E ESPECIALIDADES S.A - AV DOURTOR ROBERTO MOREIRA 5005 - RECANTO DOS PASSAROS - PAULINIA/SP - 13148-914</t>
  </si>
  <si>
    <t>RHODIA POLIAMIDA E ESPECIALIDADES S.A - AV DOURTOR ROBERTO MOREIRA 5005 - RECANTO DOS PASSAROS - PAULINIA-SP 13148-914</t>
  </si>
  <si>
    <t>PR03295</t>
  </si>
  <si>
    <t>SABIC</t>
  </si>
  <si>
    <t>SABIC - CAMPINAS - FABRICA - RUA MANOEL THOMAZ, 545 - JARDIM REGINA, CAMPINAS/SP - 13067230</t>
  </si>
  <si>
    <t>SABO - MOGI MIRIM</t>
  </si>
  <si>
    <t>SABO - MOGI MIRIM - AVENIDA ROMARIO SCHINCARIOL - DISTRITO INDUSTRIAL - MOGI MIRIM/SP - 13803-584</t>
  </si>
  <si>
    <t>TTA018410</t>
  </si>
  <si>
    <t>SAMSUNG</t>
  </si>
  <si>
    <t>SAMSUNG - PARQUE DOS RESEDAS - CAMPINAS/SP - BQ - AVENIDA CAMBACICA, 610 BLOCO 3 - PARQUE DOS RESEDAS - CAMPINAS/SP - 13097-160</t>
  </si>
  <si>
    <t>SCALA CAMPINAS</t>
  </si>
  <si>
    <t>SCALA DATA CENTERS - CAMPINAS/SP - BQ - RUA GUIDO DE CAMARGO PENTEADO SOBRINHO, 3665 - SALA 02 - CHACARA RECREIO DO BARAO - CAMPINAS/SP</t>
  </si>
  <si>
    <t>TTA018413</t>
  </si>
  <si>
    <t>SKY - JAGUARIUNA</t>
  </si>
  <si>
    <t>SKY JAGUARIUNA - ROD SP 340, KM 133 / SN CONDOMINIO FLEX - ROSEIRA - JAGUARIUNA - SP - 13820000</t>
  </si>
  <si>
    <t>TTA018419</t>
  </si>
  <si>
    <t>TTA018911</t>
  </si>
  <si>
    <t>THOMSON CAMPINAS - ORLANDO FAGNANI</t>
  </si>
  <si>
    <t>SOFTWAY - JARDIM PLANALTO - CAMPINAS/SP - BQ - RUA ORLANDO FAGNANI, 422 - JARDIM PLANALTO - CAMPINAS/SP - 13092-110</t>
  </si>
  <si>
    <t>SOLVENTUM DO BRASIL LTDA.</t>
  </si>
  <si>
    <t>SOLVENTUM - CAMPINAS - RUA ODILA MAIA ROCHA BRITO, 25 CONJ 91. 92. 101 E 102 - NOVA CAMPINAS, CAMPINAS/SP - 13092110</t>
  </si>
  <si>
    <t>SYNCREON</t>
  </si>
  <si>
    <t>SYNCREON - HORTOLANDIA - AV. EMANCIPACAO, 5000 - PARQUE DOS PINHEIROS, HORTOLANDIA/SP - 13186903</t>
  </si>
  <si>
    <t>TAKEDA PHARMA - FABRICA</t>
  </si>
  <si>
    <t>TAKEDA PHARMA - FABRICA - RODOVIA SP 340, SN - KM 133,5 - JOAO ALDO NASSIF - JAGUARIUNA/SP - 13280-000</t>
  </si>
  <si>
    <t>TELEFONICA - VIVO - BONFIM - RUA DOUTOR RAFAEL SALES, 517 - BONFIM - CAMPINAS - 13070-720</t>
  </si>
  <si>
    <t>TELEFONICA BRASIL S.A.</t>
  </si>
  <si>
    <t>TELEFONICA - VIVO - CAMBUI CAMPINAS - AV. DOUTOR JESUINO MARCONDES MACHADO, 1380 C/ RUA DONA CAROLINA PRADO PENTEADO - JARDIM PLANALTO, CAMPINAS/SP - 13092001</t>
  </si>
  <si>
    <t>TELEFONICA - VIVO - CAMPINAS - AV. DR. ALBERTO SARMENTO, 363 - BONFIM - CAMPINAS/SP - 13070-710</t>
  </si>
  <si>
    <t>TELEFONICA - VIVO - CAMPINAS BONFIM - RUA DOUTOR RAFAEL SALES, 585 - BONFIM - CAMPINAS/SP - 13070-720</t>
  </si>
  <si>
    <t>TELEFONICA - VIVO - JD BOM RETIRO - AVENIDA DOUTOR JESUINO MARCONDES MACHADO - 1380 - JARDIM PLANALTO - CAMPINAS/SP, 13092-001</t>
  </si>
  <si>
    <t>MIX002014</t>
  </si>
  <si>
    <t>TV THATI RECORD</t>
  </si>
  <si>
    <t>TV THATI RECORD - CAMPINAS/SP - BQ - RUA ROMUALDO ANDREAZZI, 516 - ANDAR 1 SALA 5 - JARDIM LEONOR - CAMPINAS/SP - 13041-030</t>
  </si>
  <si>
    <t>UNILEVER - AGUAI</t>
  </si>
  <si>
    <t>UNILEVER - AGUAI - AGUAI PIRASSUNUNGA, S/N - KM 1 - CAMPO ALEGRE - AGUAI/SP - 13860000</t>
  </si>
  <si>
    <t>HELOÁ CAMILY DOS SANTOS MACHADO</t>
  </si>
  <si>
    <t>TTA018873</t>
  </si>
  <si>
    <t>UNILEVER - AGUAI - EST AGUAI - PIRASSUNUNGA, S/N- CAMPO ALEGRE - AGUAI - SP - 13860000</t>
  </si>
  <si>
    <t>A19411</t>
  </si>
  <si>
    <t>UNIMED - BOTAFOGO - RUA MARIO SIQUEIRA, 814 - BOTAFOGO - CAMPINAS/SP - 13020-210</t>
  </si>
  <si>
    <t>A13634</t>
  </si>
  <si>
    <t>UNIMED - GESTAO CAMPINAS - AV. BARAO DE ITAPURA, 1123/1128 - GUANABARA - CAMPINAS/SP - 13020-901</t>
  </si>
  <si>
    <t>CMK003266</t>
  </si>
  <si>
    <t>UNIMED - GESTAO CAMPINAS - GUANABARA - RUA CAMARGO PAES, 198 UNIMED - GESTAO CAMPINAS - GUANABARA - JARDIM GUANABARA, CAMPINAS - 13073-350</t>
  </si>
  <si>
    <t>UNIMED - GESTAO CAMPINAS - KREA - AV BARAO DE ITAPURA, 1123 SEDE I - 4 ANDAR - GUANABARA, CAMPINAS/SP - 13020901</t>
  </si>
  <si>
    <t>UNIMED - GESTAO CAMPINAS - LIRIKA 023862 - RUA CAMARGO PAES, 216 - GUANABARA - CAMPINAS/SP</t>
  </si>
  <si>
    <t>AMC01851</t>
  </si>
  <si>
    <t>UNIMED - GESTAO CAMPINAS - SEDE 1 - AVENIDA AVENIDA BARAO DE ITAPURA, 1123 UNIMED - GESTAO CAMPINAS - BOTAFOGO, CAMPINAS/SP - 13020-901</t>
  </si>
  <si>
    <t>TTA001694</t>
  </si>
  <si>
    <t>TTA002027</t>
  </si>
  <si>
    <t>TTA017629</t>
  </si>
  <si>
    <t>A12705</t>
  </si>
  <si>
    <t>UNIMED - GUANABARA - AV. BARAO DE ITAPURA, N 772 - GUANABARA - CAMPINAS/SP - 13020-431</t>
  </si>
  <si>
    <t>A13017</t>
  </si>
  <si>
    <t>A21557</t>
  </si>
  <si>
    <t>UNIMED - PENIDO - AVENIDA ANDRADE NEVES, 655 - CENTRO - CAMPINAS/SP - 13013-161</t>
  </si>
  <si>
    <t>A20949</t>
  </si>
  <si>
    <t>A20772</t>
  </si>
  <si>
    <t>A17335</t>
  </si>
  <si>
    <t>A11824</t>
  </si>
  <si>
    <t>UNIMED - SEDE 1 - AV. BARAO DE ITAPURA, 1123/1128 - GUANABARA - CAMPINAS/SP - 13020-901</t>
  </si>
  <si>
    <t>A1285</t>
  </si>
  <si>
    <t>A14973</t>
  </si>
  <si>
    <t>A14319</t>
  </si>
  <si>
    <t>A19689</t>
  </si>
  <si>
    <t>A12156</t>
  </si>
  <si>
    <t>UNIMED CAMPINAS COOPERATIVA DE TRABALHO MEDICO</t>
  </si>
  <si>
    <t>UNIMED CAMPINAS - HUC - RUA SAO CARLOS, 369 - VILA INDUSTRIAL - CAMPINAS/SP - 13035-420</t>
  </si>
  <si>
    <t>A15014</t>
  </si>
  <si>
    <t>A13052</t>
  </si>
  <si>
    <t>A18039</t>
  </si>
  <si>
    <t>A1199</t>
  </si>
  <si>
    <t>UNIMED CAMPINAS - HUC - RUA SAO CARLOS, 369 - VILA INDUSTRIAL, CAMPINAS/SP - 13035420</t>
  </si>
  <si>
    <t>MIX001756</t>
  </si>
  <si>
    <t>USINA ACUCAREIRA ESTER S A</t>
  </si>
  <si>
    <t>USINA ACUCAREIRA ESTER - INDUSTRIAL USINA ESTER, S/N - SP 332 KM 143,5 - ZONA RURAL - COSMOPOLIS/SP - 13150-000</t>
  </si>
  <si>
    <t>GRAZIELA DE OLIVEIRA VILELA</t>
  </si>
  <si>
    <t>VERA CRUZ - CUIDADO INTEGRADO - RUA LUZITANA, 681 - CENTRO - CAMPINAS/SP - 13015-120</t>
  </si>
  <si>
    <t>VERZANI E SANDRINE LTDA - GRU2 - R GUIDO DE CAMARGO PENTEADO SOBRINHO, N 3685, REAL PARQUE - CAMPINAS/SP - 13082-800</t>
  </si>
  <si>
    <t>VERZANI E SANDRINE LTDA - GRU62 - R SEBASTIAO CARDOSO LOTEAMENTO JARDIM OKINAWA, S/N, PARQUE BRASIL 500 - PAULINIA/SP - 13141-005</t>
  </si>
  <si>
    <t>VERZANI E SANDRINE LTDA - GRU63 - AVENIDA CONSTANTE PAVAN, 4507, BETEL - PAULINIA/SP - 13148-198</t>
  </si>
  <si>
    <t>VOLKSWAGEN TRUCK BUS VINHEDO</t>
  </si>
  <si>
    <t>VOLKSWAGEN - VINHEDO - OUT DAS INDUSTRIAS, S/N ANDAR 1 LADO DIREITO - DISTRITO INDUSTRIAL BENEDITO STORANI, VINHEDO/SP - 13288163</t>
  </si>
  <si>
    <t>DLT3795</t>
  </si>
  <si>
    <t>SOMENTE LEITUTA</t>
  </si>
  <si>
    <t>SOMENTE LEITURA</t>
  </si>
  <si>
    <t>CPS</t>
  </si>
  <si>
    <t>MAQ VENDING BQ JURA XF50</t>
  </si>
  <si>
    <t>MAQ CAFE EXPRESSO SAECO LIRIKA</t>
  </si>
  <si>
    <t>SNACKS</t>
  </si>
  <si>
    <t>04</t>
  </si>
  <si>
    <t>Lat</t>
  </si>
  <si>
    <t>Long</t>
  </si>
  <si>
    <t>Filial</t>
  </si>
  <si>
    <t>Supervisor</t>
  </si>
  <si>
    <t># Patrimônios</t>
  </si>
  <si>
    <t># Abastecedores</t>
  </si>
  <si>
    <t># Patrimônios fixos</t>
  </si>
  <si>
    <t># Parceiros</t>
  </si>
  <si>
    <t># Parceiros Fixos</t>
  </si>
  <si>
    <t># Abastecedores fixos</t>
  </si>
  <si>
    <t>Count</t>
  </si>
  <si>
    <t>Total</t>
  </si>
  <si>
    <t>Total SP</t>
  </si>
  <si>
    <t>Atuais Agosto/25</t>
  </si>
  <si>
    <t>Atendimento atual</t>
  </si>
  <si>
    <t>Atendimento abril/25</t>
  </si>
  <si>
    <t>Supervisor Atual</t>
  </si>
  <si>
    <t>Supervisor abril/25</t>
  </si>
  <si>
    <t>Patrimônios Atual</t>
  </si>
  <si>
    <t>-</t>
  </si>
  <si>
    <t>Parceiro Atual</t>
  </si>
  <si>
    <t>Parceiro abril/25</t>
  </si>
  <si>
    <t>Mudança de Atendimento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</si>
</sst>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"/>
    <numFmt numFmtId="165" formatCode="#"/>
  </numFmts>
  <fonts count="18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0"/>
      <name val="Aptos Narrow"/>
      <family val="2"/>
      <scheme val="minor"/>
    </font>
    <font>
      <sz val="10"/>
      <name val="Arial"/>
      <family val="2"/>
      <charset val="1"/>
    </font>
    <font>
      <sz val="8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FFFF"/>
      <name val="Aptos Narrow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CC"/>
      </patternFill>
    </fill>
    <fill>
      <patternFill patternType="solid">
        <fgColor theme="0"/>
        <bgColor rgb="FFE5B8B7"/>
      </patternFill>
    </fill>
    <fill>
      <patternFill patternType="solid">
        <fgColor theme="0"/>
        <bgColor rgb="FF969696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ABF8F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58274"/>
        <bgColor indexed="64"/>
      </patternFill>
    </fill>
    <fill>
      <patternFill patternType="solid">
        <fgColor rgb="FFEFEEEC"/>
        <bgColor indexed="64"/>
      </patternFill>
    </fill>
    <fill>
      <patternFill patternType="solid">
        <fgColor theme="6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thin">
        <color rgb="FFADABA1"/>
      </top>
      <bottom style="thin">
        <color rgb="FFADABA1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 style="medium">
        <color rgb="FFFFFFFF"/>
      </left>
      <right/>
      <top style="thin">
        <color rgb="FFADABA1"/>
      </top>
      <bottom style="thin">
        <color rgb="FFADABA1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 applyNumberFormat="0" applyFill="0" applyBorder="0" applyAlignment="0" applyProtection="0"/>
    <xf numFmtId="0" fontId="7" fillId="0" borderId="0"/>
  </cellStyleXfs>
  <cellXfs count="79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6" fillId="4" borderId="6" xfId="3" applyFont="1" applyFill="1" applyBorder="1" applyAlignment="1">
      <alignment horizontal="center"/>
    </xf>
    <xf numFmtId="0" fontId="6" fillId="4" borderId="6" xfId="3" applyFont="1" applyFill="1" applyBorder="1" applyAlignment="1">
      <alignment horizontal="center" vertical="center"/>
    </xf>
    <xf numFmtId="0" fontId="6" fillId="4" borderId="6" xfId="3" applyFont="1" applyFill="1" applyBorder="1" applyAlignment="1">
      <alignment horizontal="left"/>
    </xf>
    <xf numFmtId="0" fontId="6" fillId="4" borderId="6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64" fontId="6" fillId="4" borderId="6" xfId="3" applyNumberFormat="1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6" fillId="0" borderId="6" xfId="0" applyFont="1" applyBorder="1" applyAlignment="1">
      <alignment horizontal="left"/>
    </xf>
    <xf numFmtId="0" fontId="4" fillId="2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4" fillId="2" borderId="1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9" fillId="2" borderId="6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/>
    <xf numFmtId="0" fontId="3" fillId="3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left"/>
    </xf>
    <xf numFmtId="0" fontId="3" fillId="6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7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3" fillId="9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" fillId="10" borderId="6" xfId="0" applyFont="1" applyFill="1" applyBorder="1" applyAlignment="1">
      <alignment horizontal="center"/>
    </xf>
    <xf numFmtId="0" fontId="6" fillId="0" borderId="6" xfId="3" applyFont="1" applyFill="1" applyBorder="1" applyAlignment="1">
      <alignment horizontal="left" vertical="center"/>
    </xf>
    <xf numFmtId="0" fontId="13" fillId="0" borderId="6" xfId="3" applyFont="1" applyFill="1" applyBorder="1" applyAlignment="1">
      <alignment horizontal="left" vertical="center"/>
    </xf>
    <xf numFmtId="0" fontId="6" fillId="0" borderId="6" xfId="0" quotePrefix="1" applyFont="1" applyBorder="1" applyAlignment="1">
      <alignment horizontal="center" vertical="center"/>
    </xf>
    <xf numFmtId="0" fontId="3" fillId="0" borderId="0" xfId="0" applyFont="1"/>
    <xf numFmtId="0" fontId="4" fillId="2" borderId="1" xfId="0" applyFont="1" applyFill="1" applyBorder="1" applyAlignment="1">
      <alignment vertical="center"/>
    </xf>
    <xf numFmtId="0" fontId="6" fillId="0" borderId="6" xfId="0" applyFont="1" applyBorder="1"/>
    <xf numFmtId="0" fontId="6" fillId="3" borderId="6" xfId="0" applyFont="1" applyFill="1" applyBorder="1"/>
    <xf numFmtId="0" fontId="6" fillId="5" borderId="6" xfId="0" applyFont="1" applyFill="1" applyBorder="1"/>
    <xf numFmtId="0" fontId="3" fillId="6" borderId="6" xfId="0" applyFont="1" applyFill="1" applyBorder="1"/>
    <xf numFmtId="0" fontId="3" fillId="7" borderId="6" xfId="0" applyFont="1" applyFill="1" applyBorder="1"/>
    <xf numFmtId="0" fontId="3" fillId="3" borderId="6" xfId="0" applyFont="1" applyFill="1" applyBorder="1"/>
    <xf numFmtId="0" fontId="3" fillId="8" borderId="6" xfId="0" applyFont="1" applyFill="1" applyBorder="1"/>
    <xf numFmtId="0" fontId="3" fillId="9" borderId="6" xfId="0" applyFont="1" applyFill="1" applyBorder="1"/>
    <xf numFmtId="0" fontId="6" fillId="4" borderId="6" xfId="3" applyFont="1" applyFill="1" applyBorder="1" applyAlignment="1"/>
    <xf numFmtId="0" fontId="6" fillId="3" borderId="6" xfId="0" applyFont="1" applyFill="1" applyBorder="1" applyAlignment="1">
      <alignment vertical="center"/>
    </xf>
    <xf numFmtId="0" fontId="3" fillId="0" borderId="6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3" fillId="0" borderId="6" xfId="0" applyFont="1" applyBorder="1"/>
    <xf numFmtId="165" fontId="6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6" fillId="3" borderId="6" xfId="0" quotePrefix="1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/>
    </xf>
    <xf numFmtId="0" fontId="3" fillId="0" borderId="6" xfId="0" applyFont="1" applyBorder="1" applyAlignment="1">
      <alignment horizontal="left"/>
    </xf>
    <xf numFmtId="165" fontId="6" fillId="3" borderId="6" xfId="0" applyNumberFormat="1" applyFont="1" applyFill="1" applyBorder="1" applyAlignment="1">
      <alignment horizontal="center"/>
    </xf>
    <xf numFmtId="165" fontId="6" fillId="0" borderId="6" xfId="0" applyNumberFormat="1" applyFont="1" applyBorder="1" applyAlignment="1">
      <alignment horizontal="center"/>
    </xf>
    <xf numFmtId="49" fontId="15" fillId="0" borderId="6" xfId="0" applyNumberFormat="1" applyFont="1" applyBorder="1" applyAlignment="1">
      <alignment horizontal="left"/>
    </xf>
    <xf numFmtId="0" fontId="14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0" fontId="0" fillId="0" borderId="0" xfId="0" applyBorder="1"/>
    <xf numFmtId="0" fontId="17" fillId="12" borderId="9" xfId="0" applyFont="1" applyFill="1" applyBorder="1" applyAlignment="1">
      <alignment horizontal="center" vertical="center" wrapText="1"/>
    </xf>
    <xf numFmtId="0" fontId="0" fillId="13" borderId="10" xfId="0" applyFill="1" applyBorder="1"/>
    <xf numFmtId="0" fontId="16" fillId="13" borderId="10" xfId="0" applyFont="1" applyFill="1" applyBorder="1"/>
    <xf numFmtId="0" fontId="16" fillId="13" borderId="8" xfId="0" applyFont="1" applyFill="1" applyBorder="1"/>
    <xf numFmtId="0" fontId="17" fillId="2" borderId="9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0" fillId="13" borderId="12" xfId="0" applyFill="1" applyBorder="1"/>
    <xf numFmtId="0" fontId="17" fillId="14" borderId="9" xfId="0" applyFont="1" applyFill="1" applyBorder="1" applyAlignment="1">
      <alignment horizontal="center" vertical="center" wrapText="1"/>
    </xf>
  </cellXfs>
  <cellStyles count="5">
    <cellStyle name="Explanatory Text" xfId="3" builtinId="53"/>
    <cellStyle name="Normal" xfId="0" builtinId="0"/>
    <cellStyle name="Normal 10 2" xfId="4" xr:uid="{167FDAAC-8A96-460F-B5AC-F0991898D197}"/>
    <cellStyle name="Normal 2" xfId="1" xr:uid="{00000000-0005-0000-0000-000001000000}"/>
    <cellStyle name="Normal 3" xfId="2" xr:uid="{00000000-0005-0000-0000-000002000000}"/>
  </cellStyles>
  <dxfs count="3"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microsoft.com/office/2017/10/relationships/person" Target="persons/person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3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atkearney.sharepoint.com/sites/GranCoffee-Otimizaodedespesasoperacionais/Shared%20Documents/Project%20Management/5.%20Working%20Folder/15.%20Fase%20de%20Acompanhamento/Otimiza&#231;&#227;o%20de%20Abastecedores/Rollout/Endere&#231;os/SP/20250326_Lat_Long_SP.xlsx" TargetMode="External"/><Relationship Id="rId2" Type="http://schemas.microsoft.com/office/2019/04/relationships/externalLinkLongPath" Target="/sites/GranCoffee-Otimizaodedespesasoperacionais/Shared%20Documents/Project%20Management/5.%20Working%20Folder/15.%20Fase%20de%20Acompanhamento/Otimiza&#231;&#227;o%20de%20Abastecedores/Rollout/Endere&#231;os/SP/20250326_Lat_Long_SP.xlsx?3E7EC70C" TargetMode="External"/><Relationship Id="rId1" Type="http://schemas.openxmlformats.org/officeDocument/2006/relationships/externalLinkPath" Target="file:///\\3E7EC70C\20250326_Lat_Long_SP.xlsx" TargetMode="External"/></Relationships>
</file>

<file path=xl/externalLinks/_rels/externalLink2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atkearney.sharepoint.com/sites/GranCoffee-Otimizaodedespesasoperacionais/Shared%20Documents/Project%20Management/5.%20Working%20Folder/15.%20Fase%20de%20Acompanhamento/Otimiza&#231;&#227;o%20de%20Abastecedores/Rollout/Rotas%20para%20&#225;nalise_Rollout.xlsx" TargetMode="External"/><Relationship Id="rId2" Type="http://schemas.microsoft.com/office/2019/04/relationships/externalLinkLongPath" Target="/sites/GranCoffee-Otimizaodedespesasoperacionais/Shared%20Documents/Project%20Management/5.%20Working%20Folder/15.%20Fase%20de%20Acompanhamento/Otimiza&#231;&#227;o%20de%20Abastecedores/Rollout/Rotas%20para%20&#225;nalise_Rollout.xlsx?C53F2842" TargetMode="External"/><Relationship Id="rId1" Type="http://schemas.openxmlformats.org/officeDocument/2006/relationships/externalLinkPath" Target="file:///\\C53F2842\Rotas%20para%20&#225;nalise_Rollo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Sheet1"/>
      <sheetName val="Sheet2"/>
    </sheetNames>
    <sheetDataSet>
      <sheetData sheetId="0"/>
      <sheetData sheetId="1">
        <row r="2">
          <cell r="B2" t="str">
            <v>Lat unicos</v>
          </cell>
          <cell r="C2" t="str">
            <v>Long unicos</v>
          </cell>
          <cell r="G2" t="str">
            <v>Endereço</v>
          </cell>
        </row>
        <row r="3">
          <cell r="B3">
            <v>-23.668405199999999</v>
          </cell>
          <cell r="C3">
            <v>-46.526504600000003</v>
          </cell>
          <cell r="G3" t="str">
            <v>RUA DR ERASMO, 18 - VILA ASSUNCAO - SANTO ANDRE/SP CEP 09030-340</v>
          </cell>
        </row>
        <row r="4">
          <cell r="B4">
            <v>-23.668845699999999</v>
          </cell>
          <cell r="C4">
            <v>-46.526849499999997</v>
          </cell>
          <cell r="G4" t="str">
            <v>AV DOS ANDRADAS 525 SANTO ANDRE /SP - 09020-270</v>
          </cell>
        </row>
        <row r="5">
          <cell r="B5">
            <v>-23.669023800000002</v>
          </cell>
          <cell r="C5">
            <v>-46.5271987</v>
          </cell>
          <cell r="G5" t="str">
            <v>AV DOS ANDRADAS 488 - VILA ASSUNCAO - SANTO ANDRE/SP - 09020-270</v>
          </cell>
        </row>
        <row r="6">
          <cell r="B6">
            <v>-23.549869600000001</v>
          </cell>
          <cell r="C6">
            <v>-46.659254500000003</v>
          </cell>
          <cell r="G6" t="str">
            <v>AV ANGELICA, 1987 - SANTA CECILIA - SAO PAULO/SP - 01227-200</v>
          </cell>
        </row>
        <row r="7">
          <cell r="B7">
            <v>-23.549925999999999</v>
          </cell>
          <cell r="C7">
            <v>-46.6587186</v>
          </cell>
          <cell r="G7" t="str">
            <v>RUA MATO GROSSO 306 - 15 E 18 ANDARES, HIGIENOPOLIS - SAO PAULO/SP</v>
          </cell>
        </row>
        <row r="8">
          <cell r="B8">
            <v>-23.5491548</v>
          </cell>
          <cell r="C8">
            <v>-46.659775199999999</v>
          </cell>
          <cell r="G8" t="str">
            <v>AV ANGELICA, N 1920 - CONSOLACAO - SAO PAULO/SP - 01227-200</v>
          </cell>
        </row>
        <row r="9">
          <cell r="B9">
            <v>-23.635480900000001</v>
          </cell>
          <cell r="C9">
            <v>-46.642747</v>
          </cell>
          <cell r="G9" t="str">
            <v>RUA: VOLKWAGEN,8- JABAQUARA- SP</v>
          </cell>
        </row>
        <row r="10">
          <cell r="B10">
            <v>-23.632650699999999</v>
          </cell>
          <cell r="C10">
            <v>-46.642490199999997</v>
          </cell>
          <cell r="G10" t="str">
            <v>RUA GUARATUBA, 173 - VILA GUARANI - ZONA SUL - SAO PAULO/SP - 04310-050</v>
          </cell>
        </row>
        <row r="11">
          <cell r="B11">
            <v>-23.634741500000001</v>
          </cell>
          <cell r="C11">
            <v>-46.640043800000001</v>
          </cell>
          <cell r="G11" t="str">
            <v>AV DO CAFE, 277 - CENTRO EMP DO ACO - VL GUARANI - SAO PAULO/SP - 04311-900</v>
          </cell>
        </row>
        <row r="12">
          <cell r="B12">
            <v>-23.5594748</v>
          </cell>
          <cell r="C12">
            <v>-46.660840299999997</v>
          </cell>
          <cell r="G12" t="str">
            <v>R ALAMEDA SANTOS, 2159 - JD PAULISTA - SAO PAULO/SP - 01419-100</v>
          </cell>
        </row>
        <row r="13">
          <cell r="B13">
            <v>-23.547128099999998</v>
          </cell>
          <cell r="C13">
            <v>-46.635002999999998</v>
          </cell>
          <cell r="G13" t="str">
            <v>R ALVARES PENTEADO, 151 - CENTRO - SAO PAULO/SP - 01012-905</v>
          </cell>
        </row>
        <row r="14">
          <cell r="B14">
            <v>-23.584691800000002</v>
          </cell>
          <cell r="C14">
            <v>-46.663416599999998</v>
          </cell>
          <cell r="G14" t="str">
            <v>AV REPUBLICA DO LIBANO, 501 - IBIRAPUERA - SAO PAULO/SP - 04501-000</v>
          </cell>
        </row>
        <row r="15">
          <cell r="B15">
            <v>-23.584691800000002</v>
          </cell>
          <cell r="C15">
            <v>-46.663416599999998</v>
          </cell>
          <cell r="G15" t="str">
            <v>AV REPUBLICA DO LIBANO, 315 - IBIRAPUERA - SAO PAULO/SP - 04501-000</v>
          </cell>
        </row>
        <row r="16">
          <cell r="B16">
            <v>-23.547796600000002</v>
          </cell>
          <cell r="C16">
            <v>-46.771809400000002</v>
          </cell>
          <cell r="G16" t="str">
            <v>RUA CIDADE DE DEUS, S N -  - VILA IARA - OSASCO/SP - 06029-900</v>
          </cell>
        </row>
        <row r="17">
          <cell r="B17">
            <v>-23.5479451</v>
          </cell>
          <cell r="C17">
            <v>-46.770220399999999</v>
          </cell>
          <cell r="G17" t="str">
            <v>RUA CIDADE DE DEUS S/N - 1 ANDAR - VILA IARA - OSASCO/SP</v>
          </cell>
        </row>
        <row r="18">
          <cell r="B18">
            <v>-23.541948999999999</v>
          </cell>
          <cell r="C18">
            <v>-46.566782400000001</v>
          </cell>
          <cell r="G18" t="str">
            <v>R PADRE ESTEVÃO PERNET, 830 - VILA GOMES CARDIM, SÃO PAULO - SP, 33150-000</v>
          </cell>
        </row>
        <row r="19">
          <cell r="B19">
            <v>-23.541468999999999</v>
          </cell>
          <cell r="C19">
            <v>-46.565993900000002</v>
          </cell>
          <cell r="G19" t="str">
            <v>R  VILELA   800- TATUAPÉ</v>
          </cell>
        </row>
        <row r="20">
          <cell r="B20">
            <v>-23.572848199999999</v>
          </cell>
          <cell r="C20">
            <v>-46.667271100000001</v>
          </cell>
          <cell r="G20" t="str">
            <v>RUA CANADA, 387 - JARDIM AMERICA - SAO PAULO/SP - 01436-000</v>
          </cell>
        </row>
        <row r="21">
          <cell r="B21">
            <v>-23.572848199999999</v>
          </cell>
          <cell r="C21">
            <v>-46.667271100000001</v>
          </cell>
          <cell r="G21" t="str">
            <v>RUA CANADA, 408 - JARDIM AMERICA - SAO PAULO/SP - 01436-000</v>
          </cell>
        </row>
        <row r="22">
          <cell r="B22">
            <v>-23.4998893</v>
          </cell>
          <cell r="C22">
            <v>-46.453196800000008</v>
          </cell>
          <cell r="G22" t="str">
            <v>AV DR USSIEL CIRILO, USSIEL CIRILO, 97 - VILA JACUI - SAO PAULO/SP - 08060-070</v>
          </cell>
        </row>
        <row r="23">
          <cell r="B23">
            <v>-23.499873099999999</v>
          </cell>
          <cell r="C23">
            <v>-46.453397500000001</v>
          </cell>
          <cell r="G23" t="str">
            <v>AV DR USSIEL CIRILO, USSIEL CIRILO, 93 - VILA JACUI - SAO PAULO/SP - 08060-070</v>
          </cell>
        </row>
        <row r="24">
          <cell r="B24">
            <v>-23.583163800000001</v>
          </cell>
          <cell r="C24">
            <v>-46.7140475</v>
          </cell>
          <cell r="G24" t="str">
            <v>AV PROF FRANCISCO MORATO, N 1565 - SAO PAULO/SP</v>
          </cell>
        </row>
        <row r="25">
          <cell r="B25">
            <v>-23.5806027</v>
          </cell>
          <cell r="C25">
            <v>-46.717303200000003</v>
          </cell>
          <cell r="G25" t="str">
            <v>R QUITANDUBA, N 363 - CAXIGUI - SAO PAULO/SP - 05516-030</v>
          </cell>
        </row>
        <row r="26">
          <cell r="B26">
            <v>-23.599974599999999</v>
          </cell>
          <cell r="C26">
            <v>-46.715257299999998</v>
          </cell>
          <cell r="G26" t="str">
            <v>AVALBERT EINSTEIN, 627/701 - MORUMBI - SAO PAULO/SP - 05652-000</v>
          </cell>
        </row>
        <row r="27">
          <cell r="B27">
            <v>-23.599974599999999</v>
          </cell>
          <cell r="C27">
            <v>-46.715257299999998</v>
          </cell>
          <cell r="G27" t="str">
            <v>AV ALBERT EINTEIN, N 808 - ANDAR INFERIOR - JARDIM LEONOR - SAO PAULO/SP - 05652-000</v>
          </cell>
        </row>
        <row r="28">
          <cell r="B28">
            <v>-23.556692000000002</v>
          </cell>
          <cell r="C28">
            <v>-46.670545999999987</v>
          </cell>
          <cell r="G28" t="str">
            <v>RUA: DOUTOR OVIDIO PIRES 75 E 155</v>
          </cell>
        </row>
        <row r="29">
          <cell r="B29">
            <v>-23.556514199999999</v>
          </cell>
          <cell r="C29">
            <v>-46.664237499999999</v>
          </cell>
          <cell r="G29" t="str">
            <v>AV REBOUCAS, 155 - PINHEIROS, SAO PAULO/SP - 05402000</v>
          </cell>
        </row>
        <row r="30">
          <cell r="B30">
            <v>-23.546699700000001</v>
          </cell>
          <cell r="C30">
            <v>-46.604563400000004</v>
          </cell>
          <cell r="G30" t="str">
            <v xml:space="preserve">R   BRESSER      1954  </v>
          </cell>
        </row>
        <row r="31">
          <cell r="B31">
            <v>-23.547750600000001</v>
          </cell>
          <cell r="C31">
            <v>-46.606707299999997</v>
          </cell>
          <cell r="G31" t="str">
            <v>R DO HIPODROMO, N 987 MOOCA - SAO PAULO/SP - 03164-140</v>
          </cell>
        </row>
        <row r="32">
          <cell r="B32">
            <v>-23.669880899999999</v>
          </cell>
          <cell r="C32">
            <v>-46.5656064</v>
          </cell>
          <cell r="G32" t="str">
            <v>R AURELIA SALAZAR JORGE, 303 -SBC</v>
          </cell>
        </row>
        <row r="33">
          <cell r="B33">
            <v>-23.669880899999999</v>
          </cell>
          <cell r="C33">
            <v>-46.5656064</v>
          </cell>
          <cell r="G33" t="str">
            <v>R AURELIA SALAZAR JORGE, 303  - SBC</v>
          </cell>
        </row>
        <row r="34">
          <cell r="B34">
            <v>-23.5662153</v>
          </cell>
          <cell r="C34">
            <v>-46.651380499999988</v>
          </cell>
          <cell r="G34" t="str">
            <v>AV PAULISTA, 867</v>
          </cell>
        </row>
        <row r="35">
          <cell r="B35">
            <v>-23.566676699999999</v>
          </cell>
          <cell r="C35">
            <v>-46.6505638</v>
          </cell>
          <cell r="G35" t="str">
            <v>AV PAULISTA, 777</v>
          </cell>
        </row>
        <row r="36">
          <cell r="B36">
            <v>-23.521261899999999</v>
          </cell>
          <cell r="C36">
            <v>-46.528483000000001</v>
          </cell>
          <cell r="G36" t="str">
            <v>AV AMADOR BUENO DA VEIGA, 1793 - PENHA DE FRANCA - SAO PAULO - SP - 03635001</v>
          </cell>
        </row>
        <row r="37">
          <cell r="B37">
            <v>-23.521261899999999</v>
          </cell>
          <cell r="C37">
            <v>-46.528483000000001</v>
          </cell>
          <cell r="G37" t="str">
            <v>AV AMADOR BUENO DA VEIGA, 1793 - PENHA DE FRANCA - SAO PAULO/SP - 3635-001</v>
          </cell>
        </row>
        <row r="38">
          <cell r="B38">
            <v>-23.705740500000001</v>
          </cell>
          <cell r="C38">
            <v>-45.434393</v>
          </cell>
          <cell r="G38" t="str">
            <v>AV JOSE HERCULANO, N 8397 - PEREQUE MIRIM - CARAGUATATUBA/SP - 11668-600</v>
          </cell>
        </row>
        <row r="39">
          <cell r="B39">
            <v>-23.6610911</v>
          </cell>
          <cell r="C39">
            <v>-45.435771799999998</v>
          </cell>
          <cell r="G39" t="str">
            <v>RUA BENEDITO ROQUE DOS SANTOS FILHO, 35 - PONTAL SANTA MARINA - CARAGUATATUBA/SP - 11672-140</v>
          </cell>
        </row>
        <row r="40">
          <cell r="B40">
            <v>-23.656816200000002</v>
          </cell>
          <cell r="C40">
            <v>-46.481131900000001</v>
          </cell>
          <cell r="G40" t="str">
            <v>AVENIDA ALBERTO SOARES SAMPAIO, N 1764 - CAPUAVA - MAUA/SP - 09380-000</v>
          </cell>
        </row>
        <row r="41">
          <cell r="B41">
            <v>-23.657867100000001</v>
          </cell>
          <cell r="C41">
            <v>-46.479504800000001</v>
          </cell>
          <cell r="G41" t="str">
            <v>GLP MAUA - AV ALBERTO SOARES SAMPAIO - N 1455, MAUA - SP, 09380-000</v>
          </cell>
        </row>
        <row r="42">
          <cell r="B42">
            <v>-23.529863200000001</v>
          </cell>
          <cell r="C42">
            <v>-46.628943199999988</v>
          </cell>
          <cell r="G42" t="str">
            <v>RUA ALFREDO MAIA, 218 - LUZ - SAO PAULO/SP</v>
          </cell>
        </row>
        <row r="43">
          <cell r="B43">
            <v>-23.5307332</v>
          </cell>
          <cell r="C43">
            <v>-46.6293711</v>
          </cell>
          <cell r="G43" t="str">
            <v>RUA ALFREDO MAIA, N 106 - LUZ - SAO PAULO/SP - 01106-010</v>
          </cell>
        </row>
        <row r="44">
          <cell r="B44">
            <v>-23.564201099999998</v>
          </cell>
          <cell r="C44">
            <v>-46.6525289</v>
          </cell>
          <cell r="G44" t="str">
            <v>AVENIDA PAULISTA, N 1106 - SAO PAULO - CONSOLACAO - SAO PAULO/SP - 01311-300</v>
          </cell>
        </row>
        <row r="45">
          <cell r="B45">
            <v>-23.5049739</v>
          </cell>
          <cell r="C45">
            <v>-46.8506894</v>
          </cell>
          <cell r="G45" t="str">
            <v>AL XINGU, 512 - 15° E 16° ANDAR - ALPHAVILLE - BARUERI/SP - 06455-030</v>
          </cell>
        </row>
        <row r="46">
          <cell r="B46">
            <v>-23.497806000000001</v>
          </cell>
          <cell r="C46">
            <v>-46.816195899999997</v>
          </cell>
          <cell r="G46" t="str">
            <v>AV CECI, 1649  - TAMBORE, BARUERI/SP - 06460120</v>
          </cell>
        </row>
        <row r="47">
          <cell r="B47">
            <v>-23.4981042</v>
          </cell>
          <cell r="C47">
            <v>-46.816140399999988</v>
          </cell>
          <cell r="G47" t="str">
            <v>AVENIDA CECI, 1843 - TAMBORE - BARUERI/SP - 06460-120</v>
          </cell>
        </row>
        <row r="48">
          <cell r="B48">
            <v>-23.712757700000001</v>
          </cell>
          <cell r="C48">
            <v>-46.566829599999998</v>
          </cell>
          <cell r="G48" t="str">
            <v>AV: JOSÉ ODORIZZI,151- SÃO BERNARDO DO CAMPO</v>
          </cell>
        </row>
        <row r="49">
          <cell r="B49">
            <v>-23.711313400000002</v>
          </cell>
          <cell r="C49">
            <v>-46.568589699999997</v>
          </cell>
          <cell r="G49" t="str">
            <v>AV: JOSÉ ODORIZZI,650- SÃO BERNARDO DO CAMPO</v>
          </cell>
        </row>
        <row r="50">
          <cell r="B50">
            <v>-23.523340999999999</v>
          </cell>
          <cell r="C50">
            <v>-46.738055000000003</v>
          </cell>
          <cell r="G50" t="str">
            <v>RUA MAJOR PALADINO, 128 - GALPAO 8 - VILA RIBEIRO DE BARROS - SAO PAULO/SP - 05307-000</v>
          </cell>
        </row>
        <row r="51">
          <cell r="B51">
            <v>-23.525651700000001</v>
          </cell>
          <cell r="C51">
            <v>-46.676789999999997</v>
          </cell>
          <cell r="G51" t="str">
            <v>AVENIDA FRANCISCO MATARAZZO, N 1500 - BARRA FUNDA - SAO PAULO/SP</v>
          </cell>
        </row>
        <row r="52">
          <cell r="B52">
            <v>-23.565273699999999</v>
          </cell>
          <cell r="C52">
            <v>-46.702239499999997</v>
          </cell>
          <cell r="G52" t="str">
            <v>AVENIDA DOUTORA RUTH CARDOSO, N 7221 - PINHEIROS - SAO PAULO/SP - 05305-007</v>
          </cell>
        </row>
        <row r="53">
          <cell r="B53">
            <v>-23.534821399999998</v>
          </cell>
          <cell r="C53">
            <v>-46.727036400000003</v>
          </cell>
          <cell r="G53" t="str">
            <v>AVENIDA IMPERATRIZ LEOPOLDINA, N 1661 - VL HAMBURGUESA - SAO PAULO/SP - 05305-007</v>
          </cell>
        </row>
        <row r="54">
          <cell r="B54">
            <v>-23.573537200000001</v>
          </cell>
          <cell r="C54">
            <v>-46.697536300000003</v>
          </cell>
          <cell r="G54" t="str">
            <v>AV NAÇÕES UNIDAS, 8501 - PINHEIROS</v>
          </cell>
        </row>
        <row r="55">
          <cell r="B55">
            <v>-23.650716800000001</v>
          </cell>
          <cell r="C55">
            <v>-46.720393899999998</v>
          </cell>
          <cell r="G55" t="str">
            <v>R BENTO BRANCO DE ANDRADE FILHO, 621</v>
          </cell>
        </row>
        <row r="56">
          <cell r="B56">
            <v>-23.508559000000002</v>
          </cell>
          <cell r="C56">
            <v>-46.651522999999997</v>
          </cell>
          <cell r="G56" t="str">
            <v>AV BRAZ LEME, N 1000 - CASA VERDE - SAO PAULO/SP - 02511-000</v>
          </cell>
        </row>
        <row r="57">
          <cell r="B57">
            <v>-23.508559000000002</v>
          </cell>
          <cell r="C57">
            <v>-46.651522999999997</v>
          </cell>
          <cell r="G57" t="str">
            <v>AV BRAZ LEME, 1793 - CASA VERDE - SAO PAULO/SP</v>
          </cell>
        </row>
        <row r="58">
          <cell r="B58">
            <v>-23.5594073</v>
          </cell>
          <cell r="C58">
            <v>-46.649422100000002</v>
          </cell>
          <cell r="G58" t="str">
            <v>RUA ROCHA, N 343 - BELA VISTA - SAO PAULO/SP - 01330-000</v>
          </cell>
        </row>
        <row r="59">
          <cell r="B59">
            <v>-23.5564383</v>
          </cell>
          <cell r="C59">
            <v>-46.662895800000001</v>
          </cell>
          <cell r="G59" t="str">
            <v>AVENIDA PAULISTA, N 2537 - BELA VISTA - SAO PAULO/SP - 01311-300</v>
          </cell>
        </row>
        <row r="60">
          <cell r="B60">
            <v>-23.608575399999999</v>
          </cell>
          <cell r="C60">
            <v>-46.694565300000001</v>
          </cell>
          <cell r="G60" t="str">
            <v>AV ENG LUIS CARLOS BERRINI 1376</v>
          </cell>
        </row>
        <row r="61">
          <cell r="B61">
            <v>-23.6891447</v>
          </cell>
          <cell r="C61">
            <v>-46.474199400000003</v>
          </cell>
          <cell r="G61" t="str">
            <v>AVENIDA PAPA JOAO XXIII, 2732 - VILA NOEMIA - MAUA/SP</v>
          </cell>
        </row>
        <row r="62">
          <cell r="B62">
            <v>-22.9414078</v>
          </cell>
          <cell r="C62">
            <v>-45.412977900000001</v>
          </cell>
          <cell r="G62" t="str">
            <v>AV GASTÃO VIDIGAL NETO, 475 - CIDADE NOVA, PINDAMONHANGABA - SP, 12411-010</v>
          </cell>
        </row>
        <row r="63">
          <cell r="B63">
            <v>-23.565445400000002</v>
          </cell>
          <cell r="C63">
            <v>-46.6375551</v>
          </cell>
          <cell r="G63" t="str">
            <v>RUA PROFESSOR ANTONIO PRUDENTE, 211 - LIBERDADE - SAO PAULO/SP - 01509-010</v>
          </cell>
        </row>
        <row r="64">
          <cell r="B64">
            <v>-22.9414078</v>
          </cell>
          <cell r="C64">
            <v>-45.412977900000001</v>
          </cell>
          <cell r="G64" t="str">
            <v>RESIDENCIAL COMERCIAL CIDADE VISTA ALEGRE - R DR GONZAGA - MOREIRA CÉSAR, PINDAMONHANGABA - SP</v>
          </cell>
        </row>
        <row r="65">
          <cell r="B65">
            <v>-23.5908841</v>
          </cell>
          <cell r="C65">
            <v>-46.621020899999998</v>
          </cell>
          <cell r="G65" t="str">
            <v>AV  RICARDO JAFET 1600</v>
          </cell>
        </row>
        <row r="66">
          <cell r="B66">
            <v>-23.500380199999999</v>
          </cell>
          <cell r="C66">
            <v>-46.8581401</v>
          </cell>
          <cell r="G66" t="str">
            <v>AV JURUA, 706 - ALPHAVILLE INDUSTRIAL - BARUERI/SP - 06455-010</v>
          </cell>
        </row>
        <row r="67">
          <cell r="B67">
            <v>-23.558341899999999</v>
          </cell>
          <cell r="C67">
            <v>-46.659452999999999</v>
          </cell>
          <cell r="G67" t="str">
            <v>AV PAULISTA, 2064 - BELA VISTA - SAO PAULO/SP - 01310-929</v>
          </cell>
        </row>
        <row r="68">
          <cell r="B68">
            <v>-23.566994399999999</v>
          </cell>
          <cell r="C68">
            <v>-46.638570600000001</v>
          </cell>
          <cell r="G68" t="str">
            <v>RUA CASTRO ALVES 63/73 - ACLIMACAO - SAO PAULO/SP - 01532-001</v>
          </cell>
        </row>
        <row r="69">
          <cell r="B69">
            <v>-23.601427699999999</v>
          </cell>
          <cell r="C69">
            <v>-46.715155299999999</v>
          </cell>
          <cell r="G69" t="str">
            <v>AV PROF FRANCISCO MORATO, 4293 - MORATO - SAO PAULO/SP - 05521-200</v>
          </cell>
        </row>
        <row r="70">
          <cell r="B70">
            <v>-23.566994399999999</v>
          </cell>
          <cell r="C70">
            <v>-46.638570600000001</v>
          </cell>
          <cell r="G70" t="str">
            <v>RUA CASTRO ALVES, N 131 - ACLIMACAO - SAO PAULO/SP - 01532-001</v>
          </cell>
        </row>
        <row r="71">
          <cell r="B71">
            <v>-23.570609300000001</v>
          </cell>
          <cell r="C71">
            <v>-46.638415500000001</v>
          </cell>
          <cell r="G71" t="str">
            <v>RUA PIRES DA MOTA, N 1167 - ACLIMACAO - SAO PAULO/SP - 01529-001</v>
          </cell>
        </row>
        <row r="72">
          <cell r="B72">
            <v>-23.565330100000001</v>
          </cell>
          <cell r="C72">
            <v>-46.635946999999987</v>
          </cell>
          <cell r="G72" t="str">
            <v>RUA TAMANDARE, 753-767-777 - LIBERDADE - SAO PAULO/SP - 01525-001</v>
          </cell>
        </row>
        <row r="73">
          <cell r="B73">
            <v>-23.553850700000002</v>
          </cell>
          <cell r="C73">
            <v>-46.658675700000003</v>
          </cell>
          <cell r="G73" t="str">
            <v>RUA BELA CINTRA, N 657 - BELA VISTA - SAO PAULO/SP</v>
          </cell>
        </row>
        <row r="74">
          <cell r="B74">
            <v>-23.592096000000002</v>
          </cell>
          <cell r="C74">
            <v>-46.639188399999988</v>
          </cell>
          <cell r="G74" t="str">
            <v>R CORONEL LISBOA, 139 - VL MARIANA - SAO PAULO/SP - 04020-040</v>
          </cell>
        </row>
        <row r="75">
          <cell r="B75">
            <v>-23.533371299999999</v>
          </cell>
          <cell r="C75">
            <v>-46.675546399999988</v>
          </cell>
          <cell r="G75" t="str">
            <v>AV APIACAS, 85 - PERDIZES - SAO PAULO/SP - 05017-020</v>
          </cell>
        </row>
        <row r="76">
          <cell r="B76">
            <v>-23.556919499999999</v>
          </cell>
          <cell r="C76">
            <v>-46.661079999999998</v>
          </cell>
          <cell r="G76" t="str">
            <v>AVENIDA PAULISTA, 2300 - SÃO PAULO/ SP - 01310-300</v>
          </cell>
        </row>
        <row r="77">
          <cell r="B77">
            <v>-23.5641994</v>
          </cell>
          <cell r="C77">
            <v>-46.655612900000001</v>
          </cell>
          <cell r="G77" t="str">
            <v>ALAMEDA SANTOS, 1357 - CERQUEIRA CESAR - SAO PAULO/SP - 01419-905</v>
          </cell>
        </row>
        <row r="78">
          <cell r="B78">
            <v>-23.5481993</v>
          </cell>
          <cell r="C78">
            <v>-46.637055599999997</v>
          </cell>
          <cell r="G78" t="str">
            <v>RUA LIBERO BADARO, N 158 CONJ 17 ANDAR - CENTRO - SAO PAULO/SP</v>
          </cell>
        </row>
        <row r="79">
          <cell r="B79">
            <v>-23.5441638</v>
          </cell>
          <cell r="C79">
            <v>-46.634938899999987</v>
          </cell>
          <cell r="G79" t="str">
            <v>RUA LIBERO BADARO, N 633/641 - CENTRO - SAO PAULO/SP - 01009-000</v>
          </cell>
        </row>
        <row r="80">
          <cell r="B80">
            <v>-23.5441638</v>
          </cell>
          <cell r="C80">
            <v>-46.634938899999987</v>
          </cell>
          <cell r="G80" t="str">
            <v>LAGO SAO BENTO, N 64 - CENTRO - SAO PAULO/SP- 01029-900</v>
          </cell>
        </row>
        <row r="81">
          <cell r="B81">
            <v>-23.553228300000001</v>
          </cell>
          <cell r="C81">
            <v>-46.658043599999999</v>
          </cell>
          <cell r="G81" t="str">
            <v>RUA BELA CINTRA, N 560 - CERQUEIRA CESAR - SAO PAULO/SP - 01418-000</v>
          </cell>
        </row>
        <row r="82">
          <cell r="B82">
            <v>-23.553228300000001</v>
          </cell>
          <cell r="C82">
            <v>-46.658043599999999</v>
          </cell>
          <cell r="G82" t="str">
            <v>R BELA CINTRA, 560 - JD AMERICA -SAO PAULO/SP - 01415-000</v>
          </cell>
        </row>
        <row r="83">
          <cell r="B83">
            <v>-23.558053600000001</v>
          </cell>
          <cell r="C83">
            <v>-46.659775699999997</v>
          </cell>
          <cell r="G83" t="str">
            <v>AV PAULISTA, 2100 - CERQUEIRA CESAR - SAO PAULO/SP - 01310-930</v>
          </cell>
        </row>
        <row r="84">
          <cell r="B84">
            <v>-23.557811300000001</v>
          </cell>
          <cell r="C84">
            <v>-46.660244400000003</v>
          </cell>
          <cell r="G84" t="str">
            <v>AV PAULISTA, 2150 - CERQUEIRA CESAR - SAO PAULO/SP - 01310-930</v>
          </cell>
        </row>
        <row r="85">
          <cell r="B85">
            <v>-23.5566043</v>
          </cell>
          <cell r="C85">
            <v>-46.661142299999987</v>
          </cell>
          <cell r="G85" t="str">
            <v>AVENIDA PAULISTA, 2300 - SÃO PAULO/ SP - 01310-300</v>
          </cell>
        </row>
        <row r="86">
          <cell r="B86">
            <v>-23.563094</v>
          </cell>
          <cell r="C86">
            <v>-46.656157999999998</v>
          </cell>
          <cell r="G86" t="str">
            <v>AL SANTOS, N 1496 - JARDIM PAULISTA - SAO PAULO/SP - 01418-100</v>
          </cell>
        </row>
        <row r="87">
          <cell r="B87">
            <v>-23.565578200000001</v>
          </cell>
          <cell r="C87">
            <v>-46.680565799999997</v>
          </cell>
          <cell r="G87" t="str">
            <v>AVENIDA REBOUCAS, 10145 - PINHEIROS - SAO PAULO/SP - 05401-150</v>
          </cell>
        </row>
        <row r="88">
          <cell r="B88">
            <v>-23.5437902</v>
          </cell>
          <cell r="C88">
            <v>-46.640321499999999</v>
          </cell>
          <cell r="G88" t="str">
            <v>RUA 24 DE MAIO, 195</v>
          </cell>
        </row>
        <row r="89">
          <cell r="B89">
            <v>-23.559996300000002</v>
          </cell>
          <cell r="C89">
            <v>-46.672541000000002</v>
          </cell>
          <cell r="G89" t="str">
            <v>R OSCAR FREIRE, N 1375 - PINHEIROS - SAO PAULO/SP - 05409-010</v>
          </cell>
        </row>
        <row r="90">
          <cell r="B90">
            <v>-23.5829877</v>
          </cell>
          <cell r="C90">
            <v>-46.641328600000001</v>
          </cell>
          <cell r="G90" t="str">
            <v>AVENIDA CONSELHEIRO RODRIGUES ALVES, 300 - VILA MARIANA - SP</v>
          </cell>
        </row>
        <row r="91">
          <cell r="B91">
            <v>-23.5646089</v>
          </cell>
          <cell r="C91">
            <v>-46.635700100000008</v>
          </cell>
          <cell r="G91" t="str">
            <v>RUA TAMANDARE, N 688, LIBERDADE - LIBERDADE - SAO PAULO/SP - 06460-000</v>
          </cell>
        </row>
        <row r="92">
          <cell r="B92">
            <v>-23.546182300000002</v>
          </cell>
          <cell r="C92">
            <v>-46.633666499999997</v>
          </cell>
          <cell r="G92" t="str">
            <v>RUA BOA VISTA, 175 - CENTRO</v>
          </cell>
        </row>
        <row r="93">
          <cell r="B93">
            <v>-23.5533319</v>
          </cell>
          <cell r="C93">
            <v>-46.6573347</v>
          </cell>
          <cell r="G93" t="str">
            <v>RUA BELA CINTRA, N 521 - CERQUEIRA CESAR - SAO PAULO/SP - 03021-020</v>
          </cell>
        </row>
        <row r="94">
          <cell r="B94">
            <v>-23.563101700000001</v>
          </cell>
          <cell r="C94">
            <v>-46.635144599999997</v>
          </cell>
          <cell r="G94" t="str">
            <v>RUA GALVAO BUENO, 868 - LIBERDADE - SAO PAULO/SP - 01506-000</v>
          </cell>
        </row>
        <row r="95">
          <cell r="B95">
            <v>-23.562831200000002</v>
          </cell>
          <cell r="C95">
            <v>-46.655296300000003</v>
          </cell>
          <cell r="G95" t="str">
            <v>AV PAULISTA, 1415 - BELA VISTA - SAO PAULO/SP - 01311-925</v>
          </cell>
        </row>
        <row r="96">
          <cell r="B96">
            <v>-23.5811472</v>
          </cell>
          <cell r="C96">
            <v>-46.664617300000003</v>
          </cell>
          <cell r="G96" t="str">
            <v>AVENIDA BRIGADEIRO LUIS ANTONIO, N 4469 - BELA VISTA - SAO PAULO/SP - 01401-002</v>
          </cell>
        </row>
        <row r="97">
          <cell r="B97">
            <v>-23.557309100000001</v>
          </cell>
          <cell r="C97">
            <v>-46.661688899999987</v>
          </cell>
          <cell r="G97" t="str">
            <v>AVENIDA PAULISTA, N 2313 - BELA VISTA - SAO PAULO/SP - 01311-934</v>
          </cell>
        </row>
        <row r="98">
          <cell r="B98">
            <v>-23.565003999999998</v>
          </cell>
          <cell r="C98">
            <v>-46.652488499999997</v>
          </cell>
          <cell r="G98" t="str">
            <v>AVENIDA PAULISTA, N 1063 - JARDIM PAULISTA - SAO PAULO/SP</v>
          </cell>
        </row>
        <row r="99">
          <cell r="B99">
            <v>-23.5578957</v>
          </cell>
          <cell r="C99">
            <v>-46.635005900000003</v>
          </cell>
          <cell r="G99" t="str">
            <v>GALVAO BUENO, N 257 - LIBERDADE - SAO PAULO/SP - 01506-000</v>
          </cell>
        </row>
        <row r="100">
          <cell r="B100">
            <v>-23.5586716</v>
          </cell>
          <cell r="C100">
            <v>-46.660971799999999</v>
          </cell>
          <cell r="G100" t="str">
            <v>RUA AUGUSTA, 1828 - JARDIM PAULISTA - SP</v>
          </cell>
        </row>
        <row r="101">
          <cell r="B101">
            <v>-23.559210199999999</v>
          </cell>
          <cell r="C101">
            <v>-46.658519499999997</v>
          </cell>
          <cell r="G101" t="str">
            <v>AVENIDA PAULISTA, N 1938 - BELA VISTA - SAO PAULO/SP - 01310-942</v>
          </cell>
        </row>
        <row r="102">
          <cell r="B102">
            <v>-23.5634856</v>
          </cell>
          <cell r="C102">
            <v>-46.646599399999999</v>
          </cell>
          <cell r="G102" t="str">
            <v>R DOS INGLESES, 600 - MORRO DOS INGLESES - SAO PAULO/SP - 01329-904</v>
          </cell>
        </row>
        <row r="103">
          <cell r="B103">
            <v>-23.546367700000001</v>
          </cell>
          <cell r="C103">
            <v>-46.633323099999998</v>
          </cell>
          <cell r="G103" t="str">
            <v>RUA BOA VISTA, N 150 - CENTRO - SAO PAULO/SP - 01014-000</v>
          </cell>
        </row>
        <row r="104">
          <cell r="B104">
            <v>-23.951412900000001</v>
          </cell>
          <cell r="C104">
            <v>-46.322083999999997</v>
          </cell>
          <cell r="G104" t="str">
            <v>AV CONSELHEIRO NEBIAS, 401 - ENCRUZILHADA - SANTOS/SP - 11045-001</v>
          </cell>
        </row>
        <row r="105">
          <cell r="B105">
            <v>-23.502218899999999</v>
          </cell>
          <cell r="C105">
            <v>-46.851191200000002</v>
          </cell>
          <cell r="G105" t="str">
            <v>ALAMEDA TOCANTINS, 350 - ALPHAVILLE - BARUERI/SP - 06455-020</v>
          </cell>
        </row>
        <row r="106">
          <cell r="B106">
            <v>-23.5456261</v>
          </cell>
          <cell r="C106">
            <v>-46.642952600000001</v>
          </cell>
          <cell r="G106" t="str">
            <v>AV SAO LUIS, N 99 - REPUBLICA - SAO PAULO/SP - 01046-001</v>
          </cell>
        </row>
        <row r="107">
          <cell r="B107">
            <v>-23.558180799999999</v>
          </cell>
          <cell r="C107">
            <v>-46.652628300000003</v>
          </cell>
          <cell r="G107" t="str">
            <v>RUA DOUTOR PLINIO BARRETO, 365 - BELA VISTA - SAO PAULO/SP</v>
          </cell>
        </row>
        <row r="108">
          <cell r="B108">
            <v>-23.567900000000002</v>
          </cell>
          <cell r="C108">
            <v>-46.650310999999988</v>
          </cell>
          <cell r="G108" t="str">
            <v>ALAMEDA SANTOS,700</v>
          </cell>
        </row>
        <row r="109">
          <cell r="B109">
            <v>-23.594510799999998</v>
          </cell>
          <cell r="C109">
            <v>-46.657709999999987</v>
          </cell>
          <cell r="G109" t="str">
            <v>AVENIDA PAULISTA, N 475 - CERQUEIRA CESAR - SAO PAULO/SP - 04039-004</v>
          </cell>
        </row>
        <row r="110">
          <cell r="B110">
            <v>-23.572921600000001</v>
          </cell>
          <cell r="C110">
            <v>-46.643690900000003</v>
          </cell>
          <cell r="G110" t="str">
            <v>R DO PARAISO, 595 - PARAISO - SAO PAULO/SP - 04004-030</v>
          </cell>
        </row>
        <row r="111">
          <cell r="B111">
            <v>-23.572793699999998</v>
          </cell>
          <cell r="C111">
            <v>-46.643766999999997</v>
          </cell>
          <cell r="G111" t="str">
            <v>RUA DESEMBARGADOR ELISEU GUILHERME, 123 - PARAISO - SAO PAULO/SP - 04004- 030</v>
          </cell>
        </row>
        <row r="112">
          <cell r="B112">
            <v>-23.580146500000001</v>
          </cell>
          <cell r="C112">
            <v>-46.6494511</v>
          </cell>
          <cell r="G112" t="str">
            <v>RUA TUTOIA 1157 - 04007-000 - VILA MARIANA - SAO PAULO-SP</v>
          </cell>
        </row>
        <row r="113">
          <cell r="B113">
            <v>-23.56485</v>
          </cell>
          <cell r="C113">
            <v>-46.641141699999999</v>
          </cell>
          <cell r="G113" t="str">
            <v>RUA MAESTRO CARDIM, 407</v>
          </cell>
        </row>
        <row r="114">
          <cell r="B114">
            <v>-23.928528400000001</v>
          </cell>
          <cell r="C114">
            <v>-46.373795200000004</v>
          </cell>
          <cell r="G114" t="str">
            <v>AVENIDA MARGINAL, 1135 - 11090-001 - CHICO DE PAULA - SANTOS-SP</v>
          </cell>
        </row>
        <row r="115">
          <cell r="B115">
            <v>-23.5662251</v>
          </cell>
          <cell r="C115">
            <v>-46.651834899999997</v>
          </cell>
          <cell r="G115" t="str">
            <v>ALAMEDA SANTOS, N 960 - CERQUEIRA CESAR - SAO PAULO/SP</v>
          </cell>
        </row>
        <row r="116">
          <cell r="B116">
            <v>-23.5225355</v>
          </cell>
          <cell r="C116">
            <v>-46.737036400000001</v>
          </cell>
          <cell r="G116" t="str">
            <v>RUA MAJOR PALADINO,128 - GALPAO 4 - VILA LEOPOLDINA - SAO PAULO/SP</v>
          </cell>
        </row>
        <row r="117">
          <cell r="B117">
            <v>-23.6922669</v>
          </cell>
          <cell r="C117">
            <v>-46.7755115</v>
          </cell>
          <cell r="G117" t="str">
            <v>ESTRADA DO MBOI MIRIM, 5203 - JD ANGELA - SAO PAULO/SP 04948-970</v>
          </cell>
        </row>
        <row r="118">
          <cell r="B118">
            <v>-23.562799999999999</v>
          </cell>
          <cell r="C118">
            <v>-46.654469499999998</v>
          </cell>
          <cell r="G118" t="str">
            <v>AV PAULISTA, N 1374 - BELA VISTA - SAO PAULO/SP - 01310-100</v>
          </cell>
        </row>
        <row r="119">
          <cell r="B119">
            <v>-23.590368900000001</v>
          </cell>
          <cell r="C119">
            <v>-46.636670000000002</v>
          </cell>
          <cell r="G119" t="str">
            <v>R MADRE CABRINI,38 - - VILA MARIANA - 04020-000 - SAO PAULO-SP</v>
          </cell>
        </row>
        <row r="120">
          <cell r="B120">
            <v>-23.547985799999999</v>
          </cell>
          <cell r="C120">
            <v>-46.633802099999997</v>
          </cell>
          <cell r="G120" t="str">
            <v>PRACA PADRE MANOEL DA NOBREGA, 21 - SAO PAULO/SP - 01015-010</v>
          </cell>
        </row>
        <row r="121">
          <cell r="B121">
            <v>-23.559204999999999</v>
          </cell>
          <cell r="C121">
            <v>-46.658537000000003</v>
          </cell>
          <cell r="G121" t="str">
            <v>AV PAULISTA, 1938 - BELA VISTA - SAO PAULO/SP - 01310200</v>
          </cell>
        </row>
        <row r="122">
          <cell r="B122">
            <v>-23.541311199999999</v>
          </cell>
          <cell r="C122">
            <v>-46.644035199999998</v>
          </cell>
          <cell r="G122" t="str">
            <v>AV DR VIEIRA DE CARVALHO, N 176 - REPUBLICA - SAO PAULO/SP - 01210-010</v>
          </cell>
        </row>
        <row r="123">
          <cell r="B123">
            <v>-23.5578957</v>
          </cell>
          <cell r="C123">
            <v>-46.635005900000003</v>
          </cell>
          <cell r="G123" t="str">
            <v>R GALVAO BUENO, 257 / 290 / 412- 1 ANDAR - LIBERDADE - SAO PAULO/SP</v>
          </cell>
        </row>
        <row r="124">
          <cell r="B124">
            <v>-23.564579599999998</v>
          </cell>
          <cell r="C124">
            <v>-46.667441400000001</v>
          </cell>
          <cell r="G124" t="str">
            <v>RUA OSCAR FREIRE, 667 - JARDIM PAULISTA - SAO PAULO/SP - 01426-003</v>
          </cell>
        </row>
        <row r="125">
          <cell r="B125">
            <v>-23.568861900000002</v>
          </cell>
          <cell r="C125">
            <v>-46.646448399999997</v>
          </cell>
          <cell r="G125" t="str">
            <v>AV PAULISTA, 302</v>
          </cell>
        </row>
        <row r="126">
          <cell r="B126">
            <v>-23.561103500000002</v>
          </cell>
          <cell r="C126">
            <v>-46.658554000000002</v>
          </cell>
          <cell r="G126" t="str">
            <v>ALAMEDA SANTOS, N 1826 - JARDIM PAULISTA - SAO PAULO/SP - 01418-102</v>
          </cell>
        </row>
        <row r="127">
          <cell r="B127">
            <v>-23.984906299999999</v>
          </cell>
          <cell r="C127">
            <v>-46.299090499999998</v>
          </cell>
          <cell r="G127" t="str">
            <v>RUA EGIDIO MARTINS, 181 - PONTA DA PRAIA - SANTOS/SP - 11030-161</v>
          </cell>
        </row>
        <row r="128">
          <cell r="B128">
            <v>-23.5691898</v>
          </cell>
          <cell r="C128">
            <v>-46.646645100000001</v>
          </cell>
          <cell r="G128" t="str">
            <v>AVENIDA PAULISTA, 302 - 12 ANDAR SALA 82 - BELA VISTA - SAO PAULO/SP - 01310-000</v>
          </cell>
        </row>
        <row r="129">
          <cell r="B129">
            <v>-23.572850599999999</v>
          </cell>
          <cell r="C129">
            <v>-46.640330300000002</v>
          </cell>
          <cell r="G129" t="str">
            <v>RUA VERGUEIRO, 1200 - LIBERDADE - SAO PAULO/SP - 01504-000</v>
          </cell>
        </row>
        <row r="130">
          <cell r="B130">
            <v>-23.559396700000001</v>
          </cell>
          <cell r="C130">
            <v>-46.668759199999997</v>
          </cell>
          <cell r="G130" t="str">
            <v>ALAMEDA SANTOS, N 700 - CERQUEIRA CESAR/SP - 01418-002</v>
          </cell>
        </row>
        <row r="131">
          <cell r="B131">
            <v>-23.5916617</v>
          </cell>
          <cell r="C131">
            <v>-46.687969299999999</v>
          </cell>
          <cell r="G131" t="str">
            <v>AV PRESIDENTE JUCELINO KUBITSCHECK, 1909 - VILA OLIMPIA</v>
          </cell>
        </row>
        <row r="132">
          <cell r="B132">
            <v>-23.541887500000001</v>
          </cell>
          <cell r="C132">
            <v>-46.640680699999997</v>
          </cell>
          <cell r="G132" t="str">
            <v>RUA CONSELHEIRO DE NEBIAS, 14</v>
          </cell>
        </row>
        <row r="133">
          <cell r="B133">
            <v>-23.564201099999998</v>
          </cell>
          <cell r="C133">
            <v>-46.6525289</v>
          </cell>
          <cell r="G133" t="str">
            <v>AVENIDA PAULISTA, N 1106 - BELA VISTA - SAO PAULO/SP - 01310-100</v>
          </cell>
        </row>
        <row r="134">
          <cell r="B134">
            <v>-23.573618799999998</v>
          </cell>
          <cell r="C134">
            <v>-46.642454000000001</v>
          </cell>
          <cell r="G134" t="str">
            <v>AVENIDA BERNARDINO DE CAMPOS, N 268 - PARAISO - SAO PAULO/SP - 04004-041</v>
          </cell>
        </row>
        <row r="135">
          <cell r="B135">
            <v>-23.577033100000001</v>
          </cell>
          <cell r="C135">
            <v>-46.642983200000003</v>
          </cell>
          <cell r="G135" t="str">
            <v xml:space="preserve">RUA CUBATAO, 587 </v>
          </cell>
        </row>
        <row r="136">
          <cell r="B136">
            <v>-23.5510731</v>
          </cell>
          <cell r="C136">
            <v>-46.639657100000001</v>
          </cell>
          <cell r="G136" t="str">
            <v>RUA GENEBRA, 25</v>
          </cell>
        </row>
        <row r="137">
          <cell r="B137">
            <v>-23.5673137</v>
          </cell>
          <cell r="C137">
            <v>-46.643933999999987</v>
          </cell>
          <cell r="G137" t="str">
            <v>RUA TREZE DE MAIO, N 1633 - BELA VISTA - SAO PAULO/SP - 04039-004</v>
          </cell>
        </row>
        <row r="138">
          <cell r="B138">
            <v>-22.914310499999999</v>
          </cell>
          <cell r="C138">
            <v>-43.183660799999998</v>
          </cell>
          <cell r="G138" t="str">
            <v>RUA RIACHUELO, 115 - CENTRO</v>
          </cell>
        </row>
        <row r="139">
          <cell r="B139">
            <v>-23.556919499999999</v>
          </cell>
          <cell r="C139">
            <v>-46.661079999999998</v>
          </cell>
          <cell r="G139" t="str">
            <v>AVENIDA PAULISTA, 2300 - SÃO PAULO/ SP - 01310-300</v>
          </cell>
        </row>
        <row r="140">
          <cell r="B140">
            <v>-23.565911199999999</v>
          </cell>
          <cell r="C140">
            <v>-46.651783799999997</v>
          </cell>
          <cell r="G140" t="str">
            <v xml:space="preserve">  AV PAULISTA, 901 - BELA VISTA, SÃO PAULO - SP, 01310-100</v>
          </cell>
        </row>
        <row r="141">
          <cell r="B141">
            <v>-23.545374200000001</v>
          </cell>
          <cell r="C141">
            <v>-46.635537499999998</v>
          </cell>
          <cell r="G141" t="str">
            <v>RUA LIBERO BADARO, N 504 - EDIFICIO MARNELLI - CENTRO - SAO PAULO/SP - 01008-906</v>
          </cell>
        </row>
        <row r="142">
          <cell r="B142">
            <v>-23.556742199999999</v>
          </cell>
          <cell r="C142">
            <v>-46.648949199999997</v>
          </cell>
          <cell r="G142" t="str">
            <v>RUA SAO VICENTE, 237 - BELA VISTA - SAO PAULO/SP - 03010-000</v>
          </cell>
        </row>
        <row r="143">
          <cell r="B143">
            <v>-23.5665011</v>
          </cell>
          <cell r="C143">
            <v>-46.644495700000007</v>
          </cell>
          <cell r="G143" t="str">
            <v>RUA TREZE DE MAIO, 1529 - BELA VISTA - SAO PAULO - SP</v>
          </cell>
        </row>
        <row r="144">
          <cell r="B144">
            <v>-23.5668553</v>
          </cell>
          <cell r="C144">
            <v>-46.644186699999999</v>
          </cell>
          <cell r="G144" t="str">
            <v>RUA TREZE DE MAIO, 1563 - BELA VISTA - SAO PAULO - SP</v>
          </cell>
        </row>
        <row r="145">
          <cell r="B145">
            <v>-23.566266200000001</v>
          </cell>
          <cell r="C145">
            <v>-46.643961099999999</v>
          </cell>
          <cell r="G145" t="str">
            <v>RUA ARTUR PRADO, N 659 - 1 ANDAR - BELA VISTA - SAO PAULO/SP - 01322-000</v>
          </cell>
        </row>
        <row r="146">
          <cell r="B146">
            <v>-23.573003400000001</v>
          </cell>
          <cell r="C146">
            <v>-46.645379899999988</v>
          </cell>
          <cell r="G146" t="str">
            <v>RUA CUBATÃO, 86 - PARAÍSO, SAO PAULO</v>
          </cell>
        </row>
        <row r="147">
          <cell r="B147">
            <v>-23.572741499999999</v>
          </cell>
          <cell r="C147">
            <v>-46.644398000000002</v>
          </cell>
          <cell r="G147" t="str">
            <v>RUA DOUTOR SAMPAIO VIANA, 44 - PARAISO - SP</v>
          </cell>
        </row>
        <row r="148">
          <cell r="B148">
            <v>-23.548705399999999</v>
          </cell>
          <cell r="C148">
            <v>-46.643309299999999</v>
          </cell>
          <cell r="G148" t="str">
            <v>RUA MARTINS FONTES, N 91 CONJUNTO 72 - CENTRO - SAO PAULO/SP - 01050-905</v>
          </cell>
        </row>
        <row r="149">
          <cell r="B149">
            <v>-23.5706512</v>
          </cell>
          <cell r="C149">
            <v>-46.6601292</v>
          </cell>
          <cell r="G149" t="str">
            <v>RUA PAMPLONA, N 1625 - JARDIM PAULISTA - SAO PAULO/SP - 01405-002</v>
          </cell>
        </row>
        <row r="150">
          <cell r="B150">
            <v>-23.561506000000001</v>
          </cell>
          <cell r="C150">
            <v>-46.659041999999999</v>
          </cell>
          <cell r="G150" t="str">
            <v>ALAMEDA SANTOS, N 1827 - CERQUEIRA CESAR - SAO PAULO/SP - 01418-102</v>
          </cell>
        </row>
        <row r="151">
          <cell r="B151">
            <v>-23.5584162</v>
          </cell>
          <cell r="C151">
            <v>-46.657898600000003</v>
          </cell>
          <cell r="G151" t="str">
            <v>RUA FREI CANECA, 1355 - SÃO PAULO-SP</v>
          </cell>
        </row>
        <row r="152">
          <cell r="B152">
            <v>-23.561506000000001</v>
          </cell>
          <cell r="C152">
            <v>-46.659041999999999</v>
          </cell>
          <cell r="G152" t="str">
            <v>ALAMEDA SANTOS, N 1827 - CERQUEIRA CESAR - SAO PAULO/SP - 01418-102</v>
          </cell>
        </row>
        <row r="153">
          <cell r="B153">
            <v>-23.561124700000001</v>
          </cell>
          <cell r="C153">
            <v>-46.659539299999999</v>
          </cell>
          <cell r="G153" t="str">
            <v>ALAMEDA MINISTRO ROCHA DE AZEVEDO, 366 - CERQUEIRA CESAR - SP</v>
          </cell>
        </row>
        <row r="154">
          <cell r="B154">
            <v>-23.545344499999999</v>
          </cell>
          <cell r="C154">
            <v>-46.644268400000001</v>
          </cell>
          <cell r="G154" t="str">
            <v>AVENIDA IPIRANGA, N 313 - REPUBLICA - SAO PAULO/SP - 06460-000</v>
          </cell>
        </row>
        <row r="155">
          <cell r="B155">
            <v>-23.565277200000001</v>
          </cell>
          <cell r="C155">
            <v>-46.646501899999997</v>
          </cell>
          <cell r="G155" t="str">
            <v>RUA DOUTOR FAUSTO FERRAZ, 172 - CENTRO - SÃO PAULO/SP - 01333-030</v>
          </cell>
        </row>
        <row r="156">
          <cell r="B156">
            <v>-23.587739299999999</v>
          </cell>
          <cell r="C156">
            <v>-46.640657599999997</v>
          </cell>
          <cell r="G156" t="str">
            <v xml:space="preserve"> R HUMBERTO I, 880 - VILA MARIANA, SÃO PAULO - SP, 04002-010</v>
          </cell>
        </row>
        <row r="157">
          <cell r="B157">
            <v>-23.559563700000002</v>
          </cell>
          <cell r="C157">
            <v>-46.676249299999988</v>
          </cell>
          <cell r="G157" t="str">
            <v>RUA ARTHUR DE AZEVEDO, N 411 - PINHEIROS - SAO PAULO/SP - 05404010</v>
          </cell>
        </row>
        <row r="158">
          <cell r="B158">
            <v>-23.570328</v>
          </cell>
          <cell r="C158">
            <v>-46.646203999999997</v>
          </cell>
          <cell r="G158" t="str">
            <v>AV PAULISTA, N 171 - PARAISO - SAO PAULO/SP</v>
          </cell>
        </row>
        <row r="159">
          <cell r="B159">
            <v>-23.546291499999999</v>
          </cell>
          <cell r="C159">
            <v>-46.636404200000001</v>
          </cell>
          <cell r="G159" t="str">
            <v>RUA LIBERO BADARO, N 377 - CENTRO - SAO PAULO/SP</v>
          </cell>
        </row>
        <row r="160">
          <cell r="B160">
            <v>-23.547296200000002</v>
          </cell>
          <cell r="C160">
            <v>-46.634044899999999</v>
          </cell>
          <cell r="G160" t="str">
            <v>RUA QUINZE DE NOVEMBRO, 184 ANDAR - CENTRO , SAO PAULO/SP - 01013000</v>
          </cell>
        </row>
        <row r="161">
          <cell r="B161">
            <v>-23.6731512</v>
          </cell>
          <cell r="C161">
            <v>-46.5691348</v>
          </cell>
          <cell r="G161" t="str">
            <v>AVENIDA CAMINHO DO MAR, 1655 - RUDGE RAMOS - SAO BERNARDO</v>
          </cell>
        </row>
        <row r="162">
          <cell r="B162">
            <v>-23.5364632</v>
          </cell>
          <cell r="C162">
            <v>-46.783394600000001</v>
          </cell>
          <cell r="G162" t="str">
            <v>AVENIDA DIONYSIA ALVES BARRETO - N 233 - VILA OSASCO - OSASCO/SP</v>
          </cell>
        </row>
        <row r="163">
          <cell r="B163">
            <v>-23.497192099999999</v>
          </cell>
          <cell r="C163">
            <v>-46.815400399999987</v>
          </cell>
          <cell r="G163" t="str">
            <v>AV CECI, 1800 - TAMBORE - BARUERI/SP - 06460-120</v>
          </cell>
        </row>
        <row r="164">
          <cell r="B164">
            <v>-23.504667699999999</v>
          </cell>
          <cell r="C164">
            <v>-46.851071099999999</v>
          </cell>
          <cell r="G164" t="str">
            <v>ALAMEDA XINGU, N 512, EDIFICIO EVOLUTION - APHALVILLE - BARUERI/SP - 06455-030</v>
          </cell>
        </row>
        <row r="165">
          <cell r="B165">
            <v>-23.497589000000001</v>
          </cell>
          <cell r="C165">
            <v>-46.814576500000001</v>
          </cell>
          <cell r="G165" t="str">
            <v>AV CECI, N 1900, TAMBORE - BARUERI/SP - 06460-120</v>
          </cell>
        </row>
        <row r="166">
          <cell r="B166">
            <v>-23.493453200000001</v>
          </cell>
          <cell r="C166">
            <v>-46.810623300000003</v>
          </cell>
          <cell r="G166" t="str">
            <v>AV CECI, N 1850, TAMBORE - BARUERI/SP - 06460-120</v>
          </cell>
        </row>
        <row r="167">
          <cell r="B167">
            <v>-23.496049899999999</v>
          </cell>
          <cell r="C167">
            <v>-46.813053799999999</v>
          </cell>
          <cell r="G167" t="str">
            <v>AV CECI, N 1700, TAMBORE - BARUERI/SP - 06460-120</v>
          </cell>
        </row>
        <row r="168">
          <cell r="B168">
            <v>-23.4966954</v>
          </cell>
          <cell r="C168">
            <v>-46.814689999999999</v>
          </cell>
          <cell r="G168" t="str">
            <v>AV CECI, N 1600, TAMBORE - BARUERI/SP - 06460-120</v>
          </cell>
        </row>
        <row r="169">
          <cell r="B169">
            <v>-23.497806000000001</v>
          </cell>
          <cell r="C169">
            <v>-46.816195899999997</v>
          </cell>
          <cell r="G169" t="str">
            <v>AV CECI, N 1649, TAMBORE - BARUERI/SP - 06460-120</v>
          </cell>
        </row>
        <row r="170">
          <cell r="B170">
            <v>-23.500497299999999</v>
          </cell>
          <cell r="C170">
            <v>-46.848675700000001</v>
          </cell>
          <cell r="G170" t="str">
            <v>ALAMEDA RIO NEGRO, 585 - ALPHAVILLE - BARUERI/SP - 06454-000</v>
          </cell>
        </row>
        <row r="171">
          <cell r="B171">
            <v>-23.485365600000002</v>
          </cell>
          <cell r="C171">
            <v>-46.870069099999988</v>
          </cell>
          <cell r="G171" t="str">
            <v>RUA BONNARD, N 980 - ALPHAVILLE - CENTRO INDUSTRIAL E EMPRESARIAL - BARUERI - SAO PAULO/SP - 06454-020</v>
          </cell>
        </row>
        <row r="172">
          <cell r="B172">
            <v>-23.536896299999999</v>
          </cell>
          <cell r="C172">
            <v>-46.775115399999997</v>
          </cell>
          <cell r="G172" t="str">
            <v>RUA ELOY CANDIDO LOPES, 381 - CENTRO - OSASCO/SP - 06010-130</v>
          </cell>
        </row>
        <row r="173">
          <cell r="B173">
            <v>-23.546510000000001</v>
          </cell>
          <cell r="C173">
            <v>-46.771890600000013</v>
          </cell>
          <cell r="G173" t="str">
            <v>RUA AURORA SOARES BARBOSA, 775 - VILA CAMPESINA OSASCO CEP: 06023-010</v>
          </cell>
        </row>
        <row r="174">
          <cell r="B174">
            <v>-23.488763200000001</v>
          </cell>
          <cell r="C174">
            <v>-46.8585931</v>
          </cell>
          <cell r="G174" t="str">
            <v>AVENIDA ALPHAVILLE, 1500 -  - ALPHAVILLE - BARUERI/SP - 06480-900</v>
          </cell>
        </row>
        <row r="175">
          <cell r="B175">
            <v>-23.5324776</v>
          </cell>
          <cell r="C175">
            <v>-46.734632599999998</v>
          </cell>
          <cell r="G175" t="str">
            <v>RUA DR SEIDEL, 425 VILA LEOPOLDINA - SAO PAULO/SP - 05315-000</v>
          </cell>
        </row>
        <row r="176">
          <cell r="B176">
            <v>-23.5112345</v>
          </cell>
          <cell r="C176">
            <v>-46.153855100000001</v>
          </cell>
          <cell r="G176" t="str">
            <v>AV JOÃO XXIII, 1160 - JARDIM SAO PEDRO, MOGI DAS CRUZES - SP, 08830-000</v>
          </cell>
        </row>
        <row r="177">
          <cell r="B177">
            <v>-23.795792899999999</v>
          </cell>
          <cell r="C177">
            <v>-46.512024699999998</v>
          </cell>
          <cell r="G177" t="str">
            <v>RODOVIA ANCHIETA, KM 13,5</v>
          </cell>
        </row>
        <row r="178">
          <cell r="B178">
            <v>-23.523129300000001</v>
          </cell>
          <cell r="C178">
            <v>-46.672506200000001</v>
          </cell>
          <cell r="G178" t="str">
            <v>RUA INOCENCIO TOBIAS 211 - BARRA FUNDA - SAO PAULO - SP - 01144000</v>
          </cell>
        </row>
        <row r="179">
          <cell r="B179">
            <v>-23.5605966</v>
          </cell>
          <cell r="C179">
            <v>-46.653818399999999</v>
          </cell>
          <cell r="G179" t="str">
            <v>RUA ITAPEVA, 538 - BELA VISTA - SAO PAULO/SP - 01332-020</v>
          </cell>
        </row>
        <row r="180">
          <cell r="B180">
            <v>-23.4866946</v>
          </cell>
          <cell r="C180">
            <v>-46.8564583</v>
          </cell>
          <cell r="G180" t="str">
            <v>AV ALPHAVILLE, 779 - ALPHAVILLE - BARUERI/SP - 06480-000</v>
          </cell>
        </row>
        <row r="181">
          <cell r="B181">
            <v>-23.497532400000001</v>
          </cell>
          <cell r="C181">
            <v>-46.827618100000002</v>
          </cell>
          <cell r="G181" t="str">
            <v xml:space="preserve">AV CECI, 238 - TAMBORE - BARUERI - SP    </v>
          </cell>
        </row>
        <row r="182">
          <cell r="B182">
            <v>-23.501256300000001</v>
          </cell>
          <cell r="C182">
            <v>-46.841254399999997</v>
          </cell>
          <cell r="G182" t="str">
            <v>ALAMEDA ARAGUAIA, N 2104 - 23 ANDAR - ALPHAVILLE - BARUERI/SP - 06455-000</v>
          </cell>
        </row>
        <row r="183">
          <cell r="B183">
            <v>-23.500497299999999</v>
          </cell>
          <cell r="C183">
            <v>-46.848675700000001</v>
          </cell>
          <cell r="G183" t="str">
            <v>AL RIO NEGRO, 585 - ALPHAVILLE - BARUERI/SP - 06454-000</v>
          </cell>
        </row>
        <row r="184">
          <cell r="B184">
            <v>-23.528326199999999</v>
          </cell>
          <cell r="C184">
            <v>-46.780211299999998</v>
          </cell>
          <cell r="G184" t="str">
            <v>AVENIDA JOAO BATISTA, N 400 - CENTRO - OSASCO/SP - 06097-095</v>
          </cell>
        </row>
        <row r="185">
          <cell r="B185">
            <v>-23.453917000000001</v>
          </cell>
          <cell r="C185">
            <v>-46.916145999999998</v>
          </cell>
          <cell r="G185" t="str">
            <v>R DR GIACOMO CHIESI, N 151- KM 39,2 - ESTR ROMEIROS - VOTUPARIM - SANTANA DE PARNAIBA/SP - 06513-005</v>
          </cell>
        </row>
        <row r="186">
          <cell r="B186">
            <v>-23.500339</v>
          </cell>
          <cell r="C186">
            <v>-46.849738599999988</v>
          </cell>
          <cell r="G186" t="str">
            <v>ALAMEDA RIO NEGRO, N 585 - ALPHAVILLE - BARUERI/SP - 06454-000</v>
          </cell>
        </row>
        <row r="187">
          <cell r="B187">
            <v>-23.532991500000001</v>
          </cell>
          <cell r="C187">
            <v>-46.779044599999999</v>
          </cell>
          <cell r="G187" t="str">
            <v>AV ANTONIO AGU, 630 - CENTRO OSASCO CEP 06093-006</v>
          </cell>
        </row>
        <row r="188">
          <cell r="B188">
            <v>-23.501256300000001</v>
          </cell>
          <cell r="C188">
            <v>-46.841254399999997</v>
          </cell>
          <cell r="G188" t="str">
            <v>ALAMEDA ARAGUAIA, 2104 - EDCEA CORPORATE - TORRE1 - 15 ANDAR - REFEITORIO - ALPHAVILLE INDUSTRIAL - BARUERI/SP - 06455-000</v>
          </cell>
        </row>
        <row r="189">
          <cell r="B189">
            <v>-23.494209999999999</v>
          </cell>
          <cell r="C189">
            <v>-46.853269999999988</v>
          </cell>
          <cell r="G189" t="str">
            <v>AV CAUAXI, 64/118 - ALPHAVILLE - BARUERI/SP - 06454-020</v>
          </cell>
        </row>
        <row r="190">
          <cell r="B190">
            <v>-23.4980966</v>
          </cell>
          <cell r="C190">
            <v>-46.851740200000002</v>
          </cell>
          <cell r="G190" t="str">
            <v>ALAMEDA ARAGUAIA, N 943 - ALPHAVILLE - BARUERI - SAO PAULO</v>
          </cell>
        </row>
        <row r="191">
          <cell r="B191">
            <v>-23.498049399999999</v>
          </cell>
          <cell r="C191">
            <v>-46.825896200000003</v>
          </cell>
          <cell r="G191" t="str">
            <v>AV CECI, 426 TAMBORE - BARUERI/SP - 06460-120</v>
          </cell>
        </row>
        <row r="192">
          <cell r="B192">
            <v>-23.498284099999999</v>
          </cell>
          <cell r="C192">
            <v>-46.838318399999999</v>
          </cell>
          <cell r="G192" t="str">
            <v>AV TAMBAQUI, 113 - TAMBORÉ</v>
          </cell>
        </row>
        <row r="193">
          <cell r="B193">
            <v>-23.533672800000002</v>
          </cell>
          <cell r="C193">
            <v>-46.7816087</v>
          </cell>
          <cell r="G193" t="str">
            <v>R GENERAL BITENCOURT, 255 - CENTRO - OSASCO - SP - 06016040</v>
          </cell>
        </row>
        <row r="194">
          <cell r="B194">
            <v>-23.4998377</v>
          </cell>
          <cell r="C194">
            <v>-46.855946199999998</v>
          </cell>
          <cell r="G194" t="str">
            <v>AV JURUA, 434  - ALPHAVILLE INDUSTRIAL - BARUERI - SP</v>
          </cell>
        </row>
        <row r="195">
          <cell r="B195">
            <v>-23.504674999999999</v>
          </cell>
          <cell r="C195">
            <v>-46.851011499999998</v>
          </cell>
          <cell r="G195" t="str">
            <v>ALAMEDA XINGU, N 512 - ALPHAVILLE - BARUERI/SP - 06455-030</v>
          </cell>
        </row>
        <row r="196">
          <cell r="B196">
            <v>-23.504619900000002</v>
          </cell>
          <cell r="C196">
            <v>-46.851244899999998</v>
          </cell>
          <cell r="G196" t="str">
            <v>ALAMEDA XINGU, N 512 - ALPHAVILLE - BARUERI/SP - 06455-030</v>
          </cell>
        </row>
        <row r="197">
          <cell r="B197">
            <v>-23.498676400000001</v>
          </cell>
          <cell r="C197">
            <v>-46.859312499999987</v>
          </cell>
          <cell r="G197" t="str">
            <v>ALAMEDA ARAGUAIA, 211 - ALPHAVILLE INDUSTRIAL - BARUERI/SP - 06455-000</v>
          </cell>
        </row>
        <row r="198">
          <cell r="B198">
            <v>-23.5557245</v>
          </cell>
          <cell r="C198">
            <v>-46.787024199999998</v>
          </cell>
          <cell r="G198" t="str">
            <v>AVENIDA FLORA, N 65 - JAGUARIBE - OSASCO/SP - 06053-040</v>
          </cell>
        </row>
        <row r="199">
          <cell r="B199">
            <v>-23.503946599999999</v>
          </cell>
          <cell r="C199">
            <v>-46.827677999999999</v>
          </cell>
          <cell r="G199" t="str">
            <v>ALAMEDA ARAGUAIA, N 3600 - ALPHAVILLE - BARUERI/SP - 06455-000</v>
          </cell>
        </row>
        <row r="200">
          <cell r="B200">
            <v>-23.506719400000001</v>
          </cell>
          <cell r="C200">
            <v>-46.824995299999998</v>
          </cell>
          <cell r="G200" t="str">
            <v>AV MARGINAL PROJETADA , 1652</v>
          </cell>
        </row>
        <row r="201">
          <cell r="B201">
            <v>-23.5060097</v>
          </cell>
          <cell r="C201">
            <v>-46.839905899999998</v>
          </cell>
          <cell r="G201" t="str">
            <v>AV MARCOS PENTEADO DE ULHOA RODRIGUES, 690 - BARUERI/SP - 06460-040</v>
          </cell>
        </row>
        <row r="202">
          <cell r="B202">
            <v>-23.509142600000001</v>
          </cell>
          <cell r="C202">
            <v>-46.904536899999997</v>
          </cell>
          <cell r="G202" t="str">
            <v>AV GUPE, N 10767 - JARDIM BELVAL - BARUERI/SP - 06422-120</v>
          </cell>
        </row>
        <row r="203">
          <cell r="B203">
            <v>-23.4026122</v>
          </cell>
          <cell r="C203">
            <v>-46.895763799999997</v>
          </cell>
          <cell r="G203" t="str">
            <v>ESTR ANA PROCOPIO DE MORAES, 745 - VARZEA DE SOUZA - SANTANA DE PARNAIBA</v>
          </cell>
        </row>
        <row r="204">
          <cell r="B204">
            <v>-23.4029554</v>
          </cell>
          <cell r="C204">
            <v>-46.897049099999997</v>
          </cell>
          <cell r="G204" t="str">
            <v>RUA MUNDO, 378 JARDIM SILVIO - SANTANA DE PARNAÍBA - SP - CEP: 05528-451</v>
          </cell>
        </row>
        <row r="205">
          <cell r="B205">
            <v>-23.713709099999999</v>
          </cell>
          <cell r="C205">
            <v>-46.420178800000002</v>
          </cell>
          <cell r="G205" t="str">
            <v>RUA: DR NICOLAU ASSEF, 52- RIBEIRÃO PIRES- SP</v>
          </cell>
        </row>
        <row r="206">
          <cell r="B206">
            <v>-23.685607900000001</v>
          </cell>
          <cell r="C206">
            <v>-46.545791600000001</v>
          </cell>
          <cell r="G206" t="str">
            <v>AV PEREIRA BARRETO, 1500 - CENTRO - SÃO BERNARDO</v>
          </cell>
        </row>
        <row r="207">
          <cell r="B207">
            <v>-23.526528500000001</v>
          </cell>
          <cell r="C207">
            <v>-46.761499200000003</v>
          </cell>
          <cell r="G207" t="str">
            <v>R HENRY FORD, N 803 - PRESIDENTE ALTINO - OSASCO/SP</v>
          </cell>
        </row>
        <row r="208">
          <cell r="B208">
            <v>-23.956911300000002</v>
          </cell>
          <cell r="C208">
            <v>-46.331260399999998</v>
          </cell>
          <cell r="G208" t="str">
            <v>AVENIDA ANA COSTA, 291 - ED PALAZZO - GONZAGA - SANTOS</v>
          </cell>
        </row>
        <row r="209">
          <cell r="B209">
            <v>-23.563631600000001</v>
          </cell>
          <cell r="C209">
            <v>-46.597550599999998</v>
          </cell>
          <cell r="G209" t="str">
            <v xml:space="preserve">AV  PAES DE BARROS    960                  </v>
          </cell>
        </row>
        <row r="210">
          <cell r="B210">
            <v>-23.4975989</v>
          </cell>
          <cell r="C210">
            <v>-46.8272306</v>
          </cell>
          <cell r="G210" t="str">
            <v>AV CECI, 282 - CENTRO EMPR TAMBORE - BARUERI/SP - 06460-120</v>
          </cell>
        </row>
        <row r="211">
          <cell r="B211">
            <v>-23.485362800000001</v>
          </cell>
          <cell r="C211">
            <v>-46.8694293</v>
          </cell>
          <cell r="G211" t="str">
            <v>AV ANDROMEDA, 2000 - ALPHAVILLE EMP - BARUERI/SP - 05676-120</v>
          </cell>
        </row>
        <row r="212">
          <cell r="B212">
            <v>-23.556037799999999</v>
          </cell>
          <cell r="C212">
            <v>-46.6681363</v>
          </cell>
          <cell r="G212" t="str">
            <v>AV DOUTOR ARNALDO, 251 - CERQUEIRA CESAR - SAO PAULO - SP 01246-000</v>
          </cell>
        </row>
        <row r="213">
          <cell r="B213">
            <v>-23.321805900000001</v>
          </cell>
          <cell r="C213">
            <v>-46.101622200000001</v>
          </cell>
          <cell r="G213" t="str">
            <v>ROD PRES DUTRA, 175 - PARQUE AGRINCO, GUARAREMA - SP, 08900-000</v>
          </cell>
        </row>
        <row r="214">
          <cell r="B214">
            <v>-23.497101700000002</v>
          </cell>
          <cell r="C214">
            <v>-46.844374299999998</v>
          </cell>
          <cell r="G214" t="str">
            <v>AL AMAZONAS, 329 - BARUERI - SP 06454-070</v>
          </cell>
        </row>
        <row r="215">
          <cell r="B215">
            <v>-23.522683099999998</v>
          </cell>
          <cell r="C215">
            <v>-46.837557199999999</v>
          </cell>
          <cell r="G215" t="str">
            <v>AV TAMARA, 311 ANTIGO 60 - CARAPICUIBA - SP 06320-020</v>
          </cell>
        </row>
        <row r="216">
          <cell r="B216">
            <v>-23.5374582</v>
          </cell>
          <cell r="C216">
            <v>-46.776910999999998</v>
          </cell>
          <cell r="G216" t="str">
            <v>AV DOS AUTONOMISTAS 2502 - OSASCO - SP 06090-010</v>
          </cell>
        </row>
        <row r="217">
          <cell r="B217">
            <v>-23.500339</v>
          </cell>
          <cell r="C217">
            <v>-46.849738599999988</v>
          </cell>
          <cell r="G217" t="str">
            <v>ALAMEDA RIO NEGRO, N 585 - ALPHAVILLE - BARUERI/SP - 06454-000</v>
          </cell>
        </row>
        <row r="218">
          <cell r="B218">
            <v>-23.503177399999998</v>
          </cell>
          <cell r="C218">
            <v>-46.849399600000012</v>
          </cell>
          <cell r="G218" t="str">
            <v>AL TOCANTINS 125 28 ANDAR ALPHAVILLE</v>
          </cell>
        </row>
        <row r="219">
          <cell r="B219">
            <v>-23.497403200000001</v>
          </cell>
          <cell r="C219">
            <v>-46.848949099999999</v>
          </cell>
          <cell r="G219" t="str">
            <v xml:space="preserve">ALAMEDA RIO NEGRO, 967 - ALPHAVILLE INDUSTRIAL, BARUERI - SP, 06454-000 </v>
          </cell>
        </row>
        <row r="220">
          <cell r="B220">
            <v>-23.526142499999999</v>
          </cell>
          <cell r="C220">
            <v>-46.810576099999999</v>
          </cell>
          <cell r="G220" t="str">
            <v>RUA JEQUIE 98 -QUITAÚNA</v>
          </cell>
        </row>
        <row r="221">
          <cell r="B221">
            <v>-23.539082199999999</v>
          </cell>
          <cell r="C221">
            <v>-46.765353999999988</v>
          </cell>
          <cell r="G221" t="str">
            <v>AV DOS AUTONOMISTAS, 1400 - VILA YARA - OSASCO - SP - 06020010</v>
          </cell>
        </row>
        <row r="222">
          <cell r="B222">
            <v>-23.504640999999999</v>
          </cell>
          <cell r="C222">
            <v>-46.851134999999999</v>
          </cell>
          <cell r="G222" t="str">
            <v>ALAMEDA XINGU, N 512 - ALPHAVILLE - BARUERI/SP - 06455-030</v>
          </cell>
        </row>
        <row r="223">
          <cell r="B223">
            <v>-23.5106118</v>
          </cell>
          <cell r="C223">
            <v>-46.819093600000002</v>
          </cell>
          <cell r="G223" t="str">
            <v>RUA JUSSARA, 1635 - SALA L - CAMARA 1 - JARDIM SANTA CECILIA - BARUERI/SP - 06465-070</v>
          </cell>
        </row>
        <row r="224">
          <cell r="B224">
            <v>-23.5037035</v>
          </cell>
          <cell r="C224">
            <v>-46.844472099999997</v>
          </cell>
          <cell r="G224" t="str">
            <v>AV TAMBORE, N 267 - BARUERI/SP - 06460-000</v>
          </cell>
        </row>
        <row r="225">
          <cell r="B225">
            <v>-23.503492099999999</v>
          </cell>
          <cell r="C225">
            <v>-46.844509599999988</v>
          </cell>
          <cell r="G225" t="str">
            <v>AV TAMBORE, N 267 - BARUERI/SP - 06460-000</v>
          </cell>
        </row>
        <row r="226">
          <cell r="B226">
            <v>-23.500339</v>
          </cell>
          <cell r="C226">
            <v>-46.849738599999988</v>
          </cell>
          <cell r="G226" t="str">
            <v>ALAMEDA RIO NEGRO, 585 - ALPHAVILLE - SAO PAULO/SP - 03001-000</v>
          </cell>
        </row>
        <row r="227">
          <cell r="B227">
            <v>-23.525005400000001</v>
          </cell>
          <cell r="C227">
            <v>-46.761096899999998</v>
          </cell>
          <cell r="G227" t="str">
            <v>AV DAS NACOES UNIDAS, 3003 - BONFIM - OSASCO/SP - 06233-903</v>
          </cell>
        </row>
        <row r="228">
          <cell r="B228">
            <v>-23.511209999999998</v>
          </cell>
          <cell r="C228">
            <v>-46.821860000000001</v>
          </cell>
          <cell r="G228" t="str">
            <v>RUA JUSSARA, 1250 - JARDIM SANTA CECILIA - BARUERI/SP - 06465-070</v>
          </cell>
        </row>
        <row r="229">
          <cell r="B229">
            <v>-23.5024184</v>
          </cell>
          <cell r="C229">
            <v>-46.842816300000003</v>
          </cell>
          <cell r="G229" t="str">
            <v>AVENIDA TAMBORE, 418 - TAMBORE - BARUERI/SP - 06460-000</v>
          </cell>
        </row>
        <row r="230">
          <cell r="B230">
            <v>-23.5039187</v>
          </cell>
          <cell r="C230">
            <v>-46.8482573</v>
          </cell>
          <cell r="G230" t="str">
            <v>ALAMEDA RIO NEGRO 161, 5 ANDAR</v>
          </cell>
        </row>
        <row r="231">
          <cell r="B231">
            <v>-23.537849600000001</v>
          </cell>
          <cell r="C231">
            <v>-46.777117199999999</v>
          </cell>
          <cell r="G231" t="str">
            <v>AV:AVENIDA DOS AUTONOMISTAS 2515</v>
          </cell>
        </row>
        <row r="232">
          <cell r="B232">
            <v>-23.537171099999998</v>
          </cell>
          <cell r="C232">
            <v>-46.775282900000001</v>
          </cell>
          <cell r="G232" t="str">
            <v>R ITABUNA, N 76 - CENTRO - OSASCO/SP</v>
          </cell>
        </row>
        <row r="233">
          <cell r="B233">
            <v>-23.501256300000001</v>
          </cell>
          <cell r="C233">
            <v>-46.841254399999997</v>
          </cell>
          <cell r="G233" t="str">
            <v>ALAMEDA ARAGUAIA, 2104 - 20 ANDAR - CENTRO EMPRESARIAL ALPHAVILLE - ALPHAVILE - BARUERI/SP - 06455-000</v>
          </cell>
        </row>
        <row r="234">
          <cell r="B234">
            <v>-23.4911086</v>
          </cell>
          <cell r="C234">
            <v>-46.853584099999999</v>
          </cell>
          <cell r="G234" t="str">
            <v>ALAMEDA ARAGUAIA, N 2104 - 18 ANDAR - SALA 181-A, 182-A, 183-A E 184-A - ALPHAVILLE INDUSTRIAL - BARUERI - SAO PAULO/SP - 06455-000</v>
          </cell>
        </row>
        <row r="235">
          <cell r="B235">
            <v>-23.5432469</v>
          </cell>
          <cell r="C235">
            <v>-46.765506999999999</v>
          </cell>
          <cell r="G235" t="str">
            <v>AVENIDA DOS AUTONOMISTAS, N 1155 - VILA IARA - OSASCO/SP</v>
          </cell>
        </row>
        <row r="236">
          <cell r="B236">
            <v>-23.505760800000001</v>
          </cell>
          <cell r="C236">
            <v>-46.837147599999987</v>
          </cell>
          <cell r="G236" t="str">
            <v>AV MARCOS PENTEADO DE ULHOA RODRIGUES, 939 - TAMBORÉ, BARUERI - SP</v>
          </cell>
        </row>
        <row r="237">
          <cell r="B237">
            <v>-23.5011677</v>
          </cell>
          <cell r="C237">
            <v>-46.841184699999999</v>
          </cell>
          <cell r="G237" t="str">
            <v>ALAMEDA ARAGUAIA 2104 - BARUERI/SP - 06455-000</v>
          </cell>
        </row>
        <row r="238">
          <cell r="B238">
            <v>-23.493359399999999</v>
          </cell>
          <cell r="C238">
            <v>-46.809433400000003</v>
          </cell>
          <cell r="G238" t="str">
            <v>AVENIDA CECI, N 1900 - ALPHAVILLE - BARUERI/SP - 06460-120</v>
          </cell>
        </row>
        <row r="239">
          <cell r="B239">
            <v>-23.496049899999999</v>
          </cell>
          <cell r="C239">
            <v>-46.813053799999999</v>
          </cell>
          <cell r="G239" t="str">
            <v>AVENIDA CECI, N 1700 - ALPHAVILLE - BARUERI/SP - 06460-120</v>
          </cell>
        </row>
        <row r="240">
          <cell r="B240">
            <v>-23.497806000000001</v>
          </cell>
          <cell r="C240">
            <v>-46.816195899999997</v>
          </cell>
          <cell r="G240" t="str">
            <v>AVENIDA CECI, N 1649 - ALPHAVILLE - BARUERI/SP - 06460-120</v>
          </cell>
        </row>
        <row r="241">
          <cell r="B241">
            <v>-23.476858799999999</v>
          </cell>
          <cell r="C241">
            <v>-46.866201799999999</v>
          </cell>
          <cell r="G241" t="str">
            <v>ALAMEDA TOCANTINS, N 350, - ALPHAVILLE - BARUERI/SP - 06455-020</v>
          </cell>
        </row>
        <row r="242">
          <cell r="B242">
            <v>-23.4966954</v>
          </cell>
          <cell r="C242">
            <v>-46.814689999999999</v>
          </cell>
          <cell r="G242" t="str">
            <v>AVENIDA CECI, 1600 - TAMBORE - BARUERI/SP - 06460-120</v>
          </cell>
        </row>
        <row r="243">
          <cell r="B243">
            <v>-23.499109199999999</v>
          </cell>
          <cell r="C243">
            <v>-46.816505900000003</v>
          </cell>
          <cell r="G243" t="str">
            <v>R JOAO FERREIRA DE CAMARGO, 864 - TAMBORE, BARUERI - SP, 06460-060</v>
          </cell>
        </row>
        <row r="244">
          <cell r="B244">
            <v>-23.4982617</v>
          </cell>
          <cell r="C244">
            <v>-46.816263399999997</v>
          </cell>
          <cell r="G244" t="str">
            <v>AVENIDA CECI, 1500 - TAMBORE - BARUERI/SP - 06460-120</v>
          </cell>
        </row>
        <row r="245">
          <cell r="B245">
            <v>-23.4982617</v>
          </cell>
          <cell r="C245">
            <v>-46.816263399999997</v>
          </cell>
          <cell r="G245" t="str">
            <v>AVENIDA CECI, 1500 - TAMBORE - BARUERI/SP - 06460-120</v>
          </cell>
        </row>
        <row r="246">
          <cell r="B246">
            <v>-23.497806000000001</v>
          </cell>
          <cell r="C246">
            <v>-46.816195899999997</v>
          </cell>
          <cell r="G246" t="str">
            <v>AVENIDA CECI, 1649 - TAMBORE - BARUERI/SP - 06460-120</v>
          </cell>
        </row>
        <row r="247">
          <cell r="B247">
            <v>-23.556494499999999</v>
          </cell>
          <cell r="C247">
            <v>-46.669308099999988</v>
          </cell>
          <cell r="G247" t="str">
            <v>AVENIDA DR ENEAS DE CARVALHO AGUIAR, 188 - CERQUEIRA CESAR - SAO PAULO/SP - 05403-000</v>
          </cell>
        </row>
        <row r="248">
          <cell r="B248">
            <v>-23.464883199999999</v>
          </cell>
          <cell r="C248">
            <v>-46.858183500000003</v>
          </cell>
          <cell r="G248" t="str">
            <v>AV MARCOS PENTEADO ULHOA RODRIGUES, 1000, STNA DO PARNAIBA</v>
          </cell>
        </row>
        <row r="249">
          <cell r="B249">
            <v>-23.500941000000001</v>
          </cell>
          <cell r="C249">
            <v>-46.841849199999999</v>
          </cell>
          <cell r="G249" t="str">
            <v>AL ARAGUAIA, 2044 - ALPHAVILLE - BARUERI/SP - 06455-000</v>
          </cell>
        </row>
        <row r="250">
          <cell r="B250">
            <v>-23.485823100000001</v>
          </cell>
          <cell r="C250">
            <v>-46.867664099999999</v>
          </cell>
          <cell r="G250" t="str">
            <v>AV ANDROMEDA, N 2000, BLOCO 1 - NV 3 BL 2 NVS 4, 5 - ALPHAVILLE EMPRESARIAL - BARUERI/SP - 03010-000</v>
          </cell>
        </row>
        <row r="251">
          <cell r="B251">
            <v>-23.4870245</v>
          </cell>
          <cell r="C251">
            <v>-46.860942700000003</v>
          </cell>
          <cell r="G251" t="str">
            <v>AV ANDRÔMEDA, 2000 - ALPHAVILLE, BARUERI - SP, 06473-000</v>
          </cell>
        </row>
        <row r="252">
          <cell r="B252">
            <v>-23.505824799999999</v>
          </cell>
          <cell r="C252">
            <v>-46.837166600000003</v>
          </cell>
          <cell r="G252" t="str">
            <v>AVENIDA MARCOS PENTEADO DE ULHÔA RODRIGUES ,939 - TAMBORÉ - BARUERI/SP</v>
          </cell>
        </row>
        <row r="253">
          <cell r="B253">
            <v>-23.5028799</v>
          </cell>
          <cell r="C253">
            <v>-46.857165999999999</v>
          </cell>
          <cell r="G253" t="str">
            <v>ALAMEDA TOCANTINS, 955 - ALPHAVILLE - BARUERI/SP, 06455-020</v>
          </cell>
        </row>
        <row r="254">
          <cell r="B254">
            <v>-23.499994099999999</v>
          </cell>
          <cell r="C254">
            <v>-46.829533900000001</v>
          </cell>
          <cell r="G254" t="str">
            <v>ALAMEDA PUCURUI, 88 - TAMBORE - BARUERI/SP - 06460-100</v>
          </cell>
        </row>
        <row r="255">
          <cell r="B255">
            <v>-23.504150299999999</v>
          </cell>
          <cell r="C255">
            <v>-46.855791199999999</v>
          </cell>
          <cell r="G255" t="str">
            <v>ALAMEDA XINGU, 200 - ALPHAVILLE CENTRO INDUSTRIAL E EMPRESARIAL - BARUERI/SP - 06455-030</v>
          </cell>
        </row>
        <row r="256">
          <cell r="B256">
            <v>-23.504891199999999</v>
          </cell>
          <cell r="C256">
            <v>-46.849224999999997</v>
          </cell>
          <cell r="G256" t="str">
            <v>ALAMEDA XINGU, 350 – ITOWER ALPHAVILLE - BARUERI - SÃO PAULO - 06455-000</v>
          </cell>
        </row>
        <row r="257">
          <cell r="B257">
            <v>-23.5309992</v>
          </cell>
          <cell r="C257">
            <v>-46.785398399999998</v>
          </cell>
          <cell r="G257" t="str">
            <v>RUA ALBINO DOS SANTOS, 175 - CENTRO - OSASCO/SP - 06093-060</v>
          </cell>
        </row>
        <row r="258">
          <cell r="B258">
            <v>-23.500752899999998</v>
          </cell>
          <cell r="C258">
            <v>-46.848970000000001</v>
          </cell>
          <cell r="G258" t="str">
            <v>AL RIO NEGRO, 585 - ALPHAVILLE INDUSTRIAL - BARUERI/RP - 06454-000</v>
          </cell>
        </row>
        <row r="259">
          <cell r="B259">
            <v>-23.406855</v>
          </cell>
          <cell r="C259">
            <v>-46.873511299999997</v>
          </cell>
          <cell r="G259" t="str">
            <v>RUA SAO PAULO, N 92 - JARDIM VARZEA - SANTANA DE PARNAIBA</v>
          </cell>
        </row>
        <row r="260">
          <cell r="B260">
            <v>-23.4998188</v>
          </cell>
          <cell r="C260">
            <v>-46.854377700000001</v>
          </cell>
          <cell r="G260" t="str">
            <v>AVENIDA JURUA, 320 - BARUERI/SP</v>
          </cell>
        </row>
        <row r="261">
          <cell r="B261">
            <v>-22.784939999999999</v>
          </cell>
          <cell r="C261">
            <v>-45.162790000000001</v>
          </cell>
          <cell r="G261" t="str">
            <v>ROD WASHINGTON LUIZ, 2755 - KM 181 PARTE - RIO COMPRIDO - GUARATINGUETA/SP - 1522-000</v>
          </cell>
        </row>
        <row r="262">
          <cell r="B262">
            <v>-23.542298800000001</v>
          </cell>
          <cell r="C262">
            <v>-46.220201899999999</v>
          </cell>
          <cell r="G262" t="str">
            <v>RUA CAPITAO FRANCISCO DE ALMEIDA, N 695 - BRAS CUBAS - MOGI DAS CRUZES/SP - 08740-300</v>
          </cell>
        </row>
        <row r="263">
          <cell r="B263">
            <v>-23.1890505</v>
          </cell>
          <cell r="C263">
            <v>-45.811443599999997</v>
          </cell>
          <cell r="G263" t="str">
            <v>EST DOM JOSÉ ANTÔNIO COUTO, 655 - SÃO JOSÉ DOS CAMPOS</v>
          </cell>
        </row>
        <row r="264">
          <cell r="B264">
            <v>-22.999977300000001</v>
          </cell>
          <cell r="C264">
            <v>-45.460352</v>
          </cell>
          <cell r="G264" t="str">
            <v>ESTRADA MUNICIPAL DO PINHAO, 2801 - PINHAO - TAUBATE/SP - 12051-573</v>
          </cell>
        </row>
        <row r="265">
          <cell r="B265">
            <v>-23.216666100000001</v>
          </cell>
          <cell r="C265">
            <v>-45.892191099999998</v>
          </cell>
          <cell r="G265" t="str">
            <v>AVENIDA ANDROMEDA, N 227 - SHOPPING VALE SUL - JARDIM SATELITE - SAO JOSE DOS CAMPOS/SP - 12230-000</v>
          </cell>
        </row>
        <row r="266">
          <cell r="B266">
            <v>-22.784953300000002</v>
          </cell>
          <cell r="C266">
            <v>-45.168156600000003</v>
          </cell>
          <cell r="G266" t="str">
            <v>AV BRASIL, 791 - ENG NEIVA, GUARATINGUETÁ - SP, 12521-000</v>
          </cell>
        </row>
        <row r="267">
          <cell r="B267">
            <v>-23.274227199999999</v>
          </cell>
          <cell r="C267">
            <v>-45.9743244</v>
          </cell>
          <cell r="G267" t="str">
            <v>ROD PRES DUTRA, 161 - PARQUE MEIA LUA, JACAREÍ - SP, 12335-010</v>
          </cell>
        </row>
        <row r="268">
          <cell r="B268">
            <v>-23.221542500000002</v>
          </cell>
          <cell r="C268">
            <v>-45.904748699999999</v>
          </cell>
          <cell r="G268" t="str">
            <v>RUA DOUTOR ORLANDO FEIRABEND FILHO, 230 - SAO JOSE DOS CAMPOS/SP - 12246-190</v>
          </cell>
        </row>
        <row r="269">
          <cell r="B269">
            <v>-23.196237100000001</v>
          </cell>
          <cell r="C269">
            <v>-45.897987299999997</v>
          </cell>
          <cell r="G269" t="str">
            <v>AV SAO JOAO, N 518 - JARDIM ESPLANADA - SAO JOSE DOS CAMPOS/SP - 12242-840</v>
          </cell>
        </row>
        <row r="270">
          <cell r="B270">
            <v>-23.199180599999998</v>
          </cell>
          <cell r="C270">
            <v>-45.886446199999988</v>
          </cell>
          <cell r="G270" t="str">
            <v>AVENIDA PARAIBUNA, 811 - SAO DIMAS - SAO JDOSCAMPOS - SP - 12245020</v>
          </cell>
        </row>
        <row r="271">
          <cell r="B271">
            <v>-23.520634699999999</v>
          </cell>
          <cell r="C271">
            <v>-46.179372600000001</v>
          </cell>
          <cell r="G271" t="str">
            <v>PRAÇA FRANCISCO DE C MELLO FREIRE, 152 - PARQUE MONTE LIBANO, MOGI DAS CRUZES - SP, 08780-260</v>
          </cell>
        </row>
        <row r="272">
          <cell r="B272">
            <v>-23.245776899999999</v>
          </cell>
          <cell r="C272">
            <v>-45.940915399999987</v>
          </cell>
          <cell r="G272" t="str">
            <v>R CARLOS MARCONDES, 1200, SJCAMPOS</v>
          </cell>
        </row>
        <row r="273">
          <cell r="B273">
            <v>-23.2351463</v>
          </cell>
          <cell r="C273">
            <v>-45.913970300000003</v>
          </cell>
          <cell r="G273" t="str">
            <v>RUA CIDADE DE BAGÉ, 95/PALMEIRAS  SÃO JOSÉ - SÃO JOSÉ DOS CAMPOS</v>
          </cell>
        </row>
        <row r="274">
          <cell r="B274">
            <v>-23.202719600000002</v>
          </cell>
          <cell r="C274">
            <v>-45.885814600000003</v>
          </cell>
          <cell r="G274" t="str">
            <v>RUA PARAIBUNA, 1234, JARDIM SÃO DIMAS, SÃO JOSÉ DOS CAMPOS - SP</v>
          </cell>
        </row>
        <row r="275">
          <cell r="B275">
            <v>-23.533112599999999</v>
          </cell>
          <cell r="C275">
            <v>-46.776493700000003</v>
          </cell>
          <cell r="G275" t="str">
            <v>RUA DANTE BATTISTON, 107 - CENTRO - OSASCO/SP - CEP 06013-030</v>
          </cell>
        </row>
        <row r="276">
          <cell r="B276">
            <v>-23.547126599999999</v>
          </cell>
          <cell r="C276">
            <v>-46.765016600000003</v>
          </cell>
          <cell r="G276" t="str">
            <v>R BENEDITO AMERICO DE OLIVEIRA,122 - VILA YARA - OSASCO - SP 06028-080</v>
          </cell>
        </row>
        <row r="277">
          <cell r="B277">
            <v>-23.707090099999999</v>
          </cell>
          <cell r="C277">
            <v>-46.563893499999999</v>
          </cell>
          <cell r="G277" t="str">
            <v>AV DOM JAIME DE BARROS CAMARA ,90 - PLANALTO - SAO BERNARDO DO CAMPO - SP 09895-400</v>
          </cell>
        </row>
        <row r="278">
          <cell r="B278">
            <v>-23.669884400000001</v>
          </cell>
          <cell r="C278">
            <v>-46.457735199999988</v>
          </cell>
          <cell r="G278" t="str">
            <v>RUA ALVARES MACHADO, N 48 - VILA BOCAINA - MAUA/SP - 09310-020</v>
          </cell>
        </row>
        <row r="279">
          <cell r="B279">
            <v>-23.957327299999999</v>
          </cell>
          <cell r="C279">
            <v>-46.333559999999999</v>
          </cell>
          <cell r="G279" t="str">
            <v>RUA PEDRO AMÉRICO, 60</v>
          </cell>
        </row>
        <row r="280">
          <cell r="B280">
            <v>-23.649302800000001</v>
          </cell>
          <cell r="C280">
            <v>-46.749328299999988</v>
          </cell>
          <cell r="G280" t="str">
            <v>RUA TERESA MOUCO DE OLIVEIRA, 121 - VILA MARACANA, SÃO PAULO - SP, 05846-420</v>
          </cell>
        </row>
        <row r="281">
          <cell r="B281">
            <v>-23.514397299999999</v>
          </cell>
          <cell r="C281">
            <v>-46.1874307</v>
          </cell>
          <cell r="G281" t="str">
            <v>AV FRANCISCO RODRIGUES FILHO, 1233 - VILA MOGILAR - MOGI DAS CRUZES/SP - 08773-380</v>
          </cell>
        </row>
        <row r="282">
          <cell r="B282">
            <v>-23.6193712</v>
          </cell>
          <cell r="C282">
            <v>-45.411384200000001</v>
          </cell>
          <cell r="G282" t="str">
            <v>AV FREI PACIFICO WAGNER, 653 - CENTRO - CARAGUATATUBA/SP - 11660-903</v>
          </cell>
        </row>
        <row r="283">
          <cell r="B283">
            <v>-23.2182487</v>
          </cell>
          <cell r="C283">
            <v>-45.909985399999997</v>
          </cell>
          <cell r="G283" t="str">
            <v>AVENIDA CASSIANO RICARDO, 521 - SAO JOSE DOS CAMPOS/SP - 12246-870</v>
          </cell>
        </row>
        <row r="284">
          <cell r="B284">
            <v>-23.032799499999999</v>
          </cell>
          <cell r="C284">
            <v>-45.579405399999999</v>
          </cell>
          <cell r="G284" t="str">
            <v>AV ITALIA, 530 - JARDIM DAS NACOES - TAUBATE/ SP CEP 12030-212</v>
          </cell>
        </row>
        <row r="285">
          <cell r="B285">
            <v>-23.028346500000001</v>
          </cell>
          <cell r="C285">
            <v>-45.565259500000003</v>
          </cell>
          <cell r="G285" t="str">
            <v>RUA PADRE DIOGO ANTONIO FEIJÓ, 220 - CENTRO TAUBATÉ</v>
          </cell>
        </row>
        <row r="286">
          <cell r="B286">
            <v>-23.025645900000001</v>
          </cell>
          <cell r="C286">
            <v>-45.529005099999999</v>
          </cell>
          <cell r="G286" t="str">
            <v>AV RODOLFO MOREIRA DE ALMEIDA JUNIOR 1067</v>
          </cell>
        </row>
        <row r="287">
          <cell r="B287">
            <v>-23.006833799999999</v>
          </cell>
          <cell r="C287">
            <v>-45.559017999999988</v>
          </cell>
          <cell r="G287" t="str">
            <v>RUA FRANCISCO ESCOBAR, N 263 - PARQUE SANTO ANTONIO - SAO PAULO/SP - 12061-120</v>
          </cell>
        </row>
        <row r="288">
          <cell r="B288">
            <v>-23.527832</v>
          </cell>
          <cell r="C288">
            <v>-46.197263</v>
          </cell>
          <cell r="G288" t="str">
            <v>RUA FRANCISCO FRANCO, 357 - CENTRO - MOGI DAS CRUZES/SP - 08710-590</v>
          </cell>
        </row>
        <row r="289">
          <cell r="B289">
            <v>-23.51595</v>
          </cell>
          <cell r="C289">
            <v>-46.179574700000003</v>
          </cell>
          <cell r="G289" t="str">
            <v>AV VER NARCISO YAGUE GUIMARAES, N 1001 - JARDIM ARMENIA - MOGI DAS CRUZES/SP - 08780-910</v>
          </cell>
        </row>
        <row r="290">
          <cell r="B290">
            <v>-23.281481800000002</v>
          </cell>
          <cell r="C290">
            <v>-45.979753899999999</v>
          </cell>
          <cell r="G290" t="str">
            <v>AVENIDA PRES HUMBERTO CASTELO BRANCO, 3200 - CONJ HAB MARINHO, JACAREÍ - SP, 12321-150</v>
          </cell>
        </row>
        <row r="291">
          <cell r="B291">
            <v>-23.281434000000001</v>
          </cell>
          <cell r="C291">
            <v>-45.979835100000003</v>
          </cell>
          <cell r="G291" t="str">
            <v>AVENIDA PRES HUMBERTO CASTELO BRANCO, 3200 - CONJ HAB MARINHO, JACAREÍ - SP, 12321-150</v>
          </cell>
        </row>
        <row r="292">
          <cell r="B292">
            <v>-23.232462200000001</v>
          </cell>
          <cell r="C292">
            <v>-45.911768299999999</v>
          </cell>
          <cell r="G292" t="str">
            <v>AV DR SEBASTIÃO HENRIQUE DA CUNHA PONTES, 1655 - PALMEIRAS DE SÃO JOSÉ, SÃO JOSÉ DOS CAMPOS - SP, 12230-002</v>
          </cell>
        </row>
        <row r="293">
          <cell r="B293">
            <v>-23.261440499999999</v>
          </cell>
          <cell r="C293">
            <v>-45.913131200000002</v>
          </cell>
          <cell r="G293" t="str">
            <v>R CARAVELAS, 145 - JARDIM VALE DO SOL, SÃO JOSÉ DOS CAMPOS - SP, 12238-170</v>
          </cell>
        </row>
        <row r="294">
          <cell r="B294">
            <v>-23.1486576</v>
          </cell>
          <cell r="C294">
            <v>-45.780729200000003</v>
          </cell>
          <cell r="G294" t="str">
            <v>R AMBROSIO MOLINA, 1090 - EUGENIO DE MELO - SAO JOSE DOS CAMPOS/SP - 12247-000</v>
          </cell>
        </row>
        <row r="295">
          <cell r="B295">
            <v>-23.540996199999999</v>
          </cell>
          <cell r="C295">
            <v>-46.231806400000004</v>
          </cell>
          <cell r="G295" t="str">
            <v>AVENIDA FRANCISCO F LOPES, N 4303 - MOGI DAS CRUZES/SP - 08745-000</v>
          </cell>
        </row>
        <row r="296">
          <cell r="B296">
            <v>-23.634753400000001</v>
          </cell>
          <cell r="C296">
            <v>-45.429625199999997</v>
          </cell>
          <cell r="G296" t="str">
            <v>RUA RIO GRANDE DO NORTE, 815 - INDAIA - CARAGUATATUBA/SP - 11665-311</v>
          </cell>
        </row>
        <row r="297">
          <cell r="B297">
            <v>-23.178332399999999</v>
          </cell>
          <cell r="C297">
            <v>-45.810446399999996</v>
          </cell>
          <cell r="G297" t="str">
            <v>AV MONSENHOR DUTRA, N 51 - JARDIM NOVA FLORIDA - SAO JOSE DOS CAMPOS/SP - 2677-021</v>
          </cell>
        </row>
        <row r="298">
          <cell r="B298">
            <v>-23.257203000000001</v>
          </cell>
          <cell r="C298">
            <v>-45.922421499999999</v>
          </cell>
          <cell r="G298" t="str">
            <v>ESTRADA IMPERADOR, 1-185 - SÃO JOSÉ DOS CAMPOS</v>
          </cell>
        </row>
        <row r="299">
          <cell r="B299">
            <v>-23.024117</v>
          </cell>
          <cell r="C299">
            <v>-45.584905300000003</v>
          </cell>
          <cell r="G299" t="str">
            <v>AV CHARLES SCHNNEIDER, SN - PARQUE SENHOR DO BOMFIM - TAUBATE/SP - 12040-001</v>
          </cell>
        </row>
        <row r="300">
          <cell r="B300">
            <v>-23.029374300000001</v>
          </cell>
          <cell r="C300">
            <v>-45.566831200000003</v>
          </cell>
          <cell r="G300" t="str">
            <v>AV TIRADENTES, 280 - JARDIM DAS NAÇÕES, TAUBATÉ - SP, 12030-180</v>
          </cell>
        </row>
        <row r="301">
          <cell r="B301">
            <v>-23.5330309</v>
          </cell>
          <cell r="C301">
            <v>-46.205303299999997</v>
          </cell>
          <cell r="G301" t="str">
            <v>R DR OSMAR MARINHO COUTO, 71 - CENTRO, MOGI DAS CRUZES - SP, 08730-500</v>
          </cell>
        </row>
        <row r="302">
          <cell r="B302">
            <v>-23.588991400000001</v>
          </cell>
          <cell r="C302">
            <v>-46.681532199999999</v>
          </cell>
          <cell r="G302" t="str">
            <v>AV BRIGADEIRO FARIA LIMA, 3729 - ITAIM BIBI - SAO PAULO/SP - 04538-905</v>
          </cell>
        </row>
        <row r="303">
          <cell r="B303">
            <v>-23.646011399999999</v>
          </cell>
          <cell r="C303">
            <v>-46.724873899999999</v>
          </cell>
          <cell r="G303" t="str">
            <v>AV NACOES UNIDAS 17891 - SANTO AMARO - SAO PAULO/SP - 04723-000</v>
          </cell>
        </row>
        <row r="304">
          <cell r="B304">
            <v>-23.466923000000001</v>
          </cell>
          <cell r="C304">
            <v>-46.457436100000002</v>
          </cell>
          <cell r="G304" t="str">
            <v>R CONCRETEX, N 800 - GALPAO C - GLP GUARULHOS II - CUMBICA - GUARULHOS/SP - 07232-050</v>
          </cell>
        </row>
        <row r="305">
          <cell r="B305">
            <v>-23.725536300000002</v>
          </cell>
          <cell r="C305">
            <v>-46.549397700000007</v>
          </cell>
          <cell r="G305" t="str">
            <v>RODOVIA ANCHIETA, KM 25</v>
          </cell>
        </row>
        <row r="306">
          <cell r="B306">
            <v>-23.364860700000001</v>
          </cell>
          <cell r="C306">
            <v>-46.850329599999988</v>
          </cell>
          <cell r="G306" t="str">
            <v>AV RIBEIRAO DOS CRISTAIS, N 2170 - VILA NOVA - CAJAMAR/SP - 07750-000</v>
          </cell>
        </row>
        <row r="307">
          <cell r="B307">
            <v>-23.5241623</v>
          </cell>
          <cell r="C307">
            <v>-46.2010182</v>
          </cell>
          <cell r="G307" t="str">
            <v>R PROF FLAVIANO DE MELO, 365 - CENTRO, MOGI DAS CRUZES - SP, 08710-620</v>
          </cell>
        </row>
        <row r="308">
          <cell r="B308">
            <v>-22.7720786</v>
          </cell>
          <cell r="C308">
            <v>-45.150895400000003</v>
          </cell>
          <cell r="G308" t="str">
            <v>ROD PREF ARISTEU VIÊIRA VILÉLA, 181</v>
          </cell>
        </row>
        <row r="309">
          <cell r="B309">
            <v>-23.215821999999999</v>
          </cell>
          <cell r="C309">
            <v>-45.909475399999998</v>
          </cell>
          <cell r="G309" t="str">
            <v>AVENIDA CASSIANO RICARDO, 401 - SAO JOSE DOS CAMPOS/SP - 12246-870</v>
          </cell>
        </row>
        <row r="310">
          <cell r="B310">
            <v>-23.158214999999998</v>
          </cell>
          <cell r="C310">
            <v>-45.799030500000001</v>
          </cell>
          <cell r="G310" t="str">
            <v>JARDIM DAS FLORES, SÃO JOSÉ DOS CAMPOS - SP, 12230-002</v>
          </cell>
        </row>
        <row r="311">
          <cell r="B311">
            <v>-23.240008799999998</v>
          </cell>
          <cell r="C311">
            <v>-45.917321700000002</v>
          </cell>
          <cell r="G311" t="str">
            <v>RODOVIA PRESIDENTE DUTRA, KM 154  - JARDIM DAS INDUSTRIAS</v>
          </cell>
        </row>
        <row r="312">
          <cell r="B312">
            <v>-23.448532799999999</v>
          </cell>
          <cell r="C312">
            <v>-46.244782800000003</v>
          </cell>
          <cell r="G312" t="str">
            <v>RODOVIA PEDRO EROLES, N 11100 - TABOAO - MOGI DAS CRUZES/SP - 08772-720</v>
          </cell>
        </row>
        <row r="313">
          <cell r="B313">
            <v>-23.209109399999999</v>
          </cell>
          <cell r="C313">
            <v>-45.908351199999998</v>
          </cell>
          <cell r="G313" t="str">
            <v>AVENIDA SAO JOAO, N 2405 - JARDIM ESPLANADA - SAO JOSE DOS CAMPOS/SP - 12242-000</v>
          </cell>
        </row>
        <row r="314">
          <cell r="B314">
            <v>-23.277688000000001</v>
          </cell>
          <cell r="C314">
            <v>-45.935146000000003</v>
          </cell>
          <cell r="G314" t="str">
            <v>RODOVIA GERALDO SCAVONE, 2400, JARDIM CALIFORNIA, JACAREÍ</v>
          </cell>
        </row>
        <row r="315">
          <cell r="B315">
            <v>-22.776618800000001</v>
          </cell>
          <cell r="C315">
            <v>-45.144801700000002</v>
          </cell>
          <cell r="G315" t="str">
            <v>RUA DOUTOR HANS LIEBHERR, N 01 - VILA BELA - GUARATINGUETA/SP - 12522-635</v>
          </cell>
        </row>
        <row r="316">
          <cell r="B316">
            <v>-23.453794599999998</v>
          </cell>
          <cell r="C316">
            <v>-46.600405500000001</v>
          </cell>
          <cell r="G316" t="str">
            <v>RUA CORONEL ESDRAS DE OLIVEIRA, N 359 - JD TREMEMBE - SAO PAULO/SP - 02351-030</v>
          </cell>
        </row>
        <row r="317">
          <cell r="B317">
            <v>-23.5574139</v>
          </cell>
          <cell r="C317">
            <v>-46.662686600000001</v>
          </cell>
          <cell r="G317" t="str">
            <v>ALAMEDA SANTOS, N 2400 - CERQUEIRA CESAR - SAO PAULO/SP - 01418-200</v>
          </cell>
        </row>
        <row r="318">
          <cell r="B318">
            <v>-23.601475499999999</v>
          </cell>
          <cell r="C318">
            <v>-46.7150076</v>
          </cell>
          <cell r="G318" t="str">
            <v>RUA COMENDADOR ELIAS JAFFET, N 755 - MORUMBI - SAO PAULO/SP - 05653-000</v>
          </cell>
        </row>
        <row r="319">
          <cell r="B319">
            <v>-23.542115299999999</v>
          </cell>
          <cell r="C319">
            <v>-46.640302200000001</v>
          </cell>
          <cell r="G319" t="str">
            <v>AVENIDA IPIRANGA, 855 - CENTRO - SP</v>
          </cell>
        </row>
        <row r="320">
          <cell r="B320">
            <v>-23.541715199999999</v>
          </cell>
          <cell r="C320">
            <v>-46.270675199999999</v>
          </cell>
          <cell r="G320" t="str">
            <v>LOURENCO SOUZA FRANCO, N 2655 - JUNDIAPEBA - MOGI DAS CRUZES/SP</v>
          </cell>
        </row>
        <row r="321">
          <cell r="B321">
            <v>-23.139884200000001</v>
          </cell>
          <cell r="C321">
            <v>-45.763149899999988</v>
          </cell>
          <cell r="G321" t="str">
            <v>RODOVIA PRESIDENTE DUTRA, KM 134, CONDOMINIO DRV, CIDADE CAÇAPAVA-SP</v>
          </cell>
        </row>
        <row r="322">
          <cell r="B322">
            <v>-22.7402798</v>
          </cell>
          <cell r="C322">
            <v>-45.090636600000003</v>
          </cell>
          <cell r="G322" t="str">
            <v>ROD PRES DUTRA - PARQUE DAS RODOVIAS, LORENA, KM 51 - SP, 12605-530</v>
          </cell>
        </row>
        <row r="323">
          <cell r="B323">
            <v>-22.457333500000001</v>
          </cell>
          <cell r="C323">
            <v>-44.422272799999988</v>
          </cell>
          <cell r="G323" t="str">
            <v>AV NISSAN, N 1500 - POLO INDUSTRIAL - RESENDE/RJ</v>
          </cell>
        </row>
        <row r="324">
          <cell r="B324">
            <v>-23.571798300000001</v>
          </cell>
          <cell r="C324">
            <v>-46.703016599999998</v>
          </cell>
          <cell r="G324" t="str">
            <v>RUA LEMOS MONTEIRO, N 120 - BUTANTA - SAO PAULO/SP - 05501-050</v>
          </cell>
        </row>
        <row r="325">
          <cell r="B325">
            <v>-23.5838185</v>
          </cell>
          <cell r="C325">
            <v>-46.686611300000003</v>
          </cell>
          <cell r="G325" t="str">
            <v>CIDADE JARDIM, N 803 - 8 ANDAR - SALA A - ITAIM BIBI - SAO PAULO/SP - 1453-000</v>
          </cell>
        </row>
        <row r="326">
          <cell r="B326">
            <v>-23.528906899999999</v>
          </cell>
          <cell r="C326">
            <v>-46.668815299999999</v>
          </cell>
          <cell r="G326" t="str">
            <v>AV FRANCISCO MATARAZZO, N 612 - ANEXO 628 - AGUA BRANCA - SAO PAULO/SP - 05001-000</v>
          </cell>
        </row>
        <row r="327">
          <cell r="B327">
            <v>-22.915461199999999</v>
          </cell>
          <cell r="C327">
            <v>-45.370823000000001</v>
          </cell>
          <cell r="G327" t="str">
            <v>AVENIDA BURITI, N 1087 - FEITAL - PINDAMONHANGABA/SP - 12441-270</v>
          </cell>
        </row>
        <row r="328">
          <cell r="B328">
            <v>-23.184588699999999</v>
          </cell>
          <cell r="C328">
            <v>-45.815569699999998</v>
          </cell>
          <cell r="G328" t="str">
            <v>AC REVAP - VISTA VERDE, SÃO JOSÉ DOS CAMPOS - SP</v>
          </cell>
        </row>
        <row r="329">
          <cell r="B329">
            <v>-23.6525198</v>
          </cell>
          <cell r="C329">
            <v>-45.499188699999998</v>
          </cell>
          <cell r="G329" t="str">
            <v>UTGCA - CARAGUATATUBA, SP</v>
          </cell>
        </row>
        <row r="330">
          <cell r="B330">
            <v>-23.305844799999999</v>
          </cell>
          <cell r="C330">
            <v>-45.976662300000001</v>
          </cell>
          <cell r="G330" t="str">
            <v>AV MAJ ACÁCIO FERREIRA, 500 - JARDIM PARAIBA, JACAREÍ - SP, 12327-530</v>
          </cell>
        </row>
        <row r="331">
          <cell r="B331">
            <v>-23.195705400000001</v>
          </cell>
          <cell r="C331">
            <v>-45.893497400000001</v>
          </cell>
          <cell r="G331" t="str">
            <v>AV NOVE DE JULHO, 305 SÃO JOSÉ DOS CAMPOS</v>
          </cell>
        </row>
        <row r="332">
          <cell r="B332">
            <v>-22.921905599999999</v>
          </cell>
          <cell r="C332">
            <v>-45.462141899999999</v>
          </cell>
          <cell r="G332" t="str">
            <v>LADEIRA BARÃO DE PINDAMONHANGABA, 84</v>
          </cell>
        </row>
        <row r="333">
          <cell r="B333">
            <v>-23.0242036</v>
          </cell>
          <cell r="C333">
            <v>-45.5631238</v>
          </cell>
          <cell r="G333" t="str">
            <v>AV NOVE DE JULHO, 216 - TAUBATÉ</v>
          </cell>
        </row>
        <row r="334">
          <cell r="B334">
            <v>-23.216666100000001</v>
          </cell>
          <cell r="C334">
            <v>-45.892191099999998</v>
          </cell>
          <cell r="G334" t="str">
            <v xml:space="preserve">AV ANDROMEDA, 227 -  LOJA 140 SÃO JOSÉ DOS CAMPOS/ SP </v>
          </cell>
        </row>
        <row r="335">
          <cell r="B335">
            <v>-23.2042188</v>
          </cell>
          <cell r="C335">
            <v>-45.909145299999999</v>
          </cell>
          <cell r="G335" t="str">
            <v>AV SAO JOAO, N 2200 - JARDIM DAS COLINAS - SHOPPING COLINAS - SAO JOSE DOS CAMPOS/SP - 12242-000</v>
          </cell>
        </row>
        <row r="336">
          <cell r="B336">
            <v>-22.776969000000001</v>
          </cell>
          <cell r="C336">
            <v>-45.155085499999998</v>
          </cell>
          <cell r="G336" t="str">
            <v>RUA JOSE MILTON NUNES FERNANDES, N 245 - RIO CUMPRIDO - GUARATINGUETA/SP - 12522-450</v>
          </cell>
        </row>
        <row r="337">
          <cell r="B337">
            <v>-23.324229299999999</v>
          </cell>
          <cell r="C337">
            <v>-46.111640899999998</v>
          </cell>
          <cell r="G337" t="str">
            <v>ESTRADA NORIKO HAMADA, 180 - LAMBARI - GUARAREMA/SP - 08900-000</v>
          </cell>
        </row>
        <row r="338">
          <cell r="B338">
            <v>-22.784784500000001</v>
          </cell>
          <cell r="C338">
            <v>-45.168337999999999</v>
          </cell>
          <cell r="G338" t="str">
            <v>AV BRASIL, 791 - ENG NEIVA, GUARATINGUETÁ - SP, 12521-000</v>
          </cell>
        </row>
        <row r="339">
          <cell r="B339">
            <v>-23.372009899999998</v>
          </cell>
          <cell r="C339">
            <v>-46.0290423</v>
          </cell>
          <cell r="G339" t="str">
            <v>ESTRADA GENERAL EURYALE DE JESUS ZERBINE, S/N - KM 84 - ZONA RURAL - JACAREI/SP - 12349-899</v>
          </cell>
        </row>
        <row r="340">
          <cell r="B340">
            <v>-23.5593936</v>
          </cell>
          <cell r="C340">
            <v>-46.144124000000012</v>
          </cell>
          <cell r="G340" t="str">
            <v>PROFESSOR ALFREDO ROLIM DE MOURA, N 7077 - COCUERA - MOGI DAS CRUZES/SP - 13054-709</v>
          </cell>
        </row>
        <row r="341">
          <cell r="B341">
            <v>-23.0288164</v>
          </cell>
          <cell r="C341">
            <v>-45.579207199999999</v>
          </cell>
          <cell r="G341" t="str">
            <v>AV ITALIA, N 1061 - JARDIM DAS NACOES - TAUBATE/SP - 12030-212</v>
          </cell>
        </row>
        <row r="342">
          <cell r="B342">
            <v>-23.225888600000001</v>
          </cell>
          <cell r="C342">
            <v>-45.908085300000003</v>
          </cell>
          <cell r="G342" t="str">
            <v>RUA CARLOS MARIA AURICCHIO, N 246 - SAO JOSE DOS CAMPOS/SP - 12246-876</v>
          </cell>
        </row>
        <row r="343">
          <cell r="B343">
            <v>-23.225888600000001</v>
          </cell>
          <cell r="C343">
            <v>-45.908085300000003</v>
          </cell>
          <cell r="G343" t="str">
            <v>R CARLOS MARIA AURICCHIO, 246 - ROYAL PARK - SAO JOSE DOS CAMPOS/SP - CEP: 12246876</v>
          </cell>
        </row>
        <row r="344">
          <cell r="B344">
            <v>-23.0288164</v>
          </cell>
          <cell r="C344">
            <v>-45.579207199999999</v>
          </cell>
          <cell r="G344" t="str">
            <v>AVENIDA ITALIA, 1061 - JARDIM DAS NACOES- TAUBATE/SP - 12030-212</v>
          </cell>
        </row>
        <row r="345">
          <cell r="B345">
            <v>-22.7557334</v>
          </cell>
          <cell r="C345">
            <v>-45.108795099999988</v>
          </cell>
          <cell r="G345" t="str">
            <v>RODOVIA PRESIDENTE DUTRA, SN - KM 55 - LORENA - SAO PAULO/SP - 12605-530</v>
          </cell>
        </row>
        <row r="346">
          <cell r="B346">
            <v>-23.186271900000001</v>
          </cell>
          <cell r="C346">
            <v>-45.837684099999997</v>
          </cell>
          <cell r="G346" t="str">
            <v>RODOVIA PRESIDENTE DUTRA, S/N - KM 143 - SETOR PORTARIA 3 - BAVAP - CIDADE VISTA VERDE - SAO JOSE DOS CAMPOS/SP - 12216-430</v>
          </cell>
        </row>
        <row r="347">
          <cell r="B347">
            <v>-23.189758399999999</v>
          </cell>
          <cell r="C347">
            <v>-45.885626500000008</v>
          </cell>
          <cell r="G347" t="str">
            <v>AVENIDA NELSON D AVILLA, 385 - CENTRO - SÃO JOSÉ DOS CAMPOS/SP - 12245-641</v>
          </cell>
        </row>
        <row r="348">
          <cell r="B348">
            <v>-23.532452200000002</v>
          </cell>
          <cell r="C348">
            <v>-46.206570399999997</v>
          </cell>
          <cell r="G348" t="str">
            <v xml:space="preserve">RUA GASPAR CONQUEIRO, 965 - VILA VICTORIA - MOGI DAS CRUZES/SP - 08730-480 </v>
          </cell>
        </row>
        <row r="349">
          <cell r="B349">
            <v>-23.597505399999999</v>
          </cell>
          <cell r="C349">
            <v>-46.651920399999987</v>
          </cell>
          <cell r="G349" t="str">
            <v>RUA PEDRO DE TOLEDO, N 1620 - VILA CLEMENTINO - SAO PAULO/SP - 04039-004</v>
          </cell>
        </row>
        <row r="350">
          <cell r="B350">
            <v>-23.571841500000001</v>
          </cell>
          <cell r="C350">
            <v>-46.6895247</v>
          </cell>
          <cell r="G350" t="str">
            <v>AV BRIGADEIRO FARIA LIMA, 1663 - SAO PAULO/SP</v>
          </cell>
        </row>
        <row r="351">
          <cell r="B351">
            <v>-23.572756500000001</v>
          </cell>
          <cell r="C351">
            <v>-46.668940300000003</v>
          </cell>
          <cell r="G351" t="str">
            <v>AV BRASIL, 953 A 1085 - JARDIM AMÉRICA</v>
          </cell>
        </row>
        <row r="352">
          <cell r="B352">
            <v>-23.5684097</v>
          </cell>
          <cell r="C352">
            <v>-46.692835299999999</v>
          </cell>
          <cell r="G352" t="str">
            <v>AV BRIGADEIRO FARIA LIMA, 1188 - PINHEIROS</v>
          </cell>
        </row>
        <row r="353">
          <cell r="B353">
            <v>-23.566909500000001</v>
          </cell>
          <cell r="C353">
            <v>-46.700871900000003</v>
          </cell>
          <cell r="G353" t="str">
            <v>RUA GILBERTO SABINO, N 215 - PINHEIROS - SAO PAULO/SP - 5425020</v>
          </cell>
        </row>
        <row r="354">
          <cell r="B354">
            <v>-23.587502400000002</v>
          </cell>
          <cell r="C354">
            <v>-46.679485999999997</v>
          </cell>
          <cell r="G354" t="str">
            <v>RUA LEOPOLDO COUTO DE MAGALHAES JR, N 700 - ITAIM BIBI - SAO PAULO/SP - 04542-000</v>
          </cell>
        </row>
        <row r="355">
          <cell r="B355">
            <v>-23.573537000000002</v>
          </cell>
          <cell r="C355">
            <v>-46.697535999999999</v>
          </cell>
          <cell r="G355" t="str">
            <v>AV DRA RUTH CARDOSO N 8501 - 2 ANDAR - PINHEIROS - SAO PAULO/SP - 05425070</v>
          </cell>
        </row>
        <row r="356">
          <cell r="B356">
            <v>-23.592095</v>
          </cell>
          <cell r="C356">
            <v>-46.688455900000001</v>
          </cell>
          <cell r="G356" t="str">
            <v>AVENIDA PRESIDENTE JUSCELINO, KUBITSCHECK, N 1909 - SÃO PAULO/SP - 04543-907</v>
          </cell>
        </row>
        <row r="357">
          <cell r="B357">
            <v>-23.5697519</v>
          </cell>
          <cell r="C357">
            <v>-46.701099799999987</v>
          </cell>
          <cell r="G357" t="str">
            <v>AV DAS NACOES UNIDAS, 7815 - PINHEIROS - SAO PAULO/SP - 05425-070</v>
          </cell>
        </row>
        <row r="358">
          <cell r="B358">
            <v>-23.587047599999998</v>
          </cell>
          <cell r="C358">
            <v>-46.682862499999999</v>
          </cell>
          <cell r="G358" t="str">
            <v>AV BRIGADEIRO FARIA LIMA, 3500 - ITAIM BIBI</v>
          </cell>
        </row>
        <row r="359">
          <cell r="B359">
            <v>-23.586033700000002</v>
          </cell>
          <cell r="C359">
            <v>-46.683415799999999</v>
          </cell>
          <cell r="G359" t="str">
            <v>AV BRIGADEIRO FARIA LIMA, 3400 - ITAIM BIBI</v>
          </cell>
        </row>
        <row r="360">
          <cell r="B360">
            <v>-23.588991400000001</v>
          </cell>
          <cell r="C360">
            <v>-46.681532199999999</v>
          </cell>
          <cell r="G360" t="str">
            <v>AV BRIGADEIRO FARIA LIMA, 3729 - ITAIM BIBI - SAO PAULO/SP - 04538-905</v>
          </cell>
        </row>
        <row r="361">
          <cell r="B361">
            <v>-23.5530042</v>
          </cell>
          <cell r="C361">
            <v>-46.734993000000003</v>
          </cell>
          <cell r="G361" t="str">
            <v>AVENIDA TORRES DE OLIVEIRA 123 - JAGUARE - SAO PAULO/SP - 05347-020</v>
          </cell>
        </row>
        <row r="362">
          <cell r="B362">
            <v>-23.591383700000002</v>
          </cell>
          <cell r="C362">
            <v>-46.681673699999997</v>
          </cell>
          <cell r="G362" t="str">
            <v xml:space="preserve">AV PRESIDENTE JUCELINO KUBITSCHECK, 1309 - </v>
          </cell>
        </row>
        <row r="363">
          <cell r="B363">
            <v>-23.594308600000002</v>
          </cell>
          <cell r="C363">
            <v>-46.681137100000001</v>
          </cell>
          <cell r="G363" t="str">
            <v>AVENIDA BRIGADEIRO FARIA LIMA, N 4300 - ITAIM BIBI - SAO PAULO/SP - 05849-430</v>
          </cell>
        </row>
        <row r="364">
          <cell r="B364">
            <v>-23.570039900000001</v>
          </cell>
          <cell r="C364">
            <v>-46.693426000000002</v>
          </cell>
          <cell r="G364" t="str">
            <v>RUA DIOGO MOREIRA, 184 - PINHEIROS</v>
          </cell>
        </row>
        <row r="365">
          <cell r="B365">
            <v>-23.5766882</v>
          </cell>
          <cell r="C365">
            <v>-46.663839199999998</v>
          </cell>
          <cell r="G365" t="str">
            <v>AV BRASIL, 350 - JARDIM AMÉRICA</v>
          </cell>
        </row>
        <row r="366">
          <cell r="B366">
            <v>-23.576450099999999</v>
          </cell>
          <cell r="C366">
            <v>-46.664950400000002</v>
          </cell>
          <cell r="G366" t="str">
            <v>AV BRASIL, 441 - JARDIM AMÉRICA</v>
          </cell>
        </row>
        <row r="367">
          <cell r="B367">
            <v>-23.596589300000002</v>
          </cell>
          <cell r="C367">
            <v>-46.641515800000001</v>
          </cell>
          <cell r="G367" t="str">
            <v>R  MARSELHESA  500</v>
          </cell>
        </row>
        <row r="368">
          <cell r="B368">
            <v>-23.567893900000001</v>
          </cell>
          <cell r="C368">
            <v>-46.701501099999987</v>
          </cell>
          <cell r="G368" t="str">
            <v>RUA PAES LEME, 524 - PINHEIROS</v>
          </cell>
        </row>
        <row r="369">
          <cell r="B369">
            <v>-23.571586799999999</v>
          </cell>
          <cell r="C369">
            <v>-46.670091599999999</v>
          </cell>
          <cell r="G369" t="str">
            <v>AV BRASIL, 1193 - JARDIM AMÉRICA</v>
          </cell>
        </row>
        <row r="370">
          <cell r="B370">
            <v>-23.618896887676701</v>
          </cell>
          <cell r="C370">
            <v>-46.638835747686102</v>
          </cell>
          <cell r="G370" t="str">
            <v>AV  JABAQUARA, 1673</v>
          </cell>
        </row>
        <row r="371">
          <cell r="B371">
            <v>-23.615297600000002</v>
          </cell>
          <cell r="C371">
            <v>-46.621047900000001</v>
          </cell>
          <cell r="G371" t="str">
            <v>RUA FILIPE CARDOSO, N 50 - CURSINO</v>
          </cell>
        </row>
        <row r="372">
          <cell r="B372">
            <v>-23.599971799999999</v>
          </cell>
          <cell r="C372">
            <v>-46.642786000000001</v>
          </cell>
          <cell r="G372" t="str">
            <v>RUA BOTUCATU, N 959 - VILA CLEMENTINO - SAO PAULO/SP - 04041-002</v>
          </cell>
        </row>
        <row r="373">
          <cell r="B373">
            <v>-23.5729018</v>
          </cell>
          <cell r="C373">
            <v>-46.697823900000003</v>
          </cell>
          <cell r="G373" t="str">
            <v>AV NAÇÕES UNIDAS, 8501 - PINHEIROS</v>
          </cell>
        </row>
        <row r="374">
          <cell r="B374">
            <v>-23.583565400000001</v>
          </cell>
          <cell r="C374">
            <v>-46.684218799999996</v>
          </cell>
          <cell r="G374" t="str">
            <v>AV BRIGADEIRO FARIA LIMA, 3064 - ITAM BIBI</v>
          </cell>
        </row>
        <row r="375">
          <cell r="B375">
            <v>-23.587859999999999</v>
          </cell>
          <cell r="C375">
            <v>-46.680381799999999</v>
          </cell>
          <cell r="G375" t="str">
            <v>RUA LEOPOLDO COUTO MAGALHÃES, 758 - ITAIM BIBI</v>
          </cell>
        </row>
        <row r="376">
          <cell r="B376">
            <v>-23.5691934</v>
          </cell>
          <cell r="C376">
            <v>-46.691648399999998</v>
          </cell>
          <cell r="G376" t="str">
            <v>AV BRIGADEIRO FARIA LIMA, N 1309 - JARDIM PAULISTANO - SAO PAULO/SP - 01452-002</v>
          </cell>
        </row>
        <row r="377">
          <cell r="B377">
            <v>-23.5952673</v>
          </cell>
          <cell r="C377">
            <v>-46.684957599999997</v>
          </cell>
          <cell r="G377" t="str">
            <v>RUA DAS OLIMPIADAS, N 142 - VILA OLIMPIA - SAO PAULO/SP - 04552-000</v>
          </cell>
        </row>
        <row r="378">
          <cell r="B378">
            <v>-23.5938047</v>
          </cell>
          <cell r="C378">
            <v>-46.684790700000001</v>
          </cell>
          <cell r="G378" t="str">
            <v>R DO ROCIO, N 109 - VILA OLIMPIA - SAO PAULO/SP</v>
          </cell>
        </row>
        <row r="379">
          <cell r="B379">
            <v>-23.563277200000002</v>
          </cell>
          <cell r="C379">
            <v>-46.687343800000001</v>
          </cell>
          <cell r="G379" t="str">
            <v>AV TEODORO SAMPAIO, N 1926 - PINHEIROS - SAO PAULO/SP - 05406-150</v>
          </cell>
        </row>
        <row r="380">
          <cell r="B380">
            <v>-23.5771275</v>
          </cell>
          <cell r="C380">
            <v>-46.688006199999997</v>
          </cell>
          <cell r="G380" t="str">
            <v>AV BRIGADEIRO FARIA LIMA, N 1697 - JARDIM AMERICA - SAO PAULO/SP - 01452-001</v>
          </cell>
        </row>
        <row r="381">
          <cell r="B381">
            <v>-23.587952999999999</v>
          </cell>
          <cell r="C381">
            <v>-46.751055600000001</v>
          </cell>
          <cell r="G381" t="str">
            <v>RODOVIA RAPOSO TAVARES, KM 14 - SAO PAULO/SP</v>
          </cell>
        </row>
        <row r="382">
          <cell r="B382">
            <v>-23.5954698</v>
          </cell>
          <cell r="C382">
            <v>-46.650154800000003</v>
          </cell>
          <cell r="G382" t="str">
            <v xml:space="preserve">AV  DR DIOGO DE FARIAS  1379 </v>
          </cell>
        </row>
        <row r="383">
          <cell r="B383">
            <v>-23.5866571</v>
          </cell>
          <cell r="C383">
            <v>-46.677059</v>
          </cell>
          <cell r="G383" t="str">
            <v>RUA JOÃO CACHOEIRA, 743 - ITAIM BIBI</v>
          </cell>
        </row>
        <row r="384">
          <cell r="B384">
            <v>-23.5676159</v>
          </cell>
          <cell r="C384">
            <v>-46.694072200000001</v>
          </cell>
          <cell r="G384" t="str">
            <v>RUA TEODORO SAMPAIO, 2767 - PINHEIROS, SAO PAULO/SP</v>
          </cell>
        </row>
        <row r="385">
          <cell r="B385">
            <v>-23.597625300000001</v>
          </cell>
          <cell r="C385">
            <v>-46.6370042</v>
          </cell>
          <cell r="G385" t="str">
            <v>RUA DOMINGOS DE MORAES, N 2432 - VILA MARIANA - SAO PAULO/SP - 04036-000</v>
          </cell>
        </row>
        <row r="386">
          <cell r="B386">
            <v>-23.598479600000001</v>
          </cell>
          <cell r="C386">
            <v>-46.781252600000002</v>
          </cell>
          <cell r="G386" t="str">
            <v>AV ENG HEITOR ANT E GARCIA,5985 5985 - BUTANTA - SAO PAULO-SP 05564-200</v>
          </cell>
        </row>
        <row r="387">
          <cell r="B387">
            <v>-23.579721599999999</v>
          </cell>
          <cell r="C387">
            <v>-46.781978799999997</v>
          </cell>
          <cell r="G387" t="str">
            <v>RUA MARCO GIANNINI, 423 - JD GILDA MARIA - SAO PAULO/SP - 05550-000</v>
          </cell>
        </row>
        <row r="388">
          <cell r="B388">
            <v>-23.579721599999999</v>
          </cell>
          <cell r="C388">
            <v>-46.781978799999997</v>
          </cell>
          <cell r="G388" t="str">
            <v>RUA MARCO GIANNINI, 423 - JD GILDA MARIA - SAO PAULO/SP - 05550-000</v>
          </cell>
        </row>
        <row r="389">
          <cell r="B389">
            <v>-23.591488999999999</v>
          </cell>
          <cell r="C389">
            <v>-46.687813599999998</v>
          </cell>
          <cell r="G389" t="str">
            <v>AV PRESIDENTE JUCELINO KUBITSCHECK, 1909 - VILA OLIMPIA</v>
          </cell>
        </row>
        <row r="390">
          <cell r="B390">
            <v>-23.5847783</v>
          </cell>
          <cell r="C390">
            <v>-46.687666499999999</v>
          </cell>
          <cell r="G390" t="str">
            <v>AVENIDA CIDADE JARDIM 983 - JARDIM PAULISTANO - SAO PAULO/ SP CEP 01453-000</v>
          </cell>
        </row>
        <row r="391">
          <cell r="B391">
            <v>-23.596231</v>
          </cell>
          <cell r="C391">
            <v>-46.652124200000003</v>
          </cell>
          <cell r="G391" t="str">
            <v>R  BORGES LAGOA  1450</v>
          </cell>
        </row>
        <row r="392">
          <cell r="B392">
            <v>-23.5901195</v>
          </cell>
          <cell r="C392">
            <v>-46.681957199999999</v>
          </cell>
          <cell r="G392" t="str">
            <v>AV BRIGADEIRO FARIA LIMA, 3900 - ITAIM BIBI</v>
          </cell>
        </row>
        <row r="393">
          <cell r="B393">
            <v>-23.610462099999999</v>
          </cell>
          <cell r="C393">
            <v>-46.663778499999999</v>
          </cell>
          <cell r="G393" t="str">
            <v>ALAMEDA DOS MARACATINS, N 1217 - CONJUNTO 807 - INDIANOPOLIS - SAO PAULO/SP - 04089-014</v>
          </cell>
        </row>
        <row r="394">
          <cell r="B394">
            <v>-23.5735104</v>
          </cell>
          <cell r="C394">
            <v>-46.697515499999987</v>
          </cell>
          <cell r="G394" t="str">
            <v>AV NAÇÕES UNIDAS, 8501 - PINHEIROS</v>
          </cell>
        </row>
        <row r="395">
          <cell r="B395">
            <v>-23.580027999999999</v>
          </cell>
          <cell r="C395">
            <v>-46.683635799999998</v>
          </cell>
          <cell r="G395" t="str">
            <v>RUA GUMERCINDO SARAIVA, 239 - JARDIM PAULISTANO</v>
          </cell>
        </row>
        <row r="396">
          <cell r="B396">
            <v>-23.588939499999999</v>
          </cell>
          <cell r="C396">
            <v>-46.681548199999988</v>
          </cell>
          <cell r="G396" t="str">
            <v>AV BRIGADEIRO FARIA LIMA, 3729 - ITAIM BIBI</v>
          </cell>
        </row>
        <row r="397">
          <cell r="B397">
            <v>-23.554238399999999</v>
          </cell>
          <cell r="C397">
            <v>-46.692050500000001</v>
          </cell>
          <cell r="G397" t="str">
            <v>RUA PURPURINA, N 400 - SUMAREZINHO - SAO PAULO/SP - 05435-030</v>
          </cell>
        </row>
        <row r="398">
          <cell r="B398">
            <v>-23.595398800000002</v>
          </cell>
          <cell r="C398">
            <v>-46.653920599999999</v>
          </cell>
          <cell r="G398" t="str">
            <v xml:space="preserve">AV  IBIRAPUERA  981- </v>
          </cell>
        </row>
        <row r="399">
          <cell r="B399">
            <v>-23.595276299999998</v>
          </cell>
          <cell r="C399">
            <v>-46.684921500000002</v>
          </cell>
          <cell r="G399" t="str">
            <v>RUA OLIMPIADAS, 134 - VILA OLIMPIA - SAO PAULO/SP - 04551-000</v>
          </cell>
        </row>
        <row r="400">
          <cell r="B400">
            <v>-23.613333099999998</v>
          </cell>
          <cell r="C400">
            <v>-46.620641300000003</v>
          </cell>
          <cell r="G400" t="str">
            <v>AV   BOSQUE DA SAUDE  1922</v>
          </cell>
        </row>
        <row r="401">
          <cell r="B401">
            <v>-23.582020799999999</v>
          </cell>
          <cell r="C401">
            <v>-46.671316900000001</v>
          </cell>
          <cell r="G401" t="str">
            <v>RUA TABAPUA, N 81 - ITAIM BIBI - SAO PAULO/SP - 04533-010</v>
          </cell>
        </row>
        <row r="402">
          <cell r="B402">
            <v>-23.569662300000001</v>
          </cell>
          <cell r="C402">
            <v>-46.701135200000003</v>
          </cell>
          <cell r="G402" t="str">
            <v>AV DAS NACOES UNIDAS, N 7815 - TORRE I - 8 ANDAR - PINHEIROS - SAO PAULO/SP - 05425-070</v>
          </cell>
        </row>
        <row r="403">
          <cell r="B403">
            <v>-23.592210699999999</v>
          </cell>
          <cell r="C403">
            <v>-46.691375700000002</v>
          </cell>
          <cell r="G403" t="str">
            <v>AV PRESIDENTE JUCELINO KUBITSCHECK, 2041 - BLOCO B</v>
          </cell>
        </row>
        <row r="404">
          <cell r="B404">
            <v>-23.591653000000001</v>
          </cell>
          <cell r="C404">
            <v>-46.687922999999998</v>
          </cell>
          <cell r="G404" t="str">
            <v>AV PRESIDENTE JUCELINO KUBITSCHECK, 1909 - VILA OLIMPIA</v>
          </cell>
        </row>
        <row r="405">
          <cell r="B405">
            <v>-23.596755900000002</v>
          </cell>
          <cell r="C405">
            <v>-46.778202</v>
          </cell>
          <cell r="G405" t="str">
            <v>AV ENG ANTONIO EIRAS GARCIA 5531 5531 - BUTANTA - SAO PAULO-SP 05588-001</v>
          </cell>
        </row>
        <row r="406">
          <cell r="B406">
            <v>-23.598671800000002</v>
          </cell>
          <cell r="C406">
            <v>-46.6373453</v>
          </cell>
          <cell r="G406" t="str">
            <v xml:space="preserve">R  DOMINGOS DE MORAIS  2564 </v>
          </cell>
        </row>
        <row r="407">
          <cell r="B407">
            <v>-23.5900049</v>
          </cell>
          <cell r="C407">
            <v>-46.681937699999999</v>
          </cell>
          <cell r="G407" t="str">
            <v>AVENIDA BRIGADEIRO FARIA LIMA, N 3900 - ITAIM BIBI</v>
          </cell>
        </row>
        <row r="408">
          <cell r="B408">
            <v>-23.567523300000001</v>
          </cell>
          <cell r="C408">
            <v>-46.651386899999999</v>
          </cell>
          <cell r="G408" t="str">
            <v>RODOVIA RAPOSO TAVARES, 8015 - KM 18 - FUNDOS - 05577-000 - JD CAMBARA - SÃO PAULO-SP</v>
          </cell>
        </row>
        <row r="409">
          <cell r="B409">
            <v>-23.592597000000001</v>
          </cell>
          <cell r="C409">
            <v>-46.689710899999987</v>
          </cell>
          <cell r="G409" t="str">
            <v>AV CHEDID JAFET, 222  - VILA OLIMPIA - SAO PAULO/SP - 04551-050</v>
          </cell>
        </row>
        <row r="410">
          <cell r="B410">
            <v>-23.5729419</v>
          </cell>
          <cell r="C410">
            <v>-46.689202999999999</v>
          </cell>
          <cell r="G410" t="str">
            <v>AV BRIGADEIRO FARIA LIMA, 1811</v>
          </cell>
        </row>
        <row r="411">
          <cell r="B411">
            <v>-23.567892499999999</v>
          </cell>
          <cell r="C411">
            <v>-46.7015016</v>
          </cell>
          <cell r="G411" t="str">
            <v>RUA PAES LEMES, N 524 - PINHEIROS - SAO PAULO/SP - 05424-010</v>
          </cell>
        </row>
        <row r="412">
          <cell r="B412">
            <v>-23.5930596</v>
          </cell>
          <cell r="C412">
            <v>-46.679942500000003</v>
          </cell>
          <cell r="G412" t="str">
            <v>AV BRIGADEIRO FARIA LIMA, 4221 - ITAIM BIBI</v>
          </cell>
        </row>
        <row r="413">
          <cell r="B413">
            <v>-23.585499500000001</v>
          </cell>
          <cell r="C413">
            <v>-46.672695099999999</v>
          </cell>
          <cell r="G413" t="str">
            <v>AVENIDA PRESIDENTE JUSCELINO KUBITSCHEK, N 180 5 ANDAR - VILA NOVA CONCEICAO - SAO PAULO/SP - 04543-000</v>
          </cell>
        </row>
        <row r="414">
          <cell r="B414">
            <v>-23.5920445</v>
          </cell>
          <cell r="C414">
            <v>-46.704392499999997</v>
          </cell>
          <cell r="G414" t="str">
            <v>ENGENHEIRO OSCAR AMERICANO, N 1010 - CIDADE JARDIM - SAO PAULO/SP - 05673-050</v>
          </cell>
        </row>
        <row r="415">
          <cell r="B415">
            <v>-23.562972599999998</v>
          </cell>
          <cell r="C415">
            <v>-46.695568299999998</v>
          </cell>
          <cell r="G415" t="str">
            <v>RUA FERNÃO DIAS, 210\218 - PINHEIROS</v>
          </cell>
        </row>
        <row r="416">
          <cell r="B416">
            <v>-23.577805300000001</v>
          </cell>
          <cell r="C416">
            <v>-46.694337699999998</v>
          </cell>
          <cell r="G416" t="str">
            <v>RUA HUNGRIA, 1100 - JD EUROPA</v>
          </cell>
        </row>
        <row r="417">
          <cell r="B417">
            <v>-23.5735174</v>
          </cell>
          <cell r="C417">
            <v>-46.697793699999998</v>
          </cell>
          <cell r="G417" t="str">
            <v>AV DRA RUTH CARDOSO, N 8501 - CONJUNTO 311 - PINHEIROS - SAO PAULO/SP - 05425-070</v>
          </cell>
        </row>
        <row r="418">
          <cell r="B418">
            <v>-23.5480147</v>
          </cell>
          <cell r="C418">
            <v>-46.634127999999997</v>
          </cell>
          <cell r="G418" t="str">
            <v>RUA 15 DE NOVEMBRO, N 137 - CENTRO - SAO PAULO/SP - 01013-000</v>
          </cell>
        </row>
        <row r="419">
          <cell r="B419">
            <v>-23.569865400000001</v>
          </cell>
          <cell r="C419">
            <v>-46.7039185</v>
          </cell>
          <cell r="G419" t="str">
            <v>RUA GERIVATIBA, N 207 - BUTANTA - SAO PAULO/SP - 04039-004</v>
          </cell>
        </row>
        <row r="420">
          <cell r="B420">
            <v>-23.588994199999998</v>
          </cell>
          <cell r="C420">
            <v>-46.682487799999997</v>
          </cell>
          <cell r="G420" t="str">
            <v>AV BRIGADEIRO FARIA LIMA, N 3732  - ITAIM BIBI - SAO PAULO/SP - 04538-932</v>
          </cell>
        </row>
        <row r="421">
          <cell r="B421">
            <v>-23.590939599999999</v>
          </cell>
          <cell r="C421">
            <v>-46.703466200000001</v>
          </cell>
          <cell r="G421" t="str">
            <v>AVENIDA ENGENHEIRO OSCAR AMERICANO, N 840 - MORUMBI - SAO PAULO/SP - 05673-050</v>
          </cell>
        </row>
        <row r="422">
          <cell r="B422">
            <v>-23.595760800000001</v>
          </cell>
          <cell r="C422">
            <v>-46.691190599999999</v>
          </cell>
          <cell r="G422" t="str">
            <v>AV DR CARDOSO DE MELO, 1855 13 ANDAR - VILA OLIMPIA - SAO PAULO/SP - 04548-005</v>
          </cell>
        </row>
        <row r="423">
          <cell r="B423">
            <v>-23.596342499999999</v>
          </cell>
          <cell r="C423">
            <v>-46.655942600000003</v>
          </cell>
          <cell r="G423" t="str">
            <v>AV IBIRAPUERA, 1196 - INDIANOPOLIS - SAO PAULO/SP - CEP 04028-000</v>
          </cell>
        </row>
        <row r="424">
          <cell r="B424">
            <v>-23.596324599999999</v>
          </cell>
          <cell r="C424">
            <v>-46.638510699999998</v>
          </cell>
          <cell r="G424" t="str">
            <v>RUA DOUTOR DIOGO DE FARIA, 199 - VILA CLEMENTINO - SAO PAULO/SP</v>
          </cell>
        </row>
        <row r="425">
          <cell r="B425">
            <v>-23.574397099999999</v>
          </cell>
          <cell r="C425">
            <v>-46.689278199999997</v>
          </cell>
          <cell r="G425" t="str">
            <v>AVENIDA BRIGADEIRO FARIA LIMA, N 1912 - PINHEIROS - SAO PAULO/SP - 01451-000</v>
          </cell>
        </row>
        <row r="426">
          <cell r="B426">
            <v>-23.5818081</v>
          </cell>
          <cell r="C426">
            <v>-46.680312000000001</v>
          </cell>
          <cell r="G426" t="str">
            <v>AV DR CARDOSO DE ALMEIDA, 1955 - VILA OLIMPIA</v>
          </cell>
        </row>
        <row r="427">
          <cell r="B427">
            <v>-23.566618299999998</v>
          </cell>
          <cell r="C427">
            <v>-46.686428799999987</v>
          </cell>
          <cell r="G427" t="str">
            <v>RUA DOS PINHEIROS, N 870 - 23 ANDAR - PINHEIROS - SAO PAULO/SP - 05422-001</v>
          </cell>
        </row>
        <row r="428">
          <cell r="B428">
            <v>-23.587412</v>
          </cell>
          <cell r="C428">
            <v>-46.672202400000003</v>
          </cell>
          <cell r="G428" t="str">
            <v>RUA DOUTOR RENATO PAES DE BARROS 1017 - ITAIM BIBI</v>
          </cell>
        </row>
        <row r="429">
          <cell r="B429">
            <v>-23.570396500000001</v>
          </cell>
          <cell r="C429">
            <v>-46.697198700000001</v>
          </cell>
          <cell r="G429" t="str">
            <v>RUA BUTANTA, N 285 - PINHEIROS - SAO PAULO/SP - 05424-140</v>
          </cell>
        </row>
        <row r="430">
          <cell r="B430">
            <v>-23.561399099999999</v>
          </cell>
          <cell r="C430">
            <v>-46.730789100000003</v>
          </cell>
          <cell r="G430" t="str">
            <v>AV PROF MELO MORAIS, 2231 - BUTANTA - SAO PAULO - SP 05508-030</v>
          </cell>
        </row>
        <row r="431">
          <cell r="B431">
            <v>-23.617340899999999</v>
          </cell>
          <cell r="C431">
            <v>-46.639378399999998</v>
          </cell>
          <cell r="G431" t="str">
            <v>RUA FAGUNDES DIAS 34</v>
          </cell>
        </row>
        <row r="432">
          <cell r="B432">
            <v>-23.209109399999999</v>
          </cell>
          <cell r="C432">
            <v>-45.908351199999998</v>
          </cell>
          <cell r="G432" t="str">
            <v xml:space="preserve"> AV SÃO JOÃO, 2405 - SÃO JOSE DOS CAMPOS</v>
          </cell>
        </row>
        <row r="433">
          <cell r="B433">
            <v>-23.581225700000001</v>
          </cell>
          <cell r="C433">
            <v>-46.682685499999998</v>
          </cell>
          <cell r="G433" t="str">
            <v>RUA AMAURI, 255</v>
          </cell>
        </row>
        <row r="434">
          <cell r="B434">
            <v>-23.593880299999999</v>
          </cell>
          <cell r="C434">
            <v>-46.679822100000003</v>
          </cell>
          <cell r="G434" t="str">
            <v>AVENIDA BRIGADEIRO FARIA LIMA, 4285 - ITAIM BIBI - SAO PAULO/SP - 04538-133</v>
          </cell>
        </row>
        <row r="435">
          <cell r="B435">
            <v>-23.585930900000001</v>
          </cell>
          <cell r="C435">
            <v>-46.670825200000003</v>
          </cell>
          <cell r="G435" t="str">
            <v>AVENIDA SANTO AMARO,123 - VILA NOVA CONCEIÇÃO</v>
          </cell>
        </row>
        <row r="436">
          <cell r="B436">
            <v>-23.569862499999999</v>
          </cell>
          <cell r="C436">
            <v>-46.703813699999998</v>
          </cell>
          <cell r="G436" t="str">
            <v>RUA GERIVATIBA, 207  - BUTANTA, SÃO PAULO/SP - 05501-030</v>
          </cell>
        </row>
        <row r="437">
          <cell r="B437">
            <v>-23.568813599999999</v>
          </cell>
          <cell r="C437">
            <v>-46.666016200000001</v>
          </cell>
          <cell r="G437" t="str">
            <v>RUA ESTADOS UNIDOS, N 1140 - JARDIM AMERICA - SAO PAULO/SP - 01427-001</v>
          </cell>
        </row>
        <row r="438">
          <cell r="B438">
            <v>-23.459590299999999</v>
          </cell>
          <cell r="C438">
            <v>-46.497221000000003</v>
          </cell>
          <cell r="G438" t="str">
            <v>AV MONTEIRO LOBATO, 3411 - VL SAO ROQUE - GUARULHOS/SP - 07190-904</v>
          </cell>
        </row>
        <row r="439">
          <cell r="B439">
            <v>-23.470786700000001</v>
          </cell>
          <cell r="C439">
            <v>-46.517008300000001</v>
          </cell>
          <cell r="G439" t="str">
            <v>ROD PRES DUTRA-PISTA LATERAL, S/N - PORTO DA IGREJA, GUARULHOS - SP, 07034-904</v>
          </cell>
        </row>
        <row r="440">
          <cell r="B440">
            <v>-23.463324199999999</v>
          </cell>
          <cell r="C440">
            <v>-46.534278399999998</v>
          </cell>
          <cell r="G440" t="str">
            <v>RUA LUIZ TURRI, 44 - JARDIM ZAIRA - GUARULHOS/SP, 07095-060</v>
          </cell>
        </row>
        <row r="441">
          <cell r="B441">
            <v>-23.4720376</v>
          </cell>
          <cell r="C441">
            <v>-46.465023199999997</v>
          </cell>
          <cell r="G441" t="str">
            <v>R HUGO FUMAGALLI, 50 - CUMBICA - SAO PAULO/SP - 07220080</v>
          </cell>
        </row>
        <row r="442">
          <cell r="B442">
            <v>-23.440119200000002</v>
          </cell>
          <cell r="C442">
            <v>-46.504333000000003</v>
          </cell>
          <cell r="G442" t="str">
            <v>RUA ENGENHEIRO ALBERT LEIMER, 360 COMPLEMENTO GALPAO 01 - JARDIM SAO GERALDO - GUARULHOS/SP - 07140-020</v>
          </cell>
        </row>
        <row r="443">
          <cell r="B443">
            <v>-23.524461899999999</v>
          </cell>
          <cell r="C443">
            <v>-46.574084599999999</v>
          </cell>
          <cell r="G443" t="str">
            <v>AV MORVAN DIAS DE FIGUEIREDO, 6169 - VILA MARIA - SÃO PAULO/SP</v>
          </cell>
        </row>
        <row r="444">
          <cell r="B444">
            <v>-23.470880999999999</v>
          </cell>
          <cell r="C444">
            <v>-46.524792700000013</v>
          </cell>
          <cell r="G444" t="str">
            <v>RUA HARRY SIMONSEN, 135 - VILA DAS PALMEIRAS - GUARULHOS/SP - 07013-110</v>
          </cell>
        </row>
        <row r="445">
          <cell r="B445">
            <v>-23.528953999999999</v>
          </cell>
          <cell r="C445">
            <v>-46.547963000000003</v>
          </cell>
          <cell r="G445" t="str">
            <v xml:space="preserve">R  SANTO AFONSO   294 </v>
          </cell>
        </row>
        <row r="446">
          <cell r="B446">
            <v>-23.544137599999999</v>
          </cell>
          <cell r="C446">
            <v>-46.314555899999988</v>
          </cell>
          <cell r="G446" t="str">
            <v>RUA AUGUSTA APARECIDA CARVALHO DE MORAES 279 SUZANO</v>
          </cell>
        </row>
        <row r="447">
          <cell r="B447">
            <v>-23.531557899999999</v>
          </cell>
          <cell r="C447">
            <v>-46.289601400000002</v>
          </cell>
          <cell r="G447" t="str">
            <v xml:space="preserve">AV JORGE BEI MALUF, 2165 - VILA THEODORO </v>
          </cell>
        </row>
        <row r="448">
          <cell r="B448">
            <v>-23.534316499999999</v>
          </cell>
          <cell r="C448">
            <v>-46.306562999999997</v>
          </cell>
          <cell r="G448" t="str">
            <v xml:space="preserve">AV JORGE BEI MALUF, 2165 - VILA THEODORO </v>
          </cell>
        </row>
        <row r="449">
          <cell r="B449">
            <v>-23.522686</v>
          </cell>
          <cell r="C449">
            <v>-46.54712</v>
          </cell>
          <cell r="G449" t="str">
            <v>AVENIDA PENHA DE FRANCA, 466 - PENHA - SAO PAULO/SP - 03606-000</v>
          </cell>
        </row>
        <row r="450">
          <cell r="B450">
            <v>-23.557574899999999</v>
          </cell>
          <cell r="C450">
            <v>-46.526291399999998</v>
          </cell>
          <cell r="G450" t="str">
            <v>R CARAPICUÍBA, 69 - VILA CARRAO, SÃO PAULO - SP, 03438-090</v>
          </cell>
        </row>
        <row r="451">
          <cell r="B451">
            <v>-23.511294599999999</v>
          </cell>
          <cell r="C451">
            <v>-46.543263499999988</v>
          </cell>
          <cell r="G451" t="str">
            <v>AVENIDA CANGAIBA, N 1106 - CANGAIBA - SAO PAULO/SP - 03712-000</v>
          </cell>
        </row>
        <row r="452">
          <cell r="B452">
            <v>-23.574922399999998</v>
          </cell>
          <cell r="C452">
            <v>-46.480868299999997</v>
          </cell>
          <cell r="G452" t="str">
            <v>RUA VERISSIMO DA SILVA, 384 - JARDIM NOSSA SENHORA DO CARMO</v>
          </cell>
        </row>
        <row r="453">
          <cell r="B453">
            <v>-23.5893348</v>
          </cell>
          <cell r="C453">
            <v>-46.406256599999999</v>
          </cell>
          <cell r="G453" t="str">
            <v>RUA JORGE RIGUETTI, N 386 - CIDADE TIRADENTES - SAO PAULO/SP - 08470-240</v>
          </cell>
        </row>
        <row r="454">
          <cell r="B454">
            <v>-23.569778500000002</v>
          </cell>
          <cell r="C454">
            <v>-46.406644800000002</v>
          </cell>
          <cell r="G454" t="str">
            <v>AV DOUTOR GUILHERME DE ABREU SODRE, N 1045 - CONJ RES PRESTES MAIA - SAO PAULO/SP - 08490-010</v>
          </cell>
        </row>
        <row r="455">
          <cell r="B455">
            <v>-23.493758</v>
          </cell>
          <cell r="C455">
            <v>-46.481204699999999</v>
          </cell>
          <cell r="G455" t="str">
            <v>RUA CHESIRA MALTAURO, N 342 - PARQUE BOTURUSSU, SAO PAULO - SP, 03804-120</v>
          </cell>
        </row>
        <row r="456">
          <cell r="B456">
            <v>-23.553381699999999</v>
          </cell>
          <cell r="C456">
            <v>-46.404812300000003</v>
          </cell>
          <cell r="G456" t="str">
            <v>RUA CENTRALINA, N 254 - VILA PRINCESA ISABEL - SAO PAULO/SP - 08410-100</v>
          </cell>
        </row>
        <row r="457">
          <cell r="B457">
            <v>-23.499028500000001</v>
          </cell>
          <cell r="C457">
            <v>-46.400570999999999</v>
          </cell>
          <cell r="G457" t="str">
            <v>RUA BARENA, N 667 - ITAIM PAULISTA - SAO PAULO/SP - 08110-320</v>
          </cell>
        </row>
        <row r="458">
          <cell r="B458">
            <v>-23.5325241</v>
          </cell>
          <cell r="C458">
            <v>-46.4472144</v>
          </cell>
          <cell r="G458" t="str">
            <v>RUA DONA MARIA DE CAMARGO, N 203/ 208 - ITAQUERA - SAO PAULO/SP - 08215-260</v>
          </cell>
        </row>
        <row r="459">
          <cell r="B459">
            <v>-23.4849207</v>
          </cell>
          <cell r="C459">
            <v>-46.429177500000002</v>
          </cell>
          <cell r="G459" t="str">
            <v>AV OLIVEIRA FREIRE, N 660 - PARQUE PAULISTANO - SAO PAULO/SP - 08080-570</v>
          </cell>
        </row>
        <row r="460">
          <cell r="B460">
            <v>-23.540164900000001</v>
          </cell>
          <cell r="C460">
            <v>-46.432107599999988</v>
          </cell>
          <cell r="G460" t="str">
            <v>AV NAGIB FARAH MALUF, N 1531 - CONJUNTO RESIDENCIAL JOSE BONIFACIO - SAO PAULO/SP - 08255-000</v>
          </cell>
        </row>
        <row r="461">
          <cell r="B461">
            <v>-23.540430099999998</v>
          </cell>
          <cell r="C461">
            <v>-46.411284299999998</v>
          </cell>
          <cell r="G461" t="str">
            <v>RUA  GENERAL OTELO FRANCO, 08 E 10 - JARDIM LAJEADO, SÃO PAULO/SP - CEP: 08441-30</v>
          </cell>
        </row>
        <row r="462">
          <cell r="B462">
            <v>-23.518687499999999</v>
          </cell>
          <cell r="C462">
            <v>-46.521049099999999</v>
          </cell>
          <cell r="G462" t="str">
            <v>RUA CANDAPUI, N 492 - VILA MARIETA - SAO PAULO/SP - 03621-000</v>
          </cell>
        </row>
        <row r="463">
          <cell r="B463">
            <v>-23.5005676</v>
          </cell>
          <cell r="C463">
            <v>-46.451273899999997</v>
          </cell>
          <cell r="G463" t="str">
            <v>RUA DONA ANA FLORA PINHEIRO DE SOUSA, N 76 - VILA JACUI - SAO PAULO/SP - 08060-150</v>
          </cell>
        </row>
        <row r="464">
          <cell r="B464">
            <v>-23.506889399999999</v>
          </cell>
          <cell r="C464">
            <v>-46.414440999999997</v>
          </cell>
          <cell r="G464" t="str">
            <v>RUA COQUEIRO CARANDA, 110, VILA CURUCA, SAO PAULO - SP, 08161-420</v>
          </cell>
        </row>
        <row r="465">
          <cell r="B465">
            <v>-23.501162300000001</v>
          </cell>
          <cell r="C465">
            <v>-46.591289699999997</v>
          </cell>
          <cell r="G465" t="str">
            <v>RUA GENERAL MENDES, 144 - VILA MARIA ALTA - SAO PAULO/SP - 02127-020</v>
          </cell>
        </row>
        <row r="466">
          <cell r="B466">
            <v>-23.565580000000001</v>
          </cell>
          <cell r="C466">
            <v>-46.451246300000001</v>
          </cell>
          <cell r="G466" t="str">
            <v>RUA ITALIA GIUSTI, 811 - VILA CHUCA - SAO PAULO/SP</v>
          </cell>
        </row>
        <row r="467">
          <cell r="B467">
            <v>-23.4840844</v>
          </cell>
          <cell r="C467">
            <v>-46.419029500000001</v>
          </cell>
          <cell r="G467" t="str">
            <v>RUA BELA VISTA DE MINAS, 944 - VILA MARA - SAO PAULO/SP - 08081-220</v>
          </cell>
        </row>
        <row r="468">
          <cell r="B468">
            <v>-23.4645513</v>
          </cell>
          <cell r="C468">
            <v>-46.529894499999997</v>
          </cell>
          <cell r="G468" t="str">
            <v>AVENIDA SALGADO FILHO, 100 - CENTRO - GUARULHOS/SP - 07115-000</v>
          </cell>
        </row>
        <row r="469">
          <cell r="B469">
            <v>-23.4546843</v>
          </cell>
          <cell r="C469">
            <v>-46.477149699999998</v>
          </cell>
          <cell r="G469" t="str">
            <v>R JATI, 310 - CUMBICA - GUARULHOS/SP - 07180-900</v>
          </cell>
        </row>
        <row r="470">
          <cell r="B470">
            <v>-22.818156399999999</v>
          </cell>
          <cell r="C470">
            <v>-45.182202599999997</v>
          </cell>
          <cell r="G470" t="str">
            <v>RODOVIA PRESIDENTE DUTRA KM2 14,2 N 17744 - CIDADE INDUSTRIAL SATELITE DE SAO PAULO - GUARULHOS/SP - 07210-000</v>
          </cell>
        </row>
        <row r="471">
          <cell r="B471">
            <v>-23.425435</v>
          </cell>
          <cell r="C471">
            <v>-46.379700399999997</v>
          </cell>
          <cell r="G471" t="str">
            <v>AV NARAIN SINGH, N 760 - CIDADE ARACILIA- GUARULHOS - SP - 07250-000</v>
          </cell>
        </row>
        <row r="472">
          <cell r="B472">
            <v>-23.512624899999999</v>
          </cell>
          <cell r="C472">
            <v>-46.477119999999999</v>
          </cell>
          <cell r="G472" t="str">
            <v>AVENIDA AGUIA DE HAIA, N 175 - ARTHUR ALVIM - SAO PAULO/SP - 03694-000</v>
          </cell>
        </row>
        <row r="473">
          <cell r="B473">
            <v>-23.538754699999998</v>
          </cell>
          <cell r="C473">
            <v>-46.308270200000003</v>
          </cell>
          <cell r="G473" t="str">
            <v>RUA PRES RODRIGUES ALVES, N 205 - CENTRO - SUZANO/SP - 08674-100</v>
          </cell>
        </row>
        <row r="474">
          <cell r="B474">
            <v>-23.542438199999999</v>
          </cell>
          <cell r="C474">
            <v>-46.318746900000001</v>
          </cell>
          <cell r="G474" t="str">
            <v>RUA SETE DE SETEMBRO, N 555 - PARQUE SUZANO - SUZANO/SP - 08673-020</v>
          </cell>
        </row>
        <row r="475">
          <cell r="B475">
            <v>-23.4345891</v>
          </cell>
          <cell r="C475">
            <v>-46.408856100000001</v>
          </cell>
          <cell r="G475" t="str">
            <v>EST PRESIDENTE JUSCELINO KUB DE OLIVEIRA, 5165 - SALAO 04 - JARDIM ALBERTINA - SAO PAULO/SP</v>
          </cell>
        </row>
        <row r="476">
          <cell r="B476">
            <v>-23.5387223</v>
          </cell>
          <cell r="C476">
            <v>-46.4548627</v>
          </cell>
          <cell r="G476" t="str">
            <v>RUA FLORES DO PIAUI, 131 - ITAQUERA - SAO PAULO/SP</v>
          </cell>
        </row>
        <row r="477">
          <cell r="B477">
            <v>-23.508382099999999</v>
          </cell>
          <cell r="C477">
            <v>-46.493065100000003</v>
          </cell>
          <cell r="G477" t="str">
            <v>AVENIDA SAO MIGUEL, N 4162 - VILA RIO BRANCO - SAO PAULO/SP - 03870-000</v>
          </cell>
        </row>
        <row r="478">
          <cell r="B478">
            <v>-23.5159536</v>
          </cell>
          <cell r="C478">
            <v>-46.587611500000001</v>
          </cell>
          <cell r="G478" t="str">
            <v>AV GUILHERME COTCHING, N 1580 - VILA MARIA - SAO PAULO/SP - 02113-012</v>
          </cell>
        </row>
        <row r="479">
          <cell r="B479">
            <v>-23.493487399999999</v>
          </cell>
          <cell r="C479">
            <v>-46.575027400000003</v>
          </cell>
          <cell r="G479" t="str">
            <v>RUA PROFESSOR CASTRO JUNIOR, N 74 - VILA SABRINA - SAO PAULO/SP - 02138-030</v>
          </cell>
        </row>
        <row r="480">
          <cell r="B480">
            <v>-23.443484699999999</v>
          </cell>
          <cell r="C480">
            <v>-46.535761000000001</v>
          </cell>
          <cell r="G480" t="str">
            <v>AV SALGADO FILHO, 3025 - VILA RIO DE JANEIRO /GUARULHOS - SP 07115-000</v>
          </cell>
        </row>
        <row r="481">
          <cell r="B481">
            <v>-23.5412964</v>
          </cell>
          <cell r="C481">
            <v>-46.409932599999998</v>
          </cell>
          <cell r="G481" t="str">
            <v>RUA GASPAR ARANHA, 52 - LAJEADO - SAO PAULO/SP - 08450-040</v>
          </cell>
        </row>
        <row r="482">
          <cell r="B482">
            <v>-23.556897899999999</v>
          </cell>
          <cell r="C482">
            <v>-46.447127799999997</v>
          </cell>
          <cell r="G482" t="str">
            <v>RUA SAO TEODORO, 1452 - VILA CARMOSINA - ITAQUERA - SAO PAULO/SP - 08290-005</v>
          </cell>
        </row>
        <row r="483">
          <cell r="B483">
            <v>-23.458755400000001</v>
          </cell>
          <cell r="C483">
            <v>-46.329505900000001</v>
          </cell>
          <cell r="G483" t="str">
            <v>AV THEVEAR, 60 - UNA, ITAQUAQUECETUBA - SP, 08597-660</v>
          </cell>
        </row>
        <row r="484">
          <cell r="B484">
            <v>-23.442271900000001</v>
          </cell>
          <cell r="C484">
            <v>-46.499680599999998</v>
          </cell>
          <cell r="G484" t="str">
            <v>RUA ESTRELA DO OESTE, N 124 - VILA BARROS - GUARULHOS/SP - 07140-030</v>
          </cell>
        </row>
        <row r="485">
          <cell r="B485">
            <v>-23.429979100000001</v>
          </cell>
          <cell r="C485">
            <v>-46.375498100000002</v>
          </cell>
          <cell r="G485" t="str">
            <v>R LANDRI SALES, N 1070 - CIDADE ARACILIA - GUARULHOS/SP - 07250-130</v>
          </cell>
        </row>
        <row r="486">
          <cell r="B486">
            <v>-23.4712408</v>
          </cell>
          <cell r="C486">
            <v>-46.5351632</v>
          </cell>
          <cell r="G486" t="str">
            <v>R LUZIA BALZANI, 286 - VILA MOREIRA, GUARULHOS - SP, 07020-021</v>
          </cell>
        </row>
        <row r="487">
          <cell r="B487">
            <v>-23.452886899999999</v>
          </cell>
          <cell r="C487">
            <v>-46.334162200000002</v>
          </cell>
          <cell r="G487" t="str">
            <v>RODOVIA AYRTON SENNA, S/N KM 32 PISTA OESTE ITAQUAQUECETUBA</v>
          </cell>
        </row>
        <row r="488">
          <cell r="B488">
            <v>-23.5422127</v>
          </cell>
          <cell r="C488">
            <v>-46.599066899999997</v>
          </cell>
          <cell r="G488" t="str">
            <v>RUA SAO LEOPOLDO, N 480 - BELEM - SAO PAULO/SP - 03055-000</v>
          </cell>
        </row>
        <row r="489">
          <cell r="B489">
            <v>-23.523219000000001</v>
          </cell>
          <cell r="C489">
            <v>-46.535837899999997</v>
          </cell>
          <cell r="G489" t="str">
            <v>AV AMADOR BUENO DA VEIGA, 922 - PENHA - SAO PAULO/SP - 03636-000</v>
          </cell>
        </row>
        <row r="490">
          <cell r="B490">
            <v>-23.524121300000001</v>
          </cell>
          <cell r="C490">
            <v>-46.582580800000002</v>
          </cell>
          <cell r="G490" t="str">
            <v>RUA NESTOR DE HOLANDA, N 140 - JARDIM ANDARAI - SAO PAULO/SP - 02166-060</v>
          </cell>
        </row>
        <row r="491">
          <cell r="B491">
            <v>-23.5359944</v>
          </cell>
          <cell r="C491">
            <v>-46.560206899999997</v>
          </cell>
          <cell r="G491" t="str">
            <v xml:space="preserve">R  CESARIO  GALERO  432/448 </v>
          </cell>
        </row>
        <row r="492">
          <cell r="B492">
            <v>-23.4035084</v>
          </cell>
          <cell r="C492">
            <v>-46.349482100000003</v>
          </cell>
          <cell r="G492" t="str">
            <v>AV ADÍLIA BARBOSA NEVES, 2340 - CENTRO INDUSTRIAL, ARUJÁ - SP, 07400-000</v>
          </cell>
        </row>
        <row r="493">
          <cell r="B493">
            <v>-23.519766799999999</v>
          </cell>
          <cell r="C493">
            <v>-46.387573699999997</v>
          </cell>
          <cell r="G493" t="str">
            <v>RUA TIBURCIO DE SOUSA, 2856-2968 - ITAIM PAULISTA - SAO PAULO/SP - 08140-000</v>
          </cell>
        </row>
        <row r="494">
          <cell r="B494">
            <v>-23.504739399999998</v>
          </cell>
          <cell r="C494">
            <v>-46.564143299999998</v>
          </cell>
          <cell r="G494" t="str">
            <v>RUA SARGENTO RODOVAL CABRAL TRINDADE Nº 780,</v>
          </cell>
        </row>
        <row r="495">
          <cell r="B495">
            <v>-22.9414078</v>
          </cell>
          <cell r="C495">
            <v>-45.412977900000001</v>
          </cell>
          <cell r="G495" t="str">
            <v>AV GASTÃO VIDIGAL NETO, 475 - CIDADE NOVA, PINDAMONHANGABA - SP, 12411-010</v>
          </cell>
        </row>
        <row r="496">
          <cell r="B496">
            <v>-23.482858100000001</v>
          </cell>
          <cell r="C496">
            <v>-46.536309199999998</v>
          </cell>
          <cell r="G496" t="str">
            <v>ROD PRES DUTRA S/N, KM 224 - CECAP Z M PRADO - GUARULHOS/SP - 07034-000</v>
          </cell>
        </row>
        <row r="497">
          <cell r="B497">
            <v>-23.534302799999999</v>
          </cell>
          <cell r="C497">
            <v>-46.2792119</v>
          </cell>
          <cell r="G497" t="str">
            <v>AVENIDA JORGE BEY MALUF, 2985 - VILA THEODORO - SUZANO/SP - 08686-000</v>
          </cell>
        </row>
        <row r="498">
          <cell r="B498">
            <v>-23.454739400000001</v>
          </cell>
          <cell r="C498">
            <v>-46.408432599999998</v>
          </cell>
          <cell r="G498" t="str">
            <v>EST PRESIDENTE JUSCELINO KUBITSCHEK DE OLIVEIRA, N 2787 - JARDIM ARUJA - GUARULHOS/SP - 07272-480</v>
          </cell>
        </row>
        <row r="499">
          <cell r="B499">
            <v>-23.403078499999999</v>
          </cell>
          <cell r="C499">
            <v>-46.337930499999999</v>
          </cell>
          <cell r="G499" t="str">
            <v>ALAMEDA NASSIMA JORGE, R SÃO MIGUEL, 70 A - CENTER VILLE, ARUJÁ - SP, 07401-140</v>
          </cell>
        </row>
        <row r="500">
          <cell r="B500">
            <v>-23.545971999999999</v>
          </cell>
          <cell r="C500">
            <v>-46.460580499999999</v>
          </cell>
          <cell r="G500" t="str">
            <v>AV ITAQUERA, 7426 - VL CARMOSINA - SAO PAULO - SP 08295-001</v>
          </cell>
        </row>
        <row r="501">
          <cell r="B501">
            <v>-23.5362239</v>
          </cell>
          <cell r="C501">
            <v>-46.306331900000004</v>
          </cell>
          <cell r="G501" t="str">
            <v>R CAMPOS SALLES, 663 - CENTRO, SUZANO - SP, 08674-020</v>
          </cell>
        </row>
        <row r="502">
          <cell r="B502">
            <v>-23.522857200000001</v>
          </cell>
          <cell r="C502">
            <v>-46.542805299999998</v>
          </cell>
          <cell r="G502" t="str">
            <v>AV AMADOR BUENO DA VEIGA, 195 - PENHA DE FRANCA - SAO PAULO - SP 03635-000</v>
          </cell>
        </row>
        <row r="503">
          <cell r="B503">
            <v>-23.465251500000001</v>
          </cell>
          <cell r="C503">
            <v>-46.532949000000002</v>
          </cell>
          <cell r="G503" t="str">
            <v>AV TIRADENTES, 1015 - JARDIM SANTA EDWIRGES, GUARULHOS - SP, 07090-000</v>
          </cell>
        </row>
        <row r="504">
          <cell r="B504">
            <v>-23.511662300000001</v>
          </cell>
          <cell r="C504">
            <v>-46.583818899999997</v>
          </cell>
          <cell r="G504" t="str">
            <v>R DR ÉDSON DE MELO, 357 - VILA MARIA ALTA, SÃO PAULO - SP, 02122-080</v>
          </cell>
        </row>
        <row r="505">
          <cell r="B505">
            <v>-23.467346899999999</v>
          </cell>
          <cell r="C505">
            <v>-46.526104400000001</v>
          </cell>
          <cell r="G505" t="str">
            <v>RUA DIOGO FARIAS, N 181 - CENTRO - GUARULHOS/SP - 07110-090</v>
          </cell>
        </row>
        <row r="506">
          <cell r="B506">
            <v>-23.520605799999998</v>
          </cell>
          <cell r="C506">
            <v>-46.526657499999999</v>
          </cell>
          <cell r="G506" t="str">
            <v>RUA CLAUDIA, 153 - VILA MATILDE - SAO PAULO/SP - 03617-000</v>
          </cell>
        </row>
        <row r="507">
          <cell r="B507">
            <v>-23.496371499999999</v>
          </cell>
          <cell r="C507">
            <v>-46.293846599999988</v>
          </cell>
          <cell r="G507" t="str">
            <v>RUA BRASFANTA, N 96 - JARDIM SANTA INES - SUZANO/SP - 13054-709</v>
          </cell>
        </row>
        <row r="508">
          <cell r="B508">
            <v>-23.520942000000002</v>
          </cell>
          <cell r="C508">
            <v>-46.545642999999998</v>
          </cell>
          <cell r="G508" t="str">
            <v>R CAQUITO, 143 - PENHA - SAO PAULO - SP - 03607000</v>
          </cell>
        </row>
        <row r="509">
          <cell r="B509">
            <v>-23.5460536</v>
          </cell>
          <cell r="C509">
            <v>-46.542755700000001</v>
          </cell>
          <cell r="G509" t="str">
            <v>AV CONSELHEIRO CARRAO, 1889 - VILA CARRAO - SAO PAULO - SP - 03402000</v>
          </cell>
        </row>
        <row r="510">
          <cell r="B510">
            <v>-23.454860199999999</v>
          </cell>
          <cell r="C510">
            <v>-46.533676499999999</v>
          </cell>
          <cell r="G510" t="str">
            <v>AV SALGADO FILHO 1224 TERREO</v>
          </cell>
        </row>
        <row r="511">
          <cell r="B511">
            <v>-23.494354300000001</v>
          </cell>
          <cell r="C511">
            <v>-46.439340899999998</v>
          </cell>
          <cell r="G511" t="str">
            <v>R JOÃO AUGUSTO MORAIS, 28 - SÃO MIGUEL - SÃO PAULO - SP - 08010-150</v>
          </cell>
        </row>
        <row r="512">
          <cell r="B512">
            <v>-23.565992699999999</v>
          </cell>
          <cell r="C512">
            <v>-46.503974900000003</v>
          </cell>
          <cell r="G512" t="str">
            <v>AV ARICANDUVA, 5555 - ARO ANCORA 06 VILA ARICANDUVA - SAO PAULO/SP - CEP 03527-000</v>
          </cell>
        </row>
        <row r="513">
          <cell r="B513">
            <v>-23.430217500000001</v>
          </cell>
          <cell r="C513">
            <v>-46.471671099999988</v>
          </cell>
          <cell r="G513" t="str">
            <v>ROD HELIO SMIDT N/A - TERM CARGAS NACIONAL GALPAO G200 - AEROPORTO - GUARULHOS/SP</v>
          </cell>
        </row>
        <row r="514">
          <cell r="B514">
            <v>-23.559184200000001</v>
          </cell>
          <cell r="C514">
            <v>-46.646075400000008</v>
          </cell>
          <cell r="G514" t="str">
            <v>RUA TREZE DE MAIO 681, BELA VISTA - SAO PAULO/SP - 01327-000</v>
          </cell>
        </row>
        <row r="515">
          <cell r="B515">
            <v>-23.424697399999999</v>
          </cell>
          <cell r="C515">
            <v>-46.391204100000003</v>
          </cell>
          <cell r="G515" t="str">
            <v>AVENIDA JULIA GAIOLI, N 740 - CONDOMINIO GLT - AGUA CHATA - GUARULHOS/SP - 07251-500</v>
          </cell>
        </row>
        <row r="516">
          <cell r="B516">
            <v>-23.498020799999999</v>
          </cell>
          <cell r="C516">
            <v>-46.5641988</v>
          </cell>
          <cell r="G516" t="str">
            <v>RUA CABO NORBERTO ENRIQUE WEBER, N 222 - PARQUE NOVO MUNDO - SAO PAULO/SP - 02147-040</v>
          </cell>
        </row>
        <row r="517">
          <cell r="B517">
            <v>-23.466923000000001</v>
          </cell>
          <cell r="C517">
            <v>-46.457436100000002</v>
          </cell>
          <cell r="G517" t="str">
            <v>R CONCRETEX, N 800 - GALPAO C - GLP GUARULHOS II - CUMBICA - GUARULHOS/SP - 07232-050</v>
          </cell>
        </row>
        <row r="518">
          <cell r="B518">
            <v>-23.557366699999999</v>
          </cell>
          <cell r="C518">
            <v>-46.305275299999998</v>
          </cell>
          <cell r="G518" t="str">
            <v>R BARUEL, 2000 - VILA COSTA, SUZANO - SAO PAULO/SP - 08676-390</v>
          </cell>
        </row>
        <row r="519">
          <cell r="B519">
            <v>-23.549721000000002</v>
          </cell>
          <cell r="C519">
            <v>-46.474612399999998</v>
          </cell>
          <cell r="G519" t="str">
            <v>AV JEAN KHOURY FARAH, 400 - VILA CARMOSINA, SAO PAULO</v>
          </cell>
        </row>
        <row r="520">
          <cell r="B520">
            <v>-23.5480725</v>
          </cell>
          <cell r="C520">
            <v>-46.471155699999997</v>
          </cell>
          <cell r="G520" t="str">
            <v>AV MIGUEL INACIO CURI, 900 - VILA CARMOSINA - SAO PAULO/ SP - 08295-005</v>
          </cell>
        </row>
        <row r="521">
          <cell r="B521">
            <v>-23.462399099999999</v>
          </cell>
          <cell r="C521">
            <v>-46.504266600000001</v>
          </cell>
          <cell r="G521" t="str">
            <v>AV MONTEIRO LOBATO, 2641 - GUARULHOS - SAO PAULO/SP - 07190-901</v>
          </cell>
        </row>
        <row r="522">
          <cell r="B522">
            <v>-23.472247899999999</v>
          </cell>
          <cell r="C522">
            <v>-46.514210200000001</v>
          </cell>
          <cell r="G522" t="str">
            <v>RUA JOSE CAMPANELLA, 578 - MACEDO - GUARULHOS/SP - 07112-100</v>
          </cell>
        </row>
        <row r="523">
          <cell r="B523">
            <v>-23.5122575</v>
          </cell>
          <cell r="C523">
            <v>-46.524696499999997</v>
          </cell>
          <cell r="G523" t="str">
            <v>R QUARUNAS, 274 - VL RUI BARBOSA - SAO PAULO/SP - 03734-220</v>
          </cell>
        </row>
        <row r="524">
          <cell r="B524">
            <v>-23.468646400000001</v>
          </cell>
          <cell r="C524">
            <v>-46.520636799999998</v>
          </cell>
          <cell r="G524" t="str">
            <v>AV PAULO FACCINI, N 96 - GUARULHOS - SAO PAULO/SP - 07111-000</v>
          </cell>
        </row>
        <row r="525">
          <cell r="B525">
            <v>-23.535380499999999</v>
          </cell>
          <cell r="C525">
            <v>-46.559223799999998</v>
          </cell>
          <cell r="G525" t="str">
            <v>R  ANTONIO DE BARROS  562</v>
          </cell>
        </row>
        <row r="526">
          <cell r="B526">
            <v>-23.476883099999998</v>
          </cell>
          <cell r="C526">
            <v>-46.529726599999996</v>
          </cell>
          <cell r="G526" t="str">
            <v>AVENIDA ANIELLO PRATICI, N 350 - SANTA FRANCISCA - GUARULHOS/SP</v>
          </cell>
        </row>
        <row r="527">
          <cell r="B527">
            <v>-23.429566699999999</v>
          </cell>
          <cell r="C527">
            <v>-46.403207500000001</v>
          </cell>
          <cell r="G527" t="str">
            <v>ESTR ÁGUA CHATA, 3715 - BONSUCESSO, GUARULHOS - SP, 07251-000</v>
          </cell>
        </row>
        <row r="528">
          <cell r="B528">
            <v>-23.424697399999999</v>
          </cell>
          <cell r="C528">
            <v>-46.391204100000003</v>
          </cell>
          <cell r="G528" t="str">
            <v>AV JULIA GAIOLLI, N 740 - AGUA CHATA - GUARULHOS/SP - 07251-500</v>
          </cell>
        </row>
        <row r="529">
          <cell r="B529">
            <v>-23.4443378</v>
          </cell>
          <cell r="C529">
            <v>-46.392650600000003</v>
          </cell>
          <cell r="G529" t="str">
            <v>ESTRADA BONSUCESSO ITAQUEQUECETUBA N 80 - AGUA CHATA - GUARULHOS/SP - 07251-280</v>
          </cell>
        </row>
        <row r="530">
          <cell r="B530">
            <v>-23.410694199999998</v>
          </cell>
          <cell r="C530">
            <v>-46.362384300000002</v>
          </cell>
          <cell r="G530" t="str">
            <v>AVENIDA ADILIA BARBOSA NEVES, 3925 - CENTRO INDUSTRIAL- PORTAO - ARUJA/SP - 07413-000</v>
          </cell>
        </row>
        <row r="531">
          <cell r="B531">
            <v>-23.430074300000001</v>
          </cell>
          <cell r="C531">
            <v>-46.392806800000002</v>
          </cell>
          <cell r="G531" t="str">
            <v>AVENIDA AMANCIO GAIOLLI, 814 - BONSUCESSO - GUARULHOS/ SP - 07251-250</v>
          </cell>
        </row>
        <row r="532">
          <cell r="B532">
            <v>-23.429136</v>
          </cell>
          <cell r="C532">
            <v>-46.393472099999997</v>
          </cell>
          <cell r="G532" t="str">
            <v>AVENIDA AMANCIO GAIOLI, 770 - BONSUCESSO - GUARULHOS/SP - 07251-250</v>
          </cell>
        </row>
        <row r="533">
          <cell r="B533">
            <v>-23.429260200000002</v>
          </cell>
          <cell r="C533">
            <v>-46.402990699999997</v>
          </cell>
          <cell r="G533" t="str">
            <v>EST MUNICIPAL VILA DINAMARCA, N 642 - GALPAO 16 - AGUA CHATA - GUARULHOS/SP - 07251-300</v>
          </cell>
        </row>
        <row r="534">
          <cell r="B534">
            <v>-23.541293199999998</v>
          </cell>
          <cell r="C534">
            <v>-46.273747399999998</v>
          </cell>
          <cell r="G534" t="str">
            <v>R PRUDENTE DE MORAES, 4006 - VILA MONTE SION, SUZANO - SP, 08613-135900</v>
          </cell>
        </row>
        <row r="535">
          <cell r="B535">
            <v>-23.498064599999999</v>
          </cell>
          <cell r="C535">
            <v>-46.331110799999998</v>
          </cell>
          <cell r="G535" t="str">
            <v>AV MIGUEL BADRA, SN - RIO ABAIXO - SUZANO/SP - 08690-010</v>
          </cell>
        </row>
        <row r="536">
          <cell r="B536">
            <v>-23.4874151</v>
          </cell>
          <cell r="C536">
            <v>-46.539733499999997</v>
          </cell>
          <cell r="G536" t="str">
            <v>R SD ANTÔNIO MARTINS OLIVEIRA, 1928 - VILA VENDITTI - GUARULHOS - SP - 01310-100</v>
          </cell>
        </row>
        <row r="537">
          <cell r="B537">
            <v>-23.562268299999999</v>
          </cell>
          <cell r="C537">
            <v>-46.503797300000002</v>
          </cell>
          <cell r="G537" t="str">
            <v>AV ARICANDUVA, 5555 - VILA ARICANDUVA - SAO PAULO/SP - CEP 12246-876</v>
          </cell>
        </row>
        <row r="538">
          <cell r="B538">
            <v>-23.4725076</v>
          </cell>
          <cell r="C538">
            <v>-46.523175299999998</v>
          </cell>
          <cell r="G538" t="str">
            <v>AV ANTÔNIO DE SOUZA, 595 - JARDIM SANTA FRANCISCA, GUARULHOS - SP, 07013-090</v>
          </cell>
        </row>
        <row r="539">
          <cell r="B539">
            <v>-23.555441299999998</v>
          </cell>
          <cell r="C539">
            <v>-46.51652</v>
          </cell>
          <cell r="G539" t="str">
            <v>AV ARICANDUVA, 5555 - ARO ANCORA 06 VILA ARICANDUVA - SAO PAULO/SP - CEP 03527-000</v>
          </cell>
        </row>
        <row r="540">
          <cell r="B540">
            <v>-23.459518299999999</v>
          </cell>
          <cell r="C540">
            <v>-46.472980900000003</v>
          </cell>
          <cell r="G540" t="str">
            <v>RUA ITAJUBA, 26 - CIDADE INDUSTRIAL SATELITE SP - GUARULHOS/SP - 07222-030</v>
          </cell>
        </row>
        <row r="541">
          <cell r="B541">
            <v>-23.516446800000001</v>
          </cell>
          <cell r="C541">
            <v>-46.725132799999997</v>
          </cell>
          <cell r="G541" t="str">
            <v>R JOAO TIBIRICA, 1112 - VILA ANASTACIO - SAO PAULO/SP - 05077-000</v>
          </cell>
        </row>
        <row r="542">
          <cell r="B542">
            <v>-23.54205</v>
          </cell>
          <cell r="C542">
            <v>-46.711869299999996</v>
          </cell>
          <cell r="G542" t="str">
            <v>AV SAO GUALTER, 765 - ALTO DE PINHEIROS - SAO PAULO/SP - 05455-001</v>
          </cell>
        </row>
        <row r="543">
          <cell r="B543">
            <v>-23.3461657</v>
          </cell>
          <cell r="C543">
            <v>-46.844179199999999</v>
          </cell>
          <cell r="G543" t="str">
            <v>RODOVIA ANHANGUERA, KM 31,7 - CAJAMAR - SÃO PAULO/ SP</v>
          </cell>
        </row>
        <row r="544">
          <cell r="B544">
            <v>-23.511873000000001</v>
          </cell>
          <cell r="C544">
            <v>-46.696719999999999</v>
          </cell>
          <cell r="G544" t="str">
            <v>RUA ANTONIO NAGIB IBRAHIM, 400 - AGUA BRANCA - SÃO PAULO - SP 05037030</v>
          </cell>
        </row>
        <row r="545">
          <cell r="B545">
            <v>-23.346457900000001</v>
          </cell>
          <cell r="C545">
            <v>-46.839468400000001</v>
          </cell>
          <cell r="G545" t="str">
            <v>VIA DE ACESSO NORTE KM 38 - 420 - LETRA GLEBA A KM 38 MZNINODO GALPAO 7 BLOCO 7 ANEXO CGH3 - EMPRESARIAL GATO PRETO (JORDANESIA) - CAJAMAR/SP - 07789-100</v>
          </cell>
        </row>
        <row r="546">
          <cell r="B546">
            <v>-23.3283399</v>
          </cell>
          <cell r="C546">
            <v>-46.8492867</v>
          </cell>
          <cell r="G546" t="str">
            <v>AVENIDA ANTONIO CANDIDO, 3100 - JARDIM NOVA JORDANESIA - CAJAMAR/SP - 07776-415</v>
          </cell>
        </row>
        <row r="547">
          <cell r="B547">
            <v>-23.341248799999999</v>
          </cell>
          <cell r="C547">
            <v>-46.8539435</v>
          </cell>
          <cell r="G547" t="str">
            <v>AVENIDA DOUTOR ANTONIO JOAO ABDALLA, 2010 - EMPRESARIAL COLINA - CAJAMAR/SP - 07750-020</v>
          </cell>
        </row>
        <row r="548">
          <cell r="B548">
            <v>-23.492564699999999</v>
          </cell>
          <cell r="C548">
            <v>-46.775999300000002</v>
          </cell>
          <cell r="G548" t="str">
            <v>AV ROBERTO PINTO SOBRINHO, N 350, VILA MENCK - OSASCO/SP - 06268-120</v>
          </cell>
        </row>
        <row r="549">
          <cell r="B549">
            <v>-23.510832000000001</v>
          </cell>
          <cell r="C549">
            <v>-46.717416200000002</v>
          </cell>
          <cell r="G549" t="str">
            <v>AVENIDA EMBAIXADOR MACEDO SOARES, 10735 - PARQUE RESIDENCIAL DA LAPA - SAO PAULO/SP - 05095-035</v>
          </cell>
        </row>
        <row r="550">
          <cell r="B550">
            <v>-23.334624300000002</v>
          </cell>
          <cell r="C550">
            <v>-46.852834899999998</v>
          </cell>
          <cell r="G550" t="str">
            <v>AVENIDA ANTONIO CANDIDO MACHADO, N 2520 - QUADRAA REMAN - LOTE A2/0 MODULO 1 - EMPRESARIAL PAINEIRA JORDANESIA - CAJAMAR/SP - 07776-037</v>
          </cell>
        </row>
        <row r="551">
          <cell r="B551">
            <v>-23.344902000000001</v>
          </cell>
          <cell r="C551">
            <v>-46.838443699999999</v>
          </cell>
          <cell r="G551" t="str">
            <v>VIA DE ACESSO NORTE, KM 38 - RODOVIA ANHANGUERA - N 420 - GALPAO 7 - EMPRESARIAL GATO PRETO - JORDANESIA - CAJAMAR/SP - 07789-100</v>
          </cell>
        </row>
        <row r="552">
          <cell r="B552">
            <v>-23.4275968</v>
          </cell>
          <cell r="C552">
            <v>-46.793335499999998</v>
          </cell>
          <cell r="G552" t="str">
            <v>RUA HONORATO PEREIRA, N 206 - JARDIM SANTA FE - SAO PAULO/SP - 05271-190</v>
          </cell>
        </row>
        <row r="553">
          <cell r="B553">
            <v>-23.453080199999999</v>
          </cell>
          <cell r="C553">
            <v>-46.735921400000002</v>
          </cell>
          <cell r="G553" t="str">
            <v>RUA ELVIRA HIDALGO,60 - JARDIM VIVAN - SP - 02993-210</v>
          </cell>
        </row>
        <row r="554">
          <cell r="B554">
            <v>-23.409738099999998</v>
          </cell>
          <cell r="C554">
            <v>-46.753138300000003</v>
          </cell>
          <cell r="G554" t="str">
            <v>RUA GONCALVES DE ANDRADE, N 177 - PERUS - SAO PAULO/SP - 05204-020</v>
          </cell>
        </row>
        <row r="555">
          <cell r="B555">
            <v>-23.489038900000001</v>
          </cell>
          <cell r="C555">
            <v>-46.719814399999997</v>
          </cell>
          <cell r="G555" t="str">
            <v>RUA LUIS DE ANDRADE, N 131 - VILA PEREIRA BARRETO - SAO PAULO/SP - 02920-000</v>
          </cell>
        </row>
        <row r="556">
          <cell r="B556">
            <v>-23.528088499999999</v>
          </cell>
          <cell r="C556">
            <v>-46.734222500000001</v>
          </cell>
          <cell r="G556" t="str">
            <v>AV IMPERATRIZ LEOPOLDINA, 550 - VILA LEOPOLDINA - SAO PAULO/SP - 05305-000</v>
          </cell>
        </row>
        <row r="557">
          <cell r="B557">
            <v>-23.2875184</v>
          </cell>
          <cell r="C557">
            <v>-46.7448269</v>
          </cell>
          <cell r="G557" t="str">
            <v>PRACA POMPILHO BESSA, N 140 - CENTRO - FRANCISCO MORATO/SP</v>
          </cell>
        </row>
        <row r="558">
          <cell r="B558">
            <v>-23.534482000000001</v>
          </cell>
          <cell r="C558">
            <v>-46.727811699999997</v>
          </cell>
          <cell r="G558" t="str">
            <v>AV IMPERATRIZ LEOPOLDINA, 1554 - VILA LEOPOLDINA - SAO PAULO/SP - 05305-002</v>
          </cell>
        </row>
        <row r="559">
          <cell r="B559">
            <v>-23.489335400000002</v>
          </cell>
          <cell r="C559">
            <v>-46.718483399999997</v>
          </cell>
          <cell r="G559" t="str">
            <v>AV PAULA FERREIRA, N 2771 - VILA PIRITUBA - SAO PAULO/SP - 02915-100</v>
          </cell>
        </row>
        <row r="560">
          <cell r="B560">
            <v>-23.327942700000001</v>
          </cell>
          <cell r="C560">
            <v>-46.724504899999999</v>
          </cell>
          <cell r="G560" t="str">
            <v>CORTEVA FRANCO DA ROCHA - UNNAMED ROAD, FRANCO DA ROCHA - SP</v>
          </cell>
        </row>
        <row r="561">
          <cell r="B561">
            <v>-23.518228499999999</v>
          </cell>
          <cell r="C561">
            <v>-46.6879998</v>
          </cell>
          <cell r="G561" t="str">
            <v>RUA COMENDADOR SOUSA, N 135 - AGUA BRANCA - SAO PAULO/SP - 05037-090</v>
          </cell>
        </row>
        <row r="562">
          <cell r="B562">
            <v>-23.5423501</v>
          </cell>
          <cell r="C562">
            <v>-46.709715499999987</v>
          </cell>
          <cell r="G562" t="str">
            <v>R ALDO DE AZEVEDO, 200 - LAPA - SAO PAULO/SP - 05453-030</v>
          </cell>
        </row>
        <row r="563">
          <cell r="B563">
            <v>-23.356836300000001</v>
          </cell>
          <cell r="C563">
            <v>-46.786577299999998</v>
          </cell>
          <cell r="G563" t="str">
            <v>ROD DOS BANDEIRANTES, KM 33 - CAIEIRAS/SP - 07700-000</v>
          </cell>
        </row>
        <row r="564">
          <cell r="B564">
            <v>-23.3461657</v>
          </cell>
          <cell r="C564">
            <v>-46.844179199999999</v>
          </cell>
          <cell r="G564" t="str">
            <v>RODOVIA ANHANGUERA , KM 31 CAJAMAR/SP - 07753-600</v>
          </cell>
        </row>
        <row r="565">
          <cell r="B565">
            <v>-23.503807599999998</v>
          </cell>
          <cell r="C565">
            <v>-46.696384100000003</v>
          </cell>
          <cell r="G565" t="str">
            <v>RUA ENEIAS LUIS CARLOS BARBANTI, SN - FREGUESIA DO O - SAO PAULO/SP - 02911-000</v>
          </cell>
        </row>
        <row r="566">
          <cell r="B566">
            <v>-23.485586600000001</v>
          </cell>
          <cell r="C566">
            <v>-46.780987400000008</v>
          </cell>
          <cell r="G566" t="str">
            <v>PC AGRICOLA LA PAZ TRISTANTE, 35 - PQ IND AGUA VERMELHA - OSASCO/SP</v>
          </cell>
        </row>
        <row r="567">
          <cell r="B567">
            <v>-23.510090699999999</v>
          </cell>
          <cell r="C567">
            <v>-46.710756099999998</v>
          </cell>
          <cell r="G567" t="str">
            <v>AVENIDA EMBAIXADOR MACEDO SOARES, 10001 - VL ANASTACIO - SÃO PAULO/SP - 05035-035</v>
          </cell>
        </row>
        <row r="568">
          <cell r="B568">
            <v>-23.549720799999999</v>
          </cell>
          <cell r="C568">
            <v>-46.730945800000001</v>
          </cell>
          <cell r="G568" t="str">
            <v>AVENIDA ENGENHEIRO BILLINGS, N 2185 - JAGUARE - SAO PAULO/SP - 05321-901</v>
          </cell>
        </row>
        <row r="569">
          <cell r="B569">
            <v>-23.343903900000001</v>
          </cell>
          <cell r="C569">
            <v>-46.839311299999999</v>
          </cell>
          <cell r="G569" t="str">
            <v>RODOVIA ANHANGUERA KM 38 - JORDANESIA - CAJAMAR/SP</v>
          </cell>
        </row>
        <row r="570">
          <cell r="B570">
            <v>-23.517857500000002</v>
          </cell>
          <cell r="C570">
            <v>-46.694998899999987</v>
          </cell>
          <cell r="G570" t="str">
            <v>RUA BATALHA DO PIRAJA, 157 - LAPA - SÃO PAULO - SP - 05065-120</v>
          </cell>
        </row>
        <row r="571">
          <cell r="B571">
            <v>-23.410042000000001</v>
          </cell>
          <cell r="C571">
            <v>-46.839205399999997</v>
          </cell>
          <cell r="G571" t="str">
            <v>AVENIDA TENENTE MARQUES, 1795 - PARAISO POLVILHO - CAJAMAR</v>
          </cell>
        </row>
        <row r="572">
          <cell r="B572">
            <v>-23.474605400000002</v>
          </cell>
          <cell r="C572">
            <v>-46.772941899999999</v>
          </cell>
          <cell r="G572" t="str">
            <v>AVENIDA DAS COMUNICAÇÕES, 927 - VIA ANHANGUERA KM 19 SENTIDO CAPITAL INTERIOR</v>
          </cell>
        </row>
        <row r="573">
          <cell r="B573">
            <v>-23.5192139</v>
          </cell>
          <cell r="C573">
            <v>-46.7117456</v>
          </cell>
          <cell r="G573" t="str">
            <v>AV RAIMUNDO PEREIRA DE MAGALHAES, N 136 - VILA ANASTACIO - SAO PAULO/SP - 05092-040</v>
          </cell>
        </row>
        <row r="574">
          <cell r="B574">
            <v>-23.501217799999999</v>
          </cell>
          <cell r="C574">
            <v>-46.695818299999999</v>
          </cell>
          <cell r="G574" t="str">
            <v>RUA LADEIRA VELHA, 25 - FREGUESIA DO O - SAO PAULO/SP - 02925-110</v>
          </cell>
        </row>
        <row r="575">
          <cell r="B575">
            <v>-23.569015400000001</v>
          </cell>
          <cell r="C575">
            <v>-46.756602899999997</v>
          </cell>
          <cell r="G575" t="str">
            <v>AVENIDA DO RIO PEQUENO, N 1290 - RIO PEQUENO - SAO PAULO/SP - 05379-000</v>
          </cell>
        </row>
        <row r="576">
          <cell r="B576">
            <v>-23.526029900000001</v>
          </cell>
          <cell r="C576">
            <v>-46.708289600000008</v>
          </cell>
          <cell r="G576" t="str">
            <v>R TOME DE SOUZA, 197 - LAPA - SAO PAULO/SP - 05079000</v>
          </cell>
        </row>
        <row r="577">
          <cell r="B577">
            <v>-23.5251254</v>
          </cell>
          <cell r="C577">
            <v>-46.706855099999999</v>
          </cell>
          <cell r="G577" t="str">
            <v>R TOME DE SOUZA, 220 - LAPA - SAO PAULO/SP - 05079000</v>
          </cell>
        </row>
        <row r="578">
          <cell r="B578">
            <v>-23.326673499999998</v>
          </cell>
          <cell r="C578">
            <v>-46.848427200000003</v>
          </cell>
          <cell r="G578" t="str">
            <v>AVENIDA ANTONIO CANDIDO MACHADO, N 3100 - CONDOMINO PROLOGIS 3 - JD NOVA JORDANESIA - CAJAMAR/SP - 07776-037</v>
          </cell>
        </row>
        <row r="579">
          <cell r="B579">
            <v>-23.362400000000001</v>
          </cell>
          <cell r="C579">
            <v>-46.750300299999999</v>
          </cell>
          <cell r="G579" t="str">
            <v>ROD PRES TANCREDO ALMEIDA NEVES, SN CAIEIRAS - SP - 07700-000</v>
          </cell>
        </row>
        <row r="580">
          <cell r="B580">
            <v>-23.52826</v>
          </cell>
          <cell r="C580">
            <v>-46.696556000000001</v>
          </cell>
          <cell r="G580" t="str">
            <v>R TITO, 479 - LAPA - SAO PAULO - SP 05051-000</v>
          </cell>
        </row>
        <row r="581">
          <cell r="B581">
            <v>-23.330035899999999</v>
          </cell>
          <cell r="C581">
            <v>-46.850530800000001</v>
          </cell>
          <cell r="G581" t="str">
            <v>AV ANTONIO CANDIDO MACHADO, 3100 - JARDIM NOVA JORDANESIA - CAJAMAR-SP - 07750-000</v>
          </cell>
        </row>
        <row r="582">
          <cell r="B582">
            <v>-23.330035899999999</v>
          </cell>
          <cell r="C582">
            <v>-46.850530800000001</v>
          </cell>
          <cell r="G582" t="str">
            <v>AV ANTONIO CANDIDO MACHADO, 3100 - JARDIM NOVA JORDANESIA - CAJAMAR-SP - 07750-000</v>
          </cell>
        </row>
        <row r="583">
          <cell r="B583">
            <v>-23.348094700000001</v>
          </cell>
          <cell r="C583">
            <v>-46.866036299999998</v>
          </cell>
          <cell r="G583" t="str">
            <v>AV DR ANTONIO JOAO ABDALLA, 1265 - CENTRO - CAJAMAR/SP - 07750-620</v>
          </cell>
        </row>
        <row r="584">
          <cell r="B584">
            <v>-23.3283831</v>
          </cell>
          <cell r="C584">
            <v>-46.841597999999998</v>
          </cell>
          <cell r="G584" t="str">
            <v>RODOVIA ANHANGUERA, KM 31,7 - CAJAMAR - SÃO PAULO/ SP</v>
          </cell>
        </row>
        <row r="585">
          <cell r="B585">
            <v>-23.294044100000001</v>
          </cell>
          <cell r="C585">
            <v>-46.782927699999988</v>
          </cell>
          <cell r="G585" t="str">
            <v>RODOVIA PRESIDENTE TANCREDO NEVES, S/N KM 45 - LOTES 02 A 06 - PARQUE SANTA DELFA - FRANCO DA ROCHA/SP - 07809-105</v>
          </cell>
        </row>
        <row r="586">
          <cell r="B586">
            <v>-23.511995299999999</v>
          </cell>
          <cell r="C586">
            <v>-46.715615900000003</v>
          </cell>
          <cell r="G586" t="str">
            <v>R CAMPOS VERGUEIRO, N 131 - VILA ANASTACIO - SAO PAULO/SP - 05095-020</v>
          </cell>
        </row>
        <row r="587">
          <cell r="B587">
            <v>-23.421100299999999</v>
          </cell>
          <cell r="C587">
            <v>-46.7965667</v>
          </cell>
          <cell r="G587" t="str">
            <v>RUA PISTA LATERAL, 127 - ANHANGUERA - PERUS/SP - 05276-950</v>
          </cell>
        </row>
        <row r="588">
          <cell r="B588">
            <v>-23.511789700000001</v>
          </cell>
          <cell r="C588">
            <v>-46.710699200000001</v>
          </cell>
          <cell r="G588" t="str">
            <v>RUA WERNER VON SIEMENS, 111 - PREDIO 25  BLOBO C  1 ANDAR E - BUSINESS - LAPA</v>
          </cell>
        </row>
        <row r="589">
          <cell r="B589">
            <v>-23.541303200000002</v>
          </cell>
          <cell r="C589">
            <v>-46.731321999999999</v>
          </cell>
          <cell r="G589" t="str">
            <v>AVENIDA JOSE CESAR DE OLIVEIRA, 21 - VILA LEOPOLDINA - SAO PAULO/SP - 05317-000</v>
          </cell>
        </row>
        <row r="590">
          <cell r="B590">
            <v>-23.4070915</v>
          </cell>
          <cell r="C590">
            <v>-46.7584771</v>
          </cell>
          <cell r="G590" t="str">
            <v>V ANHANGUERA SN - PERUS - SP 05275-000</v>
          </cell>
        </row>
        <row r="591">
          <cell r="B591">
            <v>-23.526956200000001</v>
          </cell>
          <cell r="C591">
            <v>-46.738713999999987</v>
          </cell>
          <cell r="G591" t="str">
            <v>AVENIDA MOFARREJ, N 825 - VILA LEOPOLDINA - SAO PAULO/SP - 05311-000</v>
          </cell>
        </row>
        <row r="592">
          <cell r="B592">
            <v>-23.535150399999999</v>
          </cell>
          <cell r="C592">
            <v>-46.7305864</v>
          </cell>
          <cell r="G592" t="str">
            <v>RUA HELIOPOLIS, 281 - 05318-030 - VILA LEOPOLDINA - SÃO PAULO-SP</v>
          </cell>
        </row>
        <row r="593">
          <cell r="B593">
            <v>-23.3472765</v>
          </cell>
          <cell r="C593">
            <v>-46.854765299999997</v>
          </cell>
          <cell r="G593" t="str">
            <v>AVENIDA DOUTOR ANTONIO JOAO ABDALLA, N 260 - SALA A - CRISTAIS JORDANESIA - CAJAMAR/SP - 07776-700</v>
          </cell>
        </row>
        <row r="594">
          <cell r="B594">
            <v>-23.534843899999998</v>
          </cell>
          <cell r="C594">
            <v>-46.726885299999999</v>
          </cell>
          <cell r="G594" t="str">
            <v>AVENIDA IMPERATRIZ LEOPOLDINA, N 1661 - VL HAMBURGUESA - SAO PAULO/SP - 05305-007</v>
          </cell>
        </row>
        <row r="595">
          <cell r="B595">
            <v>-23.488375099999999</v>
          </cell>
          <cell r="C595">
            <v>-46.729768100000001</v>
          </cell>
          <cell r="G595" t="str">
            <v>AVENIDA MUTINGA, 300 - PIRITUBA - SÃO PAULO/SP - 05110-902</v>
          </cell>
        </row>
        <row r="596">
          <cell r="B596">
            <v>-23.535749800000001</v>
          </cell>
          <cell r="C596">
            <v>-46.747813899999997</v>
          </cell>
          <cell r="G596" t="str">
            <v>AV ENGENHEIRO BILLINGS, 1729 – PRÉDIO 11 – JAGUARÉ - SÃO PAULO/SP</v>
          </cell>
        </row>
        <row r="597">
          <cell r="B597">
            <v>-23.492426300000002</v>
          </cell>
          <cell r="C597">
            <v>-46.761751400000009</v>
          </cell>
          <cell r="G597" t="str">
            <v>ANHANGUERA, KM 16,3 KM 16,3 - PLATINA - OSASCO-SP 06278-000</v>
          </cell>
        </row>
        <row r="598">
          <cell r="B598">
            <v>-23.5425112</v>
          </cell>
          <cell r="C598">
            <v>-46.734706899999999</v>
          </cell>
          <cell r="G598" t="str">
            <v>AV MANOEL BANDEIRA, 291 BL A - VILA LEOPOLDINA - SAO PAULO/SP - 05317-020</v>
          </cell>
        </row>
        <row r="599">
          <cell r="B599">
            <v>-23.482759000000001</v>
          </cell>
          <cell r="C599">
            <v>-46.705744199999998</v>
          </cell>
          <cell r="G599" t="str">
            <v>RUA PADRE FELICIANO DOMINGUES, N 373 - FREGUESIA DO O - JD MARILIZA - SAO PAULO/SP - 02965-140</v>
          </cell>
        </row>
        <row r="600">
          <cell r="B600">
            <v>-23.5425112</v>
          </cell>
          <cell r="C600">
            <v>-46.734706899999999</v>
          </cell>
          <cell r="G600" t="str">
            <v>AV MANUEL BANDEIRA, N 291 - BLOCO B 1 ANDAR - 21 B - VILA LEOPOLDINA - SAO PAULO/SP - 05317-020</v>
          </cell>
        </row>
        <row r="601">
          <cell r="B601">
            <v>-23.5530951</v>
          </cell>
          <cell r="C601">
            <v>-46.742041000000008</v>
          </cell>
          <cell r="G601" t="str">
            <v>RUA JAGUARE, 818 - JAGUARE CEP: 05346-000</v>
          </cell>
        </row>
        <row r="602">
          <cell r="B602">
            <v>-23.4986949</v>
          </cell>
          <cell r="C602">
            <v>-46.756026400000003</v>
          </cell>
          <cell r="G602" t="str">
            <v>ROD ANHANGUERA, KM 15 - PIRITUBA - SÃO PAULO/SP</v>
          </cell>
        </row>
        <row r="603">
          <cell r="B603">
            <v>-23.5227249</v>
          </cell>
          <cell r="C603">
            <v>-46.740067000000003</v>
          </cell>
          <cell r="G603" t="str">
            <v>RUA MAJOR DE PALADINO, N 128 - VILA RIBEIRO DE BARROS - SÃO PAULO/SP - 05307-000</v>
          </cell>
        </row>
        <row r="604">
          <cell r="B604">
            <v>-23.545850000000002</v>
          </cell>
          <cell r="C604">
            <v>-46.641156600000002</v>
          </cell>
          <cell r="G604" t="str">
            <v>RUA SETE DE ABRIL, N 230 - BLOCO B - 9 ANDAR - REPUBLICA/SP - 01044-000</v>
          </cell>
        </row>
        <row r="605">
          <cell r="B605">
            <v>-23.632845499999998</v>
          </cell>
          <cell r="C605">
            <v>-46.735753799999998</v>
          </cell>
          <cell r="G605" t="str">
            <v>R NELSON GAMA DE OLIVEIRA 235 - MORUMBI - SAO PAULO - SP 05734-150</v>
          </cell>
        </row>
        <row r="606">
          <cell r="B606">
            <v>-23.5663658</v>
          </cell>
          <cell r="C606">
            <v>-46.8249365</v>
          </cell>
          <cell r="G606" t="str">
            <v>R EDUARDO AUGUSTO MESQUITA 995 - PQ STA TERESA - CARAPICUIBA - SP 06340-380</v>
          </cell>
        </row>
        <row r="607">
          <cell r="B607">
            <v>-23.5783673</v>
          </cell>
          <cell r="C607">
            <v>-46.702157700000008</v>
          </cell>
          <cell r="G607" t="str">
            <v>AV LINEU DE PAULA MACHADO, N 660 - JARDIM EVEREST - SAO PAULO/SP - 05601-000</v>
          </cell>
        </row>
        <row r="608">
          <cell r="B608">
            <v>-23.658922100000002</v>
          </cell>
          <cell r="C608">
            <v>-46.837724899999998</v>
          </cell>
          <cell r="G608" t="str">
            <v>RUA YANOMANI, 200 - GALPAO 02 - PATAXOS - EMBU DAS ARTES/SP - 06833-075</v>
          </cell>
        </row>
        <row r="609">
          <cell r="B609">
            <v>-23.6643179</v>
          </cell>
          <cell r="C609">
            <v>-46.849773999999996</v>
          </cell>
          <cell r="G609" t="str">
            <v>RODOVIA REGIS BITENCOURT, 1962 - AGUA MORNA - EMBU - SP - 06818000</v>
          </cell>
        </row>
        <row r="610">
          <cell r="B610">
            <v>-23.616439499999998</v>
          </cell>
          <cell r="C610">
            <v>-46.787342600000002</v>
          </cell>
          <cell r="G610" t="str">
            <v>AVENIDA PAULO AYRES, N 40 - PARQUE PINHEIROS - TABOAO DA SERRA/SP - 06767-220</v>
          </cell>
        </row>
        <row r="611">
          <cell r="B611">
            <v>-23.648249499999999</v>
          </cell>
          <cell r="C611">
            <v>-46.729671699999997</v>
          </cell>
          <cell r="G611" t="str">
            <v>AVENIDA MARIA COELHO AGUIAR, 215 5 ANDAR - JD SAO LUIZ, SAO PAULO/SP - 05805-000</v>
          </cell>
        </row>
        <row r="612">
          <cell r="B612">
            <v>-23.661577399999999</v>
          </cell>
          <cell r="C612">
            <v>-46.851137199999997</v>
          </cell>
          <cell r="G612" t="str">
            <v>AVENIDA JOSE MARTINS DA COSTA, 134 - COOPERATIVA - EMBU/SP - 06833-500</v>
          </cell>
        </row>
        <row r="613">
          <cell r="B613">
            <v>-23.608379500000002</v>
          </cell>
          <cell r="C613">
            <v>-46.725435999999988</v>
          </cell>
          <cell r="G613" t="str">
            <v>R PASQUALE GUALLUPI 07</v>
          </cell>
        </row>
        <row r="614">
          <cell r="B614">
            <v>-23.652677499999999</v>
          </cell>
          <cell r="C614">
            <v>-46.708800599999996</v>
          </cell>
          <cell r="G614" t="str">
            <v>RUA BARAO DO RIO BRANCO, 301/303 - SANTO AMARO - SAO PAULO/SP - 04753-000</v>
          </cell>
        </row>
        <row r="615">
          <cell r="B615">
            <v>-23.571475</v>
          </cell>
          <cell r="C615">
            <v>-46.703228099999997</v>
          </cell>
          <cell r="G615" t="str">
            <v>RUA LEMOS R LEMOS MONTEIRO, 120 - BUTANTA - SAO PAULO/SP - 05501-050</v>
          </cell>
        </row>
        <row r="616">
          <cell r="B616">
            <v>-23.642742200000001</v>
          </cell>
          <cell r="C616">
            <v>-46.735789199999999</v>
          </cell>
          <cell r="G616" t="str">
            <v>AVENIDA GIOVANNI GRONCHI, 7143, JARDIM SAO LUIS - SAO PAULO/ SP, 05724-002</v>
          </cell>
        </row>
        <row r="617">
          <cell r="B617">
            <v>-23.684048600000001</v>
          </cell>
          <cell r="C617">
            <v>-46.797835499999998</v>
          </cell>
          <cell r="G617" t="str">
            <v>ESTR DE ITAPECERICA, 8887 - PARQUE FERNANDA - CIC FEITICO DA VILA - SAO PAULO/SP - 05858-002</v>
          </cell>
        </row>
        <row r="618">
          <cell r="B618">
            <v>-23.678768000000002</v>
          </cell>
          <cell r="C618">
            <v>-46.755667899999999</v>
          </cell>
          <cell r="G618" t="str">
            <v>RUA CAPAO REDONDO, N 62 A - JD SANTA MARGARIDA - SAO PAULO/SP - 04931-100</v>
          </cell>
        </row>
        <row r="619">
          <cell r="B619">
            <v>-23.643324199999999</v>
          </cell>
          <cell r="C619">
            <v>-46.699629399999999</v>
          </cell>
          <cell r="G619" t="str">
            <v>AVENIDA ADOLFO PINHEIRO, N 1175 - SANTO AMARO - SAO PAULO/SP - 04733-300</v>
          </cell>
        </row>
        <row r="620">
          <cell r="B620">
            <v>-23.655949100000001</v>
          </cell>
          <cell r="C620">
            <v>-46.717827399999997</v>
          </cell>
          <cell r="G620" t="str">
            <v>AV NAÇÕES UNIDAS, 18605 - SANTO AMARO</v>
          </cell>
        </row>
        <row r="621">
          <cell r="B621">
            <v>-23.666005999999999</v>
          </cell>
          <cell r="C621">
            <v>-46.770731900000001</v>
          </cell>
          <cell r="G621" t="str">
            <v>AVENIDA ELLIS MAAS, N 641 - CAPAO REDONDO - SAO PAULO/SP - 05859-000</v>
          </cell>
        </row>
        <row r="622">
          <cell r="B622">
            <v>-23.6558964</v>
          </cell>
          <cell r="C622">
            <v>-46.762397399999998</v>
          </cell>
          <cell r="G622" t="str">
            <v>ESTRADA DE ITAPECERICA DA SERRA, N 2413 - VILA MARACANA - SAO PAULO/SP - 05835-005</v>
          </cell>
        </row>
        <row r="623">
          <cell r="B623">
            <v>-23.587275500000001</v>
          </cell>
          <cell r="C623">
            <v>-46.723663100000003</v>
          </cell>
          <cell r="G623" t="str">
            <v>AV JORGE JOAO SAAD N 89 - BUTANTA - SAO PAULO/SP - 05618-001</v>
          </cell>
        </row>
        <row r="624">
          <cell r="B624">
            <v>-23.592716100000001</v>
          </cell>
          <cell r="C624">
            <v>-46.833845599999997</v>
          </cell>
          <cell r="G624" t="str">
            <v>ROD RAPOSO TAVARES, KM 23,5 - LAGEADINHO - COTIA - SP</v>
          </cell>
        </row>
        <row r="625">
          <cell r="B625">
            <v>-23.629767999999999</v>
          </cell>
          <cell r="C625">
            <v>-46.735613800000003</v>
          </cell>
          <cell r="G625" t="str">
            <v>R JANDIATUBA 566</v>
          </cell>
        </row>
        <row r="626">
          <cell r="B626">
            <v>-23.5608133</v>
          </cell>
          <cell r="C626">
            <v>-46.822285099999988</v>
          </cell>
          <cell r="G626" t="str">
            <v>RUA DOS TUCANOS, N 475 - SITIO GUAREHY - CARAPICUIBA/SP</v>
          </cell>
        </row>
        <row r="627">
          <cell r="B627">
            <v>-23.516945700000001</v>
          </cell>
          <cell r="C627">
            <v>-46.9621724</v>
          </cell>
          <cell r="G627" t="str">
            <v>RODOVIA PRESIDENTE CASTELO BRANCO, N 3565 - ITAPEVI/SP - 06696-000</v>
          </cell>
        </row>
        <row r="628">
          <cell r="B628">
            <v>-23.648740400000001</v>
          </cell>
          <cell r="C628">
            <v>-46.728795099999999</v>
          </cell>
          <cell r="G628" t="str">
            <v>AV MARIA ACOELHO AGUIAR 215 - JD SÃO LUIZ</v>
          </cell>
        </row>
        <row r="629">
          <cell r="B629">
            <v>-23.562580400000002</v>
          </cell>
          <cell r="C629">
            <v>-46.929498000000002</v>
          </cell>
          <cell r="G629" t="str">
            <v>ROD CORONEL PM NELSON TRANCHESI KM 34,5 - ITAPEVI/SP</v>
          </cell>
        </row>
        <row r="630">
          <cell r="B630">
            <v>-23.481211800000001</v>
          </cell>
          <cell r="C630">
            <v>-47.001526699999999</v>
          </cell>
          <cell r="G630" t="str">
            <v>AV CHARLES GOODYEAR, 460 - DISTRITO INDUSTRIAL CURURUQUARA, SANTANA DE PARNAÍBA - SP, 06524-115</v>
          </cell>
        </row>
        <row r="631">
          <cell r="B631">
            <v>-23.4233464</v>
          </cell>
          <cell r="C631">
            <v>-47.1022246</v>
          </cell>
          <cell r="G631" t="str">
            <v>ROD PRES CASTELO BRANCO, KM 52 8146, ESTRADA DO RONDA, ARAÇARIGUAMA - SP, 18147-000</v>
          </cell>
        </row>
        <row r="632">
          <cell r="B632">
            <v>-23.657964700000001</v>
          </cell>
          <cell r="C632">
            <v>-46.716019499999987</v>
          </cell>
          <cell r="G632" t="str">
            <v>AV DAS NACOES UNIDAS, N 18801 - JARDIM SAO LUIS - SAO PAULO/SP - 05805-000</v>
          </cell>
        </row>
        <row r="633">
          <cell r="B633">
            <v>-23.637876800000001</v>
          </cell>
          <cell r="C633">
            <v>-46.822105400000012</v>
          </cell>
          <cell r="G633" t="str">
            <v>AVENIDA JOAO PAULO I, N 1855, 1867 - JARDIM DAS OLIVEIRAS - EMBU DAS ARTES/SP - 06810-240</v>
          </cell>
        </row>
        <row r="634">
          <cell r="B634">
            <v>-23.601475499999999</v>
          </cell>
          <cell r="C634">
            <v>-46.7150076</v>
          </cell>
          <cell r="G634" t="str">
            <v>RUA COMENDADOR ELIAS JAFFET, N 755 - MORUMBI - SAO PAULO/SP - 05653-000</v>
          </cell>
        </row>
        <row r="635">
          <cell r="B635">
            <v>-23.601427699999999</v>
          </cell>
          <cell r="C635">
            <v>-46.715155299999999</v>
          </cell>
          <cell r="G635" t="str">
            <v>R PADRE LEBRET, 333 - JD LEONOR - SAO PAULO/SP - 05653-160</v>
          </cell>
        </row>
        <row r="636">
          <cell r="B636">
            <v>-23.6145812</v>
          </cell>
          <cell r="C636">
            <v>-46.724431600000003</v>
          </cell>
          <cell r="G636" t="str">
            <v>RUA ERNEST RENAN, N 1068 - 1 ANDAR - PARAISOPOLIS - SAO PAULO/SP - 05659-020</v>
          </cell>
        </row>
        <row r="637">
          <cell r="B637">
            <v>-23.563306699999998</v>
          </cell>
          <cell r="C637">
            <v>-46.636734799999999</v>
          </cell>
          <cell r="G637" t="str">
            <v>R TAGUA, 440 - LIBERDADE, SAO PAULO/SP - 01508-010</v>
          </cell>
        </row>
        <row r="638">
          <cell r="B638">
            <v>-23.583988399999999</v>
          </cell>
          <cell r="C638">
            <v>-46.669251899999999</v>
          </cell>
          <cell r="G638" t="str">
            <v>AV BRIGADEIRO LUIS ANTONIO, N 5013 - ITAIM BIBI - SAO PAULO/SP - 01401-002</v>
          </cell>
        </row>
        <row r="639">
          <cell r="B639">
            <v>-23.5425416</v>
          </cell>
          <cell r="C639">
            <v>-46.672161500000001</v>
          </cell>
          <cell r="G639" t="str">
            <v>RUA CARDOSO DE ALMEIDA, N 1460 - PERDIZES - SAO PAULO/SP - 05013-001</v>
          </cell>
        </row>
        <row r="640">
          <cell r="B640">
            <v>-23.674156100000001</v>
          </cell>
          <cell r="C640">
            <v>-46.555107100000001</v>
          </cell>
          <cell r="G640" t="str">
            <v>AVENIDA LAURO GOMES N 1200 - RUDGE RAMOS - SAO BERNARDO DO CAMPOS/SP - 09635-010</v>
          </cell>
        </row>
        <row r="641">
          <cell r="B641">
            <v>-23.238510600000001</v>
          </cell>
          <cell r="C641">
            <v>-45.907701199999998</v>
          </cell>
          <cell r="G641" t="str">
            <v>RUA GOIANIA, N 345 - PARQUE INDUSTRIAL - SAO JOSE DOS CAMPOS/SP - 12235-625</v>
          </cell>
        </row>
        <row r="642">
          <cell r="B642">
            <v>-23.607453899999999</v>
          </cell>
          <cell r="C642">
            <v>-46.712765300000001</v>
          </cell>
          <cell r="G642" t="str">
            <v>AVENIDA MORUMBI, 4884 - MORUMBI SAO PAULO/SP - 05650-000</v>
          </cell>
        </row>
        <row r="643">
          <cell r="B643">
            <v>-23.6056679</v>
          </cell>
          <cell r="C643">
            <v>-46.7507278</v>
          </cell>
          <cell r="G643" t="str">
            <v>R JOAO SANTUCCI - VILA SANTA LUZIA - TABOAO DA SERRA - SP 06754-090</v>
          </cell>
        </row>
        <row r="644">
          <cell r="B644">
            <v>-23.585711799999999</v>
          </cell>
          <cell r="C644">
            <v>-46.7175619</v>
          </cell>
          <cell r="G644" t="str">
            <v>RUA DOS TRES IRMAOS, 121 - VILA PROGREDIOR - SAO PAULO/SP - 05615-190</v>
          </cell>
        </row>
        <row r="645">
          <cell r="B645">
            <v>-23.603169699999999</v>
          </cell>
          <cell r="C645">
            <v>-46.933851300000001</v>
          </cell>
          <cell r="G645" t="str">
            <v>AV PROFESSOR JOAQUIM BARRETO, 74 E 82 - COTIA - SP 06700-170</v>
          </cell>
        </row>
        <row r="646">
          <cell r="B646">
            <v>-23.541589099999999</v>
          </cell>
          <cell r="C646">
            <v>-46.926718299999997</v>
          </cell>
          <cell r="G646" t="str">
            <v>AV CAROLINA ABREU PAULINO 66 LABORATÓRIO NOVA VIDA</v>
          </cell>
        </row>
        <row r="647">
          <cell r="B647">
            <v>-23.549240300000001</v>
          </cell>
          <cell r="C647">
            <v>-46.936084200000003</v>
          </cell>
          <cell r="G647" t="str">
            <v>RUA AGNALDO JOSE DOS SANTOS 27</v>
          </cell>
        </row>
        <row r="648">
          <cell r="B648">
            <v>-23.569955100000001</v>
          </cell>
          <cell r="C648">
            <v>-46.704521999999997</v>
          </cell>
          <cell r="G648" t="str">
            <v>RUA AGOSTINHO CANTU, 214 -  - BUTANTÃ - SAO PAULO/SP - 05501-010</v>
          </cell>
        </row>
        <row r="649">
          <cell r="B649">
            <v>-23.648740400000001</v>
          </cell>
          <cell r="C649">
            <v>-46.728795099999999</v>
          </cell>
          <cell r="G649" t="str">
            <v>AVENIDA MARIA COELHO DE AGUIAR, N 215, BLOCO B, 2 ANDAR - JARDIM SAO LUIS - SAO PAULO/SP - 05804-902</v>
          </cell>
        </row>
        <row r="650">
          <cell r="B650">
            <v>-23.5834142</v>
          </cell>
          <cell r="C650">
            <v>-46.714684099999999</v>
          </cell>
          <cell r="G650" t="str">
            <v>AV PROFESSOR FRANCISCO MORATO, 1641 - BUTANTA - SAO PAULO - SP - 05513200</v>
          </cell>
        </row>
        <row r="651">
          <cell r="B651">
            <v>-23.614515000000001</v>
          </cell>
          <cell r="C651">
            <v>-46.775492</v>
          </cell>
          <cell r="G651" t="str">
            <v>ROD REGIS BITTERNCOURT, KM 271,5 - CID INTERCAP - TABOAO DA SERRA - SP - 06768200</v>
          </cell>
        </row>
        <row r="652">
          <cell r="B652">
            <v>-23.530925499999999</v>
          </cell>
          <cell r="C652">
            <v>-46.938787300000001</v>
          </cell>
          <cell r="G652" t="str">
            <v>AV PORTUGAL, N 40 - ITAQUI - ITAPEVI/SP - 06696-060</v>
          </cell>
        </row>
        <row r="653">
          <cell r="B653">
            <v>-23.596340699999999</v>
          </cell>
          <cell r="C653">
            <v>-46.877528599999998</v>
          </cell>
          <cell r="G653" t="str">
            <v>RUA PHILIP LEINER, 100 - PARQUE ALEXANDRE - COTIA/SP - 06714-285</v>
          </cell>
        </row>
        <row r="654">
          <cell r="B654">
            <v>-23.462033999999999</v>
          </cell>
          <cell r="C654">
            <v>-47.042989800000001</v>
          </cell>
          <cell r="G654" t="str">
            <v>RODOVIA PRESIDENTE CASTELLO BRANCO, 46 - DISTRITO INDUSTRIAL - ARACARIGUAMA/SP - 18147-000</v>
          </cell>
        </row>
        <row r="655">
          <cell r="B655">
            <v>-23.572924</v>
          </cell>
          <cell r="C655">
            <v>-46.7031469</v>
          </cell>
          <cell r="G655" t="str">
            <v>AV EUSEBIO MATOSO, 1375  4º ANDAR - BUTANTA - SAO PAULO - SP - 05423180</v>
          </cell>
        </row>
        <row r="656">
          <cell r="B656">
            <v>-23.591523599999999</v>
          </cell>
          <cell r="C656">
            <v>-46.824826899999998</v>
          </cell>
          <cell r="G656" t="str">
            <v>RUA MONTE CASTELO, 55 - GRANJA, COTIA - SP, 06710-675</v>
          </cell>
        </row>
        <row r="657">
          <cell r="B657">
            <v>-23.6192888</v>
          </cell>
          <cell r="C657">
            <v>-46.767548300000001</v>
          </cell>
          <cell r="G657" t="str">
            <v>ESTR SAO FRANCISCO, 1200 - TABOAO DA SERRA - SP 06764-290</v>
          </cell>
        </row>
        <row r="658">
          <cell r="B658">
            <v>-23.569335800000001</v>
          </cell>
          <cell r="C658">
            <v>-46.741691199999998</v>
          </cell>
          <cell r="G658" t="str">
            <v>AV CORIFEU DE AZEVEDO MARQUES, 3097 - BUTANTA - SAO PAULO/SP - 05339-900</v>
          </cell>
        </row>
        <row r="659">
          <cell r="B659">
            <v>-23.6608707</v>
          </cell>
          <cell r="C659">
            <v>-46.836143</v>
          </cell>
          <cell r="G659" t="str">
            <v>RUA PATAXOS, N 1260 - GALPAO 6 - JARDIM MAGALI - EMBU DAS ARTES/SP</v>
          </cell>
        </row>
        <row r="660">
          <cell r="B660">
            <v>-23.6066778</v>
          </cell>
          <cell r="C660">
            <v>-46.838955400000003</v>
          </cell>
          <cell r="G660" t="str">
            <v>RUA TOMAS SEPE, 55 - GRANJA VIANA - COTIA-SP CEP 6711270</v>
          </cell>
        </row>
        <row r="661">
          <cell r="B661">
            <v>-23.650071000000001</v>
          </cell>
          <cell r="C661">
            <v>-46.729349200000001</v>
          </cell>
          <cell r="G661" t="str">
            <v>AV MARIA ACOELHO AGUIAR 215 - JD SÃO LUIZ</v>
          </cell>
        </row>
        <row r="662">
          <cell r="B662">
            <v>-23.632718000000001</v>
          </cell>
          <cell r="C662">
            <v>-46.806317900000003</v>
          </cell>
          <cell r="G662" t="str">
            <v>R AUSTRALIA,39 E 63 - PARTE - TABOAO DA SERRA - SP 06785-400</v>
          </cell>
        </row>
        <row r="663">
          <cell r="B663">
            <v>-23.527933900000001</v>
          </cell>
          <cell r="C663">
            <v>-46.601311199999998</v>
          </cell>
          <cell r="G663" t="str">
            <v>AV ARISTON AZEVEDO, N 75 - BRAS, SAO PAULO - PARQUE BELEM - SAO PAULO/SP - 03021-020</v>
          </cell>
        </row>
        <row r="664">
          <cell r="B664">
            <v>-23.606376099999999</v>
          </cell>
          <cell r="C664">
            <v>-46.865190299999988</v>
          </cell>
          <cell r="G664" t="str">
            <v>EST DO CAPUAVA, 1000 - COTIA - SP 06715-725</v>
          </cell>
        </row>
        <row r="665">
          <cell r="B665">
            <v>-23.6048759</v>
          </cell>
          <cell r="C665">
            <v>-46.945600399999996</v>
          </cell>
          <cell r="G665" t="str">
            <v>RODOVIA RAPOSO TAVARES KM 36,5 - COTIA</v>
          </cell>
        </row>
        <row r="666">
          <cell r="B666">
            <v>-23.648190400000001</v>
          </cell>
          <cell r="C666">
            <v>-46.729662599999997</v>
          </cell>
          <cell r="G666" t="str">
            <v>AV MARIA ACOELHO AGUIAR 215 - JD SÃO LUIZ</v>
          </cell>
        </row>
        <row r="667">
          <cell r="B667">
            <v>-23.519566699999999</v>
          </cell>
          <cell r="C667">
            <v>-46.946082399999987</v>
          </cell>
          <cell r="G667" t="str">
            <v>EST DO ITAQUI, 1982 - GALPAO 2 - COND NOVA SAO PAULO - ITAPEVI/SP - 06690-110</v>
          </cell>
        </row>
        <row r="668">
          <cell r="B668">
            <v>-23.649566799999999</v>
          </cell>
          <cell r="C668">
            <v>-46.754797099999998</v>
          </cell>
          <cell r="G668" t="str">
            <v>RUA MIGUEL FRANCO DE ARAUJO, N 03 - JARDIM GERMANIA - SAO PAULO/SP - 05849-430</v>
          </cell>
        </row>
        <row r="669">
          <cell r="B669">
            <v>-23.6191447</v>
          </cell>
          <cell r="C669">
            <v>-46.798592300000003</v>
          </cell>
          <cell r="G669" t="str">
            <v>AVENIDA BALBINA RODRIGUES DE BORBA, 84 - TABOAO DA SERRA/SP - 06787-290</v>
          </cell>
        </row>
        <row r="670">
          <cell r="B670">
            <v>-23.6460191</v>
          </cell>
          <cell r="C670">
            <v>-46.724844400000002</v>
          </cell>
          <cell r="G670" t="str">
            <v>AVENIDA DAS NACOES UNIDAS, N 17891 - VILA ALMEIDA - SAO PAULO/SP - 04795-920</v>
          </cell>
        </row>
        <row r="671">
          <cell r="B671">
            <v>-23.5218843</v>
          </cell>
          <cell r="C671">
            <v>-46.910590900000003</v>
          </cell>
          <cell r="G671" t="str">
            <v>ESTRADA VELHA DE ITU 1045 - JANDIRA /SP, 06616-820</v>
          </cell>
        </row>
        <row r="672">
          <cell r="B672">
            <v>-23.6962081</v>
          </cell>
          <cell r="C672">
            <v>-46.863989599999996</v>
          </cell>
          <cell r="G672" t="str">
            <v>ROD REGIS BITTENCOURT, KM 286 - JARDIM ITAPECERICA, ITAPECERICA DA SERRA/SP</v>
          </cell>
        </row>
        <row r="673">
          <cell r="B673">
            <v>-23.534208700000001</v>
          </cell>
          <cell r="C673">
            <v>-46.643875700000002</v>
          </cell>
          <cell r="G673" t="str">
            <v>AVENIDA RIO BRANCO, N 1114 - CAMPOS ELISEOS - SAO PAULO/SP - 01206-001</v>
          </cell>
        </row>
        <row r="674">
          <cell r="B674">
            <v>-23.669394199999999</v>
          </cell>
          <cell r="C674">
            <v>-46.514570300000003</v>
          </cell>
          <cell r="G674" t="str">
            <v>AVENIDA DOM PEDRO I, N 530 - VILA AMERICA - SANTO ANDRE/SP - 09130-400</v>
          </cell>
        </row>
        <row r="675">
          <cell r="B675">
            <v>-23.5828448</v>
          </cell>
          <cell r="C675">
            <v>-46.594815199999999</v>
          </cell>
          <cell r="G675" t="str">
            <v>AV   HENRY FORD   1980</v>
          </cell>
        </row>
        <row r="676">
          <cell r="B676">
            <v>-23.664394399999999</v>
          </cell>
          <cell r="C676">
            <v>-46.4494349</v>
          </cell>
          <cell r="G676" t="str">
            <v>AVENIDA BARAO DE MAUA, N 1473 - PARQUE BOA ESPERANCA - MAUA/SP - 09320-130</v>
          </cell>
        </row>
        <row r="677">
          <cell r="B677">
            <v>-23.7144893</v>
          </cell>
          <cell r="C677">
            <v>-46.412813100000001</v>
          </cell>
          <cell r="G677" t="str">
            <v>RUA KAETHE RICHERS, N 117 - CENTRO - RIBEIRAO PIRES/SP - 09400-630</v>
          </cell>
        </row>
        <row r="678">
          <cell r="B678">
            <v>-23.6638226</v>
          </cell>
          <cell r="C678">
            <v>-46.525993300000003</v>
          </cell>
          <cell r="G678" t="str">
            <v>RUA CORONEL AGENOR DE CAMARGO, 195 - CENTRO - SANTO ANDRE/SP - 09020-220</v>
          </cell>
        </row>
        <row r="679">
          <cell r="B679">
            <v>-23.695517500000001</v>
          </cell>
          <cell r="C679">
            <v>-46.5557777</v>
          </cell>
          <cell r="G679" t="str">
            <v>AVENIDA REDENCAO, 514 - JARDIM DO MAR - SAO BERNARDO DO CAMPO/SP - 09725-680</v>
          </cell>
        </row>
        <row r="680">
          <cell r="B680">
            <v>-23.659482100000002</v>
          </cell>
          <cell r="C680">
            <v>-46.517667299999999</v>
          </cell>
          <cell r="G680" t="str">
            <v>AV:QUEIROZ DOS SANTOS, 1717- SANTO ANDRÉ</v>
          </cell>
        </row>
        <row r="681">
          <cell r="B681">
            <v>-23.7018047</v>
          </cell>
          <cell r="C681">
            <v>-46.553633300000001</v>
          </cell>
          <cell r="G681" t="str">
            <v>RUA JOSE VERSOLATO, N 111 - CENTRO - SAO BERNARDO DO CENTRO/SP - 09750-730</v>
          </cell>
        </row>
        <row r="682">
          <cell r="B682">
            <v>-23.6864709</v>
          </cell>
          <cell r="C682">
            <v>-46.469451100000001</v>
          </cell>
          <cell r="G682" t="str">
            <v>AV PAPA JOAO VIGESIMO TERCEIRO, 2799 - PQ SAO VICENTE - MAUA - SP -</v>
          </cell>
        </row>
        <row r="683">
          <cell r="B683">
            <v>-23.659663800000001</v>
          </cell>
          <cell r="C683">
            <v>-46.481676800000002</v>
          </cell>
          <cell r="G683" t="str">
            <v>RUA ROSA KASINSKI , 925 - CAPUAVA - MAUA/SP, 09380-128</v>
          </cell>
        </row>
        <row r="684">
          <cell r="B684">
            <v>-23.662982199999998</v>
          </cell>
          <cell r="C684">
            <v>-46.526913699999987</v>
          </cell>
          <cell r="G684" t="str">
            <v>R CEL AGENOR DE CAMARGO, 73 - CENTRO</v>
          </cell>
        </row>
        <row r="685">
          <cell r="B685">
            <v>-23.663308199999999</v>
          </cell>
          <cell r="C685">
            <v>-46.490193300000001</v>
          </cell>
          <cell r="G685" t="str">
            <v>AV: ALEXANDRE GUSMÃO, 1395 - CAPUAVA- SANTO ANDRÉ</v>
          </cell>
        </row>
        <row r="686">
          <cell r="B686">
            <v>-23.6650733</v>
          </cell>
          <cell r="C686">
            <v>-46.521934999999999</v>
          </cell>
          <cell r="G686" t="str">
            <v>PRACA DOUTOR ADHEMAR DE BARROS, 09 - CASA BRANCA - SANTO ANDRE/SP</v>
          </cell>
        </row>
        <row r="687">
          <cell r="B687">
            <v>-23.619049499999999</v>
          </cell>
          <cell r="C687">
            <v>-46.595483599999987</v>
          </cell>
          <cell r="G687" t="str">
            <v>RUA ARROIO GRANDE, N 508 - SACOMA - SAO PAULO/SP - 04253-050</v>
          </cell>
        </row>
        <row r="688">
          <cell r="B688">
            <v>-23.598735999999999</v>
          </cell>
          <cell r="C688">
            <v>-46.484653000000002</v>
          </cell>
          <cell r="G688" t="str">
            <v>RUA ANTONIO PREVIATO, N 1049 - SAO MATEUS - SAO PAULO/SP - 03958-010</v>
          </cell>
        </row>
        <row r="689">
          <cell r="B689">
            <v>-23.6196597</v>
          </cell>
          <cell r="C689">
            <v>-46.470215499999988</v>
          </cell>
          <cell r="G689" t="str">
            <v>RUA MANUEL PIRES MACIEL, N 207 - JD VERA CRUZ - SAO PAULO/SP - 08310-610</v>
          </cell>
        </row>
        <row r="690">
          <cell r="B690">
            <v>-23.598333</v>
          </cell>
          <cell r="C690">
            <v>-46.516149200000001</v>
          </cell>
          <cell r="G690" t="str">
            <v>RUA JOSE DE QUEIROZ MATOS, N 216-A - JARDIM GRIMALDI - SAO PAULO/SP - 03922-040</v>
          </cell>
        </row>
        <row r="691">
          <cell r="B691">
            <v>-23.5954041</v>
          </cell>
          <cell r="C691">
            <v>-46.569408499999987</v>
          </cell>
          <cell r="G691" t="str">
            <v>RUA DAS VERBENAS, N 72 - VILA LUCIA - SAO PAULO/SP - 03144-020</v>
          </cell>
        </row>
        <row r="692">
          <cell r="B692">
            <v>-23.654100400000001</v>
          </cell>
          <cell r="C692">
            <v>-46.531663899999998</v>
          </cell>
          <cell r="G692" t="str">
            <v>RUA CATEQUESE, N 227 - JARDIM - VILA GUIOMAR - SANTO ANDRE/SP - 09090-401</v>
          </cell>
        </row>
        <row r="693">
          <cell r="B693">
            <v>-23.646819799999999</v>
          </cell>
          <cell r="C693">
            <v>-46.533685599999998</v>
          </cell>
          <cell r="G693" t="str">
            <v>AVENIDA INDUSTRIAL, 700 - CAMPESTRE - SANTO ANDRE/SP - 09080-500</v>
          </cell>
        </row>
        <row r="694">
          <cell r="B694">
            <v>-23.6007119</v>
          </cell>
          <cell r="C694">
            <v>-46.484425100000003</v>
          </cell>
          <cell r="G694" t="str">
            <v>AV MATEO BEI, N 2078 - ITAQUERA - SAO PAULO/SP</v>
          </cell>
        </row>
        <row r="695">
          <cell r="B695">
            <v>-23.667830599999998</v>
          </cell>
          <cell r="C695">
            <v>-46.533394299999998</v>
          </cell>
          <cell r="G695" t="str">
            <v>AV PEREIRA BARRETO, N 42 - VILA GILDA - SANTO ANDRE/SP</v>
          </cell>
        </row>
        <row r="696">
          <cell r="B696">
            <v>-23.66432</v>
          </cell>
          <cell r="C696">
            <v>-46.4606323</v>
          </cell>
          <cell r="G696" t="str">
            <v>AVENIDA GOVERNADOR MARIO COVAS JUNIOR, N 01 - SL35 - CENTRO - MAUA/SP - 09390-040</v>
          </cell>
        </row>
        <row r="697">
          <cell r="B697">
            <v>-23.594794700000001</v>
          </cell>
          <cell r="C697">
            <v>-46.524908500000002</v>
          </cell>
          <cell r="G697" t="str">
            <v>AV SAPOPEMBA, N 7621 - JARDIM PLANALTO - SAO PAULO/SP - 03988-000</v>
          </cell>
        </row>
        <row r="698">
          <cell r="B698">
            <v>-23.6885075</v>
          </cell>
          <cell r="C698">
            <v>-46.537145299999999</v>
          </cell>
          <cell r="G698" t="str">
            <v>ESTRADA JOÃO DUCIN, 1039- VILA DAS CARPAS- SANTO ANDRÉ</v>
          </cell>
        </row>
        <row r="699">
          <cell r="B699">
            <v>-23.668405199999999</v>
          </cell>
          <cell r="C699">
            <v>-46.526504600000003</v>
          </cell>
          <cell r="G699" t="str">
            <v>RUA DR ERASMO, 18 - VILA ASSUNCAO - SANTO ANDRE/SP CEP 09030-340</v>
          </cell>
        </row>
        <row r="700">
          <cell r="B700">
            <v>-23.649009400000001</v>
          </cell>
          <cell r="C700">
            <v>-46.536152000000001</v>
          </cell>
          <cell r="G700" t="str">
            <v>AV DOM PEDRO II, 781- JARDIM- SANTO ANDRÉ</v>
          </cell>
        </row>
        <row r="701">
          <cell r="B701">
            <v>-23.6669132</v>
          </cell>
          <cell r="C701">
            <v>-46.534560800000001</v>
          </cell>
          <cell r="G701" t="str">
            <v>AV: PORTUGAL,1171-JARDIM BELA VISTA- SANTO ANDRÉ</v>
          </cell>
        </row>
        <row r="702">
          <cell r="B702">
            <v>-23.658663900000001</v>
          </cell>
          <cell r="C702">
            <v>-46.533074599999999</v>
          </cell>
          <cell r="G702" t="str">
            <v>AV JOSE CABALERO, 171 - SANTO ANDRE - SAO PAULO/SP - 09040-210</v>
          </cell>
        </row>
        <row r="703">
          <cell r="B703">
            <v>-23.655934500000001</v>
          </cell>
          <cell r="C703">
            <v>-46.510748199999988</v>
          </cell>
          <cell r="G703" t="str">
            <v>AVENIDA DOS ESTADOS, 8345 - UTINGA - SANTO ANDRE/SP - 09220-570</v>
          </cell>
        </row>
        <row r="704">
          <cell r="B704">
            <v>-23.659295400000001</v>
          </cell>
          <cell r="C704">
            <v>-46.476462800000007</v>
          </cell>
          <cell r="G704" t="str">
            <v>AVENIDA ALBERTO SOARES SAMPAIO, N 1240 - CAPUAVA - MAUA/SP - 09380-000</v>
          </cell>
        </row>
        <row r="705">
          <cell r="B705">
            <v>-23.702651599999999</v>
          </cell>
          <cell r="C705">
            <v>-46.470503099999988</v>
          </cell>
          <cell r="G705" t="str">
            <v>RUA LUCIA MORMITO BIASON, 204 - - SERTÃOZINHO - MAUA/SP - 09370-835</v>
          </cell>
        </row>
        <row r="706">
          <cell r="B706">
            <v>-23.6650733</v>
          </cell>
          <cell r="C706">
            <v>-46.521934999999999</v>
          </cell>
          <cell r="G706" t="str">
            <v>PRACA DR ADHEMAR DE BARROS, 09 - CASA BRANCA - SANTO ANDRE/SP</v>
          </cell>
        </row>
        <row r="707">
          <cell r="B707">
            <v>-23.6709885</v>
          </cell>
          <cell r="C707">
            <v>-46.453330800000003</v>
          </cell>
          <cell r="G707" t="str">
            <v>RUA: DOS BANDEIRANTES,570- MAUA</v>
          </cell>
        </row>
        <row r="708">
          <cell r="B708">
            <v>-23.7093478</v>
          </cell>
          <cell r="C708">
            <v>-46.407271600000009</v>
          </cell>
          <cell r="G708" t="str">
            <v>AV: FRANCISCO MONTEIRO,543- RIBEIRÃO PIRES- SP</v>
          </cell>
        </row>
        <row r="709">
          <cell r="B709">
            <v>-23.6591016</v>
          </cell>
          <cell r="C709">
            <v>-46.530620599999999</v>
          </cell>
          <cell r="G709" t="str">
            <v>RUA: PREFEITO JUSTINO PAIXÃO, 85- SANTO ANDRÉ</v>
          </cell>
        </row>
        <row r="710">
          <cell r="B710">
            <v>-23.6822211</v>
          </cell>
          <cell r="C710">
            <v>-46.5430031</v>
          </cell>
          <cell r="G710" t="str">
            <v xml:space="preserve">AV PEREIRA BARRETO, </v>
          </cell>
        </row>
        <row r="711">
          <cell r="B711">
            <v>-23.691428399999999</v>
          </cell>
          <cell r="C711">
            <v>-46.550130600000003</v>
          </cell>
          <cell r="G711" t="str">
            <v>R JOSE VERSOLATO, 101 - CENTRO - SAO BERNARDO DO CAMPO/SP - 09750-730 11 ANDAR</v>
          </cell>
        </row>
        <row r="712">
          <cell r="B712">
            <v>-23.624778200000002</v>
          </cell>
          <cell r="C712">
            <v>-46.581659100000003</v>
          </cell>
          <cell r="G712" t="str">
            <v>ALAMEDA CAULIM, N 115 - SAO CAETANO DO SUL/SP - 09531-195</v>
          </cell>
        </row>
        <row r="713">
          <cell r="B713">
            <v>-23.616301</v>
          </cell>
          <cell r="C713">
            <v>-46.559779900000002</v>
          </cell>
          <cell r="G713" t="str">
            <v>AVENIDA GOIAS, 1699 - BARCELONA - SAO CAETANO DO SUL/SP - 09550-050</v>
          </cell>
        </row>
        <row r="714">
          <cell r="B714">
            <v>-23.6633405</v>
          </cell>
          <cell r="C714">
            <v>-46.528613999999997</v>
          </cell>
          <cell r="G714" t="str">
            <v>R SANTO ANDRE, 100 - CENTRO SANTO ANDRE - SP, 09020-230</v>
          </cell>
        </row>
        <row r="715">
          <cell r="B715">
            <v>-23.667862100000001</v>
          </cell>
          <cell r="C715">
            <v>-46.536366299999997</v>
          </cell>
          <cell r="G715" t="str">
            <v>AVENIDA PORTUGAL, N 1473 - CENTRO - SANTO ANDRE/SP - 09041-321</v>
          </cell>
        </row>
        <row r="716">
          <cell r="B716">
            <v>-23.571979599999999</v>
          </cell>
          <cell r="C716">
            <v>-46.599954400000001</v>
          </cell>
          <cell r="G716" t="str">
            <v>AV  HENRY FORD   654   MOOCA</v>
          </cell>
        </row>
        <row r="717">
          <cell r="B717">
            <v>-23.583992701771599</v>
          </cell>
          <cell r="C717">
            <v>-46.582958120973103</v>
          </cell>
          <cell r="G717" t="str">
            <v>R: CAVOUR 156</v>
          </cell>
        </row>
        <row r="718">
          <cell r="B718">
            <v>-23.586856300000001</v>
          </cell>
          <cell r="C718">
            <v>-46.557146699999997</v>
          </cell>
          <cell r="G718" t="str">
            <v>R: ORATÓRIO 1053</v>
          </cell>
        </row>
        <row r="719">
          <cell r="B719">
            <v>-23.605468999999999</v>
          </cell>
          <cell r="C719">
            <v>-46.582407799999999</v>
          </cell>
          <cell r="G719" t="str">
            <v>AV PRESIDENTE WILSON, 4855 - VILA INDEPENDENCIA, SÃO PAULO - SP</v>
          </cell>
        </row>
        <row r="720">
          <cell r="B720">
            <v>-23.610302000000001</v>
          </cell>
          <cell r="C720">
            <v>-46.567582700000003</v>
          </cell>
          <cell r="G720" t="str">
            <v>RUA: HELOISA PAMPLONA, 842 CENTRO- SÃO CAETANO DO SUL</v>
          </cell>
        </row>
        <row r="721">
          <cell r="B721">
            <v>-23.658663900000001</v>
          </cell>
          <cell r="C721">
            <v>-46.533074599999999</v>
          </cell>
          <cell r="G721" t="str">
            <v>AV: JOSÉ CABALERO, 171- VL, BASTOS- SANTO ANDRÉ</v>
          </cell>
        </row>
        <row r="722">
          <cell r="B722">
            <v>-23.6685914</v>
          </cell>
          <cell r="C722">
            <v>-46.457387699999998</v>
          </cell>
          <cell r="G722" t="str">
            <v>R GENERAL OSORIO, N 228 228 - VILA BOCAINA - MAUA/SP - 09310-050</v>
          </cell>
        </row>
        <row r="723">
          <cell r="B723">
            <v>-23.6381622</v>
          </cell>
          <cell r="C723">
            <v>-46.474012899999998</v>
          </cell>
          <cell r="G723" t="str">
            <v>AVENIDA AYRTON SENNA DA SILVA, 3001 - CAPUAVA - MAUA/SP - 09380-440</v>
          </cell>
        </row>
        <row r="724">
          <cell r="B724">
            <v>-23.656602100000001</v>
          </cell>
          <cell r="C724">
            <v>-46.481311400000003</v>
          </cell>
          <cell r="G724" t="str">
            <v>AV: ALBERTO SOARES SAMPAIO,1740- MAUA</v>
          </cell>
        </row>
        <row r="725">
          <cell r="B725">
            <v>-23.603073500000001</v>
          </cell>
          <cell r="C725">
            <v>-46.583752199999999</v>
          </cell>
          <cell r="G725" t="str">
            <v>AVENIDA PRESIDENTE WILSON, 6352 - VILA INDEPENDENCIA - SAO PAULO/SP - 04220-002</v>
          </cell>
        </row>
        <row r="726">
          <cell r="B726">
            <v>-23.6531555</v>
          </cell>
          <cell r="C726">
            <v>-46.521500000000003</v>
          </cell>
          <cell r="G726" t="str">
            <v>AV DOS ESTADOS, 6144 - CENTRO -SANTO ANDRE</v>
          </cell>
        </row>
        <row r="727">
          <cell r="B727">
            <v>-23.891821100000001</v>
          </cell>
          <cell r="C727">
            <v>-46.4248391</v>
          </cell>
          <cell r="G727" t="str">
            <v>PRACA MARECHAL STENIO CAIO DE ALBUQUERQUE LIMA, 1 - RAIZ SERRA - CUBATAO/SP - 11555-900</v>
          </cell>
        </row>
        <row r="728">
          <cell r="B728">
            <v>-23.565445400000002</v>
          </cell>
          <cell r="C728">
            <v>-46.6375551</v>
          </cell>
          <cell r="G728" t="str">
            <v>RUA PROFESSOR ANTONIO PRUDENTE, 211 - LIBERDADE - SAO PAULO/SP - 01509-010</v>
          </cell>
        </row>
        <row r="729">
          <cell r="B729">
            <v>-23.6500345</v>
          </cell>
          <cell r="C729">
            <v>-46.7521281</v>
          </cell>
          <cell r="G729" t="str">
            <v>ESTRADA DE ITAPECIRICA, N 1935 - SANTO AMARO - SAO PAULO/SP - 05835-005</v>
          </cell>
        </row>
        <row r="730">
          <cell r="B730">
            <v>-23.5683288</v>
          </cell>
          <cell r="C730">
            <v>-46.7165988</v>
          </cell>
          <cell r="G730" t="str">
            <v>AVENIDA VITAL BRASIL, N 1490 - BUTANTA - SAO PAULO/SP - 05503001</v>
          </cell>
        </row>
        <row r="731">
          <cell r="B731">
            <v>-23.555085699999999</v>
          </cell>
          <cell r="C731">
            <v>-46.670574599999988</v>
          </cell>
          <cell r="G731" t="str">
            <v>AV DR ARNALDO, N 455 - CERQUEIRA CESAR - SAO PAULO/SP - 01246-903</v>
          </cell>
        </row>
        <row r="732">
          <cell r="B732">
            <v>-23.7468559</v>
          </cell>
          <cell r="C732">
            <v>-46.393256299999997</v>
          </cell>
          <cell r="G732" t="str">
            <v>RUA LIDIA POLLONI, N 150 - CENTRO - RIO GRANDE DA SERRA/SP - 09450-000</v>
          </cell>
        </row>
        <row r="733">
          <cell r="B733">
            <v>-23.679312599999999</v>
          </cell>
          <cell r="C733">
            <v>-46.538115699999999</v>
          </cell>
          <cell r="G733" t="str">
            <v>AV PEREIRA BARRETO, N 1395 - PARAISO - SANTO ANDRE/SP - 09190-610</v>
          </cell>
        </row>
        <row r="734">
          <cell r="B734">
            <v>-23.663369200000002</v>
          </cell>
          <cell r="C734">
            <v>-46.530817999999996</v>
          </cell>
          <cell r="G734" t="str">
            <v>AVENIDA RAMIRO COLLEONI,377 - VILA DORA - SANTO ANDRE/SP - 9040-160</v>
          </cell>
        </row>
        <row r="735">
          <cell r="B735">
            <v>-23.567550300000001</v>
          </cell>
          <cell r="C735">
            <v>-46.7405367</v>
          </cell>
          <cell r="G735" t="str">
            <v>RUA CIPOTANEA, N 51 - BUTANTA - SAO PAULO/SP - 05360-160</v>
          </cell>
        </row>
        <row r="736">
          <cell r="B736">
            <v>-23.6360429</v>
          </cell>
          <cell r="C736">
            <v>-46.542016799999999</v>
          </cell>
          <cell r="G736" t="str">
            <v>RUA: DOS COQUEIROS,768 - SANTO ANDRÉ</v>
          </cell>
        </row>
        <row r="737">
          <cell r="B737">
            <v>-23.6268894</v>
          </cell>
          <cell r="C737">
            <v>-46.484972999999997</v>
          </cell>
          <cell r="G737" t="str">
            <v>AV: PRES COSTAE SILVA,2629- PARQUE CAPUAVA- SANTO ANDRÉ</v>
          </cell>
        </row>
        <row r="738">
          <cell r="B738">
            <v>-23.616451399999999</v>
          </cell>
          <cell r="C738">
            <v>-46.547500100000001</v>
          </cell>
          <cell r="G738" t="str">
            <v>RUA FELIPE CAMARAO, 414 - UTINGA, SANTO ANDRE/SP</v>
          </cell>
        </row>
        <row r="739">
          <cell r="B739">
            <v>-23.430217500000001</v>
          </cell>
          <cell r="C739">
            <v>-46.471671099999988</v>
          </cell>
          <cell r="G739" t="str">
            <v>RODOVIA HELIO SMIDT, S/N - GUARULHOS - SAO PAULO/SP - 07190-100</v>
          </cell>
        </row>
        <row r="740">
          <cell r="B740">
            <v>-23.970362300000001</v>
          </cell>
          <cell r="C740">
            <v>-46.309942900000003</v>
          </cell>
          <cell r="G740" t="str">
            <v>AV DR PEDRO LESSA, N 1930 - APARECIDA - SANTOS/SP</v>
          </cell>
        </row>
        <row r="741">
          <cell r="B741">
            <v>-23.703931000000001</v>
          </cell>
          <cell r="C741">
            <v>-46.555422700000001</v>
          </cell>
          <cell r="G741" t="str">
            <v>AV MARIA ADELAIDE L QUELHAS, N 55 - JARDIM OLAVO BILAC - SAO BERNARDO DO CAMPO/SP</v>
          </cell>
        </row>
        <row r="742">
          <cell r="B742">
            <v>-23.932453299999999</v>
          </cell>
          <cell r="C742">
            <v>-46.326724400000003</v>
          </cell>
          <cell r="G742" t="str">
            <v>PRACA BARAO DO RIO BRANCO, N 30 - CENTRO - SANTOS/SP</v>
          </cell>
        </row>
        <row r="743">
          <cell r="B743">
            <v>-23.722249600000001</v>
          </cell>
          <cell r="C743">
            <v>-46.595509</v>
          </cell>
          <cell r="G743" t="str">
            <v xml:space="preserve">EST FUKUTARO YIDA, 930 - SBC                </v>
          </cell>
        </row>
        <row r="744">
          <cell r="B744">
            <v>-23.501304900000001</v>
          </cell>
          <cell r="C744">
            <v>-46.8267563</v>
          </cell>
          <cell r="G744" t="str">
            <v>ALAMEDA ARAPOEMA, 480 - TAMBORE, BARUERI/SP - 06460080</v>
          </cell>
        </row>
        <row r="745">
          <cell r="B745">
            <v>-23.364669200000002</v>
          </cell>
          <cell r="C745">
            <v>-46.848904400000002</v>
          </cell>
          <cell r="G745" t="str">
            <v>AV RIBEIRAO DOS CRISTAIS G PRETO, 2170 CONDOMINIO HSI - SYSLOG CAJAMAR - G200 - EMPRESARIAL PAINEIRA, CAJAMAR/SP - 07775240</v>
          </cell>
        </row>
        <row r="746">
          <cell r="B746">
            <v>-23.6835214</v>
          </cell>
          <cell r="C746">
            <v>-46.557344399999998</v>
          </cell>
          <cell r="G746" t="str">
            <v>AV KENNEDY, 700 JD DO MAR - SÃO BERNARDO</v>
          </cell>
        </row>
        <row r="747">
          <cell r="B747">
            <v>-23.678177699999999</v>
          </cell>
          <cell r="C747">
            <v>-46.583160599999999</v>
          </cell>
          <cell r="G747" t="str">
            <v>AV FAGUNDES DE OLIVEIRA, 1580 - PIRAPORINHA - DIADEMA/SP - 09950-615</v>
          </cell>
        </row>
        <row r="748">
          <cell r="B748">
            <v>-23.962074900000001</v>
          </cell>
          <cell r="C748">
            <v>-46.306174400000003</v>
          </cell>
          <cell r="G748" t="str">
            <v>AVENIDA GOVERNADOR MARIO COVAS JUNIOR, N 68 - BACIA DO MACUCO - SANTOS/SP - 11020-300</v>
          </cell>
        </row>
        <row r="749">
          <cell r="B749">
            <v>-23.723221800000001</v>
          </cell>
          <cell r="C749">
            <v>-46.543194999999997</v>
          </cell>
          <cell r="G749" t="str">
            <v>AVENIDA ROTARY, N 624 - CENTRO - SAO BERNARDO DO CAMPO/SP - 09721-000</v>
          </cell>
        </row>
        <row r="750">
          <cell r="B750">
            <v>-23.687745700000001</v>
          </cell>
          <cell r="C750">
            <v>-46.620859400000001</v>
          </cell>
          <cell r="G750" t="str">
            <v>RUA REGENTE FEIJO, N 324 - CENTRO - DIADEMA/SP - 09910-170</v>
          </cell>
        </row>
        <row r="751">
          <cell r="B751">
            <v>-23.6857854</v>
          </cell>
          <cell r="C751">
            <v>-46.626472399999997</v>
          </cell>
          <cell r="G751" t="str">
            <v>RUA SAO JORGE, 98 - CENTRO - DIADEMA/SP - 09911-070</v>
          </cell>
        </row>
        <row r="752">
          <cell r="B752">
            <v>-23.630954500000001</v>
          </cell>
          <cell r="C752">
            <v>-46.599359199999988</v>
          </cell>
          <cell r="G752" t="str">
            <v>MARGINAL DIREITA ANCHIETA, 3398 - ANCHIETA - SAO PAULO/SP - 04182-001</v>
          </cell>
        </row>
        <row r="753">
          <cell r="B753">
            <v>-23.965880200000001</v>
          </cell>
          <cell r="C753">
            <v>-46.344739699999998</v>
          </cell>
          <cell r="G753" t="str">
            <v>AV MAL FLORIANO PEIXOTO, 306 - SANTOS / SP</v>
          </cell>
        </row>
        <row r="754">
          <cell r="B754">
            <v>-23.977225499999999</v>
          </cell>
          <cell r="C754">
            <v>-46.273439000000003</v>
          </cell>
          <cell r="G754" t="str">
            <v>VIADUTO SANTOS DUMONT, 4444 -  - CONCEICAOZINHA - GUARUJA/SP - 11460-007</v>
          </cell>
        </row>
        <row r="755">
          <cell r="B755">
            <v>-23.622044599999999</v>
          </cell>
          <cell r="C755">
            <v>-46.435404599999998</v>
          </cell>
          <cell r="G755" t="str">
            <v>RODOVIA DOS IMIGRANTES KM 28,5</v>
          </cell>
        </row>
        <row r="756">
          <cell r="B756">
            <v>-23.622044599999999</v>
          </cell>
          <cell r="C756">
            <v>-46.435404599999998</v>
          </cell>
          <cell r="G756" t="str">
            <v>RODOVIA DOS IMIGRANTES KM 28,5</v>
          </cell>
        </row>
        <row r="757">
          <cell r="B757">
            <v>-23.911286100000002</v>
          </cell>
          <cell r="C757">
            <v>-46.317431499999998</v>
          </cell>
          <cell r="G757" t="str">
            <v>ESTRADA PARTICULAR DA CODESP, S/N - ILHA BARNABE - SANTOS/SP - 11095-710</v>
          </cell>
        </row>
        <row r="758">
          <cell r="B758">
            <v>-23.947906400000001</v>
          </cell>
          <cell r="C758">
            <v>-46.325934400000001</v>
          </cell>
          <cell r="G758" t="str">
            <v>AV WASHINGTON LUIZ, 22 - VL MATHIAS - SANTOS/SP - 11050-200</v>
          </cell>
        </row>
        <row r="759">
          <cell r="B759">
            <v>-23.956660500000002</v>
          </cell>
          <cell r="C759">
            <v>-46.313754000000003</v>
          </cell>
          <cell r="G759" t="str">
            <v>AV CONSELHEIRO RODRIGUES ALVES, 143 - SANTOS/SP</v>
          </cell>
        </row>
        <row r="760">
          <cell r="B760">
            <v>-23.956011</v>
          </cell>
          <cell r="C760">
            <v>-46.313732999999999</v>
          </cell>
          <cell r="G760" t="str">
            <v>AV CONSELHEIRO RODRIGUES ALVES, 150 - SANTOS/SP</v>
          </cell>
        </row>
        <row r="761">
          <cell r="B761">
            <v>-23.692502900000001</v>
          </cell>
          <cell r="C761">
            <v>-46.572048100000004</v>
          </cell>
          <cell r="G761" t="str">
            <v>R JOAQUIM CASEMIRO, 290 - PLANALTO - SAO BERNARDO DO CAMPO/SP - 09890-05</v>
          </cell>
        </row>
        <row r="762">
          <cell r="B762">
            <v>-23.924812599999999</v>
          </cell>
          <cell r="C762">
            <v>-46.390627599999988</v>
          </cell>
          <cell r="G762" t="str">
            <v>AV BANDEIRANTES, 598 - ALEMOA - SANTOS/SP -  11095-900</v>
          </cell>
        </row>
        <row r="763">
          <cell r="B763">
            <v>-23.632920599999999</v>
          </cell>
          <cell r="C763">
            <v>-46.595359599999988</v>
          </cell>
          <cell r="G763" t="str">
            <v>RUA KARAM SIMAO RACY, 10 - SACOMA - SAO PAULO/SP - 04257-110</v>
          </cell>
        </row>
        <row r="764">
          <cell r="B764">
            <v>-23.963508399999998</v>
          </cell>
          <cell r="C764">
            <v>-46.331906799999999</v>
          </cell>
          <cell r="G764" t="str">
            <v>AV ANA COSTA, 433 - VILA MATIAS - SANTOS/SP</v>
          </cell>
        </row>
        <row r="765">
          <cell r="B765">
            <v>-23.692123599999999</v>
          </cell>
          <cell r="C765">
            <v>-46.557200700000003</v>
          </cell>
          <cell r="G765" t="str">
            <v>AV INDICO, 684 - JARDIM DO MAR - SAO BERNARDO DO CAMPO/SP - 09750-600</v>
          </cell>
        </row>
        <row r="766">
          <cell r="B766">
            <v>-23.7161157</v>
          </cell>
          <cell r="C766">
            <v>-46.541786999999999</v>
          </cell>
          <cell r="G766" t="str">
            <v xml:space="preserve">AV FRANCISCO PRESTES MAIA, 1547 - SBC      </v>
          </cell>
        </row>
        <row r="767">
          <cell r="B767">
            <v>-25.5030924</v>
          </cell>
          <cell r="C767">
            <v>-49.2368174</v>
          </cell>
          <cell r="G767" t="str">
            <v>AV CONS NEBIAS, 756</v>
          </cell>
        </row>
        <row r="768">
          <cell r="B768">
            <v>-23.682749699999999</v>
          </cell>
          <cell r="C768">
            <v>-46.602476099999997</v>
          </cell>
          <cell r="G768" t="str">
            <v>AV FABIO EDUARDO RAMOS ESQUIVEL, 2421 - DIADEMA</v>
          </cell>
        </row>
        <row r="769">
          <cell r="B769">
            <v>-23.969940000000001</v>
          </cell>
          <cell r="C769">
            <v>-46.324524099999998</v>
          </cell>
          <cell r="G769" t="str">
            <v>RUA DR HEITOR DE MORAES, 19/23</v>
          </cell>
        </row>
        <row r="770">
          <cell r="B770">
            <v>-23.693660300000001</v>
          </cell>
          <cell r="C770">
            <v>-46.5538344</v>
          </cell>
          <cell r="G770" t="str">
            <v>RUA MARMARÁ</v>
          </cell>
        </row>
        <row r="771">
          <cell r="B771">
            <v>-23.693014099999999</v>
          </cell>
          <cell r="C771">
            <v>-46.554136199999988</v>
          </cell>
          <cell r="G771" t="str">
            <v>AV LUCAS NOGUEIRA GARCEZ, 442</v>
          </cell>
        </row>
        <row r="772">
          <cell r="B772">
            <v>-23.969941899999998</v>
          </cell>
          <cell r="C772">
            <v>-46.324414900000008</v>
          </cell>
          <cell r="G772" t="str">
            <v>RUA DE HEITOR DE MORAES, 15</v>
          </cell>
        </row>
        <row r="773">
          <cell r="B773">
            <v>-23.693209</v>
          </cell>
          <cell r="C773">
            <v>-46.557632900000002</v>
          </cell>
          <cell r="G773" t="str">
            <v xml:space="preserve">RUA BANDA, 37 2º ANDAR </v>
          </cell>
        </row>
        <row r="774">
          <cell r="B774">
            <v>-23.664058799999999</v>
          </cell>
          <cell r="C774">
            <v>-46.583035899999999</v>
          </cell>
          <cell r="G774" t="str">
            <v>AV ALFRED JURZYKOWSKI, 562 - SÃO BERNARDO</v>
          </cell>
        </row>
        <row r="775">
          <cell r="B775">
            <v>-23.954761099999999</v>
          </cell>
          <cell r="C775">
            <v>-46.399417199999988</v>
          </cell>
          <cell r="G775" t="str">
            <v>PRAÇA RUI BARBOSA, 238 - PARQUE SÃO VICENTE - SÃO VICENTEC/SP</v>
          </cell>
        </row>
        <row r="776">
          <cell r="B776">
            <v>-23.996818900000001</v>
          </cell>
          <cell r="C776">
            <v>-46.257116099999998</v>
          </cell>
          <cell r="G776" t="str">
            <v xml:space="preserve">R BENJAMIN CONSTANT, 35                 </v>
          </cell>
        </row>
        <row r="777">
          <cell r="B777">
            <v>-23.789523968094201</v>
          </cell>
          <cell r="C777">
            <v>-46.032818168796801</v>
          </cell>
          <cell r="G777" t="str">
            <v>AV MARGINAL 37 - RIVIERA</v>
          </cell>
        </row>
        <row r="778">
          <cell r="B778">
            <v>-23.928858099999999</v>
          </cell>
          <cell r="C778">
            <v>-46.396599700000003</v>
          </cell>
          <cell r="G778" t="str">
            <v>RUA NOSSA SENHORA DE FATIMA, N 1262 - GLEBA CONTINENTE - GLEBA 127 - JARDIM CASQUEIRO - CUBATAO/SP - 11530-030</v>
          </cell>
        </row>
        <row r="779">
          <cell r="B779">
            <v>-23.959608100000001</v>
          </cell>
          <cell r="C779">
            <v>-46.469857100000013</v>
          </cell>
          <cell r="G779" t="str">
            <v>AV ANTÔNIO BERNARDO, 3750 - PARQUE CONTINENTAL, SÃO VICENTE - SP, 11349-380</v>
          </cell>
        </row>
        <row r="780">
          <cell r="B780">
            <v>-23.725531400000001</v>
          </cell>
          <cell r="C780">
            <v>-46.599757099999998</v>
          </cell>
          <cell r="G780" t="str">
            <v>ESTRADA PARTICULAR SADAE TAKAGI, 2235 BAIRRO COOPERATIVA - SBC/SP</v>
          </cell>
        </row>
        <row r="781">
          <cell r="B781">
            <v>-23.640200400000001</v>
          </cell>
          <cell r="C781">
            <v>-46.5847914</v>
          </cell>
          <cell r="G781" t="str">
            <v>AV ABRAHÃO GONÇALVES, 412 - VILA LIVEIRO</v>
          </cell>
        </row>
        <row r="782">
          <cell r="B782">
            <v>-23.687099199999999</v>
          </cell>
          <cell r="C782">
            <v>-46.604580599999998</v>
          </cell>
          <cell r="G782" t="str">
            <v>AVENIDA ROBERTO GORDON, 138 - VILA NOGUEIRA - DIADEMA/SP - 09990-901</v>
          </cell>
        </row>
        <row r="783">
          <cell r="B783">
            <v>-23.9249498</v>
          </cell>
          <cell r="C783">
            <v>-46.3900492</v>
          </cell>
          <cell r="G783" t="str">
            <v>AV BANDEIRANTES, 580- ALEMOA - SANTOS/SP -  11095-900</v>
          </cell>
        </row>
        <row r="784">
          <cell r="B784">
            <v>-23.932062999999999</v>
          </cell>
          <cell r="C784">
            <v>-46.362356200000001</v>
          </cell>
          <cell r="G784" t="str">
            <v>RBORIS KAUFFMANN 218 - CHICO DE PAULA - SANTOS</v>
          </cell>
        </row>
        <row r="785">
          <cell r="B785">
            <v>-23.342185799999999</v>
          </cell>
          <cell r="C785">
            <v>-46.872027099999997</v>
          </cell>
          <cell r="G785" t="str">
            <v>AV DR ANTONIO JOÃO ABDALLA, 2008 - VILA NOVA, CAJAMAR - SP, 07750-000</v>
          </cell>
        </row>
        <row r="786">
          <cell r="B786">
            <v>-23.947930400000001</v>
          </cell>
          <cell r="C786">
            <v>-46.325742099999999</v>
          </cell>
          <cell r="G786" t="str">
            <v>AV WASHINGTON LUIZ, 22 - VL MATHIAS - SANTOS/SP - 11050-200</v>
          </cell>
        </row>
        <row r="787">
          <cell r="B787">
            <v>-23.6904659</v>
          </cell>
          <cell r="C787">
            <v>-46.565411599999997</v>
          </cell>
          <cell r="G787" t="str">
            <v>RUA CARLOS OLAVO VICENTINI, 133 ? SÃO BERNARDO DO CAMPO/SP</v>
          </cell>
        </row>
        <row r="788">
          <cell r="B788">
            <v>-23.970870900000001</v>
          </cell>
          <cell r="C788">
            <v>-46.276234600000002</v>
          </cell>
          <cell r="G788" t="str">
            <v>VIADUTO SANTOS DUMONT, 4444 -  - CONCEICAOZINHA - GUARUJA/SP - 11460-007</v>
          </cell>
        </row>
        <row r="789">
          <cell r="B789">
            <v>-23.6751988</v>
          </cell>
          <cell r="C789">
            <v>-46.617054699999997</v>
          </cell>
          <cell r="G789" t="str">
            <v>AVENIDA LUIGI PAPAIZ, 239 - BLOCO ADMINISTRATIVO 1 PISO PARTE A CENTRO INDUSTRIAL E COMERCIAL - CAMPANARIO - DIADEMA/SP - 09931-610</v>
          </cell>
        </row>
        <row r="790">
          <cell r="B790">
            <v>-23.9317241</v>
          </cell>
          <cell r="C790">
            <v>-46.333863399999998</v>
          </cell>
          <cell r="G790" t="str">
            <v>RUA MARQUES DE HERVAL, 14 - VALONGO - SANTOS/SP - 11010-310</v>
          </cell>
        </row>
        <row r="791">
          <cell r="B791">
            <v>-23.9308163</v>
          </cell>
          <cell r="C791">
            <v>-46.336019399999998</v>
          </cell>
          <cell r="G791" t="str">
            <v>RUA MARQUES DE HERVAL, 90 - VALONGO - SANTOS/SP - 11010-310</v>
          </cell>
        </row>
        <row r="792">
          <cell r="B792">
            <v>-23.8697819</v>
          </cell>
          <cell r="C792">
            <v>-46.414042799999997</v>
          </cell>
          <cell r="G792" t="str">
            <v>RODCONEGO DOMENICO RANGONI S/N KM 4</v>
          </cell>
        </row>
        <row r="793">
          <cell r="B793">
            <v>-23.9789219</v>
          </cell>
          <cell r="C793">
            <v>-46.308248599999999</v>
          </cell>
          <cell r="G793" t="str">
            <v>RUA GUAIAO, N66 - CONJ 903 - APARECIDA - SANTOS/SP - 11035-260</v>
          </cell>
        </row>
        <row r="794">
          <cell r="B794">
            <v>-23.741090799999998</v>
          </cell>
          <cell r="C794">
            <v>-46.563768799999998</v>
          </cell>
          <cell r="G794" t="str">
            <v>RUA DOS FELTRINS, N 843 - DEMARCHI - SAO BERNARDO DO CAMPO/SP - 09820-280</v>
          </cell>
        </row>
        <row r="795">
          <cell r="B795">
            <v>-23.7663346</v>
          </cell>
          <cell r="C795">
            <v>-46.586219300000003</v>
          </cell>
          <cell r="G795" t="str">
            <v>R JOSE MARTINS FERNANDES, SN - BATISTINI - SOA BERNARDO DO CAMPO/SP - 09843-400</v>
          </cell>
        </row>
        <row r="796">
          <cell r="B796">
            <v>-23.964186999999999</v>
          </cell>
          <cell r="C796">
            <v>-46.284565000000001</v>
          </cell>
          <cell r="G796" t="str">
            <v>AV SANTOS DUMONT, S/N - 11460-000 - VICENTE DE CARVALHO - GUARUJA-SP</v>
          </cell>
        </row>
        <row r="797">
          <cell r="B797">
            <v>-23.6395172</v>
          </cell>
          <cell r="C797">
            <v>-46.584836199999998</v>
          </cell>
          <cell r="G797" t="str">
            <v>RUA ABRAÃO GONÇALVES BRAGA - SÃO PAULO</v>
          </cell>
        </row>
        <row r="798">
          <cell r="B798">
            <v>-23.924421500000001</v>
          </cell>
          <cell r="C798">
            <v>-46.378576899999999</v>
          </cell>
          <cell r="G798" t="str">
            <v>RUA  DR ALBERTO SCHWEDTZER 1901</v>
          </cell>
        </row>
        <row r="799">
          <cell r="B799">
            <v>-23.8781389</v>
          </cell>
          <cell r="C799">
            <v>-46.423928600000004</v>
          </cell>
          <cell r="G799" t="str">
            <v>AV 9 DE ABRIL, 1296 - CENTRO - CUBATAO - SAO PAULO/SP - 11510-001</v>
          </cell>
        </row>
        <row r="800">
          <cell r="B800">
            <v>-23.977399699999999</v>
          </cell>
          <cell r="C800">
            <v>-46.273479100000003</v>
          </cell>
          <cell r="G800" t="str">
            <v>AVENIDA SANTOS DUMON, 4444 PARTE A - JARDIM CONCEIÇAOZINHA - GUARUJA/SP - 11460-006</v>
          </cell>
        </row>
        <row r="801">
          <cell r="B801">
            <v>-23.977399699999999</v>
          </cell>
          <cell r="C801">
            <v>-46.273479100000003</v>
          </cell>
          <cell r="G801" t="str">
            <v>VIADUTO SANTOS DUMONT, 4444 -  - CONCEICAOZINHA - GUARUJA/SP - 11460-007</v>
          </cell>
        </row>
        <row r="802">
          <cell r="B802">
            <v>-23.717659999999999</v>
          </cell>
          <cell r="C802">
            <v>-46.545988800000003</v>
          </cell>
          <cell r="G802" t="str">
            <v>RUA BRASILIO MACHADO, 355 - FERRAZOPOLIS - SÃO BERNARDO DO CAMPO/SP - 09715-140</v>
          </cell>
        </row>
        <row r="803">
          <cell r="B803">
            <v>-23.9559514</v>
          </cell>
          <cell r="C803">
            <v>-46.326073399999999</v>
          </cell>
          <cell r="G803" t="str">
            <v>AV WASHINGTON LUIS,223 6 ANDAR - VILA MATHIAS - SANTOS/SP - 11050-201</v>
          </cell>
        </row>
        <row r="804">
          <cell r="B804">
            <v>-23.714635300000001</v>
          </cell>
          <cell r="C804">
            <v>-46.565926300000001</v>
          </cell>
          <cell r="G804" t="str">
            <v>AVENIDA ALVARO GUIMARAES, N 2502 - VILA EURO - SAO BERNARDO DO CAMPO/SP - 09810-010</v>
          </cell>
        </row>
        <row r="805">
          <cell r="B805">
            <v>-23.712883300000001</v>
          </cell>
          <cell r="C805">
            <v>-46.602190100000001</v>
          </cell>
          <cell r="G805" t="str">
            <v>RUA RUBENS PEDROSO, N 205 - CASA GRANDE - DIADEMA/SP - 09961-710</v>
          </cell>
        </row>
        <row r="806">
          <cell r="B806">
            <v>-23.748768399999999</v>
          </cell>
          <cell r="C806">
            <v>-46.590112099999999</v>
          </cell>
          <cell r="G806" t="str">
            <v>RUA FRANK PERKINS 880 - JARDIM ALVARENGA - SAO BERNARDO DO CAMPO/SP - 09842901</v>
          </cell>
        </row>
        <row r="807">
          <cell r="B807">
            <v>-23.5319757</v>
          </cell>
          <cell r="C807">
            <v>-46.6518084</v>
          </cell>
          <cell r="G807" t="str">
            <v>RUA VITORINO CARMILO, 576 - BARRA FUNDA - SAO PAULO - SP - 01153000</v>
          </cell>
        </row>
        <row r="808">
          <cell r="B808">
            <v>-23.5037874</v>
          </cell>
          <cell r="C808">
            <v>-46.629053399999997</v>
          </cell>
          <cell r="G808" t="str">
            <v>AV BRAS LEME, 3265 CASA VERDE - SÃO PAULO/SP - 02022-011</v>
          </cell>
        </row>
        <row r="809">
          <cell r="B809">
            <v>-23.524327199999998</v>
          </cell>
          <cell r="C809">
            <v>-46.671657699999997</v>
          </cell>
          <cell r="G809" t="str">
            <v>RUA JOSE DE OLIVEIRA COUTINHO, N 73 - BARRA FUNDA - SAO PAULO/SP - 01144-020</v>
          </cell>
        </row>
        <row r="810">
          <cell r="B810">
            <v>-23.517534999999999</v>
          </cell>
          <cell r="C810">
            <v>-46.627796099999998</v>
          </cell>
          <cell r="G810" t="str">
            <v>RUA VOLUNTARIOS DA PATRIA, N 300 - SANTANA - SAO PAULO/SP - 02010-902</v>
          </cell>
        </row>
        <row r="811">
          <cell r="B811">
            <v>-23.5402828</v>
          </cell>
          <cell r="C811">
            <v>-46.565843699999988</v>
          </cell>
          <cell r="G811" t="str">
            <v>RUA VILELA, N 665 - TATUAPÉ - SAO PAULO/SP - 03314-000</v>
          </cell>
        </row>
        <row r="812">
          <cell r="B812">
            <v>-23.516924199999998</v>
          </cell>
          <cell r="C812">
            <v>-46.676977399999998</v>
          </cell>
          <cell r="G812" t="str">
            <v>R JOSEF KRYSS, 319 - 01140-050 - BARRA FUNDA - SÃO PAULO-SP</v>
          </cell>
        </row>
        <row r="813">
          <cell r="B813">
            <v>-23.505398199999998</v>
          </cell>
          <cell r="C813">
            <v>-46.625345799999998</v>
          </cell>
          <cell r="G813" t="str">
            <v>RUA ALFERES MAGALHAES, 92 - SANTANA - SAO PAULO/SP - 13087-130</v>
          </cell>
        </row>
        <row r="814">
          <cell r="B814">
            <v>-23.547482500000001</v>
          </cell>
          <cell r="C814">
            <v>-46.5657481</v>
          </cell>
          <cell r="G814" t="str">
            <v>RUA ITAPURA, 1007 - VILA GOMES CARDIM - SAO PAULO/SP - 03310-000</v>
          </cell>
        </row>
        <row r="815">
          <cell r="B815">
            <v>-23.541266100000001</v>
          </cell>
          <cell r="C815">
            <v>-46.617931400000003</v>
          </cell>
          <cell r="G815" t="str">
            <v>RUA BARAO DE LADARIO, 71  BRAS - CENTRO - SAO PAULO/SP - 03010-000</v>
          </cell>
        </row>
        <row r="816">
          <cell r="B816">
            <v>-23.523825599999999</v>
          </cell>
          <cell r="C816">
            <v>-46.660611000000003</v>
          </cell>
          <cell r="G816" t="str">
            <v>RUA DO BOSQUE, 1260</v>
          </cell>
        </row>
        <row r="817">
          <cell r="B817">
            <v>-23.542802200000001</v>
          </cell>
          <cell r="C817">
            <v>-46.566040899999997</v>
          </cell>
          <cell r="G817" t="str">
            <v>RUA TIJUCO PRETO, 1005 TATUAPE - SAO PAULO/SP - 03316-000</v>
          </cell>
        </row>
        <row r="818">
          <cell r="B818">
            <v>-23.567419900000001</v>
          </cell>
          <cell r="C818">
            <v>-46.591583100000001</v>
          </cell>
          <cell r="G818" t="str">
            <v xml:space="preserve">AV  PAES DE BARROS  1696 </v>
          </cell>
        </row>
        <row r="819">
          <cell r="B819">
            <v>-23.4935571</v>
          </cell>
          <cell r="C819">
            <v>-46.616845099999999</v>
          </cell>
          <cell r="G819" t="str">
            <v>AV LEONCIO DE MAGALHAES, 874 - JARDIM SÃO PAULO - SÃO PAULO - SP - 02042-000</v>
          </cell>
        </row>
        <row r="820">
          <cell r="B820">
            <v>-23.4728748</v>
          </cell>
          <cell r="C820">
            <v>-46.667255599999997</v>
          </cell>
          <cell r="G820" t="str">
            <v>AVENIDA PARADA PINTO, 99 - VILA NOVA CACHOEIRINHA - SAO PAULO/SP - 02611-000</v>
          </cell>
        </row>
        <row r="821">
          <cell r="B821">
            <v>-23.550494199999999</v>
          </cell>
          <cell r="C821">
            <v>-46.554107700000003</v>
          </cell>
          <cell r="G821" t="str">
            <v>RUA ANTONIO DE BARROS, 2319</v>
          </cell>
        </row>
        <row r="822">
          <cell r="B822">
            <v>-23.549459899999999</v>
          </cell>
          <cell r="C822">
            <v>-46.553033499999998</v>
          </cell>
          <cell r="G822" t="str">
            <v>R  PROF PEDREIRA DE FREITAS    981</v>
          </cell>
        </row>
        <row r="823">
          <cell r="B823">
            <v>-23.547461899999998</v>
          </cell>
          <cell r="C823">
            <v>-46.5969962</v>
          </cell>
          <cell r="G823" t="str">
            <v>RUA DR GUILHERME ELLIS, N 30 - BELENZINHO - SAO PAULO/SP - 03163-080</v>
          </cell>
        </row>
        <row r="824">
          <cell r="B824">
            <v>-23.4710836</v>
          </cell>
          <cell r="C824">
            <v>-46.690176000000001</v>
          </cell>
          <cell r="G824" t="str">
            <v>RUA JOAQUIM FERREIRA DA ROCHA, 198 - BRASILÂNDIA</v>
          </cell>
        </row>
        <row r="825">
          <cell r="B825">
            <v>-23.5034955</v>
          </cell>
          <cell r="C825">
            <v>-46.660670600000003</v>
          </cell>
          <cell r="G825" t="str">
            <v>RUA BUQUIRA, N 35 - VILA BARUEL - SAO PAULO/SP - 02522-010</v>
          </cell>
        </row>
        <row r="826">
          <cell r="B826">
            <v>-23.486712600000001</v>
          </cell>
          <cell r="C826">
            <v>-46.6902872</v>
          </cell>
          <cell r="G826" t="str">
            <v>RUA CANDIDA FRANCO DE BARRAS, N 381 - FREGUESIA DO O - SAO PAULO/SP - 02737-070</v>
          </cell>
        </row>
        <row r="827">
          <cell r="B827">
            <v>-23.454348800000002</v>
          </cell>
          <cell r="C827">
            <v>-46.579686899999999</v>
          </cell>
          <cell r="G827" t="str">
            <v>ARI DA ROCHA MIRANDA, 36 - CONJ HAB JOVA RURAL - SAO PAULO/SP - 02281-190</v>
          </cell>
        </row>
        <row r="828">
          <cell r="B828">
            <v>-23.481583100000002</v>
          </cell>
          <cell r="C828">
            <v>-46.604319400000001</v>
          </cell>
          <cell r="G828" t="str">
            <v>AVENIDA TUCURUVI, N 808 - 2 ANDAR - SALA 206 - TUCURUVI - SAO PAULO/SP - 02304-002</v>
          </cell>
        </row>
        <row r="829">
          <cell r="B829">
            <v>-23.559869200000001</v>
          </cell>
          <cell r="C829">
            <v>-46.563723199999998</v>
          </cell>
          <cell r="G829" t="str">
            <v>AVENIDA REGENTE FEIJO, 1295 - VILA REGENTE FEIJO - SAO PAULO/SP - 03342-000</v>
          </cell>
        </row>
        <row r="830">
          <cell r="B830">
            <v>-23.519797700000002</v>
          </cell>
          <cell r="C830">
            <v>-46.6796206</v>
          </cell>
          <cell r="G830" t="str">
            <v>RUA NICOLAS BOER, 399 TORRE CORPORATE - PARQUE JARDIM DAS PERDIZES - SAO PAULO/SP - 01140-060</v>
          </cell>
        </row>
        <row r="831">
          <cell r="B831">
            <v>-23.548419500000001</v>
          </cell>
          <cell r="C831">
            <v>-46.659482099999998</v>
          </cell>
          <cell r="G831" t="str">
            <v>AV ANGELICA, N 1832 - HIGIENOPOLIS - SAO PAULO/SP - 01228-200</v>
          </cell>
        </row>
        <row r="832">
          <cell r="B832">
            <v>-23.564757799999999</v>
          </cell>
          <cell r="C832">
            <v>-46.620972500000001</v>
          </cell>
          <cell r="G832" t="str">
            <v>AV LINS DE VASCONCELOS, N 169 - CAMBUCI - SAO PAULO/SP - 01537-000</v>
          </cell>
        </row>
        <row r="833">
          <cell r="B833">
            <v>-23.466985399999999</v>
          </cell>
          <cell r="C833">
            <v>-46.5840867</v>
          </cell>
          <cell r="G833" t="str">
            <v>AV GUARAPIRA, N 2629 - TUCURUVI - SAO PAULO/SP - 02265-002</v>
          </cell>
        </row>
        <row r="834">
          <cell r="B834">
            <v>-23.562585299999999</v>
          </cell>
          <cell r="C834">
            <v>-46.542984699999998</v>
          </cell>
          <cell r="G834" t="str">
            <v>AVENIDA GUILHERME GIORGI, N 1889 - VILA FORMOSA - SAO PAULO/SP - 03422-001</v>
          </cell>
        </row>
        <row r="835">
          <cell r="B835">
            <v>-23.5810906</v>
          </cell>
          <cell r="C835">
            <v>-46.584887299999998</v>
          </cell>
          <cell r="G835" t="str">
            <v>RUA DO ORFANATO, N 33 - VILA PRUDENTE - SAO PAULO/SP - 03131-010</v>
          </cell>
        </row>
        <row r="836">
          <cell r="B836">
            <v>-23.565268700000001</v>
          </cell>
          <cell r="C836">
            <v>-46.595667400000004</v>
          </cell>
          <cell r="G836" t="str">
            <v>AV PAES DE BARROS, N 1220 - VILA PRUDENTE - MOOCA - SAO PAULO/SP - 03114-000</v>
          </cell>
        </row>
        <row r="837">
          <cell r="B837">
            <v>-23.551146299999999</v>
          </cell>
          <cell r="C837">
            <v>-46.660660700000001</v>
          </cell>
          <cell r="G837" t="str">
            <v>AVENIDA ANGELICA, 2162 - CONSOLACAO - SAO PAULO/SP - 01228-200</v>
          </cell>
        </row>
        <row r="838">
          <cell r="B838">
            <v>-23.5951317</v>
          </cell>
          <cell r="C838">
            <v>-46.627772299999997</v>
          </cell>
          <cell r="G838" t="str">
            <v>RUA VERGUEIRO, 4210 - VILA MARIANA - SAO PAULO/SP - 04102-002</v>
          </cell>
        </row>
        <row r="839">
          <cell r="B839">
            <v>-23.566582700000001</v>
          </cell>
          <cell r="C839">
            <v>-46.621826300000002</v>
          </cell>
          <cell r="G839" t="str">
            <v>AVENIDA LINS DE VASCONCELOS, N356 - CAMBUCI - SAO PAULO/SP - 01538-000</v>
          </cell>
        </row>
        <row r="840">
          <cell r="B840">
            <v>-23.533308600000002</v>
          </cell>
          <cell r="C840">
            <v>-46.686718999999997</v>
          </cell>
          <cell r="G840" t="str">
            <v>AV POMPEIA, 1007 - PERDIZES - SAO PAULO - SP - 05023000</v>
          </cell>
        </row>
        <row r="841">
          <cell r="B841">
            <v>-23.544416500000001</v>
          </cell>
          <cell r="C841">
            <v>-46.564553799999999</v>
          </cell>
          <cell r="G841" t="str">
            <v xml:space="preserve">R  SERRA DE BRAGANÇA   1130 </v>
          </cell>
        </row>
        <row r="842">
          <cell r="B842">
            <v>-23.4856798</v>
          </cell>
          <cell r="C842">
            <v>-46.628894500000001</v>
          </cell>
          <cell r="G842" t="str">
            <v>RUA VOLUNTÁRIOS DA PATRIA, 4043 - SANTANA - SÃO PAULO - SP 02401400</v>
          </cell>
        </row>
        <row r="843">
          <cell r="B843">
            <v>-23.4974296</v>
          </cell>
          <cell r="C843">
            <v>-46.612194000000002</v>
          </cell>
          <cell r="G843" t="str">
            <v>AV LUIZ DUMONT VILLARES, 514 - JARDIM SÃO PAULO, SÃO PAULO - SP, 02085-000</v>
          </cell>
        </row>
        <row r="844">
          <cell r="B844">
            <v>-23.590033999999999</v>
          </cell>
          <cell r="C844">
            <v>-46.620781000000001</v>
          </cell>
          <cell r="G844" t="str">
            <v>AV  RICARDO JAFET 1550  – IPIRANGA - SP</v>
          </cell>
        </row>
        <row r="845">
          <cell r="B845">
            <v>-23.54232</v>
          </cell>
          <cell r="C845">
            <v>-46.676759500000003</v>
          </cell>
          <cell r="G845" t="str">
            <v>AVENIDA SUMARE, 1500 - PERDIZES - SAO PAULO - SP - 05016110</v>
          </cell>
        </row>
        <row r="846">
          <cell r="B846">
            <v>-23.527044199999999</v>
          </cell>
          <cell r="C846">
            <v>-46.642570999999997</v>
          </cell>
          <cell r="G846" t="str">
            <v>RUA DOS ITALIANOS, 309 1 ANDAR</v>
          </cell>
        </row>
        <row r="847">
          <cell r="B847">
            <v>-23.545385</v>
          </cell>
          <cell r="C847">
            <v>-46.5745413</v>
          </cell>
          <cell r="G847" t="str">
            <v>PC SILVIO ROMERO 12 - CIDADE MAE DO CEU - SAO PAULO/SP - 03323-000</v>
          </cell>
        </row>
        <row r="848">
          <cell r="B848">
            <v>-22.224485099999999</v>
          </cell>
          <cell r="C848">
            <v>-51.2996847</v>
          </cell>
          <cell r="G848" t="str">
            <v xml:space="preserve">AV  REGENTE FEIJO 1425 - LOJA 05 /06 </v>
          </cell>
        </row>
        <row r="849">
          <cell r="B849">
            <v>-23.567010799999998</v>
          </cell>
          <cell r="C849">
            <v>-46.6364898</v>
          </cell>
          <cell r="G849" t="str">
            <v>RUA JOSE GETULIO, 78 - LIBERDADE, SAO PAULO/SP - 01509000</v>
          </cell>
        </row>
        <row r="850">
          <cell r="B850">
            <v>-23.5614372</v>
          </cell>
          <cell r="C850">
            <v>-46.613829299999999</v>
          </cell>
          <cell r="G850" t="str">
            <v>RUA SERRA DE PARACAINA, 254 - CAMBUCI - SAO PAULO/SP - 01516-100</v>
          </cell>
        </row>
        <row r="851">
          <cell r="B851">
            <v>-23.545491200000001</v>
          </cell>
          <cell r="C851">
            <v>-46.681279699999997</v>
          </cell>
          <cell r="G851" t="str">
            <v>RUA CATALAO, 48 -SUMARE - SAO PAULO/SP - 01255-020</v>
          </cell>
        </row>
        <row r="852">
          <cell r="B852">
            <v>-23.5423084</v>
          </cell>
          <cell r="C852">
            <v>-46.601208100000001</v>
          </cell>
          <cell r="G852" t="str">
            <v>VISCONDE DE PARNAIBA, N 2727 - BRAS - SAO PAULO/SP - 03045-002</v>
          </cell>
        </row>
        <row r="853">
          <cell r="B853">
            <v>-23.564472899999998</v>
          </cell>
          <cell r="C853">
            <v>-46.621112599999996</v>
          </cell>
          <cell r="G853" t="str">
            <v xml:space="preserve">R  LIMA BARRETO 375  - CAMBUCI </v>
          </cell>
        </row>
        <row r="854">
          <cell r="B854">
            <v>-23.502157100000002</v>
          </cell>
          <cell r="C854">
            <v>-46.680437099999999</v>
          </cell>
          <cell r="G854" t="str">
            <v>RUA ESTELA BORGES MORATO, 535 - LIMAO - SAO PAULO/SP - 02722-000</v>
          </cell>
        </row>
        <row r="855">
          <cell r="B855">
            <v>-23.5917107</v>
          </cell>
          <cell r="C855">
            <v>-46.6091245</v>
          </cell>
          <cell r="G855" t="str">
            <v>RUA MOREIRA DE GODOI, MODULO FORD - 226 - IPIRANGA - SAO PAULO/SP - 04266-060</v>
          </cell>
        </row>
        <row r="856">
          <cell r="B856">
            <v>-23.5602321</v>
          </cell>
          <cell r="C856">
            <v>-46.5964648</v>
          </cell>
          <cell r="G856" t="str">
            <v xml:space="preserve">	R  PADRE RAPOSO 497</v>
          </cell>
        </row>
        <row r="857">
          <cell r="B857">
            <v>-23.5516398</v>
          </cell>
          <cell r="C857">
            <v>-46.660911800000001</v>
          </cell>
          <cell r="G857" t="str">
            <v>AV ANGELICA 2220 - CONSOLACAO - SAO PAULO - SP 01228-200</v>
          </cell>
        </row>
        <row r="858">
          <cell r="B858">
            <v>-23.6746461</v>
          </cell>
          <cell r="C858">
            <v>-46.864859899999999</v>
          </cell>
          <cell r="G858" t="str">
            <v>EST SANTA CLARA, N 150 - MARIA IMACULADA - EMBU - SAO PAULO/SP - 06843-000</v>
          </cell>
        </row>
        <row r="859">
          <cell r="B859">
            <v>-23.567865699999999</v>
          </cell>
          <cell r="C859">
            <v>-46.693715399999988</v>
          </cell>
          <cell r="G859" t="str">
            <v>RUA DOS PINHEIROS, 1673 - PINHEIROS, SAO PAULO/SP - 05422012</v>
          </cell>
        </row>
        <row r="860">
          <cell r="B860">
            <v>-23.655418999999998</v>
          </cell>
          <cell r="C860">
            <v>-46.528668200000013</v>
          </cell>
          <cell r="G860" t="str">
            <v>RUA BERNARDINO DE CAMPOS, 241 - CENTRO, SANTO ANDRE/SP - 09015900</v>
          </cell>
        </row>
        <row r="861">
          <cell r="B861">
            <v>-23.481520799999998</v>
          </cell>
          <cell r="C861">
            <v>-46.998971699999998</v>
          </cell>
          <cell r="G861" t="str">
            <v>AV CHARLES GOODYEAR, 521  - CURURUQUARA, SANTANA DE PARNAÍBA/SP - 06524115</v>
          </cell>
        </row>
        <row r="862">
          <cell r="B862">
            <v>-23.549869600000001</v>
          </cell>
          <cell r="C862">
            <v>-46.659254500000003</v>
          </cell>
          <cell r="G862" t="str">
            <v>AV ANGELICA, 1920 - SANTA CECILIA - SAO PAULO/SP - 01227-200</v>
          </cell>
        </row>
        <row r="863">
          <cell r="B863">
            <v>-23.536278299999999</v>
          </cell>
          <cell r="C863">
            <v>-46.653806899999999</v>
          </cell>
          <cell r="G863" t="str">
            <v>AV ANGELICA, 381 - SANTA CECILIA - SAO PAULO - SP 01227-000</v>
          </cell>
        </row>
        <row r="864">
          <cell r="B864">
            <v>-23.539983700000001</v>
          </cell>
          <cell r="C864">
            <v>-46.603542099999999</v>
          </cell>
          <cell r="G864" t="str">
            <v>R CESARIO ALVIM, 174 - BELENZINHO - SÃO APULO/SP 03054-000</v>
          </cell>
        </row>
        <row r="865">
          <cell r="B865">
            <v>-23.543636100000001</v>
          </cell>
          <cell r="C865">
            <v>-46.576817800000001</v>
          </cell>
          <cell r="G865" t="str">
            <v>R BOM SUCESSO 348</v>
          </cell>
        </row>
        <row r="866">
          <cell r="B866">
            <v>-23.567924600000001</v>
          </cell>
          <cell r="C866">
            <v>-46.620766699999997</v>
          </cell>
          <cell r="G866" t="str">
            <v>R  HERMINIO LEMOS, 385</v>
          </cell>
        </row>
        <row r="867">
          <cell r="B867">
            <v>-23.504806899999998</v>
          </cell>
          <cell r="C867">
            <v>-46.625172900000003</v>
          </cell>
          <cell r="G867" t="str">
            <v>AV CRUZEIRO DO SUL, 2977 - CANINDE - SÃO PAULO - SP - 02031-100</v>
          </cell>
        </row>
        <row r="868">
          <cell r="B868">
            <v>-23.547196100000001</v>
          </cell>
          <cell r="C868">
            <v>-46.572696899999997</v>
          </cell>
          <cell r="G868" t="str">
            <v xml:space="preserve">R  CANTAGALO  74  TATUAPE </v>
          </cell>
        </row>
        <row r="869">
          <cell r="B869">
            <v>-23.556744999999999</v>
          </cell>
          <cell r="C869">
            <v>-46.615839200000003</v>
          </cell>
          <cell r="G869" t="str">
            <v>R ODORICO MENDES, N 646 - CAMBUCI - SAO PAULO/SP - 03106-030</v>
          </cell>
        </row>
        <row r="870">
          <cell r="B870">
            <v>-23.555723700000001</v>
          </cell>
          <cell r="C870">
            <v>-46.5962459</v>
          </cell>
          <cell r="G870" t="str">
            <v xml:space="preserve">AV  DO ESTADO  5533 - MOOCA </v>
          </cell>
        </row>
        <row r="871">
          <cell r="B871">
            <v>-23.532700699999999</v>
          </cell>
          <cell r="C871">
            <v>-46.572099199999997</v>
          </cell>
          <cell r="G871" t="str">
            <v xml:space="preserve">RUA URURAI,111 - TATUAPE </v>
          </cell>
        </row>
        <row r="872">
          <cell r="B872">
            <v>-23.469833000000001</v>
          </cell>
          <cell r="C872">
            <v>-46.619004599999997</v>
          </cell>
          <cell r="G872" t="str">
            <v>AVENIDA NOVA CANTAREIRA, N 3659 - AGUA FRIA - TUCURUVI - SAO PAULO/SP - 02340-001</v>
          </cell>
        </row>
        <row r="873">
          <cell r="B873">
            <v>-23.552023200000001</v>
          </cell>
          <cell r="C873">
            <v>-46.660483900000003</v>
          </cell>
          <cell r="G873" t="str">
            <v>AV ANGELICA, 2229 - CONSOLACAO - SAO PAULO - SP - 01227200</v>
          </cell>
        </row>
        <row r="874">
          <cell r="B874">
            <v>-23.5484358</v>
          </cell>
          <cell r="C874">
            <v>-46.659486999999999</v>
          </cell>
          <cell r="G874" t="str">
            <v>AV ANGELICA, 1832 - CONSOLACAO - SAO PAULO - SP - 01228200</v>
          </cell>
        </row>
        <row r="875">
          <cell r="B875">
            <v>-23.564757799999999</v>
          </cell>
          <cell r="C875">
            <v>-46.620972500000001</v>
          </cell>
          <cell r="G875" t="str">
            <v>AVENIDA LINS DE VASCONCELOS, N356 - CAMBUCI - SAO PAULO/SP - 01538-000</v>
          </cell>
        </row>
        <row r="876">
          <cell r="B876">
            <v>-23.504361599999999</v>
          </cell>
          <cell r="C876">
            <v>-46.624442199999997</v>
          </cell>
          <cell r="G876" t="str">
            <v>AV CRUZEIRO DO SUL, 3000 - SANTANA- SÃO PAULO - SP -02034900</v>
          </cell>
        </row>
        <row r="877">
          <cell r="B877">
            <v>-23.593498400000001</v>
          </cell>
          <cell r="C877">
            <v>-46.6016993</v>
          </cell>
          <cell r="G877" t="str">
            <v xml:space="preserve">R LABATUT 523  - IPIRANGA - SP          </v>
          </cell>
        </row>
        <row r="878">
          <cell r="B878">
            <v>-23.548886700000001</v>
          </cell>
          <cell r="C878">
            <v>-46.570539500000002</v>
          </cell>
          <cell r="G878" t="str">
            <v>R  EUCLIDES PACHECO   424</v>
          </cell>
        </row>
        <row r="879">
          <cell r="B879">
            <v>-23.4780236</v>
          </cell>
          <cell r="C879">
            <v>-46.606118899999998</v>
          </cell>
          <cell r="G879" t="str">
            <v>AV MAZZEI, 258 - TUCURUVI - SÃO PAULO</v>
          </cell>
        </row>
        <row r="880">
          <cell r="B880">
            <v>-23.475698600000001</v>
          </cell>
          <cell r="C880">
            <v>-46.612347</v>
          </cell>
          <cell r="G880" t="str">
            <v>AV NOVA CANTAREIRA, , 1984 - AGUA FRIA - SAO PAULO - SP 02331-002</v>
          </cell>
        </row>
        <row r="881">
          <cell r="B881">
            <v>-23.561996799999999</v>
          </cell>
          <cell r="C881">
            <v>-46.592472099999988</v>
          </cell>
          <cell r="G881" t="str">
            <v>R  DO ORATORIO 1074</v>
          </cell>
        </row>
        <row r="882">
          <cell r="B882">
            <v>-23.550693800000001</v>
          </cell>
          <cell r="C882">
            <v>-46.562660299999997</v>
          </cell>
          <cell r="G882" t="str">
            <v>R; APUCARANA  1406</v>
          </cell>
        </row>
        <row r="883">
          <cell r="B883">
            <v>-23.506736400000001</v>
          </cell>
          <cell r="C883">
            <v>-46.608786500000001</v>
          </cell>
          <cell r="G883" t="str">
            <v>RUA IDA DA SILVA, N 155 - VILA GUILHERME - SAO PAULO/SP - 02066-000</v>
          </cell>
        </row>
        <row r="884">
          <cell r="B884">
            <v>-23.5446721</v>
          </cell>
          <cell r="C884">
            <v>-46.700938699999988</v>
          </cell>
          <cell r="G884" t="str">
            <v>R BERNARDA LUIZ, 129 - JARDIM ATIBAIA - SAO PAULO - SP 05448-020</v>
          </cell>
        </row>
        <row r="885">
          <cell r="B885">
            <v>-23.547900299999998</v>
          </cell>
          <cell r="C885">
            <v>-46.681307099999998</v>
          </cell>
          <cell r="G885" t="str">
            <v>AV DOUTOR ARNALDO, 1943 - SUMARE - SAO PAULO/SP - 01255-000</v>
          </cell>
        </row>
        <row r="886">
          <cell r="B886">
            <v>-23.525780600000001</v>
          </cell>
          <cell r="C886">
            <v>-46.6755438</v>
          </cell>
          <cell r="G886" t="str">
            <v>AVENIDA FRANCISCO MATARAZZO, 1400 - TORRE TORINO - 05001-100 - ÁGUA BRANCA - SÃO PAULO-SP</v>
          </cell>
        </row>
        <row r="887">
          <cell r="B887">
            <v>-23.544785300000001</v>
          </cell>
          <cell r="C887">
            <v>-46.5963493</v>
          </cell>
          <cell r="G887" t="str">
            <v>AVENIDA ALCANTARA MACHADO, 3137 - BRAS - SAO PAULO/ SP - 03101-003</v>
          </cell>
        </row>
        <row r="888">
          <cell r="B888">
            <v>-23.5432323</v>
          </cell>
          <cell r="C888">
            <v>-46.586616100000001</v>
          </cell>
          <cell r="G888" t="str">
            <v>AVENIDA ALCANTARA MACHADO, 4056 - BELEM - SAO PAULO/ SP - 03101-003</v>
          </cell>
        </row>
        <row r="889">
          <cell r="B889">
            <v>-23.503432700000001</v>
          </cell>
          <cell r="C889">
            <v>-46.644349099999999</v>
          </cell>
          <cell r="G889" t="str">
            <v>RUA LEAO XIII 116 - JARDIM SAO BENTO - SAO PAULO/SP - 06460-000</v>
          </cell>
        </row>
        <row r="890">
          <cell r="B890">
            <v>-23.521989000000001</v>
          </cell>
          <cell r="C890">
            <v>-46.6616851</v>
          </cell>
          <cell r="G890" t="str">
            <v>AVENIDA MARQUES DE SAO VICENTE, N 182 - BARRA FUNDA - SAO PAULO/SP - 01139-000</v>
          </cell>
        </row>
        <row r="891">
          <cell r="B891">
            <v>-23.541989600000001</v>
          </cell>
          <cell r="C891">
            <v>-46.655650399999999</v>
          </cell>
          <cell r="G891" t="str">
            <v>AV ANGELICA, 1045 - HIGIENOPOLIS - SAO PAULO/SP - 01227-100</v>
          </cell>
        </row>
        <row r="892">
          <cell r="B892">
            <v>-23.602447300000001</v>
          </cell>
          <cell r="C892">
            <v>-46.610802199999988</v>
          </cell>
          <cell r="G892" t="str">
            <v>AV DR GENTIL DE MOURA, N 412 - IPIRANGA - SAO PAULO/SP - 04278-000</v>
          </cell>
        </row>
        <row r="893">
          <cell r="B893">
            <v>-23.5489061</v>
          </cell>
          <cell r="C893">
            <v>-46.558260500000003</v>
          </cell>
          <cell r="G893" t="str">
            <v>RUA FRANCISCO MARENGO, N 1312 - TATUAPE - SAO PAULO/SP - 03313-000</v>
          </cell>
        </row>
        <row r="894">
          <cell r="B894">
            <v>-23.4998559</v>
          </cell>
          <cell r="C894">
            <v>-46.630684600000002</v>
          </cell>
          <cell r="G894" t="str">
            <v>RUA ALFREDO PUJOL, 506 - SANTANA - SÃO APULO - SP - 02017001</v>
          </cell>
        </row>
        <row r="895">
          <cell r="B895">
            <v>-23.529248599999999</v>
          </cell>
          <cell r="C895">
            <v>-46.6252329</v>
          </cell>
          <cell r="G895" t="str">
            <v>AV CRUZEIRO DO SUL, 260 - CANINDE - SAO PAULO/SP</v>
          </cell>
        </row>
        <row r="896">
          <cell r="B896">
            <v>-23.513708099999999</v>
          </cell>
          <cell r="C896">
            <v>-46.623836599999997</v>
          </cell>
          <cell r="G896" t="str">
            <v>RUA CEL ANTONIO DE CARVALHO, N 155 - CARANDIRU, SAO PAULO/SP - 02032-030</v>
          </cell>
        </row>
        <row r="897">
          <cell r="B897">
            <v>-23.532706600000001</v>
          </cell>
          <cell r="C897">
            <v>-46.628215300000001</v>
          </cell>
          <cell r="G897" t="str">
            <v>RUA JOAO TEODORO, 413 - LUZ - SAO PAULO/SP - 01105000</v>
          </cell>
        </row>
        <row r="898">
          <cell r="B898">
            <v>-23.521242999999998</v>
          </cell>
          <cell r="C898">
            <v>-46.669741999999999</v>
          </cell>
          <cell r="G898" t="str">
            <v>AVENIDA MARQUES DE SAO VICENTE, N 955 - VARZEA DA BARRA FUNDA - SAO PAULO/SP - 01139-003</v>
          </cell>
        </row>
        <row r="899">
          <cell r="B899">
            <v>-23.565731</v>
          </cell>
          <cell r="C899">
            <v>-46.559395599999988</v>
          </cell>
          <cell r="G899" t="str">
            <v>RUA SOLDADO OCIMAR GUIMARAES DA SILVA, 2445 JD ANALIA FRANCO - SAO PAULO/SP</v>
          </cell>
        </row>
        <row r="900">
          <cell r="B900">
            <v>-23.535778700000002</v>
          </cell>
          <cell r="C900">
            <v>-46.647566400000002</v>
          </cell>
          <cell r="G900" t="str">
            <v>ALAMEDA GLETE, N 700 - CAMPOS ELISEOS - SAO PAULO/SP - 01215-001</v>
          </cell>
        </row>
        <row r="901">
          <cell r="B901">
            <v>-23.5209957</v>
          </cell>
          <cell r="C901">
            <v>-46.658117300000001</v>
          </cell>
          <cell r="G901" t="str">
            <v xml:space="preserve">AVDR ABRAHÃO RIBEIRO, 313 - BARRA FUNDA </v>
          </cell>
        </row>
        <row r="902">
          <cell r="B902">
            <v>-23.512397799999999</v>
          </cell>
          <cell r="C902">
            <v>-46.667161900000004</v>
          </cell>
          <cell r="G902" t="str">
            <v>RUA SAMARITA, 1117 - SAO PAULO/SP - 02518-080</v>
          </cell>
        </row>
        <row r="903">
          <cell r="B903">
            <v>-23.506329300000001</v>
          </cell>
          <cell r="C903">
            <v>-46.6816782</v>
          </cell>
          <cell r="G903" t="str">
            <v>RUA MANOEL PINTO DE CARVALHO, 229 - ADM - LIMAO - SÃO PAULO/SP - 02712-120</v>
          </cell>
        </row>
        <row r="904">
          <cell r="B904">
            <v>-23.531763699999999</v>
          </cell>
          <cell r="C904">
            <v>-46.564869399999999</v>
          </cell>
          <cell r="G904" t="str">
            <v>RUA SAO JORGE, N 168 - PQ SAO JORGE - SAO PAULO/SP</v>
          </cell>
        </row>
        <row r="905">
          <cell r="B905">
            <v>-23.547196100000001</v>
          </cell>
          <cell r="C905">
            <v>-46.572696899999997</v>
          </cell>
          <cell r="G905" t="str">
            <v>RUA CANTAGALO, N 74 - TATUAPE -SAO PAULO/SP - 03319-000</v>
          </cell>
        </row>
        <row r="906">
          <cell r="B906">
            <v>-23.553050899999999</v>
          </cell>
          <cell r="C906">
            <v>-46.565394499999996</v>
          </cell>
          <cell r="G906" t="str">
            <v>RUA EMILIA MARENGO, N 186 - VILA REGENTE FEIJO - TATUAPE/SP - 03336-000</v>
          </cell>
        </row>
        <row r="907">
          <cell r="B907">
            <v>-23.5457325</v>
          </cell>
          <cell r="C907">
            <v>-46.594462300000004</v>
          </cell>
          <cell r="G907" t="str">
            <v>AV ALCANTARA MACHADO, 3198 - BELENZINHO, SP - 03101-005</v>
          </cell>
        </row>
        <row r="908">
          <cell r="B908">
            <v>-23.521162700000001</v>
          </cell>
          <cell r="C908">
            <v>-46.663197599999997</v>
          </cell>
          <cell r="G908" t="str">
            <v>AVENIDA MARQUES DE SÃO VICENTE, 288 - VARZEA DA BARRA FUNDA - SÃO PAULO</v>
          </cell>
        </row>
        <row r="909">
          <cell r="B909">
            <v>-23.584249700000001</v>
          </cell>
          <cell r="C909">
            <v>-46.603971600000001</v>
          </cell>
          <cell r="G909" t="str">
            <v xml:space="preserve">R  XAVIER CURADO  473 - 8 ANDAR - </v>
          </cell>
        </row>
        <row r="910">
          <cell r="B910">
            <v>-23.5367684</v>
          </cell>
          <cell r="C910">
            <v>-46.677596899999998</v>
          </cell>
          <cell r="G910" t="str">
            <v>RUA CAIUBI, 1093 BL B - PERDIZES - SÃO PAULO/SP - 05010-000</v>
          </cell>
        </row>
        <row r="911">
          <cell r="B911">
            <v>-23.532774100000001</v>
          </cell>
          <cell r="C911">
            <v>-46.655437800000001</v>
          </cell>
          <cell r="G911" t="str">
            <v>RUA BRIGADEIRO GALVÃO, 291 6 ANDAR - BARRA FUNDA - SÃO PAULO/SP - 01151-000</v>
          </cell>
        </row>
        <row r="912">
          <cell r="B912">
            <v>-23.525525699999999</v>
          </cell>
          <cell r="C912">
            <v>-46.677024299999999</v>
          </cell>
          <cell r="G912" t="str">
            <v>AVENIDA FRANCISCO MATARAZZO, N 1500 - TORRE LOS ANGELES - 12 ANDAR - AGUA BRANCA - SAO PAULO/SP - 05001-100</v>
          </cell>
        </row>
        <row r="913">
          <cell r="B913">
            <v>-23.541017799999999</v>
          </cell>
          <cell r="C913">
            <v>-46.655403799999988</v>
          </cell>
          <cell r="G913" t="str">
            <v>AV ANGELICA, 927 - HIGIENOPOLIS, SAO PAULO/SP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Check Rotas"/>
      <sheetName val="Rotas RJ-Backup"/>
      <sheetName val="Sheet3"/>
      <sheetName val="Sheet4"/>
      <sheetName val="Rotas CPS"/>
      <sheetName val="Rotas SP"/>
      <sheetName val="Rotas RJ"/>
      <sheetName val="Fixos"/>
      <sheetName val="Abastecedores"/>
      <sheetName val="Consumo Consolidado CPS RJ"/>
      <sheetName val="Consumo Consolidado SP"/>
      <sheetName val="Sheet2"/>
      <sheetName val="Capacidade"/>
      <sheetName val="Vendas telemetria"/>
      <sheetName val="Gramaturas"/>
      <sheetName val="Gramaturas_concat_ROLLOUT"/>
      <sheetName val="De-Para Gramaturas"/>
      <sheetName val="Máquinas não ultilizadas"/>
      <sheetName val="Sheet1"/>
    </sheetNames>
    <sheetDataSet>
      <sheetData sheetId="0"/>
      <sheetData sheetId="1"/>
      <sheetData sheetId="2"/>
      <sheetData sheetId="3"/>
      <sheetData sheetId="4"/>
      <sheetData sheetId="5">
        <row r="1">
          <cell r="H1">
            <v>3717</v>
          </cell>
        </row>
        <row r="2">
          <cell r="H2" t="str">
            <v>PATRIMÔNIO</v>
          </cell>
          <cell r="M2" t="str">
            <v>CLIENTE</v>
          </cell>
          <cell r="P2" t="str">
            <v>SUPERVISOR</v>
          </cell>
          <cell r="S2" t="str">
            <v>TIPO DE ATENDIMENTO CORRIGIDO</v>
          </cell>
        </row>
        <row r="3">
          <cell r="H3">
            <v>16212</v>
          </cell>
          <cell r="M3" t="str">
            <v>VIVO BERRINI</v>
          </cell>
          <cell r="P3" t="str">
            <v>DAIANE TOMAZINI</v>
          </cell>
          <cell r="S3" t="str">
            <v>FIXO</v>
          </cell>
        </row>
        <row r="4">
          <cell r="H4">
            <v>7690</v>
          </cell>
          <cell r="M4" t="str">
            <v>VIVO BERRINI</v>
          </cell>
          <cell r="P4" t="str">
            <v>DAIANE TOMAZINI</v>
          </cell>
          <cell r="S4" t="str">
            <v>FIXO</v>
          </cell>
        </row>
        <row r="5">
          <cell r="H5">
            <v>31680</v>
          </cell>
          <cell r="M5" t="str">
            <v>AC CAMARGO - ANTONIO PRUDENTE</v>
          </cell>
          <cell r="P5" t="str">
            <v>ALAN FONTES</v>
          </cell>
          <cell r="S5" t="str">
            <v>FIXO</v>
          </cell>
        </row>
        <row r="6">
          <cell r="H6">
            <v>32033</v>
          </cell>
          <cell r="M6" t="str">
            <v>AC CAMARGO - ANTONIO PRUDENTE</v>
          </cell>
          <cell r="P6" t="str">
            <v>ALAN FONTES</v>
          </cell>
          <cell r="S6" t="str">
            <v>FIXO</v>
          </cell>
        </row>
        <row r="7">
          <cell r="H7">
            <v>32494</v>
          </cell>
          <cell r="M7" t="str">
            <v xml:space="preserve">HOSPITAL ALBERT EINSTEIN MORUMBI </v>
          </cell>
          <cell r="P7" t="str">
            <v>HEJEZIPP</v>
          </cell>
          <cell r="S7" t="str">
            <v>FIXO</v>
          </cell>
        </row>
        <row r="8">
          <cell r="H8">
            <v>11572</v>
          </cell>
          <cell r="M8" t="str">
            <v xml:space="preserve">HOSPITAL ALBERT EINSTEIN MORUMBI </v>
          </cell>
          <cell r="P8" t="str">
            <v>HEJEZIPP</v>
          </cell>
          <cell r="S8" t="str">
            <v>FIXO</v>
          </cell>
        </row>
        <row r="9">
          <cell r="H9">
            <v>11730</v>
          </cell>
          <cell r="M9" t="str">
            <v xml:space="preserve">HOSPITAL ALBERT EINSTEIN MORUMBI </v>
          </cell>
          <cell r="P9" t="str">
            <v>HEJEZIPP</v>
          </cell>
          <cell r="S9" t="str">
            <v>FIXO</v>
          </cell>
        </row>
        <row r="10">
          <cell r="H10">
            <v>11732</v>
          </cell>
          <cell r="M10" t="str">
            <v xml:space="preserve">HOSPITAL ALBERT EINSTEIN MORUMBI </v>
          </cell>
          <cell r="P10" t="str">
            <v>HEJEZIPP</v>
          </cell>
          <cell r="S10" t="str">
            <v>FIXO</v>
          </cell>
        </row>
        <row r="11">
          <cell r="H11">
            <v>11736</v>
          </cell>
          <cell r="M11" t="str">
            <v xml:space="preserve">HOSPITAL ALBERT EINSTEIN MORUMBI </v>
          </cell>
          <cell r="P11" t="str">
            <v>HEJEZIPP</v>
          </cell>
          <cell r="S11" t="str">
            <v>FIXO</v>
          </cell>
        </row>
        <row r="12">
          <cell r="H12">
            <v>11737</v>
          </cell>
          <cell r="M12" t="str">
            <v xml:space="preserve">HOSPITAL ALBERT EINSTEIN MORUMBI </v>
          </cell>
          <cell r="P12" t="str">
            <v>HEJEZIPP</v>
          </cell>
          <cell r="S12" t="str">
            <v>FIXO</v>
          </cell>
        </row>
        <row r="13">
          <cell r="H13">
            <v>11738</v>
          </cell>
          <cell r="M13" t="str">
            <v xml:space="preserve">HOSPITAL ALBERT EINSTEIN MORUMBI </v>
          </cell>
          <cell r="P13" t="str">
            <v>HEJEZIPP</v>
          </cell>
          <cell r="S13" t="str">
            <v>FIXO</v>
          </cell>
        </row>
        <row r="14">
          <cell r="H14">
            <v>11741</v>
          </cell>
          <cell r="M14" t="str">
            <v xml:space="preserve">HOSPITAL ALBERT EINSTEIN MORUMBI </v>
          </cell>
          <cell r="P14" t="str">
            <v>HEJEZIPP</v>
          </cell>
          <cell r="S14" t="str">
            <v>FIXO</v>
          </cell>
        </row>
        <row r="15">
          <cell r="H15">
            <v>11742</v>
          </cell>
          <cell r="M15" t="str">
            <v xml:space="preserve">HOSPITAL ALBERT EINSTEIN MORUMBI </v>
          </cell>
          <cell r="P15" t="str">
            <v>HEJEZIPP</v>
          </cell>
          <cell r="S15" t="str">
            <v>FIXO</v>
          </cell>
        </row>
        <row r="16">
          <cell r="H16">
            <v>11743</v>
          </cell>
          <cell r="M16" t="str">
            <v xml:space="preserve">HOSPITAL ALBERT EINSTEIN MORUMBI </v>
          </cell>
          <cell r="P16" t="str">
            <v>HEJEZIPP</v>
          </cell>
          <cell r="S16" t="str">
            <v>FIXO</v>
          </cell>
        </row>
        <row r="17">
          <cell r="H17">
            <v>11746</v>
          </cell>
          <cell r="M17" t="str">
            <v xml:space="preserve">HOSPITAL ALBERT EINSTEIN MORUMBI </v>
          </cell>
          <cell r="P17" t="str">
            <v>HEJEZIPP</v>
          </cell>
          <cell r="S17" t="str">
            <v>FIXO</v>
          </cell>
        </row>
        <row r="18">
          <cell r="H18">
            <v>32031</v>
          </cell>
          <cell r="M18" t="str">
            <v>AC CAMARGO - TAMANDARE</v>
          </cell>
          <cell r="P18" t="str">
            <v>ALAN FONTES</v>
          </cell>
          <cell r="S18" t="str">
            <v>FIXO</v>
          </cell>
        </row>
        <row r="19">
          <cell r="H19">
            <v>11747</v>
          </cell>
          <cell r="M19" t="str">
            <v xml:space="preserve">HOSPITAL ALBERT EINSTEIN MORUMBI </v>
          </cell>
          <cell r="P19" t="str">
            <v>HEJEZIPP</v>
          </cell>
          <cell r="S19" t="str">
            <v>FIXO</v>
          </cell>
        </row>
        <row r="20">
          <cell r="H20">
            <v>11752</v>
          </cell>
          <cell r="M20" t="str">
            <v xml:space="preserve">HOSPITAL ALBERT EINSTEIN MORUMBI </v>
          </cell>
          <cell r="P20" t="str">
            <v>HEJEZIPP</v>
          </cell>
          <cell r="S20" t="str">
            <v>FIXO</v>
          </cell>
        </row>
        <row r="21">
          <cell r="H21">
            <v>11753</v>
          </cell>
          <cell r="M21" t="str">
            <v xml:space="preserve">HOSPITAL ALBERT EINSTEIN MORUMBI </v>
          </cell>
          <cell r="P21" t="str">
            <v>HEJEZIPP</v>
          </cell>
          <cell r="S21" t="str">
            <v>FIXO</v>
          </cell>
        </row>
        <row r="22">
          <cell r="H22">
            <v>11754</v>
          </cell>
          <cell r="M22" t="str">
            <v xml:space="preserve">HOSPITAL ALBERT EINSTEIN MORUMBI </v>
          </cell>
          <cell r="P22" t="str">
            <v>HEJEZIPP</v>
          </cell>
          <cell r="S22" t="str">
            <v>FIXO</v>
          </cell>
        </row>
        <row r="23">
          <cell r="H23">
            <v>11755</v>
          </cell>
          <cell r="M23" t="str">
            <v xml:space="preserve">HOSPITAL ALBERT EINSTEIN MORUMBI </v>
          </cell>
          <cell r="P23" t="str">
            <v>HEJEZIPP</v>
          </cell>
          <cell r="S23" t="str">
            <v>FIXO</v>
          </cell>
        </row>
        <row r="24">
          <cell r="H24">
            <v>11865</v>
          </cell>
          <cell r="M24" t="str">
            <v xml:space="preserve">HOSPITAL ALBERT EINSTEIN MORUMBI </v>
          </cell>
          <cell r="P24" t="str">
            <v>HEJEZIPP</v>
          </cell>
          <cell r="S24" t="str">
            <v>FIXO</v>
          </cell>
        </row>
        <row r="25">
          <cell r="H25">
            <v>11878</v>
          </cell>
          <cell r="M25" t="str">
            <v xml:space="preserve">HOSPITAL ALBERT EINSTEIN MORUMBI </v>
          </cell>
          <cell r="P25" t="str">
            <v>HEJEZIPP</v>
          </cell>
          <cell r="S25" t="str">
            <v>FIXO</v>
          </cell>
        </row>
        <row r="26">
          <cell r="H26">
            <v>11947</v>
          </cell>
          <cell r="M26" t="str">
            <v xml:space="preserve">HOSPITAL ALBERT EINSTEIN MORUMBI </v>
          </cell>
          <cell r="P26" t="str">
            <v>HEJEZIPP</v>
          </cell>
          <cell r="S26" t="str">
            <v>FIXO</v>
          </cell>
        </row>
        <row r="27">
          <cell r="H27">
            <v>11948</v>
          </cell>
          <cell r="M27" t="str">
            <v xml:space="preserve">HOSPITAL ALBERT EINSTEIN MORUMBI </v>
          </cell>
          <cell r="P27" t="str">
            <v>HEJEZIPP</v>
          </cell>
          <cell r="S27" t="str">
            <v>FIXO</v>
          </cell>
        </row>
        <row r="28">
          <cell r="H28">
            <v>11956</v>
          </cell>
          <cell r="M28" t="str">
            <v xml:space="preserve">HOSPITAL ALBERT EINSTEIN MORUMBI </v>
          </cell>
          <cell r="P28" t="str">
            <v>HEJEZIPP</v>
          </cell>
          <cell r="S28" t="str">
            <v>FIXO</v>
          </cell>
        </row>
        <row r="29">
          <cell r="H29" t="str">
            <v>MIX001754</v>
          </cell>
          <cell r="M29" t="str">
            <v xml:space="preserve">HOSPITAL ALBERT EINSTEIN MORUMBI </v>
          </cell>
          <cell r="P29" t="str">
            <v>HEJEZIPP</v>
          </cell>
          <cell r="S29" t="str">
            <v>FIXO</v>
          </cell>
        </row>
        <row r="30">
          <cell r="H30">
            <v>23411</v>
          </cell>
          <cell r="M30" t="str">
            <v xml:space="preserve">HOSPITAL ALBERT EINSTEIN MORUMBI </v>
          </cell>
          <cell r="P30" t="str">
            <v>HEJEZIPP</v>
          </cell>
          <cell r="S30" t="str">
            <v>FIXO</v>
          </cell>
        </row>
        <row r="31">
          <cell r="H31" t="str">
            <v>TTA011407</v>
          </cell>
          <cell r="M31" t="str">
            <v xml:space="preserve">HOSPITAL ALBERT EINSTEIN MORUMBI </v>
          </cell>
          <cell r="P31" t="str">
            <v>HEJEZIPP</v>
          </cell>
          <cell r="S31" t="str">
            <v>FIXO</v>
          </cell>
        </row>
        <row r="32">
          <cell r="H32">
            <v>15414</v>
          </cell>
          <cell r="M32" t="str">
            <v>HCOR PARAISO</v>
          </cell>
          <cell r="P32" t="str">
            <v>ALAN FONTES</v>
          </cell>
          <cell r="S32" t="str">
            <v>FIXO</v>
          </cell>
        </row>
        <row r="33">
          <cell r="H33">
            <v>16712</v>
          </cell>
          <cell r="M33" t="str">
            <v>HCOR PARAISO</v>
          </cell>
          <cell r="P33" t="str">
            <v>ALAN FONTES</v>
          </cell>
          <cell r="S33" t="str">
            <v>FIXO</v>
          </cell>
        </row>
        <row r="34">
          <cell r="H34">
            <v>29067</v>
          </cell>
          <cell r="M34" t="str">
            <v>HCOR PARAISO</v>
          </cell>
          <cell r="P34" t="str">
            <v>ALAN FONTES</v>
          </cell>
          <cell r="S34" t="str">
            <v>FIXO</v>
          </cell>
        </row>
        <row r="35">
          <cell r="H35" t="str">
            <v>DLT3598</v>
          </cell>
          <cell r="M35" t="str">
            <v>HCOR PARAISO</v>
          </cell>
          <cell r="P35" t="str">
            <v>ALAN FONTES</v>
          </cell>
          <cell r="S35" t="str">
            <v>FIXO</v>
          </cell>
        </row>
        <row r="36">
          <cell r="H36">
            <v>27963</v>
          </cell>
          <cell r="M36" t="str">
            <v>HCOR PARAISO</v>
          </cell>
          <cell r="P36" t="str">
            <v>ALAN FONTES</v>
          </cell>
          <cell r="S36" t="str">
            <v>FIXO</v>
          </cell>
        </row>
        <row r="37">
          <cell r="H37">
            <v>15415</v>
          </cell>
          <cell r="M37" t="str">
            <v>HCOR PARAISO</v>
          </cell>
          <cell r="P37" t="str">
            <v>ALAN FONTES</v>
          </cell>
          <cell r="S37" t="str">
            <v>FIXO</v>
          </cell>
        </row>
        <row r="38">
          <cell r="H38">
            <v>23397</v>
          </cell>
          <cell r="M38" t="str">
            <v>HCOR PARAISO</v>
          </cell>
          <cell r="P38" t="str">
            <v>ALAN FONTES</v>
          </cell>
          <cell r="S38" t="str">
            <v>FIXO</v>
          </cell>
        </row>
        <row r="39">
          <cell r="H39">
            <v>31987</v>
          </cell>
          <cell r="M39" t="str">
            <v>HCOR PARAISO</v>
          </cell>
          <cell r="P39" t="str">
            <v>ALAN FONTES</v>
          </cell>
          <cell r="S39" t="str">
            <v>FIXO</v>
          </cell>
        </row>
        <row r="40">
          <cell r="H40">
            <v>15843</v>
          </cell>
          <cell r="M40" t="str">
            <v>HCOR PARAISO</v>
          </cell>
          <cell r="P40" t="str">
            <v>ALAN FONTES</v>
          </cell>
          <cell r="S40" t="str">
            <v>FIXO</v>
          </cell>
        </row>
        <row r="41">
          <cell r="H41">
            <v>15839</v>
          </cell>
          <cell r="M41" t="str">
            <v>HCOR PARAISO</v>
          </cell>
          <cell r="P41" t="str">
            <v>ALAN FONTES</v>
          </cell>
          <cell r="S41" t="str">
            <v>FIXO</v>
          </cell>
        </row>
        <row r="42">
          <cell r="H42">
            <v>15838</v>
          </cell>
          <cell r="M42" t="str">
            <v>HCOR PARAISO</v>
          </cell>
          <cell r="P42" t="str">
            <v>ALAN FONTES</v>
          </cell>
          <cell r="S42" t="str">
            <v>FIXO</v>
          </cell>
        </row>
        <row r="43">
          <cell r="H43">
            <v>15844</v>
          </cell>
          <cell r="M43" t="str">
            <v>HCOR PARAISO</v>
          </cell>
          <cell r="P43" t="str">
            <v>ALAN FONTES</v>
          </cell>
          <cell r="S43" t="str">
            <v>FIXO</v>
          </cell>
        </row>
        <row r="44">
          <cell r="H44">
            <v>15837</v>
          </cell>
          <cell r="M44" t="str">
            <v>HCOR PARAISO</v>
          </cell>
          <cell r="P44" t="str">
            <v>ALAN FONTES</v>
          </cell>
          <cell r="S44" t="str">
            <v>FIXO</v>
          </cell>
        </row>
        <row r="45">
          <cell r="H45">
            <v>15841</v>
          </cell>
          <cell r="M45" t="str">
            <v>HCOR PARAISO</v>
          </cell>
          <cell r="P45" t="str">
            <v>ALAN FONTES</v>
          </cell>
          <cell r="S45" t="str">
            <v>FIXO</v>
          </cell>
        </row>
        <row r="46">
          <cell r="H46">
            <v>15834</v>
          </cell>
          <cell r="M46" t="str">
            <v>HCOR PARAISO</v>
          </cell>
          <cell r="P46" t="str">
            <v>ALAN FONTES</v>
          </cell>
          <cell r="S46" t="str">
            <v>FIXO</v>
          </cell>
        </row>
        <row r="47">
          <cell r="H47">
            <v>15849</v>
          </cell>
          <cell r="M47" t="str">
            <v>HCOR PARAISO</v>
          </cell>
          <cell r="P47" t="str">
            <v>ALAN FONTES</v>
          </cell>
          <cell r="S47" t="str">
            <v>FIXO</v>
          </cell>
        </row>
        <row r="48">
          <cell r="H48">
            <v>15851</v>
          </cell>
          <cell r="M48" t="str">
            <v>HCOR PARAISO</v>
          </cell>
          <cell r="P48" t="str">
            <v>ALAN FONTES</v>
          </cell>
          <cell r="S48" t="str">
            <v>FIXO</v>
          </cell>
        </row>
        <row r="49">
          <cell r="H49">
            <v>15852</v>
          </cell>
          <cell r="M49" t="str">
            <v>HCOR PARAISO</v>
          </cell>
          <cell r="P49" t="str">
            <v>ALAN FONTES</v>
          </cell>
          <cell r="S49" t="str">
            <v>FIXO</v>
          </cell>
        </row>
        <row r="50">
          <cell r="H50">
            <v>15842</v>
          </cell>
          <cell r="M50" t="str">
            <v>HCOR PARAISO</v>
          </cell>
          <cell r="P50" t="str">
            <v>ALAN FONTES</v>
          </cell>
          <cell r="S50" t="str">
            <v>FIXO</v>
          </cell>
        </row>
        <row r="51">
          <cell r="H51">
            <v>12701</v>
          </cell>
          <cell r="M51" t="str">
            <v>HCOR PARAISO</v>
          </cell>
          <cell r="P51" t="str">
            <v>ALAN FONTES</v>
          </cell>
          <cell r="S51" t="str">
            <v>FIXO</v>
          </cell>
        </row>
        <row r="52">
          <cell r="H52">
            <v>16281</v>
          </cell>
          <cell r="M52" t="str">
            <v>HCOR PARAISO</v>
          </cell>
          <cell r="P52" t="str">
            <v>ALAN FONTES</v>
          </cell>
          <cell r="S52" t="str">
            <v>FIXO</v>
          </cell>
        </row>
        <row r="53">
          <cell r="H53">
            <v>13467</v>
          </cell>
          <cell r="M53" t="str">
            <v>HCOR PARAISO</v>
          </cell>
          <cell r="P53" t="str">
            <v>ALAN FONTES</v>
          </cell>
          <cell r="S53" t="str">
            <v>FIXO</v>
          </cell>
        </row>
        <row r="54">
          <cell r="H54">
            <v>15740</v>
          </cell>
          <cell r="M54" t="str">
            <v>HCOR PARAISO</v>
          </cell>
          <cell r="P54" t="str">
            <v>ALAN FONTES</v>
          </cell>
          <cell r="S54" t="str">
            <v>FIXO</v>
          </cell>
        </row>
        <row r="55">
          <cell r="H55">
            <v>14359</v>
          </cell>
          <cell r="M55" t="str">
            <v>HCOR PARAISO</v>
          </cell>
          <cell r="P55" t="str">
            <v>ALAN FONTES</v>
          </cell>
          <cell r="S55" t="str">
            <v>FIXO</v>
          </cell>
        </row>
        <row r="56">
          <cell r="H56" t="str">
            <v>4710-1</v>
          </cell>
          <cell r="M56" t="str">
            <v>IBM BRASIL - TUTOIA</v>
          </cell>
          <cell r="P56" t="str">
            <v>ALAN FONTES</v>
          </cell>
          <cell r="S56" t="str">
            <v>FIXO</v>
          </cell>
        </row>
        <row r="57">
          <cell r="H57">
            <v>22037</v>
          </cell>
          <cell r="M57" t="str">
            <v>HCOR PARAISO</v>
          </cell>
          <cell r="P57" t="str">
            <v>ALAN FONTES</v>
          </cell>
          <cell r="S57" t="str">
            <v>FIXO</v>
          </cell>
        </row>
        <row r="58">
          <cell r="H58">
            <v>15742</v>
          </cell>
          <cell r="M58" t="str">
            <v>HCOR PARAISO</v>
          </cell>
          <cell r="P58" t="str">
            <v>ALAN FONTES</v>
          </cell>
          <cell r="S58" t="str">
            <v>FIXO</v>
          </cell>
        </row>
        <row r="59">
          <cell r="H59">
            <v>15744</v>
          </cell>
          <cell r="M59" t="str">
            <v>HCOR PARAISO</v>
          </cell>
          <cell r="P59" t="str">
            <v>ALAN FONTES</v>
          </cell>
          <cell r="S59" t="str">
            <v>FIXO</v>
          </cell>
        </row>
        <row r="60">
          <cell r="H60">
            <v>15745</v>
          </cell>
          <cell r="M60" t="str">
            <v>HCOR PARAISO</v>
          </cell>
          <cell r="P60" t="str">
            <v>ALAN FONTES</v>
          </cell>
          <cell r="S60" t="str">
            <v>FIXO</v>
          </cell>
        </row>
        <row r="61">
          <cell r="H61">
            <v>15743</v>
          </cell>
          <cell r="M61" t="str">
            <v>HCOR PARAISO</v>
          </cell>
          <cell r="P61" t="str">
            <v>ALAN FONTES</v>
          </cell>
          <cell r="S61" t="str">
            <v>FIXO</v>
          </cell>
        </row>
        <row r="62">
          <cell r="H62">
            <v>15741</v>
          </cell>
          <cell r="M62" t="str">
            <v>HCOR PARAISO</v>
          </cell>
          <cell r="P62" t="str">
            <v>ALAN FONTES</v>
          </cell>
          <cell r="S62" t="str">
            <v>FIXO</v>
          </cell>
        </row>
        <row r="63">
          <cell r="H63">
            <v>15746</v>
          </cell>
          <cell r="M63" t="str">
            <v>HCOR PARAISO</v>
          </cell>
          <cell r="P63" t="str">
            <v>ALAN FONTES</v>
          </cell>
          <cell r="S63" t="str">
            <v>FIXO</v>
          </cell>
        </row>
        <row r="64">
          <cell r="H64">
            <v>15836</v>
          </cell>
          <cell r="M64" t="str">
            <v>HCOR PARAISO</v>
          </cell>
          <cell r="P64" t="str">
            <v>ALAN FONTES</v>
          </cell>
          <cell r="S64" t="str">
            <v>FIXO</v>
          </cell>
        </row>
        <row r="65">
          <cell r="H65">
            <v>9405</v>
          </cell>
          <cell r="M65" t="str">
            <v>HCOR PARAISO</v>
          </cell>
          <cell r="P65" t="str">
            <v>ALAN FONTES</v>
          </cell>
          <cell r="S65" t="str">
            <v>FIXO</v>
          </cell>
        </row>
        <row r="66">
          <cell r="H66">
            <v>15847</v>
          </cell>
          <cell r="M66" t="str">
            <v>HCOR PARAISO</v>
          </cell>
          <cell r="P66" t="str">
            <v>ALAN FONTES</v>
          </cell>
          <cell r="S66" t="str">
            <v>FIXO</v>
          </cell>
        </row>
        <row r="67">
          <cell r="H67">
            <v>15829</v>
          </cell>
          <cell r="M67" t="str">
            <v>HCOR PARAISO</v>
          </cell>
          <cell r="P67" t="str">
            <v>ALAN FONTES</v>
          </cell>
          <cell r="S67" t="str">
            <v>FIXO</v>
          </cell>
        </row>
        <row r="68">
          <cell r="H68">
            <v>6537</v>
          </cell>
          <cell r="M68" t="str">
            <v>HCOR PARAISO</v>
          </cell>
          <cell r="P68" t="str">
            <v>ALAN FONTES</v>
          </cell>
          <cell r="S68" t="str">
            <v>FIXO</v>
          </cell>
        </row>
        <row r="69">
          <cell r="H69">
            <v>15499</v>
          </cell>
          <cell r="M69" t="str">
            <v>HCOR PARAISO</v>
          </cell>
          <cell r="P69" t="str">
            <v>ALAN FONTES</v>
          </cell>
          <cell r="S69" t="str">
            <v>FIXO</v>
          </cell>
        </row>
        <row r="70">
          <cell r="H70">
            <v>15494</v>
          </cell>
          <cell r="M70" t="str">
            <v>HCOR PARAISO</v>
          </cell>
          <cell r="P70" t="str">
            <v>ALAN FONTES</v>
          </cell>
          <cell r="S70" t="str">
            <v>FIXO</v>
          </cell>
        </row>
        <row r="71">
          <cell r="H71">
            <v>15495</v>
          </cell>
          <cell r="M71" t="str">
            <v>HCOR PARAISO</v>
          </cell>
          <cell r="P71" t="str">
            <v>ALAN FONTES</v>
          </cell>
          <cell r="S71" t="str">
            <v>FIXO</v>
          </cell>
        </row>
        <row r="72">
          <cell r="H72">
            <v>15497</v>
          </cell>
          <cell r="M72" t="str">
            <v>HCOR PARAISO</v>
          </cell>
          <cell r="P72" t="str">
            <v>ALAN FONTES</v>
          </cell>
          <cell r="S72" t="str">
            <v>FIXO</v>
          </cell>
        </row>
        <row r="73">
          <cell r="H73">
            <v>15498</v>
          </cell>
          <cell r="M73" t="str">
            <v>HCOR PARAISO</v>
          </cell>
          <cell r="P73" t="str">
            <v>ALAN FONTES</v>
          </cell>
          <cell r="S73" t="str">
            <v>FIXO</v>
          </cell>
        </row>
        <row r="74">
          <cell r="H74">
            <v>16269</v>
          </cell>
          <cell r="M74" t="str">
            <v>HCOR PARAISO</v>
          </cell>
          <cell r="P74" t="str">
            <v>ALAN FONTES</v>
          </cell>
          <cell r="S74" t="str">
            <v>FIXO</v>
          </cell>
        </row>
        <row r="75">
          <cell r="H75">
            <v>14442</v>
          </cell>
          <cell r="M75" t="str">
            <v>HCOR PARAISO</v>
          </cell>
          <cell r="P75" t="str">
            <v>ALAN FONTES</v>
          </cell>
          <cell r="S75" t="str">
            <v>FIXO</v>
          </cell>
        </row>
        <row r="76">
          <cell r="H76">
            <v>14443</v>
          </cell>
          <cell r="M76" t="str">
            <v>HCOR PARAISO</v>
          </cell>
          <cell r="P76" t="str">
            <v>ALAN FONTES</v>
          </cell>
          <cell r="S76" t="str">
            <v>FIXO</v>
          </cell>
        </row>
        <row r="77">
          <cell r="H77">
            <v>16098</v>
          </cell>
          <cell r="M77" t="str">
            <v>HCOR PARAISO</v>
          </cell>
          <cell r="P77" t="str">
            <v>ALAN FONTES</v>
          </cell>
          <cell r="S77" t="str">
            <v>FIXO</v>
          </cell>
        </row>
        <row r="78">
          <cell r="H78">
            <v>32681</v>
          </cell>
          <cell r="M78" t="str">
            <v>HCOR PARAISO</v>
          </cell>
          <cell r="P78" t="str">
            <v>ALAN FONTES</v>
          </cell>
          <cell r="S78" t="str">
            <v>FIXO</v>
          </cell>
        </row>
        <row r="79">
          <cell r="H79" t="str">
            <v>TTA017844</v>
          </cell>
          <cell r="M79" t="str">
            <v>HCOR PARAISO</v>
          </cell>
          <cell r="P79" t="str">
            <v>ALAN FONTES</v>
          </cell>
          <cell r="S79" t="str">
            <v>FIXO</v>
          </cell>
        </row>
        <row r="80">
          <cell r="H80">
            <v>15205</v>
          </cell>
          <cell r="M80" t="str">
            <v>HCOR PARAISO</v>
          </cell>
          <cell r="P80" t="str">
            <v>ALAN FONTES</v>
          </cell>
          <cell r="S80" t="str">
            <v>FIXO</v>
          </cell>
        </row>
        <row r="81">
          <cell r="H81">
            <v>29109</v>
          </cell>
          <cell r="M81" t="str">
            <v>HCOR PARAISO</v>
          </cell>
          <cell r="P81" t="str">
            <v>ALAN FONTES</v>
          </cell>
          <cell r="S81" t="str">
            <v>FIXO</v>
          </cell>
        </row>
        <row r="82">
          <cell r="H82" t="str">
            <v>MIX001160</v>
          </cell>
          <cell r="M82" t="str">
            <v>IBM BRASIL - TUTOIA</v>
          </cell>
          <cell r="P82" t="str">
            <v>ALAN FONTES</v>
          </cell>
          <cell r="S82" t="str">
            <v>FIXO</v>
          </cell>
        </row>
        <row r="83">
          <cell r="H83" t="str">
            <v>MIX001274</v>
          </cell>
          <cell r="M83" t="str">
            <v>IBM BRASIL - TUTOIA</v>
          </cell>
          <cell r="P83" t="str">
            <v>ALAN FONTES</v>
          </cell>
          <cell r="S83" t="str">
            <v>FIXO</v>
          </cell>
        </row>
        <row r="84">
          <cell r="H84" t="str">
            <v>MIX000969</v>
          </cell>
          <cell r="M84" t="str">
            <v>IBM BRASIL - TUTOIA</v>
          </cell>
          <cell r="P84" t="str">
            <v>ALAN FONTES</v>
          </cell>
          <cell r="S84" t="str">
            <v>FIXO</v>
          </cell>
        </row>
        <row r="85">
          <cell r="H85" t="str">
            <v>MIX000970</v>
          </cell>
          <cell r="M85" t="str">
            <v>IBM BRASIL - TUTOIA</v>
          </cell>
          <cell r="P85" t="str">
            <v>ALAN FONTES</v>
          </cell>
          <cell r="S85" t="str">
            <v>FIXO</v>
          </cell>
        </row>
        <row r="86">
          <cell r="H86" t="str">
            <v>MIX000597</v>
          </cell>
          <cell r="M86" t="str">
            <v>IBM BRASIL - TUTOIA</v>
          </cell>
          <cell r="P86" t="str">
            <v>ALAN FONTES</v>
          </cell>
          <cell r="S86" t="str">
            <v>FIXO</v>
          </cell>
        </row>
        <row r="87">
          <cell r="H87" t="str">
            <v>MIX001740</v>
          </cell>
          <cell r="M87" t="str">
            <v>IBM BRASIL - TUTOIA</v>
          </cell>
          <cell r="P87" t="str">
            <v>ALAN FONTES</v>
          </cell>
          <cell r="S87" t="str">
            <v>FIXO</v>
          </cell>
        </row>
        <row r="88">
          <cell r="H88">
            <v>83078</v>
          </cell>
          <cell r="M88" t="str">
            <v xml:space="preserve">INTERMÉDICA PAULISTA </v>
          </cell>
          <cell r="P88" t="str">
            <v>ALAN FONTES</v>
          </cell>
          <cell r="S88" t="str">
            <v>FIXO</v>
          </cell>
        </row>
        <row r="89">
          <cell r="H89">
            <v>83095</v>
          </cell>
          <cell r="M89" t="str">
            <v xml:space="preserve">INTERMÉDICA PAULISTA </v>
          </cell>
          <cell r="P89" t="str">
            <v>ALAN FONTES</v>
          </cell>
          <cell r="S89" t="str">
            <v>FIXO</v>
          </cell>
        </row>
        <row r="90">
          <cell r="H90">
            <v>83075</v>
          </cell>
          <cell r="M90" t="str">
            <v xml:space="preserve">INTERMÉDICA PAULISTA </v>
          </cell>
          <cell r="P90" t="str">
            <v>ALAN FONTES</v>
          </cell>
          <cell r="S90" t="str">
            <v>FIXO</v>
          </cell>
        </row>
        <row r="91">
          <cell r="H91">
            <v>83074</v>
          </cell>
          <cell r="M91" t="str">
            <v xml:space="preserve">INTERMÉDICA PAULISTA </v>
          </cell>
          <cell r="P91" t="str">
            <v>ALAN FONTES</v>
          </cell>
          <cell r="S91" t="str">
            <v>FIXO</v>
          </cell>
        </row>
        <row r="92">
          <cell r="H92">
            <v>83094</v>
          </cell>
          <cell r="M92" t="str">
            <v xml:space="preserve">INTERMÉDICA PAULISTA </v>
          </cell>
          <cell r="P92" t="str">
            <v>ALAN FONTES</v>
          </cell>
          <cell r="S92" t="str">
            <v>FIXO</v>
          </cell>
        </row>
        <row r="93">
          <cell r="H93">
            <v>83067</v>
          </cell>
          <cell r="M93" t="str">
            <v xml:space="preserve">INTERMÉDICA PAULISTA </v>
          </cell>
          <cell r="P93" t="str">
            <v>ALAN FONTES</v>
          </cell>
          <cell r="S93" t="str">
            <v>FIXO</v>
          </cell>
        </row>
        <row r="94">
          <cell r="H94">
            <v>83081</v>
          </cell>
          <cell r="M94" t="str">
            <v xml:space="preserve">INTERMÉDICA PAULISTA </v>
          </cell>
          <cell r="P94" t="str">
            <v>ALAN FONTES</v>
          </cell>
          <cell r="S94" t="str">
            <v>FIXO</v>
          </cell>
        </row>
        <row r="95">
          <cell r="H95">
            <v>28402</v>
          </cell>
          <cell r="M95" t="str">
            <v xml:space="preserve">INTERMÉDICA PAULISTA </v>
          </cell>
          <cell r="P95" t="str">
            <v>ALAN FONTES</v>
          </cell>
          <cell r="S95" t="str">
            <v>FIXO</v>
          </cell>
        </row>
        <row r="96">
          <cell r="H96">
            <v>83079</v>
          </cell>
          <cell r="M96" t="str">
            <v xml:space="preserve">INTERMÉDICA PAULISTA </v>
          </cell>
          <cell r="P96" t="str">
            <v>ALAN FONTES</v>
          </cell>
          <cell r="S96" t="str">
            <v>FIXO</v>
          </cell>
        </row>
        <row r="97">
          <cell r="H97">
            <v>83077</v>
          </cell>
          <cell r="M97" t="str">
            <v xml:space="preserve">INTERMÉDICA PAULISTA </v>
          </cell>
          <cell r="P97" t="str">
            <v>ALAN FONTES</v>
          </cell>
          <cell r="S97" t="str">
            <v>FIXO</v>
          </cell>
        </row>
        <row r="98">
          <cell r="H98">
            <v>83090</v>
          </cell>
          <cell r="M98" t="str">
            <v xml:space="preserve">INTERMÉDICA PAULISTA </v>
          </cell>
          <cell r="P98" t="str">
            <v>ALAN FONTES</v>
          </cell>
          <cell r="S98" t="str">
            <v>FIXO</v>
          </cell>
        </row>
        <row r="99">
          <cell r="H99">
            <v>83072</v>
          </cell>
          <cell r="M99" t="str">
            <v xml:space="preserve">INTERMÉDICA PAULISTA </v>
          </cell>
          <cell r="P99" t="str">
            <v>ALAN FONTES</v>
          </cell>
          <cell r="S99" t="str">
            <v>FIXO</v>
          </cell>
        </row>
        <row r="100">
          <cell r="H100">
            <v>83103</v>
          </cell>
          <cell r="M100" t="str">
            <v xml:space="preserve">INTERMÉDICA PAULISTA </v>
          </cell>
          <cell r="P100" t="str">
            <v>ALAN FONTES</v>
          </cell>
          <cell r="S100" t="str">
            <v>A PÉ</v>
          </cell>
        </row>
        <row r="101">
          <cell r="H101">
            <v>83102</v>
          </cell>
          <cell r="M101" t="str">
            <v xml:space="preserve">INTERMÉDICA PAULISTA </v>
          </cell>
          <cell r="P101" t="str">
            <v>ALAN FONTES</v>
          </cell>
          <cell r="S101" t="str">
            <v>A PÉ</v>
          </cell>
        </row>
        <row r="102">
          <cell r="H102">
            <v>83101</v>
          </cell>
          <cell r="M102" t="str">
            <v xml:space="preserve">INTERMÉDICA PAULISTA </v>
          </cell>
          <cell r="P102" t="str">
            <v>ALAN FONTES</v>
          </cell>
          <cell r="S102" t="str">
            <v>A PÉ</v>
          </cell>
        </row>
        <row r="103">
          <cell r="H103">
            <v>83104</v>
          </cell>
          <cell r="M103" t="str">
            <v xml:space="preserve">INTERMÉDICA PAULISTA </v>
          </cell>
          <cell r="P103" t="str">
            <v>ALAN FONTES</v>
          </cell>
          <cell r="S103" t="str">
            <v>A PÉ</v>
          </cell>
        </row>
        <row r="104">
          <cell r="H104">
            <v>2999</v>
          </cell>
          <cell r="M104" t="str">
            <v xml:space="preserve">INTERMÉDICA PAULISTA </v>
          </cell>
          <cell r="P104" t="str">
            <v>ALAN FONTES</v>
          </cell>
          <cell r="S104" t="str">
            <v>A PÉ</v>
          </cell>
        </row>
        <row r="105">
          <cell r="H105">
            <v>83100</v>
          </cell>
          <cell r="M105" t="str">
            <v xml:space="preserve">INTERMÉDICA PAULISTA </v>
          </cell>
          <cell r="P105" t="str">
            <v>ALAN FONTES</v>
          </cell>
          <cell r="S105" t="str">
            <v>A PÉ</v>
          </cell>
        </row>
        <row r="106">
          <cell r="H106">
            <v>29357</v>
          </cell>
          <cell r="M106" t="str">
            <v xml:space="preserve">INTERMÉDICA PAULISTA </v>
          </cell>
          <cell r="P106" t="str">
            <v>ALAN FONTES</v>
          </cell>
          <cell r="S106" t="str">
            <v>FIXO</v>
          </cell>
        </row>
        <row r="107">
          <cell r="H107">
            <v>82558</v>
          </cell>
          <cell r="M107" t="str">
            <v xml:space="preserve">INTERMÉDICA PAULISTA </v>
          </cell>
          <cell r="P107" t="str">
            <v>ALAN FONTES</v>
          </cell>
          <cell r="S107" t="str">
            <v>FIXO</v>
          </cell>
        </row>
        <row r="108">
          <cell r="H108" t="str">
            <v>MIX002188</v>
          </cell>
          <cell r="M108" t="str">
            <v xml:space="preserve">INTERMÉDICA PAULISTA </v>
          </cell>
          <cell r="P108" t="str">
            <v>ALAN FONTES</v>
          </cell>
          <cell r="S108" t="str">
            <v>FIXO</v>
          </cell>
        </row>
        <row r="109">
          <cell r="H109" t="str">
            <v>PR00275</v>
          </cell>
          <cell r="M109" t="str">
            <v xml:space="preserve">INTERMÉDICA PAULISTA </v>
          </cell>
          <cell r="P109" t="str">
            <v>ALAN FONTES</v>
          </cell>
          <cell r="S109" t="str">
            <v>FIXO</v>
          </cell>
        </row>
        <row r="110">
          <cell r="H110">
            <v>83274</v>
          </cell>
          <cell r="M110" t="str">
            <v xml:space="preserve">INTERMÉDICA PAULISTA </v>
          </cell>
          <cell r="P110" t="str">
            <v>ALAN FONTES</v>
          </cell>
          <cell r="S110" t="str">
            <v>FIXO</v>
          </cell>
        </row>
        <row r="111">
          <cell r="H111">
            <v>3660</v>
          </cell>
          <cell r="M111" t="str">
            <v xml:space="preserve">INTERMÉDICA PAULISTA </v>
          </cell>
          <cell r="P111" t="str">
            <v>ALAN FONTES</v>
          </cell>
          <cell r="S111" t="str">
            <v>FIXO</v>
          </cell>
        </row>
        <row r="112">
          <cell r="H112" t="str">
            <v>MIX000098</v>
          </cell>
          <cell r="M112" t="str">
            <v xml:space="preserve">INTERMÉDICA PAULISTA </v>
          </cell>
          <cell r="P112" t="str">
            <v>ALAN FONTES</v>
          </cell>
          <cell r="S112" t="str">
            <v>FIXO</v>
          </cell>
        </row>
        <row r="113">
          <cell r="H113">
            <v>82123</v>
          </cell>
          <cell r="M113" t="str">
            <v xml:space="preserve">INTERMÉDICA PAULISTA </v>
          </cell>
          <cell r="P113" t="str">
            <v>ALAN FONTES</v>
          </cell>
          <cell r="S113" t="str">
            <v>FIXO</v>
          </cell>
        </row>
        <row r="114">
          <cell r="H114">
            <v>9093</v>
          </cell>
          <cell r="M114" t="str">
            <v xml:space="preserve">INTERMÉDICA PAULISTA </v>
          </cell>
          <cell r="P114" t="str">
            <v>ALAN FONTES</v>
          </cell>
          <cell r="S114" t="str">
            <v>FIXO</v>
          </cell>
        </row>
        <row r="115">
          <cell r="H115" t="str">
            <v>MIX000950</v>
          </cell>
          <cell r="M115" t="str">
            <v xml:space="preserve">INTERMÉDICA PAULISTA </v>
          </cell>
          <cell r="P115" t="str">
            <v>ALAN FONTES</v>
          </cell>
          <cell r="S115" t="str">
            <v>FIXO</v>
          </cell>
        </row>
        <row r="116">
          <cell r="H116" t="str">
            <v>MIX000502</v>
          </cell>
          <cell r="M116" t="str">
            <v xml:space="preserve">INTERMÉDICA PAULISTA </v>
          </cell>
          <cell r="P116" t="str">
            <v>ALAN FONTES</v>
          </cell>
          <cell r="S116" t="str">
            <v>FIXO</v>
          </cell>
        </row>
        <row r="117">
          <cell r="H117">
            <v>80403</v>
          </cell>
          <cell r="M117" t="str">
            <v xml:space="preserve">INTERMÉDICA PAULISTA </v>
          </cell>
          <cell r="P117" t="str">
            <v>ALAN FONTES</v>
          </cell>
          <cell r="S117" t="str">
            <v>FIXO</v>
          </cell>
        </row>
        <row r="118">
          <cell r="H118" t="str">
            <v>MIX002092</v>
          </cell>
          <cell r="M118" t="str">
            <v xml:space="preserve">INTERMÉDICA PAULISTA </v>
          </cell>
          <cell r="P118" t="str">
            <v>ALAN FONTES</v>
          </cell>
          <cell r="S118" t="str">
            <v>A PÉ</v>
          </cell>
        </row>
        <row r="119">
          <cell r="H119">
            <v>18590</v>
          </cell>
          <cell r="M119" t="str">
            <v>HCOR PARAISO</v>
          </cell>
          <cell r="P119" t="str">
            <v>ALAN FONTES</v>
          </cell>
          <cell r="S119" t="str">
            <v>FIXO</v>
          </cell>
        </row>
        <row r="120">
          <cell r="H120">
            <v>9672</v>
          </cell>
          <cell r="M120" t="str">
            <v>HCOR PARAISO</v>
          </cell>
          <cell r="P120" t="str">
            <v>ALAN FONTES</v>
          </cell>
          <cell r="S120" t="str">
            <v>FIXO</v>
          </cell>
        </row>
        <row r="121">
          <cell r="H121">
            <v>11955</v>
          </cell>
          <cell r="M121" t="str">
            <v xml:space="preserve">HOSPITAL ALBERT EINSTEIN MORUMBI </v>
          </cell>
          <cell r="P121" t="str">
            <v>HEJEZIPP</v>
          </cell>
          <cell r="S121" t="str">
            <v>FIXO</v>
          </cell>
        </row>
        <row r="122">
          <cell r="H122">
            <v>28528</v>
          </cell>
          <cell r="M122" t="str">
            <v>BRADESCO CIDADE DE DEUS</v>
          </cell>
          <cell r="P122" t="str">
            <v>ANDRÉ</v>
          </cell>
          <cell r="S122" t="str">
            <v>FIXO</v>
          </cell>
        </row>
        <row r="123">
          <cell r="H123">
            <v>19423</v>
          </cell>
          <cell r="M123" t="str">
            <v>BRADESCO CIDADE DE DEUS</v>
          </cell>
          <cell r="P123" t="str">
            <v>ANDRÉ</v>
          </cell>
          <cell r="S123" t="str">
            <v>FIXO</v>
          </cell>
        </row>
        <row r="124">
          <cell r="H124">
            <v>31533</v>
          </cell>
          <cell r="M124" t="str">
            <v>BRADESCO CIDADE DE DEUS</v>
          </cell>
          <cell r="P124" t="str">
            <v>ANDRÉ</v>
          </cell>
          <cell r="S124" t="str">
            <v>FIXO</v>
          </cell>
        </row>
        <row r="125">
          <cell r="H125">
            <v>27223</v>
          </cell>
          <cell r="M125" t="str">
            <v>BRADESCO CIDADE DE DEUS</v>
          </cell>
          <cell r="P125" t="str">
            <v>ANDRÉ</v>
          </cell>
          <cell r="S125" t="str">
            <v>FIXO</v>
          </cell>
        </row>
        <row r="126">
          <cell r="H126">
            <v>28132</v>
          </cell>
          <cell r="M126" t="str">
            <v>BRADESCO CIDADE DE DEUS</v>
          </cell>
          <cell r="P126" t="str">
            <v>ANDRÉ</v>
          </cell>
          <cell r="S126" t="str">
            <v>FIXO</v>
          </cell>
        </row>
        <row r="127">
          <cell r="H127">
            <v>27953</v>
          </cell>
          <cell r="M127" t="str">
            <v>BRADESCO CIDADE DE DEUS</v>
          </cell>
          <cell r="P127" t="str">
            <v>ANDRÉ</v>
          </cell>
          <cell r="S127" t="str">
            <v>FIXO</v>
          </cell>
        </row>
        <row r="128">
          <cell r="H128" t="str">
            <v>CMK004107</v>
          </cell>
          <cell r="M128" t="str">
            <v>BRADESCO AG2856</v>
          </cell>
          <cell r="P128" t="str">
            <v>ANDRÉ</v>
          </cell>
          <cell r="S128" t="str">
            <v>FIXO</v>
          </cell>
        </row>
        <row r="129">
          <cell r="H129">
            <v>13677</v>
          </cell>
          <cell r="M129" t="str">
            <v>BRADESCO CIDADE DE DEUS</v>
          </cell>
          <cell r="P129" t="str">
            <v>ANDRÉ</v>
          </cell>
          <cell r="S129" t="str">
            <v>FIXO</v>
          </cell>
        </row>
        <row r="130">
          <cell r="H130">
            <v>3591</v>
          </cell>
          <cell r="M130" t="str">
            <v>BRADESCO CIDADE DE DEUS</v>
          </cell>
          <cell r="P130" t="str">
            <v>ANDRÉ</v>
          </cell>
          <cell r="S130" t="str">
            <v>FIXO</v>
          </cell>
        </row>
        <row r="131">
          <cell r="H131" t="str">
            <v>TTA017823</v>
          </cell>
          <cell r="M131" t="str">
            <v>BRADESCO CIDADE DE DEUS</v>
          </cell>
          <cell r="P131" t="str">
            <v>ANDRÉ</v>
          </cell>
          <cell r="S131" t="str">
            <v>FIXO</v>
          </cell>
        </row>
        <row r="132">
          <cell r="H132">
            <v>3403</v>
          </cell>
          <cell r="M132" t="str">
            <v>BRADESCO CIDADE DE DEUS</v>
          </cell>
          <cell r="P132" t="str">
            <v>ANDRÉ</v>
          </cell>
          <cell r="S132" t="str">
            <v>FIXO</v>
          </cell>
        </row>
        <row r="133">
          <cell r="H133">
            <v>3440</v>
          </cell>
          <cell r="M133" t="str">
            <v>BRADESCO CIDADE DE DEUS</v>
          </cell>
          <cell r="P133" t="str">
            <v>ANDRÉ</v>
          </cell>
          <cell r="S133" t="str">
            <v>FIXO</v>
          </cell>
        </row>
        <row r="134">
          <cell r="H134">
            <v>3416</v>
          </cell>
          <cell r="M134" t="str">
            <v>BRADESCO CIDADE DE DEUS</v>
          </cell>
          <cell r="P134" t="str">
            <v>ANDRÉ</v>
          </cell>
          <cell r="S134" t="str">
            <v>FIXO</v>
          </cell>
        </row>
        <row r="135">
          <cell r="H135">
            <v>3418</v>
          </cell>
          <cell r="M135" t="str">
            <v>BRADESCO CIDADE DE DEUS</v>
          </cell>
          <cell r="P135" t="str">
            <v>ANDRÉ</v>
          </cell>
          <cell r="S135" t="str">
            <v>FIXO</v>
          </cell>
        </row>
        <row r="136">
          <cell r="H136">
            <v>3417</v>
          </cell>
          <cell r="M136" t="str">
            <v>BRADESCO CIDADE DE DEUS</v>
          </cell>
          <cell r="P136" t="str">
            <v>ANDRÉ</v>
          </cell>
          <cell r="S136" t="str">
            <v>FIXO</v>
          </cell>
        </row>
        <row r="137">
          <cell r="H137">
            <v>3439</v>
          </cell>
          <cell r="M137" t="str">
            <v>BRADESCO CIDADE DE DEUS</v>
          </cell>
          <cell r="P137" t="str">
            <v>ANDRÉ</v>
          </cell>
          <cell r="S137" t="str">
            <v>FIXO</v>
          </cell>
        </row>
        <row r="138">
          <cell r="H138">
            <v>3406</v>
          </cell>
          <cell r="M138" t="str">
            <v>BRADESCO CIDADE DE DEUS</v>
          </cell>
          <cell r="P138" t="str">
            <v>ANDRÉ</v>
          </cell>
          <cell r="S138" t="str">
            <v>FIXO</v>
          </cell>
        </row>
        <row r="139">
          <cell r="H139">
            <v>3404</v>
          </cell>
          <cell r="M139" t="str">
            <v>BRADESCO CIDADE DE DEUS</v>
          </cell>
          <cell r="P139" t="str">
            <v>ANDRÉ</v>
          </cell>
          <cell r="S139" t="str">
            <v>FIXO</v>
          </cell>
        </row>
        <row r="140">
          <cell r="H140">
            <v>13524</v>
          </cell>
          <cell r="M140" t="str">
            <v>BRADESCO CIDADE DE DEUS</v>
          </cell>
          <cell r="P140" t="str">
            <v>ANDRÉ</v>
          </cell>
          <cell r="S140" t="str">
            <v>FIXO</v>
          </cell>
        </row>
        <row r="141">
          <cell r="H141">
            <v>3431</v>
          </cell>
          <cell r="M141" t="str">
            <v>BRADESCO CIDADE DE DEUS</v>
          </cell>
          <cell r="P141" t="str">
            <v>ANDRÉ</v>
          </cell>
          <cell r="S141" t="str">
            <v>FIXO</v>
          </cell>
        </row>
        <row r="142">
          <cell r="H142">
            <v>3432</v>
          </cell>
          <cell r="M142" t="str">
            <v>BRADESCO CIDADE DE DEUS</v>
          </cell>
          <cell r="P142" t="str">
            <v>ANDRÉ</v>
          </cell>
          <cell r="S142" t="str">
            <v>FIXO</v>
          </cell>
        </row>
        <row r="143">
          <cell r="H143">
            <v>3405</v>
          </cell>
          <cell r="M143" t="str">
            <v>BRADESCO CIDADE DE DEUS</v>
          </cell>
          <cell r="P143" t="str">
            <v>ANDRÉ</v>
          </cell>
          <cell r="S143" t="str">
            <v>FIXO</v>
          </cell>
        </row>
        <row r="144">
          <cell r="H144">
            <v>3415</v>
          </cell>
          <cell r="M144" t="str">
            <v>BRADESCO CIDADE DE DEUS</v>
          </cell>
          <cell r="P144" t="str">
            <v>ANDRÉ</v>
          </cell>
          <cell r="S144" t="str">
            <v>FIXO</v>
          </cell>
        </row>
        <row r="145">
          <cell r="H145">
            <v>21984</v>
          </cell>
          <cell r="M145" t="str">
            <v>BRADESCO CIDADE DE DEUS</v>
          </cell>
          <cell r="P145" t="str">
            <v>ANDRÉ</v>
          </cell>
          <cell r="S145" t="str">
            <v>FIXO</v>
          </cell>
        </row>
        <row r="146">
          <cell r="H146">
            <v>13748</v>
          </cell>
          <cell r="M146" t="str">
            <v>BRADESCO CIDADE DE DEUS</v>
          </cell>
          <cell r="P146" t="str">
            <v>ANDRÉ</v>
          </cell>
          <cell r="S146" t="str">
            <v>FIXO</v>
          </cell>
        </row>
        <row r="147">
          <cell r="H147">
            <v>82650</v>
          </cell>
          <cell r="M147" t="str">
            <v>BRADESCO CIDADE DE DEUS</v>
          </cell>
          <cell r="P147" t="str">
            <v>ANDRÉ</v>
          </cell>
          <cell r="S147" t="str">
            <v>FIXO</v>
          </cell>
        </row>
        <row r="148">
          <cell r="H148">
            <v>4425</v>
          </cell>
          <cell r="M148" t="str">
            <v>BRADESCO CIDADE DE DEUS</v>
          </cell>
          <cell r="P148" t="str">
            <v>ANDRÉ</v>
          </cell>
          <cell r="S148" t="str">
            <v>FIXO</v>
          </cell>
        </row>
        <row r="149">
          <cell r="H149">
            <v>13207</v>
          </cell>
          <cell r="M149" t="str">
            <v>BRADESCO CIDADE DE DEUS</v>
          </cell>
          <cell r="P149" t="str">
            <v>ANDRÉ</v>
          </cell>
          <cell r="S149" t="str">
            <v>FIXO</v>
          </cell>
        </row>
        <row r="150">
          <cell r="H150">
            <v>2894</v>
          </cell>
          <cell r="M150" t="str">
            <v>BRADESCO CIDADE DE DEUS</v>
          </cell>
          <cell r="P150" t="str">
            <v>ANDRÉ</v>
          </cell>
          <cell r="S150" t="str">
            <v>FIXO</v>
          </cell>
        </row>
        <row r="151">
          <cell r="H151">
            <v>16732</v>
          </cell>
          <cell r="M151" t="str">
            <v>BRADESCO CIDADE DE DEUS</v>
          </cell>
          <cell r="P151" t="str">
            <v>ANDRÉ</v>
          </cell>
          <cell r="S151" t="str">
            <v>FIXO</v>
          </cell>
        </row>
        <row r="152">
          <cell r="H152">
            <v>10196</v>
          </cell>
          <cell r="M152" t="str">
            <v>BRADESCO CIDADE DE DEUS</v>
          </cell>
          <cell r="P152" t="str">
            <v>ANDRÉ</v>
          </cell>
          <cell r="S152" t="str">
            <v>FIXO</v>
          </cell>
        </row>
        <row r="153">
          <cell r="H153">
            <v>18485</v>
          </cell>
          <cell r="M153" t="str">
            <v>BRADESCO CIDADE DE DEUS</v>
          </cell>
          <cell r="P153" t="str">
            <v>ANDRÉ</v>
          </cell>
          <cell r="S153" t="str">
            <v>FIXO</v>
          </cell>
        </row>
        <row r="154">
          <cell r="H154" t="str">
            <v>PR00859</v>
          </cell>
          <cell r="M154" t="str">
            <v>BRADESCO CIDADE DE DEUS</v>
          </cell>
          <cell r="P154" t="str">
            <v>ANDRÉ</v>
          </cell>
          <cell r="S154" t="str">
            <v>FIXO</v>
          </cell>
        </row>
        <row r="155">
          <cell r="H155">
            <v>8495</v>
          </cell>
          <cell r="M155" t="str">
            <v>BRADESCO CIDADE DE DEUS</v>
          </cell>
          <cell r="P155" t="str">
            <v>ANDRÉ</v>
          </cell>
          <cell r="S155" t="str">
            <v>FIXO</v>
          </cell>
        </row>
        <row r="156">
          <cell r="H156">
            <v>15126</v>
          </cell>
          <cell r="M156" t="str">
            <v>BRADESCO CIDADE DE DEUS</v>
          </cell>
          <cell r="P156" t="str">
            <v>ANDRÉ</v>
          </cell>
          <cell r="S156" t="str">
            <v>FIXO</v>
          </cell>
        </row>
        <row r="157">
          <cell r="H157">
            <v>23372</v>
          </cell>
          <cell r="M157" t="str">
            <v>BRADESCO CIDADE DE DEUS</v>
          </cell>
          <cell r="P157" t="str">
            <v>ANDRÉ</v>
          </cell>
          <cell r="S157" t="str">
            <v>FIXO</v>
          </cell>
        </row>
        <row r="158">
          <cell r="H158">
            <v>27225</v>
          </cell>
          <cell r="M158" t="str">
            <v>BRADESCO CIDADE DE DEUS</v>
          </cell>
          <cell r="P158" t="str">
            <v>ANDRÉ</v>
          </cell>
          <cell r="S158" t="str">
            <v>FIXO</v>
          </cell>
        </row>
        <row r="159">
          <cell r="H159">
            <v>23370</v>
          </cell>
          <cell r="M159" t="str">
            <v>BRADESCO CIDADE DE DEUS</v>
          </cell>
          <cell r="P159" t="str">
            <v>ANDRÉ</v>
          </cell>
          <cell r="S159" t="str">
            <v>FIXO</v>
          </cell>
        </row>
        <row r="160">
          <cell r="H160">
            <v>27222</v>
          </cell>
          <cell r="M160" t="str">
            <v>BRADESCO CIDADE DE DEUS</v>
          </cell>
          <cell r="P160" t="str">
            <v>ANDRÉ</v>
          </cell>
          <cell r="S160" t="str">
            <v>FIXO</v>
          </cell>
        </row>
        <row r="161">
          <cell r="H161">
            <v>14252</v>
          </cell>
          <cell r="M161" t="str">
            <v>BRADESCO CIDADE DE DEUS</v>
          </cell>
          <cell r="P161" t="str">
            <v>ANDRÉ</v>
          </cell>
          <cell r="S161" t="str">
            <v>FIXO</v>
          </cell>
        </row>
        <row r="162">
          <cell r="H162">
            <v>13466</v>
          </cell>
          <cell r="M162" t="str">
            <v>BRADESCO CIDADE DE DEUS</v>
          </cell>
          <cell r="P162" t="str">
            <v>ANDRÉ</v>
          </cell>
          <cell r="S162" t="str">
            <v>FIXO</v>
          </cell>
        </row>
        <row r="163">
          <cell r="H163">
            <v>4162</v>
          </cell>
          <cell r="M163" t="str">
            <v>BRADESCO CIDADE DE DEUS</v>
          </cell>
          <cell r="P163" t="str">
            <v>ANDRÉ</v>
          </cell>
          <cell r="S163" t="str">
            <v>FIXO</v>
          </cell>
        </row>
        <row r="164">
          <cell r="H164">
            <v>4148</v>
          </cell>
          <cell r="M164" t="str">
            <v>BRADESCO CIDADE DE DEUS</v>
          </cell>
          <cell r="P164" t="str">
            <v>ANDRÉ</v>
          </cell>
          <cell r="S164" t="str">
            <v>FIXO</v>
          </cell>
        </row>
        <row r="165">
          <cell r="H165">
            <v>16743</v>
          </cell>
          <cell r="M165" t="str">
            <v>BRADESCO CIDADE DE DEUS</v>
          </cell>
          <cell r="P165" t="str">
            <v>ANDRÉ</v>
          </cell>
          <cell r="S165" t="str">
            <v>FIXO</v>
          </cell>
        </row>
        <row r="166">
          <cell r="H166">
            <v>7394</v>
          </cell>
          <cell r="M166" t="str">
            <v>BRADESCO CIDADE DE DEUS</v>
          </cell>
          <cell r="P166" t="str">
            <v>ANDRÉ</v>
          </cell>
          <cell r="S166" t="str">
            <v>FIXO</v>
          </cell>
        </row>
        <row r="167">
          <cell r="H167">
            <v>2772</v>
          </cell>
          <cell r="M167" t="str">
            <v>BRADESCO CIDADE DE DEUS</v>
          </cell>
          <cell r="P167" t="str">
            <v>ANDRÉ</v>
          </cell>
          <cell r="S167" t="str">
            <v>FIXO</v>
          </cell>
        </row>
        <row r="168">
          <cell r="H168" t="str">
            <v>PR01254</v>
          </cell>
          <cell r="M168" t="str">
            <v>BRADESCO CIDADE DE DEUS</v>
          </cell>
          <cell r="P168" t="str">
            <v>ANDRÉ</v>
          </cell>
          <cell r="S168" t="str">
            <v>FIXO</v>
          </cell>
        </row>
        <row r="169">
          <cell r="H169">
            <v>8580</v>
          </cell>
          <cell r="M169" t="str">
            <v>BRADESCO CIDADE DE DEUS</v>
          </cell>
          <cell r="P169" t="str">
            <v>ANDRÉ</v>
          </cell>
          <cell r="S169" t="str">
            <v>FIXO</v>
          </cell>
        </row>
        <row r="170">
          <cell r="H170">
            <v>7396</v>
          </cell>
          <cell r="M170" t="str">
            <v>BRADESCO CIDADE DE DEUS</v>
          </cell>
          <cell r="P170" t="str">
            <v>ANDRÉ</v>
          </cell>
          <cell r="S170" t="str">
            <v>FIXO</v>
          </cell>
        </row>
        <row r="171">
          <cell r="H171">
            <v>7062</v>
          </cell>
          <cell r="M171" t="str">
            <v>BRADESCO CIDADE DE DEUS</v>
          </cell>
          <cell r="P171" t="str">
            <v>ANDRÉ</v>
          </cell>
          <cell r="S171" t="str">
            <v>FIXO</v>
          </cell>
        </row>
        <row r="172">
          <cell r="H172">
            <v>3348</v>
          </cell>
          <cell r="M172" t="str">
            <v>BRADESCO CIDADE DE DEUS</v>
          </cell>
          <cell r="P172" t="str">
            <v>ANDRÉ</v>
          </cell>
          <cell r="S172" t="str">
            <v>FIXO</v>
          </cell>
        </row>
        <row r="173">
          <cell r="H173">
            <v>11265</v>
          </cell>
          <cell r="M173" t="str">
            <v>BRADESCO CIDADE DE DEUS</v>
          </cell>
          <cell r="P173" t="str">
            <v>ANDRÉ</v>
          </cell>
          <cell r="S173" t="str">
            <v>FIXO</v>
          </cell>
        </row>
        <row r="174">
          <cell r="H174">
            <v>5845</v>
          </cell>
          <cell r="M174" t="str">
            <v>BRADESCO CIDADE DE DEUS</v>
          </cell>
          <cell r="P174" t="str">
            <v>ANDRÉ</v>
          </cell>
          <cell r="S174" t="str">
            <v>FIXO</v>
          </cell>
        </row>
        <row r="175">
          <cell r="H175">
            <v>10972</v>
          </cell>
          <cell r="M175" t="str">
            <v>BRADESCO CIDADE DE DEUS</v>
          </cell>
          <cell r="P175" t="str">
            <v>ANDRÉ</v>
          </cell>
          <cell r="S175" t="str">
            <v>FIXO</v>
          </cell>
        </row>
        <row r="176">
          <cell r="H176">
            <v>11583</v>
          </cell>
          <cell r="M176" t="str">
            <v>BRADESCO CIDADE DE DEUS</v>
          </cell>
          <cell r="P176" t="str">
            <v>ANDRÉ</v>
          </cell>
          <cell r="S176" t="str">
            <v>FIXO</v>
          </cell>
        </row>
        <row r="177">
          <cell r="H177">
            <v>13900</v>
          </cell>
          <cell r="M177" t="str">
            <v>BRADESCO CIDADE DE DEUS</v>
          </cell>
          <cell r="P177" t="str">
            <v>ANDRÉ</v>
          </cell>
          <cell r="S177" t="str">
            <v>FIXO</v>
          </cell>
        </row>
        <row r="178">
          <cell r="H178" t="str">
            <v>PR01199</v>
          </cell>
          <cell r="M178" t="str">
            <v>BRADESCO CIDADE DE DEUS</v>
          </cell>
          <cell r="P178" t="str">
            <v>ANDRÉ</v>
          </cell>
          <cell r="S178" t="str">
            <v>FIXO</v>
          </cell>
        </row>
        <row r="179">
          <cell r="H179">
            <v>8428</v>
          </cell>
          <cell r="M179" t="str">
            <v>BRADESCO CIDADE DE DEUS</v>
          </cell>
          <cell r="P179" t="str">
            <v>ANDRÉ</v>
          </cell>
          <cell r="S179" t="str">
            <v>FIXO</v>
          </cell>
        </row>
        <row r="180">
          <cell r="H180">
            <v>1434</v>
          </cell>
          <cell r="M180" t="str">
            <v>BRADESCO CIDADE DE DEUS</v>
          </cell>
          <cell r="P180" t="str">
            <v>ANDRÉ</v>
          </cell>
          <cell r="S180" t="str">
            <v>FIXO</v>
          </cell>
        </row>
        <row r="181">
          <cell r="H181">
            <v>7310</v>
          </cell>
          <cell r="M181" t="str">
            <v>BRADESCO CIDADE DE DEUS</v>
          </cell>
          <cell r="P181" t="str">
            <v>ANDRÉ</v>
          </cell>
          <cell r="S181" t="str">
            <v>FIXO</v>
          </cell>
        </row>
        <row r="182">
          <cell r="H182">
            <v>4090</v>
          </cell>
          <cell r="M182" t="str">
            <v>BRADESCO CIDADE DE DEUS</v>
          </cell>
          <cell r="P182" t="str">
            <v>ANDRÉ</v>
          </cell>
          <cell r="S182" t="str">
            <v>FIXO</v>
          </cell>
        </row>
        <row r="183">
          <cell r="H183">
            <v>4106</v>
          </cell>
          <cell r="M183" t="str">
            <v>BRADESCO CIDADE DE DEUS</v>
          </cell>
          <cell r="P183" t="str">
            <v>ANDRÉ</v>
          </cell>
          <cell r="S183" t="str">
            <v>FIXO</v>
          </cell>
        </row>
        <row r="184">
          <cell r="H184">
            <v>10470</v>
          </cell>
          <cell r="M184" t="str">
            <v>BRADESCO CIDADE DE DEUS</v>
          </cell>
          <cell r="P184" t="str">
            <v>ANDRÉ</v>
          </cell>
          <cell r="S184" t="str">
            <v>FIXO</v>
          </cell>
        </row>
        <row r="185">
          <cell r="H185">
            <v>10199</v>
          </cell>
          <cell r="M185" t="str">
            <v>BRADESCO CIDADE DE DEUS</v>
          </cell>
          <cell r="P185" t="str">
            <v>ANDRÉ</v>
          </cell>
          <cell r="S185" t="str">
            <v>FIXO</v>
          </cell>
        </row>
        <row r="186">
          <cell r="H186">
            <v>2707</v>
          </cell>
          <cell r="M186" t="str">
            <v>BRADESCO CIDADE DE DEUS</v>
          </cell>
          <cell r="P186" t="str">
            <v>ANDRÉ</v>
          </cell>
          <cell r="S186" t="str">
            <v>FIXO</v>
          </cell>
        </row>
        <row r="187">
          <cell r="H187">
            <v>29360</v>
          </cell>
          <cell r="M187" t="str">
            <v>BRADESCO CIDADE DE DEUS</v>
          </cell>
          <cell r="P187" t="str">
            <v>ANDRÉ</v>
          </cell>
          <cell r="S187" t="str">
            <v>FIXO</v>
          </cell>
        </row>
        <row r="188">
          <cell r="H188">
            <v>28111</v>
          </cell>
          <cell r="M188" t="str">
            <v>BRADESCO CIDADE DE DEUS</v>
          </cell>
          <cell r="P188" t="str">
            <v>ANDRÉ</v>
          </cell>
          <cell r="S188" t="str">
            <v>FIXO</v>
          </cell>
        </row>
        <row r="189">
          <cell r="H189">
            <v>1705</v>
          </cell>
          <cell r="M189" t="str">
            <v>BRADESCO CIDADE DE DEUS</v>
          </cell>
          <cell r="P189" t="str">
            <v>ANDRÉ</v>
          </cell>
          <cell r="S189" t="str">
            <v>FIXO</v>
          </cell>
        </row>
        <row r="190">
          <cell r="H190" t="str">
            <v>CMK004654</v>
          </cell>
          <cell r="M190" t="str">
            <v>BRADESCO CIDADE DE DEUS</v>
          </cell>
          <cell r="P190" t="str">
            <v>ANDRÉ</v>
          </cell>
          <cell r="S190" t="str">
            <v>FIXO</v>
          </cell>
        </row>
        <row r="191">
          <cell r="H191">
            <v>27694</v>
          </cell>
          <cell r="M191" t="str">
            <v>BRADESCO CIDADE DE DEUS</v>
          </cell>
          <cell r="P191" t="str">
            <v>ANDRÉ</v>
          </cell>
          <cell r="S191" t="str">
            <v>FIXO</v>
          </cell>
        </row>
        <row r="192">
          <cell r="H192">
            <v>4691</v>
          </cell>
          <cell r="M192" t="str">
            <v>BRADESCO CIDADE DE DEUS</v>
          </cell>
          <cell r="P192" t="str">
            <v>ANDRÉ</v>
          </cell>
          <cell r="S192" t="str">
            <v>FIXO</v>
          </cell>
        </row>
        <row r="193">
          <cell r="H193">
            <v>9300</v>
          </cell>
          <cell r="M193" t="str">
            <v>BRADESCO CIDADE DE DEUS</v>
          </cell>
          <cell r="P193" t="str">
            <v>ANDRÉ</v>
          </cell>
          <cell r="S193" t="str">
            <v>FIXO</v>
          </cell>
        </row>
        <row r="194">
          <cell r="H194" t="str">
            <v>PR02686</v>
          </cell>
          <cell r="M194" t="str">
            <v>BRADESCO CIDADE DE DEUS</v>
          </cell>
          <cell r="P194" t="str">
            <v>ANDRÉ</v>
          </cell>
          <cell r="S194" t="str">
            <v>FIXO</v>
          </cell>
        </row>
        <row r="195">
          <cell r="H195" t="str">
            <v>MIX001374</v>
          </cell>
          <cell r="M195" t="str">
            <v>BRADESCO CIDADE DE DEUS</v>
          </cell>
          <cell r="P195" t="str">
            <v>ANDRÉ</v>
          </cell>
          <cell r="S195" t="str">
            <v>FIXO</v>
          </cell>
        </row>
        <row r="196">
          <cell r="H196">
            <v>5252</v>
          </cell>
          <cell r="M196" t="str">
            <v>BRADESCO CIDADE DE DEUS</v>
          </cell>
          <cell r="P196" t="str">
            <v>ANDRÉ</v>
          </cell>
          <cell r="S196" t="str">
            <v>FIXO</v>
          </cell>
        </row>
        <row r="197">
          <cell r="H197" t="str">
            <v>TTA018348</v>
          </cell>
          <cell r="M197" t="str">
            <v>BRADESCO CIDADE DE DEUS</v>
          </cell>
          <cell r="P197" t="str">
            <v>ANDRÉ</v>
          </cell>
          <cell r="S197" t="str">
            <v>FIXO</v>
          </cell>
        </row>
        <row r="198">
          <cell r="H198">
            <v>5347</v>
          </cell>
          <cell r="M198" t="str">
            <v>BRADESCO CIDADE DE DEUS</v>
          </cell>
          <cell r="P198" t="str">
            <v>ANDRÉ</v>
          </cell>
          <cell r="S198" t="str">
            <v>FIXO</v>
          </cell>
        </row>
        <row r="199">
          <cell r="H199">
            <v>2717</v>
          </cell>
          <cell r="M199" t="str">
            <v>BRADESCO CIDADE DE DEUS</v>
          </cell>
          <cell r="P199" t="str">
            <v>ANDRÉ</v>
          </cell>
          <cell r="S199" t="str">
            <v>FIXO</v>
          </cell>
        </row>
        <row r="200">
          <cell r="H200">
            <v>3529</v>
          </cell>
          <cell r="M200" t="str">
            <v>BRADESCO CIDADE DE DEUS</v>
          </cell>
          <cell r="P200" t="str">
            <v>ANDRÉ</v>
          </cell>
          <cell r="S200" t="str">
            <v>FIXO</v>
          </cell>
        </row>
        <row r="201">
          <cell r="H201">
            <v>31924</v>
          </cell>
          <cell r="M201" t="str">
            <v>BRADESCO CIDADE DE DEUS</v>
          </cell>
          <cell r="P201" t="str">
            <v>ANDRÉ</v>
          </cell>
          <cell r="S201" t="str">
            <v>FIXO</v>
          </cell>
        </row>
        <row r="202">
          <cell r="H202">
            <v>32572</v>
          </cell>
          <cell r="M202" t="str">
            <v>BRADESCO CIDADE DE DEUS</v>
          </cell>
          <cell r="P202" t="str">
            <v>ANDRÉ</v>
          </cell>
          <cell r="S202" t="str">
            <v>FIXO</v>
          </cell>
        </row>
        <row r="203">
          <cell r="H203">
            <v>5813</v>
          </cell>
          <cell r="M203" t="str">
            <v>BRADESCO CIDADE DE DEUS</v>
          </cell>
          <cell r="P203" t="str">
            <v>ANDRÉ</v>
          </cell>
          <cell r="S203" t="str">
            <v>FIXO</v>
          </cell>
        </row>
        <row r="204">
          <cell r="H204">
            <v>2687</v>
          </cell>
          <cell r="M204" t="str">
            <v>BRADESCO CIDADE DE DEUS</v>
          </cell>
          <cell r="P204" t="str">
            <v>ANDRÉ</v>
          </cell>
          <cell r="S204" t="str">
            <v>FIXO</v>
          </cell>
        </row>
        <row r="205">
          <cell r="H205">
            <v>6442</v>
          </cell>
          <cell r="M205" t="str">
            <v>BRADESCO CIDADE DE DEUS</v>
          </cell>
          <cell r="P205" t="str">
            <v>ANDRÉ</v>
          </cell>
          <cell r="S205" t="str">
            <v>FIXO</v>
          </cell>
        </row>
        <row r="206">
          <cell r="H206">
            <v>5288</v>
          </cell>
          <cell r="M206" t="str">
            <v>BRADESCO CIDADE DE DEUS</v>
          </cell>
          <cell r="P206" t="str">
            <v>ANDRÉ</v>
          </cell>
          <cell r="S206" t="str">
            <v>FIXO</v>
          </cell>
        </row>
        <row r="207">
          <cell r="H207" t="str">
            <v>TTA018613</v>
          </cell>
          <cell r="M207" t="str">
            <v>BRADESCO CIDADE DE DEUS</v>
          </cell>
          <cell r="P207" t="str">
            <v>ANDRÉ</v>
          </cell>
          <cell r="S207" t="str">
            <v>FIXO</v>
          </cell>
        </row>
        <row r="208">
          <cell r="H208">
            <v>5895</v>
          </cell>
          <cell r="M208" t="str">
            <v>BRADESCO CIDADE DE DEUS</v>
          </cell>
          <cell r="P208" t="str">
            <v>ANDRÉ</v>
          </cell>
          <cell r="S208" t="str">
            <v>FIXO</v>
          </cell>
        </row>
        <row r="209">
          <cell r="H209">
            <v>28508</v>
          </cell>
          <cell r="M209" t="str">
            <v>BRADESCO CIDADE DE DEUS</v>
          </cell>
          <cell r="P209" t="str">
            <v>ANDRÉ</v>
          </cell>
          <cell r="S209" t="str">
            <v>FIXO</v>
          </cell>
        </row>
        <row r="210">
          <cell r="H210">
            <v>7812</v>
          </cell>
          <cell r="M210" t="str">
            <v>BRADESCO CIDADE DE DEUS</v>
          </cell>
          <cell r="P210" t="str">
            <v>ANDRÉ</v>
          </cell>
          <cell r="S210" t="str">
            <v>FIXO</v>
          </cell>
        </row>
        <row r="211">
          <cell r="H211">
            <v>14900</v>
          </cell>
          <cell r="M211" t="str">
            <v>BRADESCO CIDADE DE DEUS</v>
          </cell>
          <cell r="P211" t="str">
            <v>ANDRÉ</v>
          </cell>
          <cell r="S211" t="str">
            <v>FIXO</v>
          </cell>
        </row>
        <row r="212">
          <cell r="H212">
            <v>7666</v>
          </cell>
          <cell r="M212" t="str">
            <v>BRADESCO CIDADE DE DEUS</v>
          </cell>
          <cell r="P212" t="str">
            <v>ANDRÉ</v>
          </cell>
          <cell r="S212" t="str">
            <v>FIXO</v>
          </cell>
        </row>
        <row r="213">
          <cell r="H213">
            <v>16265</v>
          </cell>
          <cell r="M213" t="str">
            <v>BRADESCO CIDADE DE DEUS</v>
          </cell>
          <cell r="P213" t="str">
            <v>ANDRÉ</v>
          </cell>
          <cell r="S213" t="str">
            <v>FIXO</v>
          </cell>
        </row>
        <row r="214">
          <cell r="H214">
            <v>27226</v>
          </cell>
          <cell r="M214" t="str">
            <v>BRADESCO CIDADE DE DEUS</v>
          </cell>
          <cell r="P214" t="str">
            <v>ANDRÉ</v>
          </cell>
          <cell r="S214" t="str">
            <v>FIXO</v>
          </cell>
        </row>
        <row r="215">
          <cell r="H215">
            <v>27941</v>
          </cell>
          <cell r="M215" t="str">
            <v>BRADESCO CIDADE DE DEUS</v>
          </cell>
          <cell r="P215" t="str">
            <v>ANDRÉ</v>
          </cell>
          <cell r="S215" t="str">
            <v>FIXO</v>
          </cell>
        </row>
        <row r="216">
          <cell r="H216">
            <v>27960</v>
          </cell>
          <cell r="M216" t="str">
            <v>BRADESCO CIDADE DE DEUS</v>
          </cell>
          <cell r="P216" t="str">
            <v>ANDRÉ</v>
          </cell>
          <cell r="S216" t="str">
            <v>FIXO</v>
          </cell>
        </row>
        <row r="217">
          <cell r="H217">
            <v>33883</v>
          </cell>
          <cell r="M217" t="str">
            <v>BRADESCO CIDADE DE DEUS</v>
          </cell>
          <cell r="P217" t="str">
            <v>ANDRÉ</v>
          </cell>
          <cell r="S217" t="str">
            <v>FIXO</v>
          </cell>
        </row>
        <row r="218">
          <cell r="H218">
            <v>8002</v>
          </cell>
          <cell r="M218" t="str">
            <v>BRADESCO CIDADE DE DEUS</v>
          </cell>
          <cell r="P218" t="str">
            <v>ANDRÉ</v>
          </cell>
          <cell r="S218" t="str">
            <v>FIXO</v>
          </cell>
        </row>
        <row r="219">
          <cell r="H219">
            <v>7985</v>
          </cell>
          <cell r="M219" t="str">
            <v>BRADESCO CIDADE DE DEUS</v>
          </cell>
          <cell r="P219" t="str">
            <v>ANDRÉ</v>
          </cell>
          <cell r="S219" t="str">
            <v>FIXO</v>
          </cell>
        </row>
        <row r="220">
          <cell r="H220">
            <v>7980</v>
          </cell>
          <cell r="M220" t="str">
            <v>BRADESCO CIDADE DE DEUS</v>
          </cell>
          <cell r="P220" t="str">
            <v>ANDRÉ</v>
          </cell>
          <cell r="S220" t="str">
            <v>FIXO</v>
          </cell>
        </row>
        <row r="221">
          <cell r="H221">
            <v>15785</v>
          </cell>
          <cell r="M221" t="str">
            <v>BRADESCO CIDADE DE DEUS</v>
          </cell>
          <cell r="P221" t="str">
            <v>ANDRÉ</v>
          </cell>
          <cell r="S221" t="str">
            <v>FIXO</v>
          </cell>
        </row>
        <row r="222">
          <cell r="H222">
            <v>15801</v>
          </cell>
          <cell r="M222" t="str">
            <v>BRADESCO CIDADE DE DEUS</v>
          </cell>
          <cell r="P222" t="str">
            <v>ANDRÉ</v>
          </cell>
          <cell r="S222" t="str">
            <v>FIXO</v>
          </cell>
        </row>
        <row r="223">
          <cell r="H223">
            <v>15791</v>
          </cell>
          <cell r="M223" t="str">
            <v>BRADESCO CIDADE DE DEUS</v>
          </cell>
          <cell r="P223" t="str">
            <v>ANDRÉ</v>
          </cell>
          <cell r="S223" t="str">
            <v>FIXO</v>
          </cell>
        </row>
        <row r="224">
          <cell r="H224">
            <v>25748</v>
          </cell>
          <cell r="M224" t="str">
            <v>BRADESCO CIDADE DE DEUS</v>
          </cell>
          <cell r="P224" t="str">
            <v>ANDRÉ</v>
          </cell>
          <cell r="S224" t="str">
            <v>FIXO</v>
          </cell>
        </row>
        <row r="225">
          <cell r="H225">
            <v>7994</v>
          </cell>
          <cell r="M225" t="str">
            <v>BRADESCO CIDADE DE DEUS</v>
          </cell>
          <cell r="P225" t="str">
            <v>ANDRÉ</v>
          </cell>
          <cell r="S225" t="str">
            <v>FIXO</v>
          </cell>
        </row>
        <row r="226">
          <cell r="H226">
            <v>7998</v>
          </cell>
          <cell r="M226" t="str">
            <v>BRADESCO CIDADE DE DEUS</v>
          </cell>
          <cell r="P226" t="str">
            <v>ANDRÉ</v>
          </cell>
          <cell r="S226" t="str">
            <v>FIXO</v>
          </cell>
        </row>
        <row r="227">
          <cell r="H227">
            <v>8006</v>
          </cell>
          <cell r="M227" t="str">
            <v>BRADESCO CIDADE DE DEUS</v>
          </cell>
          <cell r="P227" t="str">
            <v>ANDRÉ</v>
          </cell>
          <cell r="S227" t="str">
            <v>FIXO</v>
          </cell>
        </row>
        <row r="228">
          <cell r="H228">
            <v>7987</v>
          </cell>
          <cell r="M228" t="str">
            <v>BRADESCO CIDADE DE DEUS</v>
          </cell>
          <cell r="P228" t="str">
            <v>ANDRÉ</v>
          </cell>
          <cell r="S228" t="str">
            <v>FIXO</v>
          </cell>
        </row>
        <row r="229">
          <cell r="H229">
            <v>31667</v>
          </cell>
          <cell r="M229" t="str">
            <v>BRADESCO CIDADE DE DEUS</v>
          </cell>
          <cell r="P229" t="str">
            <v>ANDRÉ</v>
          </cell>
          <cell r="S229" t="str">
            <v>FIXO</v>
          </cell>
        </row>
        <row r="230">
          <cell r="H230">
            <v>31669</v>
          </cell>
          <cell r="M230" t="str">
            <v>BRADESCO CIDADE DE DEUS</v>
          </cell>
          <cell r="P230" t="str">
            <v>ANDRÉ</v>
          </cell>
          <cell r="S230" t="str">
            <v>FIXO</v>
          </cell>
        </row>
        <row r="231">
          <cell r="H231">
            <v>20143</v>
          </cell>
          <cell r="M231" t="str">
            <v>BRADESCO CIDADE DE DEUS</v>
          </cell>
          <cell r="P231" t="str">
            <v>ANDRÉ</v>
          </cell>
          <cell r="S231" t="str">
            <v>FIXO</v>
          </cell>
        </row>
        <row r="232">
          <cell r="H232">
            <v>31966</v>
          </cell>
          <cell r="M232" t="str">
            <v>BRADESCO CIDADE DE DEUS</v>
          </cell>
          <cell r="P232" t="str">
            <v>ANDRÉ</v>
          </cell>
          <cell r="S232" t="str">
            <v>FIXO</v>
          </cell>
        </row>
        <row r="233">
          <cell r="H233">
            <v>14255</v>
          </cell>
          <cell r="M233" t="str">
            <v>BRADESCO CIDADE DE DEUS</v>
          </cell>
          <cell r="P233" t="str">
            <v>ANDRÉ</v>
          </cell>
          <cell r="S233" t="str">
            <v>FIXO</v>
          </cell>
        </row>
        <row r="234">
          <cell r="H234">
            <v>5178</v>
          </cell>
          <cell r="M234" t="str">
            <v>BRADESCO CIDADE DE DEUS</v>
          </cell>
          <cell r="P234" t="str">
            <v>ANDRÉ</v>
          </cell>
          <cell r="S234" t="str">
            <v>FIXO</v>
          </cell>
        </row>
        <row r="235">
          <cell r="H235">
            <v>31919</v>
          </cell>
          <cell r="M235" t="str">
            <v>BRADESCO CIDADE DE DEUS</v>
          </cell>
          <cell r="P235" t="str">
            <v>ANDRÉ</v>
          </cell>
          <cell r="S235" t="str">
            <v>FIXO</v>
          </cell>
        </row>
        <row r="236">
          <cell r="H236">
            <v>4269</v>
          </cell>
          <cell r="M236" t="str">
            <v>BRADESCO CIDADE DE DEUS</v>
          </cell>
          <cell r="P236" t="str">
            <v>ANDRÉ</v>
          </cell>
          <cell r="S236" t="str">
            <v>FIXO</v>
          </cell>
        </row>
        <row r="237">
          <cell r="H237">
            <v>32762</v>
          </cell>
          <cell r="M237" t="str">
            <v>BRADESCO CIDADE DE DEUS</v>
          </cell>
          <cell r="P237" t="str">
            <v>ANDRÉ</v>
          </cell>
          <cell r="S237" t="str">
            <v>FIXO</v>
          </cell>
        </row>
        <row r="238">
          <cell r="H238">
            <v>16220</v>
          </cell>
          <cell r="M238" t="str">
            <v>BRADESCO CIDADE DE DEUS</v>
          </cell>
          <cell r="P238" t="str">
            <v>ANDRÉ</v>
          </cell>
          <cell r="S238" t="str">
            <v>FIXO</v>
          </cell>
        </row>
        <row r="239">
          <cell r="H239">
            <v>7997</v>
          </cell>
          <cell r="M239" t="str">
            <v>BRADESCO CIDADE DE DEUS</v>
          </cell>
          <cell r="P239" t="str">
            <v>ANDRÉ</v>
          </cell>
          <cell r="S239" t="str">
            <v>FIXO</v>
          </cell>
        </row>
        <row r="240">
          <cell r="H240">
            <v>19421</v>
          </cell>
          <cell r="M240" t="str">
            <v>MERCADO LIVRE - MELICIDADE OSASCO</v>
          </cell>
          <cell r="P240" t="str">
            <v>ANDRÉ</v>
          </cell>
          <cell r="S240" t="str">
            <v>FIXO</v>
          </cell>
        </row>
        <row r="241">
          <cell r="H241">
            <v>20137</v>
          </cell>
          <cell r="M241" t="str">
            <v>MERCADO LIVRE - MELICIDADE OSASCO</v>
          </cell>
          <cell r="P241" t="str">
            <v>ANDRÉ</v>
          </cell>
          <cell r="S241" t="str">
            <v>FIXO</v>
          </cell>
        </row>
        <row r="242">
          <cell r="H242">
            <v>20138</v>
          </cell>
          <cell r="M242" t="str">
            <v>MERCADO LIVRE - MELICIDADE OSASCO</v>
          </cell>
          <cell r="P242" t="str">
            <v>ANDRÉ</v>
          </cell>
          <cell r="S242" t="str">
            <v>FIXO</v>
          </cell>
        </row>
        <row r="243">
          <cell r="H243">
            <v>20141</v>
          </cell>
          <cell r="M243" t="str">
            <v>MERCADO LIVRE - MELICIDADE OSASCO</v>
          </cell>
          <cell r="P243" t="str">
            <v>ANDRÉ</v>
          </cell>
          <cell r="S243" t="str">
            <v>FIXO</v>
          </cell>
        </row>
        <row r="244">
          <cell r="H244">
            <v>20142</v>
          </cell>
          <cell r="M244" t="str">
            <v>MERCADO LIVRE - MELICIDADE OSASCO</v>
          </cell>
          <cell r="P244" t="str">
            <v>ANDRÉ</v>
          </cell>
          <cell r="S244" t="str">
            <v>FIXO</v>
          </cell>
        </row>
        <row r="245">
          <cell r="H245">
            <v>30410</v>
          </cell>
          <cell r="M245" t="str">
            <v>MERCADO LIVRE - MELICIDADE OSASCO</v>
          </cell>
          <cell r="P245" t="str">
            <v>ANDRÉ</v>
          </cell>
          <cell r="S245" t="str">
            <v>FIXO</v>
          </cell>
        </row>
        <row r="246">
          <cell r="H246">
            <v>30414</v>
          </cell>
          <cell r="M246" t="str">
            <v>MERCADO LIVRE - MELICIDADE OSASCO</v>
          </cell>
          <cell r="P246" t="str">
            <v>ANDRÉ</v>
          </cell>
          <cell r="S246" t="str">
            <v>FIXO</v>
          </cell>
        </row>
        <row r="247">
          <cell r="H247">
            <v>30417</v>
          </cell>
          <cell r="M247" t="str">
            <v>MERCADO LIVRE - MELICIDADE OSASCO</v>
          </cell>
          <cell r="P247" t="str">
            <v>ANDRÉ</v>
          </cell>
          <cell r="S247" t="str">
            <v>FIXO</v>
          </cell>
        </row>
        <row r="248">
          <cell r="H248">
            <v>30418</v>
          </cell>
          <cell r="M248" t="str">
            <v>MERCADO LIVRE - MELICIDADE OSASCO</v>
          </cell>
          <cell r="P248" t="str">
            <v>ANDRÉ</v>
          </cell>
          <cell r="S248" t="str">
            <v>FIXO</v>
          </cell>
        </row>
        <row r="249">
          <cell r="H249">
            <v>30430</v>
          </cell>
          <cell r="M249" t="str">
            <v>MERCADO LIVRE - MELICIDADE OSASCO</v>
          </cell>
          <cell r="P249" t="str">
            <v>ANDRÉ</v>
          </cell>
          <cell r="S249" t="str">
            <v>FIXO</v>
          </cell>
        </row>
        <row r="250">
          <cell r="H250">
            <v>30909</v>
          </cell>
          <cell r="M250" t="str">
            <v>MERCADO LIVRE - MELICIDADE OSASCO</v>
          </cell>
          <cell r="P250" t="str">
            <v>ANDRÉ</v>
          </cell>
          <cell r="S250" t="str">
            <v>FIXO</v>
          </cell>
        </row>
        <row r="251">
          <cell r="H251">
            <v>30910</v>
          </cell>
          <cell r="M251" t="str">
            <v>MERCADO LIVRE - MELICIDADE OSASCO</v>
          </cell>
          <cell r="P251" t="str">
            <v>ANDRÉ</v>
          </cell>
          <cell r="S251" t="str">
            <v>FIXO</v>
          </cell>
        </row>
        <row r="252">
          <cell r="H252">
            <v>30912</v>
          </cell>
          <cell r="M252" t="str">
            <v>MERCADO LIVRE - MELICIDADE OSASCO</v>
          </cell>
          <cell r="P252" t="str">
            <v>ANDRÉ</v>
          </cell>
          <cell r="S252" t="str">
            <v>FIXO</v>
          </cell>
        </row>
        <row r="253">
          <cell r="H253">
            <v>30913</v>
          </cell>
          <cell r="M253" t="str">
            <v>MERCADO LIVRE - MELICIDADE OSASCO</v>
          </cell>
          <cell r="P253" t="str">
            <v>ANDRÉ</v>
          </cell>
          <cell r="S253" t="str">
            <v>FIXO</v>
          </cell>
        </row>
        <row r="254">
          <cell r="H254">
            <v>30914</v>
          </cell>
          <cell r="M254" t="str">
            <v>MERCADO LIVRE - MELICIDADE OSASCO</v>
          </cell>
          <cell r="P254" t="str">
            <v>ANDRÉ</v>
          </cell>
          <cell r="S254" t="str">
            <v>FIXO</v>
          </cell>
        </row>
        <row r="255">
          <cell r="H255">
            <v>20426</v>
          </cell>
          <cell r="M255" t="str">
            <v>MERCADO LIVRE - MELICIDADE OSASCO</v>
          </cell>
          <cell r="P255" t="str">
            <v>ANDRÉ</v>
          </cell>
          <cell r="S255" t="str">
            <v>FIXO</v>
          </cell>
        </row>
        <row r="256">
          <cell r="H256">
            <v>30915</v>
          </cell>
          <cell r="M256" t="str">
            <v>MERCADO LIVRE - MELICIDADE OSASCO</v>
          </cell>
          <cell r="P256" t="str">
            <v>ANDRÉ</v>
          </cell>
          <cell r="S256" t="str">
            <v>FIXO</v>
          </cell>
        </row>
        <row r="257">
          <cell r="H257" t="str">
            <v>A21123</v>
          </cell>
          <cell r="M257" t="str">
            <v>AGCO - MOGI DAS CRUZES</v>
          </cell>
          <cell r="P257" t="str">
            <v>BRUNO</v>
          </cell>
          <cell r="S257" t="str">
            <v>FIXO</v>
          </cell>
        </row>
        <row r="258">
          <cell r="H258" t="str">
            <v>A14364</v>
          </cell>
          <cell r="M258" t="str">
            <v>AGCO - MOGI DAS CRUZES</v>
          </cell>
          <cell r="P258" t="str">
            <v>BRUNO</v>
          </cell>
          <cell r="S258" t="str">
            <v>FIXO</v>
          </cell>
        </row>
        <row r="259">
          <cell r="H259" t="str">
            <v>A12166</v>
          </cell>
          <cell r="M259" t="str">
            <v>AGCO - MOGI DAS CRUZES</v>
          </cell>
          <cell r="P259" t="str">
            <v>BRUNO</v>
          </cell>
          <cell r="S259" t="str">
            <v>FIXO</v>
          </cell>
        </row>
        <row r="260">
          <cell r="H260" t="str">
            <v>A14739</v>
          </cell>
          <cell r="M260" t="str">
            <v>AGCO - MOGI DAS CRUZES</v>
          </cell>
          <cell r="P260" t="str">
            <v>BRUNO</v>
          </cell>
          <cell r="S260" t="str">
            <v>FIXO</v>
          </cell>
        </row>
        <row r="261">
          <cell r="H261" t="str">
            <v>A14729</v>
          </cell>
          <cell r="M261" t="str">
            <v>AGCO - MOGI DAS CRUZES</v>
          </cell>
          <cell r="P261" t="str">
            <v>BRUNO</v>
          </cell>
          <cell r="S261" t="str">
            <v>FIXO</v>
          </cell>
        </row>
        <row r="262">
          <cell r="H262" t="str">
            <v>A14776</v>
          </cell>
          <cell r="M262" t="str">
            <v>AGCO - MOGI DAS CRUZES</v>
          </cell>
          <cell r="P262" t="str">
            <v>BRUNO</v>
          </cell>
          <cell r="S262" t="str">
            <v>FIXO</v>
          </cell>
        </row>
        <row r="263">
          <cell r="H263" t="str">
            <v>A1027</v>
          </cell>
          <cell r="M263" t="str">
            <v>AGCO - MOGI DAS CRUZES</v>
          </cell>
          <cell r="P263" t="str">
            <v>BRUNO</v>
          </cell>
          <cell r="S263" t="str">
            <v>FIXO</v>
          </cell>
        </row>
        <row r="264">
          <cell r="H264" t="str">
            <v>A19412</v>
          </cell>
          <cell r="M264" t="str">
            <v>AGCO - MOGI DAS CRUZES</v>
          </cell>
          <cell r="P264" t="str">
            <v>BRUNO</v>
          </cell>
          <cell r="S264" t="str">
            <v>FIXO</v>
          </cell>
        </row>
        <row r="265">
          <cell r="H265" t="str">
            <v>A13245</v>
          </cell>
          <cell r="M265" t="str">
            <v>AGCO - MOGI DAS CRUZES</v>
          </cell>
          <cell r="P265" t="str">
            <v>BRUNO</v>
          </cell>
          <cell r="S265" t="str">
            <v>FIXO</v>
          </cell>
        </row>
        <row r="266">
          <cell r="H266" t="str">
            <v>A14133</v>
          </cell>
          <cell r="M266" t="str">
            <v>AGCO - MOGI DAS CRUZES</v>
          </cell>
          <cell r="P266" t="str">
            <v>BRUNO</v>
          </cell>
          <cell r="S266" t="str">
            <v>FIXO</v>
          </cell>
        </row>
        <row r="267">
          <cell r="H267" t="str">
            <v>A21152</v>
          </cell>
          <cell r="M267" t="str">
            <v>AGCO - MOGI DAS CRUZES</v>
          </cell>
          <cell r="P267" t="str">
            <v>BRUNO</v>
          </cell>
          <cell r="S267" t="str">
            <v>FIXO</v>
          </cell>
        </row>
        <row r="268">
          <cell r="H268" t="str">
            <v>A19667</v>
          </cell>
          <cell r="M268" t="str">
            <v>AGCO - MOGI DAS CRUZES</v>
          </cell>
          <cell r="P268" t="str">
            <v>BRUNO</v>
          </cell>
          <cell r="S268" t="str">
            <v>FIXO</v>
          </cell>
        </row>
        <row r="269">
          <cell r="H269" t="str">
            <v>A13819</v>
          </cell>
          <cell r="M269" t="str">
            <v>AGCO - MOGI DAS CRUZES</v>
          </cell>
          <cell r="P269" t="str">
            <v>BRUNO</v>
          </cell>
          <cell r="S269" t="str">
            <v>FIXO</v>
          </cell>
        </row>
        <row r="270">
          <cell r="H270" t="str">
            <v>A12361</v>
          </cell>
          <cell r="M270" t="str">
            <v>AGCO - MOGI DAS CRUZES</v>
          </cell>
          <cell r="P270" t="str">
            <v>BRUNO</v>
          </cell>
          <cell r="S270" t="str">
            <v>FIXO</v>
          </cell>
        </row>
        <row r="271">
          <cell r="H271" t="str">
            <v>A12724</v>
          </cell>
          <cell r="M271" t="str">
            <v>AGCO - MOGI DAS CRUZES</v>
          </cell>
          <cell r="P271" t="str">
            <v>BRUNO</v>
          </cell>
          <cell r="S271" t="str">
            <v>FIXO</v>
          </cell>
        </row>
        <row r="272">
          <cell r="H272" t="str">
            <v>A16805</v>
          </cell>
          <cell r="M272" t="str">
            <v>AGCO - MOGI DAS CRUZES</v>
          </cell>
          <cell r="P272" t="str">
            <v>BRUNO</v>
          </cell>
          <cell r="S272" t="str">
            <v>FIXO</v>
          </cell>
        </row>
        <row r="273">
          <cell r="H273" t="str">
            <v>A19183</v>
          </cell>
          <cell r="M273" t="str">
            <v>AGCO - MOGI DAS CRUZES</v>
          </cell>
          <cell r="P273" t="str">
            <v>BRUNO</v>
          </cell>
          <cell r="S273" t="str">
            <v>FIXO</v>
          </cell>
        </row>
        <row r="274">
          <cell r="H274" t="str">
            <v>A14316</v>
          </cell>
          <cell r="M274" t="str">
            <v>AGCO - MOGI DAS CRUZES</v>
          </cell>
          <cell r="P274" t="str">
            <v>BRUNO</v>
          </cell>
          <cell r="S274" t="str">
            <v>FIXO</v>
          </cell>
        </row>
        <row r="275">
          <cell r="H275" t="str">
            <v>A20767</v>
          </cell>
          <cell r="M275" t="str">
            <v>AGCO - MOGI DAS CRUZES</v>
          </cell>
          <cell r="P275" t="str">
            <v>BRUNO</v>
          </cell>
          <cell r="S275" t="str">
            <v>FIXO</v>
          </cell>
        </row>
        <row r="276">
          <cell r="H276" t="str">
            <v>A17331</v>
          </cell>
          <cell r="M276" t="str">
            <v>AGCO - MOGI DAS CRUZES</v>
          </cell>
          <cell r="P276" t="str">
            <v>BRUNO</v>
          </cell>
          <cell r="S276" t="str">
            <v>FIXO</v>
          </cell>
        </row>
        <row r="277">
          <cell r="H277" t="str">
            <v>A20955</v>
          </cell>
          <cell r="M277" t="str">
            <v>AGCO - MOGI DAS CRUZES</v>
          </cell>
          <cell r="P277" t="str">
            <v>BRUNO</v>
          </cell>
          <cell r="S277" t="str">
            <v>FIXO</v>
          </cell>
        </row>
        <row r="278">
          <cell r="H278" t="str">
            <v>A17189</v>
          </cell>
          <cell r="M278" t="str">
            <v>AGCO - MOGI DAS CRUZES</v>
          </cell>
          <cell r="P278" t="str">
            <v>BRUNO</v>
          </cell>
          <cell r="S278" t="str">
            <v>FIXO</v>
          </cell>
        </row>
        <row r="279">
          <cell r="H279" t="str">
            <v>A12016</v>
          </cell>
          <cell r="M279" t="str">
            <v>AGCO - MOGI DAS CRUZES</v>
          </cell>
          <cell r="P279" t="str">
            <v>BRUNO</v>
          </cell>
          <cell r="S279" t="str">
            <v>FIXO</v>
          </cell>
        </row>
        <row r="280">
          <cell r="H280" t="str">
            <v>A12150</v>
          </cell>
          <cell r="M280" t="str">
            <v>AGCO - MOGI DAS CRUZES</v>
          </cell>
          <cell r="P280" t="str">
            <v>BRUNO</v>
          </cell>
          <cell r="S280" t="str">
            <v>FIXO</v>
          </cell>
        </row>
        <row r="281">
          <cell r="H281" t="str">
            <v>A1101</v>
          </cell>
          <cell r="M281" t="str">
            <v>AGCO - MOGI DAS CRUZES</v>
          </cell>
          <cell r="P281" t="str">
            <v>BRUNO</v>
          </cell>
          <cell r="S281" t="str">
            <v>FIXO</v>
          </cell>
        </row>
        <row r="282">
          <cell r="H282" t="str">
            <v>A14300</v>
          </cell>
          <cell r="M282" t="str">
            <v>AGCO - MOGI DAS CRUZES</v>
          </cell>
          <cell r="P282" t="str">
            <v>BRUNO</v>
          </cell>
          <cell r="S282" t="str">
            <v>FIXO</v>
          </cell>
        </row>
        <row r="283">
          <cell r="H283" t="str">
            <v>A20919</v>
          </cell>
          <cell r="M283" t="str">
            <v>AGCO - MOGI DAS CRUZES</v>
          </cell>
          <cell r="P283" t="str">
            <v>BRUNO</v>
          </cell>
          <cell r="S283" t="str">
            <v>FIXO</v>
          </cell>
        </row>
        <row r="284">
          <cell r="H284" t="str">
            <v>A12168</v>
          </cell>
          <cell r="M284" t="str">
            <v>AGCO - MOGI DAS CRUZES</v>
          </cell>
          <cell r="P284" t="str">
            <v>BRUNO</v>
          </cell>
          <cell r="S284" t="str">
            <v>FIXO</v>
          </cell>
        </row>
        <row r="285">
          <cell r="H285" t="str">
            <v>A19771</v>
          </cell>
          <cell r="M285" t="str">
            <v>AGCO - MOGI DAS CRUZES</v>
          </cell>
          <cell r="P285" t="str">
            <v>BRUNO</v>
          </cell>
          <cell r="S285" t="str">
            <v>FIXO</v>
          </cell>
        </row>
        <row r="286">
          <cell r="H286">
            <v>35357</v>
          </cell>
          <cell r="M286" t="str">
            <v>ALSTOM - PINHÃO</v>
          </cell>
          <cell r="P286" t="str">
            <v>BRUNO</v>
          </cell>
          <cell r="S286" t="str">
            <v>FIXO</v>
          </cell>
        </row>
        <row r="287">
          <cell r="H287">
            <v>35358</v>
          </cell>
          <cell r="M287" t="str">
            <v>ALSTOM - PINHÃO</v>
          </cell>
          <cell r="P287" t="str">
            <v>BRUNO</v>
          </cell>
          <cell r="S287" t="str">
            <v>FIXO</v>
          </cell>
        </row>
        <row r="288">
          <cell r="H288">
            <v>35356</v>
          </cell>
          <cell r="M288" t="str">
            <v>ALSTOM - PINHÃO</v>
          </cell>
          <cell r="P288" t="str">
            <v>BRUNO</v>
          </cell>
          <cell r="S288" t="str">
            <v>FIXO</v>
          </cell>
        </row>
        <row r="289">
          <cell r="H289">
            <v>35355</v>
          </cell>
          <cell r="M289" t="str">
            <v>ALSTOM - PINHÃO</v>
          </cell>
          <cell r="P289" t="str">
            <v>BRUNO</v>
          </cell>
          <cell r="S289" t="str">
            <v>FIXO</v>
          </cell>
        </row>
        <row r="290">
          <cell r="H290">
            <v>35353</v>
          </cell>
          <cell r="M290" t="str">
            <v>ALSTOM - PINHÃO</v>
          </cell>
          <cell r="P290" t="str">
            <v>BRUNO</v>
          </cell>
          <cell r="S290" t="str">
            <v>FIXO</v>
          </cell>
        </row>
        <row r="291">
          <cell r="H291">
            <v>36075</v>
          </cell>
          <cell r="M291" t="str">
            <v>ALSTOM - PINHÃO</v>
          </cell>
          <cell r="P291" t="str">
            <v>BRUNO</v>
          </cell>
          <cell r="S291" t="str">
            <v>FIXO</v>
          </cell>
        </row>
        <row r="292">
          <cell r="H292">
            <v>36231</v>
          </cell>
          <cell r="M292" t="str">
            <v>ALSTOM - PINHÃO</v>
          </cell>
          <cell r="P292" t="str">
            <v>BRUNO</v>
          </cell>
          <cell r="S292" t="str">
            <v>FIXO</v>
          </cell>
        </row>
        <row r="293">
          <cell r="H293">
            <v>36057</v>
          </cell>
          <cell r="M293" t="str">
            <v>ALSTOM - PINHÃO</v>
          </cell>
          <cell r="P293" t="str">
            <v>BRUNO</v>
          </cell>
          <cell r="S293" t="str">
            <v>FIXO</v>
          </cell>
        </row>
        <row r="294">
          <cell r="H294">
            <v>36083</v>
          </cell>
          <cell r="M294" t="str">
            <v>ALSTOM - PINHÃO</v>
          </cell>
          <cell r="P294" t="str">
            <v>BRUNO</v>
          </cell>
          <cell r="S294" t="str">
            <v>FIXO</v>
          </cell>
        </row>
        <row r="295">
          <cell r="H295">
            <v>36230</v>
          </cell>
          <cell r="M295" t="str">
            <v>ALSTOM - PINHÃO</v>
          </cell>
          <cell r="P295" t="str">
            <v>BRUNO</v>
          </cell>
          <cell r="S295" t="str">
            <v>FIXO</v>
          </cell>
        </row>
        <row r="296">
          <cell r="H296">
            <v>36090</v>
          </cell>
          <cell r="M296" t="str">
            <v>ALSTOM - PINHÃO</v>
          </cell>
          <cell r="P296" t="str">
            <v>BRUNO</v>
          </cell>
          <cell r="S296" t="str">
            <v>FIXO</v>
          </cell>
        </row>
        <row r="297">
          <cell r="H297">
            <v>36087</v>
          </cell>
          <cell r="M297" t="str">
            <v>ALSTOM - PINHÃO</v>
          </cell>
          <cell r="P297" t="str">
            <v>BRUNO</v>
          </cell>
          <cell r="S297" t="str">
            <v>FIXO</v>
          </cell>
        </row>
        <row r="298">
          <cell r="H298">
            <v>36074</v>
          </cell>
          <cell r="M298" t="str">
            <v>ALSTOM - PINHÃO</v>
          </cell>
          <cell r="P298" t="str">
            <v>BRUNO</v>
          </cell>
          <cell r="S298" t="str">
            <v>FIXO</v>
          </cell>
        </row>
        <row r="299">
          <cell r="H299">
            <v>36088</v>
          </cell>
          <cell r="M299" t="str">
            <v>ALSTOM - PINHÃO</v>
          </cell>
          <cell r="P299" t="str">
            <v>BRUNO</v>
          </cell>
          <cell r="S299" t="str">
            <v>FIXO</v>
          </cell>
        </row>
        <row r="300">
          <cell r="H300">
            <v>82597</v>
          </cell>
          <cell r="M300" t="str">
            <v>ICESP OSASCO</v>
          </cell>
          <cell r="P300" t="str">
            <v>ANDRÉ</v>
          </cell>
          <cell r="S300" t="str">
            <v>FIXO</v>
          </cell>
        </row>
        <row r="301">
          <cell r="H301">
            <v>28116</v>
          </cell>
          <cell r="M301" t="str">
            <v>BRADESCO CIDADE DE DEUS</v>
          </cell>
          <cell r="P301" t="str">
            <v>ANDRÉ</v>
          </cell>
          <cell r="S301" t="str">
            <v>FIXO</v>
          </cell>
        </row>
        <row r="302">
          <cell r="H302">
            <v>4341</v>
          </cell>
          <cell r="M302" t="str">
            <v>GRID SOLUTIONS</v>
          </cell>
          <cell r="P302" t="str">
            <v>BRUNO</v>
          </cell>
          <cell r="S302" t="str">
            <v>FIXO</v>
          </cell>
        </row>
        <row r="303">
          <cell r="H303">
            <v>28525</v>
          </cell>
          <cell r="M303" t="str">
            <v>BRADESCO CIDADE DE DEUS</v>
          </cell>
          <cell r="P303" t="str">
            <v>ANDRÉ</v>
          </cell>
          <cell r="S303" t="str">
            <v>FIXO</v>
          </cell>
        </row>
        <row r="304">
          <cell r="H304">
            <v>27899</v>
          </cell>
          <cell r="M304" t="str">
            <v>ITAU - SAO JOSE DOS CAMPOS</v>
          </cell>
          <cell r="P304" t="str">
            <v>BRUNO</v>
          </cell>
          <cell r="S304" t="str">
            <v>FIXO</v>
          </cell>
        </row>
        <row r="305">
          <cell r="H305">
            <v>82844</v>
          </cell>
          <cell r="M305" t="str">
            <v>JOHNSONS &amp; JOHNSONS - SJC</v>
          </cell>
          <cell r="P305" t="str">
            <v>BRUNO</v>
          </cell>
          <cell r="S305" t="str">
            <v>FIXO</v>
          </cell>
        </row>
        <row r="306">
          <cell r="H306">
            <v>82884</v>
          </cell>
          <cell r="M306" t="str">
            <v>JOHNSONS &amp; JOHNSONS - SJC</v>
          </cell>
          <cell r="P306" t="str">
            <v>BRUNO</v>
          </cell>
          <cell r="S306" t="str">
            <v>FIXO</v>
          </cell>
        </row>
        <row r="307">
          <cell r="H307">
            <v>82878</v>
          </cell>
          <cell r="M307" t="str">
            <v>JOHNSONS &amp; JOHNSONS - SJC</v>
          </cell>
          <cell r="P307" t="str">
            <v>BRUNO</v>
          </cell>
          <cell r="S307" t="str">
            <v>FIXO</v>
          </cell>
        </row>
        <row r="308">
          <cell r="H308">
            <v>82871</v>
          </cell>
          <cell r="M308" t="str">
            <v>JOHNSONS &amp; JOHNSONS - SJC</v>
          </cell>
          <cell r="P308" t="str">
            <v>BRUNO</v>
          </cell>
          <cell r="S308" t="str">
            <v>FIXO</v>
          </cell>
        </row>
        <row r="309">
          <cell r="H309">
            <v>82877</v>
          </cell>
          <cell r="M309" t="str">
            <v>JOHNSONS &amp; JOHNSONS - SJC</v>
          </cell>
          <cell r="P309" t="str">
            <v>BRUNO</v>
          </cell>
          <cell r="S309" t="str">
            <v>FIXO</v>
          </cell>
        </row>
        <row r="310">
          <cell r="H310">
            <v>82880</v>
          </cell>
          <cell r="M310" t="str">
            <v>JOHNSONS &amp; JOHNSONS - SJC</v>
          </cell>
          <cell r="P310" t="str">
            <v>BRUNO</v>
          </cell>
          <cell r="S310" t="str">
            <v>FIXO</v>
          </cell>
        </row>
        <row r="311">
          <cell r="H311">
            <v>82868</v>
          </cell>
          <cell r="M311" t="str">
            <v>JOHNSONS &amp; JOHNSONS - SJC</v>
          </cell>
          <cell r="P311" t="str">
            <v>BRUNO</v>
          </cell>
          <cell r="S311" t="str">
            <v>FIXO</v>
          </cell>
        </row>
        <row r="312">
          <cell r="H312">
            <v>82869</v>
          </cell>
          <cell r="M312" t="str">
            <v>JOHNSONS &amp; JOHNSONS - SJC</v>
          </cell>
          <cell r="P312" t="str">
            <v>BRUNO</v>
          </cell>
          <cell r="S312" t="str">
            <v>FIXO</v>
          </cell>
        </row>
        <row r="313">
          <cell r="H313">
            <v>82870</v>
          </cell>
          <cell r="M313" t="str">
            <v>JOHNSONS &amp; JOHNSONS - SJC</v>
          </cell>
          <cell r="P313" t="str">
            <v>BRUNO</v>
          </cell>
          <cell r="S313" t="str">
            <v>FIXO</v>
          </cell>
        </row>
        <row r="314">
          <cell r="H314">
            <v>82867</v>
          </cell>
          <cell r="M314" t="str">
            <v>JOHNSONS &amp; JOHNSONS - SJC</v>
          </cell>
          <cell r="P314" t="str">
            <v>BRUNO</v>
          </cell>
          <cell r="S314" t="str">
            <v>FIXO</v>
          </cell>
        </row>
        <row r="315">
          <cell r="H315">
            <v>82874</v>
          </cell>
          <cell r="M315" t="str">
            <v>JOHNSONS &amp; JOHNSONS - SJC</v>
          </cell>
          <cell r="P315" t="str">
            <v>BRUNO</v>
          </cell>
          <cell r="S315" t="str">
            <v>FIXO</v>
          </cell>
        </row>
        <row r="316">
          <cell r="H316">
            <v>82881</v>
          </cell>
          <cell r="M316" t="str">
            <v>JOHNSONS &amp; JOHNSONS - SJC</v>
          </cell>
          <cell r="P316" t="str">
            <v>BRUNO</v>
          </cell>
          <cell r="S316" t="str">
            <v>FIXO</v>
          </cell>
        </row>
        <row r="317">
          <cell r="H317">
            <v>82886</v>
          </cell>
          <cell r="M317" t="str">
            <v>JOHNSONS &amp; JOHNSONS - SJC</v>
          </cell>
          <cell r="P317" t="str">
            <v>BRUNO</v>
          </cell>
          <cell r="S317" t="str">
            <v>FIXO</v>
          </cell>
        </row>
        <row r="318">
          <cell r="H318">
            <v>82846</v>
          </cell>
          <cell r="M318" t="str">
            <v>JOHNSONS &amp; JOHNSONS - SJC</v>
          </cell>
          <cell r="P318" t="str">
            <v>BRUNO</v>
          </cell>
          <cell r="S318" t="str">
            <v>FIXO</v>
          </cell>
        </row>
        <row r="319">
          <cell r="H319" t="str">
            <v>DLT2288</v>
          </cell>
          <cell r="M319" t="str">
            <v>JOHNSONS &amp; JOHNSONS - SJC</v>
          </cell>
          <cell r="P319" t="str">
            <v>BRUNO</v>
          </cell>
          <cell r="S319" t="str">
            <v>FIXO</v>
          </cell>
        </row>
        <row r="320">
          <cell r="H320">
            <v>82207</v>
          </cell>
          <cell r="M320" t="str">
            <v>JOHNSONS &amp; JOHNSONS - SJC</v>
          </cell>
          <cell r="P320" t="str">
            <v>BRUNO</v>
          </cell>
          <cell r="S320" t="str">
            <v>FIXO</v>
          </cell>
        </row>
        <row r="321">
          <cell r="H321">
            <v>82872</v>
          </cell>
          <cell r="M321" t="str">
            <v>JOHNSONS &amp; JOHNSONS - SJC</v>
          </cell>
          <cell r="P321" t="str">
            <v>BRUNO</v>
          </cell>
          <cell r="S321" t="str">
            <v>FIXO</v>
          </cell>
        </row>
        <row r="322">
          <cell r="H322">
            <v>83155</v>
          </cell>
          <cell r="M322" t="str">
            <v>JOHNSONS &amp; JOHNSONS - SJC</v>
          </cell>
          <cell r="P322" t="str">
            <v>BRUNO</v>
          </cell>
          <cell r="S322" t="str">
            <v>FIXO</v>
          </cell>
        </row>
        <row r="323">
          <cell r="H323">
            <v>80013</v>
          </cell>
          <cell r="M323" t="str">
            <v>JOHNSONS &amp; JOHNSONS - SJC</v>
          </cell>
          <cell r="P323" t="str">
            <v>BRUNO</v>
          </cell>
          <cell r="S323" t="str">
            <v>FIXO</v>
          </cell>
        </row>
        <row r="324">
          <cell r="H324">
            <v>27340</v>
          </cell>
          <cell r="M324" t="str">
            <v>JOHNSONS &amp; JOHNSONS - SJC</v>
          </cell>
          <cell r="P324" t="str">
            <v>BRUNO</v>
          </cell>
          <cell r="S324" t="str">
            <v>FIXO</v>
          </cell>
        </row>
        <row r="325">
          <cell r="H325">
            <v>83110</v>
          </cell>
          <cell r="M325" t="str">
            <v>JOHNSONS &amp; JOHNSONS - SJC</v>
          </cell>
          <cell r="P325" t="str">
            <v>BRUNO</v>
          </cell>
          <cell r="S325" t="str">
            <v>FIXO</v>
          </cell>
        </row>
        <row r="326">
          <cell r="H326">
            <v>18086</v>
          </cell>
          <cell r="M326" t="str">
            <v>LOGGI MATRIZ</v>
          </cell>
          <cell r="P326" t="str">
            <v>ALAN FONTES</v>
          </cell>
          <cell r="S326" t="str">
            <v>FIXO</v>
          </cell>
        </row>
        <row r="327">
          <cell r="H327">
            <v>14449</v>
          </cell>
          <cell r="M327" t="str">
            <v>LOGGI MATRIZ</v>
          </cell>
          <cell r="P327" t="str">
            <v>ALAN FONTES</v>
          </cell>
          <cell r="S327" t="str">
            <v>FIXO</v>
          </cell>
        </row>
        <row r="328">
          <cell r="H328">
            <v>29683</v>
          </cell>
          <cell r="M328" t="str">
            <v xml:space="preserve">HOSPITAL ALBERT EINSTEIN MORUMBI </v>
          </cell>
          <cell r="P328" t="str">
            <v>HEJEZIPP</v>
          </cell>
          <cell r="S328" t="str">
            <v>FIXO</v>
          </cell>
        </row>
        <row r="329">
          <cell r="H329">
            <v>34845</v>
          </cell>
          <cell r="M329" t="str">
            <v>NISSAN RESENDE RJ</v>
          </cell>
          <cell r="P329" t="str">
            <v>BRUNO</v>
          </cell>
          <cell r="S329" t="str">
            <v>FIXO</v>
          </cell>
        </row>
        <row r="330">
          <cell r="H330" t="str">
            <v>A14527</v>
          </cell>
          <cell r="M330" t="str">
            <v>NISSAN RESENDE RJ</v>
          </cell>
          <cell r="P330" t="str">
            <v>BRUNO</v>
          </cell>
          <cell r="S330" t="str">
            <v>FIXO</v>
          </cell>
        </row>
        <row r="331">
          <cell r="H331" t="str">
            <v>A14719</v>
          </cell>
          <cell r="M331" t="str">
            <v>NISSAN RESENDE RJ</v>
          </cell>
          <cell r="P331" t="str">
            <v>BRUNO</v>
          </cell>
          <cell r="S331" t="str">
            <v>FIXO</v>
          </cell>
        </row>
        <row r="332">
          <cell r="H332" t="str">
            <v>A18252</v>
          </cell>
          <cell r="M332" t="str">
            <v>NISSAN RESENDE RJ</v>
          </cell>
          <cell r="P332" t="str">
            <v>BRUNO</v>
          </cell>
          <cell r="S332" t="str">
            <v>FIXO</v>
          </cell>
        </row>
        <row r="333">
          <cell r="H333" t="str">
            <v>A1133</v>
          </cell>
          <cell r="M333" t="str">
            <v>NISSAN RESENDE RJ</v>
          </cell>
          <cell r="P333" t="str">
            <v>BRUNO</v>
          </cell>
          <cell r="S333" t="str">
            <v>FIXO</v>
          </cell>
        </row>
        <row r="334">
          <cell r="H334" t="str">
            <v>A11715</v>
          </cell>
          <cell r="M334" t="str">
            <v>NISSAN RESENDE RJ</v>
          </cell>
          <cell r="P334" t="str">
            <v>BRUNO</v>
          </cell>
          <cell r="S334" t="str">
            <v>FIXO</v>
          </cell>
        </row>
        <row r="335">
          <cell r="H335" t="str">
            <v>A14118</v>
          </cell>
          <cell r="M335" t="str">
            <v>NISSAN RESENDE RJ</v>
          </cell>
          <cell r="P335" t="str">
            <v>BRUNO</v>
          </cell>
          <cell r="S335" t="str">
            <v>FIXO</v>
          </cell>
        </row>
        <row r="336">
          <cell r="H336" t="str">
            <v>PR00347</v>
          </cell>
          <cell r="M336" t="str">
            <v>NISSAN RESENDE RJ</v>
          </cell>
          <cell r="P336" t="str">
            <v>BRUNO</v>
          </cell>
          <cell r="S336" t="str">
            <v>FIXO</v>
          </cell>
        </row>
        <row r="337">
          <cell r="H337">
            <v>32766</v>
          </cell>
          <cell r="M337" t="str">
            <v>NISSAN RESENDE RJ</v>
          </cell>
          <cell r="P337" t="str">
            <v>BRUNO</v>
          </cell>
          <cell r="S337" t="str">
            <v>FIXO</v>
          </cell>
        </row>
        <row r="338">
          <cell r="H338">
            <v>32794</v>
          </cell>
          <cell r="M338" t="str">
            <v>NISSAN RESENDE RJ</v>
          </cell>
          <cell r="P338" t="str">
            <v>BRUNO</v>
          </cell>
          <cell r="S338" t="str">
            <v>FIXO</v>
          </cell>
        </row>
        <row r="339">
          <cell r="H339" t="str">
            <v>MIX002497</v>
          </cell>
          <cell r="M339" t="str">
            <v>NISSAN RESENDE RJ</v>
          </cell>
          <cell r="P339" t="str">
            <v>BRUNO</v>
          </cell>
          <cell r="S339" t="str">
            <v>FIXO</v>
          </cell>
        </row>
        <row r="340">
          <cell r="H340" t="str">
            <v>MIX002218</v>
          </cell>
          <cell r="M340" t="str">
            <v>NISSAN RESENDE RJ</v>
          </cell>
          <cell r="P340" t="str">
            <v>BRUNO</v>
          </cell>
          <cell r="S340" t="str">
            <v>FIXO</v>
          </cell>
        </row>
        <row r="341">
          <cell r="H341">
            <v>11863</v>
          </cell>
          <cell r="M341" t="str">
            <v>NISSAN RESENDE RJ</v>
          </cell>
          <cell r="P341" t="str">
            <v>BRUNO</v>
          </cell>
          <cell r="S341" t="str">
            <v>FIXO</v>
          </cell>
        </row>
        <row r="342">
          <cell r="H342">
            <v>34355</v>
          </cell>
          <cell r="M342" t="str">
            <v>NISSAN RESENDE RJ</v>
          </cell>
          <cell r="P342" t="str">
            <v>BRUNO</v>
          </cell>
          <cell r="S342" t="str">
            <v>FIXO</v>
          </cell>
        </row>
        <row r="343">
          <cell r="H343">
            <v>15272</v>
          </cell>
          <cell r="M343" t="str">
            <v>NISSAN RESENDE RJ</v>
          </cell>
          <cell r="P343" t="str">
            <v>BRUNO</v>
          </cell>
          <cell r="S343" t="str">
            <v>FIXO</v>
          </cell>
        </row>
        <row r="344">
          <cell r="H344" t="str">
            <v>CMK004339</v>
          </cell>
          <cell r="M344" t="str">
            <v>NISSAN RESENDE RJ</v>
          </cell>
          <cell r="P344" t="str">
            <v>BRUNO</v>
          </cell>
          <cell r="S344" t="str">
            <v>FIXO</v>
          </cell>
        </row>
        <row r="345">
          <cell r="H345" t="str">
            <v>MIX001333</v>
          </cell>
          <cell r="M345" t="str">
            <v>NISSAN RESENDE RJ</v>
          </cell>
          <cell r="P345" t="str">
            <v>BRUNO</v>
          </cell>
          <cell r="S345" t="str">
            <v>FIXO</v>
          </cell>
        </row>
        <row r="346">
          <cell r="H346" t="str">
            <v>MIX001810</v>
          </cell>
          <cell r="M346" t="str">
            <v>NISSAN RESENDE RJ</v>
          </cell>
          <cell r="P346" t="str">
            <v>BRUNO</v>
          </cell>
          <cell r="S346" t="str">
            <v>FIXO</v>
          </cell>
        </row>
        <row r="347">
          <cell r="H347" t="str">
            <v>PR00678</v>
          </cell>
          <cell r="M347" t="str">
            <v>NISSAN RESENDE RJ</v>
          </cell>
          <cell r="P347" t="str">
            <v>BRUNO</v>
          </cell>
          <cell r="S347" t="str">
            <v>FIXO</v>
          </cell>
        </row>
        <row r="348">
          <cell r="H348" t="str">
            <v>A1135</v>
          </cell>
          <cell r="M348" t="str">
            <v>NISSAN RESENDE RJ</v>
          </cell>
          <cell r="P348" t="str">
            <v>BRUNO</v>
          </cell>
          <cell r="S348" t="str">
            <v>FIXO</v>
          </cell>
        </row>
        <row r="349">
          <cell r="H349" t="str">
            <v>A19185</v>
          </cell>
          <cell r="M349" t="str">
            <v>NISSAN RESENDE RJ</v>
          </cell>
          <cell r="P349" t="str">
            <v>BRUNO</v>
          </cell>
          <cell r="S349" t="str">
            <v>FIXO</v>
          </cell>
        </row>
        <row r="350">
          <cell r="H350" t="str">
            <v>A14363</v>
          </cell>
          <cell r="M350" t="str">
            <v>NISSAN RESENDE RJ</v>
          </cell>
          <cell r="P350" t="str">
            <v>BRUNO</v>
          </cell>
          <cell r="S350" t="str">
            <v>FIXO</v>
          </cell>
        </row>
        <row r="351">
          <cell r="H351" t="str">
            <v>A10040</v>
          </cell>
          <cell r="M351" t="str">
            <v>NISSAN RESENDE RJ</v>
          </cell>
          <cell r="P351" t="str">
            <v>BRUNO</v>
          </cell>
          <cell r="S351" t="str">
            <v>FIXO</v>
          </cell>
        </row>
        <row r="352">
          <cell r="H352" t="str">
            <v>A15500</v>
          </cell>
          <cell r="M352" t="str">
            <v>NISSAN RESENDE RJ</v>
          </cell>
          <cell r="P352" t="str">
            <v>BRUNO</v>
          </cell>
          <cell r="S352" t="str">
            <v>FIXO</v>
          </cell>
        </row>
        <row r="353">
          <cell r="H353" t="str">
            <v>A14361</v>
          </cell>
          <cell r="M353" t="str">
            <v>NISSAN RESENDE RJ</v>
          </cell>
          <cell r="P353" t="str">
            <v>BRUNO</v>
          </cell>
          <cell r="S353" t="str">
            <v>FIXO</v>
          </cell>
        </row>
        <row r="354">
          <cell r="H354" t="str">
            <v>A14013</v>
          </cell>
          <cell r="M354" t="str">
            <v>NISSAN RESENDE RJ</v>
          </cell>
          <cell r="P354" t="str">
            <v>BRUNO</v>
          </cell>
          <cell r="S354" t="str">
            <v>FIXO</v>
          </cell>
        </row>
        <row r="355">
          <cell r="H355" t="str">
            <v>A13184</v>
          </cell>
          <cell r="M355" t="str">
            <v>NISSAN RESENDE RJ</v>
          </cell>
          <cell r="P355" t="str">
            <v>BRUNO</v>
          </cell>
          <cell r="S355" t="str">
            <v>FIXO</v>
          </cell>
        </row>
        <row r="356">
          <cell r="H356" t="str">
            <v>A11718</v>
          </cell>
          <cell r="M356" t="str">
            <v>NISSAN RESENDE RJ</v>
          </cell>
          <cell r="P356" t="str">
            <v>BRUNO</v>
          </cell>
          <cell r="S356" t="str">
            <v>FIXO</v>
          </cell>
        </row>
        <row r="357">
          <cell r="H357" t="str">
            <v>A14515</v>
          </cell>
          <cell r="M357" t="str">
            <v>NISSAN RESENDE RJ</v>
          </cell>
          <cell r="P357" t="str">
            <v>BRUNO</v>
          </cell>
          <cell r="S357" t="str">
            <v>FIXO</v>
          </cell>
        </row>
        <row r="358">
          <cell r="H358" t="str">
            <v>PR00380</v>
          </cell>
          <cell r="M358" t="str">
            <v>NISSAN RESENDE RJ</v>
          </cell>
          <cell r="P358" t="str">
            <v>BRUNO</v>
          </cell>
          <cell r="S358" t="str">
            <v>FIXO</v>
          </cell>
        </row>
        <row r="359">
          <cell r="H359" t="str">
            <v>A1076</v>
          </cell>
          <cell r="M359" t="str">
            <v>NISSAN RESENDE RJ</v>
          </cell>
          <cell r="P359" t="str">
            <v>BRUNO</v>
          </cell>
          <cell r="S359" t="str">
            <v>FIXO</v>
          </cell>
        </row>
        <row r="360">
          <cell r="H360" t="str">
            <v>A1092</v>
          </cell>
          <cell r="M360" t="str">
            <v>NISSAN RESENDE RJ</v>
          </cell>
          <cell r="P360" t="str">
            <v>BRUNO</v>
          </cell>
          <cell r="S360" t="str">
            <v>FIXO</v>
          </cell>
        </row>
        <row r="361">
          <cell r="H361" t="str">
            <v>A12003</v>
          </cell>
          <cell r="M361" t="str">
            <v>NISSAN RESENDE RJ</v>
          </cell>
          <cell r="P361" t="str">
            <v>BRUNO</v>
          </cell>
          <cell r="S361" t="str">
            <v>FIXO</v>
          </cell>
        </row>
        <row r="362">
          <cell r="H362" t="str">
            <v>A12134</v>
          </cell>
          <cell r="M362" t="str">
            <v>NISSAN RESENDE RJ</v>
          </cell>
          <cell r="P362" t="str">
            <v>BRUNO</v>
          </cell>
          <cell r="S362" t="str">
            <v>FIXO</v>
          </cell>
        </row>
        <row r="363">
          <cell r="H363" t="str">
            <v>A12165</v>
          </cell>
          <cell r="M363" t="str">
            <v>NISSAN RESENDE RJ</v>
          </cell>
          <cell r="P363" t="str">
            <v>BRUNO</v>
          </cell>
          <cell r="S363" t="str">
            <v>FIXO</v>
          </cell>
        </row>
        <row r="364">
          <cell r="H364" t="str">
            <v>A21570</v>
          </cell>
          <cell r="M364" t="str">
            <v>NISSAN RESENDE RJ</v>
          </cell>
          <cell r="P364" t="str">
            <v>BRUNO</v>
          </cell>
          <cell r="S364" t="str">
            <v>FIXO</v>
          </cell>
        </row>
        <row r="365">
          <cell r="H365" t="str">
            <v>A20881</v>
          </cell>
          <cell r="M365" t="str">
            <v>NISSAN RESENDE RJ</v>
          </cell>
          <cell r="P365" t="str">
            <v>BRUNO</v>
          </cell>
          <cell r="S365" t="str">
            <v>FIXO</v>
          </cell>
        </row>
        <row r="366">
          <cell r="H366" t="str">
            <v>A20882</v>
          </cell>
          <cell r="M366" t="str">
            <v>NISSAN RESENDE RJ</v>
          </cell>
          <cell r="P366" t="str">
            <v>BRUNO</v>
          </cell>
          <cell r="S366" t="str">
            <v>FIXO</v>
          </cell>
        </row>
        <row r="367">
          <cell r="H367" t="str">
            <v>A14730</v>
          </cell>
          <cell r="M367" t="str">
            <v>NISSAN RESENDE RJ</v>
          </cell>
          <cell r="P367" t="str">
            <v>BRUNO</v>
          </cell>
          <cell r="S367" t="str">
            <v>FIXO</v>
          </cell>
        </row>
        <row r="368">
          <cell r="H368" t="str">
            <v>A19051</v>
          </cell>
          <cell r="M368" t="str">
            <v>NISSAN RESENDE RJ</v>
          </cell>
          <cell r="P368" t="str">
            <v>BRUNO</v>
          </cell>
          <cell r="S368" t="str">
            <v>FIXO</v>
          </cell>
        </row>
        <row r="369">
          <cell r="H369" t="str">
            <v>A13518</v>
          </cell>
          <cell r="M369" t="str">
            <v>NISSAN RESENDE RJ</v>
          </cell>
          <cell r="P369" t="str">
            <v>BRUNO</v>
          </cell>
          <cell r="S369" t="str">
            <v>FIXO</v>
          </cell>
        </row>
        <row r="370">
          <cell r="H370" t="str">
            <v>A14130</v>
          </cell>
          <cell r="M370" t="str">
            <v>NISSAN RESENDE RJ</v>
          </cell>
          <cell r="P370" t="str">
            <v>BRUNO</v>
          </cell>
          <cell r="S370" t="str">
            <v>FIXO</v>
          </cell>
        </row>
        <row r="371">
          <cell r="H371" t="str">
            <v>A17708</v>
          </cell>
          <cell r="M371" t="str">
            <v>NISSAN RESENDE RJ</v>
          </cell>
          <cell r="P371" t="str">
            <v>BRUNO</v>
          </cell>
          <cell r="S371" t="str">
            <v>FIXO</v>
          </cell>
        </row>
        <row r="372">
          <cell r="H372" t="str">
            <v>A13610</v>
          </cell>
          <cell r="M372" t="str">
            <v>NISSAN RESENDE RJ</v>
          </cell>
          <cell r="P372" t="str">
            <v>BRUNO</v>
          </cell>
          <cell r="S372" t="str">
            <v>FIXO</v>
          </cell>
        </row>
        <row r="373">
          <cell r="H373" t="str">
            <v>A14767</v>
          </cell>
          <cell r="M373" t="str">
            <v>NISSAN RESENDE RJ</v>
          </cell>
          <cell r="P373" t="str">
            <v>BRUNO</v>
          </cell>
          <cell r="S373" t="str">
            <v>FIXO</v>
          </cell>
        </row>
        <row r="374">
          <cell r="H374" t="str">
            <v>A19477</v>
          </cell>
          <cell r="M374" t="str">
            <v>NISSAN RESENDE RJ</v>
          </cell>
          <cell r="P374" t="str">
            <v>BRUNO</v>
          </cell>
          <cell r="S374" t="str">
            <v>FIXO</v>
          </cell>
        </row>
        <row r="375">
          <cell r="H375" t="str">
            <v>A19221</v>
          </cell>
          <cell r="M375" t="str">
            <v>NISSAN RESENDE RJ</v>
          </cell>
          <cell r="P375" t="str">
            <v>BRUNO</v>
          </cell>
          <cell r="S375" t="str">
            <v>FIXO</v>
          </cell>
        </row>
        <row r="376">
          <cell r="H376" t="str">
            <v>A17208</v>
          </cell>
          <cell r="M376" t="str">
            <v>NISSAN RESENDE RJ</v>
          </cell>
          <cell r="P376" t="str">
            <v>BRUNO</v>
          </cell>
          <cell r="S376" t="str">
            <v>FIXO</v>
          </cell>
        </row>
        <row r="377">
          <cell r="H377" t="str">
            <v>A12367</v>
          </cell>
          <cell r="M377" t="str">
            <v>NISSAN RESENDE RJ</v>
          </cell>
          <cell r="P377" t="str">
            <v>BRUNO</v>
          </cell>
          <cell r="S377" t="str">
            <v>FIXO</v>
          </cell>
        </row>
        <row r="378">
          <cell r="H378" t="str">
            <v>A21563</v>
          </cell>
          <cell r="M378" t="str">
            <v>NISSAN RESENDE RJ</v>
          </cell>
          <cell r="P378" t="str">
            <v>BRUNO</v>
          </cell>
          <cell r="S378" t="str">
            <v>FIXO</v>
          </cell>
        </row>
        <row r="379">
          <cell r="H379" t="str">
            <v>A17270</v>
          </cell>
          <cell r="M379" t="str">
            <v>NISSAN RESENDE RJ</v>
          </cell>
          <cell r="P379" t="str">
            <v>BRUNO</v>
          </cell>
          <cell r="S379" t="str">
            <v>FIXO</v>
          </cell>
        </row>
        <row r="380">
          <cell r="H380" t="str">
            <v>A19264</v>
          </cell>
          <cell r="M380" t="str">
            <v>NISSAN RESENDE RJ</v>
          </cell>
          <cell r="P380" t="str">
            <v>BRUNO</v>
          </cell>
          <cell r="S380" t="str">
            <v>FIXO</v>
          </cell>
        </row>
        <row r="381">
          <cell r="H381" t="str">
            <v>A18024</v>
          </cell>
          <cell r="M381" t="str">
            <v>NISSAN RESENDE RJ</v>
          </cell>
          <cell r="P381" t="str">
            <v>BRUNO</v>
          </cell>
          <cell r="S381" t="str">
            <v>FIXO</v>
          </cell>
        </row>
        <row r="382">
          <cell r="H382" t="str">
            <v>A19413</v>
          </cell>
          <cell r="M382" t="str">
            <v>NISSAN RESENDE RJ</v>
          </cell>
          <cell r="P382" t="str">
            <v>BRUNO</v>
          </cell>
          <cell r="S382" t="str">
            <v>FIXO</v>
          </cell>
        </row>
        <row r="383">
          <cell r="H383" t="str">
            <v>A18025</v>
          </cell>
          <cell r="M383" t="str">
            <v>NISSAN RESENDE RJ</v>
          </cell>
          <cell r="P383" t="str">
            <v>BRUNO</v>
          </cell>
          <cell r="S383" t="str">
            <v>FIXO</v>
          </cell>
        </row>
        <row r="384">
          <cell r="H384" t="str">
            <v>A14533</v>
          </cell>
          <cell r="M384" t="str">
            <v>NISSAN RESENDE RJ</v>
          </cell>
          <cell r="P384" t="str">
            <v>BRUNO</v>
          </cell>
          <cell r="S384" t="str">
            <v>FIXO</v>
          </cell>
        </row>
        <row r="385">
          <cell r="H385" t="str">
            <v>A21395</v>
          </cell>
          <cell r="M385" t="str">
            <v>NISSAN RESENDE RJ</v>
          </cell>
          <cell r="P385" t="str">
            <v>BRUNO</v>
          </cell>
          <cell r="S385" t="str">
            <v>FIXO</v>
          </cell>
        </row>
        <row r="386">
          <cell r="H386" t="str">
            <v>A14115</v>
          </cell>
          <cell r="M386" t="str">
            <v>NISSAN RESENDE RJ</v>
          </cell>
          <cell r="P386" t="str">
            <v>BRUNO</v>
          </cell>
          <cell r="S386" t="str">
            <v>FIXO</v>
          </cell>
        </row>
        <row r="387">
          <cell r="H387" t="str">
            <v>A19964</v>
          </cell>
          <cell r="M387" t="str">
            <v>NISSAN RESENDE RJ</v>
          </cell>
          <cell r="P387" t="str">
            <v>BRUNO</v>
          </cell>
          <cell r="S387" t="str">
            <v>FIXO</v>
          </cell>
        </row>
        <row r="388">
          <cell r="H388" t="str">
            <v>A14745</v>
          </cell>
          <cell r="M388" t="str">
            <v>NISSAN RESENDE RJ</v>
          </cell>
          <cell r="P388" t="str">
            <v>BRUNO</v>
          </cell>
          <cell r="S388" t="str">
            <v>FIXO</v>
          </cell>
        </row>
        <row r="389">
          <cell r="H389" t="str">
            <v>A20885</v>
          </cell>
          <cell r="M389" t="str">
            <v>NISSAN RESENDE RJ</v>
          </cell>
          <cell r="P389" t="str">
            <v>BRUNO</v>
          </cell>
          <cell r="S389" t="str">
            <v>FIXO</v>
          </cell>
        </row>
        <row r="390">
          <cell r="H390" t="str">
            <v>A18873</v>
          </cell>
          <cell r="M390" t="str">
            <v>NISSAN RESENDE RJ</v>
          </cell>
          <cell r="P390" t="str">
            <v>BRUNO</v>
          </cell>
          <cell r="S390" t="str">
            <v>FIXO</v>
          </cell>
        </row>
        <row r="391">
          <cell r="H391">
            <v>29692</v>
          </cell>
          <cell r="M391" t="str">
            <v xml:space="preserve">HOSPITAL ALBERT EINSTEIN MORUMBI </v>
          </cell>
          <cell r="P391" t="str">
            <v>HEJEZIPP</v>
          </cell>
          <cell r="S391" t="str">
            <v>FIXO</v>
          </cell>
        </row>
        <row r="392">
          <cell r="H392">
            <v>80968</v>
          </cell>
          <cell r="M392" t="str">
            <v>LOGGI MATRIZ</v>
          </cell>
          <cell r="P392" t="str">
            <v>ALAN FONTES</v>
          </cell>
          <cell r="S392" t="str">
            <v>FIXO</v>
          </cell>
        </row>
        <row r="393">
          <cell r="H393">
            <v>9465</v>
          </cell>
          <cell r="M393" t="str">
            <v>SCANIA LATIN AMERICAN</v>
          </cell>
          <cell r="P393" t="str">
            <v>RENAN SARAIVA</v>
          </cell>
          <cell r="S393" t="str">
            <v>FIXO</v>
          </cell>
        </row>
        <row r="394">
          <cell r="H394">
            <v>35653</v>
          </cell>
          <cell r="M394" t="str">
            <v>PETROBRAS - REVAP</v>
          </cell>
          <cell r="P394" t="str">
            <v>BRUNO</v>
          </cell>
          <cell r="S394" t="str">
            <v>FIXO</v>
          </cell>
        </row>
        <row r="395">
          <cell r="H395">
            <v>35654</v>
          </cell>
          <cell r="M395" t="str">
            <v>PETROBRAS - REVAP</v>
          </cell>
          <cell r="P395" t="str">
            <v>BRUNO</v>
          </cell>
          <cell r="S395" t="str">
            <v>FIXO</v>
          </cell>
        </row>
        <row r="396">
          <cell r="H396">
            <v>35685</v>
          </cell>
          <cell r="M396" t="str">
            <v>PETROBRAS - REVAP</v>
          </cell>
          <cell r="P396" t="str">
            <v>BRUNO</v>
          </cell>
          <cell r="S396" t="str">
            <v>FIXO</v>
          </cell>
        </row>
        <row r="397">
          <cell r="H397">
            <v>35686</v>
          </cell>
          <cell r="M397" t="str">
            <v>PETROBRAS - REVAP</v>
          </cell>
          <cell r="P397" t="str">
            <v>BRUNO</v>
          </cell>
          <cell r="S397" t="str">
            <v>FIXO</v>
          </cell>
        </row>
        <row r="398">
          <cell r="H398">
            <v>35715</v>
          </cell>
          <cell r="M398" t="str">
            <v>PETROBRAS - REVAP</v>
          </cell>
          <cell r="P398" t="str">
            <v>BRUNO</v>
          </cell>
          <cell r="S398" t="str">
            <v>FIXO</v>
          </cell>
        </row>
        <row r="399">
          <cell r="H399">
            <v>35716</v>
          </cell>
          <cell r="M399" t="str">
            <v>PETROBRAS - REVAP</v>
          </cell>
          <cell r="P399" t="str">
            <v>BRUNO</v>
          </cell>
          <cell r="S399" t="str">
            <v>FIXO</v>
          </cell>
        </row>
        <row r="400">
          <cell r="H400">
            <v>36101</v>
          </cell>
          <cell r="M400" t="str">
            <v>PETROBRAS - REVAP</v>
          </cell>
          <cell r="P400" t="str">
            <v>BRUNO</v>
          </cell>
          <cell r="S400" t="str">
            <v>FIXO</v>
          </cell>
        </row>
        <row r="401">
          <cell r="H401">
            <v>36102</v>
          </cell>
          <cell r="M401" t="str">
            <v>PETROBRAS - REVAP</v>
          </cell>
          <cell r="P401" t="str">
            <v>BRUNO</v>
          </cell>
          <cell r="S401" t="str">
            <v>FIXO</v>
          </cell>
        </row>
        <row r="402">
          <cell r="H402">
            <v>36103</v>
          </cell>
          <cell r="M402" t="str">
            <v>PETROBRAS - REVAP</v>
          </cell>
          <cell r="P402" t="str">
            <v>BRUNO</v>
          </cell>
          <cell r="S402" t="str">
            <v>FIXO</v>
          </cell>
        </row>
        <row r="403">
          <cell r="H403">
            <v>36104</v>
          </cell>
          <cell r="M403" t="str">
            <v>PETROBRAS - REVAP</v>
          </cell>
          <cell r="P403" t="str">
            <v>BRUNO</v>
          </cell>
          <cell r="S403" t="str">
            <v>FIXO</v>
          </cell>
        </row>
        <row r="404">
          <cell r="H404">
            <v>36105</v>
          </cell>
          <cell r="M404" t="str">
            <v>PETROBRAS - REVAP</v>
          </cell>
          <cell r="P404" t="str">
            <v>BRUNO</v>
          </cell>
          <cell r="S404" t="str">
            <v>FIXO</v>
          </cell>
        </row>
        <row r="405">
          <cell r="H405">
            <v>36106</v>
          </cell>
          <cell r="M405" t="str">
            <v>PETROBRAS - REVAP</v>
          </cell>
          <cell r="P405" t="str">
            <v>BRUNO</v>
          </cell>
          <cell r="S405" t="str">
            <v>FIXO</v>
          </cell>
        </row>
        <row r="406">
          <cell r="H406">
            <v>36107</v>
          </cell>
          <cell r="M406" t="str">
            <v>PETROBRAS - REVAP</v>
          </cell>
          <cell r="P406" t="str">
            <v>BRUNO</v>
          </cell>
          <cell r="S406" t="str">
            <v>FIXO</v>
          </cell>
        </row>
        <row r="407">
          <cell r="H407">
            <v>36108</v>
          </cell>
          <cell r="M407" t="str">
            <v>PETROBRAS - REVAP</v>
          </cell>
          <cell r="P407" t="str">
            <v>BRUNO</v>
          </cell>
          <cell r="S407" t="str">
            <v>FIXO</v>
          </cell>
        </row>
        <row r="408">
          <cell r="H408">
            <v>36109</v>
          </cell>
          <cell r="M408" t="str">
            <v>PETROBRAS - REVAP</v>
          </cell>
          <cell r="P408" t="str">
            <v>BRUNO</v>
          </cell>
          <cell r="S408" t="str">
            <v>FIXO</v>
          </cell>
        </row>
        <row r="409">
          <cell r="H409">
            <v>36110</v>
          </cell>
          <cell r="M409" t="str">
            <v>PETROBRAS - REVAP</v>
          </cell>
          <cell r="P409" t="str">
            <v>BRUNO</v>
          </cell>
          <cell r="S409" t="str">
            <v>FIXO</v>
          </cell>
        </row>
        <row r="410">
          <cell r="H410">
            <v>36111</v>
          </cell>
          <cell r="M410" t="str">
            <v>PETROBRAS - REVAP</v>
          </cell>
          <cell r="P410" t="str">
            <v>BRUNO</v>
          </cell>
          <cell r="S410" t="str">
            <v>FIXO</v>
          </cell>
        </row>
        <row r="411">
          <cell r="H411">
            <v>36112</v>
          </cell>
          <cell r="M411" t="str">
            <v>PETROBRAS - REVAP</v>
          </cell>
          <cell r="P411" t="str">
            <v>BRUNO</v>
          </cell>
          <cell r="S411" t="str">
            <v>FIXO</v>
          </cell>
        </row>
        <row r="412">
          <cell r="H412">
            <v>36113</v>
          </cell>
          <cell r="M412" t="str">
            <v>PETROBRAS - REVAP</v>
          </cell>
          <cell r="P412" t="str">
            <v>BRUNO</v>
          </cell>
          <cell r="S412" t="str">
            <v>FIXO</v>
          </cell>
        </row>
        <row r="413">
          <cell r="H413">
            <v>36114</v>
          </cell>
          <cell r="M413" t="str">
            <v>PETROBRAS - REVAP</v>
          </cell>
          <cell r="P413" t="str">
            <v>BRUNO</v>
          </cell>
          <cell r="S413" t="str">
            <v>FIXO</v>
          </cell>
        </row>
        <row r="414">
          <cell r="H414">
            <v>36115</v>
          </cell>
          <cell r="M414" t="str">
            <v>PETROBRAS - REVAP</v>
          </cell>
          <cell r="P414" t="str">
            <v>BRUNO</v>
          </cell>
          <cell r="S414" t="str">
            <v>FIXO</v>
          </cell>
        </row>
        <row r="415">
          <cell r="H415">
            <v>36116</v>
          </cell>
          <cell r="M415" t="str">
            <v>PETROBRAS - REVAP</v>
          </cell>
          <cell r="P415" t="str">
            <v>BRUNO</v>
          </cell>
          <cell r="S415" t="str">
            <v>FIXO</v>
          </cell>
        </row>
        <row r="416">
          <cell r="H416">
            <v>37022</v>
          </cell>
          <cell r="M416" t="str">
            <v>PETROBRAS - REVAP</v>
          </cell>
          <cell r="P416" t="str">
            <v>BRUNO</v>
          </cell>
          <cell r="S416" t="str">
            <v>FIXO</v>
          </cell>
        </row>
        <row r="417">
          <cell r="H417">
            <v>37045</v>
          </cell>
          <cell r="M417" t="str">
            <v>PETROBRAS - REVAP</v>
          </cell>
          <cell r="P417" t="str">
            <v>BRUNO</v>
          </cell>
          <cell r="S417" t="str">
            <v>FIXO</v>
          </cell>
        </row>
        <row r="418">
          <cell r="H418">
            <v>37025</v>
          </cell>
          <cell r="M418" t="str">
            <v>PETROBRAS - REVAP</v>
          </cell>
          <cell r="P418" t="str">
            <v>BRUNO</v>
          </cell>
          <cell r="S418" t="str">
            <v>FIXO</v>
          </cell>
        </row>
        <row r="419">
          <cell r="H419">
            <v>36117</v>
          </cell>
          <cell r="M419" t="str">
            <v>PETROBRAS - REVAP</v>
          </cell>
          <cell r="P419" t="str">
            <v>BRUNO</v>
          </cell>
          <cell r="S419" t="str">
            <v>FIXO</v>
          </cell>
        </row>
        <row r="420">
          <cell r="H420">
            <v>12134</v>
          </cell>
          <cell r="M420" t="str">
            <v>SCANIA LATIN AMERICAN</v>
          </cell>
          <cell r="P420" t="str">
            <v>RENAN SARAIVA</v>
          </cell>
          <cell r="S420" t="str">
            <v>FIXO</v>
          </cell>
        </row>
        <row r="421">
          <cell r="H421" t="str">
            <v>AT0012</v>
          </cell>
          <cell r="M421" t="str">
            <v>SCANIA LATIN AMERICAN</v>
          </cell>
          <cell r="P421" t="str">
            <v>RENAN SARAIVA</v>
          </cell>
          <cell r="S421" t="str">
            <v>FIXO</v>
          </cell>
        </row>
        <row r="422">
          <cell r="H422">
            <v>9328</v>
          </cell>
          <cell r="M422" t="str">
            <v>SCANIA LATIN AMERICAN</v>
          </cell>
          <cell r="P422" t="str">
            <v>RENAN SARAIVA</v>
          </cell>
          <cell r="S422" t="str">
            <v>FIXO</v>
          </cell>
        </row>
        <row r="423">
          <cell r="H423">
            <v>16164</v>
          </cell>
          <cell r="M423" t="str">
            <v>SCANIA LATIN AMERICAN</v>
          </cell>
          <cell r="P423" t="str">
            <v>RENAN SARAIVA</v>
          </cell>
          <cell r="S423" t="str">
            <v>FIXO</v>
          </cell>
        </row>
        <row r="424">
          <cell r="H424">
            <v>9325</v>
          </cell>
          <cell r="M424" t="str">
            <v>SCANIA LATIN AMERICAN</v>
          </cell>
          <cell r="P424" t="str">
            <v>RENAN SARAIVA</v>
          </cell>
          <cell r="S424" t="str">
            <v>FIXO</v>
          </cell>
        </row>
        <row r="425">
          <cell r="H425">
            <v>11415</v>
          </cell>
          <cell r="M425" t="str">
            <v>VIBRA ENERGIA SJC</v>
          </cell>
          <cell r="P425" t="str">
            <v>BRUNO</v>
          </cell>
          <cell r="S425" t="str">
            <v>FIXO</v>
          </cell>
        </row>
        <row r="426">
          <cell r="H426" t="str">
            <v>PR00524</v>
          </cell>
          <cell r="M426" t="str">
            <v>VIBRA ENERGIA SJC</v>
          </cell>
          <cell r="P426" t="str">
            <v>BRUNO</v>
          </cell>
          <cell r="S426" t="str">
            <v>FIXO</v>
          </cell>
        </row>
        <row r="427">
          <cell r="H427">
            <v>16998</v>
          </cell>
          <cell r="M427" t="str">
            <v>SCANIA LATIN AMERICAN</v>
          </cell>
          <cell r="P427" t="str">
            <v>RENAN SARAIVA</v>
          </cell>
          <cell r="S427" t="str">
            <v>FIXO</v>
          </cell>
        </row>
        <row r="428">
          <cell r="H428">
            <v>17341</v>
          </cell>
          <cell r="M428" t="str">
            <v>SCANIA LATIN AMERICAN</v>
          </cell>
          <cell r="P428" t="str">
            <v>RENAN SARAIVA</v>
          </cell>
          <cell r="S428" t="str">
            <v>FIXO</v>
          </cell>
        </row>
        <row r="429">
          <cell r="H429">
            <v>9326</v>
          </cell>
          <cell r="M429" t="str">
            <v>SCANIA LATIN AMERICAN</v>
          </cell>
          <cell r="P429" t="str">
            <v>RENAN SARAIVA</v>
          </cell>
          <cell r="S429" t="str">
            <v>FIXO</v>
          </cell>
        </row>
        <row r="430">
          <cell r="H430">
            <v>11309</v>
          </cell>
          <cell r="M430" t="str">
            <v>SCANIA LATIN AMERICAN</v>
          </cell>
          <cell r="P430" t="str">
            <v>RENAN SARAIVA</v>
          </cell>
          <cell r="S430" t="str">
            <v>FIXO</v>
          </cell>
        </row>
        <row r="431">
          <cell r="H431">
            <v>12755</v>
          </cell>
          <cell r="M431" t="str">
            <v>SCANIA LATIN AMERICAN</v>
          </cell>
          <cell r="P431" t="str">
            <v>RENAN SARAIVA</v>
          </cell>
          <cell r="S431" t="str">
            <v>FIXO</v>
          </cell>
        </row>
        <row r="432">
          <cell r="H432">
            <v>11629</v>
          </cell>
          <cell r="M432" t="str">
            <v>SCANIA LATIN AMERICAN</v>
          </cell>
          <cell r="P432" t="str">
            <v>RENAN SARAIVA</v>
          </cell>
          <cell r="S432" t="str">
            <v>FIXO</v>
          </cell>
        </row>
        <row r="433">
          <cell r="H433">
            <v>9464</v>
          </cell>
          <cell r="M433" t="str">
            <v>SCANIA LATIN AMERICAN</v>
          </cell>
          <cell r="P433" t="str">
            <v>RENAN SARAIVA</v>
          </cell>
          <cell r="S433" t="str">
            <v>FIXO</v>
          </cell>
        </row>
        <row r="434">
          <cell r="H434">
            <v>8788</v>
          </cell>
          <cell r="M434" t="str">
            <v>SCANIA LATIN AMERICAN</v>
          </cell>
          <cell r="P434" t="str">
            <v>RENAN SARAIVA</v>
          </cell>
          <cell r="S434" t="str">
            <v>FIXO</v>
          </cell>
        </row>
        <row r="435">
          <cell r="H435">
            <v>9466</v>
          </cell>
          <cell r="M435" t="str">
            <v>SCANIA LATIN AMERICAN</v>
          </cell>
          <cell r="P435" t="str">
            <v>RENAN SARAIVA</v>
          </cell>
          <cell r="S435" t="str">
            <v>FIXO</v>
          </cell>
        </row>
        <row r="436">
          <cell r="H436">
            <v>17139</v>
          </cell>
          <cell r="M436" t="str">
            <v>SCANIA LATIN AMERICAN</v>
          </cell>
          <cell r="P436" t="str">
            <v>RENAN SARAIVA</v>
          </cell>
          <cell r="S436" t="str">
            <v>FIXO</v>
          </cell>
        </row>
        <row r="437">
          <cell r="H437">
            <v>11425</v>
          </cell>
          <cell r="M437" t="str">
            <v>IAMSPE</v>
          </cell>
          <cell r="P437" t="str">
            <v>DAIANE TOMAZINI</v>
          </cell>
          <cell r="S437" t="str">
            <v>FIXO</v>
          </cell>
        </row>
        <row r="438">
          <cell r="H438">
            <v>11426</v>
          </cell>
          <cell r="M438" t="str">
            <v>IAMSPE</v>
          </cell>
          <cell r="P438" t="str">
            <v>DAIANE TOMAZINI</v>
          </cell>
          <cell r="S438" t="str">
            <v>FIXO</v>
          </cell>
        </row>
        <row r="439">
          <cell r="H439">
            <v>11427</v>
          </cell>
          <cell r="M439" t="str">
            <v>IAMSPE</v>
          </cell>
          <cell r="P439" t="str">
            <v>DAIANE TOMAZINI</v>
          </cell>
          <cell r="S439" t="str">
            <v>FIXO</v>
          </cell>
        </row>
        <row r="440">
          <cell r="H440">
            <v>11428</v>
          </cell>
          <cell r="M440" t="str">
            <v>IAMSPE</v>
          </cell>
          <cell r="P440" t="str">
            <v>DAIANE TOMAZINI</v>
          </cell>
          <cell r="S440" t="str">
            <v>FIXO</v>
          </cell>
        </row>
        <row r="441">
          <cell r="H441">
            <v>11429</v>
          </cell>
          <cell r="M441" t="str">
            <v>IAMSPE</v>
          </cell>
          <cell r="P441" t="str">
            <v>DAIANE TOMAZINI</v>
          </cell>
          <cell r="S441" t="str">
            <v>FIXO</v>
          </cell>
        </row>
        <row r="442">
          <cell r="H442">
            <v>11430</v>
          </cell>
          <cell r="M442" t="str">
            <v>IAMSPE</v>
          </cell>
          <cell r="P442" t="str">
            <v>DAIANE TOMAZINI</v>
          </cell>
          <cell r="S442" t="str">
            <v>FIXO</v>
          </cell>
        </row>
        <row r="443">
          <cell r="H443">
            <v>11431</v>
          </cell>
          <cell r="M443" t="str">
            <v>IAMSPE</v>
          </cell>
          <cell r="P443" t="str">
            <v>DAIANE TOMAZINI</v>
          </cell>
          <cell r="S443" t="str">
            <v>FIXO</v>
          </cell>
        </row>
        <row r="444">
          <cell r="H444">
            <v>11434</v>
          </cell>
          <cell r="M444" t="str">
            <v>IAMSPE</v>
          </cell>
          <cell r="P444" t="str">
            <v>DAIANE TOMAZINI</v>
          </cell>
          <cell r="S444" t="str">
            <v>FIXO</v>
          </cell>
        </row>
        <row r="445">
          <cell r="H445">
            <v>11435</v>
          </cell>
          <cell r="M445" t="str">
            <v>IAMSPE</v>
          </cell>
          <cell r="P445" t="str">
            <v>DAIANE TOMAZINI</v>
          </cell>
          <cell r="S445" t="str">
            <v>FIXO</v>
          </cell>
        </row>
        <row r="446">
          <cell r="H446">
            <v>11436</v>
          </cell>
          <cell r="M446" t="str">
            <v>IAMSPE</v>
          </cell>
          <cell r="P446" t="str">
            <v>DAIANE TOMAZINI</v>
          </cell>
          <cell r="S446" t="str">
            <v>FIXO</v>
          </cell>
        </row>
        <row r="447">
          <cell r="H447">
            <v>11437</v>
          </cell>
          <cell r="M447" t="str">
            <v>IAMSPE</v>
          </cell>
          <cell r="P447" t="str">
            <v>DAIANE TOMAZINI</v>
          </cell>
          <cell r="S447" t="str">
            <v>FIXO</v>
          </cell>
        </row>
        <row r="448">
          <cell r="H448">
            <v>11438</v>
          </cell>
          <cell r="M448" t="str">
            <v>IAMSPE</v>
          </cell>
          <cell r="P448" t="str">
            <v>DAIANE TOMAZINI</v>
          </cell>
          <cell r="S448" t="str">
            <v>FIXO</v>
          </cell>
        </row>
        <row r="449">
          <cell r="H449">
            <v>11439</v>
          </cell>
          <cell r="M449" t="str">
            <v>IAMSPE</v>
          </cell>
          <cell r="P449" t="str">
            <v>DAIANE TOMAZINI</v>
          </cell>
          <cell r="S449" t="str">
            <v>FIXO</v>
          </cell>
        </row>
        <row r="450">
          <cell r="H450">
            <v>11441</v>
          </cell>
          <cell r="M450" t="str">
            <v>IAMSPE</v>
          </cell>
          <cell r="P450" t="str">
            <v>DAIANE TOMAZINI</v>
          </cell>
          <cell r="S450" t="str">
            <v>FIXO</v>
          </cell>
        </row>
        <row r="451">
          <cell r="H451">
            <v>11442</v>
          </cell>
          <cell r="M451" t="str">
            <v>IAMSPE</v>
          </cell>
          <cell r="P451" t="str">
            <v>DAIANE TOMAZINI</v>
          </cell>
          <cell r="S451" t="str">
            <v>FIXO</v>
          </cell>
        </row>
        <row r="452">
          <cell r="H452">
            <v>11443</v>
          </cell>
          <cell r="M452" t="str">
            <v>IAMSPE</v>
          </cell>
          <cell r="P452" t="str">
            <v>DAIANE TOMAZINI</v>
          </cell>
          <cell r="S452" t="str">
            <v>FIXO</v>
          </cell>
        </row>
        <row r="453">
          <cell r="H453">
            <v>11444</v>
          </cell>
          <cell r="M453" t="str">
            <v>IAMSPE</v>
          </cell>
          <cell r="P453" t="str">
            <v>DAIANE TOMAZINI</v>
          </cell>
          <cell r="S453" t="str">
            <v>FIXO</v>
          </cell>
        </row>
        <row r="454">
          <cell r="H454">
            <v>11432</v>
          </cell>
          <cell r="M454" t="str">
            <v>IAMSPE</v>
          </cell>
          <cell r="P454" t="str">
            <v>DAIANE TOMAZINI</v>
          </cell>
          <cell r="S454" t="str">
            <v>FIXO</v>
          </cell>
        </row>
        <row r="455">
          <cell r="H455" t="str">
            <v>MIX000474</v>
          </cell>
          <cell r="M455" t="str">
            <v>IAMSPE</v>
          </cell>
          <cell r="P455" t="str">
            <v>DAIANE TOMAZINI</v>
          </cell>
          <cell r="S455" t="str">
            <v>FIXO</v>
          </cell>
        </row>
        <row r="456">
          <cell r="H456">
            <v>3754</v>
          </cell>
          <cell r="M456" t="str">
            <v>IAMSPE</v>
          </cell>
          <cell r="P456" t="str">
            <v>DAIANE TOMAZINI</v>
          </cell>
          <cell r="S456" t="str">
            <v>FIXO</v>
          </cell>
        </row>
        <row r="457">
          <cell r="H457" t="str">
            <v>MIX001281</v>
          </cell>
          <cell r="M457" t="str">
            <v>IAMSPE</v>
          </cell>
          <cell r="P457" t="str">
            <v>DAIANE TOMAZINI</v>
          </cell>
          <cell r="S457" t="str">
            <v>FIXO</v>
          </cell>
        </row>
        <row r="458">
          <cell r="H458">
            <v>82492</v>
          </cell>
          <cell r="M458" t="str">
            <v>IAMSPE</v>
          </cell>
          <cell r="P458" t="str">
            <v>DAIANE TOMAZINI</v>
          </cell>
          <cell r="S458" t="str">
            <v>FIXO</v>
          </cell>
        </row>
        <row r="459">
          <cell r="H459">
            <v>6308</v>
          </cell>
          <cell r="M459" t="str">
            <v>IAMSPE</v>
          </cell>
          <cell r="P459" t="str">
            <v>DAIANE TOMAZINI</v>
          </cell>
          <cell r="S459" t="str">
            <v>FIXO</v>
          </cell>
        </row>
        <row r="460">
          <cell r="H460">
            <v>34362</v>
          </cell>
          <cell r="M460" t="str">
            <v>IAMSPE</v>
          </cell>
          <cell r="P460" t="str">
            <v>DAIANE TOMAZINI</v>
          </cell>
          <cell r="S460" t="str">
            <v>FIXO</v>
          </cell>
        </row>
        <row r="461">
          <cell r="H461" t="str">
            <v>PR02628</v>
          </cell>
          <cell r="M461" t="str">
            <v>IAMSPE</v>
          </cell>
          <cell r="P461" t="str">
            <v>DAIANE TOMAZINI</v>
          </cell>
          <cell r="S461" t="str">
            <v>FIXO</v>
          </cell>
        </row>
        <row r="462">
          <cell r="H462">
            <v>3465</v>
          </cell>
          <cell r="M462" t="str">
            <v>SODEXO   MATRIZ</v>
          </cell>
          <cell r="P462" t="str">
            <v>DAIANE TOMAZINI</v>
          </cell>
          <cell r="S462" t="str">
            <v>FIXO</v>
          </cell>
        </row>
        <row r="463">
          <cell r="H463" t="str">
            <v>DI2572</v>
          </cell>
          <cell r="M463" t="str">
            <v>VIVO BERRINI</v>
          </cell>
          <cell r="P463" t="str">
            <v>DAIANE TOMAZINI</v>
          </cell>
          <cell r="S463" t="str">
            <v>FIXO</v>
          </cell>
        </row>
        <row r="464">
          <cell r="H464" t="str">
            <v>AT0266</v>
          </cell>
          <cell r="M464" t="str">
            <v>VIVO BERRINI</v>
          </cell>
          <cell r="P464" t="str">
            <v>DAIANE TOMAZINI</v>
          </cell>
          <cell r="S464" t="str">
            <v>FIXO</v>
          </cell>
        </row>
        <row r="465">
          <cell r="H465">
            <v>16035</v>
          </cell>
          <cell r="M465" t="str">
            <v>VIVO BERRINI</v>
          </cell>
          <cell r="P465" t="str">
            <v>DAIANE TOMAZINI</v>
          </cell>
          <cell r="S465" t="str">
            <v>FIXO</v>
          </cell>
        </row>
        <row r="466">
          <cell r="H466">
            <v>8228</v>
          </cell>
          <cell r="M466" t="str">
            <v>VIVO BERRINI</v>
          </cell>
          <cell r="P466" t="str">
            <v>DAIANE TOMAZINI</v>
          </cell>
          <cell r="S466" t="str">
            <v>FIXO</v>
          </cell>
        </row>
        <row r="467">
          <cell r="H467">
            <v>13533</v>
          </cell>
          <cell r="M467" t="str">
            <v>VIVO BERRINI</v>
          </cell>
          <cell r="P467" t="str">
            <v>DAIANE TOMAZINI</v>
          </cell>
          <cell r="S467" t="str">
            <v>FIXO</v>
          </cell>
        </row>
        <row r="468">
          <cell r="H468">
            <v>8227</v>
          </cell>
          <cell r="M468" t="str">
            <v>VIVO BERRINI</v>
          </cell>
          <cell r="P468" t="str">
            <v>DAIANE TOMAZINI</v>
          </cell>
          <cell r="S468" t="str">
            <v>FIXO</v>
          </cell>
        </row>
        <row r="469">
          <cell r="H469">
            <v>8212</v>
          </cell>
          <cell r="M469" t="str">
            <v>VIVO BERRINI</v>
          </cell>
          <cell r="P469" t="str">
            <v>DAIANE TOMAZINI</v>
          </cell>
          <cell r="S469" t="str">
            <v>FIXO</v>
          </cell>
        </row>
        <row r="470">
          <cell r="H470">
            <v>8223</v>
          </cell>
          <cell r="M470" t="str">
            <v>VIVO BERRINI</v>
          </cell>
          <cell r="P470" t="str">
            <v>DAIANE TOMAZINI</v>
          </cell>
          <cell r="S470" t="str">
            <v>FIXO</v>
          </cell>
        </row>
        <row r="471">
          <cell r="H471">
            <v>8194</v>
          </cell>
          <cell r="M471" t="str">
            <v>VIVO BERRINI</v>
          </cell>
          <cell r="P471" t="str">
            <v>DAIANE TOMAZINI</v>
          </cell>
          <cell r="S471" t="str">
            <v>FIXO</v>
          </cell>
        </row>
        <row r="472">
          <cell r="H472">
            <v>8210</v>
          </cell>
          <cell r="M472" t="str">
            <v>VIVO BERRINI</v>
          </cell>
          <cell r="P472" t="str">
            <v>DAIANE TOMAZINI</v>
          </cell>
          <cell r="S472" t="str">
            <v>FIXO</v>
          </cell>
        </row>
        <row r="473">
          <cell r="H473">
            <v>8196</v>
          </cell>
          <cell r="M473" t="str">
            <v>VIVO BERRINI</v>
          </cell>
          <cell r="P473" t="str">
            <v>DAIANE TOMAZINI</v>
          </cell>
          <cell r="S473" t="str">
            <v>FIXO</v>
          </cell>
        </row>
        <row r="474">
          <cell r="H474">
            <v>8289</v>
          </cell>
          <cell r="M474" t="str">
            <v>VIVO BERRINI</v>
          </cell>
          <cell r="P474" t="str">
            <v>DAIANE TOMAZINI</v>
          </cell>
          <cell r="S474" t="str">
            <v>FIXO</v>
          </cell>
        </row>
        <row r="475">
          <cell r="H475">
            <v>8204</v>
          </cell>
          <cell r="M475" t="str">
            <v>VIVO BERRINI</v>
          </cell>
          <cell r="P475" t="str">
            <v>DAIANE TOMAZINI</v>
          </cell>
          <cell r="S475" t="str">
            <v>FIXO</v>
          </cell>
        </row>
        <row r="476">
          <cell r="H476">
            <v>8224</v>
          </cell>
          <cell r="M476" t="str">
            <v>VIVO BERRINI</v>
          </cell>
          <cell r="P476" t="str">
            <v>DAIANE TOMAZINI</v>
          </cell>
          <cell r="S476" t="str">
            <v>FIXO</v>
          </cell>
        </row>
        <row r="477">
          <cell r="H477">
            <v>8220</v>
          </cell>
          <cell r="M477" t="str">
            <v>VIVO BERRINI</v>
          </cell>
          <cell r="P477" t="str">
            <v>DAIANE TOMAZINI</v>
          </cell>
          <cell r="S477" t="str">
            <v>FIXO</v>
          </cell>
        </row>
        <row r="478">
          <cell r="H478">
            <v>8180</v>
          </cell>
          <cell r="M478" t="str">
            <v>VIVO BERRINI</v>
          </cell>
          <cell r="P478" t="str">
            <v>DAIANE TOMAZINI</v>
          </cell>
          <cell r="S478" t="str">
            <v>FIXO</v>
          </cell>
        </row>
        <row r="479">
          <cell r="H479">
            <v>8195</v>
          </cell>
          <cell r="M479" t="str">
            <v>VIVO BERRINI</v>
          </cell>
          <cell r="P479" t="str">
            <v>DAIANE TOMAZINI</v>
          </cell>
          <cell r="S479" t="str">
            <v>FIXO</v>
          </cell>
        </row>
        <row r="480">
          <cell r="H480">
            <v>8183</v>
          </cell>
          <cell r="M480" t="str">
            <v>VIVO BERRINI</v>
          </cell>
          <cell r="P480" t="str">
            <v>DAIANE TOMAZINI</v>
          </cell>
          <cell r="S480" t="str">
            <v>FIXO</v>
          </cell>
        </row>
        <row r="481">
          <cell r="H481">
            <v>8189</v>
          </cell>
          <cell r="M481" t="str">
            <v>VIVO BERRINI</v>
          </cell>
          <cell r="P481" t="str">
            <v>DAIANE TOMAZINI</v>
          </cell>
          <cell r="S481" t="str">
            <v>FIXO</v>
          </cell>
        </row>
        <row r="482">
          <cell r="H482">
            <v>8288</v>
          </cell>
          <cell r="M482" t="str">
            <v>VIVO BERRINI</v>
          </cell>
          <cell r="P482" t="str">
            <v>DAIANE TOMAZINI</v>
          </cell>
          <cell r="S482" t="str">
            <v>FIXO</v>
          </cell>
        </row>
        <row r="483">
          <cell r="H483">
            <v>8290</v>
          </cell>
          <cell r="M483" t="str">
            <v>VIVO BERRINI</v>
          </cell>
          <cell r="P483" t="str">
            <v>DAIANE TOMAZINI</v>
          </cell>
          <cell r="S483" t="str">
            <v>FIXO</v>
          </cell>
        </row>
        <row r="484">
          <cell r="H484">
            <v>8198</v>
          </cell>
          <cell r="M484" t="str">
            <v>VIVO BERRINI</v>
          </cell>
          <cell r="P484" t="str">
            <v>DAIANE TOMAZINI</v>
          </cell>
          <cell r="S484" t="str">
            <v>FIXO</v>
          </cell>
        </row>
        <row r="485">
          <cell r="H485">
            <v>8206</v>
          </cell>
          <cell r="M485" t="str">
            <v>VIVO BERRINI</v>
          </cell>
          <cell r="P485" t="str">
            <v>DAIANE TOMAZINI</v>
          </cell>
          <cell r="S485" t="str">
            <v>FIXO</v>
          </cell>
        </row>
        <row r="486">
          <cell r="H486">
            <v>8207</v>
          </cell>
          <cell r="M486" t="str">
            <v>VIVO BERRINI</v>
          </cell>
          <cell r="P486" t="str">
            <v>DAIANE TOMAZINI</v>
          </cell>
          <cell r="S486" t="str">
            <v>FIXO</v>
          </cell>
        </row>
        <row r="487">
          <cell r="H487">
            <v>8221</v>
          </cell>
          <cell r="M487" t="str">
            <v>VIVO BERRINI</v>
          </cell>
          <cell r="P487" t="str">
            <v>DAIANE TOMAZINI</v>
          </cell>
          <cell r="S487" t="str">
            <v>FIXO</v>
          </cell>
        </row>
        <row r="488">
          <cell r="H488">
            <v>8225</v>
          </cell>
          <cell r="M488" t="str">
            <v>VIVO BERRINI</v>
          </cell>
          <cell r="P488" t="str">
            <v>DAIANE TOMAZINI</v>
          </cell>
          <cell r="S488" t="str">
            <v>FIXO</v>
          </cell>
        </row>
        <row r="489">
          <cell r="H489">
            <v>8186</v>
          </cell>
          <cell r="M489" t="str">
            <v>VIVO BERRINI</v>
          </cell>
          <cell r="P489" t="str">
            <v>DAIANE TOMAZINI</v>
          </cell>
          <cell r="S489" t="str">
            <v>FIXO</v>
          </cell>
        </row>
        <row r="490">
          <cell r="H490">
            <v>31997</v>
          </cell>
          <cell r="M490" t="str">
            <v xml:space="preserve">HOSPITAL ALBERT EINSTEIN MORUMBI </v>
          </cell>
          <cell r="P490" t="str">
            <v>HEJEZIPP</v>
          </cell>
          <cell r="S490" t="str">
            <v>FIXO</v>
          </cell>
        </row>
        <row r="491">
          <cell r="H491">
            <v>9425</v>
          </cell>
          <cell r="M491" t="str">
            <v>ABB GUARULHOS</v>
          </cell>
          <cell r="P491" t="str">
            <v>DOUGLAS</v>
          </cell>
          <cell r="S491" t="str">
            <v>FIXO</v>
          </cell>
        </row>
        <row r="492">
          <cell r="H492">
            <v>9429</v>
          </cell>
          <cell r="M492" t="str">
            <v>ABB GUARULHOS</v>
          </cell>
          <cell r="P492" t="str">
            <v>DOUGLAS</v>
          </cell>
          <cell r="S492" t="str">
            <v>FIXO</v>
          </cell>
        </row>
        <row r="493">
          <cell r="H493">
            <v>9415</v>
          </cell>
          <cell r="M493" t="str">
            <v>ABB GUARULHOS</v>
          </cell>
          <cell r="P493" t="str">
            <v>DOUGLAS</v>
          </cell>
          <cell r="S493" t="str">
            <v>FIXO</v>
          </cell>
        </row>
        <row r="494">
          <cell r="H494">
            <v>9075</v>
          </cell>
          <cell r="M494" t="str">
            <v>ABB GUARULHOS</v>
          </cell>
          <cell r="P494" t="str">
            <v>DOUGLAS</v>
          </cell>
          <cell r="S494" t="str">
            <v>FIXO</v>
          </cell>
        </row>
        <row r="495">
          <cell r="H495">
            <v>9411</v>
          </cell>
          <cell r="M495" t="str">
            <v>ABB GUARULHOS</v>
          </cell>
          <cell r="P495" t="str">
            <v>DOUGLAS</v>
          </cell>
          <cell r="S495" t="str">
            <v>FIXO</v>
          </cell>
        </row>
        <row r="496">
          <cell r="H496">
            <v>9452</v>
          </cell>
          <cell r="M496" t="str">
            <v>ABB GUARULHOS</v>
          </cell>
          <cell r="P496" t="str">
            <v>DOUGLAS</v>
          </cell>
          <cell r="S496" t="str">
            <v>FIXO</v>
          </cell>
        </row>
        <row r="497">
          <cell r="H497">
            <v>9413</v>
          </cell>
          <cell r="M497" t="str">
            <v>ABB GUARULHOS</v>
          </cell>
          <cell r="P497" t="str">
            <v>DOUGLAS</v>
          </cell>
          <cell r="S497" t="str">
            <v>FIXO</v>
          </cell>
        </row>
        <row r="498">
          <cell r="H498">
            <v>9434</v>
          </cell>
          <cell r="M498" t="str">
            <v>ABB GUARULHOS</v>
          </cell>
          <cell r="P498" t="str">
            <v>DOUGLAS</v>
          </cell>
          <cell r="S498" t="str">
            <v>FIXO</v>
          </cell>
        </row>
        <row r="499">
          <cell r="H499">
            <v>9414</v>
          </cell>
          <cell r="M499" t="str">
            <v>ABB GUARULHOS</v>
          </cell>
          <cell r="P499" t="str">
            <v>DOUGLAS</v>
          </cell>
          <cell r="S499" t="str">
            <v>FIXO</v>
          </cell>
        </row>
        <row r="500">
          <cell r="H500">
            <v>9451</v>
          </cell>
          <cell r="M500" t="str">
            <v>ABB GUARULHOS</v>
          </cell>
          <cell r="P500" t="str">
            <v>DOUGLAS</v>
          </cell>
          <cell r="S500" t="str">
            <v>FIXO</v>
          </cell>
        </row>
        <row r="501">
          <cell r="H501">
            <v>9412</v>
          </cell>
          <cell r="M501" t="str">
            <v>ABB GUARULHOS</v>
          </cell>
          <cell r="P501" t="str">
            <v>DOUGLAS</v>
          </cell>
          <cell r="S501" t="str">
            <v>FIXO</v>
          </cell>
        </row>
        <row r="502">
          <cell r="H502">
            <v>9450</v>
          </cell>
          <cell r="M502" t="str">
            <v>ABB GUARULHOS</v>
          </cell>
          <cell r="P502" t="str">
            <v>DOUGLAS</v>
          </cell>
          <cell r="S502" t="str">
            <v>FIXO</v>
          </cell>
        </row>
        <row r="503">
          <cell r="H503" t="str">
            <v>MIX001885</v>
          </cell>
          <cell r="M503" t="str">
            <v>ABB GUARULHOS</v>
          </cell>
          <cell r="P503" t="str">
            <v>DOUGLAS</v>
          </cell>
          <cell r="S503" t="str">
            <v>FIXO</v>
          </cell>
        </row>
        <row r="504">
          <cell r="H504">
            <v>5348</v>
          </cell>
          <cell r="M504" t="str">
            <v>ABB GUARULHOS</v>
          </cell>
          <cell r="P504" t="str">
            <v>DOUGLAS</v>
          </cell>
          <cell r="S504" t="str">
            <v>FIXO</v>
          </cell>
        </row>
        <row r="505">
          <cell r="H505">
            <v>9439</v>
          </cell>
          <cell r="M505" t="str">
            <v>ABB GUARULHOS</v>
          </cell>
          <cell r="P505" t="str">
            <v>DOUGLAS</v>
          </cell>
          <cell r="S505" t="str">
            <v>FIXO</v>
          </cell>
        </row>
        <row r="506">
          <cell r="H506">
            <v>5256</v>
          </cell>
          <cell r="M506" t="str">
            <v>ABB GUARULHOS</v>
          </cell>
          <cell r="P506" t="str">
            <v>DOUGLAS</v>
          </cell>
          <cell r="S506" t="str">
            <v>FIXO</v>
          </cell>
        </row>
        <row r="507">
          <cell r="H507">
            <v>9418</v>
          </cell>
          <cell r="M507" t="str">
            <v>ABB GUARULHOS</v>
          </cell>
          <cell r="P507" t="str">
            <v>DOUGLAS</v>
          </cell>
          <cell r="S507" t="str">
            <v>FIXO</v>
          </cell>
        </row>
        <row r="508">
          <cell r="H508">
            <v>9427</v>
          </cell>
          <cell r="M508" t="str">
            <v>ABB GUARULHOS</v>
          </cell>
          <cell r="P508" t="str">
            <v>DOUGLAS</v>
          </cell>
          <cell r="S508" t="str">
            <v>FIXO</v>
          </cell>
        </row>
        <row r="509">
          <cell r="H509">
            <v>9417</v>
          </cell>
          <cell r="M509" t="str">
            <v>ABB GUARULHOS</v>
          </cell>
          <cell r="P509" t="str">
            <v>DOUGLAS</v>
          </cell>
          <cell r="S509" t="str">
            <v>FIXO</v>
          </cell>
        </row>
        <row r="510">
          <cell r="H510">
            <v>5584</v>
          </cell>
          <cell r="M510" t="str">
            <v>ABB GUARULHOS</v>
          </cell>
          <cell r="P510" t="str">
            <v>DOUGLAS</v>
          </cell>
          <cell r="S510" t="str">
            <v>FIXO</v>
          </cell>
        </row>
        <row r="511">
          <cell r="H511">
            <v>9428</v>
          </cell>
          <cell r="M511" t="str">
            <v>ABB GUARULHOS</v>
          </cell>
          <cell r="P511" t="str">
            <v>DOUGLAS</v>
          </cell>
          <cell r="S511" t="str">
            <v>FIXO</v>
          </cell>
        </row>
        <row r="512">
          <cell r="H512">
            <v>9416</v>
          </cell>
          <cell r="M512" t="str">
            <v>ABB GUARULHOS</v>
          </cell>
          <cell r="P512" t="str">
            <v>DOUGLAS</v>
          </cell>
          <cell r="S512" t="str">
            <v>FIXO</v>
          </cell>
        </row>
        <row r="513">
          <cell r="H513">
            <v>14998</v>
          </cell>
          <cell r="M513" t="str">
            <v>ABB GUARULHOS</v>
          </cell>
          <cell r="P513" t="str">
            <v>DOUGLAS</v>
          </cell>
          <cell r="S513" t="str">
            <v>FIXO</v>
          </cell>
        </row>
        <row r="514">
          <cell r="H514">
            <v>25942</v>
          </cell>
          <cell r="M514" t="str">
            <v>ABB GUARULHOS</v>
          </cell>
          <cell r="P514" t="str">
            <v>DOUGLAS</v>
          </cell>
          <cell r="S514" t="str">
            <v>FIXO</v>
          </cell>
        </row>
        <row r="515">
          <cell r="H515">
            <v>3319</v>
          </cell>
          <cell r="M515" t="str">
            <v>ACHE GUARULHOS</v>
          </cell>
          <cell r="P515" t="str">
            <v>DOUGLAS</v>
          </cell>
          <cell r="S515" t="str">
            <v>FIXO</v>
          </cell>
        </row>
        <row r="516">
          <cell r="H516" t="str">
            <v>PR01894</v>
          </cell>
          <cell r="M516" t="str">
            <v>ACHE GUARULHOS</v>
          </cell>
          <cell r="P516" t="str">
            <v>DOUGLAS</v>
          </cell>
          <cell r="S516" t="str">
            <v>FIXO</v>
          </cell>
        </row>
        <row r="517">
          <cell r="H517">
            <v>15082</v>
          </cell>
          <cell r="M517" t="str">
            <v>ACHE GUARULHOS</v>
          </cell>
          <cell r="P517" t="str">
            <v>DOUGLAS</v>
          </cell>
          <cell r="S517" t="str">
            <v>FIXO</v>
          </cell>
        </row>
        <row r="518">
          <cell r="H518">
            <v>15095</v>
          </cell>
          <cell r="M518" t="str">
            <v>ACHE GUARULHOS</v>
          </cell>
          <cell r="P518" t="str">
            <v>DOUGLAS</v>
          </cell>
          <cell r="S518" t="str">
            <v>FIXO</v>
          </cell>
        </row>
        <row r="519">
          <cell r="H519">
            <v>15796</v>
          </cell>
          <cell r="M519" t="str">
            <v>ACHE GUARULHOS</v>
          </cell>
          <cell r="P519" t="str">
            <v>DOUGLAS</v>
          </cell>
          <cell r="S519" t="str">
            <v>FIXO</v>
          </cell>
        </row>
        <row r="520">
          <cell r="H520">
            <v>15779</v>
          </cell>
          <cell r="M520" t="str">
            <v>ACHE GUARULHOS</v>
          </cell>
          <cell r="P520" t="str">
            <v>DOUGLAS</v>
          </cell>
          <cell r="S520" t="str">
            <v>FIXO</v>
          </cell>
        </row>
        <row r="521">
          <cell r="H521" t="str">
            <v>PR02516</v>
          </cell>
          <cell r="M521" t="str">
            <v>ACHE GUARULHOS</v>
          </cell>
          <cell r="P521" t="str">
            <v>DOUGLAS</v>
          </cell>
          <cell r="S521" t="str">
            <v>FIXO</v>
          </cell>
        </row>
        <row r="522">
          <cell r="H522" t="str">
            <v>TTA018477</v>
          </cell>
          <cell r="M522" t="str">
            <v>ACHE GUARULHOS</v>
          </cell>
          <cell r="P522" t="str">
            <v>DOUGLAS</v>
          </cell>
          <cell r="S522" t="str">
            <v>FIXO</v>
          </cell>
        </row>
        <row r="523">
          <cell r="H523">
            <v>33588</v>
          </cell>
          <cell r="M523" t="str">
            <v>ACHE GUARULHOS</v>
          </cell>
          <cell r="P523" t="str">
            <v>DOUGLAS</v>
          </cell>
          <cell r="S523" t="str">
            <v>FIXO</v>
          </cell>
        </row>
        <row r="524">
          <cell r="H524" t="str">
            <v>TTA018476</v>
          </cell>
          <cell r="M524" t="str">
            <v>ACHE GUARULHOS</v>
          </cell>
          <cell r="P524" t="str">
            <v>DOUGLAS</v>
          </cell>
          <cell r="S524" t="str">
            <v>FIXO</v>
          </cell>
        </row>
        <row r="525">
          <cell r="H525">
            <v>5011</v>
          </cell>
          <cell r="M525" t="str">
            <v>CUMMINS</v>
          </cell>
          <cell r="P525" t="str">
            <v>DOUGLAS</v>
          </cell>
          <cell r="S525" t="str">
            <v>FIXO</v>
          </cell>
        </row>
        <row r="526">
          <cell r="H526">
            <v>12331</v>
          </cell>
          <cell r="M526" t="str">
            <v>CUMMINS</v>
          </cell>
          <cell r="P526" t="str">
            <v>DOUGLAS</v>
          </cell>
          <cell r="S526" t="str">
            <v>FIXO</v>
          </cell>
        </row>
        <row r="527">
          <cell r="H527">
            <v>12469</v>
          </cell>
          <cell r="M527" t="str">
            <v>CUMMINS</v>
          </cell>
          <cell r="P527" t="str">
            <v>DOUGLAS</v>
          </cell>
          <cell r="S527" t="str">
            <v>FIXO</v>
          </cell>
        </row>
        <row r="528">
          <cell r="H528">
            <v>12462</v>
          </cell>
          <cell r="M528" t="str">
            <v>CUMMINS</v>
          </cell>
          <cell r="P528" t="str">
            <v>DOUGLAS</v>
          </cell>
          <cell r="S528" t="str">
            <v>FIXO</v>
          </cell>
        </row>
        <row r="529">
          <cell r="H529">
            <v>12454</v>
          </cell>
          <cell r="M529" t="str">
            <v>CUMMINS</v>
          </cell>
          <cell r="P529" t="str">
            <v>DOUGLAS</v>
          </cell>
          <cell r="S529" t="str">
            <v>FIXO</v>
          </cell>
        </row>
        <row r="530">
          <cell r="H530">
            <v>12459</v>
          </cell>
          <cell r="M530" t="str">
            <v>CUMMINS</v>
          </cell>
          <cell r="P530" t="str">
            <v>DOUGLAS</v>
          </cell>
          <cell r="S530" t="str">
            <v>FIXO</v>
          </cell>
        </row>
        <row r="531">
          <cell r="H531">
            <v>12456</v>
          </cell>
          <cell r="M531" t="str">
            <v>CUMMINS</v>
          </cell>
          <cell r="P531" t="str">
            <v>DOUGLAS</v>
          </cell>
          <cell r="S531" t="str">
            <v>FIXO</v>
          </cell>
        </row>
        <row r="532">
          <cell r="H532">
            <v>12461</v>
          </cell>
          <cell r="M532" t="str">
            <v>CUMMINS</v>
          </cell>
          <cell r="P532" t="str">
            <v>DOUGLAS</v>
          </cell>
          <cell r="S532" t="str">
            <v>FIXO</v>
          </cell>
        </row>
        <row r="533">
          <cell r="H533">
            <v>12457</v>
          </cell>
          <cell r="M533" t="str">
            <v>CUMMINS</v>
          </cell>
          <cell r="P533" t="str">
            <v>DOUGLAS</v>
          </cell>
          <cell r="S533" t="str">
            <v>FIXO</v>
          </cell>
        </row>
        <row r="534">
          <cell r="H534">
            <v>12453</v>
          </cell>
          <cell r="M534" t="str">
            <v>CUMMINS</v>
          </cell>
          <cell r="P534" t="str">
            <v>DOUGLAS</v>
          </cell>
          <cell r="S534" t="str">
            <v>FIXO</v>
          </cell>
        </row>
        <row r="535">
          <cell r="H535">
            <v>12467</v>
          </cell>
          <cell r="M535" t="str">
            <v>CUMMINS</v>
          </cell>
          <cell r="P535" t="str">
            <v>DOUGLAS</v>
          </cell>
          <cell r="S535" t="str">
            <v>FIXO</v>
          </cell>
        </row>
        <row r="536">
          <cell r="H536">
            <v>12464</v>
          </cell>
          <cell r="M536" t="str">
            <v>CUMMINS</v>
          </cell>
          <cell r="P536" t="str">
            <v>DOUGLAS</v>
          </cell>
          <cell r="S536" t="str">
            <v>FIXO</v>
          </cell>
        </row>
        <row r="537">
          <cell r="H537">
            <v>5010</v>
          </cell>
          <cell r="M537" t="str">
            <v>CUMMINS</v>
          </cell>
          <cell r="P537" t="str">
            <v>DOUGLAS</v>
          </cell>
          <cell r="S537" t="str">
            <v>FIXO</v>
          </cell>
        </row>
        <row r="538">
          <cell r="H538">
            <v>12460</v>
          </cell>
          <cell r="M538" t="str">
            <v>CUMMINS</v>
          </cell>
          <cell r="P538" t="str">
            <v>DOUGLAS</v>
          </cell>
          <cell r="S538" t="str">
            <v>FIXO</v>
          </cell>
        </row>
        <row r="539">
          <cell r="H539">
            <v>6434</v>
          </cell>
          <cell r="M539" t="str">
            <v>CUMMINS</v>
          </cell>
          <cell r="P539" t="str">
            <v>DOUGLAS</v>
          </cell>
          <cell r="S539" t="str">
            <v>FIXO</v>
          </cell>
        </row>
        <row r="540">
          <cell r="H540">
            <v>12455</v>
          </cell>
          <cell r="M540" t="str">
            <v>CUMMINS</v>
          </cell>
          <cell r="P540" t="str">
            <v>DOUGLAS</v>
          </cell>
          <cell r="S540" t="str">
            <v>FIXO</v>
          </cell>
        </row>
        <row r="541">
          <cell r="H541">
            <v>12471</v>
          </cell>
          <cell r="M541" t="str">
            <v>CUMMINS</v>
          </cell>
          <cell r="P541" t="str">
            <v>DOUGLAS</v>
          </cell>
          <cell r="S541" t="str">
            <v>FIXO</v>
          </cell>
        </row>
        <row r="542">
          <cell r="H542">
            <v>12466</v>
          </cell>
          <cell r="M542" t="str">
            <v>CUMMINS</v>
          </cell>
          <cell r="P542" t="str">
            <v>DOUGLAS</v>
          </cell>
          <cell r="S542" t="str">
            <v>FIXO</v>
          </cell>
        </row>
        <row r="543">
          <cell r="H543">
            <v>12458</v>
          </cell>
          <cell r="M543" t="str">
            <v>CUMMINS</v>
          </cell>
          <cell r="P543" t="str">
            <v>DOUGLAS</v>
          </cell>
          <cell r="S543" t="str">
            <v>FIXO</v>
          </cell>
        </row>
        <row r="544">
          <cell r="H544">
            <v>12468</v>
          </cell>
          <cell r="M544" t="str">
            <v>CUMMINS</v>
          </cell>
          <cell r="P544" t="str">
            <v>DOUGLAS</v>
          </cell>
          <cell r="S544" t="str">
            <v>FIXO</v>
          </cell>
        </row>
        <row r="545">
          <cell r="H545">
            <v>12470</v>
          </cell>
          <cell r="M545" t="str">
            <v>CUMMINS</v>
          </cell>
          <cell r="P545" t="str">
            <v>DOUGLAS</v>
          </cell>
          <cell r="S545" t="str">
            <v>FIXO</v>
          </cell>
        </row>
        <row r="546">
          <cell r="H546">
            <v>12452</v>
          </cell>
          <cell r="M546" t="str">
            <v>CUMMINS</v>
          </cell>
          <cell r="P546" t="str">
            <v>DOUGLAS</v>
          </cell>
          <cell r="S546" t="str">
            <v>FIXO</v>
          </cell>
        </row>
        <row r="547">
          <cell r="H547">
            <v>12465</v>
          </cell>
          <cell r="M547" t="str">
            <v>CUMMINS</v>
          </cell>
          <cell r="P547" t="str">
            <v>DOUGLAS</v>
          </cell>
          <cell r="S547" t="str">
            <v>FIXO</v>
          </cell>
        </row>
        <row r="548">
          <cell r="H548">
            <v>12463</v>
          </cell>
          <cell r="M548" t="str">
            <v>CUMMINS</v>
          </cell>
          <cell r="P548" t="str">
            <v>DOUGLAS</v>
          </cell>
          <cell r="S548" t="str">
            <v>FIXO</v>
          </cell>
        </row>
        <row r="549">
          <cell r="H549">
            <v>32062</v>
          </cell>
          <cell r="M549" t="str">
            <v>AC CAMARGO - ANTONIO PRUDENTE</v>
          </cell>
          <cell r="P549" t="str">
            <v>ALAN FONTES</v>
          </cell>
          <cell r="S549" t="str">
            <v>FIXO</v>
          </cell>
        </row>
        <row r="550">
          <cell r="H550">
            <v>17036</v>
          </cell>
          <cell r="M550" t="str">
            <v>SUZANO FÁBRICA B</v>
          </cell>
          <cell r="P550" t="str">
            <v>DOUGLAS</v>
          </cell>
          <cell r="S550" t="str">
            <v>FIXO</v>
          </cell>
        </row>
        <row r="551">
          <cell r="H551">
            <v>17031</v>
          </cell>
          <cell r="M551" t="str">
            <v>SUZANO FÁBRICA B</v>
          </cell>
          <cell r="P551" t="str">
            <v>DOUGLAS</v>
          </cell>
          <cell r="S551" t="str">
            <v>FIXO</v>
          </cell>
        </row>
        <row r="552">
          <cell r="H552">
            <v>15703</v>
          </cell>
          <cell r="M552" t="str">
            <v>SUZANO FÁBRICA B</v>
          </cell>
          <cell r="P552" t="str">
            <v>DOUGLAS</v>
          </cell>
          <cell r="S552" t="str">
            <v>FIXO</v>
          </cell>
        </row>
        <row r="553">
          <cell r="H553">
            <v>7055</v>
          </cell>
          <cell r="M553" t="str">
            <v>SUZANO FÁBRICA B</v>
          </cell>
          <cell r="P553" t="str">
            <v>DOUGLAS</v>
          </cell>
          <cell r="S553" t="str">
            <v>FIXO</v>
          </cell>
        </row>
        <row r="554">
          <cell r="H554">
            <v>25744</v>
          </cell>
          <cell r="M554" t="str">
            <v>SUZANO FÁBRICA B</v>
          </cell>
          <cell r="P554" t="str">
            <v>DOUGLAS</v>
          </cell>
          <cell r="S554" t="str">
            <v>FIXO</v>
          </cell>
        </row>
        <row r="555">
          <cell r="H555">
            <v>13656</v>
          </cell>
          <cell r="M555" t="str">
            <v>SUZANO FÁBRICA B</v>
          </cell>
          <cell r="P555" t="str">
            <v>DOUGLAS</v>
          </cell>
          <cell r="S555" t="str">
            <v>FIXO</v>
          </cell>
        </row>
        <row r="556">
          <cell r="H556">
            <v>14435</v>
          </cell>
          <cell r="M556" t="str">
            <v>SUZANO FÁBRICA B</v>
          </cell>
          <cell r="P556" t="str">
            <v>DOUGLAS</v>
          </cell>
          <cell r="S556" t="str">
            <v>FIXO</v>
          </cell>
        </row>
        <row r="557">
          <cell r="H557">
            <v>17019</v>
          </cell>
          <cell r="M557" t="str">
            <v>SUZANO FÁBRICA B</v>
          </cell>
          <cell r="P557" t="str">
            <v>DOUGLAS</v>
          </cell>
          <cell r="S557" t="str">
            <v>FIXO</v>
          </cell>
        </row>
        <row r="558">
          <cell r="H558">
            <v>17025</v>
          </cell>
          <cell r="M558" t="str">
            <v>SUZANO FÁBRICA B</v>
          </cell>
          <cell r="P558" t="str">
            <v>DOUGLAS</v>
          </cell>
          <cell r="S558" t="str">
            <v>FIXO</v>
          </cell>
        </row>
        <row r="559">
          <cell r="H559">
            <v>17020</v>
          </cell>
          <cell r="M559" t="str">
            <v>SUZANO FÁBRICA B</v>
          </cell>
          <cell r="P559" t="str">
            <v>DOUGLAS</v>
          </cell>
          <cell r="S559" t="str">
            <v>FIXO</v>
          </cell>
        </row>
        <row r="560">
          <cell r="H560">
            <v>17023</v>
          </cell>
          <cell r="M560" t="str">
            <v>SUZANO FÁBRICA B</v>
          </cell>
          <cell r="P560" t="str">
            <v>DOUGLAS</v>
          </cell>
          <cell r="S560" t="str">
            <v>FIXO</v>
          </cell>
        </row>
        <row r="561">
          <cell r="H561">
            <v>17034</v>
          </cell>
          <cell r="M561" t="str">
            <v>SUZANO FÁBRICA B</v>
          </cell>
          <cell r="P561" t="str">
            <v>DOUGLAS</v>
          </cell>
          <cell r="S561" t="str">
            <v>FIXO</v>
          </cell>
        </row>
        <row r="562">
          <cell r="H562">
            <v>16995</v>
          </cell>
          <cell r="M562" t="str">
            <v>SUZANO FÁBRICA B</v>
          </cell>
          <cell r="P562" t="str">
            <v>DOUGLAS</v>
          </cell>
          <cell r="S562" t="str">
            <v>FIXO</v>
          </cell>
        </row>
        <row r="563">
          <cell r="H563">
            <v>16954</v>
          </cell>
          <cell r="M563" t="str">
            <v>SUZANO FÁBRICA B</v>
          </cell>
          <cell r="P563" t="str">
            <v>DOUGLAS</v>
          </cell>
          <cell r="S563" t="str">
            <v>FIXO</v>
          </cell>
        </row>
        <row r="564">
          <cell r="H564">
            <v>16960</v>
          </cell>
          <cell r="M564" t="str">
            <v>SUZANO FÁBRICA B</v>
          </cell>
          <cell r="P564" t="str">
            <v>DOUGLAS</v>
          </cell>
          <cell r="S564" t="str">
            <v>FIXO</v>
          </cell>
        </row>
        <row r="565">
          <cell r="H565">
            <v>17037</v>
          </cell>
          <cell r="M565" t="str">
            <v>SUZANO FÁBRICA B</v>
          </cell>
          <cell r="P565" t="str">
            <v>DOUGLAS</v>
          </cell>
          <cell r="S565" t="str">
            <v>FIXO</v>
          </cell>
        </row>
        <row r="566">
          <cell r="H566">
            <v>17011</v>
          </cell>
          <cell r="M566" t="str">
            <v>SUZANO FÁBRICA B</v>
          </cell>
          <cell r="P566" t="str">
            <v>DOUGLAS</v>
          </cell>
          <cell r="S566" t="str">
            <v>FIXO</v>
          </cell>
        </row>
        <row r="567">
          <cell r="H567">
            <v>17014</v>
          </cell>
          <cell r="M567" t="str">
            <v>SUZANO FÁBRICA B</v>
          </cell>
          <cell r="P567" t="str">
            <v>DOUGLAS</v>
          </cell>
          <cell r="S567" t="str">
            <v>FIXO</v>
          </cell>
        </row>
        <row r="568">
          <cell r="H568">
            <v>16993</v>
          </cell>
          <cell r="M568" t="str">
            <v>SUZANO FÁBRICA B</v>
          </cell>
          <cell r="P568" t="str">
            <v>DOUGLAS</v>
          </cell>
          <cell r="S568" t="str">
            <v>FIXO</v>
          </cell>
        </row>
        <row r="569">
          <cell r="H569">
            <v>17026</v>
          </cell>
          <cell r="M569" t="str">
            <v>SUZANO FÁBRICA B</v>
          </cell>
          <cell r="P569" t="str">
            <v>DOUGLAS</v>
          </cell>
          <cell r="S569" t="str">
            <v>FIXO</v>
          </cell>
        </row>
        <row r="570">
          <cell r="H570">
            <v>17018</v>
          </cell>
          <cell r="M570" t="str">
            <v>SUZANO FÁBRICA B</v>
          </cell>
          <cell r="P570" t="str">
            <v>DOUGLAS</v>
          </cell>
          <cell r="S570" t="str">
            <v>FIXO</v>
          </cell>
        </row>
        <row r="571">
          <cell r="H571">
            <v>17032</v>
          </cell>
          <cell r="M571" t="str">
            <v>SUZANO FÁBRICA B</v>
          </cell>
          <cell r="P571" t="str">
            <v>DOUGLAS</v>
          </cell>
          <cell r="S571" t="str">
            <v>FIXO</v>
          </cell>
        </row>
        <row r="572">
          <cell r="H572">
            <v>17007</v>
          </cell>
          <cell r="M572" t="str">
            <v>SUZANO FÁBRICA B</v>
          </cell>
          <cell r="P572" t="str">
            <v>DOUGLAS</v>
          </cell>
          <cell r="S572" t="str">
            <v>FIXO</v>
          </cell>
        </row>
        <row r="573">
          <cell r="H573">
            <v>17021</v>
          </cell>
          <cell r="M573" t="str">
            <v>SUZANO FÁBRICA B</v>
          </cell>
          <cell r="P573" t="str">
            <v>DOUGLAS</v>
          </cell>
          <cell r="S573" t="str">
            <v>FIXO</v>
          </cell>
        </row>
        <row r="574">
          <cell r="H574">
            <v>17035</v>
          </cell>
          <cell r="M574" t="str">
            <v>SUZANO FÁBRICA B</v>
          </cell>
          <cell r="P574" t="str">
            <v>DOUGLAS</v>
          </cell>
          <cell r="S574" t="str">
            <v>FIXO</v>
          </cell>
        </row>
        <row r="575">
          <cell r="H575">
            <v>17033</v>
          </cell>
          <cell r="M575" t="str">
            <v>SUZANO FÁBRICA B</v>
          </cell>
          <cell r="P575" t="str">
            <v>DOUGLAS</v>
          </cell>
          <cell r="S575" t="str">
            <v>FIXO</v>
          </cell>
        </row>
        <row r="576">
          <cell r="H576">
            <v>17022</v>
          </cell>
          <cell r="M576" t="str">
            <v>SUZANO FÁBRICA B</v>
          </cell>
          <cell r="P576" t="str">
            <v>DOUGLAS</v>
          </cell>
          <cell r="S576" t="str">
            <v>FIXO</v>
          </cell>
        </row>
        <row r="577">
          <cell r="H577">
            <v>17159</v>
          </cell>
          <cell r="M577" t="str">
            <v>SUZANO FÁBRICA B</v>
          </cell>
          <cell r="P577" t="str">
            <v>DOUGLAS</v>
          </cell>
          <cell r="S577" t="str">
            <v>FIXO</v>
          </cell>
        </row>
        <row r="578">
          <cell r="H578">
            <v>16955</v>
          </cell>
          <cell r="M578" t="str">
            <v>SUZANO FÁBRICA B</v>
          </cell>
          <cell r="P578" t="str">
            <v>DOUGLAS</v>
          </cell>
          <cell r="S578" t="str">
            <v>FIXO</v>
          </cell>
        </row>
        <row r="579">
          <cell r="H579">
            <v>16956</v>
          </cell>
          <cell r="M579" t="str">
            <v>SUZANO FÁBRICA B</v>
          </cell>
          <cell r="P579" t="str">
            <v>DOUGLAS</v>
          </cell>
          <cell r="S579" t="str">
            <v>FIXO</v>
          </cell>
        </row>
        <row r="580">
          <cell r="H580">
            <v>16988</v>
          </cell>
          <cell r="M580" t="str">
            <v>SUZANO FÁBRICA B</v>
          </cell>
          <cell r="P580" t="str">
            <v>DOUGLAS</v>
          </cell>
          <cell r="S580" t="str">
            <v>FIXO</v>
          </cell>
        </row>
        <row r="581">
          <cell r="H581">
            <v>16959</v>
          </cell>
          <cell r="M581" t="str">
            <v>SUZANO FÁBRICA B</v>
          </cell>
          <cell r="P581" t="str">
            <v>DOUGLAS</v>
          </cell>
          <cell r="S581" t="str">
            <v>FIXO</v>
          </cell>
        </row>
        <row r="582">
          <cell r="H582">
            <v>16994</v>
          </cell>
          <cell r="M582" t="str">
            <v>SUZANO FÁBRICA B</v>
          </cell>
          <cell r="P582" t="str">
            <v>DOUGLAS</v>
          </cell>
          <cell r="S582" t="str">
            <v>FIXO</v>
          </cell>
        </row>
        <row r="583">
          <cell r="H583">
            <v>17016</v>
          </cell>
          <cell r="M583" t="str">
            <v>SUZANO FÁBRICA B</v>
          </cell>
          <cell r="P583" t="str">
            <v>DOUGLAS</v>
          </cell>
          <cell r="S583" t="str">
            <v>FIXO</v>
          </cell>
        </row>
        <row r="584">
          <cell r="H584">
            <v>16957</v>
          </cell>
          <cell r="M584" t="str">
            <v>SUZANO FÁBRICA B</v>
          </cell>
          <cell r="P584" t="str">
            <v>DOUGLAS</v>
          </cell>
          <cell r="S584" t="str">
            <v>FIXO</v>
          </cell>
        </row>
        <row r="585">
          <cell r="H585">
            <v>16953</v>
          </cell>
          <cell r="M585" t="str">
            <v>SUZANO FÁBRICA B</v>
          </cell>
          <cell r="P585" t="str">
            <v>DOUGLAS</v>
          </cell>
          <cell r="S585" t="str">
            <v>FIXO</v>
          </cell>
        </row>
        <row r="586">
          <cell r="H586">
            <v>17017</v>
          </cell>
          <cell r="M586" t="str">
            <v>SUZANO FÁBRICA B</v>
          </cell>
          <cell r="P586" t="str">
            <v>DOUGLAS</v>
          </cell>
          <cell r="S586" t="str">
            <v>FIXO</v>
          </cell>
        </row>
        <row r="587">
          <cell r="H587">
            <v>16677</v>
          </cell>
          <cell r="M587" t="str">
            <v>SUZANO FÁBRICA B</v>
          </cell>
          <cell r="P587" t="str">
            <v>DOUGLAS</v>
          </cell>
          <cell r="S587" t="str">
            <v>FIXO</v>
          </cell>
        </row>
        <row r="588">
          <cell r="H588">
            <v>16997</v>
          </cell>
          <cell r="M588" t="str">
            <v>SUZANO FÁBRICA B</v>
          </cell>
          <cell r="P588" t="str">
            <v>DOUGLAS</v>
          </cell>
          <cell r="S588" t="str">
            <v>FIXO</v>
          </cell>
        </row>
        <row r="589">
          <cell r="H589">
            <v>16958</v>
          </cell>
          <cell r="M589" t="str">
            <v>SUZANO FÁBRICA B</v>
          </cell>
          <cell r="P589" t="str">
            <v>DOUGLAS</v>
          </cell>
          <cell r="S589" t="str">
            <v>FIXO</v>
          </cell>
        </row>
        <row r="590">
          <cell r="H590">
            <v>17024</v>
          </cell>
          <cell r="M590" t="str">
            <v>SUZANO FÁBRICA B</v>
          </cell>
          <cell r="P590" t="str">
            <v>DOUGLAS</v>
          </cell>
          <cell r="S590" t="str">
            <v>FIXO</v>
          </cell>
        </row>
        <row r="591">
          <cell r="H591">
            <v>16996</v>
          </cell>
          <cell r="M591" t="str">
            <v>SUZANO FÁBRICA B</v>
          </cell>
          <cell r="P591" t="str">
            <v>DOUGLAS</v>
          </cell>
          <cell r="S591" t="str">
            <v>FIXO</v>
          </cell>
        </row>
        <row r="592">
          <cell r="H592">
            <v>17009</v>
          </cell>
          <cell r="M592" t="str">
            <v>SUZANO FÁBRICA B</v>
          </cell>
          <cell r="P592" t="str">
            <v>DOUGLAS</v>
          </cell>
          <cell r="S592" t="str">
            <v>FIXO</v>
          </cell>
        </row>
        <row r="593">
          <cell r="H593">
            <v>5006</v>
          </cell>
          <cell r="M593" t="str">
            <v>SUZANO FÁBRICA B</v>
          </cell>
          <cell r="P593" t="str">
            <v>DOUGLAS</v>
          </cell>
          <cell r="S593" t="str">
            <v>FIXO</v>
          </cell>
        </row>
        <row r="594">
          <cell r="H594">
            <v>12896</v>
          </cell>
          <cell r="M594" t="str">
            <v>SUZANO FÁBRICA B</v>
          </cell>
          <cell r="P594" t="str">
            <v>DOUGLAS</v>
          </cell>
          <cell r="S594" t="str">
            <v>FIXO</v>
          </cell>
        </row>
        <row r="595">
          <cell r="H595">
            <v>6202</v>
          </cell>
          <cell r="M595" t="str">
            <v>SUZANO FÁBRICA B</v>
          </cell>
          <cell r="P595" t="str">
            <v>DOUGLAS</v>
          </cell>
          <cell r="S595" t="str">
            <v>FIXO</v>
          </cell>
        </row>
        <row r="596">
          <cell r="H596">
            <v>16991</v>
          </cell>
          <cell r="M596" t="str">
            <v>SUZANO FÁBRICA B</v>
          </cell>
          <cell r="P596" t="str">
            <v>DOUGLAS</v>
          </cell>
          <cell r="S596" t="str">
            <v>FIXO</v>
          </cell>
        </row>
        <row r="597">
          <cell r="H597">
            <v>17015</v>
          </cell>
          <cell r="M597" t="str">
            <v>SUZANO FÁBRICA B</v>
          </cell>
          <cell r="P597" t="str">
            <v>DOUGLAS</v>
          </cell>
          <cell r="S597" t="str">
            <v>FIXO</v>
          </cell>
        </row>
        <row r="598">
          <cell r="H598">
            <v>14222</v>
          </cell>
          <cell r="M598" t="str">
            <v>ADP</v>
          </cell>
          <cell r="P598" t="str">
            <v>FABRICIO ROCHA</v>
          </cell>
          <cell r="S598" t="str">
            <v>FIXO</v>
          </cell>
        </row>
        <row r="599">
          <cell r="H599">
            <v>14223</v>
          </cell>
          <cell r="M599" t="str">
            <v>ADP</v>
          </cell>
          <cell r="P599" t="str">
            <v>FABRICIO ROCHA</v>
          </cell>
          <cell r="S599" t="str">
            <v>FIXO</v>
          </cell>
        </row>
        <row r="600">
          <cell r="H600">
            <v>14221</v>
          </cell>
          <cell r="M600" t="str">
            <v>ADP</v>
          </cell>
          <cell r="P600" t="str">
            <v>FABRICIO ROCHA</v>
          </cell>
          <cell r="S600" t="str">
            <v>FIXO</v>
          </cell>
        </row>
        <row r="601">
          <cell r="H601">
            <v>14233</v>
          </cell>
          <cell r="M601" t="str">
            <v>ADP</v>
          </cell>
          <cell r="P601" t="str">
            <v>FABRICIO ROCHA</v>
          </cell>
          <cell r="S601" t="str">
            <v>FIXO</v>
          </cell>
        </row>
        <row r="602">
          <cell r="H602">
            <v>14232</v>
          </cell>
          <cell r="M602" t="str">
            <v>ADP</v>
          </cell>
          <cell r="P602" t="str">
            <v>FABRICIO ROCHA</v>
          </cell>
          <cell r="S602" t="str">
            <v>FIXO</v>
          </cell>
        </row>
        <row r="603">
          <cell r="H603">
            <v>14230</v>
          </cell>
          <cell r="M603" t="str">
            <v>ADP</v>
          </cell>
          <cell r="P603" t="str">
            <v>FABRICIO ROCHA</v>
          </cell>
          <cell r="S603" t="str">
            <v>FIXO</v>
          </cell>
        </row>
        <row r="604">
          <cell r="H604">
            <v>14220</v>
          </cell>
          <cell r="M604" t="str">
            <v>ADP</v>
          </cell>
          <cell r="P604" t="str">
            <v>FABRICIO ROCHA</v>
          </cell>
          <cell r="S604" t="str">
            <v>FIXO</v>
          </cell>
        </row>
        <row r="605">
          <cell r="H605">
            <v>14229</v>
          </cell>
          <cell r="M605" t="str">
            <v>ADP</v>
          </cell>
          <cell r="P605" t="str">
            <v>FABRICIO ROCHA</v>
          </cell>
          <cell r="S605" t="str">
            <v>FIXO</v>
          </cell>
        </row>
        <row r="606">
          <cell r="H606">
            <v>4952</v>
          </cell>
          <cell r="M606" t="str">
            <v>ADP</v>
          </cell>
          <cell r="P606" t="str">
            <v>FABRICIO ROCHA</v>
          </cell>
          <cell r="S606" t="str">
            <v>FIXO</v>
          </cell>
        </row>
        <row r="607">
          <cell r="H607">
            <v>4977</v>
          </cell>
          <cell r="M607" t="str">
            <v>ADP</v>
          </cell>
          <cell r="P607" t="str">
            <v>FABRICIO ROCHA</v>
          </cell>
          <cell r="S607" t="str">
            <v>FIXO</v>
          </cell>
        </row>
        <row r="608">
          <cell r="H608" t="str">
            <v>TTA017815</v>
          </cell>
          <cell r="M608" t="str">
            <v>ADP</v>
          </cell>
          <cell r="P608" t="str">
            <v>FABRICIO ROCHA</v>
          </cell>
          <cell r="S608" t="str">
            <v>FIXO</v>
          </cell>
        </row>
        <row r="609">
          <cell r="H609">
            <v>6447</v>
          </cell>
          <cell r="M609" t="str">
            <v>ADP</v>
          </cell>
          <cell r="P609" t="str">
            <v>FABRICIO ROCHA</v>
          </cell>
          <cell r="S609" t="str">
            <v>FIXO</v>
          </cell>
        </row>
        <row r="610">
          <cell r="H610">
            <v>15159</v>
          </cell>
          <cell r="M610" t="str">
            <v>ADP</v>
          </cell>
          <cell r="P610" t="str">
            <v>FABRICIO ROCHA</v>
          </cell>
          <cell r="S610" t="str">
            <v>FIXO</v>
          </cell>
        </row>
        <row r="611">
          <cell r="H611">
            <v>3229</v>
          </cell>
          <cell r="M611" t="str">
            <v>ADP</v>
          </cell>
          <cell r="P611" t="str">
            <v>FABRICIO ROCHA</v>
          </cell>
          <cell r="S611" t="str">
            <v>FIXO</v>
          </cell>
        </row>
        <row r="612">
          <cell r="H612">
            <v>36060</v>
          </cell>
          <cell r="M612" t="str">
            <v>ALIANÇA - MAERSK LOGISTICA</v>
          </cell>
          <cell r="P612" t="str">
            <v>FABRICIO ROCHA</v>
          </cell>
          <cell r="S612" t="str">
            <v>FIXO</v>
          </cell>
        </row>
        <row r="613">
          <cell r="H613">
            <v>31971</v>
          </cell>
          <cell r="M613" t="str">
            <v>AMAZON CAJAMAR - FC GRU5</v>
          </cell>
          <cell r="P613" t="str">
            <v>FABRICIO ROCHA</v>
          </cell>
          <cell r="S613" t="str">
            <v>FIXO</v>
          </cell>
        </row>
        <row r="614">
          <cell r="H614">
            <v>32562</v>
          </cell>
          <cell r="M614" t="str">
            <v>AMAZON CAJAMAR - FC GRU5</v>
          </cell>
          <cell r="P614" t="str">
            <v>FABRICIO ROCHA</v>
          </cell>
          <cell r="S614" t="str">
            <v>FIXO</v>
          </cell>
        </row>
        <row r="615">
          <cell r="H615">
            <v>31976</v>
          </cell>
          <cell r="M615" t="str">
            <v>AMAZON CAJAMAR - FC GRU5</v>
          </cell>
          <cell r="P615" t="str">
            <v>FABRICIO ROCHA</v>
          </cell>
          <cell r="S615" t="str">
            <v>FIXO</v>
          </cell>
        </row>
        <row r="616">
          <cell r="H616">
            <v>31977</v>
          </cell>
          <cell r="M616" t="str">
            <v>AMAZON CAJAMAR - FC GRU5</v>
          </cell>
          <cell r="P616" t="str">
            <v>FABRICIO ROCHA</v>
          </cell>
          <cell r="S616" t="str">
            <v>FIXO</v>
          </cell>
        </row>
        <row r="617">
          <cell r="H617">
            <v>31967</v>
          </cell>
          <cell r="M617" t="str">
            <v>AMAZON CAJAMAR - FC GRU5</v>
          </cell>
          <cell r="P617" t="str">
            <v>FABRICIO ROCHA</v>
          </cell>
          <cell r="S617" t="str">
            <v>FIXO</v>
          </cell>
        </row>
        <row r="618">
          <cell r="H618">
            <v>32064</v>
          </cell>
          <cell r="M618" t="str">
            <v>AC CAMARGO - ANTONIO PRUDENTE</v>
          </cell>
          <cell r="P618" t="str">
            <v>ALAN FONTES</v>
          </cell>
          <cell r="S618" t="str">
            <v>FIXO</v>
          </cell>
        </row>
        <row r="619">
          <cell r="H619">
            <v>32079</v>
          </cell>
          <cell r="M619" t="str">
            <v>AC CAMARGO - ANTONIO PRUDENTE</v>
          </cell>
          <cell r="P619" t="str">
            <v>ALAN FONTES</v>
          </cell>
          <cell r="S619" t="str">
            <v>FIXO</v>
          </cell>
        </row>
        <row r="620">
          <cell r="H620">
            <v>15826</v>
          </cell>
          <cell r="M620" t="str">
            <v>EUROFARMA CAJAMAR</v>
          </cell>
          <cell r="P620" t="str">
            <v>FABRICIO ROCHA</v>
          </cell>
          <cell r="S620" t="str">
            <v>FIXO</v>
          </cell>
        </row>
        <row r="621">
          <cell r="H621">
            <v>32080</v>
          </cell>
          <cell r="M621" t="str">
            <v>AC CAMARGO - ANTONIO PRUDENTE</v>
          </cell>
          <cell r="P621" t="str">
            <v>ALAN FONTES</v>
          </cell>
          <cell r="S621" t="str">
            <v>FIXO</v>
          </cell>
        </row>
        <row r="622">
          <cell r="H622">
            <v>32086</v>
          </cell>
          <cell r="M622" t="str">
            <v>AC CAMARGO - ANTONIO PRUDENTE</v>
          </cell>
          <cell r="P622" t="str">
            <v>ALAN FONTES</v>
          </cell>
          <cell r="S622" t="str">
            <v>FIXO</v>
          </cell>
        </row>
        <row r="623">
          <cell r="H623">
            <v>32087</v>
          </cell>
          <cell r="M623" t="str">
            <v>AC CAMARGO - ANTONIO PRUDENTE</v>
          </cell>
          <cell r="P623" t="str">
            <v>ALAN FONTES</v>
          </cell>
          <cell r="S623" t="str">
            <v>FIXO</v>
          </cell>
        </row>
        <row r="624">
          <cell r="H624">
            <v>32496</v>
          </cell>
          <cell r="M624" t="str">
            <v>LOGGI CAJAMAR 2</v>
          </cell>
          <cell r="P624" t="str">
            <v>FABRICIO ROCHA</v>
          </cell>
          <cell r="S624" t="str">
            <v>FIXO</v>
          </cell>
        </row>
        <row r="625">
          <cell r="H625">
            <v>31666</v>
          </cell>
          <cell r="M625" t="str">
            <v>LOGGI CAJAMAR 2</v>
          </cell>
          <cell r="P625" t="str">
            <v>FABRICIO ROCHA</v>
          </cell>
          <cell r="S625" t="str">
            <v>FIXO</v>
          </cell>
        </row>
        <row r="626">
          <cell r="H626">
            <v>31664</v>
          </cell>
          <cell r="M626" t="str">
            <v>LOGGI CAJAMAR 2</v>
          </cell>
          <cell r="P626" t="str">
            <v>FABRICIO ROCHA</v>
          </cell>
          <cell r="S626" t="str">
            <v>FIXO</v>
          </cell>
        </row>
        <row r="627">
          <cell r="H627">
            <v>31663</v>
          </cell>
          <cell r="M627" t="str">
            <v>LOGGI CAJAMAR 2</v>
          </cell>
          <cell r="P627" t="str">
            <v>FABRICIO ROCHA</v>
          </cell>
          <cell r="S627" t="str">
            <v>FIXO</v>
          </cell>
        </row>
        <row r="628">
          <cell r="H628">
            <v>32493</v>
          </cell>
          <cell r="M628" t="str">
            <v>LOGGI CAJAMAR 2</v>
          </cell>
          <cell r="P628" t="str">
            <v>FABRICIO ROCHA</v>
          </cell>
          <cell r="S628" t="str">
            <v>FIXO</v>
          </cell>
        </row>
        <row r="629">
          <cell r="H629">
            <v>12081</v>
          </cell>
          <cell r="M629" t="str">
            <v>MERCADO LIVRE - CAJAMAR - SP04</v>
          </cell>
          <cell r="P629" t="str">
            <v>FABRICIO ROCHA</v>
          </cell>
          <cell r="S629" t="str">
            <v>FIXO</v>
          </cell>
        </row>
        <row r="630">
          <cell r="H630">
            <v>9295</v>
          </cell>
          <cell r="M630" t="str">
            <v>MERCADO LIVRE - CAJAMAR - SP04</v>
          </cell>
          <cell r="P630" t="str">
            <v>FABRICIO ROCHA</v>
          </cell>
          <cell r="S630" t="str">
            <v>FIXO</v>
          </cell>
        </row>
        <row r="631">
          <cell r="H631">
            <v>15032</v>
          </cell>
          <cell r="M631" t="str">
            <v>MERCADO LIVRE - CAJAMAR - SP04</v>
          </cell>
          <cell r="P631" t="str">
            <v>FABRICIO ROCHA</v>
          </cell>
          <cell r="S631" t="str">
            <v>FIXO</v>
          </cell>
        </row>
        <row r="632">
          <cell r="H632">
            <v>12026</v>
          </cell>
          <cell r="M632" t="str">
            <v>MERCADO LIVRE - CAJAMAR - SP04</v>
          </cell>
          <cell r="P632" t="str">
            <v>FABRICIO ROCHA</v>
          </cell>
          <cell r="S632" t="str">
            <v>FIXO</v>
          </cell>
        </row>
        <row r="633">
          <cell r="H633">
            <v>12027</v>
          </cell>
          <cell r="M633" t="str">
            <v>MERCADO LIVRE - CAJAMAR - SP04</v>
          </cell>
          <cell r="P633" t="str">
            <v>FABRICIO ROCHA</v>
          </cell>
          <cell r="S633" t="str">
            <v>FIXO</v>
          </cell>
        </row>
        <row r="634">
          <cell r="H634">
            <v>25088</v>
          </cell>
          <cell r="M634" t="str">
            <v>MERCADO LIVRE - CAJAMAR - SP04</v>
          </cell>
          <cell r="P634" t="str">
            <v>FABRICIO ROCHA</v>
          </cell>
          <cell r="S634" t="str">
            <v>FIXO</v>
          </cell>
        </row>
        <row r="635">
          <cell r="H635">
            <v>35359</v>
          </cell>
          <cell r="M635" t="str">
            <v>MERCADO LIVRE - CAJAMAR - SP04</v>
          </cell>
          <cell r="P635" t="str">
            <v>FABRICIO ROCHA</v>
          </cell>
          <cell r="S635" t="str">
            <v>FIXO</v>
          </cell>
        </row>
        <row r="636">
          <cell r="H636">
            <v>10916</v>
          </cell>
          <cell r="M636" t="str">
            <v>MERCADO LIVRE - CAJAMAR - SP04</v>
          </cell>
          <cell r="P636" t="str">
            <v>FABRICIO ROCHA</v>
          </cell>
          <cell r="S636" t="str">
            <v>FIXO</v>
          </cell>
        </row>
        <row r="637">
          <cell r="H637">
            <v>14021</v>
          </cell>
          <cell r="M637" t="str">
            <v>MERCADO LIVRE - CAJAMAR - SP04</v>
          </cell>
          <cell r="P637" t="str">
            <v>FABRICIO ROCHA</v>
          </cell>
          <cell r="S637" t="str">
            <v>FIXO</v>
          </cell>
        </row>
        <row r="638">
          <cell r="H638">
            <v>15866</v>
          </cell>
          <cell r="M638" t="str">
            <v>MERCADO LIVRE - CAJAMAR - SP04</v>
          </cell>
          <cell r="P638" t="str">
            <v>FABRICIO ROCHA</v>
          </cell>
          <cell r="S638" t="str">
            <v>FIXO</v>
          </cell>
        </row>
        <row r="639">
          <cell r="H639">
            <v>9670</v>
          </cell>
          <cell r="M639" t="str">
            <v>MERCADO LIVRE - CAJAMAR - SP04</v>
          </cell>
          <cell r="P639" t="str">
            <v>FABRICIO ROCHA</v>
          </cell>
          <cell r="S639" t="str">
            <v>FIXO</v>
          </cell>
        </row>
        <row r="640">
          <cell r="H640">
            <v>9674</v>
          </cell>
          <cell r="M640" t="str">
            <v>MERCADO LIVRE - CAJAMAR - SP04</v>
          </cell>
          <cell r="P640" t="str">
            <v>FABRICIO ROCHA</v>
          </cell>
          <cell r="S640" t="str">
            <v>FIXO</v>
          </cell>
        </row>
        <row r="641">
          <cell r="H641">
            <v>9688</v>
          </cell>
          <cell r="M641" t="str">
            <v>MERCADO LIVRE - CAJAMAR - SP04</v>
          </cell>
          <cell r="P641" t="str">
            <v>FABRICIO ROCHA</v>
          </cell>
          <cell r="S641" t="str">
            <v>FIXO</v>
          </cell>
        </row>
        <row r="642">
          <cell r="H642">
            <v>16495</v>
          </cell>
          <cell r="M642" t="str">
            <v>MERCADO LIVRE - CAJAMAR - SP04</v>
          </cell>
          <cell r="P642" t="str">
            <v>FABRICIO ROCHA</v>
          </cell>
          <cell r="S642" t="str">
            <v>FIXO</v>
          </cell>
        </row>
        <row r="643">
          <cell r="H643">
            <v>15029</v>
          </cell>
          <cell r="M643" t="str">
            <v>MERCADO LIVRE - CAJAMAR - SP04</v>
          </cell>
          <cell r="P643" t="str">
            <v>FABRICIO ROCHA</v>
          </cell>
          <cell r="S643" t="str">
            <v>FIXO</v>
          </cell>
        </row>
        <row r="644">
          <cell r="H644">
            <v>15025</v>
          </cell>
          <cell r="M644" t="str">
            <v>MERCADO LIVRE - CAJAMAR - SP04</v>
          </cell>
          <cell r="P644" t="str">
            <v>FABRICIO ROCHA</v>
          </cell>
          <cell r="S644" t="str">
            <v>FIXO</v>
          </cell>
        </row>
        <row r="645">
          <cell r="H645">
            <v>31532</v>
          </cell>
          <cell r="M645" t="str">
            <v>MERCADO LIVRE - CAJAMAR - SP04</v>
          </cell>
          <cell r="P645" t="str">
            <v>FABRICIO ROCHA</v>
          </cell>
          <cell r="S645" t="str">
            <v>FIXO</v>
          </cell>
        </row>
        <row r="646">
          <cell r="H646">
            <v>31490</v>
          </cell>
          <cell r="M646" t="str">
            <v>MERCADO LIVRE - CAJAMAR - SP04</v>
          </cell>
          <cell r="P646" t="str">
            <v>FABRICIO ROCHA</v>
          </cell>
          <cell r="S646" t="str">
            <v>FIXO</v>
          </cell>
        </row>
        <row r="647">
          <cell r="H647" t="str">
            <v>TTA018353</v>
          </cell>
          <cell r="M647" t="str">
            <v>MERCADO LIVRE - CAJAMAR - SP04</v>
          </cell>
          <cell r="P647" t="str">
            <v>FABRICIO ROCHA</v>
          </cell>
          <cell r="S647" t="str">
            <v>FIXO</v>
          </cell>
        </row>
        <row r="648">
          <cell r="H648">
            <v>16251</v>
          </cell>
          <cell r="M648" t="str">
            <v>MERCADO LIVRE - CAJAMAR - SP04</v>
          </cell>
          <cell r="P648" t="str">
            <v>FABRICIO ROCHA</v>
          </cell>
          <cell r="S648" t="str">
            <v>FIXO</v>
          </cell>
        </row>
        <row r="649">
          <cell r="H649">
            <v>11466</v>
          </cell>
          <cell r="M649" t="str">
            <v>MERCADO LIVRE - CAJAMAR - SP04</v>
          </cell>
          <cell r="P649" t="str">
            <v>FABRICIO ROCHA</v>
          </cell>
          <cell r="S649" t="str">
            <v>FIXO</v>
          </cell>
        </row>
        <row r="650">
          <cell r="H650">
            <v>9685</v>
          </cell>
          <cell r="M650" t="str">
            <v>MERCADO LIVRE - CAJAMAR - SP04</v>
          </cell>
          <cell r="P650" t="str">
            <v>FABRICIO ROCHA</v>
          </cell>
          <cell r="S650" t="str">
            <v>FIXO</v>
          </cell>
        </row>
        <row r="651">
          <cell r="H651">
            <v>37052</v>
          </cell>
          <cell r="M651" t="str">
            <v>MERCADO LIVRE - CAJAMAR SP02</v>
          </cell>
          <cell r="P651" t="str">
            <v>FABRICIO ROCHA</v>
          </cell>
          <cell r="S651" t="str">
            <v>FIXO</v>
          </cell>
        </row>
        <row r="652">
          <cell r="H652">
            <v>37029</v>
          </cell>
          <cell r="M652" t="str">
            <v>MERCADO LIVRE - CAJAMAR SP02</v>
          </cell>
          <cell r="P652" t="str">
            <v>FABRICIO ROCHA</v>
          </cell>
          <cell r="S652" t="str">
            <v>FIXO</v>
          </cell>
        </row>
        <row r="653">
          <cell r="H653" t="str">
            <v>TTA018411</v>
          </cell>
          <cell r="M653" t="str">
            <v>MERCADO LIVRE - CAJAMAR SP02</v>
          </cell>
          <cell r="P653" t="str">
            <v>FABRICIO ROCHA</v>
          </cell>
          <cell r="S653" t="str">
            <v>FIXO</v>
          </cell>
        </row>
        <row r="654">
          <cell r="H654">
            <v>31156</v>
          </cell>
          <cell r="M654" t="str">
            <v>MERCADO LIVRE - CAJAMAR SP02</v>
          </cell>
          <cell r="P654" t="str">
            <v>FABRICIO ROCHA</v>
          </cell>
          <cell r="S654" t="str">
            <v>FIXO</v>
          </cell>
        </row>
        <row r="655">
          <cell r="H655">
            <v>31155</v>
          </cell>
          <cell r="M655" t="str">
            <v>MERCADO LIVRE - CAJAMAR SP02</v>
          </cell>
          <cell r="P655" t="str">
            <v>FABRICIO ROCHA</v>
          </cell>
          <cell r="S655" t="str">
            <v>FIXO</v>
          </cell>
        </row>
        <row r="656">
          <cell r="H656">
            <v>13999</v>
          </cell>
          <cell r="M656" t="str">
            <v>MERCADO LIVRE - CAJAMAR SP02</v>
          </cell>
          <cell r="P656" t="str">
            <v>FABRICIO ROCHA</v>
          </cell>
          <cell r="S656" t="str">
            <v>FIXO</v>
          </cell>
        </row>
        <row r="657">
          <cell r="H657">
            <v>21988</v>
          </cell>
          <cell r="M657" t="str">
            <v>MERCADO LIVRE - CAJAMAR SP02</v>
          </cell>
          <cell r="P657" t="str">
            <v>FABRICIO ROCHA</v>
          </cell>
          <cell r="S657" t="str">
            <v>FIXO</v>
          </cell>
        </row>
        <row r="658">
          <cell r="H658">
            <v>14289</v>
          </cell>
          <cell r="M658" t="str">
            <v>MERCADO LIVRE - CAJAMAR SP02</v>
          </cell>
          <cell r="P658" t="str">
            <v>FABRICIO ROCHA</v>
          </cell>
          <cell r="S658" t="str">
            <v>FIXO</v>
          </cell>
        </row>
        <row r="659">
          <cell r="H659">
            <v>14261</v>
          </cell>
          <cell r="M659" t="str">
            <v>MERCADO LIVRE - CAJAMAR SP02</v>
          </cell>
          <cell r="P659" t="str">
            <v>FABRICIO ROCHA</v>
          </cell>
          <cell r="S659" t="str">
            <v>FIXO</v>
          </cell>
        </row>
        <row r="660">
          <cell r="H660">
            <v>14019</v>
          </cell>
          <cell r="M660" t="str">
            <v>MERCADO LIVRE - CAJAMAR SP02</v>
          </cell>
          <cell r="P660" t="str">
            <v>FABRICIO ROCHA</v>
          </cell>
          <cell r="S660" t="str">
            <v>FIXO</v>
          </cell>
        </row>
        <row r="661">
          <cell r="H661" t="str">
            <v>TTA018669</v>
          </cell>
          <cell r="M661" t="str">
            <v>MERCADO LIVRE - CAJAMAR SP02</v>
          </cell>
          <cell r="P661" t="str">
            <v>FABRICIO ROCHA</v>
          </cell>
          <cell r="S661" t="str">
            <v>FIXO</v>
          </cell>
        </row>
        <row r="662">
          <cell r="H662">
            <v>21990</v>
          </cell>
          <cell r="M662" t="str">
            <v>MERCADO LIVRE - CAJAMAR SP02</v>
          </cell>
          <cell r="P662" t="str">
            <v>FABRICIO ROCHA</v>
          </cell>
          <cell r="S662" t="str">
            <v>FIXO</v>
          </cell>
        </row>
        <row r="663">
          <cell r="H663">
            <v>16252</v>
          </cell>
          <cell r="M663" t="str">
            <v>MERCADO LIVRE - CAJAMAR SP02</v>
          </cell>
          <cell r="P663" t="str">
            <v>FABRICIO ROCHA</v>
          </cell>
          <cell r="S663" t="str">
            <v>FIXO</v>
          </cell>
        </row>
        <row r="664">
          <cell r="H664">
            <v>15031</v>
          </cell>
          <cell r="M664" t="str">
            <v>MERCADO LIVRE - CAJAMAR SP02</v>
          </cell>
          <cell r="P664" t="str">
            <v>FABRICIO ROCHA</v>
          </cell>
          <cell r="S664" t="str">
            <v>FIXO</v>
          </cell>
        </row>
        <row r="665">
          <cell r="H665">
            <v>15027</v>
          </cell>
          <cell r="M665" t="str">
            <v>MERCADO LIVRE - CAJAMAR SP02</v>
          </cell>
          <cell r="P665" t="str">
            <v>FABRICIO ROCHA</v>
          </cell>
          <cell r="S665" t="str">
            <v>FIXO</v>
          </cell>
        </row>
        <row r="666">
          <cell r="H666">
            <v>32497</v>
          </cell>
          <cell r="M666" t="str">
            <v>MERCADO LIVRE - CAJAMAR SP02</v>
          </cell>
          <cell r="P666" t="str">
            <v>FABRICIO ROCHA</v>
          </cell>
          <cell r="S666" t="str">
            <v>FIXO</v>
          </cell>
        </row>
        <row r="667">
          <cell r="H667">
            <v>15043</v>
          </cell>
          <cell r="M667" t="str">
            <v>MERCADO LIVRE - CAJAMAR SP02</v>
          </cell>
          <cell r="P667" t="str">
            <v>FABRICIO ROCHA</v>
          </cell>
          <cell r="S667" t="str">
            <v>FIXO</v>
          </cell>
        </row>
        <row r="668">
          <cell r="H668">
            <v>33890</v>
          </cell>
          <cell r="M668" t="str">
            <v>MERCADO LIVRE - CAJAMAR XSP09</v>
          </cell>
          <cell r="P668" t="str">
            <v>FABRICIO ROCHA</v>
          </cell>
          <cell r="S668" t="str">
            <v>FIXO</v>
          </cell>
        </row>
        <row r="669">
          <cell r="H669">
            <v>33877</v>
          </cell>
          <cell r="M669" t="str">
            <v>MERCADO LIVRE - CAJAMAR XSP09</v>
          </cell>
          <cell r="P669" t="str">
            <v>FABRICIO ROCHA</v>
          </cell>
          <cell r="S669" t="str">
            <v>FIXO</v>
          </cell>
        </row>
        <row r="670">
          <cell r="H670">
            <v>34361</v>
          </cell>
          <cell r="M670" t="str">
            <v>MERCADO LIVRE - CAJAMAR XSP09</v>
          </cell>
          <cell r="P670" t="str">
            <v>FABRICIO ROCHA</v>
          </cell>
          <cell r="S670" t="str">
            <v>FIXO</v>
          </cell>
        </row>
        <row r="671">
          <cell r="H671">
            <v>34193</v>
          </cell>
          <cell r="M671" t="str">
            <v>MERCADO LIVRE - CAJAMAR XSP09</v>
          </cell>
          <cell r="P671" t="str">
            <v>FABRICIO ROCHA</v>
          </cell>
          <cell r="S671" t="str">
            <v>FIXO</v>
          </cell>
        </row>
        <row r="672">
          <cell r="H672">
            <v>4690</v>
          </cell>
          <cell r="M672" t="str">
            <v>MERCADO LIVRE - CAJAMAR XSP09</v>
          </cell>
          <cell r="P672" t="str">
            <v>FABRICIO ROCHA</v>
          </cell>
          <cell r="S672" t="str">
            <v>FIXO</v>
          </cell>
        </row>
        <row r="673">
          <cell r="H673">
            <v>6343</v>
          </cell>
          <cell r="M673" t="str">
            <v>MERCADO LIVRE - CAJAMAR XSP09</v>
          </cell>
          <cell r="P673" t="str">
            <v>FABRICIO ROCHA</v>
          </cell>
          <cell r="S673" t="str">
            <v>FIXO</v>
          </cell>
        </row>
        <row r="674">
          <cell r="H674">
            <v>15883</v>
          </cell>
          <cell r="M674" t="str">
            <v>MERCADO LIVRE - CAJAMAR XSP09</v>
          </cell>
          <cell r="P674" t="str">
            <v>FABRICIO ROCHA</v>
          </cell>
          <cell r="S674" t="str">
            <v>FIXO</v>
          </cell>
        </row>
        <row r="675">
          <cell r="H675">
            <v>8591</v>
          </cell>
          <cell r="M675" t="str">
            <v>MERCADO LIVRE - CAJAMAR XSP09</v>
          </cell>
          <cell r="P675" t="str">
            <v>FABRICIO ROCHA</v>
          </cell>
          <cell r="S675" t="str">
            <v>FIXO</v>
          </cell>
        </row>
        <row r="676">
          <cell r="H676">
            <v>11968</v>
          </cell>
          <cell r="M676" t="str">
            <v>MERCADO LIVRE - CAJAMAR XSP09</v>
          </cell>
          <cell r="P676" t="str">
            <v>FABRICIO ROCHA</v>
          </cell>
          <cell r="S676" t="str">
            <v>FIXO</v>
          </cell>
        </row>
        <row r="677">
          <cell r="H677">
            <v>8463</v>
          </cell>
          <cell r="M677" t="str">
            <v>MERCADO LIVRE - CAJAMAR XSP09</v>
          </cell>
          <cell r="P677" t="str">
            <v>FABRICIO ROCHA</v>
          </cell>
          <cell r="S677" t="str">
            <v>FIXO</v>
          </cell>
        </row>
        <row r="678">
          <cell r="H678">
            <v>14325</v>
          </cell>
          <cell r="M678" t="str">
            <v>MERCADO LIVRE - CAJAMAR XSP09</v>
          </cell>
          <cell r="P678" t="str">
            <v>FABRICIO ROCHA</v>
          </cell>
          <cell r="S678" t="str">
            <v>FIXO</v>
          </cell>
        </row>
        <row r="679">
          <cell r="H679">
            <v>16221</v>
          </cell>
          <cell r="M679" t="str">
            <v>MERCADO LIVRE - CAJAMAR XSP09</v>
          </cell>
          <cell r="P679" t="str">
            <v>FABRICIO ROCHA</v>
          </cell>
          <cell r="S679" t="str">
            <v>FIXO</v>
          </cell>
        </row>
        <row r="680">
          <cell r="H680">
            <v>16492</v>
          </cell>
          <cell r="M680" t="str">
            <v>MERCADO LIVRE - CAJAMAR XSP09</v>
          </cell>
          <cell r="P680" t="str">
            <v>FABRICIO ROCHA</v>
          </cell>
          <cell r="S680" t="str">
            <v>FIXO</v>
          </cell>
        </row>
        <row r="681">
          <cell r="H681">
            <v>13658</v>
          </cell>
          <cell r="M681" t="str">
            <v>MERCADO LIVRE - FRANCO DA ROCHA SP10</v>
          </cell>
          <cell r="P681" t="str">
            <v>FABRICIO ROCHA</v>
          </cell>
          <cell r="S681" t="str">
            <v>FIXO</v>
          </cell>
        </row>
        <row r="682">
          <cell r="H682">
            <v>13661</v>
          </cell>
          <cell r="M682" t="str">
            <v>MERCADO LIVRE - FRANCO DA ROCHA SP10</v>
          </cell>
          <cell r="P682" t="str">
            <v>FABRICIO ROCHA</v>
          </cell>
          <cell r="S682" t="str">
            <v>FIXO</v>
          </cell>
        </row>
        <row r="683">
          <cell r="H683">
            <v>13664</v>
          </cell>
          <cell r="M683" t="str">
            <v>MERCADO LIVRE - FRANCO DA ROCHA SP10</v>
          </cell>
          <cell r="P683" t="str">
            <v>FABRICIO ROCHA</v>
          </cell>
          <cell r="S683" t="str">
            <v>FIXO</v>
          </cell>
        </row>
        <row r="684">
          <cell r="H684">
            <v>13665</v>
          </cell>
          <cell r="M684" t="str">
            <v>MERCADO LIVRE - FRANCO DA ROCHA SP10</v>
          </cell>
          <cell r="P684" t="str">
            <v>FABRICIO ROCHA</v>
          </cell>
          <cell r="S684" t="str">
            <v>FIXO</v>
          </cell>
        </row>
        <row r="685">
          <cell r="H685">
            <v>36417</v>
          </cell>
          <cell r="M685" t="str">
            <v>MERCADO LIVRE - FRANCO DA ROCHA SP10</v>
          </cell>
          <cell r="P685" t="str">
            <v>FABRICIO ROCHA</v>
          </cell>
          <cell r="S685" t="str">
            <v>FIXO</v>
          </cell>
        </row>
        <row r="686">
          <cell r="H686">
            <v>36432</v>
          </cell>
          <cell r="M686" t="str">
            <v>MERCADO LIVRE - FRANCO DA ROCHA SP10</v>
          </cell>
          <cell r="P686" t="str">
            <v>FABRICIO ROCHA</v>
          </cell>
          <cell r="S686" t="str">
            <v>FIXO</v>
          </cell>
        </row>
        <row r="687">
          <cell r="H687">
            <v>37027</v>
          </cell>
          <cell r="M687" t="str">
            <v>MERCADO LIVRE - FRANCO DA ROCHA SP10</v>
          </cell>
          <cell r="P687" t="str">
            <v>FABRICIO ROCHA</v>
          </cell>
          <cell r="S687" t="str">
            <v>FIXO</v>
          </cell>
        </row>
        <row r="688">
          <cell r="H688">
            <v>37026</v>
          </cell>
          <cell r="M688" t="str">
            <v>MERCADO LIVRE - FRANCO DA ROCHA SP10</v>
          </cell>
          <cell r="P688" t="str">
            <v>FABRICIO ROCHA</v>
          </cell>
          <cell r="S688" t="str">
            <v>FIXO</v>
          </cell>
        </row>
        <row r="689">
          <cell r="H689">
            <v>30293</v>
          </cell>
          <cell r="M689" t="str">
            <v>MERCADO LIVRE - FRANCO DA ROCHA SP10</v>
          </cell>
          <cell r="P689" t="str">
            <v>FABRICIO ROCHA</v>
          </cell>
          <cell r="S689" t="str">
            <v>FIXO</v>
          </cell>
        </row>
        <row r="690">
          <cell r="H690">
            <v>30409</v>
          </cell>
          <cell r="M690" t="str">
            <v>MERCADO LIVRE - FRANCO DA ROCHA SP10</v>
          </cell>
          <cell r="P690" t="str">
            <v>FABRICIO ROCHA</v>
          </cell>
          <cell r="S690" t="str">
            <v>FIXO</v>
          </cell>
        </row>
        <row r="691">
          <cell r="H691">
            <v>30408</v>
          </cell>
          <cell r="M691" t="str">
            <v>MERCADO LIVRE - FRANCO DA ROCHA SP10</v>
          </cell>
          <cell r="P691" t="str">
            <v>FABRICIO ROCHA</v>
          </cell>
          <cell r="S691" t="str">
            <v>FIXO</v>
          </cell>
        </row>
        <row r="692">
          <cell r="H692">
            <v>13155</v>
          </cell>
          <cell r="M692" t="str">
            <v>MERCADO LIVRE - FRANCO DA ROCHA SP10</v>
          </cell>
          <cell r="P692" t="str">
            <v>FABRICIO ROCHA</v>
          </cell>
          <cell r="S692" t="str">
            <v>FIXO</v>
          </cell>
        </row>
        <row r="693">
          <cell r="H693">
            <v>15130</v>
          </cell>
          <cell r="M693" t="str">
            <v>MERCADO LIVRE - FRANCO DA ROCHA SP10</v>
          </cell>
          <cell r="P693" t="str">
            <v>FABRICIO ROCHA</v>
          </cell>
          <cell r="S693" t="str">
            <v>FIXO</v>
          </cell>
        </row>
        <row r="694">
          <cell r="H694">
            <v>15064</v>
          </cell>
          <cell r="M694" t="str">
            <v>MERCADO LIVRE - FRANCO DA ROCHA SP10</v>
          </cell>
          <cell r="P694" t="str">
            <v>FABRICIO ROCHA</v>
          </cell>
          <cell r="S694" t="str">
            <v>FIXO</v>
          </cell>
        </row>
        <row r="695">
          <cell r="H695">
            <v>15036</v>
          </cell>
          <cell r="M695" t="str">
            <v>MERCADO LIVRE - FRANCO DA ROCHA SP10</v>
          </cell>
          <cell r="P695" t="str">
            <v>FABRICIO ROCHA</v>
          </cell>
          <cell r="S695" t="str">
            <v>FIXO</v>
          </cell>
        </row>
        <row r="696">
          <cell r="H696">
            <v>15081</v>
          </cell>
          <cell r="M696" t="str">
            <v>MERCADO LIVRE - FRANCO DA ROCHA SP10</v>
          </cell>
          <cell r="P696" t="str">
            <v>FABRICIO ROCHA</v>
          </cell>
          <cell r="S696" t="str">
            <v>FIXO</v>
          </cell>
        </row>
        <row r="697">
          <cell r="H697">
            <v>16254</v>
          </cell>
          <cell r="M697" t="str">
            <v>MERCADO LIVRE - FRANCO DA ROCHA SP10</v>
          </cell>
          <cell r="P697" t="str">
            <v>FABRICIO ROCHA</v>
          </cell>
          <cell r="S697" t="str">
            <v>FIXO</v>
          </cell>
        </row>
        <row r="698">
          <cell r="H698">
            <v>36423</v>
          </cell>
          <cell r="M698" t="str">
            <v>MERCADO LIVRE - FRANCO DA ROCHA SP10</v>
          </cell>
          <cell r="P698" t="str">
            <v>FABRICIO ROCHA</v>
          </cell>
          <cell r="S698" t="str">
            <v>FIXO</v>
          </cell>
        </row>
        <row r="699">
          <cell r="H699">
            <v>36424</v>
          </cell>
          <cell r="M699" t="str">
            <v>MERCADO LIVRE - FRANCO DA ROCHA SP10</v>
          </cell>
          <cell r="P699" t="str">
            <v>FABRICIO ROCHA</v>
          </cell>
          <cell r="S699" t="str">
            <v>FIXO</v>
          </cell>
        </row>
        <row r="700">
          <cell r="H700">
            <v>15085</v>
          </cell>
          <cell r="M700" t="str">
            <v>MERCADO LIVRE - FRANCO DA ROCHA SP10</v>
          </cell>
          <cell r="P700" t="str">
            <v>FABRICIO ROCHA</v>
          </cell>
          <cell r="S700" t="str">
            <v>FIXO</v>
          </cell>
        </row>
        <row r="701">
          <cell r="H701">
            <v>18488</v>
          </cell>
          <cell r="M701" t="str">
            <v>MERCADO LIVRE - RC01 - PERUS</v>
          </cell>
          <cell r="P701" t="str">
            <v>FABRICIO ROCHA</v>
          </cell>
          <cell r="S701" t="str">
            <v>FIXO</v>
          </cell>
        </row>
        <row r="702">
          <cell r="H702">
            <v>11567</v>
          </cell>
          <cell r="M702" t="str">
            <v>MERCADO LIVRE - RC01 - PERUS</v>
          </cell>
          <cell r="P702" t="str">
            <v>FABRICIO ROCHA</v>
          </cell>
          <cell r="S702" t="str">
            <v>FIXO</v>
          </cell>
        </row>
        <row r="703">
          <cell r="H703">
            <v>15028</v>
          </cell>
          <cell r="M703" t="str">
            <v>MERCADO LIVRE - RC01 - PERUS</v>
          </cell>
          <cell r="P703" t="str">
            <v>FABRICIO ROCHA</v>
          </cell>
          <cell r="S703" t="str">
            <v>FIXO</v>
          </cell>
        </row>
        <row r="704">
          <cell r="H704">
            <v>15057</v>
          </cell>
          <cell r="M704" t="str">
            <v>MERCADO LIVRE - RC01 - PERUS</v>
          </cell>
          <cell r="P704" t="str">
            <v>FABRICIO ROCHA</v>
          </cell>
          <cell r="S704" t="str">
            <v>FIXO</v>
          </cell>
        </row>
        <row r="705">
          <cell r="H705">
            <v>9480</v>
          </cell>
          <cell r="M705" t="str">
            <v>MERCADO LIVRE - RC01 - PERUS</v>
          </cell>
          <cell r="P705" t="str">
            <v>FABRICIO ROCHA</v>
          </cell>
          <cell r="S705" t="str">
            <v>FIXO</v>
          </cell>
        </row>
        <row r="706">
          <cell r="H706" t="str">
            <v>TTA018668</v>
          </cell>
          <cell r="M706" t="str">
            <v>MERCADO LIVRE - RC01 - PERUS</v>
          </cell>
          <cell r="P706" t="str">
            <v>FABRICIO ROCHA</v>
          </cell>
          <cell r="S706" t="str">
            <v>FIXO</v>
          </cell>
        </row>
        <row r="707">
          <cell r="H707">
            <v>15794</v>
          </cell>
          <cell r="M707" t="str">
            <v>MERCADO LIVRE - RC01 - PERUS</v>
          </cell>
          <cell r="P707" t="str">
            <v>FABRICIO ROCHA</v>
          </cell>
          <cell r="S707" t="str">
            <v>FIXO</v>
          </cell>
        </row>
        <row r="708">
          <cell r="H708">
            <v>16219</v>
          </cell>
          <cell r="M708" t="str">
            <v>MERCADO LIVRE - RC01 - PERUS</v>
          </cell>
          <cell r="P708" t="str">
            <v>FABRICIO ROCHA</v>
          </cell>
          <cell r="S708" t="str">
            <v>FIXO</v>
          </cell>
        </row>
        <row r="709">
          <cell r="H709" t="str">
            <v>PR01033</v>
          </cell>
          <cell r="M709" t="str">
            <v>MERCADO LIVRE - RC01 - PERUS</v>
          </cell>
          <cell r="P709" t="str">
            <v>FABRICIO ROCHA</v>
          </cell>
          <cell r="S709" t="str">
            <v>FIXO</v>
          </cell>
        </row>
        <row r="710">
          <cell r="H710">
            <v>31113</v>
          </cell>
          <cell r="M710" t="str">
            <v>MERCADO LIVRE - RC01 - PERUS</v>
          </cell>
          <cell r="P710" t="str">
            <v>FABRICIO ROCHA</v>
          </cell>
          <cell r="S710" t="str">
            <v>FIXO</v>
          </cell>
        </row>
        <row r="711">
          <cell r="H711">
            <v>31123</v>
          </cell>
          <cell r="M711" t="str">
            <v>MERCADO LIVRE - RC01 - PERUS</v>
          </cell>
          <cell r="P711" t="str">
            <v>FABRICIO ROCHA</v>
          </cell>
          <cell r="S711" t="str">
            <v>FIXO</v>
          </cell>
        </row>
        <row r="712">
          <cell r="H712">
            <v>31127</v>
          </cell>
          <cell r="M712" t="str">
            <v>MERCADO LIVRE - RC01 - PERUS</v>
          </cell>
          <cell r="P712" t="str">
            <v>FABRICIO ROCHA</v>
          </cell>
          <cell r="S712" t="str">
            <v>FIXO</v>
          </cell>
        </row>
        <row r="713">
          <cell r="H713">
            <v>31140</v>
          </cell>
          <cell r="M713" t="str">
            <v>MERCADO LIVRE - RC01 - PERUS</v>
          </cell>
          <cell r="P713" t="str">
            <v>FABRICIO ROCHA</v>
          </cell>
          <cell r="S713" t="str">
            <v>FIXO</v>
          </cell>
        </row>
        <row r="714">
          <cell r="H714">
            <v>31141</v>
          </cell>
          <cell r="M714" t="str">
            <v>MERCADO LIVRE - RC01 - PERUS</v>
          </cell>
          <cell r="P714" t="str">
            <v>FABRICIO ROCHA</v>
          </cell>
          <cell r="S714" t="str">
            <v>FIXO</v>
          </cell>
        </row>
        <row r="715">
          <cell r="H715">
            <v>31142</v>
          </cell>
          <cell r="M715" t="str">
            <v>MERCADO LIVRE - RC01 - PERUS</v>
          </cell>
          <cell r="P715" t="str">
            <v>FABRICIO ROCHA</v>
          </cell>
          <cell r="S715" t="str">
            <v>FIXO</v>
          </cell>
        </row>
        <row r="716">
          <cell r="H716">
            <v>36215</v>
          </cell>
          <cell r="M716" t="str">
            <v>MERCADO LIVRE - RC01 - PERUS</v>
          </cell>
          <cell r="P716" t="str">
            <v>FABRICIO ROCHA</v>
          </cell>
          <cell r="S716" t="str">
            <v>FIXO</v>
          </cell>
        </row>
        <row r="717">
          <cell r="H717">
            <v>36227</v>
          </cell>
          <cell r="M717" t="str">
            <v>MERCADO LIVRE - RC01 - PERUS</v>
          </cell>
          <cell r="P717" t="str">
            <v>FABRICIO ROCHA</v>
          </cell>
          <cell r="S717" t="str">
            <v>FIXO</v>
          </cell>
        </row>
        <row r="718">
          <cell r="H718">
            <v>36244</v>
          </cell>
          <cell r="M718" t="str">
            <v>MERCADO LIVRE - RC01 - PERUS</v>
          </cell>
          <cell r="P718" t="str">
            <v>FABRICIO ROCHA</v>
          </cell>
          <cell r="S718" t="str">
            <v>FIXO</v>
          </cell>
        </row>
        <row r="719">
          <cell r="H719">
            <v>31157</v>
          </cell>
          <cell r="M719" t="str">
            <v>MERCADO LIVRE - RC01 - PERUS</v>
          </cell>
          <cell r="P719" t="str">
            <v>FABRICIO ROCHA</v>
          </cell>
          <cell r="S719" t="str">
            <v>FIXO</v>
          </cell>
        </row>
        <row r="720">
          <cell r="H720">
            <v>36221</v>
          </cell>
          <cell r="M720" t="str">
            <v>MERCADO LIVRE - RC01 - PERUS</v>
          </cell>
          <cell r="P720" t="str">
            <v>FABRICIO ROCHA</v>
          </cell>
          <cell r="S720" t="str">
            <v>FIXO</v>
          </cell>
        </row>
        <row r="721">
          <cell r="H721">
            <v>32103</v>
          </cell>
          <cell r="M721" t="str">
            <v>AC CAMARGO - ANTONIO PRUDENTE</v>
          </cell>
          <cell r="P721" t="str">
            <v>ALAN FONTES</v>
          </cell>
          <cell r="S721" t="str">
            <v>FIXO</v>
          </cell>
        </row>
        <row r="722">
          <cell r="H722">
            <v>32188</v>
          </cell>
          <cell r="M722" t="str">
            <v>AC CAMARGO - ANTONIO PRUDENTE</v>
          </cell>
          <cell r="P722" t="str">
            <v>ALAN FONTES</v>
          </cell>
          <cell r="S722" t="str">
            <v>FIXO</v>
          </cell>
        </row>
        <row r="723">
          <cell r="H723">
            <v>8542</v>
          </cell>
          <cell r="M723" t="str">
            <v>SAMS CAJAMAR</v>
          </cell>
          <cell r="P723" t="str">
            <v>FABRICIO ROCHA</v>
          </cell>
          <cell r="S723" t="str">
            <v>FIXO</v>
          </cell>
        </row>
        <row r="724">
          <cell r="H724">
            <v>33812</v>
          </cell>
          <cell r="M724" t="str">
            <v>SIEMENS ANHANGUERA</v>
          </cell>
          <cell r="P724" t="str">
            <v>FABRICIO ROCHA</v>
          </cell>
          <cell r="S724" t="str">
            <v>FIXO</v>
          </cell>
        </row>
        <row r="725">
          <cell r="H725">
            <v>16473</v>
          </cell>
          <cell r="M725" t="str">
            <v>SIEMENS ANHANGUERA</v>
          </cell>
          <cell r="P725" t="str">
            <v>FABRICIO ROCHA</v>
          </cell>
          <cell r="S725" t="str">
            <v>FIXO</v>
          </cell>
        </row>
        <row r="726">
          <cell r="H726">
            <v>16474</v>
          </cell>
          <cell r="M726" t="str">
            <v>SIEMENS ANHANGUERA</v>
          </cell>
          <cell r="P726" t="str">
            <v>FABRICIO ROCHA</v>
          </cell>
          <cell r="S726" t="str">
            <v>FIXO</v>
          </cell>
        </row>
        <row r="727">
          <cell r="H727">
            <v>16476</v>
          </cell>
          <cell r="M727" t="str">
            <v>SIEMENS ANHANGUERA</v>
          </cell>
          <cell r="P727" t="str">
            <v>FABRICIO ROCHA</v>
          </cell>
          <cell r="S727" t="str">
            <v>FIXO</v>
          </cell>
        </row>
        <row r="728">
          <cell r="H728">
            <v>16477</v>
          </cell>
          <cell r="M728" t="str">
            <v>SIEMENS ANHANGUERA</v>
          </cell>
          <cell r="P728" t="str">
            <v>FABRICIO ROCHA</v>
          </cell>
          <cell r="S728" t="str">
            <v>FIXO</v>
          </cell>
        </row>
        <row r="729">
          <cell r="H729">
            <v>16475</v>
          </cell>
          <cell r="M729" t="str">
            <v>SIEMENS ANHANGUERA</v>
          </cell>
          <cell r="P729" t="str">
            <v>FABRICIO ROCHA</v>
          </cell>
          <cell r="S729" t="str">
            <v>FIXO</v>
          </cell>
        </row>
        <row r="730">
          <cell r="H730">
            <v>16481</v>
          </cell>
          <cell r="M730" t="str">
            <v>SIEMENS ANHANGUERA</v>
          </cell>
          <cell r="P730" t="str">
            <v>FABRICIO ROCHA</v>
          </cell>
          <cell r="S730" t="str">
            <v>FIXO</v>
          </cell>
        </row>
        <row r="731">
          <cell r="H731">
            <v>16483</v>
          </cell>
          <cell r="M731" t="str">
            <v>SIEMENS ANHANGUERA</v>
          </cell>
          <cell r="P731" t="str">
            <v>FABRICIO ROCHA</v>
          </cell>
          <cell r="S731" t="str">
            <v>FIXO</v>
          </cell>
        </row>
        <row r="732">
          <cell r="H732">
            <v>16484</v>
          </cell>
          <cell r="M732" t="str">
            <v>SIEMENS ANHANGUERA</v>
          </cell>
          <cell r="P732" t="str">
            <v>FABRICIO ROCHA</v>
          </cell>
          <cell r="S732" t="str">
            <v>FIXO</v>
          </cell>
        </row>
        <row r="733">
          <cell r="H733">
            <v>16470</v>
          </cell>
          <cell r="M733" t="str">
            <v>SIEMENS ANHANGUERA</v>
          </cell>
          <cell r="P733" t="str">
            <v>FABRICIO ROCHA</v>
          </cell>
          <cell r="S733" t="str">
            <v>FIXO</v>
          </cell>
        </row>
        <row r="734">
          <cell r="H734">
            <v>16471</v>
          </cell>
          <cell r="M734" t="str">
            <v>SIEMENS ANHANGUERA</v>
          </cell>
          <cell r="P734" t="str">
            <v>FABRICIO ROCHA</v>
          </cell>
          <cell r="S734" t="str">
            <v>FIXO</v>
          </cell>
        </row>
        <row r="735">
          <cell r="H735">
            <v>16472</v>
          </cell>
          <cell r="M735" t="str">
            <v>SIEMENS ANHANGUERA</v>
          </cell>
          <cell r="P735" t="str">
            <v>FABRICIO ROCHA</v>
          </cell>
          <cell r="S735" t="str">
            <v>FIXO</v>
          </cell>
        </row>
        <row r="736">
          <cell r="H736">
            <v>16486</v>
          </cell>
          <cell r="M736" t="str">
            <v>SIEMENS ANHANGUERA</v>
          </cell>
          <cell r="P736" t="str">
            <v>FABRICIO ROCHA</v>
          </cell>
          <cell r="S736" t="str">
            <v>FIXO</v>
          </cell>
        </row>
        <row r="737">
          <cell r="H737">
            <v>18373</v>
          </cell>
          <cell r="M737" t="str">
            <v>SIEMENS ANHANGUERA</v>
          </cell>
          <cell r="P737" t="str">
            <v>FABRICIO ROCHA</v>
          </cell>
          <cell r="S737" t="str">
            <v>FIXO</v>
          </cell>
        </row>
        <row r="738">
          <cell r="H738">
            <v>25752</v>
          </cell>
          <cell r="M738" t="str">
            <v>SIEMENS ANHANGUERA</v>
          </cell>
          <cell r="P738" t="str">
            <v>FABRICIO ROCHA</v>
          </cell>
          <cell r="S738" t="str">
            <v>FIXO</v>
          </cell>
        </row>
        <row r="739">
          <cell r="H739">
            <v>16452</v>
          </cell>
          <cell r="M739" t="str">
            <v>SIEMENS ANHANGUERA</v>
          </cell>
          <cell r="P739" t="str">
            <v>FABRICIO ROCHA</v>
          </cell>
          <cell r="S739" t="str">
            <v>FIXO</v>
          </cell>
        </row>
        <row r="740">
          <cell r="H740">
            <v>32076</v>
          </cell>
          <cell r="M740" t="str">
            <v>AC CAMARGO - ANTONIO PRUDENTE</v>
          </cell>
          <cell r="P740" t="str">
            <v>ALAN FONTES</v>
          </cell>
          <cell r="S740" t="str">
            <v>FIXO</v>
          </cell>
        </row>
        <row r="741">
          <cell r="H741">
            <v>32190</v>
          </cell>
          <cell r="M741" t="str">
            <v>AC CAMARGO - ANTONIO PRUDENTE</v>
          </cell>
          <cell r="P741" t="str">
            <v>ALAN FONTES</v>
          </cell>
          <cell r="S741" t="str">
            <v>FIXO</v>
          </cell>
        </row>
        <row r="742">
          <cell r="H742">
            <v>32189</v>
          </cell>
          <cell r="M742" t="str">
            <v>AC CAMARGO - ANTONIO PRUDENTE</v>
          </cell>
          <cell r="P742" t="str">
            <v>ALAN FONTES</v>
          </cell>
          <cell r="S742" t="str">
            <v>FIXO</v>
          </cell>
        </row>
        <row r="743">
          <cell r="H743">
            <v>32105</v>
          </cell>
          <cell r="M743" t="str">
            <v>AC CAMARGO - TAMANDARE</v>
          </cell>
          <cell r="P743" t="str">
            <v>ALAN FONTES</v>
          </cell>
          <cell r="S743" t="str">
            <v>FIXO</v>
          </cell>
        </row>
        <row r="744">
          <cell r="H744">
            <v>32058</v>
          </cell>
          <cell r="M744" t="str">
            <v>AC CAMARGO - TAMANDARE</v>
          </cell>
          <cell r="P744" t="str">
            <v>ALAN FONTES</v>
          </cell>
          <cell r="S744" t="str">
            <v>FIXO</v>
          </cell>
        </row>
        <row r="745">
          <cell r="H745">
            <v>32187</v>
          </cell>
          <cell r="M745" t="str">
            <v>AC CAMARGO - TAMANDARE</v>
          </cell>
          <cell r="P745" t="str">
            <v>ALAN FONTES</v>
          </cell>
          <cell r="S745" t="str">
            <v>FIXO</v>
          </cell>
        </row>
        <row r="746">
          <cell r="H746">
            <v>16652</v>
          </cell>
          <cell r="M746" t="str">
            <v>AC CAMARGO - ANTONIO PRUDENTE</v>
          </cell>
          <cell r="P746" t="str">
            <v>ALAN FONTES</v>
          </cell>
          <cell r="S746" t="str">
            <v>FIXO</v>
          </cell>
        </row>
        <row r="747">
          <cell r="H747">
            <v>16653</v>
          </cell>
          <cell r="M747" t="str">
            <v>AC CAMARGO - ANTONIO PRUDENTE</v>
          </cell>
          <cell r="P747" t="str">
            <v>ALAN FONTES</v>
          </cell>
          <cell r="S747" t="str">
            <v>FIXO</v>
          </cell>
        </row>
        <row r="748">
          <cell r="H748">
            <v>24995</v>
          </cell>
          <cell r="M748" t="str">
            <v>AC CAMARGO - ANTONIO PRUDENTE</v>
          </cell>
          <cell r="P748" t="str">
            <v>ALAN FONTES</v>
          </cell>
          <cell r="S748" t="str">
            <v>FIXO</v>
          </cell>
        </row>
        <row r="749">
          <cell r="H749">
            <v>27695</v>
          </cell>
          <cell r="M749" t="str">
            <v>AC CAMARGO - ANTONIO PRUDENTE</v>
          </cell>
          <cell r="P749" t="str">
            <v>ALAN FONTES</v>
          </cell>
          <cell r="S749" t="str">
            <v>FIXO</v>
          </cell>
        </row>
        <row r="750">
          <cell r="H750">
            <v>31879</v>
          </cell>
          <cell r="M750" t="str">
            <v>AC CAMARGO - ANTONIO PRUDENTE</v>
          </cell>
          <cell r="P750" t="str">
            <v>ALAN FONTES</v>
          </cell>
          <cell r="S750" t="str">
            <v>FIXO</v>
          </cell>
        </row>
        <row r="751">
          <cell r="H751">
            <v>31890</v>
          </cell>
          <cell r="M751" t="str">
            <v>AC CAMARGO - ANTONIO PRUDENTE</v>
          </cell>
          <cell r="P751" t="str">
            <v>ALAN FONTES</v>
          </cell>
          <cell r="S751" t="str">
            <v>FIXO</v>
          </cell>
        </row>
        <row r="752">
          <cell r="H752">
            <v>32025</v>
          </cell>
          <cell r="M752" t="str">
            <v>AC CAMARGO - ANTONIO PRUDENTE</v>
          </cell>
          <cell r="P752" t="str">
            <v>ALAN FONTES</v>
          </cell>
          <cell r="S752" t="str">
            <v>FIXO</v>
          </cell>
        </row>
        <row r="753">
          <cell r="H753">
            <v>32027</v>
          </cell>
          <cell r="M753" t="str">
            <v>AC CAMARGO - ANTONIO PRUDENTE</v>
          </cell>
          <cell r="P753" t="str">
            <v>ALAN FONTES</v>
          </cell>
          <cell r="S753" t="str">
            <v>FIXO</v>
          </cell>
        </row>
        <row r="754">
          <cell r="H754">
            <v>32029</v>
          </cell>
          <cell r="M754" t="str">
            <v>AC CAMARGO - ANTONIO PRUDENTE</v>
          </cell>
          <cell r="P754" t="str">
            <v>ALAN FONTES</v>
          </cell>
          <cell r="S754" t="str">
            <v>FIXO</v>
          </cell>
        </row>
        <row r="755">
          <cell r="H755">
            <v>32051</v>
          </cell>
          <cell r="M755" t="str">
            <v>AC CAMARGO - ANTONIO PRUDENTE</v>
          </cell>
          <cell r="P755" t="str">
            <v>ALAN FONTES</v>
          </cell>
          <cell r="S755" t="str">
            <v>FIXO</v>
          </cell>
        </row>
        <row r="756">
          <cell r="H756">
            <v>32567</v>
          </cell>
          <cell r="M756" t="str">
            <v>AC CAMARGO - ANTONIO PRUDENTE</v>
          </cell>
          <cell r="P756" t="str">
            <v>ALAN FONTES</v>
          </cell>
          <cell r="S756" t="str">
            <v>FIXO</v>
          </cell>
        </row>
        <row r="757">
          <cell r="H757">
            <v>31662</v>
          </cell>
          <cell r="M757" t="str">
            <v>AC CAMARGO - ANTONIO PRUDENTE</v>
          </cell>
          <cell r="P757" t="str">
            <v>ALAN FONTES</v>
          </cell>
          <cell r="S757" t="str">
            <v>FIXO</v>
          </cell>
        </row>
        <row r="758">
          <cell r="H758">
            <v>32499</v>
          </cell>
          <cell r="M758" t="str">
            <v>AC CAMARGO - ANTONIO PRUDENTE</v>
          </cell>
          <cell r="P758" t="str">
            <v>ALAN FONTES</v>
          </cell>
          <cell r="S758" t="str">
            <v>FIXO</v>
          </cell>
        </row>
        <row r="759">
          <cell r="H759">
            <v>31885</v>
          </cell>
          <cell r="M759" t="str">
            <v>AC CAMARGO - ANTONIO PRUDENTE</v>
          </cell>
          <cell r="P759" t="str">
            <v>ALAN FONTES</v>
          </cell>
          <cell r="S759" t="str">
            <v>FIXO</v>
          </cell>
        </row>
        <row r="760">
          <cell r="H760">
            <v>32698</v>
          </cell>
          <cell r="M760" t="str">
            <v>AC CAMARGO - ANTONIO PRUDENTE</v>
          </cell>
          <cell r="P760" t="str">
            <v>ALAN FONTES</v>
          </cell>
          <cell r="S760" t="str">
            <v>FIXO</v>
          </cell>
        </row>
        <row r="761">
          <cell r="H761" t="str">
            <v>TCM00073</v>
          </cell>
          <cell r="M761" t="str">
            <v>EUROFARMA ITAPEVI</v>
          </cell>
          <cell r="P761" t="str">
            <v>HEJEZIPP</v>
          </cell>
          <cell r="S761" t="str">
            <v>FIXO</v>
          </cell>
        </row>
        <row r="762">
          <cell r="H762">
            <v>6626</v>
          </cell>
          <cell r="M762" t="str">
            <v>EUROFARMA ITAPEVI</v>
          </cell>
          <cell r="P762" t="str">
            <v>HEJEZIPP</v>
          </cell>
          <cell r="S762" t="str">
            <v>FIXO</v>
          </cell>
        </row>
        <row r="763">
          <cell r="H763">
            <v>10973</v>
          </cell>
          <cell r="M763" t="str">
            <v>EUROFARMA ITAPEVI</v>
          </cell>
          <cell r="P763" t="str">
            <v>HEJEZIPP</v>
          </cell>
          <cell r="S763" t="str">
            <v>FIXO</v>
          </cell>
        </row>
        <row r="764">
          <cell r="H764">
            <v>11358</v>
          </cell>
          <cell r="M764" t="str">
            <v>EUROFARMA ITAPEVI</v>
          </cell>
          <cell r="P764" t="str">
            <v>HEJEZIPP</v>
          </cell>
          <cell r="S764" t="str">
            <v>FIXO</v>
          </cell>
        </row>
        <row r="765">
          <cell r="H765">
            <v>12735</v>
          </cell>
          <cell r="M765" t="str">
            <v>EUROFARMA ITAPEVI</v>
          </cell>
          <cell r="P765" t="str">
            <v>HEJEZIPP</v>
          </cell>
          <cell r="S765" t="str">
            <v>FIXO</v>
          </cell>
        </row>
        <row r="766">
          <cell r="H766">
            <v>13581</v>
          </cell>
          <cell r="M766" t="str">
            <v>EUROFARMA ITAPEVI</v>
          </cell>
          <cell r="P766" t="str">
            <v>HEJEZIPP</v>
          </cell>
          <cell r="S766" t="str">
            <v>FIXO</v>
          </cell>
        </row>
        <row r="767">
          <cell r="H767">
            <v>15111</v>
          </cell>
          <cell r="M767" t="str">
            <v>EUROFARMA ITAPEVI</v>
          </cell>
          <cell r="P767" t="str">
            <v>HEJEZIPP</v>
          </cell>
          <cell r="S767" t="str">
            <v>FIXO</v>
          </cell>
        </row>
        <row r="768">
          <cell r="H768">
            <v>15183</v>
          </cell>
          <cell r="M768" t="str">
            <v>EUROFARMA ITAPEVI</v>
          </cell>
          <cell r="P768" t="str">
            <v>HEJEZIPP</v>
          </cell>
          <cell r="S768" t="str">
            <v>FIXO</v>
          </cell>
        </row>
        <row r="769">
          <cell r="H769">
            <v>15506</v>
          </cell>
          <cell r="M769" t="str">
            <v>EUROFARMA ITAPEVI</v>
          </cell>
          <cell r="P769" t="str">
            <v>HEJEZIPP</v>
          </cell>
          <cell r="S769" t="str">
            <v>FIXO</v>
          </cell>
        </row>
        <row r="770">
          <cell r="H770">
            <v>36746</v>
          </cell>
          <cell r="M770" t="str">
            <v>EUROFARMA ITAPEVI</v>
          </cell>
          <cell r="P770" t="str">
            <v>HEJEZIPP</v>
          </cell>
          <cell r="S770" t="str">
            <v>FIXO</v>
          </cell>
        </row>
        <row r="771">
          <cell r="H771">
            <v>36743</v>
          </cell>
          <cell r="M771" t="str">
            <v>EUROFARMA ITAPEVI</v>
          </cell>
          <cell r="P771" t="str">
            <v>HEJEZIPP</v>
          </cell>
          <cell r="S771" t="str">
            <v>FIXO</v>
          </cell>
        </row>
        <row r="772">
          <cell r="H772">
            <v>16101</v>
          </cell>
          <cell r="M772" t="str">
            <v>EUROFARMA ITAPEVI</v>
          </cell>
          <cell r="P772" t="str">
            <v>HEJEZIPP</v>
          </cell>
          <cell r="S772" t="str">
            <v>FIXO</v>
          </cell>
        </row>
        <row r="773">
          <cell r="H773">
            <v>6566</v>
          </cell>
          <cell r="M773" t="str">
            <v>EUROFARMA ITAPEVI</v>
          </cell>
          <cell r="P773" t="str">
            <v>HEJEZIPP</v>
          </cell>
          <cell r="S773" t="str">
            <v>FIXO</v>
          </cell>
        </row>
        <row r="774">
          <cell r="H774">
            <v>6577</v>
          </cell>
          <cell r="M774" t="str">
            <v>EUROFARMA ITAPEVI</v>
          </cell>
          <cell r="P774" t="str">
            <v>HEJEZIPP</v>
          </cell>
          <cell r="S774" t="str">
            <v>FIXO</v>
          </cell>
        </row>
        <row r="775">
          <cell r="H775">
            <v>6813</v>
          </cell>
          <cell r="M775" t="str">
            <v>EUROFARMA ITAPEVI</v>
          </cell>
          <cell r="P775" t="str">
            <v>HEJEZIPP</v>
          </cell>
          <cell r="S775" t="str">
            <v>FIXO</v>
          </cell>
        </row>
        <row r="776">
          <cell r="H776">
            <v>7277</v>
          </cell>
          <cell r="M776" t="str">
            <v>EUROFARMA ITAPEVI</v>
          </cell>
          <cell r="P776" t="str">
            <v>HEJEZIPP</v>
          </cell>
          <cell r="S776" t="str">
            <v>FIXO</v>
          </cell>
        </row>
        <row r="777">
          <cell r="H777">
            <v>9426</v>
          </cell>
          <cell r="M777" t="str">
            <v>EUROFARMA ITAPEVI</v>
          </cell>
          <cell r="P777" t="str">
            <v>HEJEZIPP</v>
          </cell>
          <cell r="S777" t="str">
            <v>FIXO</v>
          </cell>
        </row>
        <row r="778">
          <cell r="H778" t="str">
            <v>DLT2792</v>
          </cell>
          <cell r="M778" t="str">
            <v>EUROFARMA ITAPEVI</v>
          </cell>
          <cell r="P778" t="str">
            <v>HEJEZIPP</v>
          </cell>
          <cell r="S778" t="str">
            <v>FIXO</v>
          </cell>
        </row>
        <row r="779">
          <cell r="H779">
            <v>36262</v>
          </cell>
          <cell r="M779" t="str">
            <v>EUROFARMA ITAPEVI</v>
          </cell>
          <cell r="P779" t="str">
            <v>HEJEZIPP</v>
          </cell>
          <cell r="S779" t="str">
            <v>FIXO</v>
          </cell>
        </row>
        <row r="780">
          <cell r="H780" t="str">
            <v>PR01250</v>
          </cell>
          <cell r="M780" t="str">
            <v>EUROFARMA ITAPEVI</v>
          </cell>
          <cell r="P780" t="str">
            <v>HEJEZIPP</v>
          </cell>
          <cell r="S780" t="str">
            <v>FIXO</v>
          </cell>
        </row>
        <row r="781">
          <cell r="H781" t="str">
            <v>TTA018916</v>
          </cell>
          <cell r="M781" t="str">
            <v>EUROFARMA ITAPEVI</v>
          </cell>
          <cell r="P781" t="str">
            <v>HEJEZIPP</v>
          </cell>
          <cell r="S781" t="str">
            <v>FIXO</v>
          </cell>
        </row>
        <row r="782">
          <cell r="H782">
            <v>7671</v>
          </cell>
          <cell r="M782" t="str">
            <v>EUROFARMA ITAPEVI</v>
          </cell>
          <cell r="P782" t="str">
            <v>HEJEZIPP</v>
          </cell>
          <cell r="S782" t="str">
            <v>FIXO</v>
          </cell>
        </row>
        <row r="783">
          <cell r="H783">
            <v>4514</v>
          </cell>
          <cell r="M783" t="str">
            <v>EUROFARMA ITAPEVI</v>
          </cell>
          <cell r="P783" t="str">
            <v>HEJEZIPP</v>
          </cell>
          <cell r="S783" t="str">
            <v>FIXO</v>
          </cell>
        </row>
        <row r="784">
          <cell r="H784" t="str">
            <v>TTA017829</v>
          </cell>
          <cell r="M784" t="str">
            <v>EUROFARMA ITAPEVI</v>
          </cell>
          <cell r="P784" t="str">
            <v>HEJEZIPP</v>
          </cell>
          <cell r="S784" t="str">
            <v>FIXO</v>
          </cell>
        </row>
        <row r="785">
          <cell r="H785">
            <v>32706</v>
          </cell>
          <cell r="M785" t="str">
            <v>AC CAMARGO - ANTONIO PRUDENTE</v>
          </cell>
          <cell r="P785" t="str">
            <v>ALAN FONTES</v>
          </cell>
          <cell r="S785" t="str">
            <v>FIXO</v>
          </cell>
        </row>
        <row r="786">
          <cell r="H786" t="str">
            <v>TTA018664</v>
          </cell>
          <cell r="M786" t="str">
            <v xml:space="preserve">HOSPITAL ALBERT EINSTEIN MORUMBI </v>
          </cell>
          <cell r="P786" t="str">
            <v>HEJEZIPP</v>
          </cell>
          <cell r="S786" t="str">
            <v>FIXO</v>
          </cell>
        </row>
        <row r="787">
          <cell r="H787" t="str">
            <v>PR00560</v>
          </cell>
          <cell r="M787" t="str">
            <v xml:space="preserve">HOSPITAL ALBERT EINSTEIN MORUMBI </v>
          </cell>
          <cell r="P787" t="str">
            <v>HEJEZIPP</v>
          </cell>
          <cell r="S787" t="str">
            <v>FIXO</v>
          </cell>
        </row>
        <row r="788">
          <cell r="H788">
            <v>33440</v>
          </cell>
          <cell r="M788" t="str">
            <v xml:space="preserve">HOSPITAL ALBERT EINSTEIN MORUMBI </v>
          </cell>
          <cell r="P788" t="str">
            <v>HEJEZIPP</v>
          </cell>
          <cell r="S788" t="str">
            <v>FIXO</v>
          </cell>
        </row>
        <row r="789">
          <cell r="H789">
            <v>80956</v>
          </cell>
          <cell r="M789" t="str">
            <v xml:space="preserve">HOSPITAL ALBERT EINSTEIN MORUMBI </v>
          </cell>
          <cell r="P789" t="str">
            <v>HEJEZIPP</v>
          </cell>
          <cell r="S789" t="str">
            <v>FIXO</v>
          </cell>
        </row>
        <row r="790">
          <cell r="H790" t="str">
            <v>AMC03102</v>
          </cell>
          <cell r="M790" t="str">
            <v xml:space="preserve">HOSPITAL ALBERT EINSTEIN MORUMBI </v>
          </cell>
          <cell r="P790" t="str">
            <v>HEJEZIPP</v>
          </cell>
          <cell r="S790" t="str">
            <v>FIXO</v>
          </cell>
        </row>
        <row r="791">
          <cell r="H791">
            <v>12714</v>
          </cell>
          <cell r="M791" t="str">
            <v xml:space="preserve">HOSPITAL ALBERT EINSTEIN MORUMBI </v>
          </cell>
          <cell r="P791" t="str">
            <v>HEJEZIPP</v>
          </cell>
          <cell r="S791" t="str">
            <v>FIXO</v>
          </cell>
        </row>
        <row r="792">
          <cell r="H792" t="str">
            <v>AMC00553</v>
          </cell>
          <cell r="M792" t="str">
            <v xml:space="preserve">HOSPITAL ALBERT EINSTEIN MORUMBI </v>
          </cell>
          <cell r="P792" t="str">
            <v>HEJEZIPP</v>
          </cell>
          <cell r="S792" t="str">
            <v>FIXO</v>
          </cell>
        </row>
        <row r="793">
          <cell r="H793">
            <v>22675</v>
          </cell>
          <cell r="M793" t="str">
            <v xml:space="preserve">HOSPITAL ALBERT EINSTEIN MORUMBI </v>
          </cell>
          <cell r="P793" t="str">
            <v>HEJEZIPP</v>
          </cell>
          <cell r="S793" t="str">
            <v>FIXO</v>
          </cell>
        </row>
        <row r="794">
          <cell r="H794">
            <v>6992</v>
          </cell>
          <cell r="M794" t="str">
            <v xml:space="preserve">HOSPITAL ALBERT EINSTEIN MORUMBI </v>
          </cell>
          <cell r="P794" t="str">
            <v>HEJEZIPP</v>
          </cell>
          <cell r="S794" t="str">
            <v>FIXO</v>
          </cell>
        </row>
        <row r="795">
          <cell r="H795" t="str">
            <v>AMC02752</v>
          </cell>
          <cell r="M795" t="str">
            <v xml:space="preserve">HOSPITAL ALBERT EINSTEIN MORUMBI </v>
          </cell>
          <cell r="P795" t="str">
            <v>HEJEZIPP</v>
          </cell>
          <cell r="S795" t="str">
            <v>FIXO</v>
          </cell>
        </row>
        <row r="796">
          <cell r="H796" t="str">
            <v>TTA018655</v>
          </cell>
          <cell r="M796" t="str">
            <v xml:space="preserve">HOSPITAL ALBERT EINSTEIN MORUMBI </v>
          </cell>
          <cell r="P796" t="str">
            <v>HEJEZIPP</v>
          </cell>
          <cell r="S796" t="str">
            <v>FIXO</v>
          </cell>
        </row>
        <row r="797">
          <cell r="H797">
            <v>4748</v>
          </cell>
          <cell r="M797" t="str">
            <v xml:space="preserve">HOSPITAL ALBERT EINSTEIN MORUMBI </v>
          </cell>
          <cell r="P797" t="str">
            <v>HEJEZIPP</v>
          </cell>
          <cell r="S797" t="str">
            <v>FIXO</v>
          </cell>
        </row>
        <row r="798">
          <cell r="H798">
            <v>6480</v>
          </cell>
          <cell r="M798" t="str">
            <v xml:space="preserve">HOSPITAL ALBERT EINSTEIN MORUMBI </v>
          </cell>
          <cell r="P798" t="str">
            <v>HEJEZIPP</v>
          </cell>
          <cell r="S798" t="str">
            <v>FIXO</v>
          </cell>
        </row>
        <row r="799">
          <cell r="H799" t="str">
            <v>AMC00558</v>
          </cell>
          <cell r="M799" t="str">
            <v xml:space="preserve">HOSPITAL ALBERT EINSTEIN MORUMBI </v>
          </cell>
          <cell r="P799" t="str">
            <v>HEJEZIPP</v>
          </cell>
          <cell r="S799" t="str">
            <v>FIXO</v>
          </cell>
        </row>
        <row r="800">
          <cell r="H800">
            <v>6427</v>
          </cell>
          <cell r="M800" t="str">
            <v xml:space="preserve">HOSPITAL ALBERT EINSTEIN MORUMBI </v>
          </cell>
          <cell r="P800" t="str">
            <v>HEJEZIPP</v>
          </cell>
          <cell r="S800" t="str">
            <v>FIXO</v>
          </cell>
        </row>
        <row r="801">
          <cell r="H801">
            <v>10909</v>
          </cell>
          <cell r="M801" t="str">
            <v xml:space="preserve">HOSPITAL ALBERT EINSTEIN MORUMBI </v>
          </cell>
          <cell r="P801" t="str">
            <v>HEJEZIPP</v>
          </cell>
          <cell r="S801" t="str">
            <v>FIXO</v>
          </cell>
        </row>
        <row r="802">
          <cell r="H802">
            <v>23569</v>
          </cell>
          <cell r="M802" t="str">
            <v xml:space="preserve">HOSPITAL ALBERT EINSTEIN MORUMBI </v>
          </cell>
          <cell r="P802" t="str">
            <v>HEJEZIPP</v>
          </cell>
          <cell r="S802" t="str">
            <v>FIXO</v>
          </cell>
        </row>
        <row r="803">
          <cell r="H803">
            <v>8944</v>
          </cell>
          <cell r="M803" t="str">
            <v xml:space="preserve">HOSPITAL ALBERT EINSTEIN MORUMBI </v>
          </cell>
          <cell r="P803" t="str">
            <v>HEJEZIPP</v>
          </cell>
          <cell r="S803" t="str">
            <v>FIXO</v>
          </cell>
        </row>
        <row r="804">
          <cell r="H804">
            <v>7845</v>
          </cell>
          <cell r="M804" t="str">
            <v xml:space="preserve">HOSPITAL ALBERT EINSTEIN MORUMBI </v>
          </cell>
          <cell r="P804" t="str">
            <v>HEJEZIPP</v>
          </cell>
          <cell r="S804" t="str">
            <v>FIXO</v>
          </cell>
        </row>
        <row r="805">
          <cell r="H805">
            <v>12716</v>
          </cell>
          <cell r="M805" t="str">
            <v xml:space="preserve">HOSPITAL ALBERT EINSTEIN MORUMBI </v>
          </cell>
          <cell r="P805" t="str">
            <v>HEJEZIPP</v>
          </cell>
          <cell r="S805" t="str">
            <v>FIXO</v>
          </cell>
        </row>
        <row r="806">
          <cell r="H806">
            <v>11902</v>
          </cell>
          <cell r="M806" t="str">
            <v xml:space="preserve">HOSPITAL ALBERT EINSTEIN MORUMBI </v>
          </cell>
          <cell r="P806" t="str">
            <v>HEJEZIPP</v>
          </cell>
          <cell r="S806" t="str">
            <v>FIXO</v>
          </cell>
        </row>
        <row r="807">
          <cell r="H807">
            <v>25100</v>
          </cell>
          <cell r="M807" t="str">
            <v xml:space="preserve">HOSPITAL ALBERT EINSTEIN MORUMBI </v>
          </cell>
          <cell r="P807" t="str">
            <v>HEJEZIPP</v>
          </cell>
          <cell r="S807" t="str">
            <v>FIXO</v>
          </cell>
        </row>
        <row r="808">
          <cell r="H808" t="str">
            <v>AMC01867</v>
          </cell>
          <cell r="M808" t="str">
            <v xml:space="preserve">HOSPITAL ALBERT EINSTEIN MORUMBI </v>
          </cell>
          <cell r="P808" t="str">
            <v>HEJEZIPP</v>
          </cell>
          <cell r="S808" t="str">
            <v>FIXO</v>
          </cell>
        </row>
        <row r="809">
          <cell r="H809" t="str">
            <v>TTA017434</v>
          </cell>
          <cell r="M809" t="str">
            <v xml:space="preserve">HOSPITAL ALBERT EINSTEIN MORUMBI </v>
          </cell>
          <cell r="P809" t="str">
            <v>HEJEZIPP</v>
          </cell>
          <cell r="S809" t="str">
            <v>FIXO</v>
          </cell>
        </row>
        <row r="810">
          <cell r="H810">
            <v>13898</v>
          </cell>
          <cell r="M810" t="str">
            <v xml:space="preserve">HOSPITAL ALBERT EINSTEIN MORUMBI </v>
          </cell>
          <cell r="P810" t="str">
            <v>HEJEZIPP</v>
          </cell>
          <cell r="S810" t="str">
            <v>FIXO</v>
          </cell>
        </row>
        <row r="811">
          <cell r="H811" t="str">
            <v>TTA018417</v>
          </cell>
          <cell r="M811" t="str">
            <v xml:space="preserve">HOSPITAL ALBERT EINSTEIN MORUMBI </v>
          </cell>
          <cell r="P811" t="str">
            <v>HEJEZIPP</v>
          </cell>
          <cell r="S811" t="str">
            <v>FIXO</v>
          </cell>
        </row>
        <row r="812">
          <cell r="H812">
            <v>31338</v>
          </cell>
          <cell r="M812" t="str">
            <v xml:space="preserve">HOSPITAL ALBERT EINSTEIN MORUMBI </v>
          </cell>
          <cell r="P812" t="str">
            <v>HEJEZIPP</v>
          </cell>
          <cell r="S812" t="str">
            <v>FIXO</v>
          </cell>
        </row>
        <row r="813">
          <cell r="H813">
            <v>10907</v>
          </cell>
          <cell r="M813" t="str">
            <v xml:space="preserve">HOSPITAL ALBERT EINSTEIN MORUMBI </v>
          </cell>
          <cell r="P813" t="str">
            <v>HEJEZIPP</v>
          </cell>
          <cell r="S813" t="str">
            <v>FIXO</v>
          </cell>
        </row>
        <row r="814">
          <cell r="H814" t="str">
            <v>A20385</v>
          </cell>
          <cell r="M814" t="str">
            <v xml:space="preserve">HOSPITAL ALBERT EINSTEIN MORUMBI </v>
          </cell>
          <cell r="P814" t="str">
            <v>HEJEZIPP</v>
          </cell>
          <cell r="S814" t="str">
            <v>FIXO</v>
          </cell>
        </row>
        <row r="815">
          <cell r="H815" t="str">
            <v>AMC01900</v>
          </cell>
          <cell r="M815" t="str">
            <v xml:space="preserve">HOSPITAL ALBERT EINSTEIN MORUMBI </v>
          </cell>
          <cell r="P815" t="str">
            <v>HEJEZIPP</v>
          </cell>
          <cell r="S815" t="str">
            <v>FIXO</v>
          </cell>
        </row>
        <row r="816">
          <cell r="H816">
            <v>11739</v>
          </cell>
          <cell r="M816" t="str">
            <v xml:space="preserve">HOSPITAL ALBERT EINSTEIN MORUMBI </v>
          </cell>
          <cell r="P816" t="str">
            <v>HEJEZIPP</v>
          </cell>
          <cell r="S816" t="str">
            <v>FIXO</v>
          </cell>
        </row>
        <row r="817">
          <cell r="H817">
            <v>11745</v>
          </cell>
          <cell r="M817" t="str">
            <v xml:space="preserve">HOSPITAL ALBERT EINSTEIN MORUMBI </v>
          </cell>
          <cell r="P817" t="str">
            <v>HEJEZIPP</v>
          </cell>
          <cell r="S817" t="str">
            <v>FIXO</v>
          </cell>
        </row>
        <row r="818">
          <cell r="H818">
            <v>32692</v>
          </cell>
          <cell r="M818" t="str">
            <v>AC CAMARGO - TAMANDARE</v>
          </cell>
          <cell r="P818" t="str">
            <v>ALAN FONTES</v>
          </cell>
          <cell r="S818" t="str">
            <v>FIXO</v>
          </cell>
        </row>
        <row r="819">
          <cell r="H819">
            <v>32795</v>
          </cell>
          <cell r="M819" t="str">
            <v>AC CAMARGO - TAMANDARE</v>
          </cell>
          <cell r="P819" t="str">
            <v>ALAN FONTES</v>
          </cell>
          <cell r="S819" t="str">
            <v>FIXO</v>
          </cell>
        </row>
        <row r="820">
          <cell r="H820">
            <v>32786</v>
          </cell>
          <cell r="M820" t="str">
            <v>AC CAMARGO - TAMANDARE</v>
          </cell>
          <cell r="P820" t="str">
            <v>ALAN FONTES</v>
          </cell>
          <cell r="S820" t="str">
            <v>FIXO</v>
          </cell>
        </row>
        <row r="821">
          <cell r="H821">
            <v>31520</v>
          </cell>
          <cell r="M821" t="str">
            <v xml:space="preserve">HOSPITAL ALBERT EINSTEIN MORUMBI </v>
          </cell>
          <cell r="P821" t="str">
            <v>HEJEZIPP</v>
          </cell>
          <cell r="S821" t="str">
            <v>FIXO</v>
          </cell>
        </row>
        <row r="822">
          <cell r="H822">
            <v>11821</v>
          </cell>
          <cell r="M822" t="str">
            <v xml:space="preserve">HOSPITAL ALBERT EINSTEIN MORUMBI </v>
          </cell>
          <cell r="P822" t="str">
            <v>HEJEZIPP</v>
          </cell>
          <cell r="S822" t="str">
            <v>FIXO</v>
          </cell>
        </row>
        <row r="823">
          <cell r="H823">
            <v>31654</v>
          </cell>
          <cell r="M823" t="str">
            <v xml:space="preserve">HOSPITAL ALBERT EINSTEIN MORUMBI </v>
          </cell>
          <cell r="P823" t="str">
            <v>HEJEZIPP</v>
          </cell>
          <cell r="S823" t="str">
            <v>FIXO</v>
          </cell>
        </row>
        <row r="824">
          <cell r="H824">
            <v>11803</v>
          </cell>
          <cell r="M824" t="str">
            <v xml:space="preserve">HOSPITAL ALBERT EINSTEIN MORUMBI </v>
          </cell>
          <cell r="P824" t="str">
            <v>HEJEZIPP</v>
          </cell>
          <cell r="S824" t="str">
            <v>FIXO</v>
          </cell>
        </row>
        <row r="825">
          <cell r="H825">
            <v>11804</v>
          </cell>
          <cell r="M825" t="str">
            <v xml:space="preserve">HOSPITAL ALBERT EINSTEIN MORUMBI </v>
          </cell>
          <cell r="P825" t="str">
            <v>HEJEZIPP</v>
          </cell>
          <cell r="S825" t="str">
            <v>FIXO</v>
          </cell>
        </row>
        <row r="826">
          <cell r="H826">
            <v>11822</v>
          </cell>
          <cell r="M826" t="str">
            <v xml:space="preserve">HOSPITAL ALBERT EINSTEIN MORUMBI </v>
          </cell>
          <cell r="P826" t="str">
            <v>HEJEZIPP</v>
          </cell>
          <cell r="S826" t="str">
            <v>FIXO</v>
          </cell>
        </row>
        <row r="827">
          <cell r="H827">
            <v>5896</v>
          </cell>
          <cell r="M827" t="str">
            <v xml:space="preserve">HOSPITAL ALBERT EINSTEIN MORUMBI </v>
          </cell>
          <cell r="P827" t="str">
            <v>HEJEZIPP</v>
          </cell>
          <cell r="S827" t="str">
            <v>FIXO</v>
          </cell>
        </row>
        <row r="828">
          <cell r="H828">
            <v>6623</v>
          </cell>
          <cell r="M828" t="str">
            <v xml:space="preserve">HOSPITAL ALBERT EINSTEIN MORUMBI </v>
          </cell>
          <cell r="P828" t="str">
            <v>HEJEZIPP</v>
          </cell>
          <cell r="S828" t="str">
            <v>FIXO</v>
          </cell>
        </row>
        <row r="829">
          <cell r="H829">
            <v>11811</v>
          </cell>
          <cell r="M829" t="str">
            <v xml:space="preserve">HOSPITAL ALBERT EINSTEIN MORUMBI </v>
          </cell>
          <cell r="P829" t="str">
            <v>HEJEZIPP</v>
          </cell>
          <cell r="S829" t="str">
            <v>FIXO</v>
          </cell>
        </row>
        <row r="830">
          <cell r="H830">
            <v>30921</v>
          </cell>
          <cell r="M830" t="str">
            <v xml:space="preserve">HOSPITAL ALBERT EINSTEIN MORUMBI </v>
          </cell>
          <cell r="P830" t="str">
            <v>HEJEZIPP</v>
          </cell>
          <cell r="S830" t="str">
            <v>FIXO</v>
          </cell>
        </row>
        <row r="831">
          <cell r="H831">
            <v>6617</v>
          </cell>
          <cell r="M831" t="str">
            <v xml:space="preserve">HOSPITAL ALBERT EINSTEIN MORUMBI </v>
          </cell>
          <cell r="P831" t="str">
            <v>HEJEZIPP</v>
          </cell>
          <cell r="S831" t="str">
            <v>FIXO</v>
          </cell>
        </row>
        <row r="832">
          <cell r="H832">
            <v>23377</v>
          </cell>
          <cell r="M832" t="str">
            <v xml:space="preserve">HOSPITAL ALBERT EINSTEIN MORUMBI </v>
          </cell>
          <cell r="P832" t="str">
            <v>HEJEZIPP</v>
          </cell>
          <cell r="S832" t="str">
            <v>FIXO</v>
          </cell>
        </row>
        <row r="833">
          <cell r="H833">
            <v>11880</v>
          </cell>
          <cell r="M833" t="str">
            <v xml:space="preserve">HOSPITAL ALBERT EINSTEIN MORUMBI </v>
          </cell>
          <cell r="P833" t="str">
            <v>HEJEZIPP</v>
          </cell>
          <cell r="S833" t="str">
            <v>FIXO</v>
          </cell>
        </row>
        <row r="834">
          <cell r="H834">
            <v>23555</v>
          </cell>
          <cell r="M834" t="str">
            <v xml:space="preserve">HOSPITAL ALBERT EINSTEIN MORUMBI </v>
          </cell>
          <cell r="P834" t="str">
            <v>HEJEZIPP</v>
          </cell>
          <cell r="S834" t="str">
            <v>FIXO</v>
          </cell>
        </row>
        <row r="835">
          <cell r="H835" t="str">
            <v>TTA018660</v>
          </cell>
          <cell r="M835" t="str">
            <v xml:space="preserve">HOSPITAL ALBERT EINSTEIN MORUMBI </v>
          </cell>
          <cell r="P835" t="str">
            <v>HEJEZIPP</v>
          </cell>
          <cell r="S835" t="str">
            <v>FIXO</v>
          </cell>
        </row>
        <row r="836">
          <cell r="H836" t="str">
            <v>590070SP</v>
          </cell>
          <cell r="M836" t="str">
            <v xml:space="preserve">HOSPITAL ALBERT EINSTEIN MORUMBI </v>
          </cell>
          <cell r="P836" t="str">
            <v>HEJEZIPP</v>
          </cell>
          <cell r="S836" t="str">
            <v>FIXO</v>
          </cell>
        </row>
        <row r="837">
          <cell r="H837" t="str">
            <v>A20189</v>
          </cell>
          <cell r="M837" t="str">
            <v xml:space="preserve">HOSPITAL ALBERT EINSTEIN MORUMBI </v>
          </cell>
          <cell r="P837" t="str">
            <v>HEJEZIPP</v>
          </cell>
          <cell r="S837" t="str">
            <v>FIXO</v>
          </cell>
        </row>
        <row r="838">
          <cell r="H838" t="str">
            <v>A12715</v>
          </cell>
          <cell r="M838" t="str">
            <v xml:space="preserve">HOSPITAL ALBERT EINSTEIN MORUMBI </v>
          </cell>
          <cell r="P838" t="str">
            <v>HEJEZIPP</v>
          </cell>
          <cell r="S838" t="str">
            <v>FIXO</v>
          </cell>
        </row>
        <row r="839">
          <cell r="H839" t="str">
            <v>A15094</v>
          </cell>
          <cell r="M839" t="str">
            <v xml:space="preserve">HOSPITAL ALBERT EINSTEIN MORUMBI </v>
          </cell>
          <cell r="P839" t="str">
            <v>HEJEZIPP</v>
          </cell>
          <cell r="S839" t="str">
            <v>FIXO</v>
          </cell>
        </row>
        <row r="840">
          <cell r="H840" t="str">
            <v>A12274</v>
          </cell>
          <cell r="M840" t="str">
            <v xml:space="preserve">HOSPITAL ALBERT EINSTEIN MORUMBI </v>
          </cell>
          <cell r="P840" t="str">
            <v>HEJEZIPP</v>
          </cell>
          <cell r="S840" t="str">
            <v>FIXO</v>
          </cell>
        </row>
        <row r="841">
          <cell r="H841" t="str">
            <v>A15744</v>
          </cell>
          <cell r="M841" t="str">
            <v xml:space="preserve">HOSPITAL ALBERT EINSTEIN MORUMBI </v>
          </cell>
          <cell r="P841" t="str">
            <v>HEJEZIPP</v>
          </cell>
          <cell r="S841" t="str">
            <v>FIXO</v>
          </cell>
        </row>
        <row r="842">
          <cell r="H842" t="str">
            <v>A12190</v>
          </cell>
          <cell r="M842" t="str">
            <v xml:space="preserve">HOSPITAL ALBERT EINSTEIN MORUMBI </v>
          </cell>
          <cell r="P842" t="str">
            <v>HEJEZIPP</v>
          </cell>
          <cell r="S842" t="str">
            <v>FIXO</v>
          </cell>
        </row>
        <row r="843">
          <cell r="H843" t="str">
            <v>A20489</v>
          </cell>
          <cell r="M843" t="str">
            <v xml:space="preserve">HOSPITAL ALBERT EINSTEIN MORUMBI </v>
          </cell>
          <cell r="P843" t="str">
            <v>HEJEZIPP</v>
          </cell>
          <cell r="S843" t="str">
            <v>FIXO</v>
          </cell>
        </row>
        <row r="844">
          <cell r="H844" t="str">
            <v>A14980</v>
          </cell>
          <cell r="M844" t="str">
            <v xml:space="preserve">HOSPITAL ALBERT EINSTEIN MORUMBI </v>
          </cell>
          <cell r="P844" t="str">
            <v>HEJEZIPP</v>
          </cell>
          <cell r="S844" t="str">
            <v>FIXO</v>
          </cell>
        </row>
        <row r="845">
          <cell r="H845" t="str">
            <v>A20970</v>
          </cell>
          <cell r="M845" t="str">
            <v xml:space="preserve">HOSPITAL ALBERT EINSTEIN MORUMBI </v>
          </cell>
          <cell r="P845" t="str">
            <v>HEJEZIPP</v>
          </cell>
          <cell r="S845" t="str">
            <v>FIXO</v>
          </cell>
        </row>
        <row r="846">
          <cell r="H846" t="str">
            <v>A20411</v>
          </cell>
          <cell r="M846" t="str">
            <v xml:space="preserve">HOSPITAL ALBERT EINSTEIN MORUMBI </v>
          </cell>
          <cell r="P846" t="str">
            <v>HEJEZIPP</v>
          </cell>
          <cell r="S846" t="str">
            <v>FIXO</v>
          </cell>
        </row>
        <row r="847">
          <cell r="H847">
            <v>30347</v>
          </cell>
          <cell r="M847" t="str">
            <v xml:space="preserve">HOSPITAL ALBERT EINSTEIN MORUMBI </v>
          </cell>
          <cell r="P847" t="str">
            <v>HEJEZIPP</v>
          </cell>
          <cell r="S847" t="str">
            <v>FIXO</v>
          </cell>
        </row>
        <row r="848">
          <cell r="H848" t="str">
            <v>A14255</v>
          </cell>
          <cell r="M848" t="str">
            <v xml:space="preserve">HOSPITAL ALBERT EINSTEIN MORUMBI </v>
          </cell>
          <cell r="P848" t="str">
            <v>HEJEZIPP</v>
          </cell>
          <cell r="S848" t="str">
            <v>FIXO</v>
          </cell>
        </row>
        <row r="849">
          <cell r="H849" t="str">
            <v>A20366</v>
          </cell>
          <cell r="M849" t="str">
            <v xml:space="preserve">HOSPITAL ALBERT EINSTEIN MORUMBI </v>
          </cell>
          <cell r="P849" t="str">
            <v>HEJEZIPP</v>
          </cell>
          <cell r="S849" t="str">
            <v>FIXO</v>
          </cell>
        </row>
        <row r="850">
          <cell r="H850" t="str">
            <v>A20325</v>
          </cell>
          <cell r="M850" t="str">
            <v xml:space="preserve">HOSPITAL ALBERT EINSTEIN MORUMBI </v>
          </cell>
          <cell r="P850" t="str">
            <v>HEJEZIPP</v>
          </cell>
          <cell r="S850" t="str">
            <v>FIXO</v>
          </cell>
        </row>
        <row r="851">
          <cell r="H851" t="str">
            <v>A20009</v>
          </cell>
          <cell r="M851" t="str">
            <v xml:space="preserve">HOSPITAL ALBERT EINSTEIN MORUMBI </v>
          </cell>
          <cell r="P851" t="str">
            <v>HEJEZIPP</v>
          </cell>
          <cell r="S851" t="str">
            <v>FIXO</v>
          </cell>
        </row>
        <row r="852">
          <cell r="H852" t="str">
            <v>A20008</v>
          </cell>
          <cell r="M852" t="str">
            <v xml:space="preserve">HOSPITAL ALBERT EINSTEIN MORUMBI </v>
          </cell>
          <cell r="P852" t="str">
            <v>HEJEZIPP</v>
          </cell>
          <cell r="S852" t="str">
            <v>FIXO</v>
          </cell>
        </row>
        <row r="853">
          <cell r="H853" t="str">
            <v>A20429</v>
          </cell>
          <cell r="M853" t="str">
            <v xml:space="preserve">HOSPITAL ALBERT EINSTEIN MORUMBI </v>
          </cell>
          <cell r="P853" t="str">
            <v>HEJEZIPP</v>
          </cell>
          <cell r="S853" t="str">
            <v>FIXO</v>
          </cell>
        </row>
        <row r="854">
          <cell r="H854" t="str">
            <v>A13940</v>
          </cell>
          <cell r="M854" t="str">
            <v xml:space="preserve">HOSPITAL ALBERT EINSTEIN MORUMBI </v>
          </cell>
          <cell r="P854" t="str">
            <v>HEJEZIPP</v>
          </cell>
          <cell r="S854" t="str">
            <v>FIXO</v>
          </cell>
        </row>
        <row r="855">
          <cell r="H855" t="str">
            <v>A19628</v>
          </cell>
          <cell r="M855" t="str">
            <v xml:space="preserve">HOSPITAL ALBERT EINSTEIN MORUMBI </v>
          </cell>
          <cell r="P855" t="str">
            <v>HEJEZIPP</v>
          </cell>
          <cell r="S855" t="str">
            <v>FIXO</v>
          </cell>
        </row>
        <row r="856">
          <cell r="H856" t="str">
            <v>A13657</v>
          </cell>
          <cell r="M856" t="str">
            <v xml:space="preserve">HOSPITAL ALBERT EINSTEIN MORUMBI </v>
          </cell>
          <cell r="P856" t="str">
            <v>HEJEZIPP</v>
          </cell>
          <cell r="S856" t="str">
            <v>FIXO</v>
          </cell>
        </row>
        <row r="857">
          <cell r="H857" t="str">
            <v>A10702</v>
          </cell>
          <cell r="M857" t="str">
            <v xml:space="preserve">HOSPITAL ALBERT EINSTEIN MORUMBI </v>
          </cell>
          <cell r="P857" t="str">
            <v>HEJEZIPP</v>
          </cell>
          <cell r="S857" t="str">
            <v>FIXO</v>
          </cell>
        </row>
        <row r="858">
          <cell r="H858" t="str">
            <v>A13395</v>
          </cell>
          <cell r="M858" t="str">
            <v xml:space="preserve">HOSPITAL ALBERT EINSTEIN MORUMBI </v>
          </cell>
          <cell r="P858" t="str">
            <v>HEJEZIPP</v>
          </cell>
          <cell r="S858" t="str">
            <v>FIXO</v>
          </cell>
        </row>
        <row r="859">
          <cell r="H859" t="str">
            <v>A14698</v>
          </cell>
          <cell r="M859" t="str">
            <v xml:space="preserve">HOSPITAL ALBERT EINSTEIN MORUMBI </v>
          </cell>
          <cell r="P859" t="str">
            <v>HEJEZIPP</v>
          </cell>
          <cell r="S859" t="str">
            <v>FIXO</v>
          </cell>
        </row>
        <row r="860">
          <cell r="H860" t="str">
            <v>A14984</v>
          </cell>
          <cell r="M860" t="str">
            <v xml:space="preserve">HOSPITAL ALBERT EINSTEIN MORUMBI </v>
          </cell>
          <cell r="P860" t="str">
            <v>HEJEZIPP</v>
          </cell>
          <cell r="S860" t="str">
            <v>FIXO</v>
          </cell>
        </row>
        <row r="861">
          <cell r="H861" t="str">
            <v>A16151</v>
          </cell>
          <cell r="M861" t="str">
            <v xml:space="preserve">HOSPITAL ALBERT EINSTEIN MORUMBI </v>
          </cell>
          <cell r="P861" t="str">
            <v>HEJEZIPP</v>
          </cell>
          <cell r="S861" t="str">
            <v>FIXO</v>
          </cell>
        </row>
        <row r="862">
          <cell r="H862" t="str">
            <v>A20324</v>
          </cell>
          <cell r="M862" t="str">
            <v xml:space="preserve">HOSPITAL ALBERT EINSTEIN MORUMBI </v>
          </cell>
          <cell r="P862" t="str">
            <v>HEJEZIPP</v>
          </cell>
          <cell r="S862" t="str">
            <v>FIXO</v>
          </cell>
        </row>
        <row r="863">
          <cell r="H863" t="str">
            <v>A20351</v>
          </cell>
          <cell r="M863" t="str">
            <v xml:space="preserve">HOSPITAL ALBERT EINSTEIN MORUMBI </v>
          </cell>
          <cell r="P863" t="str">
            <v>HEJEZIPP</v>
          </cell>
          <cell r="S863" t="str">
            <v>FIXO</v>
          </cell>
        </row>
        <row r="864">
          <cell r="H864" t="str">
            <v>A20370</v>
          </cell>
          <cell r="M864" t="str">
            <v xml:space="preserve">HOSPITAL ALBERT EINSTEIN MORUMBI </v>
          </cell>
          <cell r="P864" t="str">
            <v>HEJEZIPP</v>
          </cell>
          <cell r="S864" t="str">
            <v>FIXO</v>
          </cell>
        </row>
        <row r="865">
          <cell r="H865">
            <v>4778</v>
          </cell>
          <cell r="M865" t="str">
            <v xml:space="preserve">HOSPITAL ALBERT EINSTEIN MORUMBI </v>
          </cell>
          <cell r="P865" t="str">
            <v>HEJEZIPP</v>
          </cell>
          <cell r="S865" t="str">
            <v>FIXO</v>
          </cell>
        </row>
        <row r="866">
          <cell r="H866" t="str">
            <v>A13731</v>
          </cell>
          <cell r="M866" t="str">
            <v xml:space="preserve">HOSPITAL ALBERT EINSTEIN MORUMBI </v>
          </cell>
          <cell r="P866" t="str">
            <v>HEJEZIPP</v>
          </cell>
          <cell r="S866" t="str">
            <v>FIXO</v>
          </cell>
        </row>
        <row r="867">
          <cell r="H867" t="str">
            <v>A11962</v>
          </cell>
          <cell r="M867" t="str">
            <v xml:space="preserve">HOSPITAL ALBERT EINSTEIN MORUMBI </v>
          </cell>
          <cell r="P867" t="str">
            <v>HEJEZIPP</v>
          </cell>
          <cell r="S867" t="str">
            <v>FIXO</v>
          </cell>
        </row>
        <row r="868">
          <cell r="H868" t="str">
            <v>A14007</v>
          </cell>
          <cell r="M868" t="str">
            <v xml:space="preserve">HOSPITAL ALBERT EINSTEIN MORUMBI </v>
          </cell>
          <cell r="P868" t="str">
            <v>HEJEZIPP</v>
          </cell>
          <cell r="S868" t="str">
            <v>FIXO</v>
          </cell>
        </row>
        <row r="869">
          <cell r="H869" t="str">
            <v>A17958</v>
          </cell>
          <cell r="M869" t="str">
            <v xml:space="preserve">HOSPITAL ALBERT EINSTEIN MORUMBI </v>
          </cell>
          <cell r="P869" t="str">
            <v>HEJEZIPP</v>
          </cell>
          <cell r="S869" t="str">
            <v>FIXO</v>
          </cell>
        </row>
        <row r="870">
          <cell r="H870" t="str">
            <v>A13365</v>
          </cell>
          <cell r="M870" t="str">
            <v xml:space="preserve">HOSPITAL ALBERT EINSTEIN MORUMBI </v>
          </cell>
          <cell r="P870" t="str">
            <v>HEJEZIPP</v>
          </cell>
          <cell r="S870" t="str">
            <v>FIXO</v>
          </cell>
        </row>
        <row r="871">
          <cell r="H871">
            <v>13899</v>
          </cell>
          <cell r="M871" t="str">
            <v xml:space="preserve">HOSPITAL ALBERT EINSTEIN MORUMBI </v>
          </cell>
          <cell r="P871" t="str">
            <v>HEJEZIPP</v>
          </cell>
          <cell r="S871" t="str">
            <v>FIXO</v>
          </cell>
        </row>
        <row r="872">
          <cell r="H872">
            <v>6616</v>
          </cell>
          <cell r="M872" t="str">
            <v xml:space="preserve">HOSPITAL ALBERT EINSTEIN MORUMBI </v>
          </cell>
          <cell r="P872" t="str">
            <v>HEJEZIPP</v>
          </cell>
          <cell r="S872" t="str">
            <v>FIXO</v>
          </cell>
        </row>
        <row r="873">
          <cell r="H873">
            <v>15845</v>
          </cell>
          <cell r="M873" t="str">
            <v xml:space="preserve">HOSPITAL ALBERT EINSTEIN MORUMBI </v>
          </cell>
          <cell r="P873" t="str">
            <v>HEJEZIPP</v>
          </cell>
          <cell r="S873" t="str">
            <v>FIXO</v>
          </cell>
        </row>
        <row r="874">
          <cell r="H874">
            <v>6618</v>
          </cell>
          <cell r="M874" t="str">
            <v xml:space="preserve">HOSPITAL ALBERT EINSTEIN MORUMBI </v>
          </cell>
          <cell r="P874" t="str">
            <v>HEJEZIPP</v>
          </cell>
          <cell r="S874" t="str">
            <v>FIXO</v>
          </cell>
        </row>
        <row r="875">
          <cell r="H875">
            <v>12774</v>
          </cell>
          <cell r="M875" t="str">
            <v xml:space="preserve">HOSPITAL ALBERT EINSTEIN MORUMBI </v>
          </cell>
          <cell r="P875" t="str">
            <v>HEJEZIPP</v>
          </cell>
          <cell r="S875" t="str">
            <v>FIXO</v>
          </cell>
        </row>
        <row r="876">
          <cell r="H876">
            <v>4002</v>
          </cell>
          <cell r="M876" t="str">
            <v xml:space="preserve">HOSPITAL ALBERT EINSTEIN MORUMBI </v>
          </cell>
          <cell r="P876" t="str">
            <v>HEJEZIPP</v>
          </cell>
          <cell r="S876" t="str">
            <v>FIXO</v>
          </cell>
        </row>
        <row r="877">
          <cell r="H877" t="str">
            <v>A13129</v>
          </cell>
          <cell r="M877" t="str">
            <v xml:space="preserve">HOSPITAL ALBERT EINSTEIN MORUMBI </v>
          </cell>
          <cell r="P877" t="str">
            <v>HEJEZIPP</v>
          </cell>
          <cell r="S877" t="str">
            <v>FIXO</v>
          </cell>
        </row>
        <row r="878">
          <cell r="H878" t="str">
            <v>A20336</v>
          </cell>
          <cell r="M878" t="str">
            <v xml:space="preserve">HOSPITAL ALBERT EINSTEIN MORUMBI </v>
          </cell>
          <cell r="P878" t="str">
            <v>HEJEZIPP</v>
          </cell>
          <cell r="S878" t="str">
            <v>FIXO</v>
          </cell>
        </row>
        <row r="879">
          <cell r="H879" t="str">
            <v>A20422</v>
          </cell>
          <cell r="M879" t="str">
            <v xml:space="preserve">HOSPITAL ALBERT EINSTEIN MORUMBI </v>
          </cell>
          <cell r="P879" t="str">
            <v>HEJEZIPP</v>
          </cell>
          <cell r="S879" t="str">
            <v>FIXO</v>
          </cell>
        </row>
        <row r="880">
          <cell r="H880" t="str">
            <v>A16794</v>
          </cell>
          <cell r="M880" t="str">
            <v xml:space="preserve">HOSPITAL ALBERT EINSTEIN MORUMBI </v>
          </cell>
          <cell r="P880" t="str">
            <v>HEJEZIPP</v>
          </cell>
          <cell r="S880" t="str">
            <v>FIXO</v>
          </cell>
        </row>
        <row r="881">
          <cell r="H881">
            <v>7501</v>
          </cell>
          <cell r="M881" t="str">
            <v xml:space="preserve">HOSPITAL ALBERT EINSTEIN MORUMBI </v>
          </cell>
          <cell r="P881" t="str">
            <v>HEJEZIPP</v>
          </cell>
          <cell r="S881" t="str">
            <v>FIXO</v>
          </cell>
        </row>
        <row r="882">
          <cell r="H882">
            <v>17181</v>
          </cell>
          <cell r="M882" t="str">
            <v xml:space="preserve">HOSPITAL ALBERT EINSTEIN MORUMBI </v>
          </cell>
          <cell r="P882" t="str">
            <v>HEJEZIPP</v>
          </cell>
          <cell r="S882" t="str">
            <v>FIXO</v>
          </cell>
        </row>
        <row r="883">
          <cell r="H883" t="str">
            <v>DLT3626</v>
          </cell>
          <cell r="M883" t="str">
            <v xml:space="preserve">HOSPITAL ALBERT EINSTEIN MORUMBI </v>
          </cell>
          <cell r="P883" t="str">
            <v>HEJEZIPP</v>
          </cell>
          <cell r="S883" t="str">
            <v>FIXO</v>
          </cell>
        </row>
        <row r="884">
          <cell r="H884" t="str">
            <v>DLT2827</v>
          </cell>
          <cell r="M884" t="str">
            <v xml:space="preserve">HOSPITAL ALBERT EINSTEIN MORUMBI </v>
          </cell>
          <cell r="P884" t="str">
            <v>HEJEZIPP</v>
          </cell>
          <cell r="S884" t="str">
            <v>FIXO</v>
          </cell>
        </row>
        <row r="885">
          <cell r="H885">
            <v>18484</v>
          </cell>
          <cell r="M885" t="str">
            <v xml:space="preserve">HOSPITAL ALBERT EINSTEIN MORUMBI </v>
          </cell>
          <cell r="P885" t="str">
            <v>HEJEZIPP</v>
          </cell>
          <cell r="S885" t="str">
            <v>FIXO</v>
          </cell>
        </row>
        <row r="886">
          <cell r="H886" t="str">
            <v>DLT3631</v>
          </cell>
          <cell r="M886" t="str">
            <v xml:space="preserve">HOSPITAL ALBERT EINSTEIN MORUMBI </v>
          </cell>
          <cell r="P886" t="str">
            <v>HEJEZIPP</v>
          </cell>
          <cell r="S886" t="str">
            <v>FIXO</v>
          </cell>
        </row>
        <row r="887">
          <cell r="H887" t="str">
            <v>DLT3636</v>
          </cell>
          <cell r="M887" t="str">
            <v xml:space="preserve">HOSPITAL ALBERT EINSTEIN MORUMBI </v>
          </cell>
          <cell r="P887" t="str">
            <v>HEJEZIPP</v>
          </cell>
          <cell r="S887" t="str">
            <v>FIXO</v>
          </cell>
        </row>
        <row r="888">
          <cell r="H888" t="str">
            <v>DLT3805</v>
          </cell>
          <cell r="M888" t="str">
            <v xml:space="preserve">HOSPITAL ALBERT EINSTEIN MORUMBI </v>
          </cell>
          <cell r="P888" t="str">
            <v>HEJEZIPP</v>
          </cell>
          <cell r="S888" t="str">
            <v>FIXO</v>
          </cell>
        </row>
        <row r="889">
          <cell r="H889">
            <v>14256</v>
          </cell>
          <cell r="M889" t="str">
            <v xml:space="preserve">HOSPITAL ALBERT EINSTEIN MORUMBI </v>
          </cell>
          <cell r="P889" t="str">
            <v>HEJEZIPP</v>
          </cell>
          <cell r="S889" t="str">
            <v>FIXO</v>
          </cell>
        </row>
        <row r="890">
          <cell r="H890">
            <v>9259</v>
          </cell>
          <cell r="M890" t="str">
            <v xml:space="preserve">HOSPITAL ALBERT EINSTEIN MORUMBI </v>
          </cell>
          <cell r="P890" t="str">
            <v>HEJEZIPP</v>
          </cell>
          <cell r="S890" t="str">
            <v>FIXO</v>
          </cell>
        </row>
        <row r="891">
          <cell r="H891" t="str">
            <v>TTA003601</v>
          </cell>
          <cell r="M891" t="str">
            <v xml:space="preserve">HOSPITAL ALBERT EINSTEIN MORUMBI </v>
          </cell>
          <cell r="P891" t="str">
            <v>HEJEZIPP</v>
          </cell>
          <cell r="S891" t="str">
            <v>FIXO</v>
          </cell>
        </row>
        <row r="892">
          <cell r="H892">
            <v>32777</v>
          </cell>
          <cell r="M892" t="str">
            <v xml:space="preserve">HOSPITAL ALBERT EINSTEIN MORUMBI </v>
          </cell>
          <cell r="P892" t="str">
            <v>HEJEZIPP</v>
          </cell>
          <cell r="S892" t="str">
            <v>FIXO</v>
          </cell>
        </row>
        <row r="893">
          <cell r="H893">
            <v>30881</v>
          </cell>
          <cell r="M893" t="str">
            <v xml:space="preserve">HOSPITAL ALBERT EINSTEIN MORUMBI </v>
          </cell>
          <cell r="P893" t="str">
            <v>HEJEZIPP</v>
          </cell>
          <cell r="S893" t="str">
            <v>FIXO</v>
          </cell>
        </row>
        <row r="894">
          <cell r="H894">
            <v>28776</v>
          </cell>
          <cell r="M894" t="str">
            <v xml:space="preserve">HOSPITAL ALBERT EINSTEIN MORUMBI </v>
          </cell>
          <cell r="P894" t="str">
            <v>HEJEZIPP</v>
          </cell>
          <cell r="S894" t="str">
            <v>FIXO</v>
          </cell>
        </row>
        <row r="895">
          <cell r="H895">
            <v>29663</v>
          </cell>
          <cell r="M895" t="str">
            <v xml:space="preserve">HOSPITAL ALBERT EINSTEIN MORUMBI </v>
          </cell>
          <cell r="P895" t="str">
            <v>HEJEZIPP</v>
          </cell>
          <cell r="S895" t="str">
            <v>FIXO</v>
          </cell>
        </row>
        <row r="896">
          <cell r="H896">
            <v>30433</v>
          </cell>
          <cell r="M896" t="str">
            <v xml:space="preserve">HOSPITAL ALBERT EINSTEIN MORUMBI </v>
          </cell>
          <cell r="P896" t="str">
            <v>HEJEZIPP</v>
          </cell>
          <cell r="S896" t="str">
            <v>FIXO</v>
          </cell>
        </row>
        <row r="897">
          <cell r="H897">
            <v>29497</v>
          </cell>
          <cell r="M897" t="str">
            <v xml:space="preserve">HOSPITAL ALBERT EINSTEIN MORUMBI </v>
          </cell>
          <cell r="P897" t="str">
            <v>HEJEZIPP</v>
          </cell>
          <cell r="S897" t="str">
            <v>FIXO</v>
          </cell>
        </row>
        <row r="898">
          <cell r="H898" t="str">
            <v>A14701</v>
          </cell>
          <cell r="M898" t="str">
            <v xml:space="preserve">HOSPITAL ALBERT EINSTEIN MORUMBI </v>
          </cell>
          <cell r="P898" t="str">
            <v>HEJEZIPP</v>
          </cell>
          <cell r="S898" t="str">
            <v>FIXO</v>
          </cell>
        </row>
        <row r="899">
          <cell r="H899" t="str">
            <v>A20382</v>
          </cell>
          <cell r="M899" t="str">
            <v xml:space="preserve">HOSPITAL ALBERT EINSTEIN MORUMBI </v>
          </cell>
          <cell r="P899" t="str">
            <v>HEJEZIPP</v>
          </cell>
          <cell r="S899" t="str">
            <v>FIXO</v>
          </cell>
        </row>
        <row r="900">
          <cell r="H900" t="str">
            <v>A1194</v>
          </cell>
          <cell r="M900" t="str">
            <v xml:space="preserve">HOSPITAL ALBERT EINSTEIN MORUMBI </v>
          </cell>
          <cell r="P900" t="str">
            <v>HEJEZIPP</v>
          </cell>
          <cell r="S900" t="str">
            <v>FIXO</v>
          </cell>
        </row>
        <row r="901">
          <cell r="H901" t="str">
            <v>A1330</v>
          </cell>
          <cell r="M901" t="str">
            <v xml:space="preserve">HOSPITAL ALBERT EINSTEIN MORUMBI </v>
          </cell>
          <cell r="P901" t="str">
            <v>HEJEZIPP</v>
          </cell>
          <cell r="S901" t="str">
            <v>FIXO</v>
          </cell>
        </row>
        <row r="902">
          <cell r="H902" t="str">
            <v>A20969</v>
          </cell>
          <cell r="M902" t="str">
            <v xml:space="preserve">HOSPITAL ALBERT EINSTEIN MORUMBI </v>
          </cell>
          <cell r="P902" t="str">
            <v>HEJEZIPP</v>
          </cell>
          <cell r="S902" t="str">
            <v>FIXO</v>
          </cell>
        </row>
        <row r="903">
          <cell r="H903" t="str">
            <v>A13947</v>
          </cell>
          <cell r="M903" t="str">
            <v xml:space="preserve">HOSPITAL ALBERT EINSTEIN MORUMBI </v>
          </cell>
          <cell r="P903" t="str">
            <v>HEJEZIPP</v>
          </cell>
          <cell r="S903" t="str">
            <v>FIXO</v>
          </cell>
        </row>
        <row r="904">
          <cell r="H904" t="str">
            <v>A21090</v>
          </cell>
          <cell r="M904" t="str">
            <v xml:space="preserve">HOSPITAL ALBERT EINSTEIN MORUMBI </v>
          </cell>
          <cell r="P904" t="str">
            <v>HEJEZIPP</v>
          </cell>
          <cell r="S904" t="str">
            <v>FIXO</v>
          </cell>
        </row>
        <row r="905">
          <cell r="H905" t="str">
            <v>TTA018414</v>
          </cell>
          <cell r="M905" t="str">
            <v xml:space="preserve">HOSPITAL ALBERT EINSTEIN MORUMBI </v>
          </cell>
          <cell r="P905" t="str">
            <v>HEJEZIPP</v>
          </cell>
          <cell r="S905" t="str">
            <v>FIXO</v>
          </cell>
        </row>
        <row r="906">
          <cell r="H906">
            <v>13896</v>
          </cell>
          <cell r="M906" t="str">
            <v xml:space="preserve">HOSPITAL ALBERT EINSTEIN MORUMBI </v>
          </cell>
          <cell r="P906" t="str">
            <v>HEJEZIPP</v>
          </cell>
          <cell r="S906" t="str">
            <v>FIXO</v>
          </cell>
        </row>
        <row r="907">
          <cell r="H907">
            <v>33819</v>
          </cell>
          <cell r="M907" t="str">
            <v xml:space="preserve">HOSPITAL ALBERT EINSTEIN MORUMBI </v>
          </cell>
          <cell r="P907" t="str">
            <v>HEJEZIPP</v>
          </cell>
          <cell r="S907" t="str">
            <v>FIXO</v>
          </cell>
        </row>
        <row r="908">
          <cell r="H908">
            <v>11476</v>
          </cell>
          <cell r="M908" t="str">
            <v xml:space="preserve">HOSPITAL ALBERT EINSTEIN MORUMBI </v>
          </cell>
          <cell r="P908" t="str">
            <v>HEJEZIPP</v>
          </cell>
          <cell r="S908" t="str">
            <v>FIXO</v>
          </cell>
        </row>
        <row r="909">
          <cell r="H909" t="str">
            <v>TTA011402</v>
          </cell>
          <cell r="M909" t="str">
            <v xml:space="preserve">HOSPITAL ALBERT EINSTEIN MORUMBI </v>
          </cell>
          <cell r="P909" t="str">
            <v>HEJEZIPP</v>
          </cell>
          <cell r="S909" t="str">
            <v>FIXO</v>
          </cell>
        </row>
        <row r="910">
          <cell r="H910">
            <v>34271</v>
          </cell>
          <cell r="M910" t="str">
            <v xml:space="preserve">HOSPITAL ALBERT EINSTEIN MORUMBI </v>
          </cell>
          <cell r="P910" t="str">
            <v>HEJEZIPP</v>
          </cell>
          <cell r="S910" t="str">
            <v>FIXO</v>
          </cell>
        </row>
        <row r="911">
          <cell r="H911">
            <v>35846</v>
          </cell>
          <cell r="M911" t="str">
            <v xml:space="preserve">HOSPITAL ALBERT EINSTEIN MORUMBI </v>
          </cell>
          <cell r="P911" t="str">
            <v>HEJEZIPP</v>
          </cell>
          <cell r="S911" t="str">
            <v>FIXO</v>
          </cell>
        </row>
        <row r="912">
          <cell r="H912">
            <v>35930</v>
          </cell>
          <cell r="M912" t="str">
            <v xml:space="preserve">HOSPITAL ALBERT EINSTEIN MORUMBI </v>
          </cell>
          <cell r="P912" t="str">
            <v>HEJEZIPP</v>
          </cell>
          <cell r="S912" t="str">
            <v>FIXO</v>
          </cell>
        </row>
        <row r="913">
          <cell r="H913">
            <v>30961</v>
          </cell>
          <cell r="M913" t="str">
            <v xml:space="preserve">HOSPITAL ALBERT EINSTEIN MORUMBI </v>
          </cell>
          <cell r="P913" t="str">
            <v>HEJEZIPP</v>
          </cell>
          <cell r="S913" t="str">
            <v>FIXO</v>
          </cell>
        </row>
        <row r="914">
          <cell r="H914" t="str">
            <v>MIX001399</v>
          </cell>
          <cell r="M914" t="str">
            <v xml:space="preserve">HOSPITAL ALBERT EINSTEIN MORUMBI </v>
          </cell>
          <cell r="P914" t="str">
            <v>HEJEZIPP</v>
          </cell>
          <cell r="S914" t="str">
            <v>FIXO</v>
          </cell>
        </row>
        <row r="915">
          <cell r="H915">
            <v>30028</v>
          </cell>
          <cell r="M915" t="str">
            <v xml:space="preserve">HOSPITAL ALBERT EINSTEIN MORUMBI </v>
          </cell>
          <cell r="P915" t="str">
            <v>HEJEZIPP</v>
          </cell>
          <cell r="S915" t="str">
            <v>FIXO</v>
          </cell>
        </row>
        <row r="916">
          <cell r="H916">
            <v>5691</v>
          </cell>
          <cell r="M916" t="str">
            <v xml:space="preserve">HOSPITAL ALBERT EINSTEIN MORUMBI </v>
          </cell>
          <cell r="P916" t="str">
            <v>HEJEZIPP</v>
          </cell>
          <cell r="S916" t="str">
            <v>FIXO</v>
          </cell>
        </row>
        <row r="917">
          <cell r="H917">
            <v>3469</v>
          </cell>
          <cell r="M917" t="str">
            <v xml:space="preserve">HOSPITAL ALBERT EINSTEIN MORUMBI </v>
          </cell>
          <cell r="P917" t="str">
            <v>HEJEZIPP</v>
          </cell>
          <cell r="S917" t="str">
            <v>FIXO</v>
          </cell>
        </row>
        <row r="918">
          <cell r="H918">
            <v>6634</v>
          </cell>
          <cell r="M918" t="str">
            <v xml:space="preserve">HOSPITAL ALBERT EINSTEIN MORUMBI </v>
          </cell>
          <cell r="P918" t="str">
            <v>HEJEZIPP</v>
          </cell>
          <cell r="S918" t="str">
            <v>FIXO</v>
          </cell>
        </row>
        <row r="919">
          <cell r="H919">
            <v>25609</v>
          </cell>
          <cell r="M919" t="str">
            <v xml:space="preserve">HOSPITAL ALBERT EINSTEIN MORUMBI </v>
          </cell>
          <cell r="P919" t="str">
            <v>HEJEZIPP</v>
          </cell>
          <cell r="S919" t="str">
            <v>FIXO</v>
          </cell>
        </row>
        <row r="920">
          <cell r="H920">
            <v>31150</v>
          </cell>
          <cell r="M920" t="str">
            <v>MERCADO LIVRE ARAÇARIGUAMA</v>
          </cell>
          <cell r="P920" t="str">
            <v>HEJEZIPP</v>
          </cell>
          <cell r="S920" t="str">
            <v>FIXO</v>
          </cell>
        </row>
        <row r="921">
          <cell r="H921">
            <v>31154</v>
          </cell>
          <cell r="M921" t="str">
            <v>MERCADO LIVRE ARAÇARIGUAMA</v>
          </cell>
          <cell r="P921" t="str">
            <v>HEJEZIPP</v>
          </cell>
          <cell r="S921" t="str">
            <v>FIXO</v>
          </cell>
        </row>
        <row r="922">
          <cell r="H922">
            <v>31346</v>
          </cell>
          <cell r="M922" t="str">
            <v>MERCADO LIVRE ARAÇARIGUAMA</v>
          </cell>
          <cell r="P922" t="str">
            <v>HEJEZIPP</v>
          </cell>
          <cell r="S922" t="str">
            <v>FIXO</v>
          </cell>
        </row>
        <row r="923">
          <cell r="H923">
            <v>15035</v>
          </cell>
          <cell r="M923" t="str">
            <v>MERCADO LIVRE ARAÇARIGUAMA</v>
          </cell>
          <cell r="P923" t="str">
            <v>HEJEZIPP</v>
          </cell>
          <cell r="S923" t="str">
            <v>FIXO</v>
          </cell>
        </row>
        <row r="924">
          <cell r="H924">
            <v>15038</v>
          </cell>
          <cell r="M924" t="str">
            <v>MERCADO LIVRE ARAÇARIGUAMA</v>
          </cell>
          <cell r="P924" t="str">
            <v>HEJEZIPP</v>
          </cell>
          <cell r="S924" t="str">
            <v>FIXO</v>
          </cell>
        </row>
        <row r="925">
          <cell r="H925">
            <v>15045</v>
          </cell>
          <cell r="M925" t="str">
            <v>MERCADO LIVRE ARAÇARIGUAMA</v>
          </cell>
          <cell r="P925" t="str">
            <v>HEJEZIPP</v>
          </cell>
          <cell r="S925" t="str">
            <v>FIXO</v>
          </cell>
        </row>
        <row r="926">
          <cell r="H926">
            <v>15123</v>
          </cell>
          <cell r="M926" t="str">
            <v>MERCADO LIVRE ARAÇARIGUAMA</v>
          </cell>
          <cell r="P926" t="str">
            <v>HEJEZIPP</v>
          </cell>
          <cell r="S926" t="str">
            <v>FIXO</v>
          </cell>
        </row>
        <row r="927">
          <cell r="H927">
            <v>15128</v>
          </cell>
          <cell r="M927" t="str">
            <v>MERCADO LIVRE ARAÇARIGUAMA</v>
          </cell>
          <cell r="P927" t="str">
            <v>HEJEZIPP</v>
          </cell>
          <cell r="S927" t="str">
            <v>FIXO</v>
          </cell>
        </row>
        <row r="928">
          <cell r="H928">
            <v>18467</v>
          </cell>
          <cell r="M928" t="str">
            <v>MERCADO LIVRE ARAÇARIGUAMA</v>
          </cell>
          <cell r="P928" t="str">
            <v>HEJEZIPP</v>
          </cell>
          <cell r="S928" t="str">
            <v>FIXO</v>
          </cell>
        </row>
        <row r="929">
          <cell r="H929">
            <v>31334</v>
          </cell>
          <cell r="M929" t="str">
            <v>MERCADO LIVRE ARAÇARIGUAMA</v>
          </cell>
          <cell r="P929" t="str">
            <v>HEJEZIPP</v>
          </cell>
          <cell r="S929" t="str">
            <v>FIXO</v>
          </cell>
        </row>
        <row r="930">
          <cell r="H930">
            <v>32500</v>
          </cell>
          <cell r="M930" t="str">
            <v>MERCADO LIVRE ARAÇARIGUAMA</v>
          </cell>
          <cell r="P930" t="str">
            <v>HEJEZIPP</v>
          </cell>
          <cell r="S930" t="str">
            <v>FIXO</v>
          </cell>
        </row>
        <row r="931">
          <cell r="H931">
            <v>33337</v>
          </cell>
          <cell r="M931" t="str">
            <v>MERCADO LIVRE ARAÇARIGUAMA</v>
          </cell>
          <cell r="P931" t="str">
            <v>HEJEZIPP</v>
          </cell>
          <cell r="S931" t="str">
            <v>FIXO</v>
          </cell>
        </row>
        <row r="932">
          <cell r="H932">
            <v>33271</v>
          </cell>
          <cell r="M932" t="str">
            <v>MERCADO LIVRE ARAÇARIGUAMA</v>
          </cell>
          <cell r="P932" t="str">
            <v>HEJEZIPP</v>
          </cell>
          <cell r="S932" t="str">
            <v>FIXO</v>
          </cell>
        </row>
        <row r="933">
          <cell r="H933">
            <v>33085</v>
          </cell>
          <cell r="M933" t="str">
            <v>MERCADO LIVRE ARAÇARIGUAMA</v>
          </cell>
          <cell r="P933" t="str">
            <v>HEJEZIPP</v>
          </cell>
          <cell r="S933" t="str">
            <v>FIXO</v>
          </cell>
        </row>
        <row r="934">
          <cell r="H934">
            <v>33083</v>
          </cell>
          <cell r="M934" t="str">
            <v>MERCADO LIVRE ARAÇARIGUAMA</v>
          </cell>
          <cell r="P934" t="str">
            <v>HEJEZIPP</v>
          </cell>
          <cell r="S934" t="str">
            <v>FIXO</v>
          </cell>
        </row>
        <row r="935">
          <cell r="H935">
            <v>33078</v>
          </cell>
          <cell r="M935" t="str">
            <v>MERCADO LIVRE ARAÇARIGUAMA</v>
          </cell>
          <cell r="P935" t="str">
            <v>HEJEZIPP</v>
          </cell>
          <cell r="S935" t="str">
            <v>FIXO</v>
          </cell>
        </row>
        <row r="936">
          <cell r="H936">
            <v>33084</v>
          </cell>
          <cell r="M936" t="str">
            <v>MERCADO LIVRE ARAÇARIGUAMA</v>
          </cell>
          <cell r="P936" t="str">
            <v>HEJEZIPP</v>
          </cell>
          <cell r="S936" t="str">
            <v>FIXO</v>
          </cell>
        </row>
        <row r="937">
          <cell r="H937">
            <v>33077</v>
          </cell>
          <cell r="M937" t="str">
            <v>MERCADO LIVRE ARAÇARIGUAMA</v>
          </cell>
          <cell r="P937" t="str">
            <v>HEJEZIPP</v>
          </cell>
          <cell r="S937" t="str">
            <v>FIXO</v>
          </cell>
        </row>
        <row r="938">
          <cell r="H938">
            <v>33076</v>
          </cell>
          <cell r="M938" t="str">
            <v>MERCADO LIVRE ARAÇARIGUAMA</v>
          </cell>
          <cell r="P938" t="str">
            <v>HEJEZIPP</v>
          </cell>
          <cell r="S938" t="str">
            <v>FIXO</v>
          </cell>
        </row>
        <row r="939">
          <cell r="H939">
            <v>33075</v>
          </cell>
          <cell r="M939" t="str">
            <v>MERCADO LIVRE ARAÇARIGUAMA</v>
          </cell>
          <cell r="P939" t="str">
            <v>HEJEZIPP</v>
          </cell>
          <cell r="S939" t="str">
            <v>FIXO</v>
          </cell>
        </row>
        <row r="940">
          <cell r="H940">
            <v>33074</v>
          </cell>
          <cell r="M940" t="str">
            <v>MERCADO LIVRE ARAÇARIGUAMA</v>
          </cell>
          <cell r="P940" t="str">
            <v>HEJEZIPP</v>
          </cell>
          <cell r="S940" t="str">
            <v>FIXO</v>
          </cell>
        </row>
        <row r="941">
          <cell r="H941">
            <v>33073</v>
          </cell>
          <cell r="M941" t="str">
            <v>MERCADO LIVRE ARAÇARIGUAMA</v>
          </cell>
          <cell r="P941" t="str">
            <v>HEJEZIPP</v>
          </cell>
          <cell r="S941" t="str">
            <v>FIXO</v>
          </cell>
        </row>
        <row r="942">
          <cell r="H942">
            <v>31691</v>
          </cell>
          <cell r="M942" t="str">
            <v>MERCADO LIVRE ARAÇARIGUAMA</v>
          </cell>
          <cell r="P942" t="str">
            <v>HEJEZIPP</v>
          </cell>
          <cell r="S942" t="str">
            <v>FIXO</v>
          </cell>
        </row>
        <row r="943">
          <cell r="H943">
            <v>31335</v>
          </cell>
          <cell r="M943" t="str">
            <v>MERCADO LIVRE ARAÇARIGUAMA</v>
          </cell>
          <cell r="P943" t="str">
            <v>HEJEZIPP</v>
          </cell>
          <cell r="S943" t="str">
            <v>FIXO</v>
          </cell>
        </row>
        <row r="944">
          <cell r="H944">
            <v>80998</v>
          </cell>
          <cell r="M944" t="str">
            <v>MERCADO LIVRE ARAÇARIGUAMA</v>
          </cell>
          <cell r="P944" t="str">
            <v>HEJEZIPP</v>
          </cell>
          <cell r="S944" t="str">
            <v>FIXO</v>
          </cell>
        </row>
        <row r="945">
          <cell r="H945">
            <v>37051</v>
          </cell>
          <cell r="M945" t="str">
            <v>MERCADO LIVRE ARAÇARIGUAMA</v>
          </cell>
          <cell r="P945" t="str">
            <v>HEJEZIPP</v>
          </cell>
          <cell r="S945" t="str">
            <v>FIXO</v>
          </cell>
        </row>
        <row r="946">
          <cell r="H946">
            <v>27666</v>
          </cell>
          <cell r="M946" t="str">
            <v>MERCADO LIVRE ARAÇARIGUAMA</v>
          </cell>
          <cell r="P946" t="str">
            <v>HEJEZIPP</v>
          </cell>
          <cell r="S946" t="str">
            <v>FIXO</v>
          </cell>
        </row>
        <row r="947">
          <cell r="H947">
            <v>31688</v>
          </cell>
          <cell r="M947" t="str">
            <v>RAIA DROGASIL</v>
          </cell>
          <cell r="P947" t="str">
            <v>HEJEZIPP</v>
          </cell>
          <cell r="S947" t="str">
            <v>FIXO</v>
          </cell>
        </row>
        <row r="948">
          <cell r="H948">
            <v>31690</v>
          </cell>
          <cell r="M948" t="str">
            <v>RAIA DROGASIL</v>
          </cell>
          <cell r="P948" t="str">
            <v>HEJEZIPP</v>
          </cell>
          <cell r="S948" t="str">
            <v>FIXO</v>
          </cell>
        </row>
        <row r="949">
          <cell r="H949">
            <v>31914</v>
          </cell>
          <cell r="M949" t="str">
            <v>RAIA DROGASIL</v>
          </cell>
          <cell r="P949" t="str">
            <v>HEJEZIPP</v>
          </cell>
          <cell r="S949" t="str">
            <v>FIXO</v>
          </cell>
        </row>
        <row r="950">
          <cell r="H950">
            <v>31917</v>
          </cell>
          <cell r="M950" t="str">
            <v>RAIA DROGASIL</v>
          </cell>
          <cell r="P950" t="str">
            <v>HEJEZIPP</v>
          </cell>
          <cell r="S950" t="str">
            <v>FIXO</v>
          </cell>
        </row>
        <row r="951">
          <cell r="H951">
            <v>31922</v>
          </cell>
          <cell r="M951" t="str">
            <v>RAIA DROGASIL</v>
          </cell>
          <cell r="P951" t="str">
            <v>HEJEZIPP</v>
          </cell>
          <cell r="S951" t="str">
            <v>FIXO</v>
          </cell>
        </row>
        <row r="952">
          <cell r="H952">
            <v>31925</v>
          </cell>
          <cell r="M952" t="str">
            <v>RAIA DROGASIL</v>
          </cell>
          <cell r="P952" t="str">
            <v>HEJEZIPP</v>
          </cell>
          <cell r="S952" t="str">
            <v>FIXO</v>
          </cell>
        </row>
        <row r="953">
          <cell r="H953">
            <v>31927</v>
          </cell>
          <cell r="M953" t="str">
            <v>RAIA DROGASIL</v>
          </cell>
          <cell r="P953" t="str">
            <v>HEJEZIPP</v>
          </cell>
          <cell r="S953" t="str">
            <v>FIXO</v>
          </cell>
        </row>
        <row r="954">
          <cell r="H954">
            <v>31928</v>
          </cell>
          <cell r="M954" t="str">
            <v>RAIA DROGASIL</v>
          </cell>
          <cell r="P954" t="str">
            <v>HEJEZIPP</v>
          </cell>
          <cell r="S954" t="str">
            <v>FIXO</v>
          </cell>
        </row>
        <row r="955">
          <cell r="H955">
            <v>31930</v>
          </cell>
          <cell r="M955" t="str">
            <v>RAIA DROGASIL</v>
          </cell>
          <cell r="P955" t="str">
            <v>HEJEZIPP</v>
          </cell>
          <cell r="S955" t="str">
            <v>FIXO</v>
          </cell>
        </row>
        <row r="956">
          <cell r="H956">
            <v>31931</v>
          </cell>
          <cell r="M956" t="str">
            <v>RAIA DROGASIL</v>
          </cell>
          <cell r="P956" t="str">
            <v>HEJEZIPP</v>
          </cell>
          <cell r="S956" t="str">
            <v>FIXO</v>
          </cell>
        </row>
        <row r="957">
          <cell r="H957">
            <v>31932</v>
          </cell>
          <cell r="M957" t="str">
            <v>RAIA DROGASIL</v>
          </cell>
          <cell r="P957" t="str">
            <v>HEJEZIPP</v>
          </cell>
          <cell r="S957" t="str">
            <v>FIXO</v>
          </cell>
        </row>
        <row r="958">
          <cell r="H958">
            <v>31934</v>
          </cell>
          <cell r="M958" t="str">
            <v>RAIA DROGASIL</v>
          </cell>
          <cell r="P958" t="str">
            <v>HEJEZIPP</v>
          </cell>
          <cell r="S958" t="str">
            <v>FIXO</v>
          </cell>
        </row>
        <row r="959">
          <cell r="H959">
            <v>31935</v>
          </cell>
          <cell r="M959" t="str">
            <v>RAIA DROGASIL</v>
          </cell>
          <cell r="P959" t="str">
            <v>HEJEZIPP</v>
          </cell>
          <cell r="S959" t="str">
            <v>FIXO</v>
          </cell>
        </row>
        <row r="960">
          <cell r="H960">
            <v>31936</v>
          </cell>
          <cell r="M960" t="str">
            <v>RAIA DROGASIL</v>
          </cell>
          <cell r="P960" t="str">
            <v>HEJEZIPP</v>
          </cell>
          <cell r="S960" t="str">
            <v>FIXO</v>
          </cell>
        </row>
        <row r="961">
          <cell r="H961">
            <v>31937</v>
          </cell>
          <cell r="M961" t="str">
            <v>RAIA DROGASIL</v>
          </cell>
          <cell r="P961" t="str">
            <v>HEJEZIPP</v>
          </cell>
          <cell r="S961" t="str">
            <v>FIXO</v>
          </cell>
        </row>
        <row r="962">
          <cell r="H962">
            <v>31938</v>
          </cell>
          <cell r="M962" t="str">
            <v>RAIA DROGASIL</v>
          </cell>
          <cell r="P962" t="str">
            <v>HEJEZIPP</v>
          </cell>
          <cell r="S962" t="str">
            <v>FIXO</v>
          </cell>
        </row>
        <row r="963">
          <cell r="H963">
            <v>31941</v>
          </cell>
          <cell r="M963" t="str">
            <v>RAIA DROGASIL</v>
          </cell>
          <cell r="P963" t="str">
            <v>HEJEZIPP</v>
          </cell>
          <cell r="S963" t="str">
            <v>FIXO</v>
          </cell>
        </row>
        <row r="964">
          <cell r="H964">
            <v>31944</v>
          </cell>
          <cell r="M964" t="str">
            <v>RAIA DROGASIL</v>
          </cell>
          <cell r="P964" t="str">
            <v>HEJEZIPP</v>
          </cell>
          <cell r="S964" t="str">
            <v>FIXO</v>
          </cell>
        </row>
        <row r="965">
          <cell r="H965">
            <v>31946</v>
          </cell>
          <cell r="M965" t="str">
            <v>RAIA DROGASIL</v>
          </cell>
          <cell r="P965" t="str">
            <v>HEJEZIPP</v>
          </cell>
          <cell r="S965" t="str">
            <v>FIXO</v>
          </cell>
        </row>
        <row r="966">
          <cell r="H966">
            <v>31329</v>
          </cell>
          <cell r="M966" t="str">
            <v>RAIA DROGASIL</v>
          </cell>
          <cell r="P966" t="str">
            <v>HEJEZIPP</v>
          </cell>
          <cell r="S966" t="str">
            <v>FIXO</v>
          </cell>
        </row>
        <row r="967">
          <cell r="H967">
            <v>31332</v>
          </cell>
          <cell r="M967" t="str">
            <v>RAIA DROGASIL</v>
          </cell>
          <cell r="P967" t="str">
            <v>HEJEZIPP</v>
          </cell>
          <cell r="S967" t="str">
            <v>FIXO</v>
          </cell>
        </row>
        <row r="968">
          <cell r="H968">
            <v>27667</v>
          </cell>
          <cell r="M968" t="str">
            <v>RAIA DROGASIL</v>
          </cell>
          <cell r="P968" t="str">
            <v>HEJEZIPP</v>
          </cell>
          <cell r="S968" t="str">
            <v>FIXO</v>
          </cell>
        </row>
        <row r="969">
          <cell r="H969">
            <v>15039</v>
          </cell>
          <cell r="M969" t="str">
            <v>RAIA DROGASIL</v>
          </cell>
          <cell r="P969" t="str">
            <v>HEJEZIPP</v>
          </cell>
          <cell r="S969" t="str">
            <v>FIXO</v>
          </cell>
        </row>
        <row r="970">
          <cell r="H970">
            <v>31947</v>
          </cell>
          <cell r="M970" t="str">
            <v>RAIA DROGASIL</v>
          </cell>
          <cell r="P970" t="str">
            <v>HEJEZIPP</v>
          </cell>
          <cell r="S970" t="str">
            <v>FIXO</v>
          </cell>
        </row>
        <row r="971">
          <cell r="H971">
            <v>15487</v>
          </cell>
          <cell r="M971" t="str">
            <v>CD BRIDGESTONE MAUA</v>
          </cell>
          <cell r="P971" t="str">
            <v>RENAN SARAIVA</v>
          </cell>
          <cell r="S971" t="str">
            <v>FIXO</v>
          </cell>
        </row>
        <row r="972">
          <cell r="H972">
            <v>15824</v>
          </cell>
          <cell r="M972" t="str">
            <v>GINGA BRASILIS</v>
          </cell>
          <cell r="P972" t="str">
            <v>RENAN SARAIVA</v>
          </cell>
          <cell r="S972" t="str">
            <v>FIXO</v>
          </cell>
        </row>
        <row r="973">
          <cell r="H973">
            <v>5690</v>
          </cell>
          <cell r="M973" t="str">
            <v xml:space="preserve">OXITÊNO </v>
          </cell>
          <cell r="P973" t="str">
            <v>RENAN SARAIVA</v>
          </cell>
          <cell r="S973" t="str">
            <v>FIXO</v>
          </cell>
        </row>
        <row r="974">
          <cell r="H974">
            <v>5720</v>
          </cell>
          <cell r="M974" t="str">
            <v xml:space="preserve">OXITÊNO </v>
          </cell>
          <cell r="P974" t="str">
            <v>RENAN SARAIVA</v>
          </cell>
          <cell r="S974" t="str">
            <v>FIXO</v>
          </cell>
        </row>
        <row r="975">
          <cell r="H975">
            <v>7221</v>
          </cell>
          <cell r="M975" t="str">
            <v xml:space="preserve">OXITÊNO </v>
          </cell>
          <cell r="P975" t="str">
            <v>RENAN SARAIVA</v>
          </cell>
          <cell r="S975" t="str">
            <v>FIXO</v>
          </cell>
        </row>
        <row r="976">
          <cell r="H976">
            <v>5684</v>
          </cell>
          <cell r="M976" t="str">
            <v xml:space="preserve">OXITÊNO </v>
          </cell>
          <cell r="P976" t="str">
            <v>RENAN SARAIVA</v>
          </cell>
          <cell r="S976" t="str">
            <v>FIXO</v>
          </cell>
        </row>
        <row r="977">
          <cell r="H977">
            <v>3049</v>
          </cell>
          <cell r="M977" t="str">
            <v xml:space="preserve">OXITÊNO </v>
          </cell>
          <cell r="P977" t="str">
            <v>RENAN SARAIVA</v>
          </cell>
          <cell r="S977" t="str">
            <v>FIXO</v>
          </cell>
        </row>
        <row r="978">
          <cell r="H978">
            <v>11907</v>
          </cell>
          <cell r="M978" t="str">
            <v xml:space="preserve">OXITÊNO </v>
          </cell>
          <cell r="P978" t="str">
            <v>RENAN SARAIVA</v>
          </cell>
          <cell r="S978" t="str">
            <v>FIXO</v>
          </cell>
        </row>
        <row r="979">
          <cell r="H979">
            <v>2908</v>
          </cell>
          <cell r="M979" t="str">
            <v xml:space="preserve">OXITÊNO </v>
          </cell>
          <cell r="P979" t="str">
            <v>RENAN SARAIVA</v>
          </cell>
          <cell r="S979" t="str">
            <v>FIXO</v>
          </cell>
        </row>
        <row r="980">
          <cell r="H980">
            <v>2909</v>
          </cell>
          <cell r="M980" t="str">
            <v xml:space="preserve">OXITÊNO </v>
          </cell>
          <cell r="P980" t="str">
            <v>RENAN SARAIVA</v>
          </cell>
          <cell r="S980" t="str">
            <v>FIXO</v>
          </cell>
        </row>
        <row r="981">
          <cell r="H981">
            <v>3043</v>
          </cell>
          <cell r="M981" t="str">
            <v xml:space="preserve">OXITÊNO </v>
          </cell>
          <cell r="P981" t="str">
            <v>RENAN SARAIVA</v>
          </cell>
          <cell r="S981" t="str">
            <v>FIXO</v>
          </cell>
        </row>
        <row r="982">
          <cell r="H982">
            <v>4274</v>
          </cell>
          <cell r="M982" t="str">
            <v xml:space="preserve">OXITÊNO </v>
          </cell>
          <cell r="P982" t="str">
            <v>RENAN SARAIVA</v>
          </cell>
          <cell r="S982" t="str">
            <v>FIXO</v>
          </cell>
        </row>
        <row r="983">
          <cell r="H983">
            <v>36012</v>
          </cell>
          <cell r="M983" t="str">
            <v>PETROBRÁS - RECAP  MAUA</v>
          </cell>
          <cell r="P983" t="str">
            <v>RENAN SARAIVA</v>
          </cell>
          <cell r="S983" t="str">
            <v>FIXO</v>
          </cell>
        </row>
        <row r="984">
          <cell r="H984">
            <v>35991</v>
          </cell>
          <cell r="M984" t="str">
            <v>PETROBRÁS - RECAP  MAUA</v>
          </cell>
          <cell r="P984" t="str">
            <v>RENAN SARAIVA</v>
          </cell>
          <cell r="S984" t="str">
            <v>FIXO</v>
          </cell>
        </row>
        <row r="985">
          <cell r="H985">
            <v>35979</v>
          </cell>
          <cell r="M985" t="str">
            <v>PETROBRÁS - RECAP  MAUA</v>
          </cell>
          <cell r="P985" t="str">
            <v>RENAN SARAIVA</v>
          </cell>
          <cell r="S985" t="str">
            <v>FIXO</v>
          </cell>
        </row>
        <row r="986">
          <cell r="H986">
            <v>35980</v>
          </cell>
          <cell r="M986" t="str">
            <v>PETROBRÁS - RECAP  MAUA</v>
          </cell>
          <cell r="P986" t="str">
            <v>RENAN SARAIVA</v>
          </cell>
          <cell r="S986" t="str">
            <v>FIXO</v>
          </cell>
        </row>
        <row r="987">
          <cell r="H987">
            <v>36001</v>
          </cell>
          <cell r="M987" t="str">
            <v>PETROBRÁS - RECAP  MAUA</v>
          </cell>
          <cell r="P987" t="str">
            <v>RENAN SARAIVA</v>
          </cell>
          <cell r="S987" t="str">
            <v>FIXO</v>
          </cell>
        </row>
        <row r="988">
          <cell r="H988">
            <v>36000</v>
          </cell>
          <cell r="M988" t="str">
            <v>PETROBRÁS - RECAP  MAUA</v>
          </cell>
          <cell r="P988" t="str">
            <v>RENAN SARAIVA</v>
          </cell>
          <cell r="S988" t="str">
            <v>FIXO</v>
          </cell>
        </row>
        <row r="989">
          <cell r="H989">
            <v>36007</v>
          </cell>
          <cell r="M989" t="str">
            <v>PETROBRÁS - RECAP  MAUA</v>
          </cell>
          <cell r="P989" t="str">
            <v>RENAN SARAIVA</v>
          </cell>
          <cell r="S989" t="str">
            <v>FIXO</v>
          </cell>
        </row>
        <row r="990">
          <cell r="H990">
            <v>36010</v>
          </cell>
          <cell r="M990" t="str">
            <v>PETROBRÁS - RECAP  MAUA</v>
          </cell>
          <cell r="P990" t="str">
            <v>RENAN SARAIVA</v>
          </cell>
          <cell r="S990" t="str">
            <v>FIXO</v>
          </cell>
        </row>
        <row r="991">
          <cell r="H991">
            <v>35997</v>
          </cell>
          <cell r="M991" t="str">
            <v>PETROBRÁS - RECAP  MAUA</v>
          </cell>
          <cell r="P991" t="str">
            <v>RENAN SARAIVA</v>
          </cell>
          <cell r="S991" t="str">
            <v>FIXO</v>
          </cell>
        </row>
        <row r="992">
          <cell r="H992">
            <v>35985</v>
          </cell>
          <cell r="M992" t="str">
            <v>PETROBRÁS - RECAP  MAUA</v>
          </cell>
          <cell r="P992" t="str">
            <v>RENAN SARAIVA</v>
          </cell>
          <cell r="S992" t="str">
            <v>FIXO</v>
          </cell>
        </row>
        <row r="993">
          <cell r="H993">
            <v>14262</v>
          </cell>
          <cell r="M993" t="str">
            <v>PETROBRÁS - RECAP  MAUA</v>
          </cell>
          <cell r="P993" t="str">
            <v>RENAN SARAIVA</v>
          </cell>
          <cell r="S993" t="str">
            <v>FIXO</v>
          </cell>
        </row>
        <row r="994">
          <cell r="H994">
            <v>36997</v>
          </cell>
          <cell r="M994" t="str">
            <v>PETROBRÁS - RECAP  MAUA</v>
          </cell>
          <cell r="P994" t="str">
            <v>RENAN SARAIVA</v>
          </cell>
          <cell r="S994" t="str">
            <v>FIXO</v>
          </cell>
        </row>
        <row r="995">
          <cell r="H995">
            <v>15454</v>
          </cell>
          <cell r="M995" t="str">
            <v>PETROBRÁS - RECAP  MAUA</v>
          </cell>
          <cell r="P995" t="str">
            <v>RENAN SARAIVA</v>
          </cell>
          <cell r="S995" t="str">
            <v>FIXO</v>
          </cell>
        </row>
        <row r="996">
          <cell r="H996">
            <v>31325</v>
          </cell>
          <cell r="M996" t="str">
            <v>BRADESCO CIDADE DE DEUS</v>
          </cell>
          <cell r="P996" t="str">
            <v>ANDRÉ</v>
          </cell>
          <cell r="S996" t="str">
            <v>FIXO</v>
          </cell>
        </row>
        <row r="997">
          <cell r="H997">
            <v>83228</v>
          </cell>
          <cell r="M997" t="str">
            <v>RHODIA - SANTO ANDRÉ</v>
          </cell>
          <cell r="P997" t="str">
            <v>RENAN SARAIVA</v>
          </cell>
          <cell r="S997" t="str">
            <v>FIXO</v>
          </cell>
        </row>
        <row r="998">
          <cell r="H998">
            <v>83227</v>
          </cell>
          <cell r="M998" t="str">
            <v>RHODIA - SANTO ANDRÉ</v>
          </cell>
          <cell r="P998" t="str">
            <v>RENAN SARAIVA</v>
          </cell>
          <cell r="S998" t="str">
            <v>FIXO</v>
          </cell>
        </row>
        <row r="999">
          <cell r="H999">
            <v>83229</v>
          </cell>
          <cell r="M999" t="str">
            <v>RHODIA - SANTO ANDRÉ</v>
          </cell>
          <cell r="P999" t="str">
            <v>RENAN SARAIVA</v>
          </cell>
          <cell r="S999" t="str">
            <v>FIXO</v>
          </cell>
        </row>
        <row r="1000">
          <cell r="H1000">
            <v>83209</v>
          </cell>
          <cell r="M1000" t="str">
            <v>RHODIA - SANTO ANDRÉ</v>
          </cell>
          <cell r="P1000" t="str">
            <v>RENAN SARAIVA</v>
          </cell>
          <cell r="S1000" t="str">
            <v>FIXO</v>
          </cell>
        </row>
        <row r="1001">
          <cell r="H1001">
            <v>83210</v>
          </cell>
          <cell r="M1001" t="str">
            <v>RHODIA - SANTO ANDRÉ</v>
          </cell>
          <cell r="P1001" t="str">
            <v>RENAN SARAIVA</v>
          </cell>
          <cell r="S1001" t="str">
            <v>FIXO</v>
          </cell>
        </row>
        <row r="1002">
          <cell r="H1002">
            <v>83230</v>
          </cell>
          <cell r="M1002" t="str">
            <v>RHODIA - SANTO ANDRÉ</v>
          </cell>
          <cell r="P1002" t="str">
            <v>RENAN SARAIVA</v>
          </cell>
          <cell r="S1002" t="str">
            <v>FIXO</v>
          </cell>
        </row>
        <row r="1003">
          <cell r="H1003">
            <v>83211</v>
          </cell>
          <cell r="M1003" t="str">
            <v>RHODIA - SANTO ANDRÉ</v>
          </cell>
          <cell r="P1003" t="str">
            <v>RENAN SARAIVA</v>
          </cell>
          <cell r="S1003" t="str">
            <v>FIXO</v>
          </cell>
        </row>
        <row r="1004">
          <cell r="H1004" t="str">
            <v>AMC02420</v>
          </cell>
          <cell r="M1004" t="str">
            <v>RHODIA - SANTO ANDRÉ</v>
          </cell>
          <cell r="P1004" t="str">
            <v>RENAN SARAIVA</v>
          </cell>
          <cell r="S1004" t="str">
            <v>FIXO</v>
          </cell>
        </row>
        <row r="1005">
          <cell r="H1005" t="str">
            <v>TTA004510</v>
          </cell>
          <cell r="M1005" t="str">
            <v>RHODIA - SANTO ANDRÉ</v>
          </cell>
          <cell r="P1005" t="str">
            <v>RENAN SARAIVA</v>
          </cell>
          <cell r="S1005" t="str">
            <v>FIXO</v>
          </cell>
        </row>
        <row r="1006">
          <cell r="H1006" t="str">
            <v>TTA004529</v>
          </cell>
          <cell r="M1006" t="str">
            <v>RHODIA - SANTO ANDRÉ</v>
          </cell>
          <cell r="P1006" t="str">
            <v>RENAN SARAIVA</v>
          </cell>
          <cell r="S1006" t="str">
            <v>FIXO</v>
          </cell>
        </row>
        <row r="1007">
          <cell r="H1007" t="str">
            <v>TTA004642</v>
          </cell>
          <cell r="M1007" t="str">
            <v>RHODIA - SANTO ANDRÉ</v>
          </cell>
          <cell r="P1007" t="str">
            <v>RENAN SARAIVA</v>
          </cell>
          <cell r="S1007" t="str">
            <v>FIXO</v>
          </cell>
        </row>
        <row r="1008">
          <cell r="H1008" t="str">
            <v>TTA011009</v>
          </cell>
          <cell r="M1008" t="str">
            <v>RHODIA - SANTO ANDRÉ</v>
          </cell>
          <cell r="P1008" t="str">
            <v>RENAN SARAIVA</v>
          </cell>
          <cell r="S1008" t="str">
            <v>FIXO</v>
          </cell>
        </row>
        <row r="1009">
          <cell r="H1009" t="str">
            <v>TTA011127</v>
          </cell>
          <cell r="M1009" t="str">
            <v>RHODIA - SANTO ANDRÉ</v>
          </cell>
          <cell r="P1009" t="str">
            <v>RENAN SARAIVA</v>
          </cell>
          <cell r="S1009" t="str">
            <v>FIXO</v>
          </cell>
        </row>
        <row r="1010">
          <cell r="H1010" t="str">
            <v>TTA012895</v>
          </cell>
          <cell r="M1010" t="str">
            <v>RHODIA - SANTO ANDRÉ</v>
          </cell>
          <cell r="P1010" t="str">
            <v>RENAN SARAIVA</v>
          </cell>
          <cell r="S1010" t="str">
            <v>FIXO</v>
          </cell>
        </row>
        <row r="1011">
          <cell r="H1011" t="str">
            <v>TTA012896</v>
          </cell>
          <cell r="M1011" t="str">
            <v>RHODIA - SANTO ANDRÉ</v>
          </cell>
          <cell r="P1011" t="str">
            <v>RENAN SARAIVA</v>
          </cell>
          <cell r="S1011" t="str">
            <v>FIXO</v>
          </cell>
        </row>
        <row r="1012">
          <cell r="H1012" t="str">
            <v>TTA016590</v>
          </cell>
          <cell r="M1012" t="str">
            <v>RHODIA - SANTO ANDRÉ</v>
          </cell>
          <cell r="P1012" t="str">
            <v>RENAN SARAIVA</v>
          </cell>
          <cell r="S1012" t="str">
            <v>FIXO</v>
          </cell>
        </row>
        <row r="1013">
          <cell r="H1013" t="str">
            <v>TTA017062</v>
          </cell>
          <cell r="M1013" t="str">
            <v>RHODIA - SANTO ANDRÉ</v>
          </cell>
          <cell r="P1013" t="str">
            <v>RENAN SARAIVA</v>
          </cell>
          <cell r="S1013" t="str">
            <v>FIXO</v>
          </cell>
        </row>
        <row r="1014">
          <cell r="H1014" t="str">
            <v>TTA017094</v>
          </cell>
          <cell r="M1014" t="str">
            <v>RHODIA - SANTO ANDRÉ</v>
          </cell>
          <cell r="P1014" t="str">
            <v>RENAN SARAIVA</v>
          </cell>
          <cell r="S1014" t="str">
            <v>FIXO</v>
          </cell>
        </row>
        <row r="1015">
          <cell r="H1015" t="str">
            <v>TTA017392</v>
          </cell>
          <cell r="M1015" t="str">
            <v>RHODIA - SANTO ANDRÉ</v>
          </cell>
          <cell r="P1015" t="str">
            <v>RENAN SARAIVA</v>
          </cell>
          <cell r="S1015" t="str">
            <v>FIXO</v>
          </cell>
        </row>
        <row r="1016">
          <cell r="H1016" t="str">
            <v>TTA017821</v>
          </cell>
          <cell r="M1016" t="str">
            <v>RHODIA - SANTO ANDRÉ</v>
          </cell>
          <cell r="P1016" t="str">
            <v>RENAN SARAIVA</v>
          </cell>
          <cell r="S1016" t="str">
            <v>FIXO</v>
          </cell>
        </row>
        <row r="1017">
          <cell r="H1017" t="str">
            <v>TTA010294</v>
          </cell>
          <cell r="M1017" t="str">
            <v>RHODIA - SANTO ANDRÉ</v>
          </cell>
          <cell r="P1017" t="str">
            <v>RENAN SARAIVA</v>
          </cell>
          <cell r="S1017" t="str">
            <v>FIXO</v>
          </cell>
        </row>
        <row r="1018">
          <cell r="H1018" t="str">
            <v>AMC01985</v>
          </cell>
          <cell r="M1018" t="str">
            <v>RHODIA - SANTO ANDRÉ</v>
          </cell>
          <cell r="P1018" t="str">
            <v>RENAN SARAIVA</v>
          </cell>
          <cell r="S1018" t="str">
            <v>FIXO</v>
          </cell>
        </row>
        <row r="1019">
          <cell r="H1019" t="str">
            <v>TTA017106</v>
          </cell>
          <cell r="M1019" t="str">
            <v>RHODIA - SANTO ANDRÉ</v>
          </cell>
          <cell r="P1019" t="str">
            <v>RENAN SARAIVA</v>
          </cell>
          <cell r="S1019" t="str">
            <v>FIXO</v>
          </cell>
        </row>
        <row r="1020">
          <cell r="H1020" t="str">
            <v>TTA004187</v>
          </cell>
          <cell r="M1020" t="str">
            <v>RHODIA - SANTO ANDRÉ</v>
          </cell>
          <cell r="P1020" t="str">
            <v>RENAN SARAIVA</v>
          </cell>
          <cell r="S1020" t="str">
            <v>FIXO</v>
          </cell>
        </row>
        <row r="1021">
          <cell r="H1021" t="str">
            <v>TTA002391</v>
          </cell>
          <cell r="M1021" t="str">
            <v>RHODIA - SANTO ANDRÉ</v>
          </cell>
          <cell r="P1021" t="str">
            <v>RENAN SARAIVA</v>
          </cell>
          <cell r="S1021" t="str">
            <v>FIXO</v>
          </cell>
        </row>
        <row r="1022">
          <cell r="H1022" t="str">
            <v>TTA006789</v>
          </cell>
          <cell r="M1022" t="str">
            <v>RHODIA - SANTO ANDRÉ</v>
          </cell>
          <cell r="P1022" t="str">
            <v>RENAN SARAIVA</v>
          </cell>
          <cell r="S1022" t="str">
            <v>FIXO</v>
          </cell>
        </row>
        <row r="1023">
          <cell r="H1023" t="str">
            <v>PR02825</v>
          </cell>
          <cell r="M1023" t="str">
            <v>SCANIA LATIN AMERICAN</v>
          </cell>
          <cell r="P1023" t="str">
            <v>RENAN SARAIVA</v>
          </cell>
          <cell r="S1023" t="str">
            <v>FIXO</v>
          </cell>
        </row>
        <row r="1024">
          <cell r="H1024">
            <v>10971</v>
          </cell>
          <cell r="M1024" t="str">
            <v>SCANIA LATIN AMERICAN</v>
          </cell>
          <cell r="P1024" t="str">
            <v>RENAN SARAIVA</v>
          </cell>
          <cell r="S1024" t="str">
            <v>FIXO</v>
          </cell>
        </row>
        <row r="1025">
          <cell r="H1025" t="str">
            <v>TTA017395</v>
          </cell>
          <cell r="M1025" t="str">
            <v>SCANIA LATIN AMERICAN</v>
          </cell>
          <cell r="P1025" t="str">
            <v>RENAN SARAIVA</v>
          </cell>
          <cell r="S1025" t="str">
            <v>FIXO</v>
          </cell>
        </row>
        <row r="1026">
          <cell r="H1026" t="str">
            <v>TTA016894</v>
          </cell>
          <cell r="M1026" t="str">
            <v>SCANIA LATIN AMERICAN</v>
          </cell>
          <cell r="P1026" t="str">
            <v>RENAN SARAIVA</v>
          </cell>
          <cell r="S1026" t="str">
            <v>FIXO</v>
          </cell>
        </row>
        <row r="1027">
          <cell r="H1027" t="str">
            <v>TTA016585</v>
          </cell>
          <cell r="M1027" t="str">
            <v>SCANIA LATIN AMERICAN</v>
          </cell>
          <cell r="P1027" t="str">
            <v>RENAN SARAIVA</v>
          </cell>
          <cell r="S1027" t="str">
            <v>FIXO</v>
          </cell>
        </row>
        <row r="1028">
          <cell r="H1028" t="str">
            <v>TTA017646</v>
          </cell>
          <cell r="M1028" t="str">
            <v>SCANIA LATIN AMERICAN</v>
          </cell>
          <cell r="P1028" t="str">
            <v>RENAN SARAIVA</v>
          </cell>
          <cell r="S1028" t="str">
            <v>FIXO</v>
          </cell>
        </row>
        <row r="1029">
          <cell r="H1029" t="str">
            <v>TTA004650</v>
          </cell>
          <cell r="M1029" t="str">
            <v>SCANIA LATIN AMERICAN</v>
          </cell>
          <cell r="P1029" t="str">
            <v>RENAN SARAIVA</v>
          </cell>
          <cell r="S1029" t="str">
            <v>FIXO</v>
          </cell>
        </row>
        <row r="1030">
          <cell r="H1030" t="str">
            <v>TTA002918</v>
          </cell>
          <cell r="M1030" t="str">
            <v>SCANIA LATIN AMERICAN</v>
          </cell>
          <cell r="P1030" t="str">
            <v>RENAN SARAIVA</v>
          </cell>
          <cell r="S1030" t="str">
            <v>FIXO</v>
          </cell>
        </row>
        <row r="1031">
          <cell r="H1031" t="str">
            <v>TTA017052</v>
          </cell>
          <cell r="M1031" t="str">
            <v>SCANIA LATIN AMERICAN</v>
          </cell>
          <cell r="P1031" t="str">
            <v>RENAN SARAIVA</v>
          </cell>
          <cell r="S1031" t="str">
            <v>FIXO</v>
          </cell>
        </row>
        <row r="1032">
          <cell r="H1032">
            <v>83183</v>
          </cell>
          <cell r="M1032" t="str">
            <v>SCANIA LATIN AMERICAN</v>
          </cell>
          <cell r="P1032" t="str">
            <v>RENAN SARAIVA</v>
          </cell>
          <cell r="S1032" t="str">
            <v>FIXO</v>
          </cell>
        </row>
        <row r="1033">
          <cell r="H1033">
            <v>16675</v>
          </cell>
          <cell r="M1033" t="str">
            <v>SCANIA LATIN AMERICAN</v>
          </cell>
          <cell r="P1033" t="str">
            <v>RENAN SARAIVA</v>
          </cell>
          <cell r="S1033" t="str">
            <v>FIXO</v>
          </cell>
        </row>
        <row r="1034">
          <cell r="H1034" t="str">
            <v>TTA010974</v>
          </cell>
          <cell r="M1034" t="str">
            <v>SCANIA LATIN AMERICAN</v>
          </cell>
          <cell r="P1034" t="str">
            <v>RENAN SARAIVA</v>
          </cell>
          <cell r="S1034" t="str">
            <v>FIXO</v>
          </cell>
        </row>
        <row r="1035">
          <cell r="H1035">
            <v>9381</v>
          </cell>
          <cell r="M1035" t="str">
            <v>SCANIA LATIN AMERICAN</v>
          </cell>
          <cell r="P1035" t="str">
            <v>RENAN SARAIVA</v>
          </cell>
          <cell r="S1035" t="str">
            <v>FIXO</v>
          </cell>
        </row>
        <row r="1036">
          <cell r="H1036">
            <v>7505</v>
          </cell>
          <cell r="M1036" t="str">
            <v>SCANIA LATIN AMERICAN</v>
          </cell>
          <cell r="P1036" t="str">
            <v>RENAN SARAIVA</v>
          </cell>
          <cell r="S1036" t="str">
            <v>FIXO</v>
          </cell>
        </row>
        <row r="1037">
          <cell r="H1037">
            <v>5588</v>
          </cell>
          <cell r="M1037" t="str">
            <v>SCANIA LATIN AMERICAN</v>
          </cell>
          <cell r="P1037" t="str">
            <v>RENAN SARAIVA</v>
          </cell>
          <cell r="S1037" t="str">
            <v>FIXO</v>
          </cell>
        </row>
        <row r="1038">
          <cell r="H1038">
            <v>9366</v>
          </cell>
          <cell r="M1038" t="str">
            <v>SCANIA LATIN AMERICAN</v>
          </cell>
          <cell r="P1038" t="str">
            <v>RENAN SARAIVA</v>
          </cell>
          <cell r="S1038" t="str">
            <v>FIXO</v>
          </cell>
        </row>
        <row r="1039">
          <cell r="H1039">
            <v>9388</v>
          </cell>
          <cell r="M1039" t="str">
            <v>SCANIA LATIN AMERICAN</v>
          </cell>
          <cell r="P1039" t="str">
            <v>RENAN SARAIVA</v>
          </cell>
          <cell r="S1039" t="str">
            <v>FIXO</v>
          </cell>
        </row>
        <row r="1040">
          <cell r="H1040">
            <v>8494</v>
          </cell>
          <cell r="M1040" t="str">
            <v>SCANIA LATIN AMERICAN</v>
          </cell>
          <cell r="P1040" t="str">
            <v>RENAN SARAIVA</v>
          </cell>
          <cell r="S1040" t="str">
            <v>FIXO</v>
          </cell>
        </row>
        <row r="1041">
          <cell r="H1041" t="str">
            <v>FG054-SO05</v>
          </cell>
          <cell r="M1041" t="str">
            <v>SCANIA LATIN AMERICAN</v>
          </cell>
          <cell r="P1041" t="str">
            <v>RENAN SARAIVA</v>
          </cell>
          <cell r="S1041" t="str">
            <v>FIXO</v>
          </cell>
        </row>
        <row r="1042">
          <cell r="H1042">
            <v>6544</v>
          </cell>
          <cell r="M1042" t="str">
            <v>SCANIA LATIN AMERICAN</v>
          </cell>
          <cell r="P1042" t="str">
            <v>RENAN SARAIVA</v>
          </cell>
          <cell r="S1042" t="str">
            <v>FIXO</v>
          </cell>
        </row>
        <row r="1043">
          <cell r="H1043">
            <v>2501</v>
          </cell>
          <cell r="M1043" t="str">
            <v>SCANIA LATIN AMERICAN</v>
          </cell>
          <cell r="P1043" t="str">
            <v>RENAN SARAIVA</v>
          </cell>
          <cell r="S1043" t="str">
            <v>FIXO</v>
          </cell>
        </row>
        <row r="1044">
          <cell r="H1044" t="str">
            <v>TTA003995</v>
          </cell>
          <cell r="M1044" t="str">
            <v>SCANIA LATIN AMERICAN</v>
          </cell>
          <cell r="P1044" t="str">
            <v>RENAN SARAIVA</v>
          </cell>
          <cell r="S1044" t="str">
            <v>FIXO</v>
          </cell>
        </row>
        <row r="1045">
          <cell r="H1045" t="str">
            <v>TTA006853</v>
          </cell>
          <cell r="M1045" t="str">
            <v>SCANIA LATIN AMERICAN</v>
          </cell>
          <cell r="P1045" t="str">
            <v>RENAN SARAIVA</v>
          </cell>
          <cell r="S1045" t="str">
            <v>FIXO</v>
          </cell>
        </row>
        <row r="1046">
          <cell r="H1046">
            <v>7855</v>
          </cell>
          <cell r="M1046" t="str">
            <v>SCANIA LATIN AMERICAN</v>
          </cell>
          <cell r="P1046" t="str">
            <v>RENAN SARAIVA</v>
          </cell>
          <cell r="S1046" t="str">
            <v>FIXO</v>
          </cell>
        </row>
        <row r="1047">
          <cell r="H1047" t="str">
            <v>MIX001167</v>
          </cell>
          <cell r="M1047" t="str">
            <v>SCANIA LATIN AMERICAN</v>
          </cell>
          <cell r="P1047" t="str">
            <v>RENAN SARAIVA</v>
          </cell>
          <cell r="S1047" t="str">
            <v>FIXO</v>
          </cell>
        </row>
        <row r="1048">
          <cell r="H1048" t="str">
            <v>TTA003926</v>
          </cell>
          <cell r="M1048" t="str">
            <v>SCANIA LATIN AMERICAN</v>
          </cell>
          <cell r="P1048" t="str">
            <v>RENAN SARAIVA</v>
          </cell>
          <cell r="S1048" t="str">
            <v>FIXO</v>
          </cell>
        </row>
        <row r="1049">
          <cell r="H1049">
            <v>7502</v>
          </cell>
          <cell r="M1049" t="str">
            <v>SCANIA LATIN AMERICAN</v>
          </cell>
          <cell r="P1049" t="str">
            <v>RENAN SARAIVA</v>
          </cell>
          <cell r="S1049" t="str">
            <v>FIXO</v>
          </cell>
        </row>
        <row r="1050">
          <cell r="H1050">
            <v>17529</v>
          </cell>
          <cell r="M1050" t="str">
            <v>SCANIA LATIN AMERICAN</v>
          </cell>
          <cell r="P1050" t="str">
            <v>RENAN SARAIVA</v>
          </cell>
          <cell r="S1050" t="str">
            <v>FIXO</v>
          </cell>
        </row>
        <row r="1051">
          <cell r="H1051">
            <v>17544</v>
          </cell>
          <cell r="M1051" t="str">
            <v>SCANIA LATIN AMERICAN</v>
          </cell>
          <cell r="P1051" t="str">
            <v>RENAN SARAIVA</v>
          </cell>
          <cell r="S1051" t="str">
            <v>FIXO</v>
          </cell>
        </row>
        <row r="1052">
          <cell r="H1052">
            <v>17532</v>
          </cell>
          <cell r="M1052" t="str">
            <v>SCANIA LATIN AMERICAN</v>
          </cell>
          <cell r="P1052" t="str">
            <v>RENAN SARAIVA</v>
          </cell>
          <cell r="S1052" t="str">
            <v>FIXO</v>
          </cell>
        </row>
        <row r="1053">
          <cell r="H1053">
            <v>16626</v>
          </cell>
          <cell r="M1053" t="str">
            <v>SCANIA LATIN AMERICAN</v>
          </cell>
          <cell r="P1053" t="str">
            <v>RENAN SARAIVA</v>
          </cell>
          <cell r="S1053" t="str">
            <v>FIXO</v>
          </cell>
        </row>
        <row r="1054">
          <cell r="H1054" t="str">
            <v>PR01031</v>
          </cell>
          <cell r="M1054" t="str">
            <v>SCANIA LATIN AMERICAN</v>
          </cell>
          <cell r="P1054" t="str">
            <v>RENAN SARAIVA</v>
          </cell>
          <cell r="S1054" t="str">
            <v>FIXO</v>
          </cell>
        </row>
        <row r="1055">
          <cell r="H1055">
            <v>9374</v>
          </cell>
          <cell r="M1055" t="str">
            <v>SCANIA LATIN AMERICAN</v>
          </cell>
          <cell r="P1055" t="str">
            <v>RENAN SARAIVA</v>
          </cell>
          <cell r="S1055" t="str">
            <v>FIXO</v>
          </cell>
        </row>
        <row r="1056">
          <cell r="H1056">
            <v>2594</v>
          </cell>
          <cell r="M1056" t="str">
            <v>SCANIA LATIN AMERICAN</v>
          </cell>
          <cell r="P1056" t="str">
            <v>RENAN SARAIVA</v>
          </cell>
          <cell r="S1056" t="str">
            <v>FIXO</v>
          </cell>
        </row>
        <row r="1057">
          <cell r="H1057">
            <v>6541</v>
          </cell>
          <cell r="M1057" t="str">
            <v>SCANIA LATIN AMERICAN</v>
          </cell>
          <cell r="P1057" t="str">
            <v>RENAN SARAIVA</v>
          </cell>
          <cell r="S1057" t="str">
            <v>FIXO</v>
          </cell>
        </row>
        <row r="1058">
          <cell r="H1058">
            <v>35699</v>
          </cell>
          <cell r="M1058" t="str">
            <v>PETROBRAS - RPBC</v>
          </cell>
          <cell r="P1058" t="str">
            <v>TATIANE</v>
          </cell>
          <cell r="S1058" t="str">
            <v>FIXO</v>
          </cell>
        </row>
        <row r="1059">
          <cell r="H1059">
            <v>7504</v>
          </cell>
          <cell r="M1059" t="str">
            <v>SCANIA LATIN AMERICAN</v>
          </cell>
          <cell r="P1059" t="str">
            <v>RENAN SARAIVA</v>
          </cell>
          <cell r="S1059" t="str">
            <v>FIXO</v>
          </cell>
        </row>
        <row r="1060">
          <cell r="H1060">
            <v>15900</v>
          </cell>
          <cell r="M1060" t="str">
            <v>SCANIA LATIN AMERICAN</v>
          </cell>
          <cell r="P1060" t="str">
            <v>RENAN SARAIVA</v>
          </cell>
          <cell r="S1060" t="str">
            <v>FIXO</v>
          </cell>
        </row>
        <row r="1061">
          <cell r="H1061">
            <v>12205</v>
          </cell>
          <cell r="M1061" t="str">
            <v>SCANIA LATIN AMERICAN</v>
          </cell>
          <cell r="P1061" t="str">
            <v>RENAN SARAIVA</v>
          </cell>
          <cell r="S1061" t="str">
            <v>FIXO</v>
          </cell>
        </row>
        <row r="1062">
          <cell r="H1062">
            <v>8920</v>
          </cell>
          <cell r="M1062" t="str">
            <v>SCANIA LATIN AMERICAN</v>
          </cell>
          <cell r="P1062" t="str">
            <v>RENAN SARAIVA</v>
          </cell>
          <cell r="S1062" t="str">
            <v>FIXO</v>
          </cell>
        </row>
        <row r="1063">
          <cell r="H1063">
            <v>9351</v>
          </cell>
          <cell r="M1063" t="str">
            <v>SCANIA LATIN AMERICAN</v>
          </cell>
          <cell r="P1063" t="str">
            <v>RENAN SARAIVA</v>
          </cell>
          <cell r="S1063" t="str">
            <v>FIXO</v>
          </cell>
        </row>
        <row r="1064">
          <cell r="H1064">
            <v>9350</v>
          </cell>
          <cell r="M1064" t="str">
            <v>SCANIA LATIN AMERICAN</v>
          </cell>
          <cell r="P1064" t="str">
            <v>RENAN SARAIVA</v>
          </cell>
          <cell r="S1064" t="str">
            <v>FIXO</v>
          </cell>
        </row>
        <row r="1065">
          <cell r="H1065">
            <v>8366</v>
          </cell>
          <cell r="M1065" t="str">
            <v>SCANIA LATIN AMERICAN</v>
          </cell>
          <cell r="P1065" t="str">
            <v>RENAN SARAIVA</v>
          </cell>
          <cell r="S1065" t="str">
            <v>FIXO</v>
          </cell>
        </row>
        <row r="1066">
          <cell r="H1066">
            <v>15115</v>
          </cell>
          <cell r="M1066" t="str">
            <v>SCANIA LATIN AMERICAN</v>
          </cell>
          <cell r="P1066" t="str">
            <v>RENAN SARAIVA</v>
          </cell>
          <cell r="S1066" t="str">
            <v>FIXO</v>
          </cell>
        </row>
        <row r="1067">
          <cell r="H1067">
            <v>5131</v>
          </cell>
          <cell r="M1067" t="str">
            <v>SCANIA LATIN AMERICAN</v>
          </cell>
          <cell r="P1067" t="str">
            <v>RENAN SARAIVA</v>
          </cell>
          <cell r="S1067" t="str">
            <v>FIXO</v>
          </cell>
        </row>
        <row r="1068">
          <cell r="H1068">
            <v>8922</v>
          </cell>
          <cell r="M1068" t="str">
            <v>SCANIA LATIN AMERICAN</v>
          </cell>
          <cell r="P1068" t="str">
            <v>RENAN SARAIVA</v>
          </cell>
          <cell r="S1068" t="str">
            <v>FIXO</v>
          </cell>
        </row>
        <row r="1069">
          <cell r="H1069">
            <v>4611</v>
          </cell>
          <cell r="M1069" t="str">
            <v>SCANIA LATIN AMERICAN</v>
          </cell>
          <cell r="P1069" t="str">
            <v>RENAN SARAIVA</v>
          </cell>
          <cell r="S1069" t="str">
            <v>FIXO</v>
          </cell>
        </row>
        <row r="1070">
          <cell r="H1070">
            <v>7506</v>
          </cell>
          <cell r="M1070" t="str">
            <v>SCANIA LATIN AMERICAN</v>
          </cell>
          <cell r="P1070" t="str">
            <v>RENAN SARAIVA</v>
          </cell>
          <cell r="S1070" t="str">
            <v>FIXO</v>
          </cell>
        </row>
        <row r="1071">
          <cell r="H1071">
            <v>11319</v>
          </cell>
          <cell r="M1071" t="str">
            <v>SCANIA LATIN AMERICAN</v>
          </cell>
          <cell r="P1071" t="str">
            <v>RENAN SARAIVA</v>
          </cell>
          <cell r="S1071" t="str">
            <v>FIXO</v>
          </cell>
        </row>
        <row r="1072">
          <cell r="H1072">
            <v>15512</v>
          </cell>
          <cell r="M1072" t="str">
            <v>SCANIA LATIN AMERICAN</v>
          </cell>
          <cell r="P1072" t="str">
            <v>RENAN SARAIVA</v>
          </cell>
          <cell r="S1072" t="str">
            <v>FIXO</v>
          </cell>
        </row>
        <row r="1073">
          <cell r="H1073" t="str">
            <v>TTA011027</v>
          </cell>
          <cell r="M1073" t="str">
            <v>SCANIA LATIN AMERICAN</v>
          </cell>
          <cell r="P1073" t="str">
            <v>RENAN SARAIVA</v>
          </cell>
          <cell r="S1073" t="str">
            <v>FIXO</v>
          </cell>
        </row>
        <row r="1074">
          <cell r="H1074">
            <v>9382</v>
          </cell>
          <cell r="M1074" t="str">
            <v>SCANIA LATIN AMERICAN</v>
          </cell>
          <cell r="P1074" t="str">
            <v>RENAN SARAIVA</v>
          </cell>
          <cell r="S1074" t="str">
            <v>FIXO</v>
          </cell>
        </row>
        <row r="1075">
          <cell r="H1075">
            <v>9365</v>
          </cell>
          <cell r="M1075" t="str">
            <v>SCANIA LATIN AMERICAN</v>
          </cell>
          <cell r="P1075" t="str">
            <v>RENAN SARAIVA</v>
          </cell>
          <cell r="S1075" t="str">
            <v>FIXO</v>
          </cell>
        </row>
        <row r="1076">
          <cell r="H1076">
            <v>9372</v>
          </cell>
          <cell r="M1076" t="str">
            <v>SCANIA LATIN AMERICAN</v>
          </cell>
          <cell r="P1076" t="str">
            <v>RENAN SARAIVA</v>
          </cell>
          <cell r="S1076" t="str">
            <v>FIXO</v>
          </cell>
        </row>
        <row r="1077">
          <cell r="H1077">
            <v>13296</v>
          </cell>
          <cell r="M1077" t="str">
            <v>SCANIA LATIN AMERICAN</v>
          </cell>
          <cell r="P1077" t="str">
            <v>RENAN SARAIVA</v>
          </cell>
          <cell r="S1077" t="str">
            <v>FIXO</v>
          </cell>
        </row>
        <row r="1078">
          <cell r="H1078" t="str">
            <v>TTA002178</v>
          </cell>
          <cell r="M1078" t="str">
            <v>SCANIA LATIN AMERICAN</v>
          </cell>
          <cell r="P1078" t="str">
            <v>RENAN SARAIVA</v>
          </cell>
          <cell r="S1078" t="str">
            <v>FIXO</v>
          </cell>
        </row>
        <row r="1079">
          <cell r="H1079" t="str">
            <v>TTA006682</v>
          </cell>
          <cell r="M1079" t="str">
            <v>SCANIA LATIN AMERICAN</v>
          </cell>
          <cell r="P1079" t="str">
            <v>RENAN SARAIVA</v>
          </cell>
          <cell r="S1079" t="str">
            <v>FIXO</v>
          </cell>
        </row>
        <row r="1080">
          <cell r="H1080">
            <v>9144</v>
          </cell>
          <cell r="M1080" t="str">
            <v>SCANIA LATIN AMERICAN</v>
          </cell>
          <cell r="P1080" t="str">
            <v>RENAN SARAIVA</v>
          </cell>
          <cell r="S1080" t="str">
            <v>FIXO</v>
          </cell>
        </row>
        <row r="1081">
          <cell r="H1081">
            <v>1495</v>
          </cell>
          <cell r="M1081" t="str">
            <v>SCANIA LATIN AMERICAN</v>
          </cell>
          <cell r="P1081" t="str">
            <v>RENAN SARAIVA</v>
          </cell>
          <cell r="S1081" t="str">
            <v>FIXO</v>
          </cell>
        </row>
        <row r="1082">
          <cell r="H1082">
            <v>16961</v>
          </cell>
          <cell r="M1082" t="str">
            <v>SCANIA LATIN AMERICAN</v>
          </cell>
          <cell r="P1082" t="str">
            <v>RENAN SARAIVA</v>
          </cell>
          <cell r="S1082" t="str">
            <v>FIXO</v>
          </cell>
        </row>
        <row r="1083">
          <cell r="H1083">
            <v>9376</v>
          </cell>
          <cell r="M1083" t="str">
            <v>SCANIA LATIN AMERICAN</v>
          </cell>
          <cell r="P1083" t="str">
            <v>RENAN SARAIVA</v>
          </cell>
          <cell r="S1083" t="str">
            <v>FIXO</v>
          </cell>
        </row>
        <row r="1084">
          <cell r="H1084">
            <v>9370</v>
          </cell>
          <cell r="M1084" t="str">
            <v>SCANIA LATIN AMERICAN</v>
          </cell>
          <cell r="P1084" t="str">
            <v>RENAN SARAIVA</v>
          </cell>
          <cell r="S1084" t="str">
            <v>FIXO</v>
          </cell>
        </row>
        <row r="1085">
          <cell r="H1085">
            <v>9383</v>
          </cell>
          <cell r="M1085" t="str">
            <v>SCANIA LATIN AMERICAN</v>
          </cell>
          <cell r="P1085" t="str">
            <v>RENAN SARAIVA</v>
          </cell>
          <cell r="S1085" t="str">
            <v>FIXO</v>
          </cell>
        </row>
        <row r="1086">
          <cell r="H1086">
            <v>9400</v>
          </cell>
          <cell r="M1086" t="str">
            <v>SCANIA LATIN AMERICAN</v>
          </cell>
          <cell r="P1086" t="str">
            <v>RENAN SARAIVA</v>
          </cell>
          <cell r="S1086" t="str">
            <v>FIXO</v>
          </cell>
        </row>
        <row r="1087">
          <cell r="H1087">
            <v>4356</v>
          </cell>
          <cell r="M1087" t="str">
            <v>SCANIA LATIN AMERICAN</v>
          </cell>
          <cell r="P1087" t="str">
            <v>RENAN SARAIVA</v>
          </cell>
          <cell r="S1087" t="str">
            <v>FIXO</v>
          </cell>
        </row>
        <row r="1088">
          <cell r="H1088">
            <v>6539</v>
          </cell>
          <cell r="M1088" t="str">
            <v>SCANIA LATIN AMERICAN</v>
          </cell>
          <cell r="P1088" t="str">
            <v>RENAN SARAIVA</v>
          </cell>
          <cell r="S1088" t="str">
            <v>FIXO</v>
          </cell>
        </row>
        <row r="1089">
          <cell r="H1089">
            <v>15148</v>
          </cell>
          <cell r="M1089" t="str">
            <v>SCANIA LATIN AMERICAN</v>
          </cell>
          <cell r="P1089" t="str">
            <v>RENAN SARAIVA</v>
          </cell>
          <cell r="S1089" t="str">
            <v>FIXO</v>
          </cell>
        </row>
        <row r="1090">
          <cell r="H1090" t="str">
            <v>MIX001005</v>
          </cell>
          <cell r="M1090" t="str">
            <v>SCANIA LATIN AMERICAN</v>
          </cell>
          <cell r="P1090" t="str">
            <v>RENAN SARAIVA</v>
          </cell>
          <cell r="S1090" t="str">
            <v>FIXO</v>
          </cell>
        </row>
        <row r="1091">
          <cell r="H1091">
            <v>4362</v>
          </cell>
          <cell r="M1091" t="str">
            <v>SCANIA LATIN AMERICAN</v>
          </cell>
          <cell r="P1091" t="str">
            <v>RENAN SARAIVA</v>
          </cell>
          <cell r="S1091" t="str">
            <v>FIXO</v>
          </cell>
        </row>
        <row r="1092">
          <cell r="H1092">
            <v>4609</v>
          </cell>
          <cell r="M1092" t="str">
            <v>SCANIA LATIN AMERICAN</v>
          </cell>
          <cell r="P1092" t="str">
            <v>RENAN SARAIVA</v>
          </cell>
          <cell r="S1092" t="str">
            <v>FIXO</v>
          </cell>
        </row>
        <row r="1093">
          <cell r="H1093" t="str">
            <v>TTA011034</v>
          </cell>
          <cell r="M1093" t="str">
            <v>SCANIA LATIN AMERICAN</v>
          </cell>
          <cell r="P1093" t="str">
            <v>RENAN SARAIVA</v>
          </cell>
          <cell r="S1093" t="str">
            <v>FIXO</v>
          </cell>
        </row>
        <row r="1094">
          <cell r="H1094" t="str">
            <v>TTA006062</v>
          </cell>
          <cell r="M1094" t="str">
            <v>SCANIA LATIN AMERICAN</v>
          </cell>
          <cell r="P1094" t="str">
            <v>RENAN SARAIVA</v>
          </cell>
          <cell r="S1094" t="str">
            <v>FIXO</v>
          </cell>
        </row>
        <row r="1095">
          <cell r="H1095" t="str">
            <v>TTA005812</v>
          </cell>
          <cell r="M1095" t="str">
            <v>SCANIA LATIN AMERICAN</v>
          </cell>
          <cell r="P1095" t="str">
            <v>RENAN SARAIVA</v>
          </cell>
          <cell r="S1095" t="str">
            <v>FIXO</v>
          </cell>
        </row>
        <row r="1096">
          <cell r="H1096" t="str">
            <v>TTA010994</v>
          </cell>
          <cell r="M1096" t="str">
            <v>SCANIA LATIN AMERICAN</v>
          </cell>
          <cell r="P1096" t="str">
            <v>RENAN SARAIVA</v>
          </cell>
          <cell r="S1096" t="str">
            <v>FIXO</v>
          </cell>
        </row>
        <row r="1097">
          <cell r="H1097" t="str">
            <v>TTA005795</v>
          </cell>
          <cell r="M1097" t="str">
            <v>SCANIA LATIN AMERICAN</v>
          </cell>
          <cell r="P1097" t="str">
            <v>RENAN SARAIVA</v>
          </cell>
          <cell r="S1097" t="str">
            <v>FIXO</v>
          </cell>
        </row>
        <row r="1098">
          <cell r="H1098" t="str">
            <v>TTA011486</v>
          </cell>
          <cell r="M1098" t="str">
            <v>SCANIA LATIN AMERICAN</v>
          </cell>
          <cell r="P1098" t="str">
            <v>RENAN SARAIVA</v>
          </cell>
          <cell r="S1098" t="str">
            <v>FIXO</v>
          </cell>
        </row>
        <row r="1099">
          <cell r="H1099" t="str">
            <v>TTA010989</v>
          </cell>
          <cell r="M1099" t="str">
            <v>SCANIA LATIN AMERICAN</v>
          </cell>
          <cell r="P1099" t="str">
            <v>RENAN SARAIVA</v>
          </cell>
          <cell r="S1099" t="str">
            <v>FIXO</v>
          </cell>
        </row>
        <row r="1100">
          <cell r="H1100" t="str">
            <v>MIX001970</v>
          </cell>
          <cell r="M1100" t="str">
            <v>SCANIA LATIN AMERICAN</v>
          </cell>
          <cell r="P1100" t="str">
            <v>RENAN SARAIVA</v>
          </cell>
          <cell r="S1100" t="str">
            <v>FIXO</v>
          </cell>
        </row>
        <row r="1101">
          <cell r="H1101">
            <v>4355</v>
          </cell>
          <cell r="M1101" t="str">
            <v>SCANIA LATIN AMERICAN</v>
          </cell>
          <cell r="P1101" t="str">
            <v>RENAN SARAIVA</v>
          </cell>
          <cell r="S1101" t="str">
            <v>FIXO</v>
          </cell>
        </row>
        <row r="1102">
          <cell r="H1102">
            <v>5025</v>
          </cell>
          <cell r="M1102" t="str">
            <v>SCANIA LATIN AMERICAN</v>
          </cell>
          <cell r="P1102" t="str">
            <v>RENAN SARAIVA</v>
          </cell>
          <cell r="S1102" t="str">
            <v>FIXO</v>
          </cell>
        </row>
        <row r="1103">
          <cell r="H1103">
            <v>9375</v>
          </cell>
          <cell r="M1103" t="str">
            <v>SCANIA LATIN AMERICAN</v>
          </cell>
          <cell r="P1103" t="str">
            <v>RENAN SARAIVA</v>
          </cell>
          <cell r="S1103" t="str">
            <v>FIXO</v>
          </cell>
        </row>
        <row r="1104">
          <cell r="H1104">
            <v>3958</v>
          </cell>
          <cell r="M1104" t="str">
            <v>SCANIA LATIN AMERICAN</v>
          </cell>
          <cell r="P1104" t="str">
            <v>RENAN SARAIVA</v>
          </cell>
          <cell r="S1104" t="str">
            <v>FIXO</v>
          </cell>
        </row>
        <row r="1105">
          <cell r="H1105">
            <v>4994</v>
          </cell>
          <cell r="M1105" t="str">
            <v>SCANIA LATIN AMERICAN</v>
          </cell>
          <cell r="P1105" t="str">
            <v>RENAN SARAIVA</v>
          </cell>
          <cell r="S1105" t="str">
            <v>FIXO</v>
          </cell>
        </row>
        <row r="1106">
          <cell r="H1106">
            <v>2880</v>
          </cell>
          <cell r="M1106" t="str">
            <v>SCANIA LATIN AMERICAN</v>
          </cell>
          <cell r="P1106" t="str">
            <v>RENAN SARAIVA</v>
          </cell>
          <cell r="S1106" t="str">
            <v>FIXO</v>
          </cell>
        </row>
        <row r="1107">
          <cell r="H1107">
            <v>9387</v>
          </cell>
          <cell r="M1107" t="str">
            <v>SCANIA LATIN AMERICAN</v>
          </cell>
          <cell r="P1107" t="str">
            <v>RENAN SARAIVA</v>
          </cell>
          <cell r="S1107" t="str">
            <v>FIXO</v>
          </cell>
        </row>
        <row r="1108">
          <cell r="H1108">
            <v>2546</v>
          </cell>
          <cell r="M1108" t="str">
            <v>SCANIA LATIN AMERICAN</v>
          </cell>
          <cell r="P1108" t="str">
            <v>RENAN SARAIVA</v>
          </cell>
          <cell r="S1108" t="str">
            <v>FIXO</v>
          </cell>
        </row>
        <row r="1109">
          <cell r="H1109">
            <v>9401</v>
          </cell>
          <cell r="M1109" t="str">
            <v>SCANIA LATIN AMERICAN</v>
          </cell>
          <cell r="P1109" t="str">
            <v>RENAN SARAIVA</v>
          </cell>
          <cell r="S1109" t="str">
            <v>FIXO</v>
          </cell>
        </row>
        <row r="1110">
          <cell r="H1110">
            <v>7035</v>
          </cell>
          <cell r="M1110" t="str">
            <v>SCANIA LATIN AMERICAN</v>
          </cell>
          <cell r="P1110" t="str">
            <v>RENAN SARAIVA</v>
          </cell>
          <cell r="S1110" t="str">
            <v>FIXO</v>
          </cell>
        </row>
        <row r="1111">
          <cell r="H1111">
            <v>9371</v>
          </cell>
          <cell r="M1111" t="str">
            <v>SCANIA LATIN AMERICAN</v>
          </cell>
          <cell r="P1111" t="str">
            <v>RENAN SARAIVA</v>
          </cell>
          <cell r="S1111" t="str">
            <v>FIXO</v>
          </cell>
        </row>
        <row r="1112">
          <cell r="H1112">
            <v>4805</v>
          </cell>
          <cell r="M1112" t="str">
            <v>SCANIA LATIN AMERICAN</v>
          </cell>
          <cell r="P1112" t="str">
            <v>RENAN SARAIVA</v>
          </cell>
          <cell r="S1112" t="str">
            <v>FIXO</v>
          </cell>
        </row>
        <row r="1113">
          <cell r="H1113">
            <v>4382</v>
          </cell>
          <cell r="M1113" t="str">
            <v>SCANIA LATIN AMERICAN</v>
          </cell>
          <cell r="P1113" t="str">
            <v>RENAN SARAIVA</v>
          </cell>
          <cell r="S1113" t="str">
            <v>FIXO</v>
          </cell>
        </row>
        <row r="1114">
          <cell r="H1114">
            <v>4995</v>
          </cell>
          <cell r="M1114" t="str">
            <v>SCANIA LATIN AMERICAN</v>
          </cell>
          <cell r="P1114" t="str">
            <v>RENAN SARAIVA</v>
          </cell>
          <cell r="S1114" t="str">
            <v>FIXO</v>
          </cell>
        </row>
        <row r="1115">
          <cell r="H1115">
            <v>2955</v>
          </cell>
          <cell r="M1115" t="str">
            <v>SCANIA LATIN AMERICAN</v>
          </cell>
          <cell r="P1115" t="str">
            <v>RENAN SARAIVA</v>
          </cell>
          <cell r="S1115" t="str">
            <v>FIXO</v>
          </cell>
        </row>
        <row r="1116">
          <cell r="H1116">
            <v>4619</v>
          </cell>
          <cell r="M1116" t="str">
            <v>SCANIA LATIN AMERICAN</v>
          </cell>
          <cell r="P1116" t="str">
            <v>RENAN SARAIVA</v>
          </cell>
          <cell r="S1116" t="str">
            <v>FIXO</v>
          </cell>
        </row>
        <row r="1117">
          <cell r="H1117">
            <v>9386</v>
          </cell>
          <cell r="M1117" t="str">
            <v>SCANIA LATIN AMERICAN</v>
          </cell>
          <cell r="P1117" t="str">
            <v>RENAN SARAIVA</v>
          </cell>
          <cell r="S1117" t="str">
            <v>FIXO</v>
          </cell>
        </row>
        <row r="1118">
          <cell r="H1118">
            <v>9349</v>
          </cell>
          <cell r="M1118" t="str">
            <v>SCANIA LATIN AMERICAN</v>
          </cell>
          <cell r="P1118" t="str">
            <v>RENAN SARAIVA</v>
          </cell>
          <cell r="S1118" t="str">
            <v>FIXO</v>
          </cell>
        </row>
        <row r="1119">
          <cell r="H1119">
            <v>9402</v>
          </cell>
          <cell r="M1119" t="str">
            <v>SCANIA LATIN AMERICAN</v>
          </cell>
          <cell r="P1119" t="str">
            <v>RENAN SARAIVA</v>
          </cell>
          <cell r="S1119" t="str">
            <v>FIXO</v>
          </cell>
        </row>
        <row r="1120">
          <cell r="H1120">
            <v>10902</v>
          </cell>
          <cell r="M1120" t="str">
            <v>SCANIA LATIN AMERICAN</v>
          </cell>
          <cell r="P1120" t="str">
            <v>RENAN SARAIVA</v>
          </cell>
          <cell r="S1120" t="str">
            <v>FIXO</v>
          </cell>
        </row>
        <row r="1121">
          <cell r="H1121">
            <v>9367</v>
          </cell>
          <cell r="M1121" t="str">
            <v>SCANIA LATIN AMERICAN</v>
          </cell>
          <cell r="P1121" t="str">
            <v>RENAN SARAIVA</v>
          </cell>
          <cell r="S1121" t="str">
            <v>FIXO</v>
          </cell>
        </row>
        <row r="1122">
          <cell r="H1122">
            <v>11536</v>
          </cell>
          <cell r="M1122" t="str">
            <v>SCANIA LATIN AMERICAN</v>
          </cell>
          <cell r="P1122" t="str">
            <v>RENAN SARAIVA</v>
          </cell>
          <cell r="S1122" t="str">
            <v>FIXO</v>
          </cell>
        </row>
        <row r="1123">
          <cell r="H1123">
            <v>9369</v>
          </cell>
          <cell r="M1123" t="str">
            <v>SCANIA LATIN AMERICAN</v>
          </cell>
          <cell r="P1123" t="str">
            <v>RENAN SARAIVA</v>
          </cell>
          <cell r="S1123" t="str">
            <v>FIXO</v>
          </cell>
        </row>
        <row r="1124">
          <cell r="H1124">
            <v>4695</v>
          </cell>
          <cell r="M1124" t="str">
            <v>SCANIA LATIN AMERICAN</v>
          </cell>
          <cell r="P1124" t="str">
            <v>RENAN SARAIVA</v>
          </cell>
          <cell r="S1124" t="str">
            <v>FIXO</v>
          </cell>
        </row>
        <row r="1125">
          <cell r="H1125">
            <v>9404</v>
          </cell>
          <cell r="M1125" t="str">
            <v>SCANIA LATIN AMERICAN</v>
          </cell>
          <cell r="P1125" t="str">
            <v>RENAN SARAIVA</v>
          </cell>
          <cell r="S1125" t="str">
            <v>FIXO</v>
          </cell>
        </row>
        <row r="1126">
          <cell r="H1126">
            <v>9352</v>
          </cell>
          <cell r="M1126" t="str">
            <v>SCANIA LATIN AMERICAN</v>
          </cell>
          <cell r="P1126" t="str">
            <v>RENAN SARAIVA</v>
          </cell>
          <cell r="S1126" t="str">
            <v>FIXO</v>
          </cell>
        </row>
        <row r="1127">
          <cell r="H1127">
            <v>9380</v>
          </cell>
          <cell r="M1127" t="str">
            <v>SCANIA LATIN AMERICAN</v>
          </cell>
          <cell r="P1127" t="str">
            <v>RENAN SARAIVA</v>
          </cell>
          <cell r="S1127" t="str">
            <v>FIXO</v>
          </cell>
        </row>
        <row r="1128">
          <cell r="H1128">
            <v>9403</v>
          </cell>
          <cell r="M1128" t="str">
            <v>SCANIA LATIN AMERICAN</v>
          </cell>
          <cell r="P1128" t="str">
            <v>RENAN SARAIVA</v>
          </cell>
          <cell r="S1128" t="str">
            <v>FIXO</v>
          </cell>
        </row>
        <row r="1129">
          <cell r="H1129">
            <v>9368</v>
          </cell>
          <cell r="M1129" t="str">
            <v>SCANIA LATIN AMERICAN</v>
          </cell>
          <cell r="P1129" t="str">
            <v>RENAN SARAIVA</v>
          </cell>
          <cell r="S1129" t="str">
            <v>FIXO</v>
          </cell>
        </row>
        <row r="1130">
          <cell r="H1130">
            <v>6534</v>
          </cell>
          <cell r="M1130" t="str">
            <v>SCANIA LATIN AMERICAN</v>
          </cell>
          <cell r="P1130" t="str">
            <v>RENAN SARAIVA</v>
          </cell>
          <cell r="S1130" t="str">
            <v>FIXO</v>
          </cell>
        </row>
        <row r="1131">
          <cell r="H1131" t="str">
            <v>MIX001679</v>
          </cell>
          <cell r="M1131" t="str">
            <v>SCANIA LATIN AMERICAN</v>
          </cell>
          <cell r="P1131" t="str">
            <v>RENAN SARAIVA</v>
          </cell>
          <cell r="S1131" t="str">
            <v>FIXO</v>
          </cell>
        </row>
        <row r="1132">
          <cell r="H1132">
            <v>9454</v>
          </cell>
          <cell r="M1132" t="str">
            <v>SCANIA LATIN AMERICAN</v>
          </cell>
          <cell r="P1132" t="str">
            <v>RENAN SARAIVA</v>
          </cell>
          <cell r="S1132" t="str">
            <v>FIXO</v>
          </cell>
        </row>
        <row r="1133">
          <cell r="H1133">
            <v>10097</v>
          </cell>
          <cell r="M1133" t="str">
            <v>SCANIA LATIN AMERICAN</v>
          </cell>
          <cell r="P1133" t="str">
            <v>RENAN SARAIVA</v>
          </cell>
          <cell r="S1133" t="str">
            <v>FIXO</v>
          </cell>
        </row>
        <row r="1134">
          <cell r="H1134">
            <v>9959</v>
          </cell>
          <cell r="M1134" t="str">
            <v>SCANIA LATIN AMERICAN</v>
          </cell>
          <cell r="P1134" t="str">
            <v>RENAN SARAIVA</v>
          </cell>
          <cell r="S1134" t="str">
            <v>FIXO</v>
          </cell>
        </row>
        <row r="1135">
          <cell r="H1135" t="str">
            <v>PR01172</v>
          </cell>
          <cell r="M1135" t="str">
            <v>SCANIA LATIN AMERICAN</v>
          </cell>
          <cell r="P1135" t="str">
            <v>RENAN SARAIVA</v>
          </cell>
          <cell r="S1135" t="str">
            <v>FIXO</v>
          </cell>
        </row>
        <row r="1136">
          <cell r="H1136">
            <v>8560</v>
          </cell>
          <cell r="M1136" t="str">
            <v>SCANIA LATIN AMERICAN</v>
          </cell>
          <cell r="P1136" t="str">
            <v>RENAN SARAIVA</v>
          </cell>
          <cell r="S1136" t="str">
            <v>FIXO</v>
          </cell>
        </row>
        <row r="1137">
          <cell r="H1137">
            <v>16661</v>
          </cell>
          <cell r="M1137" t="str">
            <v>SCANIA LATIN AMERICAN</v>
          </cell>
          <cell r="P1137" t="str">
            <v>RENAN SARAIVA</v>
          </cell>
          <cell r="S1137" t="str">
            <v>FIXO</v>
          </cell>
        </row>
        <row r="1138">
          <cell r="H1138" t="str">
            <v>CMK004652</v>
          </cell>
          <cell r="M1138" t="str">
            <v>SCANIA LATIN AMERICAN</v>
          </cell>
          <cell r="P1138" t="str">
            <v>RENAN SARAIVA</v>
          </cell>
          <cell r="S1138" t="str">
            <v>FIXO</v>
          </cell>
        </row>
        <row r="1139">
          <cell r="H1139">
            <v>15151</v>
          </cell>
          <cell r="M1139" t="str">
            <v>SCANIA LATIN AMERICAN</v>
          </cell>
          <cell r="P1139" t="str">
            <v>RENAN SARAIVA</v>
          </cell>
          <cell r="S1139" t="str">
            <v>FIXO</v>
          </cell>
        </row>
        <row r="1140">
          <cell r="H1140" t="str">
            <v>TTA009677</v>
          </cell>
          <cell r="M1140" t="str">
            <v>SCANIA LATIN AMERICAN</v>
          </cell>
          <cell r="P1140" t="str">
            <v>RENAN SARAIVA</v>
          </cell>
          <cell r="S1140" t="str">
            <v>FIXO</v>
          </cell>
        </row>
        <row r="1141">
          <cell r="H1141">
            <v>10959</v>
          </cell>
          <cell r="M1141" t="str">
            <v>NISSAN RESENDE RJ</v>
          </cell>
          <cell r="P1141" t="str">
            <v>BRUNO</v>
          </cell>
          <cell r="S1141" t="str">
            <v>FIXO</v>
          </cell>
        </row>
        <row r="1142">
          <cell r="H1142">
            <v>11640</v>
          </cell>
          <cell r="M1142" t="str">
            <v>NISSAN RESENDE RJ</v>
          </cell>
          <cell r="P1142" t="str">
            <v>BRUNO</v>
          </cell>
          <cell r="S1142" t="str">
            <v>FIXO</v>
          </cell>
        </row>
        <row r="1143">
          <cell r="H1143">
            <v>11113</v>
          </cell>
          <cell r="M1143" t="str">
            <v>NISSAN RESENDE RJ</v>
          </cell>
          <cell r="P1143" t="str">
            <v>BRUNO</v>
          </cell>
          <cell r="S1143" t="str">
            <v>FIXO</v>
          </cell>
        </row>
        <row r="1144">
          <cell r="H1144" t="str">
            <v>PR01340</v>
          </cell>
          <cell r="M1144" t="str">
            <v>NISSAN RESENDE RJ</v>
          </cell>
          <cell r="P1144" t="str">
            <v>BRUNO</v>
          </cell>
          <cell r="S1144" t="str">
            <v>FIXO</v>
          </cell>
        </row>
        <row r="1145">
          <cell r="H1145">
            <v>34842</v>
          </cell>
          <cell r="M1145" t="str">
            <v>NISSAN RESENDE RJ</v>
          </cell>
          <cell r="P1145" t="str">
            <v>BRUNO</v>
          </cell>
          <cell r="S1145" t="str">
            <v>FIXO</v>
          </cell>
        </row>
        <row r="1146">
          <cell r="H1146">
            <v>4076</v>
          </cell>
          <cell r="M1146" t="str">
            <v>NISSAN RESENDE RJ</v>
          </cell>
          <cell r="P1146" t="str">
            <v>BRUNO</v>
          </cell>
          <cell r="S1146" t="str">
            <v>FIXO</v>
          </cell>
        </row>
        <row r="1147">
          <cell r="H1147">
            <v>34121</v>
          </cell>
          <cell r="M1147" t="str">
            <v>NISSAN RESENDE RJ</v>
          </cell>
          <cell r="P1147" t="str">
            <v>BRUNO</v>
          </cell>
          <cell r="S1147" t="str">
            <v>FIXO</v>
          </cell>
        </row>
        <row r="1148">
          <cell r="H1148">
            <v>34841</v>
          </cell>
          <cell r="M1148" t="str">
            <v>NISSAN RESENDE RJ</v>
          </cell>
          <cell r="P1148" t="str">
            <v>BRUNO</v>
          </cell>
          <cell r="S1148" t="str">
            <v>FIXO</v>
          </cell>
        </row>
        <row r="1149">
          <cell r="H1149">
            <v>31892</v>
          </cell>
          <cell r="M1149" t="str">
            <v>AC CAMARGO - FERNANDO GENTIL</v>
          </cell>
          <cell r="P1149" t="str">
            <v>ALAN FONTES</v>
          </cell>
          <cell r="S1149" t="str">
            <v>FIXO</v>
          </cell>
        </row>
        <row r="1150">
          <cell r="H1150">
            <v>32787</v>
          </cell>
          <cell r="M1150" t="str">
            <v>AC CAMARGO - TAMANDARE</v>
          </cell>
          <cell r="P1150" t="str">
            <v>ALAN FONTES</v>
          </cell>
          <cell r="S1150" t="str">
            <v>FIXO</v>
          </cell>
        </row>
        <row r="1151">
          <cell r="H1151">
            <v>9373</v>
          </cell>
          <cell r="M1151" t="str">
            <v>SCANIA LATIN AMERICAN</v>
          </cell>
          <cell r="P1151" t="str">
            <v>RENAN SARAIVA</v>
          </cell>
          <cell r="S1151" t="str">
            <v>FIXO</v>
          </cell>
        </row>
        <row r="1152">
          <cell r="H1152">
            <v>9384</v>
          </cell>
          <cell r="M1152" t="str">
            <v>SCANIA LATIN AMERICAN</v>
          </cell>
          <cell r="P1152" t="str">
            <v>RENAN SARAIVA</v>
          </cell>
          <cell r="S1152" t="str">
            <v>FIXO</v>
          </cell>
        </row>
        <row r="1153">
          <cell r="H1153">
            <v>1169</v>
          </cell>
          <cell r="M1153" t="str">
            <v>SCANIA LATIN AMERICAN</v>
          </cell>
          <cell r="P1153" t="str">
            <v>RENAN SARAIVA</v>
          </cell>
          <cell r="S1153" t="str">
            <v>FIXO</v>
          </cell>
        </row>
        <row r="1154">
          <cell r="H1154">
            <v>7802</v>
          </cell>
          <cell r="M1154" t="str">
            <v>SCANIA LATIN AMERICAN</v>
          </cell>
          <cell r="P1154" t="str">
            <v>RENAN SARAIVA</v>
          </cell>
          <cell r="S1154" t="str">
            <v>FIXO</v>
          </cell>
        </row>
        <row r="1155">
          <cell r="H1155">
            <v>4631</v>
          </cell>
          <cell r="M1155" t="str">
            <v>SCANIA LATIN AMERICAN</v>
          </cell>
          <cell r="P1155" t="str">
            <v>RENAN SARAIVA</v>
          </cell>
          <cell r="S1155" t="str">
            <v>FIXO</v>
          </cell>
        </row>
        <row r="1156">
          <cell r="H1156">
            <v>4749</v>
          </cell>
          <cell r="M1156" t="str">
            <v>SCANIA LATIN AMERICAN</v>
          </cell>
          <cell r="P1156" t="str">
            <v>RENAN SARAIVA</v>
          </cell>
          <cell r="S1156" t="str">
            <v>FIXO</v>
          </cell>
        </row>
        <row r="1157">
          <cell r="H1157">
            <v>6540</v>
          </cell>
          <cell r="M1157" t="str">
            <v>SCANIA LATIN AMERICAN</v>
          </cell>
          <cell r="P1157" t="str">
            <v>RENAN SARAIVA</v>
          </cell>
          <cell r="S1157" t="str">
            <v>FIXO</v>
          </cell>
        </row>
        <row r="1158">
          <cell r="H1158">
            <v>10093</v>
          </cell>
          <cell r="M1158" t="str">
            <v>SCANIA LATIN AMERICAN</v>
          </cell>
          <cell r="P1158" t="str">
            <v>RENAN SARAIVA</v>
          </cell>
          <cell r="S1158" t="str">
            <v>FIXO</v>
          </cell>
        </row>
        <row r="1159">
          <cell r="H1159">
            <v>17519</v>
          </cell>
          <cell r="M1159" t="str">
            <v>SCANIA LATIN AMERICAN</v>
          </cell>
          <cell r="P1159" t="str">
            <v>RENAN SARAIVA</v>
          </cell>
          <cell r="S1159" t="str">
            <v>FIXO</v>
          </cell>
        </row>
        <row r="1160">
          <cell r="H1160">
            <v>17541</v>
          </cell>
          <cell r="M1160" t="str">
            <v>SCANIA LATIN AMERICAN</v>
          </cell>
          <cell r="P1160" t="str">
            <v>RENAN SARAIVA</v>
          </cell>
          <cell r="S1160" t="str">
            <v>FIXO</v>
          </cell>
        </row>
        <row r="1161">
          <cell r="H1161" t="str">
            <v>PR02734</v>
          </cell>
          <cell r="M1161" t="str">
            <v>SCANIA LATIN AMERICAN</v>
          </cell>
          <cell r="P1161" t="str">
            <v>RENAN SARAIVA</v>
          </cell>
          <cell r="S1161" t="str">
            <v>FIXO</v>
          </cell>
        </row>
        <row r="1162">
          <cell r="H1162">
            <v>7049</v>
          </cell>
          <cell r="M1162" t="str">
            <v>SCANIA LATIN AMERICAN</v>
          </cell>
          <cell r="P1162" t="str">
            <v>RENAN SARAIVA</v>
          </cell>
          <cell r="S1162" t="str">
            <v>FIXO</v>
          </cell>
        </row>
        <row r="1163">
          <cell r="H1163">
            <v>14341</v>
          </cell>
          <cell r="M1163" t="str">
            <v>SCANIA LATIN AMERICAN</v>
          </cell>
          <cell r="P1163" t="str">
            <v>RENAN SARAIVA</v>
          </cell>
          <cell r="S1163" t="str">
            <v>FIXO</v>
          </cell>
        </row>
        <row r="1164">
          <cell r="H1164">
            <v>15110</v>
          </cell>
          <cell r="M1164" t="str">
            <v>SCANIA LATIN AMERICAN</v>
          </cell>
          <cell r="P1164" t="str">
            <v>RENAN SARAIVA</v>
          </cell>
          <cell r="S1164" t="str">
            <v>FIXO</v>
          </cell>
        </row>
        <row r="1165">
          <cell r="H1165">
            <v>5603</v>
          </cell>
          <cell r="M1165" t="str">
            <v>SCANIA LATIN AMERICAN</v>
          </cell>
          <cell r="P1165" t="str">
            <v>RENAN SARAIVA</v>
          </cell>
          <cell r="S1165" t="str">
            <v>FIXO</v>
          </cell>
        </row>
        <row r="1166">
          <cell r="H1166">
            <v>5927</v>
          </cell>
          <cell r="M1166" t="str">
            <v>SCANIA LATIN AMERICAN</v>
          </cell>
          <cell r="P1166" t="str">
            <v>RENAN SARAIVA</v>
          </cell>
          <cell r="S1166" t="str">
            <v>FIXO</v>
          </cell>
        </row>
        <row r="1167">
          <cell r="H1167">
            <v>8014</v>
          </cell>
          <cell r="M1167" t="str">
            <v>SCANIA LATIN AMERICAN</v>
          </cell>
          <cell r="P1167" t="str">
            <v>RENAN SARAIVA</v>
          </cell>
          <cell r="S1167" t="str">
            <v>FIXO</v>
          </cell>
        </row>
        <row r="1168">
          <cell r="H1168">
            <v>8011</v>
          </cell>
          <cell r="M1168" t="str">
            <v>SCANIA LATIN AMERICAN</v>
          </cell>
          <cell r="P1168" t="str">
            <v>RENAN SARAIVA</v>
          </cell>
          <cell r="S1168" t="str">
            <v>FIXO</v>
          </cell>
        </row>
        <row r="1169">
          <cell r="H1169">
            <v>9675</v>
          </cell>
          <cell r="M1169" t="str">
            <v>BRADESCO CIDADE DE DEUS</v>
          </cell>
          <cell r="P1169" t="str">
            <v>ANDRÉ</v>
          </cell>
          <cell r="S1169" t="str">
            <v>FIXO</v>
          </cell>
        </row>
        <row r="1170">
          <cell r="H1170">
            <v>15451</v>
          </cell>
          <cell r="M1170" t="str">
            <v>BRADESCO CIDADE DE DEUS</v>
          </cell>
          <cell r="P1170" t="str">
            <v>ANDRÉ</v>
          </cell>
          <cell r="S1170" t="str">
            <v>FIXO</v>
          </cell>
        </row>
        <row r="1171">
          <cell r="H1171">
            <v>3126</v>
          </cell>
          <cell r="M1171" t="str">
            <v>MERCADO LIVRE CAJAMAR - SP15</v>
          </cell>
          <cell r="P1171" t="str">
            <v>FABRICIO ROCHA</v>
          </cell>
          <cell r="S1171" t="str">
            <v>FIXO</v>
          </cell>
        </row>
        <row r="1172">
          <cell r="H1172">
            <v>3815</v>
          </cell>
          <cell r="M1172" t="str">
            <v>MERCADO LIVRE CAJAMAR - SP15</v>
          </cell>
          <cell r="P1172" t="str">
            <v>FABRICIO ROCHA</v>
          </cell>
          <cell r="S1172" t="str">
            <v>FIXO</v>
          </cell>
        </row>
        <row r="1173">
          <cell r="H1173">
            <v>6348</v>
          </cell>
          <cell r="M1173" t="str">
            <v>MERCADO LIVRE CAJAMAR - SP15</v>
          </cell>
          <cell r="P1173" t="str">
            <v>FABRICIO ROCHA</v>
          </cell>
          <cell r="S1173" t="str">
            <v>FIXO</v>
          </cell>
        </row>
        <row r="1174">
          <cell r="H1174">
            <v>83106</v>
          </cell>
          <cell r="M1174" t="str">
            <v>EMBRAPORT</v>
          </cell>
          <cell r="P1174" t="str">
            <v>TATIANE</v>
          </cell>
          <cell r="S1174" t="str">
            <v>FIXO</v>
          </cell>
        </row>
        <row r="1175">
          <cell r="H1175" t="str">
            <v>DLT0052</v>
          </cell>
          <cell r="M1175" t="str">
            <v>EMBRAPORT</v>
          </cell>
          <cell r="P1175" t="str">
            <v>TATIANE</v>
          </cell>
          <cell r="S1175" t="str">
            <v>FIXO</v>
          </cell>
        </row>
        <row r="1176">
          <cell r="H1176" t="str">
            <v>MIX001925</v>
          </cell>
          <cell r="M1176" t="str">
            <v>EMBRAPORT</v>
          </cell>
          <cell r="P1176" t="str">
            <v>TATIANE</v>
          </cell>
          <cell r="S1176" t="str">
            <v>FIXO</v>
          </cell>
        </row>
        <row r="1177">
          <cell r="H1177" t="str">
            <v>MIX000205</v>
          </cell>
          <cell r="M1177" t="str">
            <v>EMBRAPORT</v>
          </cell>
          <cell r="P1177" t="str">
            <v>TATIANE</v>
          </cell>
          <cell r="S1177" t="str">
            <v>FIXO</v>
          </cell>
        </row>
        <row r="1178">
          <cell r="H1178">
            <v>6503</v>
          </cell>
          <cell r="M1178" t="str">
            <v>MERCADO LIVRE CAJAMAR - SP15</v>
          </cell>
          <cell r="P1178" t="str">
            <v>FABRICIO ROCHA</v>
          </cell>
          <cell r="S1178" t="str">
            <v>FIXO</v>
          </cell>
        </row>
        <row r="1179">
          <cell r="H1179">
            <v>6512</v>
          </cell>
          <cell r="M1179" t="str">
            <v>MERCADO LIVRE CAJAMAR - SP15</v>
          </cell>
          <cell r="P1179" t="str">
            <v>FABRICIO ROCHA</v>
          </cell>
          <cell r="S1179" t="str">
            <v>FIXO</v>
          </cell>
        </row>
        <row r="1180">
          <cell r="H1180">
            <v>6513</v>
          </cell>
          <cell r="M1180" t="str">
            <v>MERCADO LIVRE CAJAMAR - SP15</v>
          </cell>
          <cell r="P1180" t="str">
            <v>FABRICIO ROCHA</v>
          </cell>
          <cell r="S1180" t="str">
            <v>FIXO</v>
          </cell>
        </row>
        <row r="1181">
          <cell r="H1181">
            <v>6517</v>
          </cell>
          <cell r="M1181" t="str">
            <v>MERCADO LIVRE CAJAMAR - SP15</v>
          </cell>
          <cell r="P1181" t="str">
            <v>FABRICIO ROCHA</v>
          </cell>
          <cell r="S1181" t="str">
            <v>FIXO</v>
          </cell>
        </row>
        <row r="1182">
          <cell r="H1182">
            <v>6828</v>
          </cell>
          <cell r="M1182" t="str">
            <v>MERCADO LIVRE CAJAMAR - SP15</v>
          </cell>
          <cell r="P1182" t="str">
            <v>FABRICIO ROCHA</v>
          </cell>
          <cell r="S1182" t="str">
            <v>FIXO</v>
          </cell>
        </row>
        <row r="1183">
          <cell r="H1183">
            <v>12730</v>
          </cell>
          <cell r="M1183" t="str">
            <v>ITAÚ UNIBANCO CEIC</v>
          </cell>
          <cell r="P1183" t="str">
            <v>TATIANE</v>
          </cell>
          <cell r="S1183" t="str">
            <v>FIXO</v>
          </cell>
        </row>
        <row r="1184">
          <cell r="H1184">
            <v>12769</v>
          </cell>
          <cell r="M1184" t="str">
            <v>ITAÚ UNIBANCO CEIC</v>
          </cell>
          <cell r="P1184" t="str">
            <v>TATIANE</v>
          </cell>
          <cell r="S1184" t="str">
            <v>FIXO</v>
          </cell>
        </row>
        <row r="1185">
          <cell r="H1185">
            <v>12726</v>
          </cell>
          <cell r="M1185" t="str">
            <v>ITAÚ UNIBANCO CEIC</v>
          </cell>
          <cell r="P1185" t="str">
            <v>TATIANE</v>
          </cell>
          <cell r="S1185" t="str">
            <v>FIXO</v>
          </cell>
        </row>
        <row r="1186">
          <cell r="H1186">
            <v>13174</v>
          </cell>
          <cell r="M1186" t="str">
            <v>ITAÚ UNIBANCO CEIC</v>
          </cell>
          <cell r="P1186" t="str">
            <v>TATIANE</v>
          </cell>
          <cell r="S1186" t="str">
            <v>FIXO</v>
          </cell>
        </row>
        <row r="1187">
          <cell r="H1187" t="str">
            <v>PR00483</v>
          </cell>
          <cell r="M1187" t="str">
            <v>ITAÚ UNIBANCO CEIC</v>
          </cell>
          <cell r="P1187" t="str">
            <v>TATIANE</v>
          </cell>
          <cell r="S1187" t="str">
            <v>FIXO</v>
          </cell>
        </row>
        <row r="1188">
          <cell r="H1188">
            <v>12884</v>
          </cell>
          <cell r="M1188" t="str">
            <v>ITAÚ UNIBANCO CEIC</v>
          </cell>
          <cell r="P1188" t="str">
            <v>TATIANE</v>
          </cell>
          <cell r="S1188" t="str">
            <v>FIXO</v>
          </cell>
        </row>
        <row r="1189">
          <cell r="H1189">
            <v>12885</v>
          </cell>
          <cell r="M1189" t="str">
            <v>ITAÚ UNIBANCO CEIC</v>
          </cell>
          <cell r="P1189" t="str">
            <v>TATIANE</v>
          </cell>
          <cell r="S1189" t="str">
            <v>FIXO</v>
          </cell>
        </row>
        <row r="1190">
          <cell r="H1190">
            <v>12720</v>
          </cell>
          <cell r="M1190" t="str">
            <v>ITAÚ UNIBANCO CEIC</v>
          </cell>
          <cell r="P1190" t="str">
            <v>TATIANE</v>
          </cell>
          <cell r="S1190" t="str">
            <v>FIXO</v>
          </cell>
        </row>
        <row r="1191">
          <cell r="H1191">
            <v>13166</v>
          </cell>
          <cell r="M1191" t="str">
            <v>ITAÚ UNIBANCO CEIC</v>
          </cell>
          <cell r="P1191" t="str">
            <v>TATIANE</v>
          </cell>
          <cell r="S1191" t="str">
            <v>FIXO</v>
          </cell>
        </row>
        <row r="1192">
          <cell r="H1192">
            <v>12734</v>
          </cell>
          <cell r="M1192" t="str">
            <v>ITAÚ UNIBANCO CEIC</v>
          </cell>
          <cell r="P1192" t="str">
            <v>TATIANE</v>
          </cell>
          <cell r="S1192" t="str">
            <v>FIXO</v>
          </cell>
        </row>
        <row r="1193">
          <cell r="H1193">
            <v>12699</v>
          </cell>
          <cell r="M1193" t="str">
            <v>ITAÚ UNIBANCO CEIC</v>
          </cell>
          <cell r="P1193" t="str">
            <v>TATIANE</v>
          </cell>
          <cell r="S1193" t="str">
            <v>FIXO</v>
          </cell>
        </row>
        <row r="1194">
          <cell r="H1194">
            <v>12717</v>
          </cell>
          <cell r="M1194" t="str">
            <v>ITAÚ UNIBANCO CEIC</v>
          </cell>
          <cell r="P1194" t="str">
            <v>TATIANE</v>
          </cell>
          <cell r="S1194" t="str">
            <v>FIXO</v>
          </cell>
        </row>
        <row r="1195">
          <cell r="H1195">
            <v>12078</v>
          </cell>
          <cell r="M1195" t="str">
            <v>ITAÚ UNIBANCO CEIC</v>
          </cell>
          <cell r="P1195" t="str">
            <v>TATIANE</v>
          </cell>
          <cell r="S1195" t="str">
            <v>FIXO</v>
          </cell>
        </row>
        <row r="1196">
          <cell r="H1196">
            <v>13177</v>
          </cell>
          <cell r="M1196" t="str">
            <v>ITAÚ UNIBANCO CEIC</v>
          </cell>
          <cell r="P1196" t="str">
            <v>TATIANE</v>
          </cell>
          <cell r="S1196" t="str">
            <v>FIXO</v>
          </cell>
        </row>
        <row r="1197">
          <cell r="H1197">
            <v>12691</v>
          </cell>
          <cell r="M1197" t="str">
            <v>ITAÚ UNIBANCO CEIC</v>
          </cell>
          <cell r="P1197" t="str">
            <v>TATIANE</v>
          </cell>
          <cell r="S1197" t="str">
            <v>FIXO</v>
          </cell>
        </row>
        <row r="1198">
          <cell r="H1198">
            <v>13151</v>
          </cell>
          <cell r="M1198" t="str">
            <v>ITAÚ UNIBANCO CEIC</v>
          </cell>
          <cell r="P1198" t="str">
            <v>TATIANE</v>
          </cell>
          <cell r="S1198" t="str">
            <v>FIXO</v>
          </cell>
        </row>
        <row r="1199">
          <cell r="H1199">
            <v>12821</v>
          </cell>
          <cell r="M1199" t="str">
            <v>ITAÚ UNIBANCO CEIC</v>
          </cell>
          <cell r="P1199" t="str">
            <v>TATIANE</v>
          </cell>
          <cell r="S1199" t="str">
            <v>FIXO</v>
          </cell>
        </row>
        <row r="1200">
          <cell r="H1200">
            <v>12898</v>
          </cell>
          <cell r="M1200" t="str">
            <v>ITAÚ UNIBANCO CEIC</v>
          </cell>
          <cell r="P1200" t="str">
            <v>TATIANE</v>
          </cell>
          <cell r="S1200" t="str">
            <v>FIXO</v>
          </cell>
        </row>
        <row r="1201">
          <cell r="H1201">
            <v>12783</v>
          </cell>
          <cell r="M1201" t="str">
            <v>ITAÚ UNIBANCO CEIC</v>
          </cell>
          <cell r="P1201" t="str">
            <v>TATIANE</v>
          </cell>
          <cell r="S1201" t="str">
            <v>FIXO</v>
          </cell>
        </row>
        <row r="1202">
          <cell r="H1202">
            <v>12825</v>
          </cell>
          <cell r="M1202" t="str">
            <v>ITAÚ UNIBANCO CEIC</v>
          </cell>
          <cell r="P1202" t="str">
            <v>TATIANE</v>
          </cell>
          <cell r="S1202" t="str">
            <v>FIXO</v>
          </cell>
        </row>
        <row r="1203">
          <cell r="H1203">
            <v>12851</v>
          </cell>
          <cell r="M1203" t="str">
            <v>ITAÚ UNIBANCO CEIC</v>
          </cell>
          <cell r="P1203" t="str">
            <v>TATIANE</v>
          </cell>
          <cell r="S1203" t="str">
            <v>FIXO</v>
          </cell>
        </row>
        <row r="1204">
          <cell r="H1204">
            <v>13162</v>
          </cell>
          <cell r="M1204" t="str">
            <v>ITAÚ UNIBANCO CEIC</v>
          </cell>
          <cell r="P1204" t="str">
            <v>TATIANE</v>
          </cell>
          <cell r="S1204" t="str">
            <v>FIXO</v>
          </cell>
        </row>
        <row r="1205">
          <cell r="H1205">
            <v>13183</v>
          </cell>
          <cell r="M1205" t="str">
            <v>ITAÚ UNIBANCO CEIC</v>
          </cell>
          <cell r="P1205" t="str">
            <v>TATIANE</v>
          </cell>
          <cell r="S1205" t="str">
            <v>FIXO</v>
          </cell>
        </row>
        <row r="1206">
          <cell r="H1206">
            <v>12712</v>
          </cell>
          <cell r="M1206" t="str">
            <v>ITAÚ UNIBANCO CEIC</v>
          </cell>
          <cell r="P1206" t="str">
            <v>TATIANE</v>
          </cell>
          <cell r="S1206" t="str">
            <v>FIXO</v>
          </cell>
        </row>
        <row r="1207">
          <cell r="H1207">
            <v>13156</v>
          </cell>
          <cell r="M1207" t="str">
            <v>ITAÚ UNIBANCO CEIC</v>
          </cell>
          <cell r="P1207" t="str">
            <v>TATIANE</v>
          </cell>
          <cell r="S1207" t="str">
            <v>FIXO</v>
          </cell>
        </row>
        <row r="1208">
          <cell r="H1208">
            <v>12687</v>
          </cell>
          <cell r="M1208" t="str">
            <v>ITAÚ UNIBANCO CEIC</v>
          </cell>
          <cell r="P1208" t="str">
            <v>TATIANE</v>
          </cell>
          <cell r="S1208" t="str">
            <v>FIXO</v>
          </cell>
        </row>
        <row r="1209">
          <cell r="H1209">
            <v>13175</v>
          </cell>
          <cell r="M1209" t="str">
            <v>ITAÚ UNIBANCO CEIC</v>
          </cell>
          <cell r="P1209" t="str">
            <v>TATIANE</v>
          </cell>
          <cell r="S1209" t="str">
            <v>FIXO</v>
          </cell>
        </row>
        <row r="1210">
          <cell r="H1210">
            <v>13160</v>
          </cell>
          <cell r="M1210" t="str">
            <v>ITAÚ UNIBANCO CEIC</v>
          </cell>
          <cell r="P1210" t="str">
            <v>TATIANE</v>
          </cell>
          <cell r="S1210" t="str">
            <v>FIXO</v>
          </cell>
        </row>
        <row r="1211">
          <cell r="H1211">
            <v>13153</v>
          </cell>
          <cell r="M1211" t="str">
            <v>ITAÚ UNIBANCO CEIC</v>
          </cell>
          <cell r="P1211" t="str">
            <v>TATIANE</v>
          </cell>
          <cell r="S1211" t="str">
            <v>FIXO</v>
          </cell>
        </row>
        <row r="1212">
          <cell r="H1212">
            <v>12838</v>
          </cell>
          <cell r="M1212" t="str">
            <v>ITAÚ UNIBANCO CEIC</v>
          </cell>
          <cell r="P1212" t="str">
            <v>TATIANE</v>
          </cell>
          <cell r="S1212" t="str">
            <v>FIXO</v>
          </cell>
        </row>
        <row r="1213">
          <cell r="H1213">
            <v>18491</v>
          </cell>
          <cell r="M1213" t="str">
            <v>ITAÚ UNIBANCO CEIC</v>
          </cell>
          <cell r="P1213" t="str">
            <v>TATIANE</v>
          </cell>
          <cell r="S1213" t="str">
            <v>FIXO</v>
          </cell>
        </row>
        <row r="1214">
          <cell r="H1214">
            <v>12702</v>
          </cell>
          <cell r="M1214" t="str">
            <v>ITAÚ UNIBANCO CEIC</v>
          </cell>
          <cell r="P1214" t="str">
            <v>TATIANE</v>
          </cell>
          <cell r="S1214" t="str">
            <v>FIXO</v>
          </cell>
        </row>
        <row r="1215">
          <cell r="H1215">
            <v>12486</v>
          </cell>
          <cell r="M1215" t="str">
            <v>ITAÚ UNIBANCO CEIC</v>
          </cell>
          <cell r="P1215" t="str">
            <v>TATIANE</v>
          </cell>
          <cell r="S1215" t="str">
            <v>FIXO</v>
          </cell>
        </row>
        <row r="1216">
          <cell r="H1216">
            <v>13170</v>
          </cell>
          <cell r="M1216" t="str">
            <v>ITAÚ UNIBANCO CEIC</v>
          </cell>
          <cell r="P1216" t="str">
            <v>TATIANE</v>
          </cell>
          <cell r="S1216" t="str">
            <v>FIXO</v>
          </cell>
        </row>
        <row r="1217">
          <cell r="H1217">
            <v>13159</v>
          </cell>
          <cell r="M1217" t="str">
            <v>ITAÚ UNIBANCO CEIC</v>
          </cell>
          <cell r="P1217" t="str">
            <v>TATIANE</v>
          </cell>
          <cell r="S1217" t="str">
            <v>FIXO</v>
          </cell>
        </row>
        <row r="1218">
          <cell r="H1218">
            <v>12692</v>
          </cell>
          <cell r="M1218" t="str">
            <v>ITAÚ UNIBANCO CEIC</v>
          </cell>
          <cell r="P1218" t="str">
            <v>TATIANE</v>
          </cell>
          <cell r="S1218" t="str">
            <v>FIXO</v>
          </cell>
        </row>
        <row r="1219">
          <cell r="H1219">
            <v>12733</v>
          </cell>
          <cell r="M1219" t="str">
            <v>ITAÚ UNIBANCO CEIC</v>
          </cell>
          <cell r="P1219" t="str">
            <v>TATIANE</v>
          </cell>
          <cell r="S1219" t="str">
            <v>FIXO</v>
          </cell>
        </row>
        <row r="1220">
          <cell r="H1220">
            <v>13163</v>
          </cell>
          <cell r="M1220" t="str">
            <v>ITAÚ UNIBANCO CEIC</v>
          </cell>
          <cell r="P1220" t="str">
            <v>TATIANE</v>
          </cell>
          <cell r="S1220" t="str">
            <v>FIXO</v>
          </cell>
        </row>
        <row r="1221">
          <cell r="H1221">
            <v>13172</v>
          </cell>
          <cell r="M1221" t="str">
            <v>ITAÚ UNIBANCO CEIC</v>
          </cell>
          <cell r="P1221" t="str">
            <v>TATIANE</v>
          </cell>
          <cell r="S1221" t="str">
            <v>FIXO</v>
          </cell>
        </row>
        <row r="1222">
          <cell r="H1222">
            <v>12778</v>
          </cell>
          <cell r="M1222" t="str">
            <v>ITAÚ UNIBANCO CEIC</v>
          </cell>
          <cell r="P1222" t="str">
            <v>TATIANE</v>
          </cell>
          <cell r="S1222" t="str">
            <v>FIXO</v>
          </cell>
        </row>
        <row r="1223">
          <cell r="H1223">
            <v>12900</v>
          </cell>
          <cell r="M1223" t="str">
            <v>ITAÚ UNIBANCO CEIC</v>
          </cell>
          <cell r="P1223" t="str">
            <v>TATIANE</v>
          </cell>
          <cell r="S1223" t="str">
            <v>FIXO</v>
          </cell>
        </row>
        <row r="1224">
          <cell r="H1224">
            <v>12887</v>
          </cell>
          <cell r="M1224" t="str">
            <v>ITAÚ UNIBANCO CEIC</v>
          </cell>
          <cell r="P1224" t="str">
            <v>TATIANE</v>
          </cell>
          <cell r="S1224" t="str">
            <v>FIXO</v>
          </cell>
        </row>
        <row r="1225">
          <cell r="H1225">
            <v>12883</v>
          </cell>
          <cell r="M1225" t="str">
            <v>ITAÚ UNIBANCO CEIC</v>
          </cell>
          <cell r="P1225" t="str">
            <v>TATIANE</v>
          </cell>
          <cell r="S1225" t="str">
            <v>FIXO</v>
          </cell>
        </row>
        <row r="1226">
          <cell r="H1226">
            <v>12899</v>
          </cell>
          <cell r="M1226" t="str">
            <v>ITAÚ UNIBANCO CEIC</v>
          </cell>
          <cell r="P1226" t="str">
            <v>TATIANE</v>
          </cell>
          <cell r="S1226" t="str">
            <v>FIXO</v>
          </cell>
        </row>
        <row r="1227">
          <cell r="H1227">
            <v>12685</v>
          </cell>
          <cell r="M1227" t="str">
            <v>ITAÚ UNIBANCO CEIC</v>
          </cell>
          <cell r="P1227" t="str">
            <v>TATIANE</v>
          </cell>
          <cell r="S1227" t="str">
            <v>FIXO</v>
          </cell>
        </row>
        <row r="1228">
          <cell r="H1228">
            <v>12855</v>
          </cell>
          <cell r="M1228" t="str">
            <v>ITAÚ UNIBANCO CEIC</v>
          </cell>
          <cell r="P1228" t="str">
            <v>TATIANE</v>
          </cell>
          <cell r="S1228" t="str">
            <v>FIXO</v>
          </cell>
        </row>
        <row r="1229">
          <cell r="H1229">
            <v>13158</v>
          </cell>
          <cell r="M1229" t="str">
            <v>ITAÚ UNIBANCO CEIC</v>
          </cell>
          <cell r="P1229" t="str">
            <v>TATIANE</v>
          </cell>
          <cell r="S1229" t="str">
            <v>FIXO</v>
          </cell>
        </row>
        <row r="1230">
          <cell r="H1230">
            <v>12690</v>
          </cell>
          <cell r="M1230" t="str">
            <v>ITAÚ UNIBANCO CEIC</v>
          </cell>
          <cell r="P1230" t="str">
            <v>TATIANE</v>
          </cell>
          <cell r="S1230" t="str">
            <v>FIXO</v>
          </cell>
        </row>
        <row r="1231">
          <cell r="H1231">
            <v>12854</v>
          </cell>
          <cell r="M1231" t="str">
            <v>ITAÚ UNIBANCO CEIC</v>
          </cell>
          <cell r="P1231" t="str">
            <v>TATIANE</v>
          </cell>
          <cell r="S1231" t="str">
            <v>FIXO</v>
          </cell>
        </row>
        <row r="1232">
          <cell r="H1232">
            <v>12689</v>
          </cell>
          <cell r="M1232" t="str">
            <v>ITAÚ UNIBANCO CEIC</v>
          </cell>
          <cell r="P1232" t="str">
            <v>TATIANE</v>
          </cell>
          <cell r="S1232" t="str">
            <v>FIXO</v>
          </cell>
        </row>
        <row r="1233">
          <cell r="H1233" t="str">
            <v>PR01245</v>
          </cell>
          <cell r="M1233" t="str">
            <v>ITAÚ UNIBANCO CEIC</v>
          </cell>
          <cell r="P1233" t="str">
            <v>TATIANE</v>
          </cell>
          <cell r="S1233" t="str">
            <v>FIXO</v>
          </cell>
        </row>
        <row r="1234">
          <cell r="H1234">
            <v>6200</v>
          </cell>
          <cell r="M1234" t="str">
            <v>ITAÚ UNIBANCO CEIC</v>
          </cell>
          <cell r="P1234" t="str">
            <v>TATIANE</v>
          </cell>
          <cell r="S1234" t="str">
            <v>FIXO</v>
          </cell>
        </row>
        <row r="1235">
          <cell r="H1235">
            <v>12076</v>
          </cell>
          <cell r="M1235" t="str">
            <v>ITAÚ UNIBANCO CEIC</v>
          </cell>
          <cell r="P1235" t="str">
            <v>TATIANE</v>
          </cell>
          <cell r="S1235" t="str">
            <v>FIXO</v>
          </cell>
        </row>
        <row r="1236">
          <cell r="H1236">
            <v>7817</v>
          </cell>
          <cell r="M1236" t="str">
            <v>ITAÚ UNIBANCO CEIC</v>
          </cell>
          <cell r="P1236" t="str">
            <v>TATIANE</v>
          </cell>
          <cell r="S1236" t="str">
            <v>FIXO</v>
          </cell>
        </row>
        <row r="1237">
          <cell r="H1237">
            <v>25613</v>
          </cell>
          <cell r="M1237" t="str">
            <v>ITAÚ UNIBANCO CEIC</v>
          </cell>
          <cell r="P1237" t="str">
            <v>TATIANE</v>
          </cell>
          <cell r="S1237" t="str">
            <v>FIXO</v>
          </cell>
        </row>
        <row r="1238">
          <cell r="H1238">
            <v>25619</v>
          </cell>
          <cell r="M1238" t="str">
            <v>ITAÚ UNIBANCO CEIC</v>
          </cell>
          <cell r="P1238" t="str">
            <v>TATIANE</v>
          </cell>
          <cell r="S1238" t="str">
            <v>FIXO</v>
          </cell>
        </row>
        <row r="1239">
          <cell r="H1239">
            <v>14376</v>
          </cell>
          <cell r="M1239" t="str">
            <v>ITAÚ UNIBANCO CEIC</v>
          </cell>
          <cell r="P1239" t="str">
            <v>TATIANE</v>
          </cell>
          <cell r="S1239" t="str">
            <v>FIXO</v>
          </cell>
        </row>
        <row r="1240">
          <cell r="H1240">
            <v>5005</v>
          </cell>
          <cell r="M1240" t="str">
            <v>ITAÚ UNIBANCO CEIC</v>
          </cell>
          <cell r="P1240" t="str">
            <v>TATIANE</v>
          </cell>
          <cell r="S1240" t="str">
            <v>FIXO</v>
          </cell>
        </row>
        <row r="1241">
          <cell r="H1241">
            <v>13168</v>
          </cell>
          <cell r="M1241" t="str">
            <v>ITAÚ UNIBANCO CEIC</v>
          </cell>
          <cell r="P1241" t="str">
            <v>TATIANE</v>
          </cell>
          <cell r="S1241" t="str">
            <v>FIXO</v>
          </cell>
        </row>
        <row r="1242">
          <cell r="H1242">
            <v>13182</v>
          </cell>
          <cell r="M1242" t="str">
            <v>ITAÚ UNIBANCO CEIC</v>
          </cell>
          <cell r="P1242" t="str">
            <v>TATIANE</v>
          </cell>
          <cell r="S1242" t="str">
            <v>FIXO</v>
          </cell>
        </row>
        <row r="1243">
          <cell r="H1243">
            <v>12705</v>
          </cell>
          <cell r="M1243" t="str">
            <v>ITAÚ UNIBANCO CEIC</v>
          </cell>
          <cell r="P1243" t="str">
            <v>TATIANE</v>
          </cell>
          <cell r="S1243" t="str">
            <v>FIXO</v>
          </cell>
        </row>
        <row r="1244">
          <cell r="H1244">
            <v>12777</v>
          </cell>
          <cell r="M1244" t="str">
            <v>ITAÚ UNIBANCO CEIC</v>
          </cell>
          <cell r="P1244" t="str">
            <v>TATIANE</v>
          </cell>
          <cell r="S1244" t="str">
            <v>FIXO</v>
          </cell>
        </row>
        <row r="1245">
          <cell r="H1245">
            <v>13165</v>
          </cell>
          <cell r="M1245" t="str">
            <v>ITAÚ UNIBANCO CEIC</v>
          </cell>
          <cell r="P1245" t="str">
            <v>TATIANE</v>
          </cell>
          <cell r="S1245" t="str">
            <v>FIXO</v>
          </cell>
        </row>
        <row r="1246">
          <cell r="H1246">
            <v>12853</v>
          </cell>
          <cell r="M1246" t="str">
            <v>ITAÚ UNIBANCO CEIC</v>
          </cell>
          <cell r="P1246" t="str">
            <v>TATIANE</v>
          </cell>
          <cell r="S1246" t="str">
            <v>FIXO</v>
          </cell>
        </row>
        <row r="1247">
          <cell r="H1247">
            <v>12695</v>
          </cell>
          <cell r="M1247" t="str">
            <v>ITAÚ UNIBANCO CEIC</v>
          </cell>
          <cell r="P1247" t="str">
            <v>TATIANE</v>
          </cell>
          <cell r="S1247" t="str">
            <v>FIXO</v>
          </cell>
        </row>
        <row r="1248">
          <cell r="H1248">
            <v>12694</v>
          </cell>
          <cell r="M1248" t="str">
            <v>ITAÚ UNIBANCO CEIC</v>
          </cell>
          <cell r="P1248" t="str">
            <v>TATIANE</v>
          </cell>
          <cell r="S1248" t="str">
            <v>FIXO</v>
          </cell>
        </row>
        <row r="1249">
          <cell r="H1249">
            <v>12823</v>
          </cell>
          <cell r="M1249" t="str">
            <v>ITAÚ UNIBANCO CEIC</v>
          </cell>
          <cell r="P1249" t="str">
            <v>TATIANE</v>
          </cell>
          <cell r="S1249" t="str">
            <v>FIXO</v>
          </cell>
        </row>
        <row r="1250">
          <cell r="H1250">
            <v>12824</v>
          </cell>
          <cell r="M1250" t="str">
            <v>ITAÚ UNIBANCO CEIC</v>
          </cell>
          <cell r="P1250" t="str">
            <v>TATIANE</v>
          </cell>
          <cell r="S1250" t="str">
            <v>FIXO</v>
          </cell>
        </row>
        <row r="1251">
          <cell r="H1251">
            <v>12820</v>
          </cell>
          <cell r="M1251" t="str">
            <v>ITAÚ UNIBANCO CEIC</v>
          </cell>
          <cell r="P1251" t="str">
            <v>TATIANE</v>
          </cell>
          <cell r="S1251" t="str">
            <v>FIXO</v>
          </cell>
        </row>
        <row r="1252">
          <cell r="H1252">
            <v>13154</v>
          </cell>
          <cell r="M1252" t="str">
            <v>ITAÚ UNIBANCO CEIC</v>
          </cell>
          <cell r="P1252" t="str">
            <v>TATIANE</v>
          </cell>
          <cell r="S1252" t="str">
            <v>FIXO</v>
          </cell>
        </row>
        <row r="1253">
          <cell r="H1253">
            <v>13267</v>
          </cell>
          <cell r="M1253" t="str">
            <v>ITAÚ UNIBANCO CEIC</v>
          </cell>
          <cell r="P1253" t="str">
            <v>TATIANE</v>
          </cell>
          <cell r="S1253" t="str">
            <v>FIXO</v>
          </cell>
        </row>
        <row r="1254">
          <cell r="H1254">
            <v>13181</v>
          </cell>
          <cell r="M1254" t="str">
            <v>ITAÚ UNIBANCO CEIC</v>
          </cell>
          <cell r="P1254" t="str">
            <v>TATIANE</v>
          </cell>
          <cell r="S1254" t="str">
            <v>FIXO</v>
          </cell>
        </row>
        <row r="1255">
          <cell r="H1255">
            <v>12850</v>
          </cell>
          <cell r="M1255" t="str">
            <v>ITAÚ UNIBANCO CEIC</v>
          </cell>
          <cell r="P1255" t="str">
            <v>TATIANE</v>
          </cell>
          <cell r="S1255" t="str">
            <v>FIXO</v>
          </cell>
        </row>
        <row r="1256">
          <cell r="H1256">
            <v>12722</v>
          </cell>
          <cell r="M1256" t="str">
            <v>ITAÚ UNIBANCO CEIC</v>
          </cell>
          <cell r="P1256" t="str">
            <v>TATIANE</v>
          </cell>
          <cell r="S1256" t="str">
            <v>FIXO</v>
          </cell>
        </row>
        <row r="1257">
          <cell r="H1257" t="str">
            <v>TTMA018439</v>
          </cell>
          <cell r="M1257" t="str">
            <v>ITAÚ UNIBANCO CEIC</v>
          </cell>
          <cell r="P1257" t="str">
            <v>TATIANE</v>
          </cell>
          <cell r="S1257" t="str">
            <v>FIXO</v>
          </cell>
        </row>
        <row r="1258">
          <cell r="H1258">
            <v>12886</v>
          </cell>
          <cell r="M1258" t="str">
            <v>ITAÚ UNIBANCO CEIC</v>
          </cell>
          <cell r="P1258" t="str">
            <v>TATIANE</v>
          </cell>
          <cell r="S1258" t="str">
            <v>FIXO</v>
          </cell>
        </row>
        <row r="1259">
          <cell r="H1259">
            <v>12779</v>
          </cell>
          <cell r="M1259" t="str">
            <v>ITAÚ UNIBANCO CEIC</v>
          </cell>
          <cell r="P1259" t="str">
            <v>TATIANE</v>
          </cell>
          <cell r="S1259" t="str">
            <v>FIXO</v>
          </cell>
        </row>
        <row r="1260">
          <cell r="H1260">
            <v>17195</v>
          </cell>
          <cell r="M1260" t="str">
            <v>ITAÚ UNIBANCO CEIC</v>
          </cell>
          <cell r="P1260" t="str">
            <v>TATIANE</v>
          </cell>
          <cell r="S1260" t="str">
            <v>FIXO</v>
          </cell>
        </row>
        <row r="1261">
          <cell r="H1261">
            <v>14446</v>
          </cell>
          <cell r="M1261" t="str">
            <v>ITAÚ UNIBANCO CEIC</v>
          </cell>
          <cell r="P1261" t="str">
            <v>TATIANE</v>
          </cell>
          <cell r="S1261" t="str">
            <v>FIXO</v>
          </cell>
        </row>
        <row r="1262">
          <cell r="H1262">
            <v>13260</v>
          </cell>
          <cell r="M1262" t="str">
            <v>ITAÚ UNIBANCO CEIC</v>
          </cell>
          <cell r="P1262" t="str">
            <v>TATIANE</v>
          </cell>
          <cell r="S1262" t="str">
            <v>FIXO</v>
          </cell>
        </row>
        <row r="1263">
          <cell r="H1263" t="str">
            <v>MIX001376</v>
          </cell>
          <cell r="M1263" t="str">
            <v>ITAÚ UNIBANCO CEIC</v>
          </cell>
          <cell r="P1263" t="str">
            <v>TATIANE</v>
          </cell>
          <cell r="S1263" t="str">
            <v>FIXO</v>
          </cell>
        </row>
        <row r="1264">
          <cell r="H1264">
            <v>9293</v>
          </cell>
          <cell r="M1264" t="str">
            <v>ITAÚ UNIBANCO CEIC</v>
          </cell>
          <cell r="P1264" t="str">
            <v>TATIANE</v>
          </cell>
          <cell r="S1264" t="str">
            <v>FIXO</v>
          </cell>
        </row>
        <row r="1265">
          <cell r="H1265">
            <v>12822</v>
          </cell>
          <cell r="M1265" t="str">
            <v>ITAÚ UNIBANCO CEIC</v>
          </cell>
          <cell r="P1265" t="str">
            <v>TATIANE</v>
          </cell>
          <cell r="S1265" t="str">
            <v>FIXO</v>
          </cell>
        </row>
        <row r="1266">
          <cell r="H1266">
            <v>12693</v>
          </cell>
          <cell r="M1266" t="str">
            <v>ITAÚ UNIBANCO CEIC</v>
          </cell>
          <cell r="P1266" t="str">
            <v>TATIANE</v>
          </cell>
          <cell r="S1266" t="str">
            <v>FIXO</v>
          </cell>
        </row>
        <row r="1267">
          <cell r="H1267">
            <v>12696</v>
          </cell>
          <cell r="M1267" t="str">
            <v>ITAÚ UNIBANCO CEIC</v>
          </cell>
          <cell r="P1267" t="str">
            <v>TATIANE</v>
          </cell>
          <cell r="S1267" t="str">
            <v>FIXO</v>
          </cell>
        </row>
        <row r="1268">
          <cell r="H1268">
            <v>12684</v>
          </cell>
          <cell r="M1268" t="str">
            <v>ITAÚ UNIBANCO CEIC</v>
          </cell>
          <cell r="P1268" t="str">
            <v>TATIANE</v>
          </cell>
          <cell r="S1268" t="str">
            <v>FIXO</v>
          </cell>
        </row>
        <row r="1269">
          <cell r="H1269">
            <v>12688</v>
          </cell>
          <cell r="M1269" t="str">
            <v>ITAÚ UNIBANCO CEIC</v>
          </cell>
          <cell r="P1269" t="str">
            <v>TATIANE</v>
          </cell>
          <cell r="S1269" t="str">
            <v>FIXO</v>
          </cell>
        </row>
        <row r="1270">
          <cell r="H1270">
            <v>12686</v>
          </cell>
          <cell r="M1270" t="str">
            <v>ITAÚ UNIBANCO CEIC</v>
          </cell>
          <cell r="P1270" t="str">
            <v>TATIANE</v>
          </cell>
          <cell r="S1270" t="str">
            <v>FIXO</v>
          </cell>
        </row>
        <row r="1271">
          <cell r="H1271">
            <v>13157</v>
          </cell>
          <cell r="M1271" t="str">
            <v>ITAÚ UNIBANCO CEIC</v>
          </cell>
          <cell r="P1271" t="str">
            <v>TATIANE</v>
          </cell>
          <cell r="S1271" t="str">
            <v>FIXO</v>
          </cell>
        </row>
        <row r="1272">
          <cell r="H1272">
            <v>13161</v>
          </cell>
          <cell r="M1272" t="str">
            <v>ITAÚ UNIBANCO CEIC</v>
          </cell>
          <cell r="P1272" t="str">
            <v>TATIANE</v>
          </cell>
          <cell r="S1272" t="str">
            <v>FIXO</v>
          </cell>
        </row>
        <row r="1273">
          <cell r="H1273">
            <v>13206</v>
          </cell>
          <cell r="M1273" t="str">
            <v>ITAÚ UNIBANCO CEIC</v>
          </cell>
          <cell r="P1273" t="str">
            <v>TATIANE</v>
          </cell>
          <cell r="S1273" t="str">
            <v>FIXO</v>
          </cell>
        </row>
        <row r="1274">
          <cell r="H1274">
            <v>13537</v>
          </cell>
          <cell r="M1274" t="str">
            <v>ITAÚ UNIBANCO CEIC</v>
          </cell>
          <cell r="P1274" t="str">
            <v>TATIANE</v>
          </cell>
          <cell r="S1274" t="str">
            <v>FIXO</v>
          </cell>
        </row>
        <row r="1275">
          <cell r="H1275" t="str">
            <v>DLT3807</v>
          </cell>
          <cell r="M1275" t="str">
            <v>ITAÚ UNIBANCO CEIC</v>
          </cell>
          <cell r="P1275" t="str">
            <v>TATIANE</v>
          </cell>
          <cell r="S1275" t="str">
            <v>FIXO</v>
          </cell>
        </row>
        <row r="1276">
          <cell r="H1276">
            <v>6451</v>
          </cell>
          <cell r="M1276" t="str">
            <v>ITAÚ UNIBANCO CEIC</v>
          </cell>
          <cell r="P1276" t="str">
            <v>TATIANE</v>
          </cell>
          <cell r="S1276" t="str">
            <v>FIXO</v>
          </cell>
        </row>
        <row r="1277">
          <cell r="H1277">
            <v>7047</v>
          </cell>
          <cell r="M1277" t="str">
            <v>ITAÚ UNIBANCO CEIC</v>
          </cell>
          <cell r="P1277" t="str">
            <v>TATIANE</v>
          </cell>
          <cell r="S1277" t="str">
            <v>FIXO</v>
          </cell>
        </row>
        <row r="1278">
          <cell r="H1278">
            <v>27285</v>
          </cell>
          <cell r="M1278" t="str">
            <v>ITAÚ UNIBANCO CEIC</v>
          </cell>
          <cell r="P1278" t="str">
            <v>TATIANE</v>
          </cell>
          <cell r="S1278" t="str">
            <v>FIXO</v>
          </cell>
        </row>
        <row r="1279">
          <cell r="H1279">
            <v>13933</v>
          </cell>
          <cell r="M1279" t="str">
            <v>ITAÚ UNIBANCO CEIC</v>
          </cell>
          <cell r="P1279" t="str">
            <v>TATIANE</v>
          </cell>
          <cell r="S1279" t="str">
            <v>FIXO</v>
          </cell>
        </row>
        <row r="1280">
          <cell r="H1280">
            <v>7503</v>
          </cell>
          <cell r="M1280" t="str">
            <v>ITAÚ UNIBANCO CEIC</v>
          </cell>
          <cell r="P1280" t="str">
            <v>TATIANE</v>
          </cell>
          <cell r="S1280" t="str">
            <v>FIXO</v>
          </cell>
        </row>
        <row r="1281">
          <cell r="H1281" t="str">
            <v>CMK004949</v>
          </cell>
          <cell r="M1281" t="str">
            <v>ITAÚ UNIBANCO CEIC</v>
          </cell>
          <cell r="P1281" t="str">
            <v>TATIANE</v>
          </cell>
          <cell r="S1281" t="str">
            <v>FIXO</v>
          </cell>
        </row>
        <row r="1282">
          <cell r="H1282">
            <v>30029</v>
          </cell>
          <cell r="M1282" t="str">
            <v>ITAÚ UNIBANCO CEIC</v>
          </cell>
          <cell r="P1282" t="str">
            <v>TATIANE</v>
          </cell>
          <cell r="S1282" t="str">
            <v>FIXO</v>
          </cell>
        </row>
        <row r="1283">
          <cell r="H1283">
            <v>13152</v>
          </cell>
          <cell r="M1283" t="str">
            <v>ITAÚ UNIBANCO CEIC</v>
          </cell>
          <cell r="P1283" t="str">
            <v>TATIANE</v>
          </cell>
          <cell r="S1283" t="str">
            <v>FIXO</v>
          </cell>
        </row>
        <row r="1284">
          <cell r="H1284">
            <v>12485</v>
          </cell>
          <cell r="M1284" t="str">
            <v>ITAÚ UNIBANCO CEIC</v>
          </cell>
          <cell r="P1284" t="str">
            <v>TATIANE</v>
          </cell>
          <cell r="S1284" t="str">
            <v>FIXO</v>
          </cell>
        </row>
        <row r="1285">
          <cell r="H1285">
            <v>13176</v>
          </cell>
          <cell r="M1285" t="str">
            <v>ITAÚ UNIBANCO CEIC</v>
          </cell>
          <cell r="P1285" t="str">
            <v>TATIANE</v>
          </cell>
          <cell r="S1285" t="str">
            <v>FIXO</v>
          </cell>
        </row>
        <row r="1286">
          <cell r="H1286">
            <v>9288</v>
          </cell>
          <cell r="M1286" t="str">
            <v>ITAÚ UNIBANCO CEIC</v>
          </cell>
          <cell r="P1286" t="str">
            <v>TATIANE</v>
          </cell>
          <cell r="S1286" t="str">
            <v>FIXO</v>
          </cell>
        </row>
        <row r="1287">
          <cell r="H1287">
            <v>11373</v>
          </cell>
          <cell r="M1287" t="str">
            <v>ITAÚ UNIBANCO CEIC</v>
          </cell>
          <cell r="P1287" t="str">
            <v>TATIANE</v>
          </cell>
          <cell r="S1287" t="str">
            <v>FIXO</v>
          </cell>
        </row>
        <row r="1288">
          <cell r="H1288">
            <v>22036</v>
          </cell>
          <cell r="M1288" t="str">
            <v>ITAÚ UNIBANCO CEIC</v>
          </cell>
          <cell r="P1288" t="str">
            <v>TATIANE</v>
          </cell>
          <cell r="S1288" t="str">
            <v>FIXO</v>
          </cell>
        </row>
        <row r="1289">
          <cell r="H1289">
            <v>11327</v>
          </cell>
          <cell r="M1289" t="str">
            <v>ITAÚ UNIBANCO CEIC</v>
          </cell>
          <cell r="P1289" t="str">
            <v>TATIANE</v>
          </cell>
          <cell r="S1289" t="str">
            <v>FIXO</v>
          </cell>
        </row>
        <row r="1290">
          <cell r="H1290">
            <v>13164</v>
          </cell>
          <cell r="M1290" t="str">
            <v>ITAÚ UNIBANCO CEIC</v>
          </cell>
          <cell r="P1290" t="str">
            <v>TATIANE</v>
          </cell>
          <cell r="S1290" t="str">
            <v>FIXO</v>
          </cell>
        </row>
        <row r="1291">
          <cell r="H1291">
            <v>8691</v>
          </cell>
          <cell r="M1291" t="str">
            <v>ITAÚ UNIBANCO CEIC</v>
          </cell>
          <cell r="P1291" t="str">
            <v>TATIANE</v>
          </cell>
          <cell r="S1291" t="str">
            <v>FIXO</v>
          </cell>
        </row>
        <row r="1292">
          <cell r="H1292">
            <v>14373</v>
          </cell>
          <cell r="M1292" t="str">
            <v>ITAÚ UNIBANCO CEIC</v>
          </cell>
          <cell r="P1292" t="str">
            <v>TATIANE</v>
          </cell>
          <cell r="S1292" t="str">
            <v>FIXO</v>
          </cell>
        </row>
        <row r="1293">
          <cell r="H1293">
            <v>12727</v>
          </cell>
          <cell r="M1293" t="str">
            <v>ITAÚ UNIBANCO CEIC</v>
          </cell>
          <cell r="P1293" t="str">
            <v>TATIANE</v>
          </cell>
          <cell r="S1293" t="str">
            <v>FIXO</v>
          </cell>
        </row>
        <row r="1294">
          <cell r="H1294">
            <v>13465</v>
          </cell>
          <cell r="M1294" t="str">
            <v>ITAÚ UNIBANCO CEIC</v>
          </cell>
          <cell r="P1294" t="str">
            <v>TATIANE</v>
          </cell>
          <cell r="S1294" t="str">
            <v>FIXO</v>
          </cell>
        </row>
        <row r="1295">
          <cell r="H1295">
            <v>12731</v>
          </cell>
          <cell r="M1295" t="str">
            <v>ITAÚ UNIBANCO CEIC</v>
          </cell>
          <cell r="P1295" t="str">
            <v>TATIANE</v>
          </cell>
          <cell r="S1295" t="str">
            <v>FIXO</v>
          </cell>
        </row>
        <row r="1296">
          <cell r="H1296">
            <v>12110</v>
          </cell>
          <cell r="M1296" t="str">
            <v>ITAÚ UNIBANCO CEIC</v>
          </cell>
          <cell r="P1296" t="str">
            <v>TATIANE</v>
          </cell>
          <cell r="S1296" t="str">
            <v>FIXO</v>
          </cell>
        </row>
        <row r="1297">
          <cell r="H1297" t="str">
            <v>PR02750</v>
          </cell>
          <cell r="M1297" t="str">
            <v>ITAÚ UNIBANCO CEIC</v>
          </cell>
          <cell r="P1297" t="str">
            <v>TATIANE</v>
          </cell>
          <cell r="S1297" t="str">
            <v>FIXO</v>
          </cell>
        </row>
        <row r="1298">
          <cell r="H1298">
            <v>35666</v>
          </cell>
          <cell r="M1298" t="str">
            <v>PETROBRAS - RPBC</v>
          </cell>
          <cell r="P1298" t="str">
            <v>TATIANE</v>
          </cell>
          <cell r="S1298" t="str">
            <v>FIXO</v>
          </cell>
        </row>
        <row r="1299">
          <cell r="H1299">
            <v>35302</v>
          </cell>
          <cell r="M1299" t="str">
            <v>PETROBRAS - RPBC</v>
          </cell>
          <cell r="P1299" t="str">
            <v>TATIANE</v>
          </cell>
          <cell r="S1299" t="str">
            <v>FIXO</v>
          </cell>
        </row>
        <row r="1300">
          <cell r="H1300">
            <v>35304</v>
          </cell>
          <cell r="M1300" t="str">
            <v>PETROBRAS - RPBC</v>
          </cell>
          <cell r="P1300" t="str">
            <v>TATIANE</v>
          </cell>
          <cell r="S1300" t="str">
            <v>FIXO</v>
          </cell>
        </row>
        <row r="1301">
          <cell r="H1301">
            <v>35322</v>
          </cell>
          <cell r="M1301" t="str">
            <v>PETROBRAS - RPBC</v>
          </cell>
          <cell r="P1301" t="str">
            <v>TATIANE</v>
          </cell>
          <cell r="S1301" t="str">
            <v>FIXO</v>
          </cell>
        </row>
        <row r="1302">
          <cell r="H1302">
            <v>35461</v>
          </cell>
          <cell r="M1302" t="str">
            <v>PETROBRAS - RPBC</v>
          </cell>
          <cell r="P1302" t="str">
            <v>TATIANE</v>
          </cell>
          <cell r="S1302" t="str">
            <v>FIXO</v>
          </cell>
        </row>
        <row r="1303">
          <cell r="H1303">
            <v>35463</v>
          </cell>
          <cell r="M1303" t="str">
            <v>PETROBRAS - RPBC</v>
          </cell>
          <cell r="P1303" t="str">
            <v>TATIANE</v>
          </cell>
          <cell r="S1303" t="str">
            <v>FIXO</v>
          </cell>
        </row>
        <row r="1304">
          <cell r="H1304">
            <v>35584</v>
          </cell>
          <cell r="M1304" t="str">
            <v>PETROBRAS - RPBC</v>
          </cell>
          <cell r="P1304" t="str">
            <v>TATIANE</v>
          </cell>
          <cell r="S1304" t="str">
            <v>FIXO</v>
          </cell>
        </row>
        <row r="1305">
          <cell r="H1305">
            <v>35585</v>
          </cell>
          <cell r="M1305" t="str">
            <v>PETROBRAS - RPBC</v>
          </cell>
          <cell r="P1305" t="str">
            <v>TATIANE</v>
          </cell>
          <cell r="S1305" t="str">
            <v>FIXO</v>
          </cell>
        </row>
        <row r="1306">
          <cell r="H1306">
            <v>35589</v>
          </cell>
          <cell r="M1306" t="str">
            <v>PETROBRAS - RPBC</v>
          </cell>
          <cell r="P1306" t="str">
            <v>TATIANE</v>
          </cell>
          <cell r="S1306" t="str">
            <v>FIXO</v>
          </cell>
        </row>
        <row r="1307">
          <cell r="H1307">
            <v>35591</v>
          </cell>
          <cell r="M1307" t="str">
            <v>PETROBRAS - RPBC</v>
          </cell>
          <cell r="P1307" t="str">
            <v>TATIANE</v>
          </cell>
          <cell r="S1307" t="str">
            <v>FIXO</v>
          </cell>
        </row>
        <row r="1308">
          <cell r="H1308">
            <v>35593</v>
          </cell>
          <cell r="M1308" t="str">
            <v>PETROBRAS - RPBC</v>
          </cell>
          <cell r="P1308" t="str">
            <v>TATIANE</v>
          </cell>
          <cell r="S1308" t="str">
            <v>FIXO</v>
          </cell>
        </row>
        <row r="1309">
          <cell r="H1309">
            <v>35594</v>
          </cell>
          <cell r="M1309" t="str">
            <v>PETROBRAS - RPBC</v>
          </cell>
          <cell r="P1309" t="str">
            <v>TATIANE</v>
          </cell>
          <cell r="S1309" t="str">
            <v>FIXO</v>
          </cell>
        </row>
        <row r="1310">
          <cell r="H1310">
            <v>35595</v>
          </cell>
          <cell r="M1310" t="str">
            <v>PETROBRAS - RPBC</v>
          </cell>
          <cell r="P1310" t="str">
            <v>TATIANE</v>
          </cell>
          <cell r="S1310" t="str">
            <v>FIXO</v>
          </cell>
        </row>
        <row r="1311">
          <cell r="H1311">
            <v>35601</v>
          </cell>
          <cell r="M1311" t="str">
            <v>PETROBRAS - RPBC</v>
          </cell>
          <cell r="P1311" t="str">
            <v>TATIANE</v>
          </cell>
          <cell r="S1311" t="str">
            <v>FIXO</v>
          </cell>
        </row>
        <row r="1312">
          <cell r="H1312">
            <v>35602</v>
          </cell>
          <cell r="M1312" t="str">
            <v>PETROBRAS - RPBC</v>
          </cell>
          <cell r="P1312" t="str">
            <v>TATIANE</v>
          </cell>
          <cell r="S1312" t="str">
            <v>FIXO</v>
          </cell>
        </row>
        <row r="1313">
          <cell r="H1313">
            <v>35603</v>
          </cell>
          <cell r="M1313" t="str">
            <v>PETROBRAS - RPBC</v>
          </cell>
          <cell r="P1313" t="str">
            <v>TATIANE</v>
          </cell>
          <cell r="S1313" t="str">
            <v>FIXO</v>
          </cell>
        </row>
        <row r="1314">
          <cell r="H1314">
            <v>35604</v>
          </cell>
          <cell r="M1314" t="str">
            <v>PETROBRAS - RPBC</v>
          </cell>
          <cell r="P1314" t="str">
            <v>TATIANE</v>
          </cell>
          <cell r="S1314" t="str">
            <v>FIXO</v>
          </cell>
        </row>
        <row r="1315">
          <cell r="H1315">
            <v>35606</v>
          </cell>
          <cell r="M1315" t="str">
            <v>PETROBRAS - RPBC</v>
          </cell>
          <cell r="P1315" t="str">
            <v>TATIANE</v>
          </cell>
          <cell r="S1315" t="str">
            <v>FIXO</v>
          </cell>
        </row>
        <row r="1316">
          <cell r="H1316">
            <v>35611</v>
          </cell>
          <cell r="M1316" t="str">
            <v>PETROBRAS - RPBC</v>
          </cell>
          <cell r="P1316" t="str">
            <v>TATIANE</v>
          </cell>
          <cell r="S1316" t="str">
            <v>FIXO</v>
          </cell>
        </row>
        <row r="1317">
          <cell r="H1317">
            <v>35615</v>
          </cell>
          <cell r="M1317" t="str">
            <v>PETROBRAS - RPBC</v>
          </cell>
          <cell r="P1317" t="str">
            <v>TATIANE</v>
          </cell>
          <cell r="S1317" t="str">
            <v>FIXO</v>
          </cell>
        </row>
        <row r="1318">
          <cell r="H1318">
            <v>35616</v>
          </cell>
          <cell r="M1318" t="str">
            <v>PETROBRAS - RPBC</v>
          </cell>
          <cell r="P1318" t="str">
            <v>TATIANE</v>
          </cell>
          <cell r="S1318" t="str">
            <v>FIXO</v>
          </cell>
        </row>
        <row r="1319">
          <cell r="H1319">
            <v>35672</v>
          </cell>
          <cell r="M1319" t="str">
            <v>PETROBRAS - RPBC</v>
          </cell>
          <cell r="P1319" t="str">
            <v>TATIANE</v>
          </cell>
          <cell r="S1319" t="str">
            <v>FIXO</v>
          </cell>
        </row>
        <row r="1320">
          <cell r="H1320">
            <v>35457</v>
          </cell>
          <cell r="M1320" t="str">
            <v>PETROBRAS - RPBC</v>
          </cell>
          <cell r="P1320" t="str">
            <v>TATIANE</v>
          </cell>
          <cell r="S1320" t="str">
            <v>FIXO</v>
          </cell>
        </row>
        <row r="1321">
          <cell r="H1321">
            <v>35459</v>
          </cell>
          <cell r="M1321" t="str">
            <v>PETROBRAS - RPBC</v>
          </cell>
          <cell r="P1321" t="str">
            <v>TATIANE</v>
          </cell>
          <cell r="S1321" t="str">
            <v>FIXO</v>
          </cell>
        </row>
        <row r="1322">
          <cell r="H1322">
            <v>35613</v>
          </cell>
          <cell r="M1322" t="str">
            <v>PETROBRAS - RPBC</v>
          </cell>
          <cell r="P1322" t="str">
            <v>TATIANE</v>
          </cell>
          <cell r="S1322" t="str">
            <v>FIXO</v>
          </cell>
        </row>
        <row r="1323">
          <cell r="H1323">
            <v>35456</v>
          </cell>
          <cell r="M1323" t="str">
            <v>PETROBRAS - RPBC</v>
          </cell>
          <cell r="P1323" t="str">
            <v>TATIANE</v>
          </cell>
          <cell r="S1323" t="str">
            <v>FIXO</v>
          </cell>
        </row>
        <row r="1324">
          <cell r="H1324">
            <v>35455</v>
          </cell>
          <cell r="M1324" t="str">
            <v>PETROBRAS - RPBC</v>
          </cell>
          <cell r="P1324" t="str">
            <v>TATIANE</v>
          </cell>
          <cell r="S1324" t="str">
            <v>FIXO</v>
          </cell>
        </row>
        <row r="1325">
          <cell r="H1325">
            <v>35458</v>
          </cell>
          <cell r="M1325" t="str">
            <v>PETROBRAS - RPBC</v>
          </cell>
          <cell r="P1325" t="str">
            <v>TATIANE</v>
          </cell>
          <cell r="S1325" t="str">
            <v>FIXO</v>
          </cell>
        </row>
        <row r="1326">
          <cell r="H1326">
            <v>35667</v>
          </cell>
          <cell r="M1326" t="str">
            <v>PETROBRAS - RPBC</v>
          </cell>
          <cell r="P1326" t="str">
            <v>TATIANE</v>
          </cell>
          <cell r="S1326" t="str">
            <v>FIXO</v>
          </cell>
        </row>
        <row r="1327">
          <cell r="H1327">
            <v>35668</v>
          </cell>
          <cell r="M1327" t="str">
            <v>PETROBRAS - RPBC</v>
          </cell>
          <cell r="P1327" t="str">
            <v>TATIANE</v>
          </cell>
          <cell r="S1327" t="str">
            <v>FIXO</v>
          </cell>
        </row>
        <row r="1328">
          <cell r="H1328">
            <v>35637</v>
          </cell>
          <cell r="M1328" t="str">
            <v>PETROBRAS - RPBC</v>
          </cell>
          <cell r="P1328" t="str">
            <v>TATIANE</v>
          </cell>
          <cell r="S1328" t="str">
            <v>FIXO</v>
          </cell>
        </row>
        <row r="1329">
          <cell r="H1329">
            <v>35311</v>
          </cell>
          <cell r="M1329" t="str">
            <v>PETROBRAS - RPBC</v>
          </cell>
          <cell r="P1329" t="str">
            <v>TATIANE</v>
          </cell>
          <cell r="S1329" t="str">
            <v>FIXO</v>
          </cell>
        </row>
        <row r="1330">
          <cell r="H1330">
            <v>35321</v>
          </cell>
          <cell r="M1330" t="str">
            <v>PETROBRAS - RPBC</v>
          </cell>
          <cell r="P1330" t="str">
            <v>TATIANE</v>
          </cell>
          <cell r="S1330" t="str">
            <v>FIXO</v>
          </cell>
        </row>
        <row r="1331">
          <cell r="H1331">
            <v>35460</v>
          </cell>
          <cell r="M1331" t="str">
            <v>PETROBRAS - RPBC</v>
          </cell>
          <cell r="P1331" t="str">
            <v>TATIANE</v>
          </cell>
          <cell r="S1331" t="str">
            <v>FIXO</v>
          </cell>
        </row>
        <row r="1332">
          <cell r="H1332">
            <v>35600</v>
          </cell>
          <cell r="M1332" t="str">
            <v>PETROBRAS - RPBC</v>
          </cell>
          <cell r="P1332" t="str">
            <v>TATIANE</v>
          </cell>
          <cell r="S1332" t="str">
            <v>FIXO</v>
          </cell>
        </row>
        <row r="1333">
          <cell r="H1333">
            <v>35605</v>
          </cell>
          <cell r="M1333" t="str">
            <v>PETROBRAS - RPBC</v>
          </cell>
          <cell r="P1333" t="str">
            <v>TATIANE</v>
          </cell>
          <cell r="S1333" t="str">
            <v>FIXO</v>
          </cell>
        </row>
        <row r="1334">
          <cell r="H1334">
            <v>35608</v>
          </cell>
          <cell r="M1334" t="str">
            <v>PETROBRAS - RPBC</v>
          </cell>
          <cell r="P1334" t="str">
            <v>TATIANE</v>
          </cell>
          <cell r="S1334" t="str">
            <v>FIXO</v>
          </cell>
        </row>
        <row r="1335">
          <cell r="H1335">
            <v>35614</v>
          </cell>
          <cell r="M1335" t="str">
            <v>PETROBRAS - RPBC</v>
          </cell>
          <cell r="P1335" t="str">
            <v>TATIANE</v>
          </cell>
          <cell r="S1335" t="str">
            <v>FIXO</v>
          </cell>
        </row>
        <row r="1336">
          <cell r="H1336">
            <v>35664</v>
          </cell>
          <cell r="M1336" t="str">
            <v>PETROBRAS - RPBC</v>
          </cell>
          <cell r="P1336" t="str">
            <v>TATIANE</v>
          </cell>
          <cell r="S1336" t="str">
            <v>FIXO</v>
          </cell>
        </row>
        <row r="1337">
          <cell r="H1337">
            <v>35665</v>
          </cell>
          <cell r="M1337" t="str">
            <v>PETROBRAS - RPBC</v>
          </cell>
          <cell r="P1337" t="str">
            <v>TATIANE</v>
          </cell>
          <cell r="S1337" t="str">
            <v>FIXO</v>
          </cell>
        </row>
        <row r="1338">
          <cell r="H1338">
            <v>35671</v>
          </cell>
          <cell r="M1338" t="str">
            <v>PETROBRAS - RPBC</v>
          </cell>
          <cell r="P1338" t="str">
            <v>TATIANE</v>
          </cell>
          <cell r="S1338" t="str">
            <v>FIXO</v>
          </cell>
        </row>
        <row r="1339">
          <cell r="H1339">
            <v>35673</v>
          </cell>
          <cell r="M1339" t="str">
            <v>PETROBRAS - RPBC</v>
          </cell>
          <cell r="P1339" t="str">
            <v>TATIANE</v>
          </cell>
          <cell r="S1339" t="str">
            <v>FIXO</v>
          </cell>
        </row>
        <row r="1340">
          <cell r="H1340">
            <v>35674</v>
          </cell>
          <cell r="M1340" t="str">
            <v>PETROBRAS - RPBC</v>
          </cell>
          <cell r="P1340" t="str">
            <v>TATIANE</v>
          </cell>
          <cell r="S1340" t="str">
            <v>FIXO</v>
          </cell>
        </row>
        <row r="1341">
          <cell r="H1341">
            <v>35303</v>
          </cell>
          <cell r="M1341" t="str">
            <v>PETROBRAS - RPBC</v>
          </cell>
          <cell r="P1341" t="str">
            <v>TATIANE</v>
          </cell>
          <cell r="S1341" t="str">
            <v>FIXO</v>
          </cell>
        </row>
        <row r="1342">
          <cell r="H1342">
            <v>35310</v>
          </cell>
          <cell r="M1342" t="str">
            <v>PETROBRAS - RPBC</v>
          </cell>
          <cell r="P1342" t="str">
            <v>TATIANE</v>
          </cell>
          <cell r="S1342" t="str">
            <v>FIXO</v>
          </cell>
        </row>
        <row r="1343">
          <cell r="H1343">
            <v>35328</v>
          </cell>
          <cell r="M1343" t="str">
            <v>PETROBRAS - RPBC</v>
          </cell>
          <cell r="P1343" t="str">
            <v>TATIANE</v>
          </cell>
          <cell r="S1343" t="str">
            <v>FIXO</v>
          </cell>
        </row>
        <row r="1344">
          <cell r="H1344">
            <v>35330</v>
          </cell>
          <cell r="M1344" t="str">
            <v>PETROBRAS - RPBC</v>
          </cell>
          <cell r="P1344" t="str">
            <v>TATIANE</v>
          </cell>
          <cell r="S1344" t="str">
            <v>FIXO</v>
          </cell>
        </row>
        <row r="1345">
          <cell r="H1345">
            <v>35618</v>
          </cell>
          <cell r="M1345" t="str">
            <v>PETROBRAS - RPBC</v>
          </cell>
          <cell r="P1345" t="str">
            <v>TATIANE</v>
          </cell>
          <cell r="S1345" t="str">
            <v>FIXO</v>
          </cell>
        </row>
        <row r="1346">
          <cell r="H1346">
            <v>35301</v>
          </cell>
          <cell r="M1346" t="str">
            <v>PETROBRAS - RPBC</v>
          </cell>
          <cell r="P1346" t="str">
            <v>TATIANE</v>
          </cell>
          <cell r="S1346" t="str">
            <v>FIXO</v>
          </cell>
        </row>
        <row r="1347">
          <cell r="H1347">
            <v>35663</v>
          </cell>
          <cell r="M1347" t="str">
            <v>PETROBRAS - RPBC</v>
          </cell>
          <cell r="P1347" t="str">
            <v>TATIANE</v>
          </cell>
          <cell r="S1347" t="str">
            <v>FIXO</v>
          </cell>
        </row>
        <row r="1348">
          <cell r="H1348">
            <v>35588</v>
          </cell>
          <cell r="M1348" t="str">
            <v>PETROBRAS - RPBC</v>
          </cell>
          <cell r="P1348" t="str">
            <v>TATIANE</v>
          </cell>
          <cell r="S1348" t="str">
            <v>FIXO</v>
          </cell>
        </row>
        <row r="1349">
          <cell r="H1349">
            <v>35462</v>
          </cell>
          <cell r="M1349" t="str">
            <v>PETROBRAS - RPBC</v>
          </cell>
          <cell r="P1349" t="str">
            <v>TATIANE</v>
          </cell>
          <cell r="S1349" t="str">
            <v>FIXO</v>
          </cell>
        </row>
        <row r="1350">
          <cell r="H1350">
            <v>35592</v>
          </cell>
          <cell r="M1350" t="str">
            <v>PETROBRAS - RPBC</v>
          </cell>
          <cell r="P1350" t="str">
            <v>TATIANE</v>
          </cell>
          <cell r="S1350" t="str">
            <v>FIXO</v>
          </cell>
        </row>
        <row r="1351">
          <cell r="H1351">
            <v>35596</v>
          </cell>
          <cell r="M1351" t="str">
            <v>PETROBRAS - RPBC</v>
          </cell>
          <cell r="P1351" t="str">
            <v>TATIANE</v>
          </cell>
          <cell r="S1351" t="str">
            <v>FIXO</v>
          </cell>
        </row>
        <row r="1352">
          <cell r="H1352">
            <v>35597</v>
          </cell>
          <cell r="M1352" t="str">
            <v>PETROBRAS - RPBC</v>
          </cell>
          <cell r="P1352" t="str">
            <v>TATIANE</v>
          </cell>
          <cell r="S1352" t="str">
            <v>FIXO</v>
          </cell>
        </row>
        <row r="1353">
          <cell r="H1353">
            <v>35598</v>
          </cell>
          <cell r="M1353" t="str">
            <v>PETROBRAS - RPBC</v>
          </cell>
          <cell r="P1353" t="str">
            <v>TATIANE</v>
          </cell>
          <cell r="S1353" t="str">
            <v>FIXO</v>
          </cell>
        </row>
        <row r="1354">
          <cell r="H1354">
            <v>35609</v>
          </cell>
          <cell r="M1354" t="str">
            <v>PETROBRAS - RPBC</v>
          </cell>
          <cell r="P1354" t="str">
            <v>TATIANE</v>
          </cell>
          <cell r="S1354" t="str">
            <v>FIXO</v>
          </cell>
        </row>
        <row r="1355">
          <cell r="H1355">
            <v>35610</v>
          </cell>
          <cell r="M1355" t="str">
            <v>PETROBRAS - RPBC</v>
          </cell>
          <cell r="P1355" t="str">
            <v>TATIANE</v>
          </cell>
          <cell r="S1355" t="str">
            <v>FIXO</v>
          </cell>
        </row>
        <row r="1356">
          <cell r="H1356">
            <v>35612</v>
          </cell>
          <cell r="M1356" t="str">
            <v>PETROBRAS - RPBC</v>
          </cell>
          <cell r="P1356" t="str">
            <v>TATIANE</v>
          </cell>
          <cell r="S1356" t="str">
            <v>FIXO</v>
          </cell>
        </row>
        <row r="1357">
          <cell r="H1357">
            <v>35617</v>
          </cell>
          <cell r="M1357" t="str">
            <v>PETROBRAS - RPBC</v>
          </cell>
          <cell r="P1357" t="str">
            <v>TATIANE</v>
          </cell>
          <cell r="S1357" t="str">
            <v>FIXO</v>
          </cell>
        </row>
        <row r="1358">
          <cell r="H1358">
            <v>35327</v>
          </cell>
          <cell r="M1358" t="str">
            <v>PETROBRAS - RPBC</v>
          </cell>
          <cell r="P1358" t="str">
            <v>TATIANE</v>
          </cell>
          <cell r="S1358" t="str">
            <v>FIXO</v>
          </cell>
        </row>
        <row r="1359">
          <cell r="H1359">
            <v>35669</v>
          </cell>
          <cell r="M1359" t="str">
            <v>PETROBRAS - RPBC</v>
          </cell>
          <cell r="P1359" t="str">
            <v>TATIANE</v>
          </cell>
          <cell r="S1359" t="str">
            <v>FIXO</v>
          </cell>
        </row>
        <row r="1360">
          <cell r="H1360">
            <v>35329</v>
          </cell>
          <cell r="M1360" t="str">
            <v>PETROBRAS - RPBC</v>
          </cell>
          <cell r="P1360" t="str">
            <v>TATIANE</v>
          </cell>
          <cell r="S1360" t="str">
            <v>FIXO</v>
          </cell>
        </row>
        <row r="1361">
          <cell r="H1361">
            <v>23383</v>
          </cell>
          <cell r="M1361" t="str">
            <v>PETROBRAS - RPBC</v>
          </cell>
          <cell r="P1361" t="str">
            <v>TATIANE</v>
          </cell>
          <cell r="S1361" t="str">
            <v>FIXO</v>
          </cell>
        </row>
        <row r="1362">
          <cell r="H1362">
            <v>13562</v>
          </cell>
          <cell r="M1362" t="str">
            <v>PETROBRAS - RPBC</v>
          </cell>
          <cell r="P1362" t="str">
            <v>TATIANE</v>
          </cell>
          <cell r="S1362" t="str">
            <v>FIXO</v>
          </cell>
        </row>
        <row r="1363">
          <cell r="H1363">
            <v>14152</v>
          </cell>
          <cell r="M1363" t="str">
            <v>PETROBRAS - RPBC</v>
          </cell>
          <cell r="P1363" t="str">
            <v>TATIANE</v>
          </cell>
          <cell r="S1363" t="str">
            <v>FIXO</v>
          </cell>
        </row>
        <row r="1364">
          <cell r="H1364">
            <v>14164</v>
          </cell>
          <cell r="M1364" t="str">
            <v>PETROBRAS - RPBC</v>
          </cell>
          <cell r="P1364" t="str">
            <v>TATIANE</v>
          </cell>
          <cell r="S1364" t="str">
            <v>FIXO</v>
          </cell>
        </row>
        <row r="1365">
          <cell r="H1365">
            <v>14166</v>
          </cell>
          <cell r="M1365" t="str">
            <v>PETROBRAS - RPBC</v>
          </cell>
          <cell r="P1365" t="str">
            <v>TATIANE</v>
          </cell>
          <cell r="S1365" t="str">
            <v>FIXO</v>
          </cell>
        </row>
        <row r="1366">
          <cell r="H1366">
            <v>14167</v>
          </cell>
          <cell r="M1366" t="str">
            <v>PETROBRAS - RPBC</v>
          </cell>
          <cell r="P1366" t="str">
            <v>TATIANE</v>
          </cell>
          <cell r="S1366" t="str">
            <v>FIXO</v>
          </cell>
        </row>
        <row r="1367">
          <cell r="H1367">
            <v>14248</v>
          </cell>
          <cell r="M1367" t="str">
            <v>PETROBRAS - RPBC</v>
          </cell>
          <cell r="P1367" t="str">
            <v>TATIANE</v>
          </cell>
          <cell r="S1367" t="str">
            <v>FIXO</v>
          </cell>
        </row>
        <row r="1368">
          <cell r="H1368">
            <v>9348</v>
          </cell>
          <cell r="M1368" t="str">
            <v>PETROBRAS - RPBC</v>
          </cell>
          <cell r="P1368" t="str">
            <v>TATIANE</v>
          </cell>
          <cell r="S1368" t="str">
            <v>FIXO</v>
          </cell>
        </row>
        <row r="1369">
          <cell r="H1369" t="str">
            <v>TTA018415</v>
          </cell>
          <cell r="M1369" t="str">
            <v>PETROBRAS - RPBC</v>
          </cell>
          <cell r="P1369" t="str">
            <v>TATIANE</v>
          </cell>
          <cell r="S1369" t="str">
            <v>FIXO</v>
          </cell>
        </row>
        <row r="1370">
          <cell r="H1370">
            <v>33892</v>
          </cell>
          <cell r="M1370" t="str">
            <v>PETROBRAS - RPBC</v>
          </cell>
          <cell r="P1370" t="str">
            <v>TATIANE</v>
          </cell>
          <cell r="S1370" t="str">
            <v>FIXO</v>
          </cell>
        </row>
        <row r="1371">
          <cell r="H1371">
            <v>33893</v>
          </cell>
          <cell r="M1371" t="str">
            <v>PETROBRAS - RPBC</v>
          </cell>
          <cell r="P1371" t="str">
            <v>TATIANE</v>
          </cell>
          <cell r="S1371" t="str">
            <v>FIXO</v>
          </cell>
        </row>
        <row r="1372">
          <cell r="H1372">
            <v>33869</v>
          </cell>
          <cell r="M1372" t="str">
            <v>PETROBRAS - RPBC</v>
          </cell>
          <cell r="P1372" t="str">
            <v>TATIANE</v>
          </cell>
          <cell r="S1372" t="str">
            <v>FIXO</v>
          </cell>
        </row>
        <row r="1373">
          <cell r="H1373">
            <v>33894</v>
          </cell>
          <cell r="M1373" t="str">
            <v>PETROBRAS - RPBC</v>
          </cell>
          <cell r="P1373" t="str">
            <v>TATIANE</v>
          </cell>
          <cell r="S1373" t="str">
            <v>FIXO</v>
          </cell>
        </row>
        <row r="1374">
          <cell r="H1374">
            <v>33896</v>
          </cell>
          <cell r="M1374" t="str">
            <v>PETROBRAS - RPBC</v>
          </cell>
          <cell r="P1374" t="str">
            <v>TATIANE</v>
          </cell>
          <cell r="S1374" t="str">
            <v>FIXO</v>
          </cell>
        </row>
        <row r="1375">
          <cell r="H1375">
            <v>33895</v>
          </cell>
          <cell r="M1375" t="str">
            <v>PETROBRAS - RPBC</v>
          </cell>
          <cell r="P1375" t="str">
            <v>TATIANE</v>
          </cell>
          <cell r="S1375" t="str">
            <v>FIXO</v>
          </cell>
        </row>
        <row r="1376">
          <cell r="H1376">
            <v>33887</v>
          </cell>
          <cell r="M1376" t="str">
            <v>PETROBRAS - RPBC</v>
          </cell>
          <cell r="P1376" t="str">
            <v>TATIANE</v>
          </cell>
          <cell r="S1376" t="str">
            <v>FIXO</v>
          </cell>
        </row>
        <row r="1377">
          <cell r="H1377">
            <v>33853</v>
          </cell>
          <cell r="M1377" t="str">
            <v>PETROBRAS - RPBC</v>
          </cell>
          <cell r="P1377" t="str">
            <v>TATIANE</v>
          </cell>
          <cell r="S1377" t="str">
            <v>FIXO</v>
          </cell>
        </row>
        <row r="1378">
          <cell r="H1378">
            <v>17316</v>
          </cell>
          <cell r="M1378" t="str">
            <v>WHEATON SBC</v>
          </cell>
          <cell r="P1378" t="str">
            <v>TATIANE</v>
          </cell>
          <cell r="S1378" t="str">
            <v>FIXO</v>
          </cell>
        </row>
        <row r="1379">
          <cell r="H1379">
            <v>2700</v>
          </cell>
          <cell r="M1379" t="str">
            <v>WHEATON SBC</v>
          </cell>
          <cell r="P1379" t="str">
            <v>TATIANE</v>
          </cell>
          <cell r="S1379" t="str">
            <v>FIXO</v>
          </cell>
        </row>
        <row r="1380">
          <cell r="H1380">
            <v>7940</v>
          </cell>
          <cell r="M1380" t="str">
            <v>WHEATON SBC</v>
          </cell>
          <cell r="P1380" t="str">
            <v>TATIANE</v>
          </cell>
          <cell r="S1380" t="str">
            <v>FIXO</v>
          </cell>
        </row>
        <row r="1381">
          <cell r="H1381">
            <v>2895</v>
          </cell>
          <cell r="M1381" t="str">
            <v>WHEATON SBC</v>
          </cell>
          <cell r="P1381" t="str">
            <v>TATIANE</v>
          </cell>
          <cell r="S1381" t="str">
            <v>FIXO</v>
          </cell>
        </row>
        <row r="1382">
          <cell r="H1382">
            <v>1852</v>
          </cell>
          <cell r="M1382" t="str">
            <v>WHEATON SBC</v>
          </cell>
          <cell r="P1382" t="str">
            <v>TATIANE</v>
          </cell>
          <cell r="S1382" t="str">
            <v>FIXO</v>
          </cell>
        </row>
        <row r="1383">
          <cell r="H1383">
            <v>1863</v>
          </cell>
          <cell r="M1383" t="str">
            <v>WHEATON SBC</v>
          </cell>
          <cell r="P1383" t="str">
            <v>TATIANE</v>
          </cell>
          <cell r="S1383" t="str">
            <v>FIXO</v>
          </cell>
        </row>
        <row r="1384">
          <cell r="H1384" t="str">
            <v>TTA016867</v>
          </cell>
          <cell r="M1384" t="str">
            <v>WHEATON SBC</v>
          </cell>
          <cell r="P1384" t="str">
            <v>TATIANE</v>
          </cell>
          <cell r="S1384" t="str">
            <v>FIXO</v>
          </cell>
        </row>
        <row r="1385">
          <cell r="H1385" t="str">
            <v>TTA017066</v>
          </cell>
          <cell r="M1385" t="str">
            <v>WHEATON SBC</v>
          </cell>
          <cell r="P1385" t="str">
            <v>TATIANE</v>
          </cell>
          <cell r="S1385" t="str">
            <v>FIXO</v>
          </cell>
        </row>
        <row r="1386">
          <cell r="H1386">
            <v>3099</v>
          </cell>
          <cell r="M1386" t="str">
            <v>WHEATON SBC</v>
          </cell>
          <cell r="P1386" t="str">
            <v>TATIANE</v>
          </cell>
          <cell r="S1386" t="str">
            <v>FIXO</v>
          </cell>
        </row>
        <row r="1387">
          <cell r="H1387" t="str">
            <v>MIX001070</v>
          </cell>
          <cell r="M1387" t="str">
            <v>WHEATON SBC</v>
          </cell>
          <cell r="P1387" t="str">
            <v>TATIANE</v>
          </cell>
          <cell r="S1387" t="str">
            <v>FIXO</v>
          </cell>
        </row>
        <row r="1388">
          <cell r="H1388">
            <v>15361</v>
          </cell>
          <cell r="M1388" t="str">
            <v>WHEATON SBC</v>
          </cell>
          <cell r="P1388" t="str">
            <v>TATIANE</v>
          </cell>
          <cell r="S1388" t="str">
            <v>FIXO</v>
          </cell>
        </row>
        <row r="1389">
          <cell r="H1389">
            <v>34015</v>
          </cell>
          <cell r="M1389" t="str">
            <v>WHEATON SBC</v>
          </cell>
          <cell r="P1389" t="str">
            <v>TATIANE</v>
          </cell>
          <cell r="S1389" t="str">
            <v>FIXO</v>
          </cell>
        </row>
        <row r="1390">
          <cell r="H1390" t="str">
            <v>CMK004918</v>
          </cell>
          <cell r="M1390" t="str">
            <v>WHEATON SBC</v>
          </cell>
          <cell r="P1390" t="str">
            <v>TATIANE</v>
          </cell>
          <cell r="S1390" t="str">
            <v>FIXO</v>
          </cell>
        </row>
        <row r="1391">
          <cell r="H1391">
            <v>82453</v>
          </cell>
          <cell r="M1391" t="str">
            <v>WHEATON SBC</v>
          </cell>
          <cell r="P1391" t="str">
            <v>TATIANE</v>
          </cell>
          <cell r="S1391" t="str">
            <v>FIXO</v>
          </cell>
        </row>
        <row r="1392">
          <cell r="H1392">
            <v>15362</v>
          </cell>
          <cell r="M1392" t="str">
            <v>WHEATON SBC</v>
          </cell>
          <cell r="P1392" t="str">
            <v>TATIANE</v>
          </cell>
          <cell r="S1392" t="str">
            <v>FIXO</v>
          </cell>
        </row>
        <row r="1393">
          <cell r="H1393">
            <v>11813</v>
          </cell>
          <cell r="M1393" t="str">
            <v>WHEATON SBC</v>
          </cell>
          <cell r="P1393" t="str">
            <v>TATIANE</v>
          </cell>
          <cell r="S1393" t="str">
            <v>FIXO</v>
          </cell>
        </row>
        <row r="1394">
          <cell r="H1394" t="str">
            <v>3285-1</v>
          </cell>
          <cell r="M1394" t="str">
            <v>WHEATON SBC</v>
          </cell>
          <cell r="P1394" t="str">
            <v>TATIANE</v>
          </cell>
          <cell r="S1394" t="str">
            <v>FIXO</v>
          </cell>
        </row>
        <row r="1395">
          <cell r="H1395">
            <v>1212</v>
          </cell>
          <cell r="M1395" t="str">
            <v>WHEATON SBC</v>
          </cell>
          <cell r="P1395" t="str">
            <v>TATIANE</v>
          </cell>
          <cell r="S1395" t="str">
            <v>FIXO</v>
          </cell>
        </row>
        <row r="1396">
          <cell r="H1396">
            <v>4174</v>
          </cell>
          <cell r="M1396" t="str">
            <v>WHEATON SBC</v>
          </cell>
          <cell r="P1396" t="str">
            <v>TATIANE</v>
          </cell>
          <cell r="S1396" t="str">
            <v>FIXO</v>
          </cell>
        </row>
        <row r="1397">
          <cell r="H1397">
            <v>14889</v>
          </cell>
          <cell r="M1397" t="str">
            <v>WHEATON SBC</v>
          </cell>
          <cell r="P1397" t="str">
            <v>TATIANE</v>
          </cell>
          <cell r="S1397" t="str">
            <v>FIXO</v>
          </cell>
        </row>
        <row r="1398">
          <cell r="H1398">
            <v>3899</v>
          </cell>
          <cell r="M1398" t="str">
            <v>WHEATON SBC</v>
          </cell>
          <cell r="P1398" t="str">
            <v>TATIANE</v>
          </cell>
          <cell r="S1398" t="str">
            <v>FIXO</v>
          </cell>
        </row>
        <row r="1399">
          <cell r="H1399">
            <v>8237</v>
          </cell>
          <cell r="M1399" t="str">
            <v>WHEATON SBC</v>
          </cell>
          <cell r="P1399" t="str">
            <v>TATIANE</v>
          </cell>
          <cell r="S1399" t="str">
            <v>FIXO</v>
          </cell>
        </row>
        <row r="1400">
          <cell r="H1400">
            <v>9550</v>
          </cell>
          <cell r="M1400" t="str">
            <v>WHEATON SBC</v>
          </cell>
          <cell r="P1400" t="str">
            <v>TATIANE</v>
          </cell>
          <cell r="S1400" t="str">
            <v>FIXO</v>
          </cell>
        </row>
        <row r="1401">
          <cell r="H1401">
            <v>23844</v>
          </cell>
          <cell r="M1401" t="str">
            <v>WHEATON SBC</v>
          </cell>
          <cell r="P1401" t="str">
            <v>TATIANE</v>
          </cell>
          <cell r="S1401" t="str">
            <v>FIXO</v>
          </cell>
        </row>
        <row r="1402">
          <cell r="H1402">
            <v>16855</v>
          </cell>
          <cell r="M1402" t="str">
            <v>WHEATON SBC</v>
          </cell>
          <cell r="P1402" t="str">
            <v>TATIANE</v>
          </cell>
          <cell r="S1402" t="str">
            <v>FIXO</v>
          </cell>
        </row>
        <row r="1403">
          <cell r="H1403" t="str">
            <v>1897-1</v>
          </cell>
          <cell r="M1403" t="str">
            <v>WHEATON SBC</v>
          </cell>
          <cell r="P1403" t="str">
            <v>TATIANE</v>
          </cell>
          <cell r="S1403" t="str">
            <v>FIXO</v>
          </cell>
        </row>
        <row r="1404">
          <cell r="H1404" t="str">
            <v>TTA004689</v>
          </cell>
          <cell r="M1404" t="str">
            <v>WHEATON SBC</v>
          </cell>
          <cell r="P1404" t="str">
            <v>TATIANE</v>
          </cell>
          <cell r="S1404" t="str">
            <v>FIXO</v>
          </cell>
        </row>
        <row r="1405">
          <cell r="H1405">
            <v>11695</v>
          </cell>
          <cell r="M1405" t="str">
            <v>WHEATON SBC</v>
          </cell>
          <cell r="P1405" t="str">
            <v>TATIANE</v>
          </cell>
          <cell r="S1405" t="str">
            <v>FIXO</v>
          </cell>
        </row>
        <row r="1406">
          <cell r="H1406">
            <v>1668</v>
          </cell>
          <cell r="M1406" t="str">
            <v>WHEATON SBC</v>
          </cell>
          <cell r="P1406" t="str">
            <v>TATIANE</v>
          </cell>
          <cell r="S1406" t="str">
            <v>FIXO</v>
          </cell>
        </row>
        <row r="1407">
          <cell r="H1407">
            <v>1406</v>
          </cell>
          <cell r="M1407" t="str">
            <v>WHEATON SBC</v>
          </cell>
          <cell r="P1407" t="str">
            <v>TATIANE</v>
          </cell>
          <cell r="S1407" t="str">
            <v>FIXO</v>
          </cell>
        </row>
        <row r="1408">
          <cell r="H1408">
            <v>34190</v>
          </cell>
          <cell r="M1408" t="str">
            <v>WHEATON SBC</v>
          </cell>
          <cell r="P1408" t="str">
            <v>TATIANE</v>
          </cell>
          <cell r="S1408" t="str">
            <v>FIXO</v>
          </cell>
        </row>
        <row r="1409">
          <cell r="H1409">
            <v>16156</v>
          </cell>
          <cell r="M1409" t="str">
            <v>WHEATON SBC</v>
          </cell>
          <cell r="P1409" t="str">
            <v>TATIANE</v>
          </cell>
          <cell r="S1409" t="str">
            <v>FIXO</v>
          </cell>
        </row>
        <row r="1410">
          <cell r="H1410">
            <v>36133</v>
          </cell>
          <cell r="M1410" t="str">
            <v>WHEATON SBC</v>
          </cell>
          <cell r="P1410" t="str">
            <v>TATIANE</v>
          </cell>
          <cell r="S1410" t="str">
            <v>FIXO</v>
          </cell>
        </row>
        <row r="1411">
          <cell r="H1411">
            <v>17002</v>
          </cell>
          <cell r="M1411" t="str">
            <v>WHEATON SBC</v>
          </cell>
          <cell r="P1411" t="str">
            <v>TATIANE</v>
          </cell>
          <cell r="S1411" t="str">
            <v>FIXO</v>
          </cell>
        </row>
        <row r="1412">
          <cell r="H1412">
            <v>8887</v>
          </cell>
          <cell r="M1412" t="str">
            <v>WHEATON SBC</v>
          </cell>
          <cell r="P1412" t="str">
            <v>TATIANE</v>
          </cell>
          <cell r="S1412" t="str">
            <v>FIXO</v>
          </cell>
        </row>
        <row r="1413">
          <cell r="H1413">
            <v>30289</v>
          </cell>
          <cell r="M1413" t="str">
            <v>WHEATON SBC</v>
          </cell>
          <cell r="P1413" t="str">
            <v>TATIANE</v>
          </cell>
          <cell r="S1413" t="str">
            <v>FIXO</v>
          </cell>
        </row>
        <row r="1414">
          <cell r="H1414">
            <v>2743</v>
          </cell>
          <cell r="M1414" t="str">
            <v>WHEATON SBC</v>
          </cell>
          <cell r="P1414" t="str">
            <v>TATIANE</v>
          </cell>
          <cell r="S1414" t="str">
            <v>FIXO</v>
          </cell>
        </row>
        <row r="1415">
          <cell r="H1415">
            <v>28344</v>
          </cell>
          <cell r="M1415" t="str">
            <v>WHEATON SBC</v>
          </cell>
          <cell r="P1415" t="str">
            <v>TATIANE</v>
          </cell>
          <cell r="S1415" t="str">
            <v>FIXO</v>
          </cell>
        </row>
        <row r="1416">
          <cell r="H1416">
            <v>8327</v>
          </cell>
          <cell r="M1416" t="str">
            <v>WHEATON SBC</v>
          </cell>
          <cell r="P1416" t="str">
            <v>TATIANE</v>
          </cell>
          <cell r="S1416" t="str">
            <v>FIXO</v>
          </cell>
        </row>
        <row r="1417">
          <cell r="H1417">
            <v>3011</v>
          </cell>
          <cell r="M1417" t="str">
            <v>WHEATON SBC</v>
          </cell>
          <cell r="P1417" t="str">
            <v>TATIANE</v>
          </cell>
          <cell r="S1417" t="str">
            <v>FIXO</v>
          </cell>
        </row>
        <row r="1418">
          <cell r="H1418">
            <v>9327</v>
          </cell>
          <cell r="M1418" t="str">
            <v>SCANIA LATIN AMERICAN</v>
          </cell>
          <cell r="P1418" t="str">
            <v>RENAN SARAIVA</v>
          </cell>
          <cell r="S1418" t="str">
            <v>FIXO</v>
          </cell>
        </row>
        <row r="1419">
          <cell r="H1419">
            <v>27949</v>
          </cell>
          <cell r="M1419" t="str">
            <v>BRADESCO NUCLEO</v>
          </cell>
          <cell r="P1419" t="str">
            <v>ANDRÉ</v>
          </cell>
          <cell r="S1419" t="str">
            <v>FIXO</v>
          </cell>
        </row>
        <row r="1420">
          <cell r="H1420">
            <v>16684</v>
          </cell>
          <cell r="M1420" t="str">
            <v>BRADESCO NUCLEO</v>
          </cell>
          <cell r="P1420" t="str">
            <v>ANDRÉ</v>
          </cell>
          <cell r="S1420" t="str">
            <v>FIXO</v>
          </cell>
        </row>
        <row r="1421">
          <cell r="H1421">
            <v>3457</v>
          </cell>
          <cell r="M1421" t="str">
            <v>BRADESCO NUCLEO</v>
          </cell>
          <cell r="P1421" t="str">
            <v>ANDRÉ</v>
          </cell>
          <cell r="S1421" t="str">
            <v>FIXO</v>
          </cell>
        </row>
        <row r="1422">
          <cell r="H1422">
            <v>2713</v>
          </cell>
          <cell r="M1422" t="str">
            <v>BRADESCO NUCLEO</v>
          </cell>
          <cell r="P1422" t="str">
            <v>ANDRÉ</v>
          </cell>
          <cell r="S1422" t="str">
            <v>FIXO</v>
          </cell>
        </row>
        <row r="1423">
          <cell r="H1423">
            <v>3576</v>
          </cell>
          <cell r="M1423" t="str">
            <v>BRADESCO NUCLEO</v>
          </cell>
          <cell r="P1423" t="str">
            <v>ANDRÉ</v>
          </cell>
          <cell r="S1423" t="str">
            <v>FIXO</v>
          </cell>
        </row>
        <row r="1424">
          <cell r="H1424">
            <v>25749</v>
          </cell>
          <cell r="M1424" t="str">
            <v>BRADESCO NUCLEO</v>
          </cell>
          <cell r="P1424" t="str">
            <v>ANDRÉ</v>
          </cell>
          <cell r="S1424" t="str">
            <v>FIXO</v>
          </cell>
        </row>
        <row r="1425">
          <cell r="H1425">
            <v>8807</v>
          </cell>
          <cell r="M1425" t="str">
            <v>BRADESCO NUCLEO</v>
          </cell>
          <cell r="P1425" t="str">
            <v>ANDRÉ</v>
          </cell>
          <cell r="S1425" t="str">
            <v>FIXO</v>
          </cell>
        </row>
        <row r="1426">
          <cell r="H1426">
            <v>8688</v>
          </cell>
          <cell r="M1426" t="str">
            <v>BRADESCO NUCLEO</v>
          </cell>
          <cell r="P1426" t="str">
            <v>ANDRÉ</v>
          </cell>
          <cell r="S1426" t="str">
            <v>FIXO</v>
          </cell>
        </row>
        <row r="1427">
          <cell r="H1427">
            <v>3381</v>
          </cell>
          <cell r="M1427" t="str">
            <v>BRADESCO NUCLEO</v>
          </cell>
          <cell r="P1427" t="str">
            <v>ANDRÉ</v>
          </cell>
          <cell r="S1427" t="str">
            <v>FIXO</v>
          </cell>
        </row>
        <row r="1428">
          <cell r="H1428">
            <v>16683</v>
          </cell>
          <cell r="M1428" t="str">
            <v>BRADESCO NUCLEO</v>
          </cell>
          <cell r="P1428" t="str">
            <v>ANDRÉ</v>
          </cell>
          <cell r="S1428" t="str">
            <v>FIXO</v>
          </cell>
        </row>
        <row r="1429">
          <cell r="H1429">
            <v>15209</v>
          </cell>
          <cell r="M1429" t="str">
            <v>BRADESCO NUCLEO</v>
          </cell>
          <cell r="P1429" t="str">
            <v>ANDRÉ</v>
          </cell>
          <cell r="S1429" t="str">
            <v>FIXO</v>
          </cell>
        </row>
        <row r="1430">
          <cell r="H1430" t="str">
            <v>PR01037</v>
          </cell>
          <cell r="M1430" t="str">
            <v>BRADESCO NUCLEO</v>
          </cell>
          <cell r="P1430" t="str">
            <v>ANDRÉ</v>
          </cell>
          <cell r="S1430" t="str">
            <v>FIXO</v>
          </cell>
        </row>
        <row r="1431">
          <cell r="H1431" t="str">
            <v>PR01129</v>
          </cell>
          <cell r="M1431" t="str">
            <v>BRADESCO NUCLEO</v>
          </cell>
          <cell r="P1431" t="str">
            <v>ANDRÉ</v>
          </cell>
          <cell r="S1431" t="str">
            <v>FIXO</v>
          </cell>
        </row>
        <row r="1432">
          <cell r="H1432">
            <v>2976</v>
          </cell>
          <cell r="M1432" t="str">
            <v>BRADESCO NUCLEO</v>
          </cell>
          <cell r="P1432" t="str">
            <v>ANDRÉ</v>
          </cell>
          <cell r="S1432" t="str">
            <v>FIXO</v>
          </cell>
        </row>
        <row r="1433">
          <cell r="H1433" t="str">
            <v>MIX002336</v>
          </cell>
          <cell r="M1433" t="str">
            <v>BRADESCO NUCLEO</v>
          </cell>
          <cell r="P1433" t="str">
            <v>ANDRÉ</v>
          </cell>
          <cell r="S1433" t="str">
            <v>FIXO</v>
          </cell>
        </row>
        <row r="1434">
          <cell r="H1434">
            <v>2699</v>
          </cell>
          <cell r="M1434" t="str">
            <v>BRADESCO NUCLEO</v>
          </cell>
          <cell r="P1434" t="str">
            <v>ANDRÉ</v>
          </cell>
          <cell r="S1434" t="str">
            <v>FIXO</v>
          </cell>
        </row>
        <row r="1435">
          <cell r="H1435">
            <v>7984</v>
          </cell>
          <cell r="M1435" t="str">
            <v>BRADESCO NUCLEO</v>
          </cell>
          <cell r="P1435" t="str">
            <v>ANDRÉ</v>
          </cell>
          <cell r="S1435" t="str">
            <v>FIXO</v>
          </cell>
        </row>
        <row r="1436">
          <cell r="H1436">
            <v>8001</v>
          </cell>
          <cell r="M1436" t="str">
            <v>BRADESCO SEGUROS</v>
          </cell>
          <cell r="P1436" t="str">
            <v>ANDRÉ</v>
          </cell>
          <cell r="S1436" t="str">
            <v>FIXO</v>
          </cell>
        </row>
        <row r="1437">
          <cell r="H1437">
            <v>7988</v>
          </cell>
          <cell r="M1437" t="str">
            <v>BRADESCO SEGUROS</v>
          </cell>
          <cell r="P1437" t="str">
            <v>ANDRÉ</v>
          </cell>
          <cell r="S1437" t="str">
            <v>FIXO</v>
          </cell>
        </row>
        <row r="1438">
          <cell r="H1438">
            <v>8004</v>
          </cell>
          <cell r="M1438" t="str">
            <v>BRADESCO SEGUROS</v>
          </cell>
          <cell r="P1438" t="str">
            <v>ANDRÉ</v>
          </cell>
          <cell r="S1438" t="str">
            <v>FIXO</v>
          </cell>
        </row>
        <row r="1439">
          <cell r="H1439">
            <v>7974</v>
          </cell>
          <cell r="M1439" t="str">
            <v>BRADESCO SEGUROS</v>
          </cell>
          <cell r="P1439" t="str">
            <v>ANDRÉ</v>
          </cell>
          <cell r="S1439" t="str">
            <v>FIXO</v>
          </cell>
        </row>
        <row r="1440">
          <cell r="H1440">
            <v>7975</v>
          </cell>
          <cell r="M1440" t="str">
            <v>BRADESCO SEGUROS</v>
          </cell>
          <cell r="P1440" t="str">
            <v>ANDRÉ</v>
          </cell>
          <cell r="S1440" t="str">
            <v>FIXO</v>
          </cell>
        </row>
        <row r="1441">
          <cell r="H1441">
            <v>7999</v>
          </cell>
          <cell r="M1441" t="str">
            <v>BRADESCO SEGUROS</v>
          </cell>
          <cell r="P1441" t="str">
            <v>ANDRÉ</v>
          </cell>
          <cell r="S1441" t="str">
            <v>FIXO</v>
          </cell>
        </row>
        <row r="1442">
          <cell r="H1442">
            <v>7976</v>
          </cell>
          <cell r="M1442" t="str">
            <v>BRADESCO SEGUROS</v>
          </cell>
          <cell r="P1442" t="str">
            <v>ANDRÉ</v>
          </cell>
          <cell r="S1442" t="str">
            <v>FIXO</v>
          </cell>
        </row>
        <row r="1443">
          <cell r="H1443">
            <v>7991</v>
          </cell>
          <cell r="M1443" t="str">
            <v>BRADESCO SEGUROS</v>
          </cell>
          <cell r="P1443" t="str">
            <v>ANDRÉ</v>
          </cell>
          <cell r="S1443" t="str">
            <v>FIXO</v>
          </cell>
        </row>
        <row r="1444">
          <cell r="H1444">
            <v>7982</v>
          </cell>
          <cell r="M1444" t="str">
            <v>BRADESCO SEGUROS</v>
          </cell>
          <cell r="P1444" t="str">
            <v>ANDRÉ</v>
          </cell>
          <cell r="S1444" t="str">
            <v>FIXO</v>
          </cell>
        </row>
        <row r="1445">
          <cell r="H1445">
            <v>11790</v>
          </cell>
          <cell r="M1445" t="str">
            <v>BRADESCO SEGUROS</v>
          </cell>
          <cell r="P1445" t="str">
            <v>ANDRÉ</v>
          </cell>
          <cell r="S1445" t="str">
            <v>FIXO</v>
          </cell>
        </row>
        <row r="1446">
          <cell r="H1446">
            <v>7996</v>
          </cell>
          <cell r="M1446" t="str">
            <v>BRADESCO SEGUROS</v>
          </cell>
          <cell r="P1446" t="str">
            <v>ANDRÉ</v>
          </cell>
          <cell r="S1446" t="str">
            <v>FIXO</v>
          </cell>
        </row>
        <row r="1447">
          <cell r="H1447">
            <v>8003</v>
          </cell>
          <cell r="M1447" t="str">
            <v>BRADESCO SEGUROS</v>
          </cell>
          <cell r="P1447" t="str">
            <v>ANDRÉ</v>
          </cell>
          <cell r="S1447" t="str">
            <v>FIXO</v>
          </cell>
        </row>
        <row r="1448">
          <cell r="H1448">
            <v>7986</v>
          </cell>
          <cell r="M1448" t="str">
            <v>BRADESCO SEGUROS</v>
          </cell>
          <cell r="P1448" t="str">
            <v>ANDRÉ</v>
          </cell>
          <cell r="S1448" t="str">
            <v>FIXO</v>
          </cell>
        </row>
        <row r="1449">
          <cell r="H1449" t="str">
            <v>AMC02766</v>
          </cell>
          <cell r="M1449" t="str">
            <v>HOSPITAL SABARÁ</v>
          </cell>
          <cell r="P1449" t="str">
            <v>THAIS</v>
          </cell>
          <cell r="S1449" t="str">
            <v>FIXO</v>
          </cell>
        </row>
        <row r="1450">
          <cell r="H1450" t="str">
            <v>AMC02943</v>
          </cell>
          <cell r="M1450" t="str">
            <v>HOSPITAL SABARÁ</v>
          </cell>
          <cell r="P1450" t="str">
            <v>THAIS</v>
          </cell>
          <cell r="S1450" t="str">
            <v>FIXO</v>
          </cell>
        </row>
        <row r="1451">
          <cell r="H1451" t="str">
            <v>AMC02244</v>
          </cell>
          <cell r="M1451" t="str">
            <v>HOSPITAL SABARÁ</v>
          </cell>
          <cell r="P1451" t="str">
            <v>THAIS</v>
          </cell>
          <cell r="S1451" t="str">
            <v>FIXO</v>
          </cell>
        </row>
        <row r="1452">
          <cell r="H1452" t="str">
            <v>AMC03159</v>
          </cell>
          <cell r="M1452" t="str">
            <v>HOSPITAL SABARÁ</v>
          </cell>
          <cell r="P1452" t="str">
            <v>THAIS</v>
          </cell>
          <cell r="S1452" t="str">
            <v>FIXO</v>
          </cell>
        </row>
        <row r="1453">
          <cell r="H1453" t="str">
            <v>AMC01686</v>
          </cell>
          <cell r="M1453" t="str">
            <v>HOSPITAL SABARÁ</v>
          </cell>
          <cell r="P1453" t="str">
            <v>THAIS</v>
          </cell>
          <cell r="S1453" t="str">
            <v>FIXO</v>
          </cell>
        </row>
        <row r="1454">
          <cell r="H1454" t="str">
            <v>AMC02970</v>
          </cell>
          <cell r="M1454" t="str">
            <v>HOSPITAL SABARÁ</v>
          </cell>
          <cell r="P1454" t="str">
            <v>THAIS</v>
          </cell>
          <cell r="S1454" t="str">
            <v>FIXO</v>
          </cell>
        </row>
        <row r="1455">
          <cell r="H1455" t="str">
            <v>AMC02387</v>
          </cell>
          <cell r="M1455" t="str">
            <v>HOSPITAL SABARÁ</v>
          </cell>
          <cell r="P1455" t="str">
            <v>THAIS</v>
          </cell>
          <cell r="S1455" t="str">
            <v>FIXO</v>
          </cell>
        </row>
        <row r="1456">
          <cell r="H1456" t="str">
            <v>TTA013195</v>
          </cell>
          <cell r="M1456" t="str">
            <v>HOSPITAL SABARÁ</v>
          </cell>
          <cell r="P1456" t="str">
            <v>THAIS</v>
          </cell>
          <cell r="S1456" t="str">
            <v>FIXO</v>
          </cell>
        </row>
        <row r="1457">
          <cell r="H1457">
            <v>4902</v>
          </cell>
          <cell r="M1457" t="str">
            <v>HOSPITAL SABARÁ</v>
          </cell>
          <cell r="P1457" t="str">
            <v>THAIS</v>
          </cell>
          <cell r="S1457" t="str">
            <v>FIXO</v>
          </cell>
        </row>
        <row r="1458">
          <cell r="H1458" t="str">
            <v>MIX001222</v>
          </cell>
          <cell r="M1458" t="str">
            <v>CLARIANT</v>
          </cell>
          <cell r="P1458" t="str">
            <v>DOUGLAS</v>
          </cell>
          <cell r="S1458" t="str">
            <v>FIXO</v>
          </cell>
        </row>
        <row r="1459">
          <cell r="H1459">
            <v>16742</v>
          </cell>
          <cell r="M1459" t="str">
            <v>CLARIANT</v>
          </cell>
          <cell r="P1459" t="str">
            <v>DOUGLAS</v>
          </cell>
          <cell r="S1459" t="str">
            <v>FIXO</v>
          </cell>
        </row>
        <row r="1460">
          <cell r="H1460">
            <v>15253</v>
          </cell>
          <cell r="M1460" t="str">
            <v>CLARIANT</v>
          </cell>
          <cell r="P1460" t="str">
            <v>DOUGLAS</v>
          </cell>
          <cell r="S1460" t="str">
            <v>FIXO</v>
          </cell>
        </row>
        <row r="1461">
          <cell r="H1461">
            <v>7228</v>
          </cell>
          <cell r="M1461" t="str">
            <v>CLARIANT</v>
          </cell>
          <cell r="P1461" t="str">
            <v>DOUGLAS</v>
          </cell>
          <cell r="S1461" t="str">
            <v>FIXO</v>
          </cell>
        </row>
        <row r="1462">
          <cell r="H1462">
            <v>4509</v>
          </cell>
          <cell r="M1462" t="str">
            <v>CLARIANT</v>
          </cell>
          <cell r="P1462" t="str">
            <v>DOUGLAS</v>
          </cell>
          <cell r="S1462" t="str">
            <v>FIXO</v>
          </cell>
        </row>
        <row r="1463">
          <cell r="H1463">
            <v>7236</v>
          </cell>
          <cell r="M1463" t="str">
            <v>CLARIANT</v>
          </cell>
          <cell r="P1463" t="str">
            <v>DOUGLAS</v>
          </cell>
          <cell r="S1463" t="str">
            <v>FIXO</v>
          </cell>
        </row>
        <row r="1464">
          <cell r="H1464">
            <v>7073</v>
          </cell>
          <cell r="M1464" t="str">
            <v>CLARIANT</v>
          </cell>
          <cell r="P1464" t="str">
            <v>DOUGLAS</v>
          </cell>
          <cell r="S1464" t="str">
            <v>FIXO</v>
          </cell>
        </row>
        <row r="1465">
          <cell r="H1465">
            <v>1836</v>
          </cell>
          <cell r="M1465" t="str">
            <v>CLARIANT</v>
          </cell>
          <cell r="P1465" t="str">
            <v>DOUGLAS</v>
          </cell>
          <cell r="S1465" t="str">
            <v>FIXO</v>
          </cell>
        </row>
        <row r="1466">
          <cell r="H1466">
            <v>6853</v>
          </cell>
          <cell r="M1466" t="str">
            <v>CLARIANT</v>
          </cell>
          <cell r="P1466" t="str">
            <v>DOUGLAS</v>
          </cell>
          <cell r="S1466" t="str">
            <v>FIXO</v>
          </cell>
        </row>
        <row r="1467">
          <cell r="H1467">
            <v>6790</v>
          </cell>
          <cell r="M1467" t="str">
            <v>CLARIANT</v>
          </cell>
          <cell r="P1467" t="str">
            <v>DOUGLAS</v>
          </cell>
          <cell r="S1467" t="str">
            <v>FIXO</v>
          </cell>
        </row>
        <row r="1468">
          <cell r="H1468">
            <v>3239</v>
          </cell>
          <cell r="M1468" t="str">
            <v>CLARIANT</v>
          </cell>
          <cell r="P1468" t="str">
            <v>DOUGLAS</v>
          </cell>
          <cell r="S1468" t="str">
            <v>FIXO</v>
          </cell>
        </row>
        <row r="1469">
          <cell r="H1469">
            <v>1703</v>
          </cell>
          <cell r="M1469" t="str">
            <v>CLARIANT</v>
          </cell>
          <cell r="P1469" t="str">
            <v>DOUGLAS</v>
          </cell>
          <cell r="S1469" t="str">
            <v>FIXO</v>
          </cell>
        </row>
        <row r="1470">
          <cell r="H1470">
            <v>8279</v>
          </cell>
          <cell r="M1470" t="str">
            <v>CLARIANT</v>
          </cell>
          <cell r="P1470" t="str">
            <v>DOUGLAS</v>
          </cell>
          <cell r="S1470" t="str">
            <v>FIXO</v>
          </cell>
        </row>
        <row r="1471">
          <cell r="H1471">
            <v>7219</v>
          </cell>
          <cell r="M1471" t="str">
            <v>CLARIANT</v>
          </cell>
          <cell r="P1471" t="str">
            <v>DOUGLAS</v>
          </cell>
          <cell r="S1471" t="str">
            <v>FIXO</v>
          </cell>
        </row>
        <row r="1472">
          <cell r="H1472">
            <v>3916</v>
          </cell>
          <cell r="M1472" t="str">
            <v>CLARIANT</v>
          </cell>
          <cell r="P1472" t="str">
            <v>DOUGLAS</v>
          </cell>
          <cell r="S1472" t="str">
            <v>FIXO</v>
          </cell>
        </row>
        <row r="1473">
          <cell r="H1473" t="str">
            <v>MIX001526</v>
          </cell>
          <cell r="M1473" t="str">
            <v>CLARIANT</v>
          </cell>
          <cell r="P1473" t="str">
            <v>DOUGLAS</v>
          </cell>
          <cell r="S1473" t="str">
            <v>FIXO</v>
          </cell>
        </row>
        <row r="1474">
          <cell r="H1474" t="str">
            <v>MIX002215</v>
          </cell>
          <cell r="M1474" t="str">
            <v>CLARIANT</v>
          </cell>
          <cell r="P1474" t="str">
            <v>DOUGLAS</v>
          </cell>
          <cell r="S1474" t="str">
            <v>FIXO</v>
          </cell>
        </row>
        <row r="1475">
          <cell r="H1475" t="str">
            <v>MIX001312</v>
          </cell>
          <cell r="M1475" t="str">
            <v>CLARIANT</v>
          </cell>
          <cell r="P1475" t="str">
            <v>DOUGLAS</v>
          </cell>
          <cell r="S1475" t="str">
            <v>FIXO</v>
          </cell>
        </row>
        <row r="1476">
          <cell r="H1476" t="str">
            <v>MIX002217</v>
          </cell>
          <cell r="M1476" t="str">
            <v>CLARIANT</v>
          </cell>
          <cell r="P1476" t="str">
            <v>DOUGLAS</v>
          </cell>
          <cell r="S1476" t="str">
            <v>FIXO</v>
          </cell>
        </row>
        <row r="1477">
          <cell r="H1477">
            <v>7074</v>
          </cell>
          <cell r="M1477" t="str">
            <v>CLARIANT</v>
          </cell>
          <cell r="P1477" t="str">
            <v>DOUGLAS</v>
          </cell>
          <cell r="S1477" t="str">
            <v>FIXO</v>
          </cell>
        </row>
        <row r="1478">
          <cell r="H1478" t="str">
            <v>AT0267</v>
          </cell>
          <cell r="M1478" t="str">
            <v>CLARIANT - GLOBAL AMINES</v>
          </cell>
          <cell r="P1478" t="str">
            <v>DOUGLAS</v>
          </cell>
          <cell r="S1478" t="str">
            <v>FIXO</v>
          </cell>
        </row>
        <row r="1479">
          <cell r="H1479">
            <v>11944</v>
          </cell>
          <cell r="M1479" t="str">
            <v>CLARIANT</v>
          </cell>
          <cell r="P1479" t="str">
            <v>DOUGLAS</v>
          </cell>
          <cell r="S1479" t="str">
            <v>FIXO</v>
          </cell>
        </row>
        <row r="1480">
          <cell r="H1480">
            <v>7223</v>
          </cell>
          <cell r="M1480" t="str">
            <v>CLARIANT - GLOBAL AMINES</v>
          </cell>
          <cell r="P1480" t="str">
            <v>DOUGLAS</v>
          </cell>
          <cell r="S1480" t="str">
            <v>FIXO</v>
          </cell>
        </row>
        <row r="1481">
          <cell r="H1481">
            <v>14912</v>
          </cell>
          <cell r="M1481" t="str">
            <v>ICL AMERICA DO SUL</v>
          </cell>
          <cell r="P1481" t="str">
            <v>DOUGLAS</v>
          </cell>
          <cell r="S1481" t="str">
            <v>FIXO</v>
          </cell>
        </row>
        <row r="1482">
          <cell r="H1482" t="str">
            <v>TTA017840</v>
          </cell>
          <cell r="M1482" t="str">
            <v>PETROBRAS - VALONGO</v>
          </cell>
          <cell r="P1482" t="str">
            <v>TATIANE</v>
          </cell>
          <cell r="S1482" t="str">
            <v>FIXO</v>
          </cell>
        </row>
        <row r="1483">
          <cell r="H1483">
            <v>35687</v>
          </cell>
          <cell r="M1483" t="str">
            <v>PETROBRAS - VALONGO</v>
          </cell>
          <cell r="P1483" t="str">
            <v>TATIANE</v>
          </cell>
          <cell r="S1483" t="str">
            <v>FIXO</v>
          </cell>
        </row>
        <row r="1484">
          <cell r="H1484">
            <v>15708</v>
          </cell>
          <cell r="M1484" t="str">
            <v>PETROBRAS - VALONGO (EDISA)</v>
          </cell>
          <cell r="P1484" t="str">
            <v>TATIANE</v>
          </cell>
          <cell r="S1484" t="str">
            <v>FIXO</v>
          </cell>
        </row>
        <row r="1485">
          <cell r="H1485">
            <v>16160</v>
          </cell>
          <cell r="M1485" t="str">
            <v>PETROBRAS - VALONGO (EDISA)</v>
          </cell>
          <cell r="P1485" t="str">
            <v>TATIANE</v>
          </cell>
          <cell r="S1485" t="str">
            <v>FIXO</v>
          </cell>
        </row>
        <row r="1486">
          <cell r="H1486">
            <v>12316</v>
          </cell>
          <cell r="M1486" t="str">
            <v>PETROBRAS - VALONGO (EDISA)</v>
          </cell>
          <cell r="P1486" t="str">
            <v>TATIANE</v>
          </cell>
          <cell r="S1486" t="str">
            <v>FIXO</v>
          </cell>
        </row>
        <row r="1487">
          <cell r="H1487">
            <v>15098</v>
          </cell>
          <cell r="M1487" t="str">
            <v>PETROBRAS - VALONGO (EDISA)</v>
          </cell>
          <cell r="P1487" t="str">
            <v>TATIANE</v>
          </cell>
          <cell r="S1487" t="str">
            <v>FIXO</v>
          </cell>
        </row>
        <row r="1488">
          <cell r="H1488">
            <v>25768</v>
          </cell>
          <cell r="M1488" t="str">
            <v>PETROBRAS - VALONGO (EDISA)</v>
          </cell>
          <cell r="P1488" t="str">
            <v>TATIANE</v>
          </cell>
          <cell r="S1488" t="str">
            <v>FIXO</v>
          </cell>
        </row>
        <row r="1489">
          <cell r="H1489">
            <v>15507</v>
          </cell>
          <cell r="M1489" t="str">
            <v>PETROBRAS - VALONGO (EDISA)</v>
          </cell>
          <cell r="P1489" t="str">
            <v>TATIANE</v>
          </cell>
          <cell r="S1489" t="str">
            <v>FIXO</v>
          </cell>
        </row>
        <row r="1490">
          <cell r="H1490">
            <v>9420</v>
          </cell>
          <cell r="M1490" t="str">
            <v>PETROBRAS - VALONGO (EDISA)</v>
          </cell>
          <cell r="P1490" t="str">
            <v>TATIANE</v>
          </cell>
          <cell r="S1490" t="str">
            <v>FIXO</v>
          </cell>
        </row>
        <row r="1491">
          <cell r="H1491" t="str">
            <v>CMK004655</v>
          </cell>
          <cell r="M1491" t="str">
            <v>PETROBRAS - VALONGO (EDISA)</v>
          </cell>
          <cell r="P1491" t="str">
            <v>TATIANE</v>
          </cell>
          <cell r="S1491" t="str">
            <v>FIXO</v>
          </cell>
        </row>
        <row r="1492">
          <cell r="H1492">
            <v>13527</v>
          </cell>
          <cell r="M1492" t="str">
            <v>PETROBRAS - VALONGO (EDISA)</v>
          </cell>
          <cell r="P1492" t="str">
            <v>TATIANE</v>
          </cell>
          <cell r="S1492" t="str">
            <v>FIXO</v>
          </cell>
        </row>
        <row r="1493">
          <cell r="H1493">
            <v>17335</v>
          </cell>
          <cell r="M1493" t="str">
            <v>PETROBRAS - VALONGO (EDISA)</v>
          </cell>
          <cell r="P1493" t="str">
            <v>TATIANE</v>
          </cell>
          <cell r="S1493" t="str">
            <v>FIXO</v>
          </cell>
        </row>
        <row r="1494">
          <cell r="H1494">
            <v>25755</v>
          </cell>
          <cell r="M1494" t="str">
            <v>PETROBRAS - VALONGO (EDISA)</v>
          </cell>
          <cell r="P1494" t="str">
            <v>TATIANE</v>
          </cell>
          <cell r="S1494" t="str">
            <v>FIXO</v>
          </cell>
        </row>
        <row r="1495">
          <cell r="H1495">
            <v>16161</v>
          </cell>
          <cell r="M1495" t="str">
            <v>PETROBRAS - VALONGO (EDISA)</v>
          </cell>
          <cell r="P1495" t="str">
            <v>TATIANE</v>
          </cell>
          <cell r="S1495" t="str">
            <v>FIXO</v>
          </cell>
        </row>
        <row r="1496">
          <cell r="H1496">
            <v>35648</v>
          </cell>
          <cell r="M1496" t="str">
            <v>PETROBRAS - VALONGO</v>
          </cell>
          <cell r="P1496" t="str">
            <v>TATIANE</v>
          </cell>
          <cell r="S1496" t="str">
            <v>FIXO</v>
          </cell>
        </row>
        <row r="1497">
          <cell r="H1497">
            <v>35647</v>
          </cell>
          <cell r="M1497" t="str">
            <v>PETROBRAS - VALONGO</v>
          </cell>
          <cell r="P1497" t="str">
            <v>TATIANE</v>
          </cell>
          <cell r="S1497" t="str">
            <v>FIXO</v>
          </cell>
        </row>
        <row r="1498">
          <cell r="H1498">
            <v>35689</v>
          </cell>
          <cell r="M1498" t="str">
            <v>PETROBRAS - VALONGO</v>
          </cell>
          <cell r="P1498" t="str">
            <v>TATIANE</v>
          </cell>
          <cell r="S1498" t="str">
            <v>FIXO</v>
          </cell>
        </row>
        <row r="1499">
          <cell r="H1499">
            <v>35650</v>
          </cell>
          <cell r="M1499" t="str">
            <v>PETROBRAS - VALONGO</v>
          </cell>
          <cell r="P1499" t="str">
            <v>TATIANE</v>
          </cell>
          <cell r="S1499" t="str">
            <v>FIXO</v>
          </cell>
        </row>
        <row r="1500">
          <cell r="H1500">
            <v>35690</v>
          </cell>
          <cell r="M1500" t="str">
            <v>PETROBRAS - VALONGO</v>
          </cell>
          <cell r="P1500" t="str">
            <v>TATIANE</v>
          </cell>
          <cell r="S1500" t="str">
            <v>FIXO</v>
          </cell>
        </row>
        <row r="1501">
          <cell r="H1501">
            <v>35649</v>
          </cell>
          <cell r="M1501" t="str">
            <v>PETROBRAS - VALONGO</v>
          </cell>
          <cell r="P1501" t="str">
            <v>TATIANE</v>
          </cell>
          <cell r="S1501" t="str">
            <v>FIXO</v>
          </cell>
        </row>
        <row r="1502">
          <cell r="H1502">
            <v>35640</v>
          </cell>
          <cell r="M1502" t="str">
            <v>PETROBRAS - VALONGO</v>
          </cell>
          <cell r="P1502" t="str">
            <v>TATIANE</v>
          </cell>
          <cell r="S1502" t="str">
            <v>FIXO</v>
          </cell>
        </row>
        <row r="1503">
          <cell r="H1503">
            <v>35639</v>
          </cell>
          <cell r="M1503" t="str">
            <v>PETROBRAS - VALONGO</v>
          </cell>
          <cell r="P1503" t="str">
            <v>TATIANE</v>
          </cell>
          <cell r="S1503" t="str">
            <v>FIXO</v>
          </cell>
        </row>
        <row r="1504">
          <cell r="H1504">
            <v>35642</v>
          </cell>
          <cell r="M1504" t="str">
            <v>PETROBRAS - VALONGO</v>
          </cell>
          <cell r="P1504" t="str">
            <v>TATIANE</v>
          </cell>
          <cell r="S1504" t="str">
            <v>FIXO</v>
          </cell>
        </row>
        <row r="1505">
          <cell r="H1505">
            <v>35641</v>
          </cell>
          <cell r="M1505" t="str">
            <v>PETROBRAS - VALONGO</v>
          </cell>
          <cell r="P1505" t="str">
            <v>TATIANE</v>
          </cell>
          <cell r="S1505" t="str">
            <v>FIXO</v>
          </cell>
        </row>
        <row r="1506">
          <cell r="H1506">
            <v>35696</v>
          </cell>
          <cell r="M1506" t="str">
            <v>PETROBRAS - VALONGO</v>
          </cell>
          <cell r="P1506" t="str">
            <v>TATIANE</v>
          </cell>
          <cell r="S1506" t="str">
            <v>FIXO</v>
          </cell>
        </row>
        <row r="1507">
          <cell r="H1507">
            <v>33858</v>
          </cell>
          <cell r="M1507" t="str">
            <v>PETROBRAS - VALONGO</v>
          </cell>
          <cell r="P1507" t="str">
            <v>TATIANE</v>
          </cell>
          <cell r="S1507" t="str">
            <v>FIXO</v>
          </cell>
        </row>
        <row r="1508">
          <cell r="H1508">
            <v>35338</v>
          </cell>
          <cell r="M1508" t="str">
            <v>PETROBRAS - VALONGO</v>
          </cell>
          <cell r="P1508" t="str">
            <v>TATIANE</v>
          </cell>
          <cell r="S1508" t="str">
            <v>FIXO</v>
          </cell>
        </row>
        <row r="1509">
          <cell r="H1509">
            <v>35340</v>
          </cell>
          <cell r="M1509" t="str">
            <v>PETROBRAS - VALONGO</v>
          </cell>
          <cell r="P1509" t="str">
            <v>TATIANE</v>
          </cell>
          <cell r="S1509" t="str">
            <v>FIXO</v>
          </cell>
        </row>
        <row r="1510">
          <cell r="H1510">
            <v>35335</v>
          </cell>
          <cell r="M1510" t="str">
            <v>PETROBRAS - VALONGO</v>
          </cell>
          <cell r="P1510" t="str">
            <v>TATIANE</v>
          </cell>
          <cell r="S1510" t="str">
            <v>FIXO</v>
          </cell>
        </row>
        <row r="1511">
          <cell r="H1511">
            <v>35351</v>
          </cell>
          <cell r="M1511" t="str">
            <v>PETROBRAS - VALONGO</v>
          </cell>
          <cell r="P1511" t="str">
            <v>TATIANE</v>
          </cell>
          <cell r="S1511" t="str">
            <v>FIXO</v>
          </cell>
        </row>
        <row r="1512">
          <cell r="H1512">
            <v>35352</v>
          </cell>
          <cell r="M1512" t="str">
            <v>PETROBRAS - VALONGO</v>
          </cell>
          <cell r="P1512" t="str">
            <v>TATIANE</v>
          </cell>
          <cell r="S1512" t="str">
            <v>FIXO</v>
          </cell>
        </row>
        <row r="1513">
          <cell r="H1513" t="str">
            <v>TTA017838</v>
          </cell>
          <cell r="M1513" t="str">
            <v>PETROBRAS - VALONGO (EDISA)</v>
          </cell>
          <cell r="P1513" t="str">
            <v>TATIANE</v>
          </cell>
          <cell r="S1513" t="str">
            <v>FIXO</v>
          </cell>
        </row>
        <row r="1514">
          <cell r="H1514" t="str">
            <v>TTA017814</v>
          </cell>
          <cell r="M1514" t="str">
            <v>PETROBRAS - VALONGO (EDISA)</v>
          </cell>
          <cell r="P1514" t="str">
            <v>TATIANE</v>
          </cell>
          <cell r="S1514" t="str">
            <v>FIXO</v>
          </cell>
        </row>
        <row r="1515">
          <cell r="H1515" t="str">
            <v>TTA017832</v>
          </cell>
          <cell r="M1515" t="str">
            <v>PETROBRAS - VALONGO (EDISA)</v>
          </cell>
          <cell r="P1515" t="str">
            <v>TATIANE</v>
          </cell>
          <cell r="S1515" t="str">
            <v>FIXO</v>
          </cell>
        </row>
        <row r="1516">
          <cell r="H1516" t="str">
            <v>TTA017834</v>
          </cell>
          <cell r="M1516" t="str">
            <v>PETROBRAS - VALONGO (EDISA)</v>
          </cell>
          <cell r="P1516" t="str">
            <v>TATIANE</v>
          </cell>
          <cell r="S1516" t="str">
            <v>FIXO</v>
          </cell>
        </row>
        <row r="1517">
          <cell r="H1517">
            <v>9217</v>
          </cell>
          <cell r="M1517" t="str">
            <v>HOSPITAL SABARÁ</v>
          </cell>
          <cell r="P1517" t="str">
            <v>THAIS</v>
          </cell>
          <cell r="S1517" t="str">
            <v>FIXO</v>
          </cell>
        </row>
        <row r="1518">
          <cell r="H1518">
            <v>9213</v>
          </cell>
          <cell r="M1518" t="str">
            <v>HOSPITAL SABARÁ</v>
          </cell>
          <cell r="P1518" t="str">
            <v>THAIS</v>
          </cell>
          <cell r="S1518" t="str">
            <v>FIXO</v>
          </cell>
        </row>
        <row r="1519">
          <cell r="H1519">
            <v>8394</v>
          </cell>
          <cell r="M1519" t="str">
            <v>HOSPITAL SABARÁ</v>
          </cell>
          <cell r="P1519" t="str">
            <v>THAIS</v>
          </cell>
          <cell r="S1519" t="str">
            <v>FIXO</v>
          </cell>
        </row>
        <row r="1520">
          <cell r="H1520">
            <v>9215</v>
          </cell>
          <cell r="M1520" t="str">
            <v>HOSPITAL SABARÁ</v>
          </cell>
          <cell r="P1520" t="str">
            <v>THAIS</v>
          </cell>
          <cell r="S1520" t="str">
            <v>FIXO</v>
          </cell>
        </row>
        <row r="1521">
          <cell r="H1521">
            <v>3015</v>
          </cell>
          <cell r="M1521" t="str">
            <v>HOSPITAL SABARÁ</v>
          </cell>
          <cell r="P1521" t="str">
            <v>THAIS</v>
          </cell>
          <cell r="S1521" t="str">
            <v>FIXO</v>
          </cell>
        </row>
        <row r="1522">
          <cell r="H1522" t="str">
            <v>MIX001127</v>
          </cell>
          <cell r="M1522" t="str">
            <v>HOSPITAL SABARÁ</v>
          </cell>
          <cell r="P1522" t="str">
            <v>THAIS</v>
          </cell>
          <cell r="S1522" t="str">
            <v>FIXO</v>
          </cell>
        </row>
        <row r="1523">
          <cell r="H1523">
            <v>82431</v>
          </cell>
          <cell r="M1523" t="str">
            <v>HOSPITAL SABARÁ</v>
          </cell>
          <cell r="P1523" t="str">
            <v>THAIS</v>
          </cell>
          <cell r="S1523" t="str">
            <v>FIXO</v>
          </cell>
        </row>
        <row r="1524">
          <cell r="H1524" t="str">
            <v>MIX000702</v>
          </cell>
          <cell r="M1524" t="str">
            <v>HOSPITAL SABARÁ</v>
          </cell>
          <cell r="P1524" t="str">
            <v>THAIS</v>
          </cell>
          <cell r="S1524" t="str">
            <v>FIXO</v>
          </cell>
        </row>
        <row r="1525">
          <cell r="H1525">
            <v>12268</v>
          </cell>
          <cell r="M1525" t="str">
            <v>HOSPITAL SABARÁ</v>
          </cell>
          <cell r="P1525" t="str">
            <v>THAIS</v>
          </cell>
          <cell r="S1525" t="str">
            <v>FIXO</v>
          </cell>
        </row>
        <row r="1526">
          <cell r="H1526">
            <v>82311</v>
          </cell>
          <cell r="M1526" t="str">
            <v>HOSPITAL SABARÁ</v>
          </cell>
          <cell r="P1526" t="str">
            <v>THAIS</v>
          </cell>
          <cell r="S1526" t="str">
            <v>FIXO</v>
          </cell>
        </row>
        <row r="1527">
          <cell r="H1527">
            <v>15481</v>
          </cell>
          <cell r="M1527" t="str">
            <v>HOSPITAL SABARÁ</v>
          </cell>
          <cell r="P1527" t="str">
            <v>THAIS</v>
          </cell>
          <cell r="S1527" t="str">
            <v>FIXO</v>
          </cell>
        </row>
        <row r="1528">
          <cell r="H1528">
            <v>3001</v>
          </cell>
          <cell r="M1528" t="str">
            <v>HOSPITAL SABARÁ</v>
          </cell>
          <cell r="P1528" t="str">
            <v>THAIS</v>
          </cell>
          <cell r="S1528" t="str">
            <v>FIXO</v>
          </cell>
        </row>
        <row r="1529">
          <cell r="H1529" t="str">
            <v>MIX000487</v>
          </cell>
          <cell r="M1529" t="str">
            <v>HOSPITAL SABARÁ</v>
          </cell>
          <cell r="P1529" t="str">
            <v>THAIS</v>
          </cell>
          <cell r="S1529" t="str">
            <v>FIXO</v>
          </cell>
        </row>
        <row r="1530">
          <cell r="H1530">
            <v>82353</v>
          </cell>
          <cell r="M1530" t="str">
            <v>HOSPITAL SABARÁ</v>
          </cell>
          <cell r="P1530" t="str">
            <v>THAIS</v>
          </cell>
          <cell r="S1530" t="str">
            <v>FIXO</v>
          </cell>
        </row>
        <row r="1531">
          <cell r="H1531">
            <v>28734</v>
          </cell>
          <cell r="M1531" t="str">
            <v>HOSPITAL SABARÁ 2</v>
          </cell>
          <cell r="P1531" t="str">
            <v>THAIS</v>
          </cell>
          <cell r="S1531" t="str">
            <v>FIXO</v>
          </cell>
        </row>
        <row r="1532">
          <cell r="H1532">
            <v>16195</v>
          </cell>
          <cell r="M1532" t="str">
            <v>HOSPITAL SABARÁ 2</v>
          </cell>
          <cell r="P1532" t="str">
            <v>THAIS</v>
          </cell>
          <cell r="S1532" t="str">
            <v>FIXO</v>
          </cell>
        </row>
        <row r="1533">
          <cell r="H1533">
            <v>15784</v>
          </cell>
          <cell r="M1533" t="str">
            <v>ITAU CAMBUCI</v>
          </cell>
          <cell r="P1533" t="str">
            <v>THAIS</v>
          </cell>
          <cell r="S1533" t="str">
            <v>FIXO</v>
          </cell>
        </row>
        <row r="1534">
          <cell r="H1534">
            <v>13681</v>
          </cell>
          <cell r="M1534" t="str">
            <v>ITAU CAMBUCI</v>
          </cell>
          <cell r="P1534" t="str">
            <v>THAIS</v>
          </cell>
          <cell r="S1534" t="str">
            <v>FIXO</v>
          </cell>
        </row>
        <row r="1535">
          <cell r="H1535">
            <v>13265</v>
          </cell>
          <cell r="M1535" t="str">
            <v>ITAÚ MOOCA</v>
          </cell>
          <cell r="P1535" t="str">
            <v>THAIS</v>
          </cell>
          <cell r="S1535" t="str">
            <v>FIXO</v>
          </cell>
        </row>
        <row r="1536">
          <cell r="H1536">
            <v>7993</v>
          </cell>
          <cell r="M1536" t="str">
            <v>ITAÚ MOOCA</v>
          </cell>
          <cell r="P1536" t="str">
            <v>THAIS</v>
          </cell>
          <cell r="S1536" t="str">
            <v>FIXO</v>
          </cell>
        </row>
        <row r="1537">
          <cell r="H1537">
            <v>13333</v>
          </cell>
          <cell r="M1537" t="str">
            <v>ITAÚ MOOCA</v>
          </cell>
          <cell r="P1537" t="str">
            <v>THAIS</v>
          </cell>
          <cell r="S1537" t="str">
            <v>FIXO</v>
          </cell>
        </row>
        <row r="1538">
          <cell r="H1538">
            <v>13338</v>
          </cell>
          <cell r="M1538" t="str">
            <v>ITAÚ MOOCA</v>
          </cell>
          <cell r="P1538" t="str">
            <v>THAIS</v>
          </cell>
          <cell r="S1538" t="str">
            <v>FIXO</v>
          </cell>
        </row>
        <row r="1539">
          <cell r="H1539">
            <v>13335</v>
          </cell>
          <cell r="M1539" t="str">
            <v>ITAÚ MOOCA</v>
          </cell>
          <cell r="P1539" t="str">
            <v>THAIS</v>
          </cell>
          <cell r="S1539" t="str">
            <v>FIXO</v>
          </cell>
        </row>
        <row r="1540">
          <cell r="H1540">
            <v>13340</v>
          </cell>
          <cell r="M1540" t="str">
            <v>ITAÚ MOOCA</v>
          </cell>
          <cell r="P1540" t="str">
            <v>THAIS</v>
          </cell>
          <cell r="S1540" t="str">
            <v>FIXO</v>
          </cell>
        </row>
        <row r="1541">
          <cell r="H1541">
            <v>16239</v>
          </cell>
          <cell r="M1541" t="str">
            <v>ITAÚ MOOCA</v>
          </cell>
          <cell r="P1541" t="str">
            <v>THAIS</v>
          </cell>
          <cell r="S1541" t="str">
            <v>FIXO</v>
          </cell>
        </row>
        <row r="1542">
          <cell r="H1542">
            <v>13344</v>
          </cell>
          <cell r="M1542" t="str">
            <v>ITAÚ MOOCA</v>
          </cell>
          <cell r="P1542" t="str">
            <v>THAIS</v>
          </cell>
          <cell r="S1542" t="str">
            <v>FIXO</v>
          </cell>
        </row>
        <row r="1543">
          <cell r="H1543">
            <v>13334</v>
          </cell>
          <cell r="M1543" t="str">
            <v>ITAÚ MOOCA</v>
          </cell>
          <cell r="P1543" t="str">
            <v>THAIS</v>
          </cell>
          <cell r="S1543" t="str">
            <v>FIXO</v>
          </cell>
        </row>
        <row r="1544">
          <cell r="H1544">
            <v>13332</v>
          </cell>
          <cell r="M1544" t="str">
            <v>ITAÚ MOOCA</v>
          </cell>
          <cell r="P1544" t="str">
            <v>THAIS</v>
          </cell>
          <cell r="S1544" t="str">
            <v>FIXO</v>
          </cell>
        </row>
        <row r="1545">
          <cell r="H1545">
            <v>13339</v>
          </cell>
          <cell r="M1545" t="str">
            <v>ITAÚ MOOCA</v>
          </cell>
          <cell r="P1545" t="str">
            <v>THAIS</v>
          </cell>
          <cell r="S1545" t="str">
            <v>FIXO</v>
          </cell>
        </row>
        <row r="1546">
          <cell r="H1546">
            <v>7068</v>
          </cell>
          <cell r="M1546" t="str">
            <v>ITAÚ MOOCA</v>
          </cell>
          <cell r="P1546" t="str">
            <v>THAIS</v>
          </cell>
          <cell r="S1546" t="str">
            <v>FIXO</v>
          </cell>
        </row>
        <row r="1547">
          <cell r="H1547">
            <v>13330</v>
          </cell>
          <cell r="M1547" t="str">
            <v>ITAÚ MOOCA</v>
          </cell>
          <cell r="P1547" t="str">
            <v>THAIS</v>
          </cell>
          <cell r="S1547" t="str">
            <v>FIXO</v>
          </cell>
        </row>
        <row r="1548">
          <cell r="H1548">
            <v>13328</v>
          </cell>
          <cell r="M1548" t="str">
            <v>ITAÚ MOOCA</v>
          </cell>
          <cell r="P1548" t="str">
            <v>THAIS</v>
          </cell>
          <cell r="S1548" t="str">
            <v>FIXO</v>
          </cell>
        </row>
        <row r="1549">
          <cell r="H1549">
            <v>13337</v>
          </cell>
          <cell r="M1549" t="str">
            <v>ITAÚ MOOCA</v>
          </cell>
          <cell r="P1549" t="str">
            <v>THAIS</v>
          </cell>
          <cell r="S1549" t="str">
            <v>FIXO</v>
          </cell>
        </row>
        <row r="1550">
          <cell r="H1550">
            <v>13184</v>
          </cell>
          <cell r="M1550" t="str">
            <v>ITAÚ MOOCA</v>
          </cell>
          <cell r="P1550" t="str">
            <v>THAIS</v>
          </cell>
          <cell r="S1550" t="str">
            <v>FIXO</v>
          </cell>
        </row>
        <row r="1551">
          <cell r="H1551">
            <v>13336</v>
          </cell>
          <cell r="M1551" t="str">
            <v>ITAÚ MOOCA</v>
          </cell>
          <cell r="P1551" t="str">
            <v>THAIS</v>
          </cell>
          <cell r="S1551" t="str">
            <v>FIXO</v>
          </cell>
        </row>
        <row r="1552">
          <cell r="H1552">
            <v>13329</v>
          </cell>
          <cell r="M1552" t="str">
            <v>ITAÚ MOOCA</v>
          </cell>
          <cell r="P1552" t="str">
            <v>THAIS</v>
          </cell>
          <cell r="S1552" t="str">
            <v>FIXO</v>
          </cell>
        </row>
        <row r="1553">
          <cell r="H1553">
            <v>13325</v>
          </cell>
          <cell r="M1553" t="str">
            <v>ITAÚ MOOCA</v>
          </cell>
          <cell r="P1553" t="str">
            <v>THAIS</v>
          </cell>
          <cell r="S1553" t="str">
            <v>FIXO</v>
          </cell>
        </row>
        <row r="1554">
          <cell r="H1554">
            <v>13348</v>
          </cell>
          <cell r="M1554" t="str">
            <v>ITAÚ MOOCA</v>
          </cell>
          <cell r="P1554" t="str">
            <v>THAIS</v>
          </cell>
          <cell r="S1554" t="str">
            <v>FIXO</v>
          </cell>
        </row>
        <row r="1555">
          <cell r="H1555">
            <v>13324</v>
          </cell>
          <cell r="M1555" t="str">
            <v>ITAÚ MOOCA</v>
          </cell>
          <cell r="P1555" t="str">
            <v>THAIS</v>
          </cell>
          <cell r="S1555" t="str">
            <v>FIXO</v>
          </cell>
        </row>
        <row r="1556">
          <cell r="H1556">
            <v>13331</v>
          </cell>
          <cell r="M1556" t="str">
            <v>ITAÚ MOOCA</v>
          </cell>
          <cell r="P1556" t="str">
            <v>THAIS</v>
          </cell>
          <cell r="S1556" t="str">
            <v>FIXO</v>
          </cell>
        </row>
        <row r="1557">
          <cell r="H1557" t="str">
            <v>MIX001971</v>
          </cell>
          <cell r="M1557" t="str">
            <v>ITAÚ MOOCA</v>
          </cell>
          <cell r="P1557" t="str">
            <v>THAIS</v>
          </cell>
          <cell r="S1557" t="str">
            <v>FIXO</v>
          </cell>
        </row>
        <row r="1558">
          <cell r="H1558">
            <v>13345</v>
          </cell>
          <cell r="M1558" t="str">
            <v>ITAÚ MOOCA</v>
          </cell>
          <cell r="P1558" t="str">
            <v>THAIS</v>
          </cell>
          <cell r="S1558" t="str">
            <v>FIXO</v>
          </cell>
        </row>
        <row r="1559">
          <cell r="H1559">
            <v>13347</v>
          </cell>
          <cell r="M1559" t="str">
            <v>ITAÚ MOOCA</v>
          </cell>
          <cell r="P1559" t="str">
            <v>THAIS</v>
          </cell>
          <cell r="S1559" t="str">
            <v>FIXO</v>
          </cell>
        </row>
        <row r="1560">
          <cell r="H1560">
            <v>8588</v>
          </cell>
          <cell r="M1560" t="str">
            <v>ITAÚ MOOCA</v>
          </cell>
          <cell r="P1560" t="str">
            <v>THAIS</v>
          </cell>
          <cell r="S1560" t="str">
            <v>FIXO</v>
          </cell>
        </row>
        <row r="1561">
          <cell r="H1561">
            <v>13341</v>
          </cell>
          <cell r="M1561" t="str">
            <v>ITAÚ MOOCA</v>
          </cell>
          <cell r="P1561" t="str">
            <v>THAIS</v>
          </cell>
          <cell r="S1561" t="str">
            <v>FIXO</v>
          </cell>
        </row>
        <row r="1562">
          <cell r="H1562">
            <v>12262</v>
          </cell>
          <cell r="M1562" t="str">
            <v>ITAÚ MOOCA</v>
          </cell>
          <cell r="P1562" t="str">
            <v>THAIS</v>
          </cell>
          <cell r="S1562" t="str">
            <v>FIXO</v>
          </cell>
        </row>
        <row r="1563">
          <cell r="H1563">
            <v>13326</v>
          </cell>
          <cell r="M1563" t="str">
            <v>ITAÚ MOOCA</v>
          </cell>
          <cell r="P1563" t="str">
            <v>THAIS</v>
          </cell>
          <cell r="S1563" t="str">
            <v>FIXO</v>
          </cell>
        </row>
        <row r="1564">
          <cell r="H1564">
            <v>13342</v>
          </cell>
          <cell r="M1564" t="str">
            <v>ITAÚ MOOCA</v>
          </cell>
          <cell r="P1564" t="str">
            <v>THAIS</v>
          </cell>
          <cell r="S1564" t="str">
            <v>FIXO</v>
          </cell>
        </row>
        <row r="1565">
          <cell r="H1565">
            <v>13327</v>
          </cell>
          <cell r="M1565" t="str">
            <v>ITAÚ MOOCA</v>
          </cell>
          <cell r="P1565" t="str">
            <v>THAIS</v>
          </cell>
          <cell r="S1565" t="str">
            <v>FIXO</v>
          </cell>
        </row>
        <row r="1566">
          <cell r="H1566">
            <v>25771</v>
          </cell>
          <cell r="M1566" t="str">
            <v>ITAÚ MOOCA</v>
          </cell>
          <cell r="P1566" t="str">
            <v>THAIS</v>
          </cell>
          <cell r="S1566" t="str">
            <v>FIXO</v>
          </cell>
        </row>
        <row r="1567">
          <cell r="H1567">
            <v>4559</v>
          </cell>
          <cell r="M1567" t="str">
            <v>ITAÚ MOOCA</v>
          </cell>
          <cell r="P1567" t="str">
            <v>THAIS</v>
          </cell>
          <cell r="S1567" t="str">
            <v>FIXO</v>
          </cell>
        </row>
        <row r="1568">
          <cell r="H1568" t="str">
            <v>AMC02550</v>
          </cell>
          <cell r="M1568" t="str">
            <v>HOSPITAL SABARÁ</v>
          </cell>
          <cell r="P1568" t="str">
            <v>THAIS</v>
          </cell>
          <cell r="S1568" t="str">
            <v>FIXO</v>
          </cell>
        </row>
        <row r="1569">
          <cell r="H1569">
            <v>15018</v>
          </cell>
          <cell r="M1569" t="str">
            <v>HOSPITAL ALBERT EINSTEIN - CEP 01</v>
          </cell>
          <cell r="P1569" t="str">
            <v>HEJEZIPP</v>
          </cell>
          <cell r="S1569" t="str">
            <v>FIXO</v>
          </cell>
        </row>
        <row r="1570">
          <cell r="H1570">
            <v>15797</v>
          </cell>
          <cell r="M1570" t="str">
            <v>HOSPITAL ALBERT EINSTEIN - CEP 01</v>
          </cell>
          <cell r="P1570" t="str">
            <v>HEJEZIPP</v>
          </cell>
          <cell r="S1570" t="str">
            <v>FIXO</v>
          </cell>
        </row>
        <row r="1571">
          <cell r="H1571">
            <v>16100</v>
          </cell>
          <cell r="M1571" t="str">
            <v>HOSPITAL ALBERT EINSTEIN - CEP 02</v>
          </cell>
          <cell r="P1571" t="str">
            <v>HEJEZIPP</v>
          </cell>
          <cell r="S1571" t="str">
            <v>FIXO</v>
          </cell>
        </row>
        <row r="1572">
          <cell r="H1572">
            <v>15206</v>
          </cell>
          <cell r="M1572" t="str">
            <v>HOSPITAL ALBERT EINSTEIN - CEP 02</v>
          </cell>
          <cell r="P1572" t="str">
            <v>HEJEZIPP</v>
          </cell>
          <cell r="S1572" t="str">
            <v>FIXO</v>
          </cell>
        </row>
        <row r="1573">
          <cell r="H1573">
            <v>7398</v>
          </cell>
          <cell r="M1573" t="str">
            <v>HOSPITAL ALBERT EINSTEIN - CEP 02</v>
          </cell>
          <cell r="P1573" t="str">
            <v>HEJEZIPP</v>
          </cell>
          <cell r="S1573" t="str">
            <v>FIXO</v>
          </cell>
        </row>
        <row r="1574">
          <cell r="H1574">
            <v>12312</v>
          </cell>
          <cell r="M1574" t="str">
            <v>HOSPITAL ALBERT EINSTEIN - PADRE LEBRET</v>
          </cell>
          <cell r="P1574" t="str">
            <v>HEJEZIPP</v>
          </cell>
          <cell r="S1574" t="str">
            <v>FIXO</v>
          </cell>
        </row>
        <row r="1575">
          <cell r="H1575">
            <v>4435</v>
          </cell>
          <cell r="M1575" t="str">
            <v>HOSPITAL ALBERT EINSTEIN - PADRE LEBRET</v>
          </cell>
          <cell r="P1575" t="str">
            <v>HEJEZIPP</v>
          </cell>
          <cell r="S1575" t="str">
            <v>FIXO</v>
          </cell>
        </row>
        <row r="1576">
          <cell r="H1576">
            <v>4628</v>
          </cell>
          <cell r="M1576" t="str">
            <v>HOSPITAL ALBERT EINSTEIN - PADRE LEBRET</v>
          </cell>
          <cell r="P1576" t="str">
            <v>HEJEZIPP</v>
          </cell>
          <cell r="S1576" t="str">
            <v>FIXO</v>
          </cell>
        </row>
        <row r="1577">
          <cell r="H1577">
            <v>23828</v>
          </cell>
          <cell r="M1577" t="str">
            <v>HOSPITAL ALBERT EINSTEIN - PADRE LEBRET</v>
          </cell>
          <cell r="P1577" t="str">
            <v>HEJEZIPP</v>
          </cell>
          <cell r="S1577" t="str">
            <v>FIXO</v>
          </cell>
        </row>
        <row r="1578">
          <cell r="H1578">
            <v>82048</v>
          </cell>
          <cell r="M1578" t="str">
            <v>UNIMED CNU - TATUAPÉ</v>
          </cell>
          <cell r="P1578" t="str">
            <v>THAIS</v>
          </cell>
          <cell r="S1578" t="str">
            <v>A PÉ</v>
          </cell>
        </row>
        <row r="1579">
          <cell r="H1579">
            <v>83089</v>
          </cell>
          <cell r="M1579" t="str">
            <v>UNIMED CNU - TATUAPÉ</v>
          </cell>
          <cell r="P1579" t="str">
            <v>THAIS</v>
          </cell>
          <cell r="S1579" t="str">
            <v>A PÉ</v>
          </cell>
        </row>
        <row r="1580">
          <cell r="H1580">
            <v>3799</v>
          </cell>
          <cell r="M1580" t="str">
            <v>UNIMED CNU - TATUAPÉ</v>
          </cell>
          <cell r="P1580" t="str">
            <v>THAIS</v>
          </cell>
          <cell r="S1580" t="str">
            <v>A PÉ</v>
          </cell>
        </row>
        <row r="1581">
          <cell r="H1581">
            <v>12224</v>
          </cell>
          <cell r="M1581" t="str">
            <v>VIVO GALVÃO</v>
          </cell>
          <cell r="P1581" t="str">
            <v>THAIS</v>
          </cell>
          <cell r="S1581" t="str">
            <v>A PÉ</v>
          </cell>
        </row>
        <row r="1582">
          <cell r="H1582">
            <v>4276</v>
          </cell>
          <cell r="M1582" t="str">
            <v>VIVO GALVÃO</v>
          </cell>
          <cell r="P1582" t="str">
            <v>THAIS</v>
          </cell>
          <cell r="S1582" t="str">
            <v>A PÉ</v>
          </cell>
        </row>
        <row r="1583">
          <cell r="H1583" t="str">
            <v>MIX001929</v>
          </cell>
          <cell r="M1583" t="str">
            <v>VIVO GALVÃO</v>
          </cell>
          <cell r="P1583" t="str">
            <v>THAIS</v>
          </cell>
          <cell r="S1583" t="str">
            <v>A PÉ</v>
          </cell>
        </row>
        <row r="1584">
          <cell r="H1584">
            <v>16681</v>
          </cell>
          <cell r="M1584" t="str">
            <v>SADT ANGELICA ADM</v>
          </cell>
          <cell r="P1584" t="str">
            <v>THAIS</v>
          </cell>
          <cell r="S1584" t="str">
            <v>A PÉ</v>
          </cell>
        </row>
        <row r="1585">
          <cell r="H1585">
            <v>14907</v>
          </cell>
          <cell r="M1585" t="str">
            <v>SADT ANGELICA ADM</v>
          </cell>
          <cell r="P1585" t="str">
            <v>THAIS</v>
          </cell>
          <cell r="S1585" t="str">
            <v>A PÉ</v>
          </cell>
        </row>
        <row r="1586">
          <cell r="H1586">
            <v>9357</v>
          </cell>
          <cell r="M1586" t="str">
            <v>CONFAB (TUBOS)</v>
          </cell>
          <cell r="P1586" t="str">
            <v>BRUNO</v>
          </cell>
          <cell r="S1586" t="str">
            <v>ITINERANTE</v>
          </cell>
        </row>
        <row r="1587">
          <cell r="H1587">
            <v>9355</v>
          </cell>
          <cell r="M1587" t="str">
            <v>CONFAB (TUBOS)</v>
          </cell>
          <cell r="P1587" t="str">
            <v>BRUNO</v>
          </cell>
          <cell r="S1587" t="str">
            <v>ITINERANTE</v>
          </cell>
        </row>
        <row r="1588">
          <cell r="H1588">
            <v>9353</v>
          </cell>
          <cell r="M1588" t="str">
            <v>CONFAB (TUBOS)</v>
          </cell>
          <cell r="P1588" t="str">
            <v>BRUNO</v>
          </cell>
          <cell r="S1588" t="str">
            <v>ITINERANTE</v>
          </cell>
        </row>
        <row r="1589">
          <cell r="H1589">
            <v>11249</v>
          </cell>
          <cell r="M1589" t="str">
            <v>CONFAB (TUBOS)</v>
          </cell>
          <cell r="P1589" t="str">
            <v>BRUNO</v>
          </cell>
          <cell r="S1589" t="str">
            <v>ITINERANTE</v>
          </cell>
        </row>
        <row r="1590">
          <cell r="H1590">
            <v>8305</v>
          </cell>
          <cell r="M1590" t="str">
            <v>CONFAB (TUBOS)</v>
          </cell>
          <cell r="P1590" t="str">
            <v>BRUNO</v>
          </cell>
          <cell r="S1590" t="str">
            <v>ITINERANTE</v>
          </cell>
        </row>
        <row r="1591">
          <cell r="H1591">
            <v>25737</v>
          </cell>
          <cell r="M1591" t="str">
            <v>CONFAB (TUBOS)</v>
          </cell>
          <cell r="P1591" t="str">
            <v>BRUNO</v>
          </cell>
          <cell r="S1591" t="str">
            <v>ITINERANTE</v>
          </cell>
        </row>
        <row r="1592">
          <cell r="H1592">
            <v>16478</v>
          </cell>
          <cell r="M1592" t="str">
            <v>CONFAB (TUBOS)</v>
          </cell>
          <cell r="P1592" t="str">
            <v>BRUNO</v>
          </cell>
          <cell r="S1592" t="str">
            <v>ITINERANTE</v>
          </cell>
        </row>
        <row r="1593">
          <cell r="H1593">
            <v>16482</v>
          </cell>
          <cell r="M1593" t="str">
            <v>CONFAB (TUBOS)</v>
          </cell>
          <cell r="P1593" t="str">
            <v>BRUNO</v>
          </cell>
          <cell r="S1593" t="str">
            <v>ITINERANTE</v>
          </cell>
        </row>
        <row r="1594">
          <cell r="H1594">
            <v>25738</v>
          </cell>
          <cell r="M1594" t="str">
            <v>CONFAB (TUBOS)</v>
          </cell>
          <cell r="P1594" t="str">
            <v>BRUNO</v>
          </cell>
          <cell r="S1594" t="str">
            <v>ITINERANTE</v>
          </cell>
        </row>
        <row r="1595">
          <cell r="H1595">
            <v>9395</v>
          </cell>
          <cell r="M1595" t="str">
            <v>CONFAB (TUBOS)</v>
          </cell>
          <cell r="P1595" t="str">
            <v>BRUNO</v>
          </cell>
          <cell r="S1595" t="str">
            <v>ITINERANTE</v>
          </cell>
        </row>
        <row r="1596">
          <cell r="H1596">
            <v>9393</v>
          </cell>
          <cell r="M1596" t="str">
            <v>CONFAB (TUBOS)</v>
          </cell>
          <cell r="P1596" t="str">
            <v>BRUNO</v>
          </cell>
          <cell r="S1596" t="str">
            <v>ITINERANTE</v>
          </cell>
        </row>
        <row r="1597">
          <cell r="H1597">
            <v>9354</v>
          </cell>
          <cell r="M1597" t="str">
            <v>CONFAB (TUBOS)</v>
          </cell>
          <cell r="P1597" t="str">
            <v>BRUNO</v>
          </cell>
          <cell r="S1597" t="str">
            <v>ITINERANTE</v>
          </cell>
        </row>
        <row r="1598">
          <cell r="H1598">
            <v>9390</v>
          </cell>
          <cell r="M1598" t="str">
            <v>CONFAB (TUBOS)</v>
          </cell>
          <cell r="P1598" t="str">
            <v>BRUNO</v>
          </cell>
          <cell r="S1598" t="str">
            <v>ITINERANTE</v>
          </cell>
        </row>
        <row r="1599">
          <cell r="H1599">
            <v>9398</v>
          </cell>
          <cell r="M1599" t="str">
            <v>CONFAB (TUBOS)</v>
          </cell>
          <cell r="P1599" t="str">
            <v>BRUNO</v>
          </cell>
          <cell r="S1599" t="str">
            <v>ITINERANTE</v>
          </cell>
        </row>
        <row r="1600">
          <cell r="H1600">
            <v>9396</v>
          </cell>
          <cell r="M1600" t="str">
            <v>CONFAB (TUBOS)</v>
          </cell>
          <cell r="P1600" t="str">
            <v>BRUNO</v>
          </cell>
          <cell r="S1600" t="str">
            <v>ITINERANTE</v>
          </cell>
        </row>
        <row r="1601">
          <cell r="H1601">
            <v>9363</v>
          </cell>
          <cell r="M1601" t="str">
            <v>CONFAB (TUBOS)</v>
          </cell>
          <cell r="P1601" t="str">
            <v>BRUNO</v>
          </cell>
          <cell r="S1601" t="str">
            <v>ITINERANTE</v>
          </cell>
        </row>
        <row r="1602">
          <cell r="H1602">
            <v>9399</v>
          </cell>
          <cell r="M1602" t="str">
            <v>CONFAB (TUBOS)</v>
          </cell>
          <cell r="P1602" t="str">
            <v>BRUNO</v>
          </cell>
          <cell r="S1602" t="str">
            <v>ITINERANTE</v>
          </cell>
        </row>
        <row r="1603">
          <cell r="H1603">
            <v>9360</v>
          </cell>
          <cell r="M1603" t="str">
            <v>CONFAB (EQUIPAMENTOS)</v>
          </cell>
          <cell r="P1603" t="str">
            <v>BRUNO</v>
          </cell>
          <cell r="S1603" t="str">
            <v>ITINERANTE</v>
          </cell>
        </row>
        <row r="1604">
          <cell r="H1604">
            <v>9392</v>
          </cell>
          <cell r="M1604" t="str">
            <v>CONFAB (TUBOS)</v>
          </cell>
          <cell r="P1604" t="str">
            <v>BRUNO</v>
          </cell>
          <cell r="S1604" t="str">
            <v>ITINERANTE</v>
          </cell>
        </row>
        <row r="1605">
          <cell r="H1605">
            <v>7674</v>
          </cell>
          <cell r="M1605" t="str">
            <v>CONFAB (EQUIPAMENTOS)</v>
          </cell>
          <cell r="P1605" t="str">
            <v>BRUNO</v>
          </cell>
          <cell r="S1605" t="str">
            <v>ITINERANTE</v>
          </cell>
        </row>
        <row r="1606">
          <cell r="H1606">
            <v>31945</v>
          </cell>
          <cell r="M1606" t="str">
            <v>AC CAMARGO - CASTRO ALVES ADM</v>
          </cell>
          <cell r="P1606" t="str">
            <v>ALAN FONTES</v>
          </cell>
          <cell r="S1606" t="str">
            <v>ITINERANTE</v>
          </cell>
        </row>
        <row r="1607">
          <cell r="H1607">
            <v>32788</v>
          </cell>
          <cell r="M1607" t="str">
            <v>AC CAMARGO - CASTRO ALVES ASSISTENCIAL</v>
          </cell>
          <cell r="P1607" t="str">
            <v>ALAN FONTES</v>
          </cell>
          <cell r="S1607" t="str">
            <v>ITINERANTE</v>
          </cell>
        </row>
        <row r="1608">
          <cell r="H1608">
            <v>32669</v>
          </cell>
          <cell r="M1608" t="str">
            <v>AC CAMARGO - PIRES MOTA</v>
          </cell>
          <cell r="P1608" t="str">
            <v>ALAN FONTES</v>
          </cell>
          <cell r="S1608" t="str">
            <v>ITINERANTE</v>
          </cell>
        </row>
        <row r="1609">
          <cell r="H1609">
            <v>31877</v>
          </cell>
          <cell r="M1609" t="str">
            <v>AC CAMARGO - PIRES MOTA</v>
          </cell>
          <cell r="P1609" t="str">
            <v>ALAN FONTES</v>
          </cell>
          <cell r="S1609" t="str">
            <v>ITINERANTE</v>
          </cell>
        </row>
        <row r="1610">
          <cell r="H1610">
            <v>32709</v>
          </cell>
          <cell r="M1610" t="str">
            <v>AC CAMARGO - PIRES MOTA</v>
          </cell>
          <cell r="P1610" t="str">
            <v>ALAN FONTES</v>
          </cell>
          <cell r="S1610" t="str">
            <v>ITINERANTE</v>
          </cell>
        </row>
        <row r="1611">
          <cell r="H1611" t="str">
            <v>TTA019005</v>
          </cell>
          <cell r="M1611" t="str">
            <v>BANCO BNPP</v>
          </cell>
          <cell r="P1611" t="str">
            <v>DAIANE TOMAZINI</v>
          </cell>
          <cell r="S1611" t="str">
            <v>ITINERANTE</v>
          </cell>
        </row>
        <row r="1612">
          <cell r="H1612">
            <v>23560</v>
          </cell>
          <cell r="M1612" t="str">
            <v>BANCO BNPP</v>
          </cell>
          <cell r="P1612" t="str">
            <v>DAIANE TOMAZINI</v>
          </cell>
          <cell r="S1612" t="str">
            <v>ITINERANTE</v>
          </cell>
        </row>
        <row r="1613">
          <cell r="H1613">
            <v>27246</v>
          </cell>
          <cell r="M1613" t="str">
            <v>UNIMED CNU - AIS</v>
          </cell>
          <cell r="P1613" t="str">
            <v>ALAN FONTES</v>
          </cell>
          <cell r="S1613" t="str">
            <v>ITINERANTE</v>
          </cell>
        </row>
        <row r="1614">
          <cell r="H1614">
            <v>7127</v>
          </cell>
          <cell r="M1614" t="str">
            <v>UNIMED CNU - AIS</v>
          </cell>
          <cell r="P1614" t="str">
            <v>ALAN FONTES</v>
          </cell>
          <cell r="S1614" t="str">
            <v>ITINERANTE</v>
          </cell>
        </row>
        <row r="1615">
          <cell r="H1615" t="str">
            <v>TTA018438</v>
          </cell>
          <cell r="M1615" t="str">
            <v>UNIMED JB</v>
          </cell>
          <cell r="P1615" t="str">
            <v>ALAN FONTES</v>
          </cell>
          <cell r="S1615" t="str">
            <v>ITINERANTE</v>
          </cell>
        </row>
        <row r="1616">
          <cell r="H1616">
            <v>23584</v>
          </cell>
          <cell r="M1616" t="str">
            <v xml:space="preserve">UNIMED SEGUROS </v>
          </cell>
          <cell r="P1616" t="str">
            <v>ALAN FONTES</v>
          </cell>
          <cell r="S1616" t="str">
            <v>ITINERANTE</v>
          </cell>
        </row>
        <row r="1617">
          <cell r="H1617">
            <v>23592</v>
          </cell>
          <cell r="M1617" t="str">
            <v xml:space="preserve">UNIMED SEGUROS </v>
          </cell>
          <cell r="P1617" t="str">
            <v>ALAN FONTES</v>
          </cell>
          <cell r="S1617" t="str">
            <v>ITINERANTE</v>
          </cell>
        </row>
        <row r="1618">
          <cell r="H1618">
            <v>23564</v>
          </cell>
          <cell r="M1618" t="str">
            <v xml:space="preserve">UNIMED SEGUROS </v>
          </cell>
          <cell r="P1618" t="str">
            <v>ALAN FONTES</v>
          </cell>
          <cell r="S1618" t="str">
            <v>ITINERANTE</v>
          </cell>
        </row>
        <row r="1619">
          <cell r="H1619">
            <v>23586</v>
          </cell>
          <cell r="M1619" t="str">
            <v xml:space="preserve">UNIMED SEGUROS </v>
          </cell>
          <cell r="P1619" t="str">
            <v>ALAN FONTES</v>
          </cell>
          <cell r="S1619" t="str">
            <v>ITINERANTE</v>
          </cell>
        </row>
        <row r="1620">
          <cell r="H1620">
            <v>23571</v>
          </cell>
          <cell r="M1620" t="str">
            <v xml:space="preserve">UNIMED SEGUROS </v>
          </cell>
          <cell r="P1620" t="str">
            <v>ALAN FONTES</v>
          </cell>
          <cell r="S1620" t="str">
            <v>ITINERANTE</v>
          </cell>
        </row>
        <row r="1621">
          <cell r="H1621">
            <v>23588</v>
          </cell>
          <cell r="M1621" t="str">
            <v xml:space="preserve">UNIMED SEGUROS </v>
          </cell>
          <cell r="P1621" t="str">
            <v>ALAN FONTES</v>
          </cell>
          <cell r="S1621" t="str">
            <v>ITINERANTE</v>
          </cell>
        </row>
        <row r="1622">
          <cell r="H1622">
            <v>23552</v>
          </cell>
          <cell r="M1622" t="str">
            <v xml:space="preserve">UNIMED SEGUROS </v>
          </cell>
          <cell r="P1622" t="str">
            <v>ALAN FONTES</v>
          </cell>
          <cell r="S1622" t="str">
            <v>ITINERANTE</v>
          </cell>
        </row>
        <row r="1623">
          <cell r="H1623">
            <v>23556</v>
          </cell>
          <cell r="M1623" t="str">
            <v xml:space="preserve">UNIMED SEGUROS </v>
          </cell>
          <cell r="P1623" t="str">
            <v>ALAN FONTES</v>
          </cell>
          <cell r="S1623" t="str">
            <v>ITINERANTE</v>
          </cell>
        </row>
        <row r="1624">
          <cell r="H1624">
            <v>23567</v>
          </cell>
          <cell r="M1624" t="str">
            <v xml:space="preserve">UNIMED SEGUROS </v>
          </cell>
          <cell r="P1624" t="str">
            <v>ALAN FONTES</v>
          </cell>
          <cell r="S1624" t="str">
            <v>ITINERANTE</v>
          </cell>
        </row>
        <row r="1625">
          <cell r="H1625">
            <v>23582</v>
          </cell>
          <cell r="M1625" t="str">
            <v xml:space="preserve">UNIMED SEGUROS </v>
          </cell>
          <cell r="P1625" t="str">
            <v>ALAN FONTES</v>
          </cell>
          <cell r="S1625" t="str">
            <v>ITINERANTE</v>
          </cell>
        </row>
        <row r="1626">
          <cell r="H1626">
            <v>23585</v>
          </cell>
          <cell r="M1626" t="str">
            <v xml:space="preserve">UNIMED SEGUROS </v>
          </cell>
          <cell r="P1626" t="str">
            <v>ALAN FONTES</v>
          </cell>
          <cell r="S1626" t="str">
            <v>ITINERANTE</v>
          </cell>
        </row>
        <row r="1627">
          <cell r="H1627">
            <v>23579</v>
          </cell>
          <cell r="M1627" t="str">
            <v xml:space="preserve">UNIMED SEGUROS </v>
          </cell>
          <cell r="P1627" t="str">
            <v>ALAN FONTES</v>
          </cell>
          <cell r="S1627" t="str">
            <v>ITINERANTE</v>
          </cell>
        </row>
        <row r="1628">
          <cell r="H1628">
            <v>23581</v>
          </cell>
          <cell r="M1628" t="str">
            <v xml:space="preserve">UNIMED SEGUROS </v>
          </cell>
          <cell r="P1628" t="str">
            <v>ALAN FONTES</v>
          </cell>
          <cell r="S1628" t="str">
            <v>ITINERANTE</v>
          </cell>
        </row>
        <row r="1629">
          <cell r="H1629">
            <v>23558</v>
          </cell>
          <cell r="M1629" t="str">
            <v xml:space="preserve">UNIMED SEGUROS </v>
          </cell>
          <cell r="P1629" t="str">
            <v>ALAN FONTES</v>
          </cell>
          <cell r="S1629" t="str">
            <v>ITINERANTE</v>
          </cell>
        </row>
        <row r="1630">
          <cell r="H1630">
            <v>23583</v>
          </cell>
          <cell r="M1630" t="str">
            <v xml:space="preserve">UNIMED SEGUROS </v>
          </cell>
          <cell r="P1630" t="str">
            <v>ALAN FONTES</v>
          </cell>
          <cell r="S1630" t="str">
            <v>ITINERANTE</v>
          </cell>
        </row>
        <row r="1631">
          <cell r="H1631">
            <v>23553</v>
          </cell>
          <cell r="M1631" t="str">
            <v xml:space="preserve">UNIMED SEGUROS </v>
          </cell>
          <cell r="P1631" t="str">
            <v>ALAN FONTES</v>
          </cell>
          <cell r="S1631" t="str">
            <v>ITINERANTE</v>
          </cell>
        </row>
        <row r="1632">
          <cell r="H1632">
            <v>7663</v>
          </cell>
          <cell r="M1632" t="str">
            <v xml:space="preserve">UNIMED SEGUROS </v>
          </cell>
          <cell r="P1632" t="str">
            <v>ALAN FONTES</v>
          </cell>
          <cell r="S1632" t="str">
            <v>ITINERANTE</v>
          </cell>
        </row>
        <row r="1633">
          <cell r="H1633">
            <v>18736</v>
          </cell>
          <cell r="M1633" t="str">
            <v xml:space="preserve">UNIMED SEGUROS </v>
          </cell>
          <cell r="P1633" t="str">
            <v>ALAN FONTES</v>
          </cell>
          <cell r="S1633" t="str">
            <v>ITINERANTE</v>
          </cell>
        </row>
        <row r="1634">
          <cell r="H1634">
            <v>23565</v>
          </cell>
          <cell r="M1634" t="str">
            <v xml:space="preserve">UNIMED SEGUROS </v>
          </cell>
          <cell r="P1634" t="str">
            <v>ALAN FONTES</v>
          </cell>
          <cell r="S1634" t="str">
            <v>ITINERANTE</v>
          </cell>
        </row>
        <row r="1635">
          <cell r="H1635">
            <v>9686</v>
          </cell>
          <cell r="M1635" t="str">
            <v>ALCON</v>
          </cell>
          <cell r="P1635" t="str">
            <v>ANDRÉ</v>
          </cell>
          <cell r="S1635" t="str">
            <v>ITINERANTE</v>
          </cell>
        </row>
        <row r="1636">
          <cell r="H1636">
            <v>34203</v>
          </cell>
          <cell r="M1636" t="str">
            <v>AMAZON BARUERI - VERZANI E SANDRINE - GRU1</v>
          </cell>
          <cell r="P1636" t="str">
            <v>ANDRÉ</v>
          </cell>
          <cell r="S1636" t="str">
            <v>ITINERANTE</v>
          </cell>
        </row>
        <row r="1637">
          <cell r="H1637">
            <v>34306</v>
          </cell>
          <cell r="M1637" t="str">
            <v>AMAZON BARUERI - VERZANI E SANDRINE - GRU50</v>
          </cell>
          <cell r="P1637" t="str">
            <v>ANDRÉ</v>
          </cell>
          <cell r="S1637" t="str">
            <v>ITINERANTE</v>
          </cell>
        </row>
        <row r="1638">
          <cell r="H1638">
            <v>34307</v>
          </cell>
          <cell r="M1638" t="str">
            <v>AMAZON BARUERI - VERZANI E SANDRINE - GRU51</v>
          </cell>
          <cell r="P1638" t="str">
            <v>ANDRÉ</v>
          </cell>
          <cell r="S1638" t="str">
            <v>ITINERANTE</v>
          </cell>
        </row>
        <row r="1639">
          <cell r="H1639">
            <v>34309</v>
          </cell>
          <cell r="M1639" t="str">
            <v>AMAZON BARUERI - VERZANI E SANDRINE - GRU53</v>
          </cell>
          <cell r="P1639" t="str">
            <v>ANDRÉ</v>
          </cell>
          <cell r="S1639" t="str">
            <v>ITINERANTE</v>
          </cell>
        </row>
        <row r="1640">
          <cell r="H1640">
            <v>35924</v>
          </cell>
          <cell r="M1640" t="str">
            <v>AMAZON BARUERI - VERZANI E SANDRINE - GRU54</v>
          </cell>
          <cell r="P1640" t="str">
            <v>ANDRÉ</v>
          </cell>
          <cell r="S1640" t="str">
            <v>ITINERANTE</v>
          </cell>
        </row>
        <row r="1641">
          <cell r="H1641">
            <v>82732</v>
          </cell>
          <cell r="M1641" t="str">
            <v>HOSPITAL CLINICAS</v>
          </cell>
          <cell r="P1641" t="str">
            <v>ANDRÉ</v>
          </cell>
          <cell r="S1641" t="str">
            <v>ITINERANTE</v>
          </cell>
        </row>
        <row r="1642">
          <cell r="H1642" t="str">
            <v>MIX000688</v>
          </cell>
          <cell r="M1642" t="str">
            <v>HOSPITAL CLINICAS</v>
          </cell>
          <cell r="P1642" t="str">
            <v>ANDRÉ</v>
          </cell>
          <cell r="S1642" t="str">
            <v>ITINERANTE</v>
          </cell>
        </row>
        <row r="1643">
          <cell r="H1643" t="str">
            <v>AT0474</v>
          </cell>
          <cell r="M1643" t="str">
            <v>HOSPITAL CLINICAS</v>
          </cell>
          <cell r="P1643" t="str">
            <v>ANDRÉ</v>
          </cell>
          <cell r="S1643" t="str">
            <v>ITINERANTE</v>
          </cell>
        </row>
        <row r="1644">
          <cell r="H1644" t="str">
            <v>MIX000189</v>
          </cell>
          <cell r="M1644" t="str">
            <v>HOSPITAL CLINICAS</v>
          </cell>
          <cell r="P1644" t="str">
            <v>ANDRÉ</v>
          </cell>
          <cell r="S1644" t="str">
            <v>ITINERANTE</v>
          </cell>
        </row>
        <row r="1645">
          <cell r="H1645">
            <v>4095</v>
          </cell>
          <cell r="M1645" t="str">
            <v>HOSPITAL CLINICAS</v>
          </cell>
          <cell r="P1645" t="str">
            <v>ANDRÉ</v>
          </cell>
          <cell r="S1645" t="str">
            <v>ITINERANTE</v>
          </cell>
        </row>
        <row r="1646">
          <cell r="H1646">
            <v>83087</v>
          </cell>
          <cell r="M1646" t="str">
            <v>HOSPITAL CLINICAS</v>
          </cell>
          <cell r="P1646" t="str">
            <v>ANDRÉ</v>
          </cell>
          <cell r="S1646" t="str">
            <v>ITINERANTE</v>
          </cell>
        </row>
        <row r="1647">
          <cell r="H1647">
            <v>82733</v>
          </cell>
          <cell r="M1647" t="str">
            <v>HOSPITAL CLINICAS</v>
          </cell>
          <cell r="P1647" t="str">
            <v>ANDRÉ</v>
          </cell>
          <cell r="S1647" t="str">
            <v>ITINERANTE</v>
          </cell>
        </row>
        <row r="1648">
          <cell r="H1648">
            <v>82608</v>
          </cell>
          <cell r="M1648" t="str">
            <v xml:space="preserve">ICESP </v>
          </cell>
          <cell r="P1648" t="str">
            <v>ANDRÉ</v>
          </cell>
          <cell r="S1648" t="str">
            <v>ITINERANTE</v>
          </cell>
        </row>
        <row r="1649">
          <cell r="H1649">
            <v>82607</v>
          </cell>
          <cell r="M1649" t="str">
            <v xml:space="preserve">ICESP </v>
          </cell>
          <cell r="P1649" t="str">
            <v>ANDRÉ</v>
          </cell>
          <cell r="S1649" t="str">
            <v>ITINERANTE</v>
          </cell>
        </row>
        <row r="1650">
          <cell r="H1650">
            <v>82609</v>
          </cell>
          <cell r="M1650" t="str">
            <v xml:space="preserve">ICESP </v>
          </cell>
          <cell r="P1650" t="str">
            <v>ANDRÉ</v>
          </cell>
          <cell r="S1650" t="str">
            <v>ITINERANTE</v>
          </cell>
        </row>
        <row r="1651">
          <cell r="H1651">
            <v>82606</v>
          </cell>
          <cell r="M1651" t="str">
            <v xml:space="preserve">ICESP </v>
          </cell>
          <cell r="P1651" t="str">
            <v>ANDRÉ</v>
          </cell>
          <cell r="S1651" t="str">
            <v>ITINERANTE</v>
          </cell>
        </row>
        <row r="1652">
          <cell r="H1652">
            <v>82621</v>
          </cell>
          <cell r="M1652" t="str">
            <v xml:space="preserve">ICESP </v>
          </cell>
          <cell r="P1652" t="str">
            <v>ANDRÉ</v>
          </cell>
          <cell r="S1652" t="str">
            <v>ITINERANTE</v>
          </cell>
        </row>
        <row r="1653">
          <cell r="H1653">
            <v>82600</v>
          </cell>
          <cell r="M1653" t="str">
            <v xml:space="preserve">ICESP </v>
          </cell>
          <cell r="P1653" t="str">
            <v>ANDRÉ</v>
          </cell>
          <cell r="S1653" t="str">
            <v>ITINERANTE</v>
          </cell>
        </row>
        <row r="1654">
          <cell r="H1654">
            <v>82624</v>
          </cell>
          <cell r="M1654" t="str">
            <v xml:space="preserve">ICESP </v>
          </cell>
          <cell r="P1654" t="str">
            <v>ANDRÉ</v>
          </cell>
          <cell r="S1654" t="str">
            <v>ITINERANTE</v>
          </cell>
        </row>
        <row r="1655">
          <cell r="H1655">
            <v>82610</v>
          </cell>
          <cell r="M1655" t="str">
            <v xml:space="preserve">ICESP </v>
          </cell>
          <cell r="P1655" t="str">
            <v>ANDRÉ</v>
          </cell>
          <cell r="S1655" t="str">
            <v>ITINERANTE</v>
          </cell>
        </row>
        <row r="1656">
          <cell r="H1656">
            <v>82605</v>
          </cell>
          <cell r="M1656" t="str">
            <v xml:space="preserve">ICESP </v>
          </cell>
          <cell r="P1656" t="str">
            <v>ANDRÉ</v>
          </cell>
          <cell r="S1656" t="str">
            <v>ITINERANTE</v>
          </cell>
        </row>
        <row r="1657">
          <cell r="H1657">
            <v>82622</v>
          </cell>
          <cell r="M1657" t="str">
            <v xml:space="preserve">ICESP </v>
          </cell>
          <cell r="P1657" t="str">
            <v>ANDRÉ</v>
          </cell>
          <cell r="S1657" t="str">
            <v>ITINERANTE</v>
          </cell>
        </row>
        <row r="1658">
          <cell r="H1658">
            <v>82615</v>
          </cell>
          <cell r="M1658" t="str">
            <v xml:space="preserve">ICESP </v>
          </cell>
          <cell r="P1658" t="str">
            <v>ANDRÉ</v>
          </cell>
          <cell r="S1658" t="str">
            <v>ITINERANTE</v>
          </cell>
        </row>
        <row r="1659">
          <cell r="H1659">
            <v>82612</v>
          </cell>
          <cell r="M1659" t="str">
            <v xml:space="preserve">ICESP </v>
          </cell>
          <cell r="P1659" t="str">
            <v>ANDRÉ</v>
          </cell>
          <cell r="S1659" t="str">
            <v>ITINERANTE</v>
          </cell>
        </row>
        <row r="1660">
          <cell r="H1660">
            <v>82611</v>
          </cell>
          <cell r="M1660" t="str">
            <v xml:space="preserve">ICESP </v>
          </cell>
          <cell r="P1660" t="str">
            <v>ANDRÉ</v>
          </cell>
          <cell r="S1660" t="str">
            <v>ITINERANTE</v>
          </cell>
        </row>
        <row r="1661">
          <cell r="H1661">
            <v>82618</v>
          </cell>
          <cell r="M1661" t="str">
            <v xml:space="preserve">ICESP </v>
          </cell>
          <cell r="P1661" t="str">
            <v>ANDRÉ</v>
          </cell>
          <cell r="S1661" t="str">
            <v>ITINERANTE</v>
          </cell>
        </row>
        <row r="1662">
          <cell r="H1662">
            <v>82617</v>
          </cell>
          <cell r="M1662" t="str">
            <v xml:space="preserve">ICESP </v>
          </cell>
          <cell r="P1662" t="str">
            <v>ANDRÉ</v>
          </cell>
          <cell r="S1662" t="str">
            <v>ITINERANTE</v>
          </cell>
        </row>
        <row r="1663">
          <cell r="H1663">
            <v>82602</v>
          </cell>
          <cell r="M1663" t="str">
            <v xml:space="preserve">ICESP </v>
          </cell>
          <cell r="P1663" t="str">
            <v>ANDRÉ</v>
          </cell>
          <cell r="S1663" t="str">
            <v>ITINERANTE</v>
          </cell>
        </row>
        <row r="1664">
          <cell r="H1664">
            <v>82601</v>
          </cell>
          <cell r="M1664" t="str">
            <v xml:space="preserve">ICESP </v>
          </cell>
          <cell r="P1664" t="str">
            <v>ANDRÉ</v>
          </cell>
          <cell r="S1664" t="str">
            <v>ITINERANTE</v>
          </cell>
        </row>
        <row r="1665">
          <cell r="H1665">
            <v>82771</v>
          </cell>
          <cell r="M1665" t="str">
            <v xml:space="preserve">ICESP </v>
          </cell>
          <cell r="P1665" t="str">
            <v>ANDRÉ</v>
          </cell>
          <cell r="S1665" t="str">
            <v>ITINERANTE</v>
          </cell>
        </row>
        <row r="1666">
          <cell r="H1666">
            <v>36987</v>
          </cell>
          <cell r="M1666" t="str">
            <v>MERCADO LIVRE SP07</v>
          </cell>
          <cell r="P1666" t="str">
            <v>ANDRÉ</v>
          </cell>
          <cell r="S1666" t="str">
            <v>ITINERANTE</v>
          </cell>
        </row>
        <row r="1667">
          <cell r="H1667" t="str">
            <v>TTA018963</v>
          </cell>
          <cell r="M1667" t="str">
            <v>MERCADO LIVRE SP07</v>
          </cell>
          <cell r="P1667" t="str">
            <v>ANDRÉ</v>
          </cell>
          <cell r="S1667" t="str">
            <v>ITINERANTE</v>
          </cell>
        </row>
        <row r="1668">
          <cell r="H1668">
            <v>33262</v>
          </cell>
          <cell r="M1668" t="str">
            <v>MERCADO LIVRE SP07</v>
          </cell>
          <cell r="P1668" t="str">
            <v>ANDRÉ</v>
          </cell>
          <cell r="S1668" t="str">
            <v>ITINERANTE</v>
          </cell>
        </row>
        <row r="1669">
          <cell r="H1669">
            <v>33264</v>
          </cell>
          <cell r="M1669" t="str">
            <v>MERCADO LIVRE SP07</v>
          </cell>
          <cell r="P1669" t="str">
            <v>ANDRÉ</v>
          </cell>
          <cell r="S1669" t="str">
            <v>ITINERANTE</v>
          </cell>
        </row>
        <row r="1670">
          <cell r="H1670">
            <v>33298</v>
          </cell>
          <cell r="M1670" t="str">
            <v>MERCADO LIVRE SP07</v>
          </cell>
          <cell r="P1670" t="str">
            <v>ANDRÉ</v>
          </cell>
          <cell r="S1670" t="str">
            <v>ITINERANTE</v>
          </cell>
        </row>
        <row r="1671">
          <cell r="H1671">
            <v>33261</v>
          </cell>
          <cell r="M1671" t="str">
            <v>MERCADO LIVRE SP07</v>
          </cell>
          <cell r="P1671" t="str">
            <v>ANDRÉ</v>
          </cell>
          <cell r="S1671" t="str">
            <v>ITINERANTE</v>
          </cell>
        </row>
        <row r="1672">
          <cell r="H1672">
            <v>33267</v>
          </cell>
          <cell r="M1672" t="str">
            <v>MERCADO LIVRE SP07</v>
          </cell>
          <cell r="P1672" t="str">
            <v>ANDRÉ</v>
          </cell>
          <cell r="S1672" t="str">
            <v>ITINERANTE</v>
          </cell>
        </row>
        <row r="1673">
          <cell r="H1673">
            <v>33265</v>
          </cell>
          <cell r="M1673" t="str">
            <v>MERCADO LIVRE SP07</v>
          </cell>
          <cell r="P1673" t="str">
            <v>ANDRÉ</v>
          </cell>
          <cell r="S1673" t="str">
            <v>ITINERANTE</v>
          </cell>
        </row>
        <row r="1674">
          <cell r="H1674">
            <v>10917</v>
          </cell>
          <cell r="M1674" t="str">
            <v>MERCADO LIVRE SP07</v>
          </cell>
          <cell r="P1674" t="str">
            <v>ANDRÉ</v>
          </cell>
          <cell r="S1674" t="str">
            <v>ITINERANTE</v>
          </cell>
        </row>
        <row r="1675">
          <cell r="H1675">
            <v>33280</v>
          </cell>
          <cell r="M1675" t="str">
            <v>MERCADO LIVRE SP07</v>
          </cell>
          <cell r="P1675" t="str">
            <v>ANDRÉ</v>
          </cell>
          <cell r="S1675" t="str">
            <v>ITINERANTE</v>
          </cell>
        </row>
        <row r="1676">
          <cell r="H1676">
            <v>27945</v>
          </cell>
          <cell r="M1676" t="str">
            <v>SCALA ALPHAVILLE CECI - TB01</v>
          </cell>
          <cell r="P1676" t="str">
            <v>ANDRÉ</v>
          </cell>
          <cell r="S1676" t="str">
            <v>ITINERANTE</v>
          </cell>
        </row>
        <row r="1677">
          <cell r="H1677">
            <v>29726</v>
          </cell>
          <cell r="M1677" t="str">
            <v>SCALA ALPHAVILLE CECI - TB01</v>
          </cell>
          <cell r="P1677" t="str">
            <v>ANDRÉ</v>
          </cell>
          <cell r="S1677" t="str">
            <v>ITINERANTE</v>
          </cell>
        </row>
        <row r="1678">
          <cell r="H1678">
            <v>28519</v>
          </cell>
          <cell r="M1678" t="str">
            <v>SCALA ALPHAVILLE CECI - TB01</v>
          </cell>
          <cell r="P1678" t="str">
            <v>ANDRÉ</v>
          </cell>
          <cell r="S1678" t="str">
            <v>ITINERANTE</v>
          </cell>
        </row>
        <row r="1679">
          <cell r="H1679">
            <v>33452</v>
          </cell>
          <cell r="M1679" t="str">
            <v>SCALA ALPHAVILLE CECI - TB03</v>
          </cell>
          <cell r="P1679" t="str">
            <v>ANDRÉ</v>
          </cell>
          <cell r="S1679" t="str">
            <v>ITINERANTE</v>
          </cell>
        </row>
        <row r="1680">
          <cell r="H1680">
            <v>33458</v>
          </cell>
          <cell r="M1680" t="str">
            <v>SCALA ALPHAVILLE CECI - TB08</v>
          </cell>
          <cell r="P1680" t="str">
            <v>ANDRÉ</v>
          </cell>
          <cell r="S1680" t="str">
            <v>ITINERANTE</v>
          </cell>
        </row>
        <row r="1681">
          <cell r="H1681">
            <v>32842</v>
          </cell>
          <cell r="M1681" t="str">
            <v>SCALA DATA CENTERS - CANTEIRO EHS</v>
          </cell>
          <cell r="P1681" t="str">
            <v>ANDRÉ</v>
          </cell>
          <cell r="S1681" t="str">
            <v>ITINERANTE</v>
          </cell>
        </row>
        <row r="1682">
          <cell r="H1682">
            <v>31884</v>
          </cell>
          <cell r="M1682" t="str">
            <v>SCALA DATA CENTERS - CANTEIRO EHS</v>
          </cell>
          <cell r="P1682" t="str">
            <v>ANDRÉ</v>
          </cell>
          <cell r="S1682" t="str">
            <v>ITINERANTE</v>
          </cell>
        </row>
        <row r="1683">
          <cell r="H1683">
            <v>31893</v>
          </cell>
          <cell r="M1683" t="str">
            <v>SCALA DATA CENTERS - CANTEIRO OBRA</v>
          </cell>
          <cell r="P1683" t="str">
            <v>ANDRÉ</v>
          </cell>
          <cell r="S1683" t="str">
            <v>ITINERANTE</v>
          </cell>
        </row>
        <row r="1684">
          <cell r="H1684">
            <v>34739</v>
          </cell>
          <cell r="M1684" t="str">
            <v>SCALA DATA CENTERS - CANTEIRO TB12</v>
          </cell>
          <cell r="P1684" t="str">
            <v>ANDRÉ</v>
          </cell>
          <cell r="S1684" t="str">
            <v>ITINERANTE</v>
          </cell>
        </row>
        <row r="1685">
          <cell r="H1685">
            <v>32078</v>
          </cell>
          <cell r="M1685" t="str">
            <v>SCALA DATA CENTERS - UN TB04</v>
          </cell>
          <cell r="P1685" t="str">
            <v>ANDRÉ</v>
          </cell>
          <cell r="S1685" t="str">
            <v>ITINERANTE</v>
          </cell>
        </row>
        <row r="1686">
          <cell r="H1686">
            <v>32167</v>
          </cell>
          <cell r="M1686" t="str">
            <v>SCALA DATA CENTERS - UN TB04</v>
          </cell>
          <cell r="P1686" t="str">
            <v>ANDRÉ</v>
          </cell>
          <cell r="S1686" t="str">
            <v>ITINERANTE</v>
          </cell>
        </row>
        <row r="1687">
          <cell r="H1687">
            <v>32182</v>
          </cell>
          <cell r="M1687" t="str">
            <v>SCALA DATA CENTERS - UN TB04</v>
          </cell>
          <cell r="P1687" t="str">
            <v>ANDRÉ</v>
          </cell>
          <cell r="S1687" t="str">
            <v>ITINERANTE</v>
          </cell>
        </row>
        <row r="1688">
          <cell r="H1688">
            <v>32178</v>
          </cell>
          <cell r="M1688" t="str">
            <v>SCALA DATA CENTERS - UN TB05</v>
          </cell>
          <cell r="P1688" t="str">
            <v>ANDRÉ</v>
          </cell>
          <cell r="S1688" t="str">
            <v>ITINERANTE</v>
          </cell>
        </row>
        <row r="1689">
          <cell r="H1689">
            <v>32185</v>
          </cell>
          <cell r="M1689" t="str">
            <v>SCALA DATA CENTERS - UN TB05</v>
          </cell>
          <cell r="P1689" t="str">
            <v>ANDRÉ</v>
          </cell>
          <cell r="S1689" t="str">
            <v>ITINERANTE</v>
          </cell>
        </row>
        <row r="1690">
          <cell r="H1690">
            <v>32177</v>
          </cell>
          <cell r="M1690" t="str">
            <v>SCALA DATA CENTERS - UN TB12</v>
          </cell>
          <cell r="P1690" t="str">
            <v>ANDRÉ</v>
          </cell>
          <cell r="S1690" t="str">
            <v>ITINERANTE</v>
          </cell>
        </row>
        <row r="1691">
          <cell r="H1691">
            <v>36462</v>
          </cell>
          <cell r="M1691" t="str">
            <v>SECRETARIA DE SAÚDE - COORDENADORIA GERAL DE ADMINISTRACAO</v>
          </cell>
          <cell r="P1691" t="str">
            <v>ANDRÉ</v>
          </cell>
          <cell r="S1691" t="str">
            <v>ITINERANTE</v>
          </cell>
        </row>
        <row r="1692">
          <cell r="H1692">
            <v>36465</v>
          </cell>
          <cell r="M1692" t="str">
            <v>SECRETARIA DE SAÚDE - COORDENADORIA GERAL DE ADMINISTRACAO</v>
          </cell>
          <cell r="P1692" t="str">
            <v>ANDRÉ</v>
          </cell>
          <cell r="S1692" t="str">
            <v>ITINERANTE</v>
          </cell>
        </row>
        <row r="1693">
          <cell r="H1693">
            <v>36400</v>
          </cell>
          <cell r="M1693" t="str">
            <v>SECRETARIA DE SAÚDE - COORDENADORIA GERAL DE ADMINISTRACAO</v>
          </cell>
          <cell r="P1693" t="str">
            <v>ANDRÉ</v>
          </cell>
          <cell r="S1693" t="str">
            <v>ITINERANTE</v>
          </cell>
        </row>
        <row r="1694">
          <cell r="H1694">
            <v>36446</v>
          </cell>
          <cell r="M1694" t="str">
            <v>SECRETARIA DE SAÚDE - COORDENADORIA GERAL DE ADMINISTRACAO</v>
          </cell>
          <cell r="P1694" t="str">
            <v>ANDRÉ</v>
          </cell>
          <cell r="S1694" t="str">
            <v>ITINERANTE</v>
          </cell>
        </row>
        <row r="1695">
          <cell r="H1695">
            <v>35296</v>
          </cell>
          <cell r="M1695" t="str">
            <v>SECRETARIA DE SAÚDE - COORDENADORIA GERAL DE ADMINISTRACAO</v>
          </cell>
          <cell r="P1695" t="str">
            <v>ANDRÉ</v>
          </cell>
          <cell r="S1695" t="str">
            <v>ITINERANTE</v>
          </cell>
        </row>
        <row r="1696">
          <cell r="H1696">
            <v>36647</v>
          </cell>
          <cell r="M1696" t="str">
            <v>SECRETARIA DE SAÚDE - COORDENADORIA GERAL DE ADMINISTRACAO</v>
          </cell>
          <cell r="P1696" t="str">
            <v>ANDRÉ</v>
          </cell>
          <cell r="S1696" t="str">
            <v>ITINERANTE</v>
          </cell>
        </row>
        <row r="1697">
          <cell r="H1697">
            <v>36648</v>
          </cell>
          <cell r="M1697" t="str">
            <v>SECRETARIA DE SAÚDE - COORDENADORIA GERAL DE ADMINISTRACAO</v>
          </cell>
          <cell r="P1697" t="str">
            <v>ANDRÉ</v>
          </cell>
          <cell r="S1697" t="str">
            <v>ITINERANTE</v>
          </cell>
        </row>
        <row r="1698">
          <cell r="H1698">
            <v>36650</v>
          </cell>
          <cell r="M1698" t="str">
            <v>SECRETARIA DE SAÚDE - COORDENADORIA GERAL DE ADMINISTRACAO</v>
          </cell>
          <cell r="P1698" t="str">
            <v>ANDRÉ</v>
          </cell>
          <cell r="S1698" t="str">
            <v>ITINERANTE</v>
          </cell>
        </row>
        <row r="1699">
          <cell r="H1699">
            <v>33356</v>
          </cell>
          <cell r="M1699" t="str">
            <v>SECRETARIA DE SAÚDE - COORDENADORIA GERAL DE ADMINISTRACAO</v>
          </cell>
          <cell r="P1699" t="str">
            <v>ANDRÉ</v>
          </cell>
          <cell r="S1699" t="str">
            <v>ITINERANTE</v>
          </cell>
        </row>
        <row r="1700">
          <cell r="H1700">
            <v>33354</v>
          </cell>
          <cell r="M1700" t="str">
            <v>SECRETARIA DE SAÚDE - COORDENADORIA GERAL DE ADMINISTRACAO</v>
          </cell>
          <cell r="P1700" t="str">
            <v>ANDRÉ</v>
          </cell>
          <cell r="S1700" t="str">
            <v>ITINERANTE</v>
          </cell>
        </row>
        <row r="1701">
          <cell r="H1701">
            <v>33353</v>
          </cell>
          <cell r="M1701" t="str">
            <v>SECRETARIA DE SAÚDE - COORDENADORIA GERAL DE ADMINISTRACAO</v>
          </cell>
          <cell r="P1701" t="str">
            <v>ANDRÉ</v>
          </cell>
          <cell r="S1701" t="str">
            <v>ITINERANTE</v>
          </cell>
        </row>
        <row r="1702">
          <cell r="H1702">
            <v>33352</v>
          </cell>
          <cell r="M1702" t="str">
            <v>SECRETARIA DE SAÚDE - COORDENADORIA GERAL DE ADMINISTRACAO</v>
          </cell>
          <cell r="P1702" t="str">
            <v>ANDRÉ</v>
          </cell>
          <cell r="S1702" t="str">
            <v>ITINERANTE</v>
          </cell>
        </row>
        <row r="1703">
          <cell r="H1703">
            <v>33349</v>
          </cell>
          <cell r="M1703" t="str">
            <v>SECRETARIA DE SAÚDE - COORDENADORIA GERAL DE ADMINISTRACAO</v>
          </cell>
          <cell r="P1703" t="str">
            <v>ANDRÉ</v>
          </cell>
          <cell r="S1703" t="str">
            <v>ITINERANTE</v>
          </cell>
        </row>
        <row r="1704">
          <cell r="H1704">
            <v>33348</v>
          </cell>
          <cell r="M1704" t="str">
            <v>SECRETARIA DE SAÚDE - COORDENADORIA GERAL DE ADMINISTRACAO</v>
          </cell>
          <cell r="P1704" t="str">
            <v>ANDRÉ</v>
          </cell>
          <cell r="S1704" t="str">
            <v>ITINERANTE</v>
          </cell>
        </row>
        <row r="1705">
          <cell r="H1705">
            <v>33347</v>
          </cell>
          <cell r="M1705" t="str">
            <v>SECRETARIA DE SAÚDE - COORDENADORIA GERAL DE ADMINISTRACAO</v>
          </cell>
          <cell r="P1705" t="str">
            <v>ANDRÉ</v>
          </cell>
          <cell r="S1705" t="str">
            <v>ITINERANTE</v>
          </cell>
        </row>
        <row r="1706">
          <cell r="H1706">
            <v>33346</v>
          </cell>
          <cell r="M1706" t="str">
            <v>SECRETARIA DE SAÚDE - COORDENADORIA GERAL DE ADMINISTRACAO</v>
          </cell>
          <cell r="P1706" t="str">
            <v>ANDRÉ</v>
          </cell>
          <cell r="S1706" t="str">
            <v>ITINERANTE</v>
          </cell>
        </row>
        <row r="1707">
          <cell r="H1707">
            <v>33345</v>
          </cell>
          <cell r="M1707" t="str">
            <v>SECRETARIA DE SAÚDE - COORDENADORIA GERAL DE ADMINISTRACAO</v>
          </cell>
          <cell r="P1707" t="str">
            <v>ANDRÉ</v>
          </cell>
          <cell r="S1707" t="str">
            <v>ITINERANTE</v>
          </cell>
        </row>
        <row r="1708">
          <cell r="H1708">
            <v>33343</v>
          </cell>
          <cell r="M1708" t="str">
            <v>SECRETARIA DE SAÚDE - COORDENADORIA GERAL DE ADMINISTRACAO</v>
          </cell>
          <cell r="P1708" t="str">
            <v>ANDRÉ</v>
          </cell>
          <cell r="S1708" t="str">
            <v>ITINERANTE</v>
          </cell>
        </row>
        <row r="1709">
          <cell r="H1709">
            <v>33340</v>
          </cell>
          <cell r="M1709" t="str">
            <v>SECRETARIA DE SAÚDE - COORDENADORIA GERAL DE ADMINISTRACAO</v>
          </cell>
          <cell r="P1709" t="str">
            <v>ANDRÉ</v>
          </cell>
          <cell r="S1709" t="str">
            <v>ITINERANTE</v>
          </cell>
        </row>
        <row r="1710">
          <cell r="H1710">
            <v>33338</v>
          </cell>
          <cell r="M1710" t="str">
            <v>SECRETARIA DE SAÚDE - COORDENADORIA GERAL DE ADMINISTRACAO</v>
          </cell>
          <cell r="P1710" t="str">
            <v>ANDRÉ</v>
          </cell>
          <cell r="S1710" t="str">
            <v>ITINERANTE</v>
          </cell>
        </row>
        <row r="1711">
          <cell r="H1711">
            <v>33336</v>
          </cell>
          <cell r="M1711" t="str">
            <v>SECRETARIA DE SAÚDE - COORDENADORIA GERAL DE ADMINISTRACAO</v>
          </cell>
          <cell r="P1711" t="str">
            <v>ANDRÉ</v>
          </cell>
          <cell r="S1711" t="str">
            <v>ITINERANTE</v>
          </cell>
        </row>
        <row r="1712">
          <cell r="H1712">
            <v>32693</v>
          </cell>
          <cell r="M1712" t="str">
            <v>SECRETARIA DE SAÚDE - COORDENADORIA GERAL DE ADMINISTRACAO</v>
          </cell>
          <cell r="P1712" t="str">
            <v>ANDRÉ</v>
          </cell>
          <cell r="S1712" t="str">
            <v>ITINERANTE</v>
          </cell>
        </row>
        <row r="1713">
          <cell r="H1713">
            <v>32690</v>
          </cell>
          <cell r="M1713" t="str">
            <v>SECRETARIA DE SAÚDE - COORDENADORIA GERAL DE ADMINISTRACAO</v>
          </cell>
          <cell r="P1713" t="str">
            <v>ANDRÉ</v>
          </cell>
          <cell r="S1713" t="str">
            <v>ITINERANTE</v>
          </cell>
        </row>
        <row r="1714">
          <cell r="H1714">
            <v>32688</v>
          </cell>
          <cell r="M1714" t="str">
            <v>SECRETARIA DE SAÚDE - COORDENADORIA GERAL DE ADMINISTRACAO</v>
          </cell>
          <cell r="P1714" t="str">
            <v>ANDRÉ</v>
          </cell>
          <cell r="S1714" t="str">
            <v>ITINERANTE</v>
          </cell>
        </row>
        <row r="1715">
          <cell r="H1715">
            <v>82735</v>
          </cell>
          <cell r="M1715" t="str">
            <v>HOSPITAL CLINICAS</v>
          </cell>
          <cell r="P1715" t="str">
            <v>ANDRÉ</v>
          </cell>
          <cell r="S1715" t="str">
            <v>ITINERANTE</v>
          </cell>
        </row>
        <row r="1716">
          <cell r="H1716">
            <v>82736</v>
          </cell>
          <cell r="M1716" t="str">
            <v>HOSPITAL CLINICAS</v>
          </cell>
          <cell r="P1716" t="str">
            <v>ANDRÉ</v>
          </cell>
          <cell r="S1716" t="str">
            <v>ITINERANTE</v>
          </cell>
        </row>
        <row r="1717">
          <cell r="H1717">
            <v>34025</v>
          </cell>
          <cell r="M1717" t="str">
            <v>HOSPITAL CLINICAS</v>
          </cell>
          <cell r="P1717" t="str">
            <v>ANDRÉ</v>
          </cell>
          <cell r="S1717" t="str">
            <v>ITINERANTE</v>
          </cell>
        </row>
        <row r="1718">
          <cell r="H1718" t="str">
            <v>DLT2188</v>
          </cell>
          <cell r="M1718" t="str">
            <v>DASA - CL- FAZENDINHA TAUBATE</v>
          </cell>
          <cell r="P1718" t="str">
            <v>BRUNO</v>
          </cell>
          <cell r="S1718" t="str">
            <v>ITINERANTE</v>
          </cell>
        </row>
        <row r="1719">
          <cell r="H1719" t="str">
            <v>PR01265</v>
          </cell>
          <cell r="M1719" t="str">
            <v>MERCADO LIVRE - GRU02</v>
          </cell>
          <cell r="P1719" t="str">
            <v>DOUGLAS</v>
          </cell>
          <cell r="S1719" t="str">
            <v>ITINERANTE</v>
          </cell>
        </row>
        <row r="1720">
          <cell r="H1720" t="str">
            <v>TTA002808</v>
          </cell>
          <cell r="M1720" t="str">
            <v>PLANI PINDAMONHAGABA</v>
          </cell>
          <cell r="P1720" t="str">
            <v>BRUNO</v>
          </cell>
          <cell r="S1720" t="str">
            <v>ITINERANTE</v>
          </cell>
        </row>
        <row r="1721">
          <cell r="H1721">
            <v>24021</v>
          </cell>
          <cell r="M1721" t="str">
            <v>SUZANO - JACAREI</v>
          </cell>
          <cell r="P1721" t="str">
            <v>BRUNO</v>
          </cell>
          <cell r="S1721" t="str">
            <v>ITINERANTE</v>
          </cell>
        </row>
        <row r="1722">
          <cell r="H1722">
            <v>24030</v>
          </cell>
          <cell r="M1722" t="str">
            <v>SUZANO - JACAREI</v>
          </cell>
          <cell r="P1722" t="str">
            <v>BRUNO</v>
          </cell>
          <cell r="S1722" t="str">
            <v>ITINERANTE</v>
          </cell>
        </row>
        <row r="1723">
          <cell r="H1723">
            <v>7044</v>
          </cell>
          <cell r="M1723" t="str">
            <v>SUZANO - JACAREI</v>
          </cell>
          <cell r="P1723" t="str">
            <v>BRUNO</v>
          </cell>
          <cell r="S1723" t="str">
            <v>ITINERANTE</v>
          </cell>
        </row>
        <row r="1724">
          <cell r="H1724">
            <v>8405</v>
          </cell>
          <cell r="M1724" t="str">
            <v>SUZANO - JACAREI</v>
          </cell>
          <cell r="P1724" t="str">
            <v>BRUNO</v>
          </cell>
          <cell r="S1724" t="str">
            <v>ITINERANTE</v>
          </cell>
        </row>
        <row r="1725">
          <cell r="H1725">
            <v>32322</v>
          </cell>
          <cell r="M1725" t="str">
            <v>SUZANO - JACAREI</v>
          </cell>
          <cell r="P1725" t="str">
            <v>BRUNO</v>
          </cell>
          <cell r="S1725" t="str">
            <v>ITINERANTE</v>
          </cell>
        </row>
        <row r="1726">
          <cell r="H1726">
            <v>11374</v>
          </cell>
          <cell r="M1726" t="str">
            <v>SUZANO - JACAREI</v>
          </cell>
          <cell r="P1726" t="str">
            <v>BRUNO</v>
          </cell>
          <cell r="S1726" t="str">
            <v>ITINERANTE</v>
          </cell>
        </row>
        <row r="1727">
          <cell r="H1727">
            <v>10120</v>
          </cell>
          <cell r="M1727" t="str">
            <v>SUZANO - JACAREI</v>
          </cell>
          <cell r="P1727" t="str">
            <v>BRUNO</v>
          </cell>
          <cell r="S1727" t="str">
            <v>ITINERANTE</v>
          </cell>
        </row>
        <row r="1728">
          <cell r="H1728">
            <v>33304</v>
          </cell>
          <cell r="M1728" t="str">
            <v>SUZANO - JACAREI</v>
          </cell>
          <cell r="P1728" t="str">
            <v>BRUNO</v>
          </cell>
          <cell r="S1728" t="str">
            <v>ITINERANTE</v>
          </cell>
        </row>
        <row r="1729">
          <cell r="H1729">
            <v>24011</v>
          </cell>
          <cell r="M1729" t="str">
            <v>SUZANO - JACAREI</v>
          </cell>
          <cell r="P1729" t="str">
            <v>BRUNO</v>
          </cell>
          <cell r="S1729" t="str">
            <v>ITINERANTE</v>
          </cell>
        </row>
        <row r="1730">
          <cell r="H1730">
            <v>17507</v>
          </cell>
          <cell r="M1730" t="str">
            <v>SUZANO - JACAREI</v>
          </cell>
          <cell r="P1730" t="str">
            <v>BRUNO</v>
          </cell>
          <cell r="S1730" t="str">
            <v>ITINERANTE</v>
          </cell>
        </row>
        <row r="1731">
          <cell r="H1731">
            <v>16736</v>
          </cell>
          <cell r="M1731" t="str">
            <v>SUZANO - JACAREI</v>
          </cell>
          <cell r="P1731" t="str">
            <v>BRUNO</v>
          </cell>
          <cell r="S1731" t="str">
            <v>ITINERANTE</v>
          </cell>
        </row>
        <row r="1732">
          <cell r="H1732">
            <v>36052</v>
          </cell>
          <cell r="M1732" t="str">
            <v>BANCO BNPP</v>
          </cell>
          <cell r="P1732" t="str">
            <v>DAIANE TOMAZINI</v>
          </cell>
          <cell r="S1732" t="str">
            <v>ITINERANTE</v>
          </cell>
        </row>
        <row r="1733">
          <cell r="H1733">
            <v>36210</v>
          </cell>
          <cell r="M1733" t="str">
            <v>BANCO BNPP</v>
          </cell>
          <cell r="P1733" t="str">
            <v>DAIANE TOMAZINI</v>
          </cell>
          <cell r="S1733" t="str">
            <v>ITINERANTE</v>
          </cell>
        </row>
        <row r="1734">
          <cell r="H1734">
            <v>36216</v>
          </cell>
          <cell r="M1734" t="str">
            <v>BANCO BNPP</v>
          </cell>
          <cell r="P1734" t="str">
            <v>DAIANE TOMAZINI</v>
          </cell>
          <cell r="S1734" t="str">
            <v>ITINERANTE</v>
          </cell>
        </row>
        <row r="1735">
          <cell r="H1735">
            <v>82858</v>
          </cell>
          <cell r="M1735" t="str">
            <v>JOHNSON &amp; JOHNSON JK</v>
          </cell>
          <cell r="P1735" t="str">
            <v>DAIANE TOMAZINI</v>
          </cell>
          <cell r="S1735" t="str">
            <v>ITINERANTE</v>
          </cell>
        </row>
        <row r="1736">
          <cell r="H1736">
            <v>82849</v>
          </cell>
          <cell r="M1736" t="str">
            <v>JOHNSON &amp; JOHNSON JK</v>
          </cell>
          <cell r="P1736" t="str">
            <v>DAIANE TOMAZINI</v>
          </cell>
          <cell r="S1736" t="str">
            <v>ITINERANTE</v>
          </cell>
        </row>
        <row r="1737">
          <cell r="H1737">
            <v>82855</v>
          </cell>
          <cell r="M1737" t="str">
            <v>JOHNSON &amp; JOHNSON JK</v>
          </cell>
          <cell r="P1737" t="str">
            <v>DAIANE TOMAZINI</v>
          </cell>
          <cell r="S1737" t="str">
            <v>ITINERANTE</v>
          </cell>
        </row>
        <row r="1738">
          <cell r="H1738">
            <v>82857</v>
          </cell>
          <cell r="M1738" t="str">
            <v>JOHNSON &amp; JOHNSON JK</v>
          </cell>
          <cell r="P1738" t="str">
            <v>DAIANE TOMAZINI</v>
          </cell>
          <cell r="S1738" t="str">
            <v>ITINERANTE</v>
          </cell>
        </row>
        <row r="1739">
          <cell r="H1739">
            <v>82853</v>
          </cell>
          <cell r="M1739" t="str">
            <v>JOHNSON &amp; JOHNSON JK</v>
          </cell>
          <cell r="P1739" t="str">
            <v>DAIANE TOMAZINI</v>
          </cell>
          <cell r="S1739" t="str">
            <v>ITINERANTE</v>
          </cell>
        </row>
        <row r="1740">
          <cell r="H1740">
            <v>82854</v>
          </cell>
          <cell r="M1740" t="str">
            <v>JOHNSON &amp; JOHNSON JK</v>
          </cell>
          <cell r="P1740" t="str">
            <v>DAIANE TOMAZINI</v>
          </cell>
          <cell r="S1740" t="str">
            <v>ITINERANTE</v>
          </cell>
        </row>
        <row r="1741">
          <cell r="H1741">
            <v>82856</v>
          </cell>
          <cell r="M1741" t="str">
            <v>JOHNSON &amp; JOHNSON JK</v>
          </cell>
          <cell r="P1741" t="str">
            <v>DAIANE TOMAZINI</v>
          </cell>
          <cell r="S1741" t="str">
            <v>ITINERANTE</v>
          </cell>
        </row>
        <row r="1742">
          <cell r="H1742">
            <v>82859</v>
          </cell>
          <cell r="M1742" t="str">
            <v>JOHNSON &amp; JOHNSON JK</v>
          </cell>
          <cell r="P1742" t="str">
            <v>DAIANE TOMAZINI</v>
          </cell>
          <cell r="S1742" t="str">
            <v>ITINERANTE</v>
          </cell>
        </row>
        <row r="1743">
          <cell r="H1743">
            <v>82863</v>
          </cell>
          <cell r="M1743" t="str">
            <v>JOHNSON &amp; JOHNSON JK</v>
          </cell>
          <cell r="P1743" t="str">
            <v>DAIANE TOMAZINI</v>
          </cell>
          <cell r="S1743" t="str">
            <v>ITINERANTE</v>
          </cell>
        </row>
        <row r="1744">
          <cell r="H1744">
            <v>82851</v>
          </cell>
          <cell r="M1744" t="str">
            <v>JOHNSON &amp; JOHNSON JK</v>
          </cell>
          <cell r="P1744" t="str">
            <v>DAIANE TOMAZINI</v>
          </cell>
          <cell r="S1744" t="str">
            <v>ITINERANTE</v>
          </cell>
        </row>
        <row r="1745">
          <cell r="H1745">
            <v>82860</v>
          </cell>
          <cell r="M1745" t="str">
            <v>JOHNSON &amp; JOHNSON JK</v>
          </cell>
          <cell r="P1745" t="str">
            <v>DAIANE TOMAZINI</v>
          </cell>
          <cell r="S1745" t="str">
            <v>ITINERANTE</v>
          </cell>
        </row>
        <row r="1746">
          <cell r="H1746">
            <v>82852</v>
          </cell>
          <cell r="M1746" t="str">
            <v>JOHNSON &amp; JOHNSON JK</v>
          </cell>
          <cell r="P1746" t="str">
            <v>DAIANE TOMAZINI</v>
          </cell>
          <cell r="S1746" t="str">
            <v>ITINERANTE</v>
          </cell>
        </row>
        <row r="1747">
          <cell r="H1747">
            <v>82850</v>
          </cell>
          <cell r="M1747" t="str">
            <v>JOHNSON &amp; JOHNSON JK</v>
          </cell>
          <cell r="P1747" t="str">
            <v>DAIANE TOMAZINI</v>
          </cell>
          <cell r="S1747" t="str">
            <v>ITINERANTE</v>
          </cell>
        </row>
        <row r="1748">
          <cell r="H1748">
            <v>82862</v>
          </cell>
          <cell r="M1748" t="str">
            <v>JOHNSON &amp; JOHNSON JK</v>
          </cell>
          <cell r="P1748" t="str">
            <v>DAIANE TOMAZINI</v>
          </cell>
          <cell r="S1748" t="str">
            <v>ITINERANTE</v>
          </cell>
        </row>
        <row r="1749">
          <cell r="H1749">
            <v>82864</v>
          </cell>
          <cell r="M1749" t="str">
            <v>JOHNSON &amp; JOHNSON JK</v>
          </cell>
          <cell r="P1749" t="str">
            <v>DAIANE TOMAZINI</v>
          </cell>
          <cell r="S1749" t="str">
            <v>ITINERANTE</v>
          </cell>
        </row>
        <row r="1750">
          <cell r="H1750">
            <v>82848</v>
          </cell>
          <cell r="M1750" t="str">
            <v>JOHNSON &amp; JOHNSON JK</v>
          </cell>
          <cell r="P1750" t="str">
            <v>DAIANE TOMAZINI</v>
          </cell>
          <cell r="S1750" t="str">
            <v>ITINERANTE</v>
          </cell>
        </row>
        <row r="1751">
          <cell r="H1751">
            <v>82861</v>
          </cell>
          <cell r="M1751" t="str">
            <v>JOHNSON &amp; JOHNSON JK</v>
          </cell>
          <cell r="P1751" t="str">
            <v>DAIANE TOMAZINI</v>
          </cell>
          <cell r="S1751" t="str">
            <v>ITINERANTE</v>
          </cell>
        </row>
        <row r="1752">
          <cell r="H1752">
            <v>15165</v>
          </cell>
          <cell r="M1752" t="str">
            <v xml:space="preserve">CONFAB SERVICOS TUBULARES </v>
          </cell>
          <cell r="P1752" t="str">
            <v>BRUNO</v>
          </cell>
          <cell r="S1752" t="str">
            <v>ITINERANTE</v>
          </cell>
        </row>
        <row r="1753">
          <cell r="H1753">
            <v>30951</v>
          </cell>
          <cell r="M1753" t="str">
            <v>ITAU - GUARULHOS</v>
          </cell>
          <cell r="P1753" t="str">
            <v>DOUGLAS</v>
          </cell>
          <cell r="S1753" t="str">
            <v>ITINERANTE</v>
          </cell>
        </row>
        <row r="1754">
          <cell r="H1754">
            <v>36252</v>
          </cell>
          <cell r="M1754" t="str">
            <v>MERCADO LIVRE - GRU02</v>
          </cell>
          <cell r="P1754" t="str">
            <v>DOUGLAS</v>
          </cell>
          <cell r="S1754" t="str">
            <v>ITINERANTE</v>
          </cell>
        </row>
        <row r="1755">
          <cell r="H1755">
            <v>36254</v>
          </cell>
          <cell r="M1755" t="str">
            <v>MERCADO LIVRE - GRU02</v>
          </cell>
          <cell r="P1755" t="str">
            <v>DOUGLAS</v>
          </cell>
          <cell r="S1755" t="str">
            <v>ITINERANTE</v>
          </cell>
        </row>
        <row r="1756">
          <cell r="H1756">
            <v>36271</v>
          </cell>
          <cell r="M1756" t="str">
            <v>MERCADO LIVRE - GRU02</v>
          </cell>
          <cell r="P1756" t="str">
            <v>DOUGLAS</v>
          </cell>
          <cell r="S1756" t="str">
            <v>ITINERANTE</v>
          </cell>
        </row>
        <row r="1757">
          <cell r="H1757">
            <v>36274</v>
          </cell>
          <cell r="M1757" t="str">
            <v>MERCADO LIVRE - GRU02</v>
          </cell>
          <cell r="P1757" t="str">
            <v>DOUGLAS</v>
          </cell>
          <cell r="S1757" t="str">
            <v>ITINERANTE</v>
          </cell>
        </row>
        <row r="1758">
          <cell r="H1758">
            <v>36276</v>
          </cell>
          <cell r="M1758" t="str">
            <v>MERCADO LIVRE - GRU02</v>
          </cell>
          <cell r="P1758" t="str">
            <v>DOUGLAS</v>
          </cell>
          <cell r="S1758" t="str">
            <v>ITINERANTE</v>
          </cell>
        </row>
        <row r="1759">
          <cell r="H1759">
            <v>36280</v>
          </cell>
          <cell r="M1759" t="str">
            <v>MERCADO LIVRE - GRU02</v>
          </cell>
          <cell r="P1759" t="str">
            <v>DOUGLAS</v>
          </cell>
          <cell r="S1759" t="str">
            <v>ITINERANTE</v>
          </cell>
        </row>
        <row r="1760">
          <cell r="H1760">
            <v>36304</v>
          </cell>
          <cell r="M1760" t="str">
            <v>MERCADO LIVRE - GRU02</v>
          </cell>
          <cell r="P1760" t="str">
            <v>DOUGLAS</v>
          </cell>
          <cell r="S1760" t="str">
            <v>ITINERANTE</v>
          </cell>
        </row>
        <row r="1761">
          <cell r="H1761">
            <v>36307</v>
          </cell>
          <cell r="M1761" t="str">
            <v>MERCADO LIVRE - GRU02</v>
          </cell>
          <cell r="P1761" t="str">
            <v>DOUGLAS</v>
          </cell>
          <cell r="S1761" t="str">
            <v>ITINERANTE</v>
          </cell>
        </row>
        <row r="1762">
          <cell r="H1762">
            <v>36326</v>
          </cell>
          <cell r="M1762" t="str">
            <v>MERCADO LIVRE - GRU02</v>
          </cell>
          <cell r="P1762" t="str">
            <v>DOUGLAS</v>
          </cell>
          <cell r="S1762" t="str">
            <v>ITINERANTE</v>
          </cell>
        </row>
        <row r="1763">
          <cell r="H1763">
            <v>36329</v>
          </cell>
          <cell r="M1763" t="str">
            <v>MERCADO LIVRE - GRU02</v>
          </cell>
          <cell r="P1763" t="str">
            <v>DOUGLAS</v>
          </cell>
          <cell r="S1763" t="str">
            <v>ITINERANTE</v>
          </cell>
        </row>
        <row r="1764">
          <cell r="H1764">
            <v>36340</v>
          </cell>
          <cell r="M1764" t="str">
            <v>MERCADO LIVRE - GRU02</v>
          </cell>
          <cell r="P1764" t="str">
            <v>DOUGLAS</v>
          </cell>
          <cell r="S1764" t="str">
            <v>ITINERANTE</v>
          </cell>
        </row>
        <row r="1765">
          <cell r="H1765">
            <v>36342</v>
          </cell>
          <cell r="M1765" t="str">
            <v>MERCADO LIVRE - GRU02</v>
          </cell>
          <cell r="P1765" t="str">
            <v>DOUGLAS</v>
          </cell>
          <cell r="S1765" t="str">
            <v>ITINERANTE</v>
          </cell>
        </row>
        <row r="1766">
          <cell r="H1766">
            <v>15503</v>
          </cell>
          <cell r="M1766" t="str">
            <v>MERCADO LIVRE - GRU02</v>
          </cell>
          <cell r="P1766" t="str">
            <v>DOUGLAS</v>
          </cell>
          <cell r="S1766" t="str">
            <v>ITINERANTE</v>
          </cell>
        </row>
        <row r="1767">
          <cell r="H1767">
            <v>31442</v>
          </cell>
          <cell r="M1767" t="str">
            <v>MERCADO LIVRE - GRU02</v>
          </cell>
          <cell r="P1767" t="str">
            <v>DOUGLAS</v>
          </cell>
          <cell r="S1767" t="str">
            <v>ITINERANTE</v>
          </cell>
        </row>
        <row r="1768">
          <cell r="H1768">
            <v>31342</v>
          </cell>
          <cell r="M1768" t="str">
            <v>MERCADO LIVRE - GRU02</v>
          </cell>
          <cell r="P1768" t="str">
            <v>DOUGLAS</v>
          </cell>
          <cell r="S1768" t="str">
            <v>ITINERANTE</v>
          </cell>
        </row>
        <row r="1769">
          <cell r="H1769">
            <v>35607</v>
          </cell>
          <cell r="M1769" t="str">
            <v>MERCADO LIVRE - SP011</v>
          </cell>
          <cell r="P1769" t="str">
            <v>DOUGLAS</v>
          </cell>
          <cell r="S1769" t="str">
            <v>ITINERANTE</v>
          </cell>
        </row>
        <row r="1770">
          <cell r="H1770">
            <v>35993</v>
          </cell>
          <cell r="M1770" t="str">
            <v>MERCADO LIVRE - SP011</v>
          </cell>
          <cell r="P1770" t="str">
            <v>DOUGLAS</v>
          </cell>
          <cell r="S1770" t="str">
            <v>ITINERANTE</v>
          </cell>
        </row>
        <row r="1771">
          <cell r="H1771">
            <v>36401</v>
          </cell>
          <cell r="M1771" t="str">
            <v>MERCADO LIVRE - SP011</v>
          </cell>
          <cell r="P1771" t="str">
            <v>DOUGLAS</v>
          </cell>
          <cell r="S1771" t="str">
            <v>ITINERANTE</v>
          </cell>
        </row>
        <row r="1772">
          <cell r="H1772">
            <v>36406</v>
          </cell>
          <cell r="M1772" t="str">
            <v>MERCADO LIVRE - SP011</v>
          </cell>
          <cell r="P1772" t="str">
            <v>DOUGLAS</v>
          </cell>
          <cell r="S1772" t="str">
            <v>ITINERANTE</v>
          </cell>
        </row>
        <row r="1773">
          <cell r="H1773">
            <v>36407</v>
          </cell>
          <cell r="M1773" t="str">
            <v>MERCADO LIVRE - SP011</v>
          </cell>
          <cell r="P1773" t="str">
            <v>DOUGLAS</v>
          </cell>
          <cell r="S1773" t="str">
            <v>ITINERANTE</v>
          </cell>
        </row>
        <row r="1774">
          <cell r="H1774">
            <v>36408</v>
          </cell>
          <cell r="M1774" t="str">
            <v>MERCADO LIVRE - SP011</v>
          </cell>
          <cell r="P1774" t="str">
            <v>DOUGLAS</v>
          </cell>
          <cell r="S1774" t="str">
            <v>ITINERANTE</v>
          </cell>
        </row>
        <row r="1775">
          <cell r="H1775">
            <v>36409</v>
          </cell>
          <cell r="M1775" t="str">
            <v>MERCADO LIVRE - SP011</v>
          </cell>
          <cell r="P1775" t="str">
            <v>DOUGLAS</v>
          </cell>
          <cell r="S1775" t="str">
            <v>ITINERANTE</v>
          </cell>
        </row>
        <row r="1776">
          <cell r="H1776">
            <v>36410</v>
          </cell>
          <cell r="M1776" t="str">
            <v>MERCADO LIVRE - SP011</v>
          </cell>
          <cell r="P1776" t="str">
            <v>DOUGLAS</v>
          </cell>
          <cell r="S1776" t="str">
            <v>ITINERANTE</v>
          </cell>
        </row>
        <row r="1777">
          <cell r="H1777">
            <v>36418</v>
          </cell>
          <cell r="M1777" t="str">
            <v>MERCADO LIVRE - SP011</v>
          </cell>
          <cell r="P1777" t="str">
            <v>DOUGLAS</v>
          </cell>
          <cell r="S1777" t="str">
            <v>ITINERANTE</v>
          </cell>
        </row>
        <row r="1778">
          <cell r="H1778">
            <v>36425</v>
          </cell>
          <cell r="M1778" t="str">
            <v>MERCADO LIVRE - SP011</v>
          </cell>
          <cell r="P1778" t="str">
            <v>DOUGLAS</v>
          </cell>
          <cell r="S1778" t="str">
            <v>ITINERANTE</v>
          </cell>
        </row>
        <row r="1779">
          <cell r="H1779">
            <v>36428</v>
          </cell>
          <cell r="M1779" t="str">
            <v>MERCADO LIVRE - SP011</v>
          </cell>
          <cell r="P1779" t="str">
            <v>DOUGLAS</v>
          </cell>
          <cell r="S1779" t="str">
            <v>ITINERANTE</v>
          </cell>
        </row>
        <row r="1780">
          <cell r="H1780">
            <v>36433</v>
          </cell>
          <cell r="M1780" t="str">
            <v>MERCADO LIVRE - SP011</v>
          </cell>
          <cell r="P1780" t="str">
            <v>DOUGLAS</v>
          </cell>
          <cell r="S1780" t="str">
            <v>ITINERANTE</v>
          </cell>
        </row>
        <row r="1781">
          <cell r="H1781">
            <v>36437</v>
          </cell>
          <cell r="M1781" t="str">
            <v>MERCADO LIVRE - SP011</v>
          </cell>
          <cell r="P1781" t="str">
            <v>DOUGLAS</v>
          </cell>
          <cell r="S1781" t="str">
            <v>ITINERANTE</v>
          </cell>
        </row>
        <row r="1782">
          <cell r="H1782">
            <v>36961</v>
          </cell>
          <cell r="M1782" t="str">
            <v>MERCADO LIVRE - SP011</v>
          </cell>
          <cell r="P1782" t="str">
            <v>DOUGLAS</v>
          </cell>
          <cell r="S1782" t="str">
            <v>ITINERANTE</v>
          </cell>
        </row>
        <row r="1783">
          <cell r="H1783">
            <v>36995</v>
          </cell>
          <cell r="M1783" t="str">
            <v>MERCADO LIVRE - SP011</v>
          </cell>
          <cell r="P1783" t="str">
            <v>DOUGLAS</v>
          </cell>
          <cell r="S1783" t="str">
            <v>ITINERANTE</v>
          </cell>
        </row>
        <row r="1784">
          <cell r="H1784">
            <v>36996</v>
          </cell>
          <cell r="M1784" t="str">
            <v>MERCADO LIVRE - SP011</v>
          </cell>
          <cell r="P1784" t="str">
            <v>DOUGLAS</v>
          </cell>
          <cell r="S1784" t="str">
            <v>ITINERANTE</v>
          </cell>
        </row>
        <row r="1785">
          <cell r="H1785">
            <v>36998</v>
          </cell>
          <cell r="M1785" t="str">
            <v>MERCADO LIVRE - SP011</v>
          </cell>
          <cell r="P1785" t="str">
            <v>DOUGLAS</v>
          </cell>
          <cell r="S1785" t="str">
            <v>ITINERANTE</v>
          </cell>
        </row>
        <row r="1786">
          <cell r="H1786" t="str">
            <v>DLT0078</v>
          </cell>
          <cell r="M1786" t="str">
            <v>MICHELIN - GUARULHOS</v>
          </cell>
          <cell r="P1786" t="str">
            <v>DOUGLAS</v>
          </cell>
          <cell r="S1786" t="str">
            <v>ITINERANTE</v>
          </cell>
        </row>
        <row r="1787">
          <cell r="H1787" t="str">
            <v>TTA011329</v>
          </cell>
          <cell r="M1787" t="str">
            <v>MICHELIN - GUARULHOS</v>
          </cell>
          <cell r="P1787" t="str">
            <v>DOUGLAS</v>
          </cell>
          <cell r="S1787" t="str">
            <v>ITINERANTE</v>
          </cell>
        </row>
        <row r="1788">
          <cell r="H1788" t="str">
            <v>TTA010999</v>
          </cell>
          <cell r="M1788" t="str">
            <v>MICHELIN - GUARULHOS</v>
          </cell>
          <cell r="P1788" t="str">
            <v>DOUGLAS</v>
          </cell>
          <cell r="S1788" t="str">
            <v>ITINERANTE</v>
          </cell>
        </row>
        <row r="1789">
          <cell r="H1789" t="str">
            <v>TTA011123</v>
          </cell>
          <cell r="M1789" t="str">
            <v>MICHELIN - GUARULHOS</v>
          </cell>
          <cell r="P1789" t="str">
            <v>DOUGLAS</v>
          </cell>
          <cell r="S1789" t="str">
            <v>ITINERANTE</v>
          </cell>
        </row>
        <row r="1790">
          <cell r="H1790" t="str">
            <v>TTA011255</v>
          </cell>
          <cell r="M1790" t="str">
            <v>MICHELIN - GUARULHOS</v>
          </cell>
          <cell r="P1790" t="str">
            <v>DOUGLAS</v>
          </cell>
          <cell r="S1790" t="str">
            <v>ITINERANTE</v>
          </cell>
        </row>
        <row r="1791">
          <cell r="H1791" t="str">
            <v>TTA005816</v>
          </cell>
          <cell r="M1791" t="str">
            <v>MICHELIN - GUARULHOS</v>
          </cell>
          <cell r="P1791" t="str">
            <v>DOUGLAS</v>
          </cell>
          <cell r="S1791" t="str">
            <v>ITINERANTE</v>
          </cell>
        </row>
        <row r="1792">
          <cell r="H1792" t="str">
            <v>TTA011328</v>
          </cell>
          <cell r="M1792" t="str">
            <v>MICHELIN - GUARULHOS</v>
          </cell>
          <cell r="P1792" t="str">
            <v>DOUGLAS</v>
          </cell>
          <cell r="S1792" t="str">
            <v>ITINERANTE</v>
          </cell>
        </row>
        <row r="1793">
          <cell r="H1793">
            <v>22691</v>
          </cell>
          <cell r="M1793" t="str">
            <v>MICHELIN - GUARULHOS</v>
          </cell>
          <cell r="P1793" t="str">
            <v>DOUGLAS</v>
          </cell>
          <cell r="S1793" t="str">
            <v>ITINERANTE</v>
          </cell>
        </row>
        <row r="1794">
          <cell r="H1794" t="str">
            <v>TTA012555</v>
          </cell>
          <cell r="M1794" t="str">
            <v>MICHELIN - GUARULHOS</v>
          </cell>
          <cell r="P1794" t="str">
            <v>DOUGLAS</v>
          </cell>
          <cell r="S1794" t="str">
            <v>ITINERANTE</v>
          </cell>
        </row>
        <row r="1795">
          <cell r="H1795" t="str">
            <v>TTA012880</v>
          </cell>
          <cell r="M1795" t="str">
            <v>MICHELIN - GUARULHOS</v>
          </cell>
          <cell r="P1795" t="str">
            <v>DOUGLAS</v>
          </cell>
          <cell r="S1795" t="str">
            <v>ITINERANTE</v>
          </cell>
        </row>
        <row r="1796">
          <cell r="H1796" t="str">
            <v>TTA006590</v>
          </cell>
          <cell r="M1796" t="str">
            <v>MICHELIN - GUARULHOS</v>
          </cell>
          <cell r="P1796" t="str">
            <v>DOUGLAS</v>
          </cell>
          <cell r="S1796" t="str">
            <v>ITINERANTE</v>
          </cell>
        </row>
        <row r="1797">
          <cell r="H1797">
            <v>23842</v>
          </cell>
          <cell r="M1797" t="str">
            <v>DOW FRANCO DA ROCHA</v>
          </cell>
          <cell r="P1797" t="str">
            <v>FABRICIO ROCHA</v>
          </cell>
          <cell r="S1797" t="str">
            <v>ITINERANTE</v>
          </cell>
        </row>
        <row r="1798">
          <cell r="H1798">
            <v>13497</v>
          </cell>
          <cell r="M1798" t="str">
            <v>DOW FRANCO DA ROCHA</v>
          </cell>
          <cell r="P1798" t="str">
            <v>FABRICIO ROCHA</v>
          </cell>
          <cell r="S1798" t="str">
            <v>ITINERANTE</v>
          </cell>
        </row>
        <row r="1799">
          <cell r="H1799">
            <v>16437</v>
          </cell>
          <cell r="M1799" t="str">
            <v>DOW FRANCO DA ROCHA</v>
          </cell>
          <cell r="P1799" t="str">
            <v>FABRICIO ROCHA</v>
          </cell>
          <cell r="S1799" t="str">
            <v>ITINERANTE</v>
          </cell>
        </row>
        <row r="1800">
          <cell r="H1800" t="str">
            <v>PR02821</v>
          </cell>
          <cell r="M1800" t="str">
            <v>DOW FRANCO DA ROCHA</v>
          </cell>
          <cell r="P1800" t="str">
            <v>FABRICIO ROCHA</v>
          </cell>
          <cell r="S1800" t="str">
            <v>ITINERANTE</v>
          </cell>
        </row>
        <row r="1801">
          <cell r="H1801">
            <v>14269</v>
          </cell>
          <cell r="M1801" t="str">
            <v>DOW FRANCO DA ROCHA</v>
          </cell>
          <cell r="P1801" t="str">
            <v>FABRICIO ROCHA</v>
          </cell>
          <cell r="S1801" t="str">
            <v>ITINERANTE</v>
          </cell>
        </row>
        <row r="1802">
          <cell r="H1802">
            <v>16755</v>
          </cell>
          <cell r="M1802" t="str">
            <v>DOW FRANCO DA ROCHA</v>
          </cell>
          <cell r="P1802" t="str">
            <v>FABRICIO ROCHA</v>
          </cell>
          <cell r="S1802" t="str">
            <v>ITINERANTE</v>
          </cell>
        </row>
        <row r="1803">
          <cell r="H1803">
            <v>29923</v>
          </cell>
          <cell r="M1803" t="str">
            <v>GIVAUDAN</v>
          </cell>
          <cell r="P1803" t="str">
            <v>FABRICIO ROCHA</v>
          </cell>
          <cell r="S1803" t="str">
            <v>ITINERANTE</v>
          </cell>
        </row>
        <row r="1804">
          <cell r="H1804">
            <v>29919</v>
          </cell>
          <cell r="M1804" t="str">
            <v>GIVAUDAN</v>
          </cell>
          <cell r="P1804" t="str">
            <v>FABRICIO ROCHA</v>
          </cell>
          <cell r="S1804" t="str">
            <v>ITINERANTE</v>
          </cell>
        </row>
        <row r="1805">
          <cell r="H1805">
            <v>30033</v>
          </cell>
          <cell r="M1805" t="str">
            <v>GIVAUDAN</v>
          </cell>
          <cell r="P1805" t="str">
            <v>FABRICIO ROCHA</v>
          </cell>
          <cell r="S1805" t="str">
            <v>ITINERANTE</v>
          </cell>
        </row>
        <row r="1806">
          <cell r="H1806">
            <v>30019</v>
          </cell>
          <cell r="M1806" t="str">
            <v>GIVAUDAN</v>
          </cell>
          <cell r="P1806" t="str">
            <v>FABRICIO ROCHA</v>
          </cell>
          <cell r="S1806" t="str">
            <v>ITINERANTE</v>
          </cell>
        </row>
        <row r="1807">
          <cell r="H1807">
            <v>35297</v>
          </cell>
          <cell r="M1807" t="str">
            <v>GIVAUDAN</v>
          </cell>
          <cell r="P1807" t="str">
            <v>FABRICIO ROCHA</v>
          </cell>
          <cell r="S1807" t="str">
            <v>ITINERANTE</v>
          </cell>
        </row>
        <row r="1808">
          <cell r="H1808">
            <v>82333</v>
          </cell>
          <cell r="M1808" t="str">
            <v>GIVAUDAN</v>
          </cell>
          <cell r="P1808" t="str">
            <v>FABRICIO ROCHA</v>
          </cell>
          <cell r="S1808" t="str">
            <v>ITINERANTE</v>
          </cell>
        </row>
        <row r="1809">
          <cell r="H1809">
            <v>82443</v>
          </cell>
          <cell r="M1809" t="str">
            <v>GIVAUDAN</v>
          </cell>
          <cell r="P1809" t="str">
            <v>FABRICIO ROCHA</v>
          </cell>
          <cell r="S1809" t="str">
            <v>ITINERANTE</v>
          </cell>
        </row>
        <row r="1810">
          <cell r="H1810">
            <v>82978</v>
          </cell>
          <cell r="M1810" t="str">
            <v>GIVAUDAN</v>
          </cell>
          <cell r="P1810" t="str">
            <v>FABRICIO ROCHA</v>
          </cell>
          <cell r="S1810" t="str">
            <v>ITINERANTE</v>
          </cell>
        </row>
        <row r="1811">
          <cell r="H1811">
            <v>10523</v>
          </cell>
          <cell r="M1811" t="str">
            <v>GIVAUDAN</v>
          </cell>
          <cell r="P1811" t="str">
            <v>FABRICIO ROCHA</v>
          </cell>
          <cell r="S1811" t="str">
            <v>ITINERANTE</v>
          </cell>
        </row>
        <row r="1812">
          <cell r="H1812" t="str">
            <v>MIX001386</v>
          </cell>
          <cell r="M1812" t="str">
            <v>GIVAUDAN</v>
          </cell>
          <cell r="P1812" t="str">
            <v>FABRICIO ROCHA</v>
          </cell>
          <cell r="S1812" t="str">
            <v>ITINERANTE</v>
          </cell>
        </row>
        <row r="1813">
          <cell r="H1813" t="str">
            <v>PR00376</v>
          </cell>
          <cell r="M1813" t="str">
            <v>GIVAUDAN</v>
          </cell>
          <cell r="P1813" t="str">
            <v>FABRICIO ROCHA</v>
          </cell>
          <cell r="S1813" t="str">
            <v>ITINERANTE</v>
          </cell>
        </row>
        <row r="1814">
          <cell r="H1814">
            <v>3018</v>
          </cell>
          <cell r="M1814" t="str">
            <v>MELHORAMENTOS CAIEIRAS</v>
          </cell>
          <cell r="P1814" t="str">
            <v>FABRICIO ROCHA</v>
          </cell>
          <cell r="S1814" t="str">
            <v>ITINERANTE</v>
          </cell>
        </row>
        <row r="1815">
          <cell r="H1815">
            <v>83014</v>
          </cell>
          <cell r="M1815" t="str">
            <v>MELHORAMENTOS CAIEIRAS</v>
          </cell>
          <cell r="P1815" t="str">
            <v>FABRICIO ROCHA</v>
          </cell>
          <cell r="S1815" t="str">
            <v>ITINERANTE</v>
          </cell>
        </row>
        <row r="1816">
          <cell r="H1816">
            <v>83009</v>
          </cell>
          <cell r="M1816" t="str">
            <v>MELHORAMENTOS CAIEIRAS</v>
          </cell>
          <cell r="P1816" t="str">
            <v>FABRICIO ROCHA</v>
          </cell>
          <cell r="S1816" t="str">
            <v>ITINERANTE</v>
          </cell>
        </row>
        <row r="1817">
          <cell r="H1817">
            <v>83012</v>
          </cell>
          <cell r="M1817" t="str">
            <v>MELHORAMENTOS CAIEIRAS</v>
          </cell>
          <cell r="P1817" t="str">
            <v>FABRICIO ROCHA</v>
          </cell>
          <cell r="S1817" t="str">
            <v>ITINERANTE</v>
          </cell>
        </row>
        <row r="1818">
          <cell r="H1818">
            <v>83021</v>
          </cell>
          <cell r="M1818" t="str">
            <v>MELHORAMENTOS CAIEIRAS</v>
          </cell>
          <cell r="P1818" t="str">
            <v>FABRICIO ROCHA</v>
          </cell>
          <cell r="S1818" t="str">
            <v>ITINERANTE</v>
          </cell>
        </row>
        <row r="1819">
          <cell r="H1819">
            <v>83010</v>
          </cell>
          <cell r="M1819" t="str">
            <v>MELHORAMENTOS CAIEIRAS</v>
          </cell>
          <cell r="P1819" t="str">
            <v>FABRICIO ROCHA</v>
          </cell>
          <cell r="S1819" t="str">
            <v>ITINERANTE</v>
          </cell>
        </row>
        <row r="1820">
          <cell r="H1820">
            <v>83011</v>
          </cell>
          <cell r="M1820" t="str">
            <v>MELHORAMENTOS CAIEIRAS</v>
          </cell>
          <cell r="P1820" t="str">
            <v>FABRICIO ROCHA</v>
          </cell>
          <cell r="S1820" t="str">
            <v>ITINERANTE</v>
          </cell>
        </row>
        <row r="1821">
          <cell r="H1821">
            <v>83025</v>
          </cell>
          <cell r="M1821" t="str">
            <v>MELHORAMENTOS CAIEIRAS</v>
          </cell>
          <cell r="P1821" t="str">
            <v>FABRICIO ROCHA</v>
          </cell>
          <cell r="S1821" t="str">
            <v>ITINERANTE</v>
          </cell>
        </row>
        <row r="1822">
          <cell r="H1822">
            <v>83018</v>
          </cell>
          <cell r="M1822" t="str">
            <v>MELHORAMENTOS CAIEIRAS</v>
          </cell>
          <cell r="P1822" t="str">
            <v>FABRICIO ROCHA</v>
          </cell>
          <cell r="S1822" t="str">
            <v>ITINERANTE</v>
          </cell>
        </row>
        <row r="1823">
          <cell r="H1823">
            <v>83015</v>
          </cell>
          <cell r="M1823" t="str">
            <v>MELHORAMENTOS CAIEIRAS</v>
          </cell>
          <cell r="P1823" t="str">
            <v>FABRICIO ROCHA</v>
          </cell>
          <cell r="S1823" t="str">
            <v>ITINERANTE</v>
          </cell>
        </row>
        <row r="1824">
          <cell r="H1824">
            <v>82774</v>
          </cell>
          <cell r="M1824" t="str">
            <v>MELHORAMENTOS CAIEIRAS</v>
          </cell>
          <cell r="P1824" t="str">
            <v>FABRICIO ROCHA</v>
          </cell>
          <cell r="S1824" t="str">
            <v>ITINERANTE</v>
          </cell>
        </row>
        <row r="1825">
          <cell r="H1825">
            <v>2583</v>
          </cell>
          <cell r="M1825" t="str">
            <v>MELHORAMENTOS CAIEIRAS</v>
          </cell>
          <cell r="P1825" t="str">
            <v>FABRICIO ROCHA</v>
          </cell>
          <cell r="S1825" t="str">
            <v>ITINERANTE</v>
          </cell>
        </row>
        <row r="1826">
          <cell r="H1826">
            <v>82011</v>
          </cell>
          <cell r="M1826" t="str">
            <v>MELHORAMENTOS CAIEIRAS</v>
          </cell>
          <cell r="P1826" t="str">
            <v>FABRICIO ROCHA</v>
          </cell>
          <cell r="S1826" t="str">
            <v>ITINERANTE</v>
          </cell>
        </row>
        <row r="1827">
          <cell r="H1827">
            <v>83013</v>
          </cell>
          <cell r="M1827" t="str">
            <v>MELHORAMENTOS CAIEIRAS</v>
          </cell>
          <cell r="P1827" t="str">
            <v>FABRICIO ROCHA</v>
          </cell>
          <cell r="S1827" t="str">
            <v>ITINERANTE</v>
          </cell>
        </row>
        <row r="1828">
          <cell r="H1828">
            <v>83022</v>
          </cell>
          <cell r="M1828" t="str">
            <v>MELHORAMENTOS CAIEIRAS</v>
          </cell>
          <cell r="P1828" t="str">
            <v>FABRICIO ROCHA</v>
          </cell>
          <cell r="S1828" t="str">
            <v>ITINERANTE</v>
          </cell>
        </row>
        <row r="1829">
          <cell r="H1829">
            <v>83007</v>
          </cell>
          <cell r="M1829" t="str">
            <v>MELHORAMENTOS CAIEIRAS</v>
          </cell>
          <cell r="P1829" t="str">
            <v>FABRICIO ROCHA</v>
          </cell>
          <cell r="S1829" t="str">
            <v>ITINERANTE</v>
          </cell>
        </row>
        <row r="1830">
          <cell r="H1830">
            <v>83023</v>
          </cell>
          <cell r="M1830" t="str">
            <v>MELHORAMENTOS CAIEIRAS</v>
          </cell>
          <cell r="P1830" t="str">
            <v>FABRICIO ROCHA</v>
          </cell>
          <cell r="S1830" t="str">
            <v>ITINERANTE</v>
          </cell>
        </row>
        <row r="1831">
          <cell r="H1831">
            <v>7138</v>
          </cell>
          <cell r="M1831" t="str">
            <v>MELHORAMENTOS CAIEIRAS</v>
          </cell>
          <cell r="P1831" t="str">
            <v>FABRICIO ROCHA</v>
          </cell>
          <cell r="S1831" t="str">
            <v>ITINERANTE</v>
          </cell>
        </row>
        <row r="1832">
          <cell r="H1832">
            <v>32059</v>
          </cell>
          <cell r="M1832" t="str">
            <v>AC CAMARGO - PIRES MOTA</v>
          </cell>
          <cell r="P1832" t="str">
            <v>ALAN FONTES</v>
          </cell>
          <cell r="S1832" t="str">
            <v>ITINERANTE</v>
          </cell>
        </row>
        <row r="1833">
          <cell r="H1833">
            <v>32790</v>
          </cell>
          <cell r="M1833" t="str">
            <v>AC CAMARGO - CASTRO ALVES ADM</v>
          </cell>
          <cell r="P1833" t="str">
            <v>ALAN FONTES</v>
          </cell>
          <cell r="S1833" t="str">
            <v>ITINERANTE</v>
          </cell>
        </row>
        <row r="1834">
          <cell r="H1834">
            <v>32659</v>
          </cell>
          <cell r="M1834" t="str">
            <v>AC CAMARGO - CASTRO ALVES ADM</v>
          </cell>
          <cell r="P1834" t="str">
            <v>ALAN FONTES</v>
          </cell>
          <cell r="S1834" t="str">
            <v>ITINERANTE</v>
          </cell>
        </row>
        <row r="1835">
          <cell r="H1835">
            <v>32701</v>
          </cell>
          <cell r="M1835" t="str">
            <v>AC CAMARGO - CASTRO ALVES ASSISTENCIAL</v>
          </cell>
          <cell r="P1835" t="str">
            <v>ALAN FONTES</v>
          </cell>
          <cell r="S1835" t="str">
            <v>ITINERANTE</v>
          </cell>
        </row>
        <row r="1836">
          <cell r="H1836">
            <v>32791</v>
          </cell>
          <cell r="M1836" t="str">
            <v>AC CAMARGO - CASTRO ALVES ASSISTENCIAL</v>
          </cell>
          <cell r="P1836" t="str">
            <v>ALAN FONTES</v>
          </cell>
          <cell r="S1836" t="str">
            <v>ITINERANTE</v>
          </cell>
        </row>
        <row r="1837">
          <cell r="H1837">
            <v>32782</v>
          </cell>
          <cell r="M1837" t="str">
            <v>AC CAMARGO - CASTRO ALVES ASSISTENCIAL</v>
          </cell>
          <cell r="P1837" t="str">
            <v>ALAN FONTES</v>
          </cell>
          <cell r="S1837" t="str">
            <v>ITINERANTE</v>
          </cell>
        </row>
        <row r="1838">
          <cell r="H1838">
            <v>31687</v>
          </cell>
          <cell r="M1838" t="str">
            <v>AC CAMARGO - PIRES MOTA</v>
          </cell>
          <cell r="P1838" t="str">
            <v>ALAN FONTES</v>
          </cell>
          <cell r="S1838" t="str">
            <v>ITINERANTE</v>
          </cell>
        </row>
        <row r="1839">
          <cell r="H1839">
            <v>31846</v>
          </cell>
          <cell r="M1839" t="str">
            <v>AC CAMARGO - PIRES MOTA</v>
          </cell>
          <cell r="P1839" t="str">
            <v>ALAN FONTES</v>
          </cell>
          <cell r="S1839" t="str">
            <v>ITINERANTE</v>
          </cell>
        </row>
        <row r="1840">
          <cell r="H1840">
            <v>32694</v>
          </cell>
          <cell r="M1840" t="str">
            <v>AC CAMARGO - PIRES MOTA</v>
          </cell>
          <cell r="P1840" t="str">
            <v>ALAN FONTES</v>
          </cell>
          <cell r="S1840" t="str">
            <v>ITINERANTE</v>
          </cell>
        </row>
        <row r="1841">
          <cell r="H1841">
            <v>32695</v>
          </cell>
          <cell r="M1841" t="str">
            <v>AC CAMARGO - PIRES MOTA</v>
          </cell>
          <cell r="P1841" t="str">
            <v>ALAN FONTES</v>
          </cell>
          <cell r="S1841" t="str">
            <v>ITINERANTE</v>
          </cell>
        </row>
        <row r="1842">
          <cell r="H1842">
            <v>32696</v>
          </cell>
          <cell r="M1842" t="str">
            <v>AC CAMARGO - PIRES MOTA</v>
          </cell>
          <cell r="P1842" t="str">
            <v>ALAN FONTES</v>
          </cell>
          <cell r="S1842" t="str">
            <v>ITINERANTE</v>
          </cell>
        </row>
        <row r="1843">
          <cell r="H1843">
            <v>32699</v>
          </cell>
          <cell r="M1843" t="str">
            <v>AC CAMARGO - PIRES MOTA</v>
          </cell>
          <cell r="P1843" t="str">
            <v>ALAN FONTES</v>
          </cell>
          <cell r="S1843" t="str">
            <v>ITINERANTE</v>
          </cell>
        </row>
        <row r="1844">
          <cell r="H1844">
            <v>32700</v>
          </cell>
          <cell r="M1844" t="str">
            <v>AC CAMARGO - PIRES MOTA</v>
          </cell>
          <cell r="P1844" t="str">
            <v>ALAN FONTES</v>
          </cell>
          <cell r="S1844" t="str">
            <v>ITINERANTE</v>
          </cell>
        </row>
        <row r="1845">
          <cell r="H1845">
            <v>31943</v>
          </cell>
          <cell r="M1845" t="str">
            <v>AC CAMARGO - PIRES MOTA</v>
          </cell>
          <cell r="P1845" t="str">
            <v>ALAN FONTES</v>
          </cell>
          <cell r="S1845" t="str">
            <v>ITINERANTE</v>
          </cell>
        </row>
        <row r="1846">
          <cell r="H1846">
            <v>32691</v>
          </cell>
          <cell r="M1846" t="str">
            <v>AC CAMARGO - R. TAGUA</v>
          </cell>
          <cell r="P1846" t="str">
            <v>ALAN FONTES</v>
          </cell>
          <cell r="S1846" t="str">
            <v>ITINERANTE</v>
          </cell>
        </row>
        <row r="1847">
          <cell r="H1847">
            <v>32697</v>
          </cell>
          <cell r="M1847" t="str">
            <v>AC CAMARGO - R. TAGUA</v>
          </cell>
          <cell r="P1847" t="str">
            <v>ALAN FONTES</v>
          </cell>
          <cell r="S1847" t="str">
            <v>ITINERANTE</v>
          </cell>
        </row>
        <row r="1848">
          <cell r="H1848">
            <v>3531</v>
          </cell>
          <cell r="M1848" t="str">
            <v>SUZANO - JACAREI</v>
          </cell>
          <cell r="P1848" t="str">
            <v>BRUNO</v>
          </cell>
          <cell r="S1848" t="str">
            <v>ITINERANTE</v>
          </cell>
        </row>
        <row r="1849">
          <cell r="H1849">
            <v>3590</v>
          </cell>
          <cell r="M1849" t="str">
            <v>SUZANO - JACAREI</v>
          </cell>
          <cell r="P1849" t="str">
            <v>BRUNO</v>
          </cell>
          <cell r="S1849" t="str">
            <v>ITINERANTE</v>
          </cell>
        </row>
        <row r="1850">
          <cell r="H1850" t="str">
            <v>DLT3061</v>
          </cell>
          <cell r="M1850" t="str">
            <v>SUZANO - JACAREI</v>
          </cell>
          <cell r="P1850" t="str">
            <v>BRUNO</v>
          </cell>
          <cell r="S1850" t="str">
            <v>ITINERANTE</v>
          </cell>
        </row>
        <row r="1851">
          <cell r="H1851">
            <v>23972</v>
          </cell>
          <cell r="M1851" t="str">
            <v>SUZANO - JACAREI</v>
          </cell>
          <cell r="P1851" t="str">
            <v>BRUNO</v>
          </cell>
          <cell r="S1851" t="str">
            <v>ITINERANTE</v>
          </cell>
        </row>
        <row r="1852">
          <cell r="H1852">
            <v>23969</v>
          </cell>
          <cell r="M1852" t="str">
            <v>SUZANO - JACAREI</v>
          </cell>
          <cell r="P1852" t="str">
            <v>BRUNO</v>
          </cell>
          <cell r="S1852" t="str">
            <v>ITINERANTE</v>
          </cell>
        </row>
        <row r="1853">
          <cell r="H1853">
            <v>13659</v>
          </cell>
          <cell r="M1853" t="str">
            <v>BRIDGESTONE  - SANTO ANDRÉ</v>
          </cell>
          <cell r="P1853" t="str">
            <v>RENAN SARAIVA</v>
          </cell>
          <cell r="S1853" t="str">
            <v>ITINERANTE</v>
          </cell>
        </row>
        <row r="1854">
          <cell r="H1854" t="str">
            <v>TCM00060</v>
          </cell>
          <cell r="M1854" t="str">
            <v>BRIDGESTONE  - SANTO ANDRÉ</v>
          </cell>
          <cell r="P1854" t="str">
            <v>RENAN SARAIVA</v>
          </cell>
          <cell r="S1854" t="str">
            <v>ITINERANTE</v>
          </cell>
        </row>
        <row r="1855">
          <cell r="H1855" t="str">
            <v>TTA001524</v>
          </cell>
          <cell r="M1855" t="str">
            <v>BRIDGESTONE  - SANTO ANDRÉ</v>
          </cell>
          <cell r="P1855" t="str">
            <v>RENAN SARAIVA</v>
          </cell>
          <cell r="S1855" t="str">
            <v>ITINERANTE</v>
          </cell>
        </row>
        <row r="1856">
          <cell r="H1856">
            <v>34503</v>
          </cell>
          <cell r="M1856" t="str">
            <v>BRIDGESTONE  - SANTO ANDRÉ</v>
          </cell>
          <cell r="P1856" t="str">
            <v>RENAN SARAIVA</v>
          </cell>
          <cell r="S1856" t="str">
            <v>ITINERANTE</v>
          </cell>
        </row>
        <row r="1857">
          <cell r="H1857">
            <v>34504</v>
          </cell>
          <cell r="M1857" t="str">
            <v>BRIDGESTONE  - SANTO ANDRÉ</v>
          </cell>
          <cell r="P1857" t="str">
            <v>RENAN SARAIVA</v>
          </cell>
          <cell r="S1857" t="str">
            <v>ITINERANTE</v>
          </cell>
        </row>
        <row r="1858">
          <cell r="H1858">
            <v>8000</v>
          </cell>
          <cell r="M1858" t="str">
            <v>BRIDGESTONE  - SANTO ANDRÉ</v>
          </cell>
          <cell r="P1858" t="str">
            <v>RENAN SARAIVA</v>
          </cell>
          <cell r="S1858" t="str">
            <v>ITINERANTE</v>
          </cell>
        </row>
        <row r="1859">
          <cell r="H1859">
            <v>21784</v>
          </cell>
          <cell r="M1859" t="str">
            <v>BRIDGESTONE  - SANTO ANDRÉ</v>
          </cell>
          <cell r="P1859" t="str">
            <v>RENAN SARAIVA</v>
          </cell>
          <cell r="S1859" t="str">
            <v>ITINERANTE</v>
          </cell>
        </row>
        <row r="1860">
          <cell r="H1860">
            <v>13580</v>
          </cell>
          <cell r="M1860" t="str">
            <v>BRIDGESTONE  - SANTO ANDRÉ</v>
          </cell>
          <cell r="P1860" t="str">
            <v>RENAN SARAIVA</v>
          </cell>
          <cell r="S1860" t="str">
            <v>ITINERANTE</v>
          </cell>
        </row>
        <row r="1861">
          <cell r="H1861">
            <v>11357</v>
          </cell>
          <cell r="M1861" t="str">
            <v>BRIDGESTONE  - SANTO ANDRÉ</v>
          </cell>
          <cell r="P1861" t="str">
            <v>RENAN SARAIVA</v>
          </cell>
          <cell r="S1861" t="str">
            <v>ITINERANTE</v>
          </cell>
        </row>
        <row r="1862">
          <cell r="H1862">
            <v>4133</v>
          </cell>
          <cell r="M1862" t="str">
            <v>BRIDGESTONE  - SANTO ANDRÉ</v>
          </cell>
          <cell r="P1862" t="str">
            <v>RENAN SARAIVA</v>
          </cell>
          <cell r="S1862" t="str">
            <v>ITINERANTE</v>
          </cell>
        </row>
        <row r="1863">
          <cell r="H1863">
            <v>82358</v>
          </cell>
          <cell r="M1863" t="str">
            <v>BRIDGESTONE  - SANTO ANDRÉ</v>
          </cell>
          <cell r="P1863" t="str">
            <v>RENAN SARAIVA</v>
          </cell>
          <cell r="S1863" t="str">
            <v>ITINERANTE</v>
          </cell>
        </row>
        <row r="1864">
          <cell r="H1864">
            <v>16192</v>
          </cell>
          <cell r="M1864" t="str">
            <v>BRIDGESTONE  - SANTO ANDRÉ</v>
          </cell>
          <cell r="P1864" t="str">
            <v>RENAN SARAIVA</v>
          </cell>
          <cell r="S1864" t="str">
            <v>ITINERANTE</v>
          </cell>
        </row>
        <row r="1865">
          <cell r="H1865">
            <v>12676</v>
          </cell>
          <cell r="M1865" t="str">
            <v>BRIDGESTONE  - SANTO ANDRÉ</v>
          </cell>
          <cell r="P1865" t="str">
            <v>RENAN SARAIVA</v>
          </cell>
          <cell r="S1865" t="str">
            <v>ITINERANTE</v>
          </cell>
        </row>
        <row r="1866">
          <cell r="H1866">
            <v>15896</v>
          </cell>
          <cell r="M1866" t="str">
            <v>BRIDGESTONE  - SANTO ANDRÉ</v>
          </cell>
          <cell r="P1866" t="str">
            <v>RENAN SARAIVA</v>
          </cell>
          <cell r="S1866" t="str">
            <v>ITINERANTE</v>
          </cell>
        </row>
        <row r="1867">
          <cell r="H1867">
            <v>6661</v>
          </cell>
          <cell r="M1867" t="str">
            <v>BRIDGESTONE  - SANTO ANDRÉ</v>
          </cell>
          <cell r="P1867" t="str">
            <v>RENAN SARAIVA</v>
          </cell>
          <cell r="S1867" t="str">
            <v>ITINERANTE</v>
          </cell>
        </row>
        <row r="1868">
          <cell r="H1868">
            <v>16205</v>
          </cell>
          <cell r="M1868" t="str">
            <v>BRIDGESTONE  - SANTO ANDRÉ</v>
          </cell>
          <cell r="P1868" t="str">
            <v>RENAN SARAIVA</v>
          </cell>
          <cell r="S1868" t="str">
            <v>ITINERANTE</v>
          </cell>
        </row>
        <row r="1869">
          <cell r="H1869" t="str">
            <v>TTA016994</v>
          </cell>
          <cell r="M1869" t="str">
            <v>BRIDGESTONE  - SANTO ANDRÉ</v>
          </cell>
          <cell r="P1869" t="str">
            <v>RENAN SARAIVA</v>
          </cell>
          <cell r="S1869" t="str">
            <v>ITINERANTE</v>
          </cell>
        </row>
        <row r="1870">
          <cell r="H1870" t="str">
            <v>PR02736</v>
          </cell>
          <cell r="M1870" t="str">
            <v>BRIDGESTONE  - SANTO ANDRÉ</v>
          </cell>
          <cell r="P1870" t="str">
            <v>RENAN SARAIVA</v>
          </cell>
          <cell r="S1870" t="str">
            <v>ITINERANTE</v>
          </cell>
        </row>
        <row r="1871">
          <cell r="H1871">
            <v>16206</v>
          </cell>
          <cell r="M1871" t="str">
            <v>BRIDGESTONE  - SANTO ANDRÉ</v>
          </cell>
          <cell r="P1871" t="str">
            <v>RENAN SARAIVA</v>
          </cell>
          <cell r="S1871" t="str">
            <v>ITINERANTE</v>
          </cell>
        </row>
        <row r="1872">
          <cell r="H1872" t="str">
            <v>TTA016989</v>
          </cell>
          <cell r="M1872" t="str">
            <v>BRIDGESTONE  - SANTO ANDRÉ</v>
          </cell>
          <cell r="P1872" t="str">
            <v>RENAN SARAIVA</v>
          </cell>
          <cell r="S1872" t="str">
            <v>ITINERANTE</v>
          </cell>
        </row>
        <row r="1873">
          <cell r="H1873">
            <v>8478</v>
          </cell>
          <cell r="M1873" t="str">
            <v>BRIDGESTONE  - SANTO ANDRÉ</v>
          </cell>
          <cell r="P1873" t="str">
            <v>RENAN SARAIVA</v>
          </cell>
          <cell r="S1873" t="str">
            <v>ITINERANTE</v>
          </cell>
        </row>
        <row r="1874">
          <cell r="H1874" t="str">
            <v>TTA016919</v>
          </cell>
          <cell r="M1874" t="str">
            <v>BRIDGESTONE  - SANTO ANDRÉ</v>
          </cell>
          <cell r="P1874" t="str">
            <v>RENAN SARAIVA</v>
          </cell>
          <cell r="S1874" t="str">
            <v>ITINERANTE</v>
          </cell>
        </row>
        <row r="1875">
          <cell r="H1875" t="str">
            <v>TTA010891</v>
          </cell>
          <cell r="M1875" t="str">
            <v>BRIDGESTONE  - SANTO ANDRÉ</v>
          </cell>
          <cell r="P1875" t="str">
            <v>RENAN SARAIVA</v>
          </cell>
          <cell r="S1875" t="str">
            <v>ITINERANTE</v>
          </cell>
        </row>
        <row r="1876">
          <cell r="H1876" t="str">
            <v>TTA010869</v>
          </cell>
          <cell r="M1876" t="str">
            <v>BRIDGESTONE  - SANTO ANDRÉ</v>
          </cell>
          <cell r="P1876" t="str">
            <v>RENAN SARAIVA</v>
          </cell>
          <cell r="S1876" t="str">
            <v>ITINERANTE</v>
          </cell>
        </row>
        <row r="1877">
          <cell r="H1877" t="str">
            <v>TTA016811</v>
          </cell>
          <cell r="M1877" t="str">
            <v>BRIDGESTONE  - SANTO ANDRÉ</v>
          </cell>
          <cell r="P1877" t="str">
            <v>RENAN SARAIVA</v>
          </cell>
          <cell r="S1877" t="str">
            <v>ITINERANTE</v>
          </cell>
        </row>
        <row r="1878">
          <cell r="H1878" t="str">
            <v>TTA016818</v>
          </cell>
          <cell r="M1878" t="str">
            <v>BRIDGESTONE  - SANTO ANDRÉ</v>
          </cell>
          <cell r="P1878" t="str">
            <v>RENAN SARAIVA</v>
          </cell>
          <cell r="S1878" t="str">
            <v>ITINERANTE</v>
          </cell>
        </row>
        <row r="1879">
          <cell r="H1879" t="str">
            <v>TTA016813</v>
          </cell>
          <cell r="M1879" t="str">
            <v>BRIDGESTONE  - SANTO ANDRÉ</v>
          </cell>
          <cell r="P1879" t="str">
            <v>RENAN SARAIVA</v>
          </cell>
          <cell r="S1879" t="str">
            <v>ITINERANTE</v>
          </cell>
        </row>
        <row r="1880">
          <cell r="H1880" t="str">
            <v>TTA016810</v>
          </cell>
          <cell r="M1880" t="str">
            <v>BRIDGESTONE  - SANTO ANDRÉ</v>
          </cell>
          <cell r="P1880" t="str">
            <v>RENAN SARAIVA</v>
          </cell>
          <cell r="S1880" t="str">
            <v>ITINERANTE</v>
          </cell>
        </row>
        <row r="1881">
          <cell r="H1881" t="str">
            <v>TTA016817</v>
          </cell>
          <cell r="M1881" t="str">
            <v>BRIDGESTONE  - SANTO ANDRÉ</v>
          </cell>
          <cell r="P1881" t="str">
            <v>RENAN SARAIVA</v>
          </cell>
          <cell r="S1881" t="str">
            <v>ITINERANTE</v>
          </cell>
        </row>
        <row r="1882">
          <cell r="H1882" t="str">
            <v>TTA016814</v>
          </cell>
          <cell r="M1882" t="str">
            <v>BRIDGESTONE  - SANTO ANDRÉ</v>
          </cell>
          <cell r="P1882" t="str">
            <v>RENAN SARAIVA</v>
          </cell>
          <cell r="S1882" t="str">
            <v>ITINERANTE</v>
          </cell>
        </row>
        <row r="1883">
          <cell r="H1883" t="str">
            <v>TTA011412</v>
          </cell>
          <cell r="M1883" t="str">
            <v>BRIDGESTONE  - SANTO ANDRÉ</v>
          </cell>
          <cell r="P1883" t="str">
            <v>RENAN SARAIVA</v>
          </cell>
          <cell r="S1883" t="str">
            <v>ITINERANTE</v>
          </cell>
        </row>
        <row r="1884">
          <cell r="H1884" t="str">
            <v>TTA016534</v>
          </cell>
          <cell r="M1884" t="str">
            <v>BRIDGESTONE  - SANTO ANDRÉ</v>
          </cell>
          <cell r="P1884" t="str">
            <v>RENAN SARAIVA</v>
          </cell>
          <cell r="S1884" t="str">
            <v>ITINERANTE</v>
          </cell>
        </row>
        <row r="1885">
          <cell r="H1885" t="str">
            <v>TTA016812</v>
          </cell>
          <cell r="M1885" t="str">
            <v>BRIDGESTONE  - SANTO ANDRÉ</v>
          </cell>
          <cell r="P1885" t="str">
            <v>RENAN SARAIVA</v>
          </cell>
          <cell r="S1885" t="str">
            <v>ITINERANTE</v>
          </cell>
        </row>
        <row r="1886">
          <cell r="H1886" t="str">
            <v>TTA016854</v>
          </cell>
          <cell r="M1886" t="str">
            <v>BRIDGESTONE  - SANTO ANDRÉ</v>
          </cell>
          <cell r="P1886" t="str">
            <v>RENAN SARAIVA</v>
          </cell>
          <cell r="S1886" t="str">
            <v>ITINERANTE</v>
          </cell>
        </row>
        <row r="1887">
          <cell r="H1887" t="str">
            <v>TTA016816</v>
          </cell>
          <cell r="M1887" t="str">
            <v>BRIDGESTONE  - SANTO ANDRÉ</v>
          </cell>
          <cell r="P1887" t="str">
            <v>RENAN SARAIVA</v>
          </cell>
          <cell r="S1887" t="str">
            <v>ITINERANTE</v>
          </cell>
        </row>
        <row r="1888">
          <cell r="H1888" t="str">
            <v>TTA016859</v>
          </cell>
          <cell r="M1888" t="str">
            <v>BRIDGESTONE  - SANTO ANDRÉ</v>
          </cell>
          <cell r="P1888" t="str">
            <v>RENAN SARAIVA</v>
          </cell>
          <cell r="S1888" t="str">
            <v>ITINERANTE</v>
          </cell>
        </row>
        <row r="1889">
          <cell r="H1889" t="str">
            <v>TTA011008</v>
          </cell>
          <cell r="M1889" t="str">
            <v>BRIDGESTONE  - SANTO ANDRÉ</v>
          </cell>
          <cell r="P1889" t="str">
            <v>RENAN SARAIVA</v>
          </cell>
          <cell r="S1889" t="str">
            <v>ITINERANTE</v>
          </cell>
        </row>
        <row r="1890">
          <cell r="H1890" t="str">
            <v>TTA016820</v>
          </cell>
          <cell r="M1890" t="str">
            <v>BRIDGESTONE  - SANTO ANDRÉ</v>
          </cell>
          <cell r="P1890" t="str">
            <v>RENAN SARAIVA</v>
          </cell>
          <cell r="S1890" t="str">
            <v>ITINERANTE</v>
          </cell>
        </row>
        <row r="1891">
          <cell r="H1891" t="str">
            <v>TTA016857</v>
          </cell>
          <cell r="M1891" t="str">
            <v>BRIDGESTONE  - SANTO ANDRÉ</v>
          </cell>
          <cell r="P1891" t="str">
            <v>RENAN SARAIVA</v>
          </cell>
          <cell r="S1891" t="str">
            <v>ITINERANTE</v>
          </cell>
        </row>
        <row r="1892">
          <cell r="H1892" t="str">
            <v>TTA016822</v>
          </cell>
          <cell r="M1892" t="str">
            <v>BRIDGESTONE  - SANTO ANDRÉ</v>
          </cell>
          <cell r="P1892" t="str">
            <v>RENAN SARAIVA</v>
          </cell>
          <cell r="S1892" t="str">
            <v>ITINERANTE</v>
          </cell>
        </row>
        <row r="1893">
          <cell r="H1893" t="str">
            <v>TTA016853</v>
          </cell>
          <cell r="M1893" t="str">
            <v>BRIDGESTONE  - SANTO ANDRÉ</v>
          </cell>
          <cell r="P1893" t="str">
            <v>RENAN SARAIVA</v>
          </cell>
          <cell r="S1893" t="str">
            <v>ITINERANTE</v>
          </cell>
        </row>
        <row r="1894">
          <cell r="H1894" t="str">
            <v>TTA016535</v>
          </cell>
          <cell r="M1894" t="str">
            <v>BRIDGESTONE  - SANTO ANDRÉ</v>
          </cell>
          <cell r="P1894" t="str">
            <v>RENAN SARAIVA</v>
          </cell>
          <cell r="S1894" t="str">
            <v>ITINERANTE</v>
          </cell>
        </row>
        <row r="1895">
          <cell r="H1895" t="str">
            <v>TTA016819</v>
          </cell>
          <cell r="M1895" t="str">
            <v>BRIDGESTONE  - SANTO ANDRÉ</v>
          </cell>
          <cell r="P1895" t="str">
            <v>RENAN SARAIVA</v>
          </cell>
          <cell r="S1895" t="str">
            <v>ITINERANTE</v>
          </cell>
        </row>
        <row r="1896">
          <cell r="H1896" t="str">
            <v>TTA016858</v>
          </cell>
          <cell r="M1896" t="str">
            <v>BRIDGESTONE  - SANTO ANDRÉ</v>
          </cell>
          <cell r="P1896" t="str">
            <v>RENAN SARAIVA</v>
          </cell>
          <cell r="S1896" t="str">
            <v>ITINERANTE</v>
          </cell>
        </row>
        <row r="1897">
          <cell r="H1897" t="str">
            <v>TTA002503</v>
          </cell>
          <cell r="M1897" t="str">
            <v>BRIDGESTONE  - SANTO ANDRÉ</v>
          </cell>
          <cell r="P1897" t="str">
            <v>RENAN SARAIVA</v>
          </cell>
          <cell r="S1897" t="str">
            <v>ITINERANTE</v>
          </cell>
        </row>
        <row r="1898">
          <cell r="H1898" t="str">
            <v>TTA006374</v>
          </cell>
          <cell r="M1898" t="str">
            <v>BRIDGESTONE  - SANTO ANDRÉ</v>
          </cell>
          <cell r="P1898" t="str">
            <v>RENAN SARAIVA</v>
          </cell>
          <cell r="S1898" t="str">
            <v>ITINERANTE</v>
          </cell>
        </row>
        <row r="1899">
          <cell r="H1899" t="str">
            <v>TTA002257</v>
          </cell>
          <cell r="M1899" t="str">
            <v>BRIDGESTONE  - SANTO ANDRÉ</v>
          </cell>
          <cell r="P1899" t="str">
            <v>RENAN SARAIVA</v>
          </cell>
          <cell r="S1899" t="str">
            <v>ITINERANTE</v>
          </cell>
        </row>
        <row r="1900">
          <cell r="H1900" t="str">
            <v>TTA004645</v>
          </cell>
          <cell r="M1900" t="str">
            <v>BRIDGESTONE  - SANTO ANDRÉ</v>
          </cell>
          <cell r="P1900" t="str">
            <v>RENAN SARAIVA</v>
          </cell>
          <cell r="S1900" t="str">
            <v>ITINERANTE</v>
          </cell>
        </row>
        <row r="1901">
          <cell r="H1901" t="str">
            <v>TTA003826</v>
          </cell>
          <cell r="M1901" t="str">
            <v>BRIDGESTONE  - SANTO ANDRÉ</v>
          </cell>
          <cell r="P1901" t="str">
            <v>RENAN SARAIVA</v>
          </cell>
          <cell r="S1901" t="str">
            <v>ITINERANTE</v>
          </cell>
        </row>
        <row r="1902">
          <cell r="H1902" t="str">
            <v>TTA003923</v>
          </cell>
          <cell r="M1902" t="str">
            <v>BRIDGESTONE  - SANTO ANDRÉ</v>
          </cell>
          <cell r="P1902" t="str">
            <v>RENAN SARAIVA</v>
          </cell>
          <cell r="S1902" t="str">
            <v>ITINERANTE</v>
          </cell>
        </row>
        <row r="1903">
          <cell r="H1903" t="str">
            <v>TTA009506</v>
          </cell>
          <cell r="M1903" t="str">
            <v>BRIDGESTONE  - SANTO ANDRÉ</v>
          </cell>
          <cell r="P1903" t="str">
            <v>RENAN SARAIVA</v>
          </cell>
          <cell r="S1903" t="str">
            <v>ITINERANTE</v>
          </cell>
        </row>
        <row r="1904">
          <cell r="H1904" t="str">
            <v>TTA002976</v>
          </cell>
          <cell r="M1904" t="str">
            <v>BRIDGESTONE  - SANTO ANDRÉ</v>
          </cell>
          <cell r="P1904" t="str">
            <v>RENAN SARAIVA</v>
          </cell>
          <cell r="S1904" t="str">
            <v>ITINERANTE</v>
          </cell>
        </row>
        <row r="1905">
          <cell r="H1905" t="str">
            <v>TTA006582</v>
          </cell>
          <cell r="M1905" t="str">
            <v>BRIDGESTONE  - SANTO ANDRÉ</v>
          </cell>
          <cell r="P1905" t="str">
            <v>RENAN SARAIVA</v>
          </cell>
          <cell r="S1905" t="str">
            <v>ITINERANTE</v>
          </cell>
        </row>
        <row r="1906">
          <cell r="H1906" t="str">
            <v>TTA002634</v>
          </cell>
          <cell r="M1906" t="str">
            <v>BRIDGESTONE  - SANTO ANDRÉ</v>
          </cell>
          <cell r="P1906" t="str">
            <v>RENAN SARAIVA</v>
          </cell>
          <cell r="S1906" t="str">
            <v>ITINERANTE</v>
          </cell>
        </row>
        <row r="1907">
          <cell r="H1907" t="str">
            <v>TTA004532</v>
          </cell>
          <cell r="M1907" t="str">
            <v>BRIDGESTONE  - SANTO ANDRÉ</v>
          </cell>
          <cell r="P1907" t="str">
            <v>RENAN SARAIVA</v>
          </cell>
          <cell r="S1907" t="str">
            <v>ITINERANTE</v>
          </cell>
        </row>
        <row r="1908">
          <cell r="H1908" t="str">
            <v>TTA005528</v>
          </cell>
          <cell r="M1908" t="str">
            <v>BRIDGESTONE  - SANTO ANDRÉ</v>
          </cell>
          <cell r="P1908" t="str">
            <v>RENAN SARAIVA</v>
          </cell>
          <cell r="S1908" t="str">
            <v>ITINERANTE</v>
          </cell>
        </row>
        <row r="1909">
          <cell r="H1909" t="str">
            <v>TTA002860</v>
          </cell>
          <cell r="M1909" t="str">
            <v>BRIDGESTONE  - SANTO ANDRÉ</v>
          </cell>
          <cell r="P1909" t="str">
            <v>RENAN SARAIVA</v>
          </cell>
          <cell r="S1909" t="str">
            <v>ITINERANTE</v>
          </cell>
        </row>
        <row r="1910">
          <cell r="H1910" t="str">
            <v>TTA002827</v>
          </cell>
          <cell r="M1910" t="str">
            <v>BRIDGESTONE  - SANTO ANDRÉ</v>
          </cell>
          <cell r="P1910" t="str">
            <v>RENAN SARAIVA</v>
          </cell>
          <cell r="S1910" t="str">
            <v>ITINERANTE</v>
          </cell>
        </row>
        <row r="1911">
          <cell r="H1911" t="str">
            <v>TTA013423</v>
          </cell>
          <cell r="M1911" t="str">
            <v>BRIDGESTONE  - SANTO ANDRÉ</v>
          </cell>
          <cell r="P1911" t="str">
            <v>RENAN SARAIVA</v>
          </cell>
          <cell r="S1911" t="str">
            <v>ITINERANTE</v>
          </cell>
        </row>
        <row r="1912">
          <cell r="H1912" t="str">
            <v>TTA006902</v>
          </cell>
          <cell r="M1912" t="str">
            <v>BRIDGESTONE  - SANTO ANDRÉ</v>
          </cell>
          <cell r="P1912" t="str">
            <v>RENAN SARAIVA</v>
          </cell>
          <cell r="S1912" t="str">
            <v>ITINERANTE</v>
          </cell>
        </row>
        <row r="1913">
          <cell r="H1913">
            <v>82793</v>
          </cell>
          <cell r="M1913" t="str">
            <v>HC - FUNDAÇÃO FACULDADE</v>
          </cell>
          <cell r="P1913" t="str">
            <v>ANDRÉ</v>
          </cell>
          <cell r="S1913" t="str">
            <v>ITINERANTE</v>
          </cell>
        </row>
        <row r="1914">
          <cell r="H1914">
            <v>4160</v>
          </cell>
          <cell r="M1914" t="str">
            <v>HC - FUNDAÇÃO FACULDADE</v>
          </cell>
          <cell r="P1914" t="str">
            <v>ANDRÉ</v>
          </cell>
          <cell r="S1914" t="str">
            <v>ITINERANTE</v>
          </cell>
        </row>
        <row r="1915">
          <cell r="H1915">
            <v>82461</v>
          </cell>
          <cell r="M1915" t="str">
            <v>HC - FUNDAÇÃO FACULDADE</v>
          </cell>
          <cell r="P1915" t="str">
            <v>ANDRÉ</v>
          </cell>
          <cell r="S1915" t="str">
            <v>ITINERANTE</v>
          </cell>
        </row>
        <row r="1916">
          <cell r="H1916">
            <v>12516</v>
          </cell>
          <cell r="M1916" t="str">
            <v>HC - FUNDAÇÃO FACULDADE</v>
          </cell>
          <cell r="P1916" t="str">
            <v>ANDRÉ</v>
          </cell>
          <cell r="S1916" t="str">
            <v>ITINERANTE</v>
          </cell>
        </row>
        <row r="1917">
          <cell r="H1917">
            <v>16432</v>
          </cell>
          <cell r="M1917" t="str">
            <v>AMAZON CAJAMAR - GRU9</v>
          </cell>
          <cell r="P1917" t="str">
            <v>FABRICIO ROCHA</v>
          </cell>
          <cell r="S1917" t="str">
            <v>ITINERANTE</v>
          </cell>
        </row>
        <row r="1918">
          <cell r="H1918" t="str">
            <v>MIX002058</v>
          </cell>
          <cell r="M1918" t="str">
            <v>AMAZON CAJAMAR - GRU9</v>
          </cell>
          <cell r="P1918" t="str">
            <v>FABRICIO ROCHA</v>
          </cell>
          <cell r="S1918" t="str">
            <v>ITINERANTE</v>
          </cell>
        </row>
        <row r="1919">
          <cell r="H1919" t="str">
            <v>PR00386</v>
          </cell>
          <cell r="M1919" t="str">
            <v>AMAZON CAJAMAR - GRU9</v>
          </cell>
          <cell r="P1919" t="str">
            <v>FABRICIO ROCHA</v>
          </cell>
          <cell r="S1919" t="str">
            <v>ITINERANTE</v>
          </cell>
        </row>
        <row r="1920">
          <cell r="H1920" t="str">
            <v>PR02644</v>
          </cell>
          <cell r="M1920" t="str">
            <v>AMAZON CAJAMAR - GRU9</v>
          </cell>
          <cell r="P1920" t="str">
            <v>FABRICIO ROCHA</v>
          </cell>
          <cell r="S1920" t="str">
            <v>ITINERANTE</v>
          </cell>
        </row>
        <row r="1921">
          <cell r="H1921">
            <v>16441</v>
          </cell>
          <cell r="M1921" t="str">
            <v>AMAZON CAJAMAR - GRU9</v>
          </cell>
          <cell r="P1921" t="str">
            <v>FABRICIO ROCHA</v>
          </cell>
          <cell r="S1921" t="str">
            <v>ITINERANTE</v>
          </cell>
        </row>
        <row r="1922">
          <cell r="H1922" t="str">
            <v>MIX001508</v>
          </cell>
          <cell r="M1922" t="str">
            <v>AMAZON CAJAMAR - GRU9</v>
          </cell>
          <cell r="P1922" t="str">
            <v>FABRICIO ROCHA</v>
          </cell>
          <cell r="S1922" t="str">
            <v>ITINERANTE</v>
          </cell>
        </row>
        <row r="1923">
          <cell r="H1923">
            <v>28738</v>
          </cell>
          <cell r="M1923" t="str">
            <v>AMAZON CAJAMAR - GRU9</v>
          </cell>
          <cell r="P1923" t="str">
            <v>FABRICIO ROCHA</v>
          </cell>
          <cell r="S1923" t="str">
            <v>ITINERANTE</v>
          </cell>
        </row>
        <row r="1924">
          <cell r="H1924">
            <v>16443</v>
          </cell>
          <cell r="M1924" t="str">
            <v>AMAZON CAJAMAR - GRU9</v>
          </cell>
          <cell r="P1924" t="str">
            <v>FABRICIO ROCHA</v>
          </cell>
          <cell r="S1924" t="str">
            <v>ITINERANTE</v>
          </cell>
        </row>
        <row r="1925">
          <cell r="H1925" t="str">
            <v>MIX002065</v>
          </cell>
          <cell r="M1925" t="str">
            <v>DASA - LV-CAMBUCI</v>
          </cell>
          <cell r="P1925" t="str">
            <v>THAIS</v>
          </cell>
          <cell r="S1925" t="str">
            <v>ITINERANTE</v>
          </cell>
        </row>
        <row r="1926">
          <cell r="H1926" t="str">
            <v>DLT2768</v>
          </cell>
          <cell r="M1926" t="str">
            <v>DASA LV - HOSP CRUZ AZUL</v>
          </cell>
          <cell r="P1926" t="str">
            <v>THAIS</v>
          </cell>
          <cell r="S1926" t="str">
            <v>ITINERANTE</v>
          </cell>
        </row>
        <row r="1927">
          <cell r="H1927">
            <v>83226</v>
          </cell>
          <cell r="M1927" t="str">
            <v>AMAZON CAJAMAR - GRU9</v>
          </cell>
          <cell r="P1927" t="str">
            <v>FABRICIO ROCHA</v>
          </cell>
          <cell r="S1927" t="str">
            <v>ITINERANTE</v>
          </cell>
        </row>
        <row r="1928">
          <cell r="H1928">
            <v>4182</v>
          </cell>
          <cell r="M1928" t="str">
            <v>AMAZON CAJAMAR - GRU9</v>
          </cell>
          <cell r="P1928" t="str">
            <v>FABRICIO ROCHA</v>
          </cell>
          <cell r="S1928" t="str">
            <v>ITINERANTE</v>
          </cell>
        </row>
        <row r="1929">
          <cell r="H1929" t="str">
            <v>A11230</v>
          </cell>
          <cell r="M1929" t="str">
            <v>ELEVADORES   ATLAS</v>
          </cell>
          <cell r="P1929" t="str">
            <v>THAIS</v>
          </cell>
          <cell r="S1929" t="str">
            <v>ITINERANTE</v>
          </cell>
        </row>
        <row r="1930">
          <cell r="H1930" t="str">
            <v>A14951</v>
          </cell>
          <cell r="M1930" t="str">
            <v>ELEVADORES   ATLAS</v>
          </cell>
          <cell r="P1930" t="str">
            <v>THAIS</v>
          </cell>
          <cell r="S1930" t="str">
            <v>ITINERANTE</v>
          </cell>
        </row>
        <row r="1931">
          <cell r="H1931" t="str">
            <v>A21260</v>
          </cell>
          <cell r="M1931" t="str">
            <v>ELEVADORES   ATLAS</v>
          </cell>
          <cell r="P1931" t="str">
            <v>THAIS</v>
          </cell>
          <cell r="S1931" t="str">
            <v>ITINERANTE</v>
          </cell>
        </row>
        <row r="1932">
          <cell r="H1932" t="str">
            <v>A14399</v>
          </cell>
          <cell r="M1932" t="str">
            <v>ELEVADORES   ATLAS</v>
          </cell>
          <cell r="P1932" t="str">
            <v>THAIS</v>
          </cell>
          <cell r="S1932" t="str">
            <v>ITINERANTE</v>
          </cell>
        </row>
        <row r="1933">
          <cell r="H1933" t="str">
            <v>A18269</v>
          </cell>
          <cell r="M1933" t="str">
            <v>ELEVADORES   ATLAS</v>
          </cell>
          <cell r="P1933" t="str">
            <v>THAIS</v>
          </cell>
          <cell r="S1933" t="str">
            <v>ITINERANTE</v>
          </cell>
        </row>
        <row r="1934">
          <cell r="H1934" t="str">
            <v>A11989</v>
          </cell>
          <cell r="M1934" t="str">
            <v>ELEVADORES   ATLAS</v>
          </cell>
          <cell r="P1934" t="str">
            <v>THAIS</v>
          </cell>
          <cell r="S1934" t="str">
            <v>ITINERANTE</v>
          </cell>
        </row>
        <row r="1935">
          <cell r="H1935" t="str">
            <v>A11764</v>
          </cell>
          <cell r="M1935" t="str">
            <v>ELEVADORES   ATLAS</v>
          </cell>
          <cell r="P1935" t="str">
            <v>THAIS</v>
          </cell>
          <cell r="S1935" t="str">
            <v>ITINERANTE</v>
          </cell>
        </row>
        <row r="1936">
          <cell r="H1936" t="str">
            <v>A16965</v>
          </cell>
          <cell r="M1936" t="str">
            <v>ELEVADORES   ATLAS</v>
          </cell>
          <cell r="P1936" t="str">
            <v>THAIS</v>
          </cell>
          <cell r="S1936" t="str">
            <v>ITINERANTE</v>
          </cell>
        </row>
        <row r="1937">
          <cell r="H1937" t="str">
            <v>A13533</v>
          </cell>
          <cell r="M1937" t="str">
            <v>ELEVADORES   ATLAS</v>
          </cell>
          <cell r="P1937" t="str">
            <v>THAIS</v>
          </cell>
          <cell r="S1937" t="str">
            <v>ITINERANTE</v>
          </cell>
        </row>
        <row r="1938">
          <cell r="H1938" t="str">
            <v>A1003</v>
          </cell>
          <cell r="M1938" t="str">
            <v>ELEVADORES   ATLAS</v>
          </cell>
          <cell r="P1938" t="str">
            <v>THAIS</v>
          </cell>
          <cell r="S1938" t="str">
            <v>ITINERANTE</v>
          </cell>
        </row>
        <row r="1939">
          <cell r="H1939" t="str">
            <v>A11212</v>
          </cell>
          <cell r="M1939" t="str">
            <v>ELEVADORES   ATLAS</v>
          </cell>
          <cell r="P1939" t="str">
            <v>THAIS</v>
          </cell>
          <cell r="S1939" t="str">
            <v>ITINERANTE</v>
          </cell>
        </row>
        <row r="1940">
          <cell r="H1940" t="str">
            <v>A14540</v>
          </cell>
          <cell r="M1940" t="str">
            <v>ELEVADORES   ATLAS</v>
          </cell>
          <cell r="P1940" t="str">
            <v>THAIS</v>
          </cell>
          <cell r="S1940" t="str">
            <v>ITINERANTE</v>
          </cell>
        </row>
        <row r="1941">
          <cell r="H1941" t="str">
            <v>A14763</v>
          </cell>
          <cell r="M1941" t="str">
            <v>ELEVADORES   ATLAS</v>
          </cell>
          <cell r="P1941" t="str">
            <v>THAIS</v>
          </cell>
          <cell r="S1941" t="str">
            <v>ITINERANTE</v>
          </cell>
        </row>
        <row r="1942">
          <cell r="H1942" t="str">
            <v>A17148</v>
          </cell>
          <cell r="M1942" t="str">
            <v>ELEVADORES   ATLAS</v>
          </cell>
          <cell r="P1942" t="str">
            <v>THAIS</v>
          </cell>
          <cell r="S1942" t="str">
            <v>ITINERANTE</v>
          </cell>
        </row>
        <row r="1943">
          <cell r="H1943" t="str">
            <v>A10850</v>
          </cell>
          <cell r="M1943" t="str">
            <v>ELEVADORES   ATLAS</v>
          </cell>
          <cell r="P1943" t="str">
            <v>THAIS</v>
          </cell>
          <cell r="S1943" t="str">
            <v>ITINERANTE</v>
          </cell>
        </row>
        <row r="1944">
          <cell r="H1944" t="str">
            <v>A19481</v>
          </cell>
          <cell r="M1944" t="str">
            <v>ELEVADORES   ATLAS</v>
          </cell>
          <cell r="P1944" t="str">
            <v>THAIS</v>
          </cell>
          <cell r="S1944" t="str">
            <v>ITINERANTE</v>
          </cell>
        </row>
        <row r="1945">
          <cell r="H1945" t="str">
            <v>A19609</v>
          </cell>
          <cell r="M1945" t="str">
            <v>ELEVADORES   ATLAS</v>
          </cell>
          <cell r="P1945" t="str">
            <v>THAIS</v>
          </cell>
          <cell r="S1945" t="str">
            <v>ITINERANTE</v>
          </cell>
        </row>
        <row r="1946">
          <cell r="H1946">
            <v>31989</v>
          </cell>
          <cell r="M1946" t="str">
            <v>ESPN</v>
          </cell>
          <cell r="P1946" t="str">
            <v>THAIS</v>
          </cell>
          <cell r="S1946" t="str">
            <v>ITINERANTE</v>
          </cell>
        </row>
        <row r="1947">
          <cell r="H1947">
            <v>8286</v>
          </cell>
          <cell r="M1947" t="str">
            <v>ESPN</v>
          </cell>
          <cell r="P1947" t="str">
            <v>THAIS</v>
          </cell>
          <cell r="S1947" t="str">
            <v>ITINERANTE</v>
          </cell>
        </row>
        <row r="1948">
          <cell r="H1948">
            <v>13179</v>
          </cell>
          <cell r="M1948" t="str">
            <v>ESPN</v>
          </cell>
          <cell r="P1948" t="str">
            <v>THAIS</v>
          </cell>
          <cell r="S1948" t="str">
            <v>ITINERANTE</v>
          </cell>
        </row>
        <row r="1949">
          <cell r="H1949">
            <v>13259</v>
          </cell>
          <cell r="M1949" t="str">
            <v>ESPN</v>
          </cell>
          <cell r="P1949" t="str">
            <v>THAIS</v>
          </cell>
          <cell r="S1949" t="str">
            <v>ITINERANTE</v>
          </cell>
        </row>
        <row r="1950">
          <cell r="H1950" t="str">
            <v>TTA018619</v>
          </cell>
          <cell r="M1950" t="str">
            <v>ESPN</v>
          </cell>
          <cell r="P1950" t="str">
            <v>THAIS</v>
          </cell>
          <cell r="S1950" t="str">
            <v>ITINERANTE</v>
          </cell>
        </row>
        <row r="1951">
          <cell r="H1951" t="str">
            <v>MIX000861</v>
          </cell>
          <cell r="M1951" t="str">
            <v xml:space="preserve">INTERMÉDICA NOTREDAME CC HERMINIO LEMOS </v>
          </cell>
          <cell r="P1951" t="str">
            <v>THAIS</v>
          </cell>
          <cell r="S1951" t="str">
            <v>ITINERANTE</v>
          </cell>
        </row>
        <row r="1952">
          <cell r="H1952" t="str">
            <v>MIX002229</v>
          </cell>
          <cell r="M1952" t="str">
            <v>LAVOISIER CRUZ AZUL</v>
          </cell>
          <cell r="P1952" t="str">
            <v>THAIS</v>
          </cell>
          <cell r="S1952" t="str">
            <v>ITINERANTE</v>
          </cell>
        </row>
        <row r="1953">
          <cell r="H1953">
            <v>18476</v>
          </cell>
          <cell r="M1953" t="str">
            <v>TOTVS - MATRIZ</v>
          </cell>
          <cell r="P1953" t="str">
            <v>THAIS</v>
          </cell>
          <cell r="S1953" t="str">
            <v>ITINERANTE</v>
          </cell>
        </row>
        <row r="1954">
          <cell r="H1954">
            <v>10939</v>
          </cell>
          <cell r="M1954" t="str">
            <v>TOTVS - MATRIZ</v>
          </cell>
          <cell r="P1954" t="str">
            <v>THAIS</v>
          </cell>
          <cell r="S1954" t="str">
            <v>ITINERANTE</v>
          </cell>
        </row>
        <row r="1955">
          <cell r="H1955">
            <v>10940</v>
          </cell>
          <cell r="M1955" t="str">
            <v>TOTVS - MATRIZ</v>
          </cell>
          <cell r="P1955" t="str">
            <v>THAIS</v>
          </cell>
          <cell r="S1955" t="str">
            <v>ITINERANTE</v>
          </cell>
        </row>
        <row r="1956">
          <cell r="H1956">
            <v>12069</v>
          </cell>
          <cell r="M1956" t="str">
            <v>TOTVS - MATRIZ</v>
          </cell>
          <cell r="P1956" t="str">
            <v>THAIS</v>
          </cell>
          <cell r="S1956" t="str">
            <v>ITINERANTE</v>
          </cell>
        </row>
        <row r="1957">
          <cell r="H1957">
            <v>15450</v>
          </cell>
          <cell r="M1957" t="str">
            <v>TOTVS - MATRIZ</v>
          </cell>
          <cell r="P1957" t="str">
            <v>THAIS</v>
          </cell>
          <cell r="S1957" t="str">
            <v>ITINERANTE</v>
          </cell>
        </row>
        <row r="1958">
          <cell r="H1958">
            <v>15539</v>
          </cell>
          <cell r="M1958" t="str">
            <v>TOTVS - MATRIZ</v>
          </cell>
          <cell r="P1958" t="str">
            <v>THAIS</v>
          </cell>
          <cell r="S1958" t="str">
            <v>ITINERANTE</v>
          </cell>
        </row>
        <row r="1959">
          <cell r="H1959">
            <v>15540</v>
          </cell>
          <cell r="M1959" t="str">
            <v>TOTVS - MATRIZ</v>
          </cell>
          <cell r="P1959" t="str">
            <v>THAIS</v>
          </cell>
          <cell r="S1959" t="str">
            <v>ITINERANTE</v>
          </cell>
        </row>
        <row r="1960">
          <cell r="H1960">
            <v>15542</v>
          </cell>
          <cell r="M1960" t="str">
            <v>TOTVS - MATRIZ</v>
          </cell>
          <cell r="P1960" t="str">
            <v>THAIS</v>
          </cell>
          <cell r="S1960" t="str">
            <v>ITINERANTE</v>
          </cell>
        </row>
        <row r="1961">
          <cell r="H1961">
            <v>15543</v>
          </cell>
          <cell r="M1961" t="str">
            <v>TOTVS - MATRIZ</v>
          </cell>
          <cell r="P1961" t="str">
            <v>THAIS</v>
          </cell>
          <cell r="S1961" t="str">
            <v>ITINERANTE</v>
          </cell>
        </row>
        <row r="1962">
          <cell r="H1962">
            <v>15860</v>
          </cell>
          <cell r="M1962" t="str">
            <v>TOTVS - MATRIZ</v>
          </cell>
          <cell r="P1962" t="str">
            <v>THAIS</v>
          </cell>
          <cell r="S1962" t="str">
            <v>ITINERANTE</v>
          </cell>
        </row>
        <row r="1963">
          <cell r="H1963">
            <v>15862</v>
          </cell>
          <cell r="M1963" t="str">
            <v>TOTVS - MATRIZ</v>
          </cell>
          <cell r="P1963" t="str">
            <v>THAIS</v>
          </cell>
          <cell r="S1963" t="str">
            <v>ITINERANTE</v>
          </cell>
        </row>
        <row r="1964">
          <cell r="H1964" t="str">
            <v>TCM00614</v>
          </cell>
          <cell r="M1964" t="str">
            <v>TOTVS - MATRIZ</v>
          </cell>
          <cell r="P1964" t="str">
            <v>THAIS</v>
          </cell>
          <cell r="S1964" t="str">
            <v>ITINERANTE</v>
          </cell>
        </row>
        <row r="1965">
          <cell r="H1965" t="str">
            <v>TTA018293</v>
          </cell>
          <cell r="M1965" t="str">
            <v>TOTVS - MATRIZ</v>
          </cell>
          <cell r="P1965" t="str">
            <v>THAIS</v>
          </cell>
          <cell r="S1965" t="str">
            <v>ITINERANTE</v>
          </cell>
        </row>
        <row r="1966">
          <cell r="H1966" t="str">
            <v>TTA018343</v>
          </cell>
          <cell r="M1966" t="str">
            <v>TOTVS - MATRIZ</v>
          </cell>
          <cell r="P1966" t="str">
            <v>THAIS</v>
          </cell>
          <cell r="S1966" t="str">
            <v>ITINERANTE</v>
          </cell>
        </row>
        <row r="1967">
          <cell r="H1967" t="str">
            <v>TTA019007</v>
          </cell>
          <cell r="M1967" t="str">
            <v>TOTVS - MATRIZ</v>
          </cell>
          <cell r="P1967" t="str">
            <v>THAIS</v>
          </cell>
          <cell r="S1967" t="str">
            <v>ITINERANTE</v>
          </cell>
        </row>
        <row r="1968">
          <cell r="H1968">
            <v>31988</v>
          </cell>
          <cell r="M1968" t="str">
            <v>UNIMED NACIONAL</v>
          </cell>
          <cell r="P1968" t="str">
            <v>THAIS</v>
          </cell>
          <cell r="S1968" t="str">
            <v>MOTO</v>
          </cell>
        </row>
        <row r="1969">
          <cell r="H1969">
            <v>32010</v>
          </cell>
          <cell r="M1969" t="str">
            <v>UNIMED NACIONAL</v>
          </cell>
          <cell r="P1969" t="str">
            <v>THAIS</v>
          </cell>
          <cell r="S1969" t="str">
            <v>MOTO</v>
          </cell>
        </row>
        <row r="1970">
          <cell r="H1970">
            <v>32015</v>
          </cell>
          <cell r="M1970" t="str">
            <v>UNIMED NACIONAL</v>
          </cell>
          <cell r="P1970" t="str">
            <v>THAIS</v>
          </cell>
          <cell r="S1970" t="str">
            <v>MOTO</v>
          </cell>
        </row>
        <row r="1971">
          <cell r="H1971">
            <v>5507</v>
          </cell>
          <cell r="M1971" t="str">
            <v>UNITED TOYOTA - BELEM</v>
          </cell>
          <cell r="P1971" t="str">
            <v>THAIS</v>
          </cell>
          <cell r="S1971" t="str">
            <v>MOTO</v>
          </cell>
        </row>
        <row r="1972">
          <cell r="H1972">
            <v>8173</v>
          </cell>
          <cell r="M1972" t="str">
            <v>VIVO - BARRA FUNDA</v>
          </cell>
          <cell r="P1972" t="str">
            <v>THAIS</v>
          </cell>
          <cell r="S1972" t="str">
            <v>MOTO</v>
          </cell>
        </row>
        <row r="1973">
          <cell r="H1973" t="str">
            <v>MIX000750</v>
          </cell>
          <cell r="M1973" t="str">
            <v>VIVO - XAVIER CURADO</v>
          </cell>
          <cell r="P1973" t="str">
            <v>THAIS</v>
          </cell>
          <cell r="S1973" t="str">
            <v>MOTO</v>
          </cell>
        </row>
        <row r="1974">
          <cell r="H1974">
            <v>6289</v>
          </cell>
          <cell r="M1974" t="str">
            <v>VIVO CAIUBI</v>
          </cell>
          <cell r="P1974" t="str">
            <v>THAIS</v>
          </cell>
          <cell r="S1974" t="str">
            <v>MOTO</v>
          </cell>
        </row>
        <row r="1975">
          <cell r="H1975">
            <v>11661</v>
          </cell>
          <cell r="M1975" t="str">
            <v>VIVO CAIUBI</v>
          </cell>
          <cell r="P1975" t="str">
            <v>THAIS</v>
          </cell>
          <cell r="S1975" t="str">
            <v>MOTO</v>
          </cell>
        </row>
        <row r="1976">
          <cell r="H1976">
            <v>11662</v>
          </cell>
          <cell r="M1976" t="str">
            <v>VIVO CAIUBI</v>
          </cell>
          <cell r="P1976" t="str">
            <v>THAIS</v>
          </cell>
          <cell r="S1976" t="str">
            <v>MOTO</v>
          </cell>
        </row>
        <row r="1977">
          <cell r="H1977">
            <v>33462</v>
          </cell>
          <cell r="M1977" t="str">
            <v>YAMAHA</v>
          </cell>
          <cell r="P1977" t="str">
            <v>THAIS</v>
          </cell>
          <cell r="S1977" t="str">
            <v>MOTO</v>
          </cell>
        </row>
        <row r="1978">
          <cell r="H1978">
            <v>32102</v>
          </cell>
          <cell r="M1978" t="str">
            <v>YAMAHA</v>
          </cell>
          <cell r="P1978" t="str">
            <v>THAIS</v>
          </cell>
          <cell r="S1978" t="str">
            <v>MOTO</v>
          </cell>
        </row>
        <row r="1979">
          <cell r="H1979" t="str">
            <v>PR00232</v>
          </cell>
          <cell r="M1979" t="str">
            <v>2A2S ASSISTENCIA MEDICA</v>
          </cell>
          <cell r="P1979" t="str">
            <v>ALAN FONTES</v>
          </cell>
          <cell r="S1979" t="str">
            <v>A PÉ</v>
          </cell>
        </row>
        <row r="1980">
          <cell r="H1980">
            <v>35928</v>
          </cell>
          <cell r="M1980" t="str">
            <v>2A2S ASSISTENCIA MEDICA</v>
          </cell>
          <cell r="P1980" t="str">
            <v>ALAN FONTES</v>
          </cell>
          <cell r="S1980" t="str">
            <v>A PÉ</v>
          </cell>
        </row>
        <row r="1981">
          <cell r="H1981">
            <v>28501</v>
          </cell>
          <cell r="M1981" t="str">
            <v>99 TAXIS</v>
          </cell>
          <cell r="P1981" t="str">
            <v>ALAN FONTES</v>
          </cell>
          <cell r="S1981" t="str">
            <v>A PÉ</v>
          </cell>
        </row>
        <row r="1982">
          <cell r="H1982">
            <v>30933</v>
          </cell>
          <cell r="M1982" t="str">
            <v>99 TAXIS</v>
          </cell>
          <cell r="P1982" t="str">
            <v>ALAN FONTES</v>
          </cell>
          <cell r="S1982" t="str">
            <v>A PÉ</v>
          </cell>
        </row>
        <row r="1983">
          <cell r="H1983">
            <v>29632</v>
          </cell>
          <cell r="M1983" t="str">
            <v>99 TAXIS</v>
          </cell>
          <cell r="P1983" t="str">
            <v>ALAN FONTES</v>
          </cell>
          <cell r="S1983" t="str">
            <v>A PÉ</v>
          </cell>
        </row>
        <row r="1984">
          <cell r="H1984">
            <v>28665</v>
          </cell>
          <cell r="M1984" t="str">
            <v>99 TAXIS</v>
          </cell>
          <cell r="P1984" t="str">
            <v>ALAN FONTES</v>
          </cell>
          <cell r="S1984" t="str">
            <v>A PÉ</v>
          </cell>
        </row>
        <row r="1985">
          <cell r="H1985">
            <v>6880</v>
          </cell>
          <cell r="M1985" t="str">
            <v xml:space="preserve">AASP </v>
          </cell>
          <cell r="P1985" t="str">
            <v>ALAN FONTES</v>
          </cell>
          <cell r="S1985" t="str">
            <v>A PÉ</v>
          </cell>
        </row>
        <row r="1986">
          <cell r="H1986">
            <v>11251</v>
          </cell>
          <cell r="M1986" t="str">
            <v xml:space="preserve">AASP </v>
          </cell>
          <cell r="P1986" t="str">
            <v>ALAN FONTES</v>
          </cell>
          <cell r="S1986" t="str">
            <v>A PÉ</v>
          </cell>
        </row>
        <row r="1987">
          <cell r="H1987">
            <v>11255</v>
          </cell>
          <cell r="M1987" t="str">
            <v xml:space="preserve">AASP </v>
          </cell>
          <cell r="P1987" t="str">
            <v>ALAN FONTES</v>
          </cell>
          <cell r="S1987" t="str">
            <v>A PÉ</v>
          </cell>
        </row>
        <row r="1988">
          <cell r="H1988">
            <v>5241</v>
          </cell>
          <cell r="M1988" t="str">
            <v>VIVO - PAPA JOÃO XXIII</v>
          </cell>
          <cell r="P1988" t="str">
            <v>RENAN SARAIVA</v>
          </cell>
          <cell r="S1988" t="str">
            <v>MOTO</v>
          </cell>
        </row>
        <row r="1989">
          <cell r="H1989">
            <v>12204</v>
          </cell>
          <cell r="M1989" t="str">
            <v>VIVO - PAPA JOÃO XXIII</v>
          </cell>
          <cell r="P1989" t="str">
            <v>RENAN SARAIVA</v>
          </cell>
          <cell r="S1989" t="str">
            <v>MOTO</v>
          </cell>
        </row>
        <row r="1990">
          <cell r="H1990">
            <v>14199</v>
          </cell>
          <cell r="M1990" t="str">
            <v>HOSPITAL ALBERT EINSTEIN - KLABIN</v>
          </cell>
          <cell r="P1990" t="str">
            <v>THAIS</v>
          </cell>
          <cell r="S1990" t="str">
            <v>MOTO</v>
          </cell>
        </row>
        <row r="1991">
          <cell r="H1991">
            <v>11942</v>
          </cell>
          <cell r="M1991" t="str">
            <v>ALBERT EINSTEN ALPHAVILLE</v>
          </cell>
          <cell r="P1991" t="str">
            <v>ANDRÉ</v>
          </cell>
          <cell r="S1991" t="str">
            <v>MOTO</v>
          </cell>
        </row>
        <row r="1992">
          <cell r="H1992">
            <v>12030</v>
          </cell>
          <cell r="M1992" t="str">
            <v xml:space="preserve">ALBERT EINSTEIN (CLINICAS ) IBIRAPUERA </v>
          </cell>
          <cell r="P1992" t="str">
            <v>ALAN FONTES</v>
          </cell>
          <cell r="S1992" t="str">
            <v>MOTO</v>
          </cell>
        </row>
        <row r="1993">
          <cell r="H1993">
            <v>33488</v>
          </cell>
          <cell r="M1993" t="str">
            <v xml:space="preserve">ALBERT EINSTEIN CENTER 3 </v>
          </cell>
          <cell r="P1993" t="str">
            <v>ALAN FONTES</v>
          </cell>
          <cell r="S1993" t="str">
            <v>A PÉ</v>
          </cell>
        </row>
        <row r="1994">
          <cell r="H1994">
            <v>33484</v>
          </cell>
          <cell r="M1994" t="str">
            <v xml:space="preserve">ALBERT EINSTEIN CENTER 3 </v>
          </cell>
          <cell r="P1994" t="str">
            <v>ALAN FONTES</v>
          </cell>
          <cell r="S1994" t="str">
            <v>A PÉ</v>
          </cell>
        </row>
        <row r="1995">
          <cell r="H1995">
            <v>33483</v>
          </cell>
          <cell r="M1995" t="str">
            <v xml:space="preserve">ALBERT EINSTEIN CENTER 3 </v>
          </cell>
          <cell r="P1995" t="str">
            <v>ALAN FONTES</v>
          </cell>
          <cell r="S1995" t="str">
            <v>A PÉ</v>
          </cell>
        </row>
        <row r="1996">
          <cell r="H1996">
            <v>33446</v>
          </cell>
          <cell r="M1996" t="str">
            <v xml:space="preserve">ALBERT EINSTEIN CENTER 3 </v>
          </cell>
          <cell r="P1996" t="str">
            <v>ALAN FONTES</v>
          </cell>
          <cell r="S1996" t="str">
            <v>A PÉ</v>
          </cell>
        </row>
        <row r="1997">
          <cell r="H1997">
            <v>11734</v>
          </cell>
          <cell r="M1997" t="str">
            <v>ALBERT EINSTEIN FACULDADE FRANCISCO MORATO</v>
          </cell>
          <cell r="P1997" t="str">
            <v>HEJEZIPP</v>
          </cell>
          <cell r="S1997" t="str">
            <v>MOTO</v>
          </cell>
        </row>
        <row r="1998">
          <cell r="H1998">
            <v>11749</v>
          </cell>
          <cell r="M1998" t="str">
            <v>ALBERT EINSTEIN FACULDADE FRANCISCO MORATO</v>
          </cell>
          <cell r="P1998" t="str">
            <v>HEJEZIPP</v>
          </cell>
          <cell r="S1998" t="str">
            <v>MOTO</v>
          </cell>
        </row>
        <row r="1999">
          <cell r="H1999">
            <v>11735</v>
          </cell>
          <cell r="M1999" t="str">
            <v>ALBERT EINSTEIN FACULDADE FRANCISCO MORATO</v>
          </cell>
          <cell r="P1999" t="str">
            <v>HEJEZIPP</v>
          </cell>
          <cell r="S1999" t="str">
            <v>MOTO</v>
          </cell>
        </row>
        <row r="2000">
          <cell r="H2000">
            <v>8048</v>
          </cell>
          <cell r="M2000" t="str">
            <v>AGU - BELA VISTA</v>
          </cell>
          <cell r="P2000" t="str">
            <v>ALAN FONTES</v>
          </cell>
          <cell r="S2000" t="str">
            <v>A PÉ</v>
          </cell>
        </row>
        <row r="2001">
          <cell r="H2001">
            <v>8080</v>
          </cell>
          <cell r="M2001" t="str">
            <v>AGU - BELA VISTA</v>
          </cell>
          <cell r="P2001" t="str">
            <v>ALAN FONTES</v>
          </cell>
          <cell r="S2001" t="str">
            <v>A PÉ</v>
          </cell>
        </row>
        <row r="2002">
          <cell r="H2002">
            <v>8086</v>
          </cell>
          <cell r="M2002" t="str">
            <v>AGU - BELA VISTA</v>
          </cell>
          <cell r="P2002" t="str">
            <v>ALAN FONTES</v>
          </cell>
          <cell r="S2002" t="str">
            <v>A PÉ</v>
          </cell>
        </row>
        <row r="2003">
          <cell r="H2003">
            <v>8044</v>
          </cell>
          <cell r="M2003" t="str">
            <v>AGU - BELA VISTA</v>
          </cell>
          <cell r="P2003" t="str">
            <v>ALAN FONTES</v>
          </cell>
          <cell r="S2003" t="str">
            <v>A PÉ</v>
          </cell>
        </row>
        <row r="2004">
          <cell r="H2004">
            <v>8090</v>
          </cell>
          <cell r="M2004" t="str">
            <v>AGU - BELA VISTA</v>
          </cell>
          <cell r="P2004" t="str">
            <v>ALAN FONTES</v>
          </cell>
          <cell r="S2004" t="str">
            <v>A PÉ</v>
          </cell>
        </row>
        <row r="2005">
          <cell r="H2005" t="str">
            <v>AMC02486</v>
          </cell>
          <cell r="M2005" t="str">
            <v xml:space="preserve">EINSTEIN VILA MARIANA </v>
          </cell>
          <cell r="P2005" t="str">
            <v>ALAN FONTES</v>
          </cell>
          <cell r="S2005" t="str">
            <v>A PÉ</v>
          </cell>
        </row>
        <row r="2006">
          <cell r="H2006">
            <v>29656</v>
          </cell>
          <cell r="M2006" t="str">
            <v xml:space="preserve">EINSTEIN VILA MARIANA </v>
          </cell>
          <cell r="P2006" t="str">
            <v>ALAN FONTES</v>
          </cell>
          <cell r="S2006" t="str">
            <v>A PÉ</v>
          </cell>
        </row>
        <row r="2007">
          <cell r="H2007">
            <v>15157</v>
          </cell>
          <cell r="M2007" t="str">
            <v xml:space="preserve">ALBERT EINSTEIN (CLINICAS ) IBIRAPUERA </v>
          </cell>
          <cell r="P2007" t="str">
            <v>ALAN FONTES</v>
          </cell>
          <cell r="S2007" t="str">
            <v>MOTO</v>
          </cell>
        </row>
        <row r="2008">
          <cell r="H2008" t="str">
            <v>AMC00473</v>
          </cell>
          <cell r="M2008" t="str">
            <v xml:space="preserve">ALBERT EINSTEIN (CLINICAS ) IBIRAPUERA </v>
          </cell>
          <cell r="P2008" t="str">
            <v>ALAN FONTES</v>
          </cell>
          <cell r="S2008" t="str">
            <v>MOTO</v>
          </cell>
        </row>
        <row r="2009">
          <cell r="H2009">
            <v>32774</v>
          </cell>
          <cell r="M2009" t="str">
            <v xml:space="preserve">ALBERT EINSTEIN (CLINICAS ) IBIRAPUERA </v>
          </cell>
          <cell r="P2009" t="str">
            <v>ALAN FONTES</v>
          </cell>
          <cell r="S2009" t="str">
            <v>MOTO</v>
          </cell>
        </row>
        <row r="2010">
          <cell r="H2010">
            <v>10216</v>
          </cell>
          <cell r="M2010" t="str">
            <v xml:space="preserve">ALBERT EINSTEIN (CLINICAS ) IBIRAPUERA </v>
          </cell>
          <cell r="P2010" t="str">
            <v>ALAN FONTES</v>
          </cell>
          <cell r="S2010" t="str">
            <v>MOTO</v>
          </cell>
        </row>
        <row r="2011">
          <cell r="H2011">
            <v>15158</v>
          </cell>
          <cell r="M2011" t="str">
            <v xml:space="preserve">ALBERT EINSTEIN (CLINICAS ) IBIRAPUERA </v>
          </cell>
          <cell r="P2011" t="str">
            <v>ALAN FONTES</v>
          </cell>
          <cell r="S2011" t="str">
            <v>MOTO</v>
          </cell>
        </row>
        <row r="2012">
          <cell r="H2012">
            <v>29941</v>
          </cell>
          <cell r="M2012" t="str">
            <v xml:space="preserve">ALBERT EINSTEIN (CLINICAS ) IBIRAPUERA </v>
          </cell>
          <cell r="P2012" t="str">
            <v>ALAN FONTES</v>
          </cell>
          <cell r="S2012" t="str">
            <v>MOTO</v>
          </cell>
        </row>
        <row r="2013">
          <cell r="H2013" t="str">
            <v>AMC03089</v>
          </cell>
          <cell r="M2013" t="str">
            <v xml:space="preserve">ALBERT EINSTEIN (CLINICAS ) IBIRAPUERA </v>
          </cell>
          <cell r="P2013" t="str">
            <v>ALAN FONTES</v>
          </cell>
          <cell r="S2013" t="str">
            <v>MOTO</v>
          </cell>
        </row>
        <row r="2014">
          <cell r="H2014" t="str">
            <v>AMC02137</v>
          </cell>
          <cell r="M2014" t="str">
            <v xml:space="preserve">ALBERT EINSTEIN (CLINICAS ) IBIRAPUERA </v>
          </cell>
          <cell r="P2014" t="str">
            <v>ALAN FONTES</v>
          </cell>
          <cell r="S2014" t="str">
            <v>MOTO</v>
          </cell>
        </row>
        <row r="2015">
          <cell r="H2015">
            <v>31661</v>
          </cell>
          <cell r="M2015" t="str">
            <v>EINSTEIN PERDIZES</v>
          </cell>
          <cell r="P2015" t="str">
            <v>THAIS</v>
          </cell>
          <cell r="S2015" t="str">
            <v>MOTO</v>
          </cell>
        </row>
        <row r="2016">
          <cell r="H2016">
            <v>23827</v>
          </cell>
          <cell r="M2016" t="str">
            <v xml:space="preserve">ALBERT EINSTEIN CENTER 3 </v>
          </cell>
          <cell r="P2016" t="str">
            <v>ALAN FONTES</v>
          </cell>
          <cell r="S2016" t="str">
            <v>A PÉ</v>
          </cell>
        </row>
        <row r="2017">
          <cell r="H2017">
            <v>25095</v>
          </cell>
          <cell r="M2017" t="str">
            <v xml:space="preserve">ALBERT EINSTEIN CENTER 3 </v>
          </cell>
          <cell r="P2017" t="str">
            <v>ALAN FONTES</v>
          </cell>
          <cell r="S2017" t="str">
            <v>A PÉ</v>
          </cell>
        </row>
        <row r="2018">
          <cell r="H2018">
            <v>21948</v>
          </cell>
          <cell r="M2018" t="str">
            <v xml:space="preserve">ALBERT EINSTEIN CENTER 3 </v>
          </cell>
          <cell r="P2018" t="str">
            <v>ALAN FONTES</v>
          </cell>
          <cell r="S2018" t="str">
            <v>A PÉ</v>
          </cell>
        </row>
        <row r="2019">
          <cell r="H2019">
            <v>12029</v>
          </cell>
          <cell r="M2019" t="str">
            <v>EINSTEIN PERDIZES</v>
          </cell>
          <cell r="P2019" t="str">
            <v>THAIS</v>
          </cell>
          <cell r="S2019" t="str">
            <v>MOTO</v>
          </cell>
        </row>
        <row r="2020">
          <cell r="H2020">
            <v>7801</v>
          </cell>
          <cell r="M2020" t="str">
            <v xml:space="preserve">ALBERT EINSTEIN MBA </v>
          </cell>
          <cell r="P2020" t="str">
            <v>ALAN FONTES</v>
          </cell>
          <cell r="S2020" t="str">
            <v>A PÉ</v>
          </cell>
        </row>
        <row r="2021">
          <cell r="H2021" t="str">
            <v>MIX001412</v>
          </cell>
          <cell r="M2021" t="str">
            <v xml:space="preserve">ALLCARE </v>
          </cell>
          <cell r="P2021" t="str">
            <v>ALAN FONTES</v>
          </cell>
          <cell r="S2021" t="str">
            <v>A PÉ</v>
          </cell>
        </row>
        <row r="2022">
          <cell r="H2022">
            <v>83256</v>
          </cell>
          <cell r="M2022" t="str">
            <v xml:space="preserve">ALLCARE </v>
          </cell>
          <cell r="P2022" t="str">
            <v>ALAN FONTES</v>
          </cell>
          <cell r="S2022" t="str">
            <v>A PÉ</v>
          </cell>
        </row>
        <row r="2023">
          <cell r="H2023">
            <v>80996</v>
          </cell>
          <cell r="M2023" t="str">
            <v>ALPER CONSULTORIA</v>
          </cell>
          <cell r="P2023" t="str">
            <v>ALAN FONTES</v>
          </cell>
          <cell r="S2023" t="str">
            <v>A PÉ</v>
          </cell>
        </row>
        <row r="2024">
          <cell r="H2024">
            <v>27697</v>
          </cell>
          <cell r="M2024" t="str">
            <v>ALPER CONSULTORIA</v>
          </cell>
          <cell r="P2024" t="str">
            <v>ALAN FONTES</v>
          </cell>
          <cell r="S2024" t="str">
            <v>A PÉ</v>
          </cell>
        </row>
        <row r="2025">
          <cell r="H2025">
            <v>34061</v>
          </cell>
          <cell r="M2025" t="str">
            <v>ATENTO - SAO BENTO I</v>
          </cell>
          <cell r="P2025" t="str">
            <v>ALAN FONTES</v>
          </cell>
          <cell r="S2025" t="str">
            <v>A PÉ</v>
          </cell>
        </row>
        <row r="2026">
          <cell r="H2026" t="str">
            <v>AT0464</v>
          </cell>
          <cell r="M2026" t="str">
            <v>ATENTO - SAO BENTO I</v>
          </cell>
          <cell r="P2026" t="str">
            <v>ALAN FONTES</v>
          </cell>
          <cell r="S2026" t="str">
            <v>A PÉ</v>
          </cell>
        </row>
        <row r="2027">
          <cell r="H2027">
            <v>25958</v>
          </cell>
          <cell r="M2027" t="str">
            <v>ATENTO - SAO BENTO I</v>
          </cell>
          <cell r="P2027" t="str">
            <v>ALAN FONTES</v>
          </cell>
          <cell r="S2027" t="str">
            <v>A PÉ</v>
          </cell>
        </row>
        <row r="2028">
          <cell r="H2028" t="str">
            <v>LZV000185</v>
          </cell>
          <cell r="M2028" t="str">
            <v>ATENTO - SAO BENTO I</v>
          </cell>
          <cell r="P2028" t="str">
            <v>ALAN FONTES</v>
          </cell>
          <cell r="S2028" t="str">
            <v>A PÉ</v>
          </cell>
        </row>
        <row r="2029">
          <cell r="H2029" t="str">
            <v>PR02643</v>
          </cell>
          <cell r="M2029" t="str">
            <v>ATENTO - SAO BENTO I</v>
          </cell>
          <cell r="P2029" t="str">
            <v>ALAN FONTES</v>
          </cell>
          <cell r="S2029" t="str">
            <v>A PÉ</v>
          </cell>
        </row>
        <row r="2030">
          <cell r="H2030">
            <v>34052</v>
          </cell>
          <cell r="M2030" t="str">
            <v>ATENTO - SAO BENTO I</v>
          </cell>
          <cell r="P2030" t="str">
            <v>ALAN FONTES</v>
          </cell>
          <cell r="S2030" t="str">
            <v>A PÉ</v>
          </cell>
        </row>
        <row r="2031">
          <cell r="H2031">
            <v>34024</v>
          </cell>
          <cell r="M2031" t="str">
            <v>ATENTO - SAO BENTO I</v>
          </cell>
          <cell r="P2031" t="str">
            <v>ALAN FONTES</v>
          </cell>
          <cell r="S2031" t="str">
            <v>A PÉ</v>
          </cell>
        </row>
        <row r="2032">
          <cell r="H2032">
            <v>34540</v>
          </cell>
          <cell r="M2032" t="str">
            <v>ATENTO - SAO BENTO I</v>
          </cell>
          <cell r="P2032" t="str">
            <v>ALAN FONTES</v>
          </cell>
          <cell r="S2032" t="str">
            <v>A PÉ</v>
          </cell>
        </row>
        <row r="2033">
          <cell r="H2033">
            <v>16295</v>
          </cell>
          <cell r="M2033" t="str">
            <v>ATENTO - SAO BENTO I</v>
          </cell>
          <cell r="P2033" t="str">
            <v>ALAN FONTES</v>
          </cell>
          <cell r="S2033" t="str">
            <v>A PÉ</v>
          </cell>
        </row>
        <row r="2034">
          <cell r="H2034">
            <v>34027</v>
          </cell>
          <cell r="M2034" t="str">
            <v>ATENTO - SAO BENTO I</v>
          </cell>
          <cell r="P2034" t="str">
            <v>ALAN FONTES</v>
          </cell>
          <cell r="S2034" t="str">
            <v>A PÉ</v>
          </cell>
        </row>
        <row r="2035">
          <cell r="H2035">
            <v>34051</v>
          </cell>
          <cell r="M2035" t="str">
            <v>ATENTO - SAO BENTO I</v>
          </cell>
          <cell r="P2035" t="str">
            <v>ALAN FONTES</v>
          </cell>
          <cell r="S2035" t="str">
            <v>A PÉ</v>
          </cell>
        </row>
        <row r="2036">
          <cell r="H2036">
            <v>3328</v>
          </cell>
          <cell r="M2036" t="str">
            <v>ATENTO - SAO BENTO I</v>
          </cell>
          <cell r="P2036" t="str">
            <v>ALAN FONTES</v>
          </cell>
          <cell r="S2036" t="str">
            <v>A PÉ</v>
          </cell>
        </row>
        <row r="2037">
          <cell r="H2037">
            <v>11815</v>
          </cell>
          <cell r="M2037" t="str">
            <v>ATENTO - SAO BENTO II</v>
          </cell>
          <cell r="P2037" t="str">
            <v>ALAN FONTES</v>
          </cell>
          <cell r="S2037" t="str">
            <v>A PÉ</v>
          </cell>
        </row>
        <row r="2038">
          <cell r="H2038" t="str">
            <v>AT0473</v>
          </cell>
          <cell r="M2038" t="str">
            <v>ATENTO - SAO BENTO II</v>
          </cell>
          <cell r="P2038" t="str">
            <v>ALAN FONTES</v>
          </cell>
          <cell r="S2038" t="str">
            <v>A PÉ</v>
          </cell>
        </row>
        <row r="2039">
          <cell r="H2039" t="str">
            <v>A1036</v>
          </cell>
          <cell r="M2039" t="str">
            <v>BANCO ALFA</v>
          </cell>
          <cell r="P2039" t="str">
            <v>ALAN FONTES</v>
          </cell>
          <cell r="S2039" t="str">
            <v>A PÉ</v>
          </cell>
        </row>
        <row r="2040">
          <cell r="H2040" t="str">
            <v>A1451</v>
          </cell>
          <cell r="M2040" t="str">
            <v>BANCO ALFA</v>
          </cell>
          <cell r="P2040" t="str">
            <v>ALAN FONTES</v>
          </cell>
          <cell r="S2040" t="str">
            <v>A PÉ</v>
          </cell>
        </row>
        <row r="2041">
          <cell r="H2041" t="str">
            <v>A13546</v>
          </cell>
          <cell r="M2041" t="str">
            <v xml:space="preserve">BANCO SAFRA BELA CINTRA </v>
          </cell>
          <cell r="P2041" t="str">
            <v>ALAN FONTES</v>
          </cell>
          <cell r="S2041" t="str">
            <v>A PÉ</v>
          </cell>
        </row>
        <row r="2042">
          <cell r="H2042" t="str">
            <v>A1068</v>
          </cell>
          <cell r="M2042" t="str">
            <v xml:space="preserve">BANCO SAFRA BELA CINTRA </v>
          </cell>
          <cell r="P2042" t="str">
            <v>ALAN FONTES</v>
          </cell>
          <cell r="S2042" t="str">
            <v>A PÉ</v>
          </cell>
        </row>
        <row r="2043">
          <cell r="H2043" t="str">
            <v>A11560</v>
          </cell>
          <cell r="M2043" t="str">
            <v xml:space="preserve">BANCO SAFRA MATRIZ </v>
          </cell>
          <cell r="P2043" t="str">
            <v>ALAN FONTES</v>
          </cell>
          <cell r="S2043" t="str">
            <v>A PÉ</v>
          </cell>
        </row>
        <row r="2044">
          <cell r="H2044" t="str">
            <v>A14119</v>
          </cell>
          <cell r="M2044" t="str">
            <v xml:space="preserve">BANCO SAFRA MATRIZ </v>
          </cell>
          <cell r="P2044" t="str">
            <v>ALAN FONTES</v>
          </cell>
          <cell r="S2044" t="str">
            <v>A PÉ</v>
          </cell>
        </row>
        <row r="2045">
          <cell r="H2045" t="str">
            <v>A15117</v>
          </cell>
          <cell r="M2045" t="str">
            <v xml:space="preserve">BANCO SAFRA MATRIZ </v>
          </cell>
          <cell r="P2045" t="str">
            <v>ALAN FONTES</v>
          </cell>
          <cell r="S2045" t="str">
            <v>A PÉ</v>
          </cell>
        </row>
        <row r="2046">
          <cell r="H2046" t="str">
            <v>A14398</v>
          </cell>
          <cell r="M2046" t="str">
            <v xml:space="preserve">BANCO SAFRA MATRIZ </v>
          </cell>
          <cell r="P2046" t="str">
            <v>ALAN FONTES</v>
          </cell>
          <cell r="S2046" t="str">
            <v>A PÉ</v>
          </cell>
        </row>
        <row r="2047">
          <cell r="H2047" t="str">
            <v>A14227</v>
          </cell>
          <cell r="M2047" t="str">
            <v xml:space="preserve">BANCO SAFRA MATRIZ </v>
          </cell>
          <cell r="P2047" t="str">
            <v>ALAN FONTES</v>
          </cell>
          <cell r="S2047" t="str">
            <v>A PÉ</v>
          </cell>
        </row>
        <row r="2048">
          <cell r="H2048" t="str">
            <v>A18274</v>
          </cell>
          <cell r="M2048" t="str">
            <v xml:space="preserve">BANCO SAFRA MATRIZ </v>
          </cell>
          <cell r="P2048" t="str">
            <v>ALAN FONTES</v>
          </cell>
          <cell r="S2048" t="str">
            <v>A PÉ</v>
          </cell>
        </row>
        <row r="2049">
          <cell r="H2049" t="str">
            <v>A15115</v>
          </cell>
          <cell r="M2049" t="str">
            <v xml:space="preserve">BANCO SAFRA MATRIZ </v>
          </cell>
          <cell r="P2049" t="str">
            <v>ALAN FONTES</v>
          </cell>
          <cell r="S2049" t="str">
            <v>A PÉ</v>
          </cell>
        </row>
        <row r="2050">
          <cell r="H2050" t="str">
            <v>A10800</v>
          </cell>
          <cell r="M2050" t="str">
            <v xml:space="preserve">BANCO SAFRA PREDIO J </v>
          </cell>
          <cell r="P2050" t="str">
            <v>ALAN FONTES</v>
          </cell>
          <cell r="S2050" t="str">
            <v>A PÉ</v>
          </cell>
        </row>
        <row r="2051">
          <cell r="H2051" t="str">
            <v>FG013-KM12</v>
          </cell>
          <cell r="M2051" t="str">
            <v xml:space="preserve">BANCO SOCIETE GENERALI </v>
          </cell>
          <cell r="P2051" t="str">
            <v>ALAN FONTES</v>
          </cell>
          <cell r="S2051" t="str">
            <v>A PÉ</v>
          </cell>
        </row>
        <row r="2052">
          <cell r="H2052">
            <v>2215</v>
          </cell>
          <cell r="M2052" t="str">
            <v>BANCO SOFISA</v>
          </cell>
          <cell r="P2052" t="str">
            <v>ALAN FONTES</v>
          </cell>
          <cell r="S2052" t="str">
            <v>A PÉ</v>
          </cell>
        </row>
        <row r="2053">
          <cell r="H2053">
            <v>3039</v>
          </cell>
          <cell r="M2053" t="str">
            <v>BANCO SOFISA</v>
          </cell>
          <cell r="P2053" t="str">
            <v>ALAN FONTES</v>
          </cell>
          <cell r="S2053" t="str">
            <v>A PÉ</v>
          </cell>
        </row>
        <row r="2054">
          <cell r="H2054">
            <v>4766</v>
          </cell>
          <cell r="M2054" t="str">
            <v>BANCO SOFISA</v>
          </cell>
          <cell r="P2054" t="str">
            <v>ALAN FONTES</v>
          </cell>
          <cell r="S2054" t="str">
            <v>A PÉ</v>
          </cell>
        </row>
        <row r="2055">
          <cell r="H2055">
            <v>5486</v>
          </cell>
          <cell r="M2055" t="str">
            <v>BANCO SOFISA</v>
          </cell>
          <cell r="P2055" t="str">
            <v>ALAN FONTES</v>
          </cell>
          <cell r="S2055" t="str">
            <v>A PÉ</v>
          </cell>
        </row>
        <row r="2056">
          <cell r="H2056">
            <v>9033</v>
          </cell>
          <cell r="M2056" t="str">
            <v>BANCO SOFISA</v>
          </cell>
          <cell r="P2056" t="str">
            <v>ALAN FONTES</v>
          </cell>
          <cell r="S2056" t="str">
            <v>A PÉ</v>
          </cell>
        </row>
        <row r="2057">
          <cell r="H2057">
            <v>9042</v>
          </cell>
          <cell r="M2057" t="str">
            <v>BANCO SOFISA</v>
          </cell>
          <cell r="P2057" t="str">
            <v>ALAN FONTES</v>
          </cell>
          <cell r="S2057" t="str">
            <v>A PÉ</v>
          </cell>
        </row>
        <row r="2058">
          <cell r="H2058">
            <v>8489</v>
          </cell>
          <cell r="M2058" t="str">
            <v>BANCO SOFISA</v>
          </cell>
          <cell r="P2058" t="str">
            <v>ALAN FONTES</v>
          </cell>
          <cell r="S2058" t="str">
            <v>A PÉ</v>
          </cell>
        </row>
        <row r="2059">
          <cell r="H2059">
            <v>5715</v>
          </cell>
          <cell r="M2059" t="str">
            <v>BANCO SOFISA</v>
          </cell>
          <cell r="P2059" t="str">
            <v>ALAN FONTES</v>
          </cell>
          <cell r="S2059" t="str">
            <v>A PÉ</v>
          </cell>
        </row>
        <row r="2060">
          <cell r="H2060">
            <v>25002</v>
          </cell>
          <cell r="M2060" t="str">
            <v>BANCO SOFISA</v>
          </cell>
          <cell r="P2060" t="str">
            <v>ALAN FONTES</v>
          </cell>
          <cell r="S2060" t="str">
            <v>A PÉ</v>
          </cell>
        </row>
        <row r="2061">
          <cell r="H2061">
            <v>33101</v>
          </cell>
          <cell r="M2061" t="str">
            <v>BAT BRASIL - SOUZA CRUZ</v>
          </cell>
          <cell r="P2061" t="str">
            <v>ALAN FONTES</v>
          </cell>
          <cell r="S2061" t="str">
            <v>MOTO</v>
          </cell>
        </row>
        <row r="2062">
          <cell r="H2062">
            <v>82012</v>
          </cell>
          <cell r="M2062" t="str">
            <v xml:space="preserve">BESNI </v>
          </cell>
          <cell r="P2062" t="str">
            <v>ALAN FONTES</v>
          </cell>
          <cell r="S2062" t="str">
            <v>A PÉ</v>
          </cell>
        </row>
        <row r="2063">
          <cell r="H2063">
            <v>11959</v>
          </cell>
          <cell r="M2063" t="str">
            <v>EINSTEIN PERDIZES</v>
          </cell>
          <cell r="P2063" t="str">
            <v>THAIS</v>
          </cell>
          <cell r="S2063" t="str">
            <v>MOTO</v>
          </cell>
        </row>
        <row r="2064">
          <cell r="H2064">
            <v>11750</v>
          </cell>
          <cell r="M2064" t="str">
            <v xml:space="preserve">EINSTEIN VILA MARIANA </v>
          </cell>
          <cell r="P2064" t="str">
            <v>ALAN FONTES</v>
          </cell>
          <cell r="S2064" t="str">
            <v>A PÉ</v>
          </cell>
        </row>
        <row r="2065">
          <cell r="H2065">
            <v>7700</v>
          </cell>
          <cell r="M2065" t="str">
            <v>BOTICARIO ACADEMIA</v>
          </cell>
          <cell r="P2065" t="str">
            <v>ALAN FONTES</v>
          </cell>
          <cell r="S2065" t="str">
            <v>MOTO</v>
          </cell>
        </row>
        <row r="2066">
          <cell r="H2066">
            <v>11349</v>
          </cell>
          <cell r="M2066" t="str">
            <v>CDB - ANA ROSA</v>
          </cell>
          <cell r="P2066" t="str">
            <v>ALAN FONTES</v>
          </cell>
          <cell r="S2066" t="str">
            <v>A PÉ</v>
          </cell>
        </row>
        <row r="2067">
          <cell r="H2067" t="str">
            <v>TTA004284</v>
          </cell>
          <cell r="M2067" t="str">
            <v>CDB - ANA ROSA</v>
          </cell>
          <cell r="P2067" t="str">
            <v>ALAN FONTES</v>
          </cell>
          <cell r="S2067" t="str">
            <v>A PÉ</v>
          </cell>
        </row>
        <row r="2068">
          <cell r="H2068">
            <v>6362</v>
          </cell>
          <cell r="M2068" t="str">
            <v>CENTRO UNIVERSITARIO FEI</v>
          </cell>
          <cell r="P2068" t="str">
            <v>ALAN FONTES</v>
          </cell>
          <cell r="S2068" t="str">
            <v>A PÉ</v>
          </cell>
        </row>
        <row r="2069">
          <cell r="H2069">
            <v>15105</v>
          </cell>
          <cell r="M2069" t="str">
            <v>CIDADE II MÊTRO</v>
          </cell>
          <cell r="P2069" t="str">
            <v>ALAN FONTES</v>
          </cell>
          <cell r="S2069" t="str">
            <v>A PÉ</v>
          </cell>
        </row>
        <row r="2070">
          <cell r="H2070">
            <v>15150</v>
          </cell>
          <cell r="M2070" t="str">
            <v>CIDADE II MÊTRO</v>
          </cell>
          <cell r="P2070" t="str">
            <v>ALAN FONTES</v>
          </cell>
          <cell r="S2070" t="str">
            <v>A PÉ</v>
          </cell>
        </row>
        <row r="2071">
          <cell r="H2071" t="str">
            <v>LZV000285</v>
          </cell>
          <cell r="M2071" t="str">
            <v>CIDADE II MÊTRO</v>
          </cell>
          <cell r="P2071" t="str">
            <v>ALAN FONTES</v>
          </cell>
          <cell r="S2071" t="str">
            <v>A PÉ</v>
          </cell>
        </row>
        <row r="2072">
          <cell r="H2072">
            <v>34112</v>
          </cell>
          <cell r="M2072" t="str">
            <v>CONDOMINIO LONG STAY BELA CINTRA</v>
          </cell>
          <cell r="P2072" t="str">
            <v>ALAN FONTES</v>
          </cell>
          <cell r="S2072" t="str">
            <v>A PÉ</v>
          </cell>
        </row>
        <row r="2073">
          <cell r="H2073" t="str">
            <v>A20943</v>
          </cell>
          <cell r="M2073" t="str">
            <v>CRUZEIRO DO SUL - LIBERDADE</v>
          </cell>
          <cell r="P2073" t="str">
            <v>ALAN FONTES</v>
          </cell>
          <cell r="S2073" t="str">
            <v>A PÉ</v>
          </cell>
        </row>
        <row r="2074">
          <cell r="H2074" t="str">
            <v>A12331</v>
          </cell>
          <cell r="M2074" t="str">
            <v>CRUZEIRO DO SUL - LIBERDADE</v>
          </cell>
          <cell r="P2074" t="str">
            <v>ALAN FONTES</v>
          </cell>
          <cell r="S2074" t="str">
            <v>A PÉ</v>
          </cell>
        </row>
        <row r="2075">
          <cell r="H2075" t="str">
            <v>A11578</v>
          </cell>
          <cell r="M2075" t="str">
            <v>CRUZEIRO DO SUL - PAULISTA</v>
          </cell>
          <cell r="P2075" t="str">
            <v>ALAN FONTES</v>
          </cell>
          <cell r="S2075" t="str">
            <v>A PÉ</v>
          </cell>
        </row>
        <row r="2076">
          <cell r="H2076" t="str">
            <v>A20384</v>
          </cell>
          <cell r="M2076" t="str">
            <v>CRUZEIRO DO SUL - PAULISTA</v>
          </cell>
          <cell r="P2076" t="str">
            <v>ALAN FONTES</v>
          </cell>
          <cell r="S2076" t="str">
            <v>A PÉ</v>
          </cell>
        </row>
        <row r="2077">
          <cell r="H2077">
            <v>33857</v>
          </cell>
          <cell r="M2077" t="str">
            <v>CURA - BRIGADEIRO LUIS ANTONIO</v>
          </cell>
          <cell r="P2077" t="str">
            <v>ALAN FONTES</v>
          </cell>
          <cell r="S2077" t="str">
            <v>MOTO</v>
          </cell>
        </row>
        <row r="2078">
          <cell r="H2078">
            <v>33861</v>
          </cell>
          <cell r="M2078" t="str">
            <v>CURA - BRIGADEIRO LUIS ANTONIO</v>
          </cell>
          <cell r="P2078" t="str">
            <v>ALAN FONTES</v>
          </cell>
          <cell r="S2078" t="str">
            <v>MOTO</v>
          </cell>
        </row>
        <row r="2079">
          <cell r="H2079">
            <v>31547</v>
          </cell>
          <cell r="M2079" t="str">
            <v>CURA CENTRO DE ULTRASSONOGRAFIA</v>
          </cell>
          <cell r="P2079" t="str">
            <v>ALAN FONTES</v>
          </cell>
          <cell r="S2079" t="str">
            <v>A PÉ</v>
          </cell>
        </row>
        <row r="2080">
          <cell r="H2080">
            <v>4072</v>
          </cell>
          <cell r="M2080" t="str">
            <v>CYRELA PAULISTA</v>
          </cell>
          <cell r="P2080" t="str">
            <v>ALAN FONTES</v>
          </cell>
          <cell r="S2080" t="str">
            <v>A PÉ</v>
          </cell>
        </row>
        <row r="2081">
          <cell r="H2081" t="str">
            <v>MIX001318</v>
          </cell>
          <cell r="M2081" t="str">
            <v>CYRELA PAULISTA</v>
          </cell>
          <cell r="P2081" t="str">
            <v>ALAN FONTES</v>
          </cell>
          <cell r="S2081" t="str">
            <v>A PÉ</v>
          </cell>
        </row>
        <row r="2082">
          <cell r="H2082">
            <v>4093</v>
          </cell>
          <cell r="M2082" t="str">
            <v>CYRELA PAULISTA</v>
          </cell>
          <cell r="P2082" t="str">
            <v>ALAN FONTES</v>
          </cell>
          <cell r="S2082" t="str">
            <v>A PÉ</v>
          </cell>
        </row>
        <row r="2083">
          <cell r="H2083">
            <v>6350</v>
          </cell>
          <cell r="M2083" t="str">
            <v>DASA LIBERDADE</v>
          </cell>
          <cell r="P2083" t="str">
            <v>ALAN FONTES</v>
          </cell>
          <cell r="S2083" t="str">
            <v>A PÉ</v>
          </cell>
        </row>
        <row r="2084">
          <cell r="H2084" t="str">
            <v>TTA018406</v>
          </cell>
          <cell r="M2084" t="str">
            <v>DELBONI - AUGUSTA</v>
          </cell>
          <cell r="P2084" t="str">
            <v>ALAN FONTES</v>
          </cell>
          <cell r="S2084" t="str">
            <v>A PÉ</v>
          </cell>
        </row>
        <row r="2085">
          <cell r="H2085">
            <v>12308</v>
          </cell>
          <cell r="M2085" t="str">
            <v>DEXCO S.A</v>
          </cell>
          <cell r="P2085" t="str">
            <v>ALAN FONTES</v>
          </cell>
          <cell r="S2085" t="str">
            <v>A PÉ</v>
          </cell>
        </row>
        <row r="2086">
          <cell r="H2086">
            <v>3812</v>
          </cell>
          <cell r="M2086" t="str">
            <v>DEXCO S.A</v>
          </cell>
          <cell r="P2086" t="str">
            <v>ALAN FONTES</v>
          </cell>
          <cell r="S2086" t="str">
            <v>A PÉ</v>
          </cell>
        </row>
        <row r="2087">
          <cell r="H2087" t="str">
            <v>TTA018773</v>
          </cell>
          <cell r="M2087" t="str">
            <v>DEXCO S.A</v>
          </cell>
          <cell r="P2087" t="str">
            <v>ALAN FONTES</v>
          </cell>
          <cell r="S2087" t="str">
            <v>A PÉ</v>
          </cell>
        </row>
        <row r="2088">
          <cell r="H2088">
            <v>19138</v>
          </cell>
          <cell r="M2088" t="str">
            <v>DEXCO S.A</v>
          </cell>
          <cell r="P2088" t="str">
            <v>ALAN FONTES</v>
          </cell>
          <cell r="S2088" t="str">
            <v>A PÉ</v>
          </cell>
        </row>
        <row r="2089">
          <cell r="H2089">
            <v>15249</v>
          </cell>
          <cell r="M2089" t="str">
            <v xml:space="preserve">EINSTEIN VILA MARIANA </v>
          </cell>
          <cell r="P2089" t="str">
            <v>ALAN FONTES</v>
          </cell>
          <cell r="S2089" t="str">
            <v>A PÉ</v>
          </cell>
        </row>
        <row r="2090">
          <cell r="H2090">
            <v>15250</v>
          </cell>
          <cell r="M2090" t="str">
            <v xml:space="preserve">EINSTEIN VILA MARIANA </v>
          </cell>
          <cell r="P2090" t="str">
            <v>ALAN FONTES</v>
          </cell>
          <cell r="S2090" t="str">
            <v>A PÉ</v>
          </cell>
        </row>
        <row r="2091">
          <cell r="H2091">
            <v>18592</v>
          </cell>
          <cell r="M2091" t="str">
            <v xml:space="preserve">EINSTEIN VILA MARIANA </v>
          </cell>
          <cell r="P2091" t="str">
            <v>ALAN FONTES</v>
          </cell>
          <cell r="S2091" t="str">
            <v>A PÉ</v>
          </cell>
        </row>
        <row r="2092">
          <cell r="H2092">
            <v>11941</v>
          </cell>
          <cell r="M2092" t="str">
            <v xml:space="preserve">EINSTEIN VILA MARIANA </v>
          </cell>
          <cell r="P2092" t="str">
            <v>ALAN FONTES</v>
          </cell>
          <cell r="S2092" t="str">
            <v>A PÉ</v>
          </cell>
        </row>
        <row r="2093">
          <cell r="H2093" t="str">
            <v>A13584</v>
          </cell>
          <cell r="M2093" t="str">
            <v>EMBRATEL - INGLESES</v>
          </cell>
          <cell r="P2093" t="str">
            <v>ALAN FONTES</v>
          </cell>
          <cell r="S2093" t="str">
            <v>A PÉ</v>
          </cell>
        </row>
        <row r="2094">
          <cell r="H2094" t="str">
            <v>A17216</v>
          </cell>
          <cell r="M2094" t="str">
            <v>EMBRATEL - INGLESES</v>
          </cell>
          <cell r="P2094" t="str">
            <v>ALAN FONTES</v>
          </cell>
          <cell r="S2094" t="str">
            <v>A PÉ</v>
          </cell>
        </row>
        <row r="2095">
          <cell r="H2095" t="str">
            <v>A17339</v>
          </cell>
          <cell r="M2095" t="str">
            <v>EMBRATEL - INGLESES</v>
          </cell>
          <cell r="P2095" t="str">
            <v>ALAN FONTES</v>
          </cell>
          <cell r="S2095" t="str">
            <v>A PÉ</v>
          </cell>
        </row>
        <row r="2096">
          <cell r="H2096" t="str">
            <v>A12723</v>
          </cell>
          <cell r="M2096" t="str">
            <v>EMBRATEL - INGLESES</v>
          </cell>
          <cell r="P2096" t="str">
            <v>ALAN FONTES</v>
          </cell>
          <cell r="S2096" t="str">
            <v>A PÉ</v>
          </cell>
        </row>
        <row r="2097">
          <cell r="H2097" t="str">
            <v>A20538</v>
          </cell>
          <cell r="M2097" t="str">
            <v>EMBRATEL - INGLESES</v>
          </cell>
          <cell r="P2097" t="str">
            <v>ALAN FONTES</v>
          </cell>
          <cell r="S2097" t="str">
            <v>A PÉ</v>
          </cell>
        </row>
        <row r="2098">
          <cell r="H2098" t="str">
            <v>A14104</v>
          </cell>
          <cell r="M2098" t="str">
            <v>EMBRATEL - INGLESES</v>
          </cell>
          <cell r="P2098" t="str">
            <v>ALAN FONTES</v>
          </cell>
          <cell r="S2098" t="str">
            <v>A PÉ</v>
          </cell>
        </row>
        <row r="2099">
          <cell r="H2099" t="str">
            <v>A14954</v>
          </cell>
          <cell r="M2099" t="str">
            <v>EMBRATEL - INGLESES</v>
          </cell>
          <cell r="P2099" t="str">
            <v>ALAN FONTES</v>
          </cell>
          <cell r="S2099" t="str">
            <v>A PÉ</v>
          </cell>
        </row>
        <row r="2100">
          <cell r="H2100" t="str">
            <v>A17342</v>
          </cell>
          <cell r="M2100" t="str">
            <v>EMBRATEL - INGLESES</v>
          </cell>
          <cell r="P2100" t="str">
            <v>ALAN FONTES</v>
          </cell>
          <cell r="S2100" t="str">
            <v>A PÉ</v>
          </cell>
        </row>
        <row r="2101">
          <cell r="H2101" t="str">
            <v>A10785</v>
          </cell>
          <cell r="M2101" t="str">
            <v>EMBRATEL - INGLESES</v>
          </cell>
          <cell r="P2101" t="str">
            <v>ALAN FONTES</v>
          </cell>
          <cell r="S2101" t="str">
            <v>A PÉ</v>
          </cell>
        </row>
        <row r="2102">
          <cell r="H2102" t="str">
            <v>A14758</v>
          </cell>
          <cell r="M2102" t="str">
            <v>EMBRATEL - INGLESES</v>
          </cell>
          <cell r="P2102" t="str">
            <v>ALAN FONTES</v>
          </cell>
          <cell r="S2102" t="str">
            <v>A PÉ</v>
          </cell>
        </row>
        <row r="2103">
          <cell r="H2103" t="str">
            <v>A12006</v>
          </cell>
          <cell r="M2103" t="str">
            <v>EMBRATEL - INGLESES</v>
          </cell>
          <cell r="P2103" t="str">
            <v>ALAN FONTES</v>
          </cell>
          <cell r="S2103" t="str">
            <v>A PÉ</v>
          </cell>
        </row>
        <row r="2104">
          <cell r="H2104" t="str">
            <v>A21291</v>
          </cell>
          <cell r="M2104" t="str">
            <v>EMBRATEL - INGLESES</v>
          </cell>
          <cell r="P2104" t="str">
            <v>ALAN FONTES</v>
          </cell>
          <cell r="S2104" t="str">
            <v>A PÉ</v>
          </cell>
        </row>
        <row r="2105">
          <cell r="H2105" t="str">
            <v>A1146</v>
          </cell>
          <cell r="M2105" t="str">
            <v>EMBRATEL - INGLESES</v>
          </cell>
          <cell r="P2105" t="str">
            <v>ALAN FONTES</v>
          </cell>
          <cell r="S2105" t="str">
            <v>A PÉ</v>
          </cell>
        </row>
        <row r="2106">
          <cell r="H2106" t="str">
            <v>A21617</v>
          </cell>
          <cell r="M2106" t="str">
            <v>EMBRATEL - INGLESES</v>
          </cell>
          <cell r="P2106" t="str">
            <v>ALAN FONTES</v>
          </cell>
          <cell r="S2106" t="str">
            <v>A PÉ</v>
          </cell>
        </row>
        <row r="2107">
          <cell r="H2107" t="str">
            <v>A14296</v>
          </cell>
          <cell r="M2107" t="str">
            <v>EMBRATEL - INGLESES</v>
          </cell>
          <cell r="P2107" t="str">
            <v>ALAN FONTES</v>
          </cell>
          <cell r="S2107" t="str">
            <v>A PÉ</v>
          </cell>
        </row>
        <row r="2108">
          <cell r="H2108">
            <v>35294</v>
          </cell>
          <cell r="M2108" t="str">
            <v>EMTU - SEDE</v>
          </cell>
          <cell r="P2108" t="str">
            <v>ALAN FONTES</v>
          </cell>
          <cell r="S2108" t="str">
            <v>A PÉ</v>
          </cell>
        </row>
        <row r="2109">
          <cell r="H2109" t="str">
            <v>MIX002248</v>
          </cell>
          <cell r="M2109" t="str">
            <v>COMPLEXO HOSPITALAR ESTIVADORES</v>
          </cell>
          <cell r="P2109" t="str">
            <v>TATIANE</v>
          </cell>
          <cell r="S2109" t="str">
            <v>MOTO</v>
          </cell>
        </row>
        <row r="2110">
          <cell r="H2110" t="str">
            <v>MIX002029</v>
          </cell>
          <cell r="M2110" t="str">
            <v>TEL TELEMATICA</v>
          </cell>
          <cell r="P2110" t="str">
            <v>ANDRÉ</v>
          </cell>
          <cell r="S2110" t="str">
            <v>A PÉ</v>
          </cell>
        </row>
        <row r="2111">
          <cell r="H2111">
            <v>29752</v>
          </cell>
          <cell r="M2111" t="str">
            <v>FDE</v>
          </cell>
          <cell r="P2111" t="str">
            <v>ALAN FONTES</v>
          </cell>
          <cell r="S2111" t="str">
            <v>A PÉ</v>
          </cell>
        </row>
        <row r="2112">
          <cell r="H2112">
            <v>82768</v>
          </cell>
          <cell r="M2112" t="str">
            <v>FDE</v>
          </cell>
          <cell r="P2112" t="str">
            <v>ALAN FONTES</v>
          </cell>
          <cell r="S2112" t="str">
            <v>A PÉ</v>
          </cell>
        </row>
        <row r="2113">
          <cell r="H2113">
            <v>15091</v>
          </cell>
          <cell r="M2113" t="str">
            <v>FDE</v>
          </cell>
          <cell r="P2113" t="str">
            <v>ALAN FONTES</v>
          </cell>
          <cell r="S2113" t="str">
            <v>A PÉ</v>
          </cell>
        </row>
        <row r="2114">
          <cell r="H2114">
            <v>29347</v>
          </cell>
          <cell r="M2114" t="str">
            <v>FDE</v>
          </cell>
          <cell r="P2114" t="str">
            <v>ALAN FONTES</v>
          </cell>
          <cell r="S2114" t="str">
            <v>A PÉ</v>
          </cell>
        </row>
        <row r="2115">
          <cell r="H2115" t="str">
            <v>PR02562</v>
          </cell>
          <cell r="M2115" t="str">
            <v>FDE</v>
          </cell>
          <cell r="P2115" t="str">
            <v>ALAN FONTES</v>
          </cell>
          <cell r="S2115" t="str">
            <v>A PÉ</v>
          </cell>
        </row>
        <row r="2116">
          <cell r="H2116" t="str">
            <v>MIX002391</v>
          </cell>
          <cell r="M2116" t="str">
            <v>FDE</v>
          </cell>
          <cell r="P2116" t="str">
            <v>ALAN FONTES</v>
          </cell>
          <cell r="S2116" t="str">
            <v>A PÉ</v>
          </cell>
        </row>
        <row r="2117">
          <cell r="H2117">
            <v>29659</v>
          </cell>
          <cell r="M2117" t="str">
            <v>FDE</v>
          </cell>
          <cell r="P2117" t="str">
            <v>ALAN FONTES</v>
          </cell>
          <cell r="S2117" t="str">
            <v>A PÉ</v>
          </cell>
        </row>
        <row r="2118">
          <cell r="H2118">
            <v>83199</v>
          </cell>
          <cell r="M2118" t="str">
            <v>FDE</v>
          </cell>
          <cell r="P2118" t="str">
            <v>ALAN FONTES</v>
          </cell>
          <cell r="S2118" t="str">
            <v>A PÉ</v>
          </cell>
        </row>
        <row r="2119">
          <cell r="H2119">
            <v>15795</v>
          </cell>
          <cell r="M2119" t="str">
            <v>FDE</v>
          </cell>
          <cell r="P2119" t="str">
            <v>ALAN FONTES</v>
          </cell>
          <cell r="S2119" t="str">
            <v>A PÉ</v>
          </cell>
        </row>
        <row r="2120">
          <cell r="H2120">
            <v>30181</v>
          </cell>
          <cell r="M2120" t="str">
            <v>FGV</v>
          </cell>
          <cell r="P2120" t="str">
            <v>ALAN FONTES</v>
          </cell>
          <cell r="S2120" t="str">
            <v>MOTO</v>
          </cell>
        </row>
        <row r="2121">
          <cell r="H2121" t="str">
            <v>MIX002257</v>
          </cell>
          <cell r="M2121" t="str">
            <v>FGV</v>
          </cell>
          <cell r="P2121" t="str">
            <v>ALAN FONTES</v>
          </cell>
          <cell r="S2121" t="str">
            <v>MOTO</v>
          </cell>
        </row>
        <row r="2122">
          <cell r="H2122">
            <v>7677</v>
          </cell>
          <cell r="M2122" t="str">
            <v>FGV</v>
          </cell>
          <cell r="P2122" t="str">
            <v>ALAN FONTES</v>
          </cell>
          <cell r="S2122" t="str">
            <v>MOTO</v>
          </cell>
        </row>
        <row r="2123">
          <cell r="H2123">
            <v>5279</v>
          </cell>
          <cell r="M2123" t="str">
            <v>FGV</v>
          </cell>
          <cell r="P2123" t="str">
            <v>ALAN FONTES</v>
          </cell>
          <cell r="S2123" t="str">
            <v>MOTO</v>
          </cell>
        </row>
        <row r="2124">
          <cell r="H2124">
            <v>3325</v>
          </cell>
          <cell r="M2124" t="str">
            <v>FGV</v>
          </cell>
          <cell r="P2124" t="str">
            <v>ALAN FONTES</v>
          </cell>
          <cell r="S2124" t="str">
            <v>MOTO</v>
          </cell>
        </row>
        <row r="2125">
          <cell r="H2125">
            <v>12801</v>
          </cell>
          <cell r="M2125" t="str">
            <v xml:space="preserve">GLOBO ALAMEDA SANTOS </v>
          </cell>
          <cell r="P2125" t="str">
            <v>ALAN FONTES</v>
          </cell>
          <cell r="S2125" t="str">
            <v>A PÉ</v>
          </cell>
        </row>
        <row r="2126">
          <cell r="H2126">
            <v>35171</v>
          </cell>
          <cell r="M2126" t="str">
            <v>GO OFFICES LATAM</v>
          </cell>
          <cell r="P2126" t="str">
            <v>ALAN FONTES</v>
          </cell>
          <cell r="S2126" t="str">
            <v>A PÉ</v>
          </cell>
        </row>
        <row r="2127">
          <cell r="H2127">
            <v>14299</v>
          </cell>
          <cell r="M2127" t="str">
            <v xml:space="preserve">HCOR CALL CENTER </v>
          </cell>
          <cell r="P2127" t="str">
            <v>ALAN FONTES</v>
          </cell>
          <cell r="S2127" t="str">
            <v>A PÉ</v>
          </cell>
        </row>
        <row r="2128">
          <cell r="H2128">
            <v>14298</v>
          </cell>
          <cell r="M2128" t="str">
            <v xml:space="preserve">HCOR CALL CENTER </v>
          </cell>
          <cell r="P2128" t="str">
            <v>ALAN FONTES</v>
          </cell>
          <cell r="S2128" t="str">
            <v>A PÉ</v>
          </cell>
        </row>
        <row r="2129">
          <cell r="H2129" t="str">
            <v>MIX002073</v>
          </cell>
          <cell r="M2129" t="str">
            <v>TEL TELEMATICA</v>
          </cell>
          <cell r="P2129" t="str">
            <v>ANDRÉ</v>
          </cell>
          <cell r="S2129" t="str">
            <v>A PÉ</v>
          </cell>
        </row>
        <row r="2130">
          <cell r="H2130">
            <v>8690</v>
          </cell>
          <cell r="M2130" t="str">
            <v>HOSPITAL SAHA</v>
          </cell>
          <cell r="P2130" t="str">
            <v>ALAN FONTES</v>
          </cell>
          <cell r="S2130" t="str">
            <v>A PÉ</v>
          </cell>
        </row>
        <row r="2131">
          <cell r="H2131">
            <v>7274</v>
          </cell>
          <cell r="M2131" t="str">
            <v>HOSPITAL SAHA</v>
          </cell>
          <cell r="P2131" t="str">
            <v>ALAN FONTES</v>
          </cell>
          <cell r="S2131" t="str">
            <v>A PÉ</v>
          </cell>
        </row>
        <row r="2132">
          <cell r="H2132">
            <v>7273</v>
          </cell>
          <cell r="M2132" t="str">
            <v>HOSPITAL SAHA</v>
          </cell>
          <cell r="P2132" t="str">
            <v>ALAN FONTES</v>
          </cell>
          <cell r="S2132" t="str">
            <v>A PÉ</v>
          </cell>
        </row>
        <row r="2133">
          <cell r="H2133">
            <v>8526</v>
          </cell>
          <cell r="M2133" t="str">
            <v>HOSPITAL SAHA</v>
          </cell>
          <cell r="P2133" t="str">
            <v>ALAN FONTES</v>
          </cell>
          <cell r="S2133" t="str">
            <v>A PÉ</v>
          </cell>
        </row>
        <row r="2134">
          <cell r="H2134" t="str">
            <v>MIX002071</v>
          </cell>
          <cell r="M2134" t="str">
            <v>GELOG</v>
          </cell>
          <cell r="P2134" t="str">
            <v>TATIANE</v>
          </cell>
          <cell r="S2134" t="str">
            <v>MOTO</v>
          </cell>
        </row>
        <row r="2135">
          <cell r="H2135">
            <v>5984</v>
          </cell>
          <cell r="M2135" t="str">
            <v>INDORAMA - OXITENO</v>
          </cell>
          <cell r="P2135" t="str">
            <v>ALAN FONTES</v>
          </cell>
          <cell r="S2135" t="str">
            <v>A PÉ</v>
          </cell>
        </row>
        <row r="2136">
          <cell r="H2136">
            <v>36459</v>
          </cell>
          <cell r="M2136" t="str">
            <v>INDORAMA - OXITENO</v>
          </cell>
          <cell r="P2136" t="str">
            <v>ALAN FONTES</v>
          </cell>
          <cell r="S2136" t="str">
            <v>A PÉ</v>
          </cell>
        </row>
        <row r="2137">
          <cell r="H2137">
            <v>36460</v>
          </cell>
          <cell r="M2137" t="str">
            <v>INDORAMA - OXITENO</v>
          </cell>
          <cell r="P2137" t="str">
            <v>ALAN FONTES</v>
          </cell>
          <cell r="S2137" t="str">
            <v>A PÉ</v>
          </cell>
        </row>
        <row r="2138">
          <cell r="H2138">
            <v>36463</v>
          </cell>
          <cell r="M2138" t="str">
            <v>INDORAMA - OXITENO</v>
          </cell>
          <cell r="P2138" t="str">
            <v>ALAN FONTES</v>
          </cell>
          <cell r="S2138" t="str">
            <v>A PÉ</v>
          </cell>
        </row>
        <row r="2139">
          <cell r="H2139">
            <v>36466</v>
          </cell>
          <cell r="M2139" t="str">
            <v>INDORAMA - OXITENO</v>
          </cell>
          <cell r="P2139" t="str">
            <v>ALAN FONTES</v>
          </cell>
          <cell r="S2139" t="str">
            <v>A PÉ</v>
          </cell>
        </row>
        <row r="2140">
          <cell r="H2140">
            <v>5297</v>
          </cell>
          <cell r="M2140" t="str">
            <v>GRANCOFFEE FILIAL SP</v>
          </cell>
          <cell r="P2140" t="str">
            <v>FABRICIO ROCHA</v>
          </cell>
          <cell r="S2140" t="str">
            <v>A PÉ</v>
          </cell>
        </row>
        <row r="2141">
          <cell r="H2141">
            <v>9687</v>
          </cell>
          <cell r="M2141" t="str">
            <v>GRANCOFFEE FILIAL SP</v>
          </cell>
          <cell r="P2141" t="str">
            <v>FABRICIO ROCHA</v>
          </cell>
          <cell r="S2141" t="str">
            <v>A PÉ</v>
          </cell>
        </row>
        <row r="2142">
          <cell r="H2142" t="str">
            <v>MIX001242</v>
          </cell>
          <cell r="M2142" t="str">
            <v>HOSPITAL MUNICIPAL M BOI MIRIM</v>
          </cell>
          <cell r="P2142" t="str">
            <v>HEJEZIPP</v>
          </cell>
          <cell r="S2142" t="str">
            <v>MOTO</v>
          </cell>
        </row>
        <row r="2143">
          <cell r="H2143">
            <v>4264</v>
          </cell>
          <cell r="M2143" t="str">
            <v>HOSPITAL MUNICIPAL M BOI MIRIM</v>
          </cell>
          <cell r="P2143" t="str">
            <v>HEJEZIPP</v>
          </cell>
          <cell r="S2143" t="str">
            <v>MOTO</v>
          </cell>
        </row>
        <row r="2144">
          <cell r="H2144">
            <v>15863</v>
          </cell>
          <cell r="M2144" t="str">
            <v>ITAU - AV PAULISTA</v>
          </cell>
          <cell r="P2144" t="str">
            <v>ALAN FONTES</v>
          </cell>
          <cell r="S2144" t="str">
            <v>A PÉ</v>
          </cell>
        </row>
        <row r="2145">
          <cell r="H2145">
            <v>15864</v>
          </cell>
          <cell r="M2145" t="str">
            <v>ITAU - AV PAULISTA</v>
          </cell>
          <cell r="P2145" t="str">
            <v>ALAN FONTES</v>
          </cell>
          <cell r="S2145" t="str">
            <v>A PÉ</v>
          </cell>
        </row>
        <row r="2146">
          <cell r="H2146">
            <v>16250</v>
          </cell>
          <cell r="M2146" t="str">
            <v>ITAU - AV PAULISTA</v>
          </cell>
          <cell r="P2146" t="str">
            <v>ALAN FONTES</v>
          </cell>
          <cell r="S2146" t="str">
            <v>A PÉ</v>
          </cell>
        </row>
        <row r="2147">
          <cell r="H2147">
            <v>18629</v>
          </cell>
          <cell r="M2147" t="str">
            <v>ITAU - AV PAULISTA</v>
          </cell>
          <cell r="P2147" t="str">
            <v>ALAN FONTES</v>
          </cell>
          <cell r="S2147" t="str">
            <v>A PÉ</v>
          </cell>
        </row>
        <row r="2148">
          <cell r="H2148">
            <v>30064</v>
          </cell>
          <cell r="M2148" t="str">
            <v>ITAU - AV PAULISTA</v>
          </cell>
          <cell r="P2148" t="str">
            <v>ALAN FONTES</v>
          </cell>
          <cell r="S2148" t="str">
            <v>A PÉ</v>
          </cell>
        </row>
        <row r="2149">
          <cell r="H2149">
            <v>30066</v>
          </cell>
          <cell r="M2149" t="str">
            <v>ITAU - AV PAULISTA</v>
          </cell>
          <cell r="P2149" t="str">
            <v>ALAN FONTES</v>
          </cell>
          <cell r="S2149" t="str">
            <v>A PÉ</v>
          </cell>
        </row>
        <row r="2150">
          <cell r="H2150">
            <v>9728</v>
          </cell>
          <cell r="M2150" t="str">
            <v>ITAU - AV PAULISTA</v>
          </cell>
          <cell r="P2150" t="str">
            <v>ALAN FONTES</v>
          </cell>
          <cell r="S2150" t="str">
            <v>A PÉ</v>
          </cell>
        </row>
        <row r="2151">
          <cell r="H2151">
            <v>30078</v>
          </cell>
          <cell r="M2151" t="str">
            <v>ITAU - AV PAULISTA</v>
          </cell>
          <cell r="P2151" t="str">
            <v>ALAN FONTES</v>
          </cell>
          <cell r="S2151" t="str">
            <v>A PÉ</v>
          </cell>
        </row>
        <row r="2152">
          <cell r="H2152">
            <v>30079</v>
          </cell>
          <cell r="M2152" t="str">
            <v>ITAU - AV PAULISTA</v>
          </cell>
          <cell r="P2152" t="str">
            <v>ALAN FONTES</v>
          </cell>
          <cell r="S2152" t="str">
            <v>A PÉ</v>
          </cell>
        </row>
        <row r="2153">
          <cell r="H2153">
            <v>15127</v>
          </cell>
          <cell r="M2153" t="str">
            <v>ITAU - AV PAULISTA</v>
          </cell>
          <cell r="P2153" t="str">
            <v>ALAN FONTES</v>
          </cell>
          <cell r="S2153" t="str">
            <v>A PÉ</v>
          </cell>
        </row>
        <row r="2154">
          <cell r="H2154">
            <v>15094</v>
          </cell>
          <cell r="M2154" t="str">
            <v>ITAU - AV PAULISTA</v>
          </cell>
          <cell r="P2154" t="str">
            <v>ALAN FONTES</v>
          </cell>
          <cell r="S2154" t="str">
            <v>A PÉ</v>
          </cell>
        </row>
        <row r="2155">
          <cell r="H2155">
            <v>23760</v>
          </cell>
          <cell r="M2155" t="str">
            <v>ITAU - AV PAULISTA</v>
          </cell>
          <cell r="P2155" t="str">
            <v>ALAN FONTES</v>
          </cell>
          <cell r="S2155" t="str">
            <v>A PÉ</v>
          </cell>
        </row>
        <row r="2156">
          <cell r="H2156" t="str">
            <v>FG003-KM02</v>
          </cell>
          <cell r="M2156" t="str">
            <v>POLIEDRO - VILA MARIANA</v>
          </cell>
          <cell r="P2156" t="str">
            <v>ALAN FONTES</v>
          </cell>
          <cell r="S2156" t="str">
            <v>A PÉ</v>
          </cell>
        </row>
        <row r="2157">
          <cell r="H2157">
            <v>24019</v>
          </cell>
          <cell r="M2157" t="str">
            <v>ITAU - AV PAULISTA</v>
          </cell>
          <cell r="P2157" t="str">
            <v>ALAN FONTES</v>
          </cell>
          <cell r="S2157" t="str">
            <v>A PÉ</v>
          </cell>
        </row>
        <row r="2158">
          <cell r="H2158">
            <v>13919</v>
          </cell>
          <cell r="M2158" t="str">
            <v>ITAU - AV PAULISTA</v>
          </cell>
          <cell r="P2158" t="str">
            <v>ALAN FONTES</v>
          </cell>
          <cell r="S2158" t="str">
            <v>A PÉ</v>
          </cell>
        </row>
        <row r="2159">
          <cell r="H2159">
            <v>13255</v>
          </cell>
          <cell r="M2159" t="str">
            <v xml:space="preserve">ITAÚ UNIBANCO - AFACI - SP </v>
          </cell>
          <cell r="P2159" t="str">
            <v>ALAN FONTES</v>
          </cell>
          <cell r="S2159" t="str">
            <v>A PÉ</v>
          </cell>
        </row>
        <row r="2160">
          <cell r="H2160">
            <v>28685</v>
          </cell>
          <cell r="M2160" t="str">
            <v xml:space="preserve">ITAUSA </v>
          </cell>
          <cell r="P2160" t="str">
            <v>ALAN FONTES</v>
          </cell>
          <cell r="S2160" t="str">
            <v>A PÉ</v>
          </cell>
        </row>
        <row r="2161">
          <cell r="H2161">
            <v>29633</v>
          </cell>
          <cell r="M2161" t="str">
            <v xml:space="preserve">ITAUSA </v>
          </cell>
          <cell r="P2161" t="str">
            <v>ALAN FONTES</v>
          </cell>
          <cell r="S2161" t="str">
            <v>A PÉ</v>
          </cell>
        </row>
        <row r="2162">
          <cell r="H2162">
            <v>10968</v>
          </cell>
          <cell r="M2162" t="str">
            <v xml:space="preserve">ITAUSA </v>
          </cell>
          <cell r="P2162" t="str">
            <v>ALAN FONTES</v>
          </cell>
          <cell r="S2162" t="str">
            <v>A PÉ</v>
          </cell>
        </row>
        <row r="2163">
          <cell r="H2163">
            <v>23399</v>
          </cell>
          <cell r="M2163" t="str">
            <v xml:space="preserve">ITAUSA </v>
          </cell>
          <cell r="P2163" t="str">
            <v>ALAN FONTES</v>
          </cell>
          <cell r="S2163" t="str">
            <v>A PÉ</v>
          </cell>
        </row>
        <row r="2164">
          <cell r="H2164">
            <v>14374</v>
          </cell>
          <cell r="M2164" t="str">
            <v xml:space="preserve">ITAUSA </v>
          </cell>
          <cell r="P2164" t="str">
            <v>ALAN FONTES</v>
          </cell>
          <cell r="S2164" t="str">
            <v>A PÉ</v>
          </cell>
        </row>
        <row r="2165">
          <cell r="H2165">
            <v>14274</v>
          </cell>
          <cell r="M2165" t="str">
            <v>LAVOISIER REPUBLICA</v>
          </cell>
          <cell r="P2165" t="str">
            <v>ALAN FONTES</v>
          </cell>
          <cell r="S2165" t="str">
            <v>A PÉ</v>
          </cell>
        </row>
        <row r="2166">
          <cell r="H2166" t="str">
            <v>A14548</v>
          </cell>
          <cell r="M2166" t="str">
            <v xml:space="preserve">LEFORTE LIBERDADE </v>
          </cell>
          <cell r="P2166" t="str">
            <v>ALAN FONTES</v>
          </cell>
          <cell r="S2166" t="str">
            <v>A PÉ</v>
          </cell>
        </row>
        <row r="2167">
          <cell r="H2167" t="str">
            <v>A13186</v>
          </cell>
          <cell r="M2167" t="str">
            <v xml:space="preserve">LEFORTE LIBERDADE </v>
          </cell>
          <cell r="P2167" t="str">
            <v>ALAN FONTES</v>
          </cell>
          <cell r="S2167" t="str">
            <v>A PÉ</v>
          </cell>
        </row>
        <row r="2168">
          <cell r="H2168" t="str">
            <v>A19962</v>
          </cell>
          <cell r="M2168" t="str">
            <v xml:space="preserve">LEFORTE LIBERDADE </v>
          </cell>
          <cell r="P2168" t="str">
            <v>ALAN FONTES</v>
          </cell>
          <cell r="S2168" t="str">
            <v>A PÉ</v>
          </cell>
        </row>
        <row r="2169">
          <cell r="H2169" t="str">
            <v>A21183</v>
          </cell>
          <cell r="M2169" t="str">
            <v xml:space="preserve">LEFORTE LIBERDADE </v>
          </cell>
          <cell r="P2169" t="str">
            <v>ALAN FONTES</v>
          </cell>
          <cell r="S2169" t="str">
            <v>A PÉ</v>
          </cell>
        </row>
        <row r="2170">
          <cell r="H2170">
            <v>80984</v>
          </cell>
          <cell r="M2170" t="str">
            <v xml:space="preserve">LEFORTE LIBERDADE </v>
          </cell>
          <cell r="P2170" t="str">
            <v>ALAN FONTES</v>
          </cell>
          <cell r="S2170" t="str">
            <v>A PÉ</v>
          </cell>
        </row>
        <row r="2171">
          <cell r="H2171">
            <v>23593</v>
          </cell>
          <cell r="M2171" t="str">
            <v xml:space="preserve">LEFORTE LIBERDADE </v>
          </cell>
          <cell r="P2171" t="str">
            <v>ALAN FONTES</v>
          </cell>
          <cell r="S2171" t="str">
            <v>A PÉ</v>
          </cell>
        </row>
        <row r="2172">
          <cell r="H2172">
            <v>32017</v>
          </cell>
          <cell r="M2172" t="str">
            <v>LELLO OSCAR FREIRE</v>
          </cell>
          <cell r="P2172" t="str">
            <v>ALAN FONTES</v>
          </cell>
          <cell r="S2172" t="str">
            <v>MOTO</v>
          </cell>
        </row>
        <row r="2173">
          <cell r="H2173">
            <v>8239</v>
          </cell>
          <cell r="M2173" t="str">
            <v>LELLO PAULISTA</v>
          </cell>
          <cell r="P2173" t="str">
            <v>ALAN FONTES</v>
          </cell>
          <cell r="S2173" t="str">
            <v>A PÉ</v>
          </cell>
        </row>
        <row r="2174">
          <cell r="H2174" t="str">
            <v>TTA018968</v>
          </cell>
          <cell r="M2174" t="str">
            <v>LOCALIZA - PAULISTA</v>
          </cell>
          <cell r="P2174" t="str">
            <v>ALAN FONTES</v>
          </cell>
          <cell r="S2174" t="str">
            <v>A PÉ</v>
          </cell>
        </row>
        <row r="2175">
          <cell r="H2175" t="str">
            <v>TTA018970</v>
          </cell>
          <cell r="M2175" t="str">
            <v>LOCALIZA - PAULISTA</v>
          </cell>
          <cell r="P2175" t="str">
            <v>ALAN FONTES</v>
          </cell>
          <cell r="S2175" t="str">
            <v>A PÉ</v>
          </cell>
        </row>
        <row r="2176">
          <cell r="H2176">
            <v>12706</v>
          </cell>
          <cell r="M2176" t="str">
            <v>LOCALIZA - PAULISTA</v>
          </cell>
          <cell r="P2176" t="str">
            <v>ALAN FONTES</v>
          </cell>
          <cell r="S2176" t="str">
            <v>A PÉ</v>
          </cell>
        </row>
        <row r="2177">
          <cell r="H2177">
            <v>12837</v>
          </cell>
          <cell r="M2177" t="str">
            <v>LOCALIZA - PAULISTA</v>
          </cell>
          <cell r="P2177" t="str">
            <v>ALAN FONTES</v>
          </cell>
          <cell r="S2177" t="str">
            <v>A PÉ</v>
          </cell>
        </row>
        <row r="2178">
          <cell r="H2178">
            <v>7668</v>
          </cell>
          <cell r="M2178" t="str">
            <v>LOCALIZA - PAULISTA</v>
          </cell>
          <cell r="P2178" t="str">
            <v>ALAN FONTES</v>
          </cell>
          <cell r="S2178" t="str">
            <v>A PÉ</v>
          </cell>
        </row>
        <row r="2179">
          <cell r="H2179">
            <v>10122</v>
          </cell>
          <cell r="M2179" t="str">
            <v>LOCALIZA - PAULISTA</v>
          </cell>
          <cell r="P2179" t="str">
            <v>ALAN FONTES</v>
          </cell>
          <cell r="S2179" t="str">
            <v>A PÉ</v>
          </cell>
        </row>
        <row r="2180">
          <cell r="H2180">
            <v>17310</v>
          </cell>
          <cell r="M2180" t="str">
            <v>LOCALIZA - PAULISTA</v>
          </cell>
          <cell r="P2180" t="str">
            <v>ALAN FONTES</v>
          </cell>
          <cell r="S2180" t="str">
            <v>A PÉ</v>
          </cell>
        </row>
        <row r="2181">
          <cell r="H2181">
            <v>12781</v>
          </cell>
          <cell r="M2181" t="str">
            <v>LOCALIZA - PAULISTA</v>
          </cell>
          <cell r="P2181" t="str">
            <v>ALAN FONTES</v>
          </cell>
          <cell r="S2181" t="str">
            <v>A PÉ</v>
          </cell>
        </row>
        <row r="2182">
          <cell r="H2182">
            <v>6630</v>
          </cell>
          <cell r="M2182" t="str">
            <v>LOCALIZA - PAULISTA</v>
          </cell>
          <cell r="P2182" t="str">
            <v>ALAN FONTES</v>
          </cell>
          <cell r="S2182" t="str">
            <v>A PÉ</v>
          </cell>
        </row>
        <row r="2183">
          <cell r="H2183">
            <v>11292</v>
          </cell>
          <cell r="M2183" t="str">
            <v>LOCALIZA - PAULISTA</v>
          </cell>
          <cell r="P2183" t="str">
            <v>ALAN FONTES</v>
          </cell>
          <cell r="S2183" t="str">
            <v>A PÉ</v>
          </cell>
        </row>
        <row r="2184">
          <cell r="H2184">
            <v>15413</v>
          </cell>
          <cell r="M2184" t="str">
            <v>LOCALIZA - PAULISTA</v>
          </cell>
          <cell r="P2184" t="str">
            <v>ALAN FONTES</v>
          </cell>
          <cell r="S2184" t="str">
            <v>A PÉ</v>
          </cell>
        </row>
        <row r="2185">
          <cell r="H2185">
            <v>11293</v>
          </cell>
          <cell r="M2185" t="str">
            <v>LOCALIZA - PAULISTA</v>
          </cell>
          <cell r="P2185" t="str">
            <v>ALAN FONTES</v>
          </cell>
          <cell r="S2185" t="str">
            <v>A PÉ</v>
          </cell>
        </row>
        <row r="2186">
          <cell r="H2186" t="str">
            <v>FG011-KM10</v>
          </cell>
          <cell r="M2186" t="str">
            <v>POLIEDRO - VILA MARIANA</v>
          </cell>
          <cell r="P2186" t="str">
            <v>ALAN FONTES</v>
          </cell>
          <cell r="S2186" t="str">
            <v>A PÉ</v>
          </cell>
        </row>
        <row r="2187">
          <cell r="H2187" t="str">
            <v>MIX002270</v>
          </cell>
          <cell r="M2187" t="str">
            <v>ESACOM</v>
          </cell>
          <cell r="P2187" t="str">
            <v>TATIANE</v>
          </cell>
          <cell r="S2187" t="str">
            <v>MOTO</v>
          </cell>
        </row>
        <row r="2188">
          <cell r="H2188">
            <v>32155</v>
          </cell>
          <cell r="M2188" t="str">
            <v>METRICS</v>
          </cell>
          <cell r="P2188" t="str">
            <v>ALAN FONTES</v>
          </cell>
          <cell r="S2188" t="str">
            <v>A PÉ</v>
          </cell>
        </row>
        <row r="2189">
          <cell r="H2189">
            <v>8431</v>
          </cell>
          <cell r="M2189" t="str">
            <v xml:space="preserve">METRO CCO </v>
          </cell>
          <cell r="P2189" t="str">
            <v>ALAN FONTES</v>
          </cell>
          <cell r="S2189" t="str">
            <v>A PÉ</v>
          </cell>
        </row>
        <row r="2190">
          <cell r="H2190">
            <v>8427</v>
          </cell>
          <cell r="M2190" t="str">
            <v xml:space="preserve">METRO CCO </v>
          </cell>
          <cell r="P2190" t="str">
            <v>ALAN FONTES</v>
          </cell>
          <cell r="S2190" t="str">
            <v>A PÉ</v>
          </cell>
        </row>
        <row r="2191">
          <cell r="H2191">
            <v>8430</v>
          </cell>
          <cell r="M2191" t="str">
            <v xml:space="preserve">METRO CCO </v>
          </cell>
          <cell r="P2191" t="str">
            <v>ALAN FONTES</v>
          </cell>
          <cell r="S2191" t="str">
            <v>A PÉ</v>
          </cell>
        </row>
        <row r="2192">
          <cell r="H2192">
            <v>16284</v>
          </cell>
          <cell r="M2192" t="str">
            <v>MITRE HEALTHY</v>
          </cell>
          <cell r="P2192" t="str">
            <v>ALAN FONTES</v>
          </cell>
          <cell r="S2192" t="str">
            <v>A PÉ</v>
          </cell>
        </row>
        <row r="2193">
          <cell r="H2193">
            <v>23829</v>
          </cell>
          <cell r="M2193" t="str">
            <v>MITRE HEALTHY</v>
          </cell>
          <cell r="P2193" t="str">
            <v>ALAN FONTES</v>
          </cell>
          <cell r="S2193" t="str">
            <v>A PÉ</v>
          </cell>
        </row>
        <row r="2194">
          <cell r="H2194">
            <v>33570</v>
          </cell>
          <cell r="M2194" t="str">
            <v>MITRE HEALTHY</v>
          </cell>
          <cell r="P2194" t="str">
            <v>ALAN FONTES</v>
          </cell>
          <cell r="S2194" t="str">
            <v>A PÉ</v>
          </cell>
        </row>
        <row r="2195">
          <cell r="H2195">
            <v>9254</v>
          </cell>
          <cell r="M2195" t="str">
            <v>NEOBPO SÃO JOAO</v>
          </cell>
          <cell r="P2195" t="str">
            <v>ALAN FONTES</v>
          </cell>
          <cell r="S2195" t="str">
            <v>A PÉ</v>
          </cell>
        </row>
        <row r="2196">
          <cell r="H2196">
            <v>35932</v>
          </cell>
          <cell r="M2196" t="str">
            <v>OLX SP</v>
          </cell>
          <cell r="P2196" t="str">
            <v>ALAN FONTES</v>
          </cell>
          <cell r="S2196" t="str">
            <v>A PÉ</v>
          </cell>
        </row>
        <row r="2197">
          <cell r="H2197">
            <v>11943</v>
          </cell>
          <cell r="M2197" t="str">
            <v>POLIEDRO</v>
          </cell>
          <cell r="P2197" t="str">
            <v>ALAN FONTES</v>
          </cell>
          <cell r="S2197" t="str">
            <v>A PÉ</v>
          </cell>
        </row>
        <row r="2198">
          <cell r="H2198">
            <v>16292</v>
          </cell>
          <cell r="M2198" t="str">
            <v>QUALICORP</v>
          </cell>
          <cell r="P2198" t="str">
            <v>ALAN FONTES</v>
          </cell>
          <cell r="S2198" t="str">
            <v>A PÉ</v>
          </cell>
        </row>
        <row r="2199">
          <cell r="H2199">
            <v>4415</v>
          </cell>
          <cell r="M2199" t="str">
            <v>QUALICORP</v>
          </cell>
          <cell r="P2199" t="str">
            <v>ALAN FONTES</v>
          </cell>
          <cell r="S2199" t="str">
            <v>A PÉ</v>
          </cell>
        </row>
        <row r="2200">
          <cell r="H2200">
            <v>15273</v>
          </cell>
          <cell r="M2200" t="str">
            <v>QUALICORP</v>
          </cell>
          <cell r="P2200" t="str">
            <v>ALAN FONTES</v>
          </cell>
          <cell r="S2200" t="str">
            <v>A PÉ</v>
          </cell>
        </row>
        <row r="2201">
          <cell r="H2201">
            <v>10527</v>
          </cell>
          <cell r="M2201" t="str">
            <v>QUALICORP</v>
          </cell>
          <cell r="P2201" t="str">
            <v>ALAN FONTES</v>
          </cell>
          <cell r="S2201" t="str">
            <v>A PÉ</v>
          </cell>
        </row>
        <row r="2202">
          <cell r="H2202">
            <v>29926</v>
          </cell>
          <cell r="M2202" t="str">
            <v xml:space="preserve">SALOMAO E ZOPPI </v>
          </cell>
          <cell r="P2202" t="str">
            <v>ALAN FONTES</v>
          </cell>
          <cell r="S2202" t="str">
            <v>A PÉ</v>
          </cell>
        </row>
        <row r="2203">
          <cell r="H2203">
            <v>29909</v>
          </cell>
          <cell r="M2203" t="str">
            <v xml:space="preserve">SALOMAO E ZOPPI </v>
          </cell>
          <cell r="P2203" t="str">
            <v>ALAN FONTES</v>
          </cell>
          <cell r="S2203" t="str">
            <v>A PÉ</v>
          </cell>
        </row>
        <row r="2204">
          <cell r="H2204">
            <v>83258</v>
          </cell>
          <cell r="M2204" t="str">
            <v>SEESP</v>
          </cell>
          <cell r="P2204" t="str">
            <v>ALAN FONTES</v>
          </cell>
          <cell r="S2204" t="str">
            <v>A PÉ</v>
          </cell>
        </row>
        <row r="2205">
          <cell r="H2205">
            <v>36832</v>
          </cell>
          <cell r="M2205" t="str">
            <v>SEMPRE ENGENHARIA</v>
          </cell>
          <cell r="P2205" t="str">
            <v>ALAN FONTES</v>
          </cell>
          <cell r="S2205" t="str">
            <v>A PÉ</v>
          </cell>
        </row>
        <row r="2206">
          <cell r="H2206">
            <v>82087</v>
          </cell>
          <cell r="M2206" t="str">
            <v>SETTER - A.P.MINISTÉRIO PUBLICO</v>
          </cell>
          <cell r="P2206" t="str">
            <v>ALAN FONTES</v>
          </cell>
          <cell r="S2206" t="str">
            <v>A PÉ</v>
          </cell>
        </row>
        <row r="2207">
          <cell r="H2207" t="str">
            <v>TTA004190</v>
          </cell>
          <cell r="M2207" t="str">
            <v xml:space="preserve">SOFTWARE </v>
          </cell>
          <cell r="P2207" t="str">
            <v>ALAN FONTES</v>
          </cell>
          <cell r="S2207" t="str">
            <v>A PÉ</v>
          </cell>
        </row>
        <row r="2208">
          <cell r="H2208" t="str">
            <v>TTA003927</v>
          </cell>
          <cell r="M2208" t="str">
            <v xml:space="preserve">SOFTWARE </v>
          </cell>
          <cell r="P2208" t="str">
            <v>ALAN FONTES</v>
          </cell>
          <cell r="S2208" t="str">
            <v>A PÉ</v>
          </cell>
        </row>
        <row r="2209">
          <cell r="H2209" t="str">
            <v>TTA006560</v>
          </cell>
          <cell r="M2209" t="str">
            <v xml:space="preserve">SOFTWARE </v>
          </cell>
          <cell r="P2209" t="str">
            <v>ALAN FONTES</v>
          </cell>
          <cell r="S2209" t="str">
            <v>A PÉ</v>
          </cell>
        </row>
        <row r="2210">
          <cell r="H2210" t="str">
            <v>TTA009536</v>
          </cell>
          <cell r="M2210" t="str">
            <v xml:space="preserve">SOFTWARE </v>
          </cell>
          <cell r="P2210" t="str">
            <v>ALAN FONTES</v>
          </cell>
          <cell r="S2210" t="str">
            <v>A PÉ</v>
          </cell>
        </row>
        <row r="2211">
          <cell r="H2211">
            <v>14032</v>
          </cell>
          <cell r="M2211" t="str">
            <v xml:space="preserve">SOMOS EDUCAÇAO PAULISTA </v>
          </cell>
          <cell r="P2211" t="str">
            <v>ALAN FONTES</v>
          </cell>
          <cell r="S2211" t="str">
            <v>A PÉ</v>
          </cell>
        </row>
        <row r="2212">
          <cell r="H2212">
            <v>8459</v>
          </cell>
          <cell r="M2212" t="str">
            <v xml:space="preserve">SOMOS EDUCAÇAO PAULISTA </v>
          </cell>
          <cell r="P2212" t="str">
            <v>ALAN FONTES</v>
          </cell>
          <cell r="S2212" t="str">
            <v>A PÉ</v>
          </cell>
        </row>
        <row r="2213">
          <cell r="H2213">
            <v>15153</v>
          </cell>
          <cell r="M2213" t="str">
            <v xml:space="preserve">SOMOS EDUCAÇAO PAULISTA </v>
          </cell>
          <cell r="P2213" t="str">
            <v>ALAN FONTES</v>
          </cell>
          <cell r="S2213" t="str">
            <v>A PÉ</v>
          </cell>
        </row>
        <row r="2214">
          <cell r="H2214">
            <v>16191</v>
          </cell>
          <cell r="M2214" t="str">
            <v xml:space="preserve">SOMOS EDUCAÇAO PAULISTA </v>
          </cell>
          <cell r="P2214" t="str">
            <v>ALAN FONTES</v>
          </cell>
          <cell r="S2214" t="str">
            <v>A PÉ</v>
          </cell>
        </row>
        <row r="2215">
          <cell r="H2215">
            <v>13536</v>
          </cell>
          <cell r="M2215" t="str">
            <v xml:space="preserve">SOMOS EDUCAÇAO PAULISTA </v>
          </cell>
          <cell r="P2215" t="str">
            <v>ALAN FONTES</v>
          </cell>
          <cell r="S2215" t="str">
            <v>A PÉ</v>
          </cell>
        </row>
        <row r="2216">
          <cell r="H2216">
            <v>6911</v>
          </cell>
          <cell r="M2216" t="str">
            <v xml:space="preserve">SOMOS EDUCAÇAO PAULISTA </v>
          </cell>
          <cell r="P2216" t="str">
            <v>ALAN FONTES</v>
          </cell>
          <cell r="S2216" t="str">
            <v>A PÉ</v>
          </cell>
        </row>
        <row r="2217">
          <cell r="H2217">
            <v>16153</v>
          </cell>
          <cell r="M2217" t="str">
            <v xml:space="preserve">SOMOS EDUCAÇAO PAULISTA </v>
          </cell>
          <cell r="P2217" t="str">
            <v>ALAN FONTES</v>
          </cell>
          <cell r="S2217" t="str">
            <v>A PÉ</v>
          </cell>
        </row>
        <row r="2218">
          <cell r="H2218">
            <v>12315</v>
          </cell>
          <cell r="M2218" t="str">
            <v xml:space="preserve">SOMOS EDUCAÇAO PAULISTA </v>
          </cell>
          <cell r="P2218" t="str">
            <v>ALAN FONTES</v>
          </cell>
          <cell r="S2218" t="str">
            <v>A PÉ</v>
          </cell>
        </row>
        <row r="2219">
          <cell r="H2219">
            <v>30205</v>
          </cell>
          <cell r="M2219" t="str">
            <v>SP - URBANISMO</v>
          </cell>
          <cell r="P2219" t="str">
            <v>ALAN FONTES</v>
          </cell>
          <cell r="S2219" t="str">
            <v>A PÉ</v>
          </cell>
        </row>
        <row r="2220">
          <cell r="H2220">
            <v>30225</v>
          </cell>
          <cell r="M2220" t="str">
            <v>SP - URBANISMO</v>
          </cell>
          <cell r="P2220" t="str">
            <v>ALAN FONTES</v>
          </cell>
          <cell r="S2220" t="str">
            <v>A PÉ</v>
          </cell>
        </row>
        <row r="2221">
          <cell r="H2221">
            <v>16158</v>
          </cell>
          <cell r="M2221" t="str">
            <v>TECBAN BELA VISTA</v>
          </cell>
          <cell r="P2221" t="str">
            <v>ALAN FONTES</v>
          </cell>
          <cell r="S2221" t="str">
            <v>A PÉ</v>
          </cell>
        </row>
        <row r="2222">
          <cell r="H2222" t="str">
            <v>TTA017430</v>
          </cell>
          <cell r="M2222" t="str">
            <v xml:space="preserve">TOKIO 13 DE MAIO </v>
          </cell>
          <cell r="P2222" t="str">
            <v>ALAN FONTES</v>
          </cell>
          <cell r="S2222" t="str">
            <v>A PÉ</v>
          </cell>
        </row>
        <row r="2223">
          <cell r="H2223" t="str">
            <v>TTA017431</v>
          </cell>
          <cell r="M2223" t="str">
            <v xml:space="preserve">TOKIO 13 DE MAIO </v>
          </cell>
          <cell r="P2223" t="str">
            <v>ALAN FONTES</v>
          </cell>
          <cell r="S2223" t="str">
            <v>A PÉ</v>
          </cell>
        </row>
        <row r="2224">
          <cell r="H2224" t="str">
            <v>TTA017433</v>
          </cell>
          <cell r="M2224" t="str">
            <v xml:space="preserve">TOKIO 13 DE MAIO </v>
          </cell>
          <cell r="P2224" t="str">
            <v>ALAN FONTES</v>
          </cell>
          <cell r="S2224" t="str">
            <v>A PÉ</v>
          </cell>
        </row>
        <row r="2225">
          <cell r="H2225" t="str">
            <v>TTA018418</v>
          </cell>
          <cell r="M2225" t="str">
            <v xml:space="preserve">TOKIO 13 DE MAIO </v>
          </cell>
          <cell r="P2225" t="str">
            <v>ALAN FONTES</v>
          </cell>
          <cell r="S2225" t="str">
            <v>A PÉ</v>
          </cell>
        </row>
        <row r="2226">
          <cell r="H2226" t="str">
            <v>AMC03158</v>
          </cell>
          <cell r="M2226" t="str">
            <v xml:space="preserve">TOKIO CHAP CHAP </v>
          </cell>
          <cell r="P2226" t="str">
            <v>ALAN FONTES</v>
          </cell>
          <cell r="S2226" t="str">
            <v>A PÉ</v>
          </cell>
        </row>
        <row r="2227">
          <cell r="H2227" t="str">
            <v>TTA016613</v>
          </cell>
          <cell r="M2227" t="str">
            <v xml:space="preserve">TOKIO CHAP CHAP </v>
          </cell>
          <cell r="P2227" t="str">
            <v>ALAN FONTES</v>
          </cell>
          <cell r="S2227" t="str">
            <v>A PÉ</v>
          </cell>
        </row>
        <row r="2228">
          <cell r="H2228" t="str">
            <v>TTA016616</v>
          </cell>
          <cell r="M2228" t="str">
            <v xml:space="preserve">TOKIO CHAP CHAP </v>
          </cell>
          <cell r="P2228" t="str">
            <v>ALAN FONTES</v>
          </cell>
          <cell r="S2228" t="str">
            <v>A PÉ</v>
          </cell>
        </row>
        <row r="2229">
          <cell r="H2229" t="str">
            <v>TTA017398</v>
          </cell>
          <cell r="M2229" t="str">
            <v xml:space="preserve">TOKIO CHAP CHAP </v>
          </cell>
          <cell r="P2229" t="str">
            <v>ALAN FONTES</v>
          </cell>
          <cell r="S2229" t="str">
            <v>A PÉ</v>
          </cell>
        </row>
        <row r="2230">
          <cell r="H2230" t="str">
            <v>TTA010164</v>
          </cell>
          <cell r="M2230" t="str">
            <v xml:space="preserve">TOKIO CHAP CHAP </v>
          </cell>
          <cell r="P2230" t="str">
            <v>ALAN FONTES</v>
          </cell>
          <cell r="S2230" t="str">
            <v>A PÉ</v>
          </cell>
        </row>
        <row r="2231">
          <cell r="H2231">
            <v>24994</v>
          </cell>
          <cell r="M2231" t="str">
            <v xml:space="preserve">TOKIO CHAP CHAP </v>
          </cell>
          <cell r="P2231" t="str">
            <v>ALAN FONTES</v>
          </cell>
          <cell r="S2231" t="str">
            <v>A PÉ</v>
          </cell>
        </row>
        <row r="2232">
          <cell r="H2232">
            <v>10975</v>
          </cell>
          <cell r="M2232" t="str">
            <v xml:space="preserve">TOKIO CHAP CHAP </v>
          </cell>
          <cell r="P2232" t="str">
            <v>ALAN FONTES</v>
          </cell>
          <cell r="S2232" t="str">
            <v>A PÉ</v>
          </cell>
        </row>
        <row r="2233">
          <cell r="H2233" t="str">
            <v>TTA016621</v>
          </cell>
          <cell r="M2233" t="str">
            <v xml:space="preserve">TOKIO CHAP CHAP </v>
          </cell>
          <cell r="P2233" t="str">
            <v>ALAN FONTES</v>
          </cell>
          <cell r="S2233" t="str">
            <v>A PÉ</v>
          </cell>
        </row>
        <row r="2234">
          <cell r="H2234">
            <v>9663</v>
          </cell>
          <cell r="M2234" t="str">
            <v>TOKIO MARINE - BELA VISTA</v>
          </cell>
          <cell r="P2234" t="str">
            <v>ALAN FONTES</v>
          </cell>
          <cell r="S2234" t="str">
            <v>A PÉ</v>
          </cell>
        </row>
        <row r="2235">
          <cell r="H2235" t="str">
            <v>CMK002876</v>
          </cell>
          <cell r="M2235" t="str">
            <v>TOKIO MARINE - PARAÍSO</v>
          </cell>
          <cell r="P2235" t="str">
            <v>ALAN FONTES</v>
          </cell>
          <cell r="S2235" t="str">
            <v>A PÉ</v>
          </cell>
        </row>
        <row r="2236">
          <cell r="H2236" t="str">
            <v>TTA019001</v>
          </cell>
          <cell r="M2236" t="str">
            <v xml:space="preserve">TOKIO MARINE SAMPAIO </v>
          </cell>
          <cell r="P2236" t="str">
            <v>ALAN FONTES</v>
          </cell>
          <cell r="S2236" t="str">
            <v>A PÉ</v>
          </cell>
        </row>
        <row r="2237">
          <cell r="H2237" t="str">
            <v>TTA018966</v>
          </cell>
          <cell r="M2237" t="str">
            <v xml:space="preserve">TOKIO MARINE SAMPAIO </v>
          </cell>
          <cell r="P2237" t="str">
            <v>ALAN FONTES</v>
          </cell>
          <cell r="S2237" t="str">
            <v>A PÉ</v>
          </cell>
        </row>
        <row r="2238">
          <cell r="H2238" t="str">
            <v>TTA018531</v>
          </cell>
          <cell r="M2238" t="str">
            <v xml:space="preserve">TOKIO MARINE SAMPAIO </v>
          </cell>
          <cell r="P2238" t="str">
            <v>ALAN FONTES</v>
          </cell>
          <cell r="S2238" t="str">
            <v>A PÉ</v>
          </cell>
        </row>
        <row r="2239">
          <cell r="H2239" t="str">
            <v>AMC02531</v>
          </cell>
          <cell r="M2239" t="str">
            <v xml:space="preserve">TOKIO MARINE SAMPAIO </v>
          </cell>
          <cell r="P2239" t="str">
            <v>ALAN FONTES</v>
          </cell>
          <cell r="S2239" t="str">
            <v>A PÉ</v>
          </cell>
        </row>
        <row r="2240">
          <cell r="H2240" t="str">
            <v>AMC02626</v>
          </cell>
          <cell r="M2240" t="str">
            <v xml:space="preserve">TOKIO MARINE SAMPAIO </v>
          </cell>
          <cell r="P2240" t="str">
            <v>ALAN FONTES</v>
          </cell>
          <cell r="S2240" t="str">
            <v>A PÉ</v>
          </cell>
        </row>
        <row r="2241">
          <cell r="H2241" t="str">
            <v>AMC02978</v>
          </cell>
          <cell r="M2241" t="str">
            <v xml:space="preserve">TOKIO MARINE SAMPAIO </v>
          </cell>
          <cell r="P2241" t="str">
            <v>ALAN FONTES</v>
          </cell>
          <cell r="S2241" t="str">
            <v>A PÉ</v>
          </cell>
        </row>
        <row r="2242">
          <cell r="H2242">
            <v>31492</v>
          </cell>
          <cell r="M2242" t="str">
            <v>TOP ONE SAUDE</v>
          </cell>
          <cell r="P2242" t="str">
            <v>ALAN FONTES</v>
          </cell>
          <cell r="S2242" t="str">
            <v>A PÉ</v>
          </cell>
        </row>
        <row r="2243">
          <cell r="H2243">
            <v>15820</v>
          </cell>
          <cell r="M2243" t="str">
            <v>UNIMED - PAMPLONA</v>
          </cell>
          <cell r="P2243" t="str">
            <v>ALAN FONTES</v>
          </cell>
          <cell r="S2243" t="str">
            <v>MOTO</v>
          </cell>
        </row>
        <row r="2244">
          <cell r="H2244">
            <v>11805</v>
          </cell>
          <cell r="M2244" t="str">
            <v>UNIMED - PAMPLONA</v>
          </cell>
          <cell r="P2244" t="str">
            <v>ALAN FONTES</v>
          </cell>
          <cell r="S2244" t="str">
            <v>MOTO</v>
          </cell>
        </row>
        <row r="2245">
          <cell r="H2245">
            <v>5512</v>
          </cell>
          <cell r="M2245" t="str">
            <v>UNIMED - PAMPLONA</v>
          </cell>
          <cell r="P2245" t="str">
            <v>ALAN FONTES</v>
          </cell>
          <cell r="S2245" t="str">
            <v>MOTO</v>
          </cell>
        </row>
        <row r="2246">
          <cell r="H2246">
            <v>7667</v>
          </cell>
          <cell r="M2246" t="str">
            <v>UNIMED - PAMPLONA</v>
          </cell>
          <cell r="P2246" t="str">
            <v>ALAN FONTES</v>
          </cell>
          <cell r="S2246" t="str">
            <v>MOTO</v>
          </cell>
        </row>
        <row r="2247">
          <cell r="H2247" t="str">
            <v>TTA017843</v>
          </cell>
          <cell r="M2247" t="str">
            <v>UNIMED - PAMPLONA</v>
          </cell>
          <cell r="P2247" t="str">
            <v>ALAN FONTES</v>
          </cell>
          <cell r="S2247" t="str">
            <v>MOTO</v>
          </cell>
        </row>
        <row r="2248">
          <cell r="H2248">
            <v>4635</v>
          </cell>
          <cell r="M2248" t="str">
            <v>UNIMED CNU - FREI CANECA</v>
          </cell>
          <cell r="P2248" t="str">
            <v>ALAN FONTES</v>
          </cell>
          <cell r="S2248" t="str">
            <v>A PÉ</v>
          </cell>
        </row>
        <row r="2249">
          <cell r="H2249">
            <v>16103</v>
          </cell>
          <cell r="M2249" t="str">
            <v>UNIMED CNU - FREI CANECA</v>
          </cell>
          <cell r="P2249" t="str">
            <v>ALAN FONTES</v>
          </cell>
          <cell r="S2249" t="str">
            <v>A PÉ</v>
          </cell>
        </row>
        <row r="2250">
          <cell r="H2250">
            <v>15201</v>
          </cell>
          <cell r="M2250" t="str">
            <v>UNIMED CNU - FREI CANECA</v>
          </cell>
          <cell r="P2250" t="str">
            <v>ALAN FONTES</v>
          </cell>
          <cell r="S2250" t="str">
            <v>A PÉ</v>
          </cell>
        </row>
        <row r="2251">
          <cell r="H2251" t="str">
            <v>TTA018654</v>
          </cell>
          <cell r="M2251" t="str">
            <v>UNIMED CNU - FREI CANECA</v>
          </cell>
          <cell r="P2251" t="str">
            <v>ALAN FONTES</v>
          </cell>
          <cell r="S2251" t="str">
            <v>A PÉ</v>
          </cell>
        </row>
        <row r="2252">
          <cell r="H2252">
            <v>6968</v>
          </cell>
          <cell r="M2252" t="str">
            <v>UNIMED CNU - FREI CANECA</v>
          </cell>
          <cell r="P2252" t="str">
            <v>ALAN FONTES</v>
          </cell>
          <cell r="S2252" t="str">
            <v>A PÉ</v>
          </cell>
        </row>
        <row r="2253">
          <cell r="H2253" t="str">
            <v>TTA018435</v>
          </cell>
          <cell r="M2253" t="str">
            <v>UNIMED CNU - FREI CANECA</v>
          </cell>
          <cell r="P2253" t="str">
            <v>ALAN FONTES</v>
          </cell>
          <cell r="S2253" t="str">
            <v>A PÉ</v>
          </cell>
        </row>
        <row r="2254">
          <cell r="H2254">
            <v>4512</v>
          </cell>
          <cell r="M2254" t="str">
            <v>UNIMED CNU - FREI CANECA</v>
          </cell>
          <cell r="P2254" t="str">
            <v>ALAN FONTES</v>
          </cell>
          <cell r="S2254" t="str">
            <v>A PÉ</v>
          </cell>
        </row>
        <row r="2255">
          <cell r="H2255">
            <v>16097</v>
          </cell>
          <cell r="M2255" t="str">
            <v>UNIMED CNU - FREI CANECA</v>
          </cell>
          <cell r="P2255" t="str">
            <v>ALAN FONTES</v>
          </cell>
          <cell r="S2255" t="str">
            <v>A PÉ</v>
          </cell>
        </row>
        <row r="2256">
          <cell r="H2256">
            <v>35369</v>
          </cell>
          <cell r="M2256" t="str">
            <v>VILA VELHA CORRETORA</v>
          </cell>
          <cell r="P2256" t="str">
            <v>ALAN FONTES</v>
          </cell>
          <cell r="S2256" t="str">
            <v>A PÉ</v>
          </cell>
        </row>
        <row r="2257">
          <cell r="H2257">
            <v>35868</v>
          </cell>
          <cell r="M2257" t="str">
            <v>VILA VELHA CORRETORA</v>
          </cell>
          <cell r="P2257" t="str">
            <v>ALAN FONTES</v>
          </cell>
          <cell r="S2257" t="str">
            <v>A PÉ</v>
          </cell>
        </row>
        <row r="2258">
          <cell r="H2258">
            <v>35869</v>
          </cell>
          <cell r="M2258" t="str">
            <v>VILA VELHA CORRETORA</v>
          </cell>
          <cell r="P2258" t="str">
            <v>ALAN FONTES</v>
          </cell>
          <cell r="S2258" t="str">
            <v>A PÉ</v>
          </cell>
        </row>
        <row r="2259">
          <cell r="H2259">
            <v>35873</v>
          </cell>
          <cell r="M2259" t="str">
            <v>VILA VELHA CORRETORA</v>
          </cell>
          <cell r="P2259" t="str">
            <v>ALAN FONTES</v>
          </cell>
          <cell r="S2259" t="str">
            <v>A PÉ</v>
          </cell>
        </row>
        <row r="2260">
          <cell r="H2260">
            <v>35874</v>
          </cell>
          <cell r="M2260" t="str">
            <v>VILA VELHA CORRETORA</v>
          </cell>
          <cell r="P2260" t="str">
            <v>ALAN FONTES</v>
          </cell>
          <cell r="S2260" t="str">
            <v>A PÉ</v>
          </cell>
        </row>
        <row r="2261">
          <cell r="H2261">
            <v>35877</v>
          </cell>
          <cell r="M2261" t="str">
            <v>VILA VELHA CORRETORA</v>
          </cell>
          <cell r="P2261" t="str">
            <v>ALAN FONTES</v>
          </cell>
          <cell r="S2261" t="str">
            <v>A PÉ</v>
          </cell>
        </row>
        <row r="2262">
          <cell r="H2262">
            <v>8168</v>
          </cell>
          <cell r="M2262" t="str">
            <v xml:space="preserve">VIVO FAUSTO </v>
          </cell>
          <cell r="P2262" t="str">
            <v>ALAN FONTES</v>
          </cell>
          <cell r="S2262" t="str">
            <v>A PÉ</v>
          </cell>
        </row>
        <row r="2263">
          <cell r="H2263">
            <v>8170</v>
          </cell>
          <cell r="M2263" t="str">
            <v xml:space="preserve">VIVO FAUSTO </v>
          </cell>
          <cell r="P2263" t="str">
            <v>ALAN FONTES</v>
          </cell>
          <cell r="S2263" t="str">
            <v>A PÉ</v>
          </cell>
        </row>
        <row r="2264">
          <cell r="H2264">
            <v>4547</v>
          </cell>
          <cell r="M2264" t="str">
            <v xml:space="preserve">VIVO HUMBERTO </v>
          </cell>
          <cell r="P2264" t="str">
            <v>ALAN FONTES</v>
          </cell>
          <cell r="S2264" t="str">
            <v>A PÉ</v>
          </cell>
        </row>
        <row r="2265">
          <cell r="H2265">
            <v>12222</v>
          </cell>
          <cell r="M2265" t="str">
            <v xml:space="preserve">VIVO HUMBERTO </v>
          </cell>
          <cell r="P2265" t="str">
            <v>ALAN FONTES</v>
          </cell>
          <cell r="S2265" t="str">
            <v>A PÉ</v>
          </cell>
        </row>
        <row r="2266">
          <cell r="H2266">
            <v>8182</v>
          </cell>
          <cell r="M2266" t="str">
            <v xml:space="preserve">VIVO HUMBERTO </v>
          </cell>
          <cell r="P2266" t="str">
            <v>ALAN FONTES</v>
          </cell>
          <cell r="S2266" t="str">
            <v>A PÉ</v>
          </cell>
        </row>
        <row r="2267">
          <cell r="H2267">
            <v>8169</v>
          </cell>
          <cell r="M2267" t="str">
            <v xml:space="preserve">VIVO HUMBERTO </v>
          </cell>
          <cell r="P2267" t="str">
            <v>ALAN FONTES</v>
          </cell>
          <cell r="S2267" t="str">
            <v>A PÉ</v>
          </cell>
        </row>
        <row r="2268">
          <cell r="H2268">
            <v>32805</v>
          </cell>
          <cell r="M2268" t="str">
            <v>HOSPITAL ALBERT EINSTEIN - ARTHUR DE AZEVEDO</v>
          </cell>
          <cell r="P2268" t="str">
            <v>ALAN FONTES</v>
          </cell>
          <cell r="S2268" t="str">
            <v>MOTO</v>
          </cell>
        </row>
        <row r="2269">
          <cell r="H2269">
            <v>31184</v>
          </cell>
          <cell r="M2269" t="str">
            <v>HOSPITAL ALBERT EINSTEIN - ARTHUR DE AZEVEDO</v>
          </cell>
          <cell r="P2269" t="str">
            <v>ALAN FONTES</v>
          </cell>
          <cell r="S2269" t="str">
            <v>MOTO</v>
          </cell>
        </row>
        <row r="2270">
          <cell r="H2270">
            <v>32838</v>
          </cell>
          <cell r="M2270" t="str">
            <v>HOSPITAL ALBERT EINSTEIN - ARTHUR DE AZEVEDO</v>
          </cell>
          <cell r="P2270" t="str">
            <v>ALAN FONTES</v>
          </cell>
          <cell r="S2270" t="str">
            <v>MOTO</v>
          </cell>
        </row>
        <row r="2271">
          <cell r="H2271" t="str">
            <v>TTA017837</v>
          </cell>
          <cell r="M2271" t="str">
            <v>ECAD SP</v>
          </cell>
          <cell r="P2271" t="str">
            <v>ALAN FONTES</v>
          </cell>
          <cell r="S2271" t="str">
            <v>A PÉ</v>
          </cell>
        </row>
        <row r="2272">
          <cell r="H2272">
            <v>16434</v>
          </cell>
          <cell r="M2272" t="str">
            <v>POIESIS - ORGANIZACAO SOCIAL DE CULTURA</v>
          </cell>
          <cell r="P2272" t="str">
            <v>ALAN FONTES</v>
          </cell>
          <cell r="S2272" t="str">
            <v>A PÉ</v>
          </cell>
        </row>
        <row r="2273">
          <cell r="H2273">
            <v>14931</v>
          </cell>
          <cell r="M2273" t="str">
            <v>POIESIS - ORGANIZACAO SOCIAL DE CULTURA</v>
          </cell>
          <cell r="P2273" t="str">
            <v>ALAN FONTES</v>
          </cell>
          <cell r="S2273" t="str">
            <v>A PÉ</v>
          </cell>
        </row>
        <row r="2274">
          <cell r="H2274">
            <v>82824</v>
          </cell>
          <cell r="M2274" t="str">
            <v>CROWE</v>
          </cell>
          <cell r="P2274" t="str">
            <v>ALAN FONTES</v>
          </cell>
          <cell r="S2274" t="str">
            <v>A PÉ</v>
          </cell>
        </row>
        <row r="2275">
          <cell r="H2275">
            <v>6515</v>
          </cell>
          <cell r="M2275" t="str">
            <v>UNITED NAGOYA</v>
          </cell>
          <cell r="P2275" t="str">
            <v>TATIANE</v>
          </cell>
          <cell r="S2275" t="str">
            <v>CARRO</v>
          </cell>
        </row>
        <row r="2276">
          <cell r="H2276">
            <v>10300</v>
          </cell>
          <cell r="M2276" t="str">
            <v>AGU - OSASCO</v>
          </cell>
          <cell r="P2276" t="str">
            <v>ANDRÉ</v>
          </cell>
          <cell r="S2276" t="str">
            <v>MOTO</v>
          </cell>
        </row>
        <row r="2277">
          <cell r="H2277">
            <v>4405</v>
          </cell>
          <cell r="M2277" t="str">
            <v>ALBERT EINSTEN ALPHAVILLE</v>
          </cell>
          <cell r="P2277" t="str">
            <v>ANDRÉ</v>
          </cell>
          <cell r="S2277" t="str">
            <v>MOTO</v>
          </cell>
        </row>
        <row r="2278">
          <cell r="H2278">
            <v>14411</v>
          </cell>
          <cell r="M2278" t="str">
            <v>ALBERT EINSTEN ALPHAVILLE</v>
          </cell>
          <cell r="P2278" t="str">
            <v>ANDRÉ</v>
          </cell>
          <cell r="S2278" t="str">
            <v>MOTO</v>
          </cell>
        </row>
        <row r="2279">
          <cell r="H2279">
            <v>27208</v>
          </cell>
          <cell r="M2279" t="str">
            <v>ALELO - VELOE</v>
          </cell>
          <cell r="P2279" t="str">
            <v>ANDRÉ</v>
          </cell>
          <cell r="S2279" t="str">
            <v>A PÉ</v>
          </cell>
        </row>
        <row r="2280">
          <cell r="H2280">
            <v>30891</v>
          </cell>
          <cell r="M2280" t="str">
            <v>ALELO - VELOE</v>
          </cell>
          <cell r="P2280" t="str">
            <v>ANDRÉ</v>
          </cell>
          <cell r="S2280" t="str">
            <v>A PÉ</v>
          </cell>
        </row>
        <row r="2281">
          <cell r="H2281">
            <v>32106</v>
          </cell>
          <cell r="M2281" t="str">
            <v>ALELO - VELOE</v>
          </cell>
          <cell r="P2281" t="str">
            <v>ANDRÉ</v>
          </cell>
          <cell r="S2281" t="str">
            <v>A PÉ</v>
          </cell>
        </row>
        <row r="2282">
          <cell r="H2282">
            <v>32841</v>
          </cell>
          <cell r="M2282" t="str">
            <v>ALELO - VELOE</v>
          </cell>
          <cell r="P2282" t="str">
            <v>ANDRÉ</v>
          </cell>
          <cell r="S2282" t="str">
            <v>A PÉ</v>
          </cell>
        </row>
        <row r="2283">
          <cell r="H2283">
            <v>16243</v>
          </cell>
          <cell r="M2283" t="str">
            <v>ASSURANT</v>
          </cell>
          <cell r="P2283" t="str">
            <v>ANDRÉ</v>
          </cell>
          <cell r="S2283" t="str">
            <v>A PÉ</v>
          </cell>
        </row>
        <row r="2284">
          <cell r="H2284">
            <v>9430</v>
          </cell>
          <cell r="M2284" t="str">
            <v>BIO BRANDS</v>
          </cell>
          <cell r="P2284" t="str">
            <v>ANDRÉ</v>
          </cell>
          <cell r="S2284" t="str">
            <v>MOTO</v>
          </cell>
        </row>
        <row r="2285">
          <cell r="H2285" t="str">
            <v>MIX002213</v>
          </cell>
          <cell r="M2285" t="str">
            <v>BIOFAST - OSASCO</v>
          </cell>
          <cell r="P2285" t="str">
            <v>ANDRÉ</v>
          </cell>
          <cell r="S2285" t="str">
            <v>MOTO</v>
          </cell>
        </row>
        <row r="2286">
          <cell r="H2286">
            <v>27229</v>
          </cell>
          <cell r="M2286" t="str">
            <v>BRADESCO - LEOPOLDINA</v>
          </cell>
          <cell r="P2286" t="str">
            <v>FABRICIO ROCHA</v>
          </cell>
          <cell r="S2286" t="str">
            <v>MOTO</v>
          </cell>
        </row>
        <row r="2287">
          <cell r="H2287" t="str">
            <v>MIX001760</v>
          </cell>
          <cell r="M2287" t="str">
            <v>NEOBPO MOGI II</v>
          </cell>
          <cell r="P2287" t="str">
            <v>BRUNO</v>
          </cell>
          <cell r="S2287" t="str">
            <v>MOTO</v>
          </cell>
        </row>
        <row r="2288">
          <cell r="H2288">
            <v>82399</v>
          </cell>
          <cell r="M2288" t="str">
            <v>BOMBRIL</v>
          </cell>
          <cell r="P2288" t="str">
            <v>TATIANE</v>
          </cell>
          <cell r="S2288" t="str">
            <v>CARRO</v>
          </cell>
        </row>
        <row r="2289">
          <cell r="H2289">
            <v>16039</v>
          </cell>
          <cell r="M2289" t="str">
            <v>BOMBRIL</v>
          </cell>
          <cell r="P2289" t="str">
            <v>TATIANE</v>
          </cell>
          <cell r="S2289" t="str">
            <v>CARRO</v>
          </cell>
        </row>
        <row r="2290">
          <cell r="H2290">
            <v>16396</v>
          </cell>
          <cell r="M2290" t="str">
            <v>BOMBRIL</v>
          </cell>
          <cell r="P2290" t="str">
            <v>TATIANE</v>
          </cell>
          <cell r="S2290" t="str">
            <v>CARRO</v>
          </cell>
        </row>
        <row r="2291">
          <cell r="H2291">
            <v>16418</v>
          </cell>
          <cell r="M2291" t="str">
            <v>BOMBRIL</v>
          </cell>
          <cell r="P2291" t="str">
            <v>TATIANE</v>
          </cell>
          <cell r="S2291" t="str">
            <v>CARRO</v>
          </cell>
        </row>
        <row r="2292">
          <cell r="H2292">
            <v>16404</v>
          </cell>
          <cell r="M2292" t="str">
            <v>BOMBRIL</v>
          </cell>
          <cell r="P2292" t="str">
            <v>TATIANE</v>
          </cell>
          <cell r="S2292" t="str">
            <v>CARRO</v>
          </cell>
        </row>
        <row r="2293">
          <cell r="H2293" t="str">
            <v>DLT3821</v>
          </cell>
          <cell r="M2293" t="str">
            <v>BOMBRIL</v>
          </cell>
          <cell r="P2293" t="str">
            <v>TATIANE</v>
          </cell>
          <cell r="S2293" t="str">
            <v>CARRO</v>
          </cell>
        </row>
        <row r="2294">
          <cell r="H2294">
            <v>16414</v>
          </cell>
          <cell r="M2294" t="str">
            <v>NEOBPO - BARRA FUNDA</v>
          </cell>
          <cell r="P2294" t="str">
            <v>THAIS</v>
          </cell>
          <cell r="S2294" t="str">
            <v>MOTO</v>
          </cell>
        </row>
        <row r="2295">
          <cell r="H2295">
            <v>32026</v>
          </cell>
          <cell r="M2295" t="str">
            <v>FACULDADE SAO LEOPOLDO MANDIC</v>
          </cell>
          <cell r="P2295" t="str">
            <v>ALAN FONTES</v>
          </cell>
          <cell r="S2295" t="str">
            <v>A PÉ</v>
          </cell>
        </row>
        <row r="2296">
          <cell r="H2296">
            <v>32034</v>
          </cell>
          <cell r="M2296" t="str">
            <v>FACULDADE SAO LEOPOLDO MANDIC</v>
          </cell>
          <cell r="P2296" t="str">
            <v>ALAN FONTES</v>
          </cell>
          <cell r="S2296" t="str">
            <v>A PÉ</v>
          </cell>
        </row>
        <row r="2297">
          <cell r="H2297">
            <v>15163</v>
          </cell>
          <cell r="M2297" t="str">
            <v>BRADY SETON</v>
          </cell>
          <cell r="P2297" t="str">
            <v>ANDRÉ</v>
          </cell>
          <cell r="S2297" t="str">
            <v>MOTO</v>
          </cell>
        </row>
        <row r="2298">
          <cell r="H2298">
            <v>5016</v>
          </cell>
          <cell r="M2298" t="str">
            <v>BRADY SETON</v>
          </cell>
          <cell r="P2298" t="str">
            <v>ANDRÉ</v>
          </cell>
          <cell r="S2298" t="str">
            <v>MOTO</v>
          </cell>
        </row>
        <row r="2299">
          <cell r="H2299">
            <v>15773</v>
          </cell>
          <cell r="M2299" t="str">
            <v>BRADY SETON</v>
          </cell>
          <cell r="P2299" t="str">
            <v>ANDRÉ</v>
          </cell>
          <cell r="S2299" t="str">
            <v>MOTO</v>
          </cell>
        </row>
        <row r="2300">
          <cell r="H2300">
            <v>33102</v>
          </cell>
          <cell r="M2300" t="str">
            <v>CAIXA VIDA E PREVIDENCIA - BARUERI</v>
          </cell>
          <cell r="P2300" t="str">
            <v>ANDRÉ</v>
          </cell>
          <cell r="S2300" t="str">
            <v>MOTO</v>
          </cell>
        </row>
        <row r="2301">
          <cell r="H2301">
            <v>35875</v>
          </cell>
          <cell r="M2301" t="str">
            <v>CAIXA VIDA E PREVIDENCIA - BARUERI</v>
          </cell>
          <cell r="P2301" t="str">
            <v>ANDRÉ</v>
          </cell>
          <cell r="S2301" t="str">
            <v>MOTO</v>
          </cell>
        </row>
        <row r="2302">
          <cell r="H2302">
            <v>35878</v>
          </cell>
          <cell r="M2302" t="str">
            <v>CAIXA VIDA E PREVIDENCIA - BARUERI</v>
          </cell>
          <cell r="P2302" t="str">
            <v>ANDRÉ</v>
          </cell>
          <cell r="S2302" t="str">
            <v>MOTO</v>
          </cell>
        </row>
        <row r="2303">
          <cell r="H2303">
            <v>11541</v>
          </cell>
          <cell r="M2303" t="str">
            <v>CAMPARI</v>
          </cell>
          <cell r="P2303" t="str">
            <v>ANDRÉ</v>
          </cell>
          <cell r="S2303" t="str">
            <v>A PÉ</v>
          </cell>
        </row>
        <row r="2304">
          <cell r="H2304" t="str">
            <v>MIX002247</v>
          </cell>
          <cell r="M2304" t="str">
            <v>CARREFOUR OSASCO</v>
          </cell>
          <cell r="P2304" t="str">
            <v>ANDRÉ</v>
          </cell>
          <cell r="S2304" t="str">
            <v>MOTO</v>
          </cell>
        </row>
        <row r="2305">
          <cell r="H2305" t="str">
            <v>FG006-KM05</v>
          </cell>
          <cell r="M2305" t="str">
            <v>CARREFOUR OSASCO</v>
          </cell>
          <cell r="P2305" t="str">
            <v>ANDRÉ</v>
          </cell>
          <cell r="S2305" t="str">
            <v>MOTO</v>
          </cell>
        </row>
        <row r="2306">
          <cell r="H2306" t="str">
            <v>FG005-KM04</v>
          </cell>
          <cell r="M2306" t="str">
            <v>CARREFOUR OSASCO</v>
          </cell>
          <cell r="P2306" t="str">
            <v>ANDRÉ</v>
          </cell>
          <cell r="S2306" t="str">
            <v>MOTO</v>
          </cell>
        </row>
        <row r="2307">
          <cell r="H2307" t="str">
            <v>L90301904</v>
          </cell>
          <cell r="M2307" t="str">
            <v>CHIESI FARMACEUTICA</v>
          </cell>
          <cell r="P2307" t="str">
            <v>ANDRÉ</v>
          </cell>
          <cell r="S2307" t="str">
            <v>MOTO</v>
          </cell>
        </row>
        <row r="2308">
          <cell r="H2308">
            <v>1834</v>
          </cell>
          <cell r="M2308" t="str">
            <v>CHIESI FARMACEUTICA</v>
          </cell>
          <cell r="P2308" t="str">
            <v>ANDRÉ</v>
          </cell>
          <cell r="S2308" t="str">
            <v>MOTO</v>
          </cell>
        </row>
        <row r="2309">
          <cell r="H2309">
            <v>35915</v>
          </cell>
          <cell r="M2309" t="str">
            <v>CLEARTECH</v>
          </cell>
          <cell r="P2309" t="str">
            <v>ANDRÉ</v>
          </cell>
          <cell r="S2309" t="str">
            <v>A PÉ</v>
          </cell>
        </row>
        <row r="2310">
          <cell r="H2310">
            <v>3158</v>
          </cell>
          <cell r="M2310" t="str">
            <v>CLINICA FARES OSASCO</v>
          </cell>
          <cell r="P2310" t="str">
            <v>ANDRÉ</v>
          </cell>
          <cell r="S2310" t="str">
            <v>MOTO</v>
          </cell>
        </row>
        <row r="2311">
          <cell r="H2311">
            <v>4566</v>
          </cell>
          <cell r="M2311" t="str">
            <v>CLINICA FARES OSASCO</v>
          </cell>
          <cell r="P2311" t="str">
            <v>ANDRÉ</v>
          </cell>
          <cell r="S2311" t="str">
            <v>MOTO</v>
          </cell>
        </row>
        <row r="2312">
          <cell r="H2312">
            <v>7232</v>
          </cell>
          <cell r="M2312" t="str">
            <v>CLINICA FARES OSASCO</v>
          </cell>
          <cell r="P2312" t="str">
            <v>ANDRÉ</v>
          </cell>
          <cell r="S2312" t="str">
            <v>MOTO</v>
          </cell>
        </row>
        <row r="2313">
          <cell r="H2313">
            <v>7686</v>
          </cell>
          <cell r="M2313" t="str">
            <v>CLINICA FARES OSASCO</v>
          </cell>
          <cell r="P2313" t="str">
            <v>ANDRÉ</v>
          </cell>
          <cell r="S2313" t="str">
            <v>MOTO</v>
          </cell>
        </row>
        <row r="2314">
          <cell r="H2314">
            <v>33130</v>
          </cell>
          <cell r="M2314" t="str">
            <v>CUSHMAN - ERICSSON</v>
          </cell>
          <cell r="P2314" t="str">
            <v>ANDRÉ</v>
          </cell>
          <cell r="S2314" t="str">
            <v>MOTO</v>
          </cell>
        </row>
        <row r="2315">
          <cell r="H2315">
            <v>31676</v>
          </cell>
          <cell r="M2315" t="str">
            <v>FACULDADE SAO LEOPOLDO MANDIC</v>
          </cell>
          <cell r="P2315" t="str">
            <v>ALAN FONTES</v>
          </cell>
          <cell r="S2315" t="str">
            <v>A PÉ</v>
          </cell>
        </row>
        <row r="2316">
          <cell r="H2316">
            <v>16177</v>
          </cell>
          <cell r="M2316" t="str">
            <v>DASA - H9J</v>
          </cell>
          <cell r="P2316" t="str">
            <v>ANDRÉ</v>
          </cell>
          <cell r="S2316" t="str">
            <v>MOTO</v>
          </cell>
        </row>
        <row r="2317">
          <cell r="H2317">
            <v>19751</v>
          </cell>
          <cell r="M2317" t="str">
            <v>DASA - LV LEFORTE ALPHAVILLE</v>
          </cell>
          <cell r="P2317" t="str">
            <v>ANDRÉ</v>
          </cell>
          <cell r="S2317" t="str">
            <v>MOTO</v>
          </cell>
        </row>
        <row r="2318">
          <cell r="H2318">
            <v>5510</v>
          </cell>
          <cell r="M2318" t="str">
            <v>DASA CECI</v>
          </cell>
          <cell r="P2318" t="str">
            <v>ANDRÉ</v>
          </cell>
          <cell r="S2318" t="str">
            <v>MOTO</v>
          </cell>
        </row>
        <row r="2319">
          <cell r="H2319" t="str">
            <v>TTA018421</v>
          </cell>
          <cell r="M2319" t="str">
            <v>DASA TAMBORÉ</v>
          </cell>
          <cell r="P2319" t="str">
            <v>ANDRÉ</v>
          </cell>
          <cell r="S2319" t="str">
            <v>MOTO</v>
          </cell>
        </row>
        <row r="2320">
          <cell r="H2320">
            <v>9673</v>
          </cell>
          <cell r="M2320" t="str">
            <v>DELBONI - OSASCO</v>
          </cell>
          <cell r="P2320" t="str">
            <v>ANDRÉ</v>
          </cell>
          <cell r="S2320" t="str">
            <v>MOTO</v>
          </cell>
        </row>
        <row r="2321">
          <cell r="H2321">
            <v>32556</v>
          </cell>
          <cell r="M2321" t="str">
            <v>DELBONI - OSASCO</v>
          </cell>
          <cell r="P2321" t="str">
            <v>ANDRÉ</v>
          </cell>
          <cell r="S2321" t="str">
            <v>MOTO</v>
          </cell>
        </row>
        <row r="2322">
          <cell r="H2322">
            <v>9676</v>
          </cell>
          <cell r="M2322" t="str">
            <v>DELBONI - OSASCO</v>
          </cell>
          <cell r="P2322" t="str">
            <v>ANDRÉ</v>
          </cell>
          <cell r="S2322" t="str">
            <v>MOTO</v>
          </cell>
        </row>
        <row r="2323">
          <cell r="H2323" t="str">
            <v>TTA017759</v>
          </cell>
          <cell r="M2323" t="str">
            <v>DELBONI JURUA</v>
          </cell>
          <cell r="P2323" t="str">
            <v>ANDRÉ</v>
          </cell>
          <cell r="S2323" t="str">
            <v>MOTO</v>
          </cell>
        </row>
        <row r="2324">
          <cell r="H2324">
            <v>30022</v>
          </cell>
          <cell r="M2324" t="str">
            <v>DIGIO</v>
          </cell>
          <cell r="P2324" t="str">
            <v>ANDRÉ</v>
          </cell>
          <cell r="S2324" t="str">
            <v>A PÉ</v>
          </cell>
        </row>
        <row r="2325">
          <cell r="H2325">
            <v>15182</v>
          </cell>
          <cell r="M2325" t="str">
            <v>DIGIO</v>
          </cell>
          <cell r="P2325" t="str">
            <v>ANDRÉ</v>
          </cell>
          <cell r="S2325" t="str">
            <v>A PÉ</v>
          </cell>
        </row>
        <row r="2326">
          <cell r="H2326">
            <v>28651</v>
          </cell>
          <cell r="M2326" t="str">
            <v>ELOPAR</v>
          </cell>
          <cell r="P2326" t="str">
            <v>ANDRÉ</v>
          </cell>
          <cell r="S2326" t="str">
            <v>A PÉ</v>
          </cell>
        </row>
        <row r="2327">
          <cell r="H2327">
            <v>30893</v>
          </cell>
          <cell r="M2327" t="str">
            <v>ELOPAR</v>
          </cell>
          <cell r="P2327" t="str">
            <v>ANDRÉ</v>
          </cell>
          <cell r="S2327" t="str">
            <v>A PÉ</v>
          </cell>
        </row>
        <row r="2328">
          <cell r="H2328">
            <v>31839</v>
          </cell>
          <cell r="M2328" t="str">
            <v>ELOPAR</v>
          </cell>
          <cell r="P2328" t="str">
            <v>ANDRÉ</v>
          </cell>
          <cell r="S2328" t="str">
            <v>A PÉ</v>
          </cell>
        </row>
        <row r="2329">
          <cell r="H2329">
            <v>23371</v>
          </cell>
          <cell r="M2329" t="str">
            <v>FLORA</v>
          </cell>
          <cell r="P2329" t="str">
            <v>ANDRÉ</v>
          </cell>
          <cell r="S2329" t="str">
            <v>MOTO</v>
          </cell>
        </row>
        <row r="2330">
          <cell r="H2330">
            <v>16391</v>
          </cell>
          <cell r="M2330" t="str">
            <v>FLORA - AUTO PEÇAS</v>
          </cell>
          <cell r="P2330" t="str">
            <v>ANDRÉ</v>
          </cell>
          <cell r="S2330" t="str">
            <v>MOTO</v>
          </cell>
        </row>
        <row r="2331">
          <cell r="H2331">
            <v>4130</v>
          </cell>
          <cell r="M2331" t="str">
            <v>FLORA TAMBORE</v>
          </cell>
          <cell r="P2331" t="str">
            <v>ANDRÉ</v>
          </cell>
          <cell r="S2331" t="str">
            <v>MOTO</v>
          </cell>
        </row>
        <row r="2332">
          <cell r="H2332">
            <v>27803</v>
          </cell>
          <cell r="M2332" t="str">
            <v>FRESENIUS</v>
          </cell>
          <cell r="P2332" t="str">
            <v>ANDRÉ</v>
          </cell>
          <cell r="S2332" t="str">
            <v>MOTO</v>
          </cell>
        </row>
        <row r="2333">
          <cell r="H2333">
            <v>25743</v>
          </cell>
          <cell r="M2333" t="str">
            <v>FRESENIUS</v>
          </cell>
          <cell r="P2333" t="str">
            <v>ANDRÉ</v>
          </cell>
          <cell r="S2333" t="str">
            <v>MOTO</v>
          </cell>
        </row>
        <row r="2334">
          <cell r="H2334">
            <v>33584</v>
          </cell>
          <cell r="M2334" t="str">
            <v>FRESENIUS</v>
          </cell>
          <cell r="P2334" t="str">
            <v>ANDRÉ</v>
          </cell>
          <cell r="S2334" t="str">
            <v>MOTO</v>
          </cell>
        </row>
        <row r="2335">
          <cell r="H2335">
            <v>5681</v>
          </cell>
          <cell r="M2335" t="str">
            <v>FRESENIUS</v>
          </cell>
          <cell r="P2335" t="str">
            <v>ANDRÉ</v>
          </cell>
          <cell r="S2335" t="str">
            <v>MOTO</v>
          </cell>
        </row>
        <row r="2336">
          <cell r="H2336">
            <v>14277</v>
          </cell>
          <cell r="M2336" t="str">
            <v>GE HEALTHCARE</v>
          </cell>
          <cell r="P2336" t="str">
            <v>ANDRÉ</v>
          </cell>
          <cell r="S2336" t="str">
            <v>MOTO</v>
          </cell>
        </row>
        <row r="2337">
          <cell r="H2337">
            <v>14902</v>
          </cell>
          <cell r="M2337" t="str">
            <v>GE HEALTHCARE</v>
          </cell>
          <cell r="P2337" t="str">
            <v>ANDRÉ</v>
          </cell>
          <cell r="S2337" t="str">
            <v>MOTO</v>
          </cell>
        </row>
        <row r="2338">
          <cell r="H2338" t="str">
            <v>AT0461</v>
          </cell>
          <cell r="M2338" t="str">
            <v>GE HEALTHCARE</v>
          </cell>
          <cell r="P2338" t="str">
            <v>ANDRÉ</v>
          </cell>
          <cell r="S2338" t="str">
            <v>MOTO</v>
          </cell>
        </row>
        <row r="2339">
          <cell r="H2339" t="str">
            <v>DLT0989</v>
          </cell>
          <cell r="M2339" t="str">
            <v>GREEN4T - BARUERI</v>
          </cell>
          <cell r="P2339" t="str">
            <v>ANDRÉ</v>
          </cell>
          <cell r="S2339" t="str">
            <v>MOTO</v>
          </cell>
        </row>
        <row r="2340">
          <cell r="H2340" t="str">
            <v>PR01293</v>
          </cell>
          <cell r="M2340" t="str">
            <v>HARALD FABRICA</v>
          </cell>
          <cell r="P2340" t="str">
            <v>ANDRÉ</v>
          </cell>
          <cell r="S2340" t="str">
            <v>MOTO</v>
          </cell>
        </row>
        <row r="2341">
          <cell r="H2341" t="str">
            <v>PR01289</v>
          </cell>
          <cell r="M2341" t="str">
            <v>HARALD FABRICA</v>
          </cell>
          <cell r="P2341" t="str">
            <v>ANDRÉ</v>
          </cell>
          <cell r="S2341" t="str">
            <v>MOTO</v>
          </cell>
        </row>
        <row r="2342">
          <cell r="H2342" t="str">
            <v>MIX000798</v>
          </cell>
          <cell r="M2342" t="str">
            <v>HARALD MATRIZ</v>
          </cell>
          <cell r="P2342" t="str">
            <v>ANDRÉ</v>
          </cell>
          <cell r="S2342" t="str">
            <v>MOTO</v>
          </cell>
        </row>
        <row r="2343">
          <cell r="H2343" t="str">
            <v>PR00790</v>
          </cell>
          <cell r="M2343" t="str">
            <v>HARALD MATRIZ</v>
          </cell>
          <cell r="P2343" t="str">
            <v>ANDRÉ</v>
          </cell>
          <cell r="S2343" t="str">
            <v>MOTO</v>
          </cell>
        </row>
        <row r="2344">
          <cell r="H2344">
            <v>5168</v>
          </cell>
          <cell r="M2344" t="str">
            <v>REDE D'OR RIBEIRÃO PIRES</v>
          </cell>
          <cell r="P2344" t="str">
            <v>RENAN SARAIVA</v>
          </cell>
          <cell r="S2344" t="str">
            <v>MOTO</v>
          </cell>
        </row>
        <row r="2345">
          <cell r="H2345">
            <v>4345</v>
          </cell>
          <cell r="M2345" t="str">
            <v>REDE D'OR RIBEIRÃO PIRES</v>
          </cell>
          <cell r="P2345" t="str">
            <v>RENAN SARAIVA</v>
          </cell>
          <cell r="S2345" t="str">
            <v>MOTO</v>
          </cell>
        </row>
        <row r="2346">
          <cell r="H2346">
            <v>5764</v>
          </cell>
          <cell r="M2346" t="str">
            <v>REDE D'OR RIBEIRÃO PIRES</v>
          </cell>
          <cell r="P2346" t="str">
            <v>RENAN SARAIVA</v>
          </cell>
          <cell r="S2346" t="str">
            <v>MOTO</v>
          </cell>
        </row>
        <row r="2347">
          <cell r="H2347">
            <v>16746</v>
          </cell>
          <cell r="M2347" t="str">
            <v>UNITONO</v>
          </cell>
          <cell r="P2347" t="str">
            <v>RENAN SARAIVA</v>
          </cell>
          <cell r="S2347" t="str">
            <v>CARRO</v>
          </cell>
        </row>
        <row r="2348">
          <cell r="H2348">
            <v>83319</v>
          </cell>
          <cell r="M2348" t="str">
            <v>HEINEKEN - CDA OSASCO</v>
          </cell>
          <cell r="P2348" t="str">
            <v>ANDRÉ</v>
          </cell>
          <cell r="S2348" t="str">
            <v>MOTO</v>
          </cell>
        </row>
        <row r="2349">
          <cell r="H2349">
            <v>16748</v>
          </cell>
          <cell r="M2349" t="str">
            <v>UNITONO</v>
          </cell>
          <cell r="P2349" t="str">
            <v>RENAN SARAIVA</v>
          </cell>
          <cell r="S2349" t="str">
            <v>CARRO</v>
          </cell>
        </row>
        <row r="2350">
          <cell r="H2350">
            <v>29927</v>
          </cell>
          <cell r="M2350" t="str">
            <v>MSC PALAZZO</v>
          </cell>
          <cell r="P2350" t="str">
            <v>TATIANE</v>
          </cell>
          <cell r="S2350" t="str">
            <v>A PÉ</v>
          </cell>
        </row>
        <row r="2351">
          <cell r="H2351">
            <v>36515</v>
          </cell>
          <cell r="M2351" t="str">
            <v>LELLO MOOCA</v>
          </cell>
          <cell r="P2351" t="str">
            <v>THAIS</v>
          </cell>
          <cell r="S2351" t="str">
            <v>MOTO</v>
          </cell>
        </row>
        <row r="2352">
          <cell r="H2352">
            <v>6811</v>
          </cell>
          <cell r="M2352" t="str">
            <v>HYPERMARCAS COSMED</v>
          </cell>
          <cell r="P2352" t="str">
            <v>ANDRÉ</v>
          </cell>
          <cell r="S2352" t="str">
            <v>MOTO</v>
          </cell>
        </row>
        <row r="2353">
          <cell r="H2353">
            <v>6063</v>
          </cell>
          <cell r="M2353" t="str">
            <v>HYPERMARCAS HYNOVA</v>
          </cell>
          <cell r="P2353" t="str">
            <v>ANDRÉ</v>
          </cell>
          <cell r="S2353" t="str">
            <v>MOTO</v>
          </cell>
        </row>
        <row r="2354">
          <cell r="H2354">
            <v>14279</v>
          </cell>
          <cell r="M2354" t="str">
            <v>HYPERMARCAS HYNOVA</v>
          </cell>
          <cell r="P2354" t="str">
            <v>ANDRÉ</v>
          </cell>
          <cell r="S2354" t="str">
            <v>MOTO</v>
          </cell>
        </row>
        <row r="2355">
          <cell r="H2355">
            <v>15084</v>
          </cell>
          <cell r="M2355" t="str">
            <v>HYPERMARCAS HYNOVA</v>
          </cell>
          <cell r="P2355" t="str">
            <v>ANDRÉ</v>
          </cell>
          <cell r="S2355" t="str">
            <v>MOTO</v>
          </cell>
        </row>
        <row r="2356">
          <cell r="H2356">
            <v>15092</v>
          </cell>
          <cell r="M2356" t="str">
            <v>HYPERMARCAS HYNOVA</v>
          </cell>
          <cell r="P2356" t="str">
            <v>ANDRÉ</v>
          </cell>
          <cell r="S2356" t="str">
            <v>MOTO</v>
          </cell>
        </row>
        <row r="2357">
          <cell r="H2357">
            <v>14276</v>
          </cell>
          <cell r="M2357" t="str">
            <v>MASTERFOODS</v>
          </cell>
          <cell r="P2357" t="str">
            <v>BRUNO</v>
          </cell>
          <cell r="S2357" t="str">
            <v>CARRO</v>
          </cell>
        </row>
        <row r="2358">
          <cell r="H2358">
            <v>83125</v>
          </cell>
          <cell r="M2358" t="str">
            <v>INTERMÉDICA ALPHAVILLE</v>
          </cell>
          <cell r="P2358" t="str">
            <v>ANDRÉ</v>
          </cell>
          <cell r="S2358" t="str">
            <v>MOTO</v>
          </cell>
        </row>
        <row r="2359">
          <cell r="H2359">
            <v>83124</v>
          </cell>
          <cell r="M2359" t="str">
            <v>INTERMÉDICA CARAPICUIBA</v>
          </cell>
          <cell r="P2359" t="str">
            <v>ANDRÉ</v>
          </cell>
          <cell r="S2359" t="str">
            <v>MOTO</v>
          </cell>
        </row>
        <row r="2360">
          <cell r="H2360">
            <v>82470</v>
          </cell>
          <cell r="M2360" t="str">
            <v>INTERMÉDICA OSASCO</v>
          </cell>
          <cell r="P2360" t="str">
            <v>ANDRÉ</v>
          </cell>
          <cell r="S2360" t="str">
            <v>MOTO</v>
          </cell>
        </row>
        <row r="2361">
          <cell r="H2361">
            <v>34758</v>
          </cell>
          <cell r="M2361" t="str">
            <v>IT WORKS</v>
          </cell>
          <cell r="P2361" t="str">
            <v>ANDRÉ</v>
          </cell>
          <cell r="S2361" t="str">
            <v>A PÉ</v>
          </cell>
        </row>
        <row r="2362">
          <cell r="H2362">
            <v>35286</v>
          </cell>
          <cell r="M2362" t="str">
            <v>ITAU BARUERI ( SO LEITURA)</v>
          </cell>
          <cell r="P2362" t="str">
            <v>ANDRÉ</v>
          </cell>
          <cell r="S2362" t="str">
            <v>MOTO</v>
          </cell>
        </row>
        <row r="2363">
          <cell r="H2363" t="str">
            <v>DLT2845</v>
          </cell>
          <cell r="M2363" t="str">
            <v>LAVOISIER ALPHAVILLE</v>
          </cell>
          <cell r="P2363" t="str">
            <v>ANDRÉ</v>
          </cell>
          <cell r="S2363" t="str">
            <v>MOTO</v>
          </cell>
        </row>
        <row r="2364">
          <cell r="H2364" t="str">
            <v>DLT2788</v>
          </cell>
          <cell r="M2364" t="str">
            <v>LAVOISIER ALPHAVILLE</v>
          </cell>
          <cell r="P2364" t="str">
            <v>ANDRÉ</v>
          </cell>
          <cell r="S2364" t="str">
            <v>MOTO</v>
          </cell>
        </row>
        <row r="2365">
          <cell r="H2365">
            <v>15021</v>
          </cell>
          <cell r="M2365" t="str">
            <v>LAVOISIER QUITAÚNA</v>
          </cell>
          <cell r="P2365" t="str">
            <v>ANDRÉ</v>
          </cell>
          <cell r="S2365" t="str">
            <v>MOTO</v>
          </cell>
        </row>
        <row r="2366">
          <cell r="H2366">
            <v>12223</v>
          </cell>
          <cell r="M2366" t="str">
            <v>LAVOISIER SHOP.UNIÃO</v>
          </cell>
          <cell r="P2366" t="str">
            <v>ANDRÉ</v>
          </cell>
          <cell r="S2366" t="str">
            <v>MOTO</v>
          </cell>
        </row>
        <row r="2367">
          <cell r="H2367">
            <v>9269</v>
          </cell>
          <cell r="M2367" t="str">
            <v>LAVOISIER SHOP.UNIÃO</v>
          </cell>
          <cell r="P2367" t="str">
            <v>ANDRÉ</v>
          </cell>
          <cell r="S2367" t="str">
            <v>MOTO</v>
          </cell>
        </row>
        <row r="2368">
          <cell r="H2368">
            <v>30647</v>
          </cell>
          <cell r="M2368" t="str">
            <v>LIVELO</v>
          </cell>
          <cell r="P2368" t="str">
            <v>ANDRÉ</v>
          </cell>
          <cell r="S2368" t="str">
            <v>A PÉ</v>
          </cell>
        </row>
        <row r="2369">
          <cell r="H2369">
            <v>30972</v>
          </cell>
          <cell r="M2369" t="str">
            <v>LIVELO</v>
          </cell>
          <cell r="P2369" t="str">
            <v>ANDRÉ</v>
          </cell>
          <cell r="S2369" t="str">
            <v>A PÉ</v>
          </cell>
        </row>
        <row r="2370">
          <cell r="H2370">
            <v>80987</v>
          </cell>
          <cell r="M2370" t="str">
            <v>LIVELO</v>
          </cell>
          <cell r="P2370" t="str">
            <v>ANDRÉ</v>
          </cell>
          <cell r="S2370" t="str">
            <v>A PÉ</v>
          </cell>
        </row>
        <row r="2371">
          <cell r="H2371">
            <v>21986</v>
          </cell>
          <cell r="M2371" t="str">
            <v>LOG FRIO LOGISTICA</v>
          </cell>
          <cell r="P2371" t="str">
            <v>ANDRÉ</v>
          </cell>
          <cell r="S2371" t="str">
            <v>MOTO</v>
          </cell>
        </row>
        <row r="2372">
          <cell r="H2372">
            <v>15033</v>
          </cell>
          <cell r="M2372" t="str">
            <v>LOG FRIO LOGISTICA</v>
          </cell>
          <cell r="P2372" t="str">
            <v>ANDRÉ</v>
          </cell>
          <cell r="S2372" t="str">
            <v>MOTO</v>
          </cell>
        </row>
        <row r="2373">
          <cell r="H2373">
            <v>15047</v>
          </cell>
          <cell r="M2373" t="str">
            <v>LOG FRIO LOGISTICA</v>
          </cell>
          <cell r="P2373" t="str">
            <v>ANDRÉ</v>
          </cell>
          <cell r="S2373" t="str">
            <v>MOTO</v>
          </cell>
        </row>
        <row r="2374">
          <cell r="H2374">
            <v>35854</v>
          </cell>
          <cell r="M2374" t="str">
            <v>LOGICALIS - BARUERI</v>
          </cell>
          <cell r="P2374" t="str">
            <v>ANDRÉ</v>
          </cell>
          <cell r="S2374" t="str">
            <v>MOTO</v>
          </cell>
        </row>
        <row r="2375">
          <cell r="H2375">
            <v>35855</v>
          </cell>
          <cell r="M2375" t="str">
            <v>LOGICALIS - BARUERI</v>
          </cell>
          <cell r="P2375" t="str">
            <v>ANDRÉ</v>
          </cell>
          <cell r="S2375" t="str">
            <v>MOTO</v>
          </cell>
        </row>
        <row r="2376">
          <cell r="H2376">
            <v>32093</v>
          </cell>
          <cell r="M2376" t="str">
            <v>LOGICALIS - WESERVICE</v>
          </cell>
          <cell r="P2376" t="str">
            <v>ANDRÉ</v>
          </cell>
          <cell r="S2376" t="str">
            <v>MOTO</v>
          </cell>
        </row>
        <row r="2377">
          <cell r="H2377">
            <v>9511</v>
          </cell>
          <cell r="M2377" t="str">
            <v>LOJAS UNIÃO</v>
          </cell>
          <cell r="P2377" t="str">
            <v>ANDRÉ</v>
          </cell>
          <cell r="S2377" t="str">
            <v>A PÉ</v>
          </cell>
        </row>
        <row r="2378">
          <cell r="H2378">
            <v>32165</v>
          </cell>
          <cell r="M2378" t="str">
            <v>METTLER</v>
          </cell>
          <cell r="P2378" t="str">
            <v>ANDRÉ</v>
          </cell>
          <cell r="S2378" t="str">
            <v>MOTO</v>
          </cell>
        </row>
        <row r="2379">
          <cell r="H2379">
            <v>32833</v>
          </cell>
          <cell r="M2379" t="str">
            <v>METTLER</v>
          </cell>
          <cell r="P2379" t="str">
            <v>ANDRÉ</v>
          </cell>
          <cell r="S2379" t="str">
            <v>MOTO</v>
          </cell>
        </row>
        <row r="2380">
          <cell r="H2380">
            <v>31821</v>
          </cell>
          <cell r="M2380" t="str">
            <v>METTLER</v>
          </cell>
          <cell r="P2380" t="str">
            <v>ANDRÉ</v>
          </cell>
          <cell r="S2380" t="str">
            <v>MOTO</v>
          </cell>
        </row>
        <row r="2381">
          <cell r="H2381">
            <v>25745</v>
          </cell>
          <cell r="M2381" t="str">
            <v>MINERACAO TABOCA</v>
          </cell>
          <cell r="P2381" t="str">
            <v>ANDRÉ</v>
          </cell>
          <cell r="S2381" t="str">
            <v>A PÉ</v>
          </cell>
        </row>
        <row r="2382">
          <cell r="H2382" t="str">
            <v>MIX000479</v>
          </cell>
          <cell r="M2382" t="str">
            <v>NOTRELAB INTERMÉDICA - OSASCO</v>
          </cell>
          <cell r="P2382" t="str">
            <v>ANDRÉ</v>
          </cell>
          <cell r="S2382" t="str">
            <v>MOTO</v>
          </cell>
        </row>
        <row r="2383">
          <cell r="H2383">
            <v>83135</v>
          </cell>
          <cell r="M2383" t="str">
            <v>NOTRELAB INTERMÉDICA - OSASCO</v>
          </cell>
          <cell r="P2383" t="str">
            <v>ANDRÉ</v>
          </cell>
          <cell r="S2383" t="str">
            <v>MOTO</v>
          </cell>
        </row>
        <row r="2384">
          <cell r="H2384" t="str">
            <v>MIX000760</v>
          </cell>
          <cell r="M2384" t="str">
            <v>NOTRELABS UNIDADE ITABUNA</v>
          </cell>
          <cell r="P2384" t="str">
            <v>ANDRÉ</v>
          </cell>
          <cell r="S2384" t="str">
            <v>MOTO</v>
          </cell>
        </row>
        <row r="2385">
          <cell r="H2385">
            <v>32756</v>
          </cell>
          <cell r="M2385" t="str">
            <v>ODONTOPREV</v>
          </cell>
          <cell r="P2385" t="str">
            <v>ANDRÉ</v>
          </cell>
          <cell r="S2385" t="str">
            <v>MOTO</v>
          </cell>
        </row>
        <row r="2386">
          <cell r="H2386">
            <v>32752</v>
          </cell>
          <cell r="M2386" t="str">
            <v>ODONTOPREV</v>
          </cell>
          <cell r="P2386" t="str">
            <v>ANDRÉ</v>
          </cell>
          <cell r="S2386" t="str">
            <v>MOTO</v>
          </cell>
        </row>
        <row r="2387">
          <cell r="H2387" t="str">
            <v>TTA018412</v>
          </cell>
          <cell r="M2387" t="str">
            <v>ODONTOPREV</v>
          </cell>
          <cell r="P2387" t="str">
            <v>ANDRÉ</v>
          </cell>
          <cell r="S2387" t="str">
            <v>MOTO</v>
          </cell>
        </row>
        <row r="2388">
          <cell r="H2388">
            <v>33586</v>
          </cell>
          <cell r="M2388" t="str">
            <v>OLYMPUS OPTICAL</v>
          </cell>
          <cell r="P2388" t="str">
            <v>ANDRÉ</v>
          </cell>
          <cell r="S2388" t="str">
            <v>MOTO</v>
          </cell>
        </row>
        <row r="2389">
          <cell r="H2389">
            <v>4705</v>
          </cell>
          <cell r="M2389" t="str">
            <v>ORIGINAL TOKYO OSASCO</v>
          </cell>
          <cell r="P2389" t="str">
            <v>ANDRÉ</v>
          </cell>
          <cell r="S2389" t="str">
            <v>MOTO</v>
          </cell>
        </row>
        <row r="2390">
          <cell r="H2390">
            <v>28690</v>
          </cell>
          <cell r="M2390" t="str">
            <v>PWC</v>
          </cell>
          <cell r="P2390" t="str">
            <v>ANDRÉ</v>
          </cell>
          <cell r="S2390" t="str">
            <v>MOTO</v>
          </cell>
        </row>
        <row r="2391">
          <cell r="H2391">
            <v>13538</v>
          </cell>
          <cell r="M2391" t="str">
            <v>QUALICORP</v>
          </cell>
          <cell r="P2391" t="str">
            <v>ANDRÉ</v>
          </cell>
          <cell r="S2391" t="str">
            <v>A PÉ</v>
          </cell>
        </row>
        <row r="2392">
          <cell r="H2392">
            <v>2630</v>
          </cell>
          <cell r="M2392" t="str">
            <v>QUALICORP</v>
          </cell>
          <cell r="P2392" t="str">
            <v>ANDRÉ</v>
          </cell>
          <cell r="S2392" t="str">
            <v>A PÉ</v>
          </cell>
        </row>
        <row r="2393">
          <cell r="H2393">
            <v>25461</v>
          </cell>
          <cell r="M2393" t="str">
            <v>QUOD</v>
          </cell>
          <cell r="P2393" t="str">
            <v>ANDRÉ</v>
          </cell>
          <cell r="S2393" t="str">
            <v>MOTO</v>
          </cell>
        </row>
        <row r="2394">
          <cell r="H2394">
            <v>32186</v>
          </cell>
          <cell r="M2394" t="str">
            <v>SCALA ALPHAVILLE TOCANTINS</v>
          </cell>
          <cell r="P2394" t="str">
            <v>ANDRÉ</v>
          </cell>
          <cell r="S2394" t="str">
            <v>A PÉ</v>
          </cell>
        </row>
        <row r="2395">
          <cell r="H2395">
            <v>32097</v>
          </cell>
          <cell r="M2395" t="str">
            <v>SCALA ALPHAVILLE TOCANTINS</v>
          </cell>
          <cell r="P2395" t="str">
            <v>ANDRÉ</v>
          </cell>
          <cell r="S2395" t="str">
            <v>A PÉ</v>
          </cell>
        </row>
        <row r="2396">
          <cell r="H2396">
            <v>32111</v>
          </cell>
          <cell r="M2396" t="str">
            <v>SCALA ALPHAVILLE TOCANTINS</v>
          </cell>
          <cell r="P2396" t="str">
            <v>ANDRÉ</v>
          </cell>
          <cell r="S2396" t="str">
            <v>A PÉ</v>
          </cell>
        </row>
        <row r="2397">
          <cell r="H2397">
            <v>32166</v>
          </cell>
          <cell r="M2397" t="str">
            <v>SCALA ALPHAVILLE TOCANTINS</v>
          </cell>
          <cell r="P2397" t="str">
            <v>ANDRÉ</v>
          </cell>
          <cell r="S2397" t="str">
            <v>A PÉ</v>
          </cell>
        </row>
        <row r="2398">
          <cell r="H2398">
            <v>18600</v>
          </cell>
          <cell r="M2398" t="str">
            <v>SKY</v>
          </cell>
          <cell r="P2398" t="str">
            <v>ANDRÉ</v>
          </cell>
          <cell r="S2398" t="str">
            <v>MOTO</v>
          </cell>
        </row>
        <row r="2399">
          <cell r="H2399">
            <v>18604</v>
          </cell>
          <cell r="M2399" t="str">
            <v>SKY</v>
          </cell>
          <cell r="P2399" t="str">
            <v>ANDRÉ</v>
          </cell>
          <cell r="S2399" t="str">
            <v>MOTO</v>
          </cell>
        </row>
        <row r="2400">
          <cell r="H2400">
            <v>35619</v>
          </cell>
          <cell r="M2400" t="str">
            <v>TDS INFORMATICA</v>
          </cell>
          <cell r="P2400" t="str">
            <v>ANDRÉ</v>
          </cell>
          <cell r="S2400" t="str">
            <v>MOTO</v>
          </cell>
        </row>
        <row r="2401">
          <cell r="H2401">
            <v>11257</v>
          </cell>
          <cell r="M2401" t="str">
            <v>TDS INFORMATICA</v>
          </cell>
          <cell r="P2401" t="str">
            <v>ANDRÉ</v>
          </cell>
          <cell r="S2401" t="str">
            <v>MOTO</v>
          </cell>
        </row>
        <row r="2402">
          <cell r="H2402">
            <v>29651</v>
          </cell>
          <cell r="M2402" t="str">
            <v>TECBAN ALPHAVILLE</v>
          </cell>
          <cell r="P2402" t="str">
            <v>ANDRÉ</v>
          </cell>
          <cell r="S2402" t="str">
            <v>MOTO</v>
          </cell>
        </row>
        <row r="2403">
          <cell r="H2403">
            <v>4265</v>
          </cell>
          <cell r="M2403" t="str">
            <v>MASTERFOODS</v>
          </cell>
          <cell r="P2403" t="str">
            <v>BRUNO</v>
          </cell>
          <cell r="S2403" t="str">
            <v>CARRO</v>
          </cell>
        </row>
        <row r="2404">
          <cell r="H2404">
            <v>6924</v>
          </cell>
          <cell r="M2404" t="str">
            <v>MASTERFOODS</v>
          </cell>
          <cell r="P2404" t="str">
            <v>BRUNO</v>
          </cell>
          <cell r="S2404" t="str">
            <v>CARRO</v>
          </cell>
        </row>
        <row r="2405">
          <cell r="H2405">
            <v>23389</v>
          </cell>
          <cell r="M2405" t="str">
            <v>TEMPO</v>
          </cell>
          <cell r="P2405" t="str">
            <v>ANDRÉ</v>
          </cell>
          <cell r="S2405" t="str">
            <v>MOTO</v>
          </cell>
        </row>
        <row r="2406">
          <cell r="H2406" t="str">
            <v>MIX001218</v>
          </cell>
          <cell r="M2406" t="str">
            <v>TMF</v>
          </cell>
          <cell r="P2406" t="str">
            <v>ANDRÉ</v>
          </cell>
          <cell r="S2406" t="str">
            <v>MOTO</v>
          </cell>
        </row>
        <row r="2407">
          <cell r="H2407">
            <v>37042</v>
          </cell>
          <cell r="M2407" t="str">
            <v>TOYOTA</v>
          </cell>
          <cell r="P2407" t="str">
            <v>ANDRÉ</v>
          </cell>
          <cell r="S2407" t="str">
            <v>MOTO</v>
          </cell>
        </row>
        <row r="2408">
          <cell r="H2408">
            <v>6370</v>
          </cell>
          <cell r="M2408" t="str">
            <v>MASTERFOODS</v>
          </cell>
          <cell r="P2408" t="str">
            <v>BRUNO</v>
          </cell>
          <cell r="S2408" t="str">
            <v>CARRO</v>
          </cell>
        </row>
        <row r="2409">
          <cell r="H2409">
            <v>15412</v>
          </cell>
          <cell r="M2409" t="str">
            <v>VERIFONE</v>
          </cell>
          <cell r="P2409" t="str">
            <v>ANDRÉ</v>
          </cell>
          <cell r="S2409" t="str">
            <v>MOTO</v>
          </cell>
        </row>
        <row r="2410">
          <cell r="H2410">
            <v>10251</v>
          </cell>
          <cell r="M2410" t="str">
            <v>VIVO - SPO ALPHAVILLE IOT</v>
          </cell>
          <cell r="P2410" t="str">
            <v>ANDRÉ</v>
          </cell>
          <cell r="S2410" t="str">
            <v>A PÉ</v>
          </cell>
        </row>
        <row r="2411">
          <cell r="H2411">
            <v>8191</v>
          </cell>
          <cell r="M2411" t="str">
            <v>VIVO CLOUD ALPHAVILLE</v>
          </cell>
          <cell r="P2411" t="str">
            <v>ANDRÉ</v>
          </cell>
          <cell r="S2411" t="str">
            <v>A PÉ</v>
          </cell>
        </row>
        <row r="2412">
          <cell r="H2412">
            <v>8262</v>
          </cell>
          <cell r="M2412" t="str">
            <v>VIVO OSASCO</v>
          </cell>
          <cell r="P2412" t="str">
            <v>ANDRÉ</v>
          </cell>
          <cell r="S2412" t="str">
            <v>MOTO</v>
          </cell>
        </row>
        <row r="2413">
          <cell r="H2413">
            <v>33466</v>
          </cell>
          <cell r="M2413" t="str">
            <v>WIPRO ALPHAVILLE</v>
          </cell>
          <cell r="P2413" t="str">
            <v>ANDRÉ</v>
          </cell>
          <cell r="S2413" t="str">
            <v>A PÉ</v>
          </cell>
        </row>
        <row r="2414">
          <cell r="H2414">
            <v>5033</v>
          </cell>
          <cell r="M2414" t="str">
            <v>MATCHEM - SANTANA DE PARNAIBA</v>
          </cell>
          <cell r="P2414" t="str">
            <v>ANDRÉ</v>
          </cell>
          <cell r="S2414" t="str">
            <v>MOTO</v>
          </cell>
        </row>
        <row r="2415">
          <cell r="H2415">
            <v>3329</v>
          </cell>
          <cell r="M2415" t="str">
            <v>MASTERFOODS</v>
          </cell>
          <cell r="P2415" t="str">
            <v>BRUNO</v>
          </cell>
          <cell r="S2415" t="str">
            <v>CARRO</v>
          </cell>
        </row>
        <row r="2416">
          <cell r="H2416">
            <v>82821</v>
          </cell>
          <cell r="M2416" t="str">
            <v>EUROP ASSISTENCE</v>
          </cell>
          <cell r="P2416" t="str">
            <v>ANDRÉ</v>
          </cell>
          <cell r="S2416" t="str">
            <v>MOTO</v>
          </cell>
        </row>
        <row r="2417">
          <cell r="H2417">
            <v>35709</v>
          </cell>
          <cell r="M2417" t="str">
            <v>EUROP ASSISTENCE</v>
          </cell>
          <cell r="P2417" t="str">
            <v>ANDRÉ</v>
          </cell>
          <cell r="S2417" t="str">
            <v>MOTO</v>
          </cell>
        </row>
        <row r="2418">
          <cell r="H2418">
            <v>35628</v>
          </cell>
          <cell r="M2418" t="str">
            <v>EUROP ASSISTENCE</v>
          </cell>
          <cell r="P2418" t="str">
            <v>ANDRÉ</v>
          </cell>
          <cell r="S2418" t="str">
            <v>MOTO</v>
          </cell>
        </row>
        <row r="2419">
          <cell r="H2419">
            <v>36464</v>
          </cell>
          <cell r="M2419" t="str">
            <v>EUROP ASSISTENCE</v>
          </cell>
          <cell r="P2419" t="str">
            <v>ANDRÉ</v>
          </cell>
          <cell r="S2419" t="str">
            <v>MOTO</v>
          </cell>
        </row>
        <row r="2420">
          <cell r="H2420" t="str">
            <v>MIX002258</v>
          </cell>
          <cell r="M2420" t="str">
            <v>MASTERFOODS</v>
          </cell>
          <cell r="P2420" t="str">
            <v>BRUNO</v>
          </cell>
          <cell r="S2420" t="str">
            <v>CARRO</v>
          </cell>
        </row>
        <row r="2421">
          <cell r="H2421">
            <v>4588</v>
          </cell>
          <cell r="M2421" t="str">
            <v>MASTERFOODS</v>
          </cell>
          <cell r="P2421" t="str">
            <v>BRUNO</v>
          </cell>
          <cell r="S2421" t="str">
            <v>CARRO</v>
          </cell>
        </row>
        <row r="2422">
          <cell r="H2422" t="str">
            <v>A14734</v>
          </cell>
          <cell r="M2422" t="str">
            <v>AEROQUIP - GUARATINGUETA</v>
          </cell>
          <cell r="P2422" t="str">
            <v>BRUNO</v>
          </cell>
          <cell r="S2422" t="str">
            <v>CARRO</v>
          </cell>
        </row>
        <row r="2423">
          <cell r="H2423" t="str">
            <v>A12729</v>
          </cell>
          <cell r="M2423" t="str">
            <v>AEROQUIP - GUARATINGUETA</v>
          </cell>
          <cell r="P2423" t="str">
            <v>BRUNO</v>
          </cell>
          <cell r="S2423" t="str">
            <v>CARRO</v>
          </cell>
        </row>
        <row r="2424">
          <cell r="H2424" t="str">
            <v>A21573</v>
          </cell>
          <cell r="M2424" t="str">
            <v>AEROQUIP - GUARATINGUETA</v>
          </cell>
          <cell r="P2424" t="str">
            <v>BRUNO</v>
          </cell>
          <cell r="S2424" t="str">
            <v>CARRO</v>
          </cell>
        </row>
        <row r="2425">
          <cell r="H2425" t="str">
            <v>PR02756</v>
          </cell>
          <cell r="M2425" t="str">
            <v>AIR LIQUIDE SJCAMPOS</v>
          </cell>
          <cell r="P2425" t="str">
            <v>BRUNO</v>
          </cell>
          <cell r="S2425" t="str">
            <v>MOTO</v>
          </cell>
        </row>
        <row r="2426">
          <cell r="H2426" t="str">
            <v>MIX001205</v>
          </cell>
          <cell r="M2426" t="str">
            <v>ATENTO - SAO JOSE DOS CAMPOS</v>
          </cell>
          <cell r="P2426" t="str">
            <v>BRUNO</v>
          </cell>
          <cell r="S2426" t="str">
            <v>A PÉ</v>
          </cell>
        </row>
        <row r="2427">
          <cell r="H2427" t="str">
            <v>MIX000924</v>
          </cell>
          <cell r="M2427" t="str">
            <v>ATENTO - SAO JOSE DOS CAMPOS</v>
          </cell>
          <cell r="P2427" t="str">
            <v>BRUNO</v>
          </cell>
          <cell r="S2427" t="str">
            <v>A PÉ</v>
          </cell>
        </row>
        <row r="2428">
          <cell r="H2428" t="str">
            <v>MIX001608</v>
          </cell>
          <cell r="M2428" t="str">
            <v>ATENTO - SAO JOSE DOS CAMPOS</v>
          </cell>
          <cell r="P2428" t="str">
            <v>BRUNO</v>
          </cell>
          <cell r="S2428" t="str">
            <v>A PÉ</v>
          </cell>
        </row>
        <row r="2429">
          <cell r="H2429" t="str">
            <v>PR00383</v>
          </cell>
          <cell r="M2429" t="str">
            <v>ATENTO - SAO JOSE DOS CAMPOS</v>
          </cell>
          <cell r="P2429" t="str">
            <v>BRUNO</v>
          </cell>
          <cell r="S2429" t="str">
            <v>A PÉ</v>
          </cell>
        </row>
        <row r="2430">
          <cell r="H2430" t="str">
            <v>MIX001319</v>
          </cell>
          <cell r="M2430" t="str">
            <v>ATENTO - SAO JOSE DOS CAMPOS</v>
          </cell>
          <cell r="P2430" t="str">
            <v>BRUNO</v>
          </cell>
          <cell r="S2430" t="str">
            <v>A PÉ</v>
          </cell>
        </row>
        <row r="2431">
          <cell r="H2431">
            <v>82670</v>
          </cell>
          <cell r="M2431" t="str">
            <v>ATENTO - SAO JOSE DOS CAMPOS</v>
          </cell>
          <cell r="P2431" t="str">
            <v>BRUNO</v>
          </cell>
          <cell r="S2431" t="str">
            <v>A PÉ</v>
          </cell>
        </row>
        <row r="2432">
          <cell r="H2432" t="str">
            <v>MIX002045</v>
          </cell>
          <cell r="M2432" t="str">
            <v>ATENTO - SAO JOSE DOS CAMPOS</v>
          </cell>
          <cell r="P2432" t="str">
            <v>BRUNO</v>
          </cell>
          <cell r="S2432" t="str">
            <v>A PÉ</v>
          </cell>
        </row>
        <row r="2433">
          <cell r="H2433" t="str">
            <v>PR02645</v>
          </cell>
          <cell r="M2433" t="str">
            <v>ATENTO - SAO JOSE DOS CAMPOS</v>
          </cell>
          <cell r="P2433" t="str">
            <v>BRUNO</v>
          </cell>
          <cell r="S2433" t="str">
            <v>A PÉ</v>
          </cell>
        </row>
        <row r="2434">
          <cell r="H2434">
            <v>11456</v>
          </cell>
          <cell r="M2434" t="str">
            <v>BASF - GUARÁ</v>
          </cell>
          <cell r="P2434" t="str">
            <v>BRUNO</v>
          </cell>
          <cell r="S2434" t="str">
            <v>CARRO</v>
          </cell>
        </row>
        <row r="2435">
          <cell r="H2435" t="str">
            <v>PR01926</v>
          </cell>
          <cell r="M2435" t="str">
            <v>BASF JACAREÍ</v>
          </cell>
          <cell r="P2435" t="str">
            <v>BRUNO</v>
          </cell>
          <cell r="S2435" t="str">
            <v>MOTO</v>
          </cell>
        </row>
        <row r="2436">
          <cell r="H2436" t="str">
            <v>TTA017841</v>
          </cell>
          <cell r="M2436" t="str">
            <v>BAYER - SAO JOSE DOS CAMPOS</v>
          </cell>
          <cell r="P2436" t="str">
            <v>BRUNO</v>
          </cell>
          <cell r="S2436" t="str">
            <v>MOTO</v>
          </cell>
        </row>
        <row r="2437">
          <cell r="H2437" t="str">
            <v>FG052-SO03</v>
          </cell>
          <cell r="M2437" t="str">
            <v>BAYER - SAO JOSE DOS CAMPOS</v>
          </cell>
          <cell r="P2437" t="str">
            <v>BRUNO</v>
          </cell>
          <cell r="S2437" t="str">
            <v>MOTO</v>
          </cell>
        </row>
        <row r="2438">
          <cell r="H2438">
            <v>9257</v>
          </cell>
          <cell r="M2438" t="str">
            <v>BAYER - SAO JOSE DOS CAMPOS</v>
          </cell>
          <cell r="P2438" t="str">
            <v>BRUNO</v>
          </cell>
          <cell r="S2438" t="str">
            <v>MOTO</v>
          </cell>
        </row>
        <row r="2439">
          <cell r="H2439">
            <v>16257</v>
          </cell>
          <cell r="M2439" t="str">
            <v>BIOFAST - SJC</v>
          </cell>
          <cell r="P2439" t="str">
            <v>BRUNO</v>
          </cell>
          <cell r="S2439" t="str">
            <v>MOTO</v>
          </cell>
        </row>
        <row r="2440">
          <cell r="H2440" t="str">
            <v>TTA009892</v>
          </cell>
          <cell r="M2440" t="str">
            <v>CDB - PLANI - PARAIBUNA (MEGA)</v>
          </cell>
          <cell r="P2440" t="str">
            <v>BRUNO</v>
          </cell>
          <cell r="S2440" t="str">
            <v>MOTO</v>
          </cell>
        </row>
        <row r="2441">
          <cell r="H2441" t="str">
            <v>TTA004914</v>
          </cell>
          <cell r="M2441" t="str">
            <v>CDB - PLANI - PARAIBUNA (MEGA)</v>
          </cell>
          <cell r="P2441" t="str">
            <v>BRUNO</v>
          </cell>
          <cell r="S2441" t="str">
            <v>MOTO</v>
          </cell>
        </row>
        <row r="2442">
          <cell r="H2442">
            <v>12515</v>
          </cell>
          <cell r="M2442" t="str">
            <v>CDB - PLANI - PARAIBUNA (MEGA)</v>
          </cell>
          <cell r="P2442" t="str">
            <v>BRUNO</v>
          </cell>
          <cell r="S2442" t="str">
            <v>MOTO</v>
          </cell>
        </row>
        <row r="2443">
          <cell r="H2443">
            <v>13690</v>
          </cell>
          <cell r="M2443" t="str">
            <v>CDB MOGI</v>
          </cell>
          <cell r="P2443" t="str">
            <v>BRUNO</v>
          </cell>
          <cell r="S2443" t="str">
            <v>MOTO</v>
          </cell>
        </row>
        <row r="2444">
          <cell r="H2444">
            <v>13571</v>
          </cell>
          <cell r="M2444" t="str">
            <v>CDB MOGI</v>
          </cell>
          <cell r="P2444" t="str">
            <v>BRUNO</v>
          </cell>
          <cell r="S2444" t="str">
            <v>MOTO</v>
          </cell>
        </row>
        <row r="2445">
          <cell r="H2445">
            <v>17533</v>
          </cell>
          <cell r="M2445" t="str">
            <v>CIA BRAS DE ESTIRENO UNIGEL SJCAMPOS</v>
          </cell>
          <cell r="P2445" t="str">
            <v>BRUNO</v>
          </cell>
          <cell r="S2445" t="str">
            <v>MOTO</v>
          </cell>
        </row>
        <row r="2446">
          <cell r="H2446" t="str">
            <v>A14193</v>
          </cell>
          <cell r="M2446" t="str">
            <v>CLARO - SJCAMPOS</v>
          </cell>
          <cell r="P2446" t="str">
            <v>BRUNO</v>
          </cell>
          <cell r="S2446" t="str">
            <v>MOTO</v>
          </cell>
        </row>
        <row r="2447">
          <cell r="H2447" t="str">
            <v>MIX002317</v>
          </cell>
          <cell r="M2447" t="str">
            <v>COMGAS SJCAMPOS</v>
          </cell>
          <cell r="P2447" t="str">
            <v>BRUNO</v>
          </cell>
          <cell r="S2447" t="str">
            <v>MOTO</v>
          </cell>
        </row>
        <row r="2448">
          <cell r="H2448">
            <v>82082</v>
          </cell>
          <cell r="M2448" t="str">
            <v>UNINOVE - OSASCO</v>
          </cell>
          <cell r="P2448" t="str">
            <v>ANDRÉ</v>
          </cell>
          <cell r="S2448" t="str">
            <v>MOTO</v>
          </cell>
        </row>
        <row r="2449">
          <cell r="H2449">
            <v>82076</v>
          </cell>
          <cell r="M2449" t="str">
            <v>UNINOVE SBC</v>
          </cell>
          <cell r="P2449" t="str">
            <v>TATIANE</v>
          </cell>
          <cell r="S2449" t="str">
            <v>MOTO</v>
          </cell>
        </row>
        <row r="2450">
          <cell r="H2450">
            <v>82078</v>
          </cell>
          <cell r="M2450" t="str">
            <v>UNINOVE - MAUA</v>
          </cell>
          <cell r="P2450" t="str">
            <v>RENAN SARAIVA</v>
          </cell>
          <cell r="S2450" t="str">
            <v>MOTO</v>
          </cell>
        </row>
        <row r="2451">
          <cell r="H2451">
            <v>83267</v>
          </cell>
          <cell r="M2451" t="str">
            <v>HOSPITAL ANA COSTA</v>
          </cell>
          <cell r="P2451" t="str">
            <v>TATIANE</v>
          </cell>
          <cell r="S2451" t="str">
            <v>A PÉ</v>
          </cell>
        </row>
        <row r="2452">
          <cell r="H2452">
            <v>82727</v>
          </cell>
          <cell r="M2452" t="str">
            <v>HOSPITAL ANA COSTA</v>
          </cell>
          <cell r="P2452" t="str">
            <v>TATIANE</v>
          </cell>
          <cell r="S2452" t="str">
            <v>A PÉ</v>
          </cell>
        </row>
        <row r="2453">
          <cell r="H2453">
            <v>82726</v>
          </cell>
          <cell r="M2453" t="str">
            <v>HOSPITAL ANA COSTA</v>
          </cell>
          <cell r="P2453" t="str">
            <v>TATIANE</v>
          </cell>
          <cell r="S2453" t="str">
            <v>A PÉ</v>
          </cell>
        </row>
        <row r="2454">
          <cell r="H2454">
            <v>80453</v>
          </cell>
          <cell r="M2454" t="str">
            <v>BOMBRIL</v>
          </cell>
          <cell r="P2454" t="str">
            <v>TATIANE</v>
          </cell>
          <cell r="S2454" t="str">
            <v>CARRO</v>
          </cell>
        </row>
        <row r="2455">
          <cell r="H2455" t="str">
            <v>MIX002417</v>
          </cell>
          <cell r="M2455" t="str">
            <v>HOSPITAL ALBERT EINSTEIN - UPA CAMPO LIMPO</v>
          </cell>
          <cell r="P2455" t="str">
            <v>HEJEZIPP</v>
          </cell>
          <cell r="S2455" t="str">
            <v>MOTO</v>
          </cell>
        </row>
        <row r="2456">
          <cell r="H2456">
            <v>27766</v>
          </cell>
          <cell r="M2456" t="str">
            <v>CREFISA</v>
          </cell>
          <cell r="P2456" t="str">
            <v>DAIANE TOMAZINI</v>
          </cell>
          <cell r="S2456" t="str">
            <v>A PÉ</v>
          </cell>
        </row>
        <row r="2457">
          <cell r="H2457">
            <v>27217</v>
          </cell>
          <cell r="M2457" t="str">
            <v>CREFISA</v>
          </cell>
          <cell r="P2457" t="str">
            <v>DAIANE TOMAZINI</v>
          </cell>
          <cell r="S2457" t="str">
            <v>A PÉ</v>
          </cell>
        </row>
        <row r="2458">
          <cell r="H2458" t="str">
            <v>A10998</v>
          </cell>
          <cell r="M2458" t="str">
            <v>CRUZEIRO DO SUL - BRAZCUBAS</v>
          </cell>
          <cell r="P2458" t="str">
            <v>BRUNO</v>
          </cell>
          <cell r="S2458" t="str">
            <v>CARRO</v>
          </cell>
        </row>
        <row r="2459">
          <cell r="H2459" t="str">
            <v>A11547</v>
          </cell>
          <cell r="M2459" t="str">
            <v>CRUZEIRO DO SUL - BRAZCUBAS</v>
          </cell>
          <cell r="P2459" t="str">
            <v>BRUNO</v>
          </cell>
          <cell r="S2459" t="str">
            <v>CARRO</v>
          </cell>
        </row>
        <row r="2460">
          <cell r="H2460" t="str">
            <v>A11626</v>
          </cell>
          <cell r="M2460" t="str">
            <v>CRUZEIRO DO SUL - BRAZCUBAS</v>
          </cell>
          <cell r="P2460" t="str">
            <v>BRUNO</v>
          </cell>
          <cell r="S2460" t="str">
            <v>CARRO</v>
          </cell>
        </row>
        <row r="2461">
          <cell r="H2461" t="str">
            <v>A13592</v>
          </cell>
          <cell r="M2461" t="str">
            <v>CRUZEIRO DO SUL - BRAZCUBAS</v>
          </cell>
          <cell r="P2461" t="str">
            <v>BRUNO</v>
          </cell>
          <cell r="S2461" t="str">
            <v>CARRO</v>
          </cell>
        </row>
        <row r="2462">
          <cell r="H2462" t="str">
            <v>A13310</v>
          </cell>
          <cell r="M2462" t="str">
            <v>CRUZEIRO DO SUL - BRAZCUBAS</v>
          </cell>
          <cell r="P2462" t="str">
            <v>BRUNO</v>
          </cell>
          <cell r="S2462" t="str">
            <v>CARRO</v>
          </cell>
        </row>
        <row r="2463">
          <cell r="H2463" t="str">
            <v>A14695</v>
          </cell>
          <cell r="M2463" t="str">
            <v>CRUZEIRO DO SUL - CARAGUATATUBA</v>
          </cell>
          <cell r="P2463" t="str">
            <v>BRUNO</v>
          </cell>
          <cell r="S2463" t="str">
            <v>CARRO</v>
          </cell>
        </row>
        <row r="2464">
          <cell r="H2464" t="str">
            <v>A20365</v>
          </cell>
          <cell r="M2464" t="str">
            <v>CRUZEIRO DO SUL - CARAGUATATUBA</v>
          </cell>
          <cell r="P2464" t="str">
            <v>BRUNO</v>
          </cell>
          <cell r="S2464" t="str">
            <v>CARRO</v>
          </cell>
        </row>
        <row r="2465">
          <cell r="H2465" t="str">
            <v>A14077</v>
          </cell>
          <cell r="M2465" t="str">
            <v>CRUZEIRO DO SUL - CARAGUATATUBA</v>
          </cell>
          <cell r="P2465" t="str">
            <v>BRUNO</v>
          </cell>
          <cell r="S2465" t="str">
            <v>CARRO</v>
          </cell>
        </row>
        <row r="2466">
          <cell r="H2466">
            <v>14224</v>
          </cell>
          <cell r="M2466" t="str">
            <v>DASA</v>
          </cell>
          <cell r="P2466" t="str">
            <v>BRUNO</v>
          </cell>
          <cell r="S2466" t="str">
            <v>MOTO</v>
          </cell>
        </row>
        <row r="2467">
          <cell r="H2467" t="str">
            <v>MIX002116</v>
          </cell>
          <cell r="M2467" t="str">
            <v>DASA - CIENTIFICALAB - TAUBATE</v>
          </cell>
          <cell r="P2467" t="str">
            <v>BRUNO</v>
          </cell>
          <cell r="S2467" t="str">
            <v>MOTO</v>
          </cell>
        </row>
        <row r="2468">
          <cell r="H2468">
            <v>28163</v>
          </cell>
          <cell r="M2468" t="str">
            <v>DASA - CL - PM TAUBATE</v>
          </cell>
          <cell r="P2468" t="str">
            <v>BRUNO</v>
          </cell>
          <cell r="S2468" t="str">
            <v>MOTO</v>
          </cell>
        </row>
        <row r="2469">
          <cell r="H2469" t="str">
            <v>MIX001464</v>
          </cell>
          <cell r="M2469" t="str">
            <v>DASA - CL- MOURISCO TAUBATÉ</v>
          </cell>
          <cell r="P2469" t="str">
            <v>BRUNO</v>
          </cell>
          <cell r="S2469" t="str">
            <v>MOTO</v>
          </cell>
        </row>
        <row r="2470">
          <cell r="H2470">
            <v>83058</v>
          </cell>
          <cell r="M2470" t="str">
            <v>DASA - CYTOLAB MOGI DAS CRUZES</v>
          </cell>
          <cell r="P2470" t="str">
            <v>BRUNO</v>
          </cell>
          <cell r="S2470" t="str">
            <v>MOTO</v>
          </cell>
        </row>
        <row r="2471">
          <cell r="H2471">
            <v>31402</v>
          </cell>
          <cell r="M2471" t="str">
            <v>DASA - CYTOLAB MOGI SHOPPING</v>
          </cell>
          <cell r="P2471" t="str">
            <v>BRUNO</v>
          </cell>
          <cell r="S2471" t="str">
            <v>MOTO</v>
          </cell>
        </row>
        <row r="2472">
          <cell r="H2472">
            <v>18719</v>
          </cell>
          <cell r="M2472" t="str">
            <v>DOW COTEVA JACAREÍ</v>
          </cell>
          <cell r="P2472" t="str">
            <v>BRUNO</v>
          </cell>
          <cell r="S2472" t="str">
            <v>MOTO</v>
          </cell>
        </row>
        <row r="2473">
          <cell r="H2473">
            <v>15108</v>
          </cell>
          <cell r="M2473" t="str">
            <v>DOW COTEVA JACAREÍ</v>
          </cell>
          <cell r="P2473" t="str">
            <v>BRUNO</v>
          </cell>
          <cell r="S2473" t="str">
            <v>MOTO</v>
          </cell>
        </row>
        <row r="2474">
          <cell r="H2474">
            <v>15455</v>
          </cell>
          <cell r="M2474" t="str">
            <v>DOW ROHM JACAREÍ</v>
          </cell>
          <cell r="P2474" t="str">
            <v>BRUNO</v>
          </cell>
          <cell r="S2474" t="str">
            <v>MOTO</v>
          </cell>
        </row>
        <row r="2475">
          <cell r="H2475">
            <v>12732</v>
          </cell>
          <cell r="M2475" t="str">
            <v>DOW ROHM JACAREÍ</v>
          </cell>
          <cell r="P2475" t="str">
            <v>BRUNO</v>
          </cell>
          <cell r="S2475" t="str">
            <v>MOTO</v>
          </cell>
        </row>
        <row r="2476">
          <cell r="H2476">
            <v>5034</v>
          </cell>
          <cell r="M2476" t="str">
            <v>DOW ROHM JACAREÍ</v>
          </cell>
          <cell r="P2476" t="str">
            <v>BRUNO</v>
          </cell>
          <cell r="S2476" t="str">
            <v>MOTO</v>
          </cell>
        </row>
        <row r="2477">
          <cell r="H2477">
            <v>12866</v>
          </cell>
          <cell r="M2477" t="str">
            <v>DOW ROHM JACAREÍ</v>
          </cell>
          <cell r="P2477" t="str">
            <v>BRUNO</v>
          </cell>
          <cell r="S2477" t="str">
            <v>MOTO</v>
          </cell>
        </row>
        <row r="2478">
          <cell r="H2478">
            <v>3162</v>
          </cell>
          <cell r="M2478" t="str">
            <v>DOW ROHM JACAREÍ</v>
          </cell>
          <cell r="P2478" t="str">
            <v>BRUNO</v>
          </cell>
          <cell r="S2478" t="str">
            <v>MOTO</v>
          </cell>
        </row>
        <row r="2479">
          <cell r="H2479" t="str">
            <v>A14775</v>
          </cell>
          <cell r="M2479" t="str">
            <v>EATON - SJCAMPOS</v>
          </cell>
          <cell r="P2479" t="str">
            <v>BRUNO</v>
          </cell>
          <cell r="S2479" t="str">
            <v>MOTO</v>
          </cell>
        </row>
        <row r="2480">
          <cell r="H2480" t="str">
            <v>A11770</v>
          </cell>
          <cell r="M2480" t="str">
            <v>EATON - SJCAMPOS</v>
          </cell>
          <cell r="P2480" t="str">
            <v>BRUNO</v>
          </cell>
          <cell r="S2480" t="str">
            <v>MOTO</v>
          </cell>
        </row>
        <row r="2481">
          <cell r="H2481" t="str">
            <v>A14280</v>
          </cell>
          <cell r="M2481" t="str">
            <v>EATON - SJCAMPOS</v>
          </cell>
          <cell r="P2481" t="str">
            <v>BRUNO</v>
          </cell>
          <cell r="S2481" t="str">
            <v>MOTO</v>
          </cell>
        </row>
        <row r="2482">
          <cell r="H2482" t="str">
            <v>A11161</v>
          </cell>
          <cell r="M2482" t="str">
            <v>EATON - SJCAMPOS</v>
          </cell>
          <cell r="P2482" t="str">
            <v>BRUNO</v>
          </cell>
          <cell r="S2482" t="str">
            <v>MOTO</v>
          </cell>
        </row>
        <row r="2483">
          <cell r="H2483" t="str">
            <v>A11082</v>
          </cell>
          <cell r="M2483" t="str">
            <v>EATON - SJCAMPOS</v>
          </cell>
          <cell r="P2483" t="str">
            <v>BRUNO</v>
          </cell>
          <cell r="S2483" t="str">
            <v>MOTO</v>
          </cell>
        </row>
        <row r="2484">
          <cell r="H2484" t="str">
            <v>A11060</v>
          </cell>
          <cell r="M2484" t="str">
            <v>EATON - SJCAMPOS</v>
          </cell>
          <cell r="P2484" t="str">
            <v>BRUNO</v>
          </cell>
          <cell r="S2484" t="str">
            <v>MOTO</v>
          </cell>
        </row>
        <row r="2485">
          <cell r="H2485">
            <v>13889</v>
          </cell>
          <cell r="M2485" t="str">
            <v>EATON - SJCAMPOS</v>
          </cell>
          <cell r="P2485" t="str">
            <v>BRUNO</v>
          </cell>
          <cell r="S2485" t="str">
            <v>MOTO</v>
          </cell>
        </row>
        <row r="2486">
          <cell r="H2486">
            <v>36345</v>
          </cell>
          <cell r="M2486" t="str">
            <v>EMTU - VALE DO PARAÍBA</v>
          </cell>
          <cell r="P2486" t="str">
            <v>BRUNO</v>
          </cell>
          <cell r="S2486" t="str">
            <v>MOTO</v>
          </cell>
        </row>
        <row r="2487">
          <cell r="H2487">
            <v>10261</v>
          </cell>
          <cell r="M2487" t="str">
            <v>ERICSSON SJCAMPOS</v>
          </cell>
          <cell r="P2487" t="str">
            <v>BRUNO</v>
          </cell>
          <cell r="S2487" t="str">
            <v>A PÉ</v>
          </cell>
        </row>
        <row r="2488">
          <cell r="H2488">
            <v>7151</v>
          </cell>
          <cell r="M2488" t="str">
            <v>ERICSSON SJCAMPOS</v>
          </cell>
          <cell r="P2488" t="str">
            <v>BRUNO</v>
          </cell>
          <cell r="S2488" t="str">
            <v>A PÉ</v>
          </cell>
        </row>
        <row r="2489">
          <cell r="H2489">
            <v>8558</v>
          </cell>
          <cell r="M2489" t="str">
            <v>ERICSSON SJCAMPOS</v>
          </cell>
          <cell r="P2489" t="str">
            <v>BRUNO</v>
          </cell>
          <cell r="S2489" t="str">
            <v>A PÉ</v>
          </cell>
        </row>
        <row r="2490">
          <cell r="H2490">
            <v>8562</v>
          </cell>
          <cell r="M2490" t="str">
            <v>ERICSSON SJCAMPOS</v>
          </cell>
          <cell r="P2490" t="str">
            <v>BRUNO</v>
          </cell>
          <cell r="S2490" t="str">
            <v>A PÉ</v>
          </cell>
        </row>
        <row r="2491">
          <cell r="H2491">
            <v>8565</v>
          </cell>
          <cell r="M2491" t="str">
            <v>ERICSSON SJCAMPOS</v>
          </cell>
          <cell r="P2491" t="str">
            <v>BRUNO</v>
          </cell>
          <cell r="S2491" t="str">
            <v>A PÉ</v>
          </cell>
        </row>
        <row r="2492">
          <cell r="H2492">
            <v>7196</v>
          </cell>
          <cell r="M2492" t="str">
            <v>ERICSSON SJCAMPOS</v>
          </cell>
          <cell r="P2492" t="str">
            <v>BRUNO</v>
          </cell>
          <cell r="S2492" t="str">
            <v>A PÉ</v>
          </cell>
        </row>
        <row r="2493">
          <cell r="H2493">
            <v>10903</v>
          </cell>
          <cell r="M2493" t="str">
            <v>ERICSSON SJCAMPOS</v>
          </cell>
          <cell r="P2493" t="str">
            <v>BRUNO</v>
          </cell>
          <cell r="S2493" t="str">
            <v>A PÉ</v>
          </cell>
        </row>
        <row r="2494">
          <cell r="H2494">
            <v>12176</v>
          </cell>
          <cell r="M2494" t="str">
            <v>ERICSSON SJCAMPOS</v>
          </cell>
          <cell r="P2494" t="str">
            <v>BRUNO</v>
          </cell>
          <cell r="S2494" t="str">
            <v>A PÉ</v>
          </cell>
        </row>
        <row r="2495">
          <cell r="H2495">
            <v>9214</v>
          </cell>
          <cell r="M2495" t="str">
            <v>ERICSSON SJCAMPOS</v>
          </cell>
          <cell r="P2495" t="str">
            <v>BRUNO</v>
          </cell>
          <cell r="S2495" t="str">
            <v>A PÉ</v>
          </cell>
        </row>
        <row r="2496">
          <cell r="H2496">
            <v>9958</v>
          </cell>
          <cell r="M2496" t="str">
            <v>ERICSSON SJCAMPOS</v>
          </cell>
          <cell r="P2496" t="str">
            <v>BRUNO</v>
          </cell>
          <cell r="S2496" t="str">
            <v>A PÉ</v>
          </cell>
        </row>
        <row r="2497">
          <cell r="H2497">
            <v>7156</v>
          </cell>
          <cell r="M2497" t="str">
            <v>ERICSSON SJCAMPOS</v>
          </cell>
          <cell r="P2497" t="str">
            <v>BRUNO</v>
          </cell>
          <cell r="S2497" t="str">
            <v>A PÉ</v>
          </cell>
        </row>
        <row r="2498">
          <cell r="H2498">
            <v>35701</v>
          </cell>
          <cell r="M2498" t="str">
            <v>FEMSA - MOGI DAS CRUZES</v>
          </cell>
          <cell r="P2498" t="str">
            <v>BRUNO</v>
          </cell>
          <cell r="S2498" t="str">
            <v>MOTO</v>
          </cell>
        </row>
        <row r="2499">
          <cell r="H2499">
            <v>17304</v>
          </cell>
          <cell r="M2499" t="str">
            <v>FEMSA CARAGUATATUBA</v>
          </cell>
          <cell r="P2499" t="str">
            <v>BRUNO</v>
          </cell>
          <cell r="S2499" t="str">
            <v>CARRO</v>
          </cell>
        </row>
        <row r="2500">
          <cell r="H2500" t="str">
            <v>TTA018777</v>
          </cell>
          <cell r="M2500" t="str">
            <v>FEMSA SJC</v>
          </cell>
          <cell r="P2500" t="str">
            <v>BRUNO</v>
          </cell>
          <cell r="S2500" t="str">
            <v>MOTO</v>
          </cell>
        </row>
        <row r="2501">
          <cell r="H2501" t="str">
            <v>PR00858</v>
          </cell>
          <cell r="M2501" t="str">
            <v>GERDAU - SJCAMPOS</v>
          </cell>
          <cell r="P2501" t="str">
            <v>BRUNO</v>
          </cell>
          <cell r="S2501" t="str">
            <v>MOTO</v>
          </cell>
        </row>
        <row r="2502">
          <cell r="H2502" t="str">
            <v>PR00861</v>
          </cell>
          <cell r="M2502" t="str">
            <v>GERDAU - SJCAMPOS</v>
          </cell>
          <cell r="P2502" t="str">
            <v>BRUNO</v>
          </cell>
          <cell r="S2502" t="str">
            <v>MOTO</v>
          </cell>
        </row>
        <row r="2503">
          <cell r="H2503" t="str">
            <v>PR00860</v>
          </cell>
          <cell r="M2503" t="str">
            <v>GERDAU - SJCAMPOS</v>
          </cell>
          <cell r="P2503" t="str">
            <v>BRUNO</v>
          </cell>
          <cell r="S2503" t="str">
            <v>MOTO</v>
          </cell>
        </row>
        <row r="2504">
          <cell r="H2504" t="str">
            <v>MIX001275</v>
          </cell>
          <cell r="M2504" t="str">
            <v>GERDAU - SJCAMPOS</v>
          </cell>
          <cell r="P2504" t="str">
            <v>BRUNO</v>
          </cell>
          <cell r="S2504" t="str">
            <v>MOTO</v>
          </cell>
        </row>
        <row r="2505">
          <cell r="H2505">
            <v>8265</v>
          </cell>
          <cell r="M2505" t="str">
            <v>GERDAU - SJCAMPOS</v>
          </cell>
          <cell r="P2505" t="str">
            <v>BRUNO</v>
          </cell>
          <cell r="S2505" t="str">
            <v>MOTO</v>
          </cell>
        </row>
        <row r="2506">
          <cell r="H2506">
            <v>6223</v>
          </cell>
          <cell r="M2506" t="str">
            <v>HOSPITAL REGIONAL VALE DO PARAÍBA</v>
          </cell>
          <cell r="P2506" t="str">
            <v>BRUNO</v>
          </cell>
          <cell r="S2506" t="str">
            <v>MOTO</v>
          </cell>
        </row>
        <row r="2507">
          <cell r="H2507">
            <v>10194</v>
          </cell>
          <cell r="M2507" t="str">
            <v>HOSPITAL REGIONAL VALE DO PARAÍBA</v>
          </cell>
          <cell r="P2507" t="str">
            <v>BRUNO</v>
          </cell>
          <cell r="S2507" t="str">
            <v>MOTO</v>
          </cell>
        </row>
        <row r="2508">
          <cell r="H2508">
            <v>6057</v>
          </cell>
          <cell r="M2508" t="str">
            <v>HOSPITAL REGIONAL VALE DO PARAÍBA</v>
          </cell>
          <cell r="P2508" t="str">
            <v>BRUNO</v>
          </cell>
          <cell r="S2508" t="str">
            <v>MOTO</v>
          </cell>
        </row>
        <row r="2509">
          <cell r="H2509">
            <v>6067</v>
          </cell>
          <cell r="M2509" t="str">
            <v>HOSPITAL REGIONAL VALE DO PARAÍBA</v>
          </cell>
          <cell r="P2509" t="str">
            <v>BRUNO</v>
          </cell>
          <cell r="S2509" t="str">
            <v>MOTO</v>
          </cell>
        </row>
        <row r="2510">
          <cell r="H2510">
            <v>7834</v>
          </cell>
          <cell r="M2510" t="str">
            <v>HOSPITAL REGIONAL VALE DO PARAÍBA</v>
          </cell>
          <cell r="P2510" t="str">
            <v>BRUNO</v>
          </cell>
          <cell r="S2510" t="str">
            <v>MOTO</v>
          </cell>
        </row>
        <row r="2511">
          <cell r="H2511">
            <v>6056</v>
          </cell>
          <cell r="M2511" t="str">
            <v>HOSPITAL REGIONAL VALE DO PARAÍBA</v>
          </cell>
          <cell r="P2511" t="str">
            <v>BRUNO</v>
          </cell>
          <cell r="S2511" t="str">
            <v>MOTO</v>
          </cell>
        </row>
        <row r="2512">
          <cell r="H2512">
            <v>6062</v>
          </cell>
          <cell r="M2512" t="str">
            <v>HOSPITAL REGIONAL VALE DO PARAÍBA</v>
          </cell>
          <cell r="P2512" t="str">
            <v>BRUNO</v>
          </cell>
          <cell r="S2512" t="str">
            <v>MOTO</v>
          </cell>
        </row>
        <row r="2513">
          <cell r="H2513">
            <v>6060</v>
          </cell>
          <cell r="M2513" t="str">
            <v>HOSPITAL REGIONAL VALE DO PARAÍBA</v>
          </cell>
          <cell r="P2513" t="str">
            <v>BRUNO</v>
          </cell>
          <cell r="S2513" t="str">
            <v>MOTO</v>
          </cell>
        </row>
        <row r="2514">
          <cell r="H2514">
            <v>6219</v>
          </cell>
          <cell r="M2514" t="str">
            <v>HOSPITAL REGIONAL VALE DO PARAÍBA</v>
          </cell>
          <cell r="P2514" t="str">
            <v>BRUNO</v>
          </cell>
          <cell r="S2514" t="str">
            <v>MOTO</v>
          </cell>
        </row>
        <row r="2515">
          <cell r="H2515">
            <v>6064</v>
          </cell>
          <cell r="M2515" t="str">
            <v>HOSPITAL REGIONAL VALE DO PARAÍBA</v>
          </cell>
          <cell r="P2515" t="str">
            <v>BRUNO</v>
          </cell>
          <cell r="S2515" t="str">
            <v>MOTO</v>
          </cell>
        </row>
        <row r="2516">
          <cell r="H2516">
            <v>6058</v>
          </cell>
          <cell r="M2516" t="str">
            <v>HOSPITAL REGIONAL VALE DO PARAÍBA</v>
          </cell>
          <cell r="P2516" t="str">
            <v>BRUNO</v>
          </cell>
          <cell r="S2516" t="str">
            <v>MOTO</v>
          </cell>
        </row>
        <row r="2517">
          <cell r="H2517">
            <v>6059</v>
          </cell>
          <cell r="M2517" t="str">
            <v>HOSPITAL REGIONAL VALE DO PARAÍBA</v>
          </cell>
          <cell r="P2517" t="str">
            <v>BRUNO</v>
          </cell>
          <cell r="S2517" t="str">
            <v>MOTO</v>
          </cell>
        </row>
        <row r="2518">
          <cell r="H2518">
            <v>6217</v>
          </cell>
          <cell r="M2518" t="str">
            <v>HOSPITAL REGIONAL VALE DO PARAÍBA</v>
          </cell>
          <cell r="P2518" t="str">
            <v>BRUNO</v>
          </cell>
          <cell r="S2518" t="str">
            <v>MOTO</v>
          </cell>
        </row>
        <row r="2519">
          <cell r="H2519">
            <v>12383</v>
          </cell>
          <cell r="M2519" t="str">
            <v>HOSPITAL REGIONAL VALE DO PARAÍBA</v>
          </cell>
          <cell r="P2519" t="str">
            <v>BRUNO</v>
          </cell>
          <cell r="S2519" t="str">
            <v>MOTO</v>
          </cell>
        </row>
        <row r="2520">
          <cell r="H2520">
            <v>2959</v>
          </cell>
          <cell r="M2520" t="str">
            <v>HOSPITAL REGIONAL VALE DO PARAÍBA</v>
          </cell>
          <cell r="P2520" t="str">
            <v>BRUNO</v>
          </cell>
          <cell r="S2520" t="str">
            <v>MOTO</v>
          </cell>
        </row>
        <row r="2521">
          <cell r="H2521">
            <v>1843</v>
          </cell>
          <cell r="M2521" t="str">
            <v>HOSPITAL REGIONAL VALE DO PARAÍBA</v>
          </cell>
          <cell r="P2521" t="str">
            <v>BRUNO</v>
          </cell>
          <cell r="S2521" t="str">
            <v>MOTO</v>
          </cell>
        </row>
        <row r="2522">
          <cell r="H2522">
            <v>83153</v>
          </cell>
          <cell r="M2522" t="str">
            <v>HOSPITAL SANTANA</v>
          </cell>
          <cell r="P2522" t="str">
            <v>BRUNO</v>
          </cell>
          <cell r="S2522" t="str">
            <v>MOTO</v>
          </cell>
        </row>
        <row r="2523">
          <cell r="H2523">
            <v>27955</v>
          </cell>
          <cell r="M2523" t="str">
            <v>BANCO JP MORGAN</v>
          </cell>
          <cell r="P2523" t="str">
            <v>DAIANE TOMAZINI</v>
          </cell>
          <cell r="S2523" t="str">
            <v>A PÉ</v>
          </cell>
        </row>
        <row r="2524">
          <cell r="H2524" t="str">
            <v>DLT2819</v>
          </cell>
          <cell r="M2524" t="str">
            <v>CONDUENT BIRMANN</v>
          </cell>
          <cell r="P2524" t="str">
            <v>HEJEZIPP</v>
          </cell>
          <cell r="S2524" t="str">
            <v>MOTO</v>
          </cell>
        </row>
        <row r="2525">
          <cell r="H2525">
            <v>32083</v>
          </cell>
          <cell r="M2525" t="str">
            <v>CONDUENT BIRMANN</v>
          </cell>
          <cell r="P2525" t="str">
            <v>HEJEZIPP</v>
          </cell>
          <cell r="S2525" t="str">
            <v>MOTO</v>
          </cell>
        </row>
        <row r="2526">
          <cell r="H2526" t="str">
            <v>TTA005709</v>
          </cell>
          <cell r="M2526" t="str">
            <v>VOLKSWAGEN SBC</v>
          </cell>
          <cell r="P2526" t="str">
            <v>TATIANE</v>
          </cell>
          <cell r="S2526" t="str">
            <v>MOTO</v>
          </cell>
        </row>
        <row r="2527">
          <cell r="H2527">
            <v>23971</v>
          </cell>
          <cell r="M2527" t="str">
            <v>HOSPITAL REGIONAL VALE DO PARAÍBA</v>
          </cell>
          <cell r="P2527" t="str">
            <v>BRUNO</v>
          </cell>
          <cell r="S2527" t="str">
            <v>MOTO</v>
          </cell>
        </row>
        <row r="2528">
          <cell r="H2528">
            <v>36240</v>
          </cell>
          <cell r="M2528" t="str">
            <v>MERCADO LIVRE - SP09</v>
          </cell>
          <cell r="P2528" t="str">
            <v>FABRICIO ROCHA</v>
          </cell>
          <cell r="S2528" t="str">
            <v>FIXO</v>
          </cell>
        </row>
        <row r="2529">
          <cell r="H2529">
            <v>36443</v>
          </cell>
          <cell r="M2529" t="str">
            <v>MERCADO LIVRE - SP09</v>
          </cell>
          <cell r="P2529" t="str">
            <v>FABRICIO ROCHA</v>
          </cell>
          <cell r="S2529" t="str">
            <v>FIXO</v>
          </cell>
        </row>
        <row r="2530">
          <cell r="H2530">
            <v>83131</v>
          </cell>
          <cell r="M2530" t="str">
            <v xml:space="preserve">INTERMÉDICA NOTRELABS MOGI      </v>
          </cell>
          <cell r="P2530" t="str">
            <v>BRUNO</v>
          </cell>
          <cell r="S2530" t="str">
            <v>MOTO</v>
          </cell>
        </row>
        <row r="2531">
          <cell r="H2531">
            <v>12229</v>
          </cell>
          <cell r="M2531" t="str">
            <v>IPA - CAÇAPAVA</v>
          </cell>
          <cell r="P2531" t="str">
            <v>BRUNO</v>
          </cell>
          <cell r="S2531" t="str">
            <v>MOTO</v>
          </cell>
        </row>
        <row r="2532">
          <cell r="H2532">
            <v>14410</v>
          </cell>
          <cell r="M2532" t="str">
            <v>JC HITACHI SJCAMPOS</v>
          </cell>
          <cell r="P2532" t="str">
            <v>BRUNO</v>
          </cell>
          <cell r="S2532" t="str">
            <v>MOTO</v>
          </cell>
        </row>
        <row r="2533">
          <cell r="H2533">
            <v>5330</v>
          </cell>
          <cell r="M2533" t="str">
            <v>KIMBERLY CDMA - MOGI DAS CRUZES</v>
          </cell>
          <cell r="P2533" t="str">
            <v>BRUNO</v>
          </cell>
          <cell r="S2533" t="str">
            <v>CARRO</v>
          </cell>
        </row>
        <row r="2534">
          <cell r="H2534">
            <v>8309</v>
          </cell>
          <cell r="M2534" t="str">
            <v>KIMBERLY CDMA - MOGI DAS CRUZES</v>
          </cell>
          <cell r="P2534" t="str">
            <v>BRUNO</v>
          </cell>
          <cell r="S2534" t="str">
            <v>CARRO</v>
          </cell>
        </row>
        <row r="2535">
          <cell r="H2535" t="str">
            <v>PR03287</v>
          </cell>
          <cell r="M2535" t="str">
            <v>KIMBERLY CDMA - MOGI DAS CRUZES</v>
          </cell>
          <cell r="P2535" t="str">
            <v>BRUNO</v>
          </cell>
          <cell r="S2535" t="str">
            <v>CARRO</v>
          </cell>
        </row>
        <row r="2536">
          <cell r="H2536">
            <v>29367</v>
          </cell>
          <cell r="M2536" t="str">
            <v>KPMG - SAO JOSE DOS CAMPOS</v>
          </cell>
          <cell r="P2536" t="str">
            <v>BRUNO</v>
          </cell>
          <cell r="S2536" t="str">
            <v>MOTO</v>
          </cell>
        </row>
        <row r="2537">
          <cell r="H2537" t="str">
            <v>PR02742</v>
          </cell>
          <cell r="M2537" t="str">
            <v>LATAS DE ALUMÍNIO DO BRASIL ARDAGH GROUP</v>
          </cell>
          <cell r="P2537" t="str">
            <v>BRUNO</v>
          </cell>
          <cell r="S2537" t="str">
            <v>MOTO</v>
          </cell>
        </row>
        <row r="2538">
          <cell r="H2538">
            <v>15114</v>
          </cell>
          <cell r="M2538" t="str">
            <v>LATAS DE ALUMÍNIO DO BRASIL ARDAGH GROUP</v>
          </cell>
          <cell r="P2538" t="str">
            <v>BRUNO</v>
          </cell>
          <cell r="S2538" t="str">
            <v>MOTO</v>
          </cell>
        </row>
        <row r="2539">
          <cell r="H2539" t="str">
            <v>TTA018408</v>
          </cell>
          <cell r="M2539" t="str">
            <v>LIEBHERR BRASIL</v>
          </cell>
          <cell r="P2539" t="str">
            <v>BRUNO</v>
          </cell>
          <cell r="S2539" t="str">
            <v>CARRO</v>
          </cell>
        </row>
        <row r="2540">
          <cell r="H2540">
            <v>32551</v>
          </cell>
          <cell r="M2540" t="str">
            <v>LIEBHERR BRASIL</v>
          </cell>
          <cell r="P2540" t="str">
            <v>BRUNO</v>
          </cell>
          <cell r="S2540" t="str">
            <v>CARRO</v>
          </cell>
        </row>
        <row r="2541">
          <cell r="H2541">
            <v>30780</v>
          </cell>
          <cell r="M2541" t="str">
            <v>LIEBHERR BRASIL</v>
          </cell>
          <cell r="P2541" t="str">
            <v>BRUNO</v>
          </cell>
          <cell r="S2541" t="str">
            <v>CARRO</v>
          </cell>
        </row>
        <row r="2542">
          <cell r="H2542">
            <v>31331</v>
          </cell>
          <cell r="M2542" t="str">
            <v>LIEBHERR BRASIL</v>
          </cell>
          <cell r="P2542" t="str">
            <v>BRUNO</v>
          </cell>
          <cell r="S2542" t="str">
            <v>CARRO</v>
          </cell>
        </row>
        <row r="2543">
          <cell r="H2543">
            <v>32570</v>
          </cell>
          <cell r="M2543" t="str">
            <v>LIEBHERR BRASIL</v>
          </cell>
          <cell r="P2543" t="str">
            <v>BRUNO</v>
          </cell>
          <cell r="S2543" t="str">
            <v>CARRO</v>
          </cell>
        </row>
        <row r="2544">
          <cell r="H2544">
            <v>31326</v>
          </cell>
          <cell r="M2544" t="str">
            <v>LIEBHERR BRASIL</v>
          </cell>
          <cell r="P2544" t="str">
            <v>BRUNO</v>
          </cell>
          <cell r="S2544" t="str">
            <v>CARRO</v>
          </cell>
        </row>
        <row r="2545">
          <cell r="H2545">
            <v>31337</v>
          </cell>
          <cell r="M2545" t="str">
            <v>LIEBHERR BRASIL</v>
          </cell>
          <cell r="P2545" t="str">
            <v>BRUNO</v>
          </cell>
          <cell r="S2545" t="str">
            <v>CARRO</v>
          </cell>
        </row>
        <row r="2546">
          <cell r="H2546">
            <v>30772</v>
          </cell>
          <cell r="M2546" t="str">
            <v>LIEBHERR BRASIL</v>
          </cell>
          <cell r="P2546" t="str">
            <v>BRUNO</v>
          </cell>
          <cell r="S2546" t="str">
            <v>CARRO</v>
          </cell>
        </row>
        <row r="2547">
          <cell r="H2547">
            <v>31323</v>
          </cell>
          <cell r="M2547" t="str">
            <v>LIEBHERR BRASIL</v>
          </cell>
          <cell r="P2547" t="str">
            <v>BRUNO</v>
          </cell>
          <cell r="S2547" t="str">
            <v>CARRO</v>
          </cell>
        </row>
        <row r="2548">
          <cell r="H2548">
            <v>5867</v>
          </cell>
          <cell r="M2548" t="str">
            <v>ITAU - AV PAULISTA</v>
          </cell>
          <cell r="P2548" t="str">
            <v>ALAN FONTES</v>
          </cell>
          <cell r="S2548" t="str">
            <v>A PÉ</v>
          </cell>
        </row>
        <row r="2549">
          <cell r="H2549">
            <v>83204</v>
          </cell>
          <cell r="M2549" t="str">
            <v>CONSELHO TUTELAR - TREMEMBÉ</v>
          </cell>
          <cell r="P2549" t="str">
            <v>THAIS</v>
          </cell>
          <cell r="S2549" t="str">
            <v>CARRO</v>
          </cell>
        </row>
        <row r="2550">
          <cell r="H2550">
            <v>6460</v>
          </cell>
          <cell r="M2550" t="str">
            <v xml:space="preserve">NEOBPO </v>
          </cell>
          <cell r="P2550" t="str">
            <v>ALAN FONTES</v>
          </cell>
          <cell r="S2550" t="str">
            <v>A PÉ</v>
          </cell>
        </row>
        <row r="2551">
          <cell r="H2551">
            <v>5275</v>
          </cell>
          <cell r="M2551" t="str">
            <v>MELHORAMENTOS MOGI DAS CRUZES</v>
          </cell>
          <cell r="P2551" t="str">
            <v>BRUNO</v>
          </cell>
          <cell r="S2551" t="str">
            <v>MOTO</v>
          </cell>
        </row>
        <row r="2552">
          <cell r="H2552">
            <v>3511</v>
          </cell>
          <cell r="M2552" t="str">
            <v>MERCADO LIVRE CAÇAPAVA</v>
          </cell>
          <cell r="P2552" t="str">
            <v>BRUNO</v>
          </cell>
          <cell r="S2552" t="str">
            <v>MOTO</v>
          </cell>
        </row>
        <row r="2553">
          <cell r="H2553">
            <v>36852</v>
          </cell>
          <cell r="M2553" t="str">
            <v>MERCADO LIVRE - CARAGUATATUBA</v>
          </cell>
          <cell r="P2553" t="str">
            <v>BRUNO</v>
          </cell>
          <cell r="S2553" t="str">
            <v>CARRO</v>
          </cell>
        </row>
        <row r="2554">
          <cell r="H2554">
            <v>14283</v>
          </cell>
          <cell r="M2554" t="str">
            <v>MERCADO LIVRE - CARAGUATATUBA</v>
          </cell>
          <cell r="P2554" t="str">
            <v>BRUNO</v>
          </cell>
          <cell r="S2554" t="str">
            <v>CARRO</v>
          </cell>
        </row>
        <row r="2555">
          <cell r="H2555">
            <v>15501</v>
          </cell>
          <cell r="M2555" t="str">
            <v>MERCADO LIVRE - CARAGUATATUBA</v>
          </cell>
          <cell r="P2555" t="str">
            <v>BRUNO</v>
          </cell>
          <cell r="S2555" t="str">
            <v>CARRO</v>
          </cell>
        </row>
        <row r="2556">
          <cell r="H2556" t="str">
            <v>MIX002240</v>
          </cell>
          <cell r="M2556" t="str">
            <v>MERCADO LIVRE CAÇAPAVA</v>
          </cell>
          <cell r="P2556" t="str">
            <v>BRUNO</v>
          </cell>
          <cell r="S2556" t="str">
            <v>MOTO</v>
          </cell>
        </row>
        <row r="2557">
          <cell r="H2557">
            <v>9194</v>
          </cell>
          <cell r="M2557" t="str">
            <v>MERCADO LIVRE CAÇAPAVA</v>
          </cell>
          <cell r="P2557" t="str">
            <v>BRUNO</v>
          </cell>
          <cell r="S2557" t="str">
            <v>MOTO</v>
          </cell>
        </row>
        <row r="2558">
          <cell r="H2558">
            <v>9180</v>
          </cell>
          <cell r="M2558" t="str">
            <v>MERCADO LIVRE CAÇAPAVA</v>
          </cell>
          <cell r="P2558" t="str">
            <v>BRUNO</v>
          </cell>
          <cell r="S2558" t="str">
            <v>MOTO</v>
          </cell>
        </row>
        <row r="2559">
          <cell r="H2559">
            <v>12782</v>
          </cell>
          <cell r="M2559" t="str">
            <v>MERCADO LIVRE CAÇAPAVA</v>
          </cell>
          <cell r="P2559" t="str">
            <v>BRUNO</v>
          </cell>
          <cell r="S2559" t="str">
            <v>MOTO</v>
          </cell>
        </row>
        <row r="2560">
          <cell r="H2560">
            <v>13545</v>
          </cell>
          <cell r="M2560" t="str">
            <v>MERCADO LIVRE LORENA</v>
          </cell>
          <cell r="P2560" t="str">
            <v>BRUNO</v>
          </cell>
          <cell r="S2560" t="str">
            <v>CARRO</v>
          </cell>
        </row>
        <row r="2561">
          <cell r="H2561">
            <v>36320</v>
          </cell>
          <cell r="M2561" t="str">
            <v>MERCADO LIVRE LORENA</v>
          </cell>
          <cell r="P2561" t="str">
            <v>BRUNO</v>
          </cell>
          <cell r="S2561" t="str">
            <v>CARRO</v>
          </cell>
        </row>
        <row r="2562">
          <cell r="H2562">
            <v>36317</v>
          </cell>
          <cell r="M2562" t="str">
            <v>MERCADO LIVRE LORENA</v>
          </cell>
          <cell r="P2562" t="str">
            <v>BRUNO</v>
          </cell>
          <cell r="S2562" t="str">
            <v>CARRO</v>
          </cell>
        </row>
        <row r="2563">
          <cell r="H2563">
            <v>36123</v>
          </cell>
          <cell r="M2563" t="str">
            <v>MERCADO LIVRE LORENA</v>
          </cell>
          <cell r="P2563" t="str">
            <v>BRUNO</v>
          </cell>
          <cell r="S2563" t="str">
            <v>CARRO</v>
          </cell>
        </row>
        <row r="2564">
          <cell r="H2564">
            <v>36321</v>
          </cell>
          <cell r="M2564" t="str">
            <v>MERCADO LIVRE LORENA</v>
          </cell>
          <cell r="P2564" t="str">
            <v>BRUNO</v>
          </cell>
          <cell r="S2564" t="str">
            <v>CARRO</v>
          </cell>
        </row>
        <row r="2565">
          <cell r="H2565">
            <v>30030</v>
          </cell>
          <cell r="M2565" t="str">
            <v>MERCADO LIVRE LORENA</v>
          </cell>
          <cell r="P2565" t="str">
            <v>BRUNO</v>
          </cell>
          <cell r="S2565" t="str">
            <v>CARRO</v>
          </cell>
        </row>
        <row r="2566">
          <cell r="H2566">
            <v>21978</v>
          </cell>
          <cell r="M2566" t="str">
            <v>HOSPITAL CRISTOVÃO DA GAMA</v>
          </cell>
          <cell r="P2566" t="str">
            <v>RENAN SARAIVA</v>
          </cell>
          <cell r="S2566" t="str">
            <v>MOTO</v>
          </cell>
        </row>
        <row r="2567">
          <cell r="H2567">
            <v>28663</v>
          </cell>
          <cell r="M2567" t="str">
            <v>GRANCOFFEE FILIAL SP</v>
          </cell>
          <cell r="P2567" t="str">
            <v>FABRICIO ROCHA</v>
          </cell>
          <cell r="S2567" t="str">
            <v>A PÉ</v>
          </cell>
        </row>
        <row r="2568">
          <cell r="H2568">
            <v>29518</v>
          </cell>
          <cell r="M2568" t="str">
            <v>RIACHUELO - BUTANTÃ</v>
          </cell>
          <cell r="P2568" t="str">
            <v>HEJEZIPP</v>
          </cell>
          <cell r="S2568" t="str">
            <v>MOTO</v>
          </cell>
        </row>
        <row r="2569">
          <cell r="H2569">
            <v>34728</v>
          </cell>
          <cell r="M2569" t="str">
            <v>BANCO PATRIA</v>
          </cell>
          <cell r="P2569" t="str">
            <v>DAIANE TOMAZINI</v>
          </cell>
          <cell r="S2569" t="str">
            <v>A PÉ</v>
          </cell>
        </row>
        <row r="2570">
          <cell r="H2570">
            <v>82506</v>
          </cell>
          <cell r="M2570" t="str">
            <v>NOTRELABS BARRA FUNDA</v>
          </cell>
          <cell r="P2570" t="str">
            <v>THAIS</v>
          </cell>
          <cell r="S2570" t="str">
            <v>MOTO</v>
          </cell>
        </row>
        <row r="2571">
          <cell r="H2571">
            <v>6288</v>
          </cell>
          <cell r="M2571" t="str">
            <v>NOVELIS</v>
          </cell>
          <cell r="P2571" t="str">
            <v>BRUNO</v>
          </cell>
          <cell r="S2571" t="str">
            <v>CARRO</v>
          </cell>
        </row>
        <row r="2572">
          <cell r="H2572" t="str">
            <v>PR01771</v>
          </cell>
          <cell r="M2572" t="str">
            <v>NOVELIS</v>
          </cell>
          <cell r="P2572" t="str">
            <v>BRUNO</v>
          </cell>
          <cell r="S2572" t="str">
            <v>CARRO</v>
          </cell>
        </row>
        <row r="2573">
          <cell r="H2573">
            <v>29929</v>
          </cell>
          <cell r="M2573" t="str">
            <v>NOVELIS</v>
          </cell>
          <cell r="P2573" t="str">
            <v>BRUNO</v>
          </cell>
          <cell r="S2573" t="str">
            <v>CARRO</v>
          </cell>
        </row>
        <row r="2574">
          <cell r="H2574">
            <v>14281</v>
          </cell>
          <cell r="M2574" t="str">
            <v>NOVELIS</v>
          </cell>
          <cell r="P2574" t="str">
            <v>BRUNO</v>
          </cell>
          <cell r="S2574" t="str">
            <v>CARRO</v>
          </cell>
        </row>
        <row r="2575">
          <cell r="H2575">
            <v>25084</v>
          </cell>
          <cell r="M2575" t="str">
            <v>NOVELIS</v>
          </cell>
          <cell r="P2575" t="str">
            <v>BRUNO</v>
          </cell>
          <cell r="S2575" t="str">
            <v>CARRO</v>
          </cell>
        </row>
        <row r="2576">
          <cell r="H2576" t="str">
            <v>PR01059</v>
          </cell>
          <cell r="M2576" t="str">
            <v>NOVELIS</v>
          </cell>
          <cell r="P2576" t="str">
            <v>BRUNO</v>
          </cell>
          <cell r="S2576" t="str">
            <v>CARRO</v>
          </cell>
        </row>
        <row r="2577">
          <cell r="H2577">
            <v>11463</v>
          </cell>
          <cell r="M2577" t="str">
            <v>NOVELIS</v>
          </cell>
          <cell r="P2577" t="str">
            <v>BRUNO</v>
          </cell>
          <cell r="S2577" t="str">
            <v>CARRO</v>
          </cell>
        </row>
        <row r="2578">
          <cell r="H2578">
            <v>6203</v>
          </cell>
          <cell r="M2578" t="str">
            <v>NOVELIS</v>
          </cell>
          <cell r="P2578" t="str">
            <v>BRUNO</v>
          </cell>
          <cell r="S2578" t="str">
            <v>CARRO</v>
          </cell>
        </row>
        <row r="2579">
          <cell r="H2579">
            <v>3765</v>
          </cell>
          <cell r="M2579" t="str">
            <v>NOVELIS</v>
          </cell>
          <cell r="P2579" t="str">
            <v>BRUNO</v>
          </cell>
          <cell r="S2579" t="str">
            <v>CARRO</v>
          </cell>
        </row>
        <row r="2580">
          <cell r="H2580">
            <v>3833</v>
          </cell>
          <cell r="M2580" t="str">
            <v>NOVELIS</v>
          </cell>
          <cell r="P2580" t="str">
            <v>BRUNO</v>
          </cell>
          <cell r="S2580" t="str">
            <v>CARRO</v>
          </cell>
        </row>
        <row r="2581">
          <cell r="H2581">
            <v>3897</v>
          </cell>
          <cell r="M2581" t="str">
            <v>NOVELIS</v>
          </cell>
          <cell r="P2581" t="str">
            <v>BRUNO</v>
          </cell>
          <cell r="S2581" t="str">
            <v>CARRO</v>
          </cell>
        </row>
        <row r="2582">
          <cell r="H2582">
            <v>35999</v>
          </cell>
          <cell r="M2582" t="str">
            <v xml:space="preserve">PETROBRAS - UTGCA </v>
          </cell>
          <cell r="P2582" t="str">
            <v>BRUNO</v>
          </cell>
          <cell r="S2582" t="str">
            <v>CARRO</v>
          </cell>
        </row>
        <row r="2583">
          <cell r="H2583">
            <v>36003</v>
          </cell>
          <cell r="M2583" t="str">
            <v xml:space="preserve">PETROBRAS - UTGCA </v>
          </cell>
          <cell r="P2583" t="str">
            <v>BRUNO</v>
          </cell>
          <cell r="S2583" t="str">
            <v>CARRO</v>
          </cell>
        </row>
        <row r="2584">
          <cell r="H2584">
            <v>35992</v>
          </cell>
          <cell r="M2584" t="str">
            <v xml:space="preserve">PETROBRAS - UTGCA </v>
          </cell>
          <cell r="P2584" t="str">
            <v>BRUNO</v>
          </cell>
          <cell r="S2584" t="str">
            <v>CARRO</v>
          </cell>
        </row>
        <row r="2585">
          <cell r="H2585">
            <v>35983</v>
          </cell>
          <cell r="M2585" t="str">
            <v xml:space="preserve">PETROBRAS - UTGCA </v>
          </cell>
          <cell r="P2585" t="str">
            <v>BRUNO</v>
          </cell>
          <cell r="S2585" t="str">
            <v>CARRO</v>
          </cell>
        </row>
        <row r="2586">
          <cell r="H2586">
            <v>35969</v>
          </cell>
          <cell r="M2586" t="str">
            <v xml:space="preserve">PETROBRAS - UTGCA </v>
          </cell>
          <cell r="P2586" t="str">
            <v>BRUNO</v>
          </cell>
          <cell r="S2586" t="str">
            <v>CARRO</v>
          </cell>
        </row>
        <row r="2587">
          <cell r="H2587">
            <v>35994</v>
          </cell>
          <cell r="M2587" t="str">
            <v xml:space="preserve">PETROBRAS - UTGCA </v>
          </cell>
          <cell r="P2587" t="str">
            <v>BRUNO</v>
          </cell>
          <cell r="S2587" t="str">
            <v>CARRO</v>
          </cell>
        </row>
        <row r="2588">
          <cell r="H2588">
            <v>36002</v>
          </cell>
          <cell r="M2588" t="str">
            <v xml:space="preserve">PETROBRAS - UTGCA </v>
          </cell>
          <cell r="P2588" t="str">
            <v>BRUNO</v>
          </cell>
          <cell r="S2588" t="str">
            <v>CARRO</v>
          </cell>
        </row>
        <row r="2589">
          <cell r="H2589">
            <v>35995</v>
          </cell>
          <cell r="M2589" t="str">
            <v xml:space="preserve">PETROBRAS - UTGCA </v>
          </cell>
          <cell r="P2589" t="str">
            <v>BRUNO</v>
          </cell>
          <cell r="S2589" t="str">
            <v>CARRO</v>
          </cell>
        </row>
        <row r="2590">
          <cell r="H2590">
            <v>35987</v>
          </cell>
          <cell r="M2590" t="str">
            <v xml:space="preserve">PETROBRAS - UTGCA </v>
          </cell>
          <cell r="P2590" t="str">
            <v>BRUNO</v>
          </cell>
          <cell r="S2590" t="str">
            <v>CARRO</v>
          </cell>
        </row>
        <row r="2591">
          <cell r="H2591">
            <v>35998</v>
          </cell>
          <cell r="M2591" t="str">
            <v xml:space="preserve">PETROBRAS - UTGCA </v>
          </cell>
          <cell r="P2591" t="str">
            <v>BRUNO</v>
          </cell>
          <cell r="S2591" t="str">
            <v>CARRO</v>
          </cell>
        </row>
        <row r="2592">
          <cell r="H2592" t="str">
            <v>AMC03087</v>
          </cell>
          <cell r="M2592" t="str">
            <v>PLANI JACAREÍ</v>
          </cell>
          <cell r="P2592" t="str">
            <v>BRUNO</v>
          </cell>
          <cell r="S2592" t="str">
            <v>MOTO</v>
          </cell>
        </row>
        <row r="2593">
          <cell r="H2593" t="str">
            <v>TTA004266</v>
          </cell>
          <cell r="M2593" t="str">
            <v>PLANI PET SJCAMPOS</v>
          </cell>
          <cell r="P2593" t="str">
            <v>BRUNO</v>
          </cell>
          <cell r="S2593" t="str">
            <v>MOTO</v>
          </cell>
        </row>
        <row r="2594">
          <cell r="H2594">
            <v>6910</v>
          </cell>
          <cell r="M2594" t="str">
            <v>PLANI TAUBATE CENTRO</v>
          </cell>
          <cell r="P2594" t="str">
            <v>BRUNO</v>
          </cell>
          <cell r="S2594" t="str">
            <v>MOTO</v>
          </cell>
        </row>
        <row r="2595">
          <cell r="H2595" t="str">
            <v>TTA001655</v>
          </cell>
          <cell r="M2595" t="str">
            <v>PLANI TAUBATE CENTRO</v>
          </cell>
          <cell r="P2595" t="str">
            <v>BRUNO</v>
          </cell>
          <cell r="S2595" t="str">
            <v>MOTO</v>
          </cell>
        </row>
        <row r="2596">
          <cell r="H2596" t="str">
            <v>TTA011651</v>
          </cell>
          <cell r="M2596" t="str">
            <v>PLANI VALE SUL</v>
          </cell>
          <cell r="P2596" t="str">
            <v>BRUNO</v>
          </cell>
          <cell r="S2596" t="str">
            <v>A PÉ</v>
          </cell>
        </row>
        <row r="2597">
          <cell r="H2597" t="str">
            <v>TTA006605</v>
          </cell>
          <cell r="M2597" t="str">
            <v>PLANI VALE SUL</v>
          </cell>
          <cell r="P2597" t="str">
            <v>BRUNO</v>
          </cell>
          <cell r="S2597" t="str">
            <v>A PÉ</v>
          </cell>
        </row>
        <row r="2598">
          <cell r="H2598">
            <v>32070</v>
          </cell>
          <cell r="M2598" t="str">
            <v>PWC - SJC</v>
          </cell>
          <cell r="P2598" t="str">
            <v>BRUNO</v>
          </cell>
          <cell r="S2598" t="str">
            <v>MOTO</v>
          </cell>
        </row>
        <row r="2599">
          <cell r="H2599">
            <v>13662</v>
          </cell>
          <cell r="M2599" t="str">
            <v>SPAL - GUARATINGUETA</v>
          </cell>
          <cell r="P2599" t="str">
            <v>BRUNO</v>
          </cell>
          <cell r="S2599" t="str">
            <v>CARRO</v>
          </cell>
        </row>
        <row r="2600">
          <cell r="H2600">
            <v>82474</v>
          </cell>
          <cell r="M2600" t="str">
            <v>STECK - GUARAREMA</v>
          </cell>
          <cell r="P2600" t="str">
            <v>BRUNO</v>
          </cell>
          <cell r="S2600" t="str">
            <v>CARRO</v>
          </cell>
        </row>
        <row r="2601">
          <cell r="H2601">
            <v>10598</v>
          </cell>
          <cell r="M2601" t="str">
            <v>STECK - GUARAREMA</v>
          </cell>
          <cell r="P2601" t="str">
            <v>BRUNO</v>
          </cell>
          <cell r="S2601" t="str">
            <v>CARRO</v>
          </cell>
        </row>
        <row r="2602">
          <cell r="H2602" t="str">
            <v>PR00391</v>
          </cell>
          <cell r="M2602" t="str">
            <v>STECK - GUARAREMA</v>
          </cell>
          <cell r="P2602" t="str">
            <v>BRUNO</v>
          </cell>
          <cell r="S2602" t="str">
            <v>CARRO</v>
          </cell>
        </row>
        <row r="2603">
          <cell r="H2603" t="str">
            <v>MIX002083</v>
          </cell>
          <cell r="M2603" t="str">
            <v>STYROPEK - GUARÁ</v>
          </cell>
          <cell r="P2603" t="str">
            <v>BRUNO</v>
          </cell>
          <cell r="S2603" t="str">
            <v>CARRO</v>
          </cell>
        </row>
        <row r="2604">
          <cell r="H2604" t="str">
            <v>MIX001411</v>
          </cell>
          <cell r="M2604" t="str">
            <v>STYROPEK - GUARÁ</v>
          </cell>
          <cell r="P2604" t="str">
            <v>BRUNO</v>
          </cell>
          <cell r="S2604" t="str">
            <v>CARRO</v>
          </cell>
        </row>
        <row r="2605">
          <cell r="H2605">
            <v>8226</v>
          </cell>
          <cell r="M2605" t="str">
            <v>SUZANO MOGI DAS CRUZES - COCUERA</v>
          </cell>
          <cell r="P2605" t="str">
            <v>BRUNO</v>
          </cell>
          <cell r="S2605" t="str">
            <v>MOTO</v>
          </cell>
        </row>
        <row r="2606">
          <cell r="H2606">
            <v>6869</v>
          </cell>
          <cell r="M2606" t="str">
            <v>SUZANO MOGI DAS CRUZES - COCUERA</v>
          </cell>
          <cell r="P2606" t="str">
            <v>BRUNO</v>
          </cell>
          <cell r="S2606" t="str">
            <v>MOTO</v>
          </cell>
        </row>
        <row r="2607">
          <cell r="H2607">
            <v>8472</v>
          </cell>
          <cell r="M2607" t="str">
            <v>SUZANO MOGI DAS CRUZES - COCUERA</v>
          </cell>
          <cell r="P2607" t="str">
            <v>BRUNO</v>
          </cell>
          <cell r="S2607" t="str">
            <v>MOTO</v>
          </cell>
        </row>
        <row r="2608">
          <cell r="H2608">
            <v>8689</v>
          </cell>
          <cell r="M2608" t="str">
            <v>SUZANO MOGI DAS CRUZES - COCUERA</v>
          </cell>
          <cell r="P2608" t="str">
            <v>BRUNO</v>
          </cell>
          <cell r="S2608" t="str">
            <v>MOTO</v>
          </cell>
        </row>
        <row r="2609">
          <cell r="H2609">
            <v>11915</v>
          </cell>
          <cell r="M2609" t="str">
            <v>SUZANO MOGI DAS CRUZES - COCUERA</v>
          </cell>
          <cell r="P2609" t="str">
            <v>BRUNO</v>
          </cell>
          <cell r="S2609" t="str">
            <v>MOTO</v>
          </cell>
        </row>
        <row r="2610">
          <cell r="H2610">
            <v>14397</v>
          </cell>
          <cell r="M2610" t="str">
            <v>SUZANO MOGI DAS CRUZES - COCUERA</v>
          </cell>
          <cell r="P2610" t="str">
            <v>BRUNO</v>
          </cell>
          <cell r="S2610" t="str">
            <v>MOTO</v>
          </cell>
        </row>
        <row r="2611">
          <cell r="H2611">
            <v>18451</v>
          </cell>
          <cell r="M2611" t="str">
            <v>SUZANO MOGI DAS CRUZES - COCUERA</v>
          </cell>
          <cell r="P2611" t="str">
            <v>BRUNO</v>
          </cell>
          <cell r="S2611" t="str">
            <v>MOTO</v>
          </cell>
        </row>
        <row r="2612">
          <cell r="H2612" t="str">
            <v>MIX001050</v>
          </cell>
          <cell r="M2612" t="str">
            <v>UNITED - TOYOTA TAUBATE</v>
          </cell>
          <cell r="P2612" t="str">
            <v>BRUNO</v>
          </cell>
          <cell r="S2612" t="str">
            <v>MOTO</v>
          </cell>
        </row>
        <row r="2613">
          <cell r="H2613" t="str">
            <v>LZV000035</v>
          </cell>
          <cell r="M2613" t="str">
            <v>UNITED AUTO NAGOYA - SJC</v>
          </cell>
          <cell r="P2613" t="str">
            <v>BRUNO</v>
          </cell>
          <cell r="S2613" t="str">
            <v>MOTO</v>
          </cell>
        </row>
        <row r="2614">
          <cell r="H2614" t="str">
            <v>FG004-KM03</v>
          </cell>
          <cell r="M2614" t="str">
            <v xml:space="preserve">UNITED AUTO NAGOYA - SJC </v>
          </cell>
          <cell r="P2614" t="str">
            <v>BRUNO</v>
          </cell>
          <cell r="S2614" t="str">
            <v>MOTO</v>
          </cell>
        </row>
        <row r="2615">
          <cell r="H2615">
            <v>3324</v>
          </cell>
          <cell r="M2615" t="str">
            <v>UNITED AUTO NAGOYA - TAUBATÉ</v>
          </cell>
          <cell r="P2615" t="str">
            <v>BRUNO</v>
          </cell>
          <cell r="S2615" t="str">
            <v>MOTO</v>
          </cell>
        </row>
        <row r="2616">
          <cell r="H2616">
            <v>4706</v>
          </cell>
          <cell r="M2616" t="str">
            <v>VALGROUP</v>
          </cell>
          <cell r="P2616" t="str">
            <v>BRUNO</v>
          </cell>
          <cell r="S2616" t="str">
            <v>CARRO</v>
          </cell>
        </row>
        <row r="2617">
          <cell r="H2617">
            <v>25747</v>
          </cell>
          <cell r="M2617" t="str">
            <v>VALGROUP</v>
          </cell>
          <cell r="P2617" t="str">
            <v>BRUNO</v>
          </cell>
          <cell r="S2617" t="str">
            <v>CARRO</v>
          </cell>
        </row>
        <row r="2618">
          <cell r="H2618">
            <v>25770</v>
          </cell>
          <cell r="M2618" t="str">
            <v>VALGROUP</v>
          </cell>
          <cell r="P2618" t="str">
            <v>BRUNO</v>
          </cell>
          <cell r="S2618" t="str">
            <v>CARRO</v>
          </cell>
        </row>
        <row r="2619">
          <cell r="H2619">
            <v>8147</v>
          </cell>
          <cell r="M2619" t="str">
            <v>VALGROUP</v>
          </cell>
          <cell r="P2619" t="str">
            <v>BRUNO</v>
          </cell>
          <cell r="S2619" t="str">
            <v>CARRO</v>
          </cell>
        </row>
        <row r="2620">
          <cell r="H2620">
            <v>3955</v>
          </cell>
          <cell r="M2620" t="str">
            <v>VALGROUP</v>
          </cell>
          <cell r="P2620" t="str">
            <v>BRUNO</v>
          </cell>
          <cell r="S2620" t="str">
            <v>CARRO</v>
          </cell>
        </row>
        <row r="2621">
          <cell r="H2621" t="str">
            <v>MIX000968</v>
          </cell>
          <cell r="M2621" t="str">
            <v>VALGROUP</v>
          </cell>
          <cell r="P2621" t="str">
            <v>BRUNO</v>
          </cell>
          <cell r="S2621" t="str">
            <v>CARRO</v>
          </cell>
        </row>
        <row r="2622">
          <cell r="H2622" t="str">
            <v>MIX001087</v>
          </cell>
          <cell r="M2622" t="str">
            <v>VALGROUP</v>
          </cell>
          <cell r="P2622" t="str">
            <v>BRUNO</v>
          </cell>
          <cell r="S2622" t="str">
            <v>CARRO</v>
          </cell>
        </row>
        <row r="2623">
          <cell r="H2623">
            <v>8175</v>
          </cell>
          <cell r="M2623" t="str">
            <v>VIVO  SJCAMPOS</v>
          </cell>
          <cell r="P2623" t="str">
            <v>BRUNO</v>
          </cell>
          <cell r="S2623" t="str">
            <v>MOTO</v>
          </cell>
        </row>
        <row r="2624">
          <cell r="H2624">
            <v>23822</v>
          </cell>
          <cell r="M2624" t="str">
            <v>VIVO MOGI</v>
          </cell>
          <cell r="P2624" t="str">
            <v>BRUNO</v>
          </cell>
          <cell r="S2624" t="str">
            <v>MOTO</v>
          </cell>
        </row>
        <row r="2625">
          <cell r="H2625" t="str">
            <v>AT0273</v>
          </cell>
          <cell r="M2625" t="str">
            <v>AACD</v>
          </cell>
          <cell r="P2625" t="str">
            <v>DAIANE TOMAZINI</v>
          </cell>
          <cell r="S2625" t="str">
            <v>CARRO</v>
          </cell>
        </row>
        <row r="2626">
          <cell r="H2626" t="str">
            <v>MIX001496</v>
          </cell>
          <cell r="M2626" t="str">
            <v>AACD</v>
          </cell>
          <cell r="P2626" t="str">
            <v>DAIANE TOMAZINI</v>
          </cell>
          <cell r="S2626" t="str">
            <v>CARRO</v>
          </cell>
        </row>
        <row r="2627">
          <cell r="H2627">
            <v>31498</v>
          </cell>
          <cell r="M2627" t="str">
            <v>AACD</v>
          </cell>
          <cell r="P2627" t="str">
            <v>DAIANE TOMAZINI</v>
          </cell>
          <cell r="S2627" t="str">
            <v>CARRO</v>
          </cell>
        </row>
        <row r="2628">
          <cell r="H2628">
            <v>35927</v>
          </cell>
          <cell r="M2628" t="str">
            <v>AACD</v>
          </cell>
          <cell r="P2628" t="str">
            <v>DAIANE TOMAZINI</v>
          </cell>
          <cell r="S2628" t="str">
            <v>CARRO</v>
          </cell>
        </row>
        <row r="2629">
          <cell r="H2629">
            <v>80964</v>
          </cell>
          <cell r="M2629" t="str">
            <v>AEGEA SANEAMENTO</v>
          </cell>
          <cell r="P2629" t="str">
            <v>DAIANE TOMAZINI</v>
          </cell>
          <cell r="S2629" t="str">
            <v>A PÉ</v>
          </cell>
        </row>
        <row r="2630">
          <cell r="H2630">
            <v>33557</v>
          </cell>
          <cell r="M2630" t="str">
            <v>ALBERT EINSTEIN AV. BRASIL</v>
          </cell>
          <cell r="P2630" t="str">
            <v>DAIANE TOMAZINI</v>
          </cell>
          <cell r="S2630" t="str">
            <v>A PÉ</v>
          </cell>
        </row>
        <row r="2631">
          <cell r="H2631">
            <v>33555</v>
          </cell>
          <cell r="M2631" t="str">
            <v>ALBERT EINSTEIN AV. BRASIL</v>
          </cell>
          <cell r="P2631" t="str">
            <v>DAIANE TOMAZINI</v>
          </cell>
          <cell r="S2631" t="str">
            <v>A PÉ</v>
          </cell>
        </row>
        <row r="2632">
          <cell r="H2632">
            <v>33553</v>
          </cell>
          <cell r="M2632" t="str">
            <v>ALBERT EINSTEIN AV. BRASIL</v>
          </cell>
          <cell r="P2632" t="str">
            <v>DAIANE TOMAZINI</v>
          </cell>
          <cell r="S2632" t="str">
            <v>A PÉ</v>
          </cell>
        </row>
        <row r="2633">
          <cell r="H2633" t="str">
            <v>MIX001974</v>
          </cell>
          <cell r="M2633" t="str">
            <v>ALBERT EINSTEIN AV. BRASIL</v>
          </cell>
          <cell r="P2633" t="str">
            <v>DAIANE TOMAZINI</v>
          </cell>
          <cell r="S2633" t="str">
            <v>A PÉ</v>
          </cell>
        </row>
        <row r="2634">
          <cell r="H2634">
            <v>6211</v>
          </cell>
          <cell r="M2634" t="str">
            <v>ALBERT EINSTEIN AV. BRASIL</v>
          </cell>
          <cell r="P2634" t="str">
            <v>DAIANE TOMAZINI</v>
          </cell>
          <cell r="S2634" t="str">
            <v>A PÉ</v>
          </cell>
        </row>
        <row r="2635">
          <cell r="H2635">
            <v>4389</v>
          </cell>
          <cell r="M2635" t="str">
            <v>ALBERT EINSTEIN AV. BRASIL</v>
          </cell>
          <cell r="P2635" t="str">
            <v>DAIANE TOMAZINI</v>
          </cell>
          <cell r="S2635" t="str">
            <v>A PÉ</v>
          </cell>
        </row>
        <row r="2636">
          <cell r="H2636">
            <v>33438</v>
          </cell>
          <cell r="M2636" t="str">
            <v>ALBERT EINSTEIN FARIA LIMA</v>
          </cell>
          <cell r="P2636" t="str">
            <v>DAIANE TOMAZINI</v>
          </cell>
          <cell r="S2636" t="str">
            <v>MOTO</v>
          </cell>
        </row>
        <row r="2637">
          <cell r="H2637" t="str">
            <v>TTA017432</v>
          </cell>
          <cell r="M2637" t="str">
            <v>ALBERT EINSTEIN FARIA LIMA</v>
          </cell>
          <cell r="P2637" t="str">
            <v>DAIANE TOMAZINI</v>
          </cell>
          <cell r="S2637" t="str">
            <v>MOTO</v>
          </cell>
        </row>
        <row r="2638">
          <cell r="H2638">
            <v>31324</v>
          </cell>
          <cell r="M2638" t="str">
            <v>ALBERT EINSTEIN FARIA LIMA</v>
          </cell>
          <cell r="P2638" t="str">
            <v>DAIANE TOMAZINI</v>
          </cell>
          <cell r="S2638" t="str">
            <v>MOTO</v>
          </cell>
        </row>
        <row r="2639">
          <cell r="H2639">
            <v>33442</v>
          </cell>
          <cell r="M2639" t="str">
            <v>ALBERT EINSTEIN FARIA LIMA</v>
          </cell>
          <cell r="P2639" t="str">
            <v>DAIANE TOMAZINI</v>
          </cell>
          <cell r="S2639" t="str">
            <v>MOTO</v>
          </cell>
        </row>
        <row r="2640">
          <cell r="H2640">
            <v>33441</v>
          </cell>
          <cell r="M2640" t="str">
            <v>ALBERT EINSTEIN FARIA LIMA</v>
          </cell>
          <cell r="P2640" t="str">
            <v>DAIANE TOMAZINI</v>
          </cell>
          <cell r="S2640" t="str">
            <v>MOTO</v>
          </cell>
        </row>
        <row r="2641">
          <cell r="H2641">
            <v>30420</v>
          </cell>
          <cell r="M2641" t="str">
            <v>ALBERT EINSTEIN FARIA LIMA</v>
          </cell>
          <cell r="P2641" t="str">
            <v>DAIANE TOMAZINI</v>
          </cell>
          <cell r="S2641" t="str">
            <v>MOTO</v>
          </cell>
        </row>
        <row r="2642">
          <cell r="H2642">
            <v>15783</v>
          </cell>
          <cell r="M2642" t="str">
            <v>ALBERT EINSTEIN FARIA LIMA</v>
          </cell>
          <cell r="P2642" t="str">
            <v>DAIANE TOMAZINI</v>
          </cell>
          <cell r="S2642" t="str">
            <v>MOTO</v>
          </cell>
        </row>
        <row r="2643">
          <cell r="H2643">
            <v>80972</v>
          </cell>
          <cell r="M2643" t="str">
            <v>ALBERT EINSTEIN FARIA LIMA</v>
          </cell>
          <cell r="P2643" t="str">
            <v>DAIANE TOMAZINI</v>
          </cell>
          <cell r="S2643" t="str">
            <v>MOTO</v>
          </cell>
        </row>
        <row r="2644">
          <cell r="H2644">
            <v>34300</v>
          </cell>
          <cell r="M2644" t="str">
            <v>ALBERT EINSTEIN FARIA LIMA</v>
          </cell>
          <cell r="P2644" t="str">
            <v>DAIANE TOMAZINI</v>
          </cell>
          <cell r="S2644" t="str">
            <v>MOTO</v>
          </cell>
        </row>
        <row r="2645">
          <cell r="H2645">
            <v>32804</v>
          </cell>
          <cell r="M2645" t="str">
            <v>ALBERT EINSTEIN FARIA LIMA</v>
          </cell>
          <cell r="P2645" t="str">
            <v>DAIANE TOMAZINI</v>
          </cell>
          <cell r="S2645" t="str">
            <v>MOTO</v>
          </cell>
        </row>
        <row r="2646">
          <cell r="H2646" t="str">
            <v>TTA018918</v>
          </cell>
          <cell r="M2646" t="str">
            <v>ALPER</v>
          </cell>
          <cell r="P2646" t="str">
            <v>DAIANE TOMAZINI</v>
          </cell>
          <cell r="S2646" t="str">
            <v>A PÉ</v>
          </cell>
        </row>
        <row r="2647">
          <cell r="H2647">
            <v>15793</v>
          </cell>
          <cell r="M2647" t="str">
            <v>ALPER</v>
          </cell>
          <cell r="P2647" t="str">
            <v>DAIANE TOMAZINI</v>
          </cell>
          <cell r="S2647" t="str">
            <v>A PÉ</v>
          </cell>
        </row>
        <row r="2648">
          <cell r="H2648">
            <v>29872</v>
          </cell>
          <cell r="M2648" t="str">
            <v>APPLE COMPUTER BRASIL</v>
          </cell>
          <cell r="P2648" t="str">
            <v>DAIANE TOMAZINI</v>
          </cell>
          <cell r="S2648" t="str">
            <v>A PÉ</v>
          </cell>
        </row>
        <row r="2649">
          <cell r="H2649">
            <v>29405</v>
          </cell>
          <cell r="M2649" t="str">
            <v>APPLE COMPUTER BRASIL</v>
          </cell>
          <cell r="P2649" t="str">
            <v>DAIANE TOMAZINI</v>
          </cell>
          <cell r="S2649" t="str">
            <v>A PÉ</v>
          </cell>
        </row>
        <row r="2650">
          <cell r="H2650">
            <v>34301</v>
          </cell>
          <cell r="M2650" t="str">
            <v>APPLE COMPUTER BRASIL</v>
          </cell>
          <cell r="P2650" t="str">
            <v>DAIANE TOMAZINI</v>
          </cell>
          <cell r="S2650" t="str">
            <v>A PÉ</v>
          </cell>
        </row>
        <row r="2651">
          <cell r="H2651">
            <v>34751</v>
          </cell>
          <cell r="M2651" t="str">
            <v>APPLE COMPUTER BRASIL</v>
          </cell>
          <cell r="P2651" t="str">
            <v>DAIANE TOMAZINI</v>
          </cell>
          <cell r="S2651" t="str">
            <v>A PÉ</v>
          </cell>
        </row>
        <row r="2652">
          <cell r="H2652">
            <v>35182</v>
          </cell>
          <cell r="M2652" t="str">
            <v>APPLE COMPUTER BRASIL</v>
          </cell>
          <cell r="P2652" t="str">
            <v>DAIANE TOMAZINI</v>
          </cell>
          <cell r="S2652" t="str">
            <v>A PÉ</v>
          </cell>
        </row>
        <row r="2653">
          <cell r="H2653">
            <v>34733</v>
          </cell>
          <cell r="M2653" t="str">
            <v>APPLE COMPUTER BRASIL</v>
          </cell>
          <cell r="P2653" t="str">
            <v>DAIANE TOMAZINI</v>
          </cell>
          <cell r="S2653" t="str">
            <v>A PÉ</v>
          </cell>
        </row>
        <row r="2654">
          <cell r="H2654">
            <v>30439</v>
          </cell>
          <cell r="M2654" t="str">
            <v>APPLE COMPUTER BRASIL</v>
          </cell>
          <cell r="P2654" t="str">
            <v>DAIANE TOMAZINI</v>
          </cell>
          <cell r="S2654" t="str">
            <v>A PÉ</v>
          </cell>
        </row>
        <row r="2655">
          <cell r="H2655">
            <v>33131</v>
          </cell>
          <cell r="M2655" t="str">
            <v>AUREN ENERGIA</v>
          </cell>
          <cell r="P2655" t="str">
            <v>DAIANE TOMAZINI</v>
          </cell>
          <cell r="S2655" t="str">
            <v>A PÉ</v>
          </cell>
        </row>
        <row r="2656">
          <cell r="H2656">
            <v>30446</v>
          </cell>
          <cell r="M2656" t="str">
            <v>AUREN ENERGIA</v>
          </cell>
          <cell r="P2656" t="str">
            <v>DAIANE TOMAZINI</v>
          </cell>
          <cell r="S2656" t="str">
            <v>A PÉ</v>
          </cell>
        </row>
        <row r="2657">
          <cell r="H2657">
            <v>32068</v>
          </cell>
          <cell r="M2657" t="str">
            <v>BANCO HSBC</v>
          </cell>
          <cell r="P2657" t="str">
            <v>DAIANE TOMAZINI</v>
          </cell>
          <cell r="S2657" t="str">
            <v>A PÉ</v>
          </cell>
        </row>
        <row r="2658">
          <cell r="H2658">
            <v>18463</v>
          </cell>
          <cell r="M2658" t="str">
            <v>BANCO ITAU - W TORRE</v>
          </cell>
          <cell r="P2658" t="str">
            <v>DAIANE TOMAZINI</v>
          </cell>
          <cell r="S2658" t="str">
            <v>A PÉ</v>
          </cell>
        </row>
        <row r="2659">
          <cell r="H2659">
            <v>18637</v>
          </cell>
          <cell r="M2659" t="str">
            <v>BANCO ITAU - W TORRE</v>
          </cell>
          <cell r="P2659" t="str">
            <v>DAIANE TOMAZINI</v>
          </cell>
          <cell r="S2659" t="str">
            <v>A PÉ</v>
          </cell>
        </row>
        <row r="2660">
          <cell r="H2660">
            <v>15880</v>
          </cell>
          <cell r="M2660" t="str">
            <v>BANCO ITAU - W TORRE</v>
          </cell>
          <cell r="P2660" t="str">
            <v>DAIANE TOMAZINI</v>
          </cell>
          <cell r="S2660" t="str">
            <v>A PÉ</v>
          </cell>
        </row>
        <row r="2661">
          <cell r="H2661">
            <v>23374</v>
          </cell>
          <cell r="M2661" t="str">
            <v>BANCO ITAÚ BBA 3500</v>
          </cell>
          <cell r="P2661" t="str">
            <v>DAIANE TOMAZINI</v>
          </cell>
          <cell r="S2661" t="str">
            <v>A PÉ</v>
          </cell>
        </row>
        <row r="2662">
          <cell r="H2662">
            <v>18588</v>
          </cell>
          <cell r="M2662" t="str">
            <v>BANCO ITAÚ BBA 3500</v>
          </cell>
          <cell r="P2662" t="str">
            <v>DAIANE TOMAZINI</v>
          </cell>
          <cell r="S2662" t="str">
            <v>A PÉ</v>
          </cell>
        </row>
        <row r="2663">
          <cell r="H2663">
            <v>21989</v>
          </cell>
          <cell r="M2663" t="str">
            <v>BANCO ITAÚ BBA 3500</v>
          </cell>
          <cell r="P2663" t="str">
            <v>DAIANE TOMAZINI</v>
          </cell>
          <cell r="S2663" t="str">
            <v>A PÉ</v>
          </cell>
        </row>
        <row r="2664">
          <cell r="H2664">
            <v>18599</v>
          </cell>
          <cell r="M2664" t="str">
            <v>BANCO ITAÚ BBA 3500</v>
          </cell>
          <cell r="P2664" t="str">
            <v>DAIANE TOMAZINI</v>
          </cell>
          <cell r="S2664" t="str">
            <v>A PÉ</v>
          </cell>
        </row>
        <row r="2665">
          <cell r="H2665">
            <v>15881</v>
          </cell>
          <cell r="M2665" t="str">
            <v>BANCO ITAÚ BBA 3500</v>
          </cell>
          <cell r="P2665" t="str">
            <v>DAIANE TOMAZINI</v>
          </cell>
          <cell r="S2665" t="str">
            <v>A PÉ</v>
          </cell>
        </row>
        <row r="2666">
          <cell r="H2666" t="str">
            <v>TTA018425</v>
          </cell>
          <cell r="M2666" t="str">
            <v>BANCO ITAÚ BBA 3500</v>
          </cell>
          <cell r="P2666" t="str">
            <v>DAIANE TOMAZINI</v>
          </cell>
          <cell r="S2666" t="str">
            <v>A PÉ</v>
          </cell>
        </row>
        <row r="2667">
          <cell r="H2667">
            <v>18490</v>
          </cell>
          <cell r="M2667" t="str">
            <v>BANCO ITAÚ BBA 3500</v>
          </cell>
          <cell r="P2667" t="str">
            <v>DAIANE TOMAZINI</v>
          </cell>
          <cell r="S2667" t="str">
            <v>A PÉ</v>
          </cell>
        </row>
        <row r="2668">
          <cell r="H2668">
            <v>18601</v>
          </cell>
          <cell r="M2668" t="str">
            <v>BANCO ITAÚ BBA 3500</v>
          </cell>
          <cell r="P2668" t="str">
            <v>DAIANE TOMAZINI</v>
          </cell>
          <cell r="S2668" t="str">
            <v>A PÉ</v>
          </cell>
        </row>
        <row r="2669">
          <cell r="H2669">
            <v>18487</v>
          </cell>
          <cell r="M2669" t="str">
            <v>BANCO ITAÚ FLFC 3400</v>
          </cell>
          <cell r="P2669" t="str">
            <v>DAIANE TOMAZINI</v>
          </cell>
          <cell r="S2669" t="str">
            <v>A PÉ</v>
          </cell>
        </row>
        <row r="2670">
          <cell r="H2670">
            <v>15882</v>
          </cell>
          <cell r="M2670" t="str">
            <v>BANCO ITAÚ FLFC 3400</v>
          </cell>
          <cell r="P2670" t="str">
            <v>DAIANE TOMAZINI</v>
          </cell>
          <cell r="S2670" t="str">
            <v>A PÉ</v>
          </cell>
        </row>
        <row r="2671">
          <cell r="H2671">
            <v>18489</v>
          </cell>
          <cell r="M2671" t="str">
            <v>BANCO ITAÚ FLFC 3400</v>
          </cell>
          <cell r="P2671" t="str">
            <v>DAIANE TOMAZINI</v>
          </cell>
          <cell r="S2671" t="str">
            <v>A PÉ</v>
          </cell>
        </row>
        <row r="2672">
          <cell r="H2672" t="str">
            <v>TTA018913</v>
          </cell>
          <cell r="M2672" t="str">
            <v>BANCO ITAÚ FLFC 3400</v>
          </cell>
          <cell r="P2672" t="str">
            <v>DAIANE TOMAZINI</v>
          </cell>
          <cell r="S2672" t="str">
            <v>A PÉ</v>
          </cell>
        </row>
        <row r="2673">
          <cell r="H2673">
            <v>31523</v>
          </cell>
          <cell r="M2673" t="str">
            <v>BANCO JP MORGAN - SODEXO</v>
          </cell>
          <cell r="P2673" t="str">
            <v>DAIANE TOMAZINI</v>
          </cell>
          <cell r="S2673" t="str">
            <v>A PÉ</v>
          </cell>
        </row>
        <row r="2674">
          <cell r="H2674">
            <v>29394</v>
          </cell>
          <cell r="M2674" t="str">
            <v>BANCO PATRIA</v>
          </cell>
          <cell r="P2674" t="str">
            <v>DAIANE TOMAZINI</v>
          </cell>
          <cell r="S2674" t="str">
            <v>A PÉ</v>
          </cell>
        </row>
        <row r="2675">
          <cell r="H2675">
            <v>29517</v>
          </cell>
          <cell r="M2675" t="str">
            <v>BANCO PATRIA</v>
          </cell>
          <cell r="P2675" t="str">
            <v>DAIANE TOMAZINI</v>
          </cell>
          <cell r="S2675" t="str">
            <v>A PÉ</v>
          </cell>
        </row>
        <row r="2676">
          <cell r="H2676">
            <v>83146</v>
          </cell>
          <cell r="M2676" t="str">
            <v>BIOFAST - MATRIZ JAGUARE</v>
          </cell>
          <cell r="P2676" t="str">
            <v>DAIANE TOMAZINI</v>
          </cell>
          <cell r="S2676" t="str">
            <v>CARRO</v>
          </cell>
        </row>
        <row r="2677">
          <cell r="H2677" t="str">
            <v>MIX001384</v>
          </cell>
          <cell r="M2677" t="str">
            <v>BRADESCO JK</v>
          </cell>
          <cell r="P2677" t="str">
            <v>DAIANE TOMAZINI</v>
          </cell>
          <cell r="S2677" t="str">
            <v>A PÉ</v>
          </cell>
        </row>
        <row r="2678">
          <cell r="H2678">
            <v>14916</v>
          </cell>
          <cell r="M2678" t="str">
            <v>BRADESCO JK</v>
          </cell>
          <cell r="P2678" t="str">
            <v>DAIANE TOMAZINI</v>
          </cell>
          <cell r="S2678" t="str">
            <v>A PÉ</v>
          </cell>
        </row>
        <row r="2679">
          <cell r="H2679">
            <v>10464</v>
          </cell>
          <cell r="M2679" t="str">
            <v>BRADESCO JK</v>
          </cell>
          <cell r="P2679" t="str">
            <v>DAIANE TOMAZINI</v>
          </cell>
          <cell r="S2679" t="str">
            <v>A PÉ</v>
          </cell>
        </row>
        <row r="2680">
          <cell r="H2680">
            <v>4260</v>
          </cell>
          <cell r="M2680" t="str">
            <v>BRADESCO JK</v>
          </cell>
          <cell r="P2680" t="str">
            <v>DAIANE TOMAZINI</v>
          </cell>
          <cell r="S2680" t="str">
            <v>A PÉ</v>
          </cell>
        </row>
        <row r="2681">
          <cell r="H2681" t="str">
            <v>L1223</v>
          </cell>
          <cell r="M2681" t="str">
            <v>BRADESCO JK</v>
          </cell>
          <cell r="P2681" t="str">
            <v>DAIANE TOMAZINI</v>
          </cell>
          <cell r="S2681" t="str">
            <v>A PÉ</v>
          </cell>
        </row>
        <row r="2682">
          <cell r="H2682">
            <v>4586</v>
          </cell>
          <cell r="M2682" t="str">
            <v>BRADESCO JK</v>
          </cell>
          <cell r="P2682" t="str">
            <v>DAIANE TOMAZINI</v>
          </cell>
          <cell r="S2682" t="str">
            <v>A PÉ</v>
          </cell>
        </row>
        <row r="2683">
          <cell r="H2683">
            <v>3816</v>
          </cell>
          <cell r="M2683" t="str">
            <v>BRADESCO JK</v>
          </cell>
          <cell r="P2683" t="str">
            <v>DAIANE TOMAZINI</v>
          </cell>
          <cell r="S2683" t="str">
            <v>A PÉ</v>
          </cell>
        </row>
        <row r="2684">
          <cell r="H2684">
            <v>6339</v>
          </cell>
          <cell r="M2684" t="str">
            <v>BRADESCO JK</v>
          </cell>
          <cell r="P2684" t="str">
            <v>DAIANE TOMAZINI</v>
          </cell>
          <cell r="S2684" t="str">
            <v>A PÉ</v>
          </cell>
        </row>
        <row r="2685">
          <cell r="H2685" t="str">
            <v>MIX001561</v>
          </cell>
          <cell r="M2685" t="str">
            <v>BRADESCO JK</v>
          </cell>
          <cell r="P2685" t="str">
            <v>DAIANE TOMAZINI</v>
          </cell>
          <cell r="S2685" t="str">
            <v>A PÉ</v>
          </cell>
        </row>
        <row r="2686">
          <cell r="H2686" t="str">
            <v>MIX002415</v>
          </cell>
          <cell r="M2686" t="str">
            <v>BRADESCO JK</v>
          </cell>
          <cell r="P2686" t="str">
            <v>DAIANE TOMAZINI</v>
          </cell>
          <cell r="S2686" t="str">
            <v>A PÉ</v>
          </cell>
        </row>
        <row r="2687">
          <cell r="H2687">
            <v>4428</v>
          </cell>
          <cell r="M2687" t="str">
            <v>BRADESCO JK</v>
          </cell>
          <cell r="P2687" t="str">
            <v>DAIANE TOMAZINI</v>
          </cell>
          <cell r="S2687" t="str">
            <v>A PÉ</v>
          </cell>
        </row>
        <row r="2688">
          <cell r="H2688" t="str">
            <v>TTA017819</v>
          </cell>
          <cell r="M2688" t="str">
            <v>BRADESCO JK</v>
          </cell>
          <cell r="P2688" t="str">
            <v>DAIANE TOMAZINI</v>
          </cell>
          <cell r="S2688" t="str">
            <v>A PÉ</v>
          </cell>
        </row>
        <row r="2689">
          <cell r="H2689">
            <v>14919</v>
          </cell>
          <cell r="M2689" t="str">
            <v>BRADESCO JK</v>
          </cell>
          <cell r="P2689" t="str">
            <v>DAIANE TOMAZINI</v>
          </cell>
          <cell r="S2689" t="str">
            <v>A PÉ</v>
          </cell>
        </row>
        <row r="2690">
          <cell r="H2690">
            <v>31526</v>
          </cell>
          <cell r="M2690" t="str">
            <v>BRAINVEST</v>
          </cell>
          <cell r="P2690" t="str">
            <v>DAIANE TOMAZINI</v>
          </cell>
          <cell r="S2690" t="str">
            <v>A PÉ</v>
          </cell>
        </row>
        <row r="2691">
          <cell r="H2691">
            <v>15855</v>
          </cell>
          <cell r="M2691" t="str">
            <v>BUNGE</v>
          </cell>
          <cell r="P2691" t="str">
            <v>DAIANE TOMAZINI</v>
          </cell>
          <cell r="S2691" t="str">
            <v>A PÉ</v>
          </cell>
        </row>
        <row r="2692">
          <cell r="H2692">
            <v>15854</v>
          </cell>
          <cell r="M2692" t="str">
            <v>BUNGE</v>
          </cell>
          <cell r="P2692" t="str">
            <v>DAIANE TOMAZINI</v>
          </cell>
          <cell r="S2692" t="str">
            <v>A PÉ</v>
          </cell>
        </row>
        <row r="2693">
          <cell r="H2693">
            <v>15859</v>
          </cell>
          <cell r="M2693" t="str">
            <v>BUNGE</v>
          </cell>
          <cell r="P2693" t="str">
            <v>DAIANE TOMAZINI</v>
          </cell>
          <cell r="S2693" t="str">
            <v>A PÉ</v>
          </cell>
        </row>
        <row r="2694">
          <cell r="H2694">
            <v>15856</v>
          </cell>
          <cell r="M2694" t="str">
            <v>BUNGE</v>
          </cell>
          <cell r="P2694" t="str">
            <v>DAIANE TOMAZINI</v>
          </cell>
          <cell r="S2694" t="str">
            <v>A PÉ</v>
          </cell>
        </row>
        <row r="2695">
          <cell r="H2695">
            <v>15857</v>
          </cell>
          <cell r="M2695" t="str">
            <v>BUNGE</v>
          </cell>
          <cell r="P2695" t="str">
            <v>DAIANE TOMAZINI</v>
          </cell>
          <cell r="S2695" t="str">
            <v>A PÉ</v>
          </cell>
        </row>
        <row r="2696">
          <cell r="H2696" t="str">
            <v>PR02682</v>
          </cell>
          <cell r="M2696" t="str">
            <v>BUNGE</v>
          </cell>
          <cell r="P2696" t="str">
            <v>DAIANE TOMAZINI</v>
          </cell>
          <cell r="S2696" t="str">
            <v>A PÉ</v>
          </cell>
        </row>
        <row r="2697">
          <cell r="H2697">
            <v>15227</v>
          </cell>
          <cell r="M2697" t="str">
            <v>BUNGE</v>
          </cell>
          <cell r="P2697" t="str">
            <v>DAIANE TOMAZINI</v>
          </cell>
          <cell r="S2697" t="str">
            <v>A PÉ</v>
          </cell>
        </row>
        <row r="2698">
          <cell r="H2698">
            <v>23840</v>
          </cell>
          <cell r="M2698" t="str">
            <v>BUNGE</v>
          </cell>
          <cell r="P2698" t="str">
            <v>DAIANE TOMAZINI</v>
          </cell>
          <cell r="S2698" t="str">
            <v>A PÉ</v>
          </cell>
        </row>
        <row r="2699">
          <cell r="H2699">
            <v>15858</v>
          </cell>
          <cell r="M2699" t="str">
            <v>BUNGE</v>
          </cell>
          <cell r="P2699" t="str">
            <v>DAIANE TOMAZINI</v>
          </cell>
          <cell r="S2699" t="str">
            <v>A PÉ</v>
          </cell>
        </row>
        <row r="2700">
          <cell r="H2700">
            <v>13534</v>
          </cell>
          <cell r="M2700" t="str">
            <v xml:space="preserve">CDB 350 </v>
          </cell>
          <cell r="P2700" t="str">
            <v>DAIANE TOMAZINI</v>
          </cell>
          <cell r="S2700" t="str">
            <v>A PÉ</v>
          </cell>
        </row>
        <row r="2701">
          <cell r="H2701">
            <v>7139</v>
          </cell>
          <cell r="M2701" t="str">
            <v>CDB 441</v>
          </cell>
          <cell r="P2701" t="str">
            <v>DAIANE TOMAZINI</v>
          </cell>
          <cell r="S2701" t="str">
            <v>A PÉ</v>
          </cell>
        </row>
        <row r="2702">
          <cell r="H2702" t="str">
            <v>TTA010640</v>
          </cell>
          <cell r="M2702" t="str">
            <v xml:space="preserve">CDB MARSELHESA </v>
          </cell>
          <cell r="P2702" t="str">
            <v>DAIANE TOMAZINI</v>
          </cell>
          <cell r="S2702" t="str">
            <v>CARRO</v>
          </cell>
        </row>
        <row r="2703">
          <cell r="H2703">
            <v>4313</v>
          </cell>
          <cell r="M2703" t="str">
            <v xml:space="preserve">CDB MARSELHESA </v>
          </cell>
          <cell r="P2703" t="str">
            <v>DAIANE TOMAZINI</v>
          </cell>
          <cell r="S2703" t="str">
            <v>CARRO</v>
          </cell>
        </row>
        <row r="2704">
          <cell r="H2704">
            <v>4310</v>
          </cell>
          <cell r="M2704" t="str">
            <v xml:space="preserve">CDB MARSELHESA </v>
          </cell>
          <cell r="P2704" t="str">
            <v>DAIANE TOMAZINI</v>
          </cell>
          <cell r="S2704" t="str">
            <v>CARRO</v>
          </cell>
        </row>
        <row r="2705">
          <cell r="H2705" t="str">
            <v>TTA002226</v>
          </cell>
          <cell r="M2705" t="str">
            <v>CDB PINHEIROS</v>
          </cell>
          <cell r="P2705" t="str">
            <v>DAIANE TOMAZINI</v>
          </cell>
          <cell r="S2705" t="str">
            <v>A PÉ</v>
          </cell>
        </row>
        <row r="2706">
          <cell r="H2706">
            <v>6628</v>
          </cell>
          <cell r="M2706" t="str">
            <v xml:space="preserve">CDB PREMIUM </v>
          </cell>
          <cell r="P2706" t="str">
            <v>DAIANE TOMAZINI</v>
          </cell>
          <cell r="S2706" t="str">
            <v>A PÉ</v>
          </cell>
        </row>
        <row r="2707">
          <cell r="H2707">
            <v>16312</v>
          </cell>
          <cell r="M2707" t="str">
            <v xml:space="preserve">COLÉGIO STA AMÁLIA  SAÚDE </v>
          </cell>
          <cell r="P2707" t="str">
            <v>DAIANE TOMAZINI</v>
          </cell>
          <cell r="S2707" t="str">
            <v>CARRO</v>
          </cell>
        </row>
        <row r="2708">
          <cell r="H2708" t="str">
            <v>MIX002184</v>
          </cell>
          <cell r="M2708" t="str">
            <v xml:space="preserve">COLÉGIO STA AMÁLIA  SAÚDE </v>
          </cell>
          <cell r="P2708" t="str">
            <v>DAIANE TOMAZINI</v>
          </cell>
          <cell r="S2708" t="str">
            <v>CARRO</v>
          </cell>
        </row>
        <row r="2709">
          <cell r="H2709">
            <v>8055</v>
          </cell>
          <cell r="M2709" t="str">
            <v>CONSELHO TUTELAR - CURSINO</v>
          </cell>
          <cell r="P2709" t="str">
            <v>DAIANE TOMAZINI</v>
          </cell>
          <cell r="S2709" t="str">
            <v>CARRO</v>
          </cell>
        </row>
        <row r="2710">
          <cell r="H2710">
            <v>82318</v>
          </cell>
          <cell r="M2710" t="str">
            <v>CONSELHO TUTELAR - VILA MARIANA</v>
          </cell>
          <cell r="P2710" t="str">
            <v>DAIANE TOMAZINI</v>
          </cell>
          <cell r="S2710" t="str">
            <v>CARRO</v>
          </cell>
        </row>
        <row r="2711">
          <cell r="H2711">
            <v>8280</v>
          </cell>
          <cell r="M2711" t="str">
            <v>CONSTRUCAP</v>
          </cell>
          <cell r="P2711" t="str">
            <v>DAIANE TOMAZINI</v>
          </cell>
          <cell r="S2711" t="str">
            <v>A PÉ</v>
          </cell>
        </row>
        <row r="2712">
          <cell r="H2712">
            <v>8578</v>
          </cell>
          <cell r="M2712" t="str">
            <v>CONSTRUCAP</v>
          </cell>
          <cell r="P2712" t="str">
            <v>DAIANE TOMAZINI</v>
          </cell>
          <cell r="S2712" t="str">
            <v>A PÉ</v>
          </cell>
        </row>
        <row r="2713">
          <cell r="H2713">
            <v>12123</v>
          </cell>
          <cell r="M2713" t="str">
            <v>CREDIT SUISSE FARIA LIMA</v>
          </cell>
          <cell r="P2713" t="str">
            <v>DAIANE TOMAZINI</v>
          </cell>
          <cell r="S2713" t="str">
            <v>A PÉ</v>
          </cell>
        </row>
        <row r="2714">
          <cell r="H2714">
            <v>12357</v>
          </cell>
          <cell r="M2714" t="str">
            <v>CREDIT SUISSE LEOPOLDO</v>
          </cell>
          <cell r="P2714" t="str">
            <v>DAIANE TOMAZINI</v>
          </cell>
          <cell r="S2714" t="str">
            <v>A PÉ</v>
          </cell>
        </row>
        <row r="2715">
          <cell r="H2715">
            <v>12184</v>
          </cell>
          <cell r="M2715" t="str">
            <v>CREDIT SUISSE LEOPOLDO</v>
          </cell>
          <cell r="P2715" t="str">
            <v>DAIANE TOMAZINI</v>
          </cell>
          <cell r="S2715" t="str">
            <v>A PÉ</v>
          </cell>
        </row>
        <row r="2716">
          <cell r="H2716">
            <v>12355</v>
          </cell>
          <cell r="M2716" t="str">
            <v>CREDIT SUISSE LEOPOLDO</v>
          </cell>
          <cell r="P2716" t="str">
            <v>DAIANE TOMAZINI</v>
          </cell>
          <cell r="S2716" t="str">
            <v>A PÉ</v>
          </cell>
        </row>
        <row r="2717">
          <cell r="H2717">
            <v>16222</v>
          </cell>
          <cell r="M2717" t="str">
            <v>CREDIT SUISSE LEOPOLDO</v>
          </cell>
          <cell r="P2717" t="str">
            <v>DAIANE TOMAZINI</v>
          </cell>
          <cell r="S2717" t="str">
            <v>A PÉ</v>
          </cell>
        </row>
        <row r="2718">
          <cell r="H2718">
            <v>12356</v>
          </cell>
          <cell r="M2718" t="str">
            <v>CREDIT SUISSE LEOPOLDO</v>
          </cell>
          <cell r="P2718" t="str">
            <v>DAIANE TOMAZINI</v>
          </cell>
          <cell r="S2718" t="str">
            <v>A PÉ</v>
          </cell>
        </row>
        <row r="2719">
          <cell r="H2719">
            <v>31441</v>
          </cell>
          <cell r="M2719" t="str">
            <v>CREDZ</v>
          </cell>
          <cell r="P2719" t="str">
            <v>DAIANE TOMAZINI</v>
          </cell>
          <cell r="S2719" t="str">
            <v>A PÉ</v>
          </cell>
        </row>
        <row r="2720">
          <cell r="H2720">
            <v>30021</v>
          </cell>
          <cell r="M2720" t="str">
            <v>CYRELA VILA OLIMPIA - OLIMPIADAS</v>
          </cell>
          <cell r="P2720" t="str">
            <v>DAIANE TOMAZINI</v>
          </cell>
          <cell r="S2720" t="str">
            <v>A PÉ</v>
          </cell>
        </row>
        <row r="2721">
          <cell r="H2721">
            <v>30026</v>
          </cell>
          <cell r="M2721" t="str">
            <v>CYRELA VILA OLIMPIA - ROCIO</v>
          </cell>
          <cell r="P2721" t="str">
            <v>DAIANE TOMAZINI</v>
          </cell>
          <cell r="S2721" t="str">
            <v>A PÉ</v>
          </cell>
        </row>
        <row r="2722">
          <cell r="H2722" t="str">
            <v>PR02759</v>
          </cell>
          <cell r="M2722" t="str">
            <v>CYRELA VILA OLIMPIA - ROCIO</v>
          </cell>
          <cell r="P2722" t="str">
            <v>DAIANE TOMAZINI</v>
          </cell>
          <cell r="S2722" t="str">
            <v>A PÉ</v>
          </cell>
        </row>
        <row r="2723">
          <cell r="H2723">
            <v>4229</v>
          </cell>
          <cell r="M2723" t="str">
            <v>CYRELA VILA OLIMPIA - ROCIO</v>
          </cell>
          <cell r="P2723" t="str">
            <v>DAIANE TOMAZINI</v>
          </cell>
          <cell r="S2723" t="str">
            <v>A PÉ</v>
          </cell>
        </row>
        <row r="2724">
          <cell r="H2724">
            <v>24997</v>
          </cell>
          <cell r="M2724" t="str">
            <v>DASA - LV- TEODORO SAMPAIO</v>
          </cell>
          <cell r="P2724" t="str">
            <v>DAIANE TOMAZINI</v>
          </cell>
          <cell r="S2724" t="str">
            <v>MOTO</v>
          </cell>
        </row>
        <row r="2725">
          <cell r="H2725">
            <v>10564</v>
          </cell>
          <cell r="M2725" t="str">
            <v>DASA - LV-FARIA LIMA</v>
          </cell>
          <cell r="P2725" t="str">
            <v>DAIANE TOMAZINI</v>
          </cell>
          <cell r="S2725" t="str">
            <v>A PÉ</v>
          </cell>
        </row>
        <row r="2726">
          <cell r="H2726" t="str">
            <v>DLT2798</v>
          </cell>
          <cell r="M2726" t="str">
            <v>DASA SHOPPING RAPOSO</v>
          </cell>
          <cell r="P2726" t="str">
            <v>DAIANE TOMAZINI</v>
          </cell>
          <cell r="S2726" t="str">
            <v>CARRO</v>
          </cell>
        </row>
        <row r="2727">
          <cell r="H2727" t="str">
            <v>TTA018407</v>
          </cell>
          <cell r="M2727" t="str">
            <v>DELBONI    DIOGO DE FARIA</v>
          </cell>
          <cell r="P2727" t="str">
            <v>DAIANE TOMAZINI</v>
          </cell>
          <cell r="S2727" t="str">
            <v>CARRO</v>
          </cell>
        </row>
        <row r="2728">
          <cell r="H2728" t="str">
            <v>TTA018427</v>
          </cell>
          <cell r="M2728" t="str">
            <v>DELBONI    DIOGO DE FARIA</v>
          </cell>
          <cell r="P2728" t="str">
            <v>DAIANE TOMAZINI</v>
          </cell>
          <cell r="S2728" t="str">
            <v>CARRO</v>
          </cell>
        </row>
        <row r="2729">
          <cell r="H2729" t="str">
            <v>AMC01987</v>
          </cell>
          <cell r="M2729" t="str">
            <v>DELBONI NOC</v>
          </cell>
          <cell r="P2729" t="str">
            <v>DAIANE TOMAZINI</v>
          </cell>
          <cell r="S2729" t="str">
            <v>A PÉ</v>
          </cell>
        </row>
        <row r="2730">
          <cell r="H2730" t="str">
            <v>TTA019009</v>
          </cell>
          <cell r="M2730" t="str">
            <v>DELBONI NOC</v>
          </cell>
          <cell r="P2730" t="str">
            <v>DAIANE TOMAZINI</v>
          </cell>
          <cell r="S2730" t="str">
            <v>A PÉ</v>
          </cell>
        </row>
        <row r="2731">
          <cell r="H2731">
            <v>36134</v>
          </cell>
          <cell r="M2731" t="str">
            <v>DR CONSULTA - TEODORO SAMPAIO</v>
          </cell>
          <cell r="P2731" t="str">
            <v>DAIANE TOMAZINI</v>
          </cell>
          <cell r="S2731" t="str">
            <v>A PÉ</v>
          </cell>
        </row>
        <row r="2732">
          <cell r="H2732">
            <v>13531</v>
          </cell>
          <cell r="M2732" t="str">
            <v>DR CONSULTA - VILA MARIANA</v>
          </cell>
          <cell r="P2732" t="str">
            <v>DAIANE TOMAZINI</v>
          </cell>
          <cell r="S2732" t="str">
            <v>CARRO</v>
          </cell>
        </row>
        <row r="2733">
          <cell r="H2733">
            <v>8281</v>
          </cell>
          <cell r="M2733" t="str">
            <v xml:space="preserve">EDUCANDÁRIO DOM DUARTE </v>
          </cell>
          <cell r="P2733" t="str">
            <v>DAIANE TOMAZINI</v>
          </cell>
          <cell r="S2733" t="str">
            <v>CARRO</v>
          </cell>
        </row>
        <row r="2734">
          <cell r="H2734">
            <v>9410</v>
          </cell>
          <cell r="M2734" t="str">
            <v>EINSTEIN NTO RAPOSO</v>
          </cell>
          <cell r="P2734" t="str">
            <v>DAIANE TOMAZINI</v>
          </cell>
          <cell r="S2734" t="str">
            <v>CARRO</v>
          </cell>
        </row>
        <row r="2735">
          <cell r="H2735">
            <v>14260</v>
          </cell>
          <cell r="M2735" t="str">
            <v xml:space="preserve">EINSTEIN NTO RAPOSO </v>
          </cell>
          <cell r="P2735" t="str">
            <v>DAIANE TOMAZINI</v>
          </cell>
          <cell r="S2735" t="str">
            <v>CARRO</v>
          </cell>
        </row>
        <row r="2736">
          <cell r="H2736">
            <v>15468</v>
          </cell>
          <cell r="M2736" t="str">
            <v>ERNEST &amp; YOUNG</v>
          </cell>
          <cell r="P2736" t="str">
            <v>DAIANE TOMAZINI</v>
          </cell>
          <cell r="S2736" t="str">
            <v>A PÉ</v>
          </cell>
        </row>
        <row r="2737">
          <cell r="H2737">
            <v>15462</v>
          </cell>
          <cell r="M2737" t="str">
            <v>ERNEST &amp; YOUNG</v>
          </cell>
          <cell r="P2737" t="str">
            <v>DAIANE TOMAZINI</v>
          </cell>
          <cell r="S2737" t="str">
            <v>A PÉ</v>
          </cell>
        </row>
        <row r="2738">
          <cell r="H2738">
            <v>23379</v>
          </cell>
          <cell r="M2738" t="str">
            <v>ERNEST &amp; YOUNG</v>
          </cell>
          <cell r="P2738" t="str">
            <v>DAIANE TOMAZINI</v>
          </cell>
          <cell r="S2738" t="str">
            <v>A PÉ</v>
          </cell>
        </row>
        <row r="2739">
          <cell r="H2739">
            <v>28345</v>
          </cell>
          <cell r="M2739" t="str">
            <v>ERNEST &amp; YOUNG</v>
          </cell>
          <cell r="P2739" t="str">
            <v>DAIANE TOMAZINI</v>
          </cell>
          <cell r="S2739" t="str">
            <v>A PÉ</v>
          </cell>
        </row>
        <row r="2740">
          <cell r="H2740">
            <v>36405</v>
          </cell>
          <cell r="M2740" t="str">
            <v>ERNEST &amp; YOUNG</v>
          </cell>
          <cell r="P2740" t="str">
            <v>DAIANE TOMAZINI</v>
          </cell>
          <cell r="S2740" t="str">
            <v>A PÉ</v>
          </cell>
        </row>
        <row r="2741">
          <cell r="H2741">
            <v>15087</v>
          </cell>
          <cell r="M2741" t="str">
            <v>ERNEST &amp; YOUNG</v>
          </cell>
          <cell r="P2741" t="str">
            <v>DAIANE TOMAZINI</v>
          </cell>
          <cell r="S2741" t="str">
            <v>A PÉ</v>
          </cell>
        </row>
        <row r="2742">
          <cell r="H2742">
            <v>12708</v>
          </cell>
          <cell r="M2742" t="str">
            <v>ESCOLA DE MUSICA INTERMEZZO</v>
          </cell>
          <cell r="P2742" t="str">
            <v>DAIANE TOMAZINI</v>
          </cell>
          <cell r="S2742" t="str">
            <v>A PÉ</v>
          </cell>
        </row>
        <row r="2743">
          <cell r="H2743">
            <v>36979</v>
          </cell>
          <cell r="M2743" t="str">
            <v>FCC - FUNDAÇÃO CARLOS CHAGAS</v>
          </cell>
          <cell r="P2743" t="str">
            <v>DAIANE TOMAZINI</v>
          </cell>
          <cell r="S2743" t="str">
            <v>CARRO</v>
          </cell>
        </row>
        <row r="2744">
          <cell r="H2744">
            <v>36846</v>
          </cell>
          <cell r="M2744" t="str">
            <v>FCC - FUNDAÇÃO CARLOS CHAGAS</v>
          </cell>
          <cell r="P2744" t="str">
            <v>DAIANE TOMAZINI</v>
          </cell>
          <cell r="S2744" t="str">
            <v>CARRO</v>
          </cell>
        </row>
        <row r="2745">
          <cell r="H2745">
            <v>34736</v>
          </cell>
          <cell r="M2745" t="str">
            <v>FCC - FUNDAÇÃO CARLOS CHAGAS</v>
          </cell>
          <cell r="P2745" t="str">
            <v>DAIANE TOMAZINI</v>
          </cell>
          <cell r="S2745" t="str">
            <v>CARRO</v>
          </cell>
        </row>
        <row r="2746">
          <cell r="H2746">
            <v>36848</v>
          </cell>
          <cell r="M2746" t="str">
            <v>FCC - FUNDAÇÃO CARLOS CHAGAS</v>
          </cell>
          <cell r="P2746" t="str">
            <v>DAIANE TOMAZINI</v>
          </cell>
          <cell r="S2746" t="str">
            <v>CARRO</v>
          </cell>
        </row>
        <row r="2747">
          <cell r="H2747">
            <v>30136</v>
          </cell>
          <cell r="M2747" t="str">
            <v>FCC - FUNDAÇÃO CARLOS CHAGAS</v>
          </cell>
          <cell r="P2747" t="str">
            <v>DAIANE TOMAZINI</v>
          </cell>
          <cell r="S2747" t="str">
            <v>CARRO</v>
          </cell>
        </row>
        <row r="2748">
          <cell r="H2748">
            <v>36980</v>
          </cell>
          <cell r="M2748" t="str">
            <v>FCC - FUNDAÇÃO CARLOS CHAGAS</v>
          </cell>
          <cell r="P2748" t="str">
            <v>DAIANE TOMAZINI</v>
          </cell>
          <cell r="S2748" t="str">
            <v>CARRO</v>
          </cell>
        </row>
        <row r="2749">
          <cell r="H2749">
            <v>28670</v>
          </cell>
          <cell r="M2749" t="str">
            <v>FCC - FUNDAÇÃO CARLOS CHAGAS</v>
          </cell>
          <cell r="P2749" t="str">
            <v>DAIANE TOMAZINI</v>
          </cell>
          <cell r="S2749" t="str">
            <v>CARRO</v>
          </cell>
        </row>
        <row r="2750">
          <cell r="H2750">
            <v>12011</v>
          </cell>
          <cell r="M2750" t="str">
            <v>FIMADEN</v>
          </cell>
          <cell r="P2750" t="str">
            <v>DAIANE TOMAZINI</v>
          </cell>
          <cell r="S2750" t="str">
            <v>CARRO</v>
          </cell>
        </row>
        <row r="2751">
          <cell r="H2751" t="str">
            <v>MIX001162</v>
          </cell>
          <cell r="M2751" t="str">
            <v>FIMADEN</v>
          </cell>
          <cell r="P2751" t="str">
            <v>DAIANE TOMAZINI</v>
          </cell>
          <cell r="S2751" t="str">
            <v>CARRO</v>
          </cell>
        </row>
        <row r="2752">
          <cell r="H2752">
            <v>11350</v>
          </cell>
          <cell r="M2752" t="str">
            <v>FIMADEN</v>
          </cell>
          <cell r="P2752" t="str">
            <v>DAIANE TOMAZINI</v>
          </cell>
          <cell r="S2752" t="str">
            <v>CARRO</v>
          </cell>
        </row>
        <row r="2753">
          <cell r="H2753">
            <v>11483</v>
          </cell>
          <cell r="M2753" t="str">
            <v>FIMADEN</v>
          </cell>
          <cell r="P2753" t="str">
            <v>DAIANE TOMAZINI</v>
          </cell>
          <cell r="S2753" t="str">
            <v>CARRO</v>
          </cell>
        </row>
        <row r="2754">
          <cell r="H2754" t="str">
            <v>PR01001</v>
          </cell>
          <cell r="M2754" t="str">
            <v>FUNDAÇÃO ZÉ RENNER</v>
          </cell>
          <cell r="P2754" t="str">
            <v>DAIANE TOMAZINI</v>
          </cell>
          <cell r="S2754" t="str">
            <v>A PÉ</v>
          </cell>
        </row>
        <row r="2755">
          <cell r="H2755" t="str">
            <v>AMC00072</v>
          </cell>
          <cell r="M2755" t="str">
            <v>GEMU SP</v>
          </cell>
          <cell r="P2755" t="str">
            <v>DAIANE TOMAZINI</v>
          </cell>
          <cell r="S2755" t="str">
            <v>CARRO</v>
          </cell>
        </row>
        <row r="2756">
          <cell r="H2756">
            <v>12681</v>
          </cell>
          <cell r="M2756" t="str">
            <v>GEMU SP</v>
          </cell>
          <cell r="P2756" t="str">
            <v>DAIANE TOMAZINI</v>
          </cell>
          <cell r="S2756" t="str">
            <v>CARRO</v>
          </cell>
        </row>
        <row r="2757">
          <cell r="H2757">
            <v>6608</v>
          </cell>
          <cell r="M2757" t="str">
            <v>GERDAU PINHEIROS</v>
          </cell>
          <cell r="P2757" t="str">
            <v>DAIANE TOMAZINI</v>
          </cell>
          <cell r="S2757" t="str">
            <v>A PÉ</v>
          </cell>
        </row>
        <row r="2758">
          <cell r="H2758" t="str">
            <v>TTA018530</v>
          </cell>
          <cell r="M2758" t="str">
            <v>GERDAU PINHEIROS</v>
          </cell>
          <cell r="P2758" t="str">
            <v>DAIANE TOMAZINI</v>
          </cell>
          <cell r="S2758" t="str">
            <v>A PÉ</v>
          </cell>
        </row>
        <row r="2759">
          <cell r="H2759" t="str">
            <v>TTA018532</v>
          </cell>
          <cell r="M2759" t="str">
            <v>GERDAU PINHEIROS</v>
          </cell>
          <cell r="P2759" t="str">
            <v>DAIANE TOMAZINI</v>
          </cell>
          <cell r="S2759" t="str">
            <v>A PÉ</v>
          </cell>
        </row>
        <row r="2760">
          <cell r="H2760">
            <v>15417</v>
          </cell>
          <cell r="M2760" t="str">
            <v>H COR GUMERCINDO SARAIVA</v>
          </cell>
          <cell r="P2760" t="str">
            <v>DAIANE TOMAZINI</v>
          </cell>
          <cell r="S2760" t="str">
            <v>A PÉ</v>
          </cell>
        </row>
        <row r="2761">
          <cell r="H2761">
            <v>15416</v>
          </cell>
          <cell r="M2761" t="str">
            <v>H COR GUMERCINDO SARAIVA</v>
          </cell>
          <cell r="P2761" t="str">
            <v>DAIANE TOMAZINI</v>
          </cell>
          <cell r="S2761" t="str">
            <v>A PÉ</v>
          </cell>
        </row>
        <row r="2762">
          <cell r="H2762" t="str">
            <v>MIX002271</v>
          </cell>
          <cell r="M2762" t="str">
            <v>H COR GUMERCINDO SARAIVA</v>
          </cell>
          <cell r="P2762" t="str">
            <v>DAIANE TOMAZINI</v>
          </cell>
          <cell r="S2762" t="str">
            <v>A PÉ</v>
          </cell>
        </row>
        <row r="2763">
          <cell r="H2763" t="str">
            <v>MIX002255</v>
          </cell>
          <cell r="M2763" t="str">
            <v>H COR GUMERCINDO SARAIVA</v>
          </cell>
          <cell r="P2763" t="str">
            <v>DAIANE TOMAZINI</v>
          </cell>
          <cell r="S2763" t="str">
            <v>A PÉ</v>
          </cell>
        </row>
        <row r="2764">
          <cell r="H2764" t="str">
            <v>MIX002274</v>
          </cell>
          <cell r="M2764" t="str">
            <v>H COR GUMERCINDO SARAIVA</v>
          </cell>
          <cell r="P2764" t="str">
            <v>DAIANE TOMAZINI</v>
          </cell>
          <cell r="S2764" t="str">
            <v>A PÉ</v>
          </cell>
        </row>
        <row r="2765">
          <cell r="H2765" t="str">
            <v>MIX002263</v>
          </cell>
          <cell r="M2765" t="str">
            <v>H COR GUMERCINDO SARAIVA</v>
          </cell>
          <cell r="P2765" t="str">
            <v>DAIANE TOMAZINI</v>
          </cell>
          <cell r="S2765" t="str">
            <v>A PÉ</v>
          </cell>
        </row>
        <row r="2766">
          <cell r="H2766">
            <v>16096</v>
          </cell>
          <cell r="M2766" t="str">
            <v>H COR GUMERCINDO SARAIVA</v>
          </cell>
          <cell r="P2766" t="str">
            <v>DAIANE TOMAZINI</v>
          </cell>
          <cell r="S2766" t="str">
            <v>A PÉ</v>
          </cell>
        </row>
        <row r="2767">
          <cell r="H2767">
            <v>30216</v>
          </cell>
          <cell r="M2767" t="str">
            <v>H COR GUMERCINDO SARAIVA</v>
          </cell>
          <cell r="P2767" t="str">
            <v>DAIANE TOMAZINI</v>
          </cell>
          <cell r="S2767" t="str">
            <v>A PÉ</v>
          </cell>
        </row>
        <row r="2768">
          <cell r="H2768" t="str">
            <v>PR01063</v>
          </cell>
          <cell r="M2768" t="str">
            <v>HAITONG</v>
          </cell>
          <cell r="P2768" t="str">
            <v>DAIANE TOMAZINI</v>
          </cell>
          <cell r="S2768" t="str">
            <v>A PÉ</v>
          </cell>
        </row>
        <row r="2769">
          <cell r="H2769">
            <v>10937</v>
          </cell>
          <cell r="M2769" t="str">
            <v>AEROQUIP - GUARATINGUETA</v>
          </cell>
          <cell r="P2769" t="str">
            <v>BRUNO</v>
          </cell>
          <cell r="S2769" t="str">
            <v>CARRO</v>
          </cell>
        </row>
        <row r="2770">
          <cell r="H2770">
            <v>36971</v>
          </cell>
          <cell r="M2770" t="str">
            <v>HERSHEY DO BRASIL</v>
          </cell>
          <cell r="P2770" t="str">
            <v>DAIANE TOMAZINI</v>
          </cell>
          <cell r="S2770" t="str">
            <v>MOTO</v>
          </cell>
        </row>
        <row r="2771">
          <cell r="H2771" t="str">
            <v>PR02635</v>
          </cell>
          <cell r="M2771" t="str">
            <v>INGENICO DO BRASIL</v>
          </cell>
          <cell r="P2771" t="str">
            <v>DAIANE TOMAZINI</v>
          </cell>
          <cell r="S2771" t="str">
            <v>A PÉ</v>
          </cell>
        </row>
        <row r="2772">
          <cell r="H2772" t="str">
            <v>MIX002074</v>
          </cell>
          <cell r="M2772" t="str">
            <v>INTERMÉDICA   NOTREDAME   HBS</v>
          </cell>
          <cell r="P2772" t="str">
            <v>DAIANE TOMAZINI</v>
          </cell>
          <cell r="S2772" t="str">
            <v>CARRO</v>
          </cell>
        </row>
        <row r="2773">
          <cell r="H2773">
            <v>11290</v>
          </cell>
          <cell r="M2773" t="str">
            <v>INVISTA</v>
          </cell>
          <cell r="P2773" t="str">
            <v>DAIANE TOMAZINI</v>
          </cell>
          <cell r="S2773" t="str">
            <v>A PÉ</v>
          </cell>
        </row>
        <row r="2774">
          <cell r="H2774">
            <v>11291</v>
          </cell>
          <cell r="M2774" t="str">
            <v>INVISTA</v>
          </cell>
          <cell r="P2774" t="str">
            <v>DAIANE TOMAZINI</v>
          </cell>
          <cell r="S2774" t="str">
            <v>A PÉ</v>
          </cell>
        </row>
        <row r="2775">
          <cell r="H2775">
            <v>12725</v>
          </cell>
          <cell r="M2775" t="str">
            <v>JCDECAUX</v>
          </cell>
          <cell r="P2775" t="str">
            <v>DAIANE TOMAZINI</v>
          </cell>
          <cell r="S2775" t="str">
            <v>A PÉ</v>
          </cell>
        </row>
        <row r="2776">
          <cell r="H2776">
            <v>34714</v>
          </cell>
          <cell r="M2776" t="str">
            <v>JONES LANG  LASSALLES (JLL)</v>
          </cell>
          <cell r="P2776" t="str">
            <v>DAIANE TOMAZINI</v>
          </cell>
          <cell r="S2776" t="str">
            <v>A PÉ</v>
          </cell>
        </row>
        <row r="2777">
          <cell r="H2777">
            <v>33594</v>
          </cell>
          <cell r="M2777" t="str">
            <v>LAR SANTANA BUTANTÃ- LIGA DAS SENHORAS CATÓLICAS DE SP</v>
          </cell>
          <cell r="P2777" t="str">
            <v>DAIANE TOMAZINI</v>
          </cell>
          <cell r="S2777" t="str">
            <v>CARRO</v>
          </cell>
        </row>
        <row r="2778">
          <cell r="H2778" t="str">
            <v>PR02375</v>
          </cell>
          <cell r="M2778" t="str">
            <v>LAVOISIER    METRO SANTA CRUZ</v>
          </cell>
          <cell r="P2778" t="str">
            <v>DAIANE TOMAZINI</v>
          </cell>
          <cell r="S2778" t="str">
            <v>CARRO</v>
          </cell>
        </row>
        <row r="2779">
          <cell r="H2779">
            <v>34266</v>
          </cell>
          <cell r="M2779" t="str">
            <v>LOBO DE RIZZO</v>
          </cell>
          <cell r="P2779" t="str">
            <v>DAIANE TOMAZINI</v>
          </cell>
          <cell r="S2779" t="str">
            <v>A PÉ</v>
          </cell>
        </row>
        <row r="2780">
          <cell r="H2780">
            <v>34264</v>
          </cell>
          <cell r="M2780" t="str">
            <v>LOBO DE RIZZO</v>
          </cell>
          <cell r="P2780" t="str">
            <v>DAIANE TOMAZINI</v>
          </cell>
          <cell r="S2780" t="str">
            <v>A PÉ</v>
          </cell>
        </row>
        <row r="2781">
          <cell r="H2781">
            <v>4363</v>
          </cell>
          <cell r="M2781" t="str">
            <v>LOGOPLAST DO BRASIL</v>
          </cell>
          <cell r="P2781" t="str">
            <v>DAIANE TOMAZINI</v>
          </cell>
          <cell r="S2781" t="str">
            <v>CARRO</v>
          </cell>
        </row>
        <row r="2782">
          <cell r="H2782">
            <v>14369</v>
          </cell>
          <cell r="M2782" t="str">
            <v>MELHORAMENTOS - VILA OLIMPIA</v>
          </cell>
          <cell r="P2782" t="str">
            <v>DAIANE TOMAZINI</v>
          </cell>
          <cell r="S2782" t="str">
            <v>A PÉ</v>
          </cell>
        </row>
        <row r="2783">
          <cell r="H2783">
            <v>83134</v>
          </cell>
          <cell r="M2783" t="str">
            <v>MULTILASER</v>
          </cell>
          <cell r="P2783" t="str">
            <v>DAIANE TOMAZINI</v>
          </cell>
          <cell r="S2783" t="str">
            <v>A PÉ</v>
          </cell>
        </row>
        <row r="2784">
          <cell r="H2784">
            <v>14313</v>
          </cell>
          <cell r="M2784" t="str">
            <v>NEOBPO - PINHEIROS</v>
          </cell>
          <cell r="P2784" t="str">
            <v>DAIANE TOMAZINI</v>
          </cell>
          <cell r="S2784" t="str">
            <v>A PÉ</v>
          </cell>
        </row>
        <row r="2785">
          <cell r="H2785">
            <v>5001</v>
          </cell>
          <cell r="M2785" t="str">
            <v xml:space="preserve">O BOTICÁRIO </v>
          </cell>
          <cell r="P2785" t="str">
            <v>DAIANE TOMAZINI</v>
          </cell>
          <cell r="S2785" t="str">
            <v>A PÉ</v>
          </cell>
        </row>
        <row r="2786">
          <cell r="H2786" t="str">
            <v>MIX001962</v>
          </cell>
          <cell r="M2786" t="str">
            <v>ONCO STAR  - ONCOLOGIA</v>
          </cell>
          <cell r="P2786" t="str">
            <v>DAIANE TOMAZINI</v>
          </cell>
          <cell r="S2786" t="str">
            <v>A PÉ</v>
          </cell>
        </row>
        <row r="2787">
          <cell r="H2787">
            <v>22049</v>
          </cell>
          <cell r="M2787" t="str">
            <v>ONCO STAR  - ONCOLOGIA</v>
          </cell>
          <cell r="P2787" t="str">
            <v>DAIANE TOMAZINI</v>
          </cell>
          <cell r="S2787" t="str">
            <v>A PÉ</v>
          </cell>
        </row>
        <row r="2788">
          <cell r="H2788">
            <v>10064</v>
          </cell>
          <cell r="M2788" t="str">
            <v>ONCO STAR  - ONCOLOGIA</v>
          </cell>
          <cell r="P2788" t="str">
            <v>DAIANE TOMAZINI</v>
          </cell>
          <cell r="S2788" t="str">
            <v>A PÉ</v>
          </cell>
        </row>
        <row r="2789">
          <cell r="H2789">
            <v>33587</v>
          </cell>
          <cell r="M2789" t="str">
            <v>ONCO STAR  - ONCOLOGIA</v>
          </cell>
          <cell r="P2789" t="str">
            <v>DAIANE TOMAZINI</v>
          </cell>
          <cell r="S2789" t="str">
            <v>A PÉ</v>
          </cell>
        </row>
        <row r="2790">
          <cell r="H2790">
            <v>15030</v>
          </cell>
          <cell r="M2790" t="str">
            <v>ONCO STAR  - ONCOLOGIA</v>
          </cell>
          <cell r="P2790" t="str">
            <v>DAIANE TOMAZINI</v>
          </cell>
          <cell r="S2790" t="str">
            <v>A PÉ</v>
          </cell>
        </row>
        <row r="2791">
          <cell r="H2791">
            <v>23836</v>
          </cell>
          <cell r="M2791" t="str">
            <v>ONCOCOLOGIA DOR</v>
          </cell>
          <cell r="P2791" t="str">
            <v>DAIANE TOMAZINI</v>
          </cell>
          <cell r="S2791" t="str">
            <v>CARRO</v>
          </cell>
        </row>
        <row r="2792">
          <cell r="H2792" t="str">
            <v>TTA018921</v>
          </cell>
          <cell r="M2792" t="str">
            <v>ONCOCOLOGIA DOR</v>
          </cell>
          <cell r="P2792" t="str">
            <v>DAIANE TOMAZINI</v>
          </cell>
          <cell r="S2792" t="str">
            <v>CARRO</v>
          </cell>
        </row>
        <row r="2793">
          <cell r="H2793">
            <v>15464</v>
          </cell>
          <cell r="M2793" t="str">
            <v>PINHEIRO NETO FERNÃO</v>
          </cell>
          <cell r="P2793" t="str">
            <v>DAIANE TOMAZINI</v>
          </cell>
          <cell r="S2793" t="str">
            <v>A PÉ</v>
          </cell>
        </row>
        <row r="2794">
          <cell r="H2794">
            <v>12070</v>
          </cell>
          <cell r="M2794" t="str">
            <v>PINHEIRO NETO FERNÃO</v>
          </cell>
          <cell r="P2794" t="str">
            <v>DAIANE TOMAZINI</v>
          </cell>
          <cell r="S2794" t="str">
            <v>A PÉ</v>
          </cell>
        </row>
        <row r="2795">
          <cell r="H2795">
            <v>11384</v>
          </cell>
          <cell r="M2795" t="str">
            <v>PINHEIRO NETO HUNGRIA</v>
          </cell>
          <cell r="P2795" t="str">
            <v>DAIANE TOMAZINI</v>
          </cell>
          <cell r="S2795" t="str">
            <v>A PÉ</v>
          </cell>
        </row>
        <row r="2796">
          <cell r="H2796">
            <v>11383</v>
          </cell>
          <cell r="M2796" t="str">
            <v>PINHEIRO NETO HUNGRIA</v>
          </cell>
          <cell r="P2796" t="str">
            <v>DAIANE TOMAZINI</v>
          </cell>
          <cell r="S2796" t="str">
            <v>A PÉ</v>
          </cell>
        </row>
        <row r="2797">
          <cell r="H2797">
            <v>11382</v>
          </cell>
          <cell r="M2797" t="str">
            <v>PINHEIRO NETO HUNGRIA</v>
          </cell>
          <cell r="P2797" t="str">
            <v>DAIANE TOMAZINI</v>
          </cell>
          <cell r="S2797" t="str">
            <v>A PÉ</v>
          </cell>
        </row>
        <row r="2798">
          <cell r="H2798">
            <v>11388</v>
          </cell>
          <cell r="M2798" t="str">
            <v>PINHEIRO NETO HUNGRIA</v>
          </cell>
          <cell r="P2798" t="str">
            <v>DAIANE TOMAZINI</v>
          </cell>
          <cell r="S2798" t="str">
            <v>A PÉ</v>
          </cell>
        </row>
        <row r="2799">
          <cell r="H2799">
            <v>11258</v>
          </cell>
          <cell r="M2799" t="str">
            <v>PINHEIRO NETO HUNGRIA</v>
          </cell>
          <cell r="P2799" t="str">
            <v>DAIANE TOMAZINI</v>
          </cell>
          <cell r="S2799" t="str">
            <v>A PÉ</v>
          </cell>
        </row>
        <row r="2800">
          <cell r="H2800">
            <v>11386</v>
          </cell>
          <cell r="M2800" t="str">
            <v>PINHEIRO NETO HUNGRIA</v>
          </cell>
          <cell r="P2800" t="str">
            <v>DAIANE TOMAZINI</v>
          </cell>
          <cell r="S2800" t="str">
            <v>A PÉ</v>
          </cell>
        </row>
        <row r="2801">
          <cell r="H2801">
            <v>11390</v>
          </cell>
          <cell r="M2801" t="str">
            <v>PINHEIRO NETO HUNGRIA</v>
          </cell>
          <cell r="P2801" t="str">
            <v>DAIANE TOMAZINI</v>
          </cell>
          <cell r="S2801" t="str">
            <v>A PÉ</v>
          </cell>
        </row>
        <row r="2802">
          <cell r="H2802">
            <v>30207</v>
          </cell>
          <cell r="M2802" t="str">
            <v>PINHEIRO NETO HUNGRIA</v>
          </cell>
          <cell r="P2802" t="str">
            <v>DAIANE TOMAZINI</v>
          </cell>
          <cell r="S2802" t="str">
            <v>A PÉ</v>
          </cell>
        </row>
        <row r="2803">
          <cell r="H2803">
            <v>11385</v>
          </cell>
          <cell r="M2803" t="str">
            <v>PINHEIRO NETO HUNGRIA</v>
          </cell>
          <cell r="P2803" t="str">
            <v>DAIANE TOMAZINI</v>
          </cell>
          <cell r="S2803" t="str">
            <v>A PÉ</v>
          </cell>
        </row>
        <row r="2804">
          <cell r="H2804">
            <v>30740</v>
          </cell>
          <cell r="M2804" t="str">
            <v>PINHEIRO NETO PINHEIROS</v>
          </cell>
          <cell r="P2804" t="str">
            <v>DAIANE TOMAZINI</v>
          </cell>
          <cell r="S2804" t="str">
            <v>A PÉ</v>
          </cell>
        </row>
        <row r="2805">
          <cell r="H2805" t="str">
            <v>MIX001316</v>
          </cell>
          <cell r="M2805" t="str">
            <v>ML GOMES SAO PAULO</v>
          </cell>
          <cell r="P2805" t="str">
            <v>ALAN FONTES</v>
          </cell>
          <cell r="S2805" t="str">
            <v>A PÉ</v>
          </cell>
        </row>
        <row r="2806">
          <cell r="H2806">
            <v>5225</v>
          </cell>
          <cell r="M2806" t="str">
            <v>PLANO &amp; PLANO</v>
          </cell>
          <cell r="P2806" t="str">
            <v>DAIANE TOMAZINI</v>
          </cell>
          <cell r="S2806" t="str">
            <v>MOTO</v>
          </cell>
        </row>
        <row r="2807">
          <cell r="H2807" t="str">
            <v>MIX002002</v>
          </cell>
          <cell r="M2807" t="str">
            <v>PLANO &amp; PLANO</v>
          </cell>
          <cell r="P2807" t="str">
            <v>DAIANE TOMAZINI</v>
          </cell>
          <cell r="S2807" t="str">
            <v>MOTO</v>
          </cell>
        </row>
        <row r="2808">
          <cell r="H2808">
            <v>29664</v>
          </cell>
          <cell r="M2808" t="str">
            <v>PWC - FARIA LIMA</v>
          </cell>
          <cell r="P2808" t="str">
            <v>DAIANE TOMAZINI</v>
          </cell>
          <cell r="S2808" t="str">
            <v>A PÉ</v>
          </cell>
        </row>
        <row r="2809">
          <cell r="H2809">
            <v>32845</v>
          </cell>
          <cell r="M2809" t="str">
            <v>PWC - FARIA LIMA</v>
          </cell>
          <cell r="P2809" t="str">
            <v>DAIANE TOMAZINI</v>
          </cell>
          <cell r="S2809" t="str">
            <v>A PÉ</v>
          </cell>
        </row>
        <row r="2810">
          <cell r="H2810">
            <v>29666</v>
          </cell>
          <cell r="M2810" t="str">
            <v>PWC - FARIA LIMA</v>
          </cell>
          <cell r="P2810" t="str">
            <v>DAIANE TOMAZINI</v>
          </cell>
          <cell r="S2810" t="str">
            <v>A PÉ</v>
          </cell>
        </row>
        <row r="2811">
          <cell r="H2811">
            <v>29696</v>
          </cell>
          <cell r="M2811" t="str">
            <v>PWC - FARIA LIMA</v>
          </cell>
          <cell r="P2811" t="str">
            <v>DAIANE TOMAZINI</v>
          </cell>
          <cell r="S2811" t="str">
            <v>A PÉ</v>
          </cell>
        </row>
        <row r="2812">
          <cell r="H2812">
            <v>33564</v>
          </cell>
          <cell r="M2812" t="str">
            <v>REDE DOR SAO LUIZ - MORUMBI</v>
          </cell>
          <cell r="P2812" t="str">
            <v>DAIANE TOMAZINI</v>
          </cell>
          <cell r="S2812" t="str">
            <v>CARRO</v>
          </cell>
        </row>
        <row r="2813">
          <cell r="H2813">
            <v>35909</v>
          </cell>
          <cell r="M2813" t="str">
            <v>REFINITIV BRASIL - VILA OLIMPIA</v>
          </cell>
          <cell r="P2813" t="str">
            <v>DAIANE TOMAZINI</v>
          </cell>
          <cell r="S2813" t="str">
            <v>A PÉ</v>
          </cell>
        </row>
        <row r="2814">
          <cell r="H2814">
            <v>32784</v>
          </cell>
          <cell r="M2814" t="str">
            <v>SEM PARAR</v>
          </cell>
          <cell r="P2814" t="str">
            <v>DAIANE TOMAZINI</v>
          </cell>
          <cell r="S2814" t="str">
            <v>A PÉ</v>
          </cell>
        </row>
        <row r="2815">
          <cell r="H2815">
            <v>32785</v>
          </cell>
          <cell r="M2815" t="str">
            <v>SEM PARAR</v>
          </cell>
          <cell r="P2815" t="str">
            <v>DAIANE TOMAZINI</v>
          </cell>
          <cell r="S2815" t="str">
            <v>A PÉ</v>
          </cell>
        </row>
        <row r="2816">
          <cell r="H2816">
            <v>32792</v>
          </cell>
          <cell r="M2816" t="str">
            <v>SEM PARAR</v>
          </cell>
          <cell r="P2816" t="str">
            <v>DAIANE TOMAZINI</v>
          </cell>
          <cell r="S2816" t="str">
            <v>A PÉ</v>
          </cell>
        </row>
        <row r="2817">
          <cell r="H2817">
            <v>32793</v>
          </cell>
          <cell r="M2817" t="str">
            <v>SEM PARAR</v>
          </cell>
          <cell r="P2817" t="str">
            <v>DAIANE TOMAZINI</v>
          </cell>
          <cell r="S2817" t="str">
            <v>A PÉ</v>
          </cell>
        </row>
        <row r="2818">
          <cell r="H2818" t="str">
            <v>TTA018924</v>
          </cell>
          <cell r="M2818" t="str">
            <v>SEM PARAR</v>
          </cell>
          <cell r="P2818" t="str">
            <v>DAIANE TOMAZINI</v>
          </cell>
          <cell r="S2818" t="str">
            <v>A PÉ</v>
          </cell>
        </row>
        <row r="2819">
          <cell r="H2819">
            <v>32778</v>
          </cell>
          <cell r="M2819" t="str">
            <v>SEM PARAR</v>
          </cell>
          <cell r="P2819" t="str">
            <v>DAIANE TOMAZINI</v>
          </cell>
          <cell r="S2819" t="str">
            <v>A PÉ</v>
          </cell>
        </row>
        <row r="2820">
          <cell r="H2820">
            <v>32779</v>
          </cell>
          <cell r="M2820" t="str">
            <v>SEM PARAR</v>
          </cell>
          <cell r="P2820" t="str">
            <v>DAIANE TOMAZINI</v>
          </cell>
          <cell r="S2820" t="str">
            <v>A PÉ</v>
          </cell>
        </row>
        <row r="2821">
          <cell r="H2821">
            <v>36975</v>
          </cell>
          <cell r="M2821" t="str">
            <v>SPDH ASSISTENCIA MEDICA</v>
          </cell>
          <cell r="P2821" t="str">
            <v>DAIANE TOMAZINI</v>
          </cell>
          <cell r="S2821" t="str">
            <v>CARRO</v>
          </cell>
        </row>
        <row r="2822">
          <cell r="H2822">
            <v>35931</v>
          </cell>
          <cell r="M2822" t="str">
            <v>SPDH ASSISTENCIA MEDICA</v>
          </cell>
          <cell r="P2822" t="str">
            <v>DAIANE TOMAZINI</v>
          </cell>
          <cell r="S2822" t="str">
            <v>CARRO</v>
          </cell>
        </row>
        <row r="2823">
          <cell r="H2823" t="str">
            <v>MIX001979</v>
          </cell>
          <cell r="M2823" t="str">
            <v>SPDH ASSISTENCIA MEDICA</v>
          </cell>
          <cell r="P2823" t="str">
            <v>DAIANE TOMAZINI</v>
          </cell>
          <cell r="S2823" t="str">
            <v>CARRO</v>
          </cell>
        </row>
        <row r="2824">
          <cell r="H2824" t="str">
            <v>MIX001255</v>
          </cell>
          <cell r="M2824" t="str">
            <v>TB SERVICOS</v>
          </cell>
          <cell r="P2824" t="str">
            <v>DAIANE TOMAZINI</v>
          </cell>
          <cell r="S2824" t="str">
            <v>A PÉ</v>
          </cell>
        </row>
        <row r="2825">
          <cell r="H2825">
            <v>30038</v>
          </cell>
          <cell r="M2825" t="str">
            <v>THOMSON</v>
          </cell>
          <cell r="P2825" t="str">
            <v>DAIANE TOMAZINI</v>
          </cell>
          <cell r="S2825" t="str">
            <v>A PÉ</v>
          </cell>
        </row>
        <row r="2826">
          <cell r="H2826" t="str">
            <v>MIX002499</v>
          </cell>
          <cell r="M2826" t="str">
            <v>THOMSON</v>
          </cell>
          <cell r="P2826" t="str">
            <v>DAIANE TOMAZINI</v>
          </cell>
          <cell r="S2826" t="str">
            <v>A PÉ</v>
          </cell>
        </row>
        <row r="2827">
          <cell r="H2827">
            <v>23834</v>
          </cell>
          <cell r="M2827" t="str">
            <v>THOMSON</v>
          </cell>
          <cell r="P2827" t="str">
            <v>DAIANE TOMAZINI</v>
          </cell>
          <cell r="S2827" t="str">
            <v>A PÉ</v>
          </cell>
        </row>
        <row r="2828">
          <cell r="H2828">
            <v>15879</v>
          </cell>
          <cell r="M2828" t="str">
            <v>ML GOMES SAO PAULO</v>
          </cell>
          <cell r="P2828" t="str">
            <v>ALAN FONTES</v>
          </cell>
          <cell r="S2828" t="str">
            <v>A PÉ</v>
          </cell>
        </row>
        <row r="2829">
          <cell r="H2829" t="str">
            <v>TTA018356</v>
          </cell>
          <cell r="M2829" t="str">
            <v>TIVIT</v>
          </cell>
          <cell r="P2829" t="str">
            <v>DAIANE TOMAZINI</v>
          </cell>
          <cell r="S2829" t="str">
            <v>A PÉ</v>
          </cell>
        </row>
        <row r="2830">
          <cell r="H2830">
            <v>31513</v>
          </cell>
          <cell r="M2830" t="str">
            <v>TMF - PINHEIROS</v>
          </cell>
          <cell r="P2830" t="str">
            <v>DAIANE TOMAZINI</v>
          </cell>
          <cell r="S2830" t="str">
            <v>MOTO</v>
          </cell>
        </row>
        <row r="2831">
          <cell r="H2831">
            <v>3327</v>
          </cell>
          <cell r="M2831" t="str">
            <v>UAB MOTORS</v>
          </cell>
          <cell r="P2831" t="str">
            <v>DAIANE TOMAZINI</v>
          </cell>
          <cell r="S2831" t="str">
            <v>A PÉ</v>
          </cell>
        </row>
        <row r="2832">
          <cell r="H2832" t="str">
            <v>A1152</v>
          </cell>
          <cell r="M2832" t="str">
            <v>UNICID - PINHEIROS</v>
          </cell>
          <cell r="P2832" t="str">
            <v>DAIANE TOMAZINI</v>
          </cell>
          <cell r="S2832" t="str">
            <v>A PÉ</v>
          </cell>
        </row>
        <row r="2833">
          <cell r="H2833">
            <v>82596</v>
          </cell>
          <cell r="M2833" t="str">
            <v>USP TPN</v>
          </cell>
          <cell r="P2833" t="str">
            <v>DAIANE TOMAZINI</v>
          </cell>
          <cell r="S2833" t="str">
            <v>CARRO</v>
          </cell>
        </row>
        <row r="2834">
          <cell r="H2834">
            <v>3556</v>
          </cell>
          <cell r="M2834" t="str">
            <v>VIVO  SAÚDE</v>
          </cell>
          <cell r="P2834" t="str">
            <v>DAIANE TOMAZINI</v>
          </cell>
          <cell r="S2834" t="str">
            <v>CARRO</v>
          </cell>
        </row>
        <row r="2835">
          <cell r="H2835">
            <v>6877</v>
          </cell>
          <cell r="M2835" t="str">
            <v>DASA - H9J</v>
          </cell>
          <cell r="P2835" t="str">
            <v>ANDRÉ</v>
          </cell>
          <cell r="S2835" t="str">
            <v>MOTO</v>
          </cell>
        </row>
        <row r="2836">
          <cell r="H2836">
            <v>32582</v>
          </cell>
          <cell r="M2836" t="str">
            <v>WEWORK SJCAMPOS</v>
          </cell>
          <cell r="P2836" t="str">
            <v>BRUNO</v>
          </cell>
          <cell r="S2836" t="str">
            <v>MOTO</v>
          </cell>
        </row>
        <row r="2837">
          <cell r="H2837" t="str">
            <v>AT0257</v>
          </cell>
          <cell r="M2837" t="str">
            <v>VOTORANTIM</v>
          </cell>
          <cell r="P2837" t="str">
            <v>DAIANE TOMAZINI</v>
          </cell>
          <cell r="S2837" t="str">
            <v>A PÉ</v>
          </cell>
        </row>
        <row r="2838">
          <cell r="H2838">
            <v>32109</v>
          </cell>
          <cell r="M2838" t="str">
            <v>TIMBRO</v>
          </cell>
          <cell r="P2838" t="str">
            <v>DAIANE TOMAZINI</v>
          </cell>
          <cell r="S2838" t="str">
            <v>A PÉ</v>
          </cell>
        </row>
        <row r="2839">
          <cell r="H2839">
            <v>3822</v>
          </cell>
          <cell r="M2839" t="str">
            <v>OMNI SA CREDITO FINANCIAMENTO</v>
          </cell>
          <cell r="P2839" t="str">
            <v>DAIANE TOMAZINI</v>
          </cell>
          <cell r="S2839" t="str">
            <v>A PÉ</v>
          </cell>
        </row>
        <row r="2840">
          <cell r="H2840" t="str">
            <v>MIX001550</v>
          </cell>
          <cell r="M2840" t="str">
            <v>OMNI SA CREDITO FINANCIAMENTO</v>
          </cell>
          <cell r="P2840" t="str">
            <v>DAIANE TOMAZINI</v>
          </cell>
          <cell r="S2840" t="str">
            <v>A PÉ</v>
          </cell>
        </row>
        <row r="2841">
          <cell r="H2841">
            <v>28750</v>
          </cell>
          <cell r="M2841" t="str">
            <v>OMNI SA CREDITO FINANCIAMENTO</v>
          </cell>
          <cell r="P2841" t="str">
            <v>DAIANE TOMAZINI</v>
          </cell>
          <cell r="S2841" t="str">
            <v>A PÉ</v>
          </cell>
        </row>
        <row r="2842">
          <cell r="H2842">
            <v>21907</v>
          </cell>
          <cell r="M2842" t="str">
            <v>EDITORA GLOBO - BUTANTÃ</v>
          </cell>
          <cell r="P2842" t="str">
            <v>DAIANE TOMAZINI</v>
          </cell>
          <cell r="S2842" t="str">
            <v>MOTO</v>
          </cell>
        </row>
        <row r="2843">
          <cell r="H2843">
            <v>21910</v>
          </cell>
          <cell r="M2843" t="str">
            <v>EDITORA GLOBO - BUTANTÃ</v>
          </cell>
          <cell r="P2843" t="str">
            <v>DAIANE TOMAZINI</v>
          </cell>
          <cell r="S2843" t="str">
            <v>MOTO</v>
          </cell>
        </row>
        <row r="2844">
          <cell r="H2844">
            <v>23410</v>
          </cell>
          <cell r="M2844" t="str">
            <v>EDITORA GLOBO - BUTANTÃ</v>
          </cell>
          <cell r="P2844" t="str">
            <v>DAIANE TOMAZINI</v>
          </cell>
          <cell r="S2844" t="str">
            <v>MOTO</v>
          </cell>
        </row>
        <row r="2845">
          <cell r="H2845">
            <v>21901</v>
          </cell>
          <cell r="M2845" t="str">
            <v>EDITORA GLOBO - BUTANTÃ</v>
          </cell>
          <cell r="P2845" t="str">
            <v>DAIANE TOMAZINI</v>
          </cell>
          <cell r="S2845" t="str">
            <v>MOTO</v>
          </cell>
        </row>
        <row r="2846">
          <cell r="H2846">
            <v>21908</v>
          </cell>
          <cell r="M2846" t="str">
            <v>EDITORA GLOBO - BUTANTÃ</v>
          </cell>
          <cell r="P2846" t="str">
            <v>DAIANE TOMAZINI</v>
          </cell>
          <cell r="S2846" t="str">
            <v>MOTO</v>
          </cell>
        </row>
        <row r="2847">
          <cell r="H2847" t="str">
            <v>PR01244</v>
          </cell>
          <cell r="M2847" t="str">
            <v>EDITORA GLOBO - BUTANTÃ</v>
          </cell>
          <cell r="P2847" t="str">
            <v>DAIANE TOMAZINI</v>
          </cell>
          <cell r="S2847" t="str">
            <v>MOTO</v>
          </cell>
        </row>
        <row r="2848">
          <cell r="H2848">
            <v>18718</v>
          </cell>
          <cell r="M2848" t="str">
            <v>EDITORA GLOBO - BUTANTÃ</v>
          </cell>
          <cell r="P2848" t="str">
            <v>DAIANE TOMAZINI</v>
          </cell>
          <cell r="S2848" t="str">
            <v>MOTO</v>
          </cell>
        </row>
        <row r="2849">
          <cell r="H2849">
            <v>25094</v>
          </cell>
          <cell r="M2849" t="str">
            <v>EDITORA GLOBO - BUTANTÃ</v>
          </cell>
          <cell r="P2849" t="str">
            <v>DAIANE TOMAZINI</v>
          </cell>
          <cell r="S2849" t="str">
            <v>MOTO</v>
          </cell>
        </row>
        <row r="2850">
          <cell r="H2850">
            <v>32117</v>
          </cell>
          <cell r="M2850" t="str">
            <v xml:space="preserve">ALBERT EINSTEIN MBA </v>
          </cell>
          <cell r="P2850" t="str">
            <v>ALAN FONTES</v>
          </cell>
          <cell r="S2850" t="str">
            <v>A PÉ</v>
          </cell>
        </row>
        <row r="2851">
          <cell r="H2851">
            <v>7852</v>
          </cell>
          <cell r="M2851" t="str">
            <v>YORK</v>
          </cell>
          <cell r="P2851" t="str">
            <v>DAIANE TOMAZINI</v>
          </cell>
          <cell r="S2851" t="str">
            <v>A PÉ</v>
          </cell>
        </row>
        <row r="2852">
          <cell r="H2852" t="str">
            <v>MIX001341</v>
          </cell>
          <cell r="M2852" t="str">
            <v>AGU - PSF/GUARULHOS</v>
          </cell>
          <cell r="P2852" t="str">
            <v>DOUGLAS</v>
          </cell>
          <cell r="S2852" t="str">
            <v>MOTO</v>
          </cell>
        </row>
        <row r="2853">
          <cell r="H2853" t="str">
            <v>MIX001407</v>
          </cell>
          <cell r="M2853" t="str">
            <v>AIR LIQUIDE</v>
          </cell>
          <cell r="P2853" t="str">
            <v>DOUGLAS</v>
          </cell>
          <cell r="S2853" t="str">
            <v>MOTO</v>
          </cell>
        </row>
        <row r="2854">
          <cell r="H2854">
            <v>32707</v>
          </cell>
          <cell r="M2854" t="str">
            <v>AMAZON GUARULHOS - DSP2</v>
          </cell>
          <cell r="P2854" t="str">
            <v>DOUGLAS</v>
          </cell>
          <cell r="S2854" t="str">
            <v>MOTO</v>
          </cell>
        </row>
        <row r="2855">
          <cell r="H2855" t="str">
            <v>PR00181</v>
          </cell>
          <cell r="M2855" t="str">
            <v>ATACADÃO VILA MARIA</v>
          </cell>
          <cell r="P2855" t="str">
            <v>DOUGLAS</v>
          </cell>
          <cell r="S2855" t="str">
            <v>CARRO</v>
          </cell>
        </row>
        <row r="2856">
          <cell r="H2856">
            <v>6310</v>
          </cell>
          <cell r="M2856" t="str">
            <v>BIOFAST - GUARULHOS</v>
          </cell>
          <cell r="P2856" t="str">
            <v>DOUGLAS</v>
          </cell>
          <cell r="S2856" t="str">
            <v>MOTO</v>
          </cell>
        </row>
        <row r="2857">
          <cell r="H2857" t="str">
            <v>TTA004268</v>
          </cell>
          <cell r="M2857" t="str">
            <v>CDB - PENHA</v>
          </cell>
          <cell r="P2857" t="str">
            <v>DOUGLAS</v>
          </cell>
          <cell r="S2857" t="str">
            <v>MOTO</v>
          </cell>
        </row>
        <row r="2858">
          <cell r="H2858" t="str">
            <v>TTA003794</v>
          </cell>
          <cell r="M2858" t="str">
            <v>CDB - PENHA</v>
          </cell>
          <cell r="P2858" t="str">
            <v>DOUGLAS</v>
          </cell>
          <cell r="S2858" t="str">
            <v>MOTO</v>
          </cell>
        </row>
        <row r="2859">
          <cell r="H2859" t="str">
            <v>LZV000286</v>
          </cell>
          <cell r="M2859" t="str">
            <v>CDB SUZANO</v>
          </cell>
          <cell r="P2859" t="str">
            <v>DOUGLAS</v>
          </cell>
          <cell r="S2859" t="str">
            <v>MOTO</v>
          </cell>
        </row>
        <row r="2860">
          <cell r="H2860">
            <v>1874</v>
          </cell>
          <cell r="M2860" t="str">
            <v>CLINICA FARES - PENHA</v>
          </cell>
          <cell r="P2860" t="str">
            <v>DOUGLAS</v>
          </cell>
          <cell r="S2860" t="str">
            <v>MOTO</v>
          </cell>
        </row>
        <row r="2861">
          <cell r="H2861">
            <v>9116</v>
          </cell>
          <cell r="M2861" t="str">
            <v>CONSELHO TUTELAR - ARICANDUVA</v>
          </cell>
          <cell r="P2861" t="str">
            <v>DOUGLAS</v>
          </cell>
          <cell r="S2861" t="str">
            <v>MOTO</v>
          </cell>
        </row>
        <row r="2862">
          <cell r="H2862">
            <v>82879</v>
          </cell>
          <cell r="M2862" t="str">
            <v>CONSELHO TUTELAR - CANGAIBA</v>
          </cell>
          <cell r="P2862" t="str">
            <v>DOUGLAS</v>
          </cell>
          <cell r="S2862" t="str">
            <v>MOTO</v>
          </cell>
        </row>
        <row r="2863">
          <cell r="H2863">
            <v>82159</v>
          </cell>
          <cell r="M2863" t="str">
            <v>CONSELHO TUTELAR - CIDADE LÍDER</v>
          </cell>
          <cell r="P2863" t="str">
            <v>DOUGLAS</v>
          </cell>
          <cell r="S2863" t="str">
            <v>MOTO</v>
          </cell>
        </row>
        <row r="2864">
          <cell r="H2864">
            <v>82347</v>
          </cell>
          <cell r="M2864" t="str">
            <v>CONSELHO TUTELAR - CIDADE TIRADENTES 1</v>
          </cell>
          <cell r="P2864" t="str">
            <v>DOUGLAS</v>
          </cell>
          <cell r="S2864" t="str">
            <v>MOTO</v>
          </cell>
        </row>
        <row r="2865">
          <cell r="H2865">
            <v>29472</v>
          </cell>
          <cell r="M2865" t="str">
            <v>CONSELHO TUTELAR - CIDADE TIRADENTES 2</v>
          </cell>
          <cell r="P2865" t="str">
            <v>DOUGLAS</v>
          </cell>
          <cell r="S2865" t="str">
            <v>MOTO</v>
          </cell>
        </row>
        <row r="2866">
          <cell r="H2866">
            <v>82537</v>
          </cell>
          <cell r="M2866" t="str">
            <v>CONSELHO TUTELAR - ERMELINO MATARAZO</v>
          </cell>
          <cell r="P2866" t="str">
            <v>DOUGLAS</v>
          </cell>
          <cell r="S2866" t="str">
            <v>MOTO</v>
          </cell>
        </row>
        <row r="2867">
          <cell r="H2867">
            <v>3852</v>
          </cell>
          <cell r="M2867" t="str">
            <v>CONSELHO TUTELAR - GUAIANAZES</v>
          </cell>
          <cell r="P2867" t="str">
            <v>DOUGLAS</v>
          </cell>
          <cell r="S2867" t="str">
            <v>MOTO</v>
          </cell>
        </row>
        <row r="2868">
          <cell r="H2868">
            <v>17226</v>
          </cell>
          <cell r="M2868" t="str">
            <v>CONSELHO TUTELAR - ITAIM PAULISTA</v>
          </cell>
          <cell r="P2868" t="str">
            <v>DOUGLAS</v>
          </cell>
          <cell r="S2868" t="str">
            <v>MOTO</v>
          </cell>
        </row>
        <row r="2869">
          <cell r="H2869">
            <v>82206</v>
          </cell>
          <cell r="M2869" t="str">
            <v>CONSELHO TUTELAR - ITAQUERA</v>
          </cell>
          <cell r="P2869" t="str">
            <v>DOUGLAS</v>
          </cell>
          <cell r="S2869" t="str">
            <v>MOTO</v>
          </cell>
        </row>
        <row r="2870">
          <cell r="H2870">
            <v>82267</v>
          </cell>
          <cell r="M2870" t="str">
            <v>CONSELHO TUTELAR - JARDIM HELENA</v>
          </cell>
          <cell r="P2870" t="str">
            <v>DOUGLAS</v>
          </cell>
          <cell r="S2870" t="str">
            <v>MOTO</v>
          </cell>
        </row>
        <row r="2871">
          <cell r="H2871">
            <v>3647</v>
          </cell>
          <cell r="M2871" t="str">
            <v>CONSELHO TUTELAR - JOSE BONIFACIO</v>
          </cell>
          <cell r="P2871" t="str">
            <v>DOUGLAS</v>
          </cell>
          <cell r="S2871" t="str">
            <v>MOTO</v>
          </cell>
        </row>
        <row r="2872">
          <cell r="H2872">
            <v>3607</v>
          </cell>
          <cell r="M2872" t="str">
            <v>CONSELHO TUTELAR - LAJEADO</v>
          </cell>
          <cell r="P2872" t="str">
            <v>DOUGLAS</v>
          </cell>
          <cell r="S2872" t="str">
            <v>MOTO</v>
          </cell>
        </row>
        <row r="2873">
          <cell r="H2873" t="str">
            <v>MIX001231</v>
          </cell>
          <cell r="M2873" t="str">
            <v>CONSELHO TUTELAR - PENHA</v>
          </cell>
          <cell r="P2873" t="str">
            <v>DOUGLAS</v>
          </cell>
          <cell r="S2873" t="str">
            <v>MOTO</v>
          </cell>
        </row>
        <row r="2874">
          <cell r="H2874">
            <v>82883</v>
          </cell>
          <cell r="M2874" t="str">
            <v>CONSELHO TUTELAR - SÃO MIGUEL PAULISTA</v>
          </cell>
          <cell r="P2874" t="str">
            <v>DOUGLAS</v>
          </cell>
          <cell r="S2874" t="str">
            <v>MOTO</v>
          </cell>
        </row>
        <row r="2875">
          <cell r="H2875">
            <v>10567</v>
          </cell>
          <cell r="M2875" t="str">
            <v>CONSELHO TUTELAR - VILA CURUÇA</v>
          </cell>
          <cell r="P2875" t="str">
            <v>DOUGLAS</v>
          </cell>
          <cell r="S2875" t="str">
            <v>MOTO</v>
          </cell>
        </row>
        <row r="2876">
          <cell r="H2876">
            <v>82356</v>
          </cell>
          <cell r="M2876" t="str">
            <v>CONSELHO TUTELAR - VILA MARIA</v>
          </cell>
          <cell r="P2876" t="str">
            <v>DOUGLAS</v>
          </cell>
          <cell r="S2876" t="str">
            <v>CARRO</v>
          </cell>
        </row>
        <row r="2877">
          <cell r="H2877">
            <v>4067</v>
          </cell>
          <cell r="M2877" t="str">
            <v>CORPUS - VILA CHUCA</v>
          </cell>
          <cell r="P2877" t="str">
            <v>DOUGLAS</v>
          </cell>
          <cell r="S2877" t="str">
            <v>MOTO</v>
          </cell>
        </row>
        <row r="2878">
          <cell r="H2878">
            <v>82477</v>
          </cell>
          <cell r="M2878" t="str">
            <v>CORPUS - VILA MARA</v>
          </cell>
          <cell r="P2878" t="str">
            <v>DOUGLAS</v>
          </cell>
          <cell r="S2878" t="str">
            <v>MOTO</v>
          </cell>
        </row>
        <row r="2879">
          <cell r="H2879" t="str">
            <v>A11140</v>
          </cell>
          <cell r="M2879" t="str">
            <v>CRUZEIRO DO SUL - GUARULHOS</v>
          </cell>
          <cell r="P2879" t="str">
            <v>DOUGLAS</v>
          </cell>
          <cell r="S2879" t="str">
            <v>MOTO</v>
          </cell>
        </row>
        <row r="2880">
          <cell r="H2880" t="str">
            <v>A13591</v>
          </cell>
          <cell r="M2880" t="str">
            <v>CRUZEIRO DO SUL - GUARULHOS</v>
          </cell>
          <cell r="P2880" t="str">
            <v>DOUGLAS</v>
          </cell>
          <cell r="S2880" t="str">
            <v>MOTO</v>
          </cell>
        </row>
        <row r="2881">
          <cell r="H2881" t="str">
            <v>A17209</v>
          </cell>
          <cell r="M2881" t="str">
            <v>CRUZEIRO DO SUL - SAO MIGUEL</v>
          </cell>
          <cell r="P2881" t="str">
            <v>DOUGLAS</v>
          </cell>
          <cell r="S2881" t="str">
            <v>MOTO</v>
          </cell>
        </row>
        <row r="2882">
          <cell r="H2882" t="str">
            <v>A11007</v>
          </cell>
          <cell r="M2882" t="str">
            <v>CRUZEIRO DO SUL - SAO MIGUEL</v>
          </cell>
          <cell r="P2882" t="str">
            <v>DOUGLAS</v>
          </cell>
          <cell r="S2882" t="str">
            <v>MOTO</v>
          </cell>
        </row>
        <row r="2883">
          <cell r="H2883" t="str">
            <v>A11068</v>
          </cell>
          <cell r="M2883" t="str">
            <v>CRUZEIRO DO SUL - SAO MIGUEL</v>
          </cell>
          <cell r="P2883" t="str">
            <v>DOUGLAS</v>
          </cell>
          <cell r="S2883" t="str">
            <v>MOTO</v>
          </cell>
        </row>
        <row r="2884">
          <cell r="H2884" t="str">
            <v>A16569</v>
          </cell>
          <cell r="M2884" t="str">
            <v>CRUZEIRO DO SUL - SAO MIGUEL</v>
          </cell>
          <cell r="P2884" t="str">
            <v>DOUGLAS</v>
          </cell>
          <cell r="S2884" t="str">
            <v>MOTO</v>
          </cell>
        </row>
        <row r="2885">
          <cell r="H2885" t="str">
            <v>AMC01278</v>
          </cell>
          <cell r="M2885" t="str">
            <v>CRUZEIRO DO SUL - SAO MIGUEL</v>
          </cell>
          <cell r="P2885" t="str">
            <v>DOUGLAS</v>
          </cell>
          <cell r="S2885" t="str">
            <v>MOTO</v>
          </cell>
        </row>
        <row r="2886">
          <cell r="H2886" t="str">
            <v>PR00382</v>
          </cell>
          <cell r="M2886" t="str">
            <v>CUMMINS FILTROS - DUTRA</v>
          </cell>
          <cell r="P2886" t="str">
            <v>DOUGLAS</v>
          </cell>
          <cell r="S2886" t="str">
            <v>MOTO</v>
          </cell>
        </row>
        <row r="2887">
          <cell r="H2887">
            <v>24987</v>
          </cell>
          <cell r="M2887" t="str">
            <v>CUMMINS FILTROS - GRU</v>
          </cell>
          <cell r="P2887" t="str">
            <v>DOUGLAS</v>
          </cell>
          <cell r="S2887" t="str">
            <v>MOTO</v>
          </cell>
        </row>
        <row r="2888">
          <cell r="H2888">
            <v>24988</v>
          </cell>
          <cell r="M2888" t="str">
            <v>CUMMINS FILTROS - GRU</v>
          </cell>
          <cell r="P2888" t="str">
            <v>DOUGLAS</v>
          </cell>
          <cell r="S2888" t="str">
            <v>MOTO</v>
          </cell>
        </row>
        <row r="2889">
          <cell r="H2889" t="str">
            <v>MIX002153</v>
          </cell>
          <cell r="M2889" t="str">
            <v>CUMMINS FILTROS - GRU</v>
          </cell>
          <cell r="P2889" t="str">
            <v>DOUGLAS</v>
          </cell>
          <cell r="S2889" t="str">
            <v>MOTO</v>
          </cell>
        </row>
        <row r="2890">
          <cell r="H2890">
            <v>16093</v>
          </cell>
          <cell r="M2890" t="str">
            <v>DASA - AGUIA DE HAIA</v>
          </cell>
          <cell r="P2890" t="str">
            <v>DOUGLAS</v>
          </cell>
          <cell r="S2890" t="str">
            <v>MOTO</v>
          </cell>
        </row>
        <row r="2891">
          <cell r="H2891">
            <v>23414</v>
          </cell>
          <cell r="M2891" t="str">
            <v>DASA - CYTOLAB SUZANO CENTRO</v>
          </cell>
          <cell r="P2891" t="str">
            <v>DOUGLAS</v>
          </cell>
          <cell r="S2891" t="str">
            <v>MOTO</v>
          </cell>
        </row>
        <row r="2892">
          <cell r="H2892">
            <v>23554</v>
          </cell>
          <cell r="M2892" t="str">
            <v>DASA - CYTOLAB SUZANO SHOPPING</v>
          </cell>
          <cell r="P2892" t="str">
            <v>DOUGLAS</v>
          </cell>
          <cell r="S2892" t="str">
            <v>MOTO</v>
          </cell>
        </row>
        <row r="2893">
          <cell r="H2893" t="str">
            <v>DLT2833</v>
          </cell>
          <cell r="M2893" t="str">
            <v>DASA - LV-BONSUCESSO</v>
          </cell>
          <cell r="P2893" t="str">
            <v>DOUGLAS</v>
          </cell>
          <cell r="S2893" t="str">
            <v>MOTO</v>
          </cell>
        </row>
        <row r="2894">
          <cell r="H2894" t="str">
            <v>DLT2864</v>
          </cell>
          <cell r="M2894" t="str">
            <v>DASA - LV-ITAQUERA</v>
          </cell>
          <cell r="P2894" t="str">
            <v>DOUGLAS</v>
          </cell>
          <cell r="S2894" t="str">
            <v>MOTO</v>
          </cell>
        </row>
        <row r="2895">
          <cell r="H2895">
            <v>82971</v>
          </cell>
          <cell r="M2895" t="str">
            <v>DASA - LV-PONTE RASA</v>
          </cell>
          <cell r="P2895" t="str">
            <v>DOUGLAS</v>
          </cell>
          <cell r="S2895" t="str">
            <v>MOTO</v>
          </cell>
        </row>
        <row r="2896">
          <cell r="H2896" t="str">
            <v>PR00411</v>
          </cell>
          <cell r="M2896" t="str">
            <v>DASA - LV-VILA MARIA</v>
          </cell>
          <cell r="P2896" t="str">
            <v>DOUGLAS</v>
          </cell>
          <cell r="S2896" t="str">
            <v>CARRO</v>
          </cell>
        </row>
        <row r="2897">
          <cell r="H2897" t="str">
            <v>DLT2822</v>
          </cell>
          <cell r="M2897" t="str">
            <v>DASA - VILA SABRINA</v>
          </cell>
          <cell r="P2897" t="str">
            <v>DOUGLAS</v>
          </cell>
          <cell r="S2897" t="str">
            <v>CARRO</v>
          </cell>
        </row>
        <row r="2898">
          <cell r="H2898">
            <v>15040</v>
          </cell>
          <cell r="M2898" t="str">
            <v>DASA HOSPITAL CRUZ AZUL GRU</v>
          </cell>
          <cell r="P2898" t="str">
            <v>DOUGLAS</v>
          </cell>
          <cell r="S2898" t="str">
            <v>MOTO</v>
          </cell>
        </row>
        <row r="2899">
          <cell r="H2899" t="str">
            <v>DLT2787</v>
          </cell>
          <cell r="M2899" t="str">
            <v>DASA LAVOISIER - GUAIANASES</v>
          </cell>
          <cell r="P2899" t="str">
            <v>DOUGLAS</v>
          </cell>
          <cell r="S2899" t="str">
            <v>MOTO</v>
          </cell>
        </row>
        <row r="2900">
          <cell r="H2900">
            <v>6620</v>
          </cell>
          <cell r="M2900" t="str">
            <v>DASA LAVOISIER - ITAQUERA</v>
          </cell>
          <cell r="P2900" t="str">
            <v>DOUGLAS</v>
          </cell>
          <cell r="S2900" t="str">
            <v>MOTO</v>
          </cell>
        </row>
        <row r="2901">
          <cell r="H2901">
            <v>8276</v>
          </cell>
          <cell r="M2901" t="str">
            <v xml:space="preserve">DELTA INDÚSTRIA </v>
          </cell>
          <cell r="P2901" t="str">
            <v>DOUGLAS</v>
          </cell>
          <cell r="S2901" t="str">
            <v>MOTO</v>
          </cell>
        </row>
        <row r="2902">
          <cell r="H2902">
            <v>19142</v>
          </cell>
          <cell r="M2902" t="str">
            <v>DISTRIBUIDORA CUMMINS</v>
          </cell>
          <cell r="P2902" t="str">
            <v>DOUGLAS</v>
          </cell>
          <cell r="S2902" t="str">
            <v>CARRO</v>
          </cell>
        </row>
        <row r="2903">
          <cell r="H2903">
            <v>8555</v>
          </cell>
          <cell r="M2903" t="str">
            <v>DROGASIL GUARULHOS</v>
          </cell>
          <cell r="P2903" t="str">
            <v>DOUGLAS</v>
          </cell>
          <cell r="S2903" t="str">
            <v>MOTO</v>
          </cell>
        </row>
        <row r="2904">
          <cell r="H2904">
            <v>25775</v>
          </cell>
          <cell r="M2904" t="str">
            <v>DROGASIL GUARULHOS</v>
          </cell>
          <cell r="P2904" t="str">
            <v>DOUGLAS</v>
          </cell>
          <cell r="S2904" t="str">
            <v>MOTO</v>
          </cell>
        </row>
        <row r="2905">
          <cell r="H2905">
            <v>25772</v>
          </cell>
          <cell r="M2905" t="str">
            <v>DROGASIL GUARULHOS</v>
          </cell>
          <cell r="P2905" t="str">
            <v>DOUGLAS</v>
          </cell>
          <cell r="S2905" t="str">
            <v>MOTO</v>
          </cell>
        </row>
        <row r="2906">
          <cell r="H2906">
            <v>25728</v>
          </cell>
          <cell r="M2906" t="str">
            <v>DROGASIL GUARULHOS</v>
          </cell>
          <cell r="P2906" t="str">
            <v>DOUGLAS</v>
          </cell>
          <cell r="S2906" t="str">
            <v>MOTO</v>
          </cell>
        </row>
        <row r="2907">
          <cell r="H2907" t="str">
            <v>MIX001136</v>
          </cell>
          <cell r="M2907" t="str">
            <v>DVS DANNY</v>
          </cell>
          <cell r="P2907" t="str">
            <v>DOUGLAS</v>
          </cell>
          <cell r="S2907" t="str">
            <v>MOTO</v>
          </cell>
        </row>
        <row r="2908">
          <cell r="H2908" t="str">
            <v>CMK004098</v>
          </cell>
          <cell r="M2908" t="str">
            <v>DVS DANNY</v>
          </cell>
          <cell r="P2908" t="str">
            <v>DOUGLAS</v>
          </cell>
          <cell r="S2908" t="str">
            <v>MOTO</v>
          </cell>
        </row>
        <row r="2909">
          <cell r="H2909">
            <v>3314</v>
          </cell>
          <cell r="M2909" t="str">
            <v>ECOPISTAS</v>
          </cell>
          <cell r="P2909" t="str">
            <v>DOUGLAS</v>
          </cell>
          <cell r="S2909" t="str">
            <v>MOTO</v>
          </cell>
        </row>
        <row r="2910">
          <cell r="H2910" t="str">
            <v>A19070</v>
          </cell>
          <cell r="M2910" t="str">
            <v>EMBRATEL - BELENZINHO</v>
          </cell>
          <cell r="P2910" t="str">
            <v>DOUGLAS</v>
          </cell>
          <cell r="S2910" t="str">
            <v>A PÉ</v>
          </cell>
        </row>
        <row r="2911">
          <cell r="H2911" t="str">
            <v>A1395</v>
          </cell>
          <cell r="M2911" t="str">
            <v>EMBRATEL PENHA</v>
          </cell>
          <cell r="P2911" t="str">
            <v>DOUGLAS</v>
          </cell>
          <cell r="S2911" t="str">
            <v>MOTO</v>
          </cell>
        </row>
        <row r="2912">
          <cell r="H2912" t="str">
            <v>A14273</v>
          </cell>
          <cell r="M2912" t="str">
            <v>EMBRATEL PENHA</v>
          </cell>
          <cell r="P2912" t="str">
            <v>DOUGLAS</v>
          </cell>
          <cell r="S2912" t="str">
            <v>MOTO</v>
          </cell>
        </row>
        <row r="2913">
          <cell r="H2913" t="str">
            <v>MIX001137</v>
          </cell>
          <cell r="M2913" t="str">
            <v>EXPRESSO RIO VERMELHO TRANSPORTES</v>
          </cell>
          <cell r="P2913" t="str">
            <v>DOUGLAS</v>
          </cell>
          <cell r="S2913" t="str">
            <v>CARRO</v>
          </cell>
        </row>
        <row r="2914">
          <cell r="H2914">
            <v>3525</v>
          </cell>
          <cell r="M2914" t="str">
            <v>FACULDADE UNICSUL</v>
          </cell>
          <cell r="P2914" t="str">
            <v>DOUGLAS</v>
          </cell>
          <cell r="S2914" t="str">
            <v>A PÉ</v>
          </cell>
        </row>
        <row r="2915">
          <cell r="H2915" t="str">
            <v>A19057</v>
          </cell>
          <cell r="M2915" t="str">
            <v>FACULDADE UNICSUL</v>
          </cell>
          <cell r="P2915" t="str">
            <v>DOUGLAS</v>
          </cell>
          <cell r="S2915" t="str">
            <v>A PÉ</v>
          </cell>
        </row>
        <row r="2916">
          <cell r="H2916" t="str">
            <v>A21594</v>
          </cell>
          <cell r="M2916" t="str">
            <v>FACULDADE UNICSUL</v>
          </cell>
          <cell r="P2916" t="str">
            <v>DOUGLAS</v>
          </cell>
          <cell r="S2916" t="str">
            <v>A PÉ</v>
          </cell>
        </row>
        <row r="2917">
          <cell r="H2917" t="str">
            <v>A12683</v>
          </cell>
          <cell r="M2917" t="str">
            <v>FACULDADE UNICSUL</v>
          </cell>
          <cell r="P2917" t="str">
            <v>DOUGLAS</v>
          </cell>
          <cell r="S2917" t="str">
            <v>A PÉ</v>
          </cell>
        </row>
        <row r="2918">
          <cell r="H2918" t="str">
            <v>A13021</v>
          </cell>
          <cell r="M2918" t="str">
            <v>FACULDADE UNICSUL</v>
          </cell>
          <cell r="P2918" t="str">
            <v>DOUGLAS</v>
          </cell>
          <cell r="S2918" t="str">
            <v>A PÉ</v>
          </cell>
        </row>
        <row r="2919">
          <cell r="H2919" t="str">
            <v>A14008</v>
          </cell>
          <cell r="M2919" t="str">
            <v>FACULDADE UNICSUL</v>
          </cell>
          <cell r="P2919" t="str">
            <v>DOUGLAS</v>
          </cell>
          <cell r="S2919" t="str">
            <v>A PÉ</v>
          </cell>
        </row>
        <row r="2920">
          <cell r="H2920">
            <v>31450</v>
          </cell>
          <cell r="M2920" t="str">
            <v>FAI FUNDIÇÃO DE AÇO INOX</v>
          </cell>
          <cell r="P2920" t="str">
            <v>DOUGLAS</v>
          </cell>
          <cell r="S2920" t="str">
            <v>MOTO</v>
          </cell>
        </row>
        <row r="2921">
          <cell r="H2921">
            <v>7069</v>
          </cell>
          <cell r="M2921" t="str">
            <v>FEMSA ITAIM PAULISTA</v>
          </cell>
          <cell r="P2921" t="str">
            <v>DOUGLAS</v>
          </cell>
          <cell r="S2921" t="str">
            <v>MOTO</v>
          </cell>
        </row>
        <row r="2922">
          <cell r="H2922">
            <v>9336</v>
          </cell>
          <cell r="M2922" t="str">
            <v>FEMSA ITAIM PAULISTA</v>
          </cell>
          <cell r="P2922" t="str">
            <v>DOUGLAS</v>
          </cell>
          <cell r="S2922" t="str">
            <v>MOTO</v>
          </cell>
        </row>
        <row r="2923">
          <cell r="H2923">
            <v>9424</v>
          </cell>
          <cell r="M2923" t="str">
            <v>FEMSA PQ NOVO MUNDO</v>
          </cell>
          <cell r="P2923" t="str">
            <v>DOUGLAS</v>
          </cell>
          <cell r="S2923" t="str">
            <v>CARRO</v>
          </cell>
        </row>
        <row r="2924">
          <cell r="H2924">
            <v>10993</v>
          </cell>
          <cell r="M2924" t="str">
            <v>FEMSA PQ NOVO MUNDO</v>
          </cell>
          <cell r="P2924" t="str">
            <v>DOUGLAS</v>
          </cell>
          <cell r="S2924" t="str">
            <v>CARRO</v>
          </cell>
        </row>
        <row r="2925">
          <cell r="H2925">
            <v>7828</v>
          </cell>
          <cell r="M2925" t="str">
            <v>HEINEKEN GUARULHOS</v>
          </cell>
          <cell r="P2925" t="str">
            <v>DOUGLAS</v>
          </cell>
          <cell r="S2925" t="str">
            <v>MOTO</v>
          </cell>
        </row>
        <row r="2926">
          <cell r="H2926">
            <v>83151</v>
          </cell>
          <cell r="M2926" t="str">
            <v>HOSP.SALVALUS</v>
          </cell>
          <cell r="P2926" t="str">
            <v>DOUGLAS</v>
          </cell>
          <cell r="S2926" t="str">
            <v>A PÉ</v>
          </cell>
        </row>
        <row r="2927">
          <cell r="H2927" t="str">
            <v>AT0274</v>
          </cell>
          <cell r="M2927" t="str">
            <v>HOSP.SALVALUS</v>
          </cell>
          <cell r="P2927" t="str">
            <v>DOUGLAS</v>
          </cell>
          <cell r="S2927" t="str">
            <v>A PÉ</v>
          </cell>
        </row>
        <row r="2928">
          <cell r="H2928">
            <v>83152</v>
          </cell>
          <cell r="M2928" t="str">
            <v>HOSP.SALVALUS</v>
          </cell>
          <cell r="P2928" t="str">
            <v>DOUGLAS</v>
          </cell>
          <cell r="S2928" t="str">
            <v>A PÉ</v>
          </cell>
        </row>
        <row r="2929">
          <cell r="H2929">
            <v>83149</v>
          </cell>
          <cell r="M2929" t="str">
            <v>HOSP.SALVALUS</v>
          </cell>
          <cell r="P2929" t="str">
            <v>DOUGLAS</v>
          </cell>
          <cell r="S2929" t="str">
            <v>A PÉ</v>
          </cell>
        </row>
        <row r="2930">
          <cell r="H2930">
            <v>83147</v>
          </cell>
          <cell r="M2930" t="str">
            <v>HOSP.SALVALUS</v>
          </cell>
          <cell r="P2930" t="str">
            <v>DOUGLAS</v>
          </cell>
          <cell r="S2930" t="str">
            <v>A PÉ</v>
          </cell>
        </row>
        <row r="2931">
          <cell r="H2931">
            <v>83148</v>
          </cell>
          <cell r="M2931" t="str">
            <v>HOSP.SALVALUS</v>
          </cell>
          <cell r="P2931" t="str">
            <v>DOUGLAS</v>
          </cell>
          <cell r="S2931" t="str">
            <v>A PÉ</v>
          </cell>
        </row>
        <row r="2932">
          <cell r="H2932">
            <v>82784</v>
          </cell>
          <cell r="M2932" t="str">
            <v>HOSP.SALVALUS</v>
          </cell>
          <cell r="P2932" t="str">
            <v>DOUGLAS</v>
          </cell>
          <cell r="S2932" t="str">
            <v>A PÉ</v>
          </cell>
        </row>
        <row r="2933">
          <cell r="H2933">
            <v>82785</v>
          </cell>
          <cell r="M2933" t="str">
            <v>HOSP.SALVALUS</v>
          </cell>
          <cell r="P2933" t="str">
            <v>DOUGLAS</v>
          </cell>
          <cell r="S2933" t="str">
            <v>A PÉ</v>
          </cell>
        </row>
        <row r="2934">
          <cell r="H2934">
            <v>82055</v>
          </cell>
          <cell r="M2934" t="str">
            <v>HOSP.SALVALUS</v>
          </cell>
          <cell r="P2934" t="str">
            <v>DOUGLAS</v>
          </cell>
          <cell r="S2934" t="str">
            <v>A PÉ</v>
          </cell>
        </row>
        <row r="2935">
          <cell r="H2935">
            <v>82498</v>
          </cell>
          <cell r="M2935" t="str">
            <v>HOSP.SALVALUS</v>
          </cell>
          <cell r="P2935" t="str">
            <v>DOUGLAS</v>
          </cell>
          <cell r="S2935" t="str">
            <v>A PÉ</v>
          </cell>
        </row>
        <row r="2936">
          <cell r="H2936">
            <v>83065</v>
          </cell>
          <cell r="M2936" t="str">
            <v>HOSP.SALVALUS</v>
          </cell>
          <cell r="P2936" t="str">
            <v>DOUGLAS</v>
          </cell>
          <cell r="S2936" t="str">
            <v>A PÉ</v>
          </cell>
        </row>
        <row r="2937">
          <cell r="H2937" t="str">
            <v>A14963</v>
          </cell>
          <cell r="M2937" t="str">
            <v>INAPEL EMBALAGENS</v>
          </cell>
          <cell r="P2937" t="str">
            <v>DOUGLAS</v>
          </cell>
          <cell r="S2937" t="str">
            <v>MOTO</v>
          </cell>
        </row>
        <row r="2938">
          <cell r="H2938" t="str">
            <v>A13902</v>
          </cell>
          <cell r="M2938" t="str">
            <v>INAPEL EMBALAGENS</v>
          </cell>
          <cell r="P2938" t="str">
            <v>DOUGLAS</v>
          </cell>
          <cell r="S2938" t="str">
            <v>MOTO</v>
          </cell>
        </row>
        <row r="2939">
          <cell r="H2939" t="str">
            <v>A16625</v>
          </cell>
          <cell r="M2939" t="str">
            <v>INAPEL EMBALAGENS</v>
          </cell>
          <cell r="P2939" t="str">
            <v>DOUGLAS</v>
          </cell>
          <cell r="S2939" t="str">
            <v>MOTO</v>
          </cell>
        </row>
        <row r="2940">
          <cell r="H2940" t="str">
            <v>A19679</v>
          </cell>
          <cell r="M2940" t="str">
            <v>INAPEL EMBALAGENS</v>
          </cell>
          <cell r="P2940" t="str">
            <v>DOUGLAS</v>
          </cell>
          <cell r="S2940" t="str">
            <v>MOTO</v>
          </cell>
        </row>
        <row r="2941">
          <cell r="H2941">
            <v>83126</v>
          </cell>
          <cell r="M2941" t="str">
            <v>INTERMÉDICA CC ARUJA</v>
          </cell>
          <cell r="P2941" t="str">
            <v>DOUGLAS</v>
          </cell>
          <cell r="S2941" t="str">
            <v>MOTO</v>
          </cell>
        </row>
        <row r="2942">
          <cell r="H2942">
            <v>83130</v>
          </cell>
          <cell r="M2942" t="str">
            <v>INTERMÉDICA CC ITAQUERA</v>
          </cell>
          <cell r="P2942" t="str">
            <v>DOUGLAS</v>
          </cell>
          <cell r="S2942" t="str">
            <v>MOTO</v>
          </cell>
        </row>
        <row r="2943">
          <cell r="H2943">
            <v>83132</v>
          </cell>
          <cell r="M2943" t="str">
            <v xml:space="preserve">INTERMÉDICA CC SUZANO           </v>
          </cell>
          <cell r="P2943" t="str">
            <v>DOUGLAS</v>
          </cell>
          <cell r="S2943" t="str">
            <v>MOTO</v>
          </cell>
        </row>
        <row r="2944">
          <cell r="H2944">
            <v>83154</v>
          </cell>
          <cell r="M2944" t="str">
            <v>INTERMÉDICA CENTRO CLINICO SÃO GABRIEL</v>
          </cell>
          <cell r="P2944" t="str">
            <v>DOUGLAS</v>
          </cell>
          <cell r="S2944" t="str">
            <v>MOTO</v>
          </cell>
        </row>
        <row r="2945">
          <cell r="H2945" t="str">
            <v>MIX001688</v>
          </cell>
          <cell r="M2945" t="str">
            <v>INTERMÉDICA GUARULHOS</v>
          </cell>
          <cell r="P2945" t="str">
            <v>DOUGLAS</v>
          </cell>
          <cell r="S2945" t="str">
            <v>MOTO</v>
          </cell>
        </row>
        <row r="2946">
          <cell r="H2946">
            <v>83114</v>
          </cell>
          <cell r="M2946" t="str">
            <v>INTERMÉDICA NOTRE DAME - ROSARIO</v>
          </cell>
          <cell r="P2946" t="str">
            <v>DOUGLAS</v>
          </cell>
          <cell r="S2946" t="str">
            <v>CARRO</v>
          </cell>
        </row>
        <row r="2947">
          <cell r="H2947">
            <v>30020</v>
          </cell>
          <cell r="M2947" t="str">
            <v>ITAÚ VILA MATILDE</v>
          </cell>
          <cell r="P2947" t="str">
            <v>DOUGLAS</v>
          </cell>
          <cell r="S2947" t="str">
            <v>MOTO</v>
          </cell>
        </row>
        <row r="2948">
          <cell r="H2948">
            <v>7891</v>
          </cell>
          <cell r="M2948" t="str">
            <v>ITAÚ VILA MATILDE</v>
          </cell>
          <cell r="P2948" t="str">
            <v>DOUGLAS</v>
          </cell>
          <cell r="S2948" t="str">
            <v>MOTO</v>
          </cell>
        </row>
        <row r="2949">
          <cell r="H2949">
            <v>12079</v>
          </cell>
          <cell r="M2949" t="str">
            <v>ITAÚ VILA MATILDE</v>
          </cell>
          <cell r="P2949" t="str">
            <v>DOUGLAS</v>
          </cell>
          <cell r="S2949" t="str">
            <v>MOTO</v>
          </cell>
        </row>
        <row r="2950">
          <cell r="H2950">
            <v>7071</v>
          </cell>
          <cell r="M2950" t="str">
            <v>ITAÚ VILA MATILDE</v>
          </cell>
          <cell r="P2950" t="str">
            <v>DOUGLAS</v>
          </cell>
          <cell r="S2950" t="str">
            <v>MOTO</v>
          </cell>
        </row>
        <row r="2951">
          <cell r="H2951">
            <v>33106</v>
          </cell>
          <cell r="M2951" t="str">
            <v>KIMBERLY CLARK SUZANO</v>
          </cell>
          <cell r="P2951" t="str">
            <v>DOUGLAS</v>
          </cell>
          <cell r="S2951" t="str">
            <v>MOTO</v>
          </cell>
        </row>
        <row r="2952">
          <cell r="H2952">
            <v>82090</v>
          </cell>
          <cell r="M2952" t="str">
            <v>KIMBERLY CLARK SUZANO</v>
          </cell>
          <cell r="P2952" t="str">
            <v>DOUGLAS</v>
          </cell>
          <cell r="S2952" t="str">
            <v>MOTO</v>
          </cell>
        </row>
        <row r="2953">
          <cell r="H2953" t="str">
            <v>AT0279</v>
          </cell>
          <cell r="M2953" t="str">
            <v>KIMBERLY CLARK SUZANO</v>
          </cell>
          <cell r="P2953" t="str">
            <v>DOUGLAS</v>
          </cell>
          <cell r="S2953" t="str">
            <v>MOTO</v>
          </cell>
        </row>
        <row r="2954">
          <cell r="H2954">
            <v>29951</v>
          </cell>
          <cell r="M2954" t="str">
            <v>KIMBERLY CLARK SUZANO</v>
          </cell>
          <cell r="P2954" t="str">
            <v>DOUGLAS</v>
          </cell>
          <cell r="S2954" t="str">
            <v>MOTO</v>
          </cell>
        </row>
        <row r="2955">
          <cell r="H2955">
            <v>9190</v>
          </cell>
          <cell r="M2955" t="str">
            <v>KIMBERLY CLARK SUZANO</v>
          </cell>
          <cell r="P2955" t="str">
            <v>DOUGLAS</v>
          </cell>
          <cell r="S2955" t="str">
            <v>MOTO</v>
          </cell>
        </row>
        <row r="2956">
          <cell r="H2956" t="str">
            <v>MIX001552</v>
          </cell>
          <cell r="M2956" t="str">
            <v>KIMBERLY CLARK SUZANO</v>
          </cell>
          <cell r="P2956" t="str">
            <v>DOUGLAS</v>
          </cell>
          <cell r="S2956" t="str">
            <v>MOTO</v>
          </cell>
        </row>
        <row r="2957">
          <cell r="H2957" t="str">
            <v>PR00863</v>
          </cell>
          <cell r="M2957" t="str">
            <v>KIMBERLY CLARK SUZANO</v>
          </cell>
          <cell r="P2957" t="str">
            <v>DOUGLAS</v>
          </cell>
          <cell r="S2957" t="str">
            <v>MOTO</v>
          </cell>
        </row>
        <row r="2958">
          <cell r="H2958">
            <v>82640</v>
          </cell>
          <cell r="M2958" t="str">
            <v>KIMBERLY CLARK SUZANO</v>
          </cell>
          <cell r="P2958" t="str">
            <v>DOUGLAS</v>
          </cell>
          <cell r="S2958" t="str">
            <v>MOTO</v>
          </cell>
        </row>
        <row r="2959">
          <cell r="H2959">
            <v>11949</v>
          </cell>
          <cell r="M2959" t="str">
            <v>KIMBERLY CLARK SUZANO</v>
          </cell>
          <cell r="P2959" t="str">
            <v>DOUGLAS</v>
          </cell>
          <cell r="S2959" t="str">
            <v>MOTO</v>
          </cell>
        </row>
        <row r="2960">
          <cell r="H2960">
            <v>33697</v>
          </cell>
          <cell r="M2960" t="str">
            <v>KIMBERLY CLARK SUZANO</v>
          </cell>
          <cell r="P2960" t="str">
            <v>DOUGLAS</v>
          </cell>
          <cell r="S2960" t="str">
            <v>MOTO</v>
          </cell>
        </row>
        <row r="2961">
          <cell r="H2961">
            <v>34849</v>
          </cell>
          <cell r="M2961" t="str">
            <v>KIMBERLY CLARK SUZANO</v>
          </cell>
          <cell r="P2961" t="str">
            <v>DOUGLAS</v>
          </cell>
          <cell r="S2961" t="str">
            <v>MOTO</v>
          </cell>
        </row>
        <row r="2962">
          <cell r="H2962" t="str">
            <v>PR00174</v>
          </cell>
          <cell r="M2962" t="str">
            <v>KIMBERLY CLARK SUZANO</v>
          </cell>
          <cell r="P2962" t="str">
            <v>DOUGLAS</v>
          </cell>
          <cell r="S2962" t="str">
            <v>MOTO</v>
          </cell>
        </row>
        <row r="2963">
          <cell r="H2963">
            <v>83359</v>
          </cell>
          <cell r="M2963" t="str">
            <v>LAVOISIER - AMADOR BUENO</v>
          </cell>
          <cell r="P2963" t="str">
            <v>DOUGLAS</v>
          </cell>
          <cell r="S2963" t="str">
            <v>MOTO</v>
          </cell>
        </row>
        <row r="2964">
          <cell r="H2964">
            <v>4164</v>
          </cell>
          <cell r="M2964" t="str">
            <v>LAVOISIER - AMADOR BUENO</v>
          </cell>
          <cell r="P2964" t="str">
            <v>DOUGLAS</v>
          </cell>
          <cell r="S2964" t="str">
            <v>MOTO</v>
          </cell>
        </row>
        <row r="2965">
          <cell r="H2965">
            <v>4180</v>
          </cell>
          <cell r="M2965" t="str">
            <v>LAVOISIER - AMADOR BUENO</v>
          </cell>
          <cell r="P2965" t="str">
            <v>DOUGLAS</v>
          </cell>
          <cell r="S2965" t="str">
            <v>MOTO</v>
          </cell>
        </row>
        <row r="2966">
          <cell r="H2966" t="str">
            <v>CMKSC000290</v>
          </cell>
          <cell r="M2966" t="str">
            <v>LAVOISIER - AMADOR BUENO</v>
          </cell>
          <cell r="P2966" t="str">
            <v>DOUGLAS</v>
          </cell>
          <cell r="S2966" t="str">
            <v>MOTO</v>
          </cell>
        </row>
        <row r="2967">
          <cell r="H2967">
            <v>7838</v>
          </cell>
          <cell r="M2967" t="str">
            <v>LAVOISIER - AMADOR BUENO</v>
          </cell>
          <cell r="P2967" t="str">
            <v>DOUGLAS</v>
          </cell>
          <cell r="S2967" t="str">
            <v>MOTO</v>
          </cell>
        </row>
        <row r="2968">
          <cell r="H2968" t="str">
            <v>MIX002308</v>
          </cell>
          <cell r="M2968" t="str">
            <v>LAVOISIER (CAQUITO)</v>
          </cell>
          <cell r="P2968" t="str">
            <v>DOUGLAS</v>
          </cell>
          <cell r="S2968" t="str">
            <v>MOTO</v>
          </cell>
        </row>
        <row r="2969">
          <cell r="H2969" t="str">
            <v>PR00862</v>
          </cell>
          <cell r="M2969" t="str">
            <v>LAVOISIER (CAQUITO)</v>
          </cell>
          <cell r="P2969" t="str">
            <v>DOUGLAS</v>
          </cell>
          <cell r="S2969" t="str">
            <v>MOTO</v>
          </cell>
        </row>
        <row r="2970">
          <cell r="H2970">
            <v>15282</v>
          </cell>
          <cell r="M2970" t="str">
            <v>LAVOISIER CARRÃO</v>
          </cell>
          <cell r="P2970" t="str">
            <v>DOUGLAS</v>
          </cell>
          <cell r="S2970" t="str">
            <v>MOTO</v>
          </cell>
        </row>
        <row r="2971">
          <cell r="H2971">
            <v>13169</v>
          </cell>
          <cell r="M2971" t="str">
            <v>LAVOISIER GRU II</v>
          </cell>
          <cell r="P2971" t="str">
            <v>DOUGLAS</v>
          </cell>
          <cell r="S2971" t="str">
            <v>MOTO</v>
          </cell>
        </row>
        <row r="2972">
          <cell r="H2972">
            <v>16136</v>
          </cell>
          <cell r="M2972" t="str">
            <v>LAVOISIER SÃO MIGUEL</v>
          </cell>
          <cell r="P2972" t="str">
            <v>DOUGLAS</v>
          </cell>
          <cell r="S2972" t="str">
            <v>MOTO</v>
          </cell>
        </row>
        <row r="2973">
          <cell r="H2973" t="str">
            <v>PR00722</v>
          </cell>
          <cell r="M2973" t="str">
            <v>LAVOISIER SHOP ARICANDUVA</v>
          </cell>
          <cell r="P2973" t="str">
            <v>DOUGLAS</v>
          </cell>
          <cell r="S2973" t="str">
            <v>MOTO</v>
          </cell>
        </row>
        <row r="2974">
          <cell r="H2974">
            <v>82009</v>
          </cell>
          <cell r="M2974" t="str">
            <v>LAVOISIER SHOP ARICANDUVA</v>
          </cell>
          <cell r="P2974" t="str">
            <v>DOUGLAS</v>
          </cell>
          <cell r="S2974" t="str">
            <v>MOTO</v>
          </cell>
        </row>
        <row r="2975">
          <cell r="H2975">
            <v>82359</v>
          </cell>
          <cell r="M2975" t="str">
            <v>LAVOISIER SHOP ARICANDUVA</v>
          </cell>
          <cell r="P2975" t="str">
            <v>DOUGLAS</v>
          </cell>
          <cell r="S2975" t="str">
            <v>MOTO</v>
          </cell>
        </row>
        <row r="2976">
          <cell r="H2976">
            <v>36414</v>
          </cell>
          <cell r="M2976" t="str">
            <v>MERCADO LIVRE - AIR GRU</v>
          </cell>
          <cell r="P2976" t="str">
            <v>DOUGLAS</v>
          </cell>
          <cell r="S2976" t="str">
            <v>CARRO</v>
          </cell>
        </row>
        <row r="2977">
          <cell r="H2977">
            <v>36206</v>
          </cell>
          <cell r="M2977" t="str">
            <v>MERCADO LIVRE - AIR GRU</v>
          </cell>
          <cell r="P2977" t="str">
            <v>DOUGLAS</v>
          </cell>
          <cell r="S2977" t="str">
            <v>CARRO</v>
          </cell>
        </row>
        <row r="2978">
          <cell r="H2978">
            <v>36241</v>
          </cell>
          <cell r="M2978" t="str">
            <v>MERCADO LIVRE - AIR GRU</v>
          </cell>
          <cell r="P2978" t="str">
            <v>DOUGLAS</v>
          </cell>
          <cell r="S2978" t="str">
            <v>CARRO</v>
          </cell>
        </row>
        <row r="2979">
          <cell r="H2979">
            <v>14249</v>
          </cell>
          <cell r="M2979" t="str">
            <v>INSTITUTO PHORTE DE EDUCACAO</v>
          </cell>
          <cell r="P2979" t="str">
            <v>ALAN FONTES</v>
          </cell>
          <cell r="S2979" t="str">
            <v>A PÉ</v>
          </cell>
        </row>
        <row r="2980">
          <cell r="H2980">
            <v>16648</v>
          </cell>
          <cell r="M2980" t="str">
            <v>MERCADO LIVRE - GUARULHOS</v>
          </cell>
          <cell r="P2980" t="str">
            <v>DOUGLAS</v>
          </cell>
          <cell r="S2980" t="str">
            <v>MOTO</v>
          </cell>
        </row>
        <row r="2981">
          <cell r="H2981">
            <v>11981</v>
          </cell>
          <cell r="M2981" t="str">
            <v>MERCADO LIVRE - GUARULHOS</v>
          </cell>
          <cell r="P2981" t="str">
            <v>DOUGLAS</v>
          </cell>
          <cell r="S2981" t="str">
            <v>MOTO</v>
          </cell>
        </row>
        <row r="2982">
          <cell r="H2982">
            <v>11547</v>
          </cell>
          <cell r="M2982" t="str">
            <v>MERCADO LIVRE - GUARULHOS</v>
          </cell>
          <cell r="P2982" t="str">
            <v>DOUGLAS</v>
          </cell>
          <cell r="S2982" t="str">
            <v>MOTO</v>
          </cell>
        </row>
        <row r="2983">
          <cell r="H2983">
            <v>35350</v>
          </cell>
          <cell r="M2983" t="str">
            <v>MERCADO LIVRE - PARQUE NOVO MUNDO</v>
          </cell>
          <cell r="P2983" t="str">
            <v>DOUGLAS</v>
          </cell>
          <cell r="S2983" t="str">
            <v>CARRO</v>
          </cell>
        </row>
        <row r="2984">
          <cell r="H2984">
            <v>33269</v>
          </cell>
          <cell r="M2984" t="str">
            <v>MERCADO LIVRE - PARQUE NOVO MUNDO</v>
          </cell>
          <cell r="P2984" t="str">
            <v>DOUGLAS</v>
          </cell>
          <cell r="S2984" t="str">
            <v>CARRO</v>
          </cell>
        </row>
        <row r="2985">
          <cell r="H2985">
            <v>33266</v>
          </cell>
          <cell r="M2985" t="str">
            <v>MERCADO LIVRE - PARQUE NOVO MUNDO</v>
          </cell>
          <cell r="P2985" t="str">
            <v>DOUGLAS</v>
          </cell>
          <cell r="S2985" t="str">
            <v>CARRO</v>
          </cell>
        </row>
        <row r="2986">
          <cell r="H2986">
            <v>32753</v>
          </cell>
          <cell r="M2986" t="str">
            <v>MERCADO LIVRE - SUZANO</v>
          </cell>
          <cell r="P2986" t="str">
            <v>DOUGLAS</v>
          </cell>
          <cell r="S2986" t="str">
            <v>MOTO</v>
          </cell>
        </row>
        <row r="2987">
          <cell r="H2987">
            <v>9423</v>
          </cell>
          <cell r="M2987" t="str">
            <v>MERCADO LIVRE - SUZANO</v>
          </cell>
          <cell r="P2987" t="str">
            <v>DOUGLAS</v>
          </cell>
          <cell r="S2987" t="str">
            <v>MOTO</v>
          </cell>
        </row>
        <row r="2988">
          <cell r="H2988">
            <v>8362</v>
          </cell>
          <cell r="M2988" t="str">
            <v>MERCADO LIVRE - SUZANO</v>
          </cell>
          <cell r="P2988" t="str">
            <v>DOUGLAS</v>
          </cell>
          <cell r="S2988" t="str">
            <v>MOTO</v>
          </cell>
        </row>
        <row r="2989">
          <cell r="H2989">
            <v>12719</v>
          </cell>
          <cell r="M2989" t="str">
            <v>MERCADO LIVRE - SUZANO</v>
          </cell>
          <cell r="P2989" t="str">
            <v>DOUGLAS</v>
          </cell>
          <cell r="S2989" t="str">
            <v>MOTO</v>
          </cell>
        </row>
        <row r="2990">
          <cell r="H2990">
            <v>36740</v>
          </cell>
          <cell r="M2990" t="str">
            <v>MERCADO LIVRE SSP 45 - ITAQUERA</v>
          </cell>
          <cell r="P2990" t="str">
            <v>DOUGLAS</v>
          </cell>
          <cell r="S2990" t="str">
            <v>MOTO</v>
          </cell>
        </row>
        <row r="2991">
          <cell r="H2991">
            <v>37041</v>
          </cell>
          <cell r="M2991" t="str">
            <v>MERCADO LIVRE SSP 45 - ITAQUERA</v>
          </cell>
          <cell r="P2991" t="str">
            <v>DOUGLAS</v>
          </cell>
          <cell r="S2991" t="str">
            <v>MOTO</v>
          </cell>
        </row>
        <row r="2992">
          <cell r="H2992">
            <v>37034</v>
          </cell>
          <cell r="M2992" t="str">
            <v>MERCADO LIVRE SSP 45 - ITAQUERA</v>
          </cell>
          <cell r="P2992" t="str">
            <v>DOUGLAS</v>
          </cell>
          <cell r="S2992" t="str">
            <v>MOTO</v>
          </cell>
        </row>
        <row r="2993">
          <cell r="H2993">
            <v>15107</v>
          </cell>
          <cell r="M2993" t="str">
            <v>METRÔ PÁTIO ITAQUERA</v>
          </cell>
          <cell r="P2993" t="str">
            <v>DOUGLAS</v>
          </cell>
          <cell r="S2993" t="str">
            <v>MOTO</v>
          </cell>
        </row>
        <row r="2994">
          <cell r="H2994">
            <v>16289</v>
          </cell>
          <cell r="M2994" t="str">
            <v>METRÔ PÁTIO ITAQUERA</v>
          </cell>
          <cell r="P2994" t="str">
            <v>DOUGLAS</v>
          </cell>
          <cell r="S2994" t="str">
            <v>MOTO</v>
          </cell>
        </row>
        <row r="2995">
          <cell r="H2995" t="str">
            <v>AT0469</v>
          </cell>
          <cell r="M2995" t="str">
            <v>METRÔ PÁTIO ITAQUERA</v>
          </cell>
          <cell r="P2995" t="str">
            <v>DOUGLAS</v>
          </cell>
          <cell r="S2995" t="str">
            <v>MOTO</v>
          </cell>
        </row>
        <row r="2996">
          <cell r="H2996" t="str">
            <v>MIX001558</v>
          </cell>
          <cell r="M2996" t="str">
            <v>METRÔ PÁTIO ITAQUERA</v>
          </cell>
          <cell r="P2996" t="str">
            <v>DOUGLAS</v>
          </cell>
          <cell r="S2996" t="str">
            <v>MOTO</v>
          </cell>
        </row>
        <row r="2997">
          <cell r="H2997" t="str">
            <v>MIX000855</v>
          </cell>
          <cell r="M2997" t="str">
            <v>METRÔ PÁTIO ITAQUERA</v>
          </cell>
          <cell r="P2997" t="str">
            <v>DOUGLAS</v>
          </cell>
          <cell r="S2997" t="str">
            <v>MOTO</v>
          </cell>
        </row>
        <row r="2998">
          <cell r="H2998">
            <v>4181</v>
          </cell>
          <cell r="M2998" t="str">
            <v>METRÔ PÁTIO ITAQUERA</v>
          </cell>
          <cell r="P2998" t="str">
            <v>DOUGLAS</v>
          </cell>
          <cell r="S2998" t="str">
            <v>MOTO</v>
          </cell>
        </row>
        <row r="2999">
          <cell r="H2999">
            <v>25601</v>
          </cell>
          <cell r="M2999" t="str">
            <v>MIRASSOL</v>
          </cell>
          <cell r="P2999" t="str">
            <v>DOUGLAS</v>
          </cell>
          <cell r="S2999" t="str">
            <v>MOTO</v>
          </cell>
        </row>
        <row r="3000">
          <cell r="H3000" t="str">
            <v>MIX001516</v>
          </cell>
          <cell r="M3000" t="str">
            <v>MIRASSOL</v>
          </cell>
          <cell r="P3000" t="str">
            <v>DOUGLAS</v>
          </cell>
          <cell r="S3000" t="str">
            <v>MOTO</v>
          </cell>
        </row>
        <row r="3001">
          <cell r="H3001">
            <v>10991</v>
          </cell>
          <cell r="M3001" t="str">
            <v>MIRASSOL</v>
          </cell>
          <cell r="P3001" t="str">
            <v>DOUGLAS</v>
          </cell>
          <cell r="S3001" t="str">
            <v>MOTO</v>
          </cell>
        </row>
        <row r="3002">
          <cell r="H3002" t="str">
            <v>A13988</v>
          </cell>
          <cell r="M3002" t="str">
            <v>NET (QUARUNAS)</v>
          </cell>
          <cell r="P3002" t="str">
            <v>DOUGLAS</v>
          </cell>
          <cell r="S3002" t="str">
            <v>MOTO</v>
          </cell>
        </row>
        <row r="3003">
          <cell r="H3003">
            <v>4302</v>
          </cell>
          <cell r="M3003" t="str">
            <v>NOTRELABS UNIDADE GUARULHOS</v>
          </cell>
          <cell r="P3003" t="str">
            <v>DOUGLAS</v>
          </cell>
          <cell r="S3003" t="str">
            <v>MOTO</v>
          </cell>
        </row>
        <row r="3004">
          <cell r="H3004" t="str">
            <v>A13337</v>
          </cell>
          <cell r="M3004" t="str">
            <v>NOVAQUEST</v>
          </cell>
          <cell r="P3004" t="str">
            <v>DOUGLAS</v>
          </cell>
          <cell r="S3004" t="str">
            <v>A PÉ</v>
          </cell>
        </row>
        <row r="3005">
          <cell r="H3005" t="str">
            <v>MIX002172</v>
          </cell>
          <cell r="M3005" t="str">
            <v>ORIGINAL TOKYO GUARULHOS</v>
          </cell>
          <cell r="P3005" t="str">
            <v>DOUGLAS</v>
          </cell>
          <cell r="S3005" t="str">
            <v>MOTO</v>
          </cell>
        </row>
        <row r="3006">
          <cell r="H3006">
            <v>83238</v>
          </cell>
          <cell r="M3006" t="str">
            <v>ROSSETTI</v>
          </cell>
          <cell r="P3006" t="str">
            <v>DOUGLAS</v>
          </cell>
          <cell r="S3006" t="str">
            <v>MOTO</v>
          </cell>
        </row>
        <row r="3007">
          <cell r="H3007">
            <v>83239</v>
          </cell>
          <cell r="M3007" t="str">
            <v>ROSSETTI</v>
          </cell>
          <cell r="P3007" t="str">
            <v>DOUGLAS</v>
          </cell>
          <cell r="S3007" t="str">
            <v>MOTO</v>
          </cell>
        </row>
        <row r="3008">
          <cell r="H3008" t="str">
            <v>MIX002168</v>
          </cell>
          <cell r="M3008" t="str">
            <v>SANOFI GUARULHOS E MULTICLIENTES</v>
          </cell>
          <cell r="P3008" t="str">
            <v>DOUGLAS</v>
          </cell>
          <cell r="S3008" t="str">
            <v>MOTO</v>
          </cell>
        </row>
        <row r="3009">
          <cell r="H3009">
            <v>7097</v>
          </cell>
          <cell r="M3009" t="str">
            <v>SNF BRASIL</v>
          </cell>
          <cell r="P3009" t="str">
            <v>DOUGLAS</v>
          </cell>
          <cell r="S3009" t="str">
            <v>MOTO</v>
          </cell>
        </row>
        <row r="3010">
          <cell r="H3010">
            <v>16297</v>
          </cell>
          <cell r="M3010" t="str">
            <v>STECK - ARUJA</v>
          </cell>
          <cell r="P3010" t="str">
            <v>DOUGLAS</v>
          </cell>
          <cell r="S3010" t="str">
            <v>MOTO</v>
          </cell>
        </row>
        <row r="3011">
          <cell r="H3011">
            <v>14942</v>
          </cell>
          <cell r="M3011" t="str">
            <v>STECK - ARUJA</v>
          </cell>
          <cell r="P3011" t="str">
            <v>DOUGLAS</v>
          </cell>
          <cell r="S3011" t="str">
            <v>MOTO</v>
          </cell>
        </row>
        <row r="3012">
          <cell r="H3012">
            <v>8234</v>
          </cell>
          <cell r="M3012" t="str">
            <v>SUN CHEMICAL - BOM SUCESSO I</v>
          </cell>
          <cell r="P3012" t="str">
            <v>DOUGLAS</v>
          </cell>
          <cell r="S3012" t="str">
            <v>CARRO</v>
          </cell>
        </row>
        <row r="3013">
          <cell r="H3013">
            <v>8233</v>
          </cell>
          <cell r="M3013" t="str">
            <v>SUN CHEMICAL - BOM SUCESSO I</v>
          </cell>
          <cell r="P3013" t="str">
            <v>DOUGLAS</v>
          </cell>
          <cell r="S3013" t="str">
            <v>CARRO</v>
          </cell>
        </row>
        <row r="3014">
          <cell r="H3014">
            <v>3379</v>
          </cell>
          <cell r="M3014" t="str">
            <v>SUN CHEMICAL - BOM SUCESSO II</v>
          </cell>
          <cell r="P3014" t="str">
            <v>DOUGLAS</v>
          </cell>
          <cell r="S3014" t="str">
            <v>CARRO</v>
          </cell>
        </row>
        <row r="3015">
          <cell r="H3015">
            <v>6042</v>
          </cell>
          <cell r="M3015" t="str">
            <v>SUN CHEMICAL - BOM SUCESSO II</v>
          </cell>
          <cell r="P3015" t="str">
            <v>DOUGLAS</v>
          </cell>
          <cell r="S3015" t="str">
            <v>CARRO</v>
          </cell>
        </row>
        <row r="3016">
          <cell r="H3016">
            <v>83324</v>
          </cell>
          <cell r="M3016" t="str">
            <v>SUN CHEMICAL - GUARULHOS</v>
          </cell>
          <cell r="P3016" t="str">
            <v>DOUGLAS</v>
          </cell>
          <cell r="S3016" t="str">
            <v>CARRO</v>
          </cell>
        </row>
        <row r="3017">
          <cell r="H3017">
            <v>17005</v>
          </cell>
          <cell r="M3017" t="str">
            <v>SUZANO RIO VERDE</v>
          </cell>
          <cell r="P3017" t="str">
            <v>DOUGLAS</v>
          </cell>
          <cell r="S3017" t="str">
            <v>MOTO</v>
          </cell>
        </row>
        <row r="3018">
          <cell r="H3018">
            <v>17008</v>
          </cell>
          <cell r="M3018" t="str">
            <v>SUZANO RIO VERDE</v>
          </cell>
          <cell r="P3018" t="str">
            <v>DOUGLAS</v>
          </cell>
          <cell r="S3018" t="str">
            <v>MOTO</v>
          </cell>
        </row>
        <row r="3019">
          <cell r="H3019">
            <v>17006</v>
          </cell>
          <cell r="M3019" t="str">
            <v>SUZANO RIO VERDE</v>
          </cell>
          <cell r="P3019" t="str">
            <v>DOUGLAS</v>
          </cell>
          <cell r="S3019" t="str">
            <v>MOTO</v>
          </cell>
        </row>
        <row r="3020">
          <cell r="H3020">
            <v>17004</v>
          </cell>
          <cell r="M3020" t="str">
            <v>SUZANO RIO VERDE</v>
          </cell>
          <cell r="P3020" t="str">
            <v>DOUGLAS</v>
          </cell>
          <cell r="S3020" t="str">
            <v>MOTO</v>
          </cell>
        </row>
        <row r="3021">
          <cell r="H3021">
            <v>17003</v>
          </cell>
          <cell r="M3021" t="str">
            <v>SUZANO RIO VERDE</v>
          </cell>
          <cell r="P3021" t="str">
            <v>DOUGLAS</v>
          </cell>
          <cell r="S3021" t="str">
            <v>MOTO</v>
          </cell>
        </row>
        <row r="3022">
          <cell r="H3022">
            <v>13678</v>
          </cell>
          <cell r="M3022" t="str">
            <v>SUZANO RIO VERDE</v>
          </cell>
          <cell r="P3022" t="str">
            <v>DOUGLAS</v>
          </cell>
          <cell r="S3022" t="str">
            <v>MOTO</v>
          </cell>
        </row>
        <row r="3023">
          <cell r="H3023" t="str">
            <v>AT0472</v>
          </cell>
          <cell r="M3023" t="str">
            <v>TELHANORTE CD GUARULHOS</v>
          </cell>
          <cell r="P3023" t="str">
            <v>DOUGLAS</v>
          </cell>
          <cell r="S3023" t="str">
            <v>MOTO</v>
          </cell>
        </row>
        <row r="3024">
          <cell r="H3024">
            <v>27932</v>
          </cell>
          <cell r="M3024" t="str">
            <v>TELHANORTE CD GUARULHOS</v>
          </cell>
          <cell r="P3024" t="str">
            <v>DOUGLAS</v>
          </cell>
          <cell r="S3024" t="str">
            <v>MOTO</v>
          </cell>
        </row>
        <row r="3025">
          <cell r="H3025">
            <v>16979</v>
          </cell>
          <cell r="M3025" t="str">
            <v>TELHANORTE CD GUARULHOS</v>
          </cell>
          <cell r="P3025" t="str">
            <v>DOUGLAS</v>
          </cell>
          <cell r="S3025" t="str">
            <v>MOTO</v>
          </cell>
        </row>
        <row r="3026">
          <cell r="H3026">
            <v>10262</v>
          </cell>
          <cell r="M3026" t="str">
            <v>TELHANORTE CD GUARULHOS</v>
          </cell>
          <cell r="P3026" t="str">
            <v>DOUGLAS</v>
          </cell>
          <cell r="S3026" t="str">
            <v>MOTO</v>
          </cell>
        </row>
        <row r="3027">
          <cell r="H3027">
            <v>3827</v>
          </cell>
          <cell r="M3027" t="str">
            <v>UNITED HONDA</v>
          </cell>
          <cell r="P3027" t="str">
            <v>DOUGLAS</v>
          </cell>
          <cell r="S3027" t="str">
            <v>MOTO</v>
          </cell>
        </row>
        <row r="3028">
          <cell r="H3028">
            <v>6944</v>
          </cell>
          <cell r="M3028" t="str">
            <v>UNITED NAGOYA - HONDA</v>
          </cell>
          <cell r="P3028" t="str">
            <v>DOUGLAS</v>
          </cell>
          <cell r="S3028" t="str">
            <v>MOTO</v>
          </cell>
        </row>
        <row r="3029">
          <cell r="H3029">
            <v>6358</v>
          </cell>
          <cell r="M3029" t="str">
            <v>UNITED TOYOTA - ARICANDUVA</v>
          </cell>
          <cell r="P3029" t="str">
            <v>DOUGLAS</v>
          </cell>
          <cell r="S3029" t="str">
            <v>MOTO</v>
          </cell>
        </row>
        <row r="3030">
          <cell r="H3030">
            <v>1230</v>
          </cell>
          <cell r="M3030" t="str">
            <v>VIVO - ITAJUBA</v>
          </cell>
          <cell r="P3030" t="str">
            <v>DOUGLAS</v>
          </cell>
          <cell r="S3030" t="str">
            <v>MOTO</v>
          </cell>
        </row>
        <row r="3031">
          <cell r="H3031" t="str">
            <v>590026SP</v>
          </cell>
          <cell r="M3031" t="str">
            <v>ALBERT EINSTEIN - ALTO DE PINHEIROS</v>
          </cell>
          <cell r="P3031" t="str">
            <v>FABRICIO ROCHA</v>
          </cell>
          <cell r="S3031" t="str">
            <v>MOTO</v>
          </cell>
        </row>
        <row r="3032">
          <cell r="H3032">
            <v>15214</v>
          </cell>
          <cell r="M3032" t="str">
            <v>ALBERT EINSTEIN - ALTO DE PINHEIROS</v>
          </cell>
          <cell r="P3032" t="str">
            <v>FABRICIO ROCHA</v>
          </cell>
          <cell r="S3032" t="str">
            <v>MOTO</v>
          </cell>
        </row>
        <row r="3033">
          <cell r="H3033">
            <v>23941</v>
          </cell>
          <cell r="M3033" t="str">
            <v>ALBERT EINSTEIN - ALTO DE PINHEIROS</v>
          </cell>
          <cell r="P3033" t="str">
            <v>FABRICIO ROCHA</v>
          </cell>
          <cell r="S3033" t="str">
            <v>MOTO</v>
          </cell>
        </row>
        <row r="3034">
          <cell r="H3034">
            <v>4781</v>
          </cell>
          <cell r="M3034" t="str">
            <v>ALBERT EINSTEIN - ALTO DE PINHEIROS</v>
          </cell>
          <cell r="P3034" t="str">
            <v>FABRICIO ROCHA</v>
          </cell>
          <cell r="S3034" t="str">
            <v>MOTO</v>
          </cell>
        </row>
        <row r="3035">
          <cell r="H3035">
            <v>35339</v>
          </cell>
          <cell r="M3035" t="str">
            <v>ALSTOM</v>
          </cell>
          <cell r="P3035" t="str">
            <v>FABRICIO ROCHA</v>
          </cell>
          <cell r="S3035" t="str">
            <v>MOTO</v>
          </cell>
        </row>
        <row r="3036">
          <cell r="H3036">
            <v>35347</v>
          </cell>
          <cell r="M3036" t="str">
            <v>ALSTOM</v>
          </cell>
          <cell r="P3036" t="str">
            <v>FABRICIO ROCHA</v>
          </cell>
          <cell r="S3036" t="str">
            <v>MOTO</v>
          </cell>
        </row>
        <row r="3037">
          <cell r="H3037">
            <v>35336</v>
          </cell>
          <cell r="M3037" t="str">
            <v>ALSTOM</v>
          </cell>
          <cell r="P3037" t="str">
            <v>FABRICIO ROCHA</v>
          </cell>
          <cell r="S3037" t="str">
            <v>MOTO</v>
          </cell>
        </row>
        <row r="3038">
          <cell r="H3038">
            <v>35341</v>
          </cell>
          <cell r="M3038" t="str">
            <v>ALSTOM</v>
          </cell>
          <cell r="P3038" t="str">
            <v>FABRICIO ROCHA</v>
          </cell>
          <cell r="S3038" t="str">
            <v>MOTO</v>
          </cell>
        </row>
        <row r="3039">
          <cell r="H3039">
            <v>35349</v>
          </cell>
          <cell r="M3039" t="str">
            <v>ALSTOM</v>
          </cell>
          <cell r="P3039" t="str">
            <v>FABRICIO ROCHA</v>
          </cell>
          <cell r="S3039" t="str">
            <v>MOTO</v>
          </cell>
        </row>
        <row r="3040">
          <cell r="H3040">
            <v>35333</v>
          </cell>
          <cell r="M3040" t="str">
            <v>ALSTOM</v>
          </cell>
          <cell r="P3040" t="str">
            <v>FABRICIO ROCHA</v>
          </cell>
          <cell r="S3040" t="str">
            <v>MOTO</v>
          </cell>
        </row>
        <row r="3041">
          <cell r="H3041">
            <v>5014</v>
          </cell>
          <cell r="M3041" t="str">
            <v>ALSTOM</v>
          </cell>
          <cell r="P3041" t="str">
            <v>FABRICIO ROCHA</v>
          </cell>
          <cell r="S3041" t="str">
            <v>MOTO</v>
          </cell>
        </row>
        <row r="3042">
          <cell r="H3042">
            <v>14042</v>
          </cell>
          <cell r="M3042" t="str">
            <v>AMAZON CAJAMAR - CGH3</v>
          </cell>
          <cell r="P3042" t="str">
            <v>FABRICIO ROCHA</v>
          </cell>
          <cell r="S3042" t="str">
            <v>MOTO</v>
          </cell>
        </row>
        <row r="3043">
          <cell r="H3043">
            <v>31443</v>
          </cell>
          <cell r="M3043" t="str">
            <v>AMAZON CAJAMAR - CGH3</v>
          </cell>
          <cell r="P3043" t="str">
            <v>FABRICIO ROCHA</v>
          </cell>
          <cell r="S3043" t="str">
            <v>MOTO</v>
          </cell>
        </row>
        <row r="3044">
          <cell r="H3044">
            <v>31982</v>
          </cell>
          <cell r="M3044" t="str">
            <v>AMAZON CAJAMAR - GRU8</v>
          </cell>
          <cell r="P3044" t="str">
            <v>FABRICIO ROCHA</v>
          </cell>
          <cell r="S3044" t="str">
            <v>MOTO</v>
          </cell>
        </row>
        <row r="3045">
          <cell r="H3045">
            <v>31981</v>
          </cell>
          <cell r="M3045" t="str">
            <v>AMAZON CAJAMAR - GRU8</v>
          </cell>
          <cell r="P3045" t="str">
            <v>FABRICIO ROCHA</v>
          </cell>
          <cell r="S3045" t="str">
            <v>MOTO</v>
          </cell>
        </row>
        <row r="3046">
          <cell r="H3046">
            <v>31970</v>
          </cell>
          <cell r="M3046" t="str">
            <v>AMAZON CAJAMAR - GRU8</v>
          </cell>
          <cell r="P3046" t="str">
            <v>FABRICIO ROCHA</v>
          </cell>
          <cell r="S3046" t="str">
            <v>MOTO</v>
          </cell>
        </row>
        <row r="3047">
          <cell r="H3047">
            <v>31979</v>
          </cell>
          <cell r="M3047" t="str">
            <v>AMAZON CAJAMAR - GRU8</v>
          </cell>
          <cell r="P3047" t="str">
            <v>FABRICIO ROCHA</v>
          </cell>
          <cell r="S3047" t="str">
            <v>MOTO</v>
          </cell>
        </row>
        <row r="3048">
          <cell r="H3048">
            <v>31968</v>
          </cell>
          <cell r="M3048" t="str">
            <v>AMAZON CAJAMAR - GRU8</v>
          </cell>
          <cell r="P3048" t="str">
            <v>FABRICIO ROCHA</v>
          </cell>
          <cell r="S3048" t="str">
            <v>MOTO</v>
          </cell>
        </row>
        <row r="3049">
          <cell r="H3049">
            <v>34311</v>
          </cell>
          <cell r="M3049" t="str">
            <v>AMAZON OSASCO - VERZANI E SANDRINE - GRU61</v>
          </cell>
          <cell r="P3049" t="str">
            <v>FABRICIO ROCHA</v>
          </cell>
          <cell r="S3049" t="str">
            <v>MOTO</v>
          </cell>
        </row>
        <row r="3050">
          <cell r="H3050">
            <v>32676</v>
          </cell>
          <cell r="M3050" t="str">
            <v>AMAZON SÃO PAULO - DBZ1</v>
          </cell>
          <cell r="P3050" t="str">
            <v>FABRICIO ROCHA</v>
          </cell>
          <cell r="S3050" t="str">
            <v>MOTO</v>
          </cell>
        </row>
        <row r="3051">
          <cell r="H3051">
            <v>23385</v>
          </cell>
          <cell r="M3051" t="str">
            <v>BOTICARIO CAJAMAR</v>
          </cell>
          <cell r="P3051" t="str">
            <v>FABRICIO ROCHA</v>
          </cell>
          <cell r="S3051" t="str">
            <v>MOTO</v>
          </cell>
        </row>
        <row r="3052">
          <cell r="H3052">
            <v>9679</v>
          </cell>
          <cell r="M3052" t="str">
            <v>BOTICARIO CAJAMAR</v>
          </cell>
          <cell r="P3052" t="str">
            <v>FABRICIO ROCHA</v>
          </cell>
          <cell r="S3052" t="str">
            <v>MOTO</v>
          </cell>
        </row>
        <row r="3053">
          <cell r="H3053">
            <v>13897</v>
          </cell>
          <cell r="M3053" t="str">
            <v>BOTICARIO CAJAMAR</v>
          </cell>
          <cell r="P3053" t="str">
            <v>FABRICIO ROCHA</v>
          </cell>
          <cell r="S3053" t="str">
            <v>MOTO</v>
          </cell>
        </row>
        <row r="3054">
          <cell r="H3054">
            <v>21980</v>
          </cell>
          <cell r="M3054" t="str">
            <v>BOTICARIO CAJAMAR</v>
          </cell>
          <cell r="P3054" t="str">
            <v>FABRICIO ROCHA</v>
          </cell>
          <cell r="S3054" t="str">
            <v>MOTO</v>
          </cell>
        </row>
        <row r="3055">
          <cell r="H3055">
            <v>4565</v>
          </cell>
          <cell r="M3055" t="str">
            <v>BOTICARIO CAJAMAR</v>
          </cell>
          <cell r="P3055" t="str">
            <v>FABRICIO ROCHA</v>
          </cell>
          <cell r="S3055" t="str">
            <v>MOTO</v>
          </cell>
        </row>
        <row r="3056">
          <cell r="H3056">
            <v>3767</v>
          </cell>
          <cell r="M3056" t="str">
            <v>BOTICARIO CAJAMAR</v>
          </cell>
          <cell r="P3056" t="str">
            <v>FABRICIO ROCHA</v>
          </cell>
          <cell r="S3056" t="str">
            <v>MOTO</v>
          </cell>
        </row>
        <row r="3057">
          <cell r="H3057" t="str">
            <v>DLT2034</v>
          </cell>
          <cell r="M3057" t="str">
            <v>BOTICARIO CAJAMAR</v>
          </cell>
          <cell r="P3057" t="str">
            <v>FABRICIO ROCHA</v>
          </cell>
          <cell r="S3057" t="str">
            <v>MOTO</v>
          </cell>
        </row>
        <row r="3058">
          <cell r="H3058">
            <v>9112</v>
          </cell>
          <cell r="M3058" t="str">
            <v>BOTICARIO CAJAMAR</v>
          </cell>
          <cell r="P3058" t="str">
            <v>FABRICIO ROCHA</v>
          </cell>
          <cell r="S3058" t="str">
            <v>MOTO</v>
          </cell>
        </row>
        <row r="3059">
          <cell r="H3059">
            <v>15079</v>
          </cell>
          <cell r="M3059" t="str">
            <v>BOTICARIO CAJAMAR</v>
          </cell>
          <cell r="P3059" t="str">
            <v>FABRICIO ROCHA</v>
          </cell>
          <cell r="S3059" t="str">
            <v>MOTO</v>
          </cell>
        </row>
        <row r="3060">
          <cell r="H3060">
            <v>12852</v>
          </cell>
          <cell r="M3060" t="str">
            <v>BOTICARIO CAJAMAR</v>
          </cell>
          <cell r="P3060" t="str">
            <v>FABRICIO ROCHA</v>
          </cell>
          <cell r="S3060" t="str">
            <v>MOTO</v>
          </cell>
        </row>
        <row r="3061">
          <cell r="H3061">
            <v>15284</v>
          </cell>
          <cell r="M3061" t="str">
            <v>BOTICARIO CAJAMAR</v>
          </cell>
          <cell r="P3061" t="str">
            <v>FABRICIO ROCHA</v>
          </cell>
          <cell r="S3061" t="str">
            <v>MOTO</v>
          </cell>
        </row>
        <row r="3062">
          <cell r="H3062">
            <v>7203</v>
          </cell>
          <cell r="M3062" t="str">
            <v>BOTICARIO CAJAMAR</v>
          </cell>
          <cell r="P3062" t="str">
            <v>FABRICIO ROCHA</v>
          </cell>
          <cell r="S3062" t="str">
            <v>MOTO</v>
          </cell>
        </row>
        <row r="3063">
          <cell r="H3063">
            <v>18597</v>
          </cell>
          <cell r="M3063" t="str">
            <v>BRADESCO - LEOPOLDINA</v>
          </cell>
          <cell r="P3063" t="str">
            <v>FABRICIO ROCHA</v>
          </cell>
          <cell r="S3063" t="str">
            <v>MOTO</v>
          </cell>
        </row>
        <row r="3064">
          <cell r="H3064">
            <v>18598</v>
          </cell>
          <cell r="M3064" t="str">
            <v>BRADESCO - LEOPOLDINA</v>
          </cell>
          <cell r="P3064" t="str">
            <v>FABRICIO ROCHA</v>
          </cell>
          <cell r="S3064" t="str">
            <v>MOTO</v>
          </cell>
        </row>
        <row r="3065">
          <cell r="H3065" t="str">
            <v>MIX001282</v>
          </cell>
          <cell r="M3065" t="str">
            <v>BRADESCO - LEOPOLDINA</v>
          </cell>
          <cell r="P3065" t="str">
            <v>FABRICIO ROCHA</v>
          </cell>
          <cell r="S3065" t="str">
            <v>MOTO</v>
          </cell>
        </row>
        <row r="3066">
          <cell r="H3066" t="str">
            <v>MIX001927</v>
          </cell>
          <cell r="M3066" t="str">
            <v>BRADESCO - LEOPOLDINA</v>
          </cell>
          <cell r="P3066" t="str">
            <v>FABRICIO ROCHA</v>
          </cell>
          <cell r="S3066" t="str">
            <v>MOTO</v>
          </cell>
        </row>
        <row r="3067">
          <cell r="H3067" t="str">
            <v>MIX000616</v>
          </cell>
          <cell r="M3067" t="str">
            <v>BRADESCO - LEOPOLDINA</v>
          </cell>
          <cell r="P3067" t="str">
            <v>FABRICIO ROCHA</v>
          </cell>
          <cell r="S3067" t="str">
            <v>MOTO</v>
          </cell>
        </row>
        <row r="3068">
          <cell r="H3068">
            <v>14915</v>
          </cell>
          <cell r="M3068" t="str">
            <v>BRADESCO - LEOPOLDINA</v>
          </cell>
          <cell r="P3068" t="str">
            <v>FABRICIO ROCHA</v>
          </cell>
          <cell r="S3068" t="str">
            <v>MOTO</v>
          </cell>
        </row>
        <row r="3069">
          <cell r="H3069">
            <v>4092</v>
          </cell>
          <cell r="M3069" t="str">
            <v>BRADESCO - LEOPOLDINA</v>
          </cell>
          <cell r="P3069" t="str">
            <v>FABRICIO ROCHA</v>
          </cell>
          <cell r="S3069" t="str">
            <v>MOTO</v>
          </cell>
        </row>
        <row r="3070">
          <cell r="H3070">
            <v>4103</v>
          </cell>
          <cell r="M3070" t="str">
            <v>BRADESCO - LEOPOLDINA</v>
          </cell>
          <cell r="P3070" t="str">
            <v>FABRICIO ROCHA</v>
          </cell>
          <cell r="S3070" t="str">
            <v>MOTO</v>
          </cell>
        </row>
        <row r="3071">
          <cell r="H3071">
            <v>4139</v>
          </cell>
          <cell r="M3071" t="str">
            <v>BRADESCO - LEOPOLDINA</v>
          </cell>
          <cell r="P3071" t="str">
            <v>FABRICIO ROCHA</v>
          </cell>
          <cell r="S3071" t="str">
            <v>MOTO</v>
          </cell>
        </row>
        <row r="3072">
          <cell r="H3072">
            <v>4307</v>
          </cell>
          <cell r="M3072" t="str">
            <v>BRADESCO - LEOPOLDINA</v>
          </cell>
          <cell r="P3072" t="str">
            <v>FABRICIO ROCHA</v>
          </cell>
          <cell r="S3072" t="str">
            <v>MOTO</v>
          </cell>
        </row>
        <row r="3073">
          <cell r="H3073">
            <v>4430</v>
          </cell>
          <cell r="M3073" t="str">
            <v>BRADESCO - LEOPOLDINA</v>
          </cell>
          <cell r="P3073" t="str">
            <v>FABRICIO ROCHA</v>
          </cell>
          <cell r="S3073" t="str">
            <v>MOTO</v>
          </cell>
        </row>
        <row r="3074">
          <cell r="H3074">
            <v>25086</v>
          </cell>
          <cell r="M3074" t="str">
            <v>BRADESCO - LEOPOLDINA</v>
          </cell>
          <cell r="P3074" t="str">
            <v>FABRICIO ROCHA</v>
          </cell>
          <cell r="S3074" t="str">
            <v>MOTO</v>
          </cell>
        </row>
        <row r="3075">
          <cell r="H3075">
            <v>14165</v>
          </cell>
          <cell r="M3075" t="str">
            <v>BRADESCO - LEOPOLDINA</v>
          </cell>
          <cell r="P3075" t="str">
            <v>FABRICIO ROCHA</v>
          </cell>
          <cell r="S3075" t="str">
            <v>MOTO</v>
          </cell>
        </row>
        <row r="3076">
          <cell r="H3076">
            <v>15449</v>
          </cell>
          <cell r="M3076" t="str">
            <v>BRADESCO - LEOPOLDINA</v>
          </cell>
          <cell r="P3076" t="str">
            <v>FABRICIO ROCHA</v>
          </cell>
          <cell r="S3076" t="str">
            <v>MOTO</v>
          </cell>
        </row>
        <row r="3077">
          <cell r="H3077">
            <v>15456</v>
          </cell>
          <cell r="M3077" t="str">
            <v>CARREFOUR CAJAMAR</v>
          </cell>
          <cell r="P3077" t="str">
            <v>FABRICIO ROCHA</v>
          </cell>
          <cell r="S3077" t="str">
            <v>MOTO</v>
          </cell>
        </row>
        <row r="3078">
          <cell r="H3078" t="str">
            <v>MIX001916</v>
          </cell>
          <cell r="M3078" t="str">
            <v>CONSELHO TUTELAR - ANHANGUERA</v>
          </cell>
          <cell r="P3078" t="str">
            <v>FABRICIO ROCHA</v>
          </cell>
          <cell r="S3078" t="str">
            <v>MOTO</v>
          </cell>
        </row>
        <row r="3079">
          <cell r="H3079">
            <v>8041</v>
          </cell>
          <cell r="M3079" t="str">
            <v>CONSELHO TUTELAR - JARAGUA</v>
          </cell>
          <cell r="P3079" t="str">
            <v>FABRICIO ROCHA</v>
          </cell>
          <cell r="S3079" t="str">
            <v>MOTO</v>
          </cell>
        </row>
        <row r="3080">
          <cell r="H3080">
            <v>10653</v>
          </cell>
          <cell r="M3080" t="str">
            <v>CONSELHO TUTELAR - PERUS</v>
          </cell>
          <cell r="P3080" t="str">
            <v>FABRICIO ROCHA</v>
          </cell>
          <cell r="S3080" t="str">
            <v>MOTO</v>
          </cell>
        </row>
        <row r="3081">
          <cell r="H3081">
            <v>82349</v>
          </cell>
          <cell r="M3081" t="str">
            <v>CONSELHO TUTELAR - PIRITUBA</v>
          </cell>
          <cell r="P3081" t="str">
            <v>FABRICIO ROCHA</v>
          </cell>
          <cell r="S3081" t="str">
            <v>MOTO</v>
          </cell>
        </row>
        <row r="3082">
          <cell r="H3082" t="str">
            <v>A20014</v>
          </cell>
          <cell r="M3082" t="str">
            <v>CRUZEIRO DO SUL - VILA LOBOS</v>
          </cell>
          <cell r="P3082" t="str">
            <v>FABRICIO ROCHA</v>
          </cell>
          <cell r="S3082" t="str">
            <v>A PÉ</v>
          </cell>
        </row>
        <row r="3083">
          <cell r="H3083" t="str">
            <v>A21889</v>
          </cell>
          <cell r="M3083" t="str">
            <v>CRUZEIRO DO SUL - VILA LOBOS</v>
          </cell>
          <cell r="P3083" t="str">
            <v>FABRICIO ROCHA</v>
          </cell>
          <cell r="S3083" t="str">
            <v>A PÉ</v>
          </cell>
        </row>
        <row r="3084">
          <cell r="H3084" t="str">
            <v>MIX000818</v>
          </cell>
          <cell r="M3084" t="str">
            <v>DASA - FRANCISCO MORATO</v>
          </cell>
          <cell r="P3084" t="str">
            <v>FABRICIO ROCHA</v>
          </cell>
          <cell r="S3084" t="str">
            <v>MOTO</v>
          </cell>
        </row>
        <row r="3085">
          <cell r="H3085" t="str">
            <v>DLT2818</v>
          </cell>
          <cell r="M3085" t="str">
            <v>DASA - LV-VILA LEOPOLDINA</v>
          </cell>
          <cell r="P3085" t="str">
            <v>FABRICIO ROCHA</v>
          </cell>
          <cell r="S3085" t="str">
            <v>A PÉ</v>
          </cell>
        </row>
        <row r="3086">
          <cell r="H3086" t="str">
            <v>DLT3686</v>
          </cell>
          <cell r="M3086" t="str">
            <v>DASA - PIRITUBA</v>
          </cell>
          <cell r="P3086" t="str">
            <v>FABRICIO ROCHA</v>
          </cell>
          <cell r="S3086" t="str">
            <v>MOTO</v>
          </cell>
        </row>
        <row r="3087">
          <cell r="H3087">
            <v>4138</v>
          </cell>
          <cell r="M3087" t="str">
            <v>DURATEX - DECA</v>
          </cell>
          <cell r="P3087" t="str">
            <v>FABRICIO ROCHA</v>
          </cell>
          <cell r="S3087" t="str">
            <v>MOTO</v>
          </cell>
        </row>
        <row r="3088">
          <cell r="H3088" t="str">
            <v>A1100</v>
          </cell>
          <cell r="M3088" t="str">
            <v>EMBRATEL - LAPA</v>
          </cell>
          <cell r="P3088" t="str">
            <v>FABRICIO ROCHA</v>
          </cell>
          <cell r="S3088" t="str">
            <v>MOTO</v>
          </cell>
        </row>
        <row r="3089">
          <cell r="H3089" t="str">
            <v>PR00803</v>
          </cell>
          <cell r="M3089" t="str">
            <v>ESSENCIS</v>
          </cell>
          <cell r="P3089" t="str">
            <v>FABRICIO ROCHA</v>
          </cell>
          <cell r="S3089" t="str">
            <v>MOTO</v>
          </cell>
        </row>
        <row r="3090">
          <cell r="H3090">
            <v>36283</v>
          </cell>
          <cell r="M3090" t="str">
            <v>EUROFARMA MOMENTA</v>
          </cell>
          <cell r="P3090" t="str">
            <v>FABRICIO ROCHA</v>
          </cell>
          <cell r="S3090" t="str">
            <v>MOTO</v>
          </cell>
        </row>
        <row r="3091">
          <cell r="H3091">
            <v>6228</v>
          </cell>
          <cell r="M3091" t="str">
            <v>EUROFARMA MOMENTA</v>
          </cell>
          <cell r="P3091" t="str">
            <v>FABRICIO ROCHA</v>
          </cell>
          <cell r="S3091" t="str">
            <v>MOTO</v>
          </cell>
        </row>
        <row r="3092">
          <cell r="H3092">
            <v>11963</v>
          </cell>
          <cell r="M3092" t="str">
            <v>FEMSA - OSASCO</v>
          </cell>
          <cell r="P3092" t="str">
            <v>FABRICIO ROCHA</v>
          </cell>
          <cell r="S3092" t="str">
            <v>MOTO</v>
          </cell>
        </row>
        <row r="3093">
          <cell r="H3093">
            <v>11960</v>
          </cell>
          <cell r="M3093" t="str">
            <v>FEMSA - OSASCO</v>
          </cell>
          <cell r="P3093" t="str">
            <v>FABRICIO ROCHA</v>
          </cell>
          <cell r="S3093" t="str">
            <v>MOTO</v>
          </cell>
        </row>
        <row r="3094">
          <cell r="H3094">
            <v>11961</v>
          </cell>
          <cell r="M3094" t="str">
            <v>FEMSA - OSASCO</v>
          </cell>
          <cell r="P3094" t="str">
            <v>FABRICIO ROCHA</v>
          </cell>
          <cell r="S3094" t="str">
            <v>MOTO</v>
          </cell>
        </row>
        <row r="3095">
          <cell r="H3095">
            <v>14356</v>
          </cell>
          <cell r="M3095" t="str">
            <v>FEMSA - OSASCO</v>
          </cell>
          <cell r="P3095" t="str">
            <v>FABRICIO ROCHA</v>
          </cell>
          <cell r="S3095" t="str">
            <v>MOTO</v>
          </cell>
        </row>
        <row r="3096">
          <cell r="H3096">
            <v>9292</v>
          </cell>
          <cell r="M3096" t="str">
            <v>GE BAND</v>
          </cell>
          <cell r="P3096" t="str">
            <v>FABRICIO ROCHA</v>
          </cell>
          <cell r="S3096" t="str">
            <v>MOTO</v>
          </cell>
        </row>
        <row r="3097">
          <cell r="H3097">
            <v>15069</v>
          </cell>
          <cell r="M3097" t="str">
            <v>GE BAND</v>
          </cell>
          <cell r="P3097" t="str">
            <v>FABRICIO ROCHA</v>
          </cell>
          <cell r="S3097" t="str">
            <v>MOTO</v>
          </cell>
        </row>
        <row r="3098">
          <cell r="H3098" t="str">
            <v>DLT2016</v>
          </cell>
          <cell r="M3098" t="str">
            <v>HYPERMARCAS - CAJAMAR</v>
          </cell>
          <cell r="P3098" t="str">
            <v>FABRICIO ROCHA</v>
          </cell>
          <cell r="S3098" t="str">
            <v>MOTO</v>
          </cell>
        </row>
        <row r="3099">
          <cell r="H3099">
            <v>83141</v>
          </cell>
          <cell r="M3099" t="str">
            <v>INTERMÉDICA LAPA</v>
          </cell>
          <cell r="P3099" t="str">
            <v>FABRICIO ROCHA</v>
          </cell>
          <cell r="S3099" t="str">
            <v>MOTO</v>
          </cell>
        </row>
        <row r="3100">
          <cell r="H3100">
            <v>83096</v>
          </cell>
          <cell r="M3100" t="str">
            <v>INTERMÉDICA LAPA</v>
          </cell>
          <cell r="P3100" t="str">
            <v>FABRICIO ROCHA</v>
          </cell>
          <cell r="S3100" t="str">
            <v>MOTO</v>
          </cell>
        </row>
        <row r="3101">
          <cell r="H3101">
            <v>83140</v>
          </cell>
          <cell r="M3101" t="str">
            <v>INTERMÉDICA LAPA</v>
          </cell>
          <cell r="P3101" t="str">
            <v>FABRICIO ROCHA</v>
          </cell>
          <cell r="S3101" t="str">
            <v>MOTO</v>
          </cell>
        </row>
        <row r="3102">
          <cell r="H3102">
            <v>83165</v>
          </cell>
          <cell r="M3102" t="str">
            <v>INTERMÉDICA NOTRELABS POLVILHO</v>
          </cell>
          <cell r="P3102" t="str">
            <v>FABRICIO ROCHA</v>
          </cell>
          <cell r="S3102" t="str">
            <v>MOTO</v>
          </cell>
        </row>
        <row r="3103">
          <cell r="H3103">
            <v>10947</v>
          </cell>
          <cell r="M3103" t="str">
            <v>JEQUITI</v>
          </cell>
          <cell r="P3103" t="str">
            <v>FABRICIO ROCHA</v>
          </cell>
          <cell r="S3103" t="str">
            <v>MOTO</v>
          </cell>
        </row>
        <row r="3104">
          <cell r="H3104">
            <v>7060</v>
          </cell>
          <cell r="M3104" t="str">
            <v>JEQUITI</v>
          </cell>
          <cell r="P3104" t="str">
            <v>FABRICIO ROCHA</v>
          </cell>
          <cell r="S3104" t="str">
            <v>MOTO</v>
          </cell>
        </row>
        <row r="3105">
          <cell r="H3105">
            <v>16655</v>
          </cell>
          <cell r="M3105" t="str">
            <v>KOVI</v>
          </cell>
          <cell r="P3105" t="str">
            <v>FABRICIO ROCHA</v>
          </cell>
          <cell r="S3105" t="str">
            <v>MOTO</v>
          </cell>
        </row>
        <row r="3106">
          <cell r="H3106">
            <v>16038</v>
          </cell>
          <cell r="M3106" t="str">
            <v>LAVOISIER - FREGUESIA DO Ó</v>
          </cell>
          <cell r="P3106" t="str">
            <v>FABRICIO ROCHA</v>
          </cell>
          <cell r="S3106" t="str">
            <v>MOTO</v>
          </cell>
        </row>
        <row r="3107">
          <cell r="H3107">
            <v>8266</v>
          </cell>
          <cell r="M3107" t="str">
            <v>LAVOISIER - RIO PEQUENO</v>
          </cell>
          <cell r="P3107" t="str">
            <v>FABRICIO ROCHA</v>
          </cell>
          <cell r="S3107" t="str">
            <v>MOTO</v>
          </cell>
        </row>
        <row r="3108">
          <cell r="H3108">
            <v>7271</v>
          </cell>
          <cell r="M3108" t="str">
            <v>LAVOISIER LAPA1</v>
          </cell>
          <cell r="P3108" t="str">
            <v>FABRICIO ROCHA</v>
          </cell>
          <cell r="S3108" t="str">
            <v>MOTO</v>
          </cell>
        </row>
        <row r="3109">
          <cell r="H3109">
            <v>15113</v>
          </cell>
          <cell r="M3109" t="str">
            <v>LAVOISIER LAPA1</v>
          </cell>
          <cell r="P3109" t="str">
            <v>FABRICIO ROCHA</v>
          </cell>
          <cell r="S3109" t="str">
            <v>MOTO</v>
          </cell>
        </row>
        <row r="3110">
          <cell r="H3110">
            <v>11254</v>
          </cell>
          <cell r="M3110" t="str">
            <v>LAVOISIER LAPA2</v>
          </cell>
          <cell r="P3110" t="str">
            <v>FABRICIO ROCHA</v>
          </cell>
          <cell r="S3110" t="str">
            <v>MOTO</v>
          </cell>
        </row>
        <row r="3111">
          <cell r="H3111">
            <v>82440</v>
          </cell>
          <cell r="M3111" t="str">
            <v>MELHORAMENTOS LAPA</v>
          </cell>
          <cell r="P3111" t="str">
            <v>FABRICIO ROCHA</v>
          </cell>
          <cell r="S3111" t="str">
            <v>MOTO</v>
          </cell>
        </row>
        <row r="3112">
          <cell r="H3112" t="str">
            <v>TTA018424</v>
          </cell>
          <cell r="M3112" t="str">
            <v>MERCADO LIVRE - CAJAMAR - SP14</v>
          </cell>
          <cell r="P3112" t="str">
            <v>FABRICIO ROCHA</v>
          </cell>
          <cell r="S3112" t="str">
            <v>FIXO</v>
          </cell>
        </row>
        <row r="3113">
          <cell r="H3113">
            <v>15461</v>
          </cell>
          <cell r="M3113" t="str">
            <v>MERCADO LIVRE - CAJAMAR - SP14</v>
          </cell>
          <cell r="P3113" t="str">
            <v>FABRICIO ROCHA</v>
          </cell>
          <cell r="S3113" t="str">
            <v>FIXO</v>
          </cell>
        </row>
        <row r="3114">
          <cell r="H3114">
            <v>15458</v>
          </cell>
          <cell r="M3114" t="str">
            <v>MERCADO LIVRE - CAJAMAR - SP14</v>
          </cell>
          <cell r="P3114" t="str">
            <v>FABRICIO ROCHA</v>
          </cell>
          <cell r="S3114" t="str">
            <v>FIXO</v>
          </cell>
        </row>
        <row r="3115">
          <cell r="H3115">
            <v>30213</v>
          </cell>
          <cell r="M3115" t="str">
            <v>MERCADO LIVRE - CAJAMAR - SP14</v>
          </cell>
          <cell r="P3115" t="str">
            <v>FABRICIO ROCHA</v>
          </cell>
          <cell r="S3115" t="str">
            <v>FIXO</v>
          </cell>
        </row>
        <row r="3116">
          <cell r="H3116">
            <v>15457</v>
          </cell>
          <cell r="M3116" t="str">
            <v>MERCADO LIVRE - CAJAMAR - SP14</v>
          </cell>
          <cell r="P3116" t="str">
            <v>FABRICIO ROCHA</v>
          </cell>
          <cell r="S3116" t="str">
            <v>FIXO</v>
          </cell>
        </row>
        <row r="3117">
          <cell r="H3117">
            <v>31133</v>
          </cell>
          <cell r="M3117" t="str">
            <v>MERCADO LIVRE - CAJAMAR - SP14</v>
          </cell>
          <cell r="P3117" t="str">
            <v>FABRICIO ROCHA</v>
          </cell>
          <cell r="S3117" t="str">
            <v>FIXO</v>
          </cell>
        </row>
        <row r="3118">
          <cell r="H3118">
            <v>31126</v>
          </cell>
          <cell r="M3118" t="str">
            <v>MERCADO LIVRE - CAJAMAR - SP14</v>
          </cell>
          <cell r="P3118" t="str">
            <v>FABRICIO ROCHA</v>
          </cell>
          <cell r="S3118" t="str">
            <v>FIXO</v>
          </cell>
        </row>
        <row r="3119">
          <cell r="H3119">
            <v>31137</v>
          </cell>
          <cell r="M3119" t="str">
            <v>MERCADO LIVRE - CAJAMAR - SP14</v>
          </cell>
          <cell r="P3119" t="str">
            <v>FABRICIO ROCHA</v>
          </cell>
          <cell r="S3119" t="str">
            <v>FIXO</v>
          </cell>
        </row>
        <row r="3120">
          <cell r="H3120">
            <v>11774</v>
          </cell>
          <cell r="M3120" t="str">
            <v>MERCADO LIVRE - CAJAMAR - SP14</v>
          </cell>
          <cell r="P3120" t="str">
            <v>FABRICIO ROCHA</v>
          </cell>
          <cell r="S3120" t="str">
            <v>FIXO</v>
          </cell>
        </row>
        <row r="3121">
          <cell r="H3121">
            <v>9049</v>
          </cell>
          <cell r="M3121" t="str">
            <v>MERCADO LIVRE - LAPA SSP7</v>
          </cell>
          <cell r="P3121" t="str">
            <v>FABRICIO ROCHA</v>
          </cell>
          <cell r="S3121" t="str">
            <v>MOTO</v>
          </cell>
        </row>
        <row r="3122">
          <cell r="H3122">
            <v>12351</v>
          </cell>
          <cell r="M3122" t="str">
            <v>MERCADO LIVRE - LAPA SSP7</v>
          </cell>
          <cell r="P3122" t="str">
            <v>FABRICIO ROCHA</v>
          </cell>
          <cell r="S3122" t="str">
            <v>MOTO</v>
          </cell>
        </row>
        <row r="3123">
          <cell r="H3123">
            <v>33854</v>
          </cell>
          <cell r="M3123" t="str">
            <v>MERCADO LIVRE - LAPA SSP7</v>
          </cell>
          <cell r="P3123" t="str">
            <v>FABRICIO ROCHA</v>
          </cell>
          <cell r="S3123" t="str">
            <v>MOTO</v>
          </cell>
        </row>
        <row r="3124">
          <cell r="H3124">
            <v>36415</v>
          </cell>
          <cell r="M3124" t="str">
            <v>MERCADO LIVRE - SP09</v>
          </cell>
          <cell r="P3124" t="str">
            <v>FABRICIO ROCHA</v>
          </cell>
          <cell r="S3124" t="str">
            <v>FIXO</v>
          </cell>
        </row>
        <row r="3125">
          <cell r="H3125">
            <v>36427</v>
          </cell>
          <cell r="M3125" t="str">
            <v>MERCADO LIVRE - SP09</v>
          </cell>
          <cell r="P3125" t="str">
            <v>FABRICIO ROCHA</v>
          </cell>
          <cell r="S3125" t="str">
            <v>FIXO</v>
          </cell>
        </row>
        <row r="3126">
          <cell r="H3126">
            <v>36416</v>
          </cell>
          <cell r="M3126" t="str">
            <v>MERCADO LIVRE - SP09</v>
          </cell>
          <cell r="P3126" t="str">
            <v>FABRICIO ROCHA</v>
          </cell>
          <cell r="S3126" t="str">
            <v>FIXO</v>
          </cell>
        </row>
        <row r="3127">
          <cell r="H3127">
            <v>36435</v>
          </cell>
          <cell r="M3127" t="str">
            <v>MERCADO LIVRE - SP09</v>
          </cell>
          <cell r="P3127" t="str">
            <v>FABRICIO ROCHA</v>
          </cell>
          <cell r="S3127" t="str">
            <v>FIXO</v>
          </cell>
        </row>
        <row r="3128">
          <cell r="H3128">
            <v>36440</v>
          </cell>
          <cell r="M3128" t="str">
            <v>MERCADO LIVRE - SP09</v>
          </cell>
          <cell r="P3128" t="str">
            <v>FABRICIO ROCHA</v>
          </cell>
          <cell r="S3128" t="str">
            <v>FIXO</v>
          </cell>
        </row>
        <row r="3129">
          <cell r="H3129">
            <v>36438</v>
          </cell>
          <cell r="M3129" t="str">
            <v>MERCADO LIVRE - SP09</v>
          </cell>
          <cell r="P3129" t="str">
            <v>FABRICIO ROCHA</v>
          </cell>
          <cell r="S3129" t="str">
            <v>FIXO</v>
          </cell>
        </row>
        <row r="3130">
          <cell r="H3130">
            <v>36442</v>
          </cell>
          <cell r="M3130" t="str">
            <v>MERCADO LIVRE - SP09</v>
          </cell>
          <cell r="P3130" t="str">
            <v>FABRICIO ROCHA</v>
          </cell>
          <cell r="S3130" t="str">
            <v>FIXO</v>
          </cell>
        </row>
        <row r="3131">
          <cell r="H3131">
            <v>16306</v>
          </cell>
          <cell r="M3131" t="str">
            <v>NOKIA</v>
          </cell>
          <cell r="P3131" t="str">
            <v>FABRICIO ROCHA</v>
          </cell>
          <cell r="S3131" t="str">
            <v>MOTO</v>
          </cell>
        </row>
        <row r="3132">
          <cell r="H3132" t="str">
            <v>PR02832</v>
          </cell>
          <cell r="M3132" t="str">
            <v>NOKIA</v>
          </cell>
          <cell r="P3132" t="str">
            <v>FABRICIO ROCHA</v>
          </cell>
          <cell r="S3132" t="str">
            <v>MOTO</v>
          </cell>
        </row>
        <row r="3133">
          <cell r="H3133">
            <v>36990</v>
          </cell>
          <cell r="M3133" t="str">
            <v>NUBANK</v>
          </cell>
          <cell r="P3133" t="str">
            <v>FABRICIO ROCHA</v>
          </cell>
          <cell r="S3133" t="str">
            <v>A PÉ</v>
          </cell>
        </row>
        <row r="3134">
          <cell r="H3134">
            <v>32813</v>
          </cell>
          <cell r="M3134" t="str">
            <v>NUBANK</v>
          </cell>
          <cell r="P3134" t="str">
            <v>FABRICIO ROCHA</v>
          </cell>
          <cell r="S3134" t="str">
            <v>A PÉ</v>
          </cell>
        </row>
        <row r="3135">
          <cell r="H3135">
            <v>32858</v>
          </cell>
          <cell r="M3135" t="str">
            <v>NUBANK</v>
          </cell>
          <cell r="P3135" t="str">
            <v>FABRICIO ROCHA</v>
          </cell>
          <cell r="S3135" t="str">
            <v>A PÉ</v>
          </cell>
        </row>
        <row r="3136">
          <cell r="H3136">
            <v>32859</v>
          </cell>
          <cell r="M3136" t="str">
            <v>NUBANK</v>
          </cell>
          <cell r="P3136" t="str">
            <v>FABRICIO ROCHA</v>
          </cell>
          <cell r="S3136" t="str">
            <v>A PÉ</v>
          </cell>
        </row>
        <row r="3137">
          <cell r="H3137">
            <v>32801</v>
          </cell>
          <cell r="M3137" t="str">
            <v>NUBANK</v>
          </cell>
          <cell r="P3137" t="str">
            <v>FABRICIO ROCHA</v>
          </cell>
          <cell r="S3137" t="str">
            <v>A PÉ</v>
          </cell>
        </row>
        <row r="3138">
          <cell r="H3138">
            <v>32953</v>
          </cell>
          <cell r="M3138" t="str">
            <v>NUBANK</v>
          </cell>
          <cell r="P3138" t="str">
            <v>FABRICIO ROCHA</v>
          </cell>
          <cell r="S3138" t="str">
            <v>A PÉ</v>
          </cell>
        </row>
        <row r="3139">
          <cell r="H3139">
            <v>32862</v>
          </cell>
          <cell r="M3139" t="str">
            <v>NUBANK</v>
          </cell>
          <cell r="P3139" t="str">
            <v>FABRICIO ROCHA</v>
          </cell>
          <cell r="S3139" t="str">
            <v>A PÉ</v>
          </cell>
        </row>
        <row r="3140">
          <cell r="H3140">
            <v>32073</v>
          </cell>
          <cell r="M3140" t="str">
            <v>NUBANK</v>
          </cell>
          <cell r="P3140" t="str">
            <v>FABRICIO ROCHA</v>
          </cell>
          <cell r="S3140" t="str">
            <v>A PÉ</v>
          </cell>
        </row>
        <row r="3141">
          <cell r="H3141">
            <v>32826</v>
          </cell>
          <cell r="M3141" t="str">
            <v>NUBANK</v>
          </cell>
          <cell r="P3141" t="str">
            <v>FABRICIO ROCHA</v>
          </cell>
          <cell r="S3141" t="str">
            <v>A PÉ</v>
          </cell>
        </row>
        <row r="3142">
          <cell r="H3142">
            <v>31793</v>
          </cell>
          <cell r="M3142" t="str">
            <v>NUBANK</v>
          </cell>
          <cell r="P3142" t="str">
            <v>FABRICIO ROCHA</v>
          </cell>
          <cell r="S3142" t="str">
            <v>A PÉ</v>
          </cell>
        </row>
        <row r="3143">
          <cell r="H3143">
            <v>32071</v>
          </cell>
          <cell r="M3143" t="str">
            <v>NUBANK</v>
          </cell>
          <cell r="P3143" t="str">
            <v>FABRICIO ROCHA</v>
          </cell>
          <cell r="S3143" t="str">
            <v>A PÉ</v>
          </cell>
        </row>
        <row r="3144">
          <cell r="H3144">
            <v>83177</v>
          </cell>
          <cell r="M3144" t="str">
            <v>PARKER</v>
          </cell>
          <cell r="P3144" t="str">
            <v>FABRICIO ROCHA</v>
          </cell>
          <cell r="S3144" t="str">
            <v>MOTO</v>
          </cell>
        </row>
        <row r="3145">
          <cell r="H3145">
            <v>19420</v>
          </cell>
          <cell r="M3145" t="str">
            <v>PARKER</v>
          </cell>
          <cell r="P3145" t="str">
            <v>FABRICIO ROCHA</v>
          </cell>
          <cell r="S3145" t="str">
            <v>MOTO</v>
          </cell>
        </row>
        <row r="3146">
          <cell r="H3146">
            <v>30247</v>
          </cell>
          <cell r="M3146" t="str">
            <v>RIACHUELO - LEOPOLDINA</v>
          </cell>
          <cell r="P3146" t="str">
            <v>FABRICIO ROCHA</v>
          </cell>
          <cell r="S3146" t="str">
            <v>MOTO</v>
          </cell>
        </row>
        <row r="3147">
          <cell r="H3147">
            <v>6817</v>
          </cell>
          <cell r="M3147" t="str">
            <v>RIR</v>
          </cell>
          <cell r="P3147" t="str">
            <v>FABRICIO ROCHA</v>
          </cell>
          <cell r="S3147" t="str">
            <v>A PÉ</v>
          </cell>
        </row>
        <row r="3148">
          <cell r="H3148">
            <v>32768</v>
          </cell>
          <cell r="M3148" t="str">
            <v>SEAL TELECOM</v>
          </cell>
          <cell r="P3148" t="str">
            <v>FABRICIO ROCHA</v>
          </cell>
          <cell r="S3148" t="str">
            <v>A PÉ</v>
          </cell>
        </row>
        <row r="3149">
          <cell r="H3149">
            <v>32006</v>
          </cell>
          <cell r="M3149" t="str">
            <v>SEM PARAR</v>
          </cell>
          <cell r="P3149" t="str">
            <v>FABRICIO ROCHA</v>
          </cell>
          <cell r="S3149" t="str">
            <v>A PÉ</v>
          </cell>
        </row>
        <row r="3150">
          <cell r="H3150">
            <v>32012</v>
          </cell>
          <cell r="M3150" t="str">
            <v>SEM PARAR - CTF</v>
          </cell>
          <cell r="P3150" t="str">
            <v>FABRICIO ROCHA</v>
          </cell>
          <cell r="S3150" t="str">
            <v>A PÉ</v>
          </cell>
        </row>
        <row r="3151">
          <cell r="H3151" t="str">
            <v>TTA018473</v>
          </cell>
          <cell r="M3151" t="str">
            <v>SEM PARAR</v>
          </cell>
          <cell r="P3151" t="str">
            <v>FABRICIO ROCHA</v>
          </cell>
          <cell r="S3151" t="str">
            <v>A PÉ</v>
          </cell>
        </row>
        <row r="3152">
          <cell r="H3152">
            <v>8498</v>
          </cell>
          <cell r="M3152" t="str">
            <v>UCB BIOPHARMA</v>
          </cell>
          <cell r="P3152" t="str">
            <v>FABRICIO ROCHA</v>
          </cell>
          <cell r="S3152" t="str">
            <v>MOTO</v>
          </cell>
        </row>
        <row r="3153">
          <cell r="H3153">
            <v>15452</v>
          </cell>
          <cell r="M3153" t="str">
            <v>UNIVERSAL AUTOMOTIVE</v>
          </cell>
          <cell r="P3153" t="str">
            <v>FABRICIO ROCHA</v>
          </cell>
          <cell r="S3153" t="str">
            <v>MOTO</v>
          </cell>
        </row>
        <row r="3154">
          <cell r="H3154">
            <v>15077</v>
          </cell>
          <cell r="M3154" t="str">
            <v>VEOLIA</v>
          </cell>
          <cell r="P3154" t="str">
            <v>FABRICIO ROCHA</v>
          </cell>
          <cell r="S3154" t="str">
            <v>A PÉ</v>
          </cell>
        </row>
        <row r="3155">
          <cell r="H3155">
            <v>22042</v>
          </cell>
          <cell r="M3155" t="str">
            <v>VEOLIA</v>
          </cell>
          <cell r="P3155" t="str">
            <v>FABRICIO ROCHA</v>
          </cell>
          <cell r="S3155" t="str">
            <v>A PÉ</v>
          </cell>
        </row>
        <row r="3156">
          <cell r="H3156">
            <v>30025</v>
          </cell>
          <cell r="M3156" t="str">
            <v>VIVO - FREGUESIA DO Ó</v>
          </cell>
          <cell r="P3156" t="str">
            <v>FABRICIO ROCHA</v>
          </cell>
          <cell r="S3156" t="str">
            <v>MOTO</v>
          </cell>
        </row>
        <row r="3157">
          <cell r="H3157">
            <v>13518</v>
          </cell>
          <cell r="M3157" t="str">
            <v>VOTORANTIM -  LEOPOLDINA</v>
          </cell>
          <cell r="P3157" t="str">
            <v>FABRICIO ROCHA</v>
          </cell>
          <cell r="S3157" t="str">
            <v>A PÉ</v>
          </cell>
        </row>
        <row r="3158">
          <cell r="H3158" t="str">
            <v>TTA018770</v>
          </cell>
          <cell r="M3158" t="str">
            <v>WEB BELEZA</v>
          </cell>
          <cell r="P3158" t="str">
            <v>FABRICIO ROCHA</v>
          </cell>
          <cell r="S3158" t="str">
            <v>MOTO</v>
          </cell>
        </row>
        <row r="3159">
          <cell r="H3159">
            <v>15066</v>
          </cell>
          <cell r="M3159" t="str">
            <v>WEB BELEZA</v>
          </cell>
          <cell r="P3159" t="str">
            <v>FABRICIO ROCHA</v>
          </cell>
          <cell r="S3159" t="str">
            <v>MOTO</v>
          </cell>
        </row>
        <row r="3160">
          <cell r="H3160">
            <v>32843</v>
          </cell>
          <cell r="M3160" t="str">
            <v>YAMAHA ANHANGUERA</v>
          </cell>
          <cell r="P3160" t="str">
            <v>FABRICIO ROCHA</v>
          </cell>
          <cell r="S3160" t="str">
            <v>MOTO</v>
          </cell>
        </row>
        <row r="3161">
          <cell r="H3161">
            <v>29741</v>
          </cell>
          <cell r="M3161" t="str">
            <v>YAMAHA ANHANGUERA</v>
          </cell>
          <cell r="P3161" t="str">
            <v>FABRICIO ROCHA</v>
          </cell>
          <cell r="S3161" t="str">
            <v>MOTO</v>
          </cell>
        </row>
        <row r="3162">
          <cell r="H3162">
            <v>33487</v>
          </cell>
          <cell r="M3162" t="str">
            <v>YAMAHA ANHANGUERA</v>
          </cell>
          <cell r="P3162" t="str">
            <v>FABRICIO ROCHA</v>
          </cell>
          <cell r="S3162" t="str">
            <v>MOTO</v>
          </cell>
        </row>
        <row r="3163">
          <cell r="H3163">
            <v>6356</v>
          </cell>
          <cell r="M3163" t="str">
            <v>CONDOMINIO EPVL</v>
          </cell>
          <cell r="P3163" t="str">
            <v>FABRICIO ROCHA</v>
          </cell>
          <cell r="S3163" t="str">
            <v>A PÉ</v>
          </cell>
        </row>
        <row r="3164">
          <cell r="H3164">
            <v>31886</v>
          </cell>
          <cell r="M3164" t="str">
            <v>AC CAMARGO - 7 DE ABRIL</v>
          </cell>
          <cell r="P3164" t="str">
            <v>ALAN FONTES</v>
          </cell>
          <cell r="S3164" t="str">
            <v>A PÉ</v>
          </cell>
        </row>
        <row r="3165">
          <cell r="H3165">
            <v>4862</v>
          </cell>
          <cell r="M3165" t="str">
            <v>11° CARTÓRIO</v>
          </cell>
          <cell r="P3165" t="str">
            <v>HEJEZIPP</v>
          </cell>
          <cell r="S3165" t="str">
            <v>MOTO</v>
          </cell>
        </row>
        <row r="3166">
          <cell r="H3166">
            <v>82001</v>
          </cell>
          <cell r="M3166" t="str">
            <v>11° CARTÓRIO</v>
          </cell>
          <cell r="P3166" t="str">
            <v>HEJEZIPP</v>
          </cell>
          <cell r="S3166" t="str">
            <v>MOTO</v>
          </cell>
        </row>
        <row r="3167">
          <cell r="H3167" t="str">
            <v>MIX001620</v>
          </cell>
          <cell r="M3167" t="str">
            <v>11° CARTÓRIO</v>
          </cell>
          <cell r="P3167" t="str">
            <v>HEJEZIPP</v>
          </cell>
          <cell r="S3167" t="str">
            <v>MOTO</v>
          </cell>
        </row>
        <row r="3168">
          <cell r="H3168">
            <v>15822</v>
          </cell>
          <cell r="M3168" t="str">
            <v>ABATEX</v>
          </cell>
          <cell r="P3168" t="str">
            <v>HEJEZIPP</v>
          </cell>
          <cell r="S3168" t="str">
            <v>MOTO</v>
          </cell>
        </row>
        <row r="3169">
          <cell r="H3169" t="str">
            <v>TTA011516</v>
          </cell>
          <cell r="M3169" t="str">
            <v>ALBERT EINSTEIN - JOCKEY</v>
          </cell>
          <cell r="P3169" t="str">
            <v>HEJEZIPP</v>
          </cell>
          <cell r="S3169" t="str">
            <v>MOTO</v>
          </cell>
        </row>
        <row r="3170">
          <cell r="H3170">
            <v>9262</v>
          </cell>
          <cell r="M3170" t="str">
            <v>ALBERT EINSTEIN - JOCKEY</v>
          </cell>
          <cell r="P3170" t="str">
            <v>HEJEZIPP</v>
          </cell>
          <cell r="S3170" t="str">
            <v>MOTO</v>
          </cell>
        </row>
        <row r="3171">
          <cell r="H3171">
            <v>15529</v>
          </cell>
          <cell r="M3171" t="str">
            <v>ALBERT EINSTEIN - JOCKEY</v>
          </cell>
          <cell r="P3171" t="str">
            <v>HEJEZIPP</v>
          </cell>
          <cell r="S3171" t="str">
            <v>MOTO</v>
          </cell>
        </row>
        <row r="3172">
          <cell r="H3172">
            <v>11733</v>
          </cell>
          <cell r="M3172" t="str">
            <v>ALBERT EINSTEIN FACULDADE FRANCISCO MORATO</v>
          </cell>
          <cell r="P3172" t="str">
            <v>HEJEZIPP</v>
          </cell>
          <cell r="S3172" t="str">
            <v>MOTO</v>
          </cell>
        </row>
        <row r="3173">
          <cell r="H3173">
            <v>15710</v>
          </cell>
          <cell r="M3173" t="str">
            <v>ALBERT EINSTEIN FACULDADE FRANCISCO MORATO</v>
          </cell>
          <cell r="P3173" t="str">
            <v>HEJEZIPP</v>
          </cell>
          <cell r="S3173" t="str">
            <v>MOTO</v>
          </cell>
        </row>
        <row r="3174">
          <cell r="H3174">
            <v>32708</v>
          </cell>
          <cell r="M3174" t="str">
            <v>AMAZON EMBU DAS ARTES - DSP3</v>
          </cell>
          <cell r="P3174" t="str">
            <v>HEJEZIPP</v>
          </cell>
          <cell r="S3174" t="str">
            <v>MOTO</v>
          </cell>
        </row>
        <row r="3175">
          <cell r="H3175">
            <v>33283</v>
          </cell>
          <cell r="M3175" t="str">
            <v xml:space="preserve">ANDREANI </v>
          </cell>
          <cell r="P3175" t="str">
            <v>HEJEZIPP</v>
          </cell>
          <cell r="S3175" t="str">
            <v>MOTO</v>
          </cell>
        </row>
        <row r="3176">
          <cell r="H3176">
            <v>33282</v>
          </cell>
          <cell r="M3176" t="str">
            <v xml:space="preserve">ANDREANI </v>
          </cell>
          <cell r="P3176" t="str">
            <v>HEJEZIPP</v>
          </cell>
          <cell r="S3176" t="str">
            <v>MOTO</v>
          </cell>
        </row>
        <row r="3177">
          <cell r="H3177">
            <v>33281</v>
          </cell>
          <cell r="M3177" t="str">
            <v xml:space="preserve">ANDREANI </v>
          </cell>
          <cell r="P3177" t="str">
            <v>HEJEZIPP</v>
          </cell>
          <cell r="S3177" t="str">
            <v>MOTO</v>
          </cell>
        </row>
        <row r="3178">
          <cell r="H3178">
            <v>33277</v>
          </cell>
          <cell r="M3178" t="str">
            <v xml:space="preserve">ANDREANI </v>
          </cell>
          <cell r="P3178" t="str">
            <v>HEJEZIPP</v>
          </cell>
          <cell r="S3178" t="str">
            <v>MOTO</v>
          </cell>
        </row>
        <row r="3179">
          <cell r="H3179">
            <v>82441</v>
          </cell>
          <cell r="M3179" t="str">
            <v>ATENTO - INTERFILE BPO</v>
          </cell>
          <cell r="P3179" t="str">
            <v>HEJEZIPP</v>
          </cell>
          <cell r="S3179" t="str">
            <v>MOTO</v>
          </cell>
        </row>
        <row r="3180">
          <cell r="H3180" t="str">
            <v>DLT2330</v>
          </cell>
          <cell r="M3180" t="str">
            <v>ATENTO - INTERFILE BPO</v>
          </cell>
          <cell r="P3180" t="str">
            <v>HEJEZIPP</v>
          </cell>
          <cell r="S3180" t="str">
            <v>MOTO</v>
          </cell>
        </row>
        <row r="3181">
          <cell r="H3181">
            <v>34011</v>
          </cell>
          <cell r="M3181" t="str">
            <v>ATENTO - INTERFILE BPO</v>
          </cell>
          <cell r="P3181" t="str">
            <v>HEJEZIPP</v>
          </cell>
          <cell r="S3181" t="str">
            <v>MOTO</v>
          </cell>
        </row>
        <row r="3182">
          <cell r="H3182">
            <v>34007</v>
          </cell>
          <cell r="M3182" t="str">
            <v>ATENTO - INTERFILE BPO</v>
          </cell>
          <cell r="P3182" t="str">
            <v>HEJEZIPP</v>
          </cell>
          <cell r="S3182" t="str">
            <v>MOTO</v>
          </cell>
        </row>
        <row r="3183">
          <cell r="H3183">
            <v>34006</v>
          </cell>
          <cell r="M3183" t="str">
            <v>ATENTO - INTERFILE BPO</v>
          </cell>
          <cell r="P3183" t="str">
            <v>HEJEZIPP</v>
          </cell>
          <cell r="S3183" t="str">
            <v>MOTO</v>
          </cell>
        </row>
        <row r="3184">
          <cell r="H3184">
            <v>25763</v>
          </cell>
          <cell r="M3184" t="str">
            <v>BANCO PSA</v>
          </cell>
          <cell r="P3184" t="str">
            <v>HEJEZIPP</v>
          </cell>
          <cell r="S3184" t="str">
            <v>MOTO</v>
          </cell>
        </row>
        <row r="3185">
          <cell r="H3185" t="str">
            <v>A14328</v>
          </cell>
          <cell r="M3185" t="str">
            <v>BRF</v>
          </cell>
          <cell r="P3185" t="str">
            <v>HEJEZIPP</v>
          </cell>
          <cell r="S3185" t="str">
            <v>MOTO</v>
          </cell>
        </row>
        <row r="3186">
          <cell r="H3186" t="str">
            <v>A12283</v>
          </cell>
          <cell r="M3186" t="str">
            <v>BRF</v>
          </cell>
          <cell r="P3186" t="str">
            <v>HEJEZIPP</v>
          </cell>
          <cell r="S3186" t="str">
            <v>MOTO</v>
          </cell>
        </row>
        <row r="3187">
          <cell r="H3187" t="str">
            <v>A14287</v>
          </cell>
          <cell r="M3187" t="str">
            <v>BRF</v>
          </cell>
          <cell r="P3187" t="str">
            <v>HEJEZIPP</v>
          </cell>
          <cell r="S3187" t="str">
            <v>MOTO</v>
          </cell>
        </row>
        <row r="3188">
          <cell r="H3188">
            <v>9152</v>
          </cell>
          <cell r="M3188" t="str">
            <v>CDB MORUMBI</v>
          </cell>
          <cell r="P3188" t="str">
            <v>HEJEZIPP</v>
          </cell>
          <cell r="S3188" t="str">
            <v>MOTO</v>
          </cell>
        </row>
        <row r="3189">
          <cell r="H3189">
            <v>3161</v>
          </cell>
          <cell r="M3189" t="str">
            <v>CLINICA FARES SANTO AMARO</v>
          </cell>
          <cell r="P3189" t="str">
            <v>HEJEZIPP</v>
          </cell>
          <cell r="S3189" t="str">
            <v>MOTO</v>
          </cell>
        </row>
        <row r="3190">
          <cell r="H3190">
            <v>1877</v>
          </cell>
          <cell r="M3190" t="str">
            <v>CLINICA FARES SANTO AMARO</v>
          </cell>
          <cell r="P3190" t="str">
            <v>HEJEZIPP</v>
          </cell>
          <cell r="S3190" t="str">
            <v>MOTO</v>
          </cell>
        </row>
        <row r="3191">
          <cell r="H3191">
            <v>11698</v>
          </cell>
          <cell r="M3191" t="str">
            <v>CLINICA FARES SANTO AMARO</v>
          </cell>
          <cell r="P3191" t="str">
            <v>HEJEZIPP</v>
          </cell>
          <cell r="S3191" t="str">
            <v>MOTO</v>
          </cell>
        </row>
        <row r="3192">
          <cell r="H3192">
            <v>5020</v>
          </cell>
          <cell r="M3192" t="str">
            <v>CLINICA FARES SANTO AMARO</v>
          </cell>
          <cell r="P3192" t="str">
            <v>HEJEZIPP</v>
          </cell>
          <cell r="S3192" t="str">
            <v>MOTO</v>
          </cell>
        </row>
        <row r="3193">
          <cell r="H3193">
            <v>8324</v>
          </cell>
          <cell r="M3193" t="str">
            <v>CNO S.A / BRASKEM</v>
          </cell>
          <cell r="P3193" t="str">
            <v>HEJEZIPP</v>
          </cell>
          <cell r="S3193" t="str">
            <v>MOTO</v>
          </cell>
        </row>
        <row r="3194">
          <cell r="H3194">
            <v>3359</v>
          </cell>
          <cell r="M3194" t="str">
            <v>CNO S.A / BRASKEM</v>
          </cell>
          <cell r="P3194" t="str">
            <v>HEJEZIPP</v>
          </cell>
          <cell r="S3194" t="str">
            <v>MOTO</v>
          </cell>
        </row>
        <row r="3195">
          <cell r="H3195">
            <v>4040</v>
          </cell>
          <cell r="M3195" t="str">
            <v>CNO S.A / BRASKEM</v>
          </cell>
          <cell r="P3195" t="str">
            <v>HEJEZIPP</v>
          </cell>
          <cell r="S3195" t="str">
            <v>MOTO</v>
          </cell>
        </row>
        <row r="3196">
          <cell r="H3196">
            <v>2406</v>
          </cell>
          <cell r="M3196" t="str">
            <v>CNO S.A / BRASKEM</v>
          </cell>
          <cell r="P3196" t="str">
            <v>HEJEZIPP</v>
          </cell>
          <cell r="S3196" t="str">
            <v>MOTO</v>
          </cell>
        </row>
        <row r="3197">
          <cell r="H3197">
            <v>82581</v>
          </cell>
          <cell r="M3197" t="str">
            <v>CONSELHO TUTELAR - CAMPO LIMPO</v>
          </cell>
          <cell r="P3197" t="str">
            <v>HEJEZIPP</v>
          </cell>
          <cell r="S3197" t="str">
            <v>MOTO</v>
          </cell>
        </row>
        <row r="3198">
          <cell r="H3198">
            <v>8871</v>
          </cell>
          <cell r="M3198" t="str">
            <v>CONSELHO TUTELAR - CAPÃO REDONDO</v>
          </cell>
          <cell r="P3198" t="str">
            <v>HEJEZIPP</v>
          </cell>
          <cell r="S3198" t="str">
            <v>MOTO</v>
          </cell>
        </row>
        <row r="3199">
          <cell r="H3199" t="str">
            <v>MIX001233</v>
          </cell>
          <cell r="M3199" t="str">
            <v>CONSELHO TUTELAR - M BOI MIRIM</v>
          </cell>
          <cell r="P3199" t="str">
            <v>HEJEZIPP</v>
          </cell>
          <cell r="S3199" t="str">
            <v>MOTO</v>
          </cell>
        </row>
        <row r="3200">
          <cell r="H3200">
            <v>82290</v>
          </cell>
          <cell r="M3200" t="str">
            <v>CONSELHO TUTELAR - SANTO AMARO</v>
          </cell>
          <cell r="P3200" t="str">
            <v>HEJEZIPP</v>
          </cell>
          <cell r="S3200" t="str">
            <v>MOTO</v>
          </cell>
        </row>
        <row r="3201">
          <cell r="H3201" t="str">
            <v>A8270</v>
          </cell>
          <cell r="M3201" t="str">
            <v>CRUZEIRO DO SUL - SANTO AMARO</v>
          </cell>
          <cell r="P3201" t="str">
            <v>HEJEZIPP</v>
          </cell>
          <cell r="S3201" t="str">
            <v>MOTO</v>
          </cell>
        </row>
        <row r="3202">
          <cell r="H3202" t="str">
            <v>A10866</v>
          </cell>
          <cell r="M3202" t="str">
            <v>CRUZEIRO DO SUL - SANTO AMARO</v>
          </cell>
          <cell r="P3202" t="str">
            <v>HEJEZIPP</v>
          </cell>
          <cell r="S3202" t="str">
            <v>MOTO</v>
          </cell>
        </row>
        <row r="3203">
          <cell r="H3203">
            <v>82420</v>
          </cell>
          <cell r="M3203" t="str">
            <v>DASA - CAPÃO REDONDO</v>
          </cell>
          <cell r="P3203" t="str">
            <v>HEJEZIPP</v>
          </cell>
          <cell r="S3203" t="str">
            <v>MOTO</v>
          </cell>
        </row>
        <row r="3204">
          <cell r="H3204">
            <v>83169</v>
          </cell>
          <cell r="M3204" t="str">
            <v>DASA - ITAPECERICA</v>
          </cell>
          <cell r="P3204" t="str">
            <v>HEJEZIPP</v>
          </cell>
          <cell r="S3204" t="str">
            <v>MOTO</v>
          </cell>
        </row>
        <row r="3205">
          <cell r="H3205">
            <v>21987</v>
          </cell>
          <cell r="M3205" t="str">
            <v>DELBONI BUTANTÃ</v>
          </cell>
          <cell r="P3205" t="str">
            <v>HEJEZIPP</v>
          </cell>
          <cell r="S3205" t="str">
            <v>MOTO</v>
          </cell>
        </row>
        <row r="3206">
          <cell r="H3206" t="str">
            <v>TTA002501</v>
          </cell>
          <cell r="M3206" t="str">
            <v xml:space="preserve">DELBONI GRANJA VIANA </v>
          </cell>
          <cell r="P3206" t="str">
            <v>HEJEZIPP</v>
          </cell>
          <cell r="S3206" t="str">
            <v>MOTO</v>
          </cell>
        </row>
        <row r="3207">
          <cell r="H3207" t="str">
            <v>TTA018402</v>
          </cell>
          <cell r="M3207" t="str">
            <v xml:space="preserve">DELBONI GRANJA VIANA </v>
          </cell>
          <cell r="P3207" t="str">
            <v>HEJEZIPP</v>
          </cell>
          <cell r="S3207" t="str">
            <v>MOTO</v>
          </cell>
        </row>
        <row r="3208">
          <cell r="H3208" t="str">
            <v>TTA018405</v>
          </cell>
          <cell r="M3208" t="str">
            <v xml:space="preserve">DELBONI GRANJA VIANA </v>
          </cell>
          <cell r="P3208" t="str">
            <v>HEJEZIPP</v>
          </cell>
          <cell r="S3208" t="str">
            <v>MOTO</v>
          </cell>
        </row>
        <row r="3209">
          <cell r="H3209" t="str">
            <v>010207H5</v>
          </cell>
          <cell r="M3209" t="str">
            <v>DELBONI JARDIM SUL</v>
          </cell>
          <cell r="P3209" t="str">
            <v>HEJEZIPP</v>
          </cell>
          <cell r="S3209" t="str">
            <v>MOTO</v>
          </cell>
        </row>
        <row r="3210">
          <cell r="H3210" t="str">
            <v>DLT3840</v>
          </cell>
          <cell r="M3210" t="str">
            <v>DIERBERGER FRAGRANCIAS</v>
          </cell>
          <cell r="P3210" t="str">
            <v>HEJEZIPP</v>
          </cell>
          <cell r="S3210" t="str">
            <v>MOTO</v>
          </cell>
        </row>
        <row r="3211">
          <cell r="H3211" t="str">
            <v>TTA018474</v>
          </cell>
          <cell r="M3211" t="str">
            <v>DIERBERGER FRAGRANCIAS</v>
          </cell>
          <cell r="P3211" t="str">
            <v>HEJEZIPP</v>
          </cell>
          <cell r="S3211" t="str">
            <v>MOTO</v>
          </cell>
        </row>
        <row r="3212">
          <cell r="H3212">
            <v>24989</v>
          </cell>
          <cell r="M3212" t="str">
            <v>FCA FIAT</v>
          </cell>
          <cell r="P3212" t="str">
            <v>HEJEZIPP</v>
          </cell>
          <cell r="S3212" t="str">
            <v>MOTO</v>
          </cell>
        </row>
        <row r="3213">
          <cell r="H3213">
            <v>2804</v>
          </cell>
          <cell r="M3213" t="str">
            <v>FRESENIUS KABI ITAPEVI</v>
          </cell>
          <cell r="P3213" t="str">
            <v>HEJEZIPP</v>
          </cell>
          <cell r="S3213" t="str">
            <v>MOTO</v>
          </cell>
        </row>
        <row r="3214">
          <cell r="H3214">
            <v>82644</v>
          </cell>
          <cell r="M3214" t="str">
            <v>GERAL DISCOS (SO LEITURA )</v>
          </cell>
          <cell r="P3214" t="str">
            <v>HEJEZIPP</v>
          </cell>
          <cell r="S3214" t="str">
            <v>MOTO</v>
          </cell>
        </row>
        <row r="3215">
          <cell r="H3215">
            <v>23373</v>
          </cell>
          <cell r="M3215" t="str">
            <v>GERDAU ARAÇARIGUAMA</v>
          </cell>
          <cell r="P3215" t="str">
            <v>HEJEZIPP</v>
          </cell>
          <cell r="S3215" t="str">
            <v>MOTO</v>
          </cell>
        </row>
        <row r="3216">
          <cell r="H3216">
            <v>23387</v>
          </cell>
          <cell r="M3216" t="str">
            <v>GERDAU ARAÇARIGUAMA</v>
          </cell>
          <cell r="P3216" t="str">
            <v>HEJEZIPP</v>
          </cell>
          <cell r="S3216" t="str">
            <v>MOTO</v>
          </cell>
        </row>
        <row r="3217">
          <cell r="H3217" t="str">
            <v>TTA002493</v>
          </cell>
          <cell r="M3217" t="str">
            <v>GRS+NUCLEO</v>
          </cell>
          <cell r="P3217" t="str">
            <v>HEJEZIPP</v>
          </cell>
          <cell r="S3217" t="str">
            <v>MOTO</v>
          </cell>
        </row>
        <row r="3218">
          <cell r="H3218" t="str">
            <v>PR02376</v>
          </cell>
          <cell r="M3218" t="str">
            <v>HEINEKEN CDA EMBU</v>
          </cell>
          <cell r="P3218" t="str">
            <v>HEJEZIPP</v>
          </cell>
          <cell r="S3218" t="str">
            <v>MOTO</v>
          </cell>
        </row>
        <row r="3219">
          <cell r="H3219">
            <v>3499</v>
          </cell>
          <cell r="M3219" t="str">
            <v>HOSPITAL ALBERT EINSTEIN - PARAISOPOLIS PECP</v>
          </cell>
          <cell r="P3219" t="str">
            <v>HEJEZIPP</v>
          </cell>
          <cell r="S3219" t="str">
            <v>MOTO</v>
          </cell>
        </row>
        <row r="3220">
          <cell r="H3220">
            <v>31898</v>
          </cell>
          <cell r="M3220" t="str">
            <v>AC CAMARGO - ITAIM BIBI</v>
          </cell>
          <cell r="P3220" t="str">
            <v>DAIANE TOMAZINI</v>
          </cell>
          <cell r="S3220" t="str">
            <v>A PÉ</v>
          </cell>
        </row>
        <row r="3221">
          <cell r="H3221">
            <v>31496</v>
          </cell>
          <cell r="M3221" t="str">
            <v>DB MOLECULAR PERDIZES</v>
          </cell>
          <cell r="P3221" t="str">
            <v>THAIS</v>
          </cell>
          <cell r="S3221" t="str">
            <v>MOTO</v>
          </cell>
        </row>
        <row r="3222">
          <cell r="H3222">
            <v>14326</v>
          </cell>
          <cell r="M3222" t="str">
            <v>PIQUETUR</v>
          </cell>
          <cell r="P3222" t="str">
            <v>TATIANE</v>
          </cell>
          <cell r="S3222" t="str">
            <v>CARRO</v>
          </cell>
        </row>
        <row r="3223">
          <cell r="H3223">
            <v>4144</v>
          </cell>
          <cell r="M3223" t="str">
            <v>INOVA SAUDE - SJC</v>
          </cell>
          <cell r="P3223" t="str">
            <v>BRUNO</v>
          </cell>
          <cell r="S3223" t="str">
            <v>MOTO</v>
          </cell>
        </row>
        <row r="3224">
          <cell r="H3224">
            <v>34502</v>
          </cell>
          <cell r="M3224" t="str">
            <v>INOVA SAUDE - SJC</v>
          </cell>
          <cell r="P3224" t="str">
            <v>BRUNO</v>
          </cell>
          <cell r="S3224" t="str">
            <v>MOTO</v>
          </cell>
        </row>
        <row r="3225">
          <cell r="H3225">
            <v>34507</v>
          </cell>
          <cell r="M3225" t="str">
            <v>INOVA SAUDE - SJC</v>
          </cell>
          <cell r="P3225" t="str">
            <v>BRUNO</v>
          </cell>
          <cell r="S3225" t="str">
            <v>MOTO</v>
          </cell>
        </row>
        <row r="3226">
          <cell r="H3226">
            <v>34510</v>
          </cell>
          <cell r="M3226" t="str">
            <v>INOVA SAUDE - SJC</v>
          </cell>
          <cell r="P3226" t="str">
            <v>BRUNO</v>
          </cell>
          <cell r="S3226" t="str">
            <v>MOTO</v>
          </cell>
        </row>
        <row r="3227">
          <cell r="H3227">
            <v>34535</v>
          </cell>
          <cell r="M3227" t="str">
            <v>ATENTO - SAO JOSE DOS CAMPOS</v>
          </cell>
          <cell r="P3227" t="str">
            <v>BRUNO</v>
          </cell>
          <cell r="S3227" t="str">
            <v>A PÉ</v>
          </cell>
        </row>
        <row r="3228">
          <cell r="H3228">
            <v>11808</v>
          </cell>
          <cell r="M3228" t="str">
            <v>HOSPITAL ALBERT EINSTEIN MORUMBI - ATLETICA</v>
          </cell>
          <cell r="P3228" t="str">
            <v>HEJEZIPP</v>
          </cell>
          <cell r="S3228" t="str">
            <v>MOTO</v>
          </cell>
        </row>
        <row r="3229">
          <cell r="H3229">
            <v>83117</v>
          </cell>
          <cell r="M3229" t="str">
            <v xml:space="preserve">HOSPITAL FAMILY </v>
          </cell>
          <cell r="P3229" t="str">
            <v>HEJEZIPP</v>
          </cell>
          <cell r="S3229" t="str">
            <v>MOTO</v>
          </cell>
        </row>
        <row r="3230">
          <cell r="H3230">
            <v>4035</v>
          </cell>
          <cell r="M3230" t="str">
            <v>HOSPITAL LEFORTE MORUMBI</v>
          </cell>
          <cell r="P3230" t="str">
            <v>HEJEZIPP</v>
          </cell>
          <cell r="S3230" t="str">
            <v>MOTO</v>
          </cell>
        </row>
        <row r="3231">
          <cell r="H3231">
            <v>6001</v>
          </cell>
          <cell r="M3231" t="str">
            <v>HOSPITAL LEFORTE MORUMBI</v>
          </cell>
          <cell r="P3231" t="str">
            <v>HEJEZIPP</v>
          </cell>
          <cell r="S3231" t="str">
            <v>MOTO</v>
          </cell>
        </row>
        <row r="3232">
          <cell r="H3232">
            <v>23640</v>
          </cell>
          <cell r="M3232" t="str">
            <v>HOSPITAL LEFORTE MORUMBI</v>
          </cell>
          <cell r="P3232" t="str">
            <v>HEJEZIPP</v>
          </cell>
          <cell r="S3232" t="str">
            <v>MOTO</v>
          </cell>
        </row>
        <row r="3233">
          <cell r="H3233">
            <v>34537</v>
          </cell>
          <cell r="M3233" t="str">
            <v>ATENTO - SAO JOSE DOS CAMPOS</v>
          </cell>
          <cell r="P3233" t="str">
            <v>BRUNO</v>
          </cell>
          <cell r="S3233" t="str">
            <v>A PÉ</v>
          </cell>
        </row>
        <row r="3234">
          <cell r="H3234">
            <v>34539</v>
          </cell>
          <cell r="M3234" t="str">
            <v>ATENTO - SAO JOSE DOS CAMPOS</v>
          </cell>
          <cell r="P3234" t="str">
            <v>BRUNO</v>
          </cell>
          <cell r="S3234" t="str">
            <v>A PÉ</v>
          </cell>
        </row>
        <row r="3235">
          <cell r="H3235">
            <v>83122</v>
          </cell>
          <cell r="M3235" t="str">
            <v>INTERMÉDICA CC COTIA</v>
          </cell>
          <cell r="P3235" t="str">
            <v>HEJEZIPP</v>
          </cell>
          <cell r="S3235" t="str">
            <v>MOTO</v>
          </cell>
        </row>
        <row r="3236">
          <cell r="H3236">
            <v>83061</v>
          </cell>
          <cell r="M3236" t="str">
            <v>INTERMÉDICA ITAPEVI</v>
          </cell>
          <cell r="P3236" t="str">
            <v>HEJEZIPP</v>
          </cell>
          <cell r="S3236" t="str">
            <v>MOTO</v>
          </cell>
        </row>
        <row r="3237">
          <cell r="H3237">
            <v>83415</v>
          </cell>
          <cell r="M3237" t="str">
            <v>INTERMÉDICA ITAPEVI</v>
          </cell>
          <cell r="P3237" t="str">
            <v>HEJEZIPP</v>
          </cell>
          <cell r="S3237" t="str">
            <v>MOTO</v>
          </cell>
        </row>
        <row r="3238">
          <cell r="H3238">
            <v>83138</v>
          </cell>
          <cell r="M3238" t="str">
            <v>INTERMÉDICA NOTRELABS ITAPEVI</v>
          </cell>
          <cell r="P3238" t="str">
            <v>HEJEZIPP</v>
          </cell>
          <cell r="S3238" t="str">
            <v>MOTO</v>
          </cell>
        </row>
        <row r="3239">
          <cell r="H3239">
            <v>35910</v>
          </cell>
          <cell r="M3239" t="str">
            <v>JOHNSON  JOHNSON - PLANTA INSTITUTO</v>
          </cell>
          <cell r="P3239" t="str">
            <v>HEJEZIPP</v>
          </cell>
          <cell r="S3239" t="str">
            <v>MOTO</v>
          </cell>
        </row>
        <row r="3240">
          <cell r="H3240">
            <v>35916</v>
          </cell>
          <cell r="M3240" t="str">
            <v>JOHNSON  JOHNSON - PLANTA INSTITUTO</v>
          </cell>
          <cell r="P3240" t="str">
            <v>HEJEZIPP</v>
          </cell>
          <cell r="S3240" t="str">
            <v>MOTO</v>
          </cell>
        </row>
        <row r="3241">
          <cell r="H3241" t="str">
            <v>TTA018615</v>
          </cell>
          <cell r="M3241" t="str">
            <v>LANXESS</v>
          </cell>
          <cell r="P3241" t="str">
            <v>HEJEZIPP</v>
          </cell>
          <cell r="S3241" t="str">
            <v>MOTO</v>
          </cell>
        </row>
        <row r="3242">
          <cell r="H3242" t="str">
            <v>TTA012198</v>
          </cell>
          <cell r="M3242" t="str">
            <v>LAVOISIER FRANCISCO MORATO</v>
          </cell>
          <cell r="P3242" t="str">
            <v>HEJEZIPP</v>
          </cell>
          <cell r="S3242" t="str">
            <v>MOTO</v>
          </cell>
        </row>
        <row r="3243">
          <cell r="H3243">
            <v>4081</v>
          </cell>
          <cell r="M3243" t="str">
            <v>LAVOISIER FRANCISCO MORATO</v>
          </cell>
          <cell r="P3243" t="str">
            <v>HEJEZIPP</v>
          </cell>
          <cell r="S3243" t="str">
            <v>MOTO</v>
          </cell>
        </row>
        <row r="3244">
          <cell r="H3244">
            <v>4153</v>
          </cell>
          <cell r="M3244" t="str">
            <v>LAVOISIER SHOPPING TABOÃO</v>
          </cell>
          <cell r="P3244" t="str">
            <v>HEJEZIPP</v>
          </cell>
          <cell r="S3244" t="str">
            <v>MOTO</v>
          </cell>
        </row>
        <row r="3245">
          <cell r="H3245">
            <v>4371</v>
          </cell>
          <cell r="M3245" t="str">
            <v>LEONARDO COMPANY</v>
          </cell>
          <cell r="P3245" t="str">
            <v>HEJEZIPP</v>
          </cell>
          <cell r="S3245" t="str">
            <v>MOTO</v>
          </cell>
        </row>
        <row r="3246">
          <cell r="H3246">
            <v>12715</v>
          </cell>
          <cell r="M3246" t="str">
            <v>LEONARDO COMPANY</v>
          </cell>
          <cell r="P3246" t="str">
            <v>HEJEZIPP</v>
          </cell>
          <cell r="S3246" t="str">
            <v>MOTO</v>
          </cell>
        </row>
        <row r="3247">
          <cell r="H3247" t="str">
            <v>TTA017831</v>
          </cell>
          <cell r="M3247" t="str">
            <v>LEONARDO COMPANY</v>
          </cell>
          <cell r="P3247" t="str">
            <v>HEJEZIPP</v>
          </cell>
          <cell r="S3247" t="str">
            <v>MOTO</v>
          </cell>
        </row>
        <row r="3248">
          <cell r="H3248">
            <v>37047</v>
          </cell>
          <cell r="M3248" t="str">
            <v>MERCADO LIVRE - COTIA</v>
          </cell>
          <cell r="P3248" t="str">
            <v>HEJEZIPP</v>
          </cell>
          <cell r="S3248" t="str">
            <v>MOTO</v>
          </cell>
        </row>
        <row r="3249">
          <cell r="H3249">
            <v>15078</v>
          </cell>
          <cell r="M3249" t="str">
            <v>MERCADO LIVRE - COTIA</v>
          </cell>
          <cell r="P3249" t="str">
            <v>HEJEZIPP</v>
          </cell>
          <cell r="S3249" t="str">
            <v>MOTO</v>
          </cell>
        </row>
        <row r="3250">
          <cell r="H3250">
            <v>1630</v>
          </cell>
          <cell r="M3250" t="str">
            <v>MICROSERVICE</v>
          </cell>
          <cell r="P3250" t="str">
            <v>HEJEZIPP</v>
          </cell>
          <cell r="S3250" t="str">
            <v>MOTO</v>
          </cell>
        </row>
        <row r="3251">
          <cell r="H3251">
            <v>17218</v>
          </cell>
          <cell r="M3251" t="str">
            <v>NIELSEN COTIA</v>
          </cell>
          <cell r="P3251" t="str">
            <v>HEJEZIPP</v>
          </cell>
          <cell r="S3251" t="str">
            <v>MOTO</v>
          </cell>
        </row>
        <row r="3252">
          <cell r="H3252">
            <v>17217</v>
          </cell>
          <cell r="M3252" t="str">
            <v>NIELSEN COTIA</v>
          </cell>
          <cell r="P3252" t="str">
            <v>HEJEZIPP</v>
          </cell>
          <cell r="S3252" t="str">
            <v>MOTO</v>
          </cell>
        </row>
        <row r="3253">
          <cell r="H3253">
            <v>17215</v>
          </cell>
          <cell r="M3253" t="str">
            <v>NIELSEN COTIA</v>
          </cell>
          <cell r="P3253" t="str">
            <v>HEJEZIPP</v>
          </cell>
          <cell r="S3253" t="str">
            <v>MOTO</v>
          </cell>
        </row>
        <row r="3254">
          <cell r="H3254">
            <v>17214</v>
          </cell>
          <cell r="M3254" t="str">
            <v>NIELSEN COTIA</v>
          </cell>
          <cell r="P3254" t="str">
            <v>HEJEZIPP</v>
          </cell>
          <cell r="S3254" t="str">
            <v>MOTO</v>
          </cell>
        </row>
        <row r="3255">
          <cell r="H3255">
            <v>83162</v>
          </cell>
          <cell r="M3255" t="str">
            <v>NOTREDAME CC GRENNLINE TABOÃO</v>
          </cell>
          <cell r="P3255" t="str">
            <v>HEJEZIPP</v>
          </cell>
          <cell r="S3255" t="str">
            <v>MOTO</v>
          </cell>
        </row>
        <row r="3256">
          <cell r="H3256">
            <v>8543</v>
          </cell>
          <cell r="M3256" t="str">
            <v>RAIA DROGASIL EMBU</v>
          </cell>
          <cell r="P3256" t="str">
            <v>HEJEZIPP</v>
          </cell>
          <cell r="S3256" t="str">
            <v>MOTO</v>
          </cell>
        </row>
        <row r="3257">
          <cell r="H3257">
            <v>15549</v>
          </cell>
          <cell r="M3257" t="str">
            <v>RAIA DROGASIL EMBU</v>
          </cell>
          <cell r="P3257" t="str">
            <v>HEJEZIPP</v>
          </cell>
          <cell r="S3257" t="str">
            <v>MOTO</v>
          </cell>
        </row>
        <row r="3258">
          <cell r="H3258">
            <v>12203</v>
          </cell>
          <cell r="M3258" t="str">
            <v>RAIA DROGASIL EMBU</v>
          </cell>
          <cell r="P3258" t="str">
            <v>HEJEZIPP</v>
          </cell>
          <cell r="S3258" t="str">
            <v>MOTO</v>
          </cell>
        </row>
        <row r="3259">
          <cell r="H3259">
            <v>3584</v>
          </cell>
          <cell r="M3259" t="str">
            <v>REHAU COTIA</v>
          </cell>
          <cell r="P3259" t="str">
            <v>HEJEZIPP</v>
          </cell>
          <cell r="S3259" t="str">
            <v>MOTO</v>
          </cell>
        </row>
        <row r="3260">
          <cell r="H3260">
            <v>3125</v>
          </cell>
          <cell r="M3260" t="str">
            <v>REHAU COTIA</v>
          </cell>
          <cell r="P3260" t="str">
            <v>HEJEZIPP</v>
          </cell>
          <cell r="S3260" t="str">
            <v>MOTO</v>
          </cell>
        </row>
        <row r="3261">
          <cell r="H3261" t="str">
            <v>MIX001946</v>
          </cell>
          <cell r="M3261" t="str">
            <v>REHAU COTIA</v>
          </cell>
          <cell r="P3261" t="str">
            <v>HEJEZIPP</v>
          </cell>
          <cell r="S3261" t="str">
            <v>MOTO</v>
          </cell>
        </row>
        <row r="3262">
          <cell r="H3262">
            <v>32739</v>
          </cell>
          <cell r="M3262" t="str">
            <v>RHODIA</v>
          </cell>
          <cell r="P3262" t="str">
            <v>HEJEZIPP</v>
          </cell>
          <cell r="S3262" t="str">
            <v>MOTO</v>
          </cell>
        </row>
        <row r="3263">
          <cell r="H3263">
            <v>32738</v>
          </cell>
          <cell r="M3263" t="str">
            <v>RHODIA</v>
          </cell>
          <cell r="P3263" t="str">
            <v>HEJEZIPP</v>
          </cell>
          <cell r="S3263" t="str">
            <v>MOTO</v>
          </cell>
        </row>
        <row r="3264">
          <cell r="H3264">
            <v>32825</v>
          </cell>
          <cell r="M3264" t="str">
            <v>RHODIA TABOÃO</v>
          </cell>
          <cell r="P3264" t="str">
            <v>HEJEZIPP</v>
          </cell>
          <cell r="S3264" t="str">
            <v>MOTO</v>
          </cell>
        </row>
        <row r="3265">
          <cell r="H3265">
            <v>31659</v>
          </cell>
          <cell r="M3265" t="str">
            <v>RIACHUELO - BUTANTÃ</v>
          </cell>
          <cell r="P3265" t="str">
            <v>HEJEZIPP</v>
          </cell>
          <cell r="S3265" t="str">
            <v>MOTO</v>
          </cell>
        </row>
        <row r="3266">
          <cell r="H3266">
            <v>30248</v>
          </cell>
          <cell r="M3266" t="str">
            <v>RIACHUELO - BUTANTÃ</v>
          </cell>
          <cell r="P3266" t="str">
            <v>HEJEZIPP</v>
          </cell>
          <cell r="S3266" t="str">
            <v>MOTO</v>
          </cell>
        </row>
        <row r="3267">
          <cell r="H3267">
            <v>30249</v>
          </cell>
          <cell r="M3267" t="str">
            <v>RIACHUELO - BUTANTÃ</v>
          </cell>
          <cell r="P3267" t="str">
            <v>HEJEZIPP</v>
          </cell>
          <cell r="S3267" t="str">
            <v>MOTO</v>
          </cell>
        </row>
        <row r="3268">
          <cell r="H3268">
            <v>30246</v>
          </cell>
          <cell r="M3268" t="str">
            <v>RIACHUELO - BUTANTÃ</v>
          </cell>
          <cell r="P3268" t="str">
            <v>HEJEZIPP</v>
          </cell>
          <cell r="S3268" t="str">
            <v>MOTO</v>
          </cell>
        </row>
        <row r="3269">
          <cell r="H3269" t="str">
            <v>MIX001372</v>
          </cell>
          <cell r="M3269" t="str">
            <v>GOOD STORAGE - PQ BELEM</v>
          </cell>
          <cell r="P3269" t="str">
            <v>THAIS</v>
          </cell>
          <cell r="S3269" t="str">
            <v>MOTO</v>
          </cell>
        </row>
        <row r="3270">
          <cell r="H3270">
            <v>83282</v>
          </cell>
          <cell r="M3270" t="str">
            <v>SYMRISE</v>
          </cell>
          <cell r="P3270" t="str">
            <v>HEJEZIPP</v>
          </cell>
          <cell r="S3270" t="str">
            <v>MOTO</v>
          </cell>
        </row>
        <row r="3271">
          <cell r="H3271">
            <v>83281</v>
          </cell>
          <cell r="M3271" t="str">
            <v>SYMRISE</v>
          </cell>
          <cell r="P3271" t="str">
            <v>HEJEZIPP</v>
          </cell>
          <cell r="S3271" t="str">
            <v>MOTO</v>
          </cell>
        </row>
        <row r="3272">
          <cell r="H3272">
            <v>83284</v>
          </cell>
          <cell r="M3272" t="str">
            <v>SYMRISE</v>
          </cell>
          <cell r="P3272" t="str">
            <v>HEJEZIPP</v>
          </cell>
          <cell r="S3272" t="str">
            <v>MOTO</v>
          </cell>
        </row>
        <row r="3273">
          <cell r="H3273">
            <v>17038</v>
          </cell>
          <cell r="M3273" t="str">
            <v>TECBAN COTIA</v>
          </cell>
          <cell r="P3273" t="str">
            <v>HEJEZIPP</v>
          </cell>
          <cell r="S3273" t="str">
            <v>MOTO</v>
          </cell>
        </row>
        <row r="3274">
          <cell r="H3274" t="str">
            <v>TTA018666</v>
          </cell>
          <cell r="M3274" t="str">
            <v>TIVIT</v>
          </cell>
          <cell r="P3274" t="str">
            <v>HEJEZIPP</v>
          </cell>
          <cell r="S3274" t="str">
            <v>MOTO</v>
          </cell>
        </row>
        <row r="3275">
          <cell r="H3275" t="str">
            <v>TTA018667</v>
          </cell>
          <cell r="M3275" t="str">
            <v>TIVIT</v>
          </cell>
          <cell r="P3275" t="str">
            <v>HEJEZIPP</v>
          </cell>
          <cell r="S3275" t="str">
            <v>MOTO</v>
          </cell>
        </row>
        <row r="3276">
          <cell r="H3276" t="str">
            <v>TTA018550</v>
          </cell>
          <cell r="M3276" t="str">
            <v>TIVIT</v>
          </cell>
          <cell r="P3276" t="str">
            <v>HEJEZIPP</v>
          </cell>
          <cell r="S3276" t="str">
            <v>MOTO</v>
          </cell>
        </row>
        <row r="3277">
          <cell r="H3277">
            <v>10222</v>
          </cell>
          <cell r="M3277" t="str">
            <v>TIVIT - CENESP</v>
          </cell>
          <cell r="P3277" t="str">
            <v>HEJEZIPP</v>
          </cell>
          <cell r="S3277" t="str">
            <v>MOTO</v>
          </cell>
        </row>
        <row r="3278">
          <cell r="H3278" t="str">
            <v>MIX001331</v>
          </cell>
          <cell r="M3278" t="str">
            <v>TIVIT ITAPEVI</v>
          </cell>
          <cell r="P3278" t="str">
            <v>HEJEZIPP</v>
          </cell>
          <cell r="S3278" t="str">
            <v>MOTO</v>
          </cell>
        </row>
        <row r="3279">
          <cell r="H3279" t="str">
            <v>MIX001329</v>
          </cell>
          <cell r="M3279" t="str">
            <v>TIVIT ITAPEVI</v>
          </cell>
          <cell r="P3279" t="str">
            <v>HEJEZIPP</v>
          </cell>
          <cell r="S3279" t="str">
            <v>MOTO</v>
          </cell>
        </row>
        <row r="3280">
          <cell r="H3280" t="str">
            <v>MIX001206</v>
          </cell>
          <cell r="M3280" t="str">
            <v>TIVIT ITAPEVI</v>
          </cell>
          <cell r="P3280" t="str">
            <v>HEJEZIPP</v>
          </cell>
          <cell r="S3280" t="str">
            <v>MOTO</v>
          </cell>
        </row>
        <row r="3281">
          <cell r="H3281">
            <v>31486</v>
          </cell>
          <cell r="M3281" t="str">
            <v>TOP ONE</v>
          </cell>
          <cell r="P3281" t="str">
            <v>HEJEZIPP</v>
          </cell>
          <cell r="S3281" t="str">
            <v>MOTO</v>
          </cell>
        </row>
        <row r="3282">
          <cell r="H3282">
            <v>4747</v>
          </cell>
          <cell r="M3282" t="str">
            <v>UNILEVER</v>
          </cell>
          <cell r="P3282" t="str">
            <v>HEJEZIPP</v>
          </cell>
          <cell r="S3282" t="str">
            <v>MOTO</v>
          </cell>
        </row>
        <row r="3283">
          <cell r="H3283" t="str">
            <v>LZV000186</v>
          </cell>
          <cell r="M3283" t="str">
            <v>UNISYS BRASIL</v>
          </cell>
          <cell r="P3283" t="str">
            <v>HEJEZIPP</v>
          </cell>
          <cell r="S3283" t="str">
            <v>MOTO</v>
          </cell>
        </row>
        <row r="3284">
          <cell r="H3284">
            <v>9022</v>
          </cell>
          <cell r="M3284" t="str">
            <v>YAMAHA JANDIRA</v>
          </cell>
          <cell r="P3284" t="str">
            <v>HEJEZIPP</v>
          </cell>
          <cell r="S3284" t="str">
            <v>MOTO</v>
          </cell>
        </row>
        <row r="3285">
          <cell r="H3285">
            <v>31499</v>
          </cell>
          <cell r="M3285" t="str">
            <v>YAMAHA JANDIRA</v>
          </cell>
          <cell r="P3285" t="str">
            <v>HEJEZIPP</v>
          </cell>
          <cell r="S3285" t="str">
            <v>MOTO</v>
          </cell>
        </row>
        <row r="3286">
          <cell r="H3286">
            <v>31829</v>
          </cell>
          <cell r="M3286" t="str">
            <v>YAMAHA JANDIRA</v>
          </cell>
          <cell r="P3286" t="str">
            <v>HEJEZIPP</v>
          </cell>
          <cell r="S3286" t="str">
            <v>MOTO</v>
          </cell>
        </row>
        <row r="3287">
          <cell r="H3287">
            <v>31831</v>
          </cell>
          <cell r="M3287" t="str">
            <v>YAMAHA JANDIRA</v>
          </cell>
          <cell r="P3287" t="str">
            <v>HEJEZIPP</v>
          </cell>
          <cell r="S3287" t="str">
            <v>MOTO</v>
          </cell>
        </row>
        <row r="3288">
          <cell r="H3288">
            <v>34756</v>
          </cell>
          <cell r="M3288" t="str">
            <v>YAMAHA JANDIRA</v>
          </cell>
          <cell r="P3288" t="str">
            <v>HEJEZIPP</v>
          </cell>
          <cell r="S3288" t="str">
            <v>MOTO</v>
          </cell>
        </row>
        <row r="3289">
          <cell r="H3289">
            <v>30905</v>
          </cell>
          <cell r="M3289" t="str">
            <v>YAMAHA JANDIRA</v>
          </cell>
          <cell r="P3289" t="str">
            <v>HEJEZIPP</v>
          </cell>
          <cell r="S3289" t="str">
            <v>MOTO</v>
          </cell>
        </row>
        <row r="3290">
          <cell r="H3290">
            <v>34108</v>
          </cell>
          <cell r="M3290" t="str">
            <v>BRAINFARMA ITAPECERICA</v>
          </cell>
          <cell r="P3290" t="str">
            <v>HEJEZIPP</v>
          </cell>
          <cell r="S3290" t="str">
            <v>MOTO</v>
          </cell>
        </row>
        <row r="3291">
          <cell r="H3291">
            <v>34546</v>
          </cell>
          <cell r="M3291" t="str">
            <v>BRAINFARMA ITAPECERICA</v>
          </cell>
          <cell r="P3291" t="str">
            <v>HEJEZIPP</v>
          </cell>
          <cell r="S3291" t="str">
            <v>MOTO</v>
          </cell>
        </row>
        <row r="3292">
          <cell r="H3292">
            <v>3633</v>
          </cell>
          <cell r="M3292" t="str">
            <v>BRAINFARMA ITAPECERICA</v>
          </cell>
          <cell r="P3292" t="str">
            <v>HEJEZIPP</v>
          </cell>
          <cell r="S3292" t="str">
            <v>MOTO</v>
          </cell>
        </row>
        <row r="3293">
          <cell r="H3293">
            <v>4077</v>
          </cell>
          <cell r="M3293" t="str">
            <v>BRAINFARMA ITAPECERICA</v>
          </cell>
          <cell r="P3293" t="str">
            <v>HEJEZIPP</v>
          </cell>
          <cell r="S3293" t="str">
            <v>MOTO</v>
          </cell>
        </row>
        <row r="3294">
          <cell r="H3294" t="str">
            <v>LZV000212</v>
          </cell>
          <cell r="M3294" t="str">
            <v>BRAINFARMA ITAPECERICA</v>
          </cell>
          <cell r="P3294" t="str">
            <v>HEJEZIPP</v>
          </cell>
          <cell r="S3294" t="str">
            <v>MOTO</v>
          </cell>
        </row>
        <row r="3295">
          <cell r="H3295" t="str">
            <v>MIX002072</v>
          </cell>
          <cell r="M3295" t="str">
            <v>BRAINFARMA ITAPECERICA</v>
          </cell>
          <cell r="P3295" t="str">
            <v>HEJEZIPP</v>
          </cell>
          <cell r="S3295" t="str">
            <v>MOTO</v>
          </cell>
        </row>
        <row r="3296">
          <cell r="H3296" t="str">
            <v>MIX002278</v>
          </cell>
          <cell r="M3296" t="str">
            <v>BRAINFARMA ITAPECERICA</v>
          </cell>
          <cell r="P3296" t="str">
            <v>HEJEZIPP</v>
          </cell>
          <cell r="S3296" t="str">
            <v>MOTO</v>
          </cell>
        </row>
        <row r="3297">
          <cell r="H3297" t="str">
            <v>MIX002424</v>
          </cell>
          <cell r="M3297" t="str">
            <v>BRAINFARMA ITAPECERICA</v>
          </cell>
          <cell r="P3297" t="str">
            <v>HEJEZIPP</v>
          </cell>
          <cell r="S3297" t="str">
            <v>MOTO</v>
          </cell>
        </row>
        <row r="3298">
          <cell r="H3298">
            <v>4231</v>
          </cell>
          <cell r="M3298" t="str">
            <v>INOVA SAUDE SAO PAULO</v>
          </cell>
          <cell r="P3298" t="str">
            <v>ALAN FONTES</v>
          </cell>
          <cell r="S3298" t="str">
            <v>A PÉ</v>
          </cell>
        </row>
        <row r="3299">
          <cell r="H3299">
            <v>34505</v>
          </cell>
          <cell r="M3299" t="str">
            <v>INOVA SAUDE SAO PAULO</v>
          </cell>
          <cell r="P3299" t="str">
            <v>ALAN FONTES</v>
          </cell>
          <cell r="S3299" t="str">
            <v>A PÉ</v>
          </cell>
        </row>
        <row r="3300">
          <cell r="H3300" t="str">
            <v>CMK004340</v>
          </cell>
          <cell r="M3300" t="str">
            <v>ATENTO - SANTO ANDRE</v>
          </cell>
          <cell r="P3300" t="str">
            <v>RENAN SARAIVA</v>
          </cell>
          <cell r="S3300" t="str">
            <v>MOTO</v>
          </cell>
        </row>
        <row r="3301">
          <cell r="H3301">
            <v>34512</v>
          </cell>
          <cell r="M3301" t="str">
            <v>ATENTO - SANTO ANDRE</v>
          </cell>
          <cell r="P3301" t="str">
            <v>RENAN SARAIVA</v>
          </cell>
          <cell r="S3301" t="str">
            <v>MOTO</v>
          </cell>
        </row>
        <row r="3302">
          <cell r="H3302" t="str">
            <v>AT0471</v>
          </cell>
          <cell r="M3302" t="str">
            <v>ATENTO - SANTO ANDRE</v>
          </cell>
          <cell r="P3302" t="str">
            <v>RENAN SARAIVA</v>
          </cell>
          <cell r="S3302" t="str">
            <v>MOTO</v>
          </cell>
        </row>
        <row r="3303">
          <cell r="H3303" t="str">
            <v>MIX002062</v>
          </cell>
          <cell r="M3303" t="str">
            <v>ATENTO - SANTO ANDRE</v>
          </cell>
          <cell r="P3303" t="str">
            <v>RENAN SARAIVA</v>
          </cell>
          <cell r="S3303" t="str">
            <v>MOTO</v>
          </cell>
        </row>
        <row r="3304">
          <cell r="H3304" t="str">
            <v>PR01257</v>
          </cell>
          <cell r="M3304" t="str">
            <v>AURIQUIMICA    LTDA</v>
          </cell>
          <cell r="P3304" t="str">
            <v>RENAN SARAIVA</v>
          </cell>
          <cell r="S3304" t="str">
            <v>CARRO</v>
          </cell>
        </row>
        <row r="3305">
          <cell r="H3305" t="str">
            <v>MIX001557</v>
          </cell>
          <cell r="M3305" t="str">
            <v>BIOFAST - MAUA</v>
          </cell>
          <cell r="P3305" t="str">
            <v>RENAN SARAIVA</v>
          </cell>
          <cell r="S3305" t="str">
            <v>MOTO</v>
          </cell>
        </row>
        <row r="3306">
          <cell r="H3306" t="str">
            <v>MIX001389</v>
          </cell>
          <cell r="M3306" t="str">
            <v>BIOFAST - RIBEIRAO PIRES</v>
          </cell>
          <cell r="P3306" t="str">
            <v>RENAN SARAIVA</v>
          </cell>
          <cell r="S3306" t="str">
            <v>MOTO</v>
          </cell>
        </row>
        <row r="3307">
          <cell r="H3307" t="str">
            <v>MIX001243</v>
          </cell>
          <cell r="M3307" t="str">
            <v>BIOFAST - SANTO ANDRE</v>
          </cell>
          <cell r="P3307" t="str">
            <v>RENAN SARAIVA</v>
          </cell>
          <cell r="S3307" t="str">
            <v>CARRO</v>
          </cell>
        </row>
        <row r="3308">
          <cell r="H3308" t="str">
            <v>MIX001377</v>
          </cell>
          <cell r="M3308" t="str">
            <v>BIOFAST - SBC</v>
          </cell>
          <cell r="P3308" t="str">
            <v>RENAN SARAIVA</v>
          </cell>
          <cell r="S3308" t="str">
            <v>CARRO</v>
          </cell>
        </row>
        <row r="3309">
          <cell r="H3309">
            <v>6476</v>
          </cell>
          <cell r="M3309" t="str">
            <v>CARDIAL SERVICOS - ONCO DOR</v>
          </cell>
          <cell r="P3309" t="str">
            <v>RENAN SARAIVA</v>
          </cell>
          <cell r="S3309" t="str">
            <v>CARRO</v>
          </cell>
        </row>
        <row r="3310">
          <cell r="H3310" t="str">
            <v>TTA017810</v>
          </cell>
          <cell r="M3310" t="str">
            <v>CARDIAL SERVICOS - ONCO DOR</v>
          </cell>
          <cell r="P3310" t="str">
            <v>RENAN SARAIVA</v>
          </cell>
          <cell r="S3310" t="str">
            <v>CARRO</v>
          </cell>
        </row>
        <row r="3311">
          <cell r="H3311">
            <v>27930</v>
          </cell>
          <cell r="M3311" t="str">
            <v>CEVAS LOGISTICA - SANTO ANDRE</v>
          </cell>
          <cell r="P3311" t="str">
            <v>RENAN SARAIVA</v>
          </cell>
          <cell r="S3311" t="str">
            <v>MOTO</v>
          </cell>
        </row>
        <row r="3312">
          <cell r="H3312" t="str">
            <v>DLT3622</v>
          </cell>
          <cell r="M3312" t="str">
            <v>CIENTIFICA LAB - SANTO ANDRE</v>
          </cell>
          <cell r="P3312" t="str">
            <v>RENAN SARAIVA</v>
          </cell>
          <cell r="S3312" t="str">
            <v>CARRO</v>
          </cell>
        </row>
        <row r="3313">
          <cell r="H3313">
            <v>16324</v>
          </cell>
          <cell r="M3313" t="str">
            <v>COMAU - SANTO ANDRÉ</v>
          </cell>
          <cell r="P3313" t="str">
            <v>RENAN SARAIVA</v>
          </cell>
          <cell r="S3313" t="str">
            <v>MOTO</v>
          </cell>
        </row>
        <row r="3314">
          <cell r="H3314">
            <v>82341</v>
          </cell>
          <cell r="M3314" t="str">
            <v>COMPLEXO INTERMÉDICA SANTO ANDRÉ</v>
          </cell>
          <cell r="P3314" t="str">
            <v>RENAN SARAIVA</v>
          </cell>
          <cell r="S3314" t="str">
            <v>MOTO</v>
          </cell>
        </row>
        <row r="3315">
          <cell r="H3315" t="str">
            <v>MIX002121</v>
          </cell>
          <cell r="M3315" t="str">
            <v>CONSELHO TUTELAR - SACOMÃ</v>
          </cell>
          <cell r="P3315" t="str">
            <v>RENAN SARAIVA</v>
          </cell>
          <cell r="S3315" t="str">
            <v>CARRO</v>
          </cell>
        </row>
        <row r="3316">
          <cell r="H3316" t="str">
            <v>PR00418</v>
          </cell>
          <cell r="M3316" t="str">
            <v>CONSELHO TUTELAR - SÃO MATEUS</v>
          </cell>
          <cell r="P3316" t="str">
            <v>RENAN SARAIVA</v>
          </cell>
          <cell r="S3316" t="str">
            <v>MOTO</v>
          </cell>
        </row>
        <row r="3317">
          <cell r="H3317" t="str">
            <v>PR02087</v>
          </cell>
          <cell r="M3317" t="str">
            <v>CONSELHO TUTELAR - SÃO RAFAEL</v>
          </cell>
          <cell r="P3317" t="str">
            <v>RENAN SARAIVA</v>
          </cell>
          <cell r="S3317" t="str">
            <v>MOTO</v>
          </cell>
        </row>
        <row r="3318">
          <cell r="H3318">
            <v>82929</v>
          </cell>
          <cell r="M3318" t="str">
            <v>CONSELHO TUTELAR - SAPOPEMBA</v>
          </cell>
          <cell r="P3318" t="str">
            <v>RENAN SARAIVA</v>
          </cell>
          <cell r="S3318" t="str">
            <v>CARRO</v>
          </cell>
        </row>
        <row r="3319">
          <cell r="H3319">
            <v>9096</v>
          </cell>
          <cell r="M3319" t="str">
            <v>CONSELHO TUTELAR - VILA PRUDENTE</v>
          </cell>
          <cell r="P3319" t="str">
            <v>RENAN SARAIVA</v>
          </cell>
          <cell r="S3319" t="str">
            <v>CARRO</v>
          </cell>
        </row>
        <row r="3320">
          <cell r="H3320" t="str">
            <v>MIX002304</v>
          </cell>
          <cell r="M3320" t="str">
            <v>CVC - ABC TOWER</v>
          </cell>
          <cell r="P3320" t="str">
            <v>RENAN SARAIVA</v>
          </cell>
          <cell r="S3320" t="str">
            <v>A PÉ</v>
          </cell>
        </row>
        <row r="3321">
          <cell r="H3321">
            <v>4105</v>
          </cell>
          <cell r="M3321" t="str">
            <v>CVC - ABC TOWER</v>
          </cell>
          <cell r="P3321" t="str">
            <v>RENAN SARAIVA</v>
          </cell>
          <cell r="S3321" t="str">
            <v>A PÉ</v>
          </cell>
        </row>
        <row r="3322">
          <cell r="H3322" t="str">
            <v>PR02406</v>
          </cell>
          <cell r="M3322" t="str">
            <v>CVC - ABC TOWER</v>
          </cell>
          <cell r="P3322" t="str">
            <v>RENAN SARAIVA</v>
          </cell>
          <cell r="S3322" t="str">
            <v>A PÉ</v>
          </cell>
        </row>
        <row r="3323">
          <cell r="H3323" t="str">
            <v>PR00958</v>
          </cell>
          <cell r="M3323" t="str">
            <v>CVC - ABC TOWER</v>
          </cell>
          <cell r="P3323" t="str">
            <v>RENAN SARAIVA</v>
          </cell>
          <cell r="S3323" t="str">
            <v>A PÉ</v>
          </cell>
        </row>
        <row r="3324">
          <cell r="H3324">
            <v>16427</v>
          </cell>
          <cell r="M3324" t="str">
            <v>CVC - ABC TOWER</v>
          </cell>
          <cell r="P3324" t="str">
            <v>RENAN SARAIVA</v>
          </cell>
          <cell r="S3324" t="str">
            <v>A PÉ</v>
          </cell>
        </row>
        <row r="3325">
          <cell r="H3325" t="str">
            <v>MIX002419</v>
          </cell>
          <cell r="M3325" t="str">
            <v>CVC - ABC TOWER</v>
          </cell>
          <cell r="P3325" t="str">
            <v>RENAN SARAIVA</v>
          </cell>
          <cell r="S3325" t="str">
            <v>A PÉ</v>
          </cell>
        </row>
        <row r="3326">
          <cell r="H3326" t="str">
            <v>PR00377</v>
          </cell>
          <cell r="M3326" t="str">
            <v>CVC - ABC TOWER</v>
          </cell>
          <cell r="P3326" t="str">
            <v>RENAN SARAIVA</v>
          </cell>
          <cell r="S3326" t="str">
            <v>A PÉ</v>
          </cell>
        </row>
        <row r="3327">
          <cell r="H3327">
            <v>16978</v>
          </cell>
          <cell r="M3327" t="str">
            <v>CVC - ABC TOWER</v>
          </cell>
          <cell r="P3327" t="str">
            <v>RENAN SARAIVA</v>
          </cell>
          <cell r="S3327" t="str">
            <v>A PÉ</v>
          </cell>
        </row>
        <row r="3328">
          <cell r="H3328" t="str">
            <v>CMK004097</v>
          </cell>
          <cell r="M3328" t="str">
            <v>CVC - ABC TOWER</v>
          </cell>
          <cell r="P3328" t="str">
            <v>RENAN SARAIVA</v>
          </cell>
          <cell r="S3328" t="str">
            <v>A PÉ</v>
          </cell>
        </row>
        <row r="3329">
          <cell r="H3329">
            <v>17039</v>
          </cell>
          <cell r="M3329" t="str">
            <v>CVC - ABC TOWER</v>
          </cell>
          <cell r="P3329" t="str">
            <v>RENAN SARAIVA</v>
          </cell>
          <cell r="S3329" t="str">
            <v>A PÉ</v>
          </cell>
        </row>
        <row r="3330">
          <cell r="H3330">
            <v>16298</v>
          </cell>
          <cell r="M3330" t="str">
            <v>CVC - ABC TOWER</v>
          </cell>
          <cell r="P3330" t="str">
            <v>RENAN SARAIVA</v>
          </cell>
          <cell r="S3330" t="str">
            <v>A PÉ</v>
          </cell>
        </row>
        <row r="3331">
          <cell r="H3331">
            <v>16047</v>
          </cell>
          <cell r="M3331" t="str">
            <v>CVC - ABC TOWER</v>
          </cell>
          <cell r="P3331" t="str">
            <v>RENAN SARAIVA</v>
          </cell>
          <cell r="S3331" t="str">
            <v>A PÉ</v>
          </cell>
        </row>
        <row r="3332">
          <cell r="H3332">
            <v>11861</v>
          </cell>
          <cell r="M3332" t="str">
            <v>CVC - ABC TOWER</v>
          </cell>
          <cell r="P3332" t="str">
            <v>RENAN SARAIVA</v>
          </cell>
          <cell r="S3332" t="str">
            <v>A PÉ</v>
          </cell>
        </row>
        <row r="3333">
          <cell r="H3333">
            <v>16044</v>
          </cell>
          <cell r="M3333" t="str">
            <v>CVC - ABC TOWER</v>
          </cell>
          <cell r="P3333" t="str">
            <v>RENAN SARAIVA</v>
          </cell>
          <cell r="S3333" t="str">
            <v>A PÉ</v>
          </cell>
        </row>
        <row r="3334">
          <cell r="H3334">
            <v>82246</v>
          </cell>
          <cell r="M3334" t="str">
            <v>CVC - GRAN PLAZA</v>
          </cell>
          <cell r="P3334" t="str">
            <v>RENAN SARAIVA</v>
          </cell>
          <cell r="S3334" t="str">
            <v>A PÉ</v>
          </cell>
        </row>
        <row r="3335">
          <cell r="H3335">
            <v>33820</v>
          </cell>
          <cell r="M3335" t="str">
            <v>CVC - GRAN PLAZA</v>
          </cell>
          <cell r="P3335" t="str">
            <v>RENAN SARAIVA</v>
          </cell>
          <cell r="S3335" t="str">
            <v>A PÉ</v>
          </cell>
        </row>
        <row r="3336">
          <cell r="H3336">
            <v>4115</v>
          </cell>
          <cell r="M3336" t="str">
            <v>CVC - GRAN PLAZA</v>
          </cell>
          <cell r="P3336" t="str">
            <v>RENAN SARAIVA</v>
          </cell>
          <cell r="S3336" t="str">
            <v>A PÉ</v>
          </cell>
        </row>
        <row r="3337">
          <cell r="H3337" t="str">
            <v>PR01499</v>
          </cell>
          <cell r="M3337" t="str">
            <v>CVC - GRAN PLAZA</v>
          </cell>
          <cell r="P3337" t="str">
            <v>RENAN SARAIVA</v>
          </cell>
          <cell r="S3337" t="str">
            <v>A PÉ</v>
          </cell>
        </row>
        <row r="3338">
          <cell r="H3338" t="str">
            <v>PR00226</v>
          </cell>
          <cell r="M3338" t="str">
            <v>CVC - GRAN PLAZA</v>
          </cell>
          <cell r="P3338" t="str">
            <v>RENAN SARAIVA</v>
          </cell>
          <cell r="S3338" t="str">
            <v>A PÉ</v>
          </cell>
        </row>
        <row r="3339">
          <cell r="H3339">
            <v>3842</v>
          </cell>
          <cell r="M3339" t="str">
            <v>DASA - LV SAO MATEUS</v>
          </cell>
          <cell r="P3339" t="str">
            <v>RENAN SARAIVA</v>
          </cell>
          <cell r="S3339" t="str">
            <v>MOTO</v>
          </cell>
        </row>
        <row r="3340">
          <cell r="H3340" t="str">
            <v>TTA018917</v>
          </cell>
          <cell r="M3340" t="str">
            <v>DASA - LV-SHOPPING ABC</v>
          </cell>
          <cell r="P3340" t="str">
            <v>RENAN SARAIVA</v>
          </cell>
          <cell r="S3340" t="str">
            <v>MOTO</v>
          </cell>
        </row>
        <row r="3341">
          <cell r="H3341">
            <v>10560</v>
          </cell>
          <cell r="M3341" t="str">
            <v>DASA - LV-SHOPPING MAUA</v>
          </cell>
          <cell r="P3341" t="str">
            <v>RENAN SARAIVA</v>
          </cell>
          <cell r="S3341" t="str">
            <v>MOTO</v>
          </cell>
        </row>
        <row r="3342">
          <cell r="H3342">
            <v>12865</v>
          </cell>
          <cell r="M3342" t="str">
            <v>DASA - SAPOPEMBA</v>
          </cell>
          <cell r="P3342" t="str">
            <v>RENAN SARAIVA</v>
          </cell>
          <cell r="S3342" t="str">
            <v>CARRO</v>
          </cell>
        </row>
        <row r="3343">
          <cell r="H3343">
            <v>14906</v>
          </cell>
          <cell r="M3343" t="str">
            <v>DASA LAVOISIER- SANTO ANDRÉ</v>
          </cell>
          <cell r="P3343" t="str">
            <v>RENAN SARAIVA</v>
          </cell>
          <cell r="S3343" t="str">
            <v>CARRO</v>
          </cell>
        </row>
        <row r="3344">
          <cell r="H3344">
            <v>31895</v>
          </cell>
          <cell r="M3344" t="str">
            <v>DELBONI CRISTOVÃO DA GAMA</v>
          </cell>
          <cell r="P3344" t="str">
            <v>RENAN SARAIVA</v>
          </cell>
          <cell r="S3344" t="str">
            <v>MOTO</v>
          </cell>
        </row>
        <row r="3345">
          <cell r="H3345" t="str">
            <v>TTA001690</v>
          </cell>
          <cell r="M3345" t="str">
            <v>DELBONI DOM PEDRO- SANTO ANDRÉ</v>
          </cell>
          <cell r="P3345" t="str">
            <v>RENAN SARAIVA</v>
          </cell>
          <cell r="S3345" t="str">
            <v>CARRO</v>
          </cell>
        </row>
        <row r="3346">
          <cell r="H3346" t="str">
            <v>TTA018400</v>
          </cell>
          <cell r="M3346" t="str">
            <v>DELBONI PORTUGAL - SANTO ANDRÉ</v>
          </cell>
          <cell r="P3346" t="str">
            <v>RENAN SARAIVA</v>
          </cell>
          <cell r="S3346" t="str">
            <v>A PÉ</v>
          </cell>
        </row>
        <row r="3347">
          <cell r="H3347" t="str">
            <v>TTA018401</v>
          </cell>
          <cell r="M3347" t="str">
            <v>DELBONI PORTUGAL - SANTO ANDRÉ</v>
          </cell>
          <cell r="P3347" t="str">
            <v>RENAN SARAIVA</v>
          </cell>
          <cell r="S3347" t="str">
            <v>A PÉ</v>
          </cell>
        </row>
        <row r="3348">
          <cell r="H3348" t="str">
            <v>TTA018422</v>
          </cell>
          <cell r="M3348" t="str">
            <v>DELBONI PORTUGAL - SANTO ANDRÉ</v>
          </cell>
          <cell r="P3348" t="str">
            <v>RENAN SARAIVA</v>
          </cell>
          <cell r="S3348" t="str">
            <v>A PÉ</v>
          </cell>
        </row>
        <row r="3349">
          <cell r="H3349" t="str">
            <v>A17143</v>
          </cell>
          <cell r="M3349" t="str">
            <v>EMBRATEL - SANTO ANDRE - somente leitura</v>
          </cell>
          <cell r="P3349" t="str">
            <v>RENAN SARAIVA</v>
          </cell>
          <cell r="S3349" t="str">
            <v>CARRO</v>
          </cell>
        </row>
        <row r="3350">
          <cell r="H3350" t="str">
            <v>A19952</v>
          </cell>
          <cell r="M3350" t="str">
            <v>EMBRATEL - SANTO ANDRE - somente leitura</v>
          </cell>
          <cell r="P3350" t="str">
            <v>RENAN SARAIVA</v>
          </cell>
          <cell r="S3350" t="str">
            <v>CARRO</v>
          </cell>
        </row>
        <row r="3351">
          <cell r="H3351">
            <v>9442</v>
          </cell>
          <cell r="M3351" t="str">
            <v>FEMSA SANTO ANDRE</v>
          </cell>
          <cell r="P3351" t="str">
            <v>RENAN SARAIVA</v>
          </cell>
          <cell r="S3351" t="str">
            <v>CARRO</v>
          </cell>
        </row>
        <row r="3352">
          <cell r="H3352">
            <v>8584</v>
          </cell>
          <cell r="M3352" t="str">
            <v>FEMSA SANTO ANDRE</v>
          </cell>
          <cell r="P3352" t="str">
            <v>RENAN SARAIVA</v>
          </cell>
          <cell r="S3352" t="str">
            <v>CARRO</v>
          </cell>
        </row>
        <row r="3353">
          <cell r="H3353">
            <v>11888</v>
          </cell>
          <cell r="M3353" t="str">
            <v>HOSPITAL CRISTOVÃO DA GAMA</v>
          </cell>
          <cell r="P3353" t="str">
            <v>RENAN SARAIVA</v>
          </cell>
          <cell r="S3353" t="str">
            <v>MOTO</v>
          </cell>
        </row>
        <row r="3354">
          <cell r="H3354" t="str">
            <v>AMC00586</v>
          </cell>
          <cell r="M3354" t="str">
            <v>HOSPITAL CRISTOVÃO DA GAMA</v>
          </cell>
          <cell r="P3354" t="str">
            <v>RENAN SARAIVA</v>
          </cell>
          <cell r="S3354" t="str">
            <v>MOTO</v>
          </cell>
        </row>
        <row r="3355">
          <cell r="H3355">
            <v>2758</v>
          </cell>
          <cell r="M3355" t="str">
            <v>HOSPITAL CRISTOVÃO DA GAMA</v>
          </cell>
          <cell r="P3355" t="str">
            <v>RENAN SARAIVA</v>
          </cell>
          <cell r="S3355" t="str">
            <v>MOTO</v>
          </cell>
        </row>
        <row r="3356">
          <cell r="H3356">
            <v>3360</v>
          </cell>
          <cell r="M3356" t="str">
            <v>HOSPITAL CRISTOVÃO DA GAMA</v>
          </cell>
          <cell r="P3356" t="str">
            <v>RENAN SARAIVA</v>
          </cell>
          <cell r="S3356" t="str">
            <v>MOTO</v>
          </cell>
        </row>
        <row r="3357">
          <cell r="H3357">
            <v>34501</v>
          </cell>
          <cell r="M3357" t="str">
            <v>INOVA SAUDE SAO PAULO</v>
          </cell>
          <cell r="P3357" t="str">
            <v>ALAN FONTES</v>
          </cell>
          <cell r="S3357" t="str">
            <v>A PÉ</v>
          </cell>
        </row>
        <row r="3358">
          <cell r="H3358">
            <v>8208</v>
          </cell>
          <cell r="M3358" t="str">
            <v>INDUSTRIA METALURGICA MAX DELL</v>
          </cell>
          <cell r="P3358" t="str">
            <v>RENAN SARAIVA</v>
          </cell>
          <cell r="S3358" t="str">
            <v>MOTO</v>
          </cell>
        </row>
        <row r="3359">
          <cell r="H3359">
            <v>15489</v>
          </cell>
          <cell r="M3359" t="str">
            <v>INDUSTRIA METALURGICA MAX DELL</v>
          </cell>
          <cell r="P3359" t="str">
            <v>RENAN SARAIVA</v>
          </cell>
          <cell r="S3359" t="str">
            <v>MOTO</v>
          </cell>
        </row>
        <row r="3360">
          <cell r="H3360">
            <v>83128</v>
          </cell>
          <cell r="M3360" t="str">
            <v>INTERMÉDICA  - CC SANTO ANDRÉ</v>
          </cell>
          <cell r="P3360" t="str">
            <v>RENAN SARAIVA</v>
          </cell>
          <cell r="S3360" t="str">
            <v>MOTO</v>
          </cell>
        </row>
        <row r="3361">
          <cell r="H3361">
            <v>83156</v>
          </cell>
          <cell r="M3361" t="str">
            <v>INTERMÉDICA  - MAUA</v>
          </cell>
          <cell r="P3361" t="str">
            <v>RENAN SARAIVA</v>
          </cell>
          <cell r="S3361" t="str">
            <v>MOTO</v>
          </cell>
        </row>
        <row r="3362">
          <cell r="H3362">
            <v>83137</v>
          </cell>
          <cell r="M3362" t="str">
            <v>INTERMÉDICA - RIBEIRÃO PIRES</v>
          </cell>
          <cell r="P3362" t="str">
            <v>RENAN SARAIVA</v>
          </cell>
          <cell r="S3362" t="str">
            <v>MOTO</v>
          </cell>
        </row>
        <row r="3363">
          <cell r="H3363">
            <v>83109</v>
          </cell>
          <cell r="M3363" t="str">
            <v>INTERMÉDICA NOTREDAME IPSA</v>
          </cell>
          <cell r="P3363" t="str">
            <v>RENAN SARAIVA</v>
          </cell>
          <cell r="S3363" t="str">
            <v>CARRO</v>
          </cell>
        </row>
        <row r="3364">
          <cell r="H3364" t="str">
            <v>MIX001332</v>
          </cell>
          <cell r="M3364" t="str">
            <v>INTERMÉDICA PEREIRA BARRETO</v>
          </cell>
          <cell r="P3364" t="str">
            <v>RENAN SARAIVA</v>
          </cell>
          <cell r="S3364" t="str">
            <v>CARRO</v>
          </cell>
        </row>
        <row r="3365">
          <cell r="H3365">
            <v>7155</v>
          </cell>
          <cell r="M3365" t="str">
            <v>INTERMÉDICA SBC</v>
          </cell>
          <cell r="P3365" t="str">
            <v>RENAN SARAIVA</v>
          </cell>
          <cell r="S3365" t="str">
            <v>CARRO</v>
          </cell>
        </row>
        <row r="3366">
          <cell r="H3366">
            <v>83129</v>
          </cell>
          <cell r="M3366" t="str">
            <v>INTERMÉDICA SBC</v>
          </cell>
          <cell r="P3366" t="str">
            <v>RENAN SARAIVA</v>
          </cell>
          <cell r="S3366" t="str">
            <v>CARRO</v>
          </cell>
        </row>
        <row r="3367">
          <cell r="H3367">
            <v>21804</v>
          </cell>
          <cell r="M3367" t="str">
            <v>ITAU - SAO CAETANO DO SUL</v>
          </cell>
          <cell r="P3367" t="str">
            <v>RENAN SARAIVA</v>
          </cell>
          <cell r="S3367" t="str">
            <v>CARRO</v>
          </cell>
        </row>
        <row r="3368">
          <cell r="H3368">
            <v>6933</v>
          </cell>
          <cell r="M3368" t="str">
            <v>LAVOISIER CAETANO DO SUL</v>
          </cell>
          <cell r="P3368" t="str">
            <v>RENAN SARAIVA</v>
          </cell>
          <cell r="S3368" t="str">
            <v>CARRO</v>
          </cell>
        </row>
        <row r="3369">
          <cell r="H3369">
            <v>82945</v>
          </cell>
          <cell r="M3369" t="str">
            <v>LELLO - ABC</v>
          </cell>
          <cell r="P3369" t="str">
            <v>RENAN SARAIVA</v>
          </cell>
          <cell r="S3369" t="str">
            <v>CARRO</v>
          </cell>
        </row>
        <row r="3370">
          <cell r="H3370">
            <v>35708</v>
          </cell>
          <cell r="M3370" t="str">
            <v>LELLO SANTO ANDRÉ</v>
          </cell>
          <cell r="P3370" t="str">
            <v>RENAN SARAIVA</v>
          </cell>
          <cell r="S3370" t="str">
            <v>A PÉ</v>
          </cell>
        </row>
        <row r="3371">
          <cell r="H3371">
            <v>33554</v>
          </cell>
          <cell r="M3371" t="str">
            <v>MERCADO LIVRE - MAUA</v>
          </cell>
          <cell r="P3371" t="str">
            <v>RENAN SARAIVA</v>
          </cell>
          <cell r="S3371" t="str">
            <v>MOTO</v>
          </cell>
        </row>
        <row r="3372">
          <cell r="H3372">
            <v>15063</v>
          </cell>
          <cell r="M3372" t="str">
            <v>MERCADO LIVRE - MAUA</v>
          </cell>
          <cell r="P3372" t="str">
            <v>RENAN SARAIVA</v>
          </cell>
          <cell r="S3372" t="str">
            <v>MOTO</v>
          </cell>
        </row>
        <row r="3373">
          <cell r="H3373">
            <v>15083</v>
          </cell>
          <cell r="M3373" t="str">
            <v>MERCADO LIVRE - MAUA</v>
          </cell>
          <cell r="P3373" t="str">
            <v>RENAN SARAIVA</v>
          </cell>
          <cell r="S3373" t="str">
            <v>MOTO</v>
          </cell>
        </row>
        <row r="3374">
          <cell r="H3374">
            <v>37036</v>
          </cell>
          <cell r="M3374" t="str">
            <v>MERCADO LIVRE - MOOCA</v>
          </cell>
          <cell r="P3374" t="str">
            <v>RENAN SARAIVA</v>
          </cell>
          <cell r="S3374" t="str">
            <v>CARRO</v>
          </cell>
        </row>
        <row r="3375">
          <cell r="H3375">
            <v>7270</v>
          </cell>
          <cell r="M3375" t="str">
            <v>MERCADO LIVRE - MOOCA</v>
          </cell>
          <cell r="P3375" t="str">
            <v>RENAN SARAIVA</v>
          </cell>
          <cell r="S3375" t="str">
            <v>CARRO</v>
          </cell>
        </row>
        <row r="3376">
          <cell r="H3376">
            <v>14272</v>
          </cell>
          <cell r="M3376" t="str">
            <v>MERCADO LIVRE - MOOCA</v>
          </cell>
          <cell r="P3376" t="str">
            <v>RENAN SARAIVA</v>
          </cell>
          <cell r="S3376" t="str">
            <v>CARRO</v>
          </cell>
        </row>
        <row r="3377">
          <cell r="H3377">
            <v>14909</v>
          </cell>
          <cell r="M3377" t="str">
            <v>MERCADO LIVRE - MOOCA</v>
          </cell>
          <cell r="P3377" t="str">
            <v>RENAN SARAIVA</v>
          </cell>
          <cell r="S3377" t="str">
            <v>CARRO</v>
          </cell>
        </row>
        <row r="3378">
          <cell r="H3378">
            <v>8337</v>
          </cell>
          <cell r="M3378" t="str">
            <v>METRÔ PATIO CAVOUR</v>
          </cell>
          <cell r="P3378" t="str">
            <v>RENAN SARAIVA</v>
          </cell>
          <cell r="S3378" t="str">
            <v>CARRO</v>
          </cell>
        </row>
        <row r="3379">
          <cell r="H3379">
            <v>8421</v>
          </cell>
          <cell r="M3379" t="str">
            <v>METRÔ PATIO ORATÓRIO</v>
          </cell>
          <cell r="P3379" t="str">
            <v>RENAN SARAIVA</v>
          </cell>
          <cell r="S3379" t="str">
            <v>CARRO</v>
          </cell>
        </row>
        <row r="3380">
          <cell r="H3380" t="str">
            <v>TTA004889</v>
          </cell>
          <cell r="M3380" t="str">
            <v>METRÔ PATIO ORATÓRIO</v>
          </cell>
          <cell r="P3380" t="str">
            <v>RENAN SARAIVA</v>
          </cell>
          <cell r="S3380" t="str">
            <v>CARRO</v>
          </cell>
        </row>
        <row r="3381">
          <cell r="H3381" t="str">
            <v>TTA009903</v>
          </cell>
          <cell r="M3381" t="str">
            <v>METRÔ PATIO ORATÓRIO</v>
          </cell>
          <cell r="P3381" t="str">
            <v>RENAN SARAIVA</v>
          </cell>
          <cell r="S3381" t="str">
            <v>CARRO</v>
          </cell>
        </row>
        <row r="3382">
          <cell r="H3382" t="str">
            <v>TTA011619</v>
          </cell>
          <cell r="M3382" t="str">
            <v>METRÔ PATIO ORATÓRIO</v>
          </cell>
          <cell r="P3382" t="str">
            <v>RENAN SARAIVA</v>
          </cell>
          <cell r="S3382" t="str">
            <v>CARRO</v>
          </cell>
        </row>
        <row r="3383">
          <cell r="H3383">
            <v>8497</v>
          </cell>
          <cell r="M3383" t="str">
            <v>METRÔ SP PATIO-PRES. WILSON</v>
          </cell>
          <cell r="P3383" t="str">
            <v>RENAN SARAIVA</v>
          </cell>
          <cell r="S3383" t="str">
            <v>CARRO</v>
          </cell>
        </row>
        <row r="3384">
          <cell r="H3384">
            <v>8344</v>
          </cell>
          <cell r="M3384" t="str">
            <v>METRÔ SP PATIO-PRES. WILSON</v>
          </cell>
          <cell r="P3384" t="str">
            <v>RENAN SARAIVA</v>
          </cell>
          <cell r="S3384" t="str">
            <v>CARRO</v>
          </cell>
        </row>
        <row r="3385">
          <cell r="H3385">
            <v>3629</v>
          </cell>
          <cell r="M3385" t="str">
            <v>MOINHO SANTA CLARA- SCS</v>
          </cell>
          <cell r="P3385" t="str">
            <v>RENAN SARAIVA</v>
          </cell>
          <cell r="S3385" t="str">
            <v>CARRO</v>
          </cell>
        </row>
        <row r="3386">
          <cell r="H3386" t="str">
            <v>A14321</v>
          </cell>
          <cell r="M3386" t="str">
            <v>NET- JOSÉ CABALERO, SANTO ANDRÉ</v>
          </cell>
          <cell r="P3386" t="str">
            <v>RENAN SARAIVA</v>
          </cell>
          <cell r="S3386" t="str">
            <v>CARRO</v>
          </cell>
        </row>
        <row r="3387">
          <cell r="H3387">
            <v>4096</v>
          </cell>
          <cell r="M3387" t="str">
            <v>NOTRELABS UNIDADE MAUA</v>
          </cell>
          <cell r="P3387" t="str">
            <v>RENAN SARAIVA</v>
          </cell>
          <cell r="S3387" t="str">
            <v>MOTO</v>
          </cell>
        </row>
        <row r="3388">
          <cell r="H3388">
            <v>32683</v>
          </cell>
          <cell r="M3388" t="str">
            <v>RAIZEN</v>
          </cell>
          <cell r="P3388" t="str">
            <v>RENAN SARAIVA</v>
          </cell>
          <cell r="S3388" t="str">
            <v>CARRO</v>
          </cell>
        </row>
        <row r="3389">
          <cell r="H3389">
            <v>34491</v>
          </cell>
          <cell r="M3389" t="str">
            <v>INOVA SAUDE - SJC</v>
          </cell>
          <cell r="P3389" t="str">
            <v>BRUNO</v>
          </cell>
          <cell r="S3389" t="str">
            <v>MOTO</v>
          </cell>
        </row>
        <row r="3390">
          <cell r="H3390">
            <v>23970</v>
          </cell>
          <cell r="M3390" t="str">
            <v>INOVA SAUDE - SJC</v>
          </cell>
          <cell r="P3390" t="str">
            <v>BRUNO</v>
          </cell>
          <cell r="S3390" t="str">
            <v>MOTO</v>
          </cell>
        </row>
        <row r="3391">
          <cell r="H3391">
            <v>23977</v>
          </cell>
          <cell r="M3391" t="str">
            <v>INOVA SAUDE - SJC</v>
          </cell>
          <cell r="P3391" t="str">
            <v>BRUNO</v>
          </cell>
          <cell r="S3391" t="str">
            <v>MOTO</v>
          </cell>
        </row>
        <row r="3392">
          <cell r="H3392" t="str">
            <v>PR00795</v>
          </cell>
          <cell r="M3392" t="str">
            <v>INOVA SAUDE - SJC</v>
          </cell>
          <cell r="P3392" t="str">
            <v>BRUNO</v>
          </cell>
          <cell r="S3392" t="str">
            <v>MOTO</v>
          </cell>
        </row>
        <row r="3393">
          <cell r="H3393">
            <v>11370</v>
          </cell>
          <cell r="M3393" t="str">
            <v>AABB - SAO PAULO</v>
          </cell>
          <cell r="P3393" t="str">
            <v>HEJEZIPP</v>
          </cell>
          <cell r="S3393" t="str">
            <v>MOTO</v>
          </cell>
        </row>
        <row r="3394">
          <cell r="H3394">
            <v>32780</v>
          </cell>
          <cell r="M3394" t="str">
            <v>HC - FUNDAÇÃO FACULDADE - BUTANTA</v>
          </cell>
          <cell r="P3394" t="str">
            <v>DAIANE TOMAZINI</v>
          </cell>
          <cell r="S3394" t="str">
            <v>CARRO</v>
          </cell>
        </row>
        <row r="3395">
          <cell r="H3395">
            <v>82675</v>
          </cell>
          <cell r="M3395" t="str">
            <v>SEARA - RIO GRANDE DA SERRA</v>
          </cell>
          <cell r="P3395" t="str">
            <v>RENAN SARAIVA</v>
          </cell>
          <cell r="S3395" t="str">
            <v>MOTO</v>
          </cell>
        </row>
        <row r="3396">
          <cell r="H3396">
            <v>14911</v>
          </cell>
          <cell r="M3396" t="str">
            <v>TOTVS - SERRA DO MAR</v>
          </cell>
          <cell r="P3396" t="str">
            <v>RENAN SARAIVA</v>
          </cell>
          <cell r="S3396" t="str">
            <v>CARRO</v>
          </cell>
        </row>
        <row r="3397">
          <cell r="H3397">
            <v>3954</v>
          </cell>
          <cell r="M3397" t="str">
            <v>UNITED NAGOYA SANTO ANDRÉ</v>
          </cell>
          <cell r="P3397" t="str">
            <v>RENAN SARAIVA</v>
          </cell>
          <cell r="S3397" t="str">
            <v>MOTO</v>
          </cell>
        </row>
        <row r="3398">
          <cell r="H3398">
            <v>16291</v>
          </cell>
          <cell r="M3398" t="str">
            <v>FUNDAÇÃO FACULDADE DE MEDICINA - BUTANTA</v>
          </cell>
          <cell r="P3398" t="str">
            <v>HEJEZIPP</v>
          </cell>
          <cell r="S3398" t="str">
            <v>MOTO</v>
          </cell>
        </row>
        <row r="3399">
          <cell r="H3399">
            <v>29819</v>
          </cell>
          <cell r="M3399" t="str">
            <v>AACD</v>
          </cell>
          <cell r="P3399" t="str">
            <v>DAIANE TOMAZINI</v>
          </cell>
          <cell r="S3399" t="str">
            <v>CARRO</v>
          </cell>
        </row>
        <row r="3400">
          <cell r="H3400">
            <v>83321</v>
          </cell>
          <cell r="M3400" t="str">
            <v>AACD</v>
          </cell>
          <cell r="P3400" t="str">
            <v>DAIANE TOMAZINI</v>
          </cell>
          <cell r="S3400" t="str">
            <v>CARRO</v>
          </cell>
        </row>
        <row r="3401">
          <cell r="H3401">
            <v>4007</v>
          </cell>
          <cell r="M3401" t="str">
            <v>VIVO COQUEIROS- SANTO ANDRÉ</v>
          </cell>
          <cell r="P3401" t="str">
            <v>RENAN SARAIVA</v>
          </cell>
          <cell r="S3401" t="str">
            <v>CARRO</v>
          </cell>
        </row>
        <row r="3402">
          <cell r="H3402">
            <v>4317</v>
          </cell>
          <cell r="M3402" t="str">
            <v>WHITE MARTINS - CAPUAVA</v>
          </cell>
          <cell r="P3402" t="str">
            <v>RENAN SARAIVA</v>
          </cell>
          <cell r="S3402" t="str">
            <v>MOTO</v>
          </cell>
        </row>
        <row r="3403">
          <cell r="H3403" t="str">
            <v>MIX002225</v>
          </cell>
          <cell r="M3403" t="str">
            <v>WHITE MARTINS - CAPUAVA</v>
          </cell>
          <cell r="P3403" t="str">
            <v>RENAN SARAIVA</v>
          </cell>
          <cell r="S3403" t="str">
            <v>MOTO</v>
          </cell>
        </row>
        <row r="3404">
          <cell r="H3404" t="str">
            <v>PR02822</v>
          </cell>
          <cell r="M3404" t="str">
            <v>WHITE MARTINS - CAPUAVA</v>
          </cell>
          <cell r="P3404" t="str">
            <v>RENAN SARAIVA</v>
          </cell>
          <cell r="S3404" t="str">
            <v>MOTO</v>
          </cell>
        </row>
        <row r="3405">
          <cell r="H3405">
            <v>3832</v>
          </cell>
          <cell r="M3405" t="str">
            <v>NOVELIS SANTO ANDRE</v>
          </cell>
          <cell r="P3405" t="str">
            <v>RENAN SARAIVA</v>
          </cell>
          <cell r="S3405" t="str">
            <v>CARRO</v>
          </cell>
        </row>
        <row r="3406">
          <cell r="H3406">
            <v>23922</v>
          </cell>
          <cell r="M3406" t="str">
            <v>GRU AIRPORT - TERMINAL DE CARGAS</v>
          </cell>
          <cell r="P3406" t="str">
            <v>DOUGLAS</v>
          </cell>
          <cell r="S3406" t="str">
            <v>CARRO</v>
          </cell>
        </row>
        <row r="3407">
          <cell r="H3407">
            <v>8051</v>
          </cell>
          <cell r="M3407" t="str">
            <v>AGU -PSF/SANTOS - PEDRO LESSA</v>
          </cell>
          <cell r="P3407" t="str">
            <v>TATIANE</v>
          </cell>
          <cell r="S3407" t="str">
            <v>MOTO</v>
          </cell>
        </row>
        <row r="3408">
          <cell r="H3408">
            <v>83293</v>
          </cell>
          <cell r="M3408" t="str">
            <v>AGU -PSF/SÃO BERNADO DO CAMPO</v>
          </cell>
          <cell r="P3408" t="str">
            <v>TATIANE</v>
          </cell>
          <cell r="S3408" t="str">
            <v>MOTO</v>
          </cell>
        </row>
        <row r="3409">
          <cell r="H3409" t="str">
            <v>MIX000518</v>
          </cell>
          <cell r="M3409" t="str">
            <v>AGU -PSU/SANTOS - BARÃO RIO BRANCO</v>
          </cell>
          <cell r="P3409" t="str">
            <v>TATIANE</v>
          </cell>
          <cell r="S3409" t="str">
            <v>MOTO</v>
          </cell>
        </row>
        <row r="3410">
          <cell r="H3410">
            <v>82051</v>
          </cell>
          <cell r="M3410" t="str">
            <v>APENAS BOA NUTRIÇÃO</v>
          </cell>
          <cell r="P3410" t="str">
            <v>TATIANE</v>
          </cell>
          <cell r="S3410" t="str">
            <v>MOTO</v>
          </cell>
        </row>
        <row r="3411">
          <cell r="H3411">
            <v>6905</v>
          </cell>
          <cell r="M3411" t="str">
            <v>MERCADO LIVRE SSP 45 - ITAQUERA</v>
          </cell>
          <cell r="P3411" t="str">
            <v>DOUGLAS</v>
          </cell>
          <cell r="S3411" t="str">
            <v>MOTO</v>
          </cell>
        </row>
        <row r="3412">
          <cell r="H3412">
            <v>6583</v>
          </cell>
          <cell r="M3412" t="str">
            <v>EUROP ASSISTENCE</v>
          </cell>
          <cell r="P3412" t="str">
            <v>ANDRÉ</v>
          </cell>
          <cell r="S3412" t="str">
            <v>MOTO</v>
          </cell>
        </row>
        <row r="3413">
          <cell r="H3413">
            <v>11957</v>
          </cell>
          <cell r="M3413" t="str">
            <v>KERRY - BARUERI</v>
          </cell>
          <cell r="P3413" t="str">
            <v>ANDRÉ</v>
          </cell>
          <cell r="S3413" t="str">
            <v>MOTO</v>
          </cell>
        </row>
        <row r="3414">
          <cell r="H3414">
            <v>6792</v>
          </cell>
          <cell r="M3414" t="str">
            <v>CDB - SBC</v>
          </cell>
          <cell r="P3414" t="str">
            <v>TATIANE</v>
          </cell>
          <cell r="S3414" t="str">
            <v>MOTO</v>
          </cell>
        </row>
        <row r="3415">
          <cell r="H3415">
            <v>12172</v>
          </cell>
          <cell r="M3415" t="str">
            <v>CDB - SBC</v>
          </cell>
          <cell r="P3415" t="str">
            <v>TATIANE</v>
          </cell>
          <cell r="S3415" t="str">
            <v>MOTO</v>
          </cell>
        </row>
        <row r="3416">
          <cell r="H3416" t="str">
            <v>TTA011557</v>
          </cell>
          <cell r="M3416" t="str">
            <v>CDB - SBC</v>
          </cell>
          <cell r="P3416" t="str">
            <v>TATIANE</v>
          </cell>
          <cell r="S3416" t="str">
            <v>MOTO</v>
          </cell>
        </row>
        <row r="3417">
          <cell r="H3417" t="str">
            <v>MIX002438</v>
          </cell>
          <cell r="M3417" t="str">
            <v>CEVAS LOGISTICA - DIADEMA</v>
          </cell>
          <cell r="P3417" t="str">
            <v>TATIANE</v>
          </cell>
          <cell r="S3417" t="str">
            <v>MOTO</v>
          </cell>
        </row>
        <row r="3418">
          <cell r="H3418">
            <v>83394</v>
          </cell>
          <cell r="M3418" t="str">
            <v>CITROSUCO - SANTOS</v>
          </cell>
          <cell r="P3418" t="str">
            <v>TATIANE</v>
          </cell>
          <cell r="S3418" t="str">
            <v>MOTO</v>
          </cell>
        </row>
        <row r="3419">
          <cell r="H3419">
            <v>23849</v>
          </cell>
          <cell r="M3419" t="str">
            <v>DASA - LAVOISIER - SBC</v>
          </cell>
          <cell r="P3419" t="str">
            <v>TATIANE</v>
          </cell>
          <cell r="S3419" t="str">
            <v>MOTO</v>
          </cell>
        </row>
        <row r="3420">
          <cell r="H3420">
            <v>11807</v>
          </cell>
          <cell r="M3420" t="str">
            <v>DASA - LV-DIADEMA</v>
          </cell>
          <cell r="P3420" t="str">
            <v>TATIANE</v>
          </cell>
          <cell r="S3420" t="str">
            <v>MOTO</v>
          </cell>
        </row>
        <row r="3421">
          <cell r="H3421" t="str">
            <v>DLT2832</v>
          </cell>
          <cell r="M3421" t="str">
            <v>DASA DIADEMA</v>
          </cell>
          <cell r="P3421" t="str">
            <v>TATIANE</v>
          </cell>
          <cell r="S3421" t="str">
            <v>MOTO</v>
          </cell>
        </row>
        <row r="3422">
          <cell r="H3422">
            <v>8064</v>
          </cell>
          <cell r="M3422" t="str">
            <v>DASA -LV-CARREFOUR ANCHIETA</v>
          </cell>
          <cell r="P3422" t="str">
            <v>TATIANE</v>
          </cell>
          <cell r="S3422" t="str">
            <v>CARRO</v>
          </cell>
        </row>
        <row r="3423">
          <cell r="H3423">
            <v>16253</v>
          </cell>
          <cell r="M3423" t="str">
            <v>DELBONI - SANTOS</v>
          </cell>
          <cell r="P3423" t="str">
            <v>TATIANE</v>
          </cell>
          <cell r="S3423" t="str">
            <v>MOTO</v>
          </cell>
        </row>
        <row r="3424">
          <cell r="H3424" t="str">
            <v>DLT2789</v>
          </cell>
          <cell r="M3424" t="str">
            <v>DOW GUARUJA</v>
          </cell>
          <cell r="P3424" t="str">
            <v>TATIANE</v>
          </cell>
          <cell r="S3424" t="str">
            <v>MOTO</v>
          </cell>
        </row>
        <row r="3425">
          <cell r="H3425" t="str">
            <v>DLT2829</v>
          </cell>
          <cell r="M3425" t="str">
            <v>DOW GUARUJA</v>
          </cell>
          <cell r="P3425" t="str">
            <v>TATIANE</v>
          </cell>
          <cell r="S3425" t="str">
            <v>MOTO</v>
          </cell>
        </row>
        <row r="3426">
          <cell r="H3426" t="str">
            <v>DLT2867</v>
          </cell>
          <cell r="M3426" t="str">
            <v>DOW GUARUJA</v>
          </cell>
          <cell r="P3426" t="str">
            <v>TATIANE</v>
          </cell>
          <cell r="S3426" t="str">
            <v>MOTO</v>
          </cell>
        </row>
        <row r="3427">
          <cell r="H3427" t="str">
            <v>DLT3816</v>
          </cell>
          <cell r="M3427" t="str">
            <v>DOW GUARUJA</v>
          </cell>
          <cell r="P3427" t="str">
            <v>TATIANE</v>
          </cell>
          <cell r="S3427" t="str">
            <v>MOTO</v>
          </cell>
        </row>
        <row r="3428">
          <cell r="H3428" t="str">
            <v>MIX000826</v>
          </cell>
          <cell r="M3428" t="str">
            <v>DOW GUARUJA</v>
          </cell>
          <cell r="P3428" t="str">
            <v>TATIANE</v>
          </cell>
          <cell r="S3428" t="str">
            <v>MOTO</v>
          </cell>
        </row>
        <row r="3429">
          <cell r="H3429" t="str">
            <v>MIX002216</v>
          </cell>
          <cell r="M3429" t="str">
            <v>DOW GUARUJA</v>
          </cell>
          <cell r="P3429" t="str">
            <v>TATIANE</v>
          </cell>
          <cell r="S3429" t="str">
            <v>MOTO</v>
          </cell>
        </row>
        <row r="3430">
          <cell r="H3430">
            <v>13173</v>
          </cell>
          <cell r="M3430" t="str">
            <v>ECORODOVIAS</v>
          </cell>
          <cell r="P3430" t="str">
            <v>TATIANE</v>
          </cell>
          <cell r="S3430" t="str">
            <v>MOTO</v>
          </cell>
        </row>
        <row r="3431">
          <cell r="H3431">
            <v>13702</v>
          </cell>
          <cell r="M3431" t="str">
            <v>ECORODOVIAS</v>
          </cell>
          <cell r="P3431" t="str">
            <v>TATIANE</v>
          </cell>
          <cell r="S3431" t="str">
            <v>MOTO</v>
          </cell>
        </row>
        <row r="3432">
          <cell r="H3432">
            <v>23924</v>
          </cell>
          <cell r="M3432" t="str">
            <v>ECOVIAS</v>
          </cell>
          <cell r="P3432" t="str">
            <v>TATIANE</v>
          </cell>
          <cell r="S3432" t="str">
            <v>MOTO</v>
          </cell>
        </row>
        <row r="3433">
          <cell r="H3433" t="str">
            <v>A19937</v>
          </cell>
          <cell r="M3433" t="str">
            <v>EMBRATEL SANTOS</v>
          </cell>
          <cell r="P3433" t="str">
            <v>TATIANE</v>
          </cell>
          <cell r="S3433" t="str">
            <v>MOTO</v>
          </cell>
        </row>
        <row r="3434">
          <cell r="H3434">
            <v>36644</v>
          </cell>
          <cell r="M3434" t="str">
            <v>EMTU - BAIXADA SANTISTA 143</v>
          </cell>
          <cell r="P3434" t="str">
            <v>TATIANE</v>
          </cell>
          <cell r="S3434" t="str">
            <v>MOTO</v>
          </cell>
        </row>
        <row r="3435">
          <cell r="H3435">
            <v>36347</v>
          </cell>
          <cell r="M3435" t="str">
            <v>EMTU - BAIXADA SANTISTA 150</v>
          </cell>
          <cell r="P3435" t="str">
            <v>TATIANE</v>
          </cell>
          <cell r="S3435" t="str">
            <v>MOTO</v>
          </cell>
        </row>
        <row r="3436">
          <cell r="H3436">
            <v>36349</v>
          </cell>
          <cell r="M3436" t="str">
            <v xml:space="preserve">EMTU CECOM </v>
          </cell>
          <cell r="P3436" t="str">
            <v>TATIANE</v>
          </cell>
          <cell r="S3436" t="str">
            <v>MOTO</v>
          </cell>
        </row>
        <row r="3437">
          <cell r="H3437">
            <v>36174</v>
          </cell>
          <cell r="M3437" t="str">
            <v xml:space="preserve">EMTU CECOM </v>
          </cell>
          <cell r="P3437" t="str">
            <v>TATIANE</v>
          </cell>
          <cell r="S3437" t="str">
            <v>MOTO</v>
          </cell>
        </row>
        <row r="3438">
          <cell r="H3438">
            <v>36346</v>
          </cell>
          <cell r="M3438" t="str">
            <v xml:space="preserve">EMTU CECOM </v>
          </cell>
          <cell r="P3438" t="str">
            <v>TATIANE</v>
          </cell>
          <cell r="S3438" t="str">
            <v>MOTO</v>
          </cell>
        </row>
        <row r="3439">
          <cell r="H3439">
            <v>36511</v>
          </cell>
          <cell r="M3439" t="str">
            <v xml:space="preserve">EMTU CECOM </v>
          </cell>
          <cell r="P3439" t="str">
            <v>TATIANE</v>
          </cell>
          <cell r="S3439" t="str">
            <v>MOTO</v>
          </cell>
        </row>
        <row r="3440">
          <cell r="H3440">
            <v>36348</v>
          </cell>
          <cell r="M3440" t="str">
            <v xml:space="preserve">EMTU CECOM </v>
          </cell>
          <cell r="P3440" t="str">
            <v>TATIANE</v>
          </cell>
          <cell r="S3440" t="str">
            <v>MOTO</v>
          </cell>
        </row>
        <row r="3441">
          <cell r="H3441">
            <v>35300</v>
          </cell>
          <cell r="M3441" t="str">
            <v xml:space="preserve">EMTU CECOM </v>
          </cell>
          <cell r="P3441" t="str">
            <v>TATIANE</v>
          </cell>
          <cell r="S3441" t="str">
            <v>MOTO</v>
          </cell>
        </row>
        <row r="3442">
          <cell r="H3442">
            <v>16197</v>
          </cell>
          <cell r="M3442" t="str">
            <v>FEMSA</v>
          </cell>
          <cell r="P3442" t="str">
            <v>TATIANE</v>
          </cell>
          <cell r="S3442" t="str">
            <v>MOTO</v>
          </cell>
        </row>
        <row r="3443">
          <cell r="H3443">
            <v>7804</v>
          </cell>
          <cell r="M3443" t="str">
            <v>FEMSA</v>
          </cell>
          <cell r="P3443" t="str">
            <v>TATIANE</v>
          </cell>
          <cell r="S3443" t="str">
            <v>MOTO</v>
          </cell>
        </row>
        <row r="3444">
          <cell r="H3444">
            <v>15527</v>
          </cell>
          <cell r="M3444" t="str">
            <v>HEINEKEN CDA SACOMA</v>
          </cell>
          <cell r="P3444" t="str">
            <v>TATIANE</v>
          </cell>
          <cell r="S3444" t="str">
            <v>CARRO</v>
          </cell>
        </row>
        <row r="3445">
          <cell r="H3445">
            <v>4420</v>
          </cell>
          <cell r="M3445" t="str">
            <v>HEINEKEN CDA SACOMA</v>
          </cell>
          <cell r="P3445" t="str">
            <v>TATIANE</v>
          </cell>
          <cell r="S3445" t="str">
            <v>CARRO</v>
          </cell>
        </row>
        <row r="3446">
          <cell r="H3446" t="str">
            <v>DLT3633</v>
          </cell>
          <cell r="M3446" t="str">
            <v>HEINEKEN CDA SACOMA</v>
          </cell>
          <cell r="P3446" t="str">
            <v>TATIANE</v>
          </cell>
          <cell r="S3446" t="str">
            <v>CARRO</v>
          </cell>
        </row>
        <row r="3447">
          <cell r="H3447">
            <v>16056</v>
          </cell>
          <cell r="M3447" t="str">
            <v>HEINEKEN CDA SACOMA</v>
          </cell>
          <cell r="P3447" t="str">
            <v>TATIANE</v>
          </cell>
          <cell r="S3447" t="str">
            <v>CARRO</v>
          </cell>
        </row>
        <row r="3448">
          <cell r="H3448">
            <v>6432</v>
          </cell>
          <cell r="M3448" t="str">
            <v>HLAG ( LIBRA)</v>
          </cell>
          <cell r="P3448" t="str">
            <v>TATIANE</v>
          </cell>
          <cell r="S3448" t="str">
            <v>A PÉ</v>
          </cell>
        </row>
        <row r="3449">
          <cell r="H3449">
            <v>4247</v>
          </cell>
          <cell r="M3449" t="str">
            <v>HOSPITAL ANA COSTA</v>
          </cell>
          <cell r="P3449" t="str">
            <v>TATIANE</v>
          </cell>
          <cell r="S3449" t="str">
            <v>A PÉ</v>
          </cell>
        </row>
        <row r="3450">
          <cell r="H3450">
            <v>82432</v>
          </cell>
          <cell r="M3450" t="str">
            <v>HOSPITAL ANA COSTA</v>
          </cell>
          <cell r="P3450" t="str">
            <v>TATIANE</v>
          </cell>
          <cell r="S3450" t="str">
            <v>A PÉ</v>
          </cell>
        </row>
        <row r="3451">
          <cell r="H3451">
            <v>82724</v>
          </cell>
          <cell r="M3451" t="str">
            <v>HOSPITAL ANA COSTA</v>
          </cell>
          <cell r="P3451" t="str">
            <v>TATIANE</v>
          </cell>
          <cell r="S3451" t="str">
            <v>A PÉ</v>
          </cell>
        </row>
        <row r="3452">
          <cell r="H3452">
            <v>83354</v>
          </cell>
          <cell r="M3452" t="str">
            <v>INTERMÉDICA ABC - UNIDADE DA CRIANCA</v>
          </cell>
          <cell r="P3452" t="str">
            <v>TATIANE</v>
          </cell>
          <cell r="S3452" t="str">
            <v>MOTO</v>
          </cell>
        </row>
        <row r="3453">
          <cell r="H3453">
            <v>83158</v>
          </cell>
          <cell r="M3453" t="str">
            <v>INTERMÉDICA CC SBC</v>
          </cell>
          <cell r="P3453" t="str">
            <v>TATIANE</v>
          </cell>
          <cell r="S3453" t="str">
            <v>MOTO</v>
          </cell>
        </row>
        <row r="3454">
          <cell r="H3454">
            <v>83115</v>
          </cell>
          <cell r="M3454" t="str">
            <v>INTERMÉDICA HOSPITAL UABC</v>
          </cell>
          <cell r="P3454" t="str">
            <v>TATIANE</v>
          </cell>
          <cell r="S3454" t="str">
            <v>CARRO</v>
          </cell>
        </row>
        <row r="3455">
          <cell r="H3455">
            <v>83116</v>
          </cell>
          <cell r="M3455" t="str">
            <v>INTERMÉDICA HOSPITAL UABC</v>
          </cell>
          <cell r="P3455" t="str">
            <v>TATIANE</v>
          </cell>
          <cell r="S3455" t="str">
            <v>CARRO</v>
          </cell>
        </row>
        <row r="3456">
          <cell r="H3456">
            <v>83120</v>
          </cell>
          <cell r="M3456" t="str">
            <v>INTERMÉDICA NOTREDAME BOQUEIRAO</v>
          </cell>
          <cell r="P3456" t="str">
            <v>TATIANE</v>
          </cell>
          <cell r="S3456" t="str">
            <v>MOTO</v>
          </cell>
        </row>
        <row r="3457">
          <cell r="H3457" t="str">
            <v>MIX002299</v>
          </cell>
          <cell r="M3457" t="str">
            <v>INTERMÉDICA NOTREDAME CC DIADEMA</v>
          </cell>
          <cell r="P3457" t="str">
            <v>TATIANE</v>
          </cell>
          <cell r="S3457" t="str">
            <v>MOTO</v>
          </cell>
        </row>
        <row r="3458">
          <cell r="H3458">
            <v>83113</v>
          </cell>
          <cell r="M3458" t="str">
            <v>INTERMÉDICA NOTREDAME FREI GALVAO</v>
          </cell>
          <cell r="P3458" t="str">
            <v>TATIANE</v>
          </cell>
          <cell r="S3458" t="str">
            <v>MOTO</v>
          </cell>
        </row>
        <row r="3459">
          <cell r="H3459">
            <v>82122</v>
          </cell>
          <cell r="M3459" t="str">
            <v>INTERMÉDICA NOTREDAME HOSP SB</v>
          </cell>
          <cell r="P3459" t="str">
            <v>TATIANE</v>
          </cell>
          <cell r="S3459" t="str">
            <v>MOTO</v>
          </cell>
        </row>
        <row r="3460">
          <cell r="H3460">
            <v>83143</v>
          </cell>
          <cell r="M3460" t="str">
            <v>INTERMÉDICA NOTRELABS - LUCAS GARCEZ</v>
          </cell>
          <cell r="P3460" t="str">
            <v>TATIANE</v>
          </cell>
          <cell r="S3460" t="str">
            <v>MOTO</v>
          </cell>
        </row>
        <row r="3461">
          <cell r="H3461">
            <v>83144</v>
          </cell>
          <cell r="M3461" t="str">
            <v>INTERMÉDICA NOTRELABS SANTOS</v>
          </cell>
          <cell r="P3461" t="str">
            <v>TATIANE</v>
          </cell>
          <cell r="S3461" t="str">
            <v>MOTO</v>
          </cell>
        </row>
        <row r="3462">
          <cell r="H3462">
            <v>83118</v>
          </cell>
          <cell r="M3462" t="str">
            <v xml:space="preserve">INTERMÉDICA QUALIVIDA NOTREDAME </v>
          </cell>
          <cell r="P3462" t="str">
            <v>TATIANE</v>
          </cell>
          <cell r="S3462" t="str">
            <v>MOTO</v>
          </cell>
        </row>
        <row r="3463">
          <cell r="H3463">
            <v>9121</v>
          </cell>
          <cell r="M3463" t="str">
            <v>LAVOISIER MERCEDES</v>
          </cell>
          <cell r="P3463" t="str">
            <v>TATIANE</v>
          </cell>
          <cell r="S3463" t="str">
            <v>CARRO</v>
          </cell>
        </row>
        <row r="3464">
          <cell r="H3464">
            <v>15023</v>
          </cell>
          <cell r="M3464" t="str">
            <v>LAVOISIER SÃO VICENTE</v>
          </cell>
          <cell r="P3464" t="str">
            <v>TATIANE</v>
          </cell>
          <cell r="S3464" t="str">
            <v>MOTO</v>
          </cell>
        </row>
        <row r="3465">
          <cell r="H3465">
            <v>82943</v>
          </cell>
          <cell r="M3465" t="str">
            <v xml:space="preserve">LELLO GUARUJA  </v>
          </cell>
          <cell r="P3465" t="str">
            <v>TATIANE</v>
          </cell>
          <cell r="S3465" t="str">
            <v>MOTO</v>
          </cell>
        </row>
        <row r="3466">
          <cell r="H3466">
            <v>82946</v>
          </cell>
          <cell r="M3466" t="str">
            <v xml:space="preserve">LELLO RIVIERA </v>
          </cell>
          <cell r="P3466" t="str">
            <v>TATIANE</v>
          </cell>
          <cell r="S3466" t="str">
            <v>MOTO</v>
          </cell>
        </row>
        <row r="3467">
          <cell r="H3467">
            <v>14186</v>
          </cell>
          <cell r="M3467" t="str">
            <v>MERCADO LIVRE - CUBATAO</v>
          </cell>
          <cell r="P3467" t="str">
            <v>TATIANE</v>
          </cell>
          <cell r="S3467" t="str">
            <v>MOTO</v>
          </cell>
        </row>
        <row r="3468">
          <cell r="H3468">
            <v>14247</v>
          </cell>
          <cell r="M3468" t="str">
            <v>MERCADO LIVRE - CUBATAO</v>
          </cell>
          <cell r="P3468" t="str">
            <v>TATIANE</v>
          </cell>
          <cell r="S3468" t="str">
            <v>MOTO</v>
          </cell>
        </row>
        <row r="3469">
          <cell r="H3469" t="str">
            <v>TTA018355</v>
          </cell>
          <cell r="M3469" t="str">
            <v>MERCADO LIVRE - CUBATAO</v>
          </cell>
          <cell r="P3469" t="str">
            <v>TATIANE</v>
          </cell>
          <cell r="S3469" t="str">
            <v>MOTO</v>
          </cell>
        </row>
        <row r="3470">
          <cell r="H3470">
            <v>17543</v>
          </cell>
          <cell r="M3470" t="str">
            <v>MERCADO LIVRE SÃO VICENTE</v>
          </cell>
          <cell r="P3470" t="str">
            <v>TATIANE</v>
          </cell>
          <cell r="S3470" t="str">
            <v>MOTO</v>
          </cell>
        </row>
        <row r="3471">
          <cell r="H3471">
            <v>16480</v>
          </cell>
          <cell r="M3471" t="str">
            <v>MERCADO LIVRE SÃO VICENTE</v>
          </cell>
          <cell r="P3471" t="str">
            <v>TATIANE</v>
          </cell>
          <cell r="S3471" t="str">
            <v>MOTO</v>
          </cell>
        </row>
        <row r="3472">
          <cell r="H3472">
            <v>33287</v>
          </cell>
          <cell r="M3472" t="str">
            <v>MERCADO LIVRE SÃO VICENTE</v>
          </cell>
          <cell r="P3472" t="str">
            <v>TATIANE</v>
          </cell>
          <cell r="S3472" t="str">
            <v>MOTO</v>
          </cell>
        </row>
        <row r="3473">
          <cell r="H3473">
            <v>12342</v>
          </cell>
          <cell r="M3473" t="str">
            <v>MERCADO LIVRE SÃO VICENTE</v>
          </cell>
          <cell r="P3473" t="str">
            <v>TATIANE</v>
          </cell>
          <cell r="S3473" t="str">
            <v>MOTO</v>
          </cell>
        </row>
        <row r="3474">
          <cell r="H3474">
            <v>15790</v>
          </cell>
          <cell r="M3474" t="str">
            <v>MERCADO LIVRE SBC</v>
          </cell>
          <cell r="P3474" t="str">
            <v>TATIANE</v>
          </cell>
          <cell r="S3474" t="str">
            <v>MOTO</v>
          </cell>
        </row>
        <row r="3475">
          <cell r="H3475">
            <v>83201</v>
          </cell>
          <cell r="M3475" t="str">
            <v>METALFRIO</v>
          </cell>
          <cell r="P3475" t="str">
            <v>TATIANE</v>
          </cell>
          <cell r="S3475" t="str">
            <v>CARRO</v>
          </cell>
        </row>
        <row r="3476">
          <cell r="H3476">
            <v>33329</v>
          </cell>
          <cell r="M3476" t="str">
            <v>MSA DO BRASIL</v>
          </cell>
          <cell r="P3476" t="str">
            <v>TATIANE</v>
          </cell>
          <cell r="S3476" t="str">
            <v>MOTO</v>
          </cell>
        </row>
        <row r="3477">
          <cell r="H3477">
            <v>33268</v>
          </cell>
          <cell r="M3477" t="str">
            <v>MSA DO BRASIL</v>
          </cell>
          <cell r="P3477" t="str">
            <v>TATIANE</v>
          </cell>
          <cell r="S3477" t="str">
            <v>MOTO</v>
          </cell>
        </row>
        <row r="3478">
          <cell r="H3478">
            <v>14225</v>
          </cell>
          <cell r="M3478" t="str">
            <v>MSC - SANTOS ALEMOA MEDLOG</v>
          </cell>
          <cell r="P3478" t="str">
            <v>TATIANE</v>
          </cell>
          <cell r="S3478" t="str">
            <v>MOTO</v>
          </cell>
        </row>
        <row r="3479">
          <cell r="H3479">
            <v>6884</v>
          </cell>
          <cell r="M3479" t="str">
            <v>MSC - SANTOS CHICO DE PAULA  MEDLOG</v>
          </cell>
          <cell r="P3479" t="str">
            <v>TATIANE</v>
          </cell>
          <cell r="S3479" t="str">
            <v>MOTO</v>
          </cell>
        </row>
        <row r="3480">
          <cell r="H3480">
            <v>33851</v>
          </cell>
          <cell r="M3480" t="str">
            <v>MSC - SANTOS CHICO DE PAULA  MEDLOG</v>
          </cell>
          <cell r="P3480" t="str">
            <v>TATIANE</v>
          </cell>
          <cell r="S3480" t="str">
            <v>MOTO</v>
          </cell>
        </row>
        <row r="3481">
          <cell r="H3481">
            <v>2824</v>
          </cell>
          <cell r="M3481" t="str">
            <v>MSC PALAZZO</v>
          </cell>
          <cell r="P3481" t="str">
            <v>TATIANE</v>
          </cell>
          <cell r="S3481" t="str">
            <v>A PÉ</v>
          </cell>
        </row>
        <row r="3482">
          <cell r="H3482" t="str">
            <v>TTA018909</v>
          </cell>
          <cell r="M3482" t="str">
            <v>MSC PALAZZO</v>
          </cell>
          <cell r="P3482" t="str">
            <v>TATIANE</v>
          </cell>
          <cell r="S3482" t="str">
            <v>A PÉ</v>
          </cell>
        </row>
        <row r="3483">
          <cell r="H3483" t="str">
            <v>TTA019006</v>
          </cell>
          <cell r="M3483" t="str">
            <v>MSC PALAZZO</v>
          </cell>
          <cell r="P3483" t="str">
            <v>TATIANE</v>
          </cell>
          <cell r="S3483" t="str">
            <v>A PÉ</v>
          </cell>
        </row>
        <row r="3484">
          <cell r="H3484">
            <v>25939</v>
          </cell>
          <cell r="M3484" t="str">
            <v>MSC PALAZZO</v>
          </cell>
          <cell r="P3484" t="str">
            <v>TATIANE</v>
          </cell>
          <cell r="S3484" t="str">
            <v>A PÉ</v>
          </cell>
        </row>
        <row r="3485">
          <cell r="H3485">
            <v>25938</v>
          </cell>
          <cell r="M3485" t="str">
            <v>MSC PALAZZO</v>
          </cell>
          <cell r="P3485" t="str">
            <v>TATIANE</v>
          </cell>
          <cell r="S3485" t="str">
            <v>A PÉ</v>
          </cell>
        </row>
        <row r="3486">
          <cell r="H3486">
            <v>21982</v>
          </cell>
          <cell r="M3486" t="str">
            <v>MSC PALAZZO</v>
          </cell>
          <cell r="P3486" t="str">
            <v>TATIANE</v>
          </cell>
          <cell r="S3486" t="str">
            <v>A PÉ</v>
          </cell>
        </row>
        <row r="3487">
          <cell r="H3487">
            <v>21977</v>
          </cell>
          <cell r="M3487" t="str">
            <v>MSC PALAZZO</v>
          </cell>
          <cell r="P3487" t="str">
            <v>TATIANE</v>
          </cell>
          <cell r="S3487" t="str">
            <v>A PÉ</v>
          </cell>
        </row>
        <row r="3488">
          <cell r="H3488">
            <v>24113</v>
          </cell>
          <cell r="M3488" t="str">
            <v>MSC PALAZZO</v>
          </cell>
          <cell r="P3488" t="str">
            <v>TATIANE</v>
          </cell>
          <cell r="S3488" t="str">
            <v>A PÉ</v>
          </cell>
        </row>
        <row r="3489">
          <cell r="H3489">
            <v>3753</v>
          </cell>
          <cell r="M3489" t="str">
            <v>MSC PALAZZO</v>
          </cell>
          <cell r="P3489" t="str">
            <v>TATIANE</v>
          </cell>
          <cell r="S3489" t="str">
            <v>A PÉ</v>
          </cell>
        </row>
        <row r="3490">
          <cell r="H3490">
            <v>25603</v>
          </cell>
          <cell r="M3490" t="str">
            <v>MSC PALAZZO</v>
          </cell>
          <cell r="P3490" t="str">
            <v>TATIANE</v>
          </cell>
          <cell r="S3490" t="str">
            <v>A PÉ</v>
          </cell>
        </row>
        <row r="3491">
          <cell r="H3491">
            <v>14043</v>
          </cell>
          <cell r="M3491" t="str">
            <v>MSC PALAZZO</v>
          </cell>
          <cell r="P3491" t="str">
            <v>TATIANE</v>
          </cell>
          <cell r="S3491" t="str">
            <v>A PÉ</v>
          </cell>
        </row>
        <row r="3492">
          <cell r="H3492">
            <v>12772</v>
          </cell>
          <cell r="M3492" t="str">
            <v>MSC PALAZZO</v>
          </cell>
          <cell r="P3492" t="str">
            <v>TATIANE</v>
          </cell>
          <cell r="S3492" t="str">
            <v>A PÉ</v>
          </cell>
        </row>
        <row r="3493">
          <cell r="H3493" t="str">
            <v>A18879</v>
          </cell>
          <cell r="M3493" t="str">
            <v>NET - CLARO</v>
          </cell>
          <cell r="P3493" t="str">
            <v>TATIANE</v>
          </cell>
          <cell r="S3493" t="str">
            <v>MOTO</v>
          </cell>
        </row>
        <row r="3494">
          <cell r="H3494" t="str">
            <v>A12983</v>
          </cell>
          <cell r="M3494" t="str">
            <v>NET - CLARO</v>
          </cell>
          <cell r="P3494" t="str">
            <v>TATIANE</v>
          </cell>
          <cell r="S3494" t="str">
            <v>MOTO</v>
          </cell>
        </row>
        <row r="3495">
          <cell r="H3495" t="str">
            <v>A11118</v>
          </cell>
          <cell r="M3495" t="str">
            <v>NET (CLARO)</v>
          </cell>
          <cell r="P3495" t="str">
            <v>TATIANE</v>
          </cell>
          <cell r="S3495" t="str">
            <v>MOTO</v>
          </cell>
        </row>
        <row r="3496">
          <cell r="H3496">
            <v>25623</v>
          </cell>
          <cell r="M3496" t="str">
            <v>OLIN – BLUE CUBE</v>
          </cell>
          <cell r="P3496" t="str">
            <v>TATIANE</v>
          </cell>
          <cell r="S3496" t="str">
            <v>MOTO</v>
          </cell>
        </row>
        <row r="3497">
          <cell r="H3497">
            <v>25625</v>
          </cell>
          <cell r="M3497" t="str">
            <v>OLIN – BLUE CUBE</v>
          </cell>
          <cell r="P3497" t="str">
            <v>TATIANE</v>
          </cell>
          <cell r="S3497" t="str">
            <v>MOTO</v>
          </cell>
        </row>
        <row r="3498">
          <cell r="H3498">
            <v>13248</v>
          </cell>
          <cell r="M3498" t="str">
            <v>OLIN – BLUE CUBE</v>
          </cell>
          <cell r="P3498" t="str">
            <v>TATIANE</v>
          </cell>
          <cell r="S3498" t="str">
            <v>MOTO</v>
          </cell>
        </row>
        <row r="3499">
          <cell r="H3499" t="str">
            <v>LZV000284</v>
          </cell>
          <cell r="M3499" t="str">
            <v>PALL DO BRASIL</v>
          </cell>
          <cell r="P3499" t="str">
            <v>TATIANE</v>
          </cell>
          <cell r="S3499" t="str">
            <v>MOTO</v>
          </cell>
        </row>
        <row r="3500">
          <cell r="H3500">
            <v>83203</v>
          </cell>
          <cell r="M3500" t="str">
            <v>RHODIA CUBATÃO</v>
          </cell>
          <cell r="P3500" t="str">
            <v>TATIANE</v>
          </cell>
          <cell r="S3500" t="str">
            <v>MOTO</v>
          </cell>
        </row>
        <row r="3501">
          <cell r="H3501">
            <v>33815</v>
          </cell>
          <cell r="M3501" t="str">
            <v>RUMO MALHA PAULISTA</v>
          </cell>
          <cell r="P3501" t="str">
            <v>TATIANE</v>
          </cell>
          <cell r="S3501" t="str">
            <v>MOTO</v>
          </cell>
        </row>
        <row r="3502">
          <cell r="H3502">
            <v>5374</v>
          </cell>
          <cell r="M3502" t="str">
            <v>SCANIA LATIN AMERICAN - ARMAZEM</v>
          </cell>
          <cell r="P3502" t="str">
            <v>TATIANE</v>
          </cell>
          <cell r="S3502" t="str">
            <v>MOTO</v>
          </cell>
        </row>
        <row r="3503">
          <cell r="H3503" t="str">
            <v>FG010-KM09</v>
          </cell>
          <cell r="M3503" t="str">
            <v>SCANIA LATIN AMERICAN - ARMAZEM</v>
          </cell>
          <cell r="P3503" t="str">
            <v>TATIANE</v>
          </cell>
          <cell r="S3503" t="str">
            <v>MOTO</v>
          </cell>
        </row>
        <row r="3504">
          <cell r="H3504" t="str">
            <v>PR01064</v>
          </cell>
          <cell r="M3504" t="str">
            <v>SUZANO CDL</v>
          </cell>
          <cell r="P3504" t="str">
            <v>TATIANE</v>
          </cell>
          <cell r="S3504" t="str">
            <v>MOTO</v>
          </cell>
        </row>
        <row r="3505">
          <cell r="H3505" t="str">
            <v>MIX000635</v>
          </cell>
          <cell r="M3505" t="str">
            <v>SUZANO CDL</v>
          </cell>
          <cell r="P3505" t="str">
            <v>TATIANE</v>
          </cell>
          <cell r="S3505" t="str">
            <v>MOTO</v>
          </cell>
        </row>
        <row r="3506">
          <cell r="H3506">
            <v>7951</v>
          </cell>
          <cell r="M3506" t="str">
            <v>TERMINAL MARITIMO (TERMAG)</v>
          </cell>
          <cell r="P3506" t="str">
            <v>TATIANE</v>
          </cell>
          <cell r="S3506" t="str">
            <v>MOTO</v>
          </cell>
        </row>
        <row r="3507">
          <cell r="H3507" t="str">
            <v>TTA010325</v>
          </cell>
          <cell r="M3507" t="str">
            <v>TERMINAL MARITIMO (TERMAG)</v>
          </cell>
          <cell r="P3507" t="str">
            <v>TATIANE</v>
          </cell>
          <cell r="S3507" t="str">
            <v>MOTO</v>
          </cell>
        </row>
        <row r="3508">
          <cell r="H3508" t="str">
            <v>MIX002254</v>
          </cell>
          <cell r="M3508" t="str">
            <v>THYSSEN KRUPP</v>
          </cell>
          <cell r="P3508" t="str">
            <v>TATIANE</v>
          </cell>
          <cell r="S3508" t="str">
            <v>CARRO</v>
          </cell>
        </row>
        <row r="3509">
          <cell r="H3509" t="str">
            <v>MIX002335</v>
          </cell>
          <cell r="M3509" t="str">
            <v>THYSSEN KRUPP</v>
          </cell>
          <cell r="P3509" t="str">
            <v>TATIANE</v>
          </cell>
          <cell r="S3509" t="str">
            <v>CARRO</v>
          </cell>
        </row>
        <row r="3510">
          <cell r="H3510" t="str">
            <v>MIX002246</v>
          </cell>
          <cell r="M3510" t="str">
            <v>THYSSEN KRUPP</v>
          </cell>
          <cell r="P3510" t="str">
            <v>TATIANE</v>
          </cell>
          <cell r="S3510" t="str">
            <v>CARRO</v>
          </cell>
        </row>
        <row r="3511">
          <cell r="H3511" t="str">
            <v>MIX002264</v>
          </cell>
          <cell r="M3511" t="str">
            <v>THYSSEN KRUPP</v>
          </cell>
          <cell r="P3511" t="str">
            <v>TATIANE</v>
          </cell>
          <cell r="S3511" t="str">
            <v>CARRO</v>
          </cell>
        </row>
        <row r="3512">
          <cell r="H3512">
            <v>5505</v>
          </cell>
          <cell r="M3512" t="str">
            <v>THYSSEN KRUPP</v>
          </cell>
          <cell r="P3512" t="str">
            <v>TATIANE</v>
          </cell>
          <cell r="S3512" t="str">
            <v>CARRO</v>
          </cell>
        </row>
        <row r="3513">
          <cell r="H3513">
            <v>6938</v>
          </cell>
          <cell r="M3513" t="str">
            <v>THYSSEN KRUPP</v>
          </cell>
          <cell r="P3513" t="str">
            <v>TATIANE</v>
          </cell>
          <cell r="S3513" t="str">
            <v>CARRO</v>
          </cell>
        </row>
        <row r="3514">
          <cell r="H3514">
            <v>31787</v>
          </cell>
          <cell r="M3514" t="str">
            <v>THYSSEN KRUPP</v>
          </cell>
          <cell r="P3514" t="str">
            <v>TATIANE</v>
          </cell>
          <cell r="S3514" t="str">
            <v>CARRO</v>
          </cell>
        </row>
        <row r="3515">
          <cell r="H3515">
            <v>30413</v>
          </cell>
          <cell r="M3515" t="str">
            <v>THYSSEN KRUPP</v>
          </cell>
          <cell r="P3515" t="str">
            <v>TATIANE</v>
          </cell>
          <cell r="S3515" t="str">
            <v>CARRO</v>
          </cell>
        </row>
        <row r="3516">
          <cell r="H3516">
            <v>6342</v>
          </cell>
          <cell r="M3516" t="str">
            <v>THYSSEN KRUPP</v>
          </cell>
          <cell r="P3516" t="str">
            <v>TATIANE</v>
          </cell>
          <cell r="S3516" t="str">
            <v>CARRO</v>
          </cell>
        </row>
        <row r="3517">
          <cell r="H3517">
            <v>7390</v>
          </cell>
          <cell r="M3517" t="str">
            <v>TRANSMODAL ALEMOA</v>
          </cell>
          <cell r="P3517" t="str">
            <v>TATIANE</v>
          </cell>
          <cell r="S3517" t="str">
            <v>MOTO</v>
          </cell>
        </row>
        <row r="3518">
          <cell r="H3518">
            <v>21760</v>
          </cell>
          <cell r="M3518" t="str">
            <v xml:space="preserve">UNIGEL </v>
          </cell>
          <cell r="P3518" t="str">
            <v>TATIANE</v>
          </cell>
          <cell r="S3518" t="str">
            <v>MOTO</v>
          </cell>
        </row>
        <row r="3519">
          <cell r="H3519">
            <v>6882</v>
          </cell>
          <cell r="M3519" t="str">
            <v>UNIGEL LATEX</v>
          </cell>
          <cell r="P3519" t="str">
            <v>TATIANE</v>
          </cell>
          <cell r="S3519" t="str">
            <v>MOTO</v>
          </cell>
        </row>
        <row r="3520">
          <cell r="H3520">
            <v>5097</v>
          </cell>
          <cell r="M3520" t="str">
            <v>UNIGEL STYRON</v>
          </cell>
          <cell r="P3520" t="str">
            <v>TATIANE</v>
          </cell>
          <cell r="S3520" t="str">
            <v>MOTO</v>
          </cell>
        </row>
        <row r="3521">
          <cell r="H3521">
            <v>4416</v>
          </cell>
          <cell r="M3521" t="str">
            <v>VIVO – BRASÍLIO MACHADO</v>
          </cell>
          <cell r="P3521" t="str">
            <v>TATIANE</v>
          </cell>
          <cell r="S3521" t="str">
            <v>MOTO</v>
          </cell>
        </row>
        <row r="3522">
          <cell r="H3522">
            <v>8287</v>
          </cell>
          <cell r="M3522" t="str">
            <v>VIVO – BRASÍLIO MACHADO</v>
          </cell>
          <cell r="P3522" t="str">
            <v>TATIANE</v>
          </cell>
          <cell r="S3522" t="str">
            <v>MOTO</v>
          </cell>
        </row>
        <row r="3523">
          <cell r="H3523">
            <v>1815</v>
          </cell>
          <cell r="M3523" t="str">
            <v>VIVO – BRASÍLIO MACHADO</v>
          </cell>
          <cell r="P3523" t="str">
            <v>TATIANE</v>
          </cell>
          <cell r="S3523" t="str">
            <v>MOTO</v>
          </cell>
        </row>
        <row r="3524">
          <cell r="H3524">
            <v>3290</v>
          </cell>
          <cell r="M3524" t="str">
            <v>VIVO-VILA MATHIAS</v>
          </cell>
          <cell r="P3524" t="str">
            <v>TATIANE</v>
          </cell>
          <cell r="S3524" t="str">
            <v>MOTO</v>
          </cell>
        </row>
        <row r="3525">
          <cell r="H3525">
            <v>33766</v>
          </cell>
          <cell r="M3525" t="str">
            <v>YAMAHA IMIGRANTES</v>
          </cell>
          <cell r="P3525" t="str">
            <v>TATIANE</v>
          </cell>
          <cell r="S3525" t="str">
            <v>MOTO</v>
          </cell>
        </row>
        <row r="3526">
          <cell r="H3526">
            <v>33764</v>
          </cell>
          <cell r="M3526" t="str">
            <v>YAMAHA IMIGRANTES</v>
          </cell>
          <cell r="P3526" t="str">
            <v>TATIANE</v>
          </cell>
          <cell r="S3526" t="str">
            <v>MOTO</v>
          </cell>
        </row>
        <row r="3527">
          <cell r="H3527">
            <v>33460</v>
          </cell>
          <cell r="M3527" t="str">
            <v>YAMAHA IMIGRANTES</v>
          </cell>
          <cell r="P3527" t="str">
            <v>TATIANE</v>
          </cell>
          <cell r="S3527" t="str">
            <v>MOTO</v>
          </cell>
        </row>
        <row r="3528">
          <cell r="H3528">
            <v>31548</v>
          </cell>
          <cell r="M3528" t="str">
            <v>CBL - RECICLAGEM DE BORRACHAS</v>
          </cell>
          <cell r="P3528" t="str">
            <v>TATIANE</v>
          </cell>
          <cell r="S3528" t="str">
            <v>MOTO</v>
          </cell>
        </row>
        <row r="3529">
          <cell r="H3529">
            <v>34302</v>
          </cell>
          <cell r="M3529" t="str">
            <v>CBL - RECICLAGEM DE BORRACHAS</v>
          </cell>
          <cell r="P3529" t="str">
            <v>TATIANE</v>
          </cell>
          <cell r="S3529" t="str">
            <v>MOTO</v>
          </cell>
        </row>
        <row r="3530">
          <cell r="H3530" t="str">
            <v>A16962</v>
          </cell>
          <cell r="M3530" t="str">
            <v>2ºCARTORIO</v>
          </cell>
          <cell r="P3530" t="str">
            <v>THAIS</v>
          </cell>
          <cell r="S3530" t="str">
            <v>MOTO</v>
          </cell>
        </row>
        <row r="3531">
          <cell r="H3531">
            <v>15164</v>
          </cell>
          <cell r="M3531" t="str">
            <v>ALBERT EINSTEN SANTANA</v>
          </cell>
          <cell r="P3531" t="str">
            <v>THAIS</v>
          </cell>
          <cell r="S3531" t="str">
            <v>CARRO</v>
          </cell>
        </row>
        <row r="3532">
          <cell r="H3532">
            <v>15160</v>
          </cell>
          <cell r="M3532" t="str">
            <v>ALBERT EINSTEN SANTANA</v>
          </cell>
          <cell r="P3532" t="str">
            <v>THAIS</v>
          </cell>
          <cell r="S3532" t="str">
            <v>CARRO</v>
          </cell>
        </row>
        <row r="3533">
          <cell r="H3533">
            <v>4935</v>
          </cell>
          <cell r="M3533" t="str">
            <v>ALBERT EINSTEN SANTANA</v>
          </cell>
          <cell r="P3533" t="str">
            <v>THAIS</v>
          </cell>
          <cell r="S3533" t="str">
            <v>CARRO</v>
          </cell>
        </row>
        <row r="3534">
          <cell r="H3534">
            <v>34516</v>
          </cell>
          <cell r="M3534" t="str">
            <v>ATENTO - OLIVEIRA COUTINHO</v>
          </cell>
          <cell r="P3534" t="str">
            <v>THAIS</v>
          </cell>
          <cell r="S3534" t="str">
            <v>MOTO</v>
          </cell>
        </row>
        <row r="3535">
          <cell r="H3535">
            <v>83049</v>
          </cell>
          <cell r="M3535" t="str">
            <v>ATENTO - OLIVEIRA COUTINHO</v>
          </cell>
          <cell r="P3535" t="str">
            <v>THAIS</v>
          </cell>
          <cell r="S3535" t="str">
            <v>MOTO</v>
          </cell>
        </row>
        <row r="3536">
          <cell r="H3536">
            <v>11814</v>
          </cell>
          <cell r="M3536" t="str">
            <v>ATENTO - OLIVEIRA COUTINHO</v>
          </cell>
          <cell r="P3536" t="str">
            <v>THAIS</v>
          </cell>
          <cell r="S3536" t="str">
            <v>MOTO</v>
          </cell>
        </row>
        <row r="3537">
          <cell r="H3537">
            <v>12031</v>
          </cell>
          <cell r="M3537" t="str">
            <v>ATENTO - OLIVEIRA COUTINHO</v>
          </cell>
          <cell r="P3537" t="str">
            <v>THAIS</v>
          </cell>
          <cell r="S3537" t="str">
            <v>MOTO</v>
          </cell>
        </row>
        <row r="3538">
          <cell r="H3538" t="str">
            <v>PR01906</v>
          </cell>
          <cell r="M3538" t="str">
            <v>ATENTO - OLIVEIRA COUTINHO</v>
          </cell>
          <cell r="P3538" t="str">
            <v>THAIS</v>
          </cell>
          <cell r="S3538" t="str">
            <v>MOTO</v>
          </cell>
        </row>
        <row r="3539">
          <cell r="H3539">
            <v>34028</v>
          </cell>
          <cell r="M3539" t="str">
            <v>ATENTO - SANTANA</v>
          </cell>
          <cell r="P3539" t="str">
            <v>THAIS</v>
          </cell>
          <cell r="S3539" t="str">
            <v>CARRO</v>
          </cell>
        </row>
        <row r="3540">
          <cell r="H3540">
            <v>34037</v>
          </cell>
          <cell r="M3540" t="str">
            <v>ATENTO - SANTANA</v>
          </cell>
          <cell r="P3540" t="str">
            <v>THAIS</v>
          </cell>
          <cell r="S3540" t="str">
            <v>CARRO</v>
          </cell>
        </row>
        <row r="3541">
          <cell r="H3541">
            <v>34041</v>
          </cell>
          <cell r="M3541" t="str">
            <v>ATENTO - SANTANA</v>
          </cell>
          <cell r="P3541" t="str">
            <v>THAIS</v>
          </cell>
          <cell r="S3541" t="str">
            <v>CARRO</v>
          </cell>
        </row>
        <row r="3542">
          <cell r="H3542">
            <v>34042</v>
          </cell>
          <cell r="M3542" t="str">
            <v>ATENTO - SANTANA</v>
          </cell>
          <cell r="P3542" t="str">
            <v>THAIS</v>
          </cell>
          <cell r="S3542" t="str">
            <v>CARRO</v>
          </cell>
        </row>
        <row r="3543">
          <cell r="H3543">
            <v>34043</v>
          </cell>
          <cell r="M3543" t="str">
            <v>ATENTO - SANTANA</v>
          </cell>
          <cell r="P3543" t="str">
            <v>THAIS</v>
          </cell>
          <cell r="S3543" t="str">
            <v>CARRO</v>
          </cell>
        </row>
        <row r="3544">
          <cell r="H3544">
            <v>34044</v>
          </cell>
          <cell r="M3544" t="str">
            <v>ATENTO - SANTANA</v>
          </cell>
          <cell r="P3544" t="str">
            <v>THAIS</v>
          </cell>
          <cell r="S3544" t="str">
            <v>CARRO</v>
          </cell>
        </row>
        <row r="3545">
          <cell r="H3545">
            <v>34058</v>
          </cell>
          <cell r="M3545" t="str">
            <v>ATENTO - SANTANA</v>
          </cell>
          <cell r="P3545" t="str">
            <v>THAIS</v>
          </cell>
          <cell r="S3545" t="str">
            <v>CARRO</v>
          </cell>
        </row>
        <row r="3546">
          <cell r="H3546">
            <v>34060</v>
          </cell>
          <cell r="M3546" t="str">
            <v>ATENTO - SANTANA</v>
          </cell>
          <cell r="P3546" t="str">
            <v>THAIS</v>
          </cell>
          <cell r="S3546" t="str">
            <v>CARRO</v>
          </cell>
        </row>
        <row r="3547">
          <cell r="H3547">
            <v>9744</v>
          </cell>
          <cell r="M3547" t="str">
            <v>BANCO ITAÚ FLFC - TATUAPÉ</v>
          </cell>
          <cell r="P3547" t="str">
            <v>THAIS</v>
          </cell>
          <cell r="S3547" t="str">
            <v>A PÉ</v>
          </cell>
        </row>
        <row r="3548">
          <cell r="H3548">
            <v>8119</v>
          </cell>
          <cell r="M3548" t="str">
            <v>BANCO ITAÚ FLFC - TATUAPÉ</v>
          </cell>
          <cell r="P3548" t="str">
            <v>THAIS</v>
          </cell>
          <cell r="S3548" t="str">
            <v>A PÉ</v>
          </cell>
        </row>
        <row r="3549">
          <cell r="H3549" t="str">
            <v>TTA011019</v>
          </cell>
          <cell r="M3549" t="str">
            <v>BANCO ITAÚ FLFC - TATUAPÉ</v>
          </cell>
          <cell r="P3549" t="str">
            <v>THAIS</v>
          </cell>
          <cell r="S3549" t="str">
            <v>A PÉ</v>
          </cell>
        </row>
        <row r="3550">
          <cell r="H3550" t="str">
            <v>TTA002636</v>
          </cell>
          <cell r="M3550" t="str">
            <v>BANCO ITAÚ FLFC - TATUAPÉ</v>
          </cell>
          <cell r="P3550" t="str">
            <v>THAIS</v>
          </cell>
          <cell r="S3550" t="str">
            <v>A PÉ</v>
          </cell>
        </row>
        <row r="3551">
          <cell r="H3551">
            <v>30287</v>
          </cell>
          <cell r="M3551" t="str">
            <v>BANCO ITAÚ FLFC - TATUAPÉ</v>
          </cell>
          <cell r="P3551" t="str">
            <v>THAIS</v>
          </cell>
          <cell r="S3551" t="str">
            <v>A PÉ</v>
          </cell>
        </row>
        <row r="3552">
          <cell r="H3552">
            <v>16634</v>
          </cell>
          <cell r="M3552" t="str">
            <v>BANCO ITAÚ FLFC - TATUAPÉ</v>
          </cell>
          <cell r="P3552" t="str">
            <v>THAIS</v>
          </cell>
          <cell r="S3552" t="str">
            <v>A PÉ</v>
          </cell>
        </row>
        <row r="3553">
          <cell r="H3553">
            <v>10395</v>
          </cell>
          <cell r="M3553" t="str">
            <v>BEM EMERGENCIA</v>
          </cell>
          <cell r="P3553" t="str">
            <v>THAIS</v>
          </cell>
          <cell r="S3553" t="str">
            <v>MOTO</v>
          </cell>
        </row>
        <row r="3554">
          <cell r="H3554" t="str">
            <v>MIX000852</v>
          </cell>
          <cell r="M3554" t="str">
            <v>BEM EMERGENCIA</v>
          </cell>
          <cell r="P3554" t="str">
            <v>THAIS</v>
          </cell>
          <cell r="S3554" t="str">
            <v>MOTO</v>
          </cell>
        </row>
        <row r="3555">
          <cell r="H3555">
            <v>7687</v>
          </cell>
          <cell r="M3555" t="str">
            <v>BIOFAST - SANTANA</v>
          </cell>
          <cell r="P3555" t="str">
            <v>THAIS</v>
          </cell>
          <cell r="S3555" t="str">
            <v>MOTO</v>
          </cell>
        </row>
        <row r="3556">
          <cell r="H3556">
            <v>4094</v>
          </cell>
          <cell r="M3556" t="str">
            <v>BIOFAST - TATUAPE</v>
          </cell>
          <cell r="P3556" t="str">
            <v>THAIS</v>
          </cell>
          <cell r="S3556" t="str">
            <v>A PÉ</v>
          </cell>
        </row>
        <row r="3557">
          <cell r="H3557">
            <v>16327</v>
          </cell>
          <cell r="M3557" t="str">
            <v>BOKKER</v>
          </cell>
          <cell r="P3557" t="str">
            <v>THAIS</v>
          </cell>
          <cell r="S3557" t="str">
            <v>MOTO</v>
          </cell>
        </row>
        <row r="3558">
          <cell r="H3558">
            <v>13679</v>
          </cell>
          <cell r="M3558" t="str">
            <v>BRADESCO BARRA FUNDA</v>
          </cell>
          <cell r="P3558" t="str">
            <v>THAIS</v>
          </cell>
          <cell r="S3558" t="str">
            <v>MOTO</v>
          </cell>
        </row>
        <row r="3559">
          <cell r="H3559" t="str">
            <v>MIX001515</v>
          </cell>
          <cell r="M3559" t="str">
            <v>BRADESCO BARRA FUNDA</v>
          </cell>
          <cell r="P3559" t="str">
            <v>THAIS</v>
          </cell>
          <cell r="S3559" t="str">
            <v>MOTO</v>
          </cell>
        </row>
        <row r="3560">
          <cell r="H3560" t="str">
            <v>TTA017799</v>
          </cell>
          <cell r="M3560" t="str">
            <v>CDB - TIJUCO PRETO</v>
          </cell>
          <cell r="P3560" t="str">
            <v>THAIS</v>
          </cell>
          <cell r="S3560" t="str">
            <v>A PÉ</v>
          </cell>
        </row>
        <row r="3561">
          <cell r="H3561">
            <v>16194</v>
          </cell>
          <cell r="M3561" t="str">
            <v>CDB MOOCA</v>
          </cell>
          <cell r="P3561" t="str">
            <v>THAIS</v>
          </cell>
          <cell r="S3561" t="str">
            <v>MOTO</v>
          </cell>
        </row>
        <row r="3562">
          <cell r="H3562">
            <v>25815</v>
          </cell>
          <cell r="M3562" t="str">
            <v>CDB MOOCA</v>
          </cell>
          <cell r="P3562" t="str">
            <v>THAIS</v>
          </cell>
          <cell r="S3562" t="str">
            <v>MOTO</v>
          </cell>
        </row>
        <row r="3563">
          <cell r="H3563">
            <v>28765</v>
          </cell>
          <cell r="M3563" t="str">
            <v>CDB MOOCA</v>
          </cell>
          <cell r="P3563" t="str">
            <v>THAIS</v>
          </cell>
          <cell r="S3563" t="str">
            <v>MOTO</v>
          </cell>
        </row>
        <row r="3564">
          <cell r="H3564">
            <v>25816</v>
          </cell>
          <cell r="M3564" t="str">
            <v>CDB SANTANA</v>
          </cell>
          <cell r="P3564" t="str">
            <v>THAIS</v>
          </cell>
          <cell r="S3564" t="str">
            <v>MOTO</v>
          </cell>
        </row>
        <row r="3565">
          <cell r="H3565">
            <v>10904</v>
          </cell>
          <cell r="M3565" t="str">
            <v>CDB SANTANA</v>
          </cell>
          <cell r="P3565" t="str">
            <v>THAIS</v>
          </cell>
          <cell r="S3565" t="str">
            <v>MOTO</v>
          </cell>
        </row>
        <row r="3566">
          <cell r="H3566">
            <v>12318</v>
          </cell>
          <cell r="M3566" t="str">
            <v>CDB SANTANA</v>
          </cell>
          <cell r="P3566" t="str">
            <v>THAIS</v>
          </cell>
          <cell r="S3566" t="str">
            <v>MOTO</v>
          </cell>
        </row>
        <row r="3567">
          <cell r="H3567" t="str">
            <v>TTA018950</v>
          </cell>
          <cell r="M3567" t="str">
            <v>CDB TATUAPÉ</v>
          </cell>
          <cell r="P3567" t="str">
            <v>THAIS</v>
          </cell>
          <cell r="S3567" t="str">
            <v>A PÉ</v>
          </cell>
        </row>
        <row r="3568">
          <cell r="H3568" t="str">
            <v>AMC02403</v>
          </cell>
          <cell r="M3568" t="str">
            <v>CDB TATUAPÉ</v>
          </cell>
          <cell r="P3568" t="str">
            <v>THAIS</v>
          </cell>
          <cell r="S3568" t="str">
            <v>A PÉ</v>
          </cell>
        </row>
        <row r="3569">
          <cell r="H3569" t="str">
            <v>PR02739</v>
          </cell>
          <cell r="M3569" t="str">
            <v>CDB TATUAPÉ</v>
          </cell>
          <cell r="P3569" t="str">
            <v>THAIS</v>
          </cell>
          <cell r="S3569" t="str">
            <v>A PÉ</v>
          </cell>
        </row>
        <row r="3570">
          <cell r="H3570" t="str">
            <v>PR02743</v>
          </cell>
          <cell r="M3570" t="str">
            <v>CDB TATUAPÉ</v>
          </cell>
          <cell r="P3570" t="str">
            <v>THAIS</v>
          </cell>
          <cell r="S3570" t="str">
            <v>A PÉ</v>
          </cell>
        </row>
        <row r="3571">
          <cell r="H3571">
            <v>7048</v>
          </cell>
          <cell r="M3571" t="str">
            <v>CDB TATUAPÉ</v>
          </cell>
          <cell r="P3571" t="str">
            <v>THAIS</v>
          </cell>
          <cell r="S3571" t="str">
            <v>A PÉ</v>
          </cell>
        </row>
        <row r="3572">
          <cell r="H3572">
            <v>4342</v>
          </cell>
          <cell r="M3572" t="str">
            <v>CLINICA FARES - CACHOEIRINHA</v>
          </cell>
          <cell r="P3572" t="str">
            <v>THAIS</v>
          </cell>
          <cell r="S3572" t="str">
            <v>MOTO</v>
          </cell>
        </row>
        <row r="3573">
          <cell r="H3573">
            <v>4572</v>
          </cell>
          <cell r="M3573" t="str">
            <v>CLINICA FARES - CACHOEIRINHA</v>
          </cell>
          <cell r="P3573" t="str">
            <v>THAIS</v>
          </cell>
          <cell r="S3573" t="str">
            <v>MOTO</v>
          </cell>
        </row>
        <row r="3574">
          <cell r="H3574">
            <v>15154</v>
          </cell>
          <cell r="M3574" t="str">
            <v>CLINICA FARES - CACHOEIRINHA</v>
          </cell>
          <cell r="P3574" t="str">
            <v>THAIS</v>
          </cell>
          <cell r="S3574" t="str">
            <v>MOTO</v>
          </cell>
        </row>
        <row r="3575">
          <cell r="H3575">
            <v>16036</v>
          </cell>
          <cell r="M3575" t="str">
            <v>CLINICA FARES - CACHOEIRINHA</v>
          </cell>
          <cell r="P3575" t="str">
            <v>THAIS</v>
          </cell>
          <cell r="S3575" t="str">
            <v>MOTO</v>
          </cell>
        </row>
        <row r="3576">
          <cell r="H3576">
            <v>34847</v>
          </cell>
          <cell r="M3576" t="str">
            <v>COL.   SANTA   AMALIA</v>
          </cell>
          <cell r="P3576" t="str">
            <v>THAIS</v>
          </cell>
          <cell r="S3576" t="str">
            <v>MOTO</v>
          </cell>
        </row>
        <row r="3577">
          <cell r="H3577">
            <v>34547</v>
          </cell>
          <cell r="M3577" t="str">
            <v>COL. SANTA AMALIA</v>
          </cell>
          <cell r="P3577" t="str">
            <v>THAIS</v>
          </cell>
          <cell r="S3577" t="str">
            <v>MOTO</v>
          </cell>
        </row>
        <row r="3578">
          <cell r="H3578">
            <v>3632</v>
          </cell>
          <cell r="M3578" t="str">
            <v>CONSELHO TUTELAR - BELENZINHO</v>
          </cell>
          <cell r="P3578" t="str">
            <v>THAIS</v>
          </cell>
          <cell r="S3578" t="str">
            <v>MOTO</v>
          </cell>
        </row>
        <row r="3579">
          <cell r="H3579" t="str">
            <v>MIX001912</v>
          </cell>
          <cell r="M3579" t="str">
            <v>CONSELHO TUTELAR - BRASILANDIA</v>
          </cell>
          <cell r="P3579" t="str">
            <v>THAIS</v>
          </cell>
          <cell r="S3579" t="str">
            <v>MOTO</v>
          </cell>
        </row>
        <row r="3580">
          <cell r="H3580">
            <v>8884</v>
          </cell>
          <cell r="M3580" t="str">
            <v>CONSELHO TUTELAR - CASA VERDE</v>
          </cell>
          <cell r="P3580" t="str">
            <v>THAIS</v>
          </cell>
          <cell r="S3580" t="str">
            <v>MOTO</v>
          </cell>
        </row>
        <row r="3581">
          <cell r="H3581">
            <v>8861</v>
          </cell>
          <cell r="M3581" t="str">
            <v>CONSELHO TUTELAR - FREGUESIA DO Ó</v>
          </cell>
          <cell r="P3581" t="str">
            <v>THAIS</v>
          </cell>
          <cell r="S3581" t="str">
            <v>MOTO</v>
          </cell>
        </row>
        <row r="3582">
          <cell r="H3582">
            <v>9105</v>
          </cell>
          <cell r="M3582" t="str">
            <v>CONSELHO TUTELAR - JAÇANÃ</v>
          </cell>
          <cell r="P3582" t="str">
            <v>THAIS</v>
          </cell>
          <cell r="S3582" t="str">
            <v>CARRO</v>
          </cell>
        </row>
        <row r="3583">
          <cell r="H3583">
            <v>8095</v>
          </cell>
          <cell r="M3583" t="str">
            <v>CONSELHO TUTELAR - SANTANA</v>
          </cell>
          <cell r="P3583" t="str">
            <v>THAIS</v>
          </cell>
          <cell r="S3583" t="str">
            <v>MOTO</v>
          </cell>
        </row>
        <row r="3584">
          <cell r="H3584" t="str">
            <v>A11225</v>
          </cell>
          <cell r="M3584" t="str">
            <v>CRUZEIRO DO SUL - ANALIA FRANCO</v>
          </cell>
          <cell r="P3584" t="str">
            <v>THAIS</v>
          </cell>
          <cell r="S3584" t="str">
            <v>MOTO</v>
          </cell>
        </row>
        <row r="3585">
          <cell r="H3585" t="str">
            <v>A21185</v>
          </cell>
          <cell r="M3585" t="str">
            <v>CRUZEIRO DO SUL - ANALIA FRANCO</v>
          </cell>
          <cell r="P3585" t="str">
            <v>THAIS</v>
          </cell>
          <cell r="S3585" t="str">
            <v>MOTO</v>
          </cell>
        </row>
        <row r="3586">
          <cell r="H3586">
            <v>33127</v>
          </cell>
          <cell r="M3586" t="str">
            <v>CUSHMAN - SP - CONCEICAO</v>
          </cell>
          <cell r="P3586" t="str">
            <v>THAIS</v>
          </cell>
          <cell r="S3586" t="str">
            <v>MOTO</v>
          </cell>
        </row>
        <row r="3587">
          <cell r="H3587">
            <v>33128</v>
          </cell>
          <cell r="M3587" t="str">
            <v>CUSHMAN - SP - CONCEICAO</v>
          </cell>
          <cell r="P3587" t="str">
            <v>THAIS</v>
          </cell>
          <cell r="S3587" t="str">
            <v>MOTO</v>
          </cell>
        </row>
        <row r="3588">
          <cell r="H3588">
            <v>5508</v>
          </cell>
          <cell r="M3588" t="str">
            <v>DASA - LV-ANGELICA I</v>
          </cell>
          <cell r="P3588" t="str">
            <v>THAIS</v>
          </cell>
          <cell r="S3588" t="str">
            <v>A PÉ</v>
          </cell>
        </row>
        <row r="3589">
          <cell r="H3589">
            <v>83370</v>
          </cell>
          <cell r="M3589" t="str">
            <v>DASA - LV-JACANA</v>
          </cell>
          <cell r="P3589" t="str">
            <v>THAIS</v>
          </cell>
          <cell r="S3589" t="str">
            <v>CARRO</v>
          </cell>
        </row>
        <row r="3590">
          <cell r="H3590" t="str">
            <v>DLT4367</v>
          </cell>
          <cell r="M3590" t="str">
            <v>DASA - LV-VILA FORMOSA</v>
          </cell>
          <cell r="P3590" t="str">
            <v>THAIS</v>
          </cell>
          <cell r="S3590" t="str">
            <v>MOTO</v>
          </cell>
        </row>
        <row r="3591">
          <cell r="H3591" t="str">
            <v>DLT2770</v>
          </cell>
          <cell r="M3591" t="str">
            <v>DASA - LV-VILA PRUDENTE</v>
          </cell>
          <cell r="P3591" t="str">
            <v>THAIS</v>
          </cell>
          <cell r="S3591" t="str">
            <v>MOTO</v>
          </cell>
        </row>
        <row r="3592">
          <cell r="H3592">
            <v>4643</v>
          </cell>
          <cell r="M3592" t="str">
            <v>DASA - MOOCA</v>
          </cell>
          <cell r="P3592" t="str">
            <v>THAIS</v>
          </cell>
          <cell r="S3592" t="str">
            <v>MOTO</v>
          </cell>
        </row>
        <row r="3593">
          <cell r="H3593" t="str">
            <v>DLT3635</v>
          </cell>
          <cell r="M3593" t="str">
            <v xml:space="preserve">DASA CPCLIN </v>
          </cell>
          <cell r="P3593" t="str">
            <v>THAIS</v>
          </cell>
          <cell r="S3593" t="str">
            <v>A PÉ</v>
          </cell>
        </row>
        <row r="3594">
          <cell r="H3594" t="str">
            <v>DLT3802</v>
          </cell>
          <cell r="M3594" t="str">
            <v xml:space="preserve">DASA CPCLIN </v>
          </cell>
          <cell r="P3594" t="str">
            <v>THAIS</v>
          </cell>
          <cell r="S3594" t="str">
            <v>A PÉ</v>
          </cell>
        </row>
        <row r="3595">
          <cell r="H3595">
            <v>4370</v>
          </cell>
          <cell r="M3595" t="str">
            <v>DASA DELBONI - HOSPITAL SEPACO</v>
          </cell>
          <cell r="P3595" t="str">
            <v>THAIS</v>
          </cell>
          <cell r="S3595" t="str">
            <v>MOTO</v>
          </cell>
        </row>
        <row r="3596">
          <cell r="H3596" t="str">
            <v>TTA018403</v>
          </cell>
          <cell r="M3596" t="str">
            <v>DELBONI - PERDIZES</v>
          </cell>
          <cell r="P3596" t="str">
            <v>THAIS</v>
          </cell>
          <cell r="S3596" t="str">
            <v>MOTO</v>
          </cell>
        </row>
        <row r="3597">
          <cell r="H3597" t="str">
            <v>TTA018404</v>
          </cell>
          <cell r="M3597" t="str">
            <v>DELBONI - PERDIZES</v>
          </cell>
          <cell r="P3597" t="str">
            <v>THAIS</v>
          </cell>
          <cell r="S3597" t="str">
            <v>MOTO</v>
          </cell>
        </row>
        <row r="3598">
          <cell r="H3598" t="str">
            <v>MIX000064</v>
          </cell>
          <cell r="M3598" t="str">
            <v>DELBONI  TATUAPÉ</v>
          </cell>
          <cell r="P3598" t="str">
            <v>THAIS</v>
          </cell>
          <cell r="S3598" t="str">
            <v>A PÉ</v>
          </cell>
        </row>
        <row r="3599">
          <cell r="H3599" t="str">
            <v>TTA002588</v>
          </cell>
          <cell r="M3599" t="str">
            <v>DELBONI  TATUAPÉ</v>
          </cell>
          <cell r="P3599" t="str">
            <v>THAIS</v>
          </cell>
          <cell r="S3599" t="str">
            <v>A PÉ</v>
          </cell>
        </row>
        <row r="3600">
          <cell r="H3600" t="str">
            <v>TTA018962</v>
          </cell>
          <cell r="M3600" t="str">
            <v>DELBONI ALTO DE SANTANA</v>
          </cell>
          <cell r="P3600" t="str">
            <v>THAIS</v>
          </cell>
          <cell r="S3600" t="str">
            <v>CARRO</v>
          </cell>
        </row>
        <row r="3601">
          <cell r="H3601" t="str">
            <v>TTA005649</v>
          </cell>
          <cell r="M3601" t="str">
            <v>DELBONI CARANDIRU</v>
          </cell>
          <cell r="P3601" t="str">
            <v>THAIS</v>
          </cell>
          <cell r="S3601" t="str">
            <v>CARRO</v>
          </cell>
        </row>
        <row r="3602">
          <cell r="H3602" t="str">
            <v>TTA003605</v>
          </cell>
          <cell r="M3602" t="str">
            <v>DELBONI RICARDO JAFET</v>
          </cell>
          <cell r="P3602" t="str">
            <v>THAIS</v>
          </cell>
          <cell r="S3602" t="str">
            <v>MOTO</v>
          </cell>
        </row>
        <row r="3603">
          <cell r="H3603" t="str">
            <v>TTA001236</v>
          </cell>
          <cell r="M3603" t="str">
            <v>DELBONI SUMARÉ</v>
          </cell>
          <cell r="P3603" t="str">
            <v>THAIS</v>
          </cell>
          <cell r="S3603" t="str">
            <v>MOTO</v>
          </cell>
        </row>
        <row r="3604">
          <cell r="H3604">
            <v>35849</v>
          </cell>
          <cell r="M3604" t="str">
            <v>DOLPS</v>
          </cell>
          <cell r="P3604" t="str">
            <v>THAIS</v>
          </cell>
          <cell r="S3604" t="str">
            <v>MOTO</v>
          </cell>
        </row>
        <row r="3605">
          <cell r="H3605">
            <v>33443</v>
          </cell>
          <cell r="M3605" t="str">
            <v>DOLPS</v>
          </cell>
          <cell r="P3605" t="str">
            <v>THAIS</v>
          </cell>
          <cell r="S3605" t="str">
            <v>MOTO</v>
          </cell>
        </row>
        <row r="3606">
          <cell r="H3606">
            <v>30023</v>
          </cell>
          <cell r="M3606" t="str">
            <v>DR CONSULTA - MAE DO CEU</v>
          </cell>
          <cell r="P3606" t="str">
            <v>THAIS</v>
          </cell>
          <cell r="S3606" t="str">
            <v>A PÉ</v>
          </cell>
        </row>
        <row r="3607">
          <cell r="H3607">
            <v>4351</v>
          </cell>
          <cell r="M3607" t="str">
            <v>EINSTEIN  REGENTE FEIJO</v>
          </cell>
          <cell r="P3607" t="str">
            <v>THAIS</v>
          </cell>
          <cell r="S3607" t="str">
            <v>MOTO</v>
          </cell>
        </row>
        <row r="3608">
          <cell r="H3608">
            <v>36071</v>
          </cell>
          <cell r="M3608" t="str">
            <v>EINSTEIN  REGENTE FEIJO</v>
          </cell>
          <cell r="P3608" t="str">
            <v>THAIS</v>
          </cell>
          <cell r="S3608" t="str">
            <v>MOTO</v>
          </cell>
        </row>
        <row r="3609">
          <cell r="H3609" t="str">
            <v>TTA017813</v>
          </cell>
          <cell r="M3609" t="str">
            <v>EINSTEIN PERDIZES</v>
          </cell>
          <cell r="P3609" t="str">
            <v>THAIS</v>
          </cell>
          <cell r="S3609" t="str">
            <v>MOTO</v>
          </cell>
        </row>
        <row r="3610">
          <cell r="H3610" t="str">
            <v>TTA017842</v>
          </cell>
          <cell r="M3610" t="str">
            <v>EINSTEIN PERDIZES</v>
          </cell>
          <cell r="P3610" t="str">
            <v>THAIS</v>
          </cell>
          <cell r="S3610" t="str">
            <v>MOTO</v>
          </cell>
        </row>
        <row r="3611">
          <cell r="H3611">
            <v>6575</v>
          </cell>
          <cell r="M3611" t="str">
            <v>OMNI SA CREDITO FINANCIAMENTO</v>
          </cell>
          <cell r="P3611" t="str">
            <v>DAIANE TOMAZINI</v>
          </cell>
          <cell r="S3611" t="str">
            <v>A PÉ</v>
          </cell>
        </row>
        <row r="3612">
          <cell r="H3612">
            <v>29672</v>
          </cell>
          <cell r="M3612" t="str">
            <v>UNIMED FESP</v>
          </cell>
          <cell r="P3612" t="str">
            <v>ALAN FONTES</v>
          </cell>
          <cell r="S3612" t="str">
            <v>A PÉ</v>
          </cell>
        </row>
        <row r="3613">
          <cell r="H3613">
            <v>6210</v>
          </cell>
          <cell r="M3613" t="str">
            <v>EINSTEIN PERDIZES</v>
          </cell>
          <cell r="P3613" t="str">
            <v>THAIS</v>
          </cell>
          <cell r="S3613" t="str">
            <v>MOTO</v>
          </cell>
        </row>
        <row r="3614">
          <cell r="H3614">
            <v>11823</v>
          </cell>
          <cell r="M3614" t="str">
            <v>EINSTEIN PERDIZES</v>
          </cell>
          <cell r="P3614" t="str">
            <v>THAIS</v>
          </cell>
          <cell r="S3614" t="str">
            <v>MOTO</v>
          </cell>
        </row>
        <row r="3615">
          <cell r="H3615">
            <v>82641</v>
          </cell>
          <cell r="M3615" t="str">
            <v>FACULDADE EBRAMEC</v>
          </cell>
          <cell r="P3615" t="str">
            <v>THAIS</v>
          </cell>
          <cell r="S3615" t="str">
            <v>MOTO</v>
          </cell>
        </row>
        <row r="3616">
          <cell r="H3616">
            <v>37053</v>
          </cell>
          <cell r="M3616" t="str">
            <v>FEMSA   CAMBUCI</v>
          </cell>
          <cell r="P3616" t="str">
            <v>THAIS</v>
          </cell>
          <cell r="S3616" t="str">
            <v>MOTO</v>
          </cell>
        </row>
        <row r="3617">
          <cell r="H3617">
            <v>16990</v>
          </cell>
          <cell r="M3617" t="str">
            <v>FEMSA   CAMBUCI</v>
          </cell>
          <cell r="P3617" t="str">
            <v>THAIS</v>
          </cell>
          <cell r="S3617" t="str">
            <v>MOTO</v>
          </cell>
        </row>
        <row r="3618">
          <cell r="H3618">
            <v>2225</v>
          </cell>
          <cell r="M3618" t="str">
            <v>FERCOM</v>
          </cell>
          <cell r="P3618" t="str">
            <v>THAIS</v>
          </cell>
          <cell r="S3618" t="str">
            <v>MOTO</v>
          </cell>
        </row>
        <row r="3619">
          <cell r="H3619">
            <v>31658</v>
          </cell>
          <cell r="M3619" t="str">
            <v>FORD IPIRANGA</v>
          </cell>
          <cell r="P3619" t="str">
            <v>THAIS</v>
          </cell>
          <cell r="S3619" t="str">
            <v>MOTO</v>
          </cell>
        </row>
        <row r="3620">
          <cell r="H3620">
            <v>29396</v>
          </cell>
          <cell r="M3620" t="str">
            <v>UNIMED FESP</v>
          </cell>
          <cell r="P3620" t="str">
            <v>ALAN FONTES</v>
          </cell>
          <cell r="S3620" t="str">
            <v>A PÉ</v>
          </cell>
        </row>
        <row r="3621">
          <cell r="H3621">
            <v>82676</v>
          </cell>
          <cell r="M3621" t="str">
            <v>HERSA</v>
          </cell>
          <cell r="P3621" t="str">
            <v>THAIS</v>
          </cell>
          <cell r="S3621" t="str">
            <v>MOTO</v>
          </cell>
        </row>
        <row r="3622">
          <cell r="H3622">
            <v>11475</v>
          </cell>
          <cell r="M3622" t="str">
            <v>HOSPITAL ALBERT EINSTEIN - KLABIN</v>
          </cell>
          <cell r="P3622" t="str">
            <v>THAIS</v>
          </cell>
          <cell r="S3622" t="str">
            <v>MOTO</v>
          </cell>
        </row>
        <row r="3623">
          <cell r="H3623">
            <v>11469</v>
          </cell>
          <cell r="M3623" t="str">
            <v>HOSPITAL ALBERT EINSTEIN - KLABIN</v>
          </cell>
          <cell r="P3623" t="str">
            <v>THAIS</v>
          </cell>
          <cell r="S3623" t="str">
            <v>MOTO</v>
          </cell>
        </row>
        <row r="3624">
          <cell r="H3624">
            <v>11810</v>
          </cell>
          <cell r="M3624" t="str">
            <v>HOSPITAL ALBERT EINSTEIN - KLABIN</v>
          </cell>
          <cell r="P3624" t="str">
            <v>THAIS</v>
          </cell>
          <cell r="S3624" t="str">
            <v>MOTO</v>
          </cell>
        </row>
        <row r="3625">
          <cell r="H3625">
            <v>11468</v>
          </cell>
          <cell r="M3625" t="str">
            <v>HOSPITAL ALBERT EINSTEIN - KLABIN</v>
          </cell>
          <cell r="P3625" t="str">
            <v>THAIS</v>
          </cell>
          <cell r="S3625" t="str">
            <v>MOTO</v>
          </cell>
        </row>
        <row r="3626">
          <cell r="H3626">
            <v>25610</v>
          </cell>
          <cell r="M3626" t="str">
            <v>HOSPITAL ALBERT EINSTEIN - KLABIN</v>
          </cell>
          <cell r="P3626" t="str">
            <v>THAIS</v>
          </cell>
          <cell r="S3626" t="str">
            <v>MOTO</v>
          </cell>
        </row>
        <row r="3627">
          <cell r="H3627">
            <v>15218</v>
          </cell>
          <cell r="M3627" t="str">
            <v>HOSPITAL ALBERT EINSTEIN - KLABIN</v>
          </cell>
          <cell r="P3627" t="str">
            <v>THAIS</v>
          </cell>
          <cell r="S3627" t="str">
            <v>MOTO</v>
          </cell>
        </row>
        <row r="3628">
          <cell r="H3628">
            <v>34708</v>
          </cell>
          <cell r="M3628" t="str">
            <v>UNIMED FESP</v>
          </cell>
          <cell r="P3628" t="str">
            <v>ALAN FONTES</v>
          </cell>
          <cell r="S3628" t="str">
            <v>A PÉ</v>
          </cell>
        </row>
        <row r="3629">
          <cell r="H3629" t="str">
            <v>A14760</v>
          </cell>
          <cell r="M3629" t="str">
            <v>HOSPITAL LEFORT</v>
          </cell>
          <cell r="P3629" t="str">
            <v>THAIS</v>
          </cell>
          <cell r="S3629" t="str">
            <v>A PÉ</v>
          </cell>
        </row>
        <row r="3630">
          <cell r="H3630">
            <v>28679</v>
          </cell>
          <cell r="M3630" t="str">
            <v>UNIMED FESP</v>
          </cell>
          <cell r="P3630" t="str">
            <v>ALAN FONTES</v>
          </cell>
          <cell r="S3630" t="str">
            <v>A PÉ</v>
          </cell>
        </row>
        <row r="3631">
          <cell r="H3631">
            <v>29386</v>
          </cell>
          <cell r="M3631" t="str">
            <v>UNIMED FESP</v>
          </cell>
          <cell r="P3631" t="str">
            <v>ALAN FONTES</v>
          </cell>
          <cell r="S3631" t="str">
            <v>A PÉ</v>
          </cell>
        </row>
        <row r="3632">
          <cell r="H3632">
            <v>34029</v>
          </cell>
          <cell r="M3632" t="str">
            <v>CYRELA LOG - EMBU DAS ARTES</v>
          </cell>
          <cell r="P3632" t="str">
            <v>HEJEZIPP</v>
          </cell>
          <cell r="S3632" t="str">
            <v>MOTO</v>
          </cell>
        </row>
        <row r="3633">
          <cell r="H3633" t="str">
            <v>PR00706</v>
          </cell>
          <cell r="M3633" t="str">
            <v>EGIS</v>
          </cell>
          <cell r="P3633" t="str">
            <v>DAIANE TOMAZINI</v>
          </cell>
          <cell r="S3633" t="str">
            <v>MOTO</v>
          </cell>
        </row>
        <row r="3634">
          <cell r="H3634">
            <v>82809</v>
          </cell>
          <cell r="M3634" t="str">
            <v>EGIS</v>
          </cell>
          <cell r="P3634" t="str">
            <v>DAIANE TOMAZINI</v>
          </cell>
          <cell r="S3634" t="str">
            <v>MOTO</v>
          </cell>
        </row>
        <row r="3635">
          <cell r="H3635">
            <v>31840</v>
          </cell>
          <cell r="M3635" t="str">
            <v>PLANO &amp; PLANO</v>
          </cell>
          <cell r="P3635" t="str">
            <v>DAIANE TOMAZINI</v>
          </cell>
          <cell r="S3635" t="str">
            <v>MOTO</v>
          </cell>
        </row>
        <row r="3636">
          <cell r="H3636">
            <v>6949</v>
          </cell>
          <cell r="M3636" t="str">
            <v>BANCO BRADESCO - SANTO ANDRE</v>
          </cell>
          <cell r="P3636" t="str">
            <v>RENAN SARAIVA</v>
          </cell>
          <cell r="S3636" t="str">
            <v>CARRO</v>
          </cell>
        </row>
        <row r="3637">
          <cell r="H3637">
            <v>33467</v>
          </cell>
          <cell r="M3637" t="str">
            <v>EFTEC</v>
          </cell>
          <cell r="P3637" t="str">
            <v>HEJEZIPP</v>
          </cell>
          <cell r="S3637" t="str">
            <v>MOTO</v>
          </cell>
        </row>
        <row r="3638">
          <cell r="H3638">
            <v>36412</v>
          </cell>
          <cell r="M3638" t="str">
            <v>BOTICARIO ACADEMIA</v>
          </cell>
          <cell r="P3638" t="str">
            <v>ALAN FONTES</v>
          </cell>
          <cell r="S3638" t="str">
            <v>MOTO</v>
          </cell>
        </row>
        <row r="3639">
          <cell r="H3639">
            <v>6985</v>
          </cell>
          <cell r="M3639" t="str">
            <v>BOTICARIO ACADEMIA</v>
          </cell>
          <cell r="P3639" t="str">
            <v>ALAN FONTES</v>
          </cell>
          <cell r="S3639" t="str">
            <v>MOTO</v>
          </cell>
        </row>
        <row r="3640">
          <cell r="H3640">
            <v>83119</v>
          </cell>
          <cell r="M3640" t="str">
            <v>INTERMÉDICA ANGELICA</v>
          </cell>
          <cell r="P3640" t="str">
            <v>THAIS</v>
          </cell>
          <cell r="S3640" t="str">
            <v>A PÉ</v>
          </cell>
        </row>
        <row r="3641">
          <cell r="H3641" t="str">
            <v>MIX000312</v>
          </cell>
          <cell r="M3641" t="str">
            <v>INTERMÉDICA CC BELENZINHO</v>
          </cell>
          <cell r="P3641" t="str">
            <v>THAIS</v>
          </cell>
          <cell r="S3641" t="str">
            <v>MOTO</v>
          </cell>
        </row>
        <row r="3642">
          <cell r="H3642">
            <v>82520</v>
          </cell>
          <cell r="M3642" t="str">
            <v xml:space="preserve">INTERMÉDICA NOTREDAME  </v>
          </cell>
          <cell r="P3642" t="str">
            <v>THAIS</v>
          </cell>
          <cell r="S3642" t="str">
            <v>A PÉ</v>
          </cell>
        </row>
        <row r="3643">
          <cell r="H3643">
            <v>4071</v>
          </cell>
          <cell r="M3643" t="str">
            <v>INTERMÉDICA SANTANA</v>
          </cell>
          <cell r="P3643" t="str">
            <v>THAIS</v>
          </cell>
          <cell r="S3643" t="str">
            <v>MOTO</v>
          </cell>
        </row>
        <row r="3644">
          <cell r="H3644" t="str">
            <v>PR00485</v>
          </cell>
          <cell r="M3644" t="str">
            <v>ITAÚ  CANTAGALO</v>
          </cell>
          <cell r="P3644" t="str">
            <v>THAIS</v>
          </cell>
          <cell r="S3644" t="str">
            <v>A PÉ</v>
          </cell>
        </row>
        <row r="3645">
          <cell r="H3645">
            <v>12174</v>
          </cell>
          <cell r="M3645" t="str">
            <v>ITAÚ TATUAPE</v>
          </cell>
          <cell r="P3645" t="str">
            <v>THAIS</v>
          </cell>
          <cell r="S3645" t="str">
            <v>MOTO</v>
          </cell>
        </row>
        <row r="3646">
          <cell r="H3646" t="str">
            <v>AT0516</v>
          </cell>
          <cell r="M3646" t="str">
            <v>LAVOISIER - CRUZ AZUL TREMEMBE</v>
          </cell>
          <cell r="P3646" t="str">
            <v>THAIS</v>
          </cell>
          <cell r="S3646" t="str">
            <v>CARRO</v>
          </cell>
        </row>
        <row r="3647">
          <cell r="H3647">
            <v>10923</v>
          </cell>
          <cell r="M3647" t="str">
            <v>LAVOISIER ANGELICA 2</v>
          </cell>
          <cell r="P3647" t="str">
            <v>THAIS</v>
          </cell>
          <cell r="S3647" t="str">
            <v>A PÉ</v>
          </cell>
        </row>
        <row r="3648">
          <cell r="H3648" t="str">
            <v>TTA018007</v>
          </cell>
          <cell r="M3648" t="str">
            <v>LAVOISIER ANGELICA 2</v>
          </cell>
          <cell r="P3648" t="str">
            <v>THAIS</v>
          </cell>
          <cell r="S3648" t="str">
            <v>A PÉ</v>
          </cell>
        </row>
        <row r="3649">
          <cell r="H3649">
            <v>15024</v>
          </cell>
          <cell r="M3649" t="str">
            <v>LAVOISIER ANGELICA 2</v>
          </cell>
          <cell r="P3649" t="str">
            <v>THAIS</v>
          </cell>
          <cell r="S3649" t="str">
            <v>A PÉ</v>
          </cell>
        </row>
        <row r="3650">
          <cell r="H3650">
            <v>15070</v>
          </cell>
          <cell r="M3650" t="str">
            <v>LAVOISIER ANGELICA 2</v>
          </cell>
          <cell r="P3650" t="str">
            <v>THAIS</v>
          </cell>
          <cell r="S3650" t="str">
            <v>A PÉ</v>
          </cell>
        </row>
        <row r="3651">
          <cell r="H3651">
            <v>15096</v>
          </cell>
          <cell r="M3651" t="str">
            <v>LAVOISIER ANGELICA 2</v>
          </cell>
          <cell r="P3651" t="str">
            <v>THAIS</v>
          </cell>
          <cell r="S3651" t="str">
            <v>A PÉ</v>
          </cell>
        </row>
        <row r="3652">
          <cell r="H3652">
            <v>12711</v>
          </cell>
          <cell r="M3652" t="str">
            <v>LAVOISIER ANGELICA 2</v>
          </cell>
          <cell r="P3652" t="str">
            <v>THAIS</v>
          </cell>
          <cell r="S3652" t="str">
            <v>A PÉ</v>
          </cell>
        </row>
        <row r="3653">
          <cell r="H3653">
            <v>13171</v>
          </cell>
          <cell r="M3653" t="str">
            <v>LAVOISIER ANGELICA1</v>
          </cell>
          <cell r="P3653" t="str">
            <v>THAIS</v>
          </cell>
          <cell r="S3653" t="str">
            <v>A PÉ</v>
          </cell>
        </row>
        <row r="3654">
          <cell r="H3654">
            <v>13178</v>
          </cell>
          <cell r="M3654" t="str">
            <v>LAVOISIER ANGELICA1</v>
          </cell>
          <cell r="P3654" t="str">
            <v>THAIS</v>
          </cell>
          <cell r="S3654" t="str">
            <v>A PÉ</v>
          </cell>
        </row>
        <row r="3655">
          <cell r="H3655">
            <v>13180</v>
          </cell>
          <cell r="M3655" t="str">
            <v>LAVOISIER ANGELICA1</v>
          </cell>
          <cell r="P3655" t="str">
            <v>THAIS</v>
          </cell>
          <cell r="S3655" t="str">
            <v>A PÉ</v>
          </cell>
        </row>
        <row r="3656">
          <cell r="H3656">
            <v>15074</v>
          </cell>
          <cell r="M3656" t="str">
            <v>LAVOISIER DARZAN</v>
          </cell>
          <cell r="P3656" t="str">
            <v>THAIS</v>
          </cell>
          <cell r="S3656" t="str">
            <v>MOTO</v>
          </cell>
        </row>
        <row r="3657">
          <cell r="H3657">
            <v>15086</v>
          </cell>
          <cell r="M3657" t="str">
            <v>LAVOISIER DARZAN</v>
          </cell>
          <cell r="P3657" t="str">
            <v>THAIS</v>
          </cell>
          <cell r="S3657" t="str">
            <v>MOTO</v>
          </cell>
        </row>
        <row r="3658">
          <cell r="H3658">
            <v>15088</v>
          </cell>
          <cell r="M3658" t="str">
            <v>LAVOISIER DARZAN</v>
          </cell>
          <cell r="P3658" t="str">
            <v>THAIS</v>
          </cell>
          <cell r="S3658" t="str">
            <v>MOTO</v>
          </cell>
        </row>
        <row r="3659">
          <cell r="H3659">
            <v>16223</v>
          </cell>
          <cell r="M3659" t="str">
            <v>LAVOISIER DARZAN</v>
          </cell>
          <cell r="P3659" t="str">
            <v>THAIS</v>
          </cell>
          <cell r="S3659" t="str">
            <v>MOTO</v>
          </cell>
        </row>
        <row r="3660">
          <cell r="H3660" t="str">
            <v>AT0255</v>
          </cell>
          <cell r="M3660" t="str">
            <v>LAVOISIER LABATUT</v>
          </cell>
          <cell r="P3660" t="str">
            <v>THAIS</v>
          </cell>
          <cell r="S3660" t="str">
            <v>MOTO</v>
          </cell>
        </row>
        <row r="3661">
          <cell r="H3661">
            <v>16310</v>
          </cell>
          <cell r="M3661" t="str">
            <v>LAVOISIER LABATUT</v>
          </cell>
          <cell r="P3661" t="str">
            <v>THAIS</v>
          </cell>
          <cell r="S3661" t="str">
            <v>MOTO</v>
          </cell>
        </row>
        <row r="3662">
          <cell r="H3662" t="str">
            <v>MIX000914</v>
          </cell>
          <cell r="M3662" t="str">
            <v>LAVOISIER LABATUT</v>
          </cell>
          <cell r="P3662" t="str">
            <v>THAIS</v>
          </cell>
          <cell r="S3662" t="str">
            <v>MOTO</v>
          </cell>
        </row>
        <row r="3663">
          <cell r="H3663">
            <v>17360</v>
          </cell>
          <cell r="M3663" t="str">
            <v>LAVOISIER TATUAPÉ</v>
          </cell>
          <cell r="P3663" t="str">
            <v>THAIS</v>
          </cell>
          <cell r="S3663" t="str">
            <v>A PÉ</v>
          </cell>
        </row>
        <row r="3664">
          <cell r="H3664" t="str">
            <v>MIX000617</v>
          </cell>
          <cell r="M3664" t="str">
            <v>LAVOISIER TATUAPÉ</v>
          </cell>
          <cell r="P3664" t="str">
            <v>THAIS</v>
          </cell>
          <cell r="S3664" t="str">
            <v>A PÉ</v>
          </cell>
        </row>
        <row r="3665">
          <cell r="H3665">
            <v>23938</v>
          </cell>
          <cell r="M3665" t="str">
            <v>LAVOISIER TUCURUVI</v>
          </cell>
          <cell r="P3665" t="str">
            <v>THAIS</v>
          </cell>
          <cell r="S3665" t="str">
            <v>CARRO</v>
          </cell>
        </row>
        <row r="3666">
          <cell r="H3666">
            <v>23944</v>
          </cell>
          <cell r="M3666" t="str">
            <v>LAVOISIER TUCURUVI</v>
          </cell>
          <cell r="P3666" t="str">
            <v>THAIS</v>
          </cell>
          <cell r="S3666" t="str">
            <v>CARRO</v>
          </cell>
        </row>
        <row r="3667">
          <cell r="H3667">
            <v>82950</v>
          </cell>
          <cell r="M3667" t="str">
            <v>LELLO - AGUA FRIA</v>
          </cell>
          <cell r="P3667" t="str">
            <v>THAIS</v>
          </cell>
          <cell r="S3667" t="str">
            <v>MOTO</v>
          </cell>
        </row>
        <row r="3668">
          <cell r="H3668" t="str">
            <v>TTA018478</v>
          </cell>
          <cell r="M3668" t="str">
            <v>LELLO MOOCA</v>
          </cell>
          <cell r="P3668" t="str">
            <v>THAIS</v>
          </cell>
          <cell r="S3668" t="str">
            <v>MOTO</v>
          </cell>
        </row>
        <row r="3669">
          <cell r="H3669">
            <v>4589</v>
          </cell>
          <cell r="M3669" t="str">
            <v>LELLO MOOCA</v>
          </cell>
          <cell r="P3669" t="str">
            <v>THAIS</v>
          </cell>
          <cell r="S3669" t="str">
            <v>MOTO</v>
          </cell>
        </row>
        <row r="3670">
          <cell r="H3670">
            <v>4354</v>
          </cell>
          <cell r="M3670" t="str">
            <v>LELLO MOOCA</v>
          </cell>
          <cell r="P3670" t="str">
            <v>THAIS</v>
          </cell>
          <cell r="S3670" t="str">
            <v>MOTO</v>
          </cell>
        </row>
        <row r="3671">
          <cell r="H3671">
            <v>12875</v>
          </cell>
          <cell r="M3671" t="str">
            <v>LELLO MOOCA</v>
          </cell>
          <cell r="P3671" t="str">
            <v>THAIS</v>
          </cell>
          <cell r="S3671" t="str">
            <v>MOTO</v>
          </cell>
        </row>
        <row r="3672">
          <cell r="H3672">
            <v>14895</v>
          </cell>
          <cell r="M3672" t="str">
            <v>LELLO MOOCA</v>
          </cell>
          <cell r="P3672" t="str">
            <v>THAIS</v>
          </cell>
          <cell r="S3672" t="str">
            <v>MOTO</v>
          </cell>
        </row>
        <row r="3673">
          <cell r="H3673">
            <v>82930</v>
          </cell>
          <cell r="M3673" t="str">
            <v>LELLO MOOCA</v>
          </cell>
          <cell r="P3673" t="str">
            <v>THAIS</v>
          </cell>
          <cell r="S3673" t="str">
            <v>MOTO</v>
          </cell>
        </row>
        <row r="3674">
          <cell r="H3674">
            <v>82924</v>
          </cell>
          <cell r="M3674" t="str">
            <v>LELLO ORATORIO</v>
          </cell>
          <cell r="P3674" t="str">
            <v>THAIS</v>
          </cell>
          <cell r="S3674" t="str">
            <v>MOTO</v>
          </cell>
        </row>
        <row r="3675">
          <cell r="H3675">
            <v>82956</v>
          </cell>
          <cell r="M3675" t="str">
            <v>LELLO ORATORIO</v>
          </cell>
          <cell r="P3675" t="str">
            <v>THAIS</v>
          </cell>
          <cell r="S3675" t="str">
            <v>MOTO</v>
          </cell>
        </row>
        <row r="3676">
          <cell r="H3676">
            <v>82957</v>
          </cell>
          <cell r="M3676" t="str">
            <v>LELLO ORATORIO</v>
          </cell>
          <cell r="P3676" t="str">
            <v>THAIS</v>
          </cell>
          <cell r="S3676" t="str">
            <v>MOTO</v>
          </cell>
        </row>
        <row r="3677">
          <cell r="H3677">
            <v>82934</v>
          </cell>
          <cell r="M3677" t="str">
            <v>LELLO TATUAPÉ</v>
          </cell>
          <cell r="P3677" t="str">
            <v>THAIS</v>
          </cell>
          <cell r="S3677" t="str">
            <v>A PÉ</v>
          </cell>
        </row>
        <row r="3678">
          <cell r="H3678">
            <v>13741</v>
          </cell>
          <cell r="M3678" t="str">
            <v>LELLO VILA GUILHERME</v>
          </cell>
          <cell r="P3678" t="str">
            <v>THAIS</v>
          </cell>
          <cell r="S3678" t="str">
            <v>MOTO</v>
          </cell>
        </row>
        <row r="3679">
          <cell r="H3679">
            <v>4170</v>
          </cell>
          <cell r="M3679" t="str">
            <v>LIGA SOLIDARIA - LAR DE SANTANA</v>
          </cell>
          <cell r="P3679" t="str">
            <v>THAIS</v>
          </cell>
          <cell r="S3679" t="str">
            <v>MOTO</v>
          </cell>
        </row>
        <row r="3680">
          <cell r="H3680" t="str">
            <v>MIX002305</v>
          </cell>
          <cell r="M3680" t="str">
            <v>LIGA SOLIDARIA - LAR DE SANTANA</v>
          </cell>
          <cell r="P3680" t="str">
            <v>THAIS</v>
          </cell>
          <cell r="S3680" t="str">
            <v>MOTO</v>
          </cell>
        </row>
        <row r="3681">
          <cell r="H3681">
            <v>6788</v>
          </cell>
          <cell r="M3681" t="str">
            <v>LIGA SOLIDARIA - SEDE</v>
          </cell>
          <cell r="P3681" t="str">
            <v>THAIS</v>
          </cell>
          <cell r="S3681" t="str">
            <v>MOTO</v>
          </cell>
        </row>
        <row r="3682">
          <cell r="H3682" t="str">
            <v>MIX001936</v>
          </cell>
          <cell r="M3682" t="str">
            <v>LOESER E HADAD ADVOGADOS - PWC</v>
          </cell>
          <cell r="P3682" t="str">
            <v>THAIS</v>
          </cell>
          <cell r="S3682" t="str">
            <v>MOTO</v>
          </cell>
        </row>
        <row r="3683">
          <cell r="H3683">
            <v>15143</v>
          </cell>
          <cell r="M3683" t="str">
            <v>METRÔ SP PATIO EPB I</v>
          </cell>
          <cell r="P3683" t="str">
            <v>THAIS</v>
          </cell>
          <cell r="S3683" t="str">
            <v>MOTO</v>
          </cell>
        </row>
        <row r="3684">
          <cell r="H3684">
            <v>15511</v>
          </cell>
          <cell r="M3684" t="str">
            <v>METRÔ SP PATIO EPB II</v>
          </cell>
          <cell r="P3684" t="str">
            <v>THAIS</v>
          </cell>
          <cell r="S3684" t="str">
            <v>MOTO</v>
          </cell>
        </row>
        <row r="3685">
          <cell r="H3685">
            <v>11816</v>
          </cell>
          <cell r="M3685" t="str">
            <v>MIDAS ESTUDIOS</v>
          </cell>
          <cell r="P3685" t="str">
            <v>THAIS</v>
          </cell>
          <cell r="S3685" t="str">
            <v>MOTO</v>
          </cell>
        </row>
        <row r="3686">
          <cell r="H3686">
            <v>6359</v>
          </cell>
          <cell r="M3686" t="str">
            <v>MSC PALAZZO</v>
          </cell>
          <cell r="P3686" t="str">
            <v>TATIANE</v>
          </cell>
          <cell r="S3686" t="str">
            <v>A PÉ</v>
          </cell>
        </row>
        <row r="3687">
          <cell r="H3687" t="str">
            <v>MIX001271</v>
          </cell>
          <cell r="M3687" t="str">
            <v>NORTEL - SP</v>
          </cell>
          <cell r="P3687" t="str">
            <v>THAIS</v>
          </cell>
          <cell r="S3687" t="str">
            <v>MOTO</v>
          </cell>
        </row>
        <row r="3688">
          <cell r="H3688">
            <v>4324</v>
          </cell>
          <cell r="M3688" t="str">
            <v>NOTRELABS UNIDADE ANGELICA</v>
          </cell>
          <cell r="P3688" t="str">
            <v>THAIS</v>
          </cell>
          <cell r="S3688" t="str">
            <v>A PÉ</v>
          </cell>
        </row>
        <row r="3689">
          <cell r="H3689">
            <v>4116</v>
          </cell>
          <cell r="M3689" t="str">
            <v>NOTRELABS UNIDADE IPIRANGA</v>
          </cell>
          <cell r="P3689" t="str">
            <v>THAIS</v>
          </cell>
          <cell r="S3689" t="str">
            <v>MOTO</v>
          </cell>
        </row>
        <row r="3690">
          <cell r="H3690">
            <v>33530</v>
          </cell>
          <cell r="M3690" t="str">
            <v>ONCO DOR - ANALIA FRANCO</v>
          </cell>
          <cell r="P3690" t="str">
            <v>THAIS</v>
          </cell>
          <cell r="S3690" t="str">
            <v>MOTO</v>
          </cell>
        </row>
        <row r="3691">
          <cell r="H3691">
            <v>33531</v>
          </cell>
          <cell r="M3691" t="str">
            <v>ONCO DOR - ANALIA FRANCO</v>
          </cell>
          <cell r="P3691" t="str">
            <v>THAIS</v>
          </cell>
          <cell r="S3691" t="str">
            <v>MOTO</v>
          </cell>
        </row>
        <row r="3692">
          <cell r="H3692">
            <v>14436</v>
          </cell>
          <cell r="M3692" t="str">
            <v>ORBITAL STEFANINI</v>
          </cell>
          <cell r="P3692" t="str">
            <v>THAIS</v>
          </cell>
          <cell r="S3692" t="str">
            <v>MOTO</v>
          </cell>
        </row>
        <row r="3693">
          <cell r="H3693">
            <v>16173</v>
          </cell>
          <cell r="M3693" t="str">
            <v>ORBITAL STEFANINI</v>
          </cell>
          <cell r="P3693" t="str">
            <v>THAIS</v>
          </cell>
          <cell r="S3693" t="str">
            <v>MOTO</v>
          </cell>
        </row>
        <row r="3694">
          <cell r="H3694">
            <v>16201</v>
          </cell>
          <cell r="M3694" t="str">
            <v>ORBITAL STEFANINI</v>
          </cell>
          <cell r="P3694" t="str">
            <v>THAIS</v>
          </cell>
          <cell r="S3694" t="str">
            <v>MOTO</v>
          </cell>
        </row>
        <row r="3695">
          <cell r="H3695">
            <v>16210</v>
          </cell>
          <cell r="M3695" t="str">
            <v>ORBITAL STEFANINI</v>
          </cell>
          <cell r="P3695" t="str">
            <v>THAIS</v>
          </cell>
          <cell r="S3695" t="str">
            <v>MOTO</v>
          </cell>
        </row>
        <row r="3696">
          <cell r="H3696">
            <v>7051</v>
          </cell>
          <cell r="M3696" t="str">
            <v>ORBITAL STEFANINI</v>
          </cell>
          <cell r="P3696" t="str">
            <v>THAIS</v>
          </cell>
          <cell r="S3696" t="str">
            <v>MOTO</v>
          </cell>
        </row>
        <row r="3697">
          <cell r="H3697">
            <v>9294</v>
          </cell>
          <cell r="M3697" t="str">
            <v>POLICIA MILITAR - DL - ALFREDO MAIA</v>
          </cell>
          <cell r="P3697" t="str">
            <v>THAIS</v>
          </cell>
          <cell r="S3697" t="str">
            <v>MOTO</v>
          </cell>
        </row>
        <row r="3698">
          <cell r="H3698" t="str">
            <v>TTA018611</v>
          </cell>
          <cell r="M3698" t="str">
            <v>POLICIA MILITAR - DL - ALFREDO MAIA</v>
          </cell>
          <cell r="P3698" t="str">
            <v>THAIS</v>
          </cell>
          <cell r="S3698" t="str">
            <v>MOTO</v>
          </cell>
        </row>
        <row r="3699">
          <cell r="H3699">
            <v>15056</v>
          </cell>
          <cell r="M3699" t="str">
            <v>POLICIA MILITAR - DL - AV CRUZEIRO</v>
          </cell>
          <cell r="P3699" t="str">
            <v>THAIS</v>
          </cell>
          <cell r="S3699" t="str">
            <v>MOTO</v>
          </cell>
        </row>
        <row r="3700">
          <cell r="H3700">
            <v>9297</v>
          </cell>
          <cell r="M3700" t="str">
            <v>POLICIA MILITAR - DL - AV CRUZEIRO</v>
          </cell>
          <cell r="P3700" t="str">
            <v>THAIS</v>
          </cell>
          <cell r="S3700" t="str">
            <v>MOTO</v>
          </cell>
        </row>
        <row r="3701">
          <cell r="H3701">
            <v>9301</v>
          </cell>
          <cell r="M3701" t="str">
            <v>POLICIA MILITAR - DL - AV CRUZEIRO</v>
          </cell>
          <cell r="P3701" t="str">
            <v>THAIS</v>
          </cell>
          <cell r="S3701" t="str">
            <v>MOTO</v>
          </cell>
        </row>
        <row r="3702">
          <cell r="H3702">
            <v>15041</v>
          </cell>
          <cell r="M3702" t="str">
            <v>POLICIA MILITAR - DL - AV CRUZEIRO</v>
          </cell>
          <cell r="P3702" t="str">
            <v>THAIS</v>
          </cell>
          <cell r="S3702" t="str">
            <v>MOTO</v>
          </cell>
        </row>
        <row r="3703">
          <cell r="H3703">
            <v>15055</v>
          </cell>
          <cell r="M3703" t="str">
            <v>POLICIA MILITAR - DL - AV CRUZEIRO</v>
          </cell>
          <cell r="P3703" t="str">
            <v>THAIS</v>
          </cell>
          <cell r="S3703" t="str">
            <v>MOTO</v>
          </cell>
        </row>
        <row r="3704">
          <cell r="H3704">
            <v>15051</v>
          </cell>
          <cell r="M3704" t="str">
            <v>POLICIA MILITAR - DL - AV CRUZEIRO</v>
          </cell>
          <cell r="P3704" t="str">
            <v>THAIS</v>
          </cell>
          <cell r="S3704" t="str">
            <v>MOTO</v>
          </cell>
        </row>
        <row r="3705">
          <cell r="H3705">
            <v>9298</v>
          </cell>
          <cell r="M3705" t="str">
            <v>POLICIA MILITAR - DL - CARANDIRU</v>
          </cell>
          <cell r="P3705" t="str">
            <v>THAIS</v>
          </cell>
          <cell r="S3705" t="str">
            <v>MOTO</v>
          </cell>
        </row>
        <row r="3706">
          <cell r="H3706">
            <v>15134</v>
          </cell>
          <cell r="M3706" t="str">
            <v>POLICIA MILITAR - DL - LUZ</v>
          </cell>
          <cell r="P3706" t="str">
            <v>THAIS</v>
          </cell>
          <cell r="S3706" t="str">
            <v>MOTO</v>
          </cell>
        </row>
        <row r="3707">
          <cell r="H3707">
            <v>14258</v>
          </cell>
          <cell r="M3707" t="str">
            <v>REFRIGELO CLIMATIZACAO</v>
          </cell>
          <cell r="P3707" t="str">
            <v>THAIS</v>
          </cell>
          <cell r="S3707" t="str">
            <v>MOTO</v>
          </cell>
        </row>
        <row r="3708">
          <cell r="H3708" t="str">
            <v>MIX001279</v>
          </cell>
          <cell r="M3708" t="str">
            <v>S.I.N. IMPLANT SYSTEM</v>
          </cell>
          <cell r="P3708" t="str">
            <v>THAIS</v>
          </cell>
          <cell r="S3708" t="str">
            <v>MOTO</v>
          </cell>
        </row>
        <row r="3709">
          <cell r="H3709">
            <v>34701</v>
          </cell>
          <cell r="M3709" t="str">
            <v>S.I.N. IMPLANT SYSTEM</v>
          </cell>
          <cell r="P3709" t="str">
            <v>THAIS</v>
          </cell>
          <cell r="S3709" t="str">
            <v>MOTO</v>
          </cell>
        </row>
        <row r="3710">
          <cell r="H3710">
            <v>4102</v>
          </cell>
          <cell r="M3710" t="str">
            <v>S.I.N. IMPLANT SYSTEM</v>
          </cell>
          <cell r="P3710" t="str">
            <v>THAIS</v>
          </cell>
          <cell r="S3710" t="str">
            <v>MOTO</v>
          </cell>
        </row>
        <row r="3711">
          <cell r="H3711">
            <v>33482</v>
          </cell>
          <cell r="M3711" t="str">
            <v>SCALA GLETE</v>
          </cell>
          <cell r="P3711" t="str">
            <v>THAIS</v>
          </cell>
          <cell r="S3711" t="str">
            <v>A PÉ</v>
          </cell>
        </row>
        <row r="3712">
          <cell r="H3712">
            <v>33479</v>
          </cell>
          <cell r="M3712" t="str">
            <v>SCALA GLETE</v>
          </cell>
          <cell r="P3712" t="str">
            <v>THAIS</v>
          </cell>
          <cell r="S3712" t="str">
            <v>A PÉ</v>
          </cell>
        </row>
        <row r="3713">
          <cell r="H3713">
            <v>10188</v>
          </cell>
          <cell r="M3713" t="str">
            <v>SEAL TELECOM</v>
          </cell>
          <cell r="P3713" t="str">
            <v>THAIS</v>
          </cell>
          <cell r="S3713" t="str">
            <v>MOTO</v>
          </cell>
        </row>
        <row r="3714">
          <cell r="H3714">
            <v>4319</v>
          </cell>
          <cell r="M3714" t="str">
            <v>SEAL TELECOM</v>
          </cell>
          <cell r="P3714" t="str">
            <v>THAIS</v>
          </cell>
          <cell r="S3714" t="str">
            <v>MOTO</v>
          </cell>
        </row>
        <row r="3715">
          <cell r="H3715">
            <v>15496</v>
          </cell>
          <cell r="M3715" t="str">
            <v>SEAL TELECOM</v>
          </cell>
          <cell r="P3715" t="str">
            <v>THAIS</v>
          </cell>
          <cell r="S3715" t="str">
            <v>MOTO</v>
          </cell>
        </row>
        <row r="3716">
          <cell r="H3716">
            <v>35398</v>
          </cell>
          <cell r="M3716" t="str">
            <v>SETTER - APMP</v>
          </cell>
          <cell r="P3716" t="str">
            <v>THAIS</v>
          </cell>
          <cell r="S3716" t="str">
            <v>MOTO</v>
          </cell>
        </row>
        <row r="3717">
          <cell r="H3717" t="str">
            <v>MIX001416</v>
          </cell>
          <cell r="M3717" t="str">
            <v>STECK ELETRICA - LIMÃO</v>
          </cell>
          <cell r="P3717" t="str">
            <v>THAIS</v>
          </cell>
          <cell r="S3717" t="str">
            <v>MOTO</v>
          </cell>
        </row>
        <row r="3718">
          <cell r="H3718">
            <v>5404</v>
          </cell>
          <cell r="M3718" t="str">
            <v>STYRON</v>
          </cell>
          <cell r="P3718" t="str">
            <v>THAIS</v>
          </cell>
          <cell r="S3718" t="str">
            <v>MOTO</v>
          </cell>
        </row>
        <row r="3719">
          <cell r="H3719">
            <v>33456</v>
          </cell>
          <cell r="M3719" t="str">
            <v>SUPERMERCADOS IRMAOS LOPES</v>
          </cell>
          <cell r="P3719" t="str">
            <v>THAIS</v>
          </cell>
          <cell r="S3719" t="str">
            <v>MOTO</v>
          </cell>
        </row>
        <row r="3721">
          <cell r="H3721">
            <v>3717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372"/>
  <sheetViews>
    <sheetView showGridLines="0" tabSelected="1" topLeftCell="L2" zoomScale="80" zoomScaleNormal="80" workbookViewId="0">
      <pane ySplit="1" topLeftCell="A3" activePane="bottomLeft" state="frozen"/>
      <selection activeCell="A2" sqref="A2"/>
      <selection pane="bottomLeft" activeCell="W8" sqref="W8"/>
    </sheetView>
  </sheetViews>
  <sheetFormatPr defaultColWidth="9" defaultRowHeight="13" x14ac:dyDescent="0.3"/>
  <cols>
    <col min="1" max="1" width="9" style="1"/>
    <col min="2" max="2" width="16.6328125" style="1" bestFit="1" customWidth="1"/>
    <col min="3" max="3" width="16.08984375" style="1" bestFit="1" customWidth="1"/>
    <col min="4" max="4" width="18.453125" style="1" bestFit="1" customWidth="1"/>
    <col min="5" max="5" width="18.453125" style="1" customWidth="1"/>
    <col min="6" max="6" width="50.36328125" style="43" customWidth="1"/>
    <col min="7" max="7" width="39.36328125" style="19" customWidth="1"/>
    <col min="8" max="8" width="43.1796875" style="43" customWidth="1"/>
    <col min="9" max="9" width="84.6328125" style="43" customWidth="1"/>
    <col min="10" max="10" width="26.90625" style="1" customWidth="1"/>
    <col min="11" max="11" width="47.08984375" style="19" customWidth="1"/>
    <col min="12" max="12" width="23.453125" style="1" customWidth="1"/>
    <col min="13" max="13" width="9.90625" style="1" customWidth="1"/>
    <col min="14" max="14" width="9.453125" style="1" customWidth="1"/>
    <col min="15" max="15" width="10.36328125" style="1" customWidth="1"/>
    <col min="16" max="16" width="9.54296875" style="1" customWidth="1"/>
    <col min="17" max="17" width="9.90625" style="1" customWidth="1"/>
    <col min="18" max="18" width="10" style="1" customWidth="1"/>
    <col min="19" max="19" width="10.6328125" style="1" customWidth="1"/>
    <col min="20" max="20" width="22.453125" style="2" customWidth="1"/>
    <col min="21" max="22" width="24.6328125" style="1" customWidth="1"/>
    <col min="23" max="23" width="39.453125" style="1" customWidth="1"/>
    <col min="24" max="16384" width="9" style="1"/>
  </cols>
  <sheetData>
    <row r="1" spans="1:23" hidden="1" x14ac:dyDescent="0.3">
      <c r="M1" s="67" t="s">
        <v>19</v>
      </c>
      <c r="N1" s="68"/>
      <c r="O1" s="68"/>
      <c r="P1" s="68"/>
      <c r="Q1" s="68"/>
      <c r="R1" s="68"/>
      <c r="S1" s="68"/>
    </row>
    <row r="2" spans="1:23" x14ac:dyDescent="0.3">
      <c r="A2" s="3" t="s">
        <v>1721</v>
      </c>
      <c r="B2" s="3" t="s">
        <v>0</v>
      </c>
      <c r="C2" s="3" t="s">
        <v>1</v>
      </c>
      <c r="D2" s="3" t="s">
        <v>2</v>
      </c>
      <c r="E2" s="69" t="s">
        <v>6254</v>
      </c>
      <c r="F2" s="44" t="s">
        <v>3</v>
      </c>
      <c r="G2" s="20" t="s">
        <v>4</v>
      </c>
      <c r="H2" s="44" t="s">
        <v>5</v>
      </c>
      <c r="I2" s="44" t="s">
        <v>6</v>
      </c>
      <c r="J2" s="3" t="s">
        <v>7</v>
      </c>
      <c r="K2" s="20" t="s">
        <v>8</v>
      </c>
      <c r="L2" s="4" t="s">
        <v>9</v>
      </c>
      <c r="M2" s="12" t="s">
        <v>12</v>
      </c>
      <c r="N2" s="12" t="s">
        <v>13</v>
      </c>
      <c r="O2" s="12" t="s">
        <v>14</v>
      </c>
      <c r="P2" s="12" t="s">
        <v>15</v>
      </c>
      <c r="Q2" s="12" t="s">
        <v>16</v>
      </c>
      <c r="R2" s="12" t="s">
        <v>17</v>
      </c>
      <c r="S2" s="12" t="s">
        <v>18</v>
      </c>
      <c r="T2" s="5" t="s">
        <v>20</v>
      </c>
      <c r="U2" s="18" t="s">
        <v>1701</v>
      </c>
      <c r="V2" s="22" t="s">
        <v>4435</v>
      </c>
      <c r="W2" s="22" t="s">
        <v>4436</v>
      </c>
    </row>
    <row r="3" spans="1:23" x14ac:dyDescent="0.3">
      <c r="A3" s="38" t="s">
        <v>6239</v>
      </c>
      <c r="B3" s="64">
        <v>6586</v>
      </c>
      <c r="C3" s="64">
        <v>6150</v>
      </c>
      <c r="D3" s="13">
        <v>1090</v>
      </c>
      <c r="E3" s="6">
        <f>COUNTIF($D$3:$D$6372,D3)</f>
        <v>1</v>
      </c>
      <c r="F3" s="45" t="s">
        <v>3117</v>
      </c>
      <c r="G3" s="15"/>
      <c r="H3" s="45" t="s">
        <v>5900</v>
      </c>
      <c r="I3" s="45" t="s">
        <v>5901</v>
      </c>
      <c r="J3" s="13" t="s">
        <v>5862</v>
      </c>
      <c r="K3" s="65" t="s">
        <v>5906</v>
      </c>
      <c r="L3" s="14" t="s">
        <v>10</v>
      </c>
      <c r="M3" s="13" t="s">
        <v>606</v>
      </c>
      <c r="N3" s="13" t="s">
        <v>606</v>
      </c>
      <c r="O3" s="13" t="s">
        <v>606</v>
      </c>
      <c r="P3" s="13" t="s">
        <v>606</v>
      </c>
      <c r="Q3" s="13" t="s">
        <v>606</v>
      </c>
      <c r="R3" s="13"/>
      <c r="S3" s="13"/>
      <c r="T3" s="10">
        <v>10</v>
      </c>
      <c r="U3" s="9" t="s">
        <v>4432</v>
      </c>
      <c r="V3" s="38" t="s">
        <v>4430</v>
      </c>
      <c r="W3" s="13" t="s">
        <v>82</v>
      </c>
    </row>
    <row r="4" spans="1:23" x14ac:dyDescent="0.3">
      <c r="A4" s="38" t="s">
        <v>6239</v>
      </c>
      <c r="B4" s="64">
        <v>6586</v>
      </c>
      <c r="C4" s="64">
        <v>6150</v>
      </c>
      <c r="D4" s="13">
        <v>1202</v>
      </c>
      <c r="E4" s="6">
        <f>COUNTIF($D$3:$D$6372,D4)</f>
        <v>1</v>
      </c>
      <c r="F4" s="45" t="s">
        <v>587</v>
      </c>
      <c r="G4" s="15"/>
      <c r="H4" s="45" t="s">
        <v>5900</v>
      </c>
      <c r="I4" s="45" t="s">
        <v>5948</v>
      </c>
      <c r="J4" s="13" t="s">
        <v>5862</v>
      </c>
      <c r="K4" s="65" t="s">
        <v>5906</v>
      </c>
      <c r="L4" s="14" t="s">
        <v>10</v>
      </c>
      <c r="M4" s="13" t="s">
        <v>606</v>
      </c>
      <c r="N4" s="13" t="s">
        <v>606</v>
      </c>
      <c r="O4" s="13" t="s">
        <v>606</v>
      </c>
      <c r="P4" s="13" t="s">
        <v>606</v>
      </c>
      <c r="Q4" s="13" t="s">
        <v>606</v>
      </c>
      <c r="R4" s="13"/>
      <c r="S4" s="13"/>
      <c r="T4" s="10">
        <v>10</v>
      </c>
      <c r="U4" s="9" t="s">
        <v>4432</v>
      </c>
      <c r="V4" s="38" t="s">
        <v>4430</v>
      </c>
      <c r="W4" s="13" t="s">
        <v>82</v>
      </c>
    </row>
    <row r="5" spans="1:23" x14ac:dyDescent="0.3">
      <c r="A5" s="38" t="s">
        <v>6239</v>
      </c>
      <c r="B5" s="64">
        <v>24504</v>
      </c>
      <c r="C5" s="64">
        <v>122506</v>
      </c>
      <c r="D5" s="13">
        <v>1438</v>
      </c>
      <c r="E5" s="6">
        <f>COUNTIF($D$3:$D$6372,D5)</f>
        <v>1</v>
      </c>
      <c r="F5" s="45" t="s">
        <v>587</v>
      </c>
      <c r="G5" s="15"/>
      <c r="H5" s="45" t="s">
        <v>5868</v>
      </c>
      <c r="I5" s="45" t="s">
        <v>5869</v>
      </c>
      <c r="J5" s="13" t="s">
        <v>5862</v>
      </c>
      <c r="K5" s="65" t="s">
        <v>5870</v>
      </c>
      <c r="L5" s="14" t="s">
        <v>10</v>
      </c>
      <c r="M5" s="13" t="s">
        <v>606</v>
      </c>
      <c r="N5" s="13" t="s">
        <v>606</v>
      </c>
      <c r="O5" s="13" t="s">
        <v>606</v>
      </c>
      <c r="P5" s="13" t="s">
        <v>606</v>
      </c>
      <c r="Q5" s="13" t="s">
        <v>606</v>
      </c>
      <c r="R5" s="13"/>
      <c r="S5" s="13"/>
      <c r="T5" s="10">
        <v>10</v>
      </c>
      <c r="U5" s="9" t="s">
        <v>4432</v>
      </c>
      <c r="V5" s="38" t="s">
        <v>4429</v>
      </c>
      <c r="W5" s="13" t="s">
        <v>26</v>
      </c>
    </row>
    <row r="6" spans="1:23" x14ac:dyDescent="0.3">
      <c r="A6" s="38" t="s">
        <v>6239</v>
      </c>
      <c r="B6" s="63">
        <v>8009</v>
      </c>
      <c r="C6" s="63">
        <v>25022</v>
      </c>
      <c r="D6" s="26">
        <v>1482</v>
      </c>
      <c r="E6" s="6">
        <f>COUNTIF($D$3:$D$6372,D6)</f>
        <v>1</v>
      </c>
      <c r="F6" s="46" t="s">
        <v>587</v>
      </c>
      <c r="G6" s="26" t="s">
        <v>5484</v>
      </c>
      <c r="H6" s="28" t="s">
        <v>5627</v>
      </c>
      <c r="I6" s="46" t="s">
        <v>5628</v>
      </c>
      <c r="J6" s="6" t="s">
        <v>5384</v>
      </c>
      <c r="K6" s="36" t="s">
        <v>5622</v>
      </c>
      <c r="L6" s="14" t="s">
        <v>10</v>
      </c>
      <c r="M6" s="13" t="s">
        <v>606</v>
      </c>
      <c r="N6" s="13" t="s">
        <v>606</v>
      </c>
      <c r="O6" s="13" t="s">
        <v>606</v>
      </c>
      <c r="P6" s="13" t="s">
        <v>606</v>
      </c>
      <c r="Q6" s="13" t="s">
        <v>606</v>
      </c>
      <c r="R6" s="38"/>
      <c r="S6" s="38"/>
      <c r="T6" s="10">
        <v>30</v>
      </c>
      <c r="U6" s="9" t="s">
        <v>4432</v>
      </c>
      <c r="V6" s="38" t="s">
        <v>4429</v>
      </c>
      <c r="W6" s="13" t="s">
        <v>26</v>
      </c>
    </row>
    <row r="7" spans="1:23" x14ac:dyDescent="0.3">
      <c r="A7" s="38" t="s">
        <v>6239</v>
      </c>
      <c r="B7" s="58">
        <v>29322</v>
      </c>
      <c r="C7" s="58">
        <v>94775</v>
      </c>
      <c r="D7" s="15">
        <v>1706</v>
      </c>
      <c r="E7" s="6">
        <f>COUNTIF($D$3:$D$6372,D7)</f>
        <v>1</v>
      </c>
      <c r="F7" s="45" t="s">
        <v>1141</v>
      </c>
      <c r="G7" s="14"/>
      <c r="H7" s="56" t="s">
        <v>4487</v>
      </c>
      <c r="I7" s="56" t="s">
        <v>4488</v>
      </c>
      <c r="J7" s="37" t="s">
        <v>4440</v>
      </c>
      <c r="K7" s="59" t="s">
        <v>4578</v>
      </c>
      <c r="L7" s="14" t="s">
        <v>10</v>
      </c>
      <c r="M7" s="13" t="s">
        <v>606</v>
      </c>
      <c r="N7" s="13" t="s">
        <v>606</v>
      </c>
      <c r="O7" s="13" t="s">
        <v>606</v>
      </c>
      <c r="P7" s="13" t="s">
        <v>606</v>
      </c>
      <c r="Q7" s="13" t="s">
        <v>606</v>
      </c>
      <c r="R7" s="13" t="s">
        <v>606</v>
      </c>
      <c r="S7" s="13"/>
      <c r="T7" s="10">
        <v>30</v>
      </c>
      <c r="U7" s="9" t="s">
        <v>4432</v>
      </c>
      <c r="V7" s="38" t="s">
        <v>4430</v>
      </c>
      <c r="W7" s="13" t="s">
        <v>82</v>
      </c>
    </row>
    <row r="8" spans="1:23" x14ac:dyDescent="0.3">
      <c r="A8" s="38" t="s">
        <v>6239</v>
      </c>
      <c r="B8" s="63">
        <v>42869</v>
      </c>
      <c r="C8" s="63">
        <v>1021661</v>
      </c>
      <c r="D8" s="45">
        <v>1876</v>
      </c>
      <c r="E8" s="6">
        <f>COUNTIF($D$3:$D$6372,D8)</f>
        <v>1</v>
      </c>
      <c r="F8" s="46" t="s">
        <v>587</v>
      </c>
      <c r="G8" s="26" t="s">
        <v>5484</v>
      </c>
      <c r="H8" s="46" t="s">
        <v>5572</v>
      </c>
      <c r="I8" s="46" t="s">
        <v>5604</v>
      </c>
      <c r="J8" s="6" t="s">
        <v>5384</v>
      </c>
      <c r="K8" s="36" t="s">
        <v>5574</v>
      </c>
      <c r="L8" s="14" t="s">
        <v>10</v>
      </c>
      <c r="M8" s="13" t="s">
        <v>606</v>
      </c>
      <c r="N8" s="13" t="s">
        <v>606</v>
      </c>
      <c r="O8" s="13" t="s">
        <v>606</v>
      </c>
      <c r="P8" s="13" t="s">
        <v>606</v>
      </c>
      <c r="Q8" s="13" t="s">
        <v>606</v>
      </c>
      <c r="R8" s="13" t="s">
        <v>606</v>
      </c>
      <c r="S8" s="38"/>
      <c r="T8" s="10">
        <v>30</v>
      </c>
      <c r="U8" s="9" t="s">
        <v>4432</v>
      </c>
      <c r="V8" s="38" t="s">
        <v>4430</v>
      </c>
      <c r="W8" s="13" t="s">
        <v>82</v>
      </c>
    </row>
    <row r="9" spans="1:23" x14ac:dyDescent="0.3">
      <c r="A9" s="38" t="s">
        <v>6239</v>
      </c>
      <c r="B9" s="58">
        <v>34839</v>
      </c>
      <c r="C9" s="58">
        <v>1001424</v>
      </c>
      <c r="D9" s="15">
        <v>1882</v>
      </c>
      <c r="E9" s="6">
        <f>COUNTIF($D$3:$D$6372,D9)</f>
        <v>1</v>
      </c>
      <c r="F9" s="45" t="s">
        <v>587</v>
      </c>
      <c r="G9" s="14"/>
      <c r="H9" s="56" t="s">
        <v>4848</v>
      </c>
      <c r="I9" s="56" t="s">
        <v>4849</v>
      </c>
      <c r="J9" s="37" t="s">
        <v>4440</v>
      </c>
      <c r="K9" s="59" t="s">
        <v>4838</v>
      </c>
      <c r="L9" s="14" t="s">
        <v>10</v>
      </c>
      <c r="M9" s="13" t="s">
        <v>606</v>
      </c>
      <c r="N9" s="13" t="s">
        <v>606</v>
      </c>
      <c r="O9" s="13" t="s">
        <v>606</v>
      </c>
      <c r="P9" s="13" t="s">
        <v>606</v>
      </c>
      <c r="Q9" s="13" t="s">
        <v>606</v>
      </c>
      <c r="R9" s="13"/>
      <c r="S9" s="13"/>
      <c r="T9" s="10">
        <v>30</v>
      </c>
      <c r="U9" s="9" t="s">
        <v>4432</v>
      </c>
      <c r="V9" s="38" t="s">
        <v>4431</v>
      </c>
      <c r="W9" s="13" t="s">
        <v>26</v>
      </c>
    </row>
    <row r="10" spans="1:23" x14ac:dyDescent="0.3">
      <c r="A10" s="38" t="s">
        <v>6239</v>
      </c>
      <c r="B10" s="64">
        <v>6586</v>
      </c>
      <c r="C10" s="64">
        <v>6150</v>
      </c>
      <c r="D10" s="13">
        <v>2266</v>
      </c>
      <c r="E10" s="6">
        <f>COUNTIF($D$3:$D$6372,D10)</f>
        <v>1</v>
      </c>
      <c r="F10" s="45" t="s">
        <v>5928</v>
      </c>
      <c r="G10" s="15"/>
      <c r="H10" s="45" t="s">
        <v>5900</v>
      </c>
      <c r="I10" s="45" t="s">
        <v>5901</v>
      </c>
      <c r="J10" s="13" t="s">
        <v>5862</v>
      </c>
      <c r="K10" s="65" t="s">
        <v>5922</v>
      </c>
      <c r="L10" s="14" t="s">
        <v>10</v>
      </c>
      <c r="M10" s="13" t="s">
        <v>606</v>
      </c>
      <c r="N10" s="13" t="s">
        <v>606</v>
      </c>
      <c r="O10" s="13" t="s">
        <v>606</v>
      </c>
      <c r="P10" s="13" t="s">
        <v>606</v>
      </c>
      <c r="Q10" s="13" t="s">
        <v>606</v>
      </c>
      <c r="R10" s="13"/>
      <c r="S10" s="13"/>
      <c r="T10" s="10">
        <v>10</v>
      </c>
      <c r="U10" s="9" t="s">
        <v>4432</v>
      </c>
      <c r="V10" s="38" t="s">
        <v>4430</v>
      </c>
      <c r="W10" s="13" t="s">
        <v>82</v>
      </c>
    </row>
    <row r="11" spans="1:23" x14ac:dyDescent="0.3">
      <c r="A11" s="38" t="s">
        <v>6239</v>
      </c>
      <c r="B11" s="64">
        <v>6586</v>
      </c>
      <c r="C11" s="64">
        <v>6150</v>
      </c>
      <c r="D11" s="13">
        <v>2983</v>
      </c>
      <c r="E11" s="6">
        <f>COUNTIF($D$3:$D$6372,D11)</f>
        <v>1</v>
      </c>
      <c r="F11" s="45" t="s">
        <v>5928</v>
      </c>
      <c r="G11" s="15"/>
      <c r="H11" s="45" t="s">
        <v>5900</v>
      </c>
      <c r="I11" s="45" t="s">
        <v>5901</v>
      </c>
      <c r="J11" s="13" t="s">
        <v>5862</v>
      </c>
      <c r="K11" s="65" t="s">
        <v>5922</v>
      </c>
      <c r="L11" s="14" t="s">
        <v>10</v>
      </c>
      <c r="M11" s="13" t="s">
        <v>606</v>
      </c>
      <c r="N11" s="13" t="s">
        <v>606</v>
      </c>
      <c r="O11" s="13" t="s">
        <v>606</v>
      </c>
      <c r="P11" s="13" t="s">
        <v>606</v>
      </c>
      <c r="Q11" s="13" t="s">
        <v>606</v>
      </c>
      <c r="R11" s="13"/>
      <c r="S11" s="13"/>
      <c r="T11" s="10">
        <v>10</v>
      </c>
      <c r="U11" s="9" t="s">
        <v>4432</v>
      </c>
      <c r="V11" s="38" t="s">
        <v>4430</v>
      </c>
      <c r="W11" s="13" t="s">
        <v>82</v>
      </c>
    </row>
    <row r="12" spans="1:23" x14ac:dyDescent="0.3">
      <c r="A12" s="38" t="s">
        <v>6239</v>
      </c>
      <c r="B12" s="64">
        <v>6586</v>
      </c>
      <c r="C12" s="64">
        <v>6150</v>
      </c>
      <c r="D12" s="13">
        <v>2991</v>
      </c>
      <c r="E12" s="6">
        <f>COUNTIF($D$3:$D$6372,D12)</f>
        <v>1</v>
      </c>
      <c r="F12" s="45" t="s">
        <v>5928</v>
      </c>
      <c r="G12" s="15"/>
      <c r="H12" s="45" t="s">
        <v>5900</v>
      </c>
      <c r="I12" s="45" t="s">
        <v>5901</v>
      </c>
      <c r="J12" s="13" t="s">
        <v>5862</v>
      </c>
      <c r="K12" s="65" t="s">
        <v>5922</v>
      </c>
      <c r="L12" s="14" t="s">
        <v>10</v>
      </c>
      <c r="M12" s="13" t="s">
        <v>606</v>
      </c>
      <c r="N12" s="13" t="s">
        <v>606</v>
      </c>
      <c r="O12" s="13" t="s">
        <v>606</v>
      </c>
      <c r="P12" s="13" t="s">
        <v>606</v>
      </c>
      <c r="Q12" s="13" t="s">
        <v>606</v>
      </c>
      <c r="R12" s="13"/>
      <c r="S12" s="13"/>
      <c r="T12" s="10">
        <v>10</v>
      </c>
      <c r="U12" s="9" t="s">
        <v>4432</v>
      </c>
      <c r="V12" s="38" t="s">
        <v>4430</v>
      </c>
      <c r="W12" s="13" t="s">
        <v>82</v>
      </c>
    </row>
    <row r="13" spans="1:23" x14ac:dyDescent="0.3">
      <c r="A13" s="38" t="s">
        <v>6239</v>
      </c>
      <c r="B13" s="64">
        <v>19373</v>
      </c>
      <c r="C13" s="64">
        <v>85843</v>
      </c>
      <c r="D13" s="13">
        <v>3103</v>
      </c>
      <c r="E13" s="6">
        <f>COUNTIF($D$3:$D$6372,D13)</f>
        <v>1</v>
      </c>
      <c r="F13" s="45" t="s">
        <v>587</v>
      </c>
      <c r="G13" s="15"/>
      <c r="H13" s="45" t="s">
        <v>6051</v>
      </c>
      <c r="I13" s="45" t="s">
        <v>6052</v>
      </c>
      <c r="J13" s="13" t="s">
        <v>5862</v>
      </c>
      <c r="K13" s="65" t="s">
        <v>5956</v>
      </c>
      <c r="L13" s="14" t="s">
        <v>10</v>
      </c>
      <c r="M13" s="13" t="s">
        <v>606</v>
      </c>
      <c r="N13" s="13" t="s">
        <v>606</v>
      </c>
      <c r="O13" s="13" t="s">
        <v>606</v>
      </c>
      <c r="P13" s="13" t="s">
        <v>606</v>
      </c>
      <c r="Q13" s="13" t="s">
        <v>606</v>
      </c>
      <c r="R13" s="13"/>
      <c r="S13" s="13"/>
      <c r="T13" s="10">
        <v>30</v>
      </c>
      <c r="U13" s="9" t="s">
        <v>4432</v>
      </c>
      <c r="V13" s="38" t="s">
        <v>4429</v>
      </c>
      <c r="W13" s="13" t="s">
        <v>26</v>
      </c>
    </row>
    <row r="14" spans="1:23" x14ac:dyDescent="0.3">
      <c r="A14" s="38" t="s">
        <v>6239</v>
      </c>
      <c r="B14" s="64">
        <v>19373</v>
      </c>
      <c r="C14" s="64">
        <v>85843</v>
      </c>
      <c r="D14" s="13">
        <v>3389</v>
      </c>
      <c r="E14" s="6">
        <f>COUNTIF($D$3:$D$6372,D14)</f>
        <v>1</v>
      </c>
      <c r="F14" s="45" t="s">
        <v>587</v>
      </c>
      <c r="G14" s="15"/>
      <c r="H14" s="45" t="s">
        <v>6051</v>
      </c>
      <c r="I14" s="45" t="s">
        <v>6052</v>
      </c>
      <c r="J14" s="13" t="s">
        <v>5862</v>
      </c>
      <c r="K14" s="65" t="s">
        <v>5956</v>
      </c>
      <c r="L14" s="14" t="s">
        <v>10</v>
      </c>
      <c r="M14" s="13" t="s">
        <v>606</v>
      </c>
      <c r="N14" s="13" t="s">
        <v>606</v>
      </c>
      <c r="O14" s="13" t="s">
        <v>606</v>
      </c>
      <c r="P14" s="13" t="s">
        <v>606</v>
      </c>
      <c r="Q14" s="13" t="s">
        <v>606</v>
      </c>
      <c r="R14" s="13"/>
      <c r="S14" s="13"/>
      <c r="T14" s="10">
        <v>30</v>
      </c>
      <c r="U14" s="9" t="s">
        <v>4432</v>
      </c>
      <c r="V14" s="38" t="s">
        <v>4429</v>
      </c>
      <c r="W14" s="13" t="s">
        <v>26</v>
      </c>
    </row>
    <row r="15" spans="1:23" x14ac:dyDescent="0.3">
      <c r="A15" s="38" t="s">
        <v>6239</v>
      </c>
      <c r="B15" s="63">
        <v>6328</v>
      </c>
      <c r="C15" s="63">
        <v>18706</v>
      </c>
      <c r="D15" s="26">
        <v>3463</v>
      </c>
      <c r="E15" s="6">
        <f>COUNTIF($D$3:$D$6372,D15)</f>
        <v>1</v>
      </c>
      <c r="F15" s="46" t="s">
        <v>1131</v>
      </c>
      <c r="G15" s="26" t="s">
        <v>5484</v>
      </c>
      <c r="H15" s="28" t="s">
        <v>5620</v>
      </c>
      <c r="I15" s="46" t="s">
        <v>5621</v>
      </c>
      <c r="J15" s="6" t="s">
        <v>5384</v>
      </c>
      <c r="K15" s="36" t="s">
        <v>5622</v>
      </c>
      <c r="L15" s="14" t="s">
        <v>10</v>
      </c>
      <c r="M15" s="13" t="s">
        <v>606</v>
      </c>
      <c r="N15" s="13" t="s">
        <v>606</v>
      </c>
      <c r="O15" s="13" t="s">
        <v>606</v>
      </c>
      <c r="P15" s="13" t="s">
        <v>606</v>
      </c>
      <c r="Q15" s="13" t="s">
        <v>606</v>
      </c>
      <c r="R15" s="38"/>
      <c r="S15" s="38"/>
      <c r="T15" s="10">
        <v>20</v>
      </c>
      <c r="U15" s="9" t="s">
        <v>4432</v>
      </c>
      <c r="V15" s="38" t="s">
        <v>4429</v>
      </c>
      <c r="W15" s="13" t="s">
        <v>26</v>
      </c>
    </row>
    <row r="16" spans="1:23" x14ac:dyDescent="0.3">
      <c r="A16" s="38" t="s">
        <v>6239</v>
      </c>
      <c r="B16" s="58">
        <v>36629</v>
      </c>
      <c r="C16" s="58">
        <v>1006035</v>
      </c>
      <c r="D16" s="15">
        <v>3502</v>
      </c>
      <c r="E16" s="6">
        <f>COUNTIF($D$3:$D$6372,D16)</f>
        <v>1</v>
      </c>
      <c r="F16" s="45" t="s">
        <v>2471</v>
      </c>
      <c r="G16" s="14"/>
      <c r="H16" s="56" t="s">
        <v>4659</v>
      </c>
      <c r="I16" s="56" t="s">
        <v>4660</v>
      </c>
      <c r="J16" s="37" t="s">
        <v>4440</v>
      </c>
      <c r="K16" s="59" t="s">
        <v>4658</v>
      </c>
      <c r="L16" s="14" t="s">
        <v>6242</v>
      </c>
      <c r="M16" s="13" t="s">
        <v>606</v>
      </c>
      <c r="N16" s="13" t="s">
        <v>606</v>
      </c>
      <c r="O16" s="13" t="s">
        <v>606</v>
      </c>
      <c r="P16" s="13" t="s">
        <v>606</v>
      </c>
      <c r="Q16" s="13" t="s">
        <v>606</v>
      </c>
      <c r="R16" s="13"/>
      <c r="S16" s="13"/>
      <c r="T16" s="10" t="s">
        <v>4814</v>
      </c>
      <c r="U16" s="9" t="s">
        <v>4432</v>
      </c>
      <c r="V16" s="38" t="s">
        <v>4429</v>
      </c>
      <c r="W16" s="13" t="s">
        <v>26</v>
      </c>
    </row>
    <row r="17" spans="1:23" x14ac:dyDescent="0.3">
      <c r="A17" s="38" t="s">
        <v>6239</v>
      </c>
      <c r="B17" s="64">
        <v>24444</v>
      </c>
      <c r="C17" s="64">
        <v>124450</v>
      </c>
      <c r="D17" s="13">
        <v>3510</v>
      </c>
      <c r="E17" s="6">
        <f>COUNTIF($D$3:$D$6372,D17)</f>
        <v>1</v>
      </c>
      <c r="F17" s="45" t="s">
        <v>1128</v>
      </c>
      <c r="G17" s="15"/>
      <c r="H17" s="45" t="s">
        <v>5993</v>
      </c>
      <c r="I17" s="45" t="s">
        <v>5994</v>
      </c>
      <c r="J17" s="13" t="s">
        <v>5862</v>
      </c>
      <c r="K17" s="65" t="s">
        <v>5995</v>
      </c>
      <c r="L17" s="14" t="s">
        <v>10</v>
      </c>
      <c r="M17" s="13" t="s">
        <v>606</v>
      </c>
      <c r="N17" s="13" t="s">
        <v>606</v>
      </c>
      <c r="O17" s="13" t="s">
        <v>606</v>
      </c>
      <c r="P17" s="13" t="s">
        <v>606</v>
      </c>
      <c r="Q17" s="13" t="s">
        <v>606</v>
      </c>
      <c r="R17" s="13"/>
      <c r="S17" s="13"/>
      <c r="T17" s="10">
        <v>10</v>
      </c>
      <c r="U17" s="9" t="s">
        <v>4432</v>
      </c>
      <c r="V17" s="38" t="s">
        <v>4429</v>
      </c>
      <c r="W17" s="13" t="s">
        <v>26</v>
      </c>
    </row>
    <row r="18" spans="1:23" x14ac:dyDescent="0.3">
      <c r="A18" s="38" t="s">
        <v>6239</v>
      </c>
      <c r="B18" s="64">
        <v>26053</v>
      </c>
      <c r="C18" s="64">
        <v>165074</v>
      </c>
      <c r="D18" s="13">
        <v>3636</v>
      </c>
      <c r="E18" s="6">
        <f>COUNTIF($D$3:$D$6372,D18)</f>
        <v>1</v>
      </c>
      <c r="F18" s="45" t="s">
        <v>588</v>
      </c>
      <c r="G18" s="15"/>
      <c r="H18" s="45" t="s">
        <v>5980</v>
      </c>
      <c r="I18" s="45" t="s">
        <v>5981</v>
      </c>
      <c r="J18" s="13" t="s">
        <v>5862</v>
      </c>
      <c r="K18" s="65" t="s">
        <v>5982</v>
      </c>
      <c r="L18" s="14" t="s">
        <v>10</v>
      </c>
      <c r="M18" s="13" t="s">
        <v>606</v>
      </c>
      <c r="N18" s="13" t="s">
        <v>606</v>
      </c>
      <c r="O18" s="13" t="s">
        <v>606</v>
      </c>
      <c r="P18" s="13" t="s">
        <v>606</v>
      </c>
      <c r="Q18" s="13" t="s">
        <v>606</v>
      </c>
      <c r="R18" s="13"/>
      <c r="S18" s="13"/>
      <c r="T18" s="10">
        <v>25</v>
      </c>
      <c r="U18" s="13" t="s">
        <v>601</v>
      </c>
      <c r="V18" s="38" t="s">
        <v>4431</v>
      </c>
      <c r="W18" s="13" t="s">
        <v>26</v>
      </c>
    </row>
    <row r="19" spans="1:23" x14ac:dyDescent="0.3">
      <c r="A19" s="38" t="s">
        <v>6239</v>
      </c>
      <c r="B19" s="25">
        <v>24534</v>
      </c>
      <c r="C19" s="25">
        <v>126941</v>
      </c>
      <c r="D19" s="13">
        <v>3763</v>
      </c>
      <c r="E19" s="6">
        <f>COUNTIF($D$3:$D$6372,D19)</f>
        <v>1</v>
      </c>
      <c r="F19" s="45" t="s">
        <v>1128</v>
      </c>
      <c r="G19" s="27" t="s">
        <v>5409</v>
      </c>
      <c r="H19" s="47" t="s">
        <v>5387</v>
      </c>
      <c r="I19" s="28" t="s">
        <v>5388</v>
      </c>
      <c r="J19" s="6" t="s">
        <v>5384</v>
      </c>
      <c r="K19" s="29" t="s">
        <v>5385</v>
      </c>
      <c r="L19" s="14" t="s">
        <v>10</v>
      </c>
      <c r="M19" s="13" t="s">
        <v>606</v>
      </c>
      <c r="N19" s="13" t="s">
        <v>606</v>
      </c>
      <c r="O19" s="13" t="s">
        <v>606</v>
      </c>
      <c r="P19" s="13" t="s">
        <v>606</v>
      </c>
      <c r="Q19" s="13" t="s">
        <v>606</v>
      </c>
      <c r="R19" s="13" t="s">
        <v>606</v>
      </c>
      <c r="S19" s="9"/>
      <c r="T19" s="10">
        <v>30</v>
      </c>
      <c r="U19" s="13" t="s">
        <v>601</v>
      </c>
      <c r="V19" s="61" t="s">
        <v>4430</v>
      </c>
      <c r="W19" s="13" t="s">
        <v>82</v>
      </c>
    </row>
    <row r="20" spans="1:23" x14ac:dyDescent="0.3">
      <c r="A20" s="38" t="s">
        <v>6239</v>
      </c>
      <c r="B20" s="25">
        <v>41450</v>
      </c>
      <c r="C20" s="25">
        <v>1018763</v>
      </c>
      <c r="D20" s="27">
        <v>3764</v>
      </c>
      <c r="E20" s="6">
        <f>COUNTIF($D$3:$D$6372,D20)</f>
        <v>1</v>
      </c>
      <c r="F20" s="45" t="s">
        <v>1128</v>
      </c>
      <c r="G20" s="27" t="s">
        <v>5471</v>
      </c>
      <c r="H20" s="47" t="s">
        <v>5472</v>
      </c>
      <c r="I20" s="28" t="s">
        <v>5473</v>
      </c>
      <c r="J20" s="6" t="s">
        <v>5384</v>
      </c>
      <c r="K20" s="31" t="s">
        <v>5452</v>
      </c>
      <c r="L20" s="14" t="s">
        <v>10</v>
      </c>
      <c r="M20" s="13" t="s">
        <v>606</v>
      </c>
      <c r="N20" s="13" t="s">
        <v>606</v>
      </c>
      <c r="O20" s="13" t="s">
        <v>606</v>
      </c>
      <c r="P20" s="13" t="s">
        <v>606</v>
      </c>
      <c r="Q20" s="13" t="s">
        <v>606</v>
      </c>
      <c r="R20" s="13" t="s">
        <v>606</v>
      </c>
      <c r="S20" s="9"/>
      <c r="T20" s="10">
        <v>30</v>
      </c>
      <c r="U20" s="13" t="s">
        <v>601</v>
      </c>
      <c r="V20" s="61" t="s">
        <v>4429</v>
      </c>
      <c r="W20" s="13" t="s">
        <v>26</v>
      </c>
    </row>
    <row r="21" spans="1:23" x14ac:dyDescent="0.3">
      <c r="A21" s="38" t="s">
        <v>6239</v>
      </c>
      <c r="B21" s="64">
        <v>807</v>
      </c>
      <c r="C21" s="64">
        <v>1890</v>
      </c>
      <c r="D21" s="13">
        <v>3828</v>
      </c>
      <c r="E21" s="6">
        <f>COUNTIF($D$3:$D$6372,D21)</f>
        <v>1</v>
      </c>
      <c r="F21" s="45" t="s">
        <v>1128</v>
      </c>
      <c r="G21" s="15"/>
      <c r="H21" s="45" t="s">
        <v>6041</v>
      </c>
      <c r="I21" s="45" t="s">
        <v>6042</v>
      </c>
      <c r="J21" s="13" t="s">
        <v>5862</v>
      </c>
      <c r="K21" s="65" t="s">
        <v>5873</v>
      </c>
      <c r="L21" s="14" t="s">
        <v>10</v>
      </c>
      <c r="M21" s="13" t="s">
        <v>606</v>
      </c>
      <c r="N21" s="13" t="s">
        <v>606</v>
      </c>
      <c r="O21" s="13" t="s">
        <v>606</v>
      </c>
      <c r="P21" s="13" t="s">
        <v>606</v>
      </c>
      <c r="Q21" s="13" t="s">
        <v>606</v>
      </c>
      <c r="R21" s="13"/>
      <c r="S21" s="13"/>
      <c r="T21" s="10">
        <v>5</v>
      </c>
      <c r="U21" s="9" t="s">
        <v>4432</v>
      </c>
      <c r="V21" s="38" t="s">
        <v>4429</v>
      </c>
      <c r="W21" s="13" t="s">
        <v>26</v>
      </c>
    </row>
    <row r="22" spans="1:23" x14ac:dyDescent="0.3">
      <c r="A22" s="38" t="s">
        <v>6239</v>
      </c>
      <c r="B22" s="25">
        <v>24534</v>
      </c>
      <c r="C22" s="25">
        <v>126941</v>
      </c>
      <c r="D22" s="13">
        <v>3830</v>
      </c>
      <c r="E22" s="6">
        <f>COUNTIF($D$3:$D$6372,D22)</f>
        <v>1</v>
      </c>
      <c r="F22" s="45" t="s">
        <v>1128</v>
      </c>
      <c r="G22" s="27" t="s">
        <v>5419</v>
      </c>
      <c r="H22" s="47" t="s">
        <v>5387</v>
      </c>
      <c r="I22" s="28" t="s">
        <v>5388</v>
      </c>
      <c r="J22" s="6" t="s">
        <v>5384</v>
      </c>
      <c r="K22" s="29" t="s">
        <v>5416</v>
      </c>
      <c r="L22" s="14" t="s">
        <v>10</v>
      </c>
      <c r="M22" s="13" t="s">
        <v>606</v>
      </c>
      <c r="N22" s="13" t="s">
        <v>606</v>
      </c>
      <c r="O22" s="13" t="s">
        <v>606</v>
      </c>
      <c r="P22" s="13" t="s">
        <v>606</v>
      </c>
      <c r="Q22" s="13" t="s">
        <v>606</v>
      </c>
      <c r="R22" s="13" t="s">
        <v>606</v>
      </c>
      <c r="S22" s="9"/>
      <c r="T22" s="10">
        <v>30</v>
      </c>
      <c r="U22" s="13" t="s">
        <v>601</v>
      </c>
      <c r="V22" s="61" t="s">
        <v>4430</v>
      </c>
      <c r="W22" s="13" t="s">
        <v>82</v>
      </c>
    </row>
    <row r="23" spans="1:23" x14ac:dyDescent="0.3">
      <c r="A23" s="38" t="s">
        <v>6239</v>
      </c>
      <c r="B23" s="58">
        <v>23878</v>
      </c>
      <c r="C23" s="58">
        <v>109698</v>
      </c>
      <c r="D23" s="15">
        <v>4024</v>
      </c>
      <c r="E23" s="6">
        <f>COUNTIF($D$3:$D$6372,D23)</f>
        <v>1</v>
      </c>
      <c r="F23" s="45" t="s">
        <v>1128</v>
      </c>
      <c r="G23" s="14"/>
      <c r="H23" s="56" t="s">
        <v>4763</v>
      </c>
      <c r="I23" s="56" t="s">
        <v>4764</v>
      </c>
      <c r="J23" s="37" t="s">
        <v>4440</v>
      </c>
      <c r="K23" s="59" t="s">
        <v>4750</v>
      </c>
      <c r="L23" s="14" t="s">
        <v>10</v>
      </c>
      <c r="M23" s="13" t="s">
        <v>606</v>
      </c>
      <c r="N23" s="13" t="s">
        <v>606</v>
      </c>
      <c r="O23" s="13" t="s">
        <v>606</v>
      </c>
      <c r="P23" s="13" t="s">
        <v>606</v>
      </c>
      <c r="Q23" s="13" t="s">
        <v>606</v>
      </c>
      <c r="R23" s="13"/>
      <c r="S23" s="13"/>
      <c r="T23" s="10">
        <v>10</v>
      </c>
      <c r="U23" s="9" t="s">
        <v>4432</v>
      </c>
      <c r="V23" s="38" t="s">
        <v>4429</v>
      </c>
      <c r="W23" s="13" t="s">
        <v>26</v>
      </c>
    </row>
    <row r="24" spans="1:23" x14ac:dyDescent="0.3">
      <c r="A24" s="38" t="s">
        <v>6239</v>
      </c>
      <c r="B24" s="64">
        <v>6586</v>
      </c>
      <c r="C24" s="64">
        <v>6150</v>
      </c>
      <c r="D24" s="13">
        <v>4064</v>
      </c>
      <c r="E24" s="6">
        <f>COUNTIF($D$3:$D$6372,D24)</f>
        <v>1</v>
      </c>
      <c r="F24" s="45" t="s">
        <v>5928</v>
      </c>
      <c r="G24" s="15"/>
      <c r="H24" s="45" t="s">
        <v>5900</v>
      </c>
      <c r="I24" s="45" t="s">
        <v>5901</v>
      </c>
      <c r="J24" s="13" t="s">
        <v>5862</v>
      </c>
      <c r="K24" s="65" t="s">
        <v>5922</v>
      </c>
      <c r="L24" s="14" t="s">
        <v>10</v>
      </c>
      <c r="M24" s="13" t="s">
        <v>606</v>
      </c>
      <c r="N24" s="13" t="s">
        <v>606</v>
      </c>
      <c r="O24" s="13" t="s">
        <v>606</v>
      </c>
      <c r="P24" s="13" t="s">
        <v>606</v>
      </c>
      <c r="Q24" s="13" t="s">
        <v>606</v>
      </c>
      <c r="R24" s="13"/>
      <c r="S24" s="13"/>
      <c r="T24" s="10">
        <v>10</v>
      </c>
      <c r="U24" s="9" t="s">
        <v>4432</v>
      </c>
      <c r="V24" s="38" t="s">
        <v>4430</v>
      </c>
      <c r="W24" s="13" t="s">
        <v>82</v>
      </c>
    </row>
    <row r="25" spans="1:23" x14ac:dyDescent="0.3">
      <c r="A25" s="38" t="s">
        <v>6239</v>
      </c>
      <c r="B25" s="63">
        <v>4111</v>
      </c>
      <c r="C25" s="63">
        <v>13434</v>
      </c>
      <c r="D25" s="26">
        <v>4079</v>
      </c>
      <c r="E25" s="6">
        <f>COUNTIF($D$3:$D$6372,D25)</f>
        <v>1</v>
      </c>
      <c r="F25" s="45" t="s">
        <v>590</v>
      </c>
      <c r="G25" s="26" t="s">
        <v>5484</v>
      </c>
      <c r="H25" s="46" t="s">
        <v>5608</v>
      </c>
      <c r="I25" s="46" t="s">
        <v>5609</v>
      </c>
      <c r="J25" s="6" t="s">
        <v>5384</v>
      </c>
      <c r="K25" s="36" t="s">
        <v>5610</v>
      </c>
      <c r="L25" s="14" t="s">
        <v>10</v>
      </c>
      <c r="M25" s="13" t="s">
        <v>606</v>
      </c>
      <c r="N25" s="13" t="s">
        <v>606</v>
      </c>
      <c r="O25" s="13" t="s">
        <v>606</v>
      </c>
      <c r="P25" s="13" t="s">
        <v>606</v>
      </c>
      <c r="Q25" s="13" t="s">
        <v>606</v>
      </c>
      <c r="R25" s="38"/>
      <c r="S25" s="38"/>
      <c r="T25" s="10">
        <v>5</v>
      </c>
      <c r="U25" s="9" t="s">
        <v>4432</v>
      </c>
      <c r="V25" s="38" t="s">
        <v>4430</v>
      </c>
      <c r="W25" s="13" t="s">
        <v>82</v>
      </c>
    </row>
    <row r="26" spans="1:23" x14ac:dyDescent="0.3">
      <c r="A26" s="38" t="s">
        <v>6239</v>
      </c>
      <c r="B26" s="63">
        <v>8009</v>
      </c>
      <c r="C26" s="63">
        <v>25022</v>
      </c>
      <c r="D26" s="26">
        <v>4100</v>
      </c>
      <c r="E26" s="6">
        <f>COUNTIF($D$3:$D$6372,D26)</f>
        <v>1</v>
      </c>
      <c r="F26" s="46" t="s">
        <v>590</v>
      </c>
      <c r="G26" s="26" t="s">
        <v>5484</v>
      </c>
      <c r="H26" s="28" t="s">
        <v>5627</v>
      </c>
      <c r="I26" s="46" t="s">
        <v>5628</v>
      </c>
      <c r="J26" s="6" t="s">
        <v>5384</v>
      </c>
      <c r="K26" s="36" t="s">
        <v>5622</v>
      </c>
      <c r="L26" s="14" t="s">
        <v>10</v>
      </c>
      <c r="M26" s="13" t="s">
        <v>606</v>
      </c>
      <c r="N26" s="13" t="s">
        <v>606</v>
      </c>
      <c r="O26" s="13" t="s">
        <v>606</v>
      </c>
      <c r="P26" s="13" t="s">
        <v>606</v>
      </c>
      <c r="Q26" s="13" t="s">
        <v>606</v>
      </c>
      <c r="R26" s="38"/>
      <c r="S26" s="38"/>
      <c r="T26" s="10">
        <v>30</v>
      </c>
      <c r="U26" s="9" t="s">
        <v>4432</v>
      </c>
      <c r="V26" s="38" t="s">
        <v>4429</v>
      </c>
      <c r="W26" s="13" t="s">
        <v>26</v>
      </c>
    </row>
    <row r="27" spans="1:23" x14ac:dyDescent="0.3">
      <c r="A27" s="38" t="s">
        <v>6239</v>
      </c>
      <c r="B27" s="58">
        <v>42758</v>
      </c>
      <c r="C27" s="58">
        <v>32897</v>
      </c>
      <c r="D27" s="15">
        <v>4155</v>
      </c>
      <c r="E27" s="6">
        <f>COUNTIF($D$3:$D$6372,D27)</f>
        <v>1</v>
      </c>
      <c r="F27" s="45" t="s">
        <v>590</v>
      </c>
      <c r="G27" s="14"/>
      <c r="H27" s="56" t="s">
        <v>4551</v>
      </c>
      <c r="I27" s="56" t="s">
        <v>4552</v>
      </c>
      <c r="J27" s="37" t="s">
        <v>4440</v>
      </c>
      <c r="K27" s="59" t="s">
        <v>4548</v>
      </c>
      <c r="L27" s="14" t="s">
        <v>10</v>
      </c>
      <c r="M27" s="13" t="s">
        <v>606</v>
      </c>
      <c r="N27" s="13" t="s">
        <v>606</v>
      </c>
      <c r="O27" s="13" t="s">
        <v>606</v>
      </c>
      <c r="P27" s="13" t="s">
        <v>606</v>
      </c>
      <c r="Q27" s="13" t="s">
        <v>606</v>
      </c>
      <c r="R27" s="13"/>
      <c r="S27" s="13"/>
      <c r="T27" s="10">
        <v>10</v>
      </c>
      <c r="U27" s="9" t="s">
        <v>4432</v>
      </c>
      <c r="V27" s="38" t="s">
        <v>4429</v>
      </c>
      <c r="W27" s="13" t="s">
        <v>26</v>
      </c>
    </row>
    <row r="28" spans="1:23" x14ac:dyDescent="0.3">
      <c r="A28" s="38" t="s">
        <v>6239</v>
      </c>
      <c r="B28" s="63">
        <v>8009</v>
      </c>
      <c r="C28" s="63">
        <v>25022</v>
      </c>
      <c r="D28" s="26">
        <v>4167</v>
      </c>
      <c r="E28" s="6">
        <f>COUNTIF($D$3:$D$6372,D28)</f>
        <v>1</v>
      </c>
      <c r="F28" s="46" t="s">
        <v>590</v>
      </c>
      <c r="G28" s="26" t="s">
        <v>5484</v>
      </c>
      <c r="H28" s="28" t="s">
        <v>5627</v>
      </c>
      <c r="I28" s="46" t="s">
        <v>5628</v>
      </c>
      <c r="J28" s="6" t="s">
        <v>5384</v>
      </c>
      <c r="K28" s="36" t="s">
        <v>5622</v>
      </c>
      <c r="L28" s="14" t="s">
        <v>10</v>
      </c>
      <c r="M28" s="13" t="s">
        <v>606</v>
      </c>
      <c r="N28" s="13" t="s">
        <v>606</v>
      </c>
      <c r="O28" s="13" t="s">
        <v>606</v>
      </c>
      <c r="P28" s="13" t="s">
        <v>606</v>
      </c>
      <c r="Q28" s="13" t="s">
        <v>606</v>
      </c>
      <c r="R28" s="38"/>
      <c r="S28" s="38"/>
      <c r="T28" s="10">
        <v>30</v>
      </c>
      <c r="U28" s="9" t="s">
        <v>4432</v>
      </c>
      <c r="V28" s="38" t="s">
        <v>4429</v>
      </c>
      <c r="W28" s="13" t="s">
        <v>26</v>
      </c>
    </row>
    <row r="29" spans="1:23" x14ac:dyDescent="0.3">
      <c r="A29" s="38" t="s">
        <v>6239</v>
      </c>
      <c r="B29" s="58">
        <v>34609</v>
      </c>
      <c r="C29" s="58">
        <v>1000288</v>
      </c>
      <c r="D29" s="15">
        <v>4168</v>
      </c>
      <c r="E29" s="6">
        <f>COUNTIF($D$3:$D$6372,D29)</f>
        <v>1</v>
      </c>
      <c r="F29" s="45" t="s">
        <v>590</v>
      </c>
      <c r="G29" s="14"/>
      <c r="H29" s="56" t="s">
        <v>4796</v>
      </c>
      <c r="I29" s="56" t="s">
        <v>4797</v>
      </c>
      <c r="J29" s="37" t="s">
        <v>4440</v>
      </c>
      <c r="K29" s="59" t="s">
        <v>4789</v>
      </c>
      <c r="L29" s="14" t="s">
        <v>10</v>
      </c>
      <c r="M29" s="13" t="s">
        <v>606</v>
      </c>
      <c r="N29" s="13" t="s">
        <v>606</v>
      </c>
      <c r="O29" s="13" t="s">
        <v>606</v>
      </c>
      <c r="P29" s="13" t="s">
        <v>606</v>
      </c>
      <c r="Q29" s="13" t="s">
        <v>606</v>
      </c>
      <c r="R29" s="13"/>
      <c r="S29" s="13"/>
      <c r="T29" s="10">
        <v>30</v>
      </c>
      <c r="U29" s="9" t="s">
        <v>4432</v>
      </c>
      <c r="V29" s="38" t="s">
        <v>4431</v>
      </c>
      <c r="W29" s="13" t="s">
        <v>26</v>
      </c>
    </row>
    <row r="30" spans="1:23" x14ac:dyDescent="0.3">
      <c r="A30" s="38" t="s">
        <v>6239</v>
      </c>
      <c r="B30" s="58">
        <v>34609</v>
      </c>
      <c r="C30" s="58">
        <v>1000288</v>
      </c>
      <c r="D30" s="15">
        <v>4169</v>
      </c>
      <c r="E30" s="6">
        <f>COUNTIF($D$3:$D$6372,D30)</f>
        <v>1</v>
      </c>
      <c r="F30" s="45" t="s">
        <v>590</v>
      </c>
      <c r="G30" s="60"/>
      <c r="H30" s="56" t="s">
        <v>4796</v>
      </c>
      <c r="I30" s="56" t="s">
        <v>4797</v>
      </c>
      <c r="J30" s="37" t="s">
        <v>4440</v>
      </c>
      <c r="K30" s="59" t="s">
        <v>4789</v>
      </c>
      <c r="L30" s="14" t="s">
        <v>10</v>
      </c>
      <c r="M30" s="13" t="s">
        <v>606</v>
      </c>
      <c r="N30" s="13" t="s">
        <v>606</v>
      </c>
      <c r="O30" s="13" t="s">
        <v>606</v>
      </c>
      <c r="P30" s="13" t="s">
        <v>606</v>
      </c>
      <c r="Q30" s="13" t="s">
        <v>606</v>
      </c>
      <c r="R30" s="13"/>
      <c r="S30" s="13"/>
      <c r="T30" s="10">
        <v>30</v>
      </c>
      <c r="U30" s="9" t="s">
        <v>4432</v>
      </c>
      <c r="V30" s="38" t="s">
        <v>4431</v>
      </c>
      <c r="W30" s="13" t="s">
        <v>26</v>
      </c>
    </row>
    <row r="31" spans="1:23" x14ac:dyDescent="0.3">
      <c r="A31" s="38" t="s">
        <v>6239</v>
      </c>
      <c r="B31" s="64">
        <v>37318</v>
      </c>
      <c r="C31" s="64">
        <v>1007888</v>
      </c>
      <c r="D31" s="13">
        <v>4186</v>
      </c>
      <c r="E31" s="6">
        <f>COUNTIF($D$3:$D$6372,D31)</f>
        <v>1</v>
      </c>
      <c r="F31" s="45" t="s">
        <v>590</v>
      </c>
      <c r="G31" s="15"/>
      <c r="H31" s="45" t="s">
        <v>6045</v>
      </c>
      <c r="I31" s="45" t="s">
        <v>6046</v>
      </c>
      <c r="J31" s="13" t="s">
        <v>5862</v>
      </c>
      <c r="K31" s="65" t="s">
        <v>6047</v>
      </c>
      <c r="L31" s="14" t="s">
        <v>10</v>
      </c>
      <c r="M31" s="13" t="s">
        <v>606</v>
      </c>
      <c r="N31" s="13" t="s">
        <v>606</v>
      </c>
      <c r="O31" s="13" t="s">
        <v>606</v>
      </c>
      <c r="P31" s="13" t="s">
        <v>606</v>
      </c>
      <c r="Q31" s="13" t="s">
        <v>606</v>
      </c>
      <c r="R31" s="13"/>
      <c r="S31" s="13"/>
      <c r="T31" s="10">
        <v>30</v>
      </c>
      <c r="U31" s="9" t="s">
        <v>4432</v>
      </c>
      <c r="V31" s="38" t="s">
        <v>4430</v>
      </c>
      <c r="W31" s="13" t="s">
        <v>82</v>
      </c>
    </row>
    <row r="32" spans="1:23" x14ac:dyDescent="0.3">
      <c r="A32" s="38" t="s">
        <v>6239</v>
      </c>
      <c r="B32" s="64">
        <v>37318</v>
      </c>
      <c r="C32" s="64">
        <v>1007888</v>
      </c>
      <c r="D32" s="13">
        <v>4248</v>
      </c>
      <c r="E32" s="6">
        <f>COUNTIF($D$3:$D$6372,D32)</f>
        <v>1</v>
      </c>
      <c r="F32" s="45" t="s">
        <v>590</v>
      </c>
      <c r="G32" s="15"/>
      <c r="H32" s="45" t="s">
        <v>6045</v>
      </c>
      <c r="I32" s="45" t="s">
        <v>6046</v>
      </c>
      <c r="J32" s="13" t="s">
        <v>5862</v>
      </c>
      <c r="K32" s="65" t="s">
        <v>6047</v>
      </c>
      <c r="L32" s="14" t="s">
        <v>10</v>
      </c>
      <c r="M32" s="13" t="s">
        <v>606</v>
      </c>
      <c r="N32" s="13" t="s">
        <v>606</v>
      </c>
      <c r="O32" s="13" t="s">
        <v>606</v>
      </c>
      <c r="P32" s="13" t="s">
        <v>606</v>
      </c>
      <c r="Q32" s="13" t="s">
        <v>606</v>
      </c>
      <c r="R32" s="13"/>
      <c r="S32" s="13"/>
      <c r="T32" s="10">
        <v>30</v>
      </c>
      <c r="U32" s="9" t="s">
        <v>4432</v>
      </c>
      <c r="V32" s="38" t="s">
        <v>4430</v>
      </c>
      <c r="W32" s="13" t="s">
        <v>82</v>
      </c>
    </row>
    <row r="33" spans="1:23" x14ac:dyDescent="0.3">
      <c r="A33" s="38" t="s">
        <v>6239</v>
      </c>
      <c r="B33" s="64">
        <v>19373</v>
      </c>
      <c r="C33" s="64">
        <v>85843</v>
      </c>
      <c r="D33" s="13">
        <v>4284</v>
      </c>
      <c r="E33" s="6">
        <f>COUNTIF($D$3:$D$6372,D33)</f>
        <v>1</v>
      </c>
      <c r="F33" s="45" t="s">
        <v>587</v>
      </c>
      <c r="G33" s="15"/>
      <c r="H33" s="45" t="s">
        <v>6051</v>
      </c>
      <c r="I33" s="45" t="s">
        <v>6052</v>
      </c>
      <c r="J33" s="13" t="s">
        <v>5862</v>
      </c>
      <c r="K33" s="65" t="s">
        <v>5956</v>
      </c>
      <c r="L33" s="14" t="s">
        <v>10</v>
      </c>
      <c r="M33" s="13" t="s">
        <v>606</v>
      </c>
      <c r="N33" s="13" t="s">
        <v>606</v>
      </c>
      <c r="O33" s="13" t="s">
        <v>606</v>
      </c>
      <c r="P33" s="13" t="s">
        <v>606</v>
      </c>
      <c r="Q33" s="13" t="s">
        <v>606</v>
      </c>
      <c r="R33" s="13"/>
      <c r="S33" s="13"/>
      <c r="T33" s="10">
        <v>30</v>
      </c>
      <c r="U33" s="9" t="s">
        <v>4432</v>
      </c>
      <c r="V33" s="38" t="s">
        <v>4429</v>
      </c>
      <c r="W33" s="13" t="s">
        <v>26</v>
      </c>
    </row>
    <row r="34" spans="1:23" x14ac:dyDescent="0.3">
      <c r="A34" s="38" t="s">
        <v>6239</v>
      </c>
      <c r="B34" s="58">
        <v>23878</v>
      </c>
      <c r="C34" s="58">
        <v>109698</v>
      </c>
      <c r="D34" s="15">
        <v>4349</v>
      </c>
      <c r="E34" s="6">
        <f>COUNTIF($D$3:$D$6372,D34)</f>
        <v>1</v>
      </c>
      <c r="F34" s="45" t="s">
        <v>11</v>
      </c>
      <c r="G34" s="14"/>
      <c r="H34" s="56" t="s">
        <v>4763</v>
      </c>
      <c r="I34" s="56" t="s">
        <v>4764</v>
      </c>
      <c r="J34" s="37" t="s">
        <v>4440</v>
      </c>
      <c r="K34" s="59" t="s">
        <v>4750</v>
      </c>
      <c r="L34" s="14" t="s">
        <v>10</v>
      </c>
      <c r="M34" s="13" t="s">
        <v>606</v>
      </c>
      <c r="N34" s="13" t="s">
        <v>606</v>
      </c>
      <c r="O34" s="13" t="s">
        <v>606</v>
      </c>
      <c r="P34" s="13" t="s">
        <v>606</v>
      </c>
      <c r="Q34" s="13" t="s">
        <v>606</v>
      </c>
      <c r="R34" s="13"/>
      <c r="S34" s="13"/>
      <c r="T34" s="10">
        <v>10</v>
      </c>
      <c r="U34" s="9" t="s">
        <v>4432</v>
      </c>
      <c r="V34" s="38" t="s">
        <v>4429</v>
      </c>
      <c r="W34" s="13" t="s">
        <v>26</v>
      </c>
    </row>
    <row r="35" spans="1:23" x14ac:dyDescent="0.3">
      <c r="A35" s="38" t="s">
        <v>6239</v>
      </c>
      <c r="B35" s="64">
        <v>36363</v>
      </c>
      <c r="C35" s="64">
        <v>1004421</v>
      </c>
      <c r="D35" s="13">
        <v>4353</v>
      </c>
      <c r="E35" s="6">
        <f>COUNTIF($D$3:$D$6372,D35)</f>
        <v>1</v>
      </c>
      <c r="F35" s="45" t="s">
        <v>11</v>
      </c>
      <c r="G35" s="15"/>
      <c r="H35" s="45" t="s">
        <v>6065</v>
      </c>
      <c r="I35" s="45" t="s">
        <v>6066</v>
      </c>
      <c r="J35" s="13" t="s">
        <v>5862</v>
      </c>
      <c r="K35" s="62" t="s">
        <v>5873</v>
      </c>
      <c r="L35" s="14" t="s">
        <v>10</v>
      </c>
      <c r="M35" s="13" t="s">
        <v>606</v>
      </c>
      <c r="N35" s="13" t="s">
        <v>606</v>
      </c>
      <c r="O35" s="13" t="s">
        <v>606</v>
      </c>
      <c r="P35" s="13" t="s">
        <v>606</v>
      </c>
      <c r="Q35" s="13" t="s">
        <v>606</v>
      </c>
      <c r="R35" s="13"/>
      <c r="S35" s="13"/>
      <c r="T35" s="10">
        <v>25</v>
      </c>
      <c r="U35" s="13" t="s">
        <v>601</v>
      </c>
      <c r="V35" s="38" t="s">
        <v>4429</v>
      </c>
      <c r="W35" s="13" t="s">
        <v>26</v>
      </c>
    </row>
    <row r="36" spans="1:23" x14ac:dyDescent="0.3">
      <c r="A36" s="38" t="s">
        <v>6239</v>
      </c>
      <c r="B36" s="64">
        <v>37689</v>
      </c>
      <c r="C36" s="64">
        <v>6150</v>
      </c>
      <c r="D36" s="13">
        <v>4365</v>
      </c>
      <c r="E36" s="6">
        <f>COUNTIF($D$3:$D$6372,D36)</f>
        <v>1</v>
      </c>
      <c r="F36" s="45" t="s">
        <v>1128</v>
      </c>
      <c r="G36" s="15"/>
      <c r="H36" s="45" t="s">
        <v>5900</v>
      </c>
      <c r="I36" s="45" t="s">
        <v>5901</v>
      </c>
      <c r="J36" s="13" t="s">
        <v>5862</v>
      </c>
      <c r="K36" s="65" t="s">
        <v>5902</v>
      </c>
      <c r="L36" s="14" t="s">
        <v>10</v>
      </c>
      <c r="M36" s="13" t="s">
        <v>606</v>
      </c>
      <c r="N36" s="13" t="s">
        <v>606</v>
      </c>
      <c r="O36" s="13" t="s">
        <v>606</v>
      </c>
      <c r="P36" s="13" t="s">
        <v>606</v>
      </c>
      <c r="Q36" s="13" t="s">
        <v>606</v>
      </c>
      <c r="R36" s="13"/>
      <c r="S36" s="13"/>
      <c r="T36" s="10">
        <v>10</v>
      </c>
      <c r="U36" s="9" t="s">
        <v>4432</v>
      </c>
      <c r="V36" s="38" t="s">
        <v>4430</v>
      </c>
      <c r="W36" s="13" t="s">
        <v>82</v>
      </c>
    </row>
    <row r="37" spans="1:23" x14ac:dyDescent="0.3">
      <c r="A37" s="38" t="s">
        <v>6239</v>
      </c>
      <c r="B37" s="63">
        <v>31401</v>
      </c>
      <c r="C37" s="63">
        <v>154601</v>
      </c>
      <c r="D37" s="35">
        <v>4367</v>
      </c>
      <c r="E37" s="6">
        <f>COUNTIF($D$3:$D$6372,D37)</f>
        <v>1</v>
      </c>
      <c r="F37" s="45" t="s">
        <v>1128</v>
      </c>
      <c r="G37" s="35" t="s">
        <v>5457</v>
      </c>
      <c r="H37" s="52" t="s">
        <v>5458</v>
      </c>
      <c r="I37" s="28" t="s">
        <v>5459</v>
      </c>
      <c r="J37" s="6" t="s">
        <v>5384</v>
      </c>
      <c r="K37" s="31" t="s">
        <v>5439</v>
      </c>
      <c r="L37" s="14" t="s">
        <v>10</v>
      </c>
      <c r="M37" s="13" t="s">
        <v>606</v>
      </c>
      <c r="N37" s="13" t="s">
        <v>606</v>
      </c>
      <c r="O37" s="13" t="s">
        <v>606</v>
      </c>
      <c r="P37" s="13" t="s">
        <v>606</v>
      </c>
      <c r="Q37" s="13" t="s">
        <v>606</v>
      </c>
      <c r="R37" s="13" t="s">
        <v>606</v>
      </c>
      <c r="S37" s="9"/>
      <c r="T37" s="10">
        <v>30</v>
      </c>
      <c r="U37" s="13" t="s">
        <v>601</v>
      </c>
      <c r="V37" s="61" t="s">
        <v>4431</v>
      </c>
      <c r="W37" s="13" t="s">
        <v>26</v>
      </c>
    </row>
    <row r="38" spans="1:23" x14ac:dyDescent="0.3">
      <c r="A38" s="38" t="s">
        <v>6239</v>
      </c>
      <c r="B38" s="58">
        <v>20880</v>
      </c>
      <c r="C38" s="58">
        <v>6731</v>
      </c>
      <c r="D38" s="15">
        <v>4409</v>
      </c>
      <c r="E38" s="6">
        <f>COUNTIF($D$3:$D$6372,D38)</f>
        <v>1</v>
      </c>
      <c r="F38" s="45" t="s">
        <v>590</v>
      </c>
      <c r="G38" s="14"/>
      <c r="H38" s="56" t="s">
        <v>4559</v>
      </c>
      <c r="I38" s="56" t="s">
        <v>4560</v>
      </c>
      <c r="J38" s="37" t="s">
        <v>4440</v>
      </c>
      <c r="K38" s="59" t="s">
        <v>4548</v>
      </c>
      <c r="L38" s="14" t="s">
        <v>10</v>
      </c>
      <c r="M38" s="13" t="s">
        <v>606</v>
      </c>
      <c r="N38" s="13" t="s">
        <v>606</v>
      </c>
      <c r="O38" s="13" t="s">
        <v>606</v>
      </c>
      <c r="P38" s="13" t="s">
        <v>606</v>
      </c>
      <c r="Q38" s="13" t="s">
        <v>606</v>
      </c>
      <c r="R38" s="13"/>
      <c r="S38" s="13"/>
      <c r="T38" s="10">
        <v>10</v>
      </c>
      <c r="U38" s="9" t="s">
        <v>4432</v>
      </c>
      <c r="V38" s="38" t="s">
        <v>4429</v>
      </c>
      <c r="W38" s="13" t="s">
        <v>26</v>
      </c>
    </row>
    <row r="39" spans="1:23" x14ac:dyDescent="0.3">
      <c r="A39" s="38" t="s">
        <v>6239</v>
      </c>
      <c r="B39" s="64">
        <v>6770</v>
      </c>
      <c r="C39" s="64">
        <v>6150</v>
      </c>
      <c r="D39" s="13">
        <v>4431</v>
      </c>
      <c r="E39" s="6">
        <f>COUNTIF($D$3:$D$6372,D39)</f>
        <v>1</v>
      </c>
      <c r="F39" s="45" t="s">
        <v>587</v>
      </c>
      <c r="G39" s="15"/>
      <c r="H39" s="45" t="s">
        <v>5900</v>
      </c>
      <c r="I39" s="45" t="s">
        <v>5901</v>
      </c>
      <c r="J39" s="13" t="s">
        <v>5862</v>
      </c>
      <c r="K39" s="65" t="s">
        <v>5902</v>
      </c>
      <c r="L39" s="14" t="s">
        <v>10</v>
      </c>
      <c r="M39" s="13" t="s">
        <v>606</v>
      </c>
      <c r="N39" s="13" t="s">
        <v>606</v>
      </c>
      <c r="O39" s="13" t="s">
        <v>606</v>
      </c>
      <c r="P39" s="13" t="s">
        <v>606</v>
      </c>
      <c r="Q39" s="13" t="s">
        <v>606</v>
      </c>
      <c r="R39" s="13"/>
      <c r="S39" s="13"/>
      <c r="T39" s="10">
        <v>10</v>
      </c>
      <c r="U39" s="9" t="s">
        <v>4432</v>
      </c>
      <c r="V39" s="38" t="s">
        <v>4430</v>
      </c>
      <c r="W39" s="13" t="s">
        <v>82</v>
      </c>
    </row>
    <row r="40" spans="1:23" x14ac:dyDescent="0.3">
      <c r="A40" s="38" t="s">
        <v>6239</v>
      </c>
      <c r="B40" s="64">
        <v>28257</v>
      </c>
      <c r="C40" s="64">
        <v>121951</v>
      </c>
      <c r="D40" s="13">
        <v>4592</v>
      </c>
      <c r="E40" s="6">
        <f>COUNTIF($D$3:$D$6372,D40)</f>
        <v>1</v>
      </c>
      <c r="F40" s="45" t="s">
        <v>11</v>
      </c>
      <c r="G40" s="15"/>
      <c r="H40" s="45" t="s">
        <v>6055</v>
      </c>
      <c r="I40" s="45" t="s">
        <v>6067</v>
      </c>
      <c r="J40" s="13" t="s">
        <v>5862</v>
      </c>
      <c r="K40" s="65" t="s">
        <v>6068</v>
      </c>
      <c r="L40" s="14" t="s">
        <v>10</v>
      </c>
      <c r="M40" s="13" t="s">
        <v>606</v>
      </c>
      <c r="N40" s="13" t="s">
        <v>606</v>
      </c>
      <c r="O40" s="13" t="s">
        <v>606</v>
      </c>
      <c r="P40" s="13" t="s">
        <v>606</v>
      </c>
      <c r="Q40" s="13" t="s">
        <v>606</v>
      </c>
      <c r="R40" s="13" t="s">
        <v>606</v>
      </c>
      <c r="S40" s="13"/>
      <c r="T40" s="10">
        <v>25</v>
      </c>
      <c r="U40" s="13" t="s">
        <v>601</v>
      </c>
      <c r="V40" s="38" t="s">
        <v>4430</v>
      </c>
      <c r="W40" s="13" t="s">
        <v>82</v>
      </c>
    </row>
    <row r="41" spans="1:23" x14ac:dyDescent="0.3">
      <c r="A41" s="38" t="s">
        <v>6239</v>
      </c>
      <c r="B41" s="64">
        <v>28257</v>
      </c>
      <c r="C41" s="64">
        <v>121951</v>
      </c>
      <c r="D41" s="13">
        <v>4616</v>
      </c>
      <c r="E41" s="6">
        <f>COUNTIF($D$3:$D$6372,D41)</f>
        <v>1</v>
      </c>
      <c r="F41" s="45" t="s">
        <v>11</v>
      </c>
      <c r="G41" s="15"/>
      <c r="H41" s="45" t="s">
        <v>6055</v>
      </c>
      <c r="I41" s="45" t="s">
        <v>6067</v>
      </c>
      <c r="J41" s="13" t="s">
        <v>5862</v>
      </c>
      <c r="K41" s="65" t="s">
        <v>6068</v>
      </c>
      <c r="L41" s="14" t="s">
        <v>10</v>
      </c>
      <c r="M41" s="13" t="s">
        <v>606</v>
      </c>
      <c r="N41" s="13" t="s">
        <v>606</v>
      </c>
      <c r="O41" s="13" t="s">
        <v>606</v>
      </c>
      <c r="P41" s="13" t="s">
        <v>606</v>
      </c>
      <c r="Q41" s="13" t="s">
        <v>606</v>
      </c>
      <c r="R41" s="13" t="s">
        <v>606</v>
      </c>
      <c r="S41" s="13"/>
      <c r="T41" s="10">
        <v>25</v>
      </c>
      <c r="U41" s="13" t="s">
        <v>601</v>
      </c>
      <c r="V41" s="38" t="s">
        <v>4430</v>
      </c>
      <c r="W41" s="13" t="s">
        <v>82</v>
      </c>
    </row>
    <row r="42" spans="1:23" x14ac:dyDescent="0.3">
      <c r="A42" s="38" t="s">
        <v>6239</v>
      </c>
      <c r="B42" s="64">
        <v>6770</v>
      </c>
      <c r="C42" s="64">
        <v>6150</v>
      </c>
      <c r="D42" s="13">
        <v>4634</v>
      </c>
      <c r="E42" s="6">
        <f>COUNTIF($D$3:$D$6372,D42)</f>
        <v>1</v>
      </c>
      <c r="F42" s="45" t="s">
        <v>11</v>
      </c>
      <c r="G42" s="15"/>
      <c r="H42" s="45" t="s">
        <v>5900</v>
      </c>
      <c r="I42" s="45" t="s">
        <v>5901</v>
      </c>
      <c r="J42" s="13" t="s">
        <v>5862</v>
      </c>
      <c r="K42" s="65" t="s">
        <v>5902</v>
      </c>
      <c r="L42" s="14" t="s">
        <v>10</v>
      </c>
      <c r="M42" s="13" t="s">
        <v>606</v>
      </c>
      <c r="N42" s="13" t="s">
        <v>606</v>
      </c>
      <c r="O42" s="13" t="s">
        <v>606</v>
      </c>
      <c r="P42" s="13" t="s">
        <v>606</v>
      </c>
      <c r="Q42" s="13" t="s">
        <v>606</v>
      </c>
      <c r="R42" s="13"/>
      <c r="S42" s="13"/>
      <c r="T42" s="10">
        <v>10</v>
      </c>
      <c r="U42" s="9" t="s">
        <v>4432</v>
      </c>
      <c r="V42" s="38" t="s">
        <v>4430</v>
      </c>
      <c r="W42" s="13" t="s">
        <v>82</v>
      </c>
    </row>
    <row r="43" spans="1:23" x14ac:dyDescent="0.3">
      <c r="A43" s="38" t="s">
        <v>6239</v>
      </c>
      <c r="B43" s="64">
        <v>6586</v>
      </c>
      <c r="C43" s="64">
        <v>6150</v>
      </c>
      <c r="D43" s="13">
        <v>4649</v>
      </c>
      <c r="E43" s="6">
        <f>COUNTIF($D$3:$D$6372,D43)</f>
        <v>1</v>
      </c>
      <c r="F43" s="45" t="s">
        <v>5928</v>
      </c>
      <c r="G43" s="15"/>
      <c r="H43" s="45" t="s">
        <v>5900</v>
      </c>
      <c r="I43" s="45" t="s">
        <v>5901</v>
      </c>
      <c r="J43" s="13" t="s">
        <v>5862</v>
      </c>
      <c r="K43" s="65" t="s">
        <v>5922</v>
      </c>
      <c r="L43" s="14" t="s">
        <v>10</v>
      </c>
      <c r="M43" s="13" t="s">
        <v>606</v>
      </c>
      <c r="N43" s="13" t="s">
        <v>606</v>
      </c>
      <c r="O43" s="13" t="s">
        <v>606</v>
      </c>
      <c r="P43" s="13" t="s">
        <v>606</v>
      </c>
      <c r="Q43" s="13" t="s">
        <v>606</v>
      </c>
      <c r="R43" s="13"/>
      <c r="S43" s="13"/>
      <c r="T43" s="10">
        <v>10</v>
      </c>
      <c r="U43" s="9" t="s">
        <v>4432</v>
      </c>
      <c r="V43" s="38" t="s">
        <v>4430</v>
      </c>
      <c r="W43" s="13" t="s">
        <v>82</v>
      </c>
    </row>
    <row r="44" spans="1:23" x14ac:dyDescent="0.3">
      <c r="A44" s="38" t="s">
        <v>6239</v>
      </c>
      <c r="B44" s="64">
        <v>6772</v>
      </c>
      <c r="C44" s="64">
        <v>6150</v>
      </c>
      <c r="D44" s="13">
        <v>4802</v>
      </c>
      <c r="E44" s="6">
        <f>COUNTIF($D$3:$D$6372,D44)</f>
        <v>1</v>
      </c>
      <c r="F44" s="45" t="s">
        <v>11</v>
      </c>
      <c r="G44" s="15"/>
      <c r="H44" s="45" t="s">
        <v>5900</v>
      </c>
      <c r="I44" s="45" t="s">
        <v>5901</v>
      </c>
      <c r="J44" s="13" t="s">
        <v>5862</v>
      </c>
      <c r="K44" s="65" t="s">
        <v>5903</v>
      </c>
      <c r="L44" s="14" t="s">
        <v>10</v>
      </c>
      <c r="M44" s="13" t="s">
        <v>606</v>
      </c>
      <c r="N44" s="13" t="s">
        <v>606</v>
      </c>
      <c r="O44" s="13" t="s">
        <v>606</v>
      </c>
      <c r="P44" s="13" t="s">
        <v>606</v>
      </c>
      <c r="Q44" s="13" t="s">
        <v>606</v>
      </c>
      <c r="R44" s="13"/>
      <c r="S44" s="13"/>
      <c r="T44" s="10">
        <v>10</v>
      </c>
      <c r="U44" s="9" t="s">
        <v>4432</v>
      </c>
      <c r="V44" s="38" t="s">
        <v>4430</v>
      </c>
      <c r="W44" s="13" t="s">
        <v>82</v>
      </c>
    </row>
    <row r="45" spans="1:23" x14ac:dyDescent="0.3">
      <c r="A45" s="38" t="s">
        <v>6239</v>
      </c>
      <c r="B45" s="58">
        <v>21180</v>
      </c>
      <c r="C45" s="58">
        <v>81931</v>
      </c>
      <c r="D45" s="15">
        <v>4999</v>
      </c>
      <c r="E45" s="6">
        <f>COUNTIF($D$3:$D$6372,D45)</f>
        <v>1</v>
      </c>
      <c r="F45" s="45" t="s">
        <v>11</v>
      </c>
      <c r="G45" s="14"/>
      <c r="H45" s="56" t="s">
        <v>4556</v>
      </c>
      <c r="I45" s="56" t="s">
        <v>4557</v>
      </c>
      <c r="J45" s="37" t="s">
        <v>4440</v>
      </c>
      <c r="K45" s="59" t="s">
        <v>4548</v>
      </c>
      <c r="L45" s="14" t="s">
        <v>10</v>
      </c>
      <c r="M45" s="13" t="s">
        <v>606</v>
      </c>
      <c r="N45" s="13" t="s">
        <v>606</v>
      </c>
      <c r="O45" s="13" t="s">
        <v>606</v>
      </c>
      <c r="P45" s="13" t="s">
        <v>606</v>
      </c>
      <c r="Q45" s="13" t="s">
        <v>606</v>
      </c>
      <c r="R45" s="13" t="s">
        <v>606</v>
      </c>
      <c r="S45" s="13"/>
      <c r="T45" s="10">
        <v>15</v>
      </c>
      <c r="U45" s="9" t="s">
        <v>4432</v>
      </c>
      <c r="V45" s="38" t="s">
        <v>4429</v>
      </c>
      <c r="W45" s="13" t="s">
        <v>26</v>
      </c>
    </row>
    <row r="46" spans="1:23" x14ac:dyDescent="0.3">
      <c r="A46" s="38" t="s">
        <v>6239</v>
      </c>
      <c r="B46" s="58">
        <v>4777</v>
      </c>
      <c r="C46" s="58">
        <v>15211</v>
      </c>
      <c r="D46" s="15">
        <v>5004</v>
      </c>
      <c r="E46" s="6">
        <f>COUNTIF($D$3:$D$6372,D46)</f>
        <v>1</v>
      </c>
      <c r="F46" s="45" t="s">
        <v>11</v>
      </c>
      <c r="G46" s="14"/>
      <c r="H46" s="56" t="s">
        <v>4463</v>
      </c>
      <c r="I46" s="56" t="s">
        <v>4464</v>
      </c>
      <c r="J46" s="37" t="s">
        <v>4440</v>
      </c>
      <c r="K46" s="59" t="s">
        <v>4449</v>
      </c>
      <c r="L46" s="14" t="s">
        <v>10</v>
      </c>
      <c r="M46" s="13" t="s">
        <v>606</v>
      </c>
      <c r="N46" s="13" t="s">
        <v>606</v>
      </c>
      <c r="O46" s="13" t="s">
        <v>606</v>
      </c>
      <c r="P46" s="13" t="s">
        <v>606</v>
      </c>
      <c r="Q46" s="13" t="s">
        <v>606</v>
      </c>
      <c r="R46" s="13"/>
      <c r="S46" s="13"/>
      <c r="T46" s="10">
        <v>10</v>
      </c>
      <c r="U46" s="9" t="s">
        <v>4432</v>
      </c>
      <c r="V46" s="38" t="s">
        <v>4431</v>
      </c>
      <c r="W46" s="13" t="s">
        <v>26</v>
      </c>
    </row>
    <row r="47" spans="1:23" x14ac:dyDescent="0.3">
      <c r="A47" s="38" t="s">
        <v>6239</v>
      </c>
      <c r="B47" s="64">
        <v>6586</v>
      </c>
      <c r="C47" s="64">
        <v>6150</v>
      </c>
      <c r="D47" s="13">
        <v>5053</v>
      </c>
      <c r="E47" s="6">
        <f>COUNTIF($D$3:$D$6372,D47)</f>
        <v>1</v>
      </c>
      <c r="F47" s="45" t="s">
        <v>5928</v>
      </c>
      <c r="G47" s="15"/>
      <c r="H47" s="45" t="s">
        <v>5900</v>
      </c>
      <c r="I47" s="45" t="s">
        <v>5901</v>
      </c>
      <c r="J47" s="13" t="s">
        <v>5862</v>
      </c>
      <c r="K47" s="65" t="s">
        <v>5922</v>
      </c>
      <c r="L47" s="14" t="s">
        <v>10</v>
      </c>
      <c r="M47" s="13" t="s">
        <v>606</v>
      </c>
      <c r="N47" s="13" t="s">
        <v>606</v>
      </c>
      <c r="O47" s="13" t="s">
        <v>606</v>
      </c>
      <c r="P47" s="13" t="s">
        <v>606</v>
      </c>
      <c r="Q47" s="13" t="s">
        <v>606</v>
      </c>
      <c r="R47" s="13"/>
      <c r="S47" s="13"/>
      <c r="T47" s="10">
        <v>10</v>
      </c>
      <c r="U47" s="9" t="s">
        <v>4432</v>
      </c>
      <c r="V47" s="38" t="s">
        <v>4430</v>
      </c>
      <c r="W47" s="13" t="s">
        <v>82</v>
      </c>
    </row>
    <row r="48" spans="1:23" x14ac:dyDescent="0.3">
      <c r="A48" s="38" t="s">
        <v>6239</v>
      </c>
      <c r="B48" s="64">
        <v>6586</v>
      </c>
      <c r="C48" s="64">
        <v>6150</v>
      </c>
      <c r="D48" s="13">
        <v>5132</v>
      </c>
      <c r="E48" s="6">
        <f>COUNTIF($D$3:$D$6372,D48)</f>
        <v>1</v>
      </c>
      <c r="F48" s="45" t="s">
        <v>3760</v>
      </c>
      <c r="G48" s="15"/>
      <c r="H48" s="45" t="s">
        <v>5900</v>
      </c>
      <c r="I48" s="45" t="s">
        <v>5901</v>
      </c>
      <c r="J48" s="13" t="s">
        <v>5862</v>
      </c>
      <c r="K48" s="65" t="s">
        <v>5906</v>
      </c>
      <c r="L48" s="14" t="s">
        <v>10</v>
      </c>
      <c r="M48" s="13" t="s">
        <v>606</v>
      </c>
      <c r="N48" s="13" t="s">
        <v>606</v>
      </c>
      <c r="O48" s="13" t="s">
        <v>606</v>
      </c>
      <c r="P48" s="13" t="s">
        <v>606</v>
      </c>
      <c r="Q48" s="13" t="s">
        <v>606</v>
      </c>
      <c r="R48" s="13"/>
      <c r="S48" s="13"/>
      <c r="T48" s="10">
        <v>10</v>
      </c>
      <c r="U48" s="9" t="s">
        <v>4432</v>
      </c>
      <c r="V48" s="38" t="s">
        <v>4430</v>
      </c>
      <c r="W48" s="13" t="s">
        <v>82</v>
      </c>
    </row>
    <row r="49" spans="1:23" x14ac:dyDescent="0.3">
      <c r="A49" s="38" t="s">
        <v>6239</v>
      </c>
      <c r="B49" s="63">
        <v>31401</v>
      </c>
      <c r="C49" s="63">
        <v>154601</v>
      </c>
      <c r="D49" s="35">
        <v>5170</v>
      </c>
      <c r="E49" s="6">
        <f>COUNTIF($D$3:$D$6372,D49)</f>
        <v>1</v>
      </c>
      <c r="F49" s="45" t="s">
        <v>1128</v>
      </c>
      <c r="G49" s="35" t="s">
        <v>5457</v>
      </c>
      <c r="H49" s="52" t="s">
        <v>5458</v>
      </c>
      <c r="I49" s="28" t="s">
        <v>5460</v>
      </c>
      <c r="J49" s="6" t="s">
        <v>5384</v>
      </c>
      <c r="K49" s="31" t="s">
        <v>5439</v>
      </c>
      <c r="L49" s="14" t="s">
        <v>10</v>
      </c>
      <c r="M49" s="13" t="s">
        <v>606</v>
      </c>
      <c r="N49" s="13" t="s">
        <v>606</v>
      </c>
      <c r="O49" s="13" t="s">
        <v>606</v>
      </c>
      <c r="P49" s="13" t="s">
        <v>606</v>
      </c>
      <c r="Q49" s="13" t="s">
        <v>606</v>
      </c>
      <c r="R49" s="13" t="s">
        <v>606</v>
      </c>
      <c r="S49" s="9"/>
      <c r="T49" s="10">
        <v>30</v>
      </c>
      <c r="U49" s="13" t="s">
        <v>601</v>
      </c>
      <c r="V49" s="61" t="s">
        <v>4431</v>
      </c>
      <c r="W49" s="13" t="s">
        <v>26</v>
      </c>
    </row>
    <row r="50" spans="1:23" x14ac:dyDescent="0.3">
      <c r="A50" s="38" t="s">
        <v>6239</v>
      </c>
      <c r="B50" s="64">
        <v>4102</v>
      </c>
      <c r="C50" s="64">
        <v>13433</v>
      </c>
      <c r="D50" s="13">
        <v>5226</v>
      </c>
      <c r="E50" s="6">
        <f>COUNTIF($D$3:$D$6372,D50)</f>
        <v>1</v>
      </c>
      <c r="F50" s="45" t="s">
        <v>1128</v>
      </c>
      <c r="G50" s="15"/>
      <c r="H50" s="45" t="s">
        <v>6097</v>
      </c>
      <c r="I50" s="45" t="s">
        <v>6099</v>
      </c>
      <c r="J50" s="13" t="s">
        <v>5862</v>
      </c>
      <c r="K50" s="65" t="s">
        <v>5890</v>
      </c>
      <c r="L50" s="14" t="s">
        <v>10</v>
      </c>
      <c r="M50" s="13" t="s">
        <v>606</v>
      </c>
      <c r="N50" s="13" t="s">
        <v>606</v>
      </c>
      <c r="O50" s="13" t="s">
        <v>606</v>
      </c>
      <c r="P50" s="13" t="s">
        <v>606</v>
      </c>
      <c r="Q50" s="13" t="s">
        <v>606</v>
      </c>
      <c r="R50" s="13"/>
      <c r="S50" s="13"/>
      <c r="T50" s="10">
        <v>5</v>
      </c>
      <c r="U50" s="9" t="s">
        <v>4432</v>
      </c>
      <c r="V50" s="38" t="s">
        <v>4430</v>
      </c>
      <c r="W50" s="13" t="s">
        <v>82</v>
      </c>
    </row>
    <row r="51" spans="1:23" x14ac:dyDescent="0.3">
      <c r="A51" s="38" t="s">
        <v>6239</v>
      </c>
      <c r="B51" s="64">
        <v>24425</v>
      </c>
      <c r="C51" s="64">
        <v>5191</v>
      </c>
      <c r="D51" s="13">
        <v>5290</v>
      </c>
      <c r="E51" s="6">
        <f>COUNTIF($D$3:$D$6372,D51)</f>
        <v>1</v>
      </c>
      <c r="F51" s="45" t="s">
        <v>11</v>
      </c>
      <c r="G51" s="15"/>
      <c r="H51" s="45" t="s">
        <v>5880</v>
      </c>
      <c r="I51" s="45" t="s">
        <v>5884</v>
      </c>
      <c r="J51" s="13" t="s">
        <v>5862</v>
      </c>
      <c r="K51" s="65" t="s">
        <v>5877</v>
      </c>
      <c r="L51" s="14" t="s">
        <v>10</v>
      </c>
      <c r="M51" s="13" t="s">
        <v>606</v>
      </c>
      <c r="N51" s="13" t="s">
        <v>606</v>
      </c>
      <c r="O51" s="13" t="s">
        <v>606</v>
      </c>
      <c r="P51" s="13" t="s">
        <v>606</v>
      </c>
      <c r="Q51" s="13" t="s">
        <v>606</v>
      </c>
      <c r="R51" s="13"/>
      <c r="S51" s="13"/>
      <c r="T51" s="10">
        <v>5</v>
      </c>
      <c r="U51" s="9" t="s">
        <v>4432</v>
      </c>
      <c r="V51" s="38" t="s">
        <v>4429</v>
      </c>
      <c r="W51" s="13" t="s">
        <v>26</v>
      </c>
    </row>
    <row r="52" spans="1:23" x14ac:dyDescent="0.3">
      <c r="A52" s="38" t="s">
        <v>6239</v>
      </c>
      <c r="B52" s="58">
        <v>24156</v>
      </c>
      <c r="C52" s="58">
        <v>9990</v>
      </c>
      <c r="D52" s="15">
        <v>5325</v>
      </c>
      <c r="E52" s="6">
        <f>COUNTIF($D$3:$D$6372,D52)</f>
        <v>1</v>
      </c>
      <c r="F52" s="45" t="s">
        <v>11</v>
      </c>
      <c r="G52" s="14"/>
      <c r="H52" s="56" t="s">
        <v>4656</v>
      </c>
      <c r="I52" s="56" t="s">
        <v>4657</v>
      </c>
      <c r="J52" s="37" t="s">
        <v>4440</v>
      </c>
      <c r="K52" s="59" t="s">
        <v>4658</v>
      </c>
      <c r="L52" s="14" t="s">
        <v>10</v>
      </c>
      <c r="M52" s="13" t="s">
        <v>606</v>
      </c>
      <c r="N52" s="13" t="s">
        <v>606</v>
      </c>
      <c r="O52" s="13" t="s">
        <v>606</v>
      </c>
      <c r="P52" s="13" t="s">
        <v>606</v>
      </c>
      <c r="Q52" s="13" t="s">
        <v>606</v>
      </c>
      <c r="R52" s="13"/>
      <c r="S52" s="13"/>
      <c r="T52" s="10">
        <v>5</v>
      </c>
      <c r="U52" s="9" t="s">
        <v>4432</v>
      </c>
      <c r="V52" s="38" t="s">
        <v>4429</v>
      </c>
      <c r="W52" s="13" t="s">
        <v>26</v>
      </c>
    </row>
    <row r="53" spans="1:23" x14ac:dyDescent="0.3">
      <c r="A53" s="38" t="s">
        <v>6239</v>
      </c>
      <c r="B53" s="58">
        <v>724</v>
      </c>
      <c r="C53" s="58">
        <v>4323</v>
      </c>
      <c r="D53" s="15">
        <v>5333</v>
      </c>
      <c r="E53" s="6">
        <f>COUNTIF($D$3:$D$6372,D53)</f>
        <v>1</v>
      </c>
      <c r="F53" s="45" t="s">
        <v>583</v>
      </c>
      <c r="G53" s="14"/>
      <c r="H53" s="56" t="s">
        <v>4447</v>
      </c>
      <c r="I53" s="56" t="s">
        <v>4453</v>
      </c>
      <c r="J53" s="37" t="s">
        <v>4440</v>
      </c>
      <c r="K53" s="59" t="s">
        <v>4449</v>
      </c>
      <c r="L53" s="14" t="s">
        <v>10</v>
      </c>
      <c r="M53" s="13" t="s">
        <v>606</v>
      </c>
      <c r="N53" s="13" t="s">
        <v>606</v>
      </c>
      <c r="O53" s="13" t="s">
        <v>606</v>
      </c>
      <c r="P53" s="13" t="s">
        <v>606</v>
      </c>
      <c r="Q53" s="13" t="s">
        <v>606</v>
      </c>
      <c r="R53" s="13"/>
      <c r="S53" s="13"/>
      <c r="T53" s="10">
        <v>10</v>
      </c>
      <c r="U53" s="9" t="s">
        <v>4432</v>
      </c>
      <c r="V53" s="38" t="s">
        <v>4429</v>
      </c>
      <c r="W53" s="13" t="s">
        <v>26</v>
      </c>
    </row>
    <row r="54" spans="1:23" x14ac:dyDescent="0.3">
      <c r="A54" s="38" t="s">
        <v>6239</v>
      </c>
      <c r="B54" s="58">
        <v>34460</v>
      </c>
      <c r="C54" s="58">
        <v>1001021</v>
      </c>
      <c r="D54" s="15">
        <v>5410</v>
      </c>
      <c r="E54" s="6">
        <f>COUNTIF($D$3:$D$6372,D54)</f>
        <v>1</v>
      </c>
      <c r="F54" s="45" t="s">
        <v>4151</v>
      </c>
      <c r="G54" s="14"/>
      <c r="H54" s="56" t="s">
        <v>4800</v>
      </c>
      <c r="I54" s="56" t="s">
        <v>4801</v>
      </c>
      <c r="J54" s="37" t="s">
        <v>4440</v>
      </c>
      <c r="K54" s="59" t="s">
        <v>4802</v>
      </c>
      <c r="L54" s="14" t="s">
        <v>6242</v>
      </c>
      <c r="M54" s="13" t="s">
        <v>606</v>
      </c>
      <c r="N54" s="13" t="s">
        <v>606</v>
      </c>
      <c r="O54" s="13" t="s">
        <v>606</v>
      </c>
      <c r="P54" s="13" t="s">
        <v>606</v>
      </c>
      <c r="Q54" s="13" t="s">
        <v>606</v>
      </c>
      <c r="R54" s="13"/>
      <c r="S54" s="13"/>
      <c r="T54" s="10" t="s">
        <v>4814</v>
      </c>
      <c r="U54" s="9" t="s">
        <v>4432</v>
      </c>
      <c r="V54" s="38" t="s">
        <v>4429</v>
      </c>
      <c r="W54" s="13" t="s">
        <v>82</v>
      </c>
    </row>
    <row r="55" spans="1:23" x14ac:dyDescent="0.3">
      <c r="A55" s="38" t="s">
        <v>6239</v>
      </c>
      <c r="B55" s="58">
        <v>24482</v>
      </c>
      <c r="C55" s="58">
        <v>6438</v>
      </c>
      <c r="D55" s="15">
        <v>5506</v>
      </c>
      <c r="E55" s="6">
        <f>COUNTIF($D$3:$D$6372,D55)</f>
        <v>1</v>
      </c>
      <c r="F55" s="45" t="s">
        <v>1128</v>
      </c>
      <c r="G55" s="14"/>
      <c r="H55" s="56" t="s">
        <v>4474</v>
      </c>
      <c r="I55" s="56" t="s">
        <v>4475</v>
      </c>
      <c r="J55" s="37" t="s">
        <v>4440</v>
      </c>
      <c r="K55" s="59" t="s">
        <v>4471</v>
      </c>
      <c r="L55" s="14" t="s">
        <v>10</v>
      </c>
      <c r="M55" s="13" t="s">
        <v>606</v>
      </c>
      <c r="N55" s="13" t="s">
        <v>606</v>
      </c>
      <c r="O55" s="13" t="s">
        <v>606</v>
      </c>
      <c r="P55" s="13" t="s">
        <v>606</v>
      </c>
      <c r="Q55" s="13" t="s">
        <v>606</v>
      </c>
      <c r="R55" s="13"/>
      <c r="S55" s="13"/>
      <c r="T55" s="10">
        <v>10</v>
      </c>
      <c r="U55" s="9" t="s">
        <v>4432</v>
      </c>
      <c r="V55" s="38" t="s">
        <v>4431</v>
      </c>
      <c r="W55" s="13" t="s">
        <v>26</v>
      </c>
    </row>
    <row r="56" spans="1:23" x14ac:dyDescent="0.3">
      <c r="A56" s="38" t="s">
        <v>6239</v>
      </c>
      <c r="B56" s="64">
        <v>37689</v>
      </c>
      <c r="C56" s="64">
        <v>6150</v>
      </c>
      <c r="D56" s="13">
        <v>5600</v>
      </c>
      <c r="E56" s="6">
        <f>COUNTIF($D$3:$D$6372,D56)</f>
        <v>1</v>
      </c>
      <c r="F56" s="45" t="s">
        <v>11</v>
      </c>
      <c r="G56" s="15"/>
      <c r="H56" s="45" t="s">
        <v>5900</v>
      </c>
      <c r="I56" s="45" t="s">
        <v>5901</v>
      </c>
      <c r="J56" s="13" t="s">
        <v>5862</v>
      </c>
      <c r="K56" s="65" t="s">
        <v>5902</v>
      </c>
      <c r="L56" s="14" t="s">
        <v>10</v>
      </c>
      <c r="M56" s="13" t="s">
        <v>606</v>
      </c>
      <c r="N56" s="13" t="s">
        <v>606</v>
      </c>
      <c r="O56" s="13" t="s">
        <v>606</v>
      </c>
      <c r="P56" s="13" t="s">
        <v>606</v>
      </c>
      <c r="Q56" s="13" t="s">
        <v>606</v>
      </c>
      <c r="R56" s="13"/>
      <c r="S56" s="13"/>
      <c r="T56" s="10">
        <v>10</v>
      </c>
      <c r="U56" s="9" t="s">
        <v>4432</v>
      </c>
      <c r="V56" s="38" t="s">
        <v>4430</v>
      </c>
      <c r="W56" s="13" t="s">
        <v>82</v>
      </c>
    </row>
    <row r="57" spans="1:23" x14ac:dyDescent="0.3">
      <c r="A57" s="38" t="s">
        <v>6239</v>
      </c>
      <c r="B57" s="58">
        <v>24482</v>
      </c>
      <c r="C57" s="58">
        <v>6438</v>
      </c>
      <c r="D57" s="15">
        <v>5866</v>
      </c>
      <c r="E57" s="6">
        <f>COUNTIF($D$3:$D$6372,D57)</f>
        <v>1</v>
      </c>
      <c r="F57" s="45" t="s">
        <v>1797</v>
      </c>
      <c r="G57" s="14"/>
      <c r="H57" s="56" t="s">
        <v>4474</v>
      </c>
      <c r="I57" s="56" t="s">
        <v>4475</v>
      </c>
      <c r="J57" s="37" t="s">
        <v>4440</v>
      </c>
      <c r="K57" s="59" t="s">
        <v>4471</v>
      </c>
      <c r="L57" s="14" t="s">
        <v>10</v>
      </c>
      <c r="M57" s="13" t="s">
        <v>606</v>
      </c>
      <c r="N57" s="13" t="s">
        <v>606</v>
      </c>
      <c r="O57" s="13" t="s">
        <v>606</v>
      </c>
      <c r="P57" s="13" t="s">
        <v>606</v>
      </c>
      <c r="Q57" s="13" t="s">
        <v>606</v>
      </c>
      <c r="R57" s="13"/>
      <c r="S57" s="13"/>
      <c r="T57" s="10">
        <v>10</v>
      </c>
      <c r="U57" s="9" t="s">
        <v>4432</v>
      </c>
      <c r="V57" s="38" t="s">
        <v>4431</v>
      </c>
      <c r="W57" s="13" t="s">
        <v>26</v>
      </c>
    </row>
    <row r="58" spans="1:23" x14ac:dyDescent="0.3">
      <c r="A58" s="38" t="s">
        <v>6239</v>
      </c>
      <c r="B58" s="64">
        <v>6586</v>
      </c>
      <c r="C58" s="64">
        <v>6150</v>
      </c>
      <c r="D58" s="13">
        <v>5922</v>
      </c>
      <c r="E58" s="6">
        <f>COUNTIF($D$3:$D$6372,D58)</f>
        <v>1</v>
      </c>
      <c r="F58" s="45" t="s">
        <v>2430</v>
      </c>
      <c r="G58" s="15"/>
      <c r="H58" s="45" t="s">
        <v>5900</v>
      </c>
      <c r="I58" s="45" t="s">
        <v>5901</v>
      </c>
      <c r="J58" s="13" t="s">
        <v>5862</v>
      </c>
      <c r="K58" s="65" t="s">
        <v>5922</v>
      </c>
      <c r="L58" s="14" t="s">
        <v>10</v>
      </c>
      <c r="M58" s="13" t="s">
        <v>606</v>
      </c>
      <c r="N58" s="13" t="s">
        <v>606</v>
      </c>
      <c r="O58" s="13" t="s">
        <v>606</v>
      </c>
      <c r="P58" s="13" t="s">
        <v>606</v>
      </c>
      <c r="Q58" s="13" t="s">
        <v>606</v>
      </c>
      <c r="R58" s="13"/>
      <c r="S58" s="13"/>
      <c r="T58" s="10">
        <v>10</v>
      </c>
      <c r="U58" s="9" t="s">
        <v>4432</v>
      </c>
      <c r="V58" s="38" t="s">
        <v>4430</v>
      </c>
      <c r="W58" s="13" t="s">
        <v>82</v>
      </c>
    </row>
    <row r="59" spans="1:23" x14ac:dyDescent="0.3">
      <c r="A59" s="38" t="s">
        <v>6239</v>
      </c>
      <c r="B59" s="64">
        <v>6586</v>
      </c>
      <c r="C59" s="64">
        <v>6150</v>
      </c>
      <c r="D59" s="13">
        <v>5925</v>
      </c>
      <c r="E59" s="6">
        <f>COUNTIF($D$3:$D$6372,D59)</f>
        <v>1</v>
      </c>
      <c r="F59" s="45" t="s">
        <v>2430</v>
      </c>
      <c r="G59" s="15"/>
      <c r="H59" s="45" t="s">
        <v>5900</v>
      </c>
      <c r="I59" s="45" t="s">
        <v>5901</v>
      </c>
      <c r="J59" s="13" t="s">
        <v>5862</v>
      </c>
      <c r="K59" s="65" t="s">
        <v>5922</v>
      </c>
      <c r="L59" s="14" t="s">
        <v>10</v>
      </c>
      <c r="M59" s="13" t="s">
        <v>606</v>
      </c>
      <c r="N59" s="13" t="s">
        <v>606</v>
      </c>
      <c r="O59" s="13" t="s">
        <v>606</v>
      </c>
      <c r="P59" s="13" t="s">
        <v>606</v>
      </c>
      <c r="Q59" s="13" t="s">
        <v>606</v>
      </c>
      <c r="R59" s="13"/>
      <c r="S59" s="13"/>
      <c r="T59" s="10">
        <v>10</v>
      </c>
      <c r="U59" s="9" t="s">
        <v>4432</v>
      </c>
      <c r="V59" s="38" t="s">
        <v>4430</v>
      </c>
      <c r="W59" s="13" t="s">
        <v>82</v>
      </c>
    </row>
    <row r="60" spans="1:23" x14ac:dyDescent="0.3">
      <c r="A60" s="38" t="s">
        <v>6239</v>
      </c>
      <c r="B60" s="58">
        <v>724</v>
      </c>
      <c r="C60" s="58">
        <v>4323</v>
      </c>
      <c r="D60" s="15">
        <v>6213</v>
      </c>
      <c r="E60" s="6">
        <f>COUNTIF($D$3:$D$6372,D60)</f>
        <v>1</v>
      </c>
      <c r="F60" s="45" t="s">
        <v>11</v>
      </c>
      <c r="G60" s="14"/>
      <c r="H60" s="56" t="s">
        <v>4447</v>
      </c>
      <c r="I60" s="56" t="s">
        <v>4448</v>
      </c>
      <c r="J60" s="37" t="s">
        <v>4440</v>
      </c>
      <c r="K60" s="59" t="s">
        <v>4449</v>
      </c>
      <c r="L60" s="14" t="s">
        <v>10</v>
      </c>
      <c r="M60" s="13" t="s">
        <v>606</v>
      </c>
      <c r="N60" s="13" t="s">
        <v>606</v>
      </c>
      <c r="O60" s="13" t="s">
        <v>606</v>
      </c>
      <c r="P60" s="13" t="s">
        <v>606</v>
      </c>
      <c r="Q60" s="13" t="s">
        <v>606</v>
      </c>
      <c r="R60" s="13"/>
      <c r="S60" s="13"/>
      <c r="T60" s="10">
        <v>10</v>
      </c>
      <c r="U60" s="9" t="s">
        <v>4432</v>
      </c>
      <c r="V60" s="38" t="s">
        <v>4429</v>
      </c>
      <c r="W60" s="13" t="s">
        <v>26</v>
      </c>
    </row>
    <row r="61" spans="1:23" x14ac:dyDescent="0.3">
      <c r="A61" s="38" t="s">
        <v>6239</v>
      </c>
      <c r="B61" s="64">
        <v>29026</v>
      </c>
      <c r="C61" s="64">
        <v>46355</v>
      </c>
      <c r="D61" s="13">
        <v>6215</v>
      </c>
      <c r="E61" s="6">
        <f>COUNTIF($D$3:$D$6372,D61)</f>
        <v>1</v>
      </c>
      <c r="F61" s="45" t="s">
        <v>11</v>
      </c>
      <c r="G61" s="15"/>
      <c r="H61" s="45" t="s">
        <v>6160</v>
      </c>
      <c r="I61" s="45" t="s">
        <v>6161</v>
      </c>
      <c r="J61" s="13" t="s">
        <v>5862</v>
      </c>
      <c r="K61" s="65" t="s">
        <v>5870</v>
      </c>
      <c r="L61" s="14" t="s">
        <v>10</v>
      </c>
      <c r="M61" s="13" t="s">
        <v>606</v>
      </c>
      <c r="N61" s="13" t="s">
        <v>606</v>
      </c>
      <c r="O61" s="13" t="s">
        <v>606</v>
      </c>
      <c r="P61" s="13" t="s">
        <v>606</v>
      </c>
      <c r="Q61" s="13" t="s">
        <v>606</v>
      </c>
      <c r="R61" s="13"/>
      <c r="S61" s="13"/>
      <c r="T61" s="10">
        <v>10</v>
      </c>
      <c r="U61" s="9" t="s">
        <v>4432</v>
      </c>
      <c r="V61" s="38" t="s">
        <v>4429</v>
      </c>
      <c r="W61" s="13" t="s">
        <v>26</v>
      </c>
    </row>
    <row r="62" spans="1:23" x14ac:dyDescent="0.3">
      <c r="A62" s="38" t="s">
        <v>6239</v>
      </c>
      <c r="B62" s="64">
        <v>41234</v>
      </c>
      <c r="C62" s="64">
        <v>1015858</v>
      </c>
      <c r="D62" s="13">
        <v>6216</v>
      </c>
      <c r="E62" s="6">
        <f>COUNTIF($D$3:$D$6372,D62)</f>
        <v>1</v>
      </c>
      <c r="F62" s="45" t="s">
        <v>11</v>
      </c>
      <c r="G62" s="15"/>
      <c r="H62" s="45" t="s">
        <v>6076</v>
      </c>
      <c r="I62" s="45" t="s">
        <v>6077</v>
      </c>
      <c r="J62" s="13" t="s">
        <v>5862</v>
      </c>
      <c r="K62" s="65" t="s">
        <v>5982</v>
      </c>
      <c r="L62" s="14" t="s">
        <v>10</v>
      </c>
      <c r="M62" s="13" t="s">
        <v>606</v>
      </c>
      <c r="N62" s="13" t="s">
        <v>606</v>
      </c>
      <c r="O62" s="13" t="s">
        <v>606</v>
      </c>
      <c r="P62" s="13" t="s">
        <v>606</v>
      </c>
      <c r="Q62" s="13" t="s">
        <v>606</v>
      </c>
      <c r="R62" s="13"/>
      <c r="S62" s="13"/>
      <c r="T62" s="10">
        <v>10</v>
      </c>
      <c r="U62" s="9" t="s">
        <v>4432</v>
      </c>
      <c r="V62" s="38" t="s">
        <v>4431</v>
      </c>
      <c r="W62" s="13" t="s">
        <v>26</v>
      </c>
    </row>
    <row r="63" spans="1:23" x14ac:dyDescent="0.3">
      <c r="A63" s="38" t="s">
        <v>6239</v>
      </c>
      <c r="B63" s="64">
        <v>32842</v>
      </c>
      <c r="C63" s="64">
        <v>577340</v>
      </c>
      <c r="D63" s="13">
        <v>6345</v>
      </c>
      <c r="E63" s="6">
        <f>COUNTIF($D$3:$D$6372,D63)</f>
        <v>1</v>
      </c>
      <c r="F63" s="45" t="s">
        <v>1128</v>
      </c>
      <c r="G63" s="15"/>
      <c r="H63" s="45" t="s">
        <v>5885</v>
      </c>
      <c r="I63" s="45" t="s">
        <v>5887</v>
      </c>
      <c r="J63" s="13" t="s">
        <v>5862</v>
      </c>
      <c r="K63" s="65" t="s">
        <v>5877</v>
      </c>
      <c r="L63" s="14" t="s">
        <v>10</v>
      </c>
      <c r="M63" s="13" t="s">
        <v>606</v>
      </c>
      <c r="N63" s="13" t="s">
        <v>606</v>
      </c>
      <c r="O63" s="13" t="s">
        <v>606</v>
      </c>
      <c r="P63" s="13" t="s">
        <v>606</v>
      </c>
      <c r="Q63" s="13" t="s">
        <v>606</v>
      </c>
      <c r="R63" s="13"/>
      <c r="S63" s="13"/>
      <c r="T63" s="10">
        <v>5</v>
      </c>
      <c r="U63" s="9" t="s">
        <v>4432</v>
      </c>
      <c r="V63" s="38" t="s">
        <v>4429</v>
      </c>
      <c r="W63" s="13" t="s">
        <v>26</v>
      </c>
    </row>
    <row r="64" spans="1:23" x14ac:dyDescent="0.3">
      <c r="A64" s="38" t="s">
        <v>6239</v>
      </c>
      <c r="B64" s="58">
        <v>36621</v>
      </c>
      <c r="C64" s="58">
        <v>1006035</v>
      </c>
      <c r="D64" s="15">
        <v>6351</v>
      </c>
      <c r="E64" s="6">
        <f>COUNTIF($D$3:$D$6372,D64)</f>
        <v>1</v>
      </c>
      <c r="F64" s="45" t="s">
        <v>1128</v>
      </c>
      <c r="G64" s="14"/>
      <c r="H64" s="56" t="s">
        <v>4659</v>
      </c>
      <c r="I64" s="56" t="s">
        <v>4660</v>
      </c>
      <c r="J64" s="37" t="s">
        <v>4440</v>
      </c>
      <c r="K64" s="59" t="s">
        <v>4658</v>
      </c>
      <c r="L64" s="14" t="s">
        <v>10</v>
      </c>
      <c r="M64" s="13" t="s">
        <v>606</v>
      </c>
      <c r="N64" s="13" t="s">
        <v>606</v>
      </c>
      <c r="O64" s="13" t="s">
        <v>606</v>
      </c>
      <c r="P64" s="13" t="s">
        <v>606</v>
      </c>
      <c r="Q64" s="13" t="s">
        <v>606</v>
      </c>
      <c r="R64" s="13"/>
      <c r="S64" s="13"/>
      <c r="T64" s="10">
        <v>30</v>
      </c>
      <c r="U64" s="9" t="s">
        <v>4432</v>
      </c>
      <c r="V64" s="38" t="s">
        <v>4429</v>
      </c>
      <c r="W64" s="13" t="s">
        <v>26</v>
      </c>
    </row>
    <row r="65" spans="1:23" x14ac:dyDescent="0.3">
      <c r="A65" s="38" t="s">
        <v>6239</v>
      </c>
      <c r="B65" s="58">
        <v>42758</v>
      </c>
      <c r="C65" s="58">
        <v>32897</v>
      </c>
      <c r="D65" s="15">
        <v>6495</v>
      </c>
      <c r="E65" s="6">
        <f>COUNTIF($D$3:$D$6372,D65)</f>
        <v>1</v>
      </c>
      <c r="F65" s="45" t="s">
        <v>11</v>
      </c>
      <c r="G65" s="14"/>
      <c r="H65" s="56" t="s">
        <v>4551</v>
      </c>
      <c r="I65" s="56" t="s">
        <v>4552</v>
      </c>
      <c r="J65" s="37" t="s">
        <v>4440</v>
      </c>
      <c r="K65" s="59" t="s">
        <v>4548</v>
      </c>
      <c r="L65" s="14" t="s">
        <v>10</v>
      </c>
      <c r="M65" s="13" t="s">
        <v>606</v>
      </c>
      <c r="N65" s="13" t="s">
        <v>606</v>
      </c>
      <c r="O65" s="13" t="s">
        <v>606</v>
      </c>
      <c r="P65" s="13" t="s">
        <v>606</v>
      </c>
      <c r="Q65" s="13" t="s">
        <v>606</v>
      </c>
      <c r="R65" s="13"/>
      <c r="S65" s="13"/>
      <c r="T65" s="10">
        <v>10</v>
      </c>
      <c r="U65" s="9" t="s">
        <v>4432</v>
      </c>
      <c r="V65" s="38" t="s">
        <v>4429</v>
      </c>
      <c r="W65" s="13" t="s">
        <v>26</v>
      </c>
    </row>
    <row r="66" spans="1:23" x14ac:dyDescent="0.3">
      <c r="A66" s="38" t="s">
        <v>6239</v>
      </c>
      <c r="B66" s="25">
        <v>24534</v>
      </c>
      <c r="C66" s="25">
        <v>126941</v>
      </c>
      <c r="D66" s="13">
        <v>6505</v>
      </c>
      <c r="E66" s="6">
        <f>COUNTIF($D$3:$D$6372,D66)</f>
        <v>1</v>
      </c>
      <c r="F66" s="45" t="s">
        <v>1128</v>
      </c>
      <c r="G66" s="27" t="s">
        <v>433</v>
      </c>
      <c r="H66" s="47" t="s">
        <v>5387</v>
      </c>
      <c r="I66" s="28" t="s">
        <v>5388</v>
      </c>
      <c r="J66" s="6" t="s">
        <v>5384</v>
      </c>
      <c r="K66" s="29" t="s">
        <v>5416</v>
      </c>
      <c r="L66" s="14" t="s">
        <v>10</v>
      </c>
      <c r="M66" s="13" t="s">
        <v>606</v>
      </c>
      <c r="N66" s="13" t="s">
        <v>606</v>
      </c>
      <c r="O66" s="13" t="s">
        <v>606</v>
      </c>
      <c r="P66" s="13" t="s">
        <v>606</v>
      </c>
      <c r="Q66" s="13" t="s">
        <v>606</v>
      </c>
      <c r="R66" s="13" t="s">
        <v>606</v>
      </c>
      <c r="S66" s="9"/>
      <c r="T66" s="10">
        <v>30</v>
      </c>
      <c r="U66" s="13" t="s">
        <v>601</v>
      </c>
      <c r="V66" s="61" t="s">
        <v>4430</v>
      </c>
      <c r="W66" s="13" t="s">
        <v>82</v>
      </c>
    </row>
    <row r="67" spans="1:23" x14ac:dyDescent="0.3">
      <c r="A67" s="38" t="s">
        <v>6239</v>
      </c>
      <c r="B67" s="58">
        <v>42758</v>
      </c>
      <c r="C67" s="58">
        <v>32897</v>
      </c>
      <c r="D67" s="15">
        <v>6567</v>
      </c>
      <c r="E67" s="6">
        <f>COUNTIF($D$3:$D$6372,D67)</f>
        <v>1</v>
      </c>
      <c r="F67" s="45" t="s">
        <v>11</v>
      </c>
      <c r="G67" s="14"/>
      <c r="H67" s="56" t="s">
        <v>4551</v>
      </c>
      <c r="I67" s="56" t="s">
        <v>4552</v>
      </c>
      <c r="J67" s="37" t="s">
        <v>4440</v>
      </c>
      <c r="K67" s="59" t="s">
        <v>4548</v>
      </c>
      <c r="L67" s="14" t="s">
        <v>10</v>
      </c>
      <c r="M67" s="13" t="s">
        <v>606</v>
      </c>
      <c r="N67" s="13" t="s">
        <v>606</v>
      </c>
      <c r="O67" s="13" t="s">
        <v>606</v>
      </c>
      <c r="P67" s="13" t="s">
        <v>606</v>
      </c>
      <c r="Q67" s="13" t="s">
        <v>606</v>
      </c>
      <c r="R67" s="13"/>
      <c r="S67" s="13"/>
      <c r="T67" s="10">
        <v>10</v>
      </c>
      <c r="U67" s="9" t="s">
        <v>4432</v>
      </c>
      <c r="V67" s="38" t="s">
        <v>4429</v>
      </c>
      <c r="W67" s="13" t="s">
        <v>26</v>
      </c>
    </row>
    <row r="68" spans="1:23" x14ac:dyDescent="0.3">
      <c r="A68" s="38" t="s">
        <v>6239</v>
      </c>
      <c r="B68" s="58">
        <v>42758</v>
      </c>
      <c r="C68" s="58">
        <v>32897</v>
      </c>
      <c r="D68" s="15">
        <v>6576</v>
      </c>
      <c r="E68" s="6">
        <f>COUNTIF($D$3:$D$6372,D68)</f>
        <v>1</v>
      </c>
      <c r="F68" s="45" t="s">
        <v>11</v>
      </c>
      <c r="G68" s="14"/>
      <c r="H68" s="56" t="s">
        <v>4551</v>
      </c>
      <c r="I68" s="56" t="s">
        <v>4552</v>
      </c>
      <c r="J68" s="37" t="s">
        <v>4440</v>
      </c>
      <c r="K68" s="59" t="s">
        <v>4548</v>
      </c>
      <c r="L68" s="14" t="s">
        <v>10</v>
      </c>
      <c r="M68" s="13" t="s">
        <v>606</v>
      </c>
      <c r="N68" s="13" t="s">
        <v>606</v>
      </c>
      <c r="O68" s="13" t="s">
        <v>606</v>
      </c>
      <c r="P68" s="13" t="s">
        <v>606</v>
      </c>
      <c r="Q68" s="13" t="s">
        <v>606</v>
      </c>
      <c r="R68" s="13"/>
      <c r="S68" s="13"/>
      <c r="T68" s="10">
        <v>10</v>
      </c>
      <c r="U68" s="9" t="s">
        <v>4432</v>
      </c>
      <c r="V68" s="38" t="s">
        <v>4429</v>
      </c>
      <c r="W68" s="13" t="s">
        <v>26</v>
      </c>
    </row>
    <row r="69" spans="1:23" x14ac:dyDescent="0.3">
      <c r="A69" s="38" t="s">
        <v>6239</v>
      </c>
      <c r="B69" s="64">
        <v>28257</v>
      </c>
      <c r="C69" s="64">
        <v>121951</v>
      </c>
      <c r="D69" s="13">
        <v>6610</v>
      </c>
      <c r="E69" s="6">
        <f>COUNTIF($D$3:$D$6372,D69)</f>
        <v>1</v>
      </c>
      <c r="F69" s="45" t="s">
        <v>11</v>
      </c>
      <c r="G69" s="15"/>
      <c r="H69" s="45" t="s">
        <v>6055</v>
      </c>
      <c r="I69" s="45" t="s">
        <v>6067</v>
      </c>
      <c r="J69" s="13" t="s">
        <v>5862</v>
      </c>
      <c r="K69" s="65" t="s">
        <v>6068</v>
      </c>
      <c r="L69" s="14" t="s">
        <v>10</v>
      </c>
      <c r="M69" s="13" t="s">
        <v>606</v>
      </c>
      <c r="N69" s="13" t="s">
        <v>606</v>
      </c>
      <c r="O69" s="13" t="s">
        <v>606</v>
      </c>
      <c r="P69" s="13" t="s">
        <v>606</v>
      </c>
      <c r="Q69" s="13" t="s">
        <v>606</v>
      </c>
      <c r="R69" s="13" t="s">
        <v>606</v>
      </c>
      <c r="S69" s="13"/>
      <c r="T69" s="10">
        <v>25</v>
      </c>
      <c r="U69" s="13" t="s">
        <v>601</v>
      </c>
      <c r="V69" s="38" t="s">
        <v>4430</v>
      </c>
      <c r="W69" s="13" t="s">
        <v>82</v>
      </c>
    </row>
    <row r="70" spans="1:23" x14ac:dyDescent="0.3">
      <c r="A70" s="38" t="s">
        <v>6239</v>
      </c>
      <c r="B70" s="64">
        <v>839</v>
      </c>
      <c r="C70" s="64">
        <v>1957</v>
      </c>
      <c r="D70" s="13">
        <v>6648</v>
      </c>
      <c r="E70" s="6">
        <f>COUNTIF($D$3:$D$6372,D70)</f>
        <v>1</v>
      </c>
      <c r="F70" s="45" t="s">
        <v>583</v>
      </c>
      <c r="G70" s="15"/>
      <c r="H70" s="45" t="s">
        <v>6106</v>
      </c>
      <c r="I70" s="45" t="s">
        <v>6107</v>
      </c>
      <c r="J70" s="13" t="s">
        <v>5862</v>
      </c>
      <c r="K70" s="65" t="s">
        <v>5995</v>
      </c>
      <c r="L70" s="14" t="s">
        <v>10</v>
      </c>
      <c r="M70" s="13" t="s">
        <v>606</v>
      </c>
      <c r="N70" s="13" t="s">
        <v>606</v>
      </c>
      <c r="O70" s="13" t="s">
        <v>606</v>
      </c>
      <c r="P70" s="13" t="s">
        <v>606</v>
      </c>
      <c r="Q70" s="13" t="s">
        <v>606</v>
      </c>
      <c r="R70" s="13"/>
      <c r="S70" s="13"/>
      <c r="T70" s="10">
        <v>10</v>
      </c>
      <c r="U70" s="9" t="s">
        <v>4432</v>
      </c>
      <c r="V70" s="38" t="s">
        <v>4429</v>
      </c>
      <c r="W70" s="13" t="s">
        <v>26</v>
      </c>
    </row>
    <row r="71" spans="1:23" x14ac:dyDescent="0.3">
      <c r="A71" s="38" t="s">
        <v>6239</v>
      </c>
      <c r="B71" s="64">
        <v>24321</v>
      </c>
      <c r="C71" s="64">
        <v>5765</v>
      </c>
      <c r="D71" s="13">
        <v>6823</v>
      </c>
      <c r="E71" s="6">
        <f>COUNTIF($D$3:$D$6372,D71)</f>
        <v>1</v>
      </c>
      <c r="F71" s="45" t="s">
        <v>4919</v>
      </c>
      <c r="G71" s="15"/>
      <c r="H71" s="45" t="s">
        <v>5962</v>
      </c>
      <c r="I71" s="45" t="s">
        <v>5963</v>
      </c>
      <c r="J71" s="13" t="s">
        <v>5862</v>
      </c>
      <c r="K71" s="65" t="s">
        <v>5964</v>
      </c>
      <c r="L71" s="14" t="s">
        <v>10</v>
      </c>
      <c r="M71" s="13" t="s">
        <v>606</v>
      </c>
      <c r="N71" s="13" t="s">
        <v>606</v>
      </c>
      <c r="O71" s="13" t="s">
        <v>606</v>
      </c>
      <c r="P71" s="13" t="s">
        <v>606</v>
      </c>
      <c r="Q71" s="13" t="s">
        <v>606</v>
      </c>
      <c r="R71" s="13"/>
      <c r="S71" s="13"/>
      <c r="T71" s="10">
        <v>20</v>
      </c>
      <c r="U71" s="9" t="s">
        <v>4432</v>
      </c>
      <c r="V71" s="38" t="s">
        <v>4430</v>
      </c>
      <c r="W71" s="13" t="s">
        <v>82</v>
      </c>
    </row>
    <row r="72" spans="1:23" x14ac:dyDescent="0.3">
      <c r="A72" s="38" t="s">
        <v>6239</v>
      </c>
      <c r="B72" s="25">
        <v>24534</v>
      </c>
      <c r="C72" s="25">
        <v>126941</v>
      </c>
      <c r="D72" s="45">
        <v>6824</v>
      </c>
      <c r="E72" s="6">
        <f>COUNTIF($D$3:$D$6372,D72)</f>
        <v>1</v>
      </c>
      <c r="F72" s="45" t="s">
        <v>11</v>
      </c>
      <c r="G72" s="27" t="s">
        <v>5427</v>
      </c>
      <c r="H72" s="47" t="s">
        <v>5428</v>
      </c>
      <c r="I72" s="28" t="s">
        <v>5388</v>
      </c>
      <c r="J72" s="6" t="s">
        <v>5384</v>
      </c>
      <c r="K72" s="29" t="s">
        <v>5416</v>
      </c>
      <c r="L72" s="14" t="s">
        <v>10</v>
      </c>
      <c r="M72" s="13" t="s">
        <v>606</v>
      </c>
      <c r="N72" s="13" t="s">
        <v>606</v>
      </c>
      <c r="O72" s="13" t="s">
        <v>606</v>
      </c>
      <c r="P72" s="13" t="s">
        <v>606</v>
      </c>
      <c r="Q72" s="13" t="s">
        <v>606</v>
      </c>
      <c r="R72" s="13" t="s">
        <v>606</v>
      </c>
      <c r="S72" s="9"/>
      <c r="T72" s="10">
        <v>30</v>
      </c>
      <c r="U72" s="13" t="s">
        <v>601</v>
      </c>
      <c r="V72" s="61" t="s">
        <v>4430</v>
      </c>
      <c r="W72" s="13" t="s">
        <v>82</v>
      </c>
    </row>
    <row r="73" spans="1:23" x14ac:dyDescent="0.3">
      <c r="A73" s="38" t="s">
        <v>6239</v>
      </c>
      <c r="B73" s="58">
        <v>724</v>
      </c>
      <c r="C73" s="58">
        <v>4323</v>
      </c>
      <c r="D73" s="15">
        <v>6881</v>
      </c>
      <c r="E73" s="6">
        <f>COUNTIF($D$3:$D$6372,D73)</f>
        <v>1</v>
      </c>
      <c r="F73" s="45" t="s">
        <v>583</v>
      </c>
      <c r="G73" s="14"/>
      <c r="H73" s="56" t="s">
        <v>4447</v>
      </c>
      <c r="I73" s="56" t="s">
        <v>4448</v>
      </c>
      <c r="J73" s="37" t="s">
        <v>4440</v>
      </c>
      <c r="K73" s="59" t="s">
        <v>4449</v>
      </c>
      <c r="L73" s="14" t="s">
        <v>10</v>
      </c>
      <c r="M73" s="13" t="s">
        <v>606</v>
      </c>
      <c r="N73" s="13" t="s">
        <v>606</v>
      </c>
      <c r="O73" s="13" t="s">
        <v>606</v>
      </c>
      <c r="P73" s="13" t="s">
        <v>606</v>
      </c>
      <c r="Q73" s="13" t="s">
        <v>606</v>
      </c>
      <c r="R73" s="13"/>
      <c r="S73" s="13"/>
      <c r="T73" s="10">
        <v>10</v>
      </c>
      <c r="U73" s="9" t="s">
        <v>4432</v>
      </c>
      <c r="V73" s="38" t="s">
        <v>4429</v>
      </c>
      <c r="W73" s="13" t="s">
        <v>26</v>
      </c>
    </row>
    <row r="74" spans="1:23" x14ac:dyDescent="0.3">
      <c r="A74" s="38" t="s">
        <v>6239</v>
      </c>
      <c r="B74" s="58">
        <v>6821</v>
      </c>
      <c r="C74" s="58">
        <v>22683</v>
      </c>
      <c r="D74" s="15">
        <v>6916</v>
      </c>
      <c r="E74" s="6">
        <f>COUNTIF($D$3:$D$6372,D74)</f>
        <v>1</v>
      </c>
      <c r="F74" s="45" t="s">
        <v>583</v>
      </c>
      <c r="G74" s="14"/>
      <c r="H74" s="56" t="s">
        <v>4546</v>
      </c>
      <c r="I74" s="56" t="s">
        <v>4547</v>
      </c>
      <c r="J74" s="37" t="s">
        <v>4440</v>
      </c>
      <c r="K74" s="59" t="s">
        <v>4548</v>
      </c>
      <c r="L74" s="14" t="s">
        <v>10</v>
      </c>
      <c r="M74" s="13" t="s">
        <v>606</v>
      </c>
      <c r="N74" s="13" t="s">
        <v>606</v>
      </c>
      <c r="O74" s="13" t="s">
        <v>606</v>
      </c>
      <c r="P74" s="13" t="s">
        <v>606</v>
      </c>
      <c r="Q74" s="13" t="s">
        <v>606</v>
      </c>
      <c r="R74" s="13"/>
      <c r="S74" s="13"/>
      <c r="T74" s="10">
        <v>10</v>
      </c>
      <c r="U74" s="9" t="s">
        <v>4432</v>
      </c>
      <c r="V74" s="38" t="s">
        <v>4429</v>
      </c>
      <c r="W74" s="13" t="s">
        <v>26</v>
      </c>
    </row>
    <row r="75" spans="1:23" x14ac:dyDescent="0.3">
      <c r="A75" s="38" t="s">
        <v>6239</v>
      </c>
      <c r="B75" s="64">
        <v>34906</v>
      </c>
      <c r="C75" s="64">
        <v>577338</v>
      </c>
      <c r="D75" s="13">
        <v>6920</v>
      </c>
      <c r="E75" s="6">
        <f>COUNTIF($D$3:$D$6372,D75)</f>
        <v>1</v>
      </c>
      <c r="F75" s="45" t="s">
        <v>1128</v>
      </c>
      <c r="G75" s="15"/>
      <c r="H75" s="45" t="s">
        <v>6135</v>
      </c>
      <c r="I75" s="45" t="s">
        <v>6136</v>
      </c>
      <c r="J75" s="13" t="s">
        <v>5862</v>
      </c>
      <c r="K75" s="65" t="s">
        <v>5956</v>
      </c>
      <c r="L75" s="14" t="s">
        <v>10</v>
      </c>
      <c r="M75" s="13" t="s">
        <v>606</v>
      </c>
      <c r="N75" s="13" t="s">
        <v>606</v>
      </c>
      <c r="O75" s="13" t="s">
        <v>606</v>
      </c>
      <c r="P75" s="13" t="s">
        <v>606</v>
      </c>
      <c r="Q75" s="13" t="s">
        <v>606</v>
      </c>
      <c r="R75" s="13"/>
      <c r="S75" s="13"/>
      <c r="T75" s="10">
        <v>30</v>
      </c>
      <c r="U75" s="9" t="s">
        <v>4432</v>
      </c>
      <c r="V75" s="38" t="s">
        <v>4429</v>
      </c>
      <c r="W75" s="13" t="s">
        <v>26</v>
      </c>
    </row>
    <row r="76" spans="1:23" x14ac:dyDescent="0.3">
      <c r="A76" s="38" t="s">
        <v>6239</v>
      </c>
      <c r="B76" s="64">
        <v>22018</v>
      </c>
      <c r="C76" s="64">
        <v>72708</v>
      </c>
      <c r="D76" s="13">
        <v>6923</v>
      </c>
      <c r="E76" s="6">
        <f>COUNTIF($D$3:$D$6372,D76)</f>
        <v>1</v>
      </c>
      <c r="F76" s="45" t="s">
        <v>1128</v>
      </c>
      <c r="G76" s="15"/>
      <c r="H76" s="45" t="s">
        <v>6059</v>
      </c>
      <c r="I76" s="45" t="s">
        <v>6060</v>
      </c>
      <c r="J76" s="13" t="s">
        <v>5862</v>
      </c>
      <c r="K76" s="65" t="s">
        <v>5873</v>
      </c>
      <c r="L76" s="14" t="s">
        <v>10</v>
      </c>
      <c r="M76" s="13" t="s">
        <v>606</v>
      </c>
      <c r="N76" s="13" t="s">
        <v>606</v>
      </c>
      <c r="O76" s="13" t="s">
        <v>606</v>
      </c>
      <c r="P76" s="13" t="s">
        <v>606</v>
      </c>
      <c r="Q76" s="13" t="s">
        <v>606</v>
      </c>
      <c r="R76" s="13"/>
      <c r="S76" s="13"/>
      <c r="T76" s="10">
        <v>5</v>
      </c>
      <c r="U76" s="9" t="s">
        <v>4432</v>
      </c>
      <c r="V76" s="38" t="s">
        <v>4429</v>
      </c>
      <c r="W76" s="13" t="s">
        <v>26</v>
      </c>
    </row>
    <row r="77" spans="1:23" x14ac:dyDescent="0.3">
      <c r="A77" s="38" t="s">
        <v>6239</v>
      </c>
      <c r="B77" s="63">
        <v>6327</v>
      </c>
      <c r="C77" s="63">
        <v>18704</v>
      </c>
      <c r="D77" s="26">
        <v>6925</v>
      </c>
      <c r="E77" s="6">
        <f>COUNTIF($D$3:$D$6372,D77)</f>
        <v>1</v>
      </c>
      <c r="F77" s="46" t="s">
        <v>1128</v>
      </c>
      <c r="G77" s="26" t="s">
        <v>5484</v>
      </c>
      <c r="H77" s="28" t="s">
        <v>5624</v>
      </c>
      <c r="I77" s="46" t="s">
        <v>5625</v>
      </c>
      <c r="J77" s="6" t="s">
        <v>5384</v>
      </c>
      <c r="K77" s="36" t="s">
        <v>5622</v>
      </c>
      <c r="L77" s="14" t="s">
        <v>10</v>
      </c>
      <c r="M77" s="13" t="s">
        <v>606</v>
      </c>
      <c r="N77" s="13" t="s">
        <v>606</v>
      </c>
      <c r="O77" s="13" t="s">
        <v>606</v>
      </c>
      <c r="P77" s="13" t="s">
        <v>606</v>
      </c>
      <c r="Q77" s="13" t="s">
        <v>606</v>
      </c>
      <c r="R77" s="38"/>
      <c r="S77" s="38"/>
      <c r="T77" s="10">
        <v>20</v>
      </c>
      <c r="U77" s="9" t="s">
        <v>4432</v>
      </c>
      <c r="V77" s="38" t="s">
        <v>4429</v>
      </c>
      <c r="W77" s="13" t="s">
        <v>26</v>
      </c>
    </row>
    <row r="78" spans="1:23" x14ac:dyDescent="0.3">
      <c r="A78" s="38" t="s">
        <v>6239</v>
      </c>
      <c r="B78" s="58">
        <v>14443</v>
      </c>
      <c r="C78" s="58">
        <v>11828</v>
      </c>
      <c r="D78" s="15">
        <v>7043</v>
      </c>
      <c r="E78" s="6">
        <f>COUNTIF($D$3:$D$6372,D78)</f>
        <v>1</v>
      </c>
      <c r="F78" s="45" t="s">
        <v>583</v>
      </c>
      <c r="G78" s="14"/>
      <c r="H78" s="56" t="s">
        <v>4516</v>
      </c>
      <c r="I78" s="56" t="s">
        <v>4517</v>
      </c>
      <c r="J78" s="37" t="s">
        <v>4440</v>
      </c>
      <c r="K78" s="59" t="s">
        <v>4518</v>
      </c>
      <c r="L78" s="14" t="s">
        <v>10</v>
      </c>
      <c r="M78" s="13" t="s">
        <v>606</v>
      </c>
      <c r="N78" s="13" t="s">
        <v>606</v>
      </c>
      <c r="O78" s="13" t="s">
        <v>606</v>
      </c>
      <c r="P78" s="13" t="s">
        <v>606</v>
      </c>
      <c r="Q78" s="13" t="s">
        <v>606</v>
      </c>
      <c r="R78" s="13"/>
      <c r="S78" s="13"/>
      <c r="T78" s="10">
        <v>25</v>
      </c>
      <c r="U78" s="9" t="s">
        <v>4432</v>
      </c>
      <c r="V78" s="38" t="s">
        <v>4430</v>
      </c>
      <c r="W78" s="13" t="s">
        <v>82</v>
      </c>
    </row>
    <row r="79" spans="1:23" x14ac:dyDescent="0.3">
      <c r="A79" s="38" t="s">
        <v>6239</v>
      </c>
      <c r="B79" s="64">
        <v>37689</v>
      </c>
      <c r="C79" s="64">
        <v>6150</v>
      </c>
      <c r="D79" s="13">
        <v>7072</v>
      </c>
      <c r="E79" s="6">
        <f>COUNTIF($D$3:$D$6372,D79)</f>
        <v>1</v>
      </c>
      <c r="F79" s="45" t="s">
        <v>1128</v>
      </c>
      <c r="G79" s="15"/>
      <c r="H79" s="45" t="s">
        <v>5900</v>
      </c>
      <c r="I79" s="45" t="s">
        <v>5901</v>
      </c>
      <c r="J79" s="13" t="s">
        <v>5862</v>
      </c>
      <c r="K79" s="65" t="s">
        <v>5902</v>
      </c>
      <c r="L79" s="14" t="s">
        <v>10</v>
      </c>
      <c r="M79" s="13" t="s">
        <v>606</v>
      </c>
      <c r="N79" s="13" t="s">
        <v>606</v>
      </c>
      <c r="O79" s="13" t="s">
        <v>606</v>
      </c>
      <c r="P79" s="13" t="s">
        <v>606</v>
      </c>
      <c r="Q79" s="13" t="s">
        <v>606</v>
      </c>
      <c r="R79" s="13"/>
      <c r="S79" s="13"/>
      <c r="T79" s="10">
        <v>10</v>
      </c>
      <c r="U79" s="9" t="s">
        <v>4432</v>
      </c>
      <c r="V79" s="38" t="s">
        <v>4430</v>
      </c>
      <c r="W79" s="13" t="s">
        <v>82</v>
      </c>
    </row>
    <row r="80" spans="1:23" x14ac:dyDescent="0.3">
      <c r="A80" s="38" t="s">
        <v>6239</v>
      </c>
      <c r="B80" s="63">
        <v>6327</v>
      </c>
      <c r="C80" s="63">
        <v>18704</v>
      </c>
      <c r="D80" s="26">
        <v>7106</v>
      </c>
      <c r="E80" s="6">
        <f>COUNTIF($D$3:$D$6372,D80)</f>
        <v>1</v>
      </c>
      <c r="F80" s="46" t="s">
        <v>4919</v>
      </c>
      <c r="G80" s="26" t="s">
        <v>5484</v>
      </c>
      <c r="H80" s="28" t="s">
        <v>5624</v>
      </c>
      <c r="I80" s="46" t="s">
        <v>5625</v>
      </c>
      <c r="J80" s="6" t="s">
        <v>5384</v>
      </c>
      <c r="K80" s="36" t="s">
        <v>5622</v>
      </c>
      <c r="L80" s="14" t="s">
        <v>10</v>
      </c>
      <c r="M80" s="13" t="s">
        <v>606</v>
      </c>
      <c r="N80" s="13" t="s">
        <v>606</v>
      </c>
      <c r="O80" s="13" t="s">
        <v>606</v>
      </c>
      <c r="P80" s="13" t="s">
        <v>606</v>
      </c>
      <c r="Q80" s="13" t="s">
        <v>606</v>
      </c>
      <c r="R80" s="38"/>
      <c r="S80" s="38"/>
      <c r="T80" s="10">
        <v>20</v>
      </c>
      <c r="U80" s="9" t="s">
        <v>4432</v>
      </c>
      <c r="V80" s="38" t="s">
        <v>4429</v>
      </c>
      <c r="W80" s="13" t="s">
        <v>26</v>
      </c>
    </row>
    <row r="81" spans="1:23" x14ac:dyDescent="0.3">
      <c r="A81" s="38" t="s">
        <v>6239</v>
      </c>
      <c r="B81" s="64">
        <v>19373</v>
      </c>
      <c r="C81" s="64">
        <v>85843</v>
      </c>
      <c r="D81" s="13">
        <v>7118</v>
      </c>
      <c r="E81" s="6">
        <f>COUNTIF($D$3:$D$6372,D81)</f>
        <v>1</v>
      </c>
      <c r="F81" s="45" t="s">
        <v>4919</v>
      </c>
      <c r="G81" s="15"/>
      <c r="H81" s="45" t="s">
        <v>6051</v>
      </c>
      <c r="I81" s="45" t="s">
        <v>6052</v>
      </c>
      <c r="J81" s="13" t="s">
        <v>5862</v>
      </c>
      <c r="K81" s="65" t="s">
        <v>5956</v>
      </c>
      <c r="L81" s="14" t="s">
        <v>10</v>
      </c>
      <c r="M81" s="13" t="s">
        <v>606</v>
      </c>
      <c r="N81" s="13" t="s">
        <v>606</v>
      </c>
      <c r="O81" s="13" t="s">
        <v>606</v>
      </c>
      <c r="P81" s="13" t="s">
        <v>606</v>
      </c>
      <c r="Q81" s="13" t="s">
        <v>606</v>
      </c>
      <c r="R81" s="13"/>
      <c r="S81" s="13"/>
      <c r="T81" s="10">
        <v>30</v>
      </c>
      <c r="U81" s="9" t="s">
        <v>4432</v>
      </c>
      <c r="V81" s="38" t="s">
        <v>4429</v>
      </c>
      <c r="W81" s="13" t="s">
        <v>26</v>
      </c>
    </row>
    <row r="82" spans="1:23" x14ac:dyDescent="0.3">
      <c r="A82" s="38" t="s">
        <v>6239</v>
      </c>
      <c r="B82" s="64">
        <v>25963</v>
      </c>
      <c r="C82" s="64">
        <v>122902</v>
      </c>
      <c r="D82" s="13">
        <v>7126</v>
      </c>
      <c r="E82" s="6">
        <f>COUNTIF($D$3:$D$6372,D82)</f>
        <v>1</v>
      </c>
      <c r="F82" s="45" t="s">
        <v>586</v>
      </c>
      <c r="G82" s="15"/>
      <c r="H82" s="45" t="s">
        <v>6151</v>
      </c>
      <c r="I82" s="45" t="s">
        <v>6152</v>
      </c>
      <c r="J82" s="13" t="s">
        <v>5862</v>
      </c>
      <c r="K82" s="65" t="s">
        <v>5877</v>
      </c>
      <c r="L82" s="14" t="s">
        <v>10</v>
      </c>
      <c r="M82" s="13" t="s">
        <v>606</v>
      </c>
      <c r="N82" s="13" t="s">
        <v>606</v>
      </c>
      <c r="O82" s="13" t="s">
        <v>606</v>
      </c>
      <c r="P82" s="13" t="s">
        <v>606</v>
      </c>
      <c r="Q82" s="13" t="s">
        <v>606</v>
      </c>
      <c r="R82" s="13"/>
      <c r="S82" s="13"/>
      <c r="T82" s="10">
        <v>15</v>
      </c>
      <c r="U82" s="9" t="s">
        <v>4432</v>
      </c>
      <c r="V82" s="38" t="s">
        <v>4429</v>
      </c>
      <c r="W82" s="13" t="s">
        <v>26</v>
      </c>
    </row>
    <row r="83" spans="1:23" x14ac:dyDescent="0.3">
      <c r="A83" s="38" t="s">
        <v>6239</v>
      </c>
      <c r="B83" s="64">
        <v>24321</v>
      </c>
      <c r="C83" s="64">
        <v>5765</v>
      </c>
      <c r="D83" s="13">
        <v>7137</v>
      </c>
      <c r="E83" s="6">
        <f>COUNTIF($D$3:$D$6372,D83)</f>
        <v>1</v>
      </c>
      <c r="F83" s="45" t="s">
        <v>4919</v>
      </c>
      <c r="G83" s="15"/>
      <c r="H83" s="45" t="s">
        <v>5962</v>
      </c>
      <c r="I83" s="45" t="s">
        <v>5963</v>
      </c>
      <c r="J83" s="13" t="s">
        <v>5862</v>
      </c>
      <c r="K83" s="65" t="s">
        <v>5964</v>
      </c>
      <c r="L83" s="14" t="s">
        <v>10</v>
      </c>
      <c r="M83" s="13" t="s">
        <v>606</v>
      </c>
      <c r="N83" s="13" t="s">
        <v>606</v>
      </c>
      <c r="O83" s="13" t="s">
        <v>606</v>
      </c>
      <c r="P83" s="13" t="s">
        <v>606</v>
      </c>
      <c r="Q83" s="13" t="s">
        <v>606</v>
      </c>
      <c r="R83" s="13"/>
      <c r="S83" s="13"/>
      <c r="T83" s="10">
        <v>20</v>
      </c>
      <c r="U83" s="9" t="s">
        <v>4432</v>
      </c>
      <c r="V83" s="38" t="s">
        <v>4430</v>
      </c>
      <c r="W83" s="13" t="s">
        <v>82</v>
      </c>
    </row>
    <row r="84" spans="1:23" x14ac:dyDescent="0.3">
      <c r="A84" s="38" t="s">
        <v>6239</v>
      </c>
      <c r="B84" s="63">
        <v>6327</v>
      </c>
      <c r="C84" s="63">
        <v>18704</v>
      </c>
      <c r="D84" s="26">
        <v>7168</v>
      </c>
      <c r="E84" s="6">
        <f>COUNTIF($D$3:$D$6372,D84)</f>
        <v>1</v>
      </c>
      <c r="F84" s="46" t="s">
        <v>4919</v>
      </c>
      <c r="G84" s="26" t="s">
        <v>5484</v>
      </c>
      <c r="H84" s="28" t="s">
        <v>5624</v>
      </c>
      <c r="I84" s="46" t="s">
        <v>5625</v>
      </c>
      <c r="J84" s="6" t="s">
        <v>5384</v>
      </c>
      <c r="K84" s="36" t="s">
        <v>5622</v>
      </c>
      <c r="L84" s="14" t="s">
        <v>10</v>
      </c>
      <c r="M84" s="13" t="s">
        <v>606</v>
      </c>
      <c r="N84" s="13" t="s">
        <v>606</v>
      </c>
      <c r="O84" s="13" t="s">
        <v>606</v>
      </c>
      <c r="P84" s="13" t="s">
        <v>606</v>
      </c>
      <c r="Q84" s="13" t="s">
        <v>606</v>
      </c>
      <c r="R84" s="38"/>
      <c r="S84" s="38"/>
      <c r="T84" s="10">
        <v>20</v>
      </c>
      <c r="U84" s="9" t="s">
        <v>4432</v>
      </c>
      <c r="V84" s="38" t="s">
        <v>4429</v>
      </c>
      <c r="W84" s="13" t="s">
        <v>26</v>
      </c>
    </row>
    <row r="85" spans="1:23" x14ac:dyDescent="0.3">
      <c r="A85" s="38" t="s">
        <v>6239</v>
      </c>
      <c r="B85" s="63">
        <v>6327</v>
      </c>
      <c r="C85" s="63">
        <v>18704</v>
      </c>
      <c r="D85" s="26">
        <v>7172</v>
      </c>
      <c r="E85" s="6">
        <f>COUNTIF($D$3:$D$6372,D85)</f>
        <v>1</v>
      </c>
      <c r="F85" s="46" t="s">
        <v>4919</v>
      </c>
      <c r="G85" s="26" t="s">
        <v>5484</v>
      </c>
      <c r="H85" s="28" t="s">
        <v>5624</v>
      </c>
      <c r="I85" s="46" t="s">
        <v>5625</v>
      </c>
      <c r="J85" s="6" t="s">
        <v>5384</v>
      </c>
      <c r="K85" s="36" t="s">
        <v>5622</v>
      </c>
      <c r="L85" s="14" t="s">
        <v>10</v>
      </c>
      <c r="M85" s="13" t="s">
        <v>606</v>
      </c>
      <c r="N85" s="13" t="s">
        <v>606</v>
      </c>
      <c r="O85" s="13" t="s">
        <v>606</v>
      </c>
      <c r="P85" s="13" t="s">
        <v>606</v>
      </c>
      <c r="Q85" s="13" t="s">
        <v>606</v>
      </c>
      <c r="R85" s="38"/>
      <c r="S85" s="38"/>
      <c r="T85" s="10">
        <v>20</v>
      </c>
      <c r="U85" s="9" t="s">
        <v>4432</v>
      </c>
      <c r="V85" s="38" t="s">
        <v>4429</v>
      </c>
      <c r="W85" s="13" t="s">
        <v>26</v>
      </c>
    </row>
    <row r="86" spans="1:23" x14ac:dyDescent="0.3">
      <c r="A86" s="38" t="s">
        <v>6239</v>
      </c>
      <c r="B86" s="63">
        <v>32425</v>
      </c>
      <c r="C86" s="63">
        <v>576129</v>
      </c>
      <c r="D86" s="33">
        <v>7222</v>
      </c>
      <c r="E86" s="6">
        <f>COUNTIF($D$3:$D$6372,D86)</f>
        <v>1</v>
      </c>
      <c r="F86" s="50" t="s">
        <v>5469</v>
      </c>
      <c r="G86" s="35" t="s">
        <v>5470</v>
      </c>
      <c r="H86" s="52" t="s">
        <v>5467</v>
      </c>
      <c r="I86" s="28" t="s">
        <v>5468</v>
      </c>
      <c r="J86" s="6" t="s">
        <v>5384</v>
      </c>
      <c r="K86" s="31" t="s">
        <v>5439</v>
      </c>
      <c r="L86" s="14" t="s">
        <v>10</v>
      </c>
      <c r="M86" s="13" t="s">
        <v>606</v>
      </c>
      <c r="N86" s="13" t="s">
        <v>606</v>
      </c>
      <c r="O86" s="13" t="s">
        <v>606</v>
      </c>
      <c r="P86" s="13" t="s">
        <v>606</v>
      </c>
      <c r="Q86" s="13" t="s">
        <v>606</v>
      </c>
      <c r="R86" s="13" t="s">
        <v>606</v>
      </c>
      <c r="S86" s="9"/>
      <c r="T86" s="10">
        <v>30</v>
      </c>
      <c r="U86" s="13" t="s">
        <v>601</v>
      </c>
      <c r="V86" s="61" t="s">
        <v>4431</v>
      </c>
      <c r="W86" s="13" t="s">
        <v>26</v>
      </c>
    </row>
    <row r="87" spans="1:23" x14ac:dyDescent="0.3">
      <c r="A87" s="38" t="s">
        <v>6239</v>
      </c>
      <c r="B87" s="58">
        <v>39305</v>
      </c>
      <c r="C87" s="58">
        <v>1013344</v>
      </c>
      <c r="D87" s="15">
        <v>7272</v>
      </c>
      <c r="E87" s="6">
        <f>COUNTIF($D$3:$D$6372,D87)</f>
        <v>1</v>
      </c>
      <c r="F87" s="45" t="s">
        <v>583</v>
      </c>
      <c r="G87" s="14"/>
      <c r="H87" s="56" t="s">
        <v>4798</v>
      </c>
      <c r="I87" s="56" t="s">
        <v>4799</v>
      </c>
      <c r="J87" s="37" t="s">
        <v>4440</v>
      </c>
      <c r="K87" s="59" t="s">
        <v>4789</v>
      </c>
      <c r="L87" s="14" t="s">
        <v>10</v>
      </c>
      <c r="M87" s="13" t="s">
        <v>606</v>
      </c>
      <c r="N87" s="13" t="s">
        <v>606</v>
      </c>
      <c r="O87" s="13" t="s">
        <v>606</v>
      </c>
      <c r="P87" s="13" t="s">
        <v>606</v>
      </c>
      <c r="Q87" s="13" t="s">
        <v>606</v>
      </c>
      <c r="R87" s="13"/>
      <c r="S87" s="13"/>
      <c r="T87" s="10">
        <v>25</v>
      </c>
      <c r="U87" s="9" t="s">
        <v>4432</v>
      </c>
      <c r="V87" s="38" t="s">
        <v>4431</v>
      </c>
      <c r="W87" s="13" t="s">
        <v>26</v>
      </c>
    </row>
    <row r="88" spans="1:23" x14ac:dyDescent="0.3">
      <c r="A88" s="38" t="s">
        <v>6239</v>
      </c>
      <c r="B88" s="63">
        <v>6327</v>
      </c>
      <c r="C88" s="63">
        <v>18704</v>
      </c>
      <c r="D88" s="26">
        <v>7320</v>
      </c>
      <c r="E88" s="6">
        <f>COUNTIF($D$3:$D$6372,D88)</f>
        <v>1</v>
      </c>
      <c r="F88" s="46" t="s">
        <v>586</v>
      </c>
      <c r="G88" s="26" t="s">
        <v>5484</v>
      </c>
      <c r="H88" s="28" t="s">
        <v>5624</v>
      </c>
      <c r="I88" s="46" t="s">
        <v>5625</v>
      </c>
      <c r="J88" s="6" t="s">
        <v>5384</v>
      </c>
      <c r="K88" s="36" t="s">
        <v>5622</v>
      </c>
      <c r="L88" s="14" t="s">
        <v>10</v>
      </c>
      <c r="M88" s="13" t="s">
        <v>606</v>
      </c>
      <c r="N88" s="13" t="s">
        <v>606</v>
      </c>
      <c r="O88" s="13" t="s">
        <v>606</v>
      </c>
      <c r="P88" s="13" t="s">
        <v>606</v>
      </c>
      <c r="Q88" s="13" t="s">
        <v>606</v>
      </c>
      <c r="R88" s="38"/>
      <c r="S88" s="38"/>
      <c r="T88" s="10">
        <v>20</v>
      </c>
      <c r="U88" s="9" t="s">
        <v>4432</v>
      </c>
      <c r="V88" s="38" t="s">
        <v>4429</v>
      </c>
      <c r="W88" s="13" t="s">
        <v>26</v>
      </c>
    </row>
    <row r="89" spans="1:23" x14ac:dyDescent="0.3">
      <c r="A89" s="38" t="s">
        <v>6239</v>
      </c>
      <c r="B89" s="64">
        <v>24321</v>
      </c>
      <c r="C89" s="64">
        <v>5765</v>
      </c>
      <c r="D89" s="13">
        <v>7328</v>
      </c>
      <c r="E89" s="6">
        <f>COUNTIF($D$3:$D$6372,D89)</f>
        <v>1</v>
      </c>
      <c r="F89" s="45" t="s">
        <v>586</v>
      </c>
      <c r="G89" s="15"/>
      <c r="H89" s="45" t="s">
        <v>5962</v>
      </c>
      <c r="I89" s="45" t="s">
        <v>5963</v>
      </c>
      <c r="J89" s="13" t="s">
        <v>5862</v>
      </c>
      <c r="K89" s="65" t="s">
        <v>5964</v>
      </c>
      <c r="L89" s="14" t="s">
        <v>10</v>
      </c>
      <c r="M89" s="13" t="s">
        <v>606</v>
      </c>
      <c r="N89" s="13" t="s">
        <v>606</v>
      </c>
      <c r="O89" s="13" t="s">
        <v>606</v>
      </c>
      <c r="P89" s="13" t="s">
        <v>606</v>
      </c>
      <c r="Q89" s="13" t="s">
        <v>606</v>
      </c>
      <c r="R89" s="13"/>
      <c r="S89" s="13"/>
      <c r="T89" s="10">
        <v>20</v>
      </c>
      <c r="U89" s="9" t="s">
        <v>4432</v>
      </c>
      <c r="V89" s="38" t="s">
        <v>4430</v>
      </c>
      <c r="W89" s="13" t="s">
        <v>82</v>
      </c>
    </row>
    <row r="90" spans="1:23" x14ac:dyDescent="0.3">
      <c r="A90" s="38" t="s">
        <v>6239</v>
      </c>
      <c r="B90" s="64">
        <v>24321</v>
      </c>
      <c r="C90" s="64">
        <v>5765</v>
      </c>
      <c r="D90" s="13">
        <v>7330</v>
      </c>
      <c r="E90" s="6">
        <f>COUNTIF($D$3:$D$6372,D90)</f>
        <v>1</v>
      </c>
      <c r="F90" s="45" t="s">
        <v>4919</v>
      </c>
      <c r="G90" s="15"/>
      <c r="H90" s="45" t="s">
        <v>5962</v>
      </c>
      <c r="I90" s="45" t="s">
        <v>5963</v>
      </c>
      <c r="J90" s="13" t="s">
        <v>5862</v>
      </c>
      <c r="K90" s="65" t="s">
        <v>5964</v>
      </c>
      <c r="L90" s="14" t="s">
        <v>10</v>
      </c>
      <c r="M90" s="13" t="s">
        <v>606</v>
      </c>
      <c r="N90" s="13" t="s">
        <v>606</v>
      </c>
      <c r="O90" s="13" t="s">
        <v>606</v>
      </c>
      <c r="P90" s="13" t="s">
        <v>606</v>
      </c>
      <c r="Q90" s="13" t="s">
        <v>606</v>
      </c>
      <c r="R90" s="13"/>
      <c r="S90" s="13"/>
      <c r="T90" s="10">
        <v>20</v>
      </c>
      <c r="U90" s="9" t="s">
        <v>4432</v>
      </c>
      <c r="V90" s="38" t="s">
        <v>4430</v>
      </c>
      <c r="W90" s="13" t="s">
        <v>82</v>
      </c>
    </row>
    <row r="91" spans="1:23" x14ac:dyDescent="0.3">
      <c r="A91" s="38" t="s">
        <v>6239</v>
      </c>
      <c r="B91" s="64">
        <v>24321</v>
      </c>
      <c r="C91" s="64">
        <v>5765</v>
      </c>
      <c r="D91" s="13">
        <v>7331</v>
      </c>
      <c r="E91" s="6">
        <f>COUNTIF($D$3:$D$6372,D91)</f>
        <v>1</v>
      </c>
      <c r="F91" s="45" t="s">
        <v>4919</v>
      </c>
      <c r="G91" s="15"/>
      <c r="H91" s="45" t="s">
        <v>5962</v>
      </c>
      <c r="I91" s="45" t="s">
        <v>5963</v>
      </c>
      <c r="J91" s="13" t="s">
        <v>5862</v>
      </c>
      <c r="K91" s="65" t="s">
        <v>5964</v>
      </c>
      <c r="L91" s="14" t="s">
        <v>10</v>
      </c>
      <c r="M91" s="13" t="s">
        <v>606</v>
      </c>
      <c r="N91" s="13" t="s">
        <v>606</v>
      </c>
      <c r="O91" s="13" t="s">
        <v>606</v>
      </c>
      <c r="P91" s="13" t="s">
        <v>606</v>
      </c>
      <c r="Q91" s="13" t="s">
        <v>606</v>
      </c>
      <c r="R91" s="13"/>
      <c r="S91" s="13"/>
      <c r="T91" s="10">
        <v>20</v>
      </c>
      <c r="U91" s="9" t="s">
        <v>4432</v>
      </c>
      <c r="V91" s="38" t="s">
        <v>4430</v>
      </c>
      <c r="W91" s="13" t="s">
        <v>82</v>
      </c>
    </row>
    <row r="92" spans="1:23" x14ac:dyDescent="0.3">
      <c r="A92" s="38" t="s">
        <v>6239</v>
      </c>
      <c r="B92" s="64">
        <v>24321</v>
      </c>
      <c r="C92" s="64">
        <v>5765</v>
      </c>
      <c r="D92" s="13">
        <v>7332</v>
      </c>
      <c r="E92" s="6">
        <f>COUNTIF($D$3:$D$6372,D92)</f>
        <v>1</v>
      </c>
      <c r="F92" s="45" t="s">
        <v>4919</v>
      </c>
      <c r="G92" s="15"/>
      <c r="H92" s="45" t="s">
        <v>5962</v>
      </c>
      <c r="I92" s="45" t="s">
        <v>5963</v>
      </c>
      <c r="J92" s="13" t="s">
        <v>5862</v>
      </c>
      <c r="K92" s="65" t="s">
        <v>5964</v>
      </c>
      <c r="L92" s="14" t="s">
        <v>10</v>
      </c>
      <c r="M92" s="13" t="s">
        <v>606</v>
      </c>
      <c r="N92" s="13" t="s">
        <v>606</v>
      </c>
      <c r="O92" s="13" t="s">
        <v>606</v>
      </c>
      <c r="P92" s="13" t="s">
        <v>606</v>
      </c>
      <c r="Q92" s="13" t="s">
        <v>606</v>
      </c>
      <c r="R92" s="13"/>
      <c r="S92" s="13"/>
      <c r="T92" s="10">
        <v>20</v>
      </c>
      <c r="U92" s="9" t="s">
        <v>4432</v>
      </c>
      <c r="V92" s="38" t="s">
        <v>4430</v>
      </c>
      <c r="W92" s="13" t="s">
        <v>82</v>
      </c>
    </row>
    <row r="93" spans="1:23" x14ac:dyDescent="0.3">
      <c r="A93" s="38" t="s">
        <v>6239</v>
      </c>
      <c r="B93" s="64">
        <v>24321</v>
      </c>
      <c r="C93" s="64">
        <v>5765</v>
      </c>
      <c r="D93" s="13">
        <v>7334</v>
      </c>
      <c r="E93" s="6">
        <f>COUNTIF($D$3:$D$6372,D93)</f>
        <v>1</v>
      </c>
      <c r="F93" s="45" t="s">
        <v>4919</v>
      </c>
      <c r="G93" s="15"/>
      <c r="H93" s="45" t="s">
        <v>5962</v>
      </c>
      <c r="I93" s="45" t="s">
        <v>5963</v>
      </c>
      <c r="J93" s="13" t="s">
        <v>5862</v>
      </c>
      <c r="K93" s="65" t="s">
        <v>5964</v>
      </c>
      <c r="L93" s="14" t="s">
        <v>10</v>
      </c>
      <c r="M93" s="13" t="s">
        <v>606</v>
      </c>
      <c r="N93" s="13" t="s">
        <v>606</v>
      </c>
      <c r="O93" s="13" t="s">
        <v>606</v>
      </c>
      <c r="P93" s="13" t="s">
        <v>606</v>
      </c>
      <c r="Q93" s="13" t="s">
        <v>606</v>
      </c>
      <c r="R93" s="13"/>
      <c r="S93" s="13"/>
      <c r="T93" s="10">
        <v>20</v>
      </c>
      <c r="U93" s="9" t="s">
        <v>4432</v>
      </c>
      <c r="V93" s="38" t="s">
        <v>4430</v>
      </c>
      <c r="W93" s="13" t="s">
        <v>82</v>
      </c>
    </row>
    <row r="94" spans="1:23" x14ac:dyDescent="0.3">
      <c r="A94" s="38" t="s">
        <v>6239</v>
      </c>
      <c r="B94" s="64">
        <v>28257</v>
      </c>
      <c r="C94" s="64">
        <v>121951</v>
      </c>
      <c r="D94" s="13">
        <v>7400</v>
      </c>
      <c r="E94" s="6">
        <f>COUNTIF($D$3:$D$6372,D94)</f>
        <v>1</v>
      </c>
      <c r="F94" s="45" t="s">
        <v>11</v>
      </c>
      <c r="G94" s="15"/>
      <c r="H94" s="45" t="s">
        <v>6055</v>
      </c>
      <c r="I94" s="45" t="s">
        <v>6067</v>
      </c>
      <c r="J94" s="13" t="s">
        <v>5862</v>
      </c>
      <c r="K94" s="65" t="s">
        <v>6068</v>
      </c>
      <c r="L94" s="14" t="s">
        <v>10</v>
      </c>
      <c r="M94" s="13" t="s">
        <v>606</v>
      </c>
      <c r="N94" s="13" t="s">
        <v>606</v>
      </c>
      <c r="O94" s="13" t="s">
        <v>606</v>
      </c>
      <c r="P94" s="13" t="s">
        <v>606</v>
      </c>
      <c r="Q94" s="13" t="s">
        <v>606</v>
      </c>
      <c r="R94" s="13" t="s">
        <v>606</v>
      </c>
      <c r="S94" s="13"/>
      <c r="T94" s="10">
        <v>25</v>
      </c>
      <c r="U94" s="13" t="s">
        <v>601</v>
      </c>
      <c r="V94" s="38" t="s">
        <v>4430</v>
      </c>
      <c r="W94" s="13" t="s">
        <v>82</v>
      </c>
    </row>
    <row r="95" spans="1:23" x14ac:dyDescent="0.3">
      <c r="A95" s="38" t="s">
        <v>6239</v>
      </c>
      <c r="B95" s="64">
        <v>24321</v>
      </c>
      <c r="C95" s="64">
        <v>5765</v>
      </c>
      <c r="D95" s="13">
        <v>7591</v>
      </c>
      <c r="E95" s="6">
        <f>COUNTIF($D$3:$D$6372,D95)</f>
        <v>1</v>
      </c>
      <c r="F95" s="45" t="s">
        <v>4919</v>
      </c>
      <c r="G95" s="15"/>
      <c r="H95" s="45" t="s">
        <v>5962</v>
      </c>
      <c r="I95" s="45" t="s">
        <v>5963</v>
      </c>
      <c r="J95" s="13" t="s">
        <v>5862</v>
      </c>
      <c r="K95" s="65" t="s">
        <v>5964</v>
      </c>
      <c r="L95" s="14" t="s">
        <v>10</v>
      </c>
      <c r="M95" s="13" t="s">
        <v>606</v>
      </c>
      <c r="N95" s="13" t="s">
        <v>606</v>
      </c>
      <c r="O95" s="13" t="s">
        <v>606</v>
      </c>
      <c r="P95" s="13" t="s">
        <v>606</v>
      </c>
      <c r="Q95" s="13" t="s">
        <v>606</v>
      </c>
      <c r="R95" s="13"/>
      <c r="S95" s="13"/>
      <c r="T95" s="10">
        <v>20</v>
      </c>
      <c r="U95" s="9" t="s">
        <v>4432</v>
      </c>
      <c r="V95" s="38" t="s">
        <v>4430</v>
      </c>
      <c r="W95" s="13" t="s">
        <v>82</v>
      </c>
    </row>
    <row r="96" spans="1:23" x14ac:dyDescent="0.3">
      <c r="A96" s="38" t="s">
        <v>6239</v>
      </c>
      <c r="B96" s="64">
        <v>9135</v>
      </c>
      <c r="C96" s="64">
        <v>32041</v>
      </c>
      <c r="D96" s="13">
        <v>7653</v>
      </c>
      <c r="E96" s="6">
        <f>COUNTIF($D$3:$D$6372,D96)</f>
        <v>1</v>
      </c>
      <c r="F96" s="45" t="s">
        <v>11</v>
      </c>
      <c r="G96" s="15"/>
      <c r="H96" s="45" t="s">
        <v>6084</v>
      </c>
      <c r="I96" s="45" t="s">
        <v>6085</v>
      </c>
      <c r="J96" s="13" t="s">
        <v>5862</v>
      </c>
      <c r="K96" s="65" t="s">
        <v>5863</v>
      </c>
      <c r="L96" s="14" t="s">
        <v>10</v>
      </c>
      <c r="M96" s="13" t="s">
        <v>606</v>
      </c>
      <c r="N96" s="13" t="s">
        <v>606</v>
      </c>
      <c r="O96" s="13" t="s">
        <v>606</v>
      </c>
      <c r="P96" s="13" t="s">
        <v>606</v>
      </c>
      <c r="Q96" s="13" t="s">
        <v>606</v>
      </c>
      <c r="R96" s="13"/>
      <c r="S96" s="13"/>
      <c r="T96" s="10">
        <v>25</v>
      </c>
      <c r="U96" s="9" t="s">
        <v>4432</v>
      </c>
      <c r="V96" s="38" t="s">
        <v>4429</v>
      </c>
      <c r="W96" s="13" t="s">
        <v>26</v>
      </c>
    </row>
    <row r="97" spans="1:23" x14ac:dyDescent="0.3">
      <c r="A97" s="38" t="s">
        <v>6239</v>
      </c>
      <c r="B97" s="64">
        <v>41233</v>
      </c>
      <c r="C97" s="64">
        <v>1012111</v>
      </c>
      <c r="D97" s="13">
        <v>7654</v>
      </c>
      <c r="E97" s="6">
        <f>COUNTIF($D$3:$D$6372,D97)</f>
        <v>1</v>
      </c>
      <c r="F97" s="45" t="s">
        <v>11</v>
      </c>
      <c r="G97" s="15"/>
      <c r="H97" s="45" t="s">
        <v>5984</v>
      </c>
      <c r="I97" s="45" t="s">
        <v>5985</v>
      </c>
      <c r="J97" s="13" t="s">
        <v>5862</v>
      </c>
      <c r="K97" s="65" t="s">
        <v>5899</v>
      </c>
      <c r="L97" s="14" t="s">
        <v>10</v>
      </c>
      <c r="M97" s="13" t="s">
        <v>606</v>
      </c>
      <c r="N97" s="13" t="s">
        <v>606</v>
      </c>
      <c r="O97" s="13" t="s">
        <v>606</v>
      </c>
      <c r="P97" s="13" t="s">
        <v>606</v>
      </c>
      <c r="Q97" s="13" t="s">
        <v>606</v>
      </c>
      <c r="R97" s="13"/>
      <c r="S97" s="13"/>
      <c r="T97" s="10">
        <v>30</v>
      </c>
      <c r="U97" s="9" t="s">
        <v>4432</v>
      </c>
      <c r="V97" s="38" t="s">
        <v>4431</v>
      </c>
      <c r="W97" s="13" t="s">
        <v>26</v>
      </c>
    </row>
    <row r="98" spans="1:23" x14ac:dyDescent="0.3">
      <c r="A98" s="38" t="s">
        <v>6239</v>
      </c>
      <c r="B98" s="58">
        <v>41491</v>
      </c>
      <c r="C98" s="58">
        <v>1018667</v>
      </c>
      <c r="D98" s="15">
        <v>7665</v>
      </c>
      <c r="E98" s="6">
        <f>COUNTIF($D$3:$D$6372,D98)</f>
        <v>1</v>
      </c>
      <c r="F98" s="45" t="s">
        <v>11</v>
      </c>
      <c r="G98" s="14"/>
      <c r="H98" s="56" t="s">
        <v>4444</v>
      </c>
      <c r="I98" s="56" t="s">
        <v>4445</v>
      </c>
      <c r="J98" s="37" t="s">
        <v>4440</v>
      </c>
      <c r="K98" s="59" t="s">
        <v>4441</v>
      </c>
      <c r="L98" s="14" t="s">
        <v>10</v>
      </c>
      <c r="M98" s="13" t="s">
        <v>606</v>
      </c>
      <c r="N98" s="13" t="s">
        <v>606</v>
      </c>
      <c r="O98" s="13" t="s">
        <v>606</v>
      </c>
      <c r="P98" s="13" t="s">
        <v>606</v>
      </c>
      <c r="Q98" s="13" t="s">
        <v>606</v>
      </c>
      <c r="R98" s="13"/>
      <c r="S98" s="13"/>
      <c r="T98" s="10">
        <v>25</v>
      </c>
      <c r="U98" s="9" t="s">
        <v>4432</v>
      </c>
      <c r="V98" s="38" t="s">
        <v>4431</v>
      </c>
      <c r="W98" s="13" t="s">
        <v>26</v>
      </c>
    </row>
    <row r="99" spans="1:23" x14ac:dyDescent="0.3">
      <c r="A99" s="38" t="s">
        <v>6239</v>
      </c>
      <c r="B99" s="64">
        <v>41424</v>
      </c>
      <c r="C99" s="64">
        <v>1018551</v>
      </c>
      <c r="D99" s="13">
        <v>7669</v>
      </c>
      <c r="E99" s="6">
        <f>COUNTIF($D$3:$D$6372,D99)</f>
        <v>1</v>
      </c>
      <c r="F99" s="45" t="s">
        <v>11</v>
      </c>
      <c r="G99" s="15"/>
      <c r="H99" s="45" t="s">
        <v>6062</v>
      </c>
      <c r="I99" s="45" t="s">
        <v>6063</v>
      </c>
      <c r="J99" s="13" t="s">
        <v>5862</v>
      </c>
      <c r="K99" s="65" t="s">
        <v>5956</v>
      </c>
      <c r="L99" s="14" t="s">
        <v>10</v>
      </c>
      <c r="M99" s="13" t="s">
        <v>606</v>
      </c>
      <c r="N99" s="13" t="s">
        <v>606</v>
      </c>
      <c r="O99" s="13" t="s">
        <v>606</v>
      </c>
      <c r="P99" s="13" t="s">
        <v>606</v>
      </c>
      <c r="Q99" s="13" t="s">
        <v>606</v>
      </c>
      <c r="R99" s="13"/>
      <c r="S99" s="13"/>
      <c r="T99" s="10">
        <v>30</v>
      </c>
      <c r="U99" s="9" t="s">
        <v>4432</v>
      </c>
      <c r="V99" s="38" t="s">
        <v>4429</v>
      </c>
      <c r="W99" s="13" t="s">
        <v>26</v>
      </c>
    </row>
    <row r="100" spans="1:23" x14ac:dyDescent="0.3">
      <c r="A100" s="38" t="s">
        <v>6239</v>
      </c>
      <c r="B100" s="64">
        <v>6772</v>
      </c>
      <c r="C100" s="64">
        <v>6150</v>
      </c>
      <c r="D100" s="13">
        <v>7673</v>
      </c>
      <c r="E100" s="6">
        <f>COUNTIF($D$3:$D$6372,D100)</f>
        <v>1</v>
      </c>
      <c r="F100" s="45" t="s">
        <v>11</v>
      </c>
      <c r="G100" s="15"/>
      <c r="H100" s="45" t="s">
        <v>5900</v>
      </c>
      <c r="I100" s="45" t="s">
        <v>5901</v>
      </c>
      <c r="J100" s="13" t="s">
        <v>5862</v>
      </c>
      <c r="K100" s="65" t="s">
        <v>5903</v>
      </c>
      <c r="L100" s="14" t="s">
        <v>10</v>
      </c>
      <c r="M100" s="13" t="s">
        <v>606</v>
      </c>
      <c r="N100" s="13" t="s">
        <v>606</v>
      </c>
      <c r="O100" s="13" t="s">
        <v>606</v>
      </c>
      <c r="P100" s="13" t="s">
        <v>606</v>
      </c>
      <c r="Q100" s="13" t="s">
        <v>606</v>
      </c>
      <c r="R100" s="13"/>
      <c r="S100" s="13"/>
      <c r="T100" s="10">
        <v>10</v>
      </c>
      <c r="U100" s="9" t="s">
        <v>4432</v>
      </c>
      <c r="V100" s="38" t="s">
        <v>4430</v>
      </c>
      <c r="W100" s="13" t="s">
        <v>82</v>
      </c>
    </row>
    <row r="101" spans="1:23" x14ac:dyDescent="0.3">
      <c r="A101" s="38" t="s">
        <v>6239</v>
      </c>
      <c r="B101" s="58">
        <v>36621</v>
      </c>
      <c r="C101" s="58">
        <v>1006035</v>
      </c>
      <c r="D101" s="15">
        <v>7688</v>
      </c>
      <c r="E101" s="6">
        <f>COUNTIF($D$3:$D$6372,D101)</f>
        <v>1</v>
      </c>
      <c r="F101" s="45" t="s">
        <v>1128</v>
      </c>
      <c r="G101" s="14"/>
      <c r="H101" s="56" t="s">
        <v>4659</v>
      </c>
      <c r="I101" s="56" t="s">
        <v>4660</v>
      </c>
      <c r="J101" s="37" t="s">
        <v>4440</v>
      </c>
      <c r="K101" s="59" t="s">
        <v>4658</v>
      </c>
      <c r="L101" s="14" t="s">
        <v>10</v>
      </c>
      <c r="M101" s="13" t="s">
        <v>606</v>
      </c>
      <c r="N101" s="13" t="s">
        <v>606</v>
      </c>
      <c r="O101" s="13" t="s">
        <v>606</v>
      </c>
      <c r="P101" s="13" t="s">
        <v>606</v>
      </c>
      <c r="Q101" s="13" t="s">
        <v>606</v>
      </c>
      <c r="R101" s="13"/>
      <c r="S101" s="13"/>
      <c r="T101" s="10">
        <v>30</v>
      </c>
      <c r="U101" s="9" t="s">
        <v>4432</v>
      </c>
      <c r="V101" s="38" t="s">
        <v>4429</v>
      </c>
      <c r="W101" s="13" t="s">
        <v>26</v>
      </c>
    </row>
    <row r="102" spans="1:23" x14ac:dyDescent="0.3">
      <c r="A102" s="38" t="s">
        <v>6239</v>
      </c>
      <c r="B102" s="58">
        <v>40621</v>
      </c>
      <c r="C102" s="58">
        <v>1017345</v>
      </c>
      <c r="D102" s="15">
        <v>7697</v>
      </c>
      <c r="E102" s="6">
        <f>COUNTIF($D$3:$D$6372,D102)</f>
        <v>1</v>
      </c>
      <c r="F102" s="45" t="s">
        <v>11</v>
      </c>
      <c r="G102" s="14"/>
      <c r="H102" s="56" t="s">
        <v>4770</v>
      </c>
      <c r="I102" s="56" t="s">
        <v>4771</v>
      </c>
      <c r="J102" s="37" t="s">
        <v>4440</v>
      </c>
      <c r="K102" s="59" t="s">
        <v>4750</v>
      </c>
      <c r="L102" s="14" t="s">
        <v>10</v>
      </c>
      <c r="M102" s="13" t="s">
        <v>606</v>
      </c>
      <c r="N102" s="13" t="s">
        <v>606</v>
      </c>
      <c r="O102" s="13" t="s">
        <v>606</v>
      </c>
      <c r="P102" s="13" t="s">
        <v>606</v>
      </c>
      <c r="Q102" s="13" t="s">
        <v>606</v>
      </c>
      <c r="R102" s="13"/>
      <c r="S102" s="13"/>
      <c r="T102" s="10">
        <v>25</v>
      </c>
      <c r="U102" s="9" t="s">
        <v>4432</v>
      </c>
      <c r="V102" s="38" t="s">
        <v>4429</v>
      </c>
      <c r="W102" s="13" t="s">
        <v>26</v>
      </c>
    </row>
    <row r="103" spans="1:23" x14ac:dyDescent="0.3">
      <c r="A103" s="38" t="s">
        <v>6239</v>
      </c>
      <c r="B103" s="64">
        <v>28257</v>
      </c>
      <c r="C103" s="64">
        <v>121951</v>
      </c>
      <c r="D103" s="13">
        <v>7936</v>
      </c>
      <c r="E103" s="6">
        <f>COUNTIF($D$3:$D$6372,D103)</f>
        <v>1</v>
      </c>
      <c r="F103" s="45" t="s">
        <v>6070</v>
      </c>
      <c r="G103" s="15"/>
      <c r="H103" s="45" t="s">
        <v>6055</v>
      </c>
      <c r="I103" s="45" t="s">
        <v>6067</v>
      </c>
      <c r="J103" s="13" t="s">
        <v>5862</v>
      </c>
      <c r="K103" s="65" t="s">
        <v>6068</v>
      </c>
      <c r="L103" s="14" t="s">
        <v>10</v>
      </c>
      <c r="M103" s="13" t="s">
        <v>606</v>
      </c>
      <c r="N103" s="13" t="s">
        <v>606</v>
      </c>
      <c r="O103" s="13" t="s">
        <v>606</v>
      </c>
      <c r="P103" s="13" t="s">
        <v>606</v>
      </c>
      <c r="Q103" s="13" t="s">
        <v>606</v>
      </c>
      <c r="R103" s="13" t="s">
        <v>606</v>
      </c>
      <c r="S103" s="13"/>
      <c r="T103" s="10">
        <v>25</v>
      </c>
      <c r="U103" s="13" t="s">
        <v>601</v>
      </c>
      <c r="V103" s="38" t="s">
        <v>4430</v>
      </c>
      <c r="W103" s="13" t="s">
        <v>82</v>
      </c>
    </row>
    <row r="104" spans="1:23" x14ac:dyDescent="0.3">
      <c r="A104" s="38" t="s">
        <v>6239</v>
      </c>
      <c r="B104" s="64">
        <v>9411</v>
      </c>
      <c r="C104" s="64">
        <v>32897</v>
      </c>
      <c r="D104" s="13">
        <v>7981</v>
      </c>
      <c r="E104" s="6">
        <f>COUNTIF($D$3:$D$6372,D104)</f>
        <v>1</v>
      </c>
      <c r="F104" s="45" t="s">
        <v>583</v>
      </c>
      <c r="G104" s="15"/>
      <c r="H104" s="45" t="s">
        <v>4551</v>
      </c>
      <c r="I104" s="45" t="s">
        <v>5931</v>
      </c>
      <c r="J104" s="13" t="s">
        <v>5862</v>
      </c>
      <c r="K104" s="65" t="s">
        <v>5906</v>
      </c>
      <c r="L104" s="14" t="s">
        <v>10</v>
      </c>
      <c r="M104" s="13" t="s">
        <v>606</v>
      </c>
      <c r="N104" s="13" t="s">
        <v>606</v>
      </c>
      <c r="O104" s="13" t="s">
        <v>606</v>
      </c>
      <c r="P104" s="13" t="s">
        <v>606</v>
      </c>
      <c r="Q104" s="13" t="s">
        <v>606</v>
      </c>
      <c r="R104" s="13"/>
      <c r="S104" s="13"/>
      <c r="T104" s="10">
        <v>10</v>
      </c>
      <c r="U104" s="9" t="s">
        <v>4432</v>
      </c>
      <c r="V104" s="38" t="s">
        <v>4430</v>
      </c>
      <c r="W104" s="13" t="s">
        <v>82</v>
      </c>
    </row>
    <row r="105" spans="1:23" x14ac:dyDescent="0.3">
      <c r="A105" s="38" t="s">
        <v>6239</v>
      </c>
      <c r="B105" s="64">
        <v>31887</v>
      </c>
      <c r="C105" s="64">
        <v>2296</v>
      </c>
      <c r="D105" s="13">
        <v>8085</v>
      </c>
      <c r="E105" s="6">
        <f>COUNTIF($D$3:$D$6372,D105)</f>
        <v>1</v>
      </c>
      <c r="F105" s="45" t="s">
        <v>1728</v>
      </c>
      <c r="G105" s="15"/>
      <c r="H105" s="45" t="s">
        <v>4681</v>
      </c>
      <c r="I105" s="45" t="s">
        <v>5861</v>
      </c>
      <c r="J105" s="13" t="s">
        <v>5862</v>
      </c>
      <c r="K105" s="65" t="s">
        <v>5863</v>
      </c>
      <c r="L105" s="14" t="s">
        <v>10</v>
      </c>
      <c r="M105" s="13" t="s">
        <v>606</v>
      </c>
      <c r="N105" s="13" t="s">
        <v>606</v>
      </c>
      <c r="O105" s="13" t="s">
        <v>606</v>
      </c>
      <c r="P105" s="13" t="s">
        <v>606</v>
      </c>
      <c r="Q105" s="13" t="s">
        <v>606</v>
      </c>
      <c r="R105" s="13"/>
      <c r="S105" s="13"/>
      <c r="T105" s="10">
        <v>30</v>
      </c>
      <c r="U105" s="9" t="s">
        <v>4432</v>
      </c>
      <c r="V105" s="38" t="s">
        <v>4429</v>
      </c>
      <c r="W105" s="13" t="s">
        <v>26</v>
      </c>
    </row>
    <row r="106" spans="1:23" x14ac:dyDescent="0.3">
      <c r="A106" s="38" t="s">
        <v>6239</v>
      </c>
      <c r="B106" s="58">
        <v>31952</v>
      </c>
      <c r="C106" s="58">
        <v>400133</v>
      </c>
      <c r="D106" s="15">
        <v>8122</v>
      </c>
      <c r="E106" s="6">
        <f>COUNTIF($D$3:$D$6372,D106)</f>
        <v>1</v>
      </c>
      <c r="F106" s="45" t="s">
        <v>1128</v>
      </c>
      <c r="G106" s="14"/>
      <c r="H106" s="56" t="s">
        <v>4787</v>
      </c>
      <c r="I106" s="56" t="s">
        <v>4788</v>
      </c>
      <c r="J106" s="37" t="s">
        <v>4440</v>
      </c>
      <c r="K106" s="59" t="s">
        <v>4789</v>
      </c>
      <c r="L106" s="14" t="s">
        <v>10</v>
      </c>
      <c r="M106" s="13" t="s">
        <v>606</v>
      </c>
      <c r="N106" s="13" t="s">
        <v>606</v>
      </c>
      <c r="O106" s="13" t="s">
        <v>606</v>
      </c>
      <c r="P106" s="13" t="s">
        <v>606</v>
      </c>
      <c r="Q106" s="13" t="s">
        <v>606</v>
      </c>
      <c r="R106" s="13" t="s">
        <v>606</v>
      </c>
      <c r="S106" s="13"/>
      <c r="T106" s="10">
        <v>30</v>
      </c>
      <c r="U106" s="9" t="s">
        <v>4432</v>
      </c>
      <c r="V106" s="38" t="s">
        <v>4431</v>
      </c>
      <c r="W106" s="13" t="s">
        <v>26</v>
      </c>
    </row>
    <row r="107" spans="1:23" x14ac:dyDescent="0.3">
      <c r="A107" s="38" t="s">
        <v>6239</v>
      </c>
      <c r="B107" s="58">
        <v>39798</v>
      </c>
      <c r="C107" s="58">
        <v>23115</v>
      </c>
      <c r="D107" s="15">
        <v>8125</v>
      </c>
      <c r="E107" s="6">
        <f>COUNTIF($D$3:$D$6372,D107)</f>
        <v>1</v>
      </c>
      <c r="F107" s="45" t="s">
        <v>1128</v>
      </c>
      <c r="G107" s="14"/>
      <c r="H107" s="56" t="s">
        <v>4661</v>
      </c>
      <c r="I107" s="56" t="s">
        <v>4666</v>
      </c>
      <c r="J107" s="37" t="s">
        <v>4440</v>
      </c>
      <c r="K107" s="59" t="s">
        <v>4658</v>
      </c>
      <c r="L107" s="14" t="s">
        <v>10</v>
      </c>
      <c r="M107" s="13" t="s">
        <v>606</v>
      </c>
      <c r="N107" s="13" t="s">
        <v>606</v>
      </c>
      <c r="O107" s="13" t="s">
        <v>606</v>
      </c>
      <c r="P107" s="13" t="s">
        <v>606</v>
      </c>
      <c r="Q107" s="13" t="s">
        <v>606</v>
      </c>
      <c r="R107" s="13"/>
      <c r="S107" s="13"/>
      <c r="T107" s="10">
        <v>30</v>
      </c>
      <c r="U107" s="9" t="s">
        <v>4432</v>
      </c>
      <c r="V107" s="38" t="s">
        <v>4429</v>
      </c>
      <c r="W107" s="13" t="s">
        <v>26</v>
      </c>
    </row>
    <row r="108" spans="1:23" x14ac:dyDescent="0.3">
      <c r="A108" s="38" t="s">
        <v>6239</v>
      </c>
      <c r="B108" s="64">
        <v>24444</v>
      </c>
      <c r="C108" s="64">
        <v>124450</v>
      </c>
      <c r="D108" s="13">
        <v>8131</v>
      </c>
      <c r="E108" s="6">
        <f>COUNTIF($D$3:$D$6372,D108)</f>
        <v>1</v>
      </c>
      <c r="F108" s="45" t="s">
        <v>1128</v>
      </c>
      <c r="G108" s="15"/>
      <c r="H108" s="45" t="s">
        <v>5993</v>
      </c>
      <c r="I108" s="45" t="s">
        <v>5994</v>
      </c>
      <c r="J108" s="13" t="s">
        <v>5862</v>
      </c>
      <c r="K108" s="65" t="s">
        <v>5995</v>
      </c>
      <c r="L108" s="14" t="s">
        <v>10</v>
      </c>
      <c r="M108" s="13" t="s">
        <v>606</v>
      </c>
      <c r="N108" s="13" t="s">
        <v>606</v>
      </c>
      <c r="O108" s="13" t="s">
        <v>606</v>
      </c>
      <c r="P108" s="13" t="s">
        <v>606</v>
      </c>
      <c r="Q108" s="13" t="s">
        <v>606</v>
      </c>
      <c r="R108" s="13"/>
      <c r="S108" s="13"/>
      <c r="T108" s="10">
        <v>10</v>
      </c>
      <c r="U108" s="9" t="s">
        <v>4432</v>
      </c>
      <c r="V108" s="38" t="s">
        <v>4429</v>
      </c>
      <c r="W108" s="13" t="s">
        <v>26</v>
      </c>
    </row>
    <row r="109" spans="1:23" x14ac:dyDescent="0.3">
      <c r="A109" s="38" t="s">
        <v>6239</v>
      </c>
      <c r="B109" s="64">
        <v>6981</v>
      </c>
      <c r="C109" s="64">
        <v>23023</v>
      </c>
      <c r="D109" s="13">
        <v>8179</v>
      </c>
      <c r="E109" s="6">
        <f>COUNTIF($D$3:$D$6372,D109)</f>
        <v>1</v>
      </c>
      <c r="F109" s="45" t="s">
        <v>583</v>
      </c>
      <c r="G109" s="15"/>
      <c r="H109" s="45" t="s">
        <v>4678</v>
      </c>
      <c r="I109" s="45" t="s">
        <v>6177</v>
      </c>
      <c r="J109" s="13" t="s">
        <v>5862</v>
      </c>
      <c r="K109" s="65" t="s">
        <v>5899</v>
      </c>
      <c r="L109" s="14" t="s">
        <v>10</v>
      </c>
      <c r="M109" s="13" t="s">
        <v>606</v>
      </c>
      <c r="N109" s="13" t="s">
        <v>606</v>
      </c>
      <c r="O109" s="13" t="s">
        <v>606</v>
      </c>
      <c r="P109" s="13" t="s">
        <v>606</v>
      </c>
      <c r="Q109" s="13" t="s">
        <v>606</v>
      </c>
      <c r="R109" s="13"/>
      <c r="S109" s="13"/>
      <c r="T109" s="10">
        <v>20</v>
      </c>
      <c r="U109" s="9" t="s">
        <v>4432</v>
      </c>
      <c r="V109" s="38" t="s">
        <v>4431</v>
      </c>
      <c r="W109" s="13" t="s">
        <v>26</v>
      </c>
    </row>
    <row r="110" spans="1:23" x14ac:dyDescent="0.3">
      <c r="A110" s="38" t="s">
        <v>6239</v>
      </c>
      <c r="B110" s="64">
        <v>19373</v>
      </c>
      <c r="C110" s="64">
        <v>85843</v>
      </c>
      <c r="D110" s="13">
        <v>8275</v>
      </c>
      <c r="E110" s="6">
        <f>COUNTIF($D$3:$D$6372,D110)</f>
        <v>1</v>
      </c>
      <c r="F110" s="45" t="s">
        <v>587</v>
      </c>
      <c r="G110" s="15"/>
      <c r="H110" s="45" t="s">
        <v>6051</v>
      </c>
      <c r="I110" s="45" t="s">
        <v>6052</v>
      </c>
      <c r="J110" s="13" t="s">
        <v>5862</v>
      </c>
      <c r="K110" s="65" t="s">
        <v>5956</v>
      </c>
      <c r="L110" s="14" t="s">
        <v>10</v>
      </c>
      <c r="M110" s="13" t="s">
        <v>606</v>
      </c>
      <c r="N110" s="13" t="s">
        <v>606</v>
      </c>
      <c r="O110" s="13" t="s">
        <v>606</v>
      </c>
      <c r="P110" s="13" t="s">
        <v>606</v>
      </c>
      <c r="Q110" s="13" t="s">
        <v>606</v>
      </c>
      <c r="R110" s="13"/>
      <c r="S110" s="13"/>
      <c r="T110" s="10">
        <v>30</v>
      </c>
      <c r="U110" s="9" t="s">
        <v>4432</v>
      </c>
      <c r="V110" s="38" t="s">
        <v>4429</v>
      </c>
      <c r="W110" s="13" t="s">
        <v>26</v>
      </c>
    </row>
    <row r="111" spans="1:23" x14ac:dyDescent="0.3">
      <c r="A111" s="38" t="s">
        <v>6239</v>
      </c>
      <c r="B111" s="64">
        <v>31339</v>
      </c>
      <c r="C111" s="64">
        <v>937874</v>
      </c>
      <c r="D111" s="13">
        <v>8294</v>
      </c>
      <c r="E111" s="6">
        <f>COUNTIF($D$3:$D$6372,D111)</f>
        <v>1</v>
      </c>
      <c r="F111" s="45" t="s">
        <v>11</v>
      </c>
      <c r="G111" s="15"/>
      <c r="H111" s="45" t="s">
        <v>6005</v>
      </c>
      <c r="I111" s="45" t="s">
        <v>6006</v>
      </c>
      <c r="J111" s="13" t="s">
        <v>5862</v>
      </c>
      <c r="K111" s="65" t="s">
        <v>5899</v>
      </c>
      <c r="L111" s="14" t="s">
        <v>10</v>
      </c>
      <c r="M111" s="13" t="s">
        <v>606</v>
      </c>
      <c r="N111" s="13" t="s">
        <v>606</v>
      </c>
      <c r="O111" s="13" t="s">
        <v>606</v>
      </c>
      <c r="P111" s="13" t="s">
        <v>606</v>
      </c>
      <c r="Q111" s="13" t="s">
        <v>606</v>
      </c>
      <c r="R111" s="13"/>
      <c r="S111" s="13"/>
      <c r="T111" s="10">
        <v>20</v>
      </c>
      <c r="U111" s="9" t="s">
        <v>4432</v>
      </c>
      <c r="V111" s="38" t="s">
        <v>4431</v>
      </c>
      <c r="W111" s="13" t="s">
        <v>26</v>
      </c>
    </row>
    <row r="112" spans="1:23" x14ac:dyDescent="0.3">
      <c r="A112" s="38" t="s">
        <v>6239</v>
      </c>
      <c r="B112" s="58">
        <v>6821</v>
      </c>
      <c r="C112" s="58">
        <v>22683</v>
      </c>
      <c r="D112" s="15">
        <v>8351</v>
      </c>
      <c r="E112" s="6">
        <f>COUNTIF($D$3:$D$6372,D112)</f>
        <v>1</v>
      </c>
      <c r="F112" s="45" t="s">
        <v>583</v>
      </c>
      <c r="G112" s="14"/>
      <c r="H112" s="56" t="s">
        <v>4546</v>
      </c>
      <c r="I112" s="56" t="s">
        <v>4547</v>
      </c>
      <c r="J112" s="37" t="s">
        <v>4440</v>
      </c>
      <c r="K112" s="59" t="s">
        <v>4548</v>
      </c>
      <c r="L112" s="14" t="s">
        <v>10</v>
      </c>
      <c r="M112" s="13" t="s">
        <v>606</v>
      </c>
      <c r="N112" s="13" t="s">
        <v>606</v>
      </c>
      <c r="O112" s="13" t="s">
        <v>606</v>
      </c>
      <c r="P112" s="13" t="s">
        <v>606</v>
      </c>
      <c r="Q112" s="13" t="s">
        <v>606</v>
      </c>
      <c r="R112" s="13"/>
      <c r="S112" s="13"/>
      <c r="T112" s="10">
        <v>10</v>
      </c>
      <c r="U112" s="9" t="s">
        <v>4432</v>
      </c>
      <c r="V112" s="38" t="s">
        <v>4429</v>
      </c>
      <c r="W112" s="13" t="s">
        <v>26</v>
      </c>
    </row>
    <row r="113" spans="1:23" x14ac:dyDescent="0.3">
      <c r="A113" s="38" t="s">
        <v>6239</v>
      </c>
      <c r="B113" s="64">
        <v>839</v>
      </c>
      <c r="C113" s="64">
        <v>1957</v>
      </c>
      <c r="D113" s="13">
        <v>8358</v>
      </c>
      <c r="E113" s="6">
        <f>COUNTIF($D$3:$D$6372,D113)</f>
        <v>1</v>
      </c>
      <c r="F113" s="45" t="s">
        <v>583</v>
      </c>
      <c r="G113" s="15"/>
      <c r="H113" s="45" t="s">
        <v>6106</v>
      </c>
      <c r="I113" s="45" t="s">
        <v>6107</v>
      </c>
      <c r="J113" s="13" t="s">
        <v>5862</v>
      </c>
      <c r="K113" s="65" t="s">
        <v>5995</v>
      </c>
      <c r="L113" s="14" t="s">
        <v>10</v>
      </c>
      <c r="M113" s="13" t="s">
        <v>606</v>
      </c>
      <c r="N113" s="13" t="s">
        <v>606</v>
      </c>
      <c r="O113" s="13" t="s">
        <v>606</v>
      </c>
      <c r="P113" s="13" t="s">
        <v>606</v>
      </c>
      <c r="Q113" s="13" t="s">
        <v>606</v>
      </c>
      <c r="R113" s="13"/>
      <c r="S113" s="13"/>
      <c r="T113" s="10">
        <v>10</v>
      </c>
      <c r="U113" s="9" t="s">
        <v>4432</v>
      </c>
      <c r="V113" s="38" t="s">
        <v>4429</v>
      </c>
      <c r="W113" s="13" t="s">
        <v>26</v>
      </c>
    </row>
    <row r="114" spans="1:23" x14ac:dyDescent="0.3">
      <c r="A114" s="38" t="s">
        <v>6239</v>
      </c>
      <c r="B114" s="64">
        <v>6981</v>
      </c>
      <c r="C114" s="64">
        <v>23023</v>
      </c>
      <c r="D114" s="13">
        <v>8360</v>
      </c>
      <c r="E114" s="6">
        <f>COUNTIF($D$3:$D$6372,D114)</f>
        <v>1</v>
      </c>
      <c r="F114" s="45" t="s">
        <v>583</v>
      </c>
      <c r="G114" s="15"/>
      <c r="H114" s="45" t="s">
        <v>4678</v>
      </c>
      <c r="I114" s="45" t="s">
        <v>6182</v>
      </c>
      <c r="J114" s="13" t="s">
        <v>5862</v>
      </c>
      <c r="K114" s="65" t="s">
        <v>5982</v>
      </c>
      <c r="L114" s="14" t="s">
        <v>10</v>
      </c>
      <c r="M114" s="13" t="s">
        <v>606</v>
      </c>
      <c r="N114" s="13" t="s">
        <v>606</v>
      </c>
      <c r="O114" s="13" t="s">
        <v>606</v>
      </c>
      <c r="P114" s="13" t="s">
        <v>606</v>
      </c>
      <c r="Q114" s="13" t="s">
        <v>606</v>
      </c>
      <c r="R114" s="13"/>
      <c r="S114" s="13"/>
      <c r="T114" s="10">
        <v>20</v>
      </c>
      <c r="U114" s="9" t="s">
        <v>4432</v>
      </c>
      <c r="V114" s="38" t="s">
        <v>4431</v>
      </c>
      <c r="W114" s="13" t="s">
        <v>26</v>
      </c>
    </row>
    <row r="115" spans="1:23" x14ac:dyDescent="0.3">
      <c r="A115" s="38" t="s">
        <v>6239</v>
      </c>
      <c r="B115" s="64">
        <v>41233</v>
      </c>
      <c r="C115" s="64">
        <v>1012111</v>
      </c>
      <c r="D115" s="13">
        <v>8384</v>
      </c>
      <c r="E115" s="6">
        <f>COUNTIF($D$3:$D$6372,D115)</f>
        <v>1</v>
      </c>
      <c r="F115" s="45" t="s">
        <v>11</v>
      </c>
      <c r="G115" s="15"/>
      <c r="H115" s="45" t="s">
        <v>5984</v>
      </c>
      <c r="I115" s="45" t="s">
        <v>5985</v>
      </c>
      <c r="J115" s="13" t="s">
        <v>5862</v>
      </c>
      <c r="K115" s="65" t="s">
        <v>5899</v>
      </c>
      <c r="L115" s="14" t="s">
        <v>10</v>
      </c>
      <c r="M115" s="13" t="s">
        <v>606</v>
      </c>
      <c r="N115" s="13" t="s">
        <v>606</v>
      </c>
      <c r="O115" s="13" t="s">
        <v>606</v>
      </c>
      <c r="P115" s="13" t="s">
        <v>606</v>
      </c>
      <c r="Q115" s="13" t="s">
        <v>606</v>
      </c>
      <c r="R115" s="13"/>
      <c r="S115" s="13"/>
      <c r="T115" s="10">
        <v>30</v>
      </c>
      <c r="U115" s="9" t="s">
        <v>4432</v>
      </c>
      <c r="V115" s="38" t="s">
        <v>4431</v>
      </c>
      <c r="W115" s="13" t="s">
        <v>26</v>
      </c>
    </row>
    <row r="116" spans="1:23" x14ac:dyDescent="0.3">
      <c r="A116" s="38" t="s">
        <v>6239</v>
      </c>
      <c r="B116" s="58">
        <v>41134</v>
      </c>
      <c r="C116" s="58">
        <v>80219</v>
      </c>
      <c r="D116" s="15">
        <v>8390</v>
      </c>
      <c r="E116" s="6">
        <f>COUNTIF($D$3:$D$6372,D116)</f>
        <v>1</v>
      </c>
      <c r="F116" s="45" t="s">
        <v>583</v>
      </c>
      <c r="G116" s="14"/>
      <c r="H116" s="56" t="s">
        <v>4451</v>
      </c>
      <c r="I116" s="56" t="s">
        <v>4452</v>
      </c>
      <c r="J116" s="37" t="s">
        <v>4440</v>
      </c>
      <c r="K116" s="59" t="s">
        <v>4449</v>
      </c>
      <c r="L116" s="14" t="s">
        <v>10</v>
      </c>
      <c r="M116" s="13" t="s">
        <v>606</v>
      </c>
      <c r="N116" s="13" t="s">
        <v>606</v>
      </c>
      <c r="O116" s="13" t="s">
        <v>606</v>
      </c>
      <c r="P116" s="13" t="s">
        <v>606</v>
      </c>
      <c r="Q116" s="13" t="s">
        <v>606</v>
      </c>
      <c r="R116" s="13"/>
      <c r="S116" s="13"/>
      <c r="T116" s="10">
        <v>30</v>
      </c>
      <c r="U116" s="9" t="s">
        <v>4432</v>
      </c>
      <c r="V116" s="38" t="s">
        <v>4429</v>
      </c>
      <c r="W116" s="13" t="s">
        <v>26</v>
      </c>
    </row>
    <row r="117" spans="1:23" x14ac:dyDescent="0.3">
      <c r="A117" s="38" t="s">
        <v>6239</v>
      </c>
      <c r="B117" s="58">
        <v>39823</v>
      </c>
      <c r="C117" s="58">
        <v>1014380</v>
      </c>
      <c r="D117" s="15">
        <v>8415</v>
      </c>
      <c r="E117" s="6">
        <f>COUNTIF($D$3:$D$6372,D117)</f>
        <v>1</v>
      </c>
      <c r="F117" s="45" t="s">
        <v>11</v>
      </c>
      <c r="G117" s="14"/>
      <c r="H117" s="56" t="s">
        <v>4663</v>
      </c>
      <c r="I117" s="56" t="s">
        <v>4665</v>
      </c>
      <c r="J117" s="37" t="s">
        <v>4440</v>
      </c>
      <c r="K117" s="59" t="s">
        <v>4658</v>
      </c>
      <c r="L117" s="14" t="s">
        <v>10</v>
      </c>
      <c r="M117" s="13" t="s">
        <v>606</v>
      </c>
      <c r="N117" s="13" t="s">
        <v>606</v>
      </c>
      <c r="O117" s="13" t="s">
        <v>606</v>
      </c>
      <c r="P117" s="13" t="s">
        <v>606</v>
      </c>
      <c r="Q117" s="13" t="s">
        <v>606</v>
      </c>
      <c r="R117" s="13"/>
      <c r="S117" s="13"/>
      <c r="T117" s="10">
        <v>30</v>
      </c>
      <c r="U117" s="9" t="s">
        <v>4432</v>
      </c>
      <c r="V117" s="38" t="s">
        <v>4429</v>
      </c>
      <c r="W117" s="13" t="s">
        <v>26</v>
      </c>
    </row>
    <row r="118" spans="1:23" x14ac:dyDescent="0.3">
      <c r="A118" s="38" t="s">
        <v>6239</v>
      </c>
      <c r="B118" s="64">
        <v>6586</v>
      </c>
      <c r="C118" s="64">
        <v>6150</v>
      </c>
      <c r="D118" s="13">
        <v>8447</v>
      </c>
      <c r="E118" s="6">
        <f>COUNTIF($D$3:$D$6372,D118)</f>
        <v>1</v>
      </c>
      <c r="F118" s="45" t="s">
        <v>2430</v>
      </c>
      <c r="G118" s="15"/>
      <c r="H118" s="45" t="s">
        <v>5900</v>
      </c>
      <c r="I118" s="45" t="s">
        <v>5901</v>
      </c>
      <c r="J118" s="13" t="s">
        <v>5862</v>
      </c>
      <c r="K118" s="65" t="s">
        <v>5922</v>
      </c>
      <c r="L118" s="14" t="s">
        <v>10</v>
      </c>
      <c r="M118" s="13" t="s">
        <v>606</v>
      </c>
      <c r="N118" s="13" t="s">
        <v>606</v>
      </c>
      <c r="O118" s="13" t="s">
        <v>606</v>
      </c>
      <c r="P118" s="13" t="s">
        <v>606</v>
      </c>
      <c r="Q118" s="13" t="s">
        <v>606</v>
      </c>
      <c r="R118" s="13"/>
      <c r="S118" s="13"/>
      <c r="T118" s="10">
        <v>10</v>
      </c>
      <c r="U118" s="9" t="s">
        <v>4432</v>
      </c>
      <c r="V118" s="38" t="s">
        <v>4430</v>
      </c>
      <c r="W118" s="13" t="s">
        <v>82</v>
      </c>
    </row>
    <row r="119" spans="1:23" x14ac:dyDescent="0.3">
      <c r="A119" s="38" t="s">
        <v>6239</v>
      </c>
      <c r="B119" s="64">
        <v>839</v>
      </c>
      <c r="C119" s="64">
        <v>1957</v>
      </c>
      <c r="D119" s="13">
        <v>8475</v>
      </c>
      <c r="E119" s="6">
        <f>COUNTIF($D$3:$D$6372,D119)</f>
        <v>1</v>
      </c>
      <c r="F119" s="45" t="s">
        <v>583</v>
      </c>
      <c r="G119" s="15"/>
      <c r="H119" s="45" t="s">
        <v>6106</v>
      </c>
      <c r="I119" s="45" t="s">
        <v>6107</v>
      </c>
      <c r="J119" s="13" t="s">
        <v>5862</v>
      </c>
      <c r="K119" s="65" t="s">
        <v>5995</v>
      </c>
      <c r="L119" s="14" t="s">
        <v>10</v>
      </c>
      <c r="M119" s="13" t="s">
        <v>606</v>
      </c>
      <c r="N119" s="13" t="s">
        <v>606</v>
      </c>
      <c r="O119" s="13" t="s">
        <v>606</v>
      </c>
      <c r="P119" s="13" t="s">
        <v>606</v>
      </c>
      <c r="Q119" s="13" t="s">
        <v>606</v>
      </c>
      <c r="R119" s="13"/>
      <c r="S119" s="13"/>
      <c r="T119" s="10">
        <v>10</v>
      </c>
      <c r="U119" s="9" t="s">
        <v>4432</v>
      </c>
      <c r="V119" s="38" t="s">
        <v>4429</v>
      </c>
      <c r="W119" s="13" t="s">
        <v>26</v>
      </c>
    </row>
    <row r="120" spans="1:23" x14ac:dyDescent="0.3">
      <c r="A120" s="38" t="s">
        <v>6239</v>
      </c>
      <c r="B120" s="58">
        <v>39304</v>
      </c>
      <c r="C120" s="58">
        <v>1012167</v>
      </c>
      <c r="D120" s="15">
        <v>8567</v>
      </c>
      <c r="E120" s="6">
        <f>COUNTIF($D$3:$D$6372,D120)</f>
        <v>1</v>
      </c>
      <c r="F120" s="45" t="s">
        <v>594</v>
      </c>
      <c r="G120" s="14"/>
      <c r="H120" s="56" t="s">
        <v>4667</v>
      </c>
      <c r="I120" s="56" t="s">
        <v>4669</v>
      </c>
      <c r="J120" s="37" t="s">
        <v>4440</v>
      </c>
      <c r="K120" s="59" t="s">
        <v>4658</v>
      </c>
      <c r="L120" s="14" t="s">
        <v>6242</v>
      </c>
      <c r="M120" s="13" t="s">
        <v>606</v>
      </c>
      <c r="N120" s="13" t="s">
        <v>606</v>
      </c>
      <c r="O120" s="13" t="s">
        <v>606</v>
      </c>
      <c r="P120" s="13" t="s">
        <v>606</v>
      </c>
      <c r="Q120" s="13" t="s">
        <v>606</v>
      </c>
      <c r="R120" s="13"/>
      <c r="S120" s="13"/>
      <c r="T120" s="10" t="s">
        <v>4814</v>
      </c>
      <c r="U120" s="9" t="s">
        <v>4432</v>
      </c>
      <c r="V120" s="38" t="s">
        <v>4429</v>
      </c>
      <c r="W120" s="13" t="s">
        <v>26</v>
      </c>
    </row>
    <row r="121" spans="1:23" x14ac:dyDescent="0.3">
      <c r="A121" s="38" t="s">
        <v>6239</v>
      </c>
      <c r="B121" s="64">
        <v>19373</v>
      </c>
      <c r="C121" s="64">
        <v>85843</v>
      </c>
      <c r="D121" s="13">
        <v>8579</v>
      </c>
      <c r="E121" s="6">
        <f>COUNTIF($D$3:$D$6372,D121)</f>
        <v>1</v>
      </c>
      <c r="F121" s="45" t="s">
        <v>587</v>
      </c>
      <c r="G121" s="15"/>
      <c r="H121" s="45" t="s">
        <v>6051</v>
      </c>
      <c r="I121" s="45" t="s">
        <v>6052</v>
      </c>
      <c r="J121" s="13" t="s">
        <v>5862</v>
      </c>
      <c r="K121" s="65" t="s">
        <v>5956</v>
      </c>
      <c r="L121" s="14" t="s">
        <v>10</v>
      </c>
      <c r="M121" s="13" t="s">
        <v>606</v>
      </c>
      <c r="N121" s="13" t="s">
        <v>606</v>
      </c>
      <c r="O121" s="13" t="s">
        <v>606</v>
      </c>
      <c r="P121" s="13" t="s">
        <v>606</v>
      </c>
      <c r="Q121" s="13" t="s">
        <v>606</v>
      </c>
      <c r="R121" s="13"/>
      <c r="S121" s="13"/>
      <c r="T121" s="10">
        <v>30</v>
      </c>
      <c r="U121" s="9" t="s">
        <v>4432</v>
      </c>
      <c r="V121" s="38" t="s">
        <v>4429</v>
      </c>
      <c r="W121" s="13" t="s">
        <v>26</v>
      </c>
    </row>
    <row r="122" spans="1:23" x14ac:dyDescent="0.3">
      <c r="A122" s="38" t="s">
        <v>6239</v>
      </c>
      <c r="B122" s="58">
        <v>40621</v>
      </c>
      <c r="C122" s="58">
        <v>1017345</v>
      </c>
      <c r="D122" s="15">
        <v>8813</v>
      </c>
      <c r="E122" s="6">
        <f>COUNTIF($D$3:$D$6372,D122)</f>
        <v>1</v>
      </c>
      <c r="F122" s="45" t="s">
        <v>583</v>
      </c>
      <c r="G122" s="14"/>
      <c r="H122" s="56" t="s">
        <v>4770</v>
      </c>
      <c r="I122" s="56" t="s">
        <v>4771</v>
      </c>
      <c r="J122" s="37" t="s">
        <v>4440</v>
      </c>
      <c r="K122" s="59" t="s">
        <v>4750</v>
      </c>
      <c r="L122" s="14" t="s">
        <v>10</v>
      </c>
      <c r="M122" s="13" t="s">
        <v>606</v>
      </c>
      <c r="N122" s="13" t="s">
        <v>606</v>
      </c>
      <c r="O122" s="13" t="s">
        <v>606</v>
      </c>
      <c r="P122" s="13" t="s">
        <v>606</v>
      </c>
      <c r="Q122" s="13" t="s">
        <v>606</v>
      </c>
      <c r="R122" s="13"/>
      <c r="S122" s="13"/>
      <c r="T122" s="10">
        <v>25</v>
      </c>
      <c r="U122" s="9" t="s">
        <v>4432</v>
      </c>
      <c r="V122" s="38" t="s">
        <v>4429</v>
      </c>
      <c r="W122" s="13" t="s">
        <v>26</v>
      </c>
    </row>
    <row r="123" spans="1:23" x14ac:dyDescent="0.3">
      <c r="A123" s="38" t="s">
        <v>6239</v>
      </c>
      <c r="B123" s="64">
        <v>6772</v>
      </c>
      <c r="C123" s="64">
        <v>6150</v>
      </c>
      <c r="D123" s="13">
        <v>9045</v>
      </c>
      <c r="E123" s="6">
        <f>COUNTIF($D$3:$D$6372,D123)</f>
        <v>1</v>
      </c>
      <c r="F123" s="45" t="s">
        <v>583</v>
      </c>
      <c r="G123" s="15"/>
      <c r="H123" s="45" t="s">
        <v>5900</v>
      </c>
      <c r="I123" s="45" t="s">
        <v>5901</v>
      </c>
      <c r="J123" s="13" t="s">
        <v>5862</v>
      </c>
      <c r="K123" s="65" t="s">
        <v>5902</v>
      </c>
      <c r="L123" s="14" t="s">
        <v>10</v>
      </c>
      <c r="M123" s="13" t="s">
        <v>606</v>
      </c>
      <c r="N123" s="13" t="s">
        <v>606</v>
      </c>
      <c r="O123" s="13" t="s">
        <v>606</v>
      </c>
      <c r="P123" s="13" t="s">
        <v>606</v>
      </c>
      <c r="Q123" s="13" t="s">
        <v>606</v>
      </c>
      <c r="R123" s="13"/>
      <c r="S123" s="13"/>
      <c r="T123" s="10">
        <v>10</v>
      </c>
      <c r="U123" s="9" t="s">
        <v>4432</v>
      </c>
      <c r="V123" s="38" t="s">
        <v>4430</v>
      </c>
      <c r="W123" s="13" t="s">
        <v>82</v>
      </c>
    </row>
    <row r="124" spans="1:23" x14ac:dyDescent="0.3">
      <c r="A124" s="38" t="s">
        <v>6239</v>
      </c>
      <c r="B124" s="58">
        <v>6590</v>
      </c>
      <c r="C124" s="58">
        <v>17707</v>
      </c>
      <c r="D124" s="15">
        <v>9048</v>
      </c>
      <c r="E124" s="6">
        <f>COUNTIF($D$3:$D$6372,D124)</f>
        <v>1</v>
      </c>
      <c r="F124" s="45" t="s">
        <v>583</v>
      </c>
      <c r="G124" s="14"/>
      <c r="H124" s="56" t="s">
        <v>4722</v>
      </c>
      <c r="I124" s="56" t="s">
        <v>4723</v>
      </c>
      <c r="J124" s="37" t="s">
        <v>4440</v>
      </c>
      <c r="K124" s="59" t="s">
        <v>4724</v>
      </c>
      <c r="L124" s="14" t="s">
        <v>10</v>
      </c>
      <c r="M124" s="13" t="s">
        <v>606</v>
      </c>
      <c r="N124" s="13" t="s">
        <v>606</v>
      </c>
      <c r="O124" s="13" t="s">
        <v>606</v>
      </c>
      <c r="P124" s="13" t="s">
        <v>606</v>
      </c>
      <c r="Q124" s="13" t="s">
        <v>606</v>
      </c>
      <c r="R124" s="13"/>
      <c r="S124" s="13"/>
      <c r="T124" s="10">
        <v>5</v>
      </c>
      <c r="U124" s="9" t="s">
        <v>4432</v>
      </c>
      <c r="V124" s="38" t="s">
        <v>4429</v>
      </c>
      <c r="W124" s="13" t="s">
        <v>26</v>
      </c>
    </row>
    <row r="125" spans="1:23" x14ac:dyDescent="0.3">
      <c r="A125" s="38" t="s">
        <v>6239</v>
      </c>
      <c r="B125" s="64">
        <v>6772</v>
      </c>
      <c r="C125" s="64">
        <v>6150</v>
      </c>
      <c r="D125" s="13">
        <v>9052</v>
      </c>
      <c r="E125" s="6">
        <f>COUNTIF($D$3:$D$6372,D125)</f>
        <v>1</v>
      </c>
      <c r="F125" s="45" t="s">
        <v>583</v>
      </c>
      <c r="G125" s="15"/>
      <c r="H125" s="45" t="s">
        <v>5900</v>
      </c>
      <c r="I125" s="45" t="s">
        <v>5901</v>
      </c>
      <c r="J125" s="13" t="s">
        <v>5862</v>
      </c>
      <c r="K125" s="65" t="s">
        <v>5902</v>
      </c>
      <c r="L125" s="14" t="s">
        <v>10</v>
      </c>
      <c r="M125" s="13" t="s">
        <v>606</v>
      </c>
      <c r="N125" s="13" t="s">
        <v>606</v>
      </c>
      <c r="O125" s="13" t="s">
        <v>606</v>
      </c>
      <c r="P125" s="13" t="s">
        <v>606</v>
      </c>
      <c r="Q125" s="13" t="s">
        <v>606</v>
      </c>
      <c r="R125" s="13"/>
      <c r="S125" s="13"/>
      <c r="T125" s="10">
        <v>10</v>
      </c>
      <c r="U125" s="9" t="s">
        <v>4432</v>
      </c>
      <c r="V125" s="38" t="s">
        <v>4430</v>
      </c>
      <c r="W125" s="13" t="s">
        <v>82</v>
      </c>
    </row>
    <row r="126" spans="1:23" x14ac:dyDescent="0.3">
      <c r="A126" s="38" t="s">
        <v>6239</v>
      </c>
      <c r="B126" s="64">
        <v>19373</v>
      </c>
      <c r="C126" s="64">
        <v>85843</v>
      </c>
      <c r="D126" s="13">
        <v>9077</v>
      </c>
      <c r="E126" s="6">
        <f>COUNTIF($D$3:$D$6372,D126)</f>
        <v>1</v>
      </c>
      <c r="F126" s="45" t="s">
        <v>587</v>
      </c>
      <c r="G126" s="15"/>
      <c r="H126" s="45" t="s">
        <v>6051</v>
      </c>
      <c r="I126" s="45" t="s">
        <v>6052</v>
      </c>
      <c r="J126" s="13" t="s">
        <v>5862</v>
      </c>
      <c r="K126" s="65" t="s">
        <v>5956</v>
      </c>
      <c r="L126" s="14" t="s">
        <v>10</v>
      </c>
      <c r="M126" s="13" t="s">
        <v>606</v>
      </c>
      <c r="N126" s="13" t="s">
        <v>606</v>
      </c>
      <c r="O126" s="13" t="s">
        <v>606</v>
      </c>
      <c r="P126" s="13" t="s">
        <v>606</v>
      </c>
      <c r="Q126" s="13" t="s">
        <v>606</v>
      </c>
      <c r="R126" s="13"/>
      <c r="S126" s="13"/>
      <c r="T126" s="10">
        <v>30</v>
      </c>
      <c r="U126" s="9" t="s">
        <v>4432</v>
      </c>
      <c r="V126" s="38" t="s">
        <v>4429</v>
      </c>
      <c r="W126" s="13" t="s">
        <v>26</v>
      </c>
    </row>
    <row r="127" spans="1:23" x14ac:dyDescent="0.3">
      <c r="A127" s="38" t="s">
        <v>6239</v>
      </c>
      <c r="B127" s="58">
        <v>35865</v>
      </c>
      <c r="C127" s="58">
        <v>121310</v>
      </c>
      <c r="D127" s="15">
        <v>9094</v>
      </c>
      <c r="E127" s="6">
        <f>COUNTIF($D$3:$D$6372,D127)</f>
        <v>1</v>
      </c>
      <c r="F127" s="45" t="s">
        <v>588</v>
      </c>
      <c r="G127" s="14"/>
      <c r="H127" s="56" t="s">
        <v>4571</v>
      </c>
      <c r="I127" s="56" t="s">
        <v>4715</v>
      </c>
      <c r="J127" s="37" t="s">
        <v>4440</v>
      </c>
      <c r="K127" s="59" t="s">
        <v>4700</v>
      </c>
      <c r="L127" s="14" t="s">
        <v>10</v>
      </c>
      <c r="M127" s="13" t="s">
        <v>606</v>
      </c>
      <c r="N127" s="13" t="s">
        <v>606</v>
      </c>
      <c r="O127" s="13" t="s">
        <v>606</v>
      </c>
      <c r="P127" s="13" t="s">
        <v>606</v>
      </c>
      <c r="Q127" s="13" t="s">
        <v>606</v>
      </c>
      <c r="R127" s="13"/>
      <c r="S127" s="13"/>
      <c r="T127" s="10">
        <v>30</v>
      </c>
      <c r="U127" s="9" t="s">
        <v>4432</v>
      </c>
      <c r="V127" s="38" t="s">
        <v>4429</v>
      </c>
      <c r="W127" s="13" t="s">
        <v>26</v>
      </c>
    </row>
    <row r="128" spans="1:23" x14ac:dyDescent="0.3">
      <c r="A128" s="38" t="s">
        <v>6239</v>
      </c>
      <c r="B128" s="58">
        <v>24211</v>
      </c>
      <c r="C128" s="58">
        <v>9990</v>
      </c>
      <c r="D128" s="15">
        <v>9258</v>
      </c>
      <c r="E128" s="6">
        <f>COUNTIF($D$3:$D$6372,D128)</f>
        <v>1</v>
      </c>
      <c r="F128" s="45" t="s">
        <v>11</v>
      </c>
      <c r="G128" s="14"/>
      <c r="H128" s="56" t="s">
        <v>4656</v>
      </c>
      <c r="I128" s="56" t="s">
        <v>4657</v>
      </c>
      <c r="J128" s="37" t="s">
        <v>4440</v>
      </c>
      <c r="K128" s="59" t="s">
        <v>4658</v>
      </c>
      <c r="L128" s="14" t="s">
        <v>10</v>
      </c>
      <c r="M128" s="13" t="s">
        <v>606</v>
      </c>
      <c r="N128" s="13" t="s">
        <v>606</v>
      </c>
      <c r="O128" s="13" t="s">
        <v>606</v>
      </c>
      <c r="P128" s="13" t="s">
        <v>606</v>
      </c>
      <c r="Q128" s="13" t="s">
        <v>606</v>
      </c>
      <c r="R128" s="13"/>
      <c r="S128" s="13"/>
      <c r="T128" s="10">
        <v>5</v>
      </c>
      <c r="U128" s="9" t="s">
        <v>4432</v>
      </c>
      <c r="V128" s="38" t="s">
        <v>4429</v>
      </c>
      <c r="W128" s="13" t="s">
        <v>26</v>
      </c>
    </row>
    <row r="129" spans="1:23" x14ac:dyDescent="0.3">
      <c r="A129" s="38" t="s">
        <v>6239</v>
      </c>
      <c r="B129" s="64">
        <v>29026</v>
      </c>
      <c r="C129" s="64">
        <v>46355</v>
      </c>
      <c r="D129" s="13">
        <v>9343</v>
      </c>
      <c r="E129" s="6">
        <f>COUNTIF($D$3:$D$6372,D129)</f>
        <v>1</v>
      </c>
      <c r="F129" s="45" t="s">
        <v>593</v>
      </c>
      <c r="G129" s="15"/>
      <c r="H129" s="45" t="s">
        <v>6160</v>
      </c>
      <c r="I129" s="45" t="s">
        <v>6161</v>
      </c>
      <c r="J129" s="13" t="s">
        <v>5862</v>
      </c>
      <c r="K129" s="65" t="s">
        <v>5870</v>
      </c>
      <c r="L129" s="14" t="s">
        <v>10</v>
      </c>
      <c r="M129" s="13" t="s">
        <v>606</v>
      </c>
      <c r="N129" s="13" t="s">
        <v>606</v>
      </c>
      <c r="O129" s="13" t="s">
        <v>606</v>
      </c>
      <c r="P129" s="13" t="s">
        <v>606</v>
      </c>
      <c r="Q129" s="13" t="s">
        <v>606</v>
      </c>
      <c r="R129" s="13"/>
      <c r="S129" s="13"/>
      <c r="T129" s="10">
        <v>10</v>
      </c>
      <c r="U129" s="9" t="s">
        <v>4432</v>
      </c>
      <c r="V129" s="38" t="s">
        <v>4429</v>
      </c>
      <c r="W129" s="13" t="s">
        <v>26</v>
      </c>
    </row>
    <row r="130" spans="1:23" x14ac:dyDescent="0.3">
      <c r="A130" s="38" t="s">
        <v>6239</v>
      </c>
      <c r="B130" s="64">
        <v>41424</v>
      </c>
      <c r="C130" s="64">
        <v>1018551</v>
      </c>
      <c r="D130" s="13">
        <v>9361</v>
      </c>
      <c r="E130" s="6">
        <f>COUNTIF($D$3:$D$6372,D130)</f>
        <v>1</v>
      </c>
      <c r="F130" s="45" t="s">
        <v>11</v>
      </c>
      <c r="G130" s="15"/>
      <c r="H130" s="45" t="s">
        <v>6062</v>
      </c>
      <c r="I130" s="45" t="s">
        <v>6063</v>
      </c>
      <c r="J130" s="13" t="s">
        <v>5862</v>
      </c>
      <c r="K130" s="65" t="s">
        <v>5956</v>
      </c>
      <c r="L130" s="14" t="s">
        <v>10</v>
      </c>
      <c r="M130" s="13" t="s">
        <v>606</v>
      </c>
      <c r="N130" s="13" t="s">
        <v>606</v>
      </c>
      <c r="O130" s="13" t="s">
        <v>606</v>
      </c>
      <c r="P130" s="13" t="s">
        <v>606</v>
      </c>
      <c r="Q130" s="13" t="s">
        <v>606</v>
      </c>
      <c r="R130" s="13"/>
      <c r="S130" s="13"/>
      <c r="T130" s="10">
        <v>30</v>
      </c>
      <c r="U130" s="9" t="s">
        <v>4432</v>
      </c>
      <c r="V130" s="38" t="s">
        <v>4429</v>
      </c>
      <c r="W130" s="13" t="s">
        <v>26</v>
      </c>
    </row>
    <row r="131" spans="1:23" x14ac:dyDescent="0.3">
      <c r="A131" s="38" t="s">
        <v>6239</v>
      </c>
      <c r="B131" s="58">
        <v>40621</v>
      </c>
      <c r="C131" s="58">
        <v>1017345</v>
      </c>
      <c r="D131" s="15">
        <v>9421</v>
      </c>
      <c r="E131" s="6">
        <f>COUNTIF($D$3:$D$6372,D131)</f>
        <v>1</v>
      </c>
      <c r="F131" s="45" t="s">
        <v>583</v>
      </c>
      <c r="G131" s="14"/>
      <c r="H131" s="56" t="s">
        <v>4770</v>
      </c>
      <c r="I131" s="56" t="s">
        <v>4771</v>
      </c>
      <c r="J131" s="37" t="s">
        <v>4440</v>
      </c>
      <c r="K131" s="59" t="s">
        <v>4750</v>
      </c>
      <c r="L131" s="14" t="s">
        <v>10</v>
      </c>
      <c r="M131" s="13" t="s">
        <v>606</v>
      </c>
      <c r="N131" s="13" t="s">
        <v>606</v>
      </c>
      <c r="O131" s="13" t="s">
        <v>606</v>
      </c>
      <c r="P131" s="13" t="s">
        <v>606</v>
      </c>
      <c r="Q131" s="13" t="s">
        <v>606</v>
      </c>
      <c r="R131" s="13"/>
      <c r="S131" s="13"/>
      <c r="T131" s="10">
        <v>25</v>
      </c>
      <c r="U131" s="9" t="s">
        <v>4432</v>
      </c>
      <c r="V131" s="38" t="s">
        <v>4429</v>
      </c>
      <c r="W131" s="13" t="s">
        <v>26</v>
      </c>
    </row>
    <row r="132" spans="1:23" x14ac:dyDescent="0.3">
      <c r="A132" s="38" t="s">
        <v>6239</v>
      </c>
      <c r="B132" s="64">
        <v>37689</v>
      </c>
      <c r="C132" s="64">
        <v>6150</v>
      </c>
      <c r="D132" s="13">
        <v>9445</v>
      </c>
      <c r="E132" s="6">
        <f>COUNTIF($D$3:$D$6372,D132)</f>
        <v>1</v>
      </c>
      <c r="F132" s="45" t="s">
        <v>11</v>
      </c>
      <c r="G132" s="15"/>
      <c r="H132" s="45" t="s">
        <v>5900</v>
      </c>
      <c r="I132" s="45" t="s">
        <v>5901</v>
      </c>
      <c r="J132" s="13" t="s">
        <v>5862</v>
      </c>
      <c r="K132" s="65" t="s">
        <v>5902</v>
      </c>
      <c r="L132" s="14" t="s">
        <v>10</v>
      </c>
      <c r="M132" s="13" t="s">
        <v>606</v>
      </c>
      <c r="N132" s="13" t="s">
        <v>606</v>
      </c>
      <c r="O132" s="13" t="s">
        <v>606</v>
      </c>
      <c r="P132" s="13" t="s">
        <v>606</v>
      </c>
      <c r="Q132" s="13" t="s">
        <v>606</v>
      </c>
      <c r="R132" s="13"/>
      <c r="S132" s="13"/>
      <c r="T132" s="10">
        <v>10</v>
      </c>
      <c r="U132" s="9" t="s">
        <v>4432</v>
      </c>
      <c r="V132" s="38" t="s">
        <v>4430</v>
      </c>
      <c r="W132" s="13" t="s">
        <v>82</v>
      </c>
    </row>
    <row r="133" spans="1:23" x14ac:dyDescent="0.3">
      <c r="A133" s="38" t="s">
        <v>6239</v>
      </c>
      <c r="B133" s="64">
        <v>6772</v>
      </c>
      <c r="C133" s="64">
        <v>6150</v>
      </c>
      <c r="D133" s="13">
        <v>9567</v>
      </c>
      <c r="E133" s="6">
        <f>COUNTIF($D$3:$D$6372,D133)</f>
        <v>1</v>
      </c>
      <c r="F133" s="45" t="s">
        <v>1653</v>
      </c>
      <c r="G133" s="15"/>
      <c r="H133" s="45" t="s">
        <v>5900</v>
      </c>
      <c r="I133" s="45" t="s">
        <v>5901</v>
      </c>
      <c r="J133" s="13" t="s">
        <v>5862</v>
      </c>
      <c r="K133" s="65" t="s">
        <v>5903</v>
      </c>
      <c r="L133" s="14" t="s">
        <v>10</v>
      </c>
      <c r="M133" s="13" t="s">
        <v>606</v>
      </c>
      <c r="N133" s="13" t="s">
        <v>606</v>
      </c>
      <c r="O133" s="13" t="s">
        <v>606</v>
      </c>
      <c r="P133" s="13" t="s">
        <v>606</v>
      </c>
      <c r="Q133" s="13" t="s">
        <v>606</v>
      </c>
      <c r="R133" s="13"/>
      <c r="S133" s="13"/>
      <c r="T133" s="10">
        <v>10</v>
      </c>
      <c r="U133" s="9" t="s">
        <v>4432</v>
      </c>
      <c r="V133" s="38" t="s">
        <v>4430</v>
      </c>
      <c r="W133" s="13" t="s">
        <v>82</v>
      </c>
    </row>
    <row r="134" spans="1:23" x14ac:dyDescent="0.3">
      <c r="A134" s="38" t="s">
        <v>6239</v>
      </c>
      <c r="B134" s="64">
        <v>6586</v>
      </c>
      <c r="C134" s="64">
        <v>6150</v>
      </c>
      <c r="D134" s="13">
        <v>9568</v>
      </c>
      <c r="E134" s="6">
        <f>COUNTIF($D$3:$D$6372,D134)</f>
        <v>1</v>
      </c>
      <c r="F134" s="45" t="s">
        <v>1653</v>
      </c>
      <c r="G134" s="15"/>
      <c r="H134" s="45" t="s">
        <v>5900</v>
      </c>
      <c r="I134" s="45" t="s">
        <v>5901</v>
      </c>
      <c r="J134" s="13" t="s">
        <v>5862</v>
      </c>
      <c r="K134" s="65" t="s">
        <v>5922</v>
      </c>
      <c r="L134" s="14" t="s">
        <v>10</v>
      </c>
      <c r="M134" s="13" t="s">
        <v>606</v>
      </c>
      <c r="N134" s="13" t="s">
        <v>606</v>
      </c>
      <c r="O134" s="13" t="s">
        <v>606</v>
      </c>
      <c r="P134" s="13" t="s">
        <v>606</v>
      </c>
      <c r="Q134" s="13" t="s">
        <v>606</v>
      </c>
      <c r="R134" s="13"/>
      <c r="S134" s="13"/>
      <c r="T134" s="10">
        <v>10</v>
      </c>
      <c r="U134" s="9" t="s">
        <v>4432</v>
      </c>
      <c r="V134" s="38" t="s">
        <v>4430</v>
      </c>
      <c r="W134" s="13" t="s">
        <v>82</v>
      </c>
    </row>
    <row r="135" spans="1:23" x14ac:dyDescent="0.3">
      <c r="A135" s="38" t="s">
        <v>6239</v>
      </c>
      <c r="B135" s="64">
        <v>6586</v>
      </c>
      <c r="C135" s="64">
        <v>6150</v>
      </c>
      <c r="D135" s="13">
        <v>9580</v>
      </c>
      <c r="E135" s="6">
        <f>COUNTIF($D$3:$D$6372,D135)</f>
        <v>1</v>
      </c>
      <c r="F135" s="45" t="s">
        <v>1653</v>
      </c>
      <c r="G135" s="15"/>
      <c r="H135" s="45" t="s">
        <v>5900</v>
      </c>
      <c r="I135" s="45" t="s">
        <v>5901</v>
      </c>
      <c r="J135" s="13" t="s">
        <v>5862</v>
      </c>
      <c r="K135" s="65" t="s">
        <v>5922</v>
      </c>
      <c r="L135" s="14" t="s">
        <v>10</v>
      </c>
      <c r="M135" s="13" t="s">
        <v>606</v>
      </c>
      <c r="N135" s="13" t="s">
        <v>606</v>
      </c>
      <c r="O135" s="13" t="s">
        <v>606</v>
      </c>
      <c r="P135" s="13" t="s">
        <v>606</v>
      </c>
      <c r="Q135" s="13" t="s">
        <v>606</v>
      </c>
      <c r="R135" s="13"/>
      <c r="S135" s="13"/>
      <c r="T135" s="10">
        <v>10</v>
      </c>
      <c r="U135" s="9" t="s">
        <v>4432</v>
      </c>
      <c r="V135" s="38" t="s">
        <v>4430</v>
      </c>
      <c r="W135" s="13" t="s">
        <v>82</v>
      </c>
    </row>
    <row r="136" spans="1:23" x14ac:dyDescent="0.3">
      <c r="A136" s="38" t="s">
        <v>6239</v>
      </c>
      <c r="B136" s="64">
        <v>26001</v>
      </c>
      <c r="C136" s="64">
        <v>121951</v>
      </c>
      <c r="D136" s="13">
        <v>9581</v>
      </c>
      <c r="E136" s="6">
        <f>COUNTIF($D$3:$D$6372,D136)</f>
        <v>1</v>
      </c>
      <c r="F136" s="45" t="s">
        <v>1653</v>
      </c>
      <c r="G136" s="15"/>
      <c r="H136" s="45" t="s">
        <v>6055</v>
      </c>
      <c r="I136" s="45" t="s">
        <v>6072</v>
      </c>
      <c r="J136" s="13" t="s">
        <v>5862</v>
      </c>
      <c r="K136" s="65" t="s">
        <v>6068</v>
      </c>
      <c r="L136" s="14" t="s">
        <v>10</v>
      </c>
      <c r="M136" s="13" t="s">
        <v>606</v>
      </c>
      <c r="N136" s="13" t="s">
        <v>606</v>
      </c>
      <c r="O136" s="13" t="s">
        <v>606</v>
      </c>
      <c r="P136" s="13" t="s">
        <v>606</v>
      </c>
      <c r="Q136" s="13" t="s">
        <v>606</v>
      </c>
      <c r="R136" s="13" t="s">
        <v>606</v>
      </c>
      <c r="S136" s="13"/>
      <c r="T136" s="10">
        <v>25</v>
      </c>
      <c r="U136" s="13" t="s">
        <v>601</v>
      </c>
      <c r="V136" s="38" t="s">
        <v>4430</v>
      </c>
      <c r="W136" s="13" t="s">
        <v>82</v>
      </c>
    </row>
    <row r="137" spans="1:23" x14ac:dyDescent="0.3">
      <c r="A137" s="38" t="s">
        <v>6239</v>
      </c>
      <c r="B137" s="64">
        <v>6586</v>
      </c>
      <c r="C137" s="64">
        <v>6150</v>
      </c>
      <c r="D137" s="13">
        <v>9599</v>
      </c>
      <c r="E137" s="6">
        <f>COUNTIF($D$3:$D$6372,D137)</f>
        <v>1</v>
      </c>
      <c r="F137" s="45" t="s">
        <v>1653</v>
      </c>
      <c r="G137" s="15"/>
      <c r="H137" s="45" t="s">
        <v>5900</v>
      </c>
      <c r="I137" s="45" t="s">
        <v>5901</v>
      </c>
      <c r="J137" s="13" t="s">
        <v>5862</v>
      </c>
      <c r="K137" s="65" t="s">
        <v>5922</v>
      </c>
      <c r="L137" s="14" t="s">
        <v>10</v>
      </c>
      <c r="M137" s="13" t="s">
        <v>606</v>
      </c>
      <c r="N137" s="13" t="s">
        <v>606</v>
      </c>
      <c r="O137" s="13" t="s">
        <v>606</v>
      </c>
      <c r="P137" s="13" t="s">
        <v>606</v>
      </c>
      <c r="Q137" s="13" t="s">
        <v>606</v>
      </c>
      <c r="R137" s="13"/>
      <c r="S137" s="13"/>
      <c r="T137" s="10">
        <v>10</v>
      </c>
      <c r="U137" s="9" t="s">
        <v>4432</v>
      </c>
      <c r="V137" s="38" t="s">
        <v>4430</v>
      </c>
      <c r="W137" s="13" t="s">
        <v>82</v>
      </c>
    </row>
    <row r="138" spans="1:23" x14ac:dyDescent="0.3">
      <c r="A138" s="38" t="s">
        <v>6239</v>
      </c>
      <c r="B138" s="64">
        <v>6586</v>
      </c>
      <c r="C138" s="64">
        <v>6150</v>
      </c>
      <c r="D138" s="13">
        <v>9632</v>
      </c>
      <c r="E138" s="6">
        <f>COUNTIF($D$3:$D$6372,D138)</f>
        <v>1</v>
      </c>
      <c r="F138" s="45" t="s">
        <v>1653</v>
      </c>
      <c r="G138" s="15"/>
      <c r="H138" s="45" t="s">
        <v>5900</v>
      </c>
      <c r="I138" s="45" t="s">
        <v>5901</v>
      </c>
      <c r="J138" s="13" t="s">
        <v>5862</v>
      </c>
      <c r="K138" s="65" t="s">
        <v>5922</v>
      </c>
      <c r="L138" s="14" t="s">
        <v>10</v>
      </c>
      <c r="M138" s="13" t="s">
        <v>606</v>
      </c>
      <c r="N138" s="13" t="s">
        <v>606</v>
      </c>
      <c r="O138" s="13" t="s">
        <v>606</v>
      </c>
      <c r="P138" s="13" t="s">
        <v>606</v>
      </c>
      <c r="Q138" s="13" t="s">
        <v>606</v>
      </c>
      <c r="R138" s="13"/>
      <c r="S138" s="13"/>
      <c r="T138" s="10">
        <v>10</v>
      </c>
      <c r="U138" s="9" t="s">
        <v>4432</v>
      </c>
      <c r="V138" s="38" t="s">
        <v>4430</v>
      </c>
      <c r="W138" s="13" t="s">
        <v>82</v>
      </c>
    </row>
    <row r="139" spans="1:23" x14ac:dyDescent="0.3">
      <c r="A139" s="38" t="s">
        <v>6239</v>
      </c>
      <c r="B139" s="64">
        <v>6586</v>
      </c>
      <c r="C139" s="64">
        <v>6150</v>
      </c>
      <c r="D139" s="13">
        <v>9645</v>
      </c>
      <c r="E139" s="6">
        <f>COUNTIF($D$3:$D$6372,D139)</f>
        <v>1</v>
      </c>
      <c r="F139" s="45" t="s">
        <v>1653</v>
      </c>
      <c r="G139" s="15"/>
      <c r="H139" s="45" t="s">
        <v>5900</v>
      </c>
      <c r="I139" s="45" t="s">
        <v>5901</v>
      </c>
      <c r="J139" s="13" t="s">
        <v>5862</v>
      </c>
      <c r="K139" s="65" t="s">
        <v>5903</v>
      </c>
      <c r="L139" s="14" t="s">
        <v>10</v>
      </c>
      <c r="M139" s="13" t="s">
        <v>606</v>
      </c>
      <c r="N139" s="13" t="s">
        <v>606</v>
      </c>
      <c r="O139" s="13" t="s">
        <v>606</v>
      </c>
      <c r="P139" s="13" t="s">
        <v>606</v>
      </c>
      <c r="Q139" s="13" t="s">
        <v>606</v>
      </c>
      <c r="R139" s="13"/>
      <c r="S139" s="13"/>
      <c r="T139" s="10">
        <v>10</v>
      </c>
      <c r="U139" s="9" t="s">
        <v>4432</v>
      </c>
      <c r="V139" s="38" t="s">
        <v>4430</v>
      </c>
      <c r="W139" s="13" t="s">
        <v>82</v>
      </c>
    </row>
    <row r="140" spans="1:23" x14ac:dyDescent="0.3">
      <c r="A140" s="38" t="s">
        <v>6239</v>
      </c>
      <c r="B140" s="64">
        <v>6772</v>
      </c>
      <c r="C140" s="64">
        <v>6150</v>
      </c>
      <c r="D140" s="13">
        <v>9656</v>
      </c>
      <c r="E140" s="6">
        <f>COUNTIF($D$3:$D$6372,D140)</f>
        <v>1</v>
      </c>
      <c r="F140" s="45" t="s">
        <v>1653</v>
      </c>
      <c r="G140" s="15"/>
      <c r="H140" s="45" t="s">
        <v>5900</v>
      </c>
      <c r="I140" s="45" t="s">
        <v>5901</v>
      </c>
      <c r="J140" s="13" t="s">
        <v>5862</v>
      </c>
      <c r="K140" s="65" t="s">
        <v>5903</v>
      </c>
      <c r="L140" s="14" t="s">
        <v>10</v>
      </c>
      <c r="M140" s="13" t="s">
        <v>606</v>
      </c>
      <c r="N140" s="13" t="s">
        <v>606</v>
      </c>
      <c r="O140" s="13" t="s">
        <v>606</v>
      </c>
      <c r="P140" s="13" t="s">
        <v>606</v>
      </c>
      <c r="Q140" s="13" t="s">
        <v>606</v>
      </c>
      <c r="R140" s="13"/>
      <c r="S140" s="13"/>
      <c r="T140" s="10">
        <v>10</v>
      </c>
      <c r="U140" s="9" t="s">
        <v>4432</v>
      </c>
      <c r="V140" s="38" t="s">
        <v>4430</v>
      </c>
      <c r="W140" s="13" t="s">
        <v>82</v>
      </c>
    </row>
    <row r="141" spans="1:23" x14ac:dyDescent="0.3">
      <c r="A141" s="38" t="s">
        <v>6239</v>
      </c>
      <c r="B141" s="64">
        <v>6586</v>
      </c>
      <c r="C141" s="64">
        <v>6150</v>
      </c>
      <c r="D141" s="13">
        <v>9667</v>
      </c>
      <c r="E141" s="6">
        <f>COUNTIF($D$3:$D$6372,D141)</f>
        <v>1</v>
      </c>
      <c r="F141" s="45" t="s">
        <v>1653</v>
      </c>
      <c r="G141" s="15"/>
      <c r="H141" s="45" t="s">
        <v>5900</v>
      </c>
      <c r="I141" s="45" t="s">
        <v>5901</v>
      </c>
      <c r="J141" s="13" t="s">
        <v>5862</v>
      </c>
      <c r="K141" s="65" t="s">
        <v>5903</v>
      </c>
      <c r="L141" s="14" t="s">
        <v>10</v>
      </c>
      <c r="M141" s="13" t="s">
        <v>606</v>
      </c>
      <c r="N141" s="13" t="s">
        <v>606</v>
      </c>
      <c r="O141" s="13" t="s">
        <v>606</v>
      </c>
      <c r="P141" s="13" t="s">
        <v>606</v>
      </c>
      <c r="Q141" s="13" t="s">
        <v>606</v>
      </c>
      <c r="R141" s="13"/>
      <c r="S141" s="13"/>
      <c r="T141" s="10">
        <v>10</v>
      </c>
      <c r="U141" s="9" t="s">
        <v>4432</v>
      </c>
      <c r="V141" s="38" t="s">
        <v>4430</v>
      </c>
      <c r="W141" s="13" t="s">
        <v>82</v>
      </c>
    </row>
    <row r="142" spans="1:23" x14ac:dyDescent="0.3">
      <c r="A142" s="38" t="s">
        <v>6239</v>
      </c>
      <c r="B142" s="58">
        <v>38425</v>
      </c>
      <c r="C142" s="58">
        <v>38870</v>
      </c>
      <c r="D142" s="15">
        <v>9677</v>
      </c>
      <c r="E142" s="6">
        <f>COUNTIF($D$3:$D$6372,D142)</f>
        <v>1</v>
      </c>
      <c r="F142" s="45" t="s">
        <v>593</v>
      </c>
      <c r="G142" s="14"/>
      <c r="H142" s="56" t="s">
        <v>4438</v>
      </c>
      <c r="I142" s="56" t="s">
        <v>4439</v>
      </c>
      <c r="J142" s="37" t="s">
        <v>4440</v>
      </c>
      <c r="K142" s="59" t="s">
        <v>4441</v>
      </c>
      <c r="L142" s="14" t="s">
        <v>10</v>
      </c>
      <c r="M142" s="13" t="s">
        <v>606</v>
      </c>
      <c r="N142" s="13" t="s">
        <v>606</v>
      </c>
      <c r="O142" s="13" t="s">
        <v>606</v>
      </c>
      <c r="P142" s="13" t="s">
        <v>606</v>
      </c>
      <c r="Q142" s="13" t="s">
        <v>606</v>
      </c>
      <c r="R142" s="13" t="s">
        <v>606</v>
      </c>
      <c r="S142" s="13"/>
      <c r="T142" s="10">
        <v>30</v>
      </c>
      <c r="U142" s="9" t="s">
        <v>4432</v>
      </c>
      <c r="V142" s="38" t="s">
        <v>4431</v>
      </c>
      <c r="W142" s="13" t="s">
        <v>26</v>
      </c>
    </row>
    <row r="143" spans="1:23" x14ac:dyDescent="0.3">
      <c r="A143" s="38" t="s">
        <v>6239</v>
      </c>
      <c r="B143" s="64">
        <v>29026</v>
      </c>
      <c r="C143" s="64">
        <v>46355</v>
      </c>
      <c r="D143" s="13">
        <v>9678</v>
      </c>
      <c r="E143" s="6">
        <f>COUNTIF($D$3:$D$6372,D143)</f>
        <v>1</v>
      </c>
      <c r="F143" s="45" t="s">
        <v>593</v>
      </c>
      <c r="G143" s="15"/>
      <c r="H143" s="45" t="s">
        <v>6160</v>
      </c>
      <c r="I143" s="45" t="s">
        <v>6161</v>
      </c>
      <c r="J143" s="13" t="s">
        <v>5862</v>
      </c>
      <c r="K143" s="65" t="s">
        <v>5870</v>
      </c>
      <c r="L143" s="14" t="s">
        <v>10</v>
      </c>
      <c r="M143" s="13" t="s">
        <v>606</v>
      </c>
      <c r="N143" s="13" t="s">
        <v>606</v>
      </c>
      <c r="O143" s="13" t="s">
        <v>606</v>
      </c>
      <c r="P143" s="13" t="s">
        <v>606</v>
      </c>
      <c r="Q143" s="13" t="s">
        <v>606</v>
      </c>
      <c r="R143" s="13"/>
      <c r="S143" s="13"/>
      <c r="T143" s="10">
        <v>10</v>
      </c>
      <c r="U143" s="9" t="s">
        <v>4432</v>
      </c>
      <c r="V143" s="38" t="s">
        <v>4429</v>
      </c>
      <c r="W143" s="13" t="s">
        <v>26</v>
      </c>
    </row>
    <row r="144" spans="1:23" x14ac:dyDescent="0.3">
      <c r="A144" s="38" t="s">
        <v>6239</v>
      </c>
      <c r="B144" s="63">
        <v>24367</v>
      </c>
      <c r="C144" s="63">
        <v>125957</v>
      </c>
      <c r="D144" s="26">
        <v>9689</v>
      </c>
      <c r="E144" s="6">
        <f>COUNTIF($D$3:$D$6372,D144)</f>
        <v>1</v>
      </c>
      <c r="F144" s="46" t="s">
        <v>593</v>
      </c>
      <c r="G144" s="26" t="s">
        <v>5484</v>
      </c>
      <c r="H144" s="28" t="s">
        <v>5629</v>
      </c>
      <c r="I144" s="46" t="s">
        <v>5630</v>
      </c>
      <c r="J144" s="6" t="s">
        <v>5384</v>
      </c>
      <c r="K144" s="59" t="s">
        <v>5631</v>
      </c>
      <c r="L144" s="14" t="s">
        <v>10</v>
      </c>
      <c r="M144" s="13" t="s">
        <v>606</v>
      </c>
      <c r="N144" s="13" t="s">
        <v>606</v>
      </c>
      <c r="O144" s="13" t="s">
        <v>606</v>
      </c>
      <c r="P144" s="13" t="s">
        <v>606</v>
      </c>
      <c r="Q144" s="13" t="s">
        <v>606</v>
      </c>
      <c r="R144" s="13" t="s">
        <v>606</v>
      </c>
      <c r="S144" s="38"/>
      <c r="T144" s="10">
        <v>30</v>
      </c>
      <c r="U144" s="13" t="s">
        <v>601</v>
      </c>
      <c r="V144" s="38" t="s">
        <v>4429</v>
      </c>
      <c r="W144" s="13" t="s">
        <v>26</v>
      </c>
    </row>
    <row r="145" spans="1:23" x14ac:dyDescent="0.3">
      <c r="A145" s="38" t="s">
        <v>6239</v>
      </c>
      <c r="B145" s="25">
        <v>24534</v>
      </c>
      <c r="C145" s="25">
        <v>126941</v>
      </c>
      <c r="D145" s="45">
        <v>9702</v>
      </c>
      <c r="E145" s="6">
        <f>COUNTIF($D$3:$D$6372,D145)</f>
        <v>1</v>
      </c>
      <c r="F145" s="45" t="s">
        <v>1653</v>
      </c>
      <c r="G145" s="27" t="s">
        <v>5408</v>
      </c>
      <c r="H145" s="47" t="s">
        <v>5382</v>
      </c>
      <c r="I145" s="28" t="s">
        <v>5388</v>
      </c>
      <c r="J145" s="6" t="s">
        <v>5384</v>
      </c>
      <c r="K145" s="29" t="s">
        <v>5385</v>
      </c>
      <c r="L145" s="14" t="s">
        <v>10</v>
      </c>
      <c r="M145" s="13" t="s">
        <v>606</v>
      </c>
      <c r="N145" s="13" t="s">
        <v>606</v>
      </c>
      <c r="O145" s="13" t="s">
        <v>606</v>
      </c>
      <c r="P145" s="13" t="s">
        <v>606</v>
      </c>
      <c r="Q145" s="13" t="s">
        <v>606</v>
      </c>
      <c r="R145" s="13" t="s">
        <v>606</v>
      </c>
      <c r="S145" s="9"/>
      <c r="T145" s="10">
        <v>30</v>
      </c>
      <c r="U145" s="13" t="s">
        <v>601</v>
      </c>
      <c r="V145" s="61" t="s">
        <v>4430</v>
      </c>
      <c r="W145" s="13" t="s">
        <v>82</v>
      </c>
    </row>
    <row r="146" spans="1:23" x14ac:dyDescent="0.3">
      <c r="A146" s="38" t="s">
        <v>6239</v>
      </c>
      <c r="B146" s="64">
        <v>6586</v>
      </c>
      <c r="C146" s="64">
        <v>6150</v>
      </c>
      <c r="D146" s="13">
        <v>9854</v>
      </c>
      <c r="E146" s="6">
        <f>COUNTIF($D$3:$D$6372,D146)</f>
        <v>1</v>
      </c>
      <c r="F146" s="45" t="s">
        <v>1653</v>
      </c>
      <c r="G146" s="15"/>
      <c r="H146" s="45" t="s">
        <v>5900</v>
      </c>
      <c r="I146" s="45" t="s">
        <v>5901</v>
      </c>
      <c r="J146" s="13" t="s">
        <v>5862</v>
      </c>
      <c r="K146" s="65" t="s">
        <v>5906</v>
      </c>
      <c r="L146" s="14" t="s">
        <v>10</v>
      </c>
      <c r="M146" s="13" t="s">
        <v>606</v>
      </c>
      <c r="N146" s="13" t="s">
        <v>606</v>
      </c>
      <c r="O146" s="13" t="s">
        <v>606</v>
      </c>
      <c r="P146" s="13" t="s">
        <v>606</v>
      </c>
      <c r="Q146" s="13" t="s">
        <v>606</v>
      </c>
      <c r="R146" s="13"/>
      <c r="S146" s="13"/>
      <c r="T146" s="10">
        <v>10</v>
      </c>
      <c r="U146" s="9" t="s">
        <v>4432</v>
      </c>
      <c r="V146" s="38" t="s">
        <v>4430</v>
      </c>
      <c r="W146" s="13" t="s">
        <v>82</v>
      </c>
    </row>
    <row r="147" spans="1:23" x14ac:dyDescent="0.3">
      <c r="A147" s="38" t="s">
        <v>6239</v>
      </c>
      <c r="B147" s="64">
        <v>6586</v>
      </c>
      <c r="C147" s="64">
        <v>6150</v>
      </c>
      <c r="D147" s="13">
        <v>9896</v>
      </c>
      <c r="E147" s="6">
        <f>COUNTIF($D$3:$D$6372,D147)</f>
        <v>1</v>
      </c>
      <c r="F147" s="45" t="s">
        <v>1653</v>
      </c>
      <c r="G147" s="15"/>
      <c r="H147" s="45" t="s">
        <v>5900</v>
      </c>
      <c r="I147" s="45" t="s">
        <v>5901</v>
      </c>
      <c r="J147" s="13" t="s">
        <v>5862</v>
      </c>
      <c r="K147" s="65" t="s">
        <v>5903</v>
      </c>
      <c r="L147" s="14" t="s">
        <v>10</v>
      </c>
      <c r="M147" s="13" t="s">
        <v>606</v>
      </c>
      <c r="N147" s="13" t="s">
        <v>606</v>
      </c>
      <c r="O147" s="13" t="s">
        <v>606</v>
      </c>
      <c r="P147" s="13" t="s">
        <v>606</v>
      </c>
      <c r="Q147" s="13" t="s">
        <v>606</v>
      </c>
      <c r="R147" s="13"/>
      <c r="S147" s="13"/>
      <c r="T147" s="10">
        <v>10</v>
      </c>
      <c r="U147" s="9" t="s">
        <v>4432</v>
      </c>
      <c r="V147" s="38" t="s">
        <v>4430</v>
      </c>
      <c r="W147" s="13" t="s">
        <v>82</v>
      </c>
    </row>
    <row r="148" spans="1:23" x14ac:dyDescent="0.3">
      <c r="A148" s="38" t="s">
        <v>6239</v>
      </c>
      <c r="B148" s="64">
        <v>839</v>
      </c>
      <c r="C148" s="64">
        <v>1957</v>
      </c>
      <c r="D148" s="13">
        <v>9960</v>
      </c>
      <c r="E148" s="6">
        <f>COUNTIF($D$3:$D$6372,D148)</f>
        <v>1</v>
      </c>
      <c r="F148" s="45" t="s">
        <v>583</v>
      </c>
      <c r="G148" s="15"/>
      <c r="H148" s="45" t="s">
        <v>6106</v>
      </c>
      <c r="I148" s="45" t="s">
        <v>6107</v>
      </c>
      <c r="J148" s="13" t="s">
        <v>5862</v>
      </c>
      <c r="K148" s="65" t="s">
        <v>5995</v>
      </c>
      <c r="L148" s="14" t="s">
        <v>10</v>
      </c>
      <c r="M148" s="13" t="s">
        <v>606</v>
      </c>
      <c r="N148" s="13" t="s">
        <v>606</v>
      </c>
      <c r="O148" s="13" t="s">
        <v>606</v>
      </c>
      <c r="P148" s="13" t="s">
        <v>606</v>
      </c>
      <c r="Q148" s="13" t="s">
        <v>606</v>
      </c>
      <c r="R148" s="13"/>
      <c r="S148" s="13"/>
      <c r="T148" s="10">
        <v>10</v>
      </c>
      <c r="U148" s="9" t="s">
        <v>4432</v>
      </c>
      <c r="V148" s="38" t="s">
        <v>4429</v>
      </c>
      <c r="W148" s="13" t="s">
        <v>26</v>
      </c>
    </row>
    <row r="149" spans="1:23" x14ac:dyDescent="0.3">
      <c r="A149" s="38" t="s">
        <v>6239</v>
      </c>
      <c r="B149" s="58">
        <v>724</v>
      </c>
      <c r="C149" s="58">
        <v>4323</v>
      </c>
      <c r="D149" s="15">
        <v>9966</v>
      </c>
      <c r="E149" s="6">
        <f>COUNTIF($D$3:$D$6372,D149)</f>
        <v>1</v>
      </c>
      <c r="F149" s="45" t="s">
        <v>583</v>
      </c>
      <c r="G149" s="14"/>
      <c r="H149" s="56" t="s">
        <v>4447</v>
      </c>
      <c r="I149" s="56" t="s">
        <v>4453</v>
      </c>
      <c r="J149" s="37" t="s">
        <v>4440</v>
      </c>
      <c r="K149" s="59" t="s">
        <v>4449</v>
      </c>
      <c r="L149" s="14" t="s">
        <v>10</v>
      </c>
      <c r="M149" s="13" t="s">
        <v>606</v>
      </c>
      <c r="N149" s="13" t="s">
        <v>606</v>
      </c>
      <c r="O149" s="13" t="s">
        <v>606</v>
      </c>
      <c r="P149" s="13" t="s">
        <v>606</v>
      </c>
      <c r="Q149" s="13" t="s">
        <v>606</v>
      </c>
      <c r="R149" s="13"/>
      <c r="S149" s="13"/>
      <c r="T149" s="10">
        <v>10</v>
      </c>
      <c r="U149" s="9" t="s">
        <v>4432</v>
      </c>
      <c r="V149" s="38" t="s">
        <v>4429</v>
      </c>
      <c r="W149" s="13" t="s">
        <v>26</v>
      </c>
    </row>
    <row r="150" spans="1:23" x14ac:dyDescent="0.3">
      <c r="A150" s="38" t="s">
        <v>6239</v>
      </c>
      <c r="B150" s="64">
        <v>6586</v>
      </c>
      <c r="C150" s="64">
        <v>6150</v>
      </c>
      <c r="D150" s="13">
        <v>10052</v>
      </c>
      <c r="E150" s="6">
        <f>COUNTIF($D$3:$D$6372,D150)</f>
        <v>1</v>
      </c>
      <c r="F150" s="45" t="s">
        <v>1653</v>
      </c>
      <c r="G150" s="15"/>
      <c r="H150" s="45" t="s">
        <v>5900</v>
      </c>
      <c r="I150" s="45" t="s">
        <v>5901</v>
      </c>
      <c r="J150" s="13" t="s">
        <v>5862</v>
      </c>
      <c r="K150" s="65" t="s">
        <v>5922</v>
      </c>
      <c r="L150" s="14" t="s">
        <v>10</v>
      </c>
      <c r="M150" s="13" t="s">
        <v>606</v>
      </c>
      <c r="N150" s="13" t="s">
        <v>606</v>
      </c>
      <c r="O150" s="13" t="s">
        <v>606</v>
      </c>
      <c r="P150" s="13" t="s">
        <v>606</v>
      </c>
      <c r="Q150" s="13" t="s">
        <v>606</v>
      </c>
      <c r="R150" s="13"/>
      <c r="S150" s="13"/>
      <c r="T150" s="10">
        <v>10</v>
      </c>
      <c r="U150" s="9" t="s">
        <v>4432</v>
      </c>
      <c r="V150" s="38" t="s">
        <v>4430</v>
      </c>
      <c r="W150" s="13" t="s">
        <v>82</v>
      </c>
    </row>
    <row r="151" spans="1:23" x14ac:dyDescent="0.3">
      <c r="A151" s="38" t="s">
        <v>6239</v>
      </c>
      <c r="B151" s="64">
        <v>28257</v>
      </c>
      <c r="C151" s="64">
        <v>121951</v>
      </c>
      <c r="D151" s="13">
        <v>10096</v>
      </c>
      <c r="E151" s="6">
        <f>COUNTIF($D$3:$D$6372,D151)</f>
        <v>1</v>
      </c>
      <c r="F151" s="45" t="s">
        <v>11</v>
      </c>
      <c r="G151" s="15"/>
      <c r="H151" s="45" t="s">
        <v>6055</v>
      </c>
      <c r="I151" s="45" t="s">
        <v>6067</v>
      </c>
      <c r="J151" s="13" t="s">
        <v>5862</v>
      </c>
      <c r="K151" s="65" t="s">
        <v>6068</v>
      </c>
      <c r="L151" s="14" t="s">
        <v>10</v>
      </c>
      <c r="M151" s="13" t="s">
        <v>606</v>
      </c>
      <c r="N151" s="13" t="s">
        <v>606</v>
      </c>
      <c r="O151" s="13" t="s">
        <v>606</v>
      </c>
      <c r="P151" s="13" t="s">
        <v>606</v>
      </c>
      <c r="Q151" s="13" t="s">
        <v>606</v>
      </c>
      <c r="R151" s="13" t="s">
        <v>606</v>
      </c>
      <c r="S151" s="13"/>
      <c r="T151" s="10">
        <v>25</v>
      </c>
      <c r="U151" s="13" t="s">
        <v>601</v>
      </c>
      <c r="V151" s="38" t="s">
        <v>4430</v>
      </c>
      <c r="W151" s="13" t="s">
        <v>82</v>
      </c>
    </row>
    <row r="152" spans="1:23" x14ac:dyDescent="0.3">
      <c r="A152" s="38" t="s">
        <v>6239</v>
      </c>
      <c r="B152" s="58">
        <v>29322</v>
      </c>
      <c r="C152" s="58">
        <v>94775</v>
      </c>
      <c r="D152" s="15">
        <v>10230</v>
      </c>
      <c r="E152" s="6">
        <f>COUNTIF($D$3:$D$6372,D152)</f>
        <v>1</v>
      </c>
      <c r="F152" s="45" t="s">
        <v>592</v>
      </c>
      <c r="G152" s="14"/>
      <c r="H152" s="56" t="s">
        <v>4487</v>
      </c>
      <c r="I152" s="56" t="s">
        <v>4488</v>
      </c>
      <c r="J152" s="37" t="s">
        <v>4440</v>
      </c>
      <c r="K152" s="59" t="s">
        <v>4489</v>
      </c>
      <c r="L152" s="14" t="s">
        <v>10</v>
      </c>
      <c r="M152" s="13" t="s">
        <v>606</v>
      </c>
      <c r="N152" s="13" t="s">
        <v>606</v>
      </c>
      <c r="O152" s="13" t="s">
        <v>606</v>
      </c>
      <c r="P152" s="13" t="s">
        <v>606</v>
      </c>
      <c r="Q152" s="13" t="s">
        <v>606</v>
      </c>
      <c r="R152" s="13" t="s">
        <v>606</v>
      </c>
      <c r="S152" s="13"/>
      <c r="T152" s="10">
        <v>30</v>
      </c>
      <c r="U152" s="9" t="s">
        <v>4432</v>
      </c>
      <c r="V152" s="38" t="s">
        <v>4430</v>
      </c>
      <c r="W152" s="13" t="s">
        <v>82</v>
      </c>
    </row>
    <row r="153" spans="1:23" x14ac:dyDescent="0.3">
      <c r="A153" s="38" t="s">
        <v>6239</v>
      </c>
      <c r="B153" s="64">
        <v>24321</v>
      </c>
      <c r="C153" s="64">
        <v>5765</v>
      </c>
      <c r="D153" s="13">
        <v>10245</v>
      </c>
      <c r="E153" s="6">
        <f>COUNTIF($D$3:$D$6372,D153)</f>
        <v>1</v>
      </c>
      <c r="F153" s="45" t="s">
        <v>586</v>
      </c>
      <c r="G153" s="15"/>
      <c r="H153" s="45" t="s">
        <v>5962</v>
      </c>
      <c r="I153" s="45" t="s">
        <v>5963</v>
      </c>
      <c r="J153" s="13" t="s">
        <v>5862</v>
      </c>
      <c r="K153" s="65" t="s">
        <v>5964</v>
      </c>
      <c r="L153" s="14" t="s">
        <v>10</v>
      </c>
      <c r="M153" s="13" t="s">
        <v>606</v>
      </c>
      <c r="N153" s="13" t="s">
        <v>606</v>
      </c>
      <c r="O153" s="13" t="s">
        <v>606</v>
      </c>
      <c r="P153" s="13" t="s">
        <v>606</v>
      </c>
      <c r="Q153" s="13" t="s">
        <v>606</v>
      </c>
      <c r="R153" s="13"/>
      <c r="S153" s="13"/>
      <c r="T153" s="10">
        <v>20</v>
      </c>
      <c r="U153" s="9" t="s">
        <v>4432</v>
      </c>
      <c r="V153" s="38" t="s">
        <v>4430</v>
      </c>
      <c r="W153" s="13" t="s">
        <v>82</v>
      </c>
    </row>
    <row r="154" spans="1:23" x14ac:dyDescent="0.3">
      <c r="A154" s="38" t="s">
        <v>6239</v>
      </c>
      <c r="B154" s="64">
        <v>24321</v>
      </c>
      <c r="C154" s="64">
        <v>5765</v>
      </c>
      <c r="D154" s="13">
        <v>10260</v>
      </c>
      <c r="E154" s="6">
        <f>COUNTIF($D$3:$D$6372,D154)</f>
        <v>1</v>
      </c>
      <c r="F154" s="45" t="s">
        <v>586</v>
      </c>
      <c r="G154" s="15"/>
      <c r="H154" s="45" t="s">
        <v>5962</v>
      </c>
      <c r="I154" s="45" t="s">
        <v>5963</v>
      </c>
      <c r="J154" s="13" t="s">
        <v>5862</v>
      </c>
      <c r="K154" s="65" t="s">
        <v>5964</v>
      </c>
      <c r="L154" s="14" t="s">
        <v>10</v>
      </c>
      <c r="M154" s="13" t="s">
        <v>606</v>
      </c>
      <c r="N154" s="13" t="s">
        <v>606</v>
      </c>
      <c r="O154" s="13" t="s">
        <v>606</v>
      </c>
      <c r="P154" s="13" t="s">
        <v>606</v>
      </c>
      <c r="Q154" s="13" t="s">
        <v>606</v>
      </c>
      <c r="R154" s="13"/>
      <c r="S154" s="13"/>
      <c r="T154" s="10">
        <v>20</v>
      </c>
      <c r="U154" s="9" t="s">
        <v>4432</v>
      </c>
      <c r="V154" s="38" t="s">
        <v>4430</v>
      </c>
      <c r="W154" s="13" t="s">
        <v>82</v>
      </c>
    </row>
    <row r="155" spans="1:23" x14ac:dyDescent="0.3">
      <c r="A155" s="38" t="s">
        <v>6239</v>
      </c>
      <c r="B155" s="63">
        <v>8009</v>
      </c>
      <c r="C155" s="63">
        <v>25022</v>
      </c>
      <c r="D155" s="26">
        <v>10318</v>
      </c>
      <c r="E155" s="6">
        <f>COUNTIF($D$3:$D$6372,D155)</f>
        <v>1</v>
      </c>
      <c r="F155" s="46" t="s">
        <v>6240</v>
      </c>
      <c r="G155" s="26" t="s">
        <v>5484</v>
      </c>
      <c r="H155" s="28" t="s">
        <v>5627</v>
      </c>
      <c r="I155" s="46" t="s">
        <v>5628</v>
      </c>
      <c r="J155" s="6" t="s">
        <v>5384</v>
      </c>
      <c r="K155" s="36" t="s">
        <v>5622</v>
      </c>
      <c r="L155" s="14" t="s">
        <v>10</v>
      </c>
      <c r="M155" s="13" t="s">
        <v>606</v>
      </c>
      <c r="N155" s="13" t="s">
        <v>606</v>
      </c>
      <c r="O155" s="13" t="s">
        <v>606</v>
      </c>
      <c r="P155" s="13" t="s">
        <v>606</v>
      </c>
      <c r="Q155" s="13" t="s">
        <v>606</v>
      </c>
      <c r="R155" s="38"/>
      <c r="S155" s="38"/>
      <c r="T155" s="10">
        <v>30</v>
      </c>
      <c r="U155" s="9" t="s">
        <v>4432</v>
      </c>
      <c r="V155" s="38" t="s">
        <v>4429</v>
      </c>
      <c r="W155" s="13" t="s">
        <v>26</v>
      </c>
    </row>
    <row r="156" spans="1:23" x14ac:dyDescent="0.3">
      <c r="A156" s="38" t="s">
        <v>6239</v>
      </c>
      <c r="B156" s="63">
        <v>6328</v>
      </c>
      <c r="C156" s="63">
        <v>18706</v>
      </c>
      <c r="D156" s="26">
        <v>10337</v>
      </c>
      <c r="E156" s="6">
        <f>COUNTIF($D$3:$D$6372,D156)</f>
        <v>1</v>
      </c>
      <c r="F156" s="46" t="s">
        <v>590</v>
      </c>
      <c r="G156" s="26" t="s">
        <v>5484</v>
      </c>
      <c r="H156" s="28" t="s">
        <v>5620</v>
      </c>
      <c r="I156" s="46" t="s">
        <v>5621</v>
      </c>
      <c r="J156" s="6" t="s">
        <v>5384</v>
      </c>
      <c r="K156" s="36" t="s">
        <v>5622</v>
      </c>
      <c r="L156" s="14" t="s">
        <v>10</v>
      </c>
      <c r="M156" s="13" t="s">
        <v>606</v>
      </c>
      <c r="N156" s="13" t="s">
        <v>606</v>
      </c>
      <c r="O156" s="13" t="s">
        <v>606</v>
      </c>
      <c r="P156" s="13" t="s">
        <v>606</v>
      </c>
      <c r="Q156" s="13" t="s">
        <v>606</v>
      </c>
      <c r="R156" s="38"/>
      <c r="S156" s="38"/>
      <c r="T156" s="10">
        <v>20</v>
      </c>
      <c r="U156" s="9" t="s">
        <v>4432</v>
      </c>
      <c r="V156" s="38" t="s">
        <v>4429</v>
      </c>
      <c r="W156" s="13" t="s">
        <v>26</v>
      </c>
    </row>
    <row r="157" spans="1:23" x14ac:dyDescent="0.3">
      <c r="A157" s="38" t="s">
        <v>6239</v>
      </c>
      <c r="B157" s="63">
        <v>28957</v>
      </c>
      <c r="C157" s="63">
        <v>123747</v>
      </c>
      <c r="D157" s="33">
        <v>10351</v>
      </c>
      <c r="E157" s="6">
        <f>COUNTIF($D$3:$D$6372,D157)</f>
        <v>1</v>
      </c>
      <c r="F157" s="45" t="s">
        <v>11</v>
      </c>
      <c r="G157" s="35" t="s">
        <v>5441</v>
      </c>
      <c r="H157" s="52" t="s">
        <v>5475</v>
      </c>
      <c r="I157" s="50" t="s">
        <v>5476</v>
      </c>
      <c r="J157" s="6" t="s">
        <v>5384</v>
      </c>
      <c r="K157" s="31" t="s">
        <v>5477</v>
      </c>
      <c r="L157" s="14" t="s">
        <v>10</v>
      </c>
      <c r="M157" s="13" t="s">
        <v>606</v>
      </c>
      <c r="N157" s="13" t="s">
        <v>606</v>
      </c>
      <c r="O157" s="13" t="s">
        <v>606</v>
      </c>
      <c r="P157" s="13" t="s">
        <v>606</v>
      </c>
      <c r="Q157" s="13" t="s">
        <v>606</v>
      </c>
      <c r="R157" s="9"/>
      <c r="S157" s="9"/>
      <c r="T157" s="10">
        <v>30</v>
      </c>
      <c r="U157" s="13" t="s">
        <v>601</v>
      </c>
      <c r="V157" s="61" t="s">
        <v>4429</v>
      </c>
      <c r="W157" s="13" t="s">
        <v>26</v>
      </c>
    </row>
    <row r="158" spans="1:23" x14ac:dyDescent="0.3">
      <c r="A158" s="38" t="s">
        <v>6239</v>
      </c>
      <c r="B158" s="58">
        <v>29322</v>
      </c>
      <c r="C158" s="58">
        <v>94775</v>
      </c>
      <c r="D158" s="15">
        <v>10365</v>
      </c>
      <c r="E158" s="6">
        <f>COUNTIF($D$3:$D$6372,D158)</f>
        <v>1</v>
      </c>
      <c r="F158" s="45" t="s">
        <v>592</v>
      </c>
      <c r="G158" s="14"/>
      <c r="H158" s="56" t="s">
        <v>4487</v>
      </c>
      <c r="I158" s="56" t="s">
        <v>4488</v>
      </c>
      <c r="J158" s="37" t="s">
        <v>4440</v>
      </c>
      <c r="K158" s="59" t="s">
        <v>4578</v>
      </c>
      <c r="L158" s="14" t="s">
        <v>10</v>
      </c>
      <c r="M158" s="13" t="s">
        <v>606</v>
      </c>
      <c r="N158" s="13" t="s">
        <v>606</v>
      </c>
      <c r="O158" s="13" t="s">
        <v>606</v>
      </c>
      <c r="P158" s="13" t="s">
        <v>606</v>
      </c>
      <c r="Q158" s="13" t="s">
        <v>606</v>
      </c>
      <c r="R158" s="13" t="s">
        <v>606</v>
      </c>
      <c r="S158" s="13"/>
      <c r="T158" s="10">
        <v>30</v>
      </c>
      <c r="U158" s="9" t="s">
        <v>4432</v>
      </c>
      <c r="V158" s="38" t="s">
        <v>4430</v>
      </c>
      <c r="W158" s="13" t="s">
        <v>82</v>
      </c>
    </row>
    <row r="159" spans="1:23" x14ac:dyDescent="0.3">
      <c r="A159" s="38" t="s">
        <v>6239</v>
      </c>
      <c r="B159" s="64">
        <v>24321</v>
      </c>
      <c r="C159" s="64">
        <v>5765</v>
      </c>
      <c r="D159" s="13">
        <v>10388</v>
      </c>
      <c r="E159" s="6">
        <f>COUNTIF($D$3:$D$6372,D159)</f>
        <v>1</v>
      </c>
      <c r="F159" s="45" t="s">
        <v>586</v>
      </c>
      <c r="G159" s="15"/>
      <c r="H159" s="45" t="s">
        <v>5962</v>
      </c>
      <c r="I159" s="45" t="s">
        <v>5963</v>
      </c>
      <c r="J159" s="13" t="s">
        <v>5862</v>
      </c>
      <c r="K159" s="65" t="s">
        <v>5964</v>
      </c>
      <c r="L159" s="14" t="s">
        <v>10</v>
      </c>
      <c r="M159" s="13" t="s">
        <v>606</v>
      </c>
      <c r="N159" s="13" t="s">
        <v>606</v>
      </c>
      <c r="O159" s="13" t="s">
        <v>606</v>
      </c>
      <c r="P159" s="13" t="s">
        <v>606</v>
      </c>
      <c r="Q159" s="13" t="s">
        <v>606</v>
      </c>
      <c r="R159" s="13"/>
      <c r="S159" s="13"/>
      <c r="T159" s="10">
        <v>20</v>
      </c>
      <c r="U159" s="9" t="s">
        <v>4432</v>
      </c>
      <c r="V159" s="38" t="s">
        <v>4430</v>
      </c>
      <c r="W159" s="13" t="s">
        <v>82</v>
      </c>
    </row>
    <row r="160" spans="1:23" x14ac:dyDescent="0.3">
      <c r="A160" s="38" t="s">
        <v>6239</v>
      </c>
      <c r="B160" s="64">
        <v>24321</v>
      </c>
      <c r="C160" s="64">
        <v>5765</v>
      </c>
      <c r="D160" s="13">
        <v>10401</v>
      </c>
      <c r="E160" s="6">
        <f>COUNTIF($D$3:$D$6372,D160)</f>
        <v>1</v>
      </c>
      <c r="F160" s="45" t="s">
        <v>586</v>
      </c>
      <c r="G160" s="15"/>
      <c r="H160" s="45" t="s">
        <v>5962</v>
      </c>
      <c r="I160" s="45" t="s">
        <v>5963</v>
      </c>
      <c r="J160" s="13" t="s">
        <v>5862</v>
      </c>
      <c r="K160" s="65" t="s">
        <v>5964</v>
      </c>
      <c r="L160" s="14" t="s">
        <v>10</v>
      </c>
      <c r="M160" s="13" t="s">
        <v>606</v>
      </c>
      <c r="N160" s="13" t="s">
        <v>606</v>
      </c>
      <c r="O160" s="13" t="s">
        <v>606</v>
      </c>
      <c r="P160" s="13" t="s">
        <v>606</v>
      </c>
      <c r="Q160" s="13" t="s">
        <v>606</v>
      </c>
      <c r="R160" s="13"/>
      <c r="S160" s="13"/>
      <c r="T160" s="10">
        <v>20</v>
      </c>
      <c r="U160" s="9" t="s">
        <v>4432</v>
      </c>
      <c r="V160" s="38" t="s">
        <v>4430</v>
      </c>
      <c r="W160" s="13" t="s">
        <v>82</v>
      </c>
    </row>
    <row r="161" spans="1:23" x14ac:dyDescent="0.3">
      <c r="A161" s="38" t="s">
        <v>6239</v>
      </c>
      <c r="B161" s="58">
        <v>15628</v>
      </c>
      <c r="C161" s="58">
        <v>60867</v>
      </c>
      <c r="D161" s="15">
        <v>10526</v>
      </c>
      <c r="E161" s="6">
        <f>COUNTIF($D$3:$D$6372,D161)</f>
        <v>1</v>
      </c>
      <c r="F161" s="45" t="s">
        <v>590</v>
      </c>
      <c r="G161" s="14"/>
      <c r="H161" s="56" t="s">
        <v>4701</v>
      </c>
      <c r="I161" s="56" t="s">
        <v>4702</v>
      </c>
      <c r="J161" s="37" t="s">
        <v>4440</v>
      </c>
      <c r="K161" s="59" t="s">
        <v>4700</v>
      </c>
      <c r="L161" s="14" t="s">
        <v>10</v>
      </c>
      <c r="M161" s="13" t="s">
        <v>606</v>
      </c>
      <c r="N161" s="13" t="s">
        <v>606</v>
      </c>
      <c r="O161" s="13" t="s">
        <v>606</v>
      </c>
      <c r="P161" s="13" t="s">
        <v>606</v>
      </c>
      <c r="Q161" s="13" t="s">
        <v>606</v>
      </c>
      <c r="R161" s="13"/>
      <c r="S161" s="13"/>
      <c r="T161" s="10">
        <v>10</v>
      </c>
      <c r="U161" s="9" t="s">
        <v>4432</v>
      </c>
      <c r="V161" s="38" t="s">
        <v>4429</v>
      </c>
      <c r="W161" s="13" t="s">
        <v>26</v>
      </c>
    </row>
    <row r="162" spans="1:23" x14ac:dyDescent="0.3">
      <c r="A162" s="38" t="s">
        <v>6239</v>
      </c>
      <c r="B162" s="58">
        <v>29322</v>
      </c>
      <c r="C162" s="58">
        <v>94775</v>
      </c>
      <c r="D162" s="15">
        <v>10628</v>
      </c>
      <c r="E162" s="6">
        <f>COUNTIF($D$3:$D$6372,D162)</f>
        <v>1</v>
      </c>
      <c r="F162" s="45" t="s">
        <v>592</v>
      </c>
      <c r="G162" s="14"/>
      <c r="H162" s="56" t="s">
        <v>4487</v>
      </c>
      <c r="I162" s="56" t="s">
        <v>4488</v>
      </c>
      <c r="J162" s="37" t="s">
        <v>4440</v>
      </c>
      <c r="K162" s="59" t="s">
        <v>4489</v>
      </c>
      <c r="L162" s="14" t="s">
        <v>10</v>
      </c>
      <c r="M162" s="13" t="s">
        <v>606</v>
      </c>
      <c r="N162" s="13" t="s">
        <v>606</v>
      </c>
      <c r="O162" s="13" t="s">
        <v>606</v>
      </c>
      <c r="P162" s="13" t="s">
        <v>606</v>
      </c>
      <c r="Q162" s="13" t="s">
        <v>606</v>
      </c>
      <c r="R162" s="13" t="s">
        <v>606</v>
      </c>
      <c r="S162" s="13"/>
      <c r="T162" s="10">
        <v>30</v>
      </c>
      <c r="U162" s="9" t="s">
        <v>4432</v>
      </c>
      <c r="V162" s="38" t="s">
        <v>4430</v>
      </c>
      <c r="W162" s="13" t="s">
        <v>82</v>
      </c>
    </row>
    <row r="163" spans="1:23" x14ac:dyDescent="0.3">
      <c r="A163" s="38" t="s">
        <v>6239</v>
      </c>
      <c r="B163" s="58">
        <v>29322</v>
      </c>
      <c r="C163" s="58">
        <v>94775</v>
      </c>
      <c r="D163" s="15">
        <v>10633</v>
      </c>
      <c r="E163" s="6">
        <f>COUNTIF($D$3:$D$6372,D163)</f>
        <v>1</v>
      </c>
      <c r="F163" s="45" t="s">
        <v>592</v>
      </c>
      <c r="G163" s="14"/>
      <c r="H163" s="56" t="s">
        <v>4487</v>
      </c>
      <c r="I163" s="56" t="s">
        <v>4488</v>
      </c>
      <c r="J163" s="37" t="s">
        <v>4440</v>
      </c>
      <c r="K163" s="59" t="s">
        <v>4489</v>
      </c>
      <c r="L163" s="14" t="s">
        <v>10</v>
      </c>
      <c r="M163" s="13" t="s">
        <v>606</v>
      </c>
      <c r="N163" s="13" t="s">
        <v>606</v>
      </c>
      <c r="O163" s="13" t="s">
        <v>606</v>
      </c>
      <c r="P163" s="13" t="s">
        <v>606</v>
      </c>
      <c r="Q163" s="13" t="s">
        <v>606</v>
      </c>
      <c r="R163" s="13" t="s">
        <v>606</v>
      </c>
      <c r="S163" s="13"/>
      <c r="T163" s="10">
        <v>30</v>
      </c>
      <c r="U163" s="9" t="s">
        <v>4432</v>
      </c>
      <c r="V163" s="38" t="s">
        <v>4430</v>
      </c>
      <c r="W163" s="13" t="s">
        <v>82</v>
      </c>
    </row>
    <row r="164" spans="1:23" x14ac:dyDescent="0.3">
      <c r="A164" s="38" t="s">
        <v>6239</v>
      </c>
      <c r="B164" s="64">
        <v>6586</v>
      </c>
      <c r="C164" s="64">
        <v>6150</v>
      </c>
      <c r="D164" s="13">
        <v>10636</v>
      </c>
      <c r="E164" s="6">
        <f>COUNTIF($D$3:$D$6372,D164)</f>
        <v>1</v>
      </c>
      <c r="F164" s="45" t="s">
        <v>2218</v>
      </c>
      <c r="G164" s="15"/>
      <c r="H164" s="45" t="s">
        <v>5900</v>
      </c>
      <c r="I164" s="45" t="s">
        <v>5949</v>
      </c>
      <c r="J164" s="13" t="s">
        <v>5862</v>
      </c>
      <c r="K164" s="65" t="s">
        <v>5906</v>
      </c>
      <c r="L164" s="14" t="s">
        <v>10</v>
      </c>
      <c r="M164" s="13" t="s">
        <v>606</v>
      </c>
      <c r="N164" s="13" t="s">
        <v>606</v>
      </c>
      <c r="O164" s="13" t="s">
        <v>606</v>
      </c>
      <c r="P164" s="13" t="s">
        <v>606</v>
      </c>
      <c r="Q164" s="13" t="s">
        <v>606</v>
      </c>
      <c r="R164" s="13"/>
      <c r="S164" s="13"/>
      <c r="T164" s="10">
        <v>10</v>
      </c>
      <c r="U164" s="9" t="s">
        <v>4432</v>
      </c>
      <c r="V164" s="38" t="s">
        <v>4430</v>
      </c>
      <c r="W164" s="13" t="s">
        <v>82</v>
      </c>
    </row>
    <row r="165" spans="1:23" x14ac:dyDescent="0.3">
      <c r="A165" s="38" t="s">
        <v>6239</v>
      </c>
      <c r="B165" s="63">
        <v>8009</v>
      </c>
      <c r="C165" s="63">
        <v>25022</v>
      </c>
      <c r="D165" s="26">
        <v>10640</v>
      </c>
      <c r="E165" s="6">
        <f>COUNTIF($D$3:$D$6372,D165)</f>
        <v>1</v>
      </c>
      <c r="F165" s="46" t="s">
        <v>6240</v>
      </c>
      <c r="G165" s="26" t="s">
        <v>5484</v>
      </c>
      <c r="H165" s="28" t="s">
        <v>5627</v>
      </c>
      <c r="I165" s="46" t="s">
        <v>5628</v>
      </c>
      <c r="J165" s="6" t="s">
        <v>5384</v>
      </c>
      <c r="K165" s="36" t="s">
        <v>5622</v>
      </c>
      <c r="L165" s="14" t="s">
        <v>10</v>
      </c>
      <c r="M165" s="13" t="s">
        <v>606</v>
      </c>
      <c r="N165" s="13" t="s">
        <v>606</v>
      </c>
      <c r="O165" s="13" t="s">
        <v>606</v>
      </c>
      <c r="P165" s="13" t="s">
        <v>606</v>
      </c>
      <c r="Q165" s="13" t="s">
        <v>606</v>
      </c>
      <c r="R165" s="38"/>
      <c r="S165" s="38"/>
      <c r="T165" s="10">
        <v>30</v>
      </c>
      <c r="U165" s="9" t="s">
        <v>4432</v>
      </c>
      <c r="V165" s="38" t="s">
        <v>4429</v>
      </c>
      <c r="W165" s="13" t="s">
        <v>26</v>
      </c>
    </row>
    <row r="166" spans="1:23" x14ac:dyDescent="0.3">
      <c r="A166" s="38" t="s">
        <v>6239</v>
      </c>
      <c r="B166" s="58">
        <v>34100</v>
      </c>
      <c r="C166" s="58">
        <v>1000528</v>
      </c>
      <c r="D166" s="15">
        <v>10925</v>
      </c>
      <c r="E166" s="6">
        <f>COUNTIF($D$3:$D$6372,D166)</f>
        <v>1</v>
      </c>
      <c r="F166" s="45" t="s">
        <v>11</v>
      </c>
      <c r="G166" s="14"/>
      <c r="H166" s="56" t="s">
        <v>4459</v>
      </c>
      <c r="I166" s="56" t="s">
        <v>4460</v>
      </c>
      <c r="J166" s="37" t="s">
        <v>4440</v>
      </c>
      <c r="K166" s="59" t="s">
        <v>4449</v>
      </c>
      <c r="L166" s="14" t="s">
        <v>10</v>
      </c>
      <c r="M166" s="13" t="s">
        <v>606</v>
      </c>
      <c r="N166" s="13" t="s">
        <v>606</v>
      </c>
      <c r="O166" s="13" t="s">
        <v>606</v>
      </c>
      <c r="P166" s="13" t="s">
        <v>606</v>
      </c>
      <c r="Q166" s="13" t="s">
        <v>606</v>
      </c>
      <c r="R166" s="13"/>
      <c r="S166" s="13"/>
      <c r="T166" s="10">
        <v>25</v>
      </c>
      <c r="U166" s="9" t="s">
        <v>4432</v>
      </c>
      <c r="V166" s="38" t="s">
        <v>4429</v>
      </c>
      <c r="W166" s="13" t="s">
        <v>26</v>
      </c>
    </row>
    <row r="167" spans="1:23" x14ac:dyDescent="0.3">
      <c r="A167" s="38" t="s">
        <v>6239</v>
      </c>
      <c r="B167" s="63">
        <v>31401</v>
      </c>
      <c r="C167" s="63">
        <v>154601</v>
      </c>
      <c r="D167" s="35">
        <v>10926</v>
      </c>
      <c r="E167" s="6">
        <f>COUNTIF($D$3:$D$6372,D167)</f>
        <v>1</v>
      </c>
      <c r="F167" s="45" t="s">
        <v>11</v>
      </c>
      <c r="G167" s="35" t="s">
        <v>64</v>
      </c>
      <c r="H167" s="52" t="s">
        <v>5458</v>
      </c>
      <c r="I167" s="28" t="s">
        <v>5465</v>
      </c>
      <c r="J167" s="6" t="s">
        <v>5384</v>
      </c>
      <c r="K167" s="31" t="s">
        <v>5439</v>
      </c>
      <c r="L167" s="14" t="s">
        <v>10</v>
      </c>
      <c r="M167" s="13" t="s">
        <v>606</v>
      </c>
      <c r="N167" s="13" t="s">
        <v>606</v>
      </c>
      <c r="O167" s="13" t="s">
        <v>606</v>
      </c>
      <c r="P167" s="13" t="s">
        <v>606</v>
      </c>
      <c r="Q167" s="13" t="s">
        <v>606</v>
      </c>
      <c r="R167" s="13" t="s">
        <v>606</v>
      </c>
      <c r="S167" s="9"/>
      <c r="T167" s="10">
        <v>30</v>
      </c>
      <c r="U167" s="13" t="s">
        <v>601</v>
      </c>
      <c r="V167" s="61" t="s">
        <v>4431</v>
      </c>
      <c r="W167" s="13" t="s">
        <v>26</v>
      </c>
    </row>
    <row r="168" spans="1:23" x14ac:dyDescent="0.3">
      <c r="A168" s="38" t="s">
        <v>6239</v>
      </c>
      <c r="B168" s="58">
        <v>27630</v>
      </c>
      <c r="C168" s="58">
        <v>61</v>
      </c>
      <c r="D168" s="15">
        <v>10927</v>
      </c>
      <c r="E168" s="6">
        <f>COUNTIF($D$3:$D$6372,D168)</f>
        <v>1</v>
      </c>
      <c r="F168" s="45" t="s">
        <v>11</v>
      </c>
      <c r="G168" s="14"/>
      <c r="H168" s="56" t="s">
        <v>4713</v>
      </c>
      <c r="I168" s="56" t="s">
        <v>4714</v>
      </c>
      <c r="J168" s="37" t="s">
        <v>4440</v>
      </c>
      <c r="K168" s="59" t="s">
        <v>4700</v>
      </c>
      <c r="L168" s="14" t="s">
        <v>10</v>
      </c>
      <c r="M168" s="13" t="s">
        <v>606</v>
      </c>
      <c r="N168" s="13" t="s">
        <v>606</v>
      </c>
      <c r="O168" s="13" t="s">
        <v>606</v>
      </c>
      <c r="P168" s="13" t="s">
        <v>606</v>
      </c>
      <c r="Q168" s="13" t="s">
        <v>606</v>
      </c>
      <c r="R168" s="13"/>
      <c r="S168" s="13"/>
      <c r="T168" s="10">
        <v>30</v>
      </c>
      <c r="U168" s="9" t="s">
        <v>4432</v>
      </c>
      <c r="V168" s="38" t="s">
        <v>4429</v>
      </c>
      <c r="W168" s="13" t="s">
        <v>26</v>
      </c>
    </row>
    <row r="169" spans="1:23" x14ac:dyDescent="0.3">
      <c r="A169" s="38" t="s">
        <v>6239</v>
      </c>
      <c r="B169" s="64">
        <v>28257</v>
      </c>
      <c r="C169" s="64">
        <v>121951</v>
      </c>
      <c r="D169" s="13">
        <v>10931</v>
      </c>
      <c r="E169" s="6">
        <f>COUNTIF($D$3:$D$6372,D169)</f>
        <v>1</v>
      </c>
      <c r="F169" s="45" t="s">
        <v>11</v>
      </c>
      <c r="G169" s="15"/>
      <c r="H169" s="45" t="s">
        <v>6055</v>
      </c>
      <c r="I169" s="45" t="s">
        <v>6067</v>
      </c>
      <c r="J169" s="13" t="s">
        <v>5862</v>
      </c>
      <c r="K169" s="65" t="s">
        <v>6068</v>
      </c>
      <c r="L169" s="14" t="s">
        <v>10</v>
      </c>
      <c r="M169" s="13" t="s">
        <v>606</v>
      </c>
      <c r="N169" s="13" t="s">
        <v>606</v>
      </c>
      <c r="O169" s="13" t="s">
        <v>606</v>
      </c>
      <c r="P169" s="13" t="s">
        <v>606</v>
      </c>
      <c r="Q169" s="13" t="s">
        <v>606</v>
      </c>
      <c r="R169" s="13" t="s">
        <v>606</v>
      </c>
      <c r="S169" s="13"/>
      <c r="T169" s="10">
        <v>25</v>
      </c>
      <c r="U169" s="13" t="s">
        <v>601</v>
      </c>
      <c r="V169" s="38" t="s">
        <v>4430</v>
      </c>
      <c r="W169" s="13" t="s">
        <v>82</v>
      </c>
    </row>
    <row r="170" spans="1:23" x14ac:dyDescent="0.3">
      <c r="A170" s="38" t="s">
        <v>6239</v>
      </c>
      <c r="B170" s="58">
        <v>20880</v>
      </c>
      <c r="C170" s="58">
        <v>6731</v>
      </c>
      <c r="D170" s="15">
        <v>10945</v>
      </c>
      <c r="E170" s="6">
        <f>COUNTIF($D$3:$D$6372,D170)</f>
        <v>1</v>
      </c>
      <c r="F170" s="45" t="s">
        <v>1653</v>
      </c>
      <c r="G170" s="14"/>
      <c r="H170" s="56" t="s">
        <v>4559</v>
      </c>
      <c r="I170" s="56" t="s">
        <v>4560</v>
      </c>
      <c r="J170" s="37" t="s">
        <v>4440</v>
      </c>
      <c r="K170" s="59" t="s">
        <v>4548</v>
      </c>
      <c r="L170" s="14" t="s">
        <v>10</v>
      </c>
      <c r="M170" s="13" t="s">
        <v>606</v>
      </c>
      <c r="N170" s="13" t="s">
        <v>606</v>
      </c>
      <c r="O170" s="13" t="s">
        <v>606</v>
      </c>
      <c r="P170" s="13" t="s">
        <v>606</v>
      </c>
      <c r="Q170" s="13" t="s">
        <v>606</v>
      </c>
      <c r="R170" s="13"/>
      <c r="S170" s="13"/>
      <c r="T170" s="10">
        <v>10</v>
      </c>
      <c r="U170" s="9" t="s">
        <v>4432</v>
      </c>
      <c r="V170" s="38" t="s">
        <v>4429</v>
      </c>
      <c r="W170" s="13" t="s">
        <v>26</v>
      </c>
    </row>
    <row r="171" spans="1:23" x14ac:dyDescent="0.3">
      <c r="A171" s="38" t="s">
        <v>6239</v>
      </c>
      <c r="B171" s="58">
        <v>27630</v>
      </c>
      <c r="C171" s="58">
        <v>61</v>
      </c>
      <c r="D171" s="15">
        <v>10948</v>
      </c>
      <c r="E171" s="6">
        <f>COUNTIF($D$3:$D$6372,D171)</f>
        <v>1</v>
      </c>
      <c r="F171" s="45" t="s">
        <v>583</v>
      </c>
      <c r="G171" s="14"/>
      <c r="H171" s="56" t="s">
        <v>4713</v>
      </c>
      <c r="I171" s="56" t="s">
        <v>4714</v>
      </c>
      <c r="J171" s="37" t="s">
        <v>4440</v>
      </c>
      <c r="K171" s="59" t="s">
        <v>4700</v>
      </c>
      <c r="L171" s="14" t="s">
        <v>10</v>
      </c>
      <c r="M171" s="13" t="s">
        <v>606</v>
      </c>
      <c r="N171" s="13" t="s">
        <v>606</v>
      </c>
      <c r="O171" s="13" t="s">
        <v>606</v>
      </c>
      <c r="P171" s="13" t="s">
        <v>606</v>
      </c>
      <c r="Q171" s="13" t="s">
        <v>606</v>
      </c>
      <c r="R171" s="13"/>
      <c r="S171" s="13"/>
      <c r="T171" s="10">
        <v>30</v>
      </c>
      <c r="U171" s="9" t="s">
        <v>4432</v>
      </c>
      <c r="V171" s="38" t="s">
        <v>4429</v>
      </c>
      <c r="W171" s="13" t="s">
        <v>26</v>
      </c>
    </row>
    <row r="172" spans="1:23" x14ac:dyDescent="0.3">
      <c r="A172" s="38" t="s">
        <v>6239</v>
      </c>
      <c r="B172" s="64">
        <v>39226</v>
      </c>
      <c r="C172" s="64">
        <v>1012488</v>
      </c>
      <c r="D172" s="13">
        <v>11149</v>
      </c>
      <c r="E172" s="6">
        <f>COUNTIF($D$3:$D$6372,D172)</f>
        <v>1</v>
      </c>
      <c r="F172" s="45" t="s">
        <v>590</v>
      </c>
      <c r="G172" s="15"/>
      <c r="H172" s="45" t="s">
        <v>5990</v>
      </c>
      <c r="I172" s="45" t="s">
        <v>5991</v>
      </c>
      <c r="J172" s="13" t="s">
        <v>5862</v>
      </c>
      <c r="K172" s="65" t="s">
        <v>5956</v>
      </c>
      <c r="L172" s="14" t="s">
        <v>10</v>
      </c>
      <c r="M172" s="13" t="s">
        <v>606</v>
      </c>
      <c r="N172" s="13" t="s">
        <v>606</v>
      </c>
      <c r="O172" s="13" t="s">
        <v>606</v>
      </c>
      <c r="P172" s="13" t="s">
        <v>606</v>
      </c>
      <c r="Q172" s="13" t="s">
        <v>606</v>
      </c>
      <c r="R172" s="13"/>
      <c r="S172" s="13"/>
      <c r="T172" s="10">
        <v>5</v>
      </c>
      <c r="U172" s="9" t="s">
        <v>4432</v>
      </c>
      <c r="V172" s="38" t="s">
        <v>4429</v>
      </c>
      <c r="W172" s="13" t="s">
        <v>26</v>
      </c>
    </row>
    <row r="173" spans="1:23" x14ac:dyDescent="0.3">
      <c r="A173" s="38" t="s">
        <v>6239</v>
      </c>
      <c r="B173" s="58">
        <v>39942</v>
      </c>
      <c r="C173" s="58">
        <v>128031</v>
      </c>
      <c r="D173" s="15">
        <v>11231</v>
      </c>
      <c r="E173" s="6">
        <f>COUNTIF($D$3:$D$6372,D173)</f>
        <v>1</v>
      </c>
      <c r="F173" s="45" t="s">
        <v>583</v>
      </c>
      <c r="G173" s="14"/>
      <c r="H173" s="56" t="s">
        <v>4675</v>
      </c>
      <c r="I173" s="56" t="s">
        <v>4676</v>
      </c>
      <c r="J173" s="37" t="s">
        <v>4440</v>
      </c>
      <c r="K173" s="59" t="s">
        <v>4677</v>
      </c>
      <c r="L173" s="14" t="s">
        <v>10</v>
      </c>
      <c r="M173" s="13" t="s">
        <v>606</v>
      </c>
      <c r="N173" s="13" t="s">
        <v>606</v>
      </c>
      <c r="O173" s="13" t="s">
        <v>606</v>
      </c>
      <c r="P173" s="13" t="s">
        <v>606</v>
      </c>
      <c r="Q173" s="13" t="s">
        <v>606</v>
      </c>
      <c r="R173" s="13"/>
      <c r="S173" s="13"/>
      <c r="T173" s="10">
        <v>20</v>
      </c>
      <c r="U173" s="13" t="s">
        <v>601</v>
      </c>
      <c r="V173" s="38" t="s">
        <v>4429</v>
      </c>
      <c r="W173" s="13" t="s">
        <v>26</v>
      </c>
    </row>
    <row r="174" spans="1:23" x14ac:dyDescent="0.3">
      <c r="A174" s="38" t="s">
        <v>6239</v>
      </c>
      <c r="B174" s="64">
        <v>6981</v>
      </c>
      <c r="C174" s="64">
        <v>23023</v>
      </c>
      <c r="D174" s="13">
        <v>11346</v>
      </c>
      <c r="E174" s="6">
        <f>COUNTIF($D$3:$D$6372,D174)</f>
        <v>1</v>
      </c>
      <c r="F174" s="45" t="s">
        <v>583</v>
      </c>
      <c r="G174" s="15"/>
      <c r="H174" s="45" t="s">
        <v>4678</v>
      </c>
      <c r="I174" s="45" t="s">
        <v>6181</v>
      </c>
      <c r="J174" s="13" t="s">
        <v>5862</v>
      </c>
      <c r="K174" s="65" t="s">
        <v>5899</v>
      </c>
      <c r="L174" s="14" t="s">
        <v>10</v>
      </c>
      <c r="M174" s="13" t="s">
        <v>606</v>
      </c>
      <c r="N174" s="13" t="s">
        <v>606</v>
      </c>
      <c r="O174" s="13" t="s">
        <v>606</v>
      </c>
      <c r="P174" s="13" t="s">
        <v>606</v>
      </c>
      <c r="Q174" s="13" t="s">
        <v>606</v>
      </c>
      <c r="R174" s="13"/>
      <c r="S174" s="13"/>
      <c r="T174" s="10">
        <v>20</v>
      </c>
      <c r="U174" s="9" t="s">
        <v>4432</v>
      </c>
      <c r="V174" s="38" t="s">
        <v>4431</v>
      </c>
      <c r="W174" s="13" t="s">
        <v>26</v>
      </c>
    </row>
    <row r="175" spans="1:23" x14ac:dyDescent="0.3">
      <c r="A175" s="38" t="s">
        <v>6239</v>
      </c>
      <c r="B175" s="64">
        <v>6586</v>
      </c>
      <c r="C175" s="64">
        <v>6150</v>
      </c>
      <c r="D175" s="13">
        <v>11368</v>
      </c>
      <c r="E175" s="6">
        <f>COUNTIF($D$3:$D$6372,D175)</f>
        <v>1</v>
      </c>
      <c r="F175" s="45" t="s">
        <v>583</v>
      </c>
      <c r="G175" s="15"/>
      <c r="H175" s="45" t="s">
        <v>5900</v>
      </c>
      <c r="I175" s="45" t="s">
        <v>5901</v>
      </c>
      <c r="J175" s="13" t="s">
        <v>5862</v>
      </c>
      <c r="K175" s="65" t="s">
        <v>5922</v>
      </c>
      <c r="L175" s="14" t="s">
        <v>10</v>
      </c>
      <c r="M175" s="13" t="s">
        <v>606</v>
      </c>
      <c r="N175" s="13" t="s">
        <v>606</v>
      </c>
      <c r="O175" s="13" t="s">
        <v>606</v>
      </c>
      <c r="P175" s="13" t="s">
        <v>606</v>
      </c>
      <c r="Q175" s="13" t="s">
        <v>606</v>
      </c>
      <c r="R175" s="13"/>
      <c r="S175" s="13"/>
      <c r="T175" s="10">
        <v>10</v>
      </c>
      <c r="U175" s="9" t="s">
        <v>4432</v>
      </c>
      <c r="V175" s="38" t="s">
        <v>4430</v>
      </c>
      <c r="W175" s="13" t="s">
        <v>82</v>
      </c>
    </row>
    <row r="176" spans="1:23" x14ac:dyDescent="0.3">
      <c r="A176" s="38" t="s">
        <v>6239</v>
      </c>
      <c r="B176" s="58">
        <v>22981</v>
      </c>
      <c r="C176" s="58">
        <v>26037</v>
      </c>
      <c r="D176" s="15">
        <v>11377</v>
      </c>
      <c r="E176" s="6">
        <f>COUNTIF($D$3:$D$6372,D176)</f>
        <v>1</v>
      </c>
      <c r="F176" s="45" t="s">
        <v>583</v>
      </c>
      <c r="G176" s="14"/>
      <c r="H176" s="56" t="s">
        <v>4705</v>
      </c>
      <c r="I176" s="56" t="s">
        <v>4706</v>
      </c>
      <c r="J176" s="37" t="s">
        <v>4440</v>
      </c>
      <c r="K176" s="59" t="s">
        <v>4700</v>
      </c>
      <c r="L176" s="14" t="s">
        <v>10</v>
      </c>
      <c r="M176" s="13" t="s">
        <v>606</v>
      </c>
      <c r="N176" s="13" t="s">
        <v>606</v>
      </c>
      <c r="O176" s="13" t="s">
        <v>606</v>
      </c>
      <c r="P176" s="13" t="s">
        <v>606</v>
      </c>
      <c r="Q176" s="13" t="s">
        <v>606</v>
      </c>
      <c r="R176" s="13"/>
      <c r="S176" s="13"/>
      <c r="T176" s="10">
        <v>10</v>
      </c>
      <c r="U176" s="9" t="s">
        <v>4432</v>
      </c>
      <c r="V176" s="38" t="s">
        <v>4429</v>
      </c>
      <c r="W176" s="13" t="s">
        <v>26</v>
      </c>
    </row>
    <row r="177" spans="1:23" x14ac:dyDescent="0.3">
      <c r="A177" s="38" t="s">
        <v>6239</v>
      </c>
      <c r="B177" s="64">
        <v>6772</v>
      </c>
      <c r="C177" s="64">
        <v>6150</v>
      </c>
      <c r="D177" s="13">
        <v>11389</v>
      </c>
      <c r="E177" s="6">
        <f>COUNTIF($D$3:$D$6372,D177)</f>
        <v>1</v>
      </c>
      <c r="F177" s="45" t="s">
        <v>583</v>
      </c>
      <c r="G177" s="15"/>
      <c r="H177" s="45" t="s">
        <v>5900</v>
      </c>
      <c r="I177" s="45" t="s">
        <v>5901</v>
      </c>
      <c r="J177" s="13" t="s">
        <v>5862</v>
      </c>
      <c r="K177" s="65" t="s">
        <v>5902</v>
      </c>
      <c r="L177" s="14" t="s">
        <v>10</v>
      </c>
      <c r="M177" s="13" t="s">
        <v>606</v>
      </c>
      <c r="N177" s="13" t="s">
        <v>606</v>
      </c>
      <c r="O177" s="13" t="s">
        <v>606</v>
      </c>
      <c r="P177" s="13" t="s">
        <v>606</v>
      </c>
      <c r="Q177" s="13" t="s">
        <v>606</v>
      </c>
      <c r="R177" s="13"/>
      <c r="S177" s="13"/>
      <c r="T177" s="10">
        <v>10</v>
      </c>
      <c r="U177" s="9" t="s">
        <v>4432</v>
      </c>
      <c r="V177" s="38" t="s">
        <v>4430</v>
      </c>
      <c r="W177" s="13" t="s">
        <v>82</v>
      </c>
    </row>
    <row r="178" spans="1:23" x14ac:dyDescent="0.3">
      <c r="A178" s="38" t="s">
        <v>6239</v>
      </c>
      <c r="B178" s="64">
        <v>37689</v>
      </c>
      <c r="C178" s="64">
        <v>6150</v>
      </c>
      <c r="D178" s="13">
        <v>11391</v>
      </c>
      <c r="E178" s="6">
        <f>COUNTIF($D$3:$D$6372,D178)</f>
        <v>1</v>
      </c>
      <c r="F178" s="45" t="s">
        <v>583</v>
      </c>
      <c r="G178" s="15"/>
      <c r="H178" s="45" t="s">
        <v>5900</v>
      </c>
      <c r="I178" s="45" t="s">
        <v>5901</v>
      </c>
      <c r="J178" s="13" t="s">
        <v>5862</v>
      </c>
      <c r="K178" s="65" t="s">
        <v>5903</v>
      </c>
      <c r="L178" s="14" t="s">
        <v>10</v>
      </c>
      <c r="M178" s="13" t="s">
        <v>606</v>
      </c>
      <c r="N178" s="13" t="s">
        <v>606</v>
      </c>
      <c r="O178" s="13" t="s">
        <v>606</v>
      </c>
      <c r="P178" s="13" t="s">
        <v>606</v>
      </c>
      <c r="Q178" s="13" t="s">
        <v>606</v>
      </c>
      <c r="R178" s="13"/>
      <c r="S178" s="13"/>
      <c r="T178" s="10">
        <v>10</v>
      </c>
      <c r="U178" s="9" t="s">
        <v>4432</v>
      </c>
      <c r="V178" s="38" t="s">
        <v>4430</v>
      </c>
      <c r="W178" s="13" t="s">
        <v>82</v>
      </c>
    </row>
    <row r="179" spans="1:23" x14ac:dyDescent="0.3">
      <c r="A179" s="38" t="s">
        <v>6239</v>
      </c>
      <c r="B179" s="64">
        <v>6770</v>
      </c>
      <c r="C179" s="64">
        <v>6150</v>
      </c>
      <c r="D179" s="13">
        <v>11392</v>
      </c>
      <c r="E179" s="6">
        <f>COUNTIF($D$3:$D$6372,D179)</f>
        <v>1</v>
      </c>
      <c r="F179" s="45" t="s">
        <v>583</v>
      </c>
      <c r="G179" s="15"/>
      <c r="H179" s="45" t="s">
        <v>5900</v>
      </c>
      <c r="I179" s="45" t="s">
        <v>5901</v>
      </c>
      <c r="J179" s="13" t="s">
        <v>5862</v>
      </c>
      <c r="K179" s="65" t="s">
        <v>5902</v>
      </c>
      <c r="L179" s="14" t="s">
        <v>10</v>
      </c>
      <c r="M179" s="13" t="s">
        <v>606</v>
      </c>
      <c r="N179" s="13" t="s">
        <v>606</v>
      </c>
      <c r="O179" s="13" t="s">
        <v>606</v>
      </c>
      <c r="P179" s="13" t="s">
        <v>606</v>
      </c>
      <c r="Q179" s="13" t="s">
        <v>606</v>
      </c>
      <c r="R179" s="13"/>
      <c r="S179" s="13"/>
      <c r="T179" s="10">
        <v>10</v>
      </c>
      <c r="U179" s="9" t="s">
        <v>4432</v>
      </c>
      <c r="V179" s="38" t="s">
        <v>4430</v>
      </c>
      <c r="W179" s="13" t="s">
        <v>82</v>
      </c>
    </row>
    <row r="180" spans="1:23" x14ac:dyDescent="0.3">
      <c r="A180" s="38" t="s">
        <v>6239</v>
      </c>
      <c r="B180" s="64">
        <v>6772</v>
      </c>
      <c r="C180" s="64">
        <v>6150</v>
      </c>
      <c r="D180" s="13">
        <v>11393</v>
      </c>
      <c r="E180" s="6">
        <f>COUNTIF($D$3:$D$6372,D180)</f>
        <v>1</v>
      </c>
      <c r="F180" s="45" t="s">
        <v>583</v>
      </c>
      <c r="G180" s="15"/>
      <c r="H180" s="45" t="s">
        <v>5900</v>
      </c>
      <c r="I180" s="45" t="s">
        <v>5901</v>
      </c>
      <c r="J180" s="13" t="s">
        <v>5862</v>
      </c>
      <c r="K180" s="65" t="s">
        <v>5903</v>
      </c>
      <c r="L180" s="14" t="s">
        <v>10</v>
      </c>
      <c r="M180" s="13" t="s">
        <v>606</v>
      </c>
      <c r="N180" s="13" t="s">
        <v>606</v>
      </c>
      <c r="O180" s="13" t="s">
        <v>606</v>
      </c>
      <c r="P180" s="13" t="s">
        <v>606</v>
      </c>
      <c r="Q180" s="13" t="s">
        <v>606</v>
      </c>
      <c r="R180" s="13"/>
      <c r="S180" s="13"/>
      <c r="T180" s="10">
        <v>10</v>
      </c>
      <c r="U180" s="9" t="s">
        <v>4432</v>
      </c>
      <c r="V180" s="38" t="s">
        <v>4430</v>
      </c>
      <c r="W180" s="13" t="s">
        <v>82</v>
      </c>
    </row>
    <row r="181" spans="1:23" x14ac:dyDescent="0.3">
      <c r="A181" s="38" t="s">
        <v>6239</v>
      </c>
      <c r="B181" s="64">
        <v>6770</v>
      </c>
      <c r="C181" s="64">
        <v>6150</v>
      </c>
      <c r="D181" s="13">
        <v>11394</v>
      </c>
      <c r="E181" s="6">
        <f>COUNTIF($D$3:$D$6372,D181)</f>
        <v>1</v>
      </c>
      <c r="F181" s="45" t="s">
        <v>583</v>
      </c>
      <c r="G181" s="15"/>
      <c r="H181" s="45" t="s">
        <v>5900</v>
      </c>
      <c r="I181" s="45" t="s">
        <v>5901</v>
      </c>
      <c r="J181" s="13" t="s">
        <v>5862</v>
      </c>
      <c r="K181" s="65" t="s">
        <v>5902</v>
      </c>
      <c r="L181" s="14" t="s">
        <v>10</v>
      </c>
      <c r="M181" s="13" t="s">
        <v>606</v>
      </c>
      <c r="N181" s="13" t="s">
        <v>606</v>
      </c>
      <c r="O181" s="13" t="s">
        <v>606</v>
      </c>
      <c r="P181" s="13" t="s">
        <v>606</v>
      </c>
      <c r="Q181" s="13" t="s">
        <v>606</v>
      </c>
      <c r="R181" s="13"/>
      <c r="S181" s="13"/>
      <c r="T181" s="10">
        <v>10</v>
      </c>
      <c r="U181" s="9" t="s">
        <v>4432</v>
      </c>
      <c r="V181" s="38" t="s">
        <v>4430</v>
      </c>
      <c r="W181" s="13" t="s">
        <v>82</v>
      </c>
    </row>
    <row r="182" spans="1:23" x14ac:dyDescent="0.3">
      <c r="A182" s="38" t="s">
        <v>6239</v>
      </c>
      <c r="B182" s="25">
        <v>24534</v>
      </c>
      <c r="C182" s="25">
        <v>126941</v>
      </c>
      <c r="D182" s="13">
        <v>11472</v>
      </c>
      <c r="E182" s="6">
        <f>COUNTIF($D$3:$D$6372,D182)</f>
        <v>1</v>
      </c>
      <c r="F182" s="45" t="s">
        <v>11</v>
      </c>
      <c r="G182" s="27" t="s">
        <v>5425</v>
      </c>
      <c r="H182" s="47" t="s">
        <v>5387</v>
      </c>
      <c r="I182" s="28" t="s">
        <v>5388</v>
      </c>
      <c r="J182" s="6" t="s">
        <v>5384</v>
      </c>
      <c r="K182" s="29" t="s">
        <v>5416</v>
      </c>
      <c r="L182" s="14" t="s">
        <v>10</v>
      </c>
      <c r="M182" s="13" t="s">
        <v>606</v>
      </c>
      <c r="N182" s="13" t="s">
        <v>606</v>
      </c>
      <c r="O182" s="13" t="s">
        <v>606</v>
      </c>
      <c r="P182" s="13" t="s">
        <v>606</v>
      </c>
      <c r="Q182" s="13" t="s">
        <v>606</v>
      </c>
      <c r="R182" s="13" t="s">
        <v>606</v>
      </c>
      <c r="S182" s="9"/>
      <c r="T182" s="10">
        <v>30</v>
      </c>
      <c r="U182" s="13" t="s">
        <v>601</v>
      </c>
      <c r="V182" s="61" t="s">
        <v>4430</v>
      </c>
      <c r="W182" s="13" t="s">
        <v>82</v>
      </c>
    </row>
    <row r="183" spans="1:23" x14ac:dyDescent="0.3">
      <c r="A183" s="38" t="s">
        <v>6239</v>
      </c>
      <c r="B183" s="64">
        <v>6771</v>
      </c>
      <c r="C183" s="64">
        <v>6150</v>
      </c>
      <c r="D183" s="13">
        <v>11530</v>
      </c>
      <c r="E183" s="6">
        <f>COUNTIF($D$3:$D$6372,D183)</f>
        <v>1</v>
      </c>
      <c r="F183" s="45" t="s">
        <v>583</v>
      </c>
      <c r="G183" s="15"/>
      <c r="H183" s="45" t="s">
        <v>5900</v>
      </c>
      <c r="I183" s="45" t="s">
        <v>5901</v>
      </c>
      <c r="J183" s="13" t="s">
        <v>5862</v>
      </c>
      <c r="K183" s="65" t="s">
        <v>5902</v>
      </c>
      <c r="L183" s="14" t="s">
        <v>10</v>
      </c>
      <c r="M183" s="13" t="s">
        <v>606</v>
      </c>
      <c r="N183" s="13" t="s">
        <v>606</v>
      </c>
      <c r="O183" s="13" t="s">
        <v>606</v>
      </c>
      <c r="P183" s="13" t="s">
        <v>606</v>
      </c>
      <c r="Q183" s="13" t="s">
        <v>606</v>
      </c>
      <c r="R183" s="13"/>
      <c r="S183" s="13"/>
      <c r="T183" s="10">
        <v>10</v>
      </c>
      <c r="U183" s="9" t="s">
        <v>4432</v>
      </c>
      <c r="V183" s="38" t="s">
        <v>4430</v>
      </c>
      <c r="W183" s="13" t="s">
        <v>82</v>
      </c>
    </row>
    <row r="184" spans="1:23" x14ac:dyDescent="0.3">
      <c r="A184" s="38" t="s">
        <v>6239</v>
      </c>
      <c r="B184" s="58">
        <v>41201</v>
      </c>
      <c r="C184" s="58">
        <v>1017765</v>
      </c>
      <c r="D184" s="15">
        <v>11531</v>
      </c>
      <c r="E184" s="6">
        <f>COUNTIF($D$3:$D$6372,D184)</f>
        <v>1</v>
      </c>
      <c r="F184" s="45" t="s">
        <v>583</v>
      </c>
      <c r="G184" s="14"/>
      <c r="H184" s="56" t="s">
        <v>4776</v>
      </c>
      <c r="I184" s="56" t="s">
        <v>4777</v>
      </c>
      <c r="J184" s="37" t="s">
        <v>4440</v>
      </c>
      <c r="K184" s="59" t="s">
        <v>4750</v>
      </c>
      <c r="L184" s="14" t="s">
        <v>10</v>
      </c>
      <c r="M184" s="13" t="s">
        <v>606</v>
      </c>
      <c r="N184" s="13" t="s">
        <v>606</v>
      </c>
      <c r="O184" s="13" t="s">
        <v>606</v>
      </c>
      <c r="P184" s="13" t="s">
        <v>606</v>
      </c>
      <c r="Q184" s="13" t="s">
        <v>606</v>
      </c>
      <c r="R184" s="13"/>
      <c r="S184" s="13"/>
      <c r="T184" s="10">
        <v>30</v>
      </c>
      <c r="U184" s="9" t="s">
        <v>4432</v>
      </c>
      <c r="V184" s="38" t="s">
        <v>4429</v>
      </c>
      <c r="W184" s="13" t="s">
        <v>26</v>
      </c>
    </row>
    <row r="185" spans="1:23" x14ac:dyDescent="0.3">
      <c r="A185" s="38" t="s">
        <v>6239</v>
      </c>
      <c r="B185" s="64">
        <v>6770</v>
      </c>
      <c r="C185" s="64">
        <v>6150</v>
      </c>
      <c r="D185" s="13">
        <v>11532</v>
      </c>
      <c r="E185" s="6">
        <f>COUNTIF($D$3:$D$6372,D185)</f>
        <v>1</v>
      </c>
      <c r="F185" s="45" t="s">
        <v>583</v>
      </c>
      <c r="G185" s="15"/>
      <c r="H185" s="45" t="s">
        <v>5900</v>
      </c>
      <c r="I185" s="45" t="s">
        <v>5901</v>
      </c>
      <c r="J185" s="13" t="s">
        <v>5862</v>
      </c>
      <c r="K185" s="65" t="s">
        <v>5902</v>
      </c>
      <c r="L185" s="14" t="s">
        <v>10</v>
      </c>
      <c r="M185" s="13" t="s">
        <v>606</v>
      </c>
      <c r="N185" s="13" t="s">
        <v>606</v>
      </c>
      <c r="O185" s="13" t="s">
        <v>606</v>
      </c>
      <c r="P185" s="13" t="s">
        <v>606</v>
      </c>
      <c r="Q185" s="13" t="s">
        <v>606</v>
      </c>
      <c r="R185" s="13"/>
      <c r="S185" s="13"/>
      <c r="T185" s="10">
        <v>10</v>
      </c>
      <c r="U185" s="9" t="s">
        <v>4432</v>
      </c>
      <c r="V185" s="38" t="s">
        <v>4430</v>
      </c>
      <c r="W185" s="13" t="s">
        <v>82</v>
      </c>
    </row>
    <row r="186" spans="1:23" x14ac:dyDescent="0.3">
      <c r="A186" s="38" t="s">
        <v>6239</v>
      </c>
      <c r="B186" s="64">
        <v>6772</v>
      </c>
      <c r="C186" s="64">
        <v>6150</v>
      </c>
      <c r="D186" s="13">
        <v>11533</v>
      </c>
      <c r="E186" s="6">
        <f>COUNTIF($D$3:$D$6372,D186)</f>
        <v>1</v>
      </c>
      <c r="F186" s="45" t="s">
        <v>583</v>
      </c>
      <c r="G186" s="15"/>
      <c r="H186" s="45" t="s">
        <v>5900</v>
      </c>
      <c r="I186" s="45" t="s">
        <v>5901</v>
      </c>
      <c r="J186" s="13" t="s">
        <v>5862</v>
      </c>
      <c r="K186" s="65" t="s">
        <v>5903</v>
      </c>
      <c r="L186" s="14" t="s">
        <v>10</v>
      </c>
      <c r="M186" s="13" t="s">
        <v>606</v>
      </c>
      <c r="N186" s="13" t="s">
        <v>606</v>
      </c>
      <c r="O186" s="13" t="s">
        <v>606</v>
      </c>
      <c r="P186" s="13" t="s">
        <v>606</v>
      </c>
      <c r="Q186" s="13" t="s">
        <v>606</v>
      </c>
      <c r="R186" s="13"/>
      <c r="S186" s="13"/>
      <c r="T186" s="10">
        <v>10</v>
      </c>
      <c r="U186" s="9" t="s">
        <v>4432</v>
      </c>
      <c r="V186" s="38" t="s">
        <v>4430</v>
      </c>
      <c r="W186" s="13" t="s">
        <v>82</v>
      </c>
    </row>
    <row r="187" spans="1:23" x14ac:dyDescent="0.3">
      <c r="A187" s="38" t="s">
        <v>6239</v>
      </c>
      <c r="B187" s="64">
        <v>6770</v>
      </c>
      <c r="C187" s="64">
        <v>6150</v>
      </c>
      <c r="D187" s="13">
        <v>11534</v>
      </c>
      <c r="E187" s="6">
        <f>COUNTIF($D$3:$D$6372,D187)</f>
        <v>1</v>
      </c>
      <c r="F187" s="45" t="s">
        <v>583</v>
      </c>
      <c r="G187" s="15"/>
      <c r="H187" s="45" t="s">
        <v>5900</v>
      </c>
      <c r="I187" s="45" t="s">
        <v>5901</v>
      </c>
      <c r="J187" s="13" t="s">
        <v>5862</v>
      </c>
      <c r="K187" s="65" t="s">
        <v>5902</v>
      </c>
      <c r="L187" s="14" t="s">
        <v>10</v>
      </c>
      <c r="M187" s="13" t="s">
        <v>606</v>
      </c>
      <c r="N187" s="13" t="s">
        <v>606</v>
      </c>
      <c r="O187" s="13" t="s">
        <v>606</v>
      </c>
      <c r="P187" s="13" t="s">
        <v>606</v>
      </c>
      <c r="Q187" s="13" t="s">
        <v>606</v>
      </c>
      <c r="R187" s="13"/>
      <c r="S187" s="13"/>
      <c r="T187" s="10">
        <v>10</v>
      </c>
      <c r="U187" s="9" t="s">
        <v>4432</v>
      </c>
      <c r="V187" s="38" t="s">
        <v>4430</v>
      </c>
      <c r="W187" s="13" t="s">
        <v>82</v>
      </c>
    </row>
    <row r="188" spans="1:23" x14ac:dyDescent="0.3">
      <c r="A188" s="38" t="s">
        <v>6239</v>
      </c>
      <c r="B188" s="64">
        <v>6770</v>
      </c>
      <c r="C188" s="64">
        <v>6150</v>
      </c>
      <c r="D188" s="13">
        <v>11535</v>
      </c>
      <c r="E188" s="6">
        <f>COUNTIF($D$3:$D$6372,D188)</f>
        <v>1</v>
      </c>
      <c r="F188" s="45" t="s">
        <v>583</v>
      </c>
      <c r="G188" s="15"/>
      <c r="H188" s="45" t="s">
        <v>5900</v>
      </c>
      <c r="I188" s="45" t="s">
        <v>5901</v>
      </c>
      <c r="J188" s="13" t="s">
        <v>5862</v>
      </c>
      <c r="K188" s="65" t="s">
        <v>5902</v>
      </c>
      <c r="L188" s="14" t="s">
        <v>10</v>
      </c>
      <c r="M188" s="13" t="s">
        <v>606</v>
      </c>
      <c r="N188" s="13" t="s">
        <v>606</v>
      </c>
      <c r="O188" s="13" t="s">
        <v>606</v>
      </c>
      <c r="P188" s="13" t="s">
        <v>606</v>
      </c>
      <c r="Q188" s="13" t="s">
        <v>606</v>
      </c>
      <c r="R188" s="13"/>
      <c r="S188" s="13"/>
      <c r="T188" s="10">
        <v>10</v>
      </c>
      <c r="U188" s="9" t="s">
        <v>4432</v>
      </c>
      <c r="V188" s="38" t="s">
        <v>4430</v>
      </c>
      <c r="W188" s="13" t="s">
        <v>82</v>
      </c>
    </row>
    <row r="189" spans="1:23" x14ac:dyDescent="0.3">
      <c r="A189" s="38" t="s">
        <v>6239</v>
      </c>
      <c r="B189" s="64">
        <v>6772</v>
      </c>
      <c r="C189" s="64">
        <v>6150</v>
      </c>
      <c r="D189" s="13">
        <v>11537</v>
      </c>
      <c r="E189" s="6">
        <f>COUNTIF($D$3:$D$6372,D189)</f>
        <v>1</v>
      </c>
      <c r="F189" s="45" t="s">
        <v>583</v>
      </c>
      <c r="G189" s="15"/>
      <c r="H189" s="45" t="s">
        <v>5900</v>
      </c>
      <c r="I189" s="45" t="s">
        <v>5901</v>
      </c>
      <c r="J189" s="13" t="s">
        <v>5862</v>
      </c>
      <c r="K189" s="65" t="s">
        <v>5903</v>
      </c>
      <c r="L189" s="14" t="s">
        <v>10</v>
      </c>
      <c r="M189" s="13" t="s">
        <v>606</v>
      </c>
      <c r="N189" s="13" t="s">
        <v>606</v>
      </c>
      <c r="O189" s="13" t="s">
        <v>606</v>
      </c>
      <c r="P189" s="13" t="s">
        <v>606</v>
      </c>
      <c r="Q189" s="13" t="s">
        <v>606</v>
      </c>
      <c r="R189" s="13"/>
      <c r="S189" s="13"/>
      <c r="T189" s="10">
        <v>10</v>
      </c>
      <c r="U189" s="9" t="s">
        <v>4432</v>
      </c>
      <c r="V189" s="38" t="s">
        <v>4430</v>
      </c>
      <c r="W189" s="13" t="s">
        <v>82</v>
      </c>
    </row>
    <row r="190" spans="1:23" x14ac:dyDescent="0.3">
      <c r="A190" s="38" t="s">
        <v>6239</v>
      </c>
      <c r="B190" s="64">
        <v>6770</v>
      </c>
      <c r="C190" s="64">
        <v>6150</v>
      </c>
      <c r="D190" s="13">
        <v>11539</v>
      </c>
      <c r="E190" s="6">
        <f>COUNTIF($D$3:$D$6372,D190)</f>
        <v>1</v>
      </c>
      <c r="F190" s="45" t="s">
        <v>583</v>
      </c>
      <c r="G190" s="15"/>
      <c r="H190" s="45" t="s">
        <v>5900</v>
      </c>
      <c r="I190" s="45" t="s">
        <v>5901</v>
      </c>
      <c r="J190" s="13" t="s">
        <v>5862</v>
      </c>
      <c r="K190" s="65" t="s">
        <v>5902</v>
      </c>
      <c r="L190" s="14" t="s">
        <v>10</v>
      </c>
      <c r="M190" s="13" t="s">
        <v>606</v>
      </c>
      <c r="N190" s="13" t="s">
        <v>606</v>
      </c>
      <c r="O190" s="13" t="s">
        <v>606</v>
      </c>
      <c r="P190" s="13" t="s">
        <v>606</v>
      </c>
      <c r="Q190" s="13" t="s">
        <v>606</v>
      </c>
      <c r="R190" s="13"/>
      <c r="S190" s="13"/>
      <c r="T190" s="10">
        <v>10</v>
      </c>
      <c r="U190" s="9" t="s">
        <v>4432</v>
      </c>
      <c r="V190" s="38" t="s">
        <v>4430</v>
      </c>
      <c r="W190" s="13" t="s">
        <v>82</v>
      </c>
    </row>
    <row r="191" spans="1:23" x14ac:dyDescent="0.3">
      <c r="A191" s="38" t="s">
        <v>6239</v>
      </c>
      <c r="B191" s="64">
        <v>6770</v>
      </c>
      <c r="C191" s="64">
        <v>6150</v>
      </c>
      <c r="D191" s="13">
        <v>11542</v>
      </c>
      <c r="E191" s="6">
        <f>COUNTIF($D$3:$D$6372,D191)</f>
        <v>1</v>
      </c>
      <c r="F191" s="45" t="s">
        <v>583</v>
      </c>
      <c r="G191" s="15"/>
      <c r="H191" s="45" t="s">
        <v>5900</v>
      </c>
      <c r="I191" s="45" t="s">
        <v>5901</v>
      </c>
      <c r="J191" s="13" t="s">
        <v>5862</v>
      </c>
      <c r="K191" s="65" t="s">
        <v>5902</v>
      </c>
      <c r="L191" s="14" t="s">
        <v>10</v>
      </c>
      <c r="M191" s="13" t="s">
        <v>606</v>
      </c>
      <c r="N191" s="13" t="s">
        <v>606</v>
      </c>
      <c r="O191" s="13" t="s">
        <v>606</v>
      </c>
      <c r="P191" s="13" t="s">
        <v>606</v>
      </c>
      <c r="Q191" s="13" t="s">
        <v>606</v>
      </c>
      <c r="R191" s="13"/>
      <c r="S191" s="13"/>
      <c r="T191" s="10">
        <v>10</v>
      </c>
      <c r="U191" s="9" t="s">
        <v>4432</v>
      </c>
      <c r="V191" s="38" t="s">
        <v>4430</v>
      </c>
      <c r="W191" s="13" t="s">
        <v>82</v>
      </c>
    </row>
    <row r="192" spans="1:23" x14ac:dyDescent="0.3">
      <c r="A192" s="38" t="s">
        <v>6239</v>
      </c>
      <c r="B192" s="64">
        <v>6770</v>
      </c>
      <c r="C192" s="64">
        <v>6150</v>
      </c>
      <c r="D192" s="13">
        <v>11543</v>
      </c>
      <c r="E192" s="6">
        <f>COUNTIF($D$3:$D$6372,D192)</f>
        <v>1</v>
      </c>
      <c r="F192" s="45" t="s">
        <v>583</v>
      </c>
      <c r="G192" s="15"/>
      <c r="H192" s="45" t="s">
        <v>5900</v>
      </c>
      <c r="I192" s="45" t="s">
        <v>5901</v>
      </c>
      <c r="J192" s="13" t="s">
        <v>5862</v>
      </c>
      <c r="K192" s="65" t="s">
        <v>5902</v>
      </c>
      <c r="L192" s="14" t="s">
        <v>10</v>
      </c>
      <c r="M192" s="13" t="s">
        <v>606</v>
      </c>
      <c r="N192" s="13" t="s">
        <v>606</v>
      </c>
      <c r="O192" s="13" t="s">
        <v>606</v>
      </c>
      <c r="P192" s="13" t="s">
        <v>606</v>
      </c>
      <c r="Q192" s="13" t="s">
        <v>606</v>
      </c>
      <c r="R192" s="13"/>
      <c r="S192" s="13"/>
      <c r="T192" s="10">
        <v>10</v>
      </c>
      <c r="U192" s="9" t="s">
        <v>4432</v>
      </c>
      <c r="V192" s="38" t="s">
        <v>4430</v>
      </c>
      <c r="W192" s="13" t="s">
        <v>82</v>
      </c>
    </row>
    <row r="193" spans="1:23" x14ac:dyDescent="0.3">
      <c r="A193" s="38" t="s">
        <v>6239</v>
      </c>
      <c r="B193" s="64">
        <v>6770</v>
      </c>
      <c r="C193" s="64">
        <v>6150</v>
      </c>
      <c r="D193" s="13">
        <v>11545</v>
      </c>
      <c r="E193" s="6">
        <f>COUNTIF($D$3:$D$6372,D193)</f>
        <v>1</v>
      </c>
      <c r="F193" s="45" t="s">
        <v>583</v>
      </c>
      <c r="G193" s="15"/>
      <c r="H193" s="45" t="s">
        <v>5900</v>
      </c>
      <c r="I193" s="45" t="s">
        <v>5901</v>
      </c>
      <c r="J193" s="13" t="s">
        <v>5862</v>
      </c>
      <c r="K193" s="65" t="s">
        <v>5902</v>
      </c>
      <c r="L193" s="14" t="s">
        <v>10</v>
      </c>
      <c r="M193" s="13" t="s">
        <v>606</v>
      </c>
      <c r="N193" s="13" t="s">
        <v>606</v>
      </c>
      <c r="O193" s="13" t="s">
        <v>606</v>
      </c>
      <c r="P193" s="13" t="s">
        <v>606</v>
      </c>
      <c r="Q193" s="13" t="s">
        <v>606</v>
      </c>
      <c r="R193" s="13"/>
      <c r="S193" s="13"/>
      <c r="T193" s="10">
        <v>10</v>
      </c>
      <c r="U193" s="9" t="s">
        <v>4432</v>
      </c>
      <c r="V193" s="38" t="s">
        <v>4430</v>
      </c>
      <c r="W193" s="13" t="s">
        <v>82</v>
      </c>
    </row>
    <row r="194" spans="1:23" x14ac:dyDescent="0.3">
      <c r="A194" s="38" t="s">
        <v>6239</v>
      </c>
      <c r="B194" s="64">
        <v>37689</v>
      </c>
      <c r="C194" s="64">
        <v>6150</v>
      </c>
      <c r="D194" s="13">
        <v>11546</v>
      </c>
      <c r="E194" s="6">
        <f>COUNTIF($D$3:$D$6372,D194)</f>
        <v>1</v>
      </c>
      <c r="F194" s="45" t="s">
        <v>583</v>
      </c>
      <c r="G194" s="15"/>
      <c r="H194" s="45" t="s">
        <v>5900</v>
      </c>
      <c r="I194" s="45" t="s">
        <v>5901</v>
      </c>
      <c r="J194" s="13" t="s">
        <v>5862</v>
      </c>
      <c r="K194" s="65" t="s">
        <v>5903</v>
      </c>
      <c r="L194" s="14" t="s">
        <v>10</v>
      </c>
      <c r="M194" s="13" t="s">
        <v>606</v>
      </c>
      <c r="N194" s="13" t="s">
        <v>606</v>
      </c>
      <c r="O194" s="13" t="s">
        <v>606</v>
      </c>
      <c r="P194" s="13" t="s">
        <v>606</v>
      </c>
      <c r="Q194" s="13" t="s">
        <v>606</v>
      </c>
      <c r="R194" s="13"/>
      <c r="S194" s="13"/>
      <c r="T194" s="10">
        <v>10</v>
      </c>
      <c r="U194" s="9" t="s">
        <v>4432</v>
      </c>
      <c r="V194" s="38" t="s">
        <v>4430</v>
      </c>
      <c r="W194" s="13" t="s">
        <v>82</v>
      </c>
    </row>
    <row r="195" spans="1:23" x14ac:dyDescent="0.3">
      <c r="A195" s="38" t="s">
        <v>6239</v>
      </c>
      <c r="B195" s="64">
        <v>6770</v>
      </c>
      <c r="C195" s="64">
        <v>6150</v>
      </c>
      <c r="D195" s="13">
        <v>11549</v>
      </c>
      <c r="E195" s="6">
        <f>COUNTIF($D$3:$D$6372,D195)</f>
        <v>1</v>
      </c>
      <c r="F195" s="45" t="s">
        <v>583</v>
      </c>
      <c r="G195" s="15"/>
      <c r="H195" s="45" t="s">
        <v>5900</v>
      </c>
      <c r="I195" s="45" t="s">
        <v>5901</v>
      </c>
      <c r="J195" s="13" t="s">
        <v>5862</v>
      </c>
      <c r="K195" s="65" t="s">
        <v>5902</v>
      </c>
      <c r="L195" s="14" t="s">
        <v>10</v>
      </c>
      <c r="M195" s="13" t="s">
        <v>606</v>
      </c>
      <c r="N195" s="13" t="s">
        <v>606</v>
      </c>
      <c r="O195" s="13" t="s">
        <v>606</v>
      </c>
      <c r="P195" s="13" t="s">
        <v>606</v>
      </c>
      <c r="Q195" s="13" t="s">
        <v>606</v>
      </c>
      <c r="R195" s="13"/>
      <c r="S195" s="13"/>
      <c r="T195" s="10">
        <v>10</v>
      </c>
      <c r="U195" s="9" t="s">
        <v>4432</v>
      </c>
      <c r="V195" s="38" t="s">
        <v>4430</v>
      </c>
      <c r="W195" s="13" t="s">
        <v>82</v>
      </c>
    </row>
    <row r="196" spans="1:23" x14ac:dyDescent="0.3">
      <c r="A196" s="38" t="s">
        <v>6239</v>
      </c>
      <c r="B196" s="64">
        <v>6770</v>
      </c>
      <c r="C196" s="64">
        <v>6150</v>
      </c>
      <c r="D196" s="13">
        <v>11550</v>
      </c>
      <c r="E196" s="6">
        <f>COUNTIF($D$3:$D$6372,D196)</f>
        <v>1</v>
      </c>
      <c r="F196" s="45" t="s">
        <v>583</v>
      </c>
      <c r="G196" s="15"/>
      <c r="H196" s="45" t="s">
        <v>5900</v>
      </c>
      <c r="I196" s="45" t="s">
        <v>5901</v>
      </c>
      <c r="J196" s="13" t="s">
        <v>5862</v>
      </c>
      <c r="K196" s="65" t="s">
        <v>5902</v>
      </c>
      <c r="L196" s="14" t="s">
        <v>10</v>
      </c>
      <c r="M196" s="13" t="s">
        <v>606</v>
      </c>
      <c r="N196" s="13" t="s">
        <v>606</v>
      </c>
      <c r="O196" s="13" t="s">
        <v>606</v>
      </c>
      <c r="P196" s="13" t="s">
        <v>606</v>
      </c>
      <c r="Q196" s="13" t="s">
        <v>606</v>
      </c>
      <c r="R196" s="13"/>
      <c r="S196" s="13"/>
      <c r="T196" s="10">
        <v>10</v>
      </c>
      <c r="U196" s="9" t="s">
        <v>4432</v>
      </c>
      <c r="V196" s="38" t="s">
        <v>4430</v>
      </c>
      <c r="W196" s="13" t="s">
        <v>82</v>
      </c>
    </row>
    <row r="197" spans="1:23" x14ac:dyDescent="0.3">
      <c r="A197" s="38" t="s">
        <v>6239</v>
      </c>
      <c r="B197" s="64">
        <v>6770</v>
      </c>
      <c r="C197" s="64">
        <v>6150</v>
      </c>
      <c r="D197" s="13">
        <v>11552</v>
      </c>
      <c r="E197" s="6">
        <f>COUNTIF($D$3:$D$6372,D197)</f>
        <v>1</v>
      </c>
      <c r="F197" s="45" t="s">
        <v>583</v>
      </c>
      <c r="G197" s="15"/>
      <c r="H197" s="45" t="s">
        <v>5900</v>
      </c>
      <c r="I197" s="45" t="s">
        <v>5901</v>
      </c>
      <c r="J197" s="13" t="s">
        <v>5862</v>
      </c>
      <c r="K197" s="65" t="s">
        <v>5902</v>
      </c>
      <c r="L197" s="14" t="s">
        <v>10</v>
      </c>
      <c r="M197" s="13" t="s">
        <v>606</v>
      </c>
      <c r="N197" s="13" t="s">
        <v>606</v>
      </c>
      <c r="O197" s="13" t="s">
        <v>606</v>
      </c>
      <c r="P197" s="13" t="s">
        <v>606</v>
      </c>
      <c r="Q197" s="13" t="s">
        <v>606</v>
      </c>
      <c r="R197" s="13"/>
      <c r="S197" s="13"/>
      <c r="T197" s="10">
        <v>10</v>
      </c>
      <c r="U197" s="9" t="s">
        <v>4432</v>
      </c>
      <c r="V197" s="38" t="s">
        <v>4430</v>
      </c>
      <c r="W197" s="13" t="s">
        <v>82</v>
      </c>
    </row>
    <row r="198" spans="1:23" x14ac:dyDescent="0.3">
      <c r="A198" s="38" t="s">
        <v>6239</v>
      </c>
      <c r="B198" s="64">
        <v>6770</v>
      </c>
      <c r="C198" s="64">
        <v>6150</v>
      </c>
      <c r="D198" s="13">
        <v>11553</v>
      </c>
      <c r="E198" s="6">
        <f>COUNTIF($D$3:$D$6372,D198)</f>
        <v>1</v>
      </c>
      <c r="F198" s="45" t="s">
        <v>583</v>
      </c>
      <c r="G198" s="15"/>
      <c r="H198" s="45" t="s">
        <v>5900</v>
      </c>
      <c r="I198" s="45" t="s">
        <v>5901</v>
      </c>
      <c r="J198" s="13" t="s">
        <v>5862</v>
      </c>
      <c r="K198" s="65" t="s">
        <v>5902</v>
      </c>
      <c r="L198" s="14" t="s">
        <v>10</v>
      </c>
      <c r="M198" s="13" t="s">
        <v>606</v>
      </c>
      <c r="N198" s="13" t="s">
        <v>606</v>
      </c>
      <c r="O198" s="13" t="s">
        <v>606</v>
      </c>
      <c r="P198" s="13" t="s">
        <v>606</v>
      </c>
      <c r="Q198" s="13" t="s">
        <v>606</v>
      </c>
      <c r="R198" s="13"/>
      <c r="S198" s="13"/>
      <c r="T198" s="10">
        <v>10</v>
      </c>
      <c r="U198" s="9" t="s">
        <v>4432</v>
      </c>
      <c r="V198" s="38" t="s">
        <v>4430</v>
      </c>
      <c r="W198" s="13" t="s">
        <v>82</v>
      </c>
    </row>
    <row r="199" spans="1:23" x14ac:dyDescent="0.3">
      <c r="A199" s="38" t="s">
        <v>6239</v>
      </c>
      <c r="B199" s="63">
        <v>4111</v>
      </c>
      <c r="C199" s="63">
        <v>13434</v>
      </c>
      <c r="D199" s="26">
        <v>11818</v>
      </c>
      <c r="E199" s="6">
        <f>COUNTIF($D$3:$D$6372,D199)</f>
        <v>1</v>
      </c>
      <c r="F199" s="45" t="s">
        <v>590</v>
      </c>
      <c r="G199" s="26" t="s">
        <v>5484</v>
      </c>
      <c r="H199" s="46" t="s">
        <v>5608</v>
      </c>
      <c r="I199" s="46" t="s">
        <v>5615</v>
      </c>
      <c r="J199" s="6" t="s">
        <v>5384</v>
      </c>
      <c r="K199" s="36" t="s">
        <v>5610</v>
      </c>
      <c r="L199" s="14" t="s">
        <v>10</v>
      </c>
      <c r="M199" s="13" t="s">
        <v>606</v>
      </c>
      <c r="N199" s="13" t="s">
        <v>606</v>
      </c>
      <c r="O199" s="13" t="s">
        <v>606</v>
      </c>
      <c r="P199" s="13" t="s">
        <v>606</v>
      </c>
      <c r="Q199" s="13" t="s">
        <v>606</v>
      </c>
      <c r="R199" s="38"/>
      <c r="S199" s="38"/>
      <c r="T199" s="10">
        <v>5</v>
      </c>
      <c r="U199" s="9" t="s">
        <v>4432</v>
      </c>
      <c r="V199" s="38" t="s">
        <v>4430</v>
      </c>
      <c r="W199" s="13" t="s">
        <v>82</v>
      </c>
    </row>
    <row r="200" spans="1:23" x14ac:dyDescent="0.3">
      <c r="A200" s="38" t="s">
        <v>6239</v>
      </c>
      <c r="B200" s="64">
        <v>41233</v>
      </c>
      <c r="C200" s="64">
        <v>1012111</v>
      </c>
      <c r="D200" s="13">
        <v>11824</v>
      </c>
      <c r="E200" s="6">
        <f>COUNTIF($D$3:$D$6372,D200)</f>
        <v>1</v>
      </c>
      <c r="F200" s="45" t="s">
        <v>11</v>
      </c>
      <c r="G200" s="15"/>
      <c r="H200" s="45" t="s">
        <v>5984</v>
      </c>
      <c r="I200" s="45" t="s">
        <v>5985</v>
      </c>
      <c r="J200" s="13" t="s">
        <v>5862</v>
      </c>
      <c r="K200" s="65" t="s">
        <v>5899</v>
      </c>
      <c r="L200" s="14" t="s">
        <v>10</v>
      </c>
      <c r="M200" s="13" t="s">
        <v>606</v>
      </c>
      <c r="N200" s="13" t="s">
        <v>606</v>
      </c>
      <c r="O200" s="13" t="s">
        <v>606</v>
      </c>
      <c r="P200" s="13" t="s">
        <v>606</v>
      </c>
      <c r="Q200" s="13" t="s">
        <v>606</v>
      </c>
      <c r="R200" s="13"/>
      <c r="S200" s="13"/>
      <c r="T200" s="10">
        <v>30</v>
      </c>
      <c r="U200" s="9" t="s">
        <v>4432</v>
      </c>
      <c r="V200" s="38" t="s">
        <v>4431</v>
      </c>
      <c r="W200" s="13" t="s">
        <v>26</v>
      </c>
    </row>
    <row r="201" spans="1:23" x14ac:dyDescent="0.3">
      <c r="A201" s="38" t="s">
        <v>6239</v>
      </c>
      <c r="B201" s="63">
        <v>4111</v>
      </c>
      <c r="C201" s="63">
        <v>13434</v>
      </c>
      <c r="D201" s="26">
        <v>11859</v>
      </c>
      <c r="E201" s="6">
        <f>COUNTIF($D$3:$D$6372,D201)</f>
        <v>1</v>
      </c>
      <c r="F201" s="45" t="s">
        <v>590</v>
      </c>
      <c r="G201" s="26" t="s">
        <v>5484</v>
      </c>
      <c r="H201" s="46" t="s">
        <v>5608</v>
      </c>
      <c r="I201" s="46" t="s">
        <v>5615</v>
      </c>
      <c r="J201" s="6" t="s">
        <v>5384</v>
      </c>
      <c r="K201" s="36" t="s">
        <v>5610</v>
      </c>
      <c r="L201" s="14" t="s">
        <v>10</v>
      </c>
      <c r="M201" s="13" t="s">
        <v>606</v>
      </c>
      <c r="N201" s="13" t="s">
        <v>606</v>
      </c>
      <c r="O201" s="13" t="s">
        <v>606</v>
      </c>
      <c r="P201" s="13" t="s">
        <v>606</v>
      </c>
      <c r="Q201" s="13" t="s">
        <v>606</v>
      </c>
      <c r="R201" s="38"/>
      <c r="S201" s="38"/>
      <c r="T201" s="10">
        <v>5</v>
      </c>
      <c r="U201" s="9" t="s">
        <v>4432</v>
      </c>
      <c r="V201" s="38" t="s">
        <v>4430</v>
      </c>
      <c r="W201" s="13" t="s">
        <v>82</v>
      </c>
    </row>
    <row r="202" spans="1:23" x14ac:dyDescent="0.3">
      <c r="A202" s="38" t="s">
        <v>6239</v>
      </c>
      <c r="B202" s="64">
        <v>38727</v>
      </c>
      <c r="C202" s="64">
        <v>1011906</v>
      </c>
      <c r="D202" s="13">
        <v>11901</v>
      </c>
      <c r="E202" s="6">
        <f>COUNTIF($D$3:$D$6372,D202)</f>
        <v>1</v>
      </c>
      <c r="F202" s="45" t="s">
        <v>593</v>
      </c>
      <c r="G202" s="15"/>
      <c r="H202" s="45" t="s">
        <v>5957</v>
      </c>
      <c r="I202" s="45" t="s">
        <v>5958</v>
      </c>
      <c r="J202" s="13" t="s">
        <v>5862</v>
      </c>
      <c r="K202" s="65" t="s">
        <v>5863</v>
      </c>
      <c r="L202" s="14" t="s">
        <v>10</v>
      </c>
      <c r="M202" s="13" t="s">
        <v>606</v>
      </c>
      <c r="N202" s="13" t="s">
        <v>606</v>
      </c>
      <c r="O202" s="13" t="s">
        <v>606</v>
      </c>
      <c r="P202" s="13" t="s">
        <v>606</v>
      </c>
      <c r="Q202" s="13" t="s">
        <v>606</v>
      </c>
      <c r="R202" s="13"/>
      <c r="S202" s="13"/>
      <c r="T202" s="10">
        <v>30</v>
      </c>
      <c r="U202" s="9" t="s">
        <v>4432</v>
      </c>
      <c r="V202" s="38" t="s">
        <v>4429</v>
      </c>
      <c r="W202" s="13" t="s">
        <v>26</v>
      </c>
    </row>
    <row r="203" spans="1:23" x14ac:dyDescent="0.3">
      <c r="A203" s="38" t="s">
        <v>6239</v>
      </c>
      <c r="B203" s="58">
        <v>22981</v>
      </c>
      <c r="C203" s="58">
        <v>26037</v>
      </c>
      <c r="D203" s="15">
        <v>11969</v>
      </c>
      <c r="E203" s="6">
        <f>COUNTIF($D$3:$D$6372,D203)</f>
        <v>1</v>
      </c>
      <c r="F203" s="45" t="s">
        <v>583</v>
      </c>
      <c r="G203" s="14"/>
      <c r="H203" s="56" t="s">
        <v>4705</v>
      </c>
      <c r="I203" s="56" t="s">
        <v>4706</v>
      </c>
      <c r="J203" s="37" t="s">
        <v>4440</v>
      </c>
      <c r="K203" s="59" t="s">
        <v>4700</v>
      </c>
      <c r="L203" s="14" t="s">
        <v>10</v>
      </c>
      <c r="M203" s="13" t="s">
        <v>606</v>
      </c>
      <c r="N203" s="13" t="s">
        <v>606</v>
      </c>
      <c r="O203" s="13" t="s">
        <v>606</v>
      </c>
      <c r="P203" s="13" t="s">
        <v>606</v>
      </c>
      <c r="Q203" s="13" t="s">
        <v>606</v>
      </c>
      <c r="R203" s="13"/>
      <c r="S203" s="13"/>
      <c r="T203" s="10">
        <v>10</v>
      </c>
      <c r="U203" s="9" t="s">
        <v>4432</v>
      </c>
      <c r="V203" s="38" t="s">
        <v>4429</v>
      </c>
      <c r="W203" s="13" t="s">
        <v>26</v>
      </c>
    </row>
    <row r="204" spans="1:23" x14ac:dyDescent="0.3">
      <c r="A204" s="38" t="s">
        <v>6239</v>
      </c>
      <c r="B204" s="64">
        <v>6981</v>
      </c>
      <c r="C204" s="64">
        <v>23023</v>
      </c>
      <c r="D204" s="13">
        <v>11996</v>
      </c>
      <c r="E204" s="6">
        <f>COUNTIF($D$3:$D$6372,D204)</f>
        <v>1</v>
      </c>
      <c r="F204" s="45" t="s">
        <v>583</v>
      </c>
      <c r="G204" s="15"/>
      <c r="H204" s="45" t="s">
        <v>4678</v>
      </c>
      <c r="I204" s="45" t="s">
        <v>6180</v>
      </c>
      <c r="J204" s="13" t="s">
        <v>5862</v>
      </c>
      <c r="K204" s="65" t="s">
        <v>5899</v>
      </c>
      <c r="L204" s="14" t="s">
        <v>10</v>
      </c>
      <c r="M204" s="13" t="s">
        <v>606</v>
      </c>
      <c r="N204" s="13" t="s">
        <v>606</v>
      </c>
      <c r="O204" s="13" t="s">
        <v>606</v>
      </c>
      <c r="P204" s="13" t="s">
        <v>606</v>
      </c>
      <c r="Q204" s="13" t="s">
        <v>606</v>
      </c>
      <c r="R204" s="13"/>
      <c r="S204" s="13"/>
      <c r="T204" s="10">
        <v>20</v>
      </c>
      <c r="U204" s="9" t="s">
        <v>4432</v>
      </c>
      <c r="V204" s="38" t="s">
        <v>4431</v>
      </c>
      <c r="W204" s="13" t="s">
        <v>26</v>
      </c>
    </row>
    <row r="205" spans="1:23" x14ac:dyDescent="0.3">
      <c r="A205" s="38" t="s">
        <v>6239</v>
      </c>
      <c r="B205" s="64">
        <v>6586</v>
      </c>
      <c r="C205" s="64">
        <v>6150</v>
      </c>
      <c r="D205" s="13">
        <v>12017</v>
      </c>
      <c r="E205" s="6">
        <f>COUNTIF($D$3:$D$6372,D205)</f>
        <v>1</v>
      </c>
      <c r="F205" s="45" t="s">
        <v>2430</v>
      </c>
      <c r="G205" s="15"/>
      <c r="H205" s="45" t="s">
        <v>5900</v>
      </c>
      <c r="I205" s="45" t="s">
        <v>5901</v>
      </c>
      <c r="J205" s="13" t="s">
        <v>5862</v>
      </c>
      <c r="K205" s="65" t="s">
        <v>5922</v>
      </c>
      <c r="L205" s="14" t="s">
        <v>10</v>
      </c>
      <c r="M205" s="13" t="s">
        <v>606</v>
      </c>
      <c r="N205" s="13" t="s">
        <v>606</v>
      </c>
      <c r="O205" s="13" t="s">
        <v>606</v>
      </c>
      <c r="P205" s="13" t="s">
        <v>606</v>
      </c>
      <c r="Q205" s="13" t="s">
        <v>606</v>
      </c>
      <c r="R205" s="13"/>
      <c r="S205" s="13"/>
      <c r="T205" s="10">
        <v>10</v>
      </c>
      <c r="U205" s="9" t="s">
        <v>4432</v>
      </c>
      <c r="V205" s="38" t="s">
        <v>4430</v>
      </c>
      <c r="W205" s="13" t="s">
        <v>82</v>
      </c>
    </row>
    <row r="206" spans="1:23" x14ac:dyDescent="0.3">
      <c r="A206" s="38" t="s">
        <v>6239</v>
      </c>
      <c r="B206" s="64">
        <v>24321</v>
      </c>
      <c r="C206" s="64">
        <v>5765</v>
      </c>
      <c r="D206" s="13">
        <v>12107</v>
      </c>
      <c r="E206" s="6">
        <f>COUNTIF($D$3:$D$6372,D206)</f>
        <v>1</v>
      </c>
      <c r="F206" s="45" t="s">
        <v>586</v>
      </c>
      <c r="G206" s="15"/>
      <c r="H206" s="45" t="s">
        <v>5962</v>
      </c>
      <c r="I206" s="45" t="s">
        <v>5963</v>
      </c>
      <c r="J206" s="13" t="s">
        <v>5862</v>
      </c>
      <c r="K206" s="65" t="s">
        <v>5964</v>
      </c>
      <c r="L206" s="14" t="s">
        <v>10</v>
      </c>
      <c r="M206" s="13" t="s">
        <v>606</v>
      </c>
      <c r="N206" s="13" t="s">
        <v>606</v>
      </c>
      <c r="O206" s="13" t="s">
        <v>606</v>
      </c>
      <c r="P206" s="13" t="s">
        <v>606</v>
      </c>
      <c r="Q206" s="13" t="s">
        <v>606</v>
      </c>
      <c r="R206" s="13"/>
      <c r="S206" s="13"/>
      <c r="T206" s="10">
        <v>20</v>
      </c>
      <c r="U206" s="9" t="s">
        <v>4432</v>
      </c>
      <c r="V206" s="38" t="s">
        <v>4430</v>
      </c>
      <c r="W206" s="13" t="s">
        <v>82</v>
      </c>
    </row>
    <row r="207" spans="1:23" x14ac:dyDescent="0.3">
      <c r="A207" s="38" t="s">
        <v>6239</v>
      </c>
      <c r="B207" s="58">
        <v>31952</v>
      </c>
      <c r="C207" s="58">
        <v>400133</v>
      </c>
      <c r="D207" s="15">
        <v>12139</v>
      </c>
      <c r="E207" s="6">
        <f>COUNTIF($D$3:$D$6372,D207)</f>
        <v>1</v>
      </c>
      <c r="F207" s="45" t="s">
        <v>1128</v>
      </c>
      <c r="G207" s="14"/>
      <c r="H207" s="56" t="s">
        <v>4787</v>
      </c>
      <c r="I207" s="56" t="s">
        <v>4788</v>
      </c>
      <c r="J207" s="37" t="s">
        <v>4440</v>
      </c>
      <c r="K207" s="59" t="s">
        <v>4789</v>
      </c>
      <c r="L207" s="14" t="s">
        <v>10</v>
      </c>
      <c r="M207" s="13" t="s">
        <v>606</v>
      </c>
      <c r="N207" s="13" t="s">
        <v>606</v>
      </c>
      <c r="O207" s="13" t="s">
        <v>606</v>
      </c>
      <c r="P207" s="13" t="s">
        <v>606</v>
      </c>
      <c r="Q207" s="13" t="s">
        <v>606</v>
      </c>
      <c r="R207" s="13" t="s">
        <v>606</v>
      </c>
      <c r="S207" s="13"/>
      <c r="T207" s="10">
        <v>30</v>
      </c>
      <c r="U207" s="9" t="s">
        <v>4432</v>
      </c>
      <c r="V207" s="38" t="s">
        <v>4431</v>
      </c>
      <c r="W207" s="13" t="s">
        <v>26</v>
      </c>
    </row>
    <row r="208" spans="1:23" x14ac:dyDescent="0.3">
      <c r="A208" s="38" t="s">
        <v>6239</v>
      </c>
      <c r="B208" s="64">
        <v>6586</v>
      </c>
      <c r="C208" s="64">
        <v>6150</v>
      </c>
      <c r="D208" s="13">
        <v>12260</v>
      </c>
      <c r="E208" s="6">
        <f>COUNTIF($D$3:$D$6372,D208)</f>
        <v>1</v>
      </c>
      <c r="F208" s="45" t="s">
        <v>583</v>
      </c>
      <c r="G208" s="15"/>
      <c r="H208" s="45" t="s">
        <v>5900</v>
      </c>
      <c r="I208" s="45" t="s">
        <v>5901</v>
      </c>
      <c r="J208" s="13" t="s">
        <v>5862</v>
      </c>
      <c r="K208" s="65" t="s">
        <v>5922</v>
      </c>
      <c r="L208" s="14" t="s">
        <v>10</v>
      </c>
      <c r="M208" s="13" t="s">
        <v>606</v>
      </c>
      <c r="N208" s="13" t="s">
        <v>606</v>
      </c>
      <c r="O208" s="13" t="s">
        <v>606</v>
      </c>
      <c r="P208" s="13" t="s">
        <v>606</v>
      </c>
      <c r="Q208" s="13" t="s">
        <v>606</v>
      </c>
      <c r="R208" s="13"/>
      <c r="S208" s="13"/>
      <c r="T208" s="10">
        <v>10</v>
      </c>
      <c r="U208" s="9" t="s">
        <v>4432</v>
      </c>
      <c r="V208" s="38" t="s">
        <v>4430</v>
      </c>
      <c r="W208" s="13" t="s">
        <v>82</v>
      </c>
    </row>
    <row r="209" spans="1:23" x14ac:dyDescent="0.3">
      <c r="A209" s="38" t="s">
        <v>6239</v>
      </c>
      <c r="B209" s="64">
        <v>19373</v>
      </c>
      <c r="C209" s="64">
        <v>85843</v>
      </c>
      <c r="D209" s="13">
        <v>12319</v>
      </c>
      <c r="E209" s="6">
        <f>COUNTIF($D$3:$D$6372,D209)</f>
        <v>1</v>
      </c>
      <c r="F209" s="45" t="s">
        <v>583</v>
      </c>
      <c r="G209" s="15"/>
      <c r="H209" s="45" t="s">
        <v>6051</v>
      </c>
      <c r="I209" s="45" t="s">
        <v>6052</v>
      </c>
      <c r="J209" s="13" t="s">
        <v>5862</v>
      </c>
      <c r="K209" s="65" t="s">
        <v>5956</v>
      </c>
      <c r="L209" s="14" t="s">
        <v>10</v>
      </c>
      <c r="M209" s="13" t="s">
        <v>606</v>
      </c>
      <c r="N209" s="13" t="s">
        <v>606</v>
      </c>
      <c r="O209" s="13" t="s">
        <v>606</v>
      </c>
      <c r="P209" s="13" t="s">
        <v>606</v>
      </c>
      <c r="Q209" s="13" t="s">
        <v>606</v>
      </c>
      <c r="R209" s="13"/>
      <c r="S209" s="13"/>
      <c r="T209" s="10">
        <v>30</v>
      </c>
      <c r="U209" s="9" t="s">
        <v>4432</v>
      </c>
      <c r="V209" s="38" t="s">
        <v>4429</v>
      </c>
      <c r="W209" s="13" t="s">
        <v>26</v>
      </c>
    </row>
    <row r="210" spans="1:23" x14ac:dyDescent="0.3">
      <c r="A210" s="38" t="s">
        <v>6239</v>
      </c>
      <c r="B210" s="58">
        <v>6981</v>
      </c>
      <c r="C210" s="58">
        <v>23023</v>
      </c>
      <c r="D210" s="15">
        <v>12324</v>
      </c>
      <c r="E210" s="6">
        <f>COUNTIF($D$3:$D$6372,D210)</f>
        <v>1</v>
      </c>
      <c r="F210" s="45" t="s">
        <v>11</v>
      </c>
      <c r="G210" s="14"/>
      <c r="H210" s="56" t="s">
        <v>4678</v>
      </c>
      <c r="I210" s="56" t="s">
        <v>4679</v>
      </c>
      <c r="J210" s="37" t="s">
        <v>4440</v>
      </c>
      <c r="K210" s="59" t="s">
        <v>4677</v>
      </c>
      <c r="L210" s="14" t="s">
        <v>10</v>
      </c>
      <c r="M210" s="13" t="s">
        <v>606</v>
      </c>
      <c r="N210" s="13" t="s">
        <v>606</v>
      </c>
      <c r="O210" s="13" t="s">
        <v>606</v>
      </c>
      <c r="P210" s="13" t="s">
        <v>606</v>
      </c>
      <c r="Q210" s="13" t="s">
        <v>606</v>
      </c>
      <c r="R210" s="13"/>
      <c r="S210" s="13"/>
      <c r="T210" s="10">
        <v>20</v>
      </c>
      <c r="U210" s="9" t="s">
        <v>4432</v>
      </c>
      <c r="V210" s="38" t="s">
        <v>4429</v>
      </c>
      <c r="W210" s="13" t="s">
        <v>26</v>
      </c>
    </row>
    <row r="211" spans="1:23" x14ac:dyDescent="0.3">
      <c r="A211" s="38" t="s">
        <v>6239</v>
      </c>
      <c r="B211" s="58">
        <v>27630</v>
      </c>
      <c r="C211" s="58">
        <v>61</v>
      </c>
      <c r="D211" s="15">
        <v>12343</v>
      </c>
      <c r="E211" s="6">
        <f>COUNTIF($D$3:$D$6372,D211)</f>
        <v>1</v>
      </c>
      <c r="F211" s="45" t="s">
        <v>583</v>
      </c>
      <c r="G211" s="14"/>
      <c r="H211" s="56" t="s">
        <v>4713</v>
      </c>
      <c r="I211" s="56" t="s">
        <v>4714</v>
      </c>
      <c r="J211" s="37" t="s">
        <v>4440</v>
      </c>
      <c r="K211" s="59" t="s">
        <v>4700</v>
      </c>
      <c r="L211" s="14" t="s">
        <v>10</v>
      </c>
      <c r="M211" s="13" t="s">
        <v>606</v>
      </c>
      <c r="N211" s="13" t="s">
        <v>606</v>
      </c>
      <c r="O211" s="13" t="s">
        <v>606</v>
      </c>
      <c r="P211" s="13" t="s">
        <v>606</v>
      </c>
      <c r="Q211" s="13" t="s">
        <v>606</v>
      </c>
      <c r="R211" s="13"/>
      <c r="S211" s="13"/>
      <c r="T211" s="10">
        <v>30</v>
      </c>
      <c r="U211" s="9" t="s">
        <v>4432</v>
      </c>
      <c r="V211" s="38" t="s">
        <v>4429</v>
      </c>
      <c r="W211" s="13" t="s">
        <v>26</v>
      </c>
    </row>
    <row r="212" spans="1:23" x14ac:dyDescent="0.3">
      <c r="A212" s="38" t="s">
        <v>6239</v>
      </c>
      <c r="B212" s="58">
        <v>29767</v>
      </c>
      <c r="C212" s="58">
        <v>738595</v>
      </c>
      <c r="D212" s="15">
        <v>12349</v>
      </c>
      <c r="E212" s="6">
        <f>COUNTIF($D$3:$D$6372,D212)</f>
        <v>1</v>
      </c>
      <c r="F212" s="45" t="s">
        <v>583</v>
      </c>
      <c r="G212" s="14"/>
      <c r="H212" s="56" t="s">
        <v>4792</v>
      </c>
      <c r="I212" s="56" t="s">
        <v>4793</v>
      </c>
      <c r="J212" s="37" t="s">
        <v>4440</v>
      </c>
      <c r="K212" s="59" t="s">
        <v>4789</v>
      </c>
      <c r="L212" s="14" t="s">
        <v>10</v>
      </c>
      <c r="M212" s="13" t="s">
        <v>606</v>
      </c>
      <c r="N212" s="13" t="s">
        <v>606</v>
      </c>
      <c r="O212" s="13" t="s">
        <v>606</v>
      </c>
      <c r="P212" s="13" t="s">
        <v>606</v>
      </c>
      <c r="Q212" s="13" t="s">
        <v>606</v>
      </c>
      <c r="R212" s="13" t="s">
        <v>606</v>
      </c>
      <c r="S212" s="13"/>
      <c r="T212" s="10">
        <v>30</v>
      </c>
      <c r="U212" s="9" t="s">
        <v>4432</v>
      </c>
      <c r="V212" s="38" t="s">
        <v>4431</v>
      </c>
      <c r="W212" s="13" t="s">
        <v>26</v>
      </c>
    </row>
    <row r="213" spans="1:23" x14ac:dyDescent="0.3">
      <c r="A213" s="38" t="s">
        <v>6239</v>
      </c>
      <c r="B213" s="64">
        <v>20211</v>
      </c>
      <c r="C213" s="64">
        <v>73480</v>
      </c>
      <c r="D213" s="13">
        <v>12487</v>
      </c>
      <c r="E213" s="6">
        <f>COUNTIF($D$3:$D$6372,D213)</f>
        <v>1</v>
      </c>
      <c r="F213" s="45" t="s">
        <v>583</v>
      </c>
      <c r="G213" s="15"/>
      <c r="H213" s="45" t="s">
        <v>6186</v>
      </c>
      <c r="I213" s="45" t="s">
        <v>6190</v>
      </c>
      <c r="J213" s="13" t="s">
        <v>5862</v>
      </c>
      <c r="K213" s="65" t="s">
        <v>6188</v>
      </c>
      <c r="L213" s="14" t="s">
        <v>10</v>
      </c>
      <c r="M213" s="13" t="s">
        <v>606</v>
      </c>
      <c r="N213" s="13" t="s">
        <v>606</v>
      </c>
      <c r="O213" s="13" t="s">
        <v>606</v>
      </c>
      <c r="P213" s="13" t="s">
        <v>606</v>
      </c>
      <c r="Q213" s="13" t="s">
        <v>606</v>
      </c>
      <c r="R213" s="13" t="s">
        <v>606</v>
      </c>
      <c r="S213" s="13"/>
      <c r="T213" s="10">
        <v>21</v>
      </c>
      <c r="U213" s="9" t="s">
        <v>4432</v>
      </c>
      <c r="V213" s="38" t="s">
        <v>4430</v>
      </c>
      <c r="W213" s="13" t="s">
        <v>82</v>
      </c>
    </row>
    <row r="214" spans="1:23" x14ac:dyDescent="0.3">
      <c r="A214" s="38" t="s">
        <v>6239</v>
      </c>
      <c r="B214" s="58">
        <v>41134</v>
      </c>
      <c r="C214" s="58">
        <v>80219</v>
      </c>
      <c r="D214" s="15">
        <v>12488</v>
      </c>
      <c r="E214" s="6">
        <f>COUNTIF($D$3:$D$6372,D214)</f>
        <v>1</v>
      </c>
      <c r="F214" s="45" t="s">
        <v>583</v>
      </c>
      <c r="G214" s="14"/>
      <c r="H214" s="56" t="s">
        <v>4451</v>
      </c>
      <c r="I214" s="56" t="s">
        <v>4452</v>
      </c>
      <c r="J214" s="37" t="s">
        <v>4440</v>
      </c>
      <c r="K214" s="59" t="s">
        <v>4449</v>
      </c>
      <c r="L214" s="14" t="s">
        <v>10</v>
      </c>
      <c r="M214" s="13" t="s">
        <v>606</v>
      </c>
      <c r="N214" s="13" t="s">
        <v>606</v>
      </c>
      <c r="O214" s="13" t="s">
        <v>606</v>
      </c>
      <c r="P214" s="13" t="s">
        <v>606</v>
      </c>
      <c r="Q214" s="13" t="s">
        <v>606</v>
      </c>
      <c r="R214" s="13"/>
      <c r="S214" s="13"/>
      <c r="T214" s="10">
        <v>30</v>
      </c>
      <c r="U214" s="9" t="s">
        <v>4432</v>
      </c>
      <c r="V214" s="38" t="s">
        <v>4429</v>
      </c>
      <c r="W214" s="13" t="s">
        <v>26</v>
      </c>
    </row>
    <row r="215" spans="1:23" x14ac:dyDescent="0.3">
      <c r="A215" s="38" t="s">
        <v>6239</v>
      </c>
      <c r="B215" s="25">
        <v>24534</v>
      </c>
      <c r="C215" s="25">
        <v>126941</v>
      </c>
      <c r="D215" s="13">
        <v>12704</v>
      </c>
      <c r="E215" s="6">
        <f>COUNTIF($D$3:$D$6372,D215)</f>
        <v>1</v>
      </c>
      <c r="F215" s="45" t="s">
        <v>11</v>
      </c>
      <c r="G215" s="27" t="s">
        <v>5434</v>
      </c>
      <c r="H215" s="47" t="s">
        <v>5387</v>
      </c>
      <c r="I215" s="28" t="s">
        <v>5388</v>
      </c>
      <c r="J215" s="6" t="s">
        <v>5384</v>
      </c>
      <c r="K215" s="29" t="s">
        <v>5416</v>
      </c>
      <c r="L215" s="14" t="s">
        <v>10</v>
      </c>
      <c r="M215" s="13" t="s">
        <v>606</v>
      </c>
      <c r="N215" s="13" t="s">
        <v>606</v>
      </c>
      <c r="O215" s="13" t="s">
        <v>606</v>
      </c>
      <c r="P215" s="13" t="s">
        <v>606</v>
      </c>
      <c r="Q215" s="13" t="s">
        <v>606</v>
      </c>
      <c r="R215" s="13" t="s">
        <v>606</v>
      </c>
      <c r="S215" s="9"/>
      <c r="T215" s="10">
        <v>30</v>
      </c>
      <c r="U215" s="13" t="s">
        <v>601</v>
      </c>
      <c r="V215" s="61" t="s">
        <v>4430</v>
      </c>
      <c r="W215" s="13" t="s">
        <v>82</v>
      </c>
    </row>
    <row r="216" spans="1:23" x14ac:dyDescent="0.3">
      <c r="A216" s="38" t="s">
        <v>6239</v>
      </c>
      <c r="B216" s="58">
        <v>27630</v>
      </c>
      <c r="C216" s="58">
        <v>61</v>
      </c>
      <c r="D216" s="15">
        <v>12710</v>
      </c>
      <c r="E216" s="6">
        <f>COUNTIF($D$3:$D$6372,D216)</f>
        <v>1</v>
      </c>
      <c r="F216" s="45" t="s">
        <v>11</v>
      </c>
      <c r="G216" s="14"/>
      <c r="H216" s="56" t="s">
        <v>4713</v>
      </c>
      <c r="I216" s="56" t="s">
        <v>4714</v>
      </c>
      <c r="J216" s="37" t="s">
        <v>4440</v>
      </c>
      <c r="K216" s="59" t="s">
        <v>4700</v>
      </c>
      <c r="L216" s="14" t="s">
        <v>10</v>
      </c>
      <c r="M216" s="13" t="s">
        <v>606</v>
      </c>
      <c r="N216" s="13" t="s">
        <v>606</v>
      </c>
      <c r="O216" s="13" t="s">
        <v>606</v>
      </c>
      <c r="P216" s="13" t="s">
        <v>606</v>
      </c>
      <c r="Q216" s="13" t="s">
        <v>606</v>
      </c>
      <c r="R216" s="13"/>
      <c r="S216" s="13"/>
      <c r="T216" s="10">
        <v>30</v>
      </c>
      <c r="U216" s="9" t="s">
        <v>4432</v>
      </c>
      <c r="V216" s="38" t="s">
        <v>4429</v>
      </c>
      <c r="W216" s="13" t="s">
        <v>26</v>
      </c>
    </row>
    <row r="217" spans="1:23" x14ac:dyDescent="0.3">
      <c r="A217" s="38" t="s">
        <v>6239</v>
      </c>
      <c r="B217" s="64">
        <v>6586</v>
      </c>
      <c r="C217" s="64">
        <v>6150</v>
      </c>
      <c r="D217" s="13">
        <v>12802</v>
      </c>
      <c r="E217" s="6">
        <f>COUNTIF($D$3:$D$6372,D217)</f>
        <v>1</v>
      </c>
      <c r="F217" s="45" t="s">
        <v>1653</v>
      </c>
      <c r="G217" s="15"/>
      <c r="H217" s="45" t="s">
        <v>5900</v>
      </c>
      <c r="I217" s="45" t="s">
        <v>5901</v>
      </c>
      <c r="J217" s="13" t="s">
        <v>5862</v>
      </c>
      <c r="K217" s="65" t="s">
        <v>5922</v>
      </c>
      <c r="L217" s="14" t="s">
        <v>10</v>
      </c>
      <c r="M217" s="13" t="s">
        <v>606</v>
      </c>
      <c r="N217" s="13" t="s">
        <v>606</v>
      </c>
      <c r="O217" s="13" t="s">
        <v>606</v>
      </c>
      <c r="P217" s="13" t="s">
        <v>606</v>
      </c>
      <c r="Q217" s="13" t="s">
        <v>606</v>
      </c>
      <c r="R217" s="13"/>
      <c r="S217" s="13"/>
      <c r="T217" s="10">
        <v>10</v>
      </c>
      <c r="U217" s="9" t="s">
        <v>4432</v>
      </c>
      <c r="V217" s="38" t="s">
        <v>4430</v>
      </c>
      <c r="W217" s="13" t="s">
        <v>82</v>
      </c>
    </row>
    <row r="218" spans="1:23" x14ac:dyDescent="0.3">
      <c r="A218" s="38" t="s">
        <v>6239</v>
      </c>
      <c r="B218" s="64">
        <v>42401</v>
      </c>
      <c r="C218" s="64">
        <v>1021085</v>
      </c>
      <c r="D218" s="13">
        <v>12839</v>
      </c>
      <c r="E218" s="6">
        <f>COUNTIF($D$3:$D$6372,D218)</f>
        <v>1</v>
      </c>
      <c r="F218" s="45" t="s">
        <v>11</v>
      </c>
      <c r="G218" s="15"/>
      <c r="H218" s="45" t="s">
        <v>6234</v>
      </c>
      <c r="I218" s="45" t="s">
        <v>6235</v>
      </c>
      <c r="J218" s="37" t="s">
        <v>4440</v>
      </c>
      <c r="K218" s="59" t="s">
        <v>4838</v>
      </c>
      <c r="L218" s="14" t="s">
        <v>10</v>
      </c>
      <c r="M218" s="13" t="s">
        <v>606</v>
      </c>
      <c r="N218" s="13" t="s">
        <v>606</v>
      </c>
      <c r="O218" s="13" t="s">
        <v>606</v>
      </c>
      <c r="P218" s="13" t="s">
        <v>606</v>
      </c>
      <c r="Q218" s="13" t="s">
        <v>606</v>
      </c>
      <c r="R218" s="13"/>
      <c r="S218" s="13"/>
      <c r="T218" s="10">
        <v>30</v>
      </c>
      <c r="U218" s="9" t="s">
        <v>4432</v>
      </c>
      <c r="V218" s="38" t="s">
        <v>4431</v>
      </c>
      <c r="W218" s="13" t="s">
        <v>26</v>
      </c>
    </row>
    <row r="219" spans="1:23" x14ac:dyDescent="0.3">
      <c r="A219" s="38" t="s">
        <v>6239</v>
      </c>
      <c r="B219" s="25">
        <v>41450</v>
      </c>
      <c r="C219" s="25">
        <v>1018763</v>
      </c>
      <c r="D219" s="27">
        <v>12845</v>
      </c>
      <c r="E219" s="6">
        <f>COUNTIF($D$3:$D$6372,D219)</f>
        <v>1</v>
      </c>
      <c r="F219" s="45" t="s">
        <v>11</v>
      </c>
      <c r="G219" s="27" t="s">
        <v>5474</v>
      </c>
      <c r="H219" s="47" t="s">
        <v>5472</v>
      </c>
      <c r="I219" s="28" t="s">
        <v>5473</v>
      </c>
      <c r="J219" s="6" t="s">
        <v>5384</v>
      </c>
      <c r="K219" s="31" t="s">
        <v>5452</v>
      </c>
      <c r="L219" s="14" t="s">
        <v>10</v>
      </c>
      <c r="M219" s="13" t="s">
        <v>606</v>
      </c>
      <c r="N219" s="13" t="s">
        <v>606</v>
      </c>
      <c r="O219" s="13" t="s">
        <v>606</v>
      </c>
      <c r="P219" s="13" t="s">
        <v>606</v>
      </c>
      <c r="Q219" s="13" t="s">
        <v>606</v>
      </c>
      <c r="R219" s="13" t="s">
        <v>606</v>
      </c>
      <c r="S219" s="9"/>
      <c r="T219" s="10">
        <v>30</v>
      </c>
      <c r="U219" s="13" t="s">
        <v>601</v>
      </c>
      <c r="V219" s="61" t="s">
        <v>4429</v>
      </c>
      <c r="W219" s="13" t="s">
        <v>26</v>
      </c>
    </row>
    <row r="220" spans="1:23" x14ac:dyDescent="0.3">
      <c r="A220" s="38" t="s">
        <v>6239</v>
      </c>
      <c r="B220" s="58">
        <v>34351</v>
      </c>
      <c r="C220" s="58">
        <v>1001021</v>
      </c>
      <c r="D220" s="15">
        <v>13192</v>
      </c>
      <c r="E220" s="6">
        <f>COUNTIF($D$3:$D$6372,D220)</f>
        <v>1</v>
      </c>
      <c r="F220" s="45" t="s">
        <v>593</v>
      </c>
      <c r="G220" s="14"/>
      <c r="H220" s="56" t="s">
        <v>4800</v>
      </c>
      <c r="I220" s="56" t="s">
        <v>4805</v>
      </c>
      <c r="J220" s="37" t="s">
        <v>4440</v>
      </c>
      <c r="K220" s="59" t="s">
        <v>4802</v>
      </c>
      <c r="L220" s="14" t="s">
        <v>10</v>
      </c>
      <c r="M220" s="13" t="s">
        <v>606</v>
      </c>
      <c r="N220" s="13" t="s">
        <v>606</v>
      </c>
      <c r="O220" s="13" t="s">
        <v>606</v>
      </c>
      <c r="P220" s="13" t="s">
        <v>606</v>
      </c>
      <c r="Q220" s="13" t="s">
        <v>606</v>
      </c>
      <c r="R220" s="13"/>
      <c r="S220" s="13"/>
      <c r="T220" s="10">
        <v>25</v>
      </c>
      <c r="U220" s="9" t="s">
        <v>4432</v>
      </c>
      <c r="V220" s="38" t="s">
        <v>4429</v>
      </c>
      <c r="W220" s="13" t="s">
        <v>82</v>
      </c>
    </row>
    <row r="221" spans="1:23" x14ac:dyDescent="0.3">
      <c r="A221" s="38" t="s">
        <v>6239</v>
      </c>
      <c r="B221" s="58">
        <v>39234</v>
      </c>
      <c r="C221" s="58">
        <v>1012168</v>
      </c>
      <c r="D221" s="15">
        <v>13195</v>
      </c>
      <c r="E221" s="6">
        <f>COUNTIF($D$3:$D$6372,D221)</f>
        <v>1</v>
      </c>
      <c r="F221" s="45" t="s">
        <v>594</v>
      </c>
      <c r="G221" s="14"/>
      <c r="H221" s="56" t="s">
        <v>4661</v>
      </c>
      <c r="I221" s="56" t="s">
        <v>4662</v>
      </c>
      <c r="J221" s="37" t="s">
        <v>4440</v>
      </c>
      <c r="K221" s="59" t="s">
        <v>4658</v>
      </c>
      <c r="L221" s="14" t="s">
        <v>6242</v>
      </c>
      <c r="M221" s="13" t="s">
        <v>606</v>
      </c>
      <c r="N221" s="13" t="s">
        <v>606</v>
      </c>
      <c r="O221" s="13" t="s">
        <v>606</v>
      </c>
      <c r="P221" s="13" t="s">
        <v>606</v>
      </c>
      <c r="Q221" s="13" t="s">
        <v>606</v>
      </c>
      <c r="R221" s="13"/>
      <c r="S221" s="13"/>
      <c r="T221" s="10" t="s">
        <v>4814</v>
      </c>
      <c r="U221" s="9" t="s">
        <v>4432</v>
      </c>
      <c r="V221" s="38" t="s">
        <v>4429</v>
      </c>
      <c r="W221" s="13" t="s">
        <v>26</v>
      </c>
    </row>
    <row r="222" spans="1:23" x14ac:dyDescent="0.3">
      <c r="A222" s="38" t="s">
        <v>6239</v>
      </c>
      <c r="B222" s="64">
        <v>41424</v>
      </c>
      <c r="C222" s="64">
        <v>1018551</v>
      </c>
      <c r="D222" s="13">
        <v>13205</v>
      </c>
      <c r="E222" s="6">
        <f>COUNTIF($D$3:$D$6372,D222)</f>
        <v>1</v>
      </c>
      <c r="F222" s="45" t="s">
        <v>11</v>
      </c>
      <c r="G222" s="15"/>
      <c r="H222" s="45" t="s">
        <v>6062</v>
      </c>
      <c r="I222" s="45" t="s">
        <v>6063</v>
      </c>
      <c r="J222" s="13" t="s">
        <v>5862</v>
      </c>
      <c r="K222" s="65" t="s">
        <v>5956</v>
      </c>
      <c r="L222" s="14" t="s">
        <v>10</v>
      </c>
      <c r="M222" s="13" t="s">
        <v>606</v>
      </c>
      <c r="N222" s="13" t="s">
        <v>606</v>
      </c>
      <c r="O222" s="13" t="s">
        <v>606</v>
      </c>
      <c r="P222" s="13" t="s">
        <v>606</v>
      </c>
      <c r="Q222" s="13" t="s">
        <v>606</v>
      </c>
      <c r="R222" s="13"/>
      <c r="S222" s="13"/>
      <c r="T222" s="10">
        <v>30</v>
      </c>
      <c r="U222" s="9" t="s">
        <v>4432</v>
      </c>
      <c r="V222" s="38" t="s">
        <v>4429</v>
      </c>
      <c r="W222" s="13" t="s">
        <v>26</v>
      </c>
    </row>
    <row r="223" spans="1:23" x14ac:dyDescent="0.3">
      <c r="A223" s="38" t="s">
        <v>6239</v>
      </c>
      <c r="B223" s="64">
        <v>30041</v>
      </c>
      <c r="C223" s="64">
        <v>10077</v>
      </c>
      <c r="D223" s="13">
        <v>13212</v>
      </c>
      <c r="E223" s="6">
        <f>COUNTIF($D$3:$D$6372,D223)</f>
        <v>1</v>
      </c>
      <c r="F223" s="45" t="s">
        <v>11</v>
      </c>
      <c r="G223" s="15"/>
      <c r="H223" s="45" t="s">
        <v>5972</v>
      </c>
      <c r="I223" s="45" t="s">
        <v>5976</v>
      </c>
      <c r="J223" s="13" t="s">
        <v>5862</v>
      </c>
      <c r="K223" s="65" t="s">
        <v>5873</v>
      </c>
      <c r="L223" s="14" t="s">
        <v>10</v>
      </c>
      <c r="M223" s="13" t="s">
        <v>606</v>
      </c>
      <c r="N223" s="13" t="s">
        <v>606</v>
      </c>
      <c r="O223" s="13" t="s">
        <v>606</v>
      </c>
      <c r="P223" s="13" t="s">
        <v>606</v>
      </c>
      <c r="Q223" s="13" t="s">
        <v>606</v>
      </c>
      <c r="R223" s="13"/>
      <c r="S223" s="13"/>
      <c r="T223" s="10">
        <v>15</v>
      </c>
      <c r="U223" s="9" t="s">
        <v>4432</v>
      </c>
      <c r="V223" s="38" t="s">
        <v>4429</v>
      </c>
      <c r="W223" s="13" t="s">
        <v>26</v>
      </c>
    </row>
    <row r="224" spans="1:23" x14ac:dyDescent="0.3">
      <c r="A224" s="38" t="s">
        <v>6239</v>
      </c>
      <c r="B224" s="58">
        <v>14021</v>
      </c>
      <c r="C224" s="58">
        <v>17411</v>
      </c>
      <c r="D224" s="15">
        <v>13247</v>
      </c>
      <c r="E224" s="6">
        <f>COUNTIF($D$3:$D$6372,D224)</f>
        <v>1</v>
      </c>
      <c r="F224" s="45" t="s">
        <v>11</v>
      </c>
      <c r="G224" s="14"/>
      <c r="H224" s="56" t="s">
        <v>4698</v>
      </c>
      <c r="I224" s="56" t="s">
        <v>4699</v>
      </c>
      <c r="J224" s="37" t="s">
        <v>4440</v>
      </c>
      <c r="K224" s="59" t="s">
        <v>4700</v>
      </c>
      <c r="L224" s="14" t="s">
        <v>10</v>
      </c>
      <c r="M224" s="13" t="s">
        <v>606</v>
      </c>
      <c r="N224" s="13" t="s">
        <v>606</v>
      </c>
      <c r="O224" s="13" t="s">
        <v>606</v>
      </c>
      <c r="P224" s="13" t="s">
        <v>606</v>
      </c>
      <c r="Q224" s="13" t="s">
        <v>606</v>
      </c>
      <c r="R224" s="13"/>
      <c r="S224" s="13"/>
      <c r="T224" s="10">
        <v>10</v>
      </c>
      <c r="U224" s="9" t="s">
        <v>4432</v>
      </c>
      <c r="V224" s="38" t="s">
        <v>4429</v>
      </c>
      <c r="W224" s="13" t="s">
        <v>26</v>
      </c>
    </row>
    <row r="225" spans="1:23" x14ac:dyDescent="0.3">
      <c r="A225" s="38" t="s">
        <v>6239</v>
      </c>
      <c r="B225" s="64">
        <v>29026</v>
      </c>
      <c r="C225" s="64">
        <v>46355</v>
      </c>
      <c r="D225" s="13">
        <v>13264</v>
      </c>
      <c r="E225" s="6">
        <f>COUNTIF($D$3:$D$6372,D225)</f>
        <v>1</v>
      </c>
      <c r="F225" s="45" t="s">
        <v>11</v>
      </c>
      <c r="G225" s="15"/>
      <c r="H225" s="45" t="s">
        <v>6160</v>
      </c>
      <c r="I225" s="45" t="s">
        <v>6161</v>
      </c>
      <c r="J225" s="13" t="s">
        <v>5862</v>
      </c>
      <c r="K225" s="65" t="s">
        <v>5870</v>
      </c>
      <c r="L225" s="14" t="s">
        <v>10</v>
      </c>
      <c r="M225" s="13" t="s">
        <v>606</v>
      </c>
      <c r="N225" s="13" t="s">
        <v>606</v>
      </c>
      <c r="O225" s="13" t="s">
        <v>606</v>
      </c>
      <c r="P225" s="13" t="s">
        <v>606</v>
      </c>
      <c r="Q225" s="13" t="s">
        <v>606</v>
      </c>
      <c r="R225" s="13"/>
      <c r="S225" s="13"/>
      <c r="T225" s="10">
        <v>10</v>
      </c>
      <c r="U225" s="9" t="s">
        <v>4432</v>
      </c>
      <c r="V225" s="38" t="s">
        <v>4429</v>
      </c>
      <c r="W225" s="13" t="s">
        <v>26</v>
      </c>
    </row>
    <row r="226" spans="1:23" x14ac:dyDescent="0.3">
      <c r="A226" s="38" t="s">
        <v>6239</v>
      </c>
      <c r="B226" s="58">
        <v>34649</v>
      </c>
      <c r="C226" s="58">
        <v>579367</v>
      </c>
      <c r="D226" s="15">
        <v>13290</v>
      </c>
      <c r="E226" s="6">
        <f>COUNTIF($D$3:$D$6372,D226)</f>
        <v>1</v>
      </c>
      <c r="F226" s="45" t="s">
        <v>583</v>
      </c>
      <c r="G226" s="14"/>
      <c r="H226" s="56" t="s">
        <v>4846</v>
      </c>
      <c r="I226" s="56" t="s">
        <v>4847</v>
      </c>
      <c r="J226" s="37" t="s">
        <v>4440</v>
      </c>
      <c r="K226" s="59" t="s">
        <v>4838</v>
      </c>
      <c r="L226" s="14" t="s">
        <v>10</v>
      </c>
      <c r="M226" s="13" t="s">
        <v>606</v>
      </c>
      <c r="N226" s="13" t="s">
        <v>606</v>
      </c>
      <c r="O226" s="13" t="s">
        <v>606</v>
      </c>
      <c r="P226" s="13" t="s">
        <v>606</v>
      </c>
      <c r="Q226" s="13" t="s">
        <v>606</v>
      </c>
      <c r="R226" s="13"/>
      <c r="S226" s="13"/>
      <c r="T226" s="10">
        <v>10</v>
      </c>
      <c r="U226" s="9" t="s">
        <v>4432</v>
      </c>
      <c r="V226" s="38" t="s">
        <v>4431</v>
      </c>
      <c r="W226" s="13" t="s">
        <v>26</v>
      </c>
    </row>
    <row r="227" spans="1:23" x14ac:dyDescent="0.3">
      <c r="A227" s="38" t="s">
        <v>6239</v>
      </c>
      <c r="B227" s="64">
        <v>9135</v>
      </c>
      <c r="C227" s="64">
        <v>32041</v>
      </c>
      <c r="D227" s="13">
        <v>13292</v>
      </c>
      <c r="E227" s="6">
        <f>COUNTIF($D$3:$D$6372,D227)</f>
        <v>1</v>
      </c>
      <c r="F227" s="45" t="s">
        <v>583</v>
      </c>
      <c r="G227" s="15"/>
      <c r="H227" s="45" t="s">
        <v>6084</v>
      </c>
      <c r="I227" s="45" t="s">
        <v>6086</v>
      </c>
      <c r="J227" s="13" t="s">
        <v>5862</v>
      </c>
      <c r="K227" s="65" t="s">
        <v>5863</v>
      </c>
      <c r="L227" s="14" t="s">
        <v>10</v>
      </c>
      <c r="M227" s="13" t="s">
        <v>606</v>
      </c>
      <c r="N227" s="13" t="s">
        <v>606</v>
      </c>
      <c r="O227" s="13" t="s">
        <v>606</v>
      </c>
      <c r="P227" s="13" t="s">
        <v>606</v>
      </c>
      <c r="Q227" s="13" t="s">
        <v>606</v>
      </c>
      <c r="R227" s="13"/>
      <c r="S227" s="13"/>
      <c r="T227" s="10">
        <v>25</v>
      </c>
      <c r="U227" s="9" t="s">
        <v>4432</v>
      </c>
      <c r="V227" s="38" t="s">
        <v>4429</v>
      </c>
      <c r="W227" s="13" t="s">
        <v>26</v>
      </c>
    </row>
    <row r="228" spans="1:23" x14ac:dyDescent="0.3">
      <c r="A228" s="38" t="s">
        <v>6239</v>
      </c>
      <c r="B228" s="64">
        <v>9135</v>
      </c>
      <c r="C228" s="64">
        <v>32041</v>
      </c>
      <c r="D228" s="13">
        <v>13293</v>
      </c>
      <c r="E228" s="6">
        <f>COUNTIF($D$3:$D$6372,D228)</f>
        <v>1</v>
      </c>
      <c r="F228" s="45" t="s">
        <v>583</v>
      </c>
      <c r="G228" s="15"/>
      <c r="H228" s="45" t="s">
        <v>6084</v>
      </c>
      <c r="I228" s="45" t="s">
        <v>6085</v>
      </c>
      <c r="J228" s="13" t="s">
        <v>5862</v>
      </c>
      <c r="K228" s="65" t="s">
        <v>5863</v>
      </c>
      <c r="L228" s="14" t="s">
        <v>10</v>
      </c>
      <c r="M228" s="13" t="s">
        <v>606</v>
      </c>
      <c r="N228" s="13" t="s">
        <v>606</v>
      </c>
      <c r="O228" s="13" t="s">
        <v>606</v>
      </c>
      <c r="P228" s="13" t="s">
        <v>606</v>
      </c>
      <c r="Q228" s="13" t="s">
        <v>606</v>
      </c>
      <c r="R228" s="13"/>
      <c r="S228" s="13"/>
      <c r="T228" s="10">
        <v>25</v>
      </c>
      <c r="U228" s="9" t="s">
        <v>4432</v>
      </c>
      <c r="V228" s="38" t="s">
        <v>4429</v>
      </c>
      <c r="W228" s="13" t="s">
        <v>26</v>
      </c>
    </row>
    <row r="229" spans="1:23" x14ac:dyDescent="0.3">
      <c r="A229" s="38" t="s">
        <v>6239</v>
      </c>
      <c r="B229" s="64">
        <v>9135</v>
      </c>
      <c r="C229" s="64">
        <v>32041</v>
      </c>
      <c r="D229" s="13">
        <v>13294</v>
      </c>
      <c r="E229" s="6">
        <f>COUNTIF($D$3:$D$6372,D229)</f>
        <v>1</v>
      </c>
      <c r="F229" s="45" t="s">
        <v>583</v>
      </c>
      <c r="G229" s="15"/>
      <c r="H229" s="45" t="s">
        <v>6084</v>
      </c>
      <c r="I229" s="45" t="s">
        <v>6085</v>
      </c>
      <c r="J229" s="13" t="s">
        <v>5862</v>
      </c>
      <c r="K229" s="65" t="s">
        <v>5863</v>
      </c>
      <c r="L229" s="14" t="s">
        <v>10</v>
      </c>
      <c r="M229" s="13" t="s">
        <v>606</v>
      </c>
      <c r="N229" s="13" t="s">
        <v>606</v>
      </c>
      <c r="O229" s="13" t="s">
        <v>606</v>
      </c>
      <c r="P229" s="13" t="s">
        <v>606</v>
      </c>
      <c r="Q229" s="13" t="s">
        <v>606</v>
      </c>
      <c r="R229" s="13"/>
      <c r="S229" s="13"/>
      <c r="T229" s="10">
        <v>25</v>
      </c>
      <c r="U229" s="9" t="s">
        <v>4432</v>
      </c>
      <c r="V229" s="38" t="s">
        <v>4429</v>
      </c>
      <c r="W229" s="13" t="s">
        <v>26</v>
      </c>
    </row>
    <row r="230" spans="1:23" x14ac:dyDescent="0.3">
      <c r="A230" s="38" t="s">
        <v>6239</v>
      </c>
      <c r="B230" s="58">
        <v>40621</v>
      </c>
      <c r="C230" s="58">
        <v>1017345</v>
      </c>
      <c r="D230" s="15">
        <v>13295</v>
      </c>
      <c r="E230" s="6">
        <f>COUNTIF($D$3:$D$6372,D230)</f>
        <v>1</v>
      </c>
      <c r="F230" s="45" t="s">
        <v>583</v>
      </c>
      <c r="G230" s="14"/>
      <c r="H230" s="56" t="s">
        <v>4770</v>
      </c>
      <c r="I230" s="56" t="s">
        <v>4771</v>
      </c>
      <c r="J230" s="37" t="s">
        <v>4440</v>
      </c>
      <c r="K230" s="59" t="s">
        <v>4750</v>
      </c>
      <c r="L230" s="14" t="s">
        <v>10</v>
      </c>
      <c r="M230" s="13" t="s">
        <v>606</v>
      </c>
      <c r="N230" s="13" t="s">
        <v>606</v>
      </c>
      <c r="O230" s="13" t="s">
        <v>606</v>
      </c>
      <c r="P230" s="13" t="s">
        <v>606</v>
      </c>
      <c r="Q230" s="13" t="s">
        <v>606</v>
      </c>
      <c r="R230" s="13"/>
      <c r="S230" s="13"/>
      <c r="T230" s="10">
        <v>25</v>
      </c>
      <c r="U230" s="9" t="s">
        <v>4432</v>
      </c>
      <c r="V230" s="38" t="s">
        <v>4429</v>
      </c>
      <c r="W230" s="13" t="s">
        <v>26</v>
      </c>
    </row>
    <row r="231" spans="1:23" x14ac:dyDescent="0.3">
      <c r="A231" s="38" t="s">
        <v>6239</v>
      </c>
      <c r="B231" s="58">
        <v>34460</v>
      </c>
      <c r="C231" s="58">
        <v>1001021</v>
      </c>
      <c r="D231" s="15">
        <v>13504</v>
      </c>
      <c r="E231" s="6">
        <f>COUNTIF($D$3:$D$6372,D231)</f>
        <v>1</v>
      </c>
      <c r="F231" s="45" t="s">
        <v>2578</v>
      </c>
      <c r="G231" s="14"/>
      <c r="H231" s="56" t="s">
        <v>4800</v>
      </c>
      <c r="I231" s="56" t="s">
        <v>4801</v>
      </c>
      <c r="J231" s="37" t="s">
        <v>4440</v>
      </c>
      <c r="K231" s="59" t="s">
        <v>4802</v>
      </c>
      <c r="L231" s="14" t="s">
        <v>6242</v>
      </c>
      <c r="M231" s="13" t="s">
        <v>606</v>
      </c>
      <c r="N231" s="13" t="s">
        <v>606</v>
      </c>
      <c r="O231" s="13" t="s">
        <v>606</v>
      </c>
      <c r="P231" s="13" t="s">
        <v>606</v>
      </c>
      <c r="Q231" s="13" t="s">
        <v>606</v>
      </c>
      <c r="R231" s="13"/>
      <c r="S231" s="13"/>
      <c r="T231" s="10" t="s">
        <v>4814</v>
      </c>
      <c r="U231" s="9" t="s">
        <v>4432</v>
      </c>
      <c r="V231" s="38" t="s">
        <v>4429</v>
      </c>
      <c r="W231" s="13" t="s">
        <v>82</v>
      </c>
    </row>
    <row r="232" spans="1:23" x14ac:dyDescent="0.3">
      <c r="A232" s="38" t="s">
        <v>6239</v>
      </c>
      <c r="B232" s="64">
        <v>28807</v>
      </c>
      <c r="C232" s="64">
        <v>1002103</v>
      </c>
      <c r="D232" s="13">
        <v>13514</v>
      </c>
      <c r="E232" s="6">
        <f>COUNTIF($D$3:$D$6372,D232)</f>
        <v>1</v>
      </c>
      <c r="F232" s="45" t="s">
        <v>583</v>
      </c>
      <c r="G232" s="15"/>
      <c r="H232" s="45" t="s">
        <v>6133</v>
      </c>
      <c r="I232" s="45" t="s">
        <v>6134</v>
      </c>
      <c r="J232" s="13" t="s">
        <v>5862</v>
      </c>
      <c r="K232" s="65" t="s">
        <v>5896</v>
      </c>
      <c r="L232" s="14" t="s">
        <v>10</v>
      </c>
      <c r="M232" s="13" t="s">
        <v>606</v>
      </c>
      <c r="N232" s="13" t="s">
        <v>606</v>
      </c>
      <c r="O232" s="13" t="s">
        <v>606</v>
      </c>
      <c r="P232" s="13" t="s">
        <v>606</v>
      </c>
      <c r="Q232" s="13" t="s">
        <v>606</v>
      </c>
      <c r="R232" s="13" t="s">
        <v>606</v>
      </c>
      <c r="S232" s="13"/>
      <c r="T232" s="10">
        <v>25</v>
      </c>
      <c r="U232" s="38" t="s">
        <v>4432</v>
      </c>
      <c r="V232" s="38" t="s">
        <v>4429</v>
      </c>
      <c r="W232" s="13" t="s">
        <v>26</v>
      </c>
    </row>
    <row r="233" spans="1:23" x14ac:dyDescent="0.3">
      <c r="A233" s="38" t="s">
        <v>6239</v>
      </c>
      <c r="B233" s="64">
        <v>4102</v>
      </c>
      <c r="C233" s="64">
        <v>13433</v>
      </c>
      <c r="D233" s="13">
        <v>13526</v>
      </c>
      <c r="E233" s="6">
        <f>COUNTIF($D$3:$D$6372,D233)</f>
        <v>1</v>
      </c>
      <c r="F233" s="45" t="s">
        <v>583</v>
      </c>
      <c r="G233" s="15"/>
      <c r="H233" s="45" t="s">
        <v>6097</v>
      </c>
      <c r="I233" s="45" t="s">
        <v>6099</v>
      </c>
      <c r="J233" s="13" t="s">
        <v>5862</v>
      </c>
      <c r="K233" s="65" t="s">
        <v>5890</v>
      </c>
      <c r="L233" s="14" t="s">
        <v>10</v>
      </c>
      <c r="M233" s="13" t="s">
        <v>606</v>
      </c>
      <c r="N233" s="13" t="s">
        <v>606</v>
      </c>
      <c r="O233" s="13" t="s">
        <v>606</v>
      </c>
      <c r="P233" s="13" t="s">
        <v>606</v>
      </c>
      <c r="Q233" s="13" t="s">
        <v>606</v>
      </c>
      <c r="R233" s="13"/>
      <c r="S233" s="13"/>
      <c r="T233" s="10">
        <v>5</v>
      </c>
      <c r="U233" s="9" t="s">
        <v>4432</v>
      </c>
      <c r="V233" s="38" t="s">
        <v>4430</v>
      </c>
      <c r="W233" s="13" t="s">
        <v>82</v>
      </c>
    </row>
    <row r="234" spans="1:23" ht="12" customHeight="1" x14ac:dyDescent="0.3">
      <c r="A234" s="38" t="s">
        <v>6239</v>
      </c>
      <c r="B234" s="58">
        <v>32506</v>
      </c>
      <c r="C234" s="58">
        <v>1002111</v>
      </c>
      <c r="D234" s="15">
        <v>13572</v>
      </c>
      <c r="E234" s="6">
        <f>COUNTIF($D$3:$D$6372,D234)</f>
        <v>1</v>
      </c>
      <c r="F234" s="45" t="s">
        <v>583</v>
      </c>
      <c r="G234" s="14"/>
      <c r="H234" s="56" t="s">
        <v>4790</v>
      </c>
      <c r="I234" s="56" t="s">
        <v>4791</v>
      </c>
      <c r="J234" s="37" t="s">
        <v>4440</v>
      </c>
      <c r="K234" s="59" t="s">
        <v>4789</v>
      </c>
      <c r="L234" s="14" t="s">
        <v>10</v>
      </c>
      <c r="M234" s="13" t="s">
        <v>606</v>
      </c>
      <c r="N234" s="13" t="s">
        <v>606</v>
      </c>
      <c r="O234" s="13" t="s">
        <v>606</v>
      </c>
      <c r="P234" s="13" t="s">
        <v>606</v>
      </c>
      <c r="Q234" s="13" t="s">
        <v>606</v>
      </c>
      <c r="R234" s="13" t="s">
        <v>606</v>
      </c>
      <c r="S234" s="13"/>
      <c r="T234" s="10">
        <v>25</v>
      </c>
      <c r="U234" s="9" t="s">
        <v>4432</v>
      </c>
      <c r="V234" s="38" t="s">
        <v>4431</v>
      </c>
      <c r="W234" s="13" t="s">
        <v>26</v>
      </c>
    </row>
    <row r="235" spans="1:23" x14ac:dyDescent="0.3">
      <c r="A235" s="38" t="s">
        <v>6239</v>
      </c>
      <c r="B235" s="64">
        <v>34790</v>
      </c>
      <c r="C235" s="64">
        <v>18879</v>
      </c>
      <c r="D235" s="13">
        <v>13582</v>
      </c>
      <c r="E235" s="6">
        <f>COUNTIF($D$3:$D$6372,D235)</f>
        <v>1</v>
      </c>
      <c r="F235" s="45" t="s">
        <v>584</v>
      </c>
      <c r="G235" s="15"/>
      <c r="H235" s="45" t="s">
        <v>5314</v>
      </c>
      <c r="I235" s="45" t="s">
        <v>6194</v>
      </c>
      <c r="J235" s="13" t="s">
        <v>5862</v>
      </c>
      <c r="K235" s="65" t="s">
        <v>5867</v>
      </c>
      <c r="L235" s="14" t="s">
        <v>10</v>
      </c>
      <c r="M235" s="13" t="s">
        <v>606</v>
      </c>
      <c r="N235" s="13" t="s">
        <v>606</v>
      </c>
      <c r="O235" s="13" t="s">
        <v>606</v>
      </c>
      <c r="P235" s="13" t="s">
        <v>606</v>
      </c>
      <c r="Q235" s="13" t="s">
        <v>606</v>
      </c>
      <c r="R235" s="13"/>
      <c r="S235" s="13"/>
      <c r="T235" s="10">
        <v>15</v>
      </c>
      <c r="U235" s="13" t="s">
        <v>601</v>
      </c>
      <c r="V235" s="38" t="s">
        <v>4430</v>
      </c>
      <c r="W235" s="13" t="s">
        <v>26</v>
      </c>
    </row>
    <row r="236" spans="1:23" x14ac:dyDescent="0.3">
      <c r="A236" s="38" t="s">
        <v>6239</v>
      </c>
      <c r="B236" s="64">
        <v>6323</v>
      </c>
      <c r="C236" s="64">
        <v>18879</v>
      </c>
      <c r="D236" s="13">
        <v>13730</v>
      </c>
      <c r="E236" s="6">
        <f>COUNTIF($D$3:$D$6372,D236)</f>
        <v>1</v>
      </c>
      <c r="F236" s="45" t="s">
        <v>593</v>
      </c>
      <c r="G236" s="15"/>
      <c r="H236" s="45" t="s">
        <v>5314</v>
      </c>
      <c r="I236" s="45" t="s">
        <v>6213</v>
      </c>
      <c r="J236" s="13" t="s">
        <v>5862</v>
      </c>
      <c r="K236" s="65" t="s">
        <v>5867</v>
      </c>
      <c r="L236" s="14" t="s">
        <v>10</v>
      </c>
      <c r="M236" s="13" t="s">
        <v>606</v>
      </c>
      <c r="N236" s="13" t="s">
        <v>606</v>
      </c>
      <c r="O236" s="13" t="s">
        <v>606</v>
      </c>
      <c r="P236" s="13" t="s">
        <v>606</v>
      </c>
      <c r="Q236" s="13" t="s">
        <v>606</v>
      </c>
      <c r="R236" s="13"/>
      <c r="S236" s="13"/>
      <c r="T236" s="10">
        <v>15</v>
      </c>
      <c r="U236" s="13" t="s">
        <v>601</v>
      </c>
      <c r="V236" s="38" t="s">
        <v>4430</v>
      </c>
      <c r="W236" s="13" t="s">
        <v>26</v>
      </c>
    </row>
    <row r="237" spans="1:23" x14ac:dyDescent="0.3">
      <c r="A237" s="38" t="s">
        <v>6239</v>
      </c>
      <c r="B237" s="64">
        <v>6586</v>
      </c>
      <c r="C237" s="64">
        <v>6150</v>
      </c>
      <c r="D237" s="13">
        <v>13960</v>
      </c>
      <c r="E237" s="6">
        <f>COUNTIF($D$3:$D$6372,D237)</f>
        <v>1</v>
      </c>
      <c r="F237" s="45" t="s">
        <v>1653</v>
      </c>
      <c r="G237" s="15"/>
      <c r="H237" s="45" t="s">
        <v>5900</v>
      </c>
      <c r="I237" s="45" t="s">
        <v>5901</v>
      </c>
      <c r="J237" s="13" t="s">
        <v>5862</v>
      </c>
      <c r="K237" s="65" t="s">
        <v>5903</v>
      </c>
      <c r="L237" s="14" t="s">
        <v>10</v>
      </c>
      <c r="M237" s="13" t="s">
        <v>606</v>
      </c>
      <c r="N237" s="13" t="s">
        <v>606</v>
      </c>
      <c r="O237" s="13" t="s">
        <v>606</v>
      </c>
      <c r="P237" s="13" t="s">
        <v>606</v>
      </c>
      <c r="Q237" s="13" t="s">
        <v>606</v>
      </c>
      <c r="R237" s="13"/>
      <c r="S237" s="13"/>
      <c r="T237" s="10">
        <v>10</v>
      </c>
      <c r="U237" s="9" t="s">
        <v>4432</v>
      </c>
      <c r="V237" s="38" t="s">
        <v>4430</v>
      </c>
      <c r="W237" s="13" t="s">
        <v>82</v>
      </c>
    </row>
    <row r="238" spans="1:23" x14ac:dyDescent="0.3">
      <c r="A238" s="38" t="s">
        <v>6239</v>
      </c>
      <c r="B238" s="25">
        <v>34518</v>
      </c>
      <c r="C238" s="25">
        <v>1001014</v>
      </c>
      <c r="D238" s="34">
        <v>13998</v>
      </c>
      <c r="E238" s="6">
        <f>COUNTIF($D$3:$D$6372,D238)</f>
        <v>1</v>
      </c>
      <c r="F238" s="45" t="s">
        <v>1764</v>
      </c>
      <c r="G238" s="34" t="s">
        <v>5441</v>
      </c>
      <c r="H238" s="51" t="s">
        <v>5450</v>
      </c>
      <c r="I238" s="28" t="s">
        <v>5455</v>
      </c>
      <c r="J238" s="6" t="s">
        <v>5384</v>
      </c>
      <c r="K238" s="31" t="s">
        <v>5452</v>
      </c>
      <c r="L238" s="14" t="s">
        <v>10</v>
      </c>
      <c r="M238" s="13" t="s">
        <v>606</v>
      </c>
      <c r="N238" s="13" t="s">
        <v>606</v>
      </c>
      <c r="O238" s="13" t="s">
        <v>606</v>
      </c>
      <c r="P238" s="13" t="s">
        <v>606</v>
      </c>
      <c r="Q238" s="13" t="s">
        <v>606</v>
      </c>
      <c r="R238" s="13" t="s">
        <v>606</v>
      </c>
      <c r="S238" s="9"/>
      <c r="T238" s="10">
        <v>30</v>
      </c>
      <c r="U238" s="13" t="s">
        <v>601</v>
      </c>
      <c r="V238" s="61" t="s">
        <v>4429</v>
      </c>
      <c r="W238" s="13" t="s">
        <v>26</v>
      </c>
    </row>
    <row r="239" spans="1:23" x14ac:dyDescent="0.3">
      <c r="A239" s="38" t="s">
        <v>6239</v>
      </c>
      <c r="B239" s="64">
        <v>22339</v>
      </c>
      <c r="C239" s="64">
        <v>89745</v>
      </c>
      <c r="D239" s="13">
        <v>14020</v>
      </c>
      <c r="E239" s="6">
        <f>COUNTIF($D$3:$D$6372,D239)</f>
        <v>1</v>
      </c>
      <c r="F239" s="45" t="s">
        <v>593</v>
      </c>
      <c r="G239" s="15"/>
      <c r="H239" s="45" t="s">
        <v>6038</v>
      </c>
      <c r="I239" s="45" t="s">
        <v>6039</v>
      </c>
      <c r="J239" s="13" t="s">
        <v>5862</v>
      </c>
      <c r="K239" s="65" t="s">
        <v>6040</v>
      </c>
      <c r="L239" s="14" t="s">
        <v>10</v>
      </c>
      <c r="M239" s="13" t="s">
        <v>606</v>
      </c>
      <c r="N239" s="13" t="s">
        <v>606</v>
      </c>
      <c r="O239" s="13" t="s">
        <v>606</v>
      </c>
      <c r="P239" s="13" t="s">
        <v>606</v>
      </c>
      <c r="Q239" s="13" t="s">
        <v>606</v>
      </c>
      <c r="R239" s="13"/>
      <c r="S239" s="13"/>
      <c r="T239" s="10">
        <v>10</v>
      </c>
      <c r="U239" s="9" t="s">
        <v>4432</v>
      </c>
      <c r="V239" s="38" t="s">
        <v>4430</v>
      </c>
      <c r="W239" s="13" t="s">
        <v>82</v>
      </c>
    </row>
    <row r="240" spans="1:23" x14ac:dyDescent="0.3">
      <c r="A240" s="38" t="s">
        <v>6239</v>
      </c>
      <c r="B240" s="63">
        <v>9575</v>
      </c>
      <c r="C240" s="63">
        <v>33537</v>
      </c>
      <c r="D240" s="26">
        <v>14056</v>
      </c>
      <c r="E240" s="6">
        <f>COUNTIF($D$3:$D$6372,D240)</f>
        <v>2</v>
      </c>
      <c r="F240" s="45" t="s">
        <v>1653</v>
      </c>
      <c r="G240" s="26" t="s">
        <v>5523</v>
      </c>
      <c r="H240" s="28" t="s">
        <v>5511</v>
      </c>
      <c r="I240" s="46" t="s">
        <v>5524</v>
      </c>
      <c r="J240" s="6" t="s">
        <v>5384</v>
      </c>
      <c r="K240" s="31" t="s">
        <v>5513</v>
      </c>
      <c r="L240" s="14" t="s">
        <v>10</v>
      </c>
      <c r="M240" s="13" t="s">
        <v>606</v>
      </c>
      <c r="N240" s="13" t="s">
        <v>606</v>
      </c>
      <c r="O240" s="13" t="s">
        <v>606</v>
      </c>
      <c r="P240" s="13" t="s">
        <v>606</v>
      </c>
      <c r="Q240" s="13" t="s">
        <v>606</v>
      </c>
      <c r="R240" s="13" t="s">
        <v>606</v>
      </c>
      <c r="S240" s="9"/>
      <c r="T240" s="10">
        <v>5</v>
      </c>
      <c r="U240" s="9" t="s">
        <v>4432</v>
      </c>
      <c r="V240" s="61" t="s">
        <v>4430</v>
      </c>
      <c r="W240" s="13" t="s">
        <v>82</v>
      </c>
    </row>
    <row r="241" spans="1:23" x14ac:dyDescent="0.3">
      <c r="A241" s="38" t="s">
        <v>6239</v>
      </c>
      <c r="B241" s="64">
        <v>6772</v>
      </c>
      <c r="C241" s="64">
        <v>6150</v>
      </c>
      <c r="D241" s="13">
        <v>14180</v>
      </c>
      <c r="E241" s="6">
        <f>COUNTIF($D$3:$D$6372,D241)</f>
        <v>1</v>
      </c>
      <c r="F241" s="45" t="s">
        <v>1653</v>
      </c>
      <c r="G241" s="15"/>
      <c r="H241" s="45" t="s">
        <v>5900</v>
      </c>
      <c r="I241" s="45" t="s">
        <v>5901</v>
      </c>
      <c r="J241" s="13" t="s">
        <v>5862</v>
      </c>
      <c r="K241" s="65" t="s">
        <v>5903</v>
      </c>
      <c r="L241" s="14" t="s">
        <v>10</v>
      </c>
      <c r="M241" s="13" t="s">
        <v>606</v>
      </c>
      <c r="N241" s="13" t="s">
        <v>606</v>
      </c>
      <c r="O241" s="13" t="s">
        <v>606</v>
      </c>
      <c r="P241" s="13" t="s">
        <v>606</v>
      </c>
      <c r="Q241" s="13" t="s">
        <v>606</v>
      </c>
      <c r="R241" s="13"/>
      <c r="S241" s="13"/>
      <c r="T241" s="10">
        <v>10</v>
      </c>
      <c r="U241" s="9" t="s">
        <v>4432</v>
      </c>
      <c r="V241" s="38" t="s">
        <v>4430</v>
      </c>
      <c r="W241" s="13" t="s">
        <v>82</v>
      </c>
    </row>
    <row r="242" spans="1:23" x14ac:dyDescent="0.3">
      <c r="A242" s="38" t="s">
        <v>6239</v>
      </c>
      <c r="B242" s="64">
        <v>39405</v>
      </c>
      <c r="C242" s="64">
        <v>74820</v>
      </c>
      <c r="D242" s="13">
        <v>14187</v>
      </c>
      <c r="E242" s="6">
        <f>COUNTIF($D$3:$D$6372,D242)</f>
        <v>1</v>
      </c>
      <c r="F242" s="45" t="s">
        <v>593</v>
      </c>
      <c r="G242" s="15"/>
      <c r="H242" s="45" t="s">
        <v>6142</v>
      </c>
      <c r="I242" s="45" t="s">
        <v>6143</v>
      </c>
      <c r="J242" s="13" t="s">
        <v>5862</v>
      </c>
      <c r="K242" s="65" t="s">
        <v>6144</v>
      </c>
      <c r="L242" s="14" t="s">
        <v>10</v>
      </c>
      <c r="M242" s="13" t="s">
        <v>606</v>
      </c>
      <c r="N242" s="13" t="s">
        <v>606</v>
      </c>
      <c r="O242" s="13" t="s">
        <v>606</v>
      </c>
      <c r="P242" s="13" t="s">
        <v>606</v>
      </c>
      <c r="Q242" s="13" t="s">
        <v>606</v>
      </c>
      <c r="R242" s="13"/>
      <c r="S242" s="13"/>
      <c r="T242" s="10">
        <v>15</v>
      </c>
      <c r="U242" s="9" t="s">
        <v>4432</v>
      </c>
      <c r="V242" s="38" t="s">
        <v>4430</v>
      </c>
      <c r="W242" s="13" t="s">
        <v>82</v>
      </c>
    </row>
    <row r="243" spans="1:23" x14ac:dyDescent="0.3">
      <c r="A243" s="38" t="s">
        <v>6239</v>
      </c>
      <c r="B243" s="25">
        <v>34518</v>
      </c>
      <c r="C243" s="25">
        <v>1001014</v>
      </c>
      <c r="D243" s="34">
        <v>14197</v>
      </c>
      <c r="E243" s="6">
        <f>COUNTIF($D$3:$D$6372,D243)</f>
        <v>1</v>
      </c>
      <c r="F243" s="45" t="s">
        <v>1764</v>
      </c>
      <c r="G243" s="34" t="s">
        <v>5441</v>
      </c>
      <c r="H243" s="51" t="s">
        <v>5450</v>
      </c>
      <c r="I243" s="28" t="s">
        <v>5456</v>
      </c>
      <c r="J243" s="6" t="s">
        <v>5384</v>
      </c>
      <c r="K243" s="31" t="s">
        <v>5452</v>
      </c>
      <c r="L243" s="14" t="s">
        <v>10</v>
      </c>
      <c r="M243" s="13" t="s">
        <v>606</v>
      </c>
      <c r="N243" s="13" t="s">
        <v>606</v>
      </c>
      <c r="O243" s="13" t="s">
        <v>606</v>
      </c>
      <c r="P243" s="13" t="s">
        <v>606</v>
      </c>
      <c r="Q243" s="13" t="s">
        <v>606</v>
      </c>
      <c r="R243" s="13" t="s">
        <v>606</v>
      </c>
      <c r="S243" s="9"/>
      <c r="T243" s="10">
        <v>30</v>
      </c>
      <c r="U243" s="13" t="s">
        <v>601</v>
      </c>
      <c r="V243" s="61" t="s">
        <v>4429</v>
      </c>
      <c r="W243" s="13" t="s">
        <v>26</v>
      </c>
    </row>
    <row r="244" spans="1:23" x14ac:dyDescent="0.3">
      <c r="A244" s="38" t="s">
        <v>6239</v>
      </c>
      <c r="B244" s="25">
        <v>24534</v>
      </c>
      <c r="C244" s="25">
        <v>126941</v>
      </c>
      <c r="D244" s="13">
        <v>14198</v>
      </c>
      <c r="E244" s="6">
        <f>COUNTIF($D$3:$D$6372,D244)</f>
        <v>1</v>
      </c>
      <c r="F244" s="47" t="s">
        <v>5415</v>
      </c>
      <c r="G244" s="27" t="s">
        <v>5417</v>
      </c>
      <c r="H244" s="47" t="s">
        <v>5387</v>
      </c>
      <c r="I244" s="28" t="s">
        <v>5388</v>
      </c>
      <c r="J244" s="6" t="s">
        <v>5384</v>
      </c>
      <c r="K244" s="29" t="s">
        <v>5416</v>
      </c>
      <c r="L244" s="14" t="s">
        <v>10</v>
      </c>
      <c r="M244" s="13" t="s">
        <v>606</v>
      </c>
      <c r="N244" s="13" t="s">
        <v>606</v>
      </c>
      <c r="O244" s="13" t="s">
        <v>606</v>
      </c>
      <c r="P244" s="13" t="s">
        <v>606</v>
      </c>
      <c r="Q244" s="13" t="s">
        <v>606</v>
      </c>
      <c r="R244" s="13" t="s">
        <v>606</v>
      </c>
      <c r="S244" s="9"/>
      <c r="T244" s="10">
        <v>30</v>
      </c>
      <c r="U244" s="13" t="s">
        <v>601</v>
      </c>
      <c r="V244" s="61" t="s">
        <v>4430</v>
      </c>
      <c r="W244" s="13" t="s">
        <v>82</v>
      </c>
    </row>
    <row r="245" spans="1:23" x14ac:dyDescent="0.3">
      <c r="A245" s="38" t="s">
        <v>6239</v>
      </c>
      <c r="B245" s="64">
        <v>9208</v>
      </c>
      <c r="C245" s="64">
        <v>32242</v>
      </c>
      <c r="D245" s="13">
        <v>14205</v>
      </c>
      <c r="E245" s="6">
        <f>COUNTIF($D$3:$D$6372,D245)</f>
        <v>1</v>
      </c>
      <c r="F245" s="45" t="s">
        <v>593</v>
      </c>
      <c r="G245" s="15"/>
      <c r="H245" s="45" t="s">
        <v>6219</v>
      </c>
      <c r="I245" s="45" t="s">
        <v>6220</v>
      </c>
      <c r="J245" s="13" t="s">
        <v>5862</v>
      </c>
      <c r="K245" s="65" t="s">
        <v>5899</v>
      </c>
      <c r="L245" s="14" t="s">
        <v>10</v>
      </c>
      <c r="M245" s="13" t="s">
        <v>606</v>
      </c>
      <c r="N245" s="13" t="s">
        <v>606</v>
      </c>
      <c r="O245" s="13" t="s">
        <v>606</v>
      </c>
      <c r="P245" s="13" t="s">
        <v>606</v>
      </c>
      <c r="Q245" s="13" t="s">
        <v>606</v>
      </c>
      <c r="R245" s="13"/>
      <c r="S245" s="13"/>
      <c r="T245" s="10">
        <v>15</v>
      </c>
      <c r="U245" s="13" t="s">
        <v>601</v>
      </c>
      <c r="V245" s="38" t="s">
        <v>4431</v>
      </c>
      <c r="W245" s="13" t="s">
        <v>26</v>
      </c>
    </row>
    <row r="246" spans="1:23" x14ac:dyDescent="0.3">
      <c r="A246" s="38" t="s">
        <v>6239</v>
      </c>
      <c r="B246" s="58">
        <v>30250</v>
      </c>
      <c r="C246" s="58">
        <v>1002062</v>
      </c>
      <c r="D246" s="15">
        <v>14227</v>
      </c>
      <c r="E246" s="6">
        <f>COUNTIF($D$3:$D$6372,D246)</f>
        <v>1</v>
      </c>
      <c r="F246" s="45" t="s">
        <v>11</v>
      </c>
      <c r="G246" s="14"/>
      <c r="H246" s="56" t="s">
        <v>4735</v>
      </c>
      <c r="I246" s="56" t="s">
        <v>4736</v>
      </c>
      <c r="J246" s="37" t="s">
        <v>4440</v>
      </c>
      <c r="K246" s="59" t="s">
        <v>4724</v>
      </c>
      <c r="L246" s="14" t="s">
        <v>10</v>
      </c>
      <c r="M246" s="13" t="s">
        <v>606</v>
      </c>
      <c r="N246" s="13" t="s">
        <v>606</v>
      </c>
      <c r="O246" s="13" t="s">
        <v>606</v>
      </c>
      <c r="P246" s="13" t="s">
        <v>606</v>
      </c>
      <c r="Q246" s="13" t="s">
        <v>606</v>
      </c>
      <c r="R246" s="13"/>
      <c r="S246" s="13"/>
      <c r="T246" s="10">
        <v>25</v>
      </c>
      <c r="U246" s="9" t="s">
        <v>4432</v>
      </c>
      <c r="V246" s="38" t="s">
        <v>4429</v>
      </c>
      <c r="W246" s="13" t="s">
        <v>26</v>
      </c>
    </row>
    <row r="247" spans="1:23" x14ac:dyDescent="0.3">
      <c r="A247" s="38" t="s">
        <v>6239</v>
      </c>
      <c r="B247" s="58">
        <v>34698</v>
      </c>
      <c r="C247" s="58">
        <v>29306</v>
      </c>
      <c r="D247" s="15">
        <v>14246</v>
      </c>
      <c r="E247" s="6">
        <f>COUNTIF($D$3:$D$6372,D247)</f>
        <v>1</v>
      </c>
      <c r="F247" s="45" t="s">
        <v>593</v>
      </c>
      <c r="G247" s="14"/>
      <c r="H247" s="56" t="s">
        <v>4478</v>
      </c>
      <c r="I247" s="56" t="s">
        <v>4479</v>
      </c>
      <c r="J247" s="37" t="s">
        <v>4440</v>
      </c>
      <c r="K247" s="59" t="s">
        <v>4471</v>
      </c>
      <c r="L247" s="14" t="s">
        <v>10</v>
      </c>
      <c r="M247" s="13" t="s">
        <v>606</v>
      </c>
      <c r="N247" s="13" t="s">
        <v>606</v>
      </c>
      <c r="O247" s="13" t="s">
        <v>606</v>
      </c>
      <c r="P247" s="13" t="s">
        <v>606</v>
      </c>
      <c r="Q247" s="13" t="s">
        <v>606</v>
      </c>
      <c r="R247" s="13"/>
      <c r="S247" s="13"/>
      <c r="T247" s="10">
        <v>30</v>
      </c>
      <c r="U247" s="9" t="s">
        <v>4432</v>
      </c>
      <c r="V247" s="38" t="s">
        <v>4431</v>
      </c>
      <c r="W247" s="13" t="s">
        <v>26</v>
      </c>
    </row>
    <row r="248" spans="1:23" x14ac:dyDescent="0.3">
      <c r="A248" s="38" t="s">
        <v>6239</v>
      </c>
      <c r="B248" s="58">
        <v>38425</v>
      </c>
      <c r="C248" s="58">
        <v>38870</v>
      </c>
      <c r="D248" s="15">
        <v>14250</v>
      </c>
      <c r="E248" s="6">
        <f>COUNTIF($D$3:$D$6372,D248)</f>
        <v>1</v>
      </c>
      <c r="F248" s="45" t="s">
        <v>593</v>
      </c>
      <c r="G248" s="14"/>
      <c r="H248" s="56" t="s">
        <v>4438</v>
      </c>
      <c r="I248" s="56" t="s">
        <v>4439</v>
      </c>
      <c r="J248" s="37" t="s">
        <v>4440</v>
      </c>
      <c r="K248" s="59" t="s">
        <v>4441</v>
      </c>
      <c r="L248" s="14" t="s">
        <v>10</v>
      </c>
      <c r="M248" s="13" t="s">
        <v>606</v>
      </c>
      <c r="N248" s="13" t="s">
        <v>606</v>
      </c>
      <c r="O248" s="13" t="s">
        <v>606</v>
      </c>
      <c r="P248" s="13" t="s">
        <v>606</v>
      </c>
      <c r="Q248" s="13" t="s">
        <v>606</v>
      </c>
      <c r="R248" s="13" t="s">
        <v>606</v>
      </c>
      <c r="S248" s="13"/>
      <c r="T248" s="10">
        <v>30</v>
      </c>
      <c r="U248" s="9" t="s">
        <v>4432</v>
      </c>
      <c r="V248" s="38" t="s">
        <v>4431</v>
      </c>
      <c r="W248" s="13" t="s">
        <v>26</v>
      </c>
    </row>
    <row r="249" spans="1:23" x14ac:dyDescent="0.3">
      <c r="A249" s="38" t="s">
        <v>6239</v>
      </c>
      <c r="B249" s="64">
        <v>39405</v>
      </c>
      <c r="C249" s="64">
        <v>74820</v>
      </c>
      <c r="D249" s="13">
        <v>14254</v>
      </c>
      <c r="E249" s="6">
        <f>COUNTIF($D$3:$D$6372,D249)</f>
        <v>1</v>
      </c>
      <c r="F249" s="45" t="s">
        <v>1764</v>
      </c>
      <c r="G249" s="15"/>
      <c r="H249" s="45" t="s">
        <v>6142</v>
      </c>
      <c r="I249" s="45" t="s">
        <v>6143</v>
      </c>
      <c r="J249" s="13" t="s">
        <v>5862</v>
      </c>
      <c r="K249" s="65" t="s">
        <v>6146</v>
      </c>
      <c r="L249" s="14" t="s">
        <v>10</v>
      </c>
      <c r="M249" s="13" t="s">
        <v>606</v>
      </c>
      <c r="N249" s="13" t="s">
        <v>606</v>
      </c>
      <c r="O249" s="13" t="s">
        <v>606</v>
      </c>
      <c r="P249" s="13" t="s">
        <v>606</v>
      </c>
      <c r="Q249" s="13" t="s">
        <v>606</v>
      </c>
      <c r="R249" s="13"/>
      <c r="S249" s="13"/>
      <c r="T249" s="10">
        <v>15</v>
      </c>
      <c r="U249" s="9" t="s">
        <v>4432</v>
      </c>
      <c r="V249" s="38" t="s">
        <v>4430</v>
      </c>
      <c r="W249" s="13" t="s">
        <v>82</v>
      </c>
    </row>
    <row r="250" spans="1:23" x14ac:dyDescent="0.3">
      <c r="A250" s="38" t="s">
        <v>6239</v>
      </c>
      <c r="B250" s="64">
        <v>39405</v>
      </c>
      <c r="C250" s="64">
        <v>74820</v>
      </c>
      <c r="D250" s="13">
        <v>14259</v>
      </c>
      <c r="E250" s="6">
        <f>COUNTIF($D$3:$D$6372,D250)</f>
        <v>1</v>
      </c>
      <c r="F250" s="45" t="s">
        <v>1764</v>
      </c>
      <c r="G250" s="15"/>
      <c r="H250" s="45" t="s">
        <v>6142</v>
      </c>
      <c r="I250" s="45" t="s">
        <v>6143</v>
      </c>
      <c r="J250" s="13" t="s">
        <v>5862</v>
      </c>
      <c r="K250" s="65" t="s">
        <v>6144</v>
      </c>
      <c r="L250" s="14" t="s">
        <v>10</v>
      </c>
      <c r="M250" s="13" t="s">
        <v>606</v>
      </c>
      <c r="N250" s="13" t="s">
        <v>606</v>
      </c>
      <c r="O250" s="13" t="s">
        <v>606</v>
      </c>
      <c r="P250" s="13" t="s">
        <v>606</v>
      </c>
      <c r="Q250" s="13" t="s">
        <v>606</v>
      </c>
      <c r="R250" s="13"/>
      <c r="S250" s="13"/>
      <c r="T250" s="10">
        <v>15</v>
      </c>
      <c r="U250" s="9" t="s">
        <v>4432</v>
      </c>
      <c r="V250" s="38" t="s">
        <v>4430</v>
      </c>
      <c r="W250" s="13" t="s">
        <v>82</v>
      </c>
    </row>
    <row r="251" spans="1:23" x14ac:dyDescent="0.3">
      <c r="A251" s="38" t="s">
        <v>6239</v>
      </c>
      <c r="B251" s="25">
        <v>24534</v>
      </c>
      <c r="C251" s="25">
        <v>126941</v>
      </c>
      <c r="D251" s="13">
        <v>14267</v>
      </c>
      <c r="E251" s="6">
        <f>COUNTIF($D$3:$D$6372,D251)</f>
        <v>1</v>
      </c>
      <c r="F251" s="45" t="s">
        <v>11</v>
      </c>
      <c r="G251" s="27" t="s">
        <v>5432</v>
      </c>
      <c r="H251" s="47" t="s">
        <v>5387</v>
      </c>
      <c r="I251" s="28" t="s">
        <v>5388</v>
      </c>
      <c r="J251" s="6" t="s">
        <v>5384</v>
      </c>
      <c r="K251" s="29" t="s">
        <v>5416</v>
      </c>
      <c r="L251" s="14" t="s">
        <v>10</v>
      </c>
      <c r="M251" s="13" t="s">
        <v>606</v>
      </c>
      <c r="N251" s="13" t="s">
        <v>606</v>
      </c>
      <c r="O251" s="13" t="s">
        <v>606</v>
      </c>
      <c r="P251" s="13" t="s">
        <v>606</v>
      </c>
      <c r="Q251" s="13" t="s">
        <v>606</v>
      </c>
      <c r="R251" s="13" t="s">
        <v>606</v>
      </c>
      <c r="S251" s="9"/>
      <c r="T251" s="10">
        <v>30</v>
      </c>
      <c r="U251" s="13" t="s">
        <v>601</v>
      </c>
      <c r="V251" s="61" t="s">
        <v>4430</v>
      </c>
      <c r="W251" s="13" t="s">
        <v>82</v>
      </c>
    </row>
    <row r="252" spans="1:23" x14ac:dyDescent="0.3">
      <c r="A252" s="38" t="s">
        <v>6239</v>
      </c>
      <c r="B252" s="63">
        <v>24367</v>
      </c>
      <c r="C252" s="63">
        <v>125957</v>
      </c>
      <c r="D252" s="26">
        <v>14271</v>
      </c>
      <c r="E252" s="6">
        <f>COUNTIF($D$3:$D$6372,D252)</f>
        <v>1</v>
      </c>
      <c r="F252" s="46" t="s">
        <v>11</v>
      </c>
      <c r="G252" s="26" t="s">
        <v>5484</v>
      </c>
      <c r="H252" s="28" t="s">
        <v>5629</v>
      </c>
      <c r="I252" s="46" t="s">
        <v>5630</v>
      </c>
      <c r="J252" s="6" t="s">
        <v>5384</v>
      </c>
      <c r="K252" s="59" t="s">
        <v>5631</v>
      </c>
      <c r="L252" s="14" t="s">
        <v>10</v>
      </c>
      <c r="M252" s="13" t="s">
        <v>606</v>
      </c>
      <c r="N252" s="13" t="s">
        <v>606</v>
      </c>
      <c r="O252" s="13" t="s">
        <v>606</v>
      </c>
      <c r="P252" s="13" t="s">
        <v>606</v>
      </c>
      <c r="Q252" s="13" t="s">
        <v>606</v>
      </c>
      <c r="R252" s="13" t="s">
        <v>606</v>
      </c>
      <c r="S252" s="38"/>
      <c r="T252" s="10">
        <v>30</v>
      </c>
      <c r="U252" s="13" t="s">
        <v>601</v>
      </c>
      <c r="V252" s="38" t="s">
        <v>4429</v>
      </c>
      <c r="W252" s="13" t="s">
        <v>26</v>
      </c>
    </row>
    <row r="253" spans="1:23" x14ac:dyDescent="0.3">
      <c r="A253" s="38" t="s">
        <v>6239</v>
      </c>
      <c r="B253" s="25">
        <v>34518</v>
      </c>
      <c r="C253" s="25">
        <v>1001014</v>
      </c>
      <c r="D253" s="34">
        <v>14275</v>
      </c>
      <c r="E253" s="6">
        <f>COUNTIF($D$3:$D$6372,D253)</f>
        <v>1</v>
      </c>
      <c r="F253" s="45" t="s">
        <v>11</v>
      </c>
      <c r="G253" s="34" t="s">
        <v>132</v>
      </c>
      <c r="H253" s="51" t="s">
        <v>5453</v>
      </c>
      <c r="I253" s="28" t="s">
        <v>5454</v>
      </c>
      <c r="J253" s="6" t="s">
        <v>5384</v>
      </c>
      <c r="K253" s="31" t="s">
        <v>5452</v>
      </c>
      <c r="L253" s="14" t="s">
        <v>10</v>
      </c>
      <c r="M253" s="13" t="s">
        <v>606</v>
      </c>
      <c r="N253" s="13" t="s">
        <v>606</v>
      </c>
      <c r="O253" s="13" t="s">
        <v>606</v>
      </c>
      <c r="P253" s="13" t="s">
        <v>606</v>
      </c>
      <c r="Q253" s="13" t="s">
        <v>606</v>
      </c>
      <c r="R253" s="13" t="s">
        <v>606</v>
      </c>
      <c r="S253" s="9"/>
      <c r="T253" s="10">
        <v>30</v>
      </c>
      <c r="U253" s="13" t="s">
        <v>601</v>
      </c>
      <c r="V253" s="61" t="s">
        <v>4429</v>
      </c>
      <c r="W253" s="13" t="s">
        <v>26</v>
      </c>
    </row>
    <row r="254" spans="1:23" x14ac:dyDescent="0.3">
      <c r="A254" s="38" t="s">
        <v>6239</v>
      </c>
      <c r="B254" s="25">
        <v>34518</v>
      </c>
      <c r="C254" s="25">
        <v>1001014</v>
      </c>
      <c r="D254" s="34">
        <v>14280</v>
      </c>
      <c r="E254" s="6">
        <f>COUNTIF($D$3:$D$6372,D254)</f>
        <v>1</v>
      </c>
      <c r="F254" s="45" t="s">
        <v>11</v>
      </c>
      <c r="G254" s="34" t="s">
        <v>5449</v>
      </c>
      <c r="H254" s="51" t="s">
        <v>5450</v>
      </c>
      <c r="I254" s="28" t="s">
        <v>5451</v>
      </c>
      <c r="J254" s="6" t="s">
        <v>5384</v>
      </c>
      <c r="K254" s="31" t="s">
        <v>5452</v>
      </c>
      <c r="L254" s="14" t="s">
        <v>10</v>
      </c>
      <c r="M254" s="13" t="s">
        <v>606</v>
      </c>
      <c r="N254" s="13" t="s">
        <v>606</v>
      </c>
      <c r="O254" s="13" t="s">
        <v>606</v>
      </c>
      <c r="P254" s="13" t="s">
        <v>606</v>
      </c>
      <c r="Q254" s="13" t="s">
        <v>606</v>
      </c>
      <c r="R254" s="13" t="s">
        <v>606</v>
      </c>
      <c r="S254" s="9"/>
      <c r="T254" s="10">
        <v>30</v>
      </c>
      <c r="U254" s="13" t="s">
        <v>601</v>
      </c>
      <c r="V254" s="61" t="s">
        <v>4429</v>
      </c>
      <c r="W254" s="13" t="s">
        <v>26</v>
      </c>
    </row>
    <row r="255" spans="1:23" x14ac:dyDescent="0.3">
      <c r="A255" s="38" t="s">
        <v>6239</v>
      </c>
      <c r="B255" s="58">
        <v>36326</v>
      </c>
      <c r="C255" s="58">
        <v>1004997</v>
      </c>
      <c r="D255" s="15">
        <v>14342</v>
      </c>
      <c r="E255" s="6">
        <f>COUNTIF($D$3:$D$6372,D255)</f>
        <v>1</v>
      </c>
      <c r="F255" s="45" t="s">
        <v>583</v>
      </c>
      <c r="G255" s="14"/>
      <c r="H255" s="56" t="s">
        <v>4768</v>
      </c>
      <c r="I255" s="56" t="s">
        <v>4769</v>
      </c>
      <c r="J255" s="37" t="s">
        <v>4440</v>
      </c>
      <c r="K255" s="59" t="s">
        <v>4750</v>
      </c>
      <c r="L255" s="14" t="s">
        <v>10</v>
      </c>
      <c r="M255" s="13" t="s">
        <v>606</v>
      </c>
      <c r="N255" s="13" t="s">
        <v>606</v>
      </c>
      <c r="O255" s="13" t="s">
        <v>606</v>
      </c>
      <c r="P255" s="13" t="s">
        <v>606</v>
      </c>
      <c r="Q255" s="13" t="s">
        <v>606</v>
      </c>
      <c r="R255" s="13"/>
      <c r="S255" s="13"/>
      <c r="T255" s="10">
        <v>30</v>
      </c>
      <c r="U255" s="9" t="s">
        <v>4432</v>
      </c>
      <c r="V255" s="38" t="s">
        <v>4429</v>
      </c>
      <c r="W255" s="13" t="s">
        <v>26</v>
      </c>
    </row>
    <row r="256" spans="1:23" x14ac:dyDescent="0.3">
      <c r="A256" s="38" t="s">
        <v>6239</v>
      </c>
      <c r="B256" s="58">
        <v>34609</v>
      </c>
      <c r="C256" s="58">
        <v>1000288</v>
      </c>
      <c r="D256" s="15">
        <v>14368</v>
      </c>
      <c r="E256" s="6">
        <f>COUNTIF($D$3:$D$6372,D256)</f>
        <v>1</v>
      </c>
      <c r="F256" s="45" t="s">
        <v>590</v>
      </c>
      <c r="G256" s="14"/>
      <c r="H256" s="56" t="s">
        <v>4796</v>
      </c>
      <c r="I256" s="56" t="s">
        <v>4797</v>
      </c>
      <c r="J256" s="37" t="s">
        <v>4440</v>
      </c>
      <c r="K256" s="59" t="s">
        <v>4789</v>
      </c>
      <c r="L256" s="14" t="s">
        <v>10</v>
      </c>
      <c r="M256" s="13" t="s">
        <v>606</v>
      </c>
      <c r="N256" s="13" t="s">
        <v>606</v>
      </c>
      <c r="O256" s="13" t="s">
        <v>606</v>
      </c>
      <c r="P256" s="13" t="s">
        <v>606</v>
      </c>
      <c r="Q256" s="13" t="s">
        <v>606</v>
      </c>
      <c r="R256" s="13"/>
      <c r="S256" s="13"/>
      <c r="T256" s="10">
        <v>30</v>
      </c>
      <c r="U256" s="9" t="s">
        <v>4432</v>
      </c>
      <c r="V256" s="38" t="s">
        <v>4431</v>
      </c>
      <c r="W256" s="13" t="s">
        <v>26</v>
      </c>
    </row>
    <row r="257" spans="1:23" x14ac:dyDescent="0.3">
      <c r="A257" s="38" t="s">
        <v>6239</v>
      </c>
      <c r="B257" s="58">
        <v>38352</v>
      </c>
      <c r="C257" s="58">
        <v>42716</v>
      </c>
      <c r="D257" s="15">
        <v>14424</v>
      </c>
      <c r="E257" s="6">
        <f>COUNTIF($D$3:$D$6372,D257)</f>
        <v>1</v>
      </c>
      <c r="F257" s="45" t="s">
        <v>11</v>
      </c>
      <c r="G257" s="14"/>
      <c r="H257" s="56" t="s">
        <v>4850</v>
      </c>
      <c r="I257" s="56" t="s">
        <v>4851</v>
      </c>
      <c r="J257" s="37" t="s">
        <v>4440</v>
      </c>
      <c r="K257" s="59" t="s">
        <v>4838</v>
      </c>
      <c r="L257" s="14" t="s">
        <v>10</v>
      </c>
      <c r="M257" s="13" t="s">
        <v>606</v>
      </c>
      <c r="N257" s="13" t="s">
        <v>606</v>
      </c>
      <c r="O257" s="13" t="s">
        <v>606</v>
      </c>
      <c r="P257" s="13" t="s">
        <v>606</v>
      </c>
      <c r="Q257" s="13" t="s">
        <v>606</v>
      </c>
      <c r="R257" s="13"/>
      <c r="S257" s="13"/>
      <c r="T257" s="10">
        <v>30</v>
      </c>
      <c r="U257" s="9" t="s">
        <v>4432</v>
      </c>
      <c r="V257" s="38" t="s">
        <v>4431</v>
      </c>
      <c r="W257" s="13" t="s">
        <v>26</v>
      </c>
    </row>
    <row r="258" spans="1:23" x14ac:dyDescent="0.3">
      <c r="A258" s="38" t="s">
        <v>6239</v>
      </c>
      <c r="B258" s="64">
        <v>6772</v>
      </c>
      <c r="C258" s="64">
        <v>6150</v>
      </c>
      <c r="D258" s="13">
        <v>14437</v>
      </c>
      <c r="E258" s="6">
        <f>COUNTIF($D$3:$D$6372,D258)</f>
        <v>2</v>
      </c>
      <c r="F258" s="45" t="s">
        <v>11</v>
      </c>
      <c r="G258" s="15"/>
      <c r="H258" s="45" t="s">
        <v>5900</v>
      </c>
      <c r="I258" s="45" t="s">
        <v>5901</v>
      </c>
      <c r="J258" s="13" t="s">
        <v>5862</v>
      </c>
      <c r="K258" s="65" t="s">
        <v>5903</v>
      </c>
      <c r="L258" s="14" t="s">
        <v>10</v>
      </c>
      <c r="M258" s="13" t="s">
        <v>606</v>
      </c>
      <c r="N258" s="13" t="s">
        <v>606</v>
      </c>
      <c r="O258" s="13" t="s">
        <v>606</v>
      </c>
      <c r="P258" s="13" t="s">
        <v>606</v>
      </c>
      <c r="Q258" s="13" t="s">
        <v>606</v>
      </c>
      <c r="R258" s="13"/>
      <c r="S258" s="13"/>
      <c r="T258" s="10">
        <v>10</v>
      </c>
      <c r="U258" s="9" t="s">
        <v>4432</v>
      </c>
      <c r="V258" s="38" t="s">
        <v>4430</v>
      </c>
      <c r="W258" s="13" t="s">
        <v>82</v>
      </c>
    </row>
    <row r="259" spans="1:23" x14ac:dyDescent="0.3">
      <c r="A259" s="38" t="s">
        <v>6239</v>
      </c>
      <c r="B259" s="58">
        <v>36056</v>
      </c>
      <c r="C259" s="58">
        <v>126494</v>
      </c>
      <c r="D259" s="15">
        <v>14438</v>
      </c>
      <c r="E259" s="6">
        <f>COUNTIF($D$3:$D$6372,D259)</f>
        <v>1</v>
      </c>
      <c r="F259" s="45" t="s">
        <v>583</v>
      </c>
      <c r="G259" s="14"/>
      <c r="H259" s="56" t="s">
        <v>4737</v>
      </c>
      <c r="I259" s="56" t="s">
        <v>4738</v>
      </c>
      <c r="J259" s="37" t="s">
        <v>4440</v>
      </c>
      <c r="K259" s="59" t="s">
        <v>4724</v>
      </c>
      <c r="L259" s="14" t="s">
        <v>10</v>
      </c>
      <c r="M259" s="13" t="s">
        <v>606</v>
      </c>
      <c r="N259" s="13" t="s">
        <v>606</v>
      </c>
      <c r="O259" s="13" t="s">
        <v>606</v>
      </c>
      <c r="P259" s="13" t="s">
        <v>606</v>
      </c>
      <c r="Q259" s="13" t="s">
        <v>606</v>
      </c>
      <c r="R259" s="13"/>
      <c r="S259" s="13"/>
      <c r="T259" s="10">
        <v>30</v>
      </c>
      <c r="U259" s="9" t="s">
        <v>4432</v>
      </c>
      <c r="V259" s="38" t="s">
        <v>4429</v>
      </c>
      <c r="W259" s="13" t="s">
        <v>26</v>
      </c>
    </row>
    <row r="260" spans="1:23" x14ac:dyDescent="0.3">
      <c r="A260" s="38" t="s">
        <v>6239</v>
      </c>
      <c r="B260" s="64">
        <v>24360</v>
      </c>
      <c r="C260" s="64">
        <v>5191</v>
      </c>
      <c r="D260" s="13">
        <v>14905</v>
      </c>
      <c r="E260" s="6">
        <f>COUNTIF($D$3:$D$6372,D260)</f>
        <v>1</v>
      </c>
      <c r="F260" s="45" t="s">
        <v>11</v>
      </c>
      <c r="G260" s="15"/>
      <c r="H260" s="45" t="s">
        <v>5880</v>
      </c>
      <c r="I260" s="45" t="s">
        <v>5881</v>
      </c>
      <c r="J260" s="13" t="s">
        <v>5862</v>
      </c>
      <c r="K260" s="65" t="s">
        <v>5877</v>
      </c>
      <c r="L260" s="14" t="s">
        <v>10</v>
      </c>
      <c r="M260" s="13" t="s">
        <v>606</v>
      </c>
      <c r="N260" s="13" t="s">
        <v>606</v>
      </c>
      <c r="O260" s="13" t="s">
        <v>606</v>
      </c>
      <c r="P260" s="13" t="s">
        <v>606</v>
      </c>
      <c r="Q260" s="13" t="s">
        <v>606</v>
      </c>
      <c r="R260" s="13"/>
      <c r="S260" s="13"/>
      <c r="T260" s="10">
        <v>5</v>
      </c>
      <c r="U260" s="9" t="s">
        <v>4432</v>
      </c>
      <c r="V260" s="38" t="s">
        <v>4429</v>
      </c>
      <c r="W260" s="13" t="s">
        <v>26</v>
      </c>
    </row>
    <row r="261" spans="1:23" x14ac:dyDescent="0.3">
      <c r="A261" s="38" t="s">
        <v>6239</v>
      </c>
      <c r="B261" s="64">
        <v>37318</v>
      </c>
      <c r="C261" s="64">
        <v>1007888</v>
      </c>
      <c r="D261" s="13">
        <v>14918</v>
      </c>
      <c r="E261" s="6">
        <f>COUNTIF($D$3:$D$6372,D261)</f>
        <v>1</v>
      </c>
      <c r="F261" s="45" t="s">
        <v>590</v>
      </c>
      <c r="G261" s="15"/>
      <c r="H261" s="45" t="s">
        <v>6045</v>
      </c>
      <c r="I261" s="45" t="s">
        <v>6046</v>
      </c>
      <c r="J261" s="13" t="s">
        <v>5862</v>
      </c>
      <c r="K261" s="65" t="s">
        <v>6047</v>
      </c>
      <c r="L261" s="14" t="s">
        <v>10</v>
      </c>
      <c r="M261" s="13" t="s">
        <v>606</v>
      </c>
      <c r="N261" s="13" t="s">
        <v>606</v>
      </c>
      <c r="O261" s="13" t="s">
        <v>606</v>
      </c>
      <c r="P261" s="13" t="s">
        <v>606</v>
      </c>
      <c r="Q261" s="13" t="s">
        <v>606</v>
      </c>
      <c r="R261" s="13"/>
      <c r="S261" s="13"/>
      <c r="T261" s="10">
        <v>30</v>
      </c>
      <c r="U261" s="9" t="s">
        <v>4432</v>
      </c>
      <c r="V261" s="38" t="s">
        <v>4430</v>
      </c>
      <c r="W261" s="13" t="s">
        <v>82</v>
      </c>
    </row>
    <row r="262" spans="1:23" x14ac:dyDescent="0.3">
      <c r="A262" s="38" t="s">
        <v>6239</v>
      </c>
      <c r="B262" s="63">
        <v>4111</v>
      </c>
      <c r="C262" s="63">
        <v>13434</v>
      </c>
      <c r="D262" s="26">
        <v>14920</v>
      </c>
      <c r="E262" s="6">
        <f>COUNTIF($D$3:$D$6372,D262)</f>
        <v>1</v>
      </c>
      <c r="F262" s="45" t="s">
        <v>590</v>
      </c>
      <c r="G262" s="26" t="s">
        <v>5484</v>
      </c>
      <c r="H262" s="46" t="s">
        <v>5608</v>
      </c>
      <c r="I262" s="46" t="s">
        <v>5609</v>
      </c>
      <c r="J262" s="6" t="s">
        <v>5384</v>
      </c>
      <c r="K262" s="36" t="s">
        <v>5610</v>
      </c>
      <c r="L262" s="14" t="s">
        <v>10</v>
      </c>
      <c r="M262" s="13" t="s">
        <v>606</v>
      </c>
      <c r="N262" s="13" t="s">
        <v>606</v>
      </c>
      <c r="O262" s="13" t="s">
        <v>606</v>
      </c>
      <c r="P262" s="13" t="s">
        <v>606</v>
      </c>
      <c r="Q262" s="13" t="s">
        <v>606</v>
      </c>
      <c r="R262" s="38"/>
      <c r="S262" s="38"/>
      <c r="T262" s="10">
        <v>5</v>
      </c>
      <c r="U262" s="9" t="s">
        <v>4432</v>
      </c>
      <c r="V262" s="38" t="s">
        <v>4430</v>
      </c>
      <c r="W262" s="13" t="s">
        <v>82</v>
      </c>
    </row>
    <row r="263" spans="1:23" x14ac:dyDescent="0.3">
      <c r="A263" s="38" t="s">
        <v>6239</v>
      </c>
      <c r="B263" s="58">
        <v>40788</v>
      </c>
      <c r="C263" s="58">
        <v>1016470</v>
      </c>
      <c r="D263" s="15">
        <v>14943</v>
      </c>
      <c r="E263" s="6">
        <f>COUNTIF($D$3:$D$6372,D263)</f>
        <v>1</v>
      </c>
      <c r="F263" s="45" t="s">
        <v>590</v>
      </c>
      <c r="G263" s="14"/>
      <c r="H263" s="56" t="s">
        <v>4481</v>
      </c>
      <c r="I263" s="56" t="s">
        <v>4482</v>
      </c>
      <c r="J263" s="37" t="s">
        <v>4440</v>
      </c>
      <c r="K263" s="59" t="s">
        <v>4471</v>
      </c>
      <c r="L263" s="14" t="s">
        <v>10</v>
      </c>
      <c r="M263" s="13" t="s">
        <v>606</v>
      </c>
      <c r="N263" s="13" t="s">
        <v>606</v>
      </c>
      <c r="O263" s="13" t="s">
        <v>606</v>
      </c>
      <c r="P263" s="13" t="s">
        <v>606</v>
      </c>
      <c r="Q263" s="13" t="s">
        <v>606</v>
      </c>
      <c r="R263" s="13"/>
      <c r="S263" s="13"/>
      <c r="T263" s="10">
        <v>5</v>
      </c>
      <c r="U263" s="9" t="s">
        <v>4432</v>
      </c>
      <c r="V263" s="38" t="s">
        <v>4431</v>
      </c>
      <c r="W263" s="13" t="s">
        <v>26</v>
      </c>
    </row>
    <row r="264" spans="1:23" x14ac:dyDescent="0.3">
      <c r="A264" s="38" t="s">
        <v>6239</v>
      </c>
      <c r="B264" s="64">
        <v>26001</v>
      </c>
      <c r="C264" s="64">
        <v>121951</v>
      </c>
      <c r="D264" s="13">
        <v>14969</v>
      </c>
      <c r="E264" s="6">
        <f>COUNTIF($D$3:$D$6372,D264)</f>
        <v>1</v>
      </c>
      <c r="F264" s="45" t="s">
        <v>1653</v>
      </c>
      <c r="G264" s="15"/>
      <c r="H264" s="45" t="s">
        <v>6055</v>
      </c>
      <c r="I264" s="45" t="s">
        <v>6067</v>
      </c>
      <c r="J264" s="13" t="s">
        <v>5862</v>
      </c>
      <c r="K264" s="65" t="s">
        <v>6068</v>
      </c>
      <c r="L264" s="14" t="s">
        <v>10</v>
      </c>
      <c r="M264" s="13" t="s">
        <v>606</v>
      </c>
      <c r="N264" s="13" t="s">
        <v>606</v>
      </c>
      <c r="O264" s="13" t="s">
        <v>606</v>
      </c>
      <c r="P264" s="13" t="s">
        <v>606</v>
      </c>
      <c r="Q264" s="13" t="s">
        <v>606</v>
      </c>
      <c r="R264" s="13" t="s">
        <v>606</v>
      </c>
      <c r="S264" s="13"/>
      <c r="T264" s="10">
        <v>25</v>
      </c>
      <c r="U264" s="13" t="s">
        <v>601</v>
      </c>
      <c r="V264" s="38" t="s">
        <v>4430</v>
      </c>
      <c r="W264" s="13" t="s">
        <v>82</v>
      </c>
    </row>
    <row r="265" spans="1:23" x14ac:dyDescent="0.3">
      <c r="A265" s="38" t="s">
        <v>6239</v>
      </c>
      <c r="B265" s="64">
        <v>6323</v>
      </c>
      <c r="C265" s="64">
        <v>18879</v>
      </c>
      <c r="D265" s="13">
        <v>14971</v>
      </c>
      <c r="E265" s="6">
        <f>COUNTIF($D$3:$D$6372,D265)</f>
        <v>1</v>
      </c>
      <c r="F265" s="45" t="s">
        <v>1653</v>
      </c>
      <c r="G265" s="15"/>
      <c r="H265" s="45" t="s">
        <v>5314</v>
      </c>
      <c r="I265" s="45" t="s">
        <v>6213</v>
      </c>
      <c r="J265" s="13" t="s">
        <v>5862</v>
      </c>
      <c r="K265" s="65" t="s">
        <v>5867</v>
      </c>
      <c r="L265" s="14" t="s">
        <v>10</v>
      </c>
      <c r="M265" s="13" t="s">
        <v>606</v>
      </c>
      <c r="N265" s="13" t="s">
        <v>606</v>
      </c>
      <c r="O265" s="13" t="s">
        <v>606</v>
      </c>
      <c r="P265" s="13" t="s">
        <v>606</v>
      </c>
      <c r="Q265" s="13" t="s">
        <v>606</v>
      </c>
      <c r="R265" s="13"/>
      <c r="S265" s="13"/>
      <c r="T265" s="10">
        <v>15</v>
      </c>
      <c r="U265" s="13" t="s">
        <v>601</v>
      </c>
      <c r="V265" s="38" t="s">
        <v>4430</v>
      </c>
      <c r="W265" s="13" t="s">
        <v>26</v>
      </c>
    </row>
    <row r="266" spans="1:23" x14ac:dyDescent="0.3">
      <c r="A266" s="38" t="s">
        <v>6239</v>
      </c>
      <c r="B266" s="58">
        <v>24419</v>
      </c>
      <c r="C266" s="58">
        <v>126212</v>
      </c>
      <c r="D266" s="15">
        <v>15019</v>
      </c>
      <c r="E266" s="6">
        <f>COUNTIF($D$3:$D$6372,D266)</f>
        <v>1</v>
      </c>
      <c r="F266" s="45" t="s">
        <v>1764</v>
      </c>
      <c r="G266" s="14"/>
      <c r="H266" s="56" t="s">
        <v>4785</v>
      </c>
      <c r="I266" s="56" t="s">
        <v>4786</v>
      </c>
      <c r="J266" s="37" t="s">
        <v>4440</v>
      </c>
      <c r="K266" s="59" t="s">
        <v>4781</v>
      </c>
      <c r="L266" s="14" t="s">
        <v>10</v>
      </c>
      <c r="M266" s="13" t="s">
        <v>606</v>
      </c>
      <c r="N266" s="13" t="s">
        <v>606</v>
      </c>
      <c r="O266" s="13" t="s">
        <v>606</v>
      </c>
      <c r="P266" s="13" t="s">
        <v>606</v>
      </c>
      <c r="Q266" s="13" t="s">
        <v>606</v>
      </c>
      <c r="R266" s="13"/>
      <c r="S266" s="13"/>
      <c r="T266" s="10">
        <v>30</v>
      </c>
      <c r="U266" s="9" t="s">
        <v>4432</v>
      </c>
      <c r="V266" s="38" t="s">
        <v>4431</v>
      </c>
      <c r="W266" s="13" t="s">
        <v>26</v>
      </c>
    </row>
    <row r="267" spans="1:23" x14ac:dyDescent="0.3">
      <c r="A267" s="38" t="s">
        <v>6239</v>
      </c>
      <c r="B267" s="58">
        <v>34351</v>
      </c>
      <c r="C267" s="58">
        <v>1001021</v>
      </c>
      <c r="D267" s="15">
        <v>15022</v>
      </c>
      <c r="E267" s="6">
        <f>COUNTIF($D$3:$D$6372,D267)</f>
        <v>1</v>
      </c>
      <c r="F267" s="45" t="s">
        <v>1764</v>
      </c>
      <c r="G267" s="14"/>
      <c r="H267" s="56" t="s">
        <v>4800</v>
      </c>
      <c r="I267" s="56" t="s">
        <v>4805</v>
      </c>
      <c r="J267" s="37" t="s">
        <v>4440</v>
      </c>
      <c r="K267" s="59" t="s">
        <v>4802</v>
      </c>
      <c r="L267" s="14" t="s">
        <v>10</v>
      </c>
      <c r="M267" s="13" t="s">
        <v>606</v>
      </c>
      <c r="N267" s="13" t="s">
        <v>606</v>
      </c>
      <c r="O267" s="13" t="s">
        <v>606</v>
      </c>
      <c r="P267" s="13" t="s">
        <v>606</v>
      </c>
      <c r="Q267" s="13" t="s">
        <v>606</v>
      </c>
      <c r="R267" s="13"/>
      <c r="S267" s="13"/>
      <c r="T267" s="10">
        <v>25</v>
      </c>
      <c r="U267" s="9" t="s">
        <v>4432</v>
      </c>
      <c r="V267" s="38" t="s">
        <v>4429</v>
      </c>
      <c r="W267" s="13" t="s">
        <v>82</v>
      </c>
    </row>
    <row r="268" spans="1:23" x14ac:dyDescent="0.3">
      <c r="A268" s="38" t="s">
        <v>6239</v>
      </c>
      <c r="B268" s="58">
        <v>34697</v>
      </c>
      <c r="C268" s="58">
        <v>1001411</v>
      </c>
      <c r="D268" s="15">
        <v>15026</v>
      </c>
      <c r="E268" s="6">
        <f>COUNTIF($D$3:$D$6372,D268)</f>
        <v>1</v>
      </c>
      <c r="F268" s="45" t="s">
        <v>1764</v>
      </c>
      <c r="G268" s="14"/>
      <c r="H268" s="56" t="s">
        <v>4478</v>
      </c>
      <c r="I268" s="56" t="s">
        <v>4480</v>
      </c>
      <c r="J268" s="37" t="s">
        <v>4440</v>
      </c>
      <c r="K268" s="59" t="s">
        <v>4471</v>
      </c>
      <c r="L268" s="14" t="s">
        <v>10</v>
      </c>
      <c r="M268" s="13" t="s">
        <v>606</v>
      </c>
      <c r="N268" s="13" t="s">
        <v>606</v>
      </c>
      <c r="O268" s="13" t="s">
        <v>606</v>
      </c>
      <c r="P268" s="13" t="s">
        <v>606</v>
      </c>
      <c r="Q268" s="13" t="s">
        <v>606</v>
      </c>
      <c r="R268" s="13"/>
      <c r="S268" s="13"/>
      <c r="T268" s="10">
        <v>30</v>
      </c>
      <c r="U268" s="9" t="s">
        <v>4432</v>
      </c>
      <c r="V268" s="38" t="s">
        <v>4431</v>
      </c>
      <c r="W268" s="13" t="s">
        <v>26</v>
      </c>
    </row>
    <row r="269" spans="1:23" x14ac:dyDescent="0.3">
      <c r="A269" s="38" t="s">
        <v>6239</v>
      </c>
      <c r="B269" s="25">
        <v>24534</v>
      </c>
      <c r="C269" s="25">
        <v>126941</v>
      </c>
      <c r="D269" s="13">
        <v>15034</v>
      </c>
      <c r="E269" s="6">
        <f>COUNTIF($D$3:$D$6372,D269)</f>
        <v>1</v>
      </c>
      <c r="F269" s="45" t="s">
        <v>1764</v>
      </c>
      <c r="G269" s="27" t="s">
        <v>5426</v>
      </c>
      <c r="H269" s="47" t="s">
        <v>5387</v>
      </c>
      <c r="I269" s="28" t="s">
        <v>5388</v>
      </c>
      <c r="J269" s="6" t="s">
        <v>5384</v>
      </c>
      <c r="K269" s="29" t="s">
        <v>5416</v>
      </c>
      <c r="L269" s="14" t="s">
        <v>10</v>
      </c>
      <c r="M269" s="13" t="s">
        <v>606</v>
      </c>
      <c r="N269" s="13" t="s">
        <v>606</v>
      </c>
      <c r="O269" s="13" t="s">
        <v>606</v>
      </c>
      <c r="P269" s="13" t="s">
        <v>606</v>
      </c>
      <c r="Q269" s="13" t="s">
        <v>606</v>
      </c>
      <c r="R269" s="13" t="s">
        <v>606</v>
      </c>
      <c r="S269" s="9"/>
      <c r="T269" s="10">
        <v>30</v>
      </c>
      <c r="U269" s="13" t="s">
        <v>601</v>
      </c>
      <c r="V269" s="61" t="s">
        <v>4430</v>
      </c>
      <c r="W269" s="13" t="s">
        <v>82</v>
      </c>
    </row>
    <row r="270" spans="1:23" x14ac:dyDescent="0.3">
      <c r="A270" s="38" t="s">
        <v>6239</v>
      </c>
      <c r="B270" s="58">
        <v>34351</v>
      </c>
      <c r="C270" s="58">
        <v>1001021</v>
      </c>
      <c r="D270" s="15">
        <v>15044</v>
      </c>
      <c r="E270" s="6">
        <f>COUNTIF($D$3:$D$6372,D270)</f>
        <v>1</v>
      </c>
      <c r="F270" s="45" t="s">
        <v>1764</v>
      </c>
      <c r="G270" s="14"/>
      <c r="H270" s="56" t="s">
        <v>4800</v>
      </c>
      <c r="I270" s="56" t="s">
        <v>4805</v>
      </c>
      <c r="J270" s="37" t="s">
        <v>4440</v>
      </c>
      <c r="K270" s="59" t="s">
        <v>4802</v>
      </c>
      <c r="L270" s="14" t="s">
        <v>10</v>
      </c>
      <c r="M270" s="13" t="s">
        <v>606</v>
      </c>
      <c r="N270" s="13" t="s">
        <v>606</v>
      </c>
      <c r="O270" s="13" t="s">
        <v>606</v>
      </c>
      <c r="P270" s="13" t="s">
        <v>606</v>
      </c>
      <c r="Q270" s="13" t="s">
        <v>606</v>
      </c>
      <c r="R270" s="13"/>
      <c r="S270" s="13"/>
      <c r="T270" s="10">
        <v>25</v>
      </c>
      <c r="U270" s="9" t="s">
        <v>4432</v>
      </c>
      <c r="V270" s="38" t="s">
        <v>4429</v>
      </c>
      <c r="W270" s="13" t="s">
        <v>82</v>
      </c>
    </row>
    <row r="271" spans="1:23" x14ac:dyDescent="0.3">
      <c r="A271" s="38" t="s">
        <v>6239</v>
      </c>
      <c r="B271" s="58">
        <v>34351</v>
      </c>
      <c r="C271" s="58">
        <v>1001021</v>
      </c>
      <c r="D271" s="15">
        <v>15049</v>
      </c>
      <c r="E271" s="6">
        <f>COUNTIF($D$3:$D$6372,D271)</f>
        <v>1</v>
      </c>
      <c r="F271" s="45" t="s">
        <v>1764</v>
      </c>
      <c r="G271" s="14"/>
      <c r="H271" s="56" t="s">
        <v>4800</v>
      </c>
      <c r="I271" s="56" t="s">
        <v>4805</v>
      </c>
      <c r="J271" s="37" t="s">
        <v>4440</v>
      </c>
      <c r="K271" s="59" t="s">
        <v>4802</v>
      </c>
      <c r="L271" s="14" t="s">
        <v>10</v>
      </c>
      <c r="M271" s="13" t="s">
        <v>606</v>
      </c>
      <c r="N271" s="13" t="s">
        <v>606</v>
      </c>
      <c r="O271" s="13" t="s">
        <v>606</v>
      </c>
      <c r="P271" s="13" t="s">
        <v>606</v>
      </c>
      <c r="Q271" s="13" t="s">
        <v>606</v>
      </c>
      <c r="R271" s="13"/>
      <c r="S271" s="13"/>
      <c r="T271" s="10">
        <v>25</v>
      </c>
      <c r="U271" s="9" t="s">
        <v>4432</v>
      </c>
      <c r="V271" s="38" t="s">
        <v>4429</v>
      </c>
      <c r="W271" s="13" t="s">
        <v>82</v>
      </c>
    </row>
    <row r="272" spans="1:23" x14ac:dyDescent="0.3">
      <c r="A272" s="38" t="s">
        <v>6239</v>
      </c>
      <c r="B272" s="25">
        <v>24534</v>
      </c>
      <c r="C272" s="25">
        <v>126941</v>
      </c>
      <c r="D272" s="13">
        <v>15053</v>
      </c>
      <c r="E272" s="6">
        <f>COUNTIF($D$3:$D$6372,D272)</f>
        <v>1</v>
      </c>
      <c r="F272" s="45" t="s">
        <v>1764</v>
      </c>
      <c r="G272" s="27" t="s">
        <v>5429</v>
      </c>
      <c r="H272" s="47" t="s">
        <v>5387</v>
      </c>
      <c r="I272" s="28" t="s">
        <v>5388</v>
      </c>
      <c r="J272" s="6" t="s">
        <v>5384</v>
      </c>
      <c r="K272" s="29" t="s">
        <v>5416</v>
      </c>
      <c r="L272" s="14" t="s">
        <v>10</v>
      </c>
      <c r="M272" s="13" t="s">
        <v>606</v>
      </c>
      <c r="N272" s="13" t="s">
        <v>606</v>
      </c>
      <c r="O272" s="13" t="s">
        <v>606</v>
      </c>
      <c r="P272" s="13" t="s">
        <v>606</v>
      </c>
      <c r="Q272" s="13" t="s">
        <v>606</v>
      </c>
      <c r="R272" s="13" t="s">
        <v>606</v>
      </c>
      <c r="S272" s="9"/>
      <c r="T272" s="10">
        <v>30</v>
      </c>
      <c r="U272" s="13" t="s">
        <v>601</v>
      </c>
      <c r="V272" s="61" t="s">
        <v>4430</v>
      </c>
      <c r="W272" s="13" t="s">
        <v>82</v>
      </c>
    </row>
    <row r="273" spans="1:23" x14ac:dyDescent="0.3">
      <c r="A273" s="38" t="s">
        <v>6239</v>
      </c>
      <c r="B273" s="58">
        <v>34351</v>
      </c>
      <c r="C273" s="58">
        <v>1001021</v>
      </c>
      <c r="D273" s="15">
        <v>15065</v>
      </c>
      <c r="E273" s="6">
        <f>COUNTIF($D$3:$D$6372,D273)</f>
        <v>1</v>
      </c>
      <c r="F273" s="45" t="s">
        <v>1764</v>
      </c>
      <c r="G273" s="14"/>
      <c r="H273" s="56" t="s">
        <v>4800</v>
      </c>
      <c r="I273" s="56" t="s">
        <v>4805</v>
      </c>
      <c r="J273" s="37" t="s">
        <v>4440</v>
      </c>
      <c r="K273" s="59" t="s">
        <v>4802</v>
      </c>
      <c r="L273" s="14" t="s">
        <v>10</v>
      </c>
      <c r="M273" s="13" t="s">
        <v>606</v>
      </c>
      <c r="N273" s="13" t="s">
        <v>606</v>
      </c>
      <c r="O273" s="13" t="s">
        <v>606</v>
      </c>
      <c r="P273" s="13" t="s">
        <v>606</v>
      </c>
      <c r="Q273" s="13" t="s">
        <v>606</v>
      </c>
      <c r="R273" s="13"/>
      <c r="S273" s="13"/>
      <c r="T273" s="10">
        <v>25</v>
      </c>
      <c r="U273" s="9" t="s">
        <v>4432</v>
      </c>
      <c r="V273" s="38" t="s">
        <v>4429</v>
      </c>
      <c r="W273" s="13" t="s">
        <v>82</v>
      </c>
    </row>
    <row r="274" spans="1:23" x14ac:dyDescent="0.3">
      <c r="A274" s="38" t="s">
        <v>6239</v>
      </c>
      <c r="B274" s="64">
        <v>39405</v>
      </c>
      <c r="C274" s="64">
        <v>74820</v>
      </c>
      <c r="D274" s="13">
        <v>15068</v>
      </c>
      <c r="E274" s="6">
        <f>COUNTIF($D$3:$D$6372,D274)</f>
        <v>1</v>
      </c>
      <c r="F274" s="45" t="s">
        <v>1764</v>
      </c>
      <c r="G274" s="15"/>
      <c r="H274" s="45" t="s">
        <v>6142</v>
      </c>
      <c r="I274" s="45" t="s">
        <v>6143</v>
      </c>
      <c r="J274" s="13" t="s">
        <v>5862</v>
      </c>
      <c r="K274" s="65" t="s">
        <v>6144</v>
      </c>
      <c r="L274" s="14" t="s">
        <v>10</v>
      </c>
      <c r="M274" s="13" t="s">
        <v>606</v>
      </c>
      <c r="N274" s="13" t="s">
        <v>606</v>
      </c>
      <c r="O274" s="13" t="s">
        <v>606</v>
      </c>
      <c r="P274" s="13" t="s">
        <v>606</v>
      </c>
      <c r="Q274" s="13" t="s">
        <v>606</v>
      </c>
      <c r="R274" s="13"/>
      <c r="S274" s="13"/>
      <c r="T274" s="10">
        <v>15</v>
      </c>
      <c r="U274" s="9" t="s">
        <v>4432</v>
      </c>
      <c r="V274" s="38" t="s">
        <v>4430</v>
      </c>
      <c r="W274" s="13" t="s">
        <v>82</v>
      </c>
    </row>
    <row r="275" spans="1:23" x14ac:dyDescent="0.3">
      <c r="A275" s="38" t="s">
        <v>6239</v>
      </c>
      <c r="B275" s="58">
        <v>34351</v>
      </c>
      <c r="C275" s="58">
        <v>1001021</v>
      </c>
      <c r="D275" s="15">
        <v>15080</v>
      </c>
      <c r="E275" s="6">
        <f>COUNTIF($D$3:$D$6372,D275)</f>
        <v>1</v>
      </c>
      <c r="F275" s="45" t="s">
        <v>1764</v>
      </c>
      <c r="G275" s="14"/>
      <c r="H275" s="56" t="s">
        <v>4800</v>
      </c>
      <c r="I275" s="56" t="s">
        <v>4805</v>
      </c>
      <c r="J275" s="37" t="s">
        <v>4440</v>
      </c>
      <c r="K275" s="59" t="s">
        <v>4802</v>
      </c>
      <c r="L275" s="14" t="s">
        <v>10</v>
      </c>
      <c r="M275" s="13" t="s">
        <v>606</v>
      </c>
      <c r="N275" s="13" t="s">
        <v>606</v>
      </c>
      <c r="O275" s="13" t="s">
        <v>606</v>
      </c>
      <c r="P275" s="13" t="s">
        <v>606</v>
      </c>
      <c r="Q275" s="13" t="s">
        <v>606</v>
      </c>
      <c r="R275" s="13"/>
      <c r="S275" s="13"/>
      <c r="T275" s="10">
        <v>25</v>
      </c>
      <c r="U275" s="9" t="s">
        <v>4432</v>
      </c>
      <c r="V275" s="38" t="s">
        <v>4429</v>
      </c>
      <c r="W275" s="13" t="s">
        <v>82</v>
      </c>
    </row>
    <row r="276" spans="1:23" x14ac:dyDescent="0.3">
      <c r="A276" s="38" t="s">
        <v>6239</v>
      </c>
      <c r="B276" s="25">
        <v>24534</v>
      </c>
      <c r="C276" s="25">
        <v>126941</v>
      </c>
      <c r="D276" s="26">
        <v>15112</v>
      </c>
      <c r="E276" s="6">
        <f>COUNTIF($D$3:$D$6372,D276)</f>
        <v>1</v>
      </c>
      <c r="F276" s="45" t="s">
        <v>583</v>
      </c>
      <c r="G276" s="26" t="s">
        <v>5381</v>
      </c>
      <c r="H276" s="47" t="s">
        <v>5382</v>
      </c>
      <c r="I276" s="28" t="s">
        <v>5383</v>
      </c>
      <c r="J276" s="6" t="s">
        <v>5384</v>
      </c>
      <c r="K276" s="29" t="s">
        <v>5385</v>
      </c>
      <c r="L276" s="14" t="s">
        <v>10</v>
      </c>
      <c r="M276" s="13" t="s">
        <v>606</v>
      </c>
      <c r="N276" s="13" t="s">
        <v>606</v>
      </c>
      <c r="O276" s="13" t="s">
        <v>606</v>
      </c>
      <c r="P276" s="13" t="s">
        <v>606</v>
      </c>
      <c r="Q276" s="13" t="s">
        <v>606</v>
      </c>
      <c r="R276" s="13" t="s">
        <v>606</v>
      </c>
      <c r="S276" s="9"/>
      <c r="T276" s="10">
        <v>30</v>
      </c>
      <c r="U276" s="13" t="s">
        <v>601</v>
      </c>
      <c r="V276" s="61" t="s">
        <v>4430</v>
      </c>
      <c r="W276" s="13" t="s">
        <v>82</v>
      </c>
    </row>
    <row r="277" spans="1:23" x14ac:dyDescent="0.3">
      <c r="A277" s="38" t="s">
        <v>6239</v>
      </c>
      <c r="B277" s="58">
        <v>30250</v>
      </c>
      <c r="C277" s="58">
        <v>1002062</v>
      </c>
      <c r="D277" s="15">
        <v>15122</v>
      </c>
      <c r="E277" s="6">
        <f>COUNTIF($D$3:$D$6372,D277)</f>
        <v>1</v>
      </c>
      <c r="F277" s="45" t="s">
        <v>1764</v>
      </c>
      <c r="G277" s="14"/>
      <c r="H277" s="56" t="s">
        <v>4735</v>
      </c>
      <c r="I277" s="56" t="s">
        <v>4736</v>
      </c>
      <c r="J277" s="37" t="s">
        <v>4440</v>
      </c>
      <c r="K277" s="59" t="s">
        <v>4724</v>
      </c>
      <c r="L277" s="14" t="s">
        <v>10</v>
      </c>
      <c r="M277" s="13" t="s">
        <v>606</v>
      </c>
      <c r="N277" s="13" t="s">
        <v>606</v>
      </c>
      <c r="O277" s="13" t="s">
        <v>606</v>
      </c>
      <c r="P277" s="13" t="s">
        <v>606</v>
      </c>
      <c r="Q277" s="13" t="s">
        <v>606</v>
      </c>
      <c r="R277" s="13"/>
      <c r="S277" s="13"/>
      <c r="T277" s="10">
        <v>25</v>
      </c>
      <c r="U277" s="9" t="s">
        <v>4432</v>
      </c>
      <c r="V277" s="38" t="s">
        <v>4429</v>
      </c>
      <c r="W277" s="13" t="s">
        <v>26</v>
      </c>
    </row>
    <row r="278" spans="1:23" x14ac:dyDescent="0.3">
      <c r="A278" s="38" t="s">
        <v>6239</v>
      </c>
      <c r="B278" s="58">
        <v>34100</v>
      </c>
      <c r="C278" s="58">
        <v>1000528</v>
      </c>
      <c r="D278" s="15">
        <v>15129</v>
      </c>
      <c r="E278" s="6">
        <f>COUNTIF($D$3:$D$6372,D278)</f>
        <v>1</v>
      </c>
      <c r="F278" s="45" t="s">
        <v>1764</v>
      </c>
      <c r="G278" s="14"/>
      <c r="H278" s="56" t="s">
        <v>4459</v>
      </c>
      <c r="I278" s="56" t="s">
        <v>4460</v>
      </c>
      <c r="J278" s="37" t="s">
        <v>4440</v>
      </c>
      <c r="K278" s="59" t="s">
        <v>4449</v>
      </c>
      <c r="L278" s="14" t="s">
        <v>10</v>
      </c>
      <c r="M278" s="13" t="s">
        <v>606</v>
      </c>
      <c r="N278" s="13" t="s">
        <v>606</v>
      </c>
      <c r="O278" s="13" t="s">
        <v>606</v>
      </c>
      <c r="P278" s="13" t="s">
        <v>606</v>
      </c>
      <c r="Q278" s="13" t="s">
        <v>606</v>
      </c>
      <c r="R278" s="13"/>
      <c r="S278" s="13"/>
      <c r="T278" s="10">
        <v>25</v>
      </c>
      <c r="U278" s="9" t="s">
        <v>4432</v>
      </c>
      <c r="V278" s="38" t="s">
        <v>4429</v>
      </c>
      <c r="W278" s="13" t="s">
        <v>26</v>
      </c>
    </row>
    <row r="279" spans="1:23" x14ac:dyDescent="0.3">
      <c r="A279" s="38" t="s">
        <v>6239</v>
      </c>
      <c r="B279" s="58">
        <v>34351</v>
      </c>
      <c r="C279" s="58">
        <v>1001021</v>
      </c>
      <c r="D279" s="15">
        <v>15132</v>
      </c>
      <c r="E279" s="6">
        <f>COUNTIF($D$3:$D$6372,D279)</f>
        <v>1</v>
      </c>
      <c r="F279" s="45" t="s">
        <v>1764</v>
      </c>
      <c r="G279" s="14"/>
      <c r="H279" s="56" t="s">
        <v>4800</v>
      </c>
      <c r="I279" s="56" t="s">
        <v>4805</v>
      </c>
      <c r="J279" s="37" t="s">
        <v>4440</v>
      </c>
      <c r="K279" s="59" t="s">
        <v>4802</v>
      </c>
      <c r="L279" s="14" t="s">
        <v>10</v>
      </c>
      <c r="M279" s="13" t="s">
        <v>606</v>
      </c>
      <c r="N279" s="13" t="s">
        <v>606</v>
      </c>
      <c r="O279" s="13" t="s">
        <v>606</v>
      </c>
      <c r="P279" s="13" t="s">
        <v>606</v>
      </c>
      <c r="Q279" s="13" t="s">
        <v>606</v>
      </c>
      <c r="R279" s="13"/>
      <c r="S279" s="13"/>
      <c r="T279" s="10">
        <v>25</v>
      </c>
      <c r="U279" s="9" t="s">
        <v>4432</v>
      </c>
      <c r="V279" s="38" t="s">
        <v>4429</v>
      </c>
      <c r="W279" s="13" t="s">
        <v>82</v>
      </c>
    </row>
    <row r="280" spans="1:23" x14ac:dyDescent="0.3">
      <c r="A280" s="38" t="s">
        <v>6239</v>
      </c>
      <c r="B280" s="63">
        <v>32425</v>
      </c>
      <c r="C280" s="63">
        <v>576129</v>
      </c>
      <c r="D280" s="33">
        <v>15155</v>
      </c>
      <c r="E280" s="6">
        <f>COUNTIF($D$3:$D$6372,D280)</f>
        <v>1</v>
      </c>
      <c r="F280" s="45" t="s">
        <v>11</v>
      </c>
      <c r="G280" s="35" t="s">
        <v>5466</v>
      </c>
      <c r="H280" s="52" t="s">
        <v>5467</v>
      </c>
      <c r="I280" s="28" t="s">
        <v>5468</v>
      </c>
      <c r="J280" s="6" t="s">
        <v>5384</v>
      </c>
      <c r="K280" s="31" t="s">
        <v>5439</v>
      </c>
      <c r="L280" s="14" t="s">
        <v>10</v>
      </c>
      <c r="M280" s="13" t="s">
        <v>606</v>
      </c>
      <c r="N280" s="13" t="s">
        <v>606</v>
      </c>
      <c r="O280" s="13" t="s">
        <v>606</v>
      </c>
      <c r="P280" s="13" t="s">
        <v>606</v>
      </c>
      <c r="Q280" s="13" t="s">
        <v>606</v>
      </c>
      <c r="R280" s="13" t="s">
        <v>606</v>
      </c>
      <c r="S280" s="9"/>
      <c r="T280" s="10">
        <v>25</v>
      </c>
      <c r="U280" s="13" t="s">
        <v>601</v>
      </c>
      <c r="V280" s="61" t="s">
        <v>4431</v>
      </c>
      <c r="W280" s="13" t="s">
        <v>26</v>
      </c>
    </row>
    <row r="281" spans="1:23" x14ac:dyDescent="0.3">
      <c r="A281" s="38" t="s">
        <v>6239</v>
      </c>
      <c r="B281" s="64">
        <v>42766</v>
      </c>
      <c r="C281" s="64">
        <v>6150</v>
      </c>
      <c r="D281" s="13">
        <v>15263</v>
      </c>
      <c r="E281" s="6">
        <f>COUNTIF($D$3:$D$6372,D281)</f>
        <v>1</v>
      </c>
      <c r="F281" s="45" t="s">
        <v>590</v>
      </c>
      <c r="G281" s="15"/>
      <c r="H281" s="45" t="s">
        <v>5900</v>
      </c>
      <c r="I281" s="45" t="s">
        <v>5901</v>
      </c>
      <c r="J281" s="13" t="s">
        <v>5862</v>
      </c>
      <c r="K281" s="65" t="s">
        <v>5902</v>
      </c>
      <c r="L281" s="14" t="s">
        <v>10</v>
      </c>
      <c r="M281" s="13" t="s">
        <v>606</v>
      </c>
      <c r="N281" s="13" t="s">
        <v>606</v>
      </c>
      <c r="O281" s="13" t="s">
        <v>606</v>
      </c>
      <c r="P281" s="13" t="s">
        <v>606</v>
      </c>
      <c r="Q281" s="13" t="s">
        <v>606</v>
      </c>
      <c r="R281" s="13"/>
      <c r="S281" s="13"/>
      <c r="T281" s="10">
        <v>10</v>
      </c>
      <c r="U281" s="9" t="s">
        <v>4432</v>
      </c>
      <c r="V281" s="38" t="s">
        <v>4430</v>
      </c>
      <c r="W281" s="13" t="s">
        <v>82</v>
      </c>
    </row>
    <row r="282" spans="1:23" x14ac:dyDescent="0.3">
      <c r="A282" s="38" t="s">
        <v>6239</v>
      </c>
      <c r="B282" s="58">
        <v>24511</v>
      </c>
      <c r="C282" s="58">
        <v>6039</v>
      </c>
      <c r="D282" s="15">
        <v>15266</v>
      </c>
      <c r="E282" s="6">
        <f>COUNTIF($D$3:$D$6372,D282)</f>
        <v>1</v>
      </c>
      <c r="F282" s="45" t="s">
        <v>590</v>
      </c>
      <c r="G282" s="14"/>
      <c r="H282" s="56" t="s">
        <v>4566</v>
      </c>
      <c r="I282" s="56" t="s">
        <v>4567</v>
      </c>
      <c r="J282" s="37" t="s">
        <v>4440</v>
      </c>
      <c r="K282" s="59" t="s">
        <v>4548</v>
      </c>
      <c r="L282" s="14" t="s">
        <v>10</v>
      </c>
      <c r="M282" s="13" t="s">
        <v>606</v>
      </c>
      <c r="N282" s="13" t="s">
        <v>606</v>
      </c>
      <c r="O282" s="13" t="s">
        <v>606</v>
      </c>
      <c r="P282" s="13" t="s">
        <v>606</v>
      </c>
      <c r="Q282" s="13" t="s">
        <v>606</v>
      </c>
      <c r="R282" s="13"/>
      <c r="S282" s="13"/>
      <c r="T282" s="10">
        <v>5</v>
      </c>
      <c r="U282" s="9" t="s">
        <v>4432</v>
      </c>
      <c r="V282" s="38" t="s">
        <v>4429</v>
      </c>
      <c r="W282" s="13" t="s">
        <v>26</v>
      </c>
    </row>
    <row r="283" spans="1:23" x14ac:dyDescent="0.3">
      <c r="A283" s="38" t="s">
        <v>6239</v>
      </c>
      <c r="B283" s="64">
        <v>24444</v>
      </c>
      <c r="C283" s="64">
        <v>124450</v>
      </c>
      <c r="D283" s="13">
        <v>15285</v>
      </c>
      <c r="E283" s="6">
        <f>COUNTIF($D$3:$D$6372,D283)</f>
        <v>1</v>
      </c>
      <c r="F283" s="45" t="s">
        <v>590</v>
      </c>
      <c r="G283" s="15"/>
      <c r="H283" s="45" t="s">
        <v>5993</v>
      </c>
      <c r="I283" s="45" t="s">
        <v>5994</v>
      </c>
      <c r="J283" s="13" t="s">
        <v>5862</v>
      </c>
      <c r="K283" s="65" t="s">
        <v>5995</v>
      </c>
      <c r="L283" s="14" t="s">
        <v>10</v>
      </c>
      <c r="M283" s="13" t="s">
        <v>606</v>
      </c>
      <c r="N283" s="13" t="s">
        <v>606</v>
      </c>
      <c r="O283" s="13" t="s">
        <v>606</v>
      </c>
      <c r="P283" s="13" t="s">
        <v>606</v>
      </c>
      <c r="Q283" s="13" t="s">
        <v>606</v>
      </c>
      <c r="R283" s="13"/>
      <c r="S283" s="13"/>
      <c r="T283" s="10">
        <v>10</v>
      </c>
      <c r="U283" s="9" t="s">
        <v>4432</v>
      </c>
      <c r="V283" s="38" t="s">
        <v>4429</v>
      </c>
      <c r="W283" s="13" t="s">
        <v>26</v>
      </c>
    </row>
    <row r="284" spans="1:23" x14ac:dyDescent="0.3">
      <c r="A284" s="38" t="s">
        <v>6239</v>
      </c>
      <c r="B284" s="58">
        <v>24426</v>
      </c>
      <c r="C284" s="58">
        <v>125225</v>
      </c>
      <c r="D284" s="15">
        <v>15290</v>
      </c>
      <c r="E284" s="6">
        <f>COUNTIF($D$3:$D$6372,D284)</f>
        <v>1</v>
      </c>
      <c r="F284" s="45" t="s">
        <v>590</v>
      </c>
      <c r="G284" s="14"/>
      <c r="H284" s="56" t="s">
        <v>4733</v>
      </c>
      <c r="I284" s="56" t="s">
        <v>4734</v>
      </c>
      <c r="J284" s="37" t="s">
        <v>4440</v>
      </c>
      <c r="K284" s="59" t="s">
        <v>4724</v>
      </c>
      <c r="L284" s="14" t="s">
        <v>10</v>
      </c>
      <c r="M284" s="13" t="s">
        <v>606</v>
      </c>
      <c r="N284" s="13" t="s">
        <v>606</v>
      </c>
      <c r="O284" s="13" t="s">
        <v>606</v>
      </c>
      <c r="P284" s="13" t="s">
        <v>606</v>
      </c>
      <c r="Q284" s="13" t="s">
        <v>606</v>
      </c>
      <c r="R284" s="13"/>
      <c r="S284" s="13"/>
      <c r="T284" s="10">
        <v>15</v>
      </c>
      <c r="U284" s="9" t="s">
        <v>4432</v>
      </c>
      <c r="V284" s="38" t="s">
        <v>4429</v>
      </c>
      <c r="W284" s="13" t="s">
        <v>26</v>
      </c>
    </row>
    <row r="285" spans="1:23" x14ac:dyDescent="0.3">
      <c r="A285" s="38" t="s">
        <v>6239</v>
      </c>
      <c r="B285" s="58">
        <v>34460</v>
      </c>
      <c r="C285" s="58">
        <v>1001021</v>
      </c>
      <c r="D285" s="15">
        <v>15327</v>
      </c>
      <c r="E285" s="6">
        <f>COUNTIF($D$3:$D$6372,D285)</f>
        <v>1</v>
      </c>
      <c r="F285" s="45" t="s">
        <v>4804</v>
      </c>
      <c r="G285" s="14"/>
      <c r="H285" s="56" t="s">
        <v>4800</v>
      </c>
      <c r="I285" s="56" t="s">
        <v>4801</v>
      </c>
      <c r="J285" s="37" t="s">
        <v>4440</v>
      </c>
      <c r="K285" s="59" t="s">
        <v>4802</v>
      </c>
      <c r="L285" s="14" t="s">
        <v>6242</v>
      </c>
      <c r="M285" s="13" t="s">
        <v>606</v>
      </c>
      <c r="N285" s="13" t="s">
        <v>606</v>
      </c>
      <c r="O285" s="13" t="s">
        <v>606</v>
      </c>
      <c r="P285" s="13" t="s">
        <v>606</v>
      </c>
      <c r="Q285" s="13" t="s">
        <v>606</v>
      </c>
      <c r="R285" s="13"/>
      <c r="S285" s="13"/>
      <c r="T285" s="10" t="s">
        <v>4814</v>
      </c>
      <c r="U285" s="9" t="s">
        <v>4432</v>
      </c>
      <c r="V285" s="38" t="s">
        <v>4429</v>
      </c>
      <c r="W285" s="13" t="s">
        <v>82</v>
      </c>
    </row>
    <row r="286" spans="1:23" x14ac:dyDescent="0.3">
      <c r="A286" s="38" t="s">
        <v>6239</v>
      </c>
      <c r="B286" s="64">
        <v>41570</v>
      </c>
      <c r="C286" s="64">
        <v>6315</v>
      </c>
      <c r="D286" s="13">
        <v>15357</v>
      </c>
      <c r="E286" s="6">
        <f>COUNTIF($D$3:$D$6372,D286)</f>
        <v>1</v>
      </c>
      <c r="F286" s="45" t="s">
        <v>590</v>
      </c>
      <c r="G286" s="15"/>
      <c r="H286" s="45" t="s">
        <v>6173</v>
      </c>
      <c r="I286" s="45" t="s">
        <v>6174</v>
      </c>
      <c r="J286" s="13" t="s">
        <v>5862</v>
      </c>
      <c r="K286" s="65" t="s">
        <v>6003</v>
      </c>
      <c r="L286" s="14" t="s">
        <v>10</v>
      </c>
      <c r="M286" s="13" t="s">
        <v>606</v>
      </c>
      <c r="N286" s="13" t="s">
        <v>606</v>
      </c>
      <c r="O286" s="13" t="s">
        <v>606</v>
      </c>
      <c r="P286" s="13" t="s">
        <v>606</v>
      </c>
      <c r="Q286" s="13" t="s">
        <v>606</v>
      </c>
      <c r="R286" s="13"/>
      <c r="S286" s="13"/>
      <c r="T286" s="10">
        <v>25</v>
      </c>
      <c r="U286" s="9" t="s">
        <v>4432</v>
      </c>
      <c r="V286" s="38" t="s">
        <v>4430</v>
      </c>
      <c r="W286" s="13" t="s">
        <v>82</v>
      </c>
    </row>
    <row r="287" spans="1:23" x14ac:dyDescent="0.3">
      <c r="A287" s="38" t="s">
        <v>6239</v>
      </c>
      <c r="B287" s="64">
        <v>37318</v>
      </c>
      <c r="C287" s="64">
        <v>1007888</v>
      </c>
      <c r="D287" s="13">
        <v>15377</v>
      </c>
      <c r="E287" s="6">
        <f>COUNTIF($D$3:$D$6372,D287)</f>
        <v>1</v>
      </c>
      <c r="F287" s="45" t="s">
        <v>590</v>
      </c>
      <c r="G287" s="15"/>
      <c r="H287" s="45" t="s">
        <v>6045</v>
      </c>
      <c r="I287" s="45" t="s">
        <v>6046</v>
      </c>
      <c r="J287" s="13" t="s">
        <v>5862</v>
      </c>
      <c r="K287" s="65" t="s">
        <v>6047</v>
      </c>
      <c r="L287" s="14" t="s">
        <v>10</v>
      </c>
      <c r="M287" s="13" t="s">
        <v>606</v>
      </c>
      <c r="N287" s="13" t="s">
        <v>606</v>
      </c>
      <c r="O287" s="13" t="s">
        <v>606</v>
      </c>
      <c r="P287" s="13" t="s">
        <v>606</v>
      </c>
      <c r="Q287" s="13" t="s">
        <v>606</v>
      </c>
      <c r="R287" s="13"/>
      <c r="S287" s="13"/>
      <c r="T287" s="10">
        <v>30</v>
      </c>
      <c r="U287" s="9" t="s">
        <v>4432</v>
      </c>
      <c r="V287" s="38" t="s">
        <v>4430</v>
      </c>
      <c r="W287" s="13" t="s">
        <v>82</v>
      </c>
    </row>
    <row r="288" spans="1:23" x14ac:dyDescent="0.3">
      <c r="A288" s="38" t="s">
        <v>6239</v>
      </c>
      <c r="B288" s="58">
        <v>15525</v>
      </c>
      <c r="C288" s="58">
        <v>16406</v>
      </c>
      <c r="D288" s="15">
        <v>15415</v>
      </c>
      <c r="E288" s="6">
        <f>COUNTIF($D$3:$D$6372,D288)</f>
        <v>1</v>
      </c>
      <c r="F288" s="45" t="s">
        <v>11</v>
      </c>
      <c r="G288" s="14"/>
      <c r="H288" s="56" t="s">
        <v>4563</v>
      </c>
      <c r="I288" s="56" t="s">
        <v>4564</v>
      </c>
      <c r="J288" s="37" t="s">
        <v>4440</v>
      </c>
      <c r="K288" s="59" t="s">
        <v>4548</v>
      </c>
      <c r="L288" s="14" t="s">
        <v>10</v>
      </c>
      <c r="M288" s="13" t="s">
        <v>606</v>
      </c>
      <c r="N288" s="13" t="s">
        <v>606</v>
      </c>
      <c r="O288" s="13" t="s">
        <v>606</v>
      </c>
      <c r="P288" s="13" t="s">
        <v>606</v>
      </c>
      <c r="Q288" s="13" t="s">
        <v>606</v>
      </c>
      <c r="R288" s="13"/>
      <c r="S288" s="13"/>
      <c r="T288" s="10">
        <v>5</v>
      </c>
      <c r="U288" s="9" t="s">
        <v>4432</v>
      </c>
      <c r="V288" s="38" t="s">
        <v>4429</v>
      </c>
      <c r="W288" s="13" t="s">
        <v>26</v>
      </c>
    </row>
    <row r="289" spans="1:23" x14ac:dyDescent="0.3">
      <c r="A289" s="38" t="s">
        <v>6239</v>
      </c>
      <c r="B289" s="63">
        <v>24367</v>
      </c>
      <c r="C289" s="63">
        <v>125957</v>
      </c>
      <c r="D289" s="26">
        <v>15447</v>
      </c>
      <c r="E289" s="6">
        <f>COUNTIF($D$3:$D$6372,D289)</f>
        <v>1</v>
      </c>
      <c r="F289" s="46" t="s">
        <v>593</v>
      </c>
      <c r="G289" s="26" t="s">
        <v>5484</v>
      </c>
      <c r="H289" s="28" t="s">
        <v>5629</v>
      </c>
      <c r="I289" s="46" t="s">
        <v>5630</v>
      </c>
      <c r="J289" s="6" t="s">
        <v>5384</v>
      </c>
      <c r="K289" s="59" t="s">
        <v>5631</v>
      </c>
      <c r="L289" s="14" t="s">
        <v>10</v>
      </c>
      <c r="M289" s="13" t="s">
        <v>606</v>
      </c>
      <c r="N289" s="13" t="s">
        <v>606</v>
      </c>
      <c r="O289" s="13" t="s">
        <v>606</v>
      </c>
      <c r="P289" s="13" t="s">
        <v>606</v>
      </c>
      <c r="Q289" s="13" t="s">
        <v>606</v>
      </c>
      <c r="R289" s="13" t="s">
        <v>606</v>
      </c>
      <c r="S289" s="38"/>
      <c r="T289" s="10">
        <v>30</v>
      </c>
      <c r="U289" s="13" t="s">
        <v>601</v>
      </c>
      <c r="V289" s="38" t="s">
        <v>4429</v>
      </c>
      <c r="W289" s="13" t="s">
        <v>26</v>
      </c>
    </row>
    <row r="290" spans="1:23" x14ac:dyDescent="0.3">
      <c r="A290" s="38" t="s">
        <v>6239</v>
      </c>
      <c r="B290" s="64">
        <v>6323</v>
      </c>
      <c r="C290" s="64">
        <v>18879</v>
      </c>
      <c r="D290" s="13">
        <v>15460</v>
      </c>
      <c r="E290" s="6">
        <f>COUNTIF($D$3:$D$6372,D290)</f>
        <v>1</v>
      </c>
      <c r="F290" s="45" t="s">
        <v>593</v>
      </c>
      <c r="G290" s="15"/>
      <c r="H290" s="45" t="s">
        <v>5314</v>
      </c>
      <c r="I290" s="45" t="s">
        <v>6213</v>
      </c>
      <c r="J290" s="13" t="s">
        <v>5862</v>
      </c>
      <c r="K290" s="65" t="s">
        <v>5867</v>
      </c>
      <c r="L290" s="14" t="s">
        <v>10</v>
      </c>
      <c r="M290" s="13" t="s">
        <v>606</v>
      </c>
      <c r="N290" s="13" t="s">
        <v>606</v>
      </c>
      <c r="O290" s="13" t="s">
        <v>606</v>
      </c>
      <c r="P290" s="13" t="s">
        <v>606</v>
      </c>
      <c r="Q290" s="13" t="s">
        <v>606</v>
      </c>
      <c r="R290" s="13"/>
      <c r="S290" s="13"/>
      <c r="T290" s="10">
        <v>15</v>
      </c>
      <c r="U290" s="13" t="s">
        <v>601</v>
      </c>
      <c r="V290" s="38" t="s">
        <v>4430</v>
      </c>
      <c r="W290" s="13" t="s">
        <v>26</v>
      </c>
    </row>
    <row r="291" spans="1:23" x14ac:dyDescent="0.3">
      <c r="A291" s="38" t="s">
        <v>6239</v>
      </c>
      <c r="B291" s="58">
        <v>38425</v>
      </c>
      <c r="C291" s="58">
        <v>38870</v>
      </c>
      <c r="D291" s="15">
        <v>15465</v>
      </c>
      <c r="E291" s="6">
        <f>COUNTIF($D$3:$D$6372,D291)</f>
        <v>1</v>
      </c>
      <c r="F291" s="45" t="s">
        <v>593</v>
      </c>
      <c r="G291" s="14"/>
      <c r="H291" s="56" t="s">
        <v>4438</v>
      </c>
      <c r="I291" s="56" t="s">
        <v>4439</v>
      </c>
      <c r="J291" s="37" t="s">
        <v>4440</v>
      </c>
      <c r="K291" s="59" t="s">
        <v>4441</v>
      </c>
      <c r="L291" s="14" t="s">
        <v>10</v>
      </c>
      <c r="M291" s="13" t="s">
        <v>606</v>
      </c>
      <c r="N291" s="13" t="s">
        <v>606</v>
      </c>
      <c r="O291" s="13" t="s">
        <v>606</v>
      </c>
      <c r="P291" s="13" t="s">
        <v>606</v>
      </c>
      <c r="Q291" s="13" t="s">
        <v>606</v>
      </c>
      <c r="R291" s="13" t="s">
        <v>606</v>
      </c>
      <c r="S291" s="13"/>
      <c r="T291" s="10">
        <v>30</v>
      </c>
      <c r="U291" s="9" t="s">
        <v>4432</v>
      </c>
      <c r="V291" s="38" t="s">
        <v>4431</v>
      </c>
      <c r="W291" s="13" t="s">
        <v>26</v>
      </c>
    </row>
    <row r="292" spans="1:23" x14ac:dyDescent="0.3">
      <c r="A292" s="38" t="s">
        <v>6239</v>
      </c>
      <c r="B292" s="58">
        <v>37507</v>
      </c>
      <c r="C292" s="58">
        <v>1009108</v>
      </c>
      <c r="D292" s="15">
        <v>15479</v>
      </c>
      <c r="E292" s="6">
        <f>COUNTIF($D$3:$D$6372,D292)</f>
        <v>1</v>
      </c>
      <c r="F292" s="45" t="s">
        <v>583</v>
      </c>
      <c r="G292" s="14"/>
      <c r="H292" s="56" t="s">
        <v>4483</v>
      </c>
      <c r="I292" s="56" t="s">
        <v>4484</v>
      </c>
      <c r="J292" s="37" t="s">
        <v>4440</v>
      </c>
      <c r="K292" s="59" t="s">
        <v>4471</v>
      </c>
      <c r="L292" s="14" t="s">
        <v>10</v>
      </c>
      <c r="M292" s="13" t="s">
        <v>606</v>
      </c>
      <c r="N292" s="13" t="s">
        <v>606</v>
      </c>
      <c r="O292" s="13" t="s">
        <v>606</v>
      </c>
      <c r="P292" s="13" t="s">
        <v>606</v>
      </c>
      <c r="Q292" s="13" t="s">
        <v>606</v>
      </c>
      <c r="R292" s="13"/>
      <c r="S292" s="13"/>
      <c r="T292" s="10">
        <v>25</v>
      </c>
      <c r="U292" s="9" t="s">
        <v>4432</v>
      </c>
      <c r="V292" s="38" t="s">
        <v>4431</v>
      </c>
      <c r="W292" s="13" t="s">
        <v>26</v>
      </c>
    </row>
    <row r="293" spans="1:23" x14ac:dyDescent="0.3">
      <c r="A293" s="38" t="s">
        <v>6239</v>
      </c>
      <c r="B293" s="64">
        <v>6772</v>
      </c>
      <c r="C293" s="64">
        <v>6150</v>
      </c>
      <c r="D293" s="13">
        <v>15485</v>
      </c>
      <c r="E293" s="6">
        <f>COUNTIF($D$3:$D$6372,D293)</f>
        <v>1</v>
      </c>
      <c r="F293" s="45" t="s">
        <v>583</v>
      </c>
      <c r="G293" s="15"/>
      <c r="H293" s="45" t="s">
        <v>5900</v>
      </c>
      <c r="I293" s="45" t="s">
        <v>5901</v>
      </c>
      <c r="J293" s="13" t="s">
        <v>5862</v>
      </c>
      <c r="K293" s="65" t="s">
        <v>5903</v>
      </c>
      <c r="L293" s="14" t="s">
        <v>10</v>
      </c>
      <c r="M293" s="13" t="s">
        <v>606</v>
      </c>
      <c r="N293" s="13" t="s">
        <v>606</v>
      </c>
      <c r="O293" s="13" t="s">
        <v>606</v>
      </c>
      <c r="P293" s="13" t="s">
        <v>606</v>
      </c>
      <c r="Q293" s="13" t="s">
        <v>606</v>
      </c>
      <c r="R293" s="13"/>
      <c r="S293" s="13"/>
      <c r="T293" s="10">
        <v>10</v>
      </c>
      <c r="U293" s="9" t="s">
        <v>4432</v>
      </c>
      <c r="V293" s="38" t="s">
        <v>4430</v>
      </c>
      <c r="W293" s="13" t="s">
        <v>82</v>
      </c>
    </row>
    <row r="294" spans="1:23" x14ac:dyDescent="0.3">
      <c r="A294" s="38" t="s">
        <v>6239</v>
      </c>
      <c r="B294" s="58">
        <v>27630</v>
      </c>
      <c r="C294" s="58">
        <v>61</v>
      </c>
      <c r="D294" s="15">
        <v>15508</v>
      </c>
      <c r="E294" s="6">
        <f>COUNTIF($D$3:$D$6372,D294)</f>
        <v>1</v>
      </c>
      <c r="F294" s="45" t="s">
        <v>583</v>
      </c>
      <c r="G294" s="14"/>
      <c r="H294" s="56" t="s">
        <v>4713</v>
      </c>
      <c r="I294" s="56" t="s">
        <v>4714</v>
      </c>
      <c r="J294" s="37" t="s">
        <v>4440</v>
      </c>
      <c r="K294" s="59" t="s">
        <v>4700</v>
      </c>
      <c r="L294" s="14" t="s">
        <v>10</v>
      </c>
      <c r="M294" s="13" t="s">
        <v>606</v>
      </c>
      <c r="N294" s="13" t="s">
        <v>606</v>
      </c>
      <c r="O294" s="13" t="s">
        <v>606</v>
      </c>
      <c r="P294" s="13" t="s">
        <v>606</v>
      </c>
      <c r="Q294" s="13" t="s">
        <v>606</v>
      </c>
      <c r="R294" s="13"/>
      <c r="S294" s="13"/>
      <c r="T294" s="10">
        <v>30</v>
      </c>
      <c r="U294" s="9" t="s">
        <v>4432</v>
      </c>
      <c r="V294" s="38" t="s">
        <v>4429</v>
      </c>
      <c r="W294" s="13" t="s">
        <v>26</v>
      </c>
    </row>
    <row r="295" spans="1:23" x14ac:dyDescent="0.3">
      <c r="A295" s="38" t="s">
        <v>6239</v>
      </c>
      <c r="B295" s="58">
        <v>724</v>
      </c>
      <c r="C295" s="58">
        <v>4323</v>
      </c>
      <c r="D295" s="15">
        <v>15509</v>
      </c>
      <c r="E295" s="6">
        <f>COUNTIF($D$3:$D$6372,D295)</f>
        <v>1</v>
      </c>
      <c r="F295" s="45" t="s">
        <v>583</v>
      </c>
      <c r="G295" s="14"/>
      <c r="H295" s="56" t="s">
        <v>4447</v>
      </c>
      <c r="I295" s="56" t="s">
        <v>4448</v>
      </c>
      <c r="J295" s="37" t="s">
        <v>4440</v>
      </c>
      <c r="K295" s="59" t="s">
        <v>4449</v>
      </c>
      <c r="L295" s="14" t="s">
        <v>10</v>
      </c>
      <c r="M295" s="13" t="s">
        <v>606</v>
      </c>
      <c r="N295" s="13" t="s">
        <v>606</v>
      </c>
      <c r="O295" s="13" t="s">
        <v>606</v>
      </c>
      <c r="P295" s="13" t="s">
        <v>606</v>
      </c>
      <c r="Q295" s="13" t="s">
        <v>606</v>
      </c>
      <c r="R295" s="13"/>
      <c r="S295" s="13"/>
      <c r="T295" s="10">
        <v>10</v>
      </c>
      <c r="U295" s="9" t="s">
        <v>4432</v>
      </c>
      <c r="V295" s="38" t="s">
        <v>4429</v>
      </c>
      <c r="W295" s="13" t="s">
        <v>26</v>
      </c>
    </row>
    <row r="296" spans="1:23" x14ac:dyDescent="0.3">
      <c r="A296" s="38" t="s">
        <v>6239</v>
      </c>
      <c r="B296" s="64">
        <v>36363</v>
      </c>
      <c r="C296" s="64">
        <v>1004421</v>
      </c>
      <c r="D296" s="13">
        <v>15524</v>
      </c>
      <c r="E296" s="6">
        <f>COUNTIF($D$3:$D$6372,D296)</f>
        <v>1</v>
      </c>
      <c r="F296" s="45" t="s">
        <v>11</v>
      </c>
      <c r="G296" s="15"/>
      <c r="H296" s="45" t="s">
        <v>6065</v>
      </c>
      <c r="I296" s="45" t="s">
        <v>6066</v>
      </c>
      <c r="J296" s="13" t="s">
        <v>5862</v>
      </c>
      <c r="K296" s="62" t="s">
        <v>5873</v>
      </c>
      <c r="L296" s="14" t="s">
        <v>10</v>
      </c>
      <c r="M296" s="13" t="s">
        <v>606</v>
      </c>
      <c r="N296" s="13" t="s">
        <v>606</v>
      </c>
      <c r="O296" s="13" t="s">
        <v>606</v>
      </c>
      <c r="P296" s="13" t="s">
        <v>606</v>
      </c>
      <c r="Q296" s="13" t="s">
        <v>606</v>
      </c>
      <c r="R296" s="13"/>
      <c r="S296" s="13"/>
      <c r="T296" s="10">
        <v>25</v>
      </c>
      <c r="U296" s="13" t="s">
        <v>601</v>
      </c>
      <c r="V296" s="38" t="s">
        <v>4429</v>
      </c>
      <c r="W296" s="13" t="s">
        <v>26</v>
      </c>
    </row>
    <row r="297" spans="1:23" x14ac:dyDescent="0.3">
      <c r="A297" s="38" t="s">
        <v>6239</v>
      </c>
      <c r="B297" s="58">
        <v>22981</v>
      </c>
      <c r="C297" s="58">
        <v>26037</v>
      </c>
      <c r="D297" s="15">
        <v>15702</v>
      </c>
      <c r="E297" s="6">
        <f>COUNTIF($D$3:$D$6372,D297)</f>
        <v>1</v>
      </c>
      <c r="F297" s="45" t="s">
        <v>583</v>
      </c>
      <c r="G297" s="14"/>
      <c r="H297" s="56" t="s">
        <v>4705</v>
      </c>
      <c r="I297" s="56" t="s">
        <v>4706</v>
      </c>
      <c r="J297" s="37" t="s">
        <v>4440</v>
      </c>
      <c r="K297" s="59" t="s">
        <v>4700</v>
      </c>
      <c r="L297" s="14" t="s">
        <v>10</v>
      </c>
      <c r="M297" s="13" t="s">
        <v>606</v>
      </c>
      <c r="N297" s="13" t="s">
        <v>606</v>
      </c>
      <c r="O297" s="13" t="s">
        <v>606</v>
      </c>
      <c r="P297" s="13" t="s">
        <v>606</v>
      </c>
      <c r="Q297" s="13" t="s">
        <v>606</v>
      </c>
      <c r="R297" s="13"/>
      <c r="S297" s="13"/>
      <c r="T297" s="10">
        <v>10</v>
      </c>
      <c r="U297" s="9" t="s">
        <v>4432</v>
      </c>
      <c r="V297" s="38" t="s">
        <v>4429</v>
      </c>
      <c r="W297" s="13" t="s">
        <v>26</v>
      </c>
    </row>
    <row r="298" spans="1:23" x14ac:dyDescent="0.3">
      <c r="A298" s="38" t="s">
        <v>6239</v>
      </c>
      <c r="B298" s="64">
        <v>6586</v>
      </c>
      <c r="C298" s="64">
        <v>6150</v>
      </c>
      <c r="D298" s="13">
        <v>15732</v>
      </c>
      <c r="E298" s="6">
        <f>COUNTIF($D$3:$D$6372,D298)</f>
        <v>1</v>
      </c>
      <c r="F298" s="45" t="s">
        <v>1653</v>
      </c>
      <c r="G298" s="15"/>
      <c r="H298" s="45" t="s">
        <v>5900</v>
      </c>
      <c r="I298" s="45" t="s">
        <v>5901</v>
      </c>
      <c r="J298" s="13" t="s">
        <v>5862</v>
      </c>
      <c r="K298" s="65" t="s">
        <v>5903</v>
      </c>
      <c r="L298" s="14" t="s">
        <v>10</v>
      </c>
      <c r="M298" s="13" t="s">
        <v>606</v>
      </c>
      <c r="N298" s="13" t="s">
        <v>606</v>
      </c>
      <c r="O298" s="13" t="s">
        <v>606</v>
      </c>
      <c r="P298" s="13" t="s">
        <v>606</v>
      </c>
      <c r="Q298" s="13" t="s">
        <v>606</v>
      </c>
      <c r="R298" s="13"/>
      <c r="S298" s="13"/>
      <c r="T298" s="10">
        <v>10</v>
      </c>
      <c r="U298" s="9" t="s">
        <v>4432</v>
      </c>
      <c r="V298" s="38" t="s">
        <v>4430</v>
      </c>
      <c r="W298" s="13" t="s">
        <v>82</v>
      </c>
    </row>
    <row r="299" spans="1:23" x14ac:dyDescent="0.3">
      <c r="A299" s="38" t="s">
        <v>6239</v>
      </c>
      <c r="B299" s="58">
        <v>41147</v>
      </c>
      <c r="C299" s="58">
        <v>72905</v>
      </c>
      <c r="D299" s="15">
        <v>15787</v>
      </c>
      <c r="E299" s="6">
        <f>COUNTIF($D$3:$D$6372,D299)</f>
        <v>1</v>
      </c>
      <c r="F299" s="45" t="s">
        <v>1764</v>
      </c>
      <c r="G299" s="14"/>
      <c r="H299" s="56" t="s">
        <v>4461</v>
      </c>
      <c r="I299" s="56" t="s">
        <v>4462</v>
      </c>
      <c r="J299" s="37" t="s">
        <v>4440</v>
      </c>
      <c r="K299" s="59" t="s">
        <v>4449</v>
      </c>
      <c r="L299" s="14" t="s">
        <v>10</v>
      </c>
      <c r="M299" s="13" t="s">
        <v>606</v>
      </c>
      <c r="N299" s="13" t="s">
        <v>606</v>
      </c>
      <c r="O299" s="13" t="s">
        <v>606</v>
      </c>
      <c r="P299" s="13" t="s">
        <v>606</v>
      </c>
      <c r="Q299" s="13" t="s">
        <v>606</v>
      </c>
      <c r="R299" s="13"/>
      <c r="S299" s="13"/>
      <c r="T299" s="10">
        <v>30</v>
      </c>
      <c r="U299" s="9" t="s">
        <v>4432</v>
      </c>
      <c r="V299" s="38" t="s">
        <v>4429</v>
      </c>
      <c r="W299" s="13" t="s">
        <v>26</v>
      </c>
    </row>
    <row r="300" spans="1:23" x14ac:dyDescent="0.3">
      <c r="A300" s="38" t="s">
        <v>6239</v>
      </c>
      <c r="B300" s="25">
        <v>24534</v>
      </c>
      <c r="C300" s="25">
        <v>126941</v>
      </c>
      <c r="D300" s="13">
        <v>15811</v>
      </c>
      <c r="E300" s="6">
        <f>COUNTIF($D$3:$D$6372,D300)</f>
        <v>1</v>
      </c>
      <c r="F300" s="45" t="s">
        <v>1764</v>
      </c>
      <c r="G300" s="27" t="s">
        <v>5422</v>
      </c>
      <c r="H300" s="47" t="s">
        <v>5387</v>
      </c>
      <c r="I300" s="28" t="s">
        <v>5388</v>
      </c>
      <c r="J300" s="6" t="s">
        <v>5384</v>
      </c>
      <c r="K300" s="29" t="s">
        <v>5416</v>
      </c>
      <c r="L300" s="14" t="s">
        <v>10</v>
      </c>
      <c r="M300" s="13" t="s">
        <v>606</v>
      </c>
      <c r="N300" s="13" t="s">
        <v>606</v>
      </c>
      <c r="O300" s="13" t="s">
        <v>606</v>
      </c>
      <c r="P300" s="13" t="s">
        <v>606</v>
      </c>
      <c r="Q300" s="13" t="s">
        <v>606</v>
      </c>
      <c r="R300" s="13" t="s">
        <v>606</v>
      </c>
      <c r="S300" s="9"/>
      <c r="T300" s="10">
        <v>30</v>
      </c>
      <c r="U300" s="13" t="s">
        <v>601</v>
      </c>
      <c r="V300" s="61" t="s">
        <v>4430</v>
      </c>
      <c r="W300" s="13" t="s">
        <v>82</v>
      </c>
    </row>
    <row r="301" spans="1:23" x14ac:dyDescent="0.3">
      <c r="A301" s="38" t="s">
        <v>6239</v>
      </c>
      <c r="B301" s="25">
        <v>24534</v>
      </c>
      <c r="C301" s="25">
        <v>126941</v>
      </c>
      <c r="D301" s="13">
        <v>15823</v>
      </c>
      <c r="E301" s="6">
        <f>COUNTIF($D$3:$D$6372,D301)</f>
        <v>1</v>
      </c>
      <c r="F301" s="45" t="s">
        <v>11</v>
      </c>
      <c r="G301" s="26" t="s">
        <v>975</v>
      </c>
      <c r="H301" s="47" t="s">
        <v>5387</v>
      </c>
      <c r="I301" s="28" t="s">
        <v>5388</v>
      </c>
      <c r="J301" s="6" t="s">
        <v>5384</v>
      </c>
      <c r="K301" s="29" t="s">
        <v>5385</v>
      </c>
      <c r="L301" s="14" t="s">
        <v>10</v>
      </c>
      <c r="M301" s="13" t="s">
        <v>606</v>
      </c>
      <c r="N301" s="13" t="s">
        <v>606</v>
      </c>
      <c r="O301" s="13" t="s">
        <v>606</v>
      </c>
      <c r="P301" s="13" t="s">
        <v>606</v>
      </c>
      <c r="Q301" s="13" t="s">
        <v>606</v>
      </c>
      <c r="R301" s="13" t="s">
        <v>606</v>
      </c>
      <c r="S301" s="9"/>
      <c r="T301" s="10">
        <v>25</v>
      </c>
      <c r="U301" s="13" t="s">
        <v>601</v>
      </c>
      <c r="V301" s="61" t="s">
        <v>4430</v>
      </c>
      <c r="W301" s="13" t="s">
        <v>82</v>
      </c>
    </row>
    <row r="302" spans="1:23" x14ac:dyDescent="0.3">
      <c r="A302" s="38" t="s">
        <v>6239</v>
      </c>
      <c r="B302" s="58">
        <v>23878</v>
      </c>
      <c r="C302" s="58">
        <v>109698</v>
      </c>
      <c r="D302" s="15">
        <v>15827</v>
      </c>
      <c r="E302" s="6">
        <f>COUNTIF($D$3:$D$6372,D302)</f>
        <v>1</v>
      </c>
      <c r="F302" s="45" t="s">
        <v>11</v>
      </c>
      <c r="G302" s="14"/>
      <c r="H302" s="56" t="s">
        <v>4763</v>
      </c>
      <c r="I302" s="56" t="s">
        <v>4764</v>
      </c>
      <c r="J302" s="37" t="s">
        <v>4440</v>
      </c>
      <c r="K302" s="59" t="s">
        <v>4750</v>
      </c>
      <c r="L302" s="14" t="s">
        <v>10</v>
      </c>
      <c r="M302" s="13" t="s">
        <v>606</v>
      </c>
      <c r="N302" s="13" t="s">
        <v>606</v>
      </c>
      <c r="O302" s="13" t="s">
        <v>606</v>
      </c>
      <c r="P302" s="13" t="s">
        <v>606</v>
      </c>
      <c r="Q302" s="13" t="s">
        <v>606</v>
      </c>
      <c r="R302" s="13"/>
      <c r="S302" s="13"/>
      <c r="T302" s="10">
        <v>10</v>
      </c>
      <c r="U302" s="9" t="s">
        <v>4432</v>
      </c>
      <c r="V302" s="38" t="s">
        <v>4429</v>
      </c>
      <c r="W302" s="13" t="s">
        <v>26</v>
      </c>
    </row>
    <row r="303" spans="1:23" x14ac:dyDescent="0.3">
      <c r="A303" s="38" t="s">
        <v>6239</v>
      </c>
      <c r="B303" s="64">
        <v>29026</v>
      </c>
      <c r="C303" s="64">
        <v>46355</v>
      </c>
      <c r="D303" s="13">
        <v>15853</v>
      </c>
      <c r="E303" s="6">
        <f>COUNTIF($D$3:$D$6372,D303)</f>
        <v>1</v>
      </c>
      <c r="F303" s="45" t="s">
        <v>11</v>
      </c>
      <c r="G303" s="15"/>
      <c r="H303" s="45" t="s">
        <v>6160</v>
      </c>
      <c r="I303" s="45" t="s">
        <v>6161</v>
      </c>
      <c r="J303" s="13" t="s">
        <v>5862</v>
      </c>
      <c r="K303" s="65" t="s">
        <v>5870</v>
      </c>
      <c r="L303" s="14" t="s">
        <v>10</v>
      </c>
      <c r="M303" s="13" t="s">
        <v>606</v>
      </c>
      <c r="N303" s="13" t="s">
        <v>606</v>
      </c>
      <c r="O303" s="13" t="s">
        <v>606</v>
      </c>
      <c r="P303" s="13" t="s">
        <v>606</v>
      </c>
      <c r="Q303" s="13" t="s">
        <v>606</v>
      </c>
      <c r="R303" s="13"/>
      <c r="S303" s="13"/>
      <c r="T303" s="10">
        <v>10</v>
      </c>
      <c r="U303" s="9" t="s">
        <v>4432</v>
      </c>
      <c r="V303" s="38" t="s">
        <v>4429</v>
      </c>
      <c r="W303" s="13" t="s">
        <v>26</v>
      </c>
    </row>
    <row r="304" spans="1:23" x14ac:dyDescent="0.3">
      <c r="A304" s="38" t="s">
        <v>6239</v>
      </c>
      <c r="B304" s="64">
        <v>37318</v>
      </c>
      <c r="C304" s="64">
        <v>1007888</v>
      </c>
      <c r="D304" s="13">
        <v>16139</v>
      </c>
      <c r="E304" s="6">
        <f>COUNTIF($D$3:$D$6372,D304)</f>
        <v>1</v>
      </c>
      <c r="F304" s="45" t="s">
        <v>590</v>
      </c>
      <c r="G304" s="15"/>
      <c r="H304" s="45" t="s">
        <v>6045</v>
      </c>
      <c r="I304" s="45" t="s">
        <v>6046</v>
      </c>
      <c r="J304" s="13" t="s">
        <v>5862</v>
      </c>
      <c r="K304" s="65" t="s">
        <v>6047</v>
      </c>
      <c r="L304" s="14" t="s">
        <v>10</v>
      </c>
      <c r="M304" s="13" t="s">
        <v>606</v>
      </c>
      <c r="N304" s="13" t="s">
        <v>606</v>
      </c>
      <c r="O304" s="13" t="s">
        <v>606</v>
      </c>
      <c r="P304" s="13" t="s">
        <v>606</v>
      </c>
      <c r="Q304" s="13" t="s">
        <v>606</v>
      </c>
      <c r="R304" s="13"/>
      <c r="S304" s="13"/>
      <c r="T304" s="10">
        <v>30</v>
      </c>
      <c r="U304" s="9" t="s">
        <v>4432</v>
      </c>
      <c r="V304" s="38" t="s">
        <v>4430</v>
      </c>
      <c r="W304" s="13" t="s">
        <v>82</v>
      </c>
    </row>
    <row r="305" spans="1:23" x14ac:dyDescent="0.3">
      <c r="A305" s="38" t="s">
        <v>6239</v>
      </c>
      <c r="B305" s="58">
        <v>24412</v>
      </c>
      <c r="C305" s="58">
        <v>79275</v>
      </c>
      <c r="D305" s="15">
        <v>16141</v>
      </c>
      <c r="E305" s="6">
        <f>COUNTIF($D$3:$D$6372,D305)</f>
        <v>1</v>
      </c>
      <c r="F305" s="45" t="s">
        <v>590</v>
      </c>
      <c r="G305" s="14"/>
      <c r="H305" s="56" t="s">
        <v>4766</v>
      </c>
      <c r="I305" s="56" t="s">
        <v>4767</v>
      </c>
      <c r="J305" s="37" t="s">
        <v>4440</v>
      </c>
      <c r="K305" s="59" t="s">
        <v>4750</v>
      </c>
      <c r="L305" s="14" t="s">
        <v>10</v>
      </c>
      <c r="M305" s="13" t="s">
        <v>606</v>
      </c>
      <c r="N305" s="13" t="s">
        <v>606</v>
      </c>
      <c r="O305" s="13" t="s">
        <v>606</v>
      </c>
      <c r="P305" s="13" t="s">
        <v>606</v>
      </c>
      <c r="Q305" s="13" t="s">
        <v>606</v>
      </c>
      <c r="R305" s="13"/>
      <c r="S305" s="13"/>
      <c r="T305" s="10">
        <v>20</v>
      </c>
      <c r="U305" s="9" t="s">
        <v>4432</v>
      </c>
      <c r="V305" s="38" t="s">
        <v>4429</v>
      </c>
      <c r="W305" s="13" t="s">
        <v>26</v>
      </c>
    </row>
    <row r="306" spans="1:23" x14ac:dyDescent="0.3">
      <c r="A306" s="38" t="s">
        <v>6239</v>
      </c>
      <c r="B306" s="58">
        <v>724</v>
      </c>
      <c r="C306" s="58">
        <v>4323</v>
      </c>
      <c r="D306" s="15">
        <v>16231</v>
      </c>
      <c r="E306" s="6">
        <f>COUNTIF($D$3:$D$6372,D306)</f>
        <v>1</v>
      </c>
      <c r="F306" s="45" t="s">
        <v>583</v>
      </c>
      <c r="G306" s="14"/>
      <c r="H306" s="56" t="s">
        <v>4447</v>
      </c>
      <c r="I306" s="56" t="s">
        <v>4448</v>
      </c>
      <c r="J306" s="37" t="s">
        <v>4440</v>
      </c>
      <c r="K306" s="59" t="s">
        <v>4449</v>
      </c>
      <c r="L306" s="14" t="s">
        <v>10</v>
      </c>
      <c r="M306" s="13" t="s">
        <v>606</v>
      </c>
      <c r="N306" s="13" t="s">
        <v>606</v>
      </c>
      <c r="O306" s="13" t="s">
        <v>606</v>
      </c>
      <c r="P306" s="13" t="s">
        <v>606</v>
      </c>
      <c r="Q306" s="13" t="s">
        <v>606</v>
      </c>
      <c r="R306" s="13"/>
      <c r="S306" s="13"/>
      <c r="T306" s="10">
        <v>10</v>
      </c>
      <c r="U306" s="9" t="s">
        <v>4432</v>
      </c>
      <c r="V306" s="38" t="s">
        <v>4429</v>
      </c>
      <c r="W306" s="13" t="s">
        <v>26</v>
      </c>
    </row>
    <row r="307" spans="1:23" x14ac:dyDescent="0.3">
      <c r="A307" s="38" t="s">
        <v>6239</v>
      </c>
      <c r="B307" s="64">
        <v>30110</v>
      </c>
      <c r="C307" s="64">
        <v>78433</v>
      </c>
      <c r="D307" s="13">
        <v>16242</v>
      </c>
      <c r="E307" s="6">
        <f>COUNTIF($D$3:$D$6372,D307)</f>
        <v>1</v>
      </c>
      <c r="F307" s="45" t="s">
        <v>593</v>
      </c>
      <c r="G307" s="15"/>
      <c r="H307" s="45" t="s">
        <v>5897</v>
      </c>
      <c r="I307" s="45" t="s">
        <v>5898</v>
      </c>
      <c r="J307" s="13" t="s">
        <v>5862</v>
      </c>
      <c r="K307" s="65" t="s">
        <v>5899</v>
      </c>
      <c r="L307" s="14" t="s">
        <v>10</v>
      </c>
      <c r="M307" s="13" t="s">
        <v>606</v>
      </c>
      <c r="N307" s="13" t="s">
        <v>606</v>
      </c>
      <c r="O307" s="13" t="s">
        <v>606</v>
      </c>
      <c r="P307" s="13" t="s">
        <v>606</v>
      </c>
      <c r="Q307" s="13" t="s">
        <v>606</v>
      </c>
      <c r="R307" s="13"/>
      <c r="S307" s="13"/>
      <c r="T307" s="10">
        <v>10</v>
      </c>
      <c r="U307" s="13" t="s">
        <v>601</v>
      </c>
      <c r="V307" s="38" t="s">
        <v>4431</v>
      </c>
      <c r="W307" s="13" t="s">
        <v>26</v>
      </c>
    </row>
    <row r="308" spans="1:23" x14ac:dyDescent="0.3">
      <c r="A308" s="38" t="s">
        <v>6239</v>
      </c>
      <c r="B308" s="58">
        <v>39060</v>
      </c>
      <c r="C308" s="58">
        <v>1012168</v>
      </c>
      <c r="D308" s="15">
        <v>16313</v>
      </c>
      <c r="E308" s="6">
        <f>COUNTIF($D$3:$D$6372,D308)</f>
        <v>1</v>
      </c>
      <c r="F308" s="45" t="s">
        <v>1128</v>
      </c>
      <c r="G308" s="14"/>
      <c r="H308" s="56" t="s">
        <v>4661</v>
      </c>
      <c r="I308" s="56" t="s">
        <v>4662</v>
      </c>
      <c r="J308" s="37" t="s">
        <v>4440</v>
      </c>
      <c r="K308" s="59" t="s">
        <v>4658</v>
      </c>
      <c r="L308" s="14" t="s">
        <v>10</v>
      </c>
      <c r="M308" s="13" t="s">
        <v>606</v>
      </c>
      <c r="N308" s="13" t="s">
        <v>606</v>
      </c>
      <c r="O308" s="13" t="s">
        <v>606</v>
      </c>
      <c r="P308" s="13" t="s">
        <v>606</v>
      </c>
      <c r="Q308" s="13" t="s">
        <v>606</v>
      </c>
      <c r="R308" s="13"/>
      <c r="S308" s="13"/>
      <c r="T308" s="10">
        <v>30</v>
      </c>
      <c r="U308" s="9" t="s">
        <v>4432</v>
      </c>
      <c r="V308" s="38" t="s">
        <v>4429</v>
      </c>
      <c r="W308" s="13" t="s">
        <v>26</v>
      </c>
    </row>
    <row r="309" spans="1:23" x14ac:dyDescent="0.3">
      <c r="A309" s="38" t="s">
        <v>6239</v>
      </c>
      <c r="B309" s="25">
        <v>41450</v>
      </c>
      <c r="C309" s="25">
        <v>1018763</v>
      </c>
      <c r="D309" s="27">
        <v>16323</v>
      </c>
      <c r="E309" s="6">
        <f>COUNTIF($D$3:$D$6372,D309)</f>
        <v>1</v>
      </c>
      <c r="F309" s="45" t="s">
        <v>1128</v>
      </c>
      <c r="G309" s="27"/>
      <c r="H309" s="47" t="s">
        <v>5472</v>
      </c>
      <c r="I309" s="28" t="s">
        <v>5473</v>
      </c>
      <c r="J309" s="6" t="s">
        <v>5384</v>
      </c>
      <c r="K309" s="31" t="s">
        <v>5452</v>
      </c>
      <c r="L309" s="14" t="s">
        <v>10</v>
      </c>
      <c r="M309" s="13" t="s">
        <v>606</v>
      </c>
      <c r="N309" s="13" t="s">
        <v>606</v>
      </c>
      <c r="O309" s="13" t="s">
        <v>606</v>
      </c>
      <c r="P309" s="13" t="s">
        <v>606</v>
      </c>
      <c r="Q309" s="13" t="s">
        <v>606</v>
      </c>
      <c r="R309" s="13" t="s">
        <v>606</v>
      </c>
      <c r="S309" s="9"/>
      <c r="T309" s="10">
        <v>30</v>
      </c>
      <c r="U309" s="13" t="s">
        <v>601</v>
      </c>
      <c r="V309" s="61" t="s">
        <v>4429</v>
      </c>
      <c r="W309" s="13" t="s">
        <v>26</v>
      </c>
    </row>
    <row r="310" spans="1:23" x14ac:dyDescent="0.3">
      <c r="A310" s="38" t="s">
        <v>6239</v>
      </c>
      <c r="B310" s="64">
        <v>6586</v>
      </c>
      <c r="C310" s="64">
        <v>6150</v>
      </c>
      <c r="D310" s="13">
        <v>16370</v>
      </c>
      <c r="E310" s="6">
        <f>COUNTIF($D$3:$D$6372,D310)</f>
        <v>1</v>
      </c>
      <c r="F310" s="45" t="s">
        <v>587</v>
      </c>
      <c r="G310" s="15"/>
      <c r="H310" s="45" t="s">
        <v>5900</v>
      </c>
      <c r="I310" s="45" t="s">
        <v>5901</v>
      </c>
      <c r="J310" s="13" t="s">
        <v>5862</v>
      </c>
      <c r="K310" s="65" t="s">
        <v>5903</v>
      </c>
      <c r="L310" s="14" t="s">
        <v>10</v>
      </c>
      <c r="M310" s="13" t="s">
        <v>606</v>
      </c>
      <c r="N310" s="13" t="s">
        <v>606</v>
      </c>
      <c r="O310" s="13" t="s">
        <v>606</v>
      </c>
      <c r="P310" s="13" t="s">
        <v>606</v>
      </c>
      <c r="Q310" s="13" t="s">
        <v>606</v>
      </c>
      <c r="R310" s="13"/>
      <c r="S310" s="13"/>
      <c r="T310" s="10">
        <v>10</v>
      </c>
      <c r="U310" s="9" t="s">
        <v>4432</v>
      </c>
      <c r="V310" s="38" t="s">
        <v>4430</v>
      </c>
      <c r="W310" s="13" t="s">
        <v>82</v>
      </c>
    </row>
    <row r="311" spans="1:23" x14ac:dyDescent="0.3">
      <c r="A311" s="38" t="s">
        <v>6239</v>
      </c>
      <c r="B311" s="58">
        <v>34839</v>
      </c>
      <c r="C311" s="58">
        <v>1001424</v>
      </c>
      <c r="D311" s="15">
        <v>16375</v>
      </c>
      <c r="E311" s="6">
        <f>COUNTIF($D$3:$D$6372,D311)</f>
        <v>1</v>
      </c>
      <c r="F311" s="45" t="s">
        <v>587</v>
      </c>
      <c r="G311" s="14"/>
      <c r="H311" s="56" t="s">
        <v>4848</v>
      </c>
      <c r="I311" s="56" t="s">
        <v>4849</v>
      </c>
      <c r="J311" s="37" t="s">
        <v>4440</v>
      </c>
      <c r="K311" s="59" t="s">
        <v>4838</v>
      </c>
      <c r="L311" s="14" t="s">
        <v>10</v>
      </c>
      <c r="M311" s="13" t="s">
        <v>606</v>
      </c>
      <c r="N311" s="13" t="s">
        <v>606</v>
      </c>
      <c r="O311" s="13" t="s">
        <v>606</v>
      </c>
      <c r="P311" s="13" t="s">
        <v>606</v>
      </c>
      <c r="Q311" s="13" t="s">
        <v>606</v>
      </c>
      <c r="R311" s="13"/>
      <c r="S311" s="13"/>
      <c r="T311" s="10">
        <v>30</v>
      </c>
      <c r="U311" s="9" t="s">
        <v>4432</v>
      </c>
      <c r="V311" s="38" t="s">
        <v>4431</v>
      </c>
      <c r="W311" s="13" t="s">
        <v>26</v>
      </c>
    </row>
    <row r="312" spans="1:23" x14ac:dyDescent="0.3">
      <c r="A312" s="38" t="s">
        <v>6239</v>
      </c>
      <c r="B312" s="64">
        <v>19373</v>
      </c>
      <c r="C312" s="64">
        <v>85843</v>
      </c>
      <c r="D312" s="13">
        <v>16379</v>
      </c>
      <c r="E312" s="6">
        <f>COUNTIF($D$3:$D$6372,D312)</f>
        <v>1</v>
      </c>
      <c r="F312" s="45" t="s">
        <v>587</v>
      </c>
      <c r="G312" s="15"/>
      <c r="H312" s="45" t="s">
        <v>6051</v>
      </c>
      <c r="I312" s="45" t="s">
        <v>6052</v>
      </c>
      <c r="J312" s="13" t="s">
        <v>5862</v>
      </c>
      <c r="K312" s="65" t="s">
        <v>5956</v>
      </c>
      <c r="L312" s="14" t="s">
        <v>10</v>
      </c>
      <c r="M312" s="13" t="s">
        <v>606</v>
      </c>
      <c r="N312" s="13" t="s">
        <v>606</v>
      </c>
      <c r="O312" s="13" t="s">
        <v>606</v>
      </c>
      <c r="P312" s="13" t="s">
        <v>606</v>
      </c>
      <c r="Q312" s="13" t="s">
        <v>606</v>
      </c>
      <c r="R312" s="13"/>
      <c r="S312" s="13"/>
      <c r="T312" s="10">
        <v>30</v>
      </c>
      <c r="U312" s="9" t="s">
        <v>4432</v>
      </c>
      <c r="V312" s="38" t="s">
        <v>4429</v>
      </c>
      <c r="W312" s="13" t="s">
        <v>26</v>
      </c>
    </row>
    <row r="313" spans="1:23" x14ac:dyDescent="0.3">
      <c r="A313" s="38" t="s">
        <v>6239</v>
      </c>
      <c r="B313" s="58">
        <v>29322</v>
      </c>
      <c r="C313" s="58">
        <v>94775</v>
      </c>
      <c r="D313" s="15">
        <v>16390</v>
      </c>
      <c r="E313" s="6">
        <f>COUNTIF($D$3:$D$6372,D313)</f>
        <v>1</v>
      </c>
      <c r="F313" s="45" t="s">
        <v>590</v>
      </c>
      <c r="G313" s="14"/>
      <c r="H313" s="56" t="s">
        <v>4487</v>
      </c>
      <c r="I313" s="56" t="s">
        <v>4488</v>
      </c>
      <c r="J313" s="37" t="s">
        <v>4440</v>
      </c>
      <c r="K313" s="59" t="s">
        <v>4578</v>
      </c>
      <c r="L313" s="14" t="s">
        <v>10</v>
      </c>
      <c r="M313" s="13" t="s">
        <v>606</v>
      </c>
      <c r="N313" s="13" t="s">
        <v>606</v>
      </c>
      <c r="O313" s="13" t="s">
        <v>606</v>
      </c>
      <c r="P313" s="13" t="s">
        <v>606</v>
      </c>
      <c r="Q313" s="13" t="s">
        <v>606</v>
      </c>
      <c r="R313" s="13" t="s">
        <v>606</v>
      </c>
      <c r="S313" s="13"/>
      <c r="T313" s="10">
        <v>30</v>
      </c>
      <c r="U313" s="9" t="s">
        <v>4432</v>
      </c>
      <c r="V313" s="38" t="s">
        <v>4430</v>
      </c>
      <c r="W313" s="13" t="s">
        <v>82</v>
      </c>
    </row>
    <row r="314" spans="1:23" x14ac:dyDescent="0.3">
      <c r="A314" s="38" t="s">
        <v>6239</v>
      </c>
      <c r="B314" s="64">
        <v>37318</v>
      </c>
      <c r="C314" s="64">
        <v>1007888</v>
      </c>
      <c r="D314" s="13">
        <v>16438</v>
      </c>
      <c r="E314" s="6">
        <f>COUNTIF($D$3:$D$6372,D314)</f>
        <v>1</v>
      </c>
      <c r="F314" s="45" t="s">
        <v>590</v>
      </c>
      <c r="G314" s="15"/>
      <c r="H314" s="45" t="s">
        <v>6045</v>
      </c>
      <c r="I314" s="45" t="s">
        <v>6046</v>
      </c>
      <c r="J314" s="13" t="s">
        <v>5862</v>
      </c>
      <c r="K314" s="65" t="s">
        <v>6047</v>
      </c>
      <c r="L314" s="14" t="s">
        <v>10</v>
      </c>
      <c r="M314" s="13" t="s">
        <v>606</v>
      </c>
      <c r="N314" s="13" t="s">
        <v>606</v>
      </c>
      <c r="O314" s="13" t="s">
        <v>606</v>
      </c>
      <c r="P314" s="13" t="s">
        <v>606</v>
      </c>
      <c r="Q314" s="13" t="s">
        <v>606</v>
      </c>
      <c r="R314" s="13"/>
      <c r="S314" s="13"/>
      <c r="T314" s="10">
        <v>30</v>
      </c>
      <c r="U314" s="9" t="s">
        <v>4432</v>
      </c>
      <c r="V314" s="38" t="s">
        <v>4430</v>
      </c>
      <c r="W314" s="13" t="s">
        <v>82</v>
      </c>
    </row>
    <row r="315" spans="1:23" x14ac:dyDescent="0.3">
      <c r="A315" s="38" t="s">
        <v>6239</v>
      </c>
      <c r="B315" s="64">
        <v>37318</v>
      </c>
      <c r="C315" s="64">
        <v>1007888</v>
      </c>
      <c r="D315" s="13">
        <v>16440</v>
      </c>
      <c r="E315" s="6">
        <f>COUNTIF($D$3:$D$6372,D315)</f>
        <v>1</v>
      </c>
      <c r="F315" s="45" t="s">
        <v>590</v>
      </c>
      <c r="G315" s="15"/>
      <c r="H315" s="45" t="s">
        <v>6045</v>
      </c>
      <c r="I315" s="45" t="s">
        <v>6046</v>
      </c>
      <c r="J315" s="13" t="s">
        <v>5862</v>
      </c>
      <c r="K315" s="65" t="s">
        <v>6047</v>
      </c>
      <c r="L315" s="14" t="s">
        <v>10</v>
      </c>
      <c r="M315" s="13" t="s">
        <v>606</v>
      </c>
      <c r="N315" s="13" t="s">
        <v>606</v>
      </c>
      <c r="O315" s="13" t="s">
        <v>606</v>
      </c>
      <c r="P315" s="13" t="s">
        <v>606</v>
      </c>
      <c r="Q315" s="13" t="s">
        <v>606</v>
      </c>
      <c r="R315" s="13"/>
      <c r="S315" s="13"/>
      <c r="T315" s="10">
        <v>30</v>
      </c>
      <c r="U315" s="9" t="s">
        <v>4432</v>
      </c>
      <c r="V315" s="38" t="s">
        <v>4430</v>
      </c>
      <c r="W315" s="13" t="s">
        <v>82</v>
      </c>
    </row>
    <row r="316" spans="1:23" x14ac:dyDescent="0.3">
      <c r="A316" s="38" t="s">
        <v>6239</v>
      </c>
      <c r="B316" s="64">
        <v>37318</v>
      </c>
      <c r="C316" s="64">
        <v>1007888</v>
      </c>
      <c r="D316" s="13">
        <v>16447</v>
      </c>
      <c r="E316" s="6">
        <f>COUNTIF($D$3:$D$6372,D316)</f>
        <v>1</v>
      </c>
      <c r="F316" s="45" t="s">
        <v>590</v>
      </c>
      <c r="G316" s="15"/>
      <c r="H316" s="45" t="s">
        <v>6045</v>
      </c>
      <c r="I316" s="45" t="s">
        <v>6046</v>
      </c>
      <c r="J316" s="13" t="s">
        <v>5862</v>
      </c>
      <c r="K316" s="65" t="s">
        <v>6047</v>
      </c>
      <c r="L316" s="14" t="s">
        <v>10</v>
      </c>
      <c r="M316" s="13" t="s">
        <v>606</v>
      </c>
      <c r="N316" s="13" t="s">
        <v>606</v>
      </c>
      <c r="O316" s="13" t="s">
        <v>606</v>
      </c>
      <c r="P316" s="13" t="s">
        <v>606</v>
      </c>
      <c r="Q316" s="13" t="s">
        <v>606</v>
      </c>
      <c r="R316" s="13"/>
      <c r="S316" s="13"/>
      <c r="T316" s="10">
        <v>30</v>
      </c>
      <c r="U316" s="9" t="s">
        <v>4432</v>
      </c>
      <c r="V316" s="38" t="s">
        <v>4430</v>
      </c>
      <c r="W316" s="13" t="s">
        <v>82</v>
      </c>
    </row>
    <row r="317" spans="1:23" x14ac:dyDescent="0.3">
      <c r="A317" s="38" t="s">
        <v>6239</v>
      </c>
      <c r="B317" s="58">
        <v>32506</v>
      </c>
      <c r="C317" s="58">
        <v>1002111</v>
      </c>
      <c r="D317" s="15">
        <v>16448</v>
      </c>
      <c r="E317" s="6">
        <f>COUNTIF($D$3:$D$6372,D317)</f>
        <v>1</v>
      </c>
      <c r="F317" s="45" t="s">
        <v>590</v>
      </c>
      <c r="G317" s="14"/>
      <c r="H317" s="56" t="s">
        <v>4790</v>
      </c>
      <c r="I317" s="56" t="s">
        <v>4791</v>
      </c>
      <c r="J317" s="37" t="s">
        <v>4440</v>
      </c>
      <c r="K317" s="59" t="s">
        <v>4789</v>
      </c>
      <c r="L317" s="14" t="s">
        <v>10</v>
      </c>
      <c r="M317" s="13" t="s">
        <v>606</v>
      </c>
      <c r="N317" s="13" t="s">
        <v>606</v>
      </c>
      <c r="O317" s="13" t="s">
        <v>606</v>
      </c>
      <c r="P317" s="13" t="s">
        <v>606</v>
      </c>
      <c r="Q317" s="13" t="s">
        <v>606</v>
      </c>
      <c r="R317" s="13" t="s">
        <v>606</v>
      </c>
      <c r="S317" s="13"/>
      <c r="T317" s="10">
        <v>25</v>
      </c>
      <c r="U317" s="9" t="s">
        <v>4432</v>
      </c>
      <c r="V317" s="38" t="s">
        <v>4431</v>
      </c>
      <c r="W317" s="13" t="s">
        <v>26</v>
      </c>
    </row>
    <row r="318" spans="1:23" x14ac:dyDescent="0.3">
      <c r="A318" s="38" t="s">
        <v>6239</v>
      </c>
      <c r="B318" s="58">
        <v>23204</v>
      </c>
      <c r="C318" s="58">
        <v>95132</v>
      </c>
      <c r="D318" s="15">
        <v>16450</v>
      </c>
      <c r="E318" s="6">
        <f>COUNTIF($D$3:$D$6372,D318)</f>
        <v>1</v>
      </c>
      <c r="F318" s="45" t="s">
        <v>590</v>
      </c>
      <c r="G318" s="14"/>
      <c r="H318" s="56" t="s">
        <v>4650</v>
      </c>
      <c r="I318" s="56" t="s">
        <v>4651</v>
      </c>
      <c r="J318" s="37" t="s">
        <v>4440</v>
      </c>
      <c r="K318" s="59" t="s">
        <v>4652</v>
      </c>
      <c r="L318" s="14" t="s">
        <v>10</v>
      </c>
      <c r="M318" s="13" t="s">
        <v>606</v>
      </c>
      <c r="N318" s="13" t="s">
        <v>606</v>
      </c>
      <c r="O318" s="13" t="s">
        <v>606</v>
      </c>
      <c r="P318" s="13" t="s">
        <v>606</v>
      </c>
      <c r="Q318" s="13" t="s">
        <v>606</v>
      </c>
      <c r="R318" s="13"/>
      <c r="S318" s="13"/>
      <c r="T318" s="10">
        <v>30</v>
      </c>
      <c r="U318" s="9" t="s">
        <v>4432</v>
      </c>
      <c r="V318" s="38" t="s">
        <v>4430</v>
      </c>
      <c r="W318" s="13" t="s">
        <v>82</v>
      </c>
    </row>
    <row r="319" spans="1:23" x14ac:dyDescent="0.3">
      <c r="A319" s="38" t="s">
        <v>6239</v>
      </c>
      <c r="B319" s="58">
        <v>14443</v>
      </c>
      <c r="C319" s="58">
        <v>11828</v>
      </c>
      <c r="D319" s="15">
        <v>16451</v>
      </c>
      <c r="E319" s="6">
        <f>COUNTIF($D$3:$D$6372,D319)</f>
        <v>1</v>
      </c>
      <c r="F319" s="45" t="s">
        <v>1653</v>
      </c>
      <c r="G319" s="14"/>
      <c r="H319" s="56" t="s">
        <v>4516</v>
      </c>
      <c r="I319" s="56" t="s">
        <v>4517</v>
      </c>
      <c r="J319" s="37" t="s">
        <v>4440</v>
      </c>
      <c r="K319" s="59" t="s">
        <v>4721</v>
      </c>
      <c r="L319" s="14" t="s">
        <v>10</v>
      </c>
      <c r="M319" s="13" t="s">
        <v>606</v>
      </c>
      <c r="N319" s="13" t="s">
        <v>606</v>
      </c>
      <c r="O319" s="13" t="s">
        <v>606</v>
      </c>
      <c r="P319" s="13" t="s">
        <v>606</v>
      </c>
      <c r="Q319" s="13" t="s">
        <v>606</v>
      </c>
      <c r="R319" s="13"/>
      <c r="S319" s="13"/>
      <c r="T319" s="10">
        <v>25</v>
      </c>
      <c r="U319" s="9" t="s">
        <v>4432</v>
      </c>
      <c r="V319" s="38" t="s">
        <v>4430</v>
      </c>
      <c r="W319" s="13" t="s">
        <v>82</v>
      </c>
    </row>
    <row r="320" spans="1:23" x14ac:dyDescent="0.3">
      <c r="A320" s="38" t="s">
        <v>6239</v>
      </c>
      <c r="B320" s="58">
        <v>14443</v>
      </c>
      <c r="C320" s="58">
        <v>11828</v>
      </c>
      <c r="D320" s="15">
        <v>16454</v>
      </c>
      <c r="E320" s="6">
        <f>COUNTIF($D$3:$D$6372,D320)</f>
        <v>1</v>
      </c>
      <c r="F320" s="45" t="s">
        <v>1653</v>
      </c>
      <c r="G320" s="14"/>
      <c r="H320" s="56" t="s">
        <v>4516</v>
      </c>
      <c r="I320" s="56" t="s">
        <v>4517</v>
      </c>
      <c r="J320" s="37" t="s">
        <v>4440</v>
      </c>
      <c r="K320" s="59" t="s">
        <v>4721</v>
      </c>
      <c r="L320" s="14" t="s">
        <v>10</v>
      </c>
      <c r="M320" s="13" t="s">
        <v>606</v>
      </c>
      <c r="N320" s="13" t="s">
        <v>606</v>
      </c>
      <c r="O320" s="13" t="s">
        <v>606</v>
      </c>
      <c r="P320" s="13" t="s">
        <v>606</v>
      </c>
      <c r="Q320" s="13" t="s">
        <v>606</v>
      </c>
      <c r="R320" s="13"/>
      <c r="S320" s="13"/>
      <c r="T320" s="10">
        <v>25</v>
      </c>
      <c r="U320" s="9" t="s">
        <v>4432</v>
      </c>
      <c r="V320" s="38" t="s">
        <v>4430</v>
      </c>
      <c r="W320" s="13" t="s">
        <v>82</v>
      </c>
    </row>
    <row r="321" spans="1:23" x14ac:dyDescent="0.3">
      <c r="A321" s="38" t="s">
        <v>6239</v>
      </c>
      <c r="B321" s="58">
        <v>14443</v>
      </c>
      <c r="C321" s="58">
        <v>11828</v>
      </c>
      <c r="D321" s="15">
        <v>16455</v>
      </c>
      <c r="E321" s="6">
        <f>COUNTIF($D$3:$D$6372,D321)</f>
        <v>1</v>
      </c>
      <c r="F321" s="45" t="s">
        <v>1653</v>
      </c>
      <c r="G321" s="14"/>
      <c r="H321" s="56" t="s">
        <v>4516</v>
      </c>
      <c r="I321" s="56" t="s">
        <v>4517</v>
      </c>
      <c r="J321" s="37" t="s">
        <v>4440</v>
      </c>
      <c r="K321" s="59" t="s">
        <v>4721</v>
      </c>
      <c r="L321" s="14" t="s">
        <v>10</v>
      </c>
      <c r="M321" s="13" t="s">
        <v>606</v>
      </c>
      <c r="N321" s="13" t="s">
        <v>606</v>
      </c>
      <c r="O321" s="13" t="s">
        <v>606</v>
      </c>
      <c r="P321" s="13" t="s">
        <v>606</v>
      </c>
      <c r="Q321" s="13" t="s">
        <v>606</v>
      </c>
      <c r="R321" s="13"/>
      <c r="S321" s="13"/>
      <c r="T321" s="10">
        <v>25</v>
      </c>
      <c r="U321" s="9" t="s">
        <v>4432</v>
      </c>
      <c r="V321" s="38" t="s">
        <v>4430</v>
      </c>
      <c r="W321" s="13" t="s">
        <v>82</v>
      </c>
    </row>
    <row r="322" spans="1:23" x14ac:dyDescent="0.3">
      <c r="A322" s="38" t="s">
        <v>6239</v>
      </c>
      <c r="B322" s="58">
        <v>36056</v>
      </c>
      <c r="C322" s="58">
        <v>126494</v>
      </c>
      <c r="D322" s="15">
        <v>16479</v>
      </c>
      <c r="E322" s="6">
        <f>COUNTIF($D$3:$D$6372,D322)</f>
        <v>1</v>
      </c>
      <c r="F322" s="45" t="s">
        <v>583</v>
      </c>
      <c r="G322" s="14"/>
      <c r="H322" s="56" t="s">
        <v>4737</v>
      </c>
      <c r="I322" s="56" t="s">
        <v>4738</v>
      </c>
      <c r="J322" s="37" t="s">
        <v>4440</v>
      </c>
      <c r="K322" s="59" t="s">
        <v>4724</v>
      </c>
      <c r="L322" s="14" t="s">
        <v>10</v>
      </c>
      <c r="M322" s="13" t="s">
        <v>606</v>
      </c>
      <c r="N322" s="13" t="s">
        <v>606</v>
      </c>
      <c r="O322" s="13" t="s">
        <v>606</v>
      </c>
      <c r="P322" s="13" t="s">
        <v>606</v>
      </c>
      <c r="Q322" s="13" t="s">
        <v>606</v>
      </c>
      <c r="R322" s="13"/>
      <c r="S322" s="13"/>
      <c r="T322" s="10">
        <v>30</v>
      </c>
      <c r="U322" s="9" t="s">
        <v>4432</v>
      </c>
      <c r="V322" s="38" t="s">
        <v>4429</v>
      </c>
      <c r="W322" s="13" t="s">
        <v>26</v>
      </c>
    </row>
    <row r="323" spans="1:23" x14ac:dyDescent="0.3">
      <c r="A323" s="38" t="s">
        <v>6239</v>
      </c>
      <c r="B323" s="58">
        <v>42740</v>
      </c>
      <c r="C323" s="58">
        <v>1020527</v>
      </c>
      <c r="D323" s="15">
        <v>16506</v>
      </c>
      <c r="E323" s="6">
        <f>COUNTIF($D$3:$D$6372,D323)</f>
        <v>1</v>
      </c>
      <c r="F323" s="45" t="s">
        <v>2471</v>
      </c>
      <c r="G323" s="14"/>
      <c r="H323" s="56" t="s">
        <v>4806</v>
      </c>
      <c r="I323" s="56" t="s">
        <v>4807</v>
      </c>
      <c r="J323" s="37" t="s">
        <v>4440</v>
      </c>
      <c r="K323" s="59" t="s">
        <v>4802</v>
      </c>
      <c r="L323" s="14" t="s">
        <v>6242</v>
      </c>
      <c r="M323" s="13" t="s">
        <v>606</v>
      </c>
      <c r="N323" s="13" t="s">
        <v>606</v>
      </c>
      <c r="O323" s="13" t="s">
        <v>606</v>
      </c>
      <c r="P323" s="13" t="s">
        <v>606</v>
      </c>
      <c r="Q323" s="13" t="s">
        <v>606</v>
      </c>
      <c r="R323" s="13"/>
      <c r="S323" s="13"/>
      <c r="T323" s="10" t="s">
        <v>4814</v>
      </c>
      <c r="U323" s="9" t="s">
        <v>4432</v>
      </c>
      <c r="V323" s="38" t="s">
        <v>4429</v>
      </c>
      <c r="W323" s="13" t="s">
        <v>82</v>
      </c>
    </row>
    <row r="324" spans="1:23" x14ac:dyDescent="0.3">
      <c r="A324" s="38" t="s">
        <v>6239</v>
      </c>
      <c r="B324" s="58">
        <v>36629</v>
      </c>
      <c r="C324" s="58">
        <v>1006035</v>
      </c>
      <c r="D324" s="15">
        <v>16547</v>
      </c>
      <c r="E324" s="6">
        <f>COUNTIF($D$3:$D$6372,D324)</f>
        <v>1</v>
      </c>
      <c r="F324" s="45" t="s">
        <v>2471</v>
      </c>
      <c r="G324" s="14"/>
      <c r="H324" s="56" t="s">
        <v>4659</v>
      </c>
      <c r="I324" s="56" t="s">
        <v>4660</v>
      </c>
      <c r="J324" s="37" t="s">
        <v>4440</v>
      </c>
      <c r="K324" s="59" t="s">
        <v>4658</v>
      </c>
      <c r="L324" s="14" t="s">
        <v>6242</v>
      </c>
      <c r="M324" s="13" t="s">
        <v>606</v>
      </c>
      <c r="N324" s="13" t="s">
        <v>606</v>
      </c>
      <c r="O324" s="13" t="s">
        <v>606</v>
      </c>
      <c r="P324" s="13" t="s">
        <v>606</v>
      </c>
      <c r="Q324" s="13" t="s">
        <v>606</v>
      </c>
      <c r="R324" s="13"/>
      <c r="S324" s="13"/>
      <c r="T324" s="10" t="s">
        <v>4814</v>
      </c>
      <c r="U324" s="9" t="s">
        <v>4432</v>
      </c>
      <c r="V324" s="38" t="s">
        <v>4429</v>
      </c>
      <c r="W324" s="13" t="s">
        <v>26</v>
      </c>
    </row>
    <row r="325" spans="1:23" x14ac:dyDescent="0.3">
      <c r="A325" s="38" t="s">
        <v>6239</v>
      </c>
      <c r="B325" s="58">
        <v>14443</v>
      </c>
      <c r="C325" s="58">
        <v>11828</v>
      </c>
      <c r="D325" s="15">
        <v>16575</v>
      </c>
      <c r="E325" s="6">
        <f>COUNTIF($D$3:$D$6372,D325)</f>
        <v>1</v>
      </c>
      <c r="F325" s="45" t="s">
        <v>583</v>
      </c>
      <c r="G325" s="14"/>
      <c r="H325" s="56" t="s">
        <v>4516</v>
      </c>
      <c r="I325" s="56" t="s">
        <v>4517</v>
      </c>
      <c r="J325" s="37" t="s">
        <v>4440</v>
      </c>
      <c r="K325" s="59" t="s">
        <v>4721</v>
      </c>
      <c r="L325" s="14" t="s">
        <v>10</v>
      </c>
      <c r="M325" s="13" t="s">
        <v>606</v>
      </c>
      <c r="N325" s="13" t="s">
        <v>606</v>
      </c>
      <c r="O325" s="13" t="s">
        <v>606</v>
      </c>
      <c r="P325" s="13" t="s">
        <v>606</v>
      </c>
      <c r="Q325" s="13" t="s">
        <v>606</v>
      </c>
      <c r="R325" s="13"/>
      <c r="S325" s="13"/>
      <c r="T325" s="10">
        <v>25</v>
      </c>
      <c r="U325" s="9" t="s">
        <v>4432</v>
      </c>
      <c r="V325" s="38" t="s">
        <v>4430</v>
      </c>
      <c r="W325" s="13" t="s">
        <v>82</v>
      </c>
    </row>
    <row r="326" spans="1:23" x14ac:dyDescent="0.3">
      <c r="A326" s="38" t="s">
        <v>6239</v>
      </c>
      <c r="B326" s="58">
        <v>14443</v>
      </c>
      <c r="C326" s="58">
        <v>11828</v>
      </c>
      <c r="D326" s="15">
        <v>16582</v>
      </c>
      <c r="E326" s="6">
        <f>COUNTIF($D$3:$D$6372,D326)</f>
        <v>1</v>
      </c>
      <c r="F326" s="45" t="s">
        <v>583</v>
      </c>
      <c r="G326" s="14"/>
      <c r="H326" s="56" t="s">
        <v>4516</v>
      </c>
      <c r="I326" s="56" t="s">
        <v>4517</v>
      </c>
      <c r="J326" s="37" t="s">
        <v>4440</v>
      </c>
      <c r="K326" s="59" t="s">
        <v>4518</v>
      </c>
      <c r="L326" s="14" t="s">
        <v>10</v>
      </c>
      <c r="M326" s="13" t="s">
        <v>606</v>
      </c>
      <c r="N326" s="13" t="s">
        <v>606</v>
      </c>
      <c r="O326" s="13" t="s">
        <v>606</v>
      </c>
      <c r="P326" s="13" t="s">
        <v>606</v>
      </c>
      <c r="Q326" s="13" t="s">
        <v>606</v>
      </c>
      <c r="R326" s="13"/>
      <c r="S326" s="13"/>
      <c r="T326" s="10">
        <v>25</v>
      </c>
      <c r="U326" s="9" t="s">
        <v>4432</v>
      </c>
      <c r="V326" s="38" t="s">
        <v>4430</v>
      </c>
      <c r="W326" s="13" t="s">
        <v>82</v>
      </c>
    </row>
    <row r="327" spans="1:23" x14ac:dyDescent="0.3">
      <c r="A327" s="38" t="s">
        <v>6239</v>
      </c>
      <c r="B327" s="58">
        <v>14443</v>
      </c>
      <c r="C327" s="58">
        <v>11828</v>
      </c>
      <c r="D327" s="15">
        <v>16584</v>
      </c>
      <c r="E327" s="6">
        <f>COUNTIF($D$3:$D$6372,D327)</f>
        <v>1</v>
      </c>
      <c r="F327" s="45" t="s">
        <v>583</v>
      </c>
      <c r="G327" s="14"/>
      <c r="H327" s="56" t="s">
        <v>4516</v>
      </c>
      <c r="I327" s="56" t="s">
        <v>4517</v>
      </c>
      <c r="J327" s="37" t="s">
        <v>4440</v>
      </c>
      <c r="K327" s="59" t="s">
        <v>4721</v>
      </c>
      <c r="L327" s="14" t="s">
        <v>10</v>
      </c>
      <c r="M327" s="13" t="s">
        <v>606</v>
      </c>
      <c r="N327" s="13" t="s">
        <v>606</v>
      </c>
      <c r="O327" s="13" t="s">
        <v>606</v>
      </c>
      <c r="P327" s="13" t="s">
        <v>606</v>
      </c>
      <c r="Q327" s="13" t="s">
        <v>606</v>
      </c>
      <c r="R327" s="13"/>
      <c r="S327" s="13"/>
      <c r="T327" s="10">
        <v>25</v>
      </c>
      <c r="U327" s="9" t="s">
        <v>4432</v>
      </c>
      <c r="V327" s="38" t="s">
        <v>4430</v>
      </c>
      <c r="W327" s="13" t="s">
        <v>82</v>
      </c>
    </row>
    <row r="328" spans="1:23" x14ac:dyDescent="0.3">
      <c r="A328" s="38" t="s">
        <v>6239</v>
      </c>
      <c r="B328" s="58">
        <v>14443</v>
      </c>
      <c r="C328" s="58">
        <v>11828</v>
      </c>
      <c r="D328" s="15">
        <v>16585</v>
      </c>
      <c r="E328" s="6">
        <f>COUNTIF($D$3:$D$6372,D328)</f>
        <v>1</v>
      </c>
      <c r="F328" s="45" t="s">
        <v>583</v>
      </c>
      <c r="G328" s="14"/>
      <c r="H328" s="56" t="s">
        <v>4516</v>
      </c>
      <c r="I328" s="56" t="s">
        <v>4517</v>
      </c>
      <c r="J328" s="37" t="s">
        <v>4440</v>
      </c>
      <c r="K328" s="59" t="s">
        <v>4721</v>
      </c>
      <c r="L328" s="14" t="s">
        <v>10</v>
      </c>
      <c r="M328" s="13" t="s">
        <v>606</v>
      </c>
      <c r="N328" s="13" t="s">
        <v>606</v>
      </c>
      <c r="O328" s="13" t="s">
        <v>606</v>
      </c>
      <c r="P328" s="13" t="s">
        <v>606</v>
      </c>
      <c r="Q328" s="13" t="s">
        <v>606</v>
      </c>
      <c r="R328" s="13"/>
      <c r="S328" s="13"/>
      <c r="T328" s="10">
        <v>25</v>
      </c>
      <c r="U328" s="9" t="s">
        <v>4432</v>
      </c>
      <c r="V328" s="38" t="s">
        <v>4430</v>
      </c>
      <c r="W328" s="13" t="s">
        <v>82</v>
      </c>
    </row>
    <row r="329" spans="1:23" x14ac:dyDescent="0.3">
      <c r="A329" s="38" t="s">
        <v>6239</v>
      </c>
      <c r="B329" s="58">
        <v>14443</v>
      </c>
      <c r="C329" s="58">
        <v>11828</v>
      </c>
      <c r="D329" s="15">
        <v>16586</v>
      </c>
      <c r="E329" s="6">
        <f>COUNTIF($D$3:$D$6372,D329)</f>
        <v>1</v>
      </c>
      <c r="F329" s="45" t="s">
        <v>583</v>
      </c>
      <c r="G329" s="14"/>
      <c r="H329" s="56" t="s">
        <v>4516</v>
      </c>
      <c r="I329" s="56" t="s">
        <v>4517</v>
      </c>
      <c r="J329" s="37" t="s">
        <v>4440</v>
      </c>
      <c r="K329" s="59" t="s">
        <v>4721</v>
      </c>
      <c r="L329" s="14" t="s">
        <v>10</v>
      </c>
      <c r="M329" s="13" t="s">
        <v>606</v>
      </c>
      <c r="N329" s="13" t="s">
        <v>606</v>
      </c>
      <c r="O329" s="13" t="s">
        <v>606</v>
      </c>
      <c r="P329" s="13" t="s">
        <v>606</v>
      </c>
      <c r="Q329" s="13" t="s">
        <v>606</v>
      </c>
      <c r="R329" s="13"/>
      <c r="S329" s="13"/>
      <c r="T329" s="10">
        <v>25</v>
      </c>
      <c r="U329" s="9" t="s">
        <v>4432</v>
      </c>
      <c r="V329" s="38" t="s">
        <v>4430</v>
      </c>
      <c r="W329" s="13" t="s">
        <v>82</v>
      </c>
    </row>
    <row r="330" spans="1:23" x14ac:dyDescent="0.3">
      <c r="A330" s="38" t="s">
        <v>6239</v>
      </c>
      <c r="B330" s="58">
        <v>14443</v>
      </c>
      <c r="C330" s="58">
        <v>11828</v>
      </c>
      <c r="D330" s="15">
        <v>16587</v>
      </c>
      <c r="E330" s="6">
        <f>COUNTIF($D$3:$D$6372,D330)</f>
        <v>1</v>
      </c>
      <c r="F330" s="45" t="s">
        <v>583</v>
      </c>
      <c r="G330" s="14"/>
      <c r="H330" s="56" t="s">
        <v>4516</v>
      </c>
      <c r="I330" s="56" t="s">
        <v>4517</v>
      </c>
      <c r="J330" s="37" t="s">
        <v>4440</v>
      </c>
      <c r="K330" s="59" t="s">
        <v>4721</v>
      </c>
      <c r="L330" s="14" t="s">
        <v>10</v>
      </c>
      <c r="M330" s="13" t="s">
        <v>606</v>
      </c>
      <c r="N330" s="13" t="s">
        <v>606</v>
      </c>
      <c r="O330" s="13" t="s">
        <v>606</v>
      </c>
      <c r="P330" s="13" t="s">
        <v>606</v>
      </c>
      <c r="Q330" s="13" t="s">
        <v>606</v>
      </c>
      <c r="R330" s="13"/>
      <c r="S330" s="13"/>
      <c r="T330" s="10">
        <v>25</v>
      </c>
      <c r="U330" s="9" t="s">
        <v>4432</v>
      </c>
      <c r="V330" s="38" t="s">
        <v>4430</v>
      </c>
      <c r="W330" s="13" t="s">
        <v>82</v>
      </c>
    </row>
    <row r="331" spans="1:23" x14ac:dyDescent="0.3">
      <c r="A331" s="38" t="s">
        <v>6239</v>
      </c>
      <c r="B331" s="58">
        <v>14443</v>
      </c>
      <c r="C331" s="58">
        <v>11828</v>
      </c>
      <c r="D331" s="15">
        <v>16588</v>
      </c>
      <c r="E331" s="6">
        <f>COUNTIF($D$3:$D$6372,D331)</f>
        <v>1</v>
      </c>
      <c r="F331" s="45" t="s">
        <v>583</v>
      </c>
      <c r="G331" s="14"/>
      <c r="H331" s="56" t="s">
        <v>4516</v>
      </c>
      <c r="I331" s="56" t="s">
        <v>4517</v>
      </c>
      <c r="J331" s="37" t="s">
        <v>4440</v>
      </c>
      <c r="K331" s="59" t="s">
        <v>4518</v>
      </c>
      <c r="L331" s="14" t="s">
        <v>10</v>
      </c>
      <c r="M331" s="13" t="s">
        <v>606</v>
      </c>
      <c r="N331" s="13" t="s">
        <v>606</v>
      </c>
      <c r="O331" s="13" t="s">
        <v>606</v>
      </c>
      <c r="P331" s="13" t="s">
        <v>606</v>
      </c>
      <c r="Q331" s="13" t="s">
        <v>606</v>
      </c>
      <c r="R331" s="13"/>
      <c r="S331" s="13"/>
      <c r="T331" s="10">
        <v>25</v>
      </c>
      <c r="U331" s="9" t="s">
        <v>4432</v>
      </c>
      <c r="V331" s="38" t="s">
        <v>4430</v>
      </c>
      <c r="W331" s="13" t="s">
        <v>82</v>
      </c>
    </row>
    <row r="332" spans="1:23" x14ac:dyDescent="0.3">
      <c r="A332" s="38" t="s">
        <v>6239</v>
      </c>
      <c r="B332" s="58">
        <v>14443</v>
      </c>
      <c r="C332" s="58">
        <v>11828</v>
      </c>
      <c r="D332" s="15">
        <v>16589</v>
      </c>
      <c r="E332" s="6">
        <f>COUNTIF($D$3:$D$6372,D332)</f>
        <v>1</v>
      </c>
      <c r="F332" s="45" t="s">
        <v>583</v>
      </c>
      <c r="G332" s="14"/>
      <c r="H332" s="56" t="s">
        <v>4516</v>
      </c>
      <c r="I332" s="56" t="s">
        <v>4517</v>
      </c>
      <c r="J332" s="37" t="s">
        <v>4440</v>
      </c>
      <c r="K332" s="59" t="s">
        <v>4518</v>
      </c>
      <c r="L332" s="14" t="s">
        <v>10</v>
      </c>
      <c r="M332" s="13" t="s">
        <v>606</v>
      </c>
      <c r="N332" s="13" t="s">
        <v>606</v>
      </c>
      <c r="O332" s="13" t="s">
        <v>606</v>
      </c>
      <c r="P332" s="13" t="s">
        <v>606</v>
      </c>
      <c r="Q332" s="13" t="s">
        <v>606</v>
      </c>
      <c r="R332" s="13"/>
      <c r="S332" s="13"/>
      <c r="T332" s="10">
        <v>25</v>
      </c>
      <c r="U332" s="9" t="s">
        <v>4432</v>
      </c>
      <c r="V332" s="38" t="s">
        <v>4430</v>
      </c>
      <c r="W332" s="13" t="s">
        <v>82</v>
      </c>
    </row>
    <row r="333" spans="1:23" x14ac:dyDescent="0.3">
      <c r="A333" s="38" t="s">
        <v>6239</v>
      </c>
      <c r="B333" s="58">
        <v>14443</v>
      </c>
      <c r="C333" s="58">
        <v>11828</v>
      </c>
      <c r="D333" s="15">
        <v>16590</v>
      </c>
      <c r="E333" s="6">
        <f>COUNTIF($D$3:$D$6372,D333)</f>
        <v>1</v>
      </c>
      <c r="F333" s="45" t="s">
        <v>583</v>
      </c>
      <c r="G333" s="14"/>
      <c r="H333" s="56" t="s">
        <v>4516</v>
      </c>
      <c r="I333" s="56" t="s">
        <v>4517</v>
      </c>
      <c r="J333" s="37" t="s">
        <v>4440</v>
      </c>
      <c r="K333" s="59" t="s">
        <v>4721</v>
      </c>
      <c r="L333" s="14" t="s">
        <v>10</v>
      </c>
      <c r="M333" s="13" t="s">
        <v>606</v>
      </c>
      <c r="N333" s="13" t="s">
        <v>606</v>
      </c>
      <c r="O333" s="13" t="s">
        <v>606</v>
      </c>
      <c r="P333" s="13" t="s">
        <v>606</v>
      </c>
      <c r="Q333" s="13" t="s">
        <v>606</v>
      </c>
      <c r="R333" s="13"/>
      <c r="S333" s="13"/>
      <c r="T333" s="10">
        <v>25</v>
      </c>
      <c r="U333" s="9" t="s">
        <v>4432</v>
      </c>
      <c r="V333" s="38" t="s">
        <v>4430</v>
      </c>
      <c r="W333" s="13" t="s">
        <v>82</v>
      </c>
    </row>
    <row r="334" spans="1:23" x14ac:dyDescent="0.3">
      <c r="A334" s="38" t="s">
        <v>6239</v>
      </c>
      <c r="B334" s="58">
        <v>14443</v>
      </c>
      <c r="C334" s="58">
        <v>11828</v>
      </c>
      <c r="D334" s="15">
        <v>16591</v>
      </c>
      <c r="E334" s="6">
        <f>COUNTIF($D$3:$D$6372,D334)</f>
        <v>1</v>
      </c>
      <c r="F334" s="45" t="s">
        <v>583</v>
      </c>
      <c r="G334" s="14"/>
      <c r="H334" s="56" t="s">
        <v>4516</v>
      </c>
      <c r="I334" s="56" t="s">
        <v>4517</v>
      </c>
      <c r="J334" s="37" t="s">
        <v>4440</v>
      </c>
      <c r="K334" s="59" t="s">
        <v>4518</v>
      </c>
      <c r="L334" s="14" t="s">
        <v>10</v>
      </c>
      <c r="M334" s="13" t="s">
        <v>606</v>
      </c>
      <c r="N334" s="13" t="s">
        <v>606</v>
      </c>
      <c r="O334" s="13" t="s">
        <v>606</v>
      </c>
      <c r="P334" s="13" t="s">
        <v>606</v>
      </c>
      <c r="Q334" s="13" t="s">
        <v>606</v>
      </c>
      <c r="R334" s="13"/>
      <c r="S334" s="13"/>
      <c r="T334" s="10">
        <v>25</v>
      </c>
      <c r="U334" s="9" t="s">
        <v>4432</v>
      </c>
      <c r="V334" s="38" t="s">
        <v>4430</v>
      </c>
      <c r="W334" s="13" t="s">
        <v>82</v>
      </c>
    </row>
    <row r="335" spans="1:23" x14ac:dyDescent="0.3">
      <c r="A335" s="38" t="s">
        <v>6239</v>
      </c>
      <c r="B335" s="58">
        <v>14443</v>
      </c>
      <c r="C335" s="58">
        <v>11828</v>
      </c>
      <c r="D335" s="15">
        <v>16592</v>
      </c>
      <c r="E335" s="6">
        <f>COUNTIF($D$3:$D$6372,D335)</f>
        <v>1</v>
      </c>
      <c r="F335" s="45" t="s">
        <v>583</v>
      </c>
      <c r="G335" s="14"/>
      <c r="H335" s="56" t="s">
        <v>4516</v>
      </c>
      <c r="I335" s="56" t="s">
        <v>4517</v>
      </c>
      <c r="J335" s="37" t="s">
        <v>4440</v>
      </c>
      <c r="K335" s="59" t="s">
        <v>4518</v>
      </c>
      <c r="L335" s="14" t="s">
        <v>10</v>
      </c>
      <c r="M335" s="13" t="s">
        <v>606</v>
      </c>
      <c r="N335" s="13" t="s">
        <v>606</v>
      </c>
      <c r="O335" s="13" t="s">
        <v>606</v>
      </c>
      <c r="P335" s="13" t="s">
        <v>606</v>
      </c>
      <c r="Q335" s="13" t="s">
        <v>606</v>
      </c>
      <c r="R335" s="13"/>
      <c r="S335" s="13"/>
      <c r="T335" s="10">
        <v>25</v>
      </c>
      <c r="U335" s="9" t="s">
        <v>4432</v>
      </c>
      <c r="V335" s="38" t="s">
        <v>4430</v>
      </c>
      <c r="W335" s="13" t="s">
        <v>82</v>
      </c>
    </row>
    <row r="336" spans="1:23" x14ac:dyDescent="0.3">
      <c r="A336" s="38" t="s">
        <v>6239</v>
      </c>
      <c r="B336" s="58">
        <v>14443</v>
      </c>
      <c r="C336" s="58">
        <v>11828</v>
      </c>
      <c r="D336" s="15">
        <v>16593</v>
      </c>
      <c r="E336" s="6">
        <f>COUNTIF($D$3:$D$6372,D336)</f>
        <v>1</v>
      </c>
      <c r="F336" s="45" t="s">
        <v>583</v>
      </c>
      <c r="G336" s="14"/>
      <c r="H336" s="56" t="s">
        <v>4516</v>
      </c>
      <c r="I336" s="56" t="s">
        <v>4517</v>
      </c>
      <c r="J336" s="37" t="s">
        <v>4440</v>
      </c>
      <c r="K336" s="59" t="s">
        <v>4721</v>
      </c>
      <c r="L336" s="14" t="s">
        <v>10</v>
      </c>
      <c r="M336" s="13" t="s">
        <v>606</v>
      </c>
      <c r="N336" s="13" t="s">
        <v>606</v>
      </c>
      <c r="O336" s="13" t="s">
        <v>606</v>
      </c>
      <c r="P336" s="13" t="s">
        <v>606</v>
      </c>
      <c r="Q336" s="13" t="s">
        <v>606</v>
      </c>
      <c r="R336" s="13"/>
      <c r="S336" s="13"/>
      <c r="T336" s="10">
        <v>25</v>
      </c>
      <c r="U336" s="9" t="s">
        <v>4432</v>
      </c>
      <c r="V336" s="38" t="s">
        <v>4430</v>
      </c>
      <c r="W336" s="13" t="s">
        <v>82</v>
      </c>
    </row>
    <row r="337" spans="1:23" x14ac:dyDescent="0.3">
      <c r="A337" s="38" t="s">
        <v>6239</v>
      </c>
      <c r="B337" s="58">
        <v>14443</v>
      </c>
      <c r="C337" s="58">
        <v>11828</v>
      </c>
      <c r="D337" s="15">
        <v>16594</v>
      </c>
      <c r="E337" s="6">
        <f>COUNTIF($D$3:$D$6372,D337)</f>
        <v>1</v>
      </c>
      <c r="F337" s="45" t="s">
        <v>583</v>
      </c>
      <c r="G337" s="14"/>
      <c r="H337" s="56" t="s">
        <v>4516</v>
      </c>
      <c r="I337" s="56" t="s">
        <v>4517</v>
      </c>
      <c r="J337" s="37" t="s">
        <v>4440</v>
      </c>
      <c r="K337" s="59" t="s">
        <v>4518</v>
      </c>
      <c r="L337" s="14" t="s">
        <v>10</v>
      </c>
      <c r="M337" s="13" t="s">
        <v>606</v>
      </c>
      <c r="N337" s="13" t="s">
        <v>606</v>
      </c>
      <c r="O337" s="13" t="s">
        <v>606</v>
      </c>
      <c r="P337" s="13" t="s">
        <v>606</v>
      </c>
      <c r="Q337" s="13" t="s">
        <v>606</v>
      </c>
      <c r="R337" s="13"/>
      <c r="S337" s="13"/>
      <c r="T337" s="10">
        <v>25</v>
      </c>
      <c r="U337" s="9" t="s">
        <v>4432</v>
      </c>
      <c r="V337" s="38" t="s">
        <v>4430</v>
      </c>
      <c r="W337" s="13" t="s">
        <v>82</v>
      </c>
    </row>
    <row r="338" spans="1:23" x14ac:dyDescent="0.3">
      <c r="A338" s="38" t="s">
        <v>6239</v>
      </c>
      <c r="B338" s="58">
        <v>14443</v>
      </c>
      <c r="C338" s="58">
        <v>11828</v>
      </c>
      <c r="D338" s="15">
        <v>16595</v>
      </c>
      <c r="E338" s="6">
        <f>COUNTIF($D$3:$D$6372,D338)</f>
        <v>1</v>
      </c>
      <c r="F338" s="45" t="s">
        <v>583</v>
      </c>
      <c r="G338" s="14"/>
      <c r="H338" s="56" t="s">
        <v>4516</v>
      </c>
      <c r="I338" s="56" t="s">
        <v>4517</v>
      </c>
      <c r="J338" s="37" t="s">
        <v>4440</v>
      </c>
      <c r="K338" s="59" t="s">
        <v>4721</v>
      </c>
      <c r="L338" s="14" t="s">
        <v>10</v>
      </c>
      <c r="M338" s="13" t="s">
        <v>606</v>
      </c>
      <c r="N338" s="13" t="s">
        <v>606</v>
      </c>
      <c r="O338" s="13" t="s">
        <v>606</v>
      </c>
      <c r="P338" s="13" t="s">
        <v>606</v>
      </c>
      <c r="Q338" s="13" t="s">
        <v>606</v>
      </c>
      <c r="R338" s="13"/>
      <c r="S338" s="13"/>
      <c r="T338" s="10">
        <v>25</v>
      </c>
      <c r="U338" s="9" t="s">
        <v>4432</v>
      </c>
      <c r="V338" s="38" t="s">
        <v>4430</v>
      </c>
      <c r="W338" s="13" t="s">
        <v>82</v>
      </c>
    </row>
    <row r="339" spans="1:23" x14ac:dyDescent="0.3">
      <c r="A339" s="38" t="s">
        <v>6239</v>
      </c>
      <c r="B339" s="58">
        <v>14443</v>
      </c>
      <c r="C339" s="58">
        <v>11828</v>
      </c>
      <c r="D339" s="15">
        <v>16596</v>
      </c>
      <c r="E339" s="6">
        <f>COUNTIF($D$3:$D$6372,D339)</f>
        <v>1</v>
      </c>
      <c r="F339" s="45" t="s">
        <v>583</v>
      </c>
      <c r="G339" s="14"/>
      <c r="H339" s="56" t="s">
        <v>4516</v>
      </c>
      <c r="I339" s="56" t="s">
        <v>4517</v>
      </c>
      <c r="J339" s="37" t="s">
        <v>4440</v>
      </c>
      <c r="K339" s="59" t="s">
        <v>4721</v>
      </c>
      <c r="L339" s="14" t="s">
        <v>10</v>
      </c>
      <c r="M339" s="13" t="s">
        <v>606</v>
      </c>
      <c r="N339" s="13" t="s">
        <v>606</v>
      </c>
      <c r="O339" s="13" t="s">
        <v>606</v>
      </c>
      <c r="P339" s="13" t="s">
        <v>606</v>
      </c>
      <c r="Q339" s="13" t="s">
        <v>606</v>
      </c>
      <c r="R339" s="13"/>
      <c r="S339" s="13"/>
      <c r="T339" s="10">
        <v>25</v>
      </c>
      <c r="U339" s="9" t="s">
        <v>4432</v>
      </c>
      <c r="V339" s="38" t="s">
        <v>4430</v>
      </c>
      <c r="W339" s="13" t="s">
        <v>82</v>
      </c>
    </row>
    <row r="340" spans="1:23" x14ac:dyDescent="0.3">
      <c r="A340" s="38" t="s">
        <v>6239</v>
      </c>
      <c r="B340" s="58">
        <v>14443</v>
      </c>
      <c r="C340" s="58">
        <v>11828</v>
      </c>
      <c r="D340" s="15">
        <v>16597</v>
      </c>
      <c r="E340" s="6">
        <f>COUNTIF($D$3:$D$6372,D340)</f>
        <v>1</v>
      </c>
      <c r="F340" s="45" t="s">
        <v>583</v>
      </c>
      <c r="G340" s="14"/>
      <c r="H340" s="56" t="s">
        <v>4516</v>
      </c>
      <c r="I340" s="56" t="s">
        <v>4517</v>
      </c>
      <c r="J340" s="37" t="s">
        <v>4440</v>
      </c>
      <c r="K340" s="59" t="s">
        <v>4721</v>
      </c>
      <c r="L340" s="14" t="s">
        <v>10</v>
      </c>
      <c r="M340" s="13" t="s">
        <v>606</v>
      </c>
      <c r="N340" s="13" t="s">
        <v>606</v>
      </c>
      <c r="O340" s="13" t="s">
        <v>606</v>
      </c>
      <c r="P340" s="13" t="s">
        <v>606</v>
      </c>
      <c r="Q340" s="13" t="s">
        <v>606</v>
      </c>
      <c r="R340" s="13"/>
      <c r="S340" s="13"/>
      <c r="T340" s="10">
        <v>25</v>
      </c>
      <c r="U340" s="9" t="s">
        <v>4432</v>
      </c>
      <c r="V340" s="38" t="s">
        <v>4430</v>
      </c>
      <c r="W340" s="13" t="s">
        <v>82</v>
      </c>
    </row>
    <row r="341" spans="1:23" x14ac:dyDescent="0.3">
      <c r="A341" s="38" t="s">
        <v>6239</v>
      </c>
      <c r="B341" s="58">
        <v>14443</v>
      </c>
      <c r="C341" s="58">
        <v>11828</v>
      </c>
      <c r="D341" s="15">
        <v>16601</v>
      </c>
      <c r="E341" s="6">
        <f>COUNTIF($D$3:$D$6372,D341)</f>
        <v>1</v>
      </c>
      <c r="F341" s="45" t="s">
        <v>1653</v>
      </c>
      <c r="G341" s="14"/>
      <c r="H341" s="56" t="s">
        <v>4516</v>
      </c>
      <c r="I341" s="56" t="s">
        <v>4517</v>
      </c>
      <c r="J341" s="37" t="s">
        <v>4440</v>
      </c>
      <c r="K341" s="59" t="s">
        <v>4518</v>
      </c>
      <c r="L341" s="14" t="s">
        <v>10</v>
      </c>
      <c r="M341" s="13" t="s">
        <v>606</v>
      </c>
      <c r="N341" s="13" t="s">
        <v>606</v>
      </c>
      <c r="O341" s="13" t="s">
        <v>606</v>
      </c>
      <c r="P341" s="13" t="s">
        <v>606</v>
      </c>
      <c r="Q341" s="13" t="s">
        <v>606</v>
      </c>
      <c r="R341" s="13"/>
      <c r="S341" s="13"/>
      <c r="T341" s="10">
        <v>25</v>
      </c>
      <c r="U341" s="9" t="s">
        <v>4432</v>
      </c>
      <c r="V341" s="38" t="s">
        <v>4430</v>
      </c>
      <c r="W341" s="13" t="s">
        <v>82</v>
      </c>
    </row>
    <row r="342" spans="1:23" x14ac:dyDescent="0.3">
      <c r="A342" s="38" t="s">
        <v>6239</v>
      </c>
      <c r="B342" s="58">
        <v>14443</v>
      </c>
      <c r="C342" s="58">
        <v>11828</v>
      </c>
      <c r="D342" s="15">
        <v>16605</v>
      </c>
      <c r="E342" s="6">
        <f>COUNTIF($D$3:$D$6372,D342)</f>
        <v>1</v>
      </c>
      <c r="F342" s="45" t="s">
        <v>583</v>
      </c>
      <c r="G342" s="14"/>
      <c r="H342" s="56" t="s">
        <v>4516</v>
      </c>
      <c r="I342" s="56" t="s">
        <v>4517</v>
      </c>
      <c r="J342" s="37" t="s">
        <v>4440</v>
      </c>
      <c r="K342" s="59" t="s">
        <v>4518</v>
      </c>
      <c r="L342" s="14" t="s">
        <v>10</v>
      </c>
      <c r="M342" s="13" t="s">
        <v>606</v>
      </c>
      <c r="N342" s="13" t="s">
        <v>606</v>
      </c>
      <c r="O342" s="13" t="s">
        <v>606</v>
      </c>
      <c r="P342" s="13" t="s">
        <v>606</v>
      </c>
      <c r="Q342" s="13" t="s">
        <v>606</v>
      </c>
      <c r="R342" s="13"/>
      <c r="S342" s="13"/>
      <c r="T342" s="10">
        <v>25</v>
      </c>
      <c r="U342" s="9" t="s">
        <v>4432</v>
      </c>
      <c r="V342" s="38" t="s">
        <v>4430</v>
      </c>
      <c r="W342" s="13" t="s">
        <v>82</v>
      </c>
    </row>
    <row r="343" spans="1:23" x14ac:dyDescent="0.3">
      <c r="A343" s="38" t="s">
        <v>6239</v>
      </c>
      <c r="B343" s="58">
        <v>14443</v>
      </c>
      <c r="C343" s="58">
        <v>11828</v>
      </c>
      <c r="D343" s="15">
        <v>16606</v>
      </c>
      <c r="E343" s="6">
        <f>COUNTIF($D$3:$D$6372,D343)</f>
        <v>1</v>
      </c>
      <c r="F343" s="45" t="s">
        <v>583</v>
      </c>
      <c r="G343" s="14"/>
      <c r="H343" s="56" t="s">
        <v>4516</v>
      </c>
      <c r="I343" s="56" t="s">
        <v>4517</v>
      </c>
      <c r="J343" s="37" t="s">
        <v>4440</v>
      </c>
      <c r="K343" s="59" t="s">
        <v>4721</v>
      </c>
      <c r="L343" s="14" t="s">
        <v>10</v>
      </c>
      <c r="M343" s="13" t="s">
        <v>606</v>
      </c>
      <c r="N343" s="13" t="s">
        <v>606</v>
      </c>
      <c r="O343" s="13" t="s">
        <v>606</v>
      </c>
      <c r="P343" s="13" t="s">
        <v>606</v>
      </c>
      <c r="Q343" s="13" t="s">
        <v>606</v>
      </c>
      <c r="R343" s="13"/>
      <c r="S343" s="13"/>
      <c r="T343" s="10">
        <v>25</v>
      </c>
      <c r="U343" s="9" t="s">
        <v>4432</v>
      </c>
      <c r="V343" s="38" t="s">
        <v>4430</v>
      </c>
      <c r="W343" s="13" t="s">
        <v>82</v>
      </c>
    </row>
    <row r="344" spans="1:23" x14ac:dyDescent="0.3">
      <c r="A344" s="38" t="s">
        <v>6239</v>
      </c>
      <c r="B344" s="58">
        <v>14443</v>
      </c>
      <c r="C344" s="58">
        <v>11828</v>
      </c>
      <c r="D344" s="15">
        <v>16608</v>
      </c>
      <c r="E344" s="6">
        <f>COUNTIF($D$3:$D$6372,D344)</f>
        <v>1</v>
      </c>
      <c r="F344" s="45" t="s">
        <v>583</v>
      </c>
      <c r="G344" s="14"/>
      <c r="H344" s="56" t="s">
        <v>4516</v>
      </c>
      <c r="I344" s="56" t="s">
        <v>4517</v>
      </c>
      <c r="J344" s="37" t="s">
        <v>4440</v>
      </c>
      <c r="K344" s="59" t="s">
        <v>4518</v>
      </c>
      <c r="L344" s="14" t="s">
        <v>10</v>
      </c>
      <c r="M344" s="13" t="s">
        <v>606</v>
      </c>
      <c r="N344" s="13" t="s">
        <v>606</v>
      </c>
      <c r="O344" s="13" t="s">
        <v>606</v>
      </c>
      <c r="P344" s="13" t="s">
        <v>606</v>
      </c>
      <c r="Q344" s="13" t="s">
        <v>606</v>
      </c>
      <c r="R344" s="13"/>
      <c r="S344" s="13"/>
      <c r="T344" s="10">
        <v>25</v>
      </c>
      <c r="U344" s="9" t="s">
        <v>4432</v>
      </c>
      <c r="V344" s="38" t="s">
        <v>4430</v>
      </c>
      <c r="W344" s="13" t="s">
        <v>82</v>
      </c>
    </row>
    <row r="345" spans="1:23" x14ac:dyDescent="0.3">
      <c r="A345" s="38" t="s">
        <v>6239</v>
      </c>
      <c r="B345" s="58">
        <v>14443</v>
      </c>
      <c r="C345" s="58">
        <v>11828</v>
      </c>
      <c r="D345" s="15">
        <v>16610</v>
      </c>
      <c r="E345" s="6">
        <f>COUNTIF($D$3:$D$6372,D345)</f>
        <v>1</v>
      </c>
      <c r="F345" s="45" t="s">
        <v>583</v>
      </c>
      <c r="G345" s="14"/>
      <c r="H345" s="56" t="s">
        <v>4516</v>
      </c>
      <c r="I345" s="56" t="s">
        <v>4517</v>
      </c>
      <c r="J345" s="37" t="s">
        <v>4440</v>
      </c>
      <c r="K345" s="59" t="s">
        <v>4721</v>
      </c>
      <c r="L345" s="14" t="s">
        <v>10</v>
      </c>
      <c r="M345" s="13" t="s">
        <v>606</v>
      </c>
      <c r="N345" s="13" t="s">
        <v>606</v>
      </c>
      <c r="O345" s="13" t="s">
        <v>606</v>
      </c>
      <c r="P345" s="13" t="s">
        <v>606</v>
      </c>
      <c r="Q345" s="13" t="s">
        <v>606</v>
      </c>
      <c r="R345" s="13"/>
      <c r="S345" s="13"/>
      <c r="T345" s="10">
        <v>25</v>
      </c>
      <c r="U345" s="9" t="s">
        <v>4432</v>
      </c>
      <c r="V345" s="38" t="s">
        <v>4430</v>
      </c>
      <c r="W345" s="13" t="s">
        <v>82</v>
      </c>
    </row>
    <row r="346" spans="1:23" x14ac:dyDescent="0.3">
      <c r="A346" s="38" t="s">
        <v>6239</v>
      </c>
      <c r="B346" s="58">
        <v>14443</v>
      </c>
      <c r="C346" s="58">
        <v>11828</v>
      </c>
      <c r="D346" s="15">
        <v>16611</v>
      </c>
      <c r="E346" s="6">
        <f>COUNTIF($D$3:$D$6372,D346)</f>
        <v>1</v>
      </c>
      <c r="F346" s="45" t="s">
        <v>583</v>
      </c>
      <c r="G346" s="14"/>
      <c r="H346" s="56" t="s">
        <v>4516</v>
      </c>
      <c r="I346" s="56" t="s">
        <v>4517</v>
      </c>
      <c r="J346" s="37" t="s">
        <v>4440</v>
      </c>
      <c r="K346" s="59" t="s">
        <v>4721</v>
      </c>
      <c r="L346" s="14" t="s">
        <v>10</v>
      </c>
      <c r="M346" s="13" t="s">
        <v>606</v>
      </c>
      <c r="N346" s="13" t="s">
        <v>606</v>
      </c>
      <c r="O346" s="13" t="s">
        <v>606</v>
      </c>
      <c r="P346" s="13" t="s">
        <v>606</v>
      </c>
      <c r="Q346" s="13" t="s">
        <v>606</v>
      </c>
      <c r="R346" s="13"/>
      <c r="S346" s="13"/>
      <c r="T346" s="10">
        <v>25</v>
      </c>
      <c r="U346" s="9" t="s">
        <v>4432</v>
      </c>
      <c r="V346" s="38" t="s">
        <v>4430</v>
      </c>
      <c r="W346" s="13" t="s">
        <v>82</v>
      </c>
    </row>
    <row r="347" spans="1:23" x14ac:dyDescent="0.3">
      <c r="A347" s="38" t="s">
        <v>6239</v>
      </c>
      <c r="B347" s="58">
        <v>14443</v>
      </c>
      <c r="C347" s="58">
        <v>11828</v>
      </c>
      <c r="D347" s="15">
        <v>16612</v>
      </c>
      <c r="E347" s="6">
        <f>COUNTIF($D$3:$D$6372,D347)</f>
        <v>1</v>
      </c>
      <c r="F347" s="45" t="s">
        <v>583</v>
      </c>
      <c r="G347" s="14"/>
      <c r="H347" s="56" t="s">
        <v>4516</v>
      </c>
      <c r="I347" s="56" t="s">
        <v>4517</v>
      </c>
      <c r="J347" s="37" t="s">
        <v>4440</v>
      </c>
      <c r="K347" s="59" t="s">
        <v>4518</v>
      </c>
      <c r="L347" s="14" t="s">
        <v>10</v>
      </c>
      <c r="M347" s="13" t="s">
        <v>606</v>
      </c>
      <c r="N347" s="13" t="s">
        <v>606</v>
      </c>
      <c r="O347" s="13" t="s">
        <v>606</v>
      </c>
      <c r="P347" s="13" t="s">
        <v>606</v>
      </c>
      <c r="Q347" s="13" t="s">
        <v>606</v>
      </c>
      <c r="R347" s="13"/>
      <c r="S347" s="13"/>
      <c r="T347" s="10">
        <v>25</v>
      </c>
      <c r="U347" s="9" t="s">
        <v>4432</v>
      </c>
      <c r="V347" s="38" t="s">
        <v>4430</v>
      </c>
      <c r="W347" s="13" t="s">
        <v>82</v>
      </c>
    </row>
    <row r="348" spans="1:23" x14ac:dyDescent="0.3">
      <c r="A348" s="38" t="s">
        <v>6239</v>
      </c>
      <c r="B348" s="58">
        <v>14443</v>
      </c>
      <c r="C348" s="58">
        <v>11828</v>
      </c>
      <c r="D348" s="15">
        <v>16613</v>
      </c>
      <c r="E348" s="6">
        <f>COUNTIF($D$3:$D$6372,D348)</f>
        <v>1</v>
      </c>
      <c r="F348" s="45" t="s">
        <v>583</v>
      </c>
      <c r="G348" s="14"/>
      <c r="H348" s="56" t="s">
        <v>4516</v>
      </c>
      <c r="I348" s="56" t="s">
        <v>4517</v>
      </c>
      <c r="J348" s="37" t="s">
        <v>4440</v>
      </c>
      <c r="K348" s="59" t="s">
        <v>4518</v>
      </c>
      <c r="L348" s="14" t="s">
        <v>10</v>
      </c>
      <c r="M348" s="13" t="s">
        <v>606</v>
      </c>
      <c r="N348" s="13" t="s">
        <v>606</v>
      </c>
      <c r="O348" s="13" t="s">
        <v>606</v>
      </c>
      <c r="P348" s="13" t="s">
        <v>606</v>
      </c>
      <c r="Q348" s="13" t="s">
        <v>606</v>
      </c>
      <c r="R348" s="13"/>
      <c r="S348" s="13"/>
      <c r="T348" s="10">
        <v>25</v>
      </c>
      <c r="U348" s="9" t="s">
        <v>4432</v>
      </c>
      <c r="V348" s="38" t="s">
        <v>4430</v>
      </c>
      <c r="W348" s="13" t="s">
        <v>82</v>
      </c>
    </row>
    <row r="349" spans="1:23" x14ac:dyDescent="0.3">
      <c r="A349" s="38" t="s">
        <v>6239</v>
      </c>
      <c r="B349" s="58">
        <v>14443</v>
      </c>
      <c r="C349" s="58">
        <v>11828</v>
      </c>
      <c r="D349" s="15">
        <v>16614</v>
      </c>
      <c r="E349" s="6">
        <f>COUNTIF($D$3:$D$6372,D349)</f>
        <v>1</v>
      </c>
      <c r="F349" s="45" t="s">
        <v>583</v>
      </c>
      <c r="G349" s="14"/>
      <c r="H349" s="56" t="s">
        <v>4516</v>
      </c>
      <c r="I349" s="56" t="s">
        <v>4517</v>
      </c>
      <c r="J349" s="37" t="s">
        <v>4440</v>
      </c>
      <c r="K349" s="59" t="s">
        <v>4518</v>
      </c>
      <c r="L349" s="14" t="s">
        <v>10</v>
      </c>
      <c r="M349" s="13" t="s">
        <v>606</v>
      </c>
      <c r="N349" s="13" t="s">
        <v>606</v>
      </c>
      <c r="O349" s="13" t="s">
        <v>606</v>
      </c>
      <c r="P349" s="13" t="s">
        <v>606</v>
      </c>
      <c r="Q349" s="13" t="s">
        <v>606</v>
      </c>
      <c r="R349" s="13"/>
      <c r="S349" s="13"/>
      <c r="T349" s="10">
        <v>25</v>
      </c>
      <c r="U349" s="9" t="s">
        <v>4432</v>
      </c>
      <c r="V349" s="38" t="s">
        <v>4430</v>
      </c>
      <c r="W349" s="13" t="s">
        <v>82</v>
      </c>
    </row>
    <row r="350" spans="1:23" x14ac:dyDescent="0.3">
      <c r="A350" s="38" t="s">
        <v>6239</v>
      </c>
      <c r="B350" s="58">
        <v>14443</v>
      </c>
      <c r="C350" s="58">
        <v>11828</v>
      </c>
      <c r="D350" s="15">
        <v>16615</v>
      </c>
      <c r="E350" s="6">
        <f>COUNTIF($D$3:$D$6372,D350)</f>
        <v>1</v>
      </c>
      <c r="F350" s="45" t="s">
        <v>583</v>
      </c>
      <c r="G350" s="14"/>
      <c r="H350" s="56" t="s">
        <v>4516</v>
      </c>
      <c r="I350" s="56" t="s">
        <v>4517</v>
      </c>
      <c r="J350" s="37" t="s">
        <v>4440</v>
      </c>
      <c r="K350" s="59" t="s">
        <v>4721</v>
      </c>
      <c r="L350" s="14" t="s">
        <v>10</v>
      </c>
      <c r="M350" s="13" t="s">
        <v>606</v>
      </c>
      <c r="N350" s="13" t="s">
        <v>606</v>
      </c>
      <c r="O350" s="13" t="s">
        <v>606</v>
      </c>
      <c r="P350" s="13" t="s">
        <v>606</v>
      </c>
      <c r="Q350" s="13" t="s">
        <v>606</v>
      </c>
      <c r="R350" s="13"/>
      <c r="S350" s="13"/>
      <c r="T350" s="10">
        <v>25</v>
      </c>
      <c r="U350" s="9" t="s">
        <v>4432</v>
      </c>
      <c r="V350" s="38" t="s">
        <v>4430</v>
      </c>
      <c r="W350" s="13" t="s">
        <v>82</v>
      </c>
    </row>
    <row r="351" spans="1:23" x14ac:dyDescent="0.3">
      <c r="A351" s="38" t="s">
        <v>6239</v>
      </c>
      <c r="B351" s="58">
        <v>14443</v>
      </c>
      <c r="C351" s="58">
        <v>11828</v>
      </c>
      <c r="D351" s="15">
        <v>16616</v>
      </c>
      <c r="E351" s="6">
        <f>COUNTIF($D$3:$D$6372,D351)</f>
        <v>1</v>
      </c>
      <c r="F351" s="45" t="s">
        <v>583</v>
      </c>
      <c r="G351" s="14"/>
      <c r="H351" s="56" t="s">
        <v>4516</v>
      </c>
      <c r="I351" s="56" t="s">
        <v>4517</v>
      </c>
      <c r="J351" s="37" t="s">
        <v>4440</v>
      </c>
      <c r="K351" s="59" t="s">
        <v>4721</v>
      </c>
      <c r="L351" s="14" t="s">
        <v>10</v>
      </c>
      <c r="M351" s="13" t="s">
        <v>606</v>
      </c>
      <c r="N351" s="13" t="s">
        <v>606</v>
      </c>
      <c r="O351" s="13" t="s">
        <v>606</v>
      </c>
      <c r="P351" s="13" t="s">
        <v>606</v>
      </c>
      <c r="Q351" s="13" t="s">
        <v>606</v>
      </c>
      <c r="R351" s="13"/>
      <c r="S351" s="13"/>
      <c r="T351" s="10">
        <v>25</v>
      </c>
      <c r="U351" s="9" t="s">
        <v>4432</v>
      </c>
      <c r="V351" s="38" t="s">
        <v>4430</v>
      </c>
      <c r="W351" s="13" t="s">
        <v>82</v>
      </c>
    </row>
    <row r="352" spans="1:23" x14ac:dyDescent="0.3">
      <c r="A352" s="38" t="s">
        <v>6239</v>
      </c>
      <c r="B352" s="58">
        <v>14443</v>
      </c>
      <c r="C352" s="58">
        <v>11828</v>
      </c>
      <c r="D352" s="15">
        <v>16617</v>
      </c>
      <c r="E352" s="6">
        <f>COUNTIF($D$3:$D$6372,D352)</f>
        <v>1</v>
      </c>
      <c r="F352" s="45" t="s">
        <v>583</v>
      </c>
      <c r="G352" s="14"/>
      <c r="H352" s="56" t="s">
        <v>4516</v>
      </c>
      <c r="I352" s="56" t="s">
        <v>4517</v>
      </c>
      <c r="J352" s="37" t="s">
        <v>4440</v>
      </c>
      <c r="K352" s="59" t="s">
        <v>4518</v>
      </c>
      <c r="L352" s="14" t="s">
        <v>10</v>
      </c>
      <c r="M352" s="13" t="s">
        <v>606</v>
      </c>
      <c r="N352" s="13" t="s">
        <v>606</v>
      </c>
      <c r="O352" s="13" t="s">
        <v>606</v>
      </c>
      <c r="P352" s="13" t="s">
        <v>606</v>
      </c>
      <c r="Q352" s="13" t="s">
        <v>606</v>
      </c>
      <c r="R352" s="13"/>
      <c r="S352" s="13"/>
      <c r="T352" s="10">
        <v>25</v>
      </c>
      <c r="U352" s="9" t="s">
        <v>4432</v>
      </c>
      <c r="V352" s="38" t="s">
        <v>4430</v>
      </c>
      <c r="W352" s="13" t="s">
        <v>82</v>
      </c>
    </row>
    <row r="353" spans="1:23" x14ac:dyDescent="0.3">
      <c r="A353" s="38" t="s">
        <v>6239</v>
      </c>
      <c r="B353" s="58">
        <v>14443</v>
      </c>
      <c r="C353" s="58">
        <v>11828</v>
      </c>
      <c r="D353" s="15">
        <v>16618</v>
      </c>
      <c r="E353" s="6">
        <f>COUNTIF($D$3:$D$6372,D353)</f>
        <v>1</v>
      </c>
      <c r="F353" s="45" t="s">
        <v>583</v>
      </c>
      <c r="G353" s="14"/>
      <c r="H353" s="56" t="s">
        <v>4516</v>
      </c>
      <c r="I353" s="56" t="s">
        <v>4517</v>
      </c>
      <c r="J353" s="37" t="s">
        <v>4440</v>
      </c>
      <c r="K353" s="59" t="s">
        <v>4518</v>
      </c>
      <c r="L353" s="14" t="s">
        <v>10</v>
      </c>
      <c r="M353" s="13" t="s">
        <v>606</v>
      </c>
      <c r="N353" s="13" t="s">
        <v>606</v>
      </c>
      <c r="O353" s="13" t="s">
        <v>606</v>
      </c>
      <c r="P353" s="13" t="s">
        <v>606</v>
      </c>
      <c r="Q353" s="13" t="s">
        <v>606</v>
      </c>
      <c r="R353" s="13"/>
      <c r="S353" s="13"/>
      <c r="T353" s="10">
        <v>25</v>
      </c>
      <c r="U353" s="9" t="s">
        <v>4432</v>
      </c>
      <c r="V353" s="38" t="s">
        <v>4430</v>
      </c>
      <c r="W353" s="13" t="s">
        <v>82</v>
      </c>
    </row>
    <row r="354" spans="1:23" x14ac:dyDescent="0.3">
      <c r="A354" s="38" t="s">
        <v>6239</v>
      </c>
      <c r="B354" s="58">
        <v>14443</v>
      </c>
      <c r="C354" s="58">
        <v>11828</v>
      </c>
      <c r="D354" s="15">
        <v>16619</v>
      </c>
      <c r="E354" s="6">
        <f>COUNTIF($D$3:$D$6372,D354)</f>
        <v>1</v>
      </c>
      <c r="F354" s="45" t="s">
        <v>583</v>
      </c>
      <c r="G354" s="14"/>
      <c r="H354" s="56" t="s">
        <v>4516</v>
      </c>
      <c r="I354" s="56" t="s">
        <v>4517</v>
      </c>
      <c r="J354" s="37" t="s">
        <v>4440</v>
      </c>
      <c r="K354" s="59" t="s">
        <v>4721</v>
      </c>
      <c r="L354" s="14" t="s">
        <v>10</v>
      </c>
      <c r="M354" s="13" t="s">
        <v>606</v>
      </c>
      <c r="N354" s="13" t="s">
        <v>606</v>
      </c>
      <c r="O354" s="13" t="s">
        <v>606</v>
      </c>
      <c r="P354" s="13" t="s">
        <v>606</v>
      </c>
      <c r="Q354" s="13" t="s">
        <v>606</v>
      </c>
      <c r="R354" s="13"/>
      <c r="S354" s="13"/>
      <c r="T354" s="10">
        <v>25</v>
      </c>
      <c r="U354" s="9" t="s">
        <v>4432</v>
      </c>
      <c r="V354" s="38" t="s">
        <v>4430</v>
      </c>
      <c r="W354" s="13" t="s">
        <v>82</v>
      </c>
    </row>
    <row r="355" spans="1:23" x14ac:dyDescent="0.3">
      <c r="A355" s="38" t="s">
        <v>6239</v>
      </c>
      <c r="B355" s="58">
        <v>14443</v>
      </c>
      <c r="C355" s="58">
        <v>11828</v>
      </c>
      <c r="D355" s="15">
        <v>16620</v>
      </c>
      <c r="E355" s="6">
        <f>COUNTIF($D$3:$D$6372,D355)</f>
        <v>1</v>
      </c>
      <c r="F355" s="45" t="s">
        <v>583</v>
      </c>
      <c r="G355" s="14"/>
      <c r="H355" s="56" t="s">
        <v>4516</v>
      </c>
      <c r="I355" s="56" t="s">
        <v>4517</v>
      </c>
      <c r="J355" s="37" t="s">
        <v>4440</v>
      </c>
      <c r="K355" s="59" t="s">
        <v>4721</v>
      </c>
      <c r="L355" s="14" t="s">
        <v>10</v>
      </c>
      <c r="M355" s="13" t="s">
        <v>606</v>
      </c>
      <c r="N355" s="13" t="s">
        <v>606</v>
      </c>
      <c r="O355" s="13" t="s">
        <v>606</v>
      </c>
      <c r="P355" s="13" t="s">
        <v>606</v>
      </c>
      <c r="Q355" s="13" t="s">
        <v>606</v>
      </c>
      <c r="R355" s="13"/>
      <c r="S355" s="13"/>
      <c r="T355" s="10">
        <v>25</v>
      </c>
      <c r="U355" s="9" t="s">
        <v>4432</v>
      </c>
      <c r="V355" s="38" t="s">
        <v>4430</v>
      </c>
      <c r="W355" s="13" t="s">
        <v>82</v>
      </c>
    </row>
    <row r="356" spans="1:23" x14ac:dyDescent="0.3">
      <c r="A356" s="38" t="s">
        <v>6239</v>
      </c>
      <c r="B356" s="58">
        <v>14443</v>
      </c>
      <c r="C356" s="58">
        <v>11828</v>
      </c>
      <c r="D356" s="15">
        <v>16621</v>
      </c>
      <c r="E356" s="6">
        <f>COUNTIF($D$3:$D$6372,D356)</f>
        <v>1</v>
      </c>
      <c r="F356" s="45" t="s">
        <v>583</v>
      </c>
      <c r="G356" s="14"/>
      <c r="H356" s="56" t="s">
        <v>4516</v>
      </c>
      <c r="I356" s="56" t="s">
        <v>4517</v>
      </c>
      <c r="J356" s="37" t="s">
        <v>4440</v>
      </c>
      <c r="K356" s="59" t="s">
        <v>4721</v>
      </c>
      <c r="L356" s="14" t="s">
        <v>10</v>
      </c>
      <c r="M356" s="13" t="s">
        <v>606</v>
      </c>
      <c r="N356" s="13" t="s">
        <v>606</v>
      </c>
      <c r="O356" s="13" t="s">
        <v>606</v>
      </c>
      <c r="P356" s="13" t="s">
        <v>606</v>
      </c>
      <c r="Q356" s="13" t="s">
        <v>606</v>
      </c>
      <c r="R356" s="13"/>
      <c r="S356" s="13"/>
      <c r="T356" s="10">
        <v>25</v>
      </c>
      <c r="U356" s="9" t="s">
        <v>4432</v>
      </c>
      <c r="V356" s="38" t="s">
        <v>4430</v>
      </c>
      <c r="W356" s="13" t="s">
        <v>82</v>
      </c>
    </row>
    <row r="357" spans="1:23" x14ac:dyDescent="0.3">
      <c r="A357" s="38" t="s">
        <v>6239</v>
      </c>
      <c r="B357" s="58">
        <v>14443</v>
      </c>
      <c r="C357" s="58">
        <v>11828</v>
      </c>
      <c r="D357" s="15">
        <v>16622</v>
      </c>
      <c r="E357" s="6">
        <f>COUNTIF($D$3:$D$6372,D357)</f>
        <v>1</v>
      </c>
      <c r="F357" s="45" t="s">
        <v>583</v>
      </c>
      <c r="G357" s="14"/>
      <c r="H357" s="56" t="s">
        <v>4516</v>
      </c>
      <c r="I357" s="56" t="s">
        <v>4517</v>
      </c>
      <c r="J357" s="37" t="s">
        <v>4440</v>
      </c>
      <c r="K357" s="59" t="s">
        <v>4721</v>
      </c>
      <c r="L357" s="14" t="s">
        <v>10</v>
      </c>
      <c r="M357" s="13" t="s">
        <v>606</v>
      </c>
      <c r="N357" s="13" t="s">
        <v>606</v>
      </c>
      <c r="O357" s="13" t="s">
        <v>606</v>
      </c>
      <c r="P357" s="13" t="s">
        <v>606</v>
      </c>
      <c r="Q357" s="13" t="s">
        <v>606</v>
      </c>
      <c r="R357" s="13"/>
      <c r="S357" s="13"/>
      <c r="T357" s="10">
        <v>25</v>
      </c>
      <c r="U357" s="9" t="s">
        <v>4432</v>
      </c>
      <c r="V357" s="38" t="s">
        <v>4430</v>
      </c>
      <c r="W357" s="13" t="s">
        <v>82</v>
      </c>
    </row>
    <row r="358" spans="1:23" x14ac:dyDescent="0.3">
      <c r="A358" s="38" t="s">
        <v>6239</v>
      </c>
      <c r="B358" s="64">
        <v>9037</v>
      </c>
      <c r="C358" s="64">
        <v>31771</v>
      </c>
      <c r="D358" s="13">
        <v>16662</v>
      </c>
      <c r="E358" s="6">
        <f>COUNTIF($D$3:$D$6372,D358)</f>
        <v>1</v>
      </c>
      <c r="F358" s="45" t="s">
        <v>583</v>
      </c>
      <c r="G358" s="15"/>
      <c r="H358" s="45" t="s">
        <v>6009</v>
      </c>
      <c r="I358" s="45" t="s">
        <v>6010</v>
      </c>
      <c r="J358" s="13" t="s">
        <v>5862</v>
      </c>
      <c r="K358" s="65" t="s">
        <v>5873</v>
      </c>
      <c r="L358" s="14" t="s">
        <v>10</v>
      </c>
      <c r="M358" s="13" t="s">
        <v>606</v>
      </c>
      <c r="N358" s="13" t="s">
        <v>606</v>
      </c>
      <c r="O358" s="13" t="s">
        <v>606</v>
      </c>
      <c r="P358" s="13" t="s">
        <v>606</v>
      </c>
      <c r="Q358" s="13" t="s">
        <v>606</v>
      </c>
      <c r="R358" s="13"/>
      <c r="S358" s="13"/>
      <c r="T358" s="10">
        <v>10</v>
      </c>
      <c r="U358" s="9" t="s">
        <v>4432</v>
      </c>
      <c r="V358" s="38" t="s">
        <v>4429</v>
      </c>
      <c r="W358" s="13" t="s">
        <v>26</v>
      </c>
    </row>
    <row r="359" spans="1:23" x14ac:dyDescent="0.3">
      <c r="A359" s="38" t="s">
        <v>6239</v>
      </c>
      <c r="B359" s="64">
        <v>4102</v>
      </c>
      <c r="C359" s="64">
        <v>13433</v>
      </c>
      <c r="D359" s="13">
        <v>16709</v>
      </c>
      <c r="E359" s="6">
        <f>COUNTIF($D$3:$D$6372,D359)</f>
        <v>1</v>
      </c>
      <c r="F359" s="45" t="s">
        <v>11</v>
      </c>
      <c r="G359" s="15"/>
      <c r="H359" s="45" t="s">
        <v>6097</v>
      </c>
      <c r="I359" s="45" t="s">
        <v>6099</v>
      </c>
      <c r="J359" s="13" t="s">
        <v>5862</v>
      </c>
      <c r="K359" s="65" t="s">
        <v>5890</v>
      </c>
      <c r="L359" s="14" t="s">
        <v>10</v>
      </c>
      <c r="M359" s="13" t="s">
        <v>606</v>
      </c>
      <c r="N359" s="13" t="s">
        <v>606</v>
      </c>
      <c r="O359" s="13" t="s">
        <v>606</v>
      </c>
      <c r="P359" s="13" t="s">
        <v>606</v>
      </c>
      <c r="Q359" s="13" t="s">
        <v>606</v>
      </c>
      <c r="R359" s="13"/>
      <c r="S359" s="13"/>
      <c r="T359" s="10">
        <v>5</v>
      </c>
      <c r="U359" s="9" t="s">
        <v>4432</v>
      </c>
      <c r="V359" s="38" t="s">
        <v>4430</v>
      </c>
      <c r="W359" s="13" t="s">
        <v>82</v>
      </c>
    </row>
    <row r="360" spans="1:23" x14ac:dyDescent="0.3">
      <c r="A360" s="38" t="s">
        <v>6239</v>
      </c>
      <c r="B360" s="64">
        <v>4102</v>
      </c>
      <c r="C360" s="64">
        <v>13433</v>
      </c>
      <c r="D360" s="13">
        <v>16711</v>
      </c>
      <c r="E360" s="6">
        <f>COUNTIF($D$3:$D$6372,D360)</f>
        <v>1</v>
      </c>
      <c r="F360" s="45" t="s">
        <v>11</v>
      </c>
      <c r="G360" s="15"/>
      <c r="H360" s="45" t="s">
        <v>6097</v>
      </c>
      <c r="I360" s="45" t="s">
        <v>6099</v>
      </c>
      <c r="J360" s="13" t="s">
        <v>5862</v>
      </c>
      <c r="K360" s="65" t="s">
        <v>5890</v>
      </c>
      <c r="L360" s="14" t="s">
        <v>10</v>
      </c>
      <c r="M360" s="13" t="s">
        <v>606</v>
      </c>
      <c r="N360" s="13" t="s">
        <v>606</v>
      </c>
      <c r="O360" s="13" t="s">
        <v>606</v>
      </c>
      <c r="P360" s="13" t="s">
        <v>606</v>
      </c>
      <c r="Q360" s="13" t="s">
        <v>606</v>
      </c>
      <c r="R360" s="13"/>
      <c r="S360" s="13"/>
      <c r="T360" s="10">
        <v>5</v>
      </c>
      <c r="U360" s="9" t="s">
        <v>4432</v>
      </c>
      <c r="V360" s="38" t="s">
        <v>4430</v>
      </c>
      <c r="W360" s="13" t="s">
        <v>82</v>
      </c>
    </row>
    <row r="361" spans="1:23" x14ac:dyDescent="0.3">
      <c r="A361" s="38" t="s">
        <v>6239</v>
      </c>
      <c r="B361" s="64">
        <v>4102</v>
      </c>
      <c r="C361" s="64">
        <v>13433</v>
      </c>
      <c r="D361" s="13">
        <v>16713</v>
      </c>
      <c r="E361" s="6">
        <f>COUNTIF($D$3:$D$6372,D361)</f>
        <v>1</v>
      </c>
      <c r="F361" s="45" t="s">
        <v>11</v>
      </c>
      <c r="G361" s="15"/>
      <c r="H361" s="45" t="s">
        <v>6097</v>
      </c>
      <c r="I361" s="45" t="s">
        <v>6099</v>
      </c>
      <c r="J361" s="13" t="s">
        <v>5862</v>
      </c>
      <c r="K361" s="65" t="s">
        <v>5890</v>
      </c>
      <c r="L361" s="14" t="s">
        <v>10</v>
      </c>
      <c r="M361" s="13" t="s">
        <v>606</v>
      </c>
      <c r="N361" s="13" t="s">
        <v>606</v>
      </c>
      <c r="O361" s="13" t="s">
        <v>606</v>
      </c>
      <c r="P361" s="13" t="s">
        <v>606</v>
      </c>
      <c r="Q361" s="13" t="s">
        <v>606</v>
      </c>
      <c r="R361" s="13"/>
      <c r="S361" s="13"/>
      <c r="T361" s="10">
        <v>5</v>
      </c>
      <c r="U361" s="9" t="s">
        <v>4432</v>
      </c>
      <c r="V361" s="38" t="s">
        <v>4430</v>
      </c>
      <c r="W361" s="13" t="s">
        <v>82</v>
      </c>
    </row>
    <row r="362" spans="1:23" x14ac:dyDescent="0.3">
      <c r="A362" s="38" t="s">
        <v>6239</v>
      </c>
      <c r="B362" s="64">
        <v>4102</v>
      </c>
      <c r="C362" s="64">
        <v>13433</v>
      </c>
      <c r="D362" s="13">
        <v>16714</v>
      </c>
      <c r="E362" s="6">
        <f>COUNTIF($D$3:$D$6372,D362)</f>
        <v>1</v>
      </c>
      <c r="F362" s="45" t="s">
        <v>11</v>
      </c>
      <c r="G362" s="15"/>
      <c r="H362" s="45" t="s">
        <v>6097</v>
      </c>
      <c r="I362" s="45" t="s">
        <v>6099</v>
      </c>
      <c r="J362" s="13" t="s">
        <v>5862</v>
      </c>
      <c r="K362" s="65" t="s">
        <v>5890</v>
      </c>
      <c r="L362" s="14" t="s">
        <v>10</v>
      </c>
      <c r="M362" s="13" t="s">
        <v>606</v>
      </c>
      <c r="N362" s="13" t="s">
        <v>606</v>
      </c>
      <c r="O362" s="13" t="s">
        <v>606</v>
      </c>
      <c r="P362" s="13" t="s">
        <v>606</v>
      </c>
      <c r="Q362" s="13" t="s">
        <v>606</v>
      </c>
      <c r="R362" s="13"/>
      <c r="S362" s="13"/>
      <c r="T362" s="10">
        <v>5</v>
      </c>
      <c r="U362" s="9" t="s">
        <v>4432</v>
      </c>
      <c r="V362" s="38" t="s">
        <v>4430</v>
      </c>
      <c r="W362" s="13" t="s">
        <v>82</v>
      </c>
    </row>
    <row r="363" spans="1:23" x14ac:dyDescent="0.3">
      <c r="A363" s="38" t="s">
        <v>6239</v>
      </c>
      <c r="B363" s="64">
        <v>4102</v>
      </c>
      <c r="C363" s="64">
        <v>13433</v>
      </c>
      <c r="D363" s="13">
        <v>16715</v>
      </c>
      <c r="E363" s="6">
        <f>COUNTIF($D$3:$D$6372,D363)</f>
        <v>1</v>
      </c>
      <c r="F363" s="45" t="s">
        <v>11</v>
      </c>
      <c r="G363" s="15"/>
      <c r="H363" s="45" t="s">
        <v>6097</v>
      </c>
      <c r="I363" s="45" t="s">
        <v>6099</v>
      </c>
      <c r="J363" s="13" t="s">
        <v>5862</v>
      </c>
      <c r="K363" s="65" t="s">
        <v>5890</v>
      </c>
      <c r="L363" s="14" t="s">
        <v>10</v>
      </c>
      <c r="M363" s="13" t="s">
        <v>606</v>
      </c>
      <c r="N363" s="13" t="s">
        <v>606</v>
      </c>
      <c r="O363" s="13" t="s">
        <v>606</v>
      </c>
      <c r="P363" s="13" t="s">
        <v>606</v>
      </c>
      <c r="Q363" s="13" t="s">
        <v>606</v>
      </c>
      <c r="R363" s="13"/>
      <c r="S363" s="13"/>
      <c r="T363" s="10">
        <v>5</v>
      </c>
      <c r="U363" s="9" t="s">
        <v>4432</v>
      </c>
      <c r="V363" s="38" t="s">
        <v>4430</v>
      </c>
      <c r="W363" s="13" t="s">
        <v>82</v>
      </c>
    </row>
    <row r="364" spans="1:23" x14ac:dyDescent="0.3">
      <c r="A364" s="38" t="s">
        <v>6239</v>
      </c>
      <c r="B364" s="64">
        <v>4102</v>
      </c>
      <c r="C364" s="64">
        <v>13433</v>
      </c>
      <c r="D364" s="13">
        <v>16716</v>
      </c>
      <c r="E364" s="6">
        <f>COUNTIF($D$3:$D$6372,D364)</f>
        <v>1</v>
      </c>
      <c r="F364" s="45" t="s">
        <v>11</v>
      </c>
      <c r="G364" s="15"/>
      <c r="H364" s="45" t="s">
        <v>6097</v>
      </c>
      <c r="I364" s="45" t="s">
        <v>6099</v>
      </c>
      <c r="J364" s="13" t="s">
        <v>5862</v>
      </c>
      <c r="K364" s="65" t="s">
        <v>5890</v>
      </c>
      <c r="L364" s="14" t="s">
        <v>10</v>
      </c>
      <c r="M364" s="13" t="s">
        <v>606</v>
      </c>
      <c r="N364" s="13" t="s">
        <v>606</v>
      </c>
      <c r="O364" s="13" t="s">
        <v>606</v>
      </c>
      <c r="P364" s="13" t="s">
        <v>606</v>
      </c>
      <c r="Q364" s="13" t="s">
        <v>606</v>
      </c>
      <c r="R364" s="13"/>
      <c r="S364" s="13"/>
      <c r="T364" s="10">
        <v>5</v>
      </c>
      <c r="U364" s="9" t="s">
        <v>4432</v>
      </c>
      <c r="V364" s="38" t="s">
        <v>4430</v>
      </c>
      <c r="W364" s="13" t="s">
        <v>82</v>
      </c>
    </row>
    <row r="365" spans="1:23" x14ac:dyDescent="0.3">
      <c r="A365" s="38" t="s">
        <v>6239</v>
      </c>
      <c r="B365" s="64">
        <v>4102</v>
      </c>
      <c r="C365" s="64">
        <v>13433</v>
      </c>
      <c r="D365" s="13">
        <v>16717</v>
      </c>
      <c r="E365" s="6">
        <f>COUNTIF($D$3:$D$6372,D365)</f>
        <v>1</v>
      </c>
      <c r="F365" s="45" t="s">
        <v>11</v>
      </c>
      <c r="G365" s="15"/>
      <c r="H365" s="45" t="s">
        <v>6097</v>
      </c>
      <c r="I365" s="45" t="s">
        <v>6099</v>
      </c>
      <c r="J365" s="13" t="s">
        <v>5862</v>
      </c>
      <c r="K365" s="65" t="s">
        <v>5890</v>
      </c>
      <c r="L365" s="14" t="s">
        <v>10</v>
      </c>
      <c r="M365" s="13" t="s">
        <v>606</v>
      </c>
      <c r="N365" s="13" t="s">
        <v>606</v>
      </c>
      <c r="O365" s="13" t="s">
        <v>606</v>
      </c>
      <c r="P365" s="13" t="s">
        <v>606</v>
      </c>
      <c r="Q365" s="13" t="s">
        <v>606</v>
      </c>
      <c r="R365" s="13"/>
      <c r="S365" s="13"/>
      <c r="T365" s="10">
        <v>5</v>
      </c>
      <c r="U365" s="9" t="s">
        <v>4432</v>
      </c>
      <c r="V365" s="38" t="s">
        <v>4430</v>
      </c>
      <c r="W365" s="13" t="s">
        <v>82</v>
      </c>
    </row>
    <row r="366" spans="1:23" x14ac:dyDescent="0.3">
      <c r="A366" s="38" t="s">
        <v>6239</v>
      </c>
      <c r="B366" s="64">
        <v>33518</v>
      </c>
      <c r="C366" s="64">
        <v>6692</v>
      </c>
      <c r="D366" s="13">
        <v>16718</v>
      </c>
      <c r="E366" s="6">
        <f>COUNTIF($D$3:$D$6372,D366)</f>
        <v>1</v>
      </c>
      <c r="F366" s="45" t="s">
        <v>11</v>
      </c>
      <c r="G366" s="15"/>
      <c r="H366" s="45" t="s">
        <v>5871</v>
      </c>
      <c r="I366" s="45" t="s">
        <v>5872</v>
      </c>
      <c r="J366" s="13" t="s">
        <v>5862</v>
      </c>
      <c r="K366" s="65" t="s">
        <v>5873</v>
      </c>
      <c r="L366" s="14" t="s">
        <v>10</v>
      </c>
      <c r="M366" s="13" t="s">
        <v>606</v>
      </c>
      <c r="N366" s="13" t="s">
        <v>606</v>
      </c>
      <c r="O366" s="13" t="s">
        <v>606</v>
      </c>
      <c r="P366" s="13" t="s">
        <v>606</v>
      </c>
      <c r="Q366" s="13" t="s">
        <v>606</v>
      </c>
      <c r="R366" s="13"/>
      <c r="S366" s="13"/>
      <c r="T366" s="10">
        <v>30</v>
      </c>
      <c r="U366" s="9" t="s">
        <v>4432</v>
      </c>
      <c r="V366" s="38" t="s">
        <v>4429</v>
      </c>
      <c r="W366" s="13" t="s">
        <v>26</v>
      </c>
    </row>
    <row r="367" spans="1:23" x14ac:dyDescent="0.3">
      <c r="A367" s="38" t="s">
        <v>6239</v>
      </c>
      <c r="B367" s="64">
        <v>6586</v>
      </c>
      <c r="C367" s="64">
        <v>6150</v>
      </c>
      <c r="D367" s="13">
        <v>16731</v>
      </c>
      <c r="E367" s="6">
        <f>COUNTIF($D$3:$D$6372,D367)</f>
        <v>1</v>
      </c>
      <c r="F367" s="45" t="s">
        <v>1653</v>
      </c>
      <c r="G367" s="15"/>
      <c r="H367" s="45" t="s">
        <v>5900</v>
      </c>
      <c r="I367" s="45" t="s">
        <v>5901</v>
      </c>
      <c r="J367" s="13" t="s">
        <v>5862</v>
      </c>
      <c r="K367" s="65" t="s">
        <v>5903</v>
      </c>
      <c r="L367" s="14" t="s">
        <v>10</v>
      </c>
      <c r="M367" s="13" t="s">
        <v>606</v>
      </c>
      <c r="N367" s="13" t="s">
        <v>606</v>
      </c>
      <c r="O367" s="13" t="s">
        <v>606</v>
      </c>
      <c r="P367" s="13" t="s">
        <v>606</v>
      </c>
      <c r="Q367" s="13" t="s">
        <v>606</v>
      </c>
      <c r="R367" s="13"/>
      <c r="S367" s="13"/>
      <c r="T367" s="10">
        <v>10</v>
      </c>
      <c r="U367" s="9" t="s">
        <v>4432</v>
      </c>
      <c r="V367" s="38" t="s">
        <v>4430</v>
      </c>
      <c r="W367" s="13" t="s">
        <v>82</v>
      </c>
    </row>
    <row r="368" spans="1:23" x14ac:dyDescent="0.3">
      <c r="A368" s="38" t="s">
        <v>6239</v>
      </c>
      <c r="B368" s="63">
        <v>4111</v>
      </c>
      <c r="C368" s="63">
        <v>13434</v>
      </c>
      <c r="D368" s="26">
        <v>16733</v>
      </c>
      <c r="E368" s="6">
        <f>COUNTIF($D$3:$D$6372,D368)</f>
        <v>1</v>
      </c>
      <c r="F368" s="45" t="s">
        <v>590</v>
      </c>
      <c r="G368" s="26" t="s">
        <v>5484</v>
      </c>
      <c r="H368" s="46" t="s">
        <v>5608</v>
      </c>
      <c r="I368" s="46" t="s">
        <v>5615</v>
      </c>
      <c r="J368" s="6" t="s">
        <v>5384</v>
      </c>
      <c r="K368" s="36" t="s">
        <v>5610</v>
      </c>
      <c r="L368" s="14" t="s">
        <v>10</v>
      </c>
      <c r="M368" s="13" t="s">
        <v>606</v>
      </c>
      <c r="N368" s="13" t="s">
        <v>606</v>
      </c>
      <c r="O368" s="13" t="s">
        <v>606</v>
      </c>
      <c r="P368" s="13" t="s">
        <v>606</v>
      </c>
      <c r="Q368" s="13" t="s">
        <v>606</v>
      </c>
      <c r="R368" s="38"/>
      <c r="S368" s="38"/>
      <c r="T368" s="10">
        <v>5</v>
      </c>
      <c r="U368" s="9" t="s">
        <v>4432</v>
      </c>
      <c r="V368" s="38" t="s">
        <v>4430</v>
      </c>
      <c r="W368" s="13" t="s">
        <v>82</v>
      </c>
    </row>
    <row r="369" spans="1:23" x14ac:dyDescent="0.3">
      <c r="A369" s="38" t="s">
        <v>6239</v>
      </c>
      <c r="B369" s="64">
        <v>41233</v>
      </c>
      <c r="C369" s="64">
        <v>1012111</v>
      </c>
      <c r="D369" s="13">
        <v>16735</v>
      </c>
      <c r="E369" s="6">
        <f>COUNTIF($D$3:$D$6372,D369)</f>
        <v>1</v>
      </c>
      <c r="F369" s="45" t="s">
        <v>11</v>
      </c>
      <c r="G369" s="15"/>
      <c r="H369" s="45" t="s">
        <v>5984</v>
      </c>
      <c r="I369" s="45" t="s">
        <v>5985</v>
      </c>
      <c r="J369" s="13" t="s">
        <v>5862</v>
      </c>
      <c r="K369" s="65" t="s">
        <v>5899</v>
      </c>
      <c r="L369" s="14" t="s">
        <v>10</v>
      </c>
      <c r="M369" s="13" t="s">
        <v>606</v>
      </c>
      <c r="N369" s="13" t="s">
        <v>606</v>
      </c>
      <c r="O369" s="13" t="s">
        <v>606</v>
      </c>
      <c r="P369" s="13" t="s">
        <v>606</v>
      </c>
      <c r="Q369" s="13" t="s">
        <v>606</v>
      </c>
      <c r="R369" s="13"/>
      <c r="S369" s="13"/>
      <c r="T369" s="10">
        <v>30</v>
      </c>
      <c r="U369" s="9" t="s">
        <v>4432</v>
      </c>
      <c r="V369" s="38" t="s">
        <v>4431</v>
      </c>
      <c r="W369" s="13" t="s">
        <v>26</v>
      </c>
    </row>
    <row r="370" spans="1:23" x14ac:dyDescent="0.3">
      <c r="A370" s="38" t="s">
        <v>6239</v>
      </c>
      <c r="B370" s="64">
        <v>28807</v>
      </c>
      <c r="C370" s="64">
        <v>1002103</v>
      </c>
      <c r="D370" s="13">
        <v>16985</v>
      </c>
      <c r="E370" s="6">
        <f>COUNTIF($D$3:$D$6372,D370)</f>
        <v>1</v>
      </c>
      <c r="F370" s="45" t="s">
        <v>583</v>
      </c>
      <c r="G370" s="15"/>
      <c r="H370" s="45" t="s">
        <v>6133</v>
      </c>
      <c r="I370" s="45" t="s">
        <v>6134</v>
      </c>
      <c r="J370" s="13" t="s">
        <v>5862</v>
      </c>
      <c r="K370" s="65" t="s">
        <v>5896</v>
      </c>
      <c r="L370" s="14" t="s">
        <v>10</v>
      </c>
      <c r="M370" s="13" t="s">
        <v>606</v>
      </c>
      <c r="N370" s="13" t="s">
        <v>606</v>
      </c>
      <c r="O370" s="13" t="s">
        <v>606</v>
      </c>
      <c r="P370" s="13" t="s">
        <v>606</v>
      </c>
      <c r="Q370" s="13" t="s">
        <v>606</v>
      </c>
      <c r="R370" s="13" t="s">
        <v>606</v>
      </c>
      <c r="S370" s="13"/>
      <c r="T370" s="10">
        <v>25</v>
      </c>
      <c r="U370" s="38" t="s">
        <v>4432</v>
      </c>
      <c r="V370" s="38" t="s">
        <v>4429</v>
      </c>
      <c r="W370" s="13" t="s">
        <v>26</v>
      </c>
    </row>
    <row r="371" spans="1:23" x14ac:dyDescent="0.3">
      <c r="A371" s="38" t="s">
        <v>6239</v>
      </c>
      <c r="B371" s="58">
        <v>724</v>
      </c>
      <c r="C371" s="58">
        <v>4323</v>
      </c>
      <c r="D371" s="15">
        <v>17229</v>
      </c>
      <c r="E371" s="6">
        <f>COUNTIF($D$3:$D$6372,D371)</f>
        <v>1</v>
      </c>
      <c r="F371" s="45" t="s">
        <v>583</v>
      </c>
      <c r="G371" s="14"/>
      <c r="H371" s="56" t="s">
        <v>4447</v>
      </c>
      <c r="I371" s="56" t="s">
        <v>4448</v>
      </c>
      <c r="J371" s="37" t="s">
        <v>4440</v>
      </c>
      <c r="K371" s="59" t="s">
        <v>4449</v>
      </c>
      <c r="L371" s="14" t="s">
        <v>10</v>
      </c>
      <c r="M371" s="13" t="s">
        <v>606</v>
      </c>
      <c r="N371" s="13" t="s">
        <v>606</v>
      </c>
      <c r="O371" s="13" t="s">
        <v>606</v>
      </c>
      <c r="P371" s="13" t="s">
        <v>606</v>
      </c>
      <c r="Q371" s="13" t="s">
        <v>606</v>
      </c>
      <c r="R371" s="13"/>
      <c r="S371" s="13"/>
      <c r="T371" s="10">
        <v>10</v>
      </c>
      <c r="U371" s="9" t="s">
        <v>4432</v>
      </c>
      <c r="V371" s="38" t="s">
        <v>4429</v>
      </c>
      <c r="W371" s="13" t="s">
        <v>26</v>
      </c>
    </row>
    <row r="372" spans="1:23" x14ac:dyDescent="0.3">
      <c r="A372" s="38" t="s">
        <v>6239</v>
      </c>
      <c r="B372" s="58">
        <v>27630</v>
      </c>
      <c r="C372" s="58">
        <v>61</v>
      </c>
      <c r="D372" s="15">
        <v>17302</v>
      </c>
      <c r="E372" s="6">
        <f>COUNTIF($D$3:$D$6372,D372)</f>
        <v>1</v>
      </c>
      <c r="F372" s="45" t="s">
        <v>583</v>
      </c>
      <c r="G372" s="14"/>
      <c r="H372" s="56" t="s">
        <v>4713</v>
      </c>
      <c r="I372" s="56" t="s">
        <v>4714</v>
      </c>
      <c r="J372" s="37" t="s">
        <v>4440</v>
      </c>
      <c r="K372" s="59" t="s">
        <v>4700</v>
      </c>
      <c r="L372" s="14" t="s">
        <v>10</v>
      </c>
      <c r="M372" s="13" t="s">
        <v>606</v>
      </c>
      <c r="N372" s="13" t="s">
        <v>606</v>
      </c>
      <c r="O372" s="13" t="s">
        <v>606</v>
      </c>
      <c r="P372" s="13" t="s">
        <v>606</v>
      </c>
      <c r="Q372" s="13" t="s">
        <v>606</v>
      </c>
      <c r="R372" s="13"/>
      <c r="S372" s="13"/>
      <c r="T372" s="10">
        <v>30</v>
      </c>
      <c r="U372" s="9" t="s">
        <v>4432</v>
      </c>
      <c r="V372" s="38" t="s">
        <v>4429</v>
      </c>
      <c r="W372" s="13" t="s">
        <v>26</v>
      </c>
    </row>
    <row r="373" spans="1:23" x14ac:dyDescent="0.3">
      <c r="A373" s="38" t="s">
        <v>6239</v>
      </c>
      <c r="B373" s="58">
        <v>23878</v>
      </c>
      <c r="C373" s="58">
        <v>109698</v>
      </c>
      <c r="D373" s="15">
        <v>17311</v>
      </c>
      <c r="E373" s="6">
        <f>COUNTIF($D$3:$D$6372,D373)</f>
        <v>1</v>
      </c>
      <c r="F373" s="45" t="s">
        <v>11</v>
      </c>
      <c r="G373" s="14"/>
      <c r="H373" s="56" t="s">
        <v>4763</v>
      </c>
      <c r="I373" s="56" t="s">
        <v>4764</v>
      </c>
      <c r="J373" s="37" t="s">
        <v>4440</v>
      </c>
      <c r="K373" s="59" t="s">
        <v>4750</v>
      </c>
      <c r="L373" s="14" t="s">
        <v>10</v>
      </c>
      <c r="M373" s="13" t="s">
        <v>606</v>
      </c>
      <c r="N373" s="13" t="s">
        <v>606</v>
      </c>
      <c r="O373" s="13" t="s">
        <v>606</v>
      </c>
      <c r="P373" s="13" t="s">
        <v>606</v>
      </c>
      <c r="Q373" s="13" t="s">
        <v>606</v>
      </c>
      <c r="R373" s="13"/>
      <c r="S373" s="13"/>
      <c r="T373" s="10">
        <v>10</v>
      </c>
      <c r="U373" s="9" t="s">
        <v>4432</v>
      </c>
      <c r="V373" s="38" t="s">
        <v>4429</v>
      </c>
      <c r="W373" s="13" t="s">
        <v>26</v>
      </c>
    </row>
    <row r="374" spans="1:23" x14ac:dyDescent="0.3">
      <c r="A374" s="38" t="s">
        <v>6239</v>
      </c>
      <c r="B374" s="64">
        <v>6772</v>
      </c>
      <c r="C374" s="64">
        <v>6150</v>
      </c>
      <c r="D374" s="13">
        <v>17313</v>
      </c>
      <c r="E374" s="6">
        <f>COUNTIF($D$3:$D$6372,D374)</f>
        <v>1</v>
      </c>
      <c r="F374" s="45" t="s">
        <v>1653</v>
      </c>
      <c r="G374" s="15"/>
      <c r="H374" s="45" t="s">
        <v>5900</v>
      </c>
      <c r="I374" s="45" t="s">
        <v>5901</v>
      </c>
      <c r="J374" s="13" t="s">
        <v>5862</v>
      </c>
      <c r="K374" s="65" t="s">
        <v>5903</v>
      </c>
      <c r="L374" s="14" t="s">
        <v>10</v>
      </c>
      <c r="M374" s="13" t="s">
        <v>606</v>
      </c>
      <c r="N374" s="13" t="s">
        <v>606</v>
      </c>
      <c r="O374" s="13" t="s">
        <v>606</v>
      </c>
      <c r="P374" s="13" t="s">
        <v>606</v>
      </c>
      <c r="Q374" s="13" t="s">
        <v>606</v>
      </c>
      <c r="R374" s="13"/>
      <c r="S374" s="13"/>
      <c r="T374" s="10">
        <v>10</v>
      </c>
      <c r="U374" s="9" t="s">
        <v>4432</v>
      </c>
      <c r="V374" s="38" t="s">
        <v>4430</v>
      </c>
      <c r="W374" s="13" t="s">
        <v>82</v>
      </c>
    </row>
    <row r="375" spans="1:23" x14ac:dyDescent="0.3">
      <c r="A375" s="38" t="s">
        <v>6239</v>
      </c>
      <c r="B375" s="58">
        <v>29322</v>
      </c>
      <c r="C375" s="58">
        <v>94775</v>
      </c>
      <c r="D375" s="15">
        <v>17368</v>
      </c>
      <c r="E375" s="6">
        <f>COUNTIF($D$3:$D$6372,D375)</f>
        <v>1</v>
      </c>
      <c r="F375" s="45" t="s">
        <v>592</v>
      </c>
      <c r="G375" s="14"/>
      <c r="H375" s="56" t="s">
        <v>4487</v>
      </c>
      <c r="I375" s="56" t="s">
        <v>4488</v>
      </c>
      <c r="J375" s="37" t="s">
        <v>4440</v>
      </c>
      <c r="K375" s="59" t="s">
        <v>4489</v>
      </c>
      <c r="L375" s="14" t="s">
        <v>10</v>
      </c>
      <c r="M375" s="13" t="s">
        <v>606</v>
      </c>
      <c r="N375" s="13" t="s">
        <v>606</v>
      </c>
      <c r="O375" s="13" t="s">
        <v>606</v>
      </c>
      <c r="P375" s="13" t="s">
        <v>606</v>
      </c>
      <c r="Q375" s="13" t="s">
        <v>606</v>
      </c>
      <c r="R375" s="13" t="s">
        <v>606</v>
      </c>
      <c r="S375" s="13"/>
      <c r="T375" s="10">
        <v>30</v>
      </c>
      <c r="U375" s="9" t="s">
        <v>4432</v>
      </c>
      <c r="V375" s="38" t="s">
        <v>4430</v>
      </c>
      <c r="W375" s="13" t="s">
        <v>82</v>
      </c>
    </row>
    <row r="376" spans="1:23" x14ac:dyDescent="0.3">
      <c r="A376" s="38" t="s">
        <v>6239</v>
      </c>
      <c r="B376" s="64">
        <v>6323</v>
      </c>
      <c r="C376" s="64">
        <v>18879</v>
      </c>
      <c r="D376" s="13">
        <v>17503</v>
      </c>
      <c r="E376" s="6">
        <f>COUNTIF($D$3:$D$6372,D376)</f>
        <v>1</v>
      </c>
      <c r="F376" s="45" t="s">
        <v>1653</v>
      </c>
      <c r="G376" s="15"/>
      <c r="H376" s="45" t="s">
        <v>5314</v>
      </c>
      <c r="I376" s="45" t="s">
        <v>6213</v>
      </c>
      <c r="J376" s="13" t="s">
        <v>5862</v>
      </c>
      <c r="K376" s="65" t="s">
        <v>5867</v>
      </c>
      <c r="L376" s="14" t="s">
        <v>10</v>
      </c>
      <c r="M376" s="13" t="s">
        <v>606</v>
      </c>
      <c r="N376" s="13" t="s">
        <v>606</v>
      </c>
      <c r="O376" s="13" t="s">
        <v>606</v>
      </c>
      <c r="P376" s="13" t="s">
        <v>606</v>
      </c>
      <c r="Q376" s="13" t="s">
        <v>606</v>
      </c>
      <c r="R376" s="13"/>
      <c r="S376" s="13"/>
      <c r="T376" s="10">
        <v>15</v>
      </c>
      <c r="U376" s="13" t="s">
        <v>601</v>
      </c>
      <c r="V376" s="38" t="s">
        <v>4430</v>
      </c>
      <c r="W376" s="13" t="s">
        <v>26</v>
      </c>
    </row>
    <row r="377" spans="1:23" x14ac:dyDescent="0.3">
      <c r="A377" s="38" t="s">
        <v>6239</v>
      </c>
      <c r="B377" s="64">
        <v>6772</v>
      </c>
      <c r="C377" s="64">
        <v>6150</v>
      </c>
      <c r="D377" s="13">
        <v>17530</v>
      </c>
      <c r="E377" s="6">
        <f>COUNTIF($D$3:$D$6372,D377)</f>
        <v>1</v>
      </c>
      <c r="F377" s="45" t="s">
        <v>583</v>
      </c>
      <c r="G377" s="15"/>
      <c r="H377" s="45" t="s">
        <v>5900</v>
      </c>
      <c r="I377" s="45" t="s">
        <v>5901</v>
      </c>
      <c r="J377" s="13" t="s">
        <v>5862</v>
      </c>
      <c r="K377" s="65" t="s">
        <v>5903</v>
      </c>
      <c r="L377" s="14" t="s">
        <v>10</v>
      </c>
      <c r="M377" s="13" t="s">
        <v>606</v>
      </c>
      <c r="N377" s="13" t="s">
        <v>606</v>
      </c>
      <c r="O377" s="13" t="s">
        <v>606</v>
      </c>
      <c r="P377" s="13" t="s">
        <v>606</v>
      </c>
      <c r="Q377" s="13" t="s">
        <v>606</v>
      </c>
      <c r="R377" s="13"/>
      <c r="S377" s="13"/>
      <c r="T377" s="10">
        <v>10</v>
      </c>
      <c r="U377" s="9" t="s">
        <v>4432</v>
      </c>
      <c r="V377" s="38" t="s">
        <v>4430</v>
      </c>
      <c r="W377" s="13" t="s">
        <v>82</v>
      </c>
    </row>
    <row r="378" spans="1:23" x14ac:dyDescent="0.3">
      <c r="A378" s="38" t="s">
        <v>6239</v>
      </c>
      <c r="B378" s="64">
        <v>26001</v>
      </c>
      <c r="C378" s="64">
        <v>121951</v>
      </c>
      <c r="D378" s="13">
        <v>18118</v>
      </c>
      <c r="E378" s="6">
        <f>COUNTIF($D$3:$D$6372,D378)</f>
        <v>1</v>
      </c>
      <c r="F378" s="45" t="s">
        <v>1653</v>
      </c>
      <c r="G378" s="15"/>
      <c r="H378" s="45" t="s">
        <v>6055</v>
      </c>
      <c r="I378" s="45" t="s">
        <v>6230</v>
      </c>
      <c r="J378" s="13" t="s">
        <v>5862</v>
      </c>
      <c r="K378" s="65" t="s">
        <v>5982</v>
      </c>
      <c r="L378" s="14" t="s">
        <v>10</v>
      </c>
      <c r="M378" s="13" t="s">
        <v>606</v>
      </c>
      <c r="N378" s="13" t="s">
        <v>606</v>
      </c>
      <c r="O378" s="13" t="s">
        <v>606</v>
      </c>
      <c r="P378" s="13" t="s">
        <v>606</v>
      </c>
      <c r="Q378" s="13" t="s">
        <v>606</v>
      </c>
      <c r="R378" s="13"/>
      <c r="S378" s="13"/>
      <c r="T378" s="10">
        <v>25</v>
      </c>
      <c r="U378" s="13" t="s">
        <v>601</v>
      </c>
      <c r="V378" s="38" t="s">
        <v>4431</v>
      </c>
      <c r="W378" s="13" t="s">
        <v>26</v>
      </c>
    </row>
    <row r="379" spans="1:23" x14ac:dyDescent="0.3">
      <c r="A379" s="38" t="s">
        <v>6239</v>
      </c>
      <c r="B379" s="64">
        <v>6772</v>
      </c>
      <c r="C379" s="64">
        <v>6150</v>
      </c>
      <c r="D379" s="13">
        <v>18380</v>
      </c>
      <c r="E379" s="6">
        <f>COUNTIF($D$3:$D$6372,D379)</f>
        <v>1</v>
      </c>
      <c r="F379" s="45" t="s">
        <v>1653</v>
      </c>
      <c r="G379" s="15"/>
      <c r="H379" s="45" t="s">
        <v>5900</v>
      </c>
      <c r="I379" s="45" t="s">
        <v>5901</v>
      </c>
      <c r="J379" s="13" t="s">
        <v>5862</v>
      </c>
      <c r="K379" s="65" t="s">
        <v>5903</v>
      </c>
      <c r="L379" s="14" t="s">
        <v>10</v>
      </c>
      <c r="M379" s="13" t="s">
        <v>606</v>
      </c>
      <c r="N379" s="13" t="s">
        <v>606</v>
      </c>
      <c r="O379" s="13" t="s">
        <v>606</v>
      </c>
      <c r="P379" s="13" t="s">
        <v>606</v>
      </c>
      <c r="Q379" s="13" t="s">
        <v>606</v>
      </c>
      <c r="R379" s="13"/>
      <c r="S379" s="13"/>
      <c r="T379" s="10">
        <v>10</v>
      </c>
      <c r="U379" s="9" t="s">
        <v>4432</v>
      </c>
      <c r="V379" s="38" t="s">
        <v>4430</v>
      </c>
      <c r="W379" s="13" t="s">
        <v>82</v>
      </c>
    </row>
    <row r="380" spans="1:23" x14ac:dyDescent="0.3">
      <c r="A380" s="38" t="s">
        <v>6239</v>
      </c>
      <c r="B380" s="58">
        <v>38425</v>
      </c>
      <c r="C380" s="58">
        <v>38870</v>
      </c>
      <c r="D380" s="15">
        <v>18595</v>
      </c>
      <c r="E380" s="6">
        <f>COUNTIF($D$3:$D$6372,D380)</f>
        <v>1</v>
      </c>
      <c r="F380" s="45" t="s">
        <v>593</v>
      </c>
      <c r="G380" s="14"/>
      <c r="H380" s="56" t="s">
        <v>4438</v>
      </c>
      <c r="I380" s="56" t="s">
        <v>4439</v>
      </c>
      <c r="J380" s="37" t="s">
        <v>4440</v>
      </c>
      <c r="K380" s="59" t="s">
        <v>4441</v>
      </c>
      <c r="L380" s="14" t="s">
        <v>10</v>
      </c>
      <c r="M380" s="13" t="s">
        <v>606</v>
      </c>
      <c r="N380" s="13" t="s">
        <v>606</v>
      </c>
      <c r="O380" s="13" t="s">
        <v>606</v>
      </c>
      <c r="P380" s="13" t="s">
        <v>606</v>
      </c>
      <c r="Q380" s="13" t="s">
        <v>606</v>
      </c>
      <c r="R380" s="13" t="s">
        <v>606</v>
      </c>
      <c r="S380" s="13"/>
      <c r="T380" s="10">
        <v>30</v>
      </c>
      <c r="U380" s="9" t="s">
        <v>4432</v>
      </c>
      <c r="V380" s="38" t="s">
        <v>4431</v>
      </c>
      <c r="W380" s="13" t="s">
        <v>26</v>
      </c>
    </row>
    <row r="381" spans="1:23" x14ac:dyDescent="0.3">
      <c r="A381" s="38" t="s">
        <v>6239</v>
      </c>
      <c r="B381" s="38">
        <v>10170</v>
      </c>
      <c r="C381" s="38">
        <v>35077</v>
      </c>
      <c r="D381" s="38">
        <v>18619</v>
      </c>
      <c r="E381" s="6">
        <f>COUNTIF($D$3:$D$6372,D381)</f>
        <v>1</v>
      </c>
      <c r="F381" s="45" t="s">
        <v>1653</v>
      </c>
      <c r="G381" s="62"/>
      <c r="H381" s="57" t="s">
        <v>5223</v>
      </c>
      <c r="I381" s="57" t="s">
        <v>5224</v>
      </c>
      <c r="J381" s="38" t="s">
        <v>4855</v>
      </c>
      <c r="K381" s="62" t="s">
        <v>5225</v>
      </c>
      <c r="L381" s="14" t="s">
        <v>10</v>
      </c>
      <c r="M381" s="13" t="s">
        <v>606</v>
      </c>
      <c r="N381" s="13" t="s">
        <v>606</v>
      </c>
      <c r="O381" s="13" t="s">
        <v>606</v>
      </c>
      <c r="P381" s="13" t="s">
        <v>606</v>
      </c>
      <c r="Q381" s="13" t="s">
        <v>606</v>
      </c>
      <c r="R381" s="38"/>
      <c r="S381" s="38"/>
      <c r="T381" s="10">
        <v>30</v>
      </c>
      <c r="U381" s="9" t="s">
        <v>4432</v>
      </c>
      <c r="V381" s="38" t="s">
        <v>4430</v>
      </c>
      <c r="W381" s="13" t="s">
        <v>82</v>
      </c>
    </row>
    <row r="382" spans="1:23" x14ac:dyDescent="0.3">
      <c r="A382" s="38" t="s">
        <v>6239</v>
      </c>
      <c r="B382" s="58">
        <v>14443</v>
      </c>
      <c r="C382" s="58">
        <v>11828</v>
      </c>
      <c r="D382" s="15">
        <v>18625</v>
      </c>
      <c r="E382" s="6">
        <f>COUNTIF($D$3:$D$6372,D382)</f>
        <v>1</v>
      </c>
      <c r="F382" s="45" t="s">
        <v>1653</v>
      </c>
      <c r="G382" s="14"/>
      <c r="H382" s="56" t="s">
        <v>4516</v>
      </c>
      <c r="I382" s="56" t="s">
        <v>4517</v>
      </c>
      <c r="J382" s="37" t="s">
        <v>4440</v>
      </c>
      <c r="K382" s="59" t="s">
        <v>4518</v>
      </c>
      <c r="L382" s="14" t="s">
        <v>10</v>
      </c>
      <c r="M382" s="13" t="s">
        <v>606</v>
      </c>
      <c r="N382" s="13" t="s">
        <v>606</v>
      </c>
      <c r="O382" s="13" t="s">
        <v>606</v>
      </c>
      <c r="P382" s="13" t="s">
        <v>606</v>
      </c>
      <c r="Q382" s="13" t="s">
        <v>606</v>
      </c>
      <c r="R382" s="13"/>
      <c r="S382" s="13"/>
      <c r="T382" s="10">
        <v>25</v>
      </c>
      <c r="U382" s="9" t="s">
        <v>4432</v>
      </c>
      <c r="V382" s="38" t="s">
        <v>4430</v>
      </c>
      <c r="W382" s="13" t="s">
        <v>82</v>
      </c>
    </row>
    <row r="383" spans="1:23" x14ac:dyDescent="0.3">
      <c r="A383" s="38" t="s">
        <v>6239</v>
      </c>
      <c r="B383" s="64">
        <v>20003</v>
      </c>
      <c r="C383" s="64">
        <v>897</v>
      </c>
      <c r="D383" s="13">
        <v>19416</v>
      </c>
      <c r="E383" s="6">
        <f>COUNTIF($D$3:$D$6372,D383)</f>
        <v>1</v>
      </c>
      <c r="F383" s="45" t="s">
        <v>591</v>
      </c>
      <c r="G383" s="15"/>
      <c r="H383" s="45" t="s">
        <v>6169</v>
      </c>
      <c r="I383" s="45" t="s">
        <v>6170</v>
      </c>
      <c r="J383" s="13" t="s">
        <v>5862</v>
      </c>
      <c r="K383" s="65" t="s">
        <v>5863</v>
      </c>
      <c r="L383" s="14" t="s">
        <v>10</v>
      </c>
      <c r="M383" s="13" t="s">
        <v>606</v>
      </c>
      <c r="N383" s="13" t="s">
        <v>606</v>
      </c>
      <c r="O383" s="13" t="s">
        <v>606</v>
      </c>
      <c r="P383" s="13" t="s">
        <v>606</v>
      </c>
      <c r="Q383" s="13" t="s">
        <v>606</v>
      </c>
      <c r="R383" s="13"/>
      <c r="S383" s="13"/>
      <c r="T383" s="10">
        <v>10</v>
      </c>
      <c r="U383" s="9" t="s">
        <v>4432</v>
      </c>
      <c r="V383" s="38" t="s">
        <v>4429</v>
      </c>
      <c r="W383" s="13" t="s">
        <v>26</v>
      </c>
    </row>
    <row r="384" spans="1:23" x14ac:dyDescent="0.3">
      <c r="A384" s="38" t="s">
        <v>6239</v>
      </c>
      <c r="B384" s="58">
        <v>37062</v>
      </c>
      <c r="C384" s="58">
        <v>95132</v>
      </c>
      <c r="D384" s="15">
        <v>20140</v>
      </c>
      <c r="E384" s="6">
        <f>COUNTIF($D$3:$D$6372,D384)</f>
        <v>1</v>
      </c>
      <c r="F384" s="45" t="s">
        <v>1129</v>
      </c>
      <c r="G384" s="14"/>
      <c r="H384" s="56" t="s">
        <v>4650</v>
      </c>
      <c r="I384" s="56" t="s">
        <v>4651</v>
      </c>
      <c r="J384" s="37" t="s">
        <v>4440</v>
      </c>
      <c r="K384" s="59" t="s">
        <v>4652</v>
      </c>
      <c r="L384" s="14" t="s">
        <v>10</v>
      </c>
      <c r="M384" s="13" t="s">
        <v>606</v>
      </c>
      <c r="N384" s="13" t="s">
        <v>606</v>
      </c>
      <c r="O384" s="13" t="s">
        <v>606</v>
      </c>
      <c r="P384" s="13" t="s">
        <v>606</v>
      </c>
      <c r="Q384" s="13" t="s">
        <v>606</v>
      </c>
      <c r="R384" s="13"/>
      <c r="S384" s="13"/>
      <c r="T384" s="10">
        <v>30</v>
      </c>
      <c r="U384" s="9" t="s">
        <v>4432</v>
      </c>
      <c r="V384" s="38" t="s">
        <v>4430</v>
      </c>
      <c r="W384" s="13" t="s">
        <v>82</v>
      </c>
    </row>
    <row r="385" spans="1:23" x14ac:dyDescent="0.3">
      <c r="A385" s="38" t="s">
        <v>6239</v>
      </c>
      <c r="B385" s="64">
        <v>6586</v>
      </c>
      <c r="C385" s="64">
        <v>6150</v>
      </c>
      <c r="D385" s="13">
        <v>20471</v>
      </c>
      <c r="E385" s="6">
        <f>COUNTIF($D$3:$D$6372,D385)</f>
        <v>1</v>
      </c>
      <c r="F385" s="45" t="s">
        <v>4565</v>
      </c>
      <c r="G385" s="15"/>
      <c r="H385" s="45" t="s">
        <v>5900</v>
      </c>
      <c r="I385" s="45" t="s">
        <v>5901</v>
      </c>
      <c r="J385" s="13" t="s">
        <v>5862</v>
      </c>
      <c r="K385" s="65" t="s">
        <v>5922</v>
      </c>
      <c r="L385" s="14" t="s">
        <v>10</v>
      </c>
      <c r="M385" s="13" t="s">
        <v>606</v>
      </c>
      <c r="N385" s="13" t="s">
        <v>606</v>
      </c>
      <c r="O385" s="13" t="s">
        <v>606</v>
      </c>
      <c r="P385" s="13" t="s">
        <v>606</v>
      </c>
      <c r="Q385" s="13" t="s">
        <v>606</v>
      </c>
      <c r="R385" s="13"/>
      <c r="S385" s="13"/>
      <c r="T385" s="10">
        <v>10</v>
      </c>
      <c r="U385" s="9" t="s">
        <v>4432</v>
      </c>
      <c r="V385" s="38" t="s">
        <v>4430</v>
      </c>
      <c r="W385" s="13" t="s">
        <v>82</v>
      </c>
    </row>
    <row r="386" spans="1:23" x14ac:dyDescent="0.3">
      <c r="A386" s="38" t="s">
        <v>6239</v>
      </c>
      <c r="B386" s="64">
        <v>6772</v>
      </c>
      <c r="C386" s="64">
        <v>6150</v>
      </c>
      <c r="D386" s="13">
        <v>21788</v>
      </c>
      <c r="E386" s="6">
        <f>COUNTIF($D$3:$D$6372,D386)</f>
        <v>1</v>
      </c>
      <c r="F386" s="45" t="s">
        <v>583</v>
      </c>
      <c r="G386" s="15"/>
      <c r="H386" s="45" t="s">
        <v>5900</v>
      </c>
      <c r="I386" s="45" t="s">
        <v>5901</v>
      </c>
      <c r="J386" s="13" t="s">
        <v>5862</v>
      </c>
      <c r="K386" s="65" t="s">
        <v>5902</v>
      </c>
      <c r="L386" s="14" t="s">
        <v>10</v>
      </c>
      <c r="M386" s="13" t="s">
        <v>606</v>
      </c>
      <c r="N386" s="13" t="s">
        <v>606</v>
      </c>
      <c r="O386" s="13" t="s">
        <v>606</v>
      </c>
      <c r="P386" s="13" t="s">
        <v>606</v>
      </c>
      <c r="Q386" s="13" t="s">
        <v>606</v>
      </c>
      <c r="R386" s="13"/>
      <c r="S386" s="13"/>
      <c r="T386" s="10">
        <v>10</v>
      </c>
      <c r="U386" s="9" t="s">
        <v>4432</v>
      </c>
      <c r="V386" s="38" t="s">
        <v>4430</v>
      </c>
      <c r="W386" s="13" t="s">
        <v>82</v>
      </c>
    </row>
    <row r="387" spans="1:23" x14ac:dyDescent="0.3">
      <c r="A387" s="38" t="s">
        <v>6239</v>
      </c>
      <c r="B387" s="64">
        <v>41766</v>
      </c>
      <c r="C387" s="64">
        <v>1019587</v>
      </c>
      <c r="D387" s="13">
        <v>21815</v>
      </c>
      <c r="E387" s="6">
        <f>COUNTIF($D$3:$D$6372,D387)</f>
        <v>1</v>
      </c>
      <c r="F387" s="45" t="s">
        <v>583</v>
      </c>
      <c r="G387" s="15"/>
      <c r="H387" s="45" t="s">
        <v>6178</v>
      </c>
      <c r="I387" s="45" t="s">
        <v>6179</v>
      </c>
      <c r="J387" s="13" t="s">
        <v>5862</v>
      </c>
      <c r="K387" s="62" t="s">
        <v>5982</v>
      </c>
      <c r="L387" s="14" t="s">
        <v>10</v>
      </c>
      <c r="M387" s="13" t="s">
        <v>606</v>
      </c>
      <c r="N387" s="13" t="s">
        <v>606</v>
      </c>
      <c r="O387" s="13" t="s">
        <v>606</v>
      </c>
      <c r="P387" s="13" t="s">
        <v>606</v>
      </c>
      <c r="Q387" s="13" t="s">
        <v>606</v>
      </c>
      <c r="R387" s="13"/>
      <c r="S387" s="13"/>
      <c r="T387" s="10">
        <v>20</v>
      </c>
      <c r="U387" s="9" t="s">
        <v>4432</v>
      </c>
      <c r="V387" s="38" t="s">
        <v>4431</v>
      </c>
      <c r="W387" s="13" t="s">
        <v>26</v>
      </c>
    </row>
    <row r="388" spans="1:23" x14ac:dyDescent="0.3">
      <c r="A388" s="38" t="s">
        <v>6239</v>
      </c>
      <c r="B388" s="63">
        <v>8009</v>
      </c>
      <c r="C388" s="63">
        <v>25022</v>
      </c>
      <c r="D388" s="26">
        <v>21934</v>
      </c>
      <c r="E388" s="6">
        <f>COUNTIF($D$3:$D$6372,D388)</f>
        <v>1</v>
      </c>
      <c r="F388" s="46" t="s">
        <v>6241</v>
      </c>
      <c r="G388" s="26" t="s">
        <v>5484</v>
      </c>
      <c r="H388" s="28" t="s">
        <v>5627</v>
      </c>
      <c r="I388" s="46" t="s">
        <v>5628</v>
      </c>
      <c r="J388" s="6" t="s">
        <v>5384</v>
      </c>
      <c r="K388" s="36" t="s">
        <v>5622</v>
      </c>
      <c r="L388" s="14" t="s">
        <v>10</v>
      </c>
      <c r="M388" s="13" t="s">
        <v>606</v>
      </c>
      <c r="N388" s="13" t="s">
        <v>606</v>
      </c>
      <c r="O388" s="13" t="s">
        <v>606</v>
      </c>
      <c r="P388" s="13" t="s">
        <v>606</v>
      </c>
      <c r="Q388" s="13" t="s">
        <v>606</v>
      </c>
      <c r="R388" s="38"/>
      <c r="S388" s="38"/>
      <c r="T388" s="10">
        <v>30</v>
      </c>
      <c r="U388" s="9" t="s">
        <v>4432</v>
      </c>
      <c r="V388" s="38" t="s">
        <v>4429</v>
      </c>
      <c r="W388" s="13" t="s">
        <v>26</v>
      </c>
    </row>
    <row r="389" spans="1:23" x14ac:dyDescent="0.3">
      <c r="A389" s="38" t="s">
        <v>6239</v>
      </c>
      <c r="B389" s="25">
        <v>24534</v>
      </c>
      <c r="C389" s="25">
        <v>126941</v>
      </c>
      <c r="D389" s="13">
        <v>21983</v>
      </c>
      <c r="E389" s="6">
        <f>COUNTIF($D$3:$D$6372,D389)</f>
        <v>1</v>
      </c>
      <c r="F389" s="47" t="s">
        <v>5415</v>
      </c>
      <c r="G389" s="27" t="s">
        <v>446</v>
      </c>
      <c r="H389" s="47" t="s">
        <v>5387</v>
      </c>
      <c r="I389" s="28" t="s">
        <v>5388</v>
      </c>
      <c r="J389" s="6" t="s">
        <v>5384</v>
      </c>
      <c r="K389" s="29" t="s">
        <v>5416</v>
      </c>
      <c r="L389" s="14" t="s">
        <v>10</v>
      </c>
      <c r="M389" s="13" t="s">
        <v>606</v>
      </c>
      <c r="N389" s="13" t="s">
        <v>606</v>
      </c>
      <c r="O389" s="13" t="s">
        <v>606</v>
      </c>
      <c r="P389" s="13" t="s">
        <v>606</v>
      </c>
      <c r="Q389" s="13" t="s">
        <v>606</v>
      </c>
      <c r="R389" s="13" t="s">
        <v>606</v>
      </c>
      <c r="S389" s="9"/>
      <c r="T389" s="10">
        <v>30</v>
      </c>
      <c r="U389" s="13" t="s">
        <v>601</v>
      </c>
      <c r="V389" s="61" t="s">
        <v>4430</v>
      </c>
      <c r="W389" s="13" t="s">
        <v>82</v>
      </c>
    </row>
    <row r="390" spans="1:23" x14ac:dyDescent="0.3">
      <c r="A390" s="38" t="s">
        <v>6239</v>
      </c>
      <c r="B390" s="25">
        <v>24534</v>
      </c>
      <c r="C390" s="25">
        <v>126941</v>
      </c>
      <c r="D390" s="13">
        <v>21985</v>
      </c>
      <c r="E390" s="6">
        <f>COUNTIF($D$3:$D$6372,D390)</f>
        <v>1</v>
      </c>
      <c r="F390" s="47" t="s">
        <v>5415</v>
      </c>
      <c r="G390" s="27" t="s">
        <v>5418</v>
      </c>
      <c r="H390" s="47" t="s">
        <v>5387</v>
      </c>
      <c r="I390" s="28" t="s">
        <v>5388</v>
      </c>
      <c r="J390" s="6" t="s">
        <v>5384</v>
      </c>
      <c r="K390" s="29" t="s">
        <v>5416</v>
      </c>
      <c r="L390" s="14" t="s">
        <v>10</v>
      </c>
      <c r="M390" s="13" t="s">
        <v>606</v>
      </c>
      <c r="N390" s="13" t="s">
        <v>606</v>
      </c>
      <c r="O390" s="13" t="s">
        <v>606</v>
      </c>
      <c r="P390" s="13" t="s">
        <v>606</v>
      </c>
      <c r="Q390" s="13" t="s">
        <v>606</v>
      </c>
      <c r="R390" s="13" t="s">
        <v>606</v>
      </c>
      <c r="S390" s="9"/>
      <c r="T390" s="10">
        <v>30</v>
      </c>
      <c r="U390" s="13" t="s">
        <v>601</v>
      </c>
      <c r="V390" s="61" t="s">
        <v>4430</v>
      </c>
      <c r="W390" s="13" t="s">
        <v>82</v>
      </c>
    </row>
    <row r="391" spans="1:23" x14ac:dyDescent="0.3">
      <c r="A391" s="38" t="s">
        <v>6239</v>
      </c>
      <c r="B391" s="64">
        <v>6772</v>
      </c>
      <c r="C391" s="64">
        <v>6150</v>
      </c>
      <c r="D391" s="13">
        <v>22000</v>
      </c>
      <c r="E391" s="6">
        <f>COUNTIF($D$3:$D$6372,D391)</f>
        <v>1</v>
      </c>
      <c r="F391" s="45" t="s">
        <v>1653</v>
      </c>
      <c r="G391" s="15"/>
      <c r="H391" s="45" t="s">
        <v>5900</v>
      </c>
      <c r="I391" s="45" t="s">
        <v>5901</v>
      </c>
      <c r="J391" s="13" t="s">
        <v>5862</v>
      </c>
      <c r="K391" s="65" t="s">
        <v>5903</v>
      </c>
      <c r="L391" s="14" t="s">
        <v>10</v>
      </c>
      <c r="M391" s="13" t="s">
        <v>606</v>
      </c>
      <c r="N391" s="13" t="s">
        <v>606</v>
      </c>
      <c r="O391" s="13" t="s">
        <v>606</v>
      </c>
      <c r="P391" s="13" t="s">
        <v>606</v>
      </c>
      <c r="Q391" s="13" t="s">
        <v>606</v>
      </c>
      <c r="R391" s="13"/>
      <c r="S391" s="13"/>
      <c r="T391" s="10">
        <v>10</v>
      </c>
      <c r="U391" s="9" t="s">
        <v>4432</v>
      </c>
      <c r="V391" s="38" t="s">
        <v>4430</v>
      </c>
      <c r="W391" s="13" t="s">
        <v>82</v>
      </c>
    </row>
    <row r="392" spans="1:23" x14ac:dyDescent="0.3">
      <c r="A392" s="38" t="s">
        <v>6239</v>
      </c>
      <c r="B392" s="64">
        <v>26001</v>
      </c>
      <c r="C392" s="64">
        <v>121951</v>
      </c>
      <c r="D392" s="13">
        <v>22004</v>
      </c>
      <c r="E392" s="6">
        <f>COUNTIF($D$3:$D$6372,D392)</f>
        <v>1</v>
      </c>
      <c r="F392" s="45" t="s">
        <v>1653</v>
      </c>
      <c r="G392" s="15"/>
      <c r="H392" s="45" t="s">
        <v>6055</v>
      </c>
      <c r="I392" s="45" t="s">
        <v>6073</v>
      </c>
      <c r="J392" s="13" t="s">
        <v>5862</v>
      </c>
      <c r="K392" s="62" t="s">
        <v>5982</v>
      </c>
      <c r="L392" s="14" t="s">
        <v>10</v>
      </c>
      <c r="M392" s="13" t="s">
        <v>606</v>
      </c>
      <c r="N392" s="13" t="s">
        <v>606</v>
      </c>
      <c r="O392" s="13" t="s">
        <v>606</v>
      </c>
      <c r="P392" s="13" t="s">
        <v>606</v>
      </c>
      <c r="Q392" s="13" t="s">
        <v>606</v>
      </c>
      <c r="R392" s="13"/>
      <c r="S392" s="13"/>
      <c r="T392" s="10">
        <v>25</v>
      </c>
      <c r="U392" s="13" t="s">
        <v>601</v>
      </c>
      <c r="V392" s="38" t="s">
        <v>4431</v>
      </c>
      <c r="W392" s="13" t="s">
        <v>26</v>
      </c>
    </row>
    <row r="393" spans="1:23" x14ac:dyDescent="0.3">
      <c r="A393" s="38" t="s">
        <v>6239</v>
      </c>
      <c r="B393" s="64">
        <v>25854</v>
      </c>
      <c r="C393" s="64">
        <v>136000</v>
      </c>
      <c r="D393" s="13">
        <v>22041</v>
      </c>
      <c r="E393" s="6">
        <f>COUNTIF($D$3:$D$6372,D393)</f>
        <v>1</v>
      </c>
      <c r="F393" s="45" t="s">
        <v>11</v>
      </c>
      <c r="G393" s="15"/>
      <c r="H393" s="45" t="s">
        <v>5878</v>
      </c>
      <c r="I393" s="45" t="s">
        <v>5879</v>
      </c>
      <c r="J393" s="13" t="s">
        <v>5862</v>
      </c>
      <c r="K393" s="65" t="s">
        <v>5863</v>
      </c>
      <c r="L393" s="14" t="s">
        <v>10</v>
      </c>
      <c r="M393" s="13" t="s">
        <v>606</v>
      </c>
      <c r="N393" s="13" t="s">
        <v>606</v>
      </c>
      <c r="O393" s="13" t="s">
        <v>606</v>
      </c>
      <c r="P393" s="13" t="s">
        <v>606</v>
      </c>
      <c r="Q393" s="13" t="s">
        <v>606</v>
      </c>
      <c r="R393" s="13"/>
      <c r="S393" s="13"/>
      <c r="T393" s="10">
        <v>25</v>
      </c>
      <c r="U393" s="9" t="s">
        <v>4432</v>
      </c>
      <c r="V393" s="38" t="s">
        <v>4429</v>
      </c>
      <c r="W393" s="13" t="s">
        <v>26</v>
      </c>
    </row>
    <row r="394" spans="1:23" x14ac:dyDescent="0.3">
      <c r="A394" s="38" t="s">
        <v>6239</v>
      </c>
      <c r="B394" s="64">
        <v>41424</v>
      </c>
      <c r="C394" s="64">
        <v>1018551</v>
      </c>
      <c r="D394" s="13">
        <v>22043</v>
      </c>
      <c r="E394" s="6">
        <f>COUNTIF($D$3:$D$6372,D394)</f>
        <v>1</v>
      </c>
      <c r="F394" s="45" t="s">
        <v>11</v>
      </c>
      <c r="G394" s="15"/>
      <c r="H394" s="45" t="s">
        <v>6062</v>
      </c>
      <c r="I394" s="45" t="s">
        <v>6063</v>
      </c>
      <c r="J394" s="13" t="s">
        <v>5862</v>
      </c>
      <c r="K394" s="65" t="s">
        <v>5956</v>
      </c>
      <c r="L394" s="14" t="s">
        <v>10</v>
      </c>
      <c r="M394" s="13" t="s">
        <v>606</v>
      </c>
      <c r="N394" s="13" t="s">
        <v>606</v>
      </c>
      <c r="O394" s="13" t="s">
        <v>606</v>
      </c>
      <c r="P394" s="13" t="s">
        <v>606</v>
      </c>
      <c r="Q394" s="13" t="s">
        <v>606</v>
      </c>
      <c r="R394" s="13"/>
      <c r="S394" s="13"/>
      <c r="T394" s="10">
        <v>30</v>
      </c>
      <c r="U394" s="9" t="s">
        <v>4432</v>
      </c>
      <c r="V394" s="38" t="s">
        <v>4429</v>
      </c>
      <c r="W394" s="13" t="s">
        <v>26</v>
      </c>
    </row>
    <row r="395" spans="1:23" x14ac:dyDescent="0.3">
      <c r="A395" s="38" t="s">
        <v>6239</v>
      </c>
      <c r="B395" s="64">
        <v>41424</v>
      </c>
      <c r="C395" s="64">
        <v>1018551</v>
      </c>
      <c r="D395" s="13">
        <v>22044</v>
      </c>
      <c r="E395" s="6">
        <f>COUNTIF($D$3:$D$6372,D395)</f>
        <v>1</v>
      </c>
      <c r="F395" s="45" t="s">
        <v>11</v>
      </c>
      <c r="G395" s="15"/>
      <c r="H395" s="45" t="s">
        <v>6062</v>
      </c>
      <c r="I395" s="45" t="s">
        <v>6063</v>
      </c>
      <c r="J395" s="13" t="s">
        <v>5862</v>
      </c>
      <c r="K395" s="65" t="s">
        <v>5956</v>
      </c>
      <c r="L395" s="14" t="s">
        <v>10</v>
      </c>
      <c r="M395" s="13" t="s">
        <v>606</v>
      </c>
      <c r="N395" s="13" t="s">
        <v>606</v>
      </c>
      <c r="O395" s="13" t="s">
        <v>606</v>
      </c>
      <c r="P395" s="13" t="s">
        <v>606</v>
      </c>
      <c r="Q395" s="13" t="s">
        <v>606</v>
      </c>
      <c r="R395" s="13"/>
      <c r="S395" s="13"/>
      <c r="T395" s="10">
        <v>30</v>
      </c>
      <c r="U395" s="9" t="s">
        <v>4432</v>
      </c>
      <c r="V395" s="38" t="s">
        <v>4429</v>
      </c>
      <c r="W395" s="13" t="s">
        <v>26</v>
      </c>
    </row>
    <row r="396" spans="1:23" x14ac:dyDescent="0.3">
      <c r="A396" s="38" t="s">
        <v>6239</v>
      </c>
      <c r="B396" s="58">
        <v>35865</v>
      </c>
      <c r="C396" s="58">
        <v>121310</v>
      </c>
      <c r="D396" s="15">
        <v>22048</v>
      </c>
      <c r="E396" s="6">
        <f>COUNTIF($D$3:$D$6372,D396)</f>
        <v>1</v>
      </c>
      <c r="F396" s="45" t="s">
        <v>11</v>
      </c>
      <c r="G396" s="14"/>
      <c r="H396" s="56" t="s">
        <v>4571</v>
      </c>
      <c r="I396" s="56" t="s">
        <v>4572</v>
      </c>
      <c r="J396" s="37" t="s">
        <v>4440</v>
      </c>
      <c r="K396" s="59" t="s">
        <v>4548</v>
      </c>
      <c r="L396" s="14" t="s">
        <v>10</v>
      </c>
      <c r="M396" s="13" t="s">
        <v>606</v>
      </c>
      <c r="N396" s="13" t="s">
        <v>606</v>
      </c>
      <c r="O396" s="13" t="s">
        <v>606</v>
      </c>
      <c r="P396" s="13" t="s">
        <v>606</v>
      </c>
      <c r="Q396" s="13" t="s">
        <v>606</v>
      </c>
      <c r="R396" s="13"/>
      <c r="S396" s="13"/>
      <c r="T396" s="10">
        <v>30</v>
      </c>
      <c r="U396" s="9" t="s">
        <v>4432</v>
      </c>
      <c r="V396" s="38" t="s">
        <v>4429</v>
      </c>
      <c r="W396" s="13" t="s">
        <v>26</v>
      </c>
    </row>
    <row r="397" spans="1:23" x14ac:dyDescent="0.3">
      <c r="A397" s="38" t="s">
        <v>6239</v>
      </c>
      <c r="B397" s="64">
        <v>6772</v>
      </c>
      <c r="C397" s="64">
        <v>6150</v>
      </c>
      <c r="D397" s="13">
        <v>22147</v>
      </c>
      <c r="E397" s="6">
        <f>COUNTIF($D$3:$D$6372,D397)</f>
        <v>1</v>
      </c>
      <c r="F397" s="45" t="s">
        <v>1653</v>
      </c>
      <c r="G397" s="15"/>
      <c r="H397" s="45" t="s">
        <v>5900</v>
      </c>
      <c r="I397" s="45" t="s">
        <v>5901</v>
      </c>
      <c r="J397" s="13" t="s">
        <v>5862</v>
      </c>
      <c r="K397" s="65" t="s">
        <v>5903</v>
      </c>
      <c r="L397" s="14" t="s">
        <v>10</v>
      </c>
      <c r="M397" s="13" t="s">
        <v>606</v>
      </c>
      <c r="N397" s="13" t="s">
        <v>606</v>
      </c>
      <c r="O397" s="13" t="s">
        <v>606</v>
      </c>
      <c r="P397" s="13" t="s">
        <v>606</v>
      </c>
      <c r="Q397" s="13" t="s">
        <v>606</v>
      </c>
      <c r="R397" s="13"/>
      <c r="S397" s="13"/>
      <c r="T397" s="10">
        <v>10</v>
      </c>
      <c r="U397" s="9" t="s">
        <v>4432</v>
      </c>
      <c r="V397" s="38" t="s">
        <v>4430</v>
      </c>
      <c r="W397" s="13" t="s">
        <v>82</v>
      </c>
    </row>
    <row r="398" spans="1:23" x14ac:dyDescent="0.3">
      <c r="A398" s="38" t="s">
        <v>6239</v>
      </c>
      <c r="B398" s="64">
        <v>28807</v>
      </c>
      <c r="C398" s="64">
        <v>1002103</v>
      </c>
      <c r="D398" s="13">
        <v>22652</v>
      </c>
      <c r="E398" s="6">
        <f>COUNTIF($D$3:$D$6372,D398)</f>
        <v>1</v>
      </c>
      <c r="F398" s="45" t="s">
        <v>11</v>
      </c>
      <c r="G398" s="15"/>
      <c r="H398" s="45" t="s">
        <v>6133</v>
      </c>
      <c r="I398" s="45" t="s">
        <v>6134</v>
      </c>
      <c r="J398" s="13" t="s">
        <v>5862</v>
      </c>
      <c r="K398" s="65" t="s">
        <v>5896</v>
      </c>
      <c r="L398" s="14" t="s">
        <v>10</v>
      </c>
      <c r="M398" s="13" t="s">
        <v>606</v>
      </c>
      <c r="N398" s="13" t="s">
        <v>606</v>
      </c>
      <c r="O398" s="13" t="s">
        <v>606</v>
      </c>
      <c r="P398" s="13" t="s">
        <v>606</v>
      </c>
      <c r="Q398" s="13" t="s">
        <v>606</v>
      </c>
      <c r="R398" s="13" t="s">
        <v>606</v>
      </c>
      <c r="S398" s="13"/>
      <c r="T398" s="10">
        <v>25</v>
      </c>
      <c r="U398" s="38" t="s">
        <v>4432</v>
      </c>
      <c r="V398" s="38" t="s">
        <v>4429</v>
      </c>
      <c r="W398" s="13" t="s">
        <v>26</v>
      </c>
    </row>
    <row r="399" spans="1:23" x14ac:dyDescent="0.3">
      <c r="A399" s="38" t="s">
        <v>6239</v>
      </c>
      <c r="B399" s="25">
        <v>24534</v>
      </c>
      <c r="C399" s="25">
        <v>126941</v>
      </c>
      <c r="D399" s="13">
        <v>22663</v>
      </c>
      <c r="E399" s="6">
        <f>COUNTIF($D$3:$D$6372,D399)</f>
        <v>1</v>
      </c>
      <c r="F399" s="45" t="s">
        <v>11</v>
      </c>
      <c r="G399" s="27" t="s">
        <v>5433</v>
      </c>
      <c r="H399" s="47" t="s">
        <v>5387</v>
      </c>
      <c r="I399" s="28" t="s">
        <v>5388</v>
      </c>
      <c r="J399" s="6" t="s">
        <v>5384</v>
      </c>
      <c r="K399" s="29" t="s">
        <v>5416</v>
      </c>
      <c r="L399" s="14" t="s">
        <v>10</v>
      </c>
      <c r="M399" s="13" t="s">
        <v>606</v>
      </c>
      <c r="N399" s="13" t="s">
        <v>606</v>
      </c>
      <c r="O399" s="13" t="s">
        <v>606</v>
      </c>
      <c r="P399" s="13" t="s">
        <v>606</v>
      </c>
      <c r="Q399" s="13" t="s">
        <v>606</v>
      </c>
      <c r="R399" s="13" t="s">
        <v>606</v>
      </c>
      <c r="S399" s="9"/>
      <c r="T399" s="10">
        <v>30</v>
      </c>
      <c r="U399" s="13" t="s">
        <v>601</v>
      </c>
      <c r="V399" s="61" t="s">
        <v>4430</v>
      </c>
      <c r="W399" s="13" t="s">
        <v>82</v>
      </c>
    </row>
    <row r="400" spans="1:23" x14ac:dyDescent="0.3">
      <c r="A400" s="38" t="s">
        <v>6239</v>
      </c>
      <c r="B400" s="25">
        <v>41450</v>
      </c>
      <c r="C400" s="25">
        <v>1018763</v>
      </c>
      <c r="D400" s="27">
        <v>22667</v>
      </c>
      <c r="E400" s="6">
        <f>COUNTIF($D$3:$D$6372,D400)</f>
        <v>1</v>
      </c>
      <c r="F400" s="45" t="s">
        <v>11</v>
      </c>
      <c r="G400" s="27" t="s">
        <v>1082</v>
      </c>
      <c r="H400" s="47" t="s">
        <v>5472</v>
      </c>
      <c r="I400" s="28" t="s">
        <v>5473</v>
      </c>
      <c r="J400" s="6" t="s">
        <v>5384</v>
      </c>
      <c r="K400" s="31" t="s">
        <v>5452</v>
      </c>
      <c r="L400" s="14" t="s">
        <v>10</v>
      </c>
      <c r="M400" s="13" t="s">
        <v>606</v>
      </c>
      <c r="N400" s="13" t="s">
        <v>606</v>
      </c>
      <c r="O400" s="13" t="s">
        <v>606</v>
      </c>
      <c r="P400" s="13" t="s">
        <v>606</v>
      </c>
      <c r="Q400" s="13" t="s">
        <v>606</v>
      </c>
      <c r="R400" s="13" t="s">
        <v>606</v>
      </c>
      <c r="S400" s="9"/>
      <c r="T400" s="10">
        <v>30</v>
      </c>
      <c r="U400" s="13" t="s">
        <v>601</v>
      </c>
      <c r="V400" s="61" t="s">
        <v>4429</v>
      </c>
      <c r="W400" s="13" t="s">
        <v>26</v>
      </c>
    </row>
    <row r="401" spans="1:23" x14ac:dyDescent="0.3">
      <c r="A401" s="38" t="s">
        <v>6239</v>
      </c>
      <c r="B401" s="64">
        <v>22339</v>
      </c>
      <c r="C401" s="64">
        <v>89745</v>
      </c>
      <c r="D401" s="13">
        <v>23375</v>
      </c>
      <c r="E401" s="6">
        <f>COUNTIF($D$3:$D$6372,D401)</f>
        <v>1</v>
      </c>
      <c r="F401" s="45" t="s">
        <v>593</v>
      </c>
      <c r="G401" s="15"/>
      <c r="H401" s="45" t="s">
        <v>6038</v>
      </c>
      <c r="I401" s="45" t="s">
        <v>6039</v>
      </c>
      <c r="J401" s="13" t="s">
        <v>5862</v>
      </c>
      <c r="K401" s="65" t="s">
        <v>6040</v>
      </c>
      <c r="L401" s="14" t="s">
        <v>10</v>
      </c>
      <c r="M401" s="13" t="s">
        <v>606</v>
      </c>
      <c r="N401" s="13" t="s">
        <v>606</v>
      </c>
      <c r="O401" s="13" t="s">
        <v>606</v>
      </c>
      <c r="P401" s="13" t="s">
        <v>606</v>
      </c>
      <c r="Q401" s="13" t="s">
        <v>606</v>
      </c>
      <c r="R401" s="13"/>
      <c r="S401" s="13"/>
      <c r="T401" s="10">
        <v>10</v>
      </c>
      <c r="U401" s="9" t="s">
        <v>4432</v>
      </c>
      <c r="V401" s="38" t="s">
        <v>4430</v>
      </c>
      <c r="W401" s="13" t="s">
        <v>82</v>
      </c>
    </row>
    <row r="402" spans="1:23" x14ac:dyDescent="0.3">
      <c r="A402" s="38" t="s">
        <v>6239</v>
      </c>
      <c r="B402" s="64">
        <v>22339</v>
      </c>
      <c r="C402" s="64">
        <v>89745</v>
      </c>
      <c r="D402" s="13">
        <v>23376</v>
      </c>
      <c r="E402" s="6">
        <f>COUNTIF($D$3:$D$6372,D402)</f>
        <v>1</v>
      </c>
      <c r="F402" s="45" t="s">
        <v>593</v>
      </c>
      <c r="G402" s="15"/>
      <c r="H402" s="45" t="s">
        <v>6038</v>
      </c>
      <c r="I402" s="45" t="s">
        <v>6039</v>
      </c>
      <c r="J402" s="13" t="s">
        <v>5862</v>
      </c>
      <c r="K402" s="65" t="s">
        <v>6040</v>
      </c>
      <c r="L402" s="14" t="s">
        <v>10</v>
      </c>
      <c r="M402" s="13" t="s">
        <v>606</v>
      </c>
      <c r="N402" s="13" t="s">
        <v>606</v>
      </c>
      <c r="O402" s="13" t="s">
        <v>606</v>
      </c>
      <c r="P402" s="13" t="s">
        <v>606</v>
      </c>
      <c r="Q402" s="13" t="s">
        <v>606</v>
      </c>
      <c r="R402" s="13"/>
      <c r="S402" s="13"/>
      <c r="T402" s="10">
        <v>10</v>
      </c>
      <c r="U402" s="9" t="s">
        <v>4432</v>
      </c>
      <c r="V402" s="38" t="s">
        <v>4430</v>
      </c>
      <c r="W402" s="13" t="s">
        <v>82</v>
      </c>
    </row>
    <row r="403" spans="1:23" x14ac:dyDescent="0.3">
      <c r="A403" s="38" t="s">
        <v>6239</v>
      </c>
      <c r="B403" s="64">
        <v>22339</v>
      </c>
      <c r="C403" s="64">
        <v>89745</v>
      </c>
      <c r="D403" s="13">
        <v>23378</v>
      </c>
      <c r="E403" s="6">
        <f>COUNTIF($D$3:$D$6372,D403)</f>
        <v>1</v>
      </c>
      <c r="F403" s="45" t="s">
        <v>593</v>
      </c>
      <c r="G403" s="15"/>
      <c r="H403" s="45" t="s">
        <v>6038</v>
      </c>
      <c r="I403" s="45" t="s">
        <v>6039</v>
      </c>
      <c r="J403" s="13" t="s">
        <v>5862</v>
      </c>
      <c r="K403" s="65" t="s">
        <v>6040</v>
      </c>
      <c r="L403" s="14" t="s">
        <v>10</v>
      </c>
      <c r="M403" s="13" t="s">
        <v>606</v>
      </c>
      <c r="N403" s="13" t="s">
        <v>606</v>
      </c>
      <c r="O403" s="13" t="s">
        <v>606</v>
      </c>
      <c r="P403" s="13" t="s">
        <v>606</v>
      </c>
      <c r="Q403" s="13" t="s">
        <v>606</v>
      </c>
      <c r="R403" s="13"/>
      <c r="S403" s="13"/>
      <c r="T403" s="10">
        <v>10</v>
      </c>
      <c r="U403" s="9" t="s">
        <v>4432</v>
      </c>
      <c r="V403" s="38" t="s">
        <v>4430</v>
      </c>
      <c r="W403" s="13" t="s">
        <v>82</v>
      </c>
    </row>
    <row r="404" spans="1:23" x14ac:dyDescent="0.3">
      <c r="A404" s="38" t="s">
        <v>6239</v>
      </c>
      <c r="B404" s="64">
        <v>22339</v>
      </c>
      <c r="C404" s="64">
        <v>89745</v>
      </c>
      <c r="D404" s="13">
        <v>23381</v>
      </c>
      <c r="E404" s="6">
        <f>COUNTIF($D$3:$D$6372,D404)</f>
        <v>1</v>
      </c>
      <c r="F404" s="45" t="s">
        <v>593</v>
      </c>
      <c r="G404" s="15"/>
      <c r="H404" s="45" t="s">
        <v>6038</v>
      </c>
      <c r="I404" s="45" t="s">
        <v>6039</v>
      </c>
      <c r="J404" s="13" t="s">
        <v>5862</v>
      </c>
      <c r="K404" s="65" t="s">
        <v>6040</v>
      </c>
      <c r="L404" s="14" t="s">
        <v>10</v>
      </c>
      <c r="M404" s="13" t="s">
        <v>606</v>
      </c>
      <c r="N404" s="13" t="s">
        <v>606</v>
      </c>
      <c r="O404" s="13" t="s">
        <v>606</v>
      </c>
      <c r="P404" s="13" t="s">
        <v>606</v>
      </c>
      <c r="Q404" s="13" t="s">
        <v>606</v>
      </c>
      <c r="R404" s="13"/>
      <c r="S404" s="13"/>
      <c r="T404" s="10">
        <v>10</v>
      </c>
      <c r="U404" s="9" t="s">
        <v>4432</v>
      </c>
      <c r="V404" s="38" t="s">
        <v>4430</v>
      </c>
      <c r="W404" s="13" t="s">
        <v>82</v>
      </c>
    </row>
    <row r="405" spans="1:23" x14ac:dyDescent="0.3">
      <c r="A405" s="38" t="s">
        <v>6239</v>
      </c>
      <c r="B405" s="64">
        <v>22339</v>
      </c>
      <c r="C405" s="64">
        <v>89745</v>
      </c>
      <c r="D405" s="13">
        <v>23382</v>
      </c>
      <c r="E405" s="6">
        <f>COUNTIF($D$3:$D$6372,D405)</f>
        <v>1</v>
      </c>
      <c r="F405" s="45" t="s">
        <v>593</v>
      </c>
      <c r="G405" s="15"/>
      <c r="H405" s="45" t="s">
        <v>6038</v>
      </c>
      <c r="I405" s="45" t="s">
        <v>6039</v>
      </c>
      <c r="J405" s="13" t="s">
        <v>5862</v>
      </c>
      <c r="K405" s="65" t="s">
        <v>6040</v>
      </c>
      <c r="L405" s="14" t="s">
        <v>10</v>
      </c>
      <c r="M405" s="13" t="s">
        <v>606</v>
      </c>
      <c r="N405" s="13" t="s">
        <v>606</v>
      </c>
      <c r="O405" s="13" t="s">
        <v>606</v>
      </c>
      <c r="P405" s="13" t="s">
        <v>606</v>
      </c>
      <c r="Q405" s="13" t="s">
        <v>606</v>
      </c>
      <c r="R405" s="13"/>
      <c r="S405" s="13"/>
      <c r="T405" s="10">
        <v>10</v>
      </c>
      <c r="U405" s="9" t="s">
        <v>4432</v>
      </c>
      <c r="V405" s="38" t="s">
        <v>4430</v>
      </c>
      <c r="W405" s="13" t="s">
        <v>82</v>
      </c>
    </row>
    <row r="406" spans="1:23" x14ac:dyDescent="0.3">
      <c r="A406" s="38" t="s">
        <v>6239</v>
      </c>
      <c r="B406" s="64">
        <v>22339</v>
      </c>
      <c r="C406" s="64">
        <v>89745</v>
      </c>
      <c r="D406" s="13">
        <v>23384</v>
      </c>
      <c r="E406" s="6">
        <f>COUNTIF($D$3:$D$6372,D406)</f>
        <v>1</v>
      </c>
      <c r="F406" s="45" t="s">
        <v>593</v>
      </c>
      <c r="G406" s="15"/>
      <c r="H406" s="45" t="s">
        <v>6038</v>
      </c>
      <c r="I406" s="45" t="s">
        <v>6039</v>
      </c>
      <c r="J406" s="13" t="s">
        <v>5862</v>
      </c>
      <c r="K406" s="65" t="s">
        <v>6040</v>
      </c>
      <c r="L406" s="14" t="s">
        <v>10</v>
      </c>
      <c r="M406" s="13" t="s">
        <v>606</v>
      </c>
      <c r="N406" s="13" t="s">
        <v>606</v>
      </c>
      <c r="O406" s="13" t="s">
        <v>606</v>
      </c>
      <c r="P406" s="13" t="s">
        <v>606</v>
      </c>
      <c r="Q406" s="13" t="s">
        <v>606</v>
      </c>
      <c r="R406" s="13"/>
      <c r="S406" s="13"/>
      <c r="T406" s="10">
        <v>10</v>
      </c>
      <c r="U406" s="9" t="s">
        <v>4432</v>
      </c>
      <c r="V406" s="38" t="s">
        <v>4430</v>
      </c>
      <c r="W406" s="13" t="s">
        <v>82</v>
      </c>
    </row>
    <row r="407" spans="1:23" x14ac:dyDescent="0.3">
      <c r="A407" s="38" t="s">
        <v>6239</v>
      </c>
      <c r="B407" s="58">
        <v>34698</v>
      </c>
      <c r="C407" s="58">
        <v>29306</v>
      </c>
      <c r="D407" s="15">
        <v>23386</v>
      </c>
      <c r="E407" s="6">
        <f>COUNTIF($D$3:$D$6372,D407)</f>
        <v>1</v>
      </c>
      <c r="F407" s="45" t="s">
        <v>593</v>
      </c>
      <c r="G407" s="14"/>
      <c r="H407" s="56" t="s">
        <v>4478</v>
      </c>
      <c r="I407" s="56" t="s">
        <v>4479</v>
      </c>
      <c r="J407" s="37" t="s">
        <v>4440</v>
      </c>
      <c r="K407" s="59" t="s">
        <v>4471</v>
      </c>
      <c r="L407" s="14" t="s">
        <v>10</v>
      </c>
      <c r="M407" s="13" t="s">
        <v>606</v>
      </c>
      <c r="N407" s="13" t="s">
        <v>606</v>
      </c>
      <c r="O407" s="13" t="s">
        <v>606</v>
      </c>
      <c r="P407" s="13" t="s">
        <v>606</v>
      </c>
      <c r="Q407" s="13" t="s">
        <v>606</v>
      </c>
      <c r="R407" s="13"/>
      <c r="S407" s="13"/>
      <c r="T407" s="10">
        <v>30</v>
      </c>
      <c r="U407" s="9" t="s">
        <v>4432</v>
      </c>
      <c r="V407" s="38" t="s">
        <v>4431</v>
      </c>
      <c r="W407" s="13" t="s">
        <v>26</v>
      </c>
    </row>
    <row r="408" spans="1:23" x14ac:dyDescent="0.3">
      <c r="A408" s="38" t="s">
        <v>6239</v>
      </c>
      <c r="B408" s="64">
        <v>22339</v>
      </c>
      <c r="C408" s="64">
        <v>89745</v>
      </c>
      <c r="D408" s="13">
        <v>23388</v>
      </c>
      <c r="E408" s="6">
        <f>COUNTIF($D$3:$D$6372,D408)</f>
        <v>1</v>
      </c>
      <c r="F408" s="45" t="s">
        <v>593</v>
      </c>
      <c r="G408" s="15"/>
      <c r="H408" s="45" t="s">
        <v>6038</v>
      </c>
      <c r="I408" s="45" t="s">
        <v>6039</v>
      </c>
      <c r="J408" s="13" t="s">
        <v>5862</v>
      </c>
      <c r="K408" s="65" t="s">
        <v>6040</v>
      </c>
      <c r="L408" s="14" t="s">
        <v>10</v>
      </c>
      <c r="M408" s="13" t="s">
        <v>606</v>
      </c>
      <c r="N408" s="13" t="s">
        <v>606</v>
      </c>
      <c r="O408" s="13" t="s">
        <v>606</v>
      </c>
      <c r="P408" s="13" t="s">
        <v>606</v>
      </c>
      <c r="Q408" s="13" t="s">
        <v>606</v>
      </c>
      <c r="R408" s="13"/>
      <c r="S408" s="13"/>
      <c r="T408" s="10">
        <v>10</v>
      </c>
      <c r="U408" s="9" t="s">
        <v>4432</v>
      </c>
      <c r="V408" s="38" t="s">
        <v>4430</v>
      </c>
      <c r="W408" s="13" t="s">
        <v>82</v>
      </c>
    </row>
    <row r="409" spans="1:23" x14ac:dyDescent="0.3">
      <c r="A409" s="38" t="s">
        <v>6239</v>
      </c>
      <c r="B409" s="58">
        <v>20196</v>
      </c>
      <c r="C409" s="58">
        <v>4789</v>
      </c>
      <c r="D409" s="15">
        <v>23395</v>
      </c>
      <c r="E409" s="6">
        <f>COUNTIF($D$3:$D$6372,D409)</f>
        <v>1</v>
      </c>
      <c r="F409" s="45" t="s">
        <v>11</v>
      </c>
      <c r="G409" s="14"/>
      <c r="H409" s="56" t="s">
        <v>4454</v>
      </c>
      <c r="I409" s="56" t="s">
        <v>4455</v>
      </c>
      <c r="J409" s="37" t="s">
        <v>4440</v>
      </c>
      <c r="K409" s="59" t="s">
        <v>4449</v>
      </c>
      <c r="L409" s="14" t="s">
        <v>10</v>
      </c>
      <c r="M409" s="13" t="s">
        <v>606</v>
      </c>
      <c r="N409" s="13" t="s">
        <v>606</v>
      </c>
      <c r="O409" s="13" t="s">
        <v>606</v>
      </c>
      <c r="P409" s="13" t="s">
        <v>606</v>
      </c>
      <c r="Q409" s="13" t="s">
        <v>606</v>
      </c>
      <c r="R409" s="13"/>
      <c r="S409" s="13"/>
      <c r="T409" s="10">
        <v>20</v>
      </c>
      <c r="U409" s="9" t="s">
        <v>4432</v>
      </c>
      <c r="V409" s="38" t="s">
        <v>4429</v>
      </c>
      <c r="W409" s="13" t="s">
        <v>26</v>
      </c>
    </row>
    <row r="410" spans="1:23" x14ac:dyDescent="0.3">
      <c r="A410" s="38" t="s">
        <v>6239</v>
      </c>
      <c r="B410" s="58">
        <v>20196</v>
      </c>
      <c r="C410" s="58">
        <v>4789</v>
      </c>
      <c r="D410" s="15">
        <v>23398</v>
      </c>
      <c r="E410" s="6">
        <f>COUNTIF($D$3:$D$6372,D410)</f>
        <v>1</v>
      </c>
      <c r="F410" s="45" t="s">
        <v>11</v>
      </c>
      <c r="G410" s="14"/>
      <c r="H410" s="56" t="s">
        <v>4454</v>
      </c>
      <c r="I410" s="56" t="s">
        <v>4455</v>
      </c>
      <c r="J410" s="37" t="s">
        <v>4440</v>
      </c>
      <c r="K410" s="59" t="s">
        <v>4449</v>
      </c>
      <c r="L410" s="14" t="s">
        <v>10</v>
      </c>
      <c r="M410" s="13" t="s">
        <v>606</v>
      </c>
      <c r="N410" s="13" t="s">
        <v>606</v>
      </c>
      <c r="O410" s="13" t="s">
        <v>606</v>
      </c>
      <c r="P410" s="13" t="s">
        <v>606</v>
      </c>
      <c r="Q410" s="13" t="s">
        <v>606</v>
      </c>
      <c r="R410" s="13"/>
      <c r="S410" s="13"/>
      <c r="T410" s="10">
        <v>20</v>
      </c>
      <c r="U410" s="9" t="s">
        <v>4432</v>
      </c>
      <c r="V410" s="38" t="s">
        <v>4429</v>
      </c>
      <c r="W410" s="13" t="s">
        <v>26</v>
      </c>
    </row>
    <row r="411" spans="1:23" x14ac:dyDescent="0.3">
      <c r="A411" s="38" t="s">
        <v>6239</v>
      </c>
      <c r="B411" s="64">
        <v>41233</v>
      </c>
      <c r="C411" s="64">
        <v>1012111</v>
      </c>
      <c r="D411" s="13">
        <v>23401</v>
      </c>
      <c r="E411" s="6">
        <f>COUNTIF($D$3:$D$6372,D411)</f>
        <v>1</v>
      </c>
      <c r="F411" s="45" t="s">
        <v>11</v>
      </c>
      <c r="G411" s="15"/>
      <c r="H411" s="45" t="s">
        <v>5984</v>
      </c>
      <c r="I411" s="45" t="s">
        <v>5985</v>
      </c>
      <c r="J411" s="13" t="s">
        <v>5862</v>
      </c>
      <c r="K411" s="65" t="s">
        <v>5899</v>
      </c>
      <c r="L411" s="14" t="s">
        <v>10</v>
      </c>
      <c r="M411" s="13" t="s">
        <v>606</v>
      </c>
      <c r="N411" s="13" t="s">
        <v>606</v>
      </c>
      <c r="O411" s="13" t="s">
        <v>606</v>
      </c>
      <c r="P411" s="13" t="s">
        <v>606</v>
      </c>
      <c r="Q411" s="13" t="s">
        <v>606</v>
      </c>
      <c r="R411" s="13"/>
      <c r="S411" s="13"/>
      <c r="T411" s="10">
        <v>30</v>
      </c>
      <c r="U411" s="9" t="s">
        <v>4432</v>
      </c>
      <c r="V411" s="38" t="s">
        <v>4431</v>
      </c>
      <c r="W411" s="13" t="s">
        <v>26</v>
      </c>
    </row>
    <row r="412" spans="1:23" x14ac:dyDescent="0.3">
      <c r="A412" s="38" t="s">
        <v>6239</v>
      </c>
      <c r="B412" s="25">
        <v>24534</v>
      </c>
      <c r="C412" s="25">
        <v>126941</v>
      </c>
      <c r="D412" s="13">
        <v>23402</v>
      </c>
      <c r="E412" s="6">
        <f>COUNTIF($D$3:$D$6372,D412)</f>
        <v>1</v>
      </c>
      <c r="F412" s="45" t="s">
        <v>11</v>
      </c>
      <c r="G412" s="27" t="s">
        <v>5423</v>
      </c>
      <c r="H412" s="47" t="s">
        <v>5387</v>
      </c>
      <c r="I412" s="28" t="s">
        <v>5388</v>
      </c>
      <c r="J412" s="6" t="s">
        <v>5384</v>
      </c>
      <c r="K412" s="29" t="s">
        <v>5416</v>
      </c>
      <c r="L412" s="14" t="s">
        <v>10</v>
      </c>
      <c r="M412" s="13" t="s">
        <v>606</v>
      </c>
      <c r="N412" s="13" t="s">
        <v>606</v>
      </c>
      <c r="O412" s="13" t="s">
        <v>606</v>
      </c>
      <c r="P412" s="13" t="s">
        <v>606</v>
      </c>
      <c r="Q412" s="13" t="s">
        <v>606</v>
      </c>
      <c r="R412" s="13" t="s">
        <v>606</v>
      </c>
      <c r="S412" s="9"/>
      <c r="T412" s="10">
        <v>30</v>
      </c>
      <c r="U412" s="13" t="s">
        <v>601</v>
      </c>
      <c r="V412" s="61" t="s">
        <v>4430</v>
      </c>
      <c r="W412" s="13" t="s">
        <v>82</v>
      </c>
    </row>
    <row r="413" spans="1:23" x14ac:dyDescent="0.3">
      <c r="A413" s="38" t="s">
        <v>6239</v>
      </c>
      <c r="B413" s="25">
        <v>24534</v>
      </c>
      <c r="C413" s="25">
        <v>126941</v>
      </c>
      <c r="D413" s="13">
        <v>23407</v>
      </c>
      <c r="E413" s="6">
        <f>COUNTIF($D$3:$D$6372,D413)</f>
        <v>1</v>
      </c>
      <c r="F413" s="45" t="s">
        <v>11</v>
      </c>
      <c r="G413" s="27" t="s">
        <v>5424</v>
      </c>
      <c r="H413" s="47" t="s">
        <v>5387</v>
      </c>
      <c r="I413" s="28" t="s">
        <v>5388</v>
      </c>
      <c r="J413" s="6" t="s">
        <v>5384</v>
      </c>
      <c r="K413" s="29" t="s">
        <v>5416</v>
      </c>
      <c r="L413" s="14" t="s">
        <v>10</v>
      </c>
      <c r="M413" s="13" t="s">
        <v>606</v>
      </c>
      <c r="N413" s="13" t="s">
        <v>606</v>
      </c>
      <c r="O413" s="13" t="s">
        <v>606</v>
      </c>
      <c r="P413" s="13" t="s">
        <v>606</v>
      </c>
      <c r="Q413" s="13" t="s">
        <v>606</v>
      </c>
      <c r="R413" s="13" t="s">
        <v>606</v>
      </c>
      <c r="S413" s="9"/>
      <c r="T413" s="10">
        <v>30</v>
      </c>
      <c r="U413" s="13" t="s">
        <v>601</v>
      </c>
      <c r="V413" s="61" t="s">
        <v>4430</v>
      </c>
      <c r="W413" s="13" t="s">
        <v>82</v>
      </c>
    </row>
    <row r="414" spans="1:23" x14ac:dyDescent="0.3">
      <c r="A414" s="38" t="s">
        <v>6239</v>
      </c>
      <c r="B414" s="63">
        <v>32425</v>
      </c>
      <c r="C414" s="63">
        <v>576129</v>
      </c>
      <c r="D414" s="33">
        <v>23408</v>
      </c>
      <c r="E414" s="6">
        <f>COUNTIF($D$3:$D$6372,D414)</f>
        <v>1</v>
      </c>
      <c r="F414" s="45" t="s">
        <v>11</v>
      </c>
      <c r="G414" s="35" t="s">
        <v>5466</v>
      </c>
      <c r="H414" s="52" t="s">
        <v>5467</v>
      </c>
      <c r="I414" s="28" t="s">
        <v>5468</v>
      </c>
      <c r="J414" s="6" t="s">
        <v>5384</v>
      </c>
      <c r="K414" s="31" t="s">
        <v>5439</v>
      </c>
      <c r="L414" s="14" t="s">
        <v>10</v>
      </c>
      <c r="M414" s="13" t="s">
        <v>606</v>
      </c>
      <c r="N414" s="13" t="s">
        <v>606</v>
      </c>
      <c r="O414" s="13" t="s">
        <v>606</v>
      </c>
      <c r="P414" s="13" t="s">
        <v>606</v>
      </c>
      <c r="Q414" s="13" t="s">
        <v>606</v>
      </c>
      <c r="R414" s="13" t="s">
        <v>606</v>
      </c>
      <c r="S414" s="9"/>
      <c r="T414" s="10">
        <v>30</v>
      </c>
      <c r="U414" s="13" t="s">
        <v>601</v>
      </c>
      <c r="V414" s="61" t="s">
        <v>4431</v>
      </c>
      <c r="W414" s="13" t="s">
        <v>26</v>
      </c>
    </row>
    <row r="415" spans="1:23" x14ac:dyDescent="0.3">
      <c r="A415" s="38" t="s">
        <v>6239</v>
      </c>
      <c r="B415" s="58">
        <v>36326</v>
      </c>
      <c r="C415" s="58">
        <v>1004997</v>
      </c>
      <c r="D415" s="15">
        <v>23413</v>
      </c>
      <c r="E415" s="6">
        <f>COUNTIF($D$3:$D$6372,D415)</f>
        <v>1</v>
      </c>
      <c r="F415" s="45" t="s">
        <v>11</v>
      </c>
      <c r="G415" s="14"/>
      <c r="H415" s="56" t="s">
        <v>4768</v>
      </c>
      <c r="I415" s="56" t="s">
        <v>4769</v>
      </c>
      <c r="J415" s="37" t="s">
        <v>4440</v>
      </c>
      <c r="K415" s="59" t="s">
        <v>4750</v>
      </c>
      <c r="L415" s="14" t="s">
        <v>10</v>
      </c>
      <c r="M415" s="13" t="s">
        <v>606</v>
      </c>
      <c r="N415" s="13" t="s">
        <v>606</v>
      </c>
      <c r="O415" s="13" t="s">
        <v>606</v>
      </c>
      <c r="P415" s="13" t="s">
        <v>606</v>
      </c>
      <c r="Q415" s="13" t="s">
        <v>606</v>
      </c>
      <c r="R415" s="13"/>
      <c r="S415" s="13"/>
      <c r="T415" s="10">
        <v>30</v>
      </c>
      <c r="U415" s="9" t="s">
        <v>4432</v>
      </c>
      <c r="V415" s="38" t="s">
        <v>4429</v>
      </c>
      <c r="W415" s="13" t="s">
        <v>26</v>
      </c>
    </row>
    <row r="416" spans="1:23" x14ac:dyDescent="0.3">
      <c r="A416" s="38" t="s">
        <v>6239</v>
      </c>
      <c r="B416" s="58">
        <v>39994</v>
      </c>
      <c r="C416" s="58">
        <v>87929</v>
      </c>
      <c r="D416" s="15">
        <v>23570</v>
      </c>
      <c r="E416" s="6">
        <f>COUNTIF($D$3:$D$6372,D416)</f>
        <v>1</v>
      </c>
      <c r="F416" s="45" t="s">
        <v>11</v>
      </c>
      <c r="G416" s="14"/>
      <c r="H416" s="56" t="s">
        <v>4692</v>
      </c>
      <c r="I416" s="56" t="s">
        <v>4693</v>
      </c>
      <c r="J416" s="37" t="s">
        <v>4440</v>
      </c>
      <c r="K416" s="59" t="s">
        <v>4677</v>
      </c>
      <c r="L416" s="14" t="s">
        <v>10</v>
      </c>
      <c r="M416" s="13" t="s">
        <v>606</v>
      </c>
      <c r="N416" s="13" t="s">
        <v>606</v>
      </c>
      <c r="O416" s="13" t="s">
        <v>606</v>
      </c>
      <c r="P416" s="13" t="s">
        <v>606</v>
      </c>
      <c r="Q416" s="13" t="s">
        <v>606</v>
      </c>
      <c r="R416" s="13"/>
      <c r="S416" s="13"/>
      <c r="T416" s="10">
        <v>30</v>
      </c>
      <c r="U416" s="9" t="s">
        <v>4432</v>
      </c>
      <c r="V416" s="38" t="s">
        <v>4429</v>
      </c>
      <c r="W416" s="13" t="s">
        <v>26</v>
      </c>
    </row>
    <row r="417" spans="1:23" x14ac:dyDescent="0.3">
      <c r="A417" s="38" t="s">
        <v>6239</v>
      </c>
      <c r="B417" s="58">
        <v>41163</v>
      </c>
      <c r="C417" s="58">
        <v>1787</v>
      </c>
      <c r="D417" s="15">
        <v>23575</v>
      </c>
      <c r="E417" s="6">
        <f>COUNTIF($D$3:$D$6372,D417)</f>
        <v>1</v>
      </c>
      <c r="F417" s="45" t="s">
        <v>11</v>
      </c>
      <c r="G417" s="14"/>
      <c r="H417" s="56" t="s">
        <v>4744</v>
      </c>
      <c r="I417" s="56" t="s">
        <v>4745</v>
      </c>
      <c r="J417" s="37" t="s">
        <v>4440</v>
      </c>
      <c r="K417" s="59" t="s">
        <v>4724</v>
      </c>
      <c r="L417" s="14" t="s">
        <v>10</v>
      </c>
      <c r="M417" s="13" t="s">
        <v>606</v>
      </c>
      <c r="N417" s="13" t="s">
        <v>606</v>
      </c>
      <c r="O417" s="13" t="s">
        <v>606</v>
      </c>
      <c r="P417" s="13" t="s">
        <v>606</v>
      </c>
      <c r="Q417" s="13" t="s">
        <v>606</v>
      </c>
      <c r="R417" s="13"/>
      <c r="S417" s="13"/>
      <c r="T417" s="10">
        <v>10</v>
      </c>
      <c r="U417" s="9" t="s">
        <v>4432</v>
      </c>
      <c r="V417" s="38" t="s">
        <v>4429</v>
      </c>
      <c r="W417" s="13" t="s">
        <v>26</v>
      </c>
    </row>
    <row r="418" spans="1:23" x14ac:dyDescent="0.3">
      <c r="A418" s="38" t="s">
        <v>6239</v>
      </c>
      <c r="B418" s="64">
        <v>6586</v>
      </c>
      <c r="C418" s="64">
        <v>6150</v>
      </c>
      <c r="D418" s="13">
        <v>23767</v>
      </c>
      <c r="E418" s="6">
        <f>COUNTIF($D$3:$D$6372,D418)</f>
        <v>1</v>
      </c>
      <c r="F418" s="45" t="s">
        <v>1653</v>
      </c>
      <c r="G418" s="15"/>
      <c r="H418" s="45" t="s">
        <v>5900</v>
      </c>
      <c r="I418" s="45" t="s">
        <v>5901</v>
      </c>
      <c r="J418" s="13" t="s">
        <v>5862</v>
      </c>
      <c r="K418" s="65" t="s">
        <v>5922</v>
      </c>
      <c r="L418" s="14" t="s">
        <v>10</v>
      </c>
      <c r="M418" s="13" t="s">
        <v>606</v>
      </c>
      <c r="N418" s="13" t="s">
        <v>606</v>
      </c>
      <c r="O418" s="13" t="s">
        <v>606</v>
      </c>
      <c r="P418" s="13" t="s">
        <v>606</v>
      </c>
      <c r="Q418" s="13" t="s">
        <v>606</v>
      </c>
      <c r="R418" s="13"/>
      <c r="S418" s="13"/>
      <c r="T418" s="10">
        <v>10</v>
      </c>
      <c r="U418" s="9" t="s">
        <v>4432</v>
      </c>
      <c r="V418" s="38" t="s">
        <v>4430</v>
      </c>
      <c r="W418" s="13" t="s">
        <v>82</v>
      </c>
    </row>
    <row r="419" spans="1:23" x14ac:dyDescent="0.3">
      <c r="A419" s="38" t="s">
        <v>6239</v>
      </c>
      <c r="B419" s="64">
        <v>6586</v>
      </c>
      <c r="C419" s="64">
        <v>6150</v>
      </c>
      <c r="D419" s="13">
        <v>23847</v>
      </c>
      <c r="E419" s="6">
        <f>COUNTIF($D$3:$D$6372,D419)</f>
        <v>1</v>
      </c>
      <c r="F419" s="45" t="s">
        <v>1653</v>
      </c>
      <c r="G419" s="15"/>
      <c r="H419" s="45" t="s">
        <v>5900</v>
      </c>
      <c r="I419" s="45" t="s">
        <v>5901</v>
      </c>
      <c r="J419" s="13" t="s">
        <v>5862</v>
      </c>
      <c r="K419" s="65" t="s">
        <v>5922</v>
      </c>
      <c r="L419" s="14" t="s">
        <v>10</v>
      </c>
      <c r="M419" s="13" t="s">
        <v>606</v>
      </c>
      <c r="N419" s="13" t="s">
        <v>606</v>
      </c>
      <c r="O419" s="13" t="s">
        <v>606</v>
      </c>
      <c r="P419" s="13" t="s">
        <v>606</v>
      </c>
      <c r="Q419" s="13" t="s">
        <v>606</v>
      </c>
      <c r="R419" s="13"/>
      <c r="S419" s="13"/>
      <c r="T419" s="10">
        <v>10</v>
      </c>
      <c r="U419" s="9" t="s">
        <v>4432</v>
      </c>
      <c r="V419" s="38" t="s">
        <v>4430</v>
      </c>
      <c r="W419" s="13" t="s">
        <v>82</v>
      </c>
    </row>
    <row r="420" spans="1:23" x14ac:dyDescent="0.3">
      <c r="A420" s="38" t="s">
        <v>6239</v>
      </c>
      <c r="B420" s="64">
        <v>6323</v>
      </c>
      <c r="C420" s="64">
        <v>18879</v>
      </c>
      <c r="D420" s="13">
        <v>23862</v>
      </c>
      <c r="E420" s="6">
        <f>COUNTIF($D$3:$D$6372,D420)</f>
        <v>1</v>
      </c>
      <c r="F420" s="45" t="s">
        <v>1653</v>
      </c>
      <c r="G420" s="15"/>
      <c r="H420" s="45" t="s">
        <v>5314</v>
      </c>
      <c r="I420" s="45" t="s">
        <v>6198</v>
      </c>
      <c r="J420" s="13" t="s">
        <v>5862</v>
      </c>
      <c r="K420" s="65" t="s">
        <v>5982</v>
      </c>
      <c r="L420" s="14" t="s">
        <v>10</v>
      </c>
      <c r="M420" s="13" t="s">
        <v>606</v>
      </c>
      <c r="N420" s="13" t="s">
        <v>606</v>
      </c>
      <c r="O420" s="13" t="s">
        <v>606</v>
      </c>
      <c r="P420" s="13" t="s">
        <v>606</v>
      </c>
      <c r="Q420" s="13" t="s">
        <v>606</v>
      </c>
      <c r="R420" s="13"/>
      <c r="S420" s="13"/>
      <c r="T420" s="10">
        <v>15</v>
      </c>
      <c r="U420" s="13" t="s">
        <v>601</v>
      </c>
      <c r="V420" s="38" t="s">
        <v>4431</v>
      </c>
      <c r="W420" s="13" t="s">
        <v>26</v>
      </c>
    </row>
    <row r="421" spans="1:23" x14ac:dyDescent="0.3">
      <c r="A421" s="38" t="s">
        <v>6239</v>
      </c>
      <c r="B421" s="58">
        <v>38425</v>
      </c>
      <c r="C421" s="58">
        <v>38870</v>
      </c>
      <c r="D421" s="15">
        <v>23927</v>
      </c>
      <c r="E421" s="6">
        <f>COUNTIF($D$3:$D$6372,D421)</f>
        <v>1</v>
      </c>
      <c r="F421" s="45" t="s">
        <v>593</v>
      </c>
      <c r="G421" s="14"/>
      <c r="H421" s="56" t="s">
        <v>4438</v>
      </c>
      <c r="I421" s="56" t="s">
        <v>4439</v>
      </c>
      <c r="J421" s="37" t="s">
        <v>4440</v>
      </c>
      <c r="K421" s="59" t="s">
        <v>4441</v>
      </c>
      <c r="L421" s="14" t="s">
        <v>10</v>
      </c>
      <c r="M421" s="13" t="s">
        <v>606</v>
      </c>
      <c r="N421" s="13" t="s">
        <v>606</v>
      </c>
      <c r="O421" s="13" t="s">
        <v>606</v>
      </c>
      <c r="P421" s="13" t="s">
        <v>606</v>
      </c>
      <c r="Q421" s="13" t="s">
        <v>606</v>
      </c>
      <c r="R421" s="13" t="s">
        <v>606</v>
      </c>
      <c r="S421" s="13"/>
      <c r="T421" s="10">
        <v>30</v>
      </c>
      <c r="U421" s="9" t="s">
        <v>4432</v>
      </c>
      <c r="V421" s="38" t="s">
        <v>4431</v>
      </c>
      <c r="W421" s="13" t="s">
        <v>26</v>
      </c>
    </row>
    <row r="422" spans="1:23" x14ac:dyDescent="0.3">
      <c r="A422" s="38" t="s">
        <v>6239</v>
      </c>
      <c r="B422" s="64">
        <v>6586</v>
      </c>
      <c r="C422" s="64">
        <v>6150</v>
      </c>
      <c r="D422" s="13">
        <v>25017</v>
      </c>
      <c r="E422" s="6">
        <f>COUNTIF($D$3:$D$6372,D422)</f>
        <v>1</v>
      </c>
      <c r="F422" s="45" t="s">
        <v>1653</v>
      </c>
      <c r="G422" s="15"/>
      <c r="H422" s="45" t="s">
        <v>5900</v>
      </c>
      <c r="I422" s="45" t="s">
        <v>5901</v>
      </c>
      <c r="J422" s="13" t="s">
        <v>5862</v>
      </c>
      <c r="K422" s="65" t="s">
        <v>5922</v>
      </c>
      <c r="L422" s="14" t="s">
        <v>10</v>
      </c>
      <c r="M422" s="13" t="s">
        <v>606</v>
      </c>
      <c r="N422" s="13" t="s">
        <v>606</v>
      </c>
      <c r="O422" s="13" t="s">
        <v>606</v>
      </c>
      <c r="P422" s="13" t="s">
        <v>606</v>
      </c>
      <c r="Q422" s="13" t="s">
        <v>606</v>
      </c>
      <c r="R422" s="13"/>
      <c r="S422" s="13"/>
      <c r="T422" s="10">
        <v>10</v>
      </c>
      <c r="U422" s="9" t="s">
        <v>4432</v>
      </c>
      <c r="V422" s="38" t="s">
        <v>4430</v>
      </c>
      <c r="W422" s="13" t="s">
        <v>82</v>
      </c>
    </row>
    <row r="423" spans="1:23" x14ac:dyDescent="0.3">
      <c r="A423" s="38" t="s">
        <v>6239</v>
      </c>
      <c r="B423" s="64">
        <v>26000</v>
      </c>
      <c r="C423" s="64">
        <v>121951</v>
      </c>
      <c r="D423" s="13">
        <v>25089</v>
      </c>
      <c r="E423" s="6">
        <f>COUNTIF($D$3:$D$6372,D423)</f>
        <v>1</v>
      </c>
      <c r="F423" s="45" t="s">
        <v>11</v>
      </c>
      <c r="G423" s="15"/>
      <c r="H423" s="45" t="s">
        <v>6055</v>
      </c>
      <c r="I423" s="45" t="s">
        <v>6057</v>
      </c>
      <c r="J423" s="13" t="s">
        <v>5862</v>
      </c>
      <c r="K423" s="65" t="s">
        <v>5982</v>
      </c>
      <c r="L423" s="14" t="s">
        <v>10</v>
      </c>
      <c r="M423" s="13" t="s">
        <v>606</v>
      </c>
      <c r="N423" s="13" t="s">
        <v>606</v>
      </c>
      <c r="O423" s="13" t="s">
        <v>606</v>
      </c>
      <c r="P423" s="13" t="s">
        <v>606</v>
      </c>
      <c r="Q423" s="13" t="s">
        <v>606</v>
      </c>
      <c r="R423" s="13"/>
      <c r="S423" s="13"/>
      <c r="T423" s="10">
        <v>25</v>
      </c>
      <c r="U423" s="13" t="s">
        <v>601</v>
      </c>
      <c r="V423" s="38" t="s">
        <v>4431</v>
      </c>
      <c r="W423" s="13" t="s">
        <v>26</v>
      </c>
    </row>
    <row r="424" spans="1:23" x14ac:dyDescent="0.3">
      <c r="A424" s="38" t="s">
        <v>6239</v>
      </c>
      <c r="B424" s="64">
        <v>26001</v>
      </c>
      <c r="C424" s="64">
        <v>121951</v>
      </c>
      <c r="D424" s="13">
        <v>25093</v>
      </c>
      <c r="E424" s="6">
        <f>COUNTIF($D$3:$D$6372,D424)</f>
        <v>1</v>
      </c>
      <c r="F424" s="45" t="s">
        <v>11</v>
      </c>
      <c r="G424" s="15"/>
      <c r="H424" s="45" t="s">
        <v>6055</v>
      </c>
      <c r="I424" s="45" t="s">
        <v>6067</v>
      </c>
      <c r="J424" s="13" t="s">
        <v>5862</v>
      </c>
      <c r="K424" s="65" t="s">
        <v>6068</v>
      </c>
      <c r="L424" s="14" t="s">
        <v>10</v>
      </c>
      <c r="M424" s="13" t="s">
        <v>606</v>
      </c>
      <c r="N424" s="13" t="s">
        <v>606</v>
      </c>
      <c r="O424" s="13" t="s">
        <v>606</v>
      </c>
      <c r="P424" s="13" t="s">
        <v>606</v>
      </c>
      <c r="Q424" s="13" t="s">
        <v>606</v>
      </c>
      <c r="R424" s="13" t="s">
        <v>606</v>
      </c>
      <c r="S424" s="13"/>
      <c r="T424" s="10">
        <v>25</v>
      </c>
      <c r="U424" s="13" t="s">
        <v>601</v>
      </c>
      <c r="V424" s="38" t="s">
        <v>4430</v>
      </c>
      <c r="W424" s="13" t="s">
        <v>82</v>
      </c>
    </row>
    <row r="425" spans="1:23" x14ac:dyDescent="0.3">
      <c r="A425" s="38" t="s">
        <v>6239</v>
      </c>
      <c r="B425" s="64">
        <v>41424</v>
      </c>
      <c r="C425" s="64">
        <v>1018551</v>
      </c>
      <c r="D425" s="13">
        <v>25094</v>
      </c>
      <c r="E425" s="6">
        <f>COUNTIF($D$3:$D$6372,D425)</f>
        <v>1</v>
      </c>
      <c r="F425" s="45" t="s">
        <v>11</v>
      </c>
      <c r="G425" s="15"/>
      <c r="H425" s="45" t="s">
        <v>6062</v>
      </c>
      <c r="I425" s="45" t="s">
        <v>6063</v>
      </c>
      <c r="J425" s="13" t="s">
        <v>5862</v>
      </c>
      <c r="K425" s="65" t="s">
        <v>5956</v>
      </c>
      <c r="L425" s="14" t="s">
        <v>10</v>
      </c>
      <c r="M425" s="13" t="s">
        <v>606</v>
      </c>
      <c r="N425" s="13" t="s">
        <v>606</v>
      </c>
      <c r="O425" s="13" t="s">
        <v>606</v>
      </c>
      <c r="P425" s="13" t="s">
        <v>606</v>
      </c>
      <c r="Q425" s="13" t="s">
        <v>606</v>
      </c>
      <c r="R425" s="13"/>
      <c r="S425" s="13"/>
      <c r="T425" s="10">
        <v>30</v>
      </c>
      <c r="U425" s="9" t="s">
        <v>4432</v>
      </c>
      <c r="V425" s="38" t="s">
        <v>4429</v>
      </c>
      <c r="W425" s="13" t="s">
        <v>26</v>
      </c>
    </row>
    <row r="426" spans="1:23" x14ac:dyDescent="0.3">
      <c r="A426" s="38" t="s">
        <v>6239</v>
      </c>
      <c r="B426" s="64">
        <v>35950</v>
      </c>
      <c r="C426" s="64">
        <v>1003882</v>
      </c>
      <c r="D426" s="13">
        <v>25460</v>
      </c>
      <c r="E426" s="6">
        <f>COUNTIF($D$3:$D$6372,D426)</f>
        <v>1</v>
      </c>
      <c r="F426" s="45" t="s">
        <v>11</v>
      </c>
      <c r="G426" s="15"/>
      <c r="H426" s="45" t="s">
        <v>6043</v>
      </c>
      <c r="I426" s="45" t="s">
        <v>6044</v>
      </c>
      <c r="J426" s="13" t="s">
        <v>5862</v>
      </c>
      <c r="K426" s="65" t="s">
        <v>5877</v>
      </c>
      <c r="L426" s="14" t="s">
        <v>10</v>
      </c>
      <c r="M426" s="13" t="s">
        <v>606</v>
      </c>
      <c r="N426" s="13" t="s">
        <v>606</v>
      </c>
      <c r="O426" s="13" t="s">
        <v>606</v>
      </c>
      <c r="P426" s="13" t="s">
        <v>606</v>
      </c>
      <c r="Q426" s="13" t="s">
        <v>606</v>
      </c>
      <c r="R426" s="13"/>
      <c r="S426" s="13"/>
      <c r="T426" s="10">
        <v>30</v>
      </c>
      <c r="U426" s="9" t="s">
        <v>4432</v>
      </c>
      <c r="V426" s="38" t="s">
        <v>4429</v>
      </c>
      <c r="W426" s="13" t="s">
        <v>26</v>
      </c>
    </row>
    <row r="427" spans="1:23" x14ac:dyDescent="0.3">
      <c r="A427" s="38" t="s">
        <v>6239</v>
      </c>
      <c r="B427" s="64">
        <v>41424</v>
      </c>
      <c r="C427" s="64">
        <v>1018551</v>
      </c>
      <c r="D427" s="13">
        <v>25622</v>
      </c>
      <c r="E427" s="6">
        <f>COUNTIF($D$3:$D$6372,D427)</f>
        <v>1</v>
      </c>
      <c r="F427" s="45" t="s">
        <v>11</v>
      </c>
      <c r="G427" s="15"/>
      <c r="H427" s="45" t="s">
        <v>6062</v>
      </c>
      <c r="I427" s="45" t="s">
        <v>6063</v>
      </c>
      <c r="J427" s="13" t="s">
        <v>5862</v>
      </c>
      <c r="K427" s="65" t="s">
        <v>5956</v>
      </c>
      <c r="L427" s="14" t="s">
        <v>10</v>
      </c>
      <c r="M427" s="13" t="s">
        <v>606</v>
      </c>
      <c r="N427" s="13" t="s">
        <v>606</v>
      </c>
      <c r="O427" s="13" t="s">
        <v>606</v>
      </c>
      <c r="P427" s="13" t="s">
        <v>606</v>
      </c>
      <c r="Q427" s="13" t="s">
        <v>606</v>
      </c>
      <c r="R427" s="13"/>
      <c r="S427" s="13"/>
      <c r="T427" s="10">
        <v>30</v>
      </c>
      <c r="U427" s="9" t="s">
        <v>4432</v>
      </c>
      <c r="V427" s="38" t="s">
        <v>4429</v>
      </c>
      <c r="W427" s="13" t="s">
        <v>26</v>
      </c>
    </row>
    <row r="428" spans="1:23" x14ac:dyDescent="0.3">
      <c r="A428" s="38" t="s">
        <v>6239</v>
      </c>
      <c r="B428" s="58">
        <v>40877</v>
      </c>
      <c r="C428" s="58">
        <v>1016628</v>
      </c>
      <c r="D428" s="15">
        <v>25624</v>
      </c>
      <c r="E428" s="6">
        <f>COUNTIF($D$3:$D$6372,D428)</f>
        <v>1</v>
      </c>
      <c r="F428" s="45" t="s">
        <v>11</v>
      </c>
      <c r="G428" s="14"/>
      <c r="H428" s="56" t="s">
        <v>4696</v>
      </c>
      <c r="I428" s="56" t="s">
        <v>4697</v>
      </c>
      <c r="J428" s="37" t="s">
        <v>4440</v>
      </c>
      <c r="K428" s="59" t="s">
        <v>4677</v>
      </c>
      <c r="L428" s="14" t="s">
        <v>10</v>
      </c>
      <c r="M428" s="13" t="s">
        <v>606</v>
      </c>
      <c r="N428" s="13" t="s">
        <v>606</v>
      </c>
      <c r="O428" s="13" t="s">
        <v>606</v>
      </c>
      <c r="P428" s="13" t="s">
        <v>606</v>
      </c>
      <c r="Q428" s="13" t="s">
        <v>606</v>
      </c>
      <c r="R428" s="13"/>
      <c r="S428" s="13"/>
      <c r="T428" s="10">
        <v>10</v>
      </c>
      <c r="U428" s="9" t="s">
        <v>4432</v>
      </c>
      <c r="V428" s="38" t="s">
        <v>4429</v>
      </c>
      <c r="W428" s="13" t="s">
        <v>26</v>
      </c>
    </row>
    <row r="429" spans="1:23" x14ac:dyDescent="0.3">
      <c r="A429" s="38" t="s">
        <v>6239</v>
      </c>
      <c r="B429" s="64">
        <v>26000</v>
      </c>
      <c r="C429" s="64">
        <v>121951</v>
      </c>
      <c r="D429" s="13">
        <v>25637</v>
      </c>
      <c r="E429" s="6">
        <f>COUNTIF($D$3:$D$6372,D429)</f>
        <v>1</v>
      </c>
      <c r="F429" s="45" t="s">
        <v>11</v>
      </c>
      <c r="G429" s="15"/>
      <c r="H429" s="45" t="s">
        <v>6055</v>
      </c>
      <c r="I429" s="45" t="s">
        <v>6056</v>
      </c>
      <c r="J429" s="13" t="s">
        <v>5862</v>
      </c>
      <c r="K429" s="65" t="s">
        <v>5982</v>
      </c>
      <c r="L429" s="14" t="s">
        <v>10</v>
      </c>
      <c r="M429" s="13" t="s">
        <v>606</v>
      </c>
      <c r="N429" s="13" t="s">
        <v>606</v>
      </c>
      <c r="O429" s="13" t="s">
        <v>606</v>
      </c>
      <c r="P429" s="13" t="s">
        <v>606</v>
      </c>
      <c r="Q429" s="13" t="s">
        <v>606</v>
      </c>
      <c r="R429" s="13"/>
      <c r="S429" s="13"/>
      <c r="T429" s="10">
        <v>25</v>
      </c>
      <c r="U429" s="13" t="s">
        <v>601</v>
      </c>
      <c r="V429" s="38" t="s">
        <v>4431</v>
      </c>
      <c r="W429" s="13" t="s">
        <v>26</v>
      </c>
    </row>
    <row r="430" spans="1:23" x14ac:dyDescent="0.3">
      <c r="A430" s="38" t="s">
        <v>6239</v>
      </c>
      <c r="B430" s="58">
        <v>41163</v>
      </c>
      <c r="C430" s="58">
        <v>1787</v>
      </c>
      <c r="D430" s="15">
        <v>25640</v>
      </c>
      <c r="E430" s="6">
        <f>COUNTIF($D$3:$D$6372,D430)</f>
        <v>1</v>
      </c>
      <c r="F430" s="45" t="s">
        <v>11</v>
      </c>
      <c r="G430" s="14"/>
      <c r="H430" s="56" t="s">
        <v>4744</v>
      </c>
      <c r="I430" s="56" t="s">
        <v>4745</v>
      </c>
      <c r="J430" s="37" t="s">
        <v>4440</v>
      </c>
      <c r="K430" s="59" t="s">
        <v>4724</v>
      </c>
      <c r="L430" s="14" t="s">
        <v>10</v>
      </c>
      <c r="M430" s="13" t="s">
        <v>606</v>
      </c>
      <c r="N430" s="13" t="s">
        <v>606</v>
      </c>
      <c r="O430" s="13" t="s">
        <v>606</v>
      </c>
      <c r="P430" s="13" t="s">
        <v>606</v>
      </c>
      <c r="Q430" s="13" t="s">
        <v>606</v>
      </c>
      <c r="R430" s="13"/>
      <c r="S430" s="13"/>
      <c r="T430" s="10">
        <v>10</v>
      </c>
      <c r="U430" s="9" t="s">
        <v>4432</v>
      </c>
      <c r="V430" s="38" t="s">
        <v>4429</v>
      </c>
      <c r="W430" s="13" t="s">
        <v>26</v>
      </c>
    </row>
    <row r="431" spans="1:23" x14ac:dyDescent="0.3">
      <c r="A431" s="38" t="s">
        <v>6239</v>
      </c>
      <c r="B431" s="58">
        <v>36056</v>
      </c>
      <c r="C431" s="58">
        <v>126494</v>
      </c>
      <c r="D431" s="15">
        <v>25734</v>
      </c>
      <c r="E431" s="6">
        <f>COUNTIF($D$3:$D$6372,D431)</f>
        <v>1</v>
      </c>
      <c r="F431" s="45" t="s">
        <v>583</v>
      </c>
      <c r="G431" s="14"/>
      <c r="H431" s="56" t="s">
        <v>4737</v>
      </c>
      <c r="I431" s="56" t="s">
        <v>4738</v>
      </c>
      <c r="J431" s="37" t="s">
        <v>4440</v>
      </c>
      <c r="K431" s="59" t="s">
        <v>4724</v>
      </c>
      <c r="L431" s="14" t="s">
        <v>10</v>
      </c>
      <c r="M431" s="13" t="s">
        <v>606</v>
      </c>
      <c r="N431" s="13" t="s">
        <v>606</v>
      </c>
      <c r="O431" s="13" t="s">
        <v>606</v>
      </c>
      <c r="P431" s="13" t="s">
        <v>606</v>
      </c>
      <c r="Q431" s="13" t="s">
        <v>606</v>
      </c>
      <c r="R431" s="13"/>
      <c r="S431" s="13"/>
      <c r="T431" s="10">
        <v>30</v>
      </c>
      <c r="U431" s="9" t="s">
        <v>4432</v>
      </c>
      <c r="V431" s="38" t="s">
        <v>4429</v>
      </c>
      <c r="W431" s="13" t="s">
        <v>26</v>
      </c>
    </row>
    <row r="432" spans="1:23" x14ac:dyDescent="0.3">
      <c r="A432" s="38" t="s">
        <v>6239</v>
      </c>
      <c r="B432" s="64">
        <v>30041</v>
      </c>
      <c r="C432" s="64">
        <v>10077</v>
      </c>
      <c r="D432" s="13">
        <v>25892</v>
      </c>
      <c r="E432" s="6">
        <f>COUNTIF($D$3:$D$6372,D432)</f>
        <v>1</v>
      </c>
      <c r="F432" s="45" t="s">
        <v>593</v>
      </c>
      <c r="G432" s="15"/>
      <c r="H432" s="45" t="s">
        <v>5972</v>
      </c>
      <c r="I432" s="45" t="s">
        <v>5973</v>
      </c>
      <c r="J432" s="13" t="s">
        <v>5862</v>
      </c>
      <c r="K432" s="65" t="s">
        <v>5873</v>
      </c>
      <c r="L432" s="14" t="s">
        <v>10</v>
      </c>
      <c r="M432" s="13" t="s">
        <v>606</v>
      </c>
      <c r="N432" s="13" t="s">
        <v>606</v>
      </c>
      <c r="O432" s="13" t="s">
        <v>606</v>
      </c>
      <c r="P432" s="13" t="s">
        <v>606</v>
      </c>
      <c r="Q432" s="13" t="s">
        <v>606</v>
      </c>
      <c r="R432" s="13"/>
      <c r="S432" s="13"/>
      <c r="T432" s="10">
        <v>15</v>
      </c>
      <c r="U432" s="9" t="s">
        <v>4432</v>
      </c>
      <c r="V432" s="38" t="s">
        <v>4429</v>
      </c>
      <c r="W432" s="13" t="s">
        <v>26</v>
      </c>
    </row>
    <row r="433" spans="1:23" x14ac:dyDescent="0.3">
      <c r="A433" s="38" t="s">
        <v>6239</v>
      </c>
      <c r="B433" s="64">
        <v>6586</v>
      </c>
      <c r="C433" s="64">
        <v>6150</v>
      </c>
      <c r="D433" s="13">
        <v>25929</v>
      </c>
      <c r="E433" s="6">
        <f>COUNTIF($D$3:$D$6372,D433)</f>
        <v>1</v>
      </c>
      <c r="F433" s="45" t="s">
        <v>1653</v>
      </c>
      <c r="G433" s="15"/>
      <c r="H433" s="45" t="s">
        <v>5900</v>
      </c>
      <c r="I433" s="45" t="s">
        <v>5901</v>
      </c>
      <c r="J433" s="13" t="s">
        <v>5862</v>
      </c>
      <c r="K433" s="65" t="s">
        <v>5922</v>
      </c>
      <c r="L433" s="14" t="s">
        <v>10</v>
      </c>
      <c r="M433" s="13" t="s">
        <v>606</v>
      </c>
      <c r="N433" s="13" t="s">
        <v>606</v>
      </c>
      <c r="O433" s="13" t="s">
        <v>606</v>
      </c>
      <c r="P433" s="13" t="s">
        <v>606</v>
      </c>
      <c r="Q433" s="13" t="s">
        <v>606</v>
      </c>
      <c r="R433" s="13"/>
      <c r="S433" s="13"/>
      <c r="T433" s="10">
        <v>10</v>
      </c>
      <c r="U433" s="9" t="s">
        <v>4432</v>
      </c>
      <c r="V433" s="38" t="s">
        <v>4430</v>
      </c>
      <c r="W433" s="13" t="s">
        <v>82</v>
      </c>
    </row>
    <row r="434" spans="1:23" x14ac:dyDescent="0.3">
      <c r="A434" s="38" t="s">
        <v>6239</v>
      </c>
      <c r="B434" s="58">
        <v>39994</v>
      </c>
      <c r="C434" s="58">
        <v>87929</v>
      </c>
      <c r="D434" s="15">
        <v>25932</v>
      </c>
      <c r="E434" s="6">
        <f>COUNTIF($D$3:$D$6372,D434)</f>
        <v>1</v>
      </c>
      <c r="F434" s="45" t="s">
        <v>593</v>
      </c>
      <c r="G434" s="14"/>
      <c r="H434" s="56" t="s">
        <v>4692</v>
      </c>
      <c r="I434" s="56" t="s">
        <v>4693</v>
      </c>
      <c r="J434" s="37" t="s">
        <v>4440</v>
      </c>
      <c r="K434" s="59" t="s">
        <v>4677</v>
      </c>
      <c r="L434" s="14" t="s">
        <v>10</v>
      </c>
      <c r="M434" s="13" t="s">
        <v>606</v>
      </c>
      <c r="N434" s="13" t="s">
        <v>606</v>
      </c>
      <c r="O434" s="13" t="s">
        <v>606</v>
      </c>
      <c r="P434" s="13" t="s">
        <v>606</v>
      </c>
      <c r="Q434" s="13" t="s">
        <v>606</v>
      </c>
      <c r="R434" s="13"/>
      <c r="S434" s="13"/>
      <c r="T434" s="10">
        <v>30</v>
      </c>
      <c r="U434" s="9" t="s">
        <v>4432</v>
      </c>
      <c r="V434" s="38" t="s">
        <v>4429</v>
      </c>
      <c r="W434" s="13" t="s">
        <v>26</v>
      </c>
    </row>
    <row r="435" spans="1:23" x14ac:dyDescent="0.3">
      <c r="A435" s="38" t="s">
        <v>6239</v>
      </c>
      <c r="B435" s="64">
        <v>30041</v>
      </c>
      <c r="C435" s="64">
        <v>10077</v>
      </c>
      <c r="D435" s="13">
        <v>25933</v>
      </c>
      <c r="E435" s="6">
        <f>COUNTIF($D$3:$D$6372,D435)</f>
        <v>1</v>
      </c>
      <c r="F435" s="45" t="s">
        <v>593</v>
      </c>
      <c r="G435" s="15"/>
      <c r="H435" s="45" t="s">
        <v>5972</v>
      </c>
      <c r="I435" s="45" t="s">
        <v>5973</v>
      </c>
      <c r="J435" s="13" t="s">
        <v>5862</v>
      </c>
      <c r="K435" s="65" t="s">
        <v>5873</v>
      </c>
      <c r="L435" s="14" t="s">
        <v>10</v>
      </c>
      <c r="M435" s="13" t="s">
        <v>606</v>
      </c>
      <c r="N435" s="13" t="s">
        <v>606</v>
      </c>
      <c r="O435" s="13" t="s">
        <v>606</v>
      </c>
      <c r="P435" s="13" t="s">
        <v>606</v>
      </c>
      <c r="Q435" s="13" t="s">
        <v>606</v>
      </c>
      <c r="R435" s="13"/>
      <c r="S435" s="13"/>
      <c r="T435" s="10">
        <v>15</v>
      </c>
      <c r="U435" s="9" t="s">
        <v>4432</v>
      </c>
      <c r="V435" s="38" t="s">
        <v>4429</v>
      </c>
      <c r="W435" s="13" t="s">
        <v>26</v>
      </c>
    </row>
    <row r="436" spans="1:23" x14ac:dyDescent="0.3">
      <c r="A436" s="38" t="s">
        <v>6239</v>
      </c>
      <c r="B436" s="64">
        <v>6323</v>
      </c>
      <c r="C436" s="64">
        <v>18879</v>
      </c>
      <c r="D436" s="13">
        <v>25935</v>
      </c>
      <c r="E436" s="6">
        <f>COUNTIF($D$3:$D$6372,D436)</f>
        <v>1</v>
      </c>
      <c r="F436" s="45" t="s">
        <v>593</v>
      </c>
      <c r="G436" s="15"/>
      <c r="H436" s="45" t="s">
        <v>5314</v>
      </c>
      <c r="I436" s="45" t="s">
        <v>6208</v>
      </c>
      <c r="J436" s="13" t="s">
        <v>5862</v>
      </c>
      <c r="K436" s="65" t="s">
        <v>5867</v>
      </c>
      <c r="L436" s="14" t="s">
        <v>10</v>
      </c>
      <c r="M436" s="13" t="s">
        <v>606</v>
      </c>
      <c r="N436" s="13" t="s">
        <v>606</v>
      </c>
      <c r="O436" s="13" t="s">
        <v>606</v>
      </c>
      <c r="P436" s="13" t="s">
        <v>606</v>
      </c>
      <c r="Q436" s="13" t="s">
        <v>606</v>
      </c>
      <c r="R436" s="13"/>
      <c r="S436" s="13"/>
      <c r="T436" s="10">
        <v>15</v>
      </c>
      <c r="U436" s="13" t="s">
        <v>601</v>
      </c>
      <c r="V436" s="38" t="s">
        <v>4430</v>
      </c>
      <c r="W436" s="13" t="s">
        <v>26</v>
      </c>
    </row>
    <row r="437" spans="1:23" x14ac:dyDescent="0.3">
      <c r="A437" s="38" t="s">
        <v>6239</v>
      </c>
      <c r="B437" s="25">
        <v>24534</v>
      </c>
      <c r="C437" s="25">
        <v>126941</v>
      </c>
      <c r="D437" s="13">
        <v>25936</v>
      </c>
      <c r="E437" s="6">
        <f>COUNTIF($D$3:$D$6372,D437)</f>
        <v>1</v>
      </c>
      <c r="F437" s="47" t="s">
        <v>5415</v>
      </c>
      <c r="G437" s="27" t="s">
        <v>446</v>
      </c>
      <c r="H437" s="47" t="s">
        <v>5387</v>
      </c>
      <c r="I437" s="28" t="s">
        <v>5388</v>
      </c>
      <c r="J437" s="6" t="s">
        <v>5384</v>
      </c>
      <c r="K437" s="29" t="s">
        <v>5416</v>
      </c>
      <c r="L437" s="14" t="s">
        <v>10</v>
      </c>
      <c r="M437" s="13" t="s">
        <v>606</v>
      </c>
      <c r="N437" s="13" t="s">
        <v>606</v>
      </c>
      <c r="O437" s="13" t="s">
        <v>606</v>
      </c>
      <c r="P437" s="13" t="s">
        <v>606</v>
      </c>
      <c r="Q437" s="13" t="s">
        <v>606</v>
      </c>
      <c r="R437" s="13" t="s">
        <v>606</v>
      </c>
      <c r="S437" s="9"/>
      <c r="T437" s="10">
        <v>30</v>
      </c>
      <c r="U437" s="13" t="s">
        <v>601</v>
      </c>
      <c r="V437" s="61" t="s">
        <v>4430</v>
      </c>
      <c r="W437" s="13" t="s">
        <v>82</v>
      </c>
    </row>
    <row r="438" spans="1:23" x14ac:dyDescent="0.3">
      <c r="A438" s="38" t="s">
        <v>6239</v>
      </c>
      <c r="B438" s="58">
        <v>38425</v>
      </c>
      <c r="C438" s="58">
        <v>38870</v>
      </c>
      <c r="D438" s="15">
        <v>25937</v>
      </c>
      <c r="E438" s="6">
        <f>COUNTIF($D$3:$D$6372,D438)</f>
        <v>1</v>
      </c>
      <c r="F438" s="45" t="s">
        <v>593</v>
      </c>
      <c r="G438" s="14"/>
      <c r="H438" s="56" t="s">
        <v>4438</v>
      </c>
      <c r="I438" s="56" t="s">
        <v>4439</v>
      </c>
      <c r="J438" s="37" t="s">
        <v>4440</v>
      </c>
      <c r="K438" s="59" t="s">
        <v>4441</v>
      </c>
      <c r="L438" s="14" t="s">
        <v>10</v>
      </c>
      <c r="M438" s="13" t="s">
        <v>606</v>
      </c>
      <c r="N438" s="13" t="s">
        <v>606</v>
      </c>
      <c r="O438" s="13" t="s">
        <v>606</v>
      </c>
      <c r="P438" s="13" t="s">
        <v>606</v>
      </c>
      <c r="Q438" s="13" t="s">
        <v>606</v>
      </c>
      <c r="R438" s="13" t="s">
        <v>606</v>
      </c>
      <c r="S438" s="13"/>
      <c r="T438" s="10">
        <v>30</v>
      </c>
      <c r="U438" s="9" t="s">
        <v>4432</v>
      </c>
      <c r="V438" s="38" t="s">
        <v>4431</v>
      </c>
      <c r="W438" s="13" t="s">
        <v>26</v>
      </c>
    </row>
    <row r="439" spans="1:23" x14ac:dyDescent="0.3">
      <c r="A439" s="38" t="s">
        <v>6239</v>
      </c>
      <c r="B439" s="58">
        <v>32772</v>
      </c>
      <c r="C439" s="58">
        <v>576319</v>
      </c>
      <c r="D439" s="15">
        <v>27190</v>
      </c>
      <c r="E439" s="6">
        <f>COUNTIF($D$3:$D$6372,D439)</f>
        <v>1</v>
      </c>
      <c r="F439" s="45" t="s">
        <v>1728</v>
      </c>
      <c r="G439" s="14"/>
      <c r="H439" s="56" t="s">
        <v>4569</v>
      </c>
      <c r="I439" s="56" t="s">
        <v>4570</v>
      </c>
      <c r="J439" s="37" t="s">
        <v>4440</v>
      </c>
      <c r="K439" s="59" t="s">
        <v>4548</v>
      </c>
      <c r="L439" s="14" t="s">
        <v>10</v>
      </c>
      <c r="M439" s="13" t="s">
        <v>606</v>
      </c>
      <c r="N439" s="13" t="s">
        <v>606</v>
      </c>
      <c r="O439" s="13" t="s">
        <v>606</v>
      </c>
      <c r="P439" s="13" t="s">
        <v>606</v>
      </c>
      <c r="Q439" s="13" t="s">
        <v>606</v>
      </c>
      <c r="R439" s="13"/>
      <c r="S439" s="13"/>
      <c r="T439" s="10">
        <v>20</v>
      </c>
      <c r="U439" s="9" t="s">
        <v>4432</v>
      </c>
      <c r="V439" s="38" t="s">
        <v>4429</v>
      </c>
      <c r="W439" s="13" t="s">
        <v>26</v>
      </c>
    </row>
    <row r="440" spans="1:23" x14ac:dyDescent="0.3">
      <c r="A440" s="38" t="s">
        <v>6239</v>
      </c>
      <c r="B440" s="64">
        <v>20003</v>
      </c>
      <c r="C440" s="64">
        <v>897</v>
      </c>
      <c r="D440" s="13">
        <v>27223</v>
      </c>
      <c r="E440" s="6">
        <f>COUNTIF($D$3:$D$6372,D440)</f>
        <v>1</v>
      </c>
      <c r="F440" s="45" t="s">
        <v>1129</v>
      </c>
      <c r="G440" s="15"/>
      <c r="H440" s="45" t="s">
        <v>6169</v>
      </c>
      <c r="I440" s="45" t="s">
        <v>6170</v>
      </c>
      <c r="J440" s="13" t="s">
        <v>5862</v>
      </c>
      <c r="K440" s="65" t="s">
        <v>5863</v>
      </c>
      <c r="L440" s="14" t="s">
        <v>10</v>
      </c>
      <c r="M440" s="13" t="s">
        <v>606</v>
      </c>
      <c r="N440" s="13" t="s">
        <v>606</v>
      </c>
      <c r="O440" s="13" t="s">
        <v>606</v>
      </c>
      <c r="P440" s="13" t="s">
        <v>606</v>
      </c>
      <c r="Q440" s="13" t="s">
        <v>606</v>
      </c>
      <c r="R440" s="13"/>
      <c r="S440" s="13"/>
      <c r="T440" s="10">
        <v>10</v>
      </c>
      <c r="U440" s="9" t="s">
        <v>4432</v>
      </c>
      <c r="V440" s="38" t="s">
        <v>4429</v>
      </c>
      <c r="W440" s="13" t="s">
        <v>26</v>
      </c>
    </row>
    <row r="441" spans="1:23" x14ac:dyDescent="0.3">
      <c r="A441" s="38" t="s">
        <v>6239</v>
      </c>
      <c r="B441" s="58">
        <v>29322</v>
      </c>
      <c r="C441" s="58">
        <v>94775</v>
      </c>
      <c r="D441" s="15">
        <v>27255</v>
      </c>
      <c r="E441" s="6">
        <f>COUNTIF($D$3:$D$6372,D441)</f>
        <v>1</v>
      </c>
      <c r="F441" s="45" t="s">
        <v>592</v>
      </c>
      <c r="G441" s="14"/>
      <c r="H441" s="56" t="s">
        <v>4487</v>
      </c>
      <c r="I441" s="56" t="s">
        <v>4488</v>
      </c>
      <c r="J441" s="37" t="s">
        <v>4440</v>
      </c>
      <c r="K441" s="59" t="s">
        <v>4489</v>
      </c>
      <c r="L441" s="14" t="s">
        <v>10</v>
      </c>
      <c r="M441" s="13" t="s">
        <v>606</v>
      </c>
      <c r="N441" s="13" t="s">
        <v>606</v>
      </c>
      <c r="O441" s="13" t="s">
        <v>606</v>
      </c>
      <c r="P441" s="13" t="s">
        <v>606</v>
      </c>
      <c r="Q441" s="13" t="s">
        <v>606</v>
      </c>
      <c r="R441" s="13" t="s">
        <v>606</v>
      </c>
      <c r="S441" s="13"/>
      <c r="T441" s="10">
        <v>30</v>
      </c>
      <c r="U441" s="9" t="s">
        <v>4432</v>
      </c>
      <c r="V441" s="38" t="s">
        <v>4430</v>
      </c>
      <c r="W441" s="13" t="s">
        <v>82</v>
      </c>
    </row>
    <row r="442" spans="1:23" x14ac:dyDescent="0.3">
      <c r="A442" s="38" t="s">
        <v>6239</v>
      </c>
      <c r="B442" s="64">
        <v>26001</v>
      </c>
      <c r="C442" s="64">
        <v>121951</v>
      </c>
      <c r="D442" s="13">
        <v>27288</v>
      </c>
      <c r="E442" s="6">
        <f>COUNTIF($D$3:$D$6372,D442)</f>
        <v>1</v>
      </c>
      <c r="F442" s="45" t="s">
        <v>1653</v>
      </c>
      <c r="G442" s="15"/>
      <c r="H442" s="45" t="s">
        <v>6055</v>
      </c>
      <c r="I442" s="45" t="s">
        <v>6067</v>
      </c>
      <c r="J442" s="13" t="s">
        <v>5862</v>
      </c>
      <c r="K442" s="65" t="s">
        <v>6068</v>
      </c>
      <c r="L442" s="14" t="s">
        <v>10</v>
      </c>
      <c r="M442" s="13" t="s">
        <v>606</v>
      </c>
      <c r="N442" s="13" t="s">
        <v>606</v>
      </c>
      <c r="O442" s="13" t="s">
        <v>606</v>
      </c>
      <c r="P442" s="13" t="s">
        <v>606</v>
      </c>
      <c r="Q442" s="13" t="s">
        <v>606</v>
      </c>
      <c r="R442" s="13" t="s">
        <v>606</v>
      </c>
      <c r="S442" s="13"/>
      <c r="T442" s="10">
        <v>25</v>
      </c>
      <c r="U442" s="13" t="s">
        <v>601</v>
      </c>
      <c r="V442" s="38" t="s">
        <v>4430</v>
      </c>
      <c r="W442" s="13" t="s">
        <v>82</v>
      </c>
    </row>
    <row r="443" spans="1:23" x14ac:dyDescent="0.3">
      <c r="A443" s="38" t="s">
        <v>6239</v>
      </c>
      <c r="B443" s="58">
        <v>29322</v>
      </c>
      <c r="C443" s="58">
        <v>94775</v>
      </c>
      <c r="D443" s="15">
        <v>27336</v>
      </c>
      <c r="E443" s="6">
        <f>COUNTIF($D$3:$D$6372,D443)</f>
        <v>1</v>
      </c>
      <c r="F443" s="45" t="s">
        <v>584</v>
      </c>
      <c r="G443" s="14"/>
      <c r="H443" s="56" t="s">
        <v>4487</v>
      </c>
      <c r="I443" s="56" t="s">
        <v>4488</v>
      </c>
      <c r="J443" s="37" t="s">
        <v>4440</v>
      </c>
      <c r="K443" s="59" t="s">
        <v>4489</v>
      </c>
      <c r="L443" s="14" t="s">
        <v>10</v>
      </c>
      <c r="M443" s="13" t="s">
        <v>606</v>
      </c>
      <c r="N443" s="13" t="s">
        <v>606</v>
      </c>
      <c r="O443" s="13" t="s">
        <v>606</v>
      </c>
      <c r="P443" s="13" t="s">
        <v>606</v>
      </c>
      <c r="Q443" s="13" t="s">
        <v>606</v>
      </c>
      <c r="R443" s="13" t="s">
        <v>606</v>
      </c>
      <c r="S443" s="13"/>
      <c r="T443" s="10">
        <v>30</v>
      </c>
      <c r="U443" s="9" t="s">
        <v>4432</v>
      </c>
      <c r="V443" s="38" t="s">
        <v>4430</v>
      </c>
      <c r="W443" s="13" t="s">
        <v>82</v>
      </c>
    </row>
    <row r="444" spans="1:23" x14ac:dyDescent="0.3">
      <c r="A444" s="38" t="s">
        <v>6239</v>
      </c>
      <c r="B444" s="58">
        <v>34351</v>
      </c>
      <c r="C444" s="58">
        <v>1001021</v>
      </c>
      <c r="D444" s="15">
        <v>27350</v>
      </c>
      <c r="E444" s="6">
        <f>COUNTIF($D$3:$D$6372,D444)</f>
        <v>1</v>
      </c>
      <c r="F444" s="45" t="s">
        <v>11</v>
      </c>
      <c r="G444" s="14"/>
      <c r="H444" s="56" t="s">
        <v>4800</v>
      </c>
      <c r="I444" s="56" t="s">
        <v>4805</v>
      </c>
      <c r="J444" s="37" t="s">
        <v>4440</v>
      </c>
      <c r="K444" s="59" t="s">
        <v>4802</v>
      </c>
      <c r="L444" s="14" t="s">
        <v>10</v>
      </c>
      <c r="M444" s="13" t="s">
        <v>606</v>
      </c>
      <c r="N444" s="13" t="s">
        <v>606</v>
      </c>
      <c r="O444" s="13" t="s">
        <v>606</v>
      </c>
      <c r="P444" s="13" t="s">
        <v>606</v>
      </c>
      <c r="Q444" s="13" t="s">
        <v>606</v>
      </c>
      <c r="R444" s="13"/>
      <c r="S444" s="13"/>
      <c r="T444" s="10">
        <v>25</v>
      </c>
      <c r="U444" s="9" t="s">
        <v>4432</v>
      </c>
      <c r="V444" s="38" t="s">
        <v>4429</v>
      </c>
      <c r="W444" s="13" t="s">
        <v>82</v>
      </c>
    </row>
    <row r="445" spans="1:23" x14ac:dyDescent="0.3">
      <c r="A445" s="38" t="s">
        <v>6239</v>
      </c>
      <c r="B445" s="64">
        <v>4102</v>
      </c>
      <c r="C445" s="64">
        <v>13433</v>
      </c>
      <c r="D445" s="13">
        <v>27351</v>
      </c>
      <c r="E445" s="6">
        <f>COUNTIF($D$3:$D$6372,D445)</f>
        <v>1</v>
      </c>
      <c r="F445" s="45" t="s">
        <v>587</v>
      </c>
      <c r="G445" s="15"/>
      <c r="H445" s="45" t="s">
        <v>6097</v>
      </c>
      <c r="I445" s="45" t="s">
        <v>6098</v>
      </c>
      <c r="J445" s="13" t="s">
        <v>5862</v>
      </c>
      <c r="K445" s="65" t="s">
        <v>5873</v>
      </c>
      <c r="L445" s="14" t="s">
        <v>10</v>
      </c>
      <c r="M445" s="13" t="s">
        <v>606</v>
      </c>
      <c r="N445" s="13" t="s">
        <v>606</v>
      </c>
      <c r="O445" s="13" t="s">
        <v>606</v>
      </c>
      <c r="P445" s="13" t="s">
        <v>606</v>
      </c>
      <c r="Q445" s="13" t="s">
        <v>606</v>
      </c>
      <c r="R445" s="13"/>
      <c r="S445" s="13"/>
      <c r="T445" s="10">
        <v>5</v>
      </c>
      <c r="U445" s="9" t="s">
        <v>4432</v>
      </c>
      <c r="V445" s="38" t="s">
        <v>4429</v>
      </c>
      <c r="W445" s="13" t="s">
        <v>26</v>
      </c>
    </row>
    <row r="446" spans="1:23" x14ac:dyDescent="0.3">
      <c r="A446" s="38" t="s">
        <v>6239</v>
      </c>
      <c r="B446" s="63">
        <v>28957</v>
      </c>
      <c r="C446" s="63">
        <v>123747</v>
      </c>
      <c r="D446" s="33">
        <v>27842</v>
      </c>
      <c r="E446" s="6">
        <f>COUNTIF($D$3:$D$6372,D446)</f>
        <v>1</v>
      </c>
      <c r="F446" s="45" t="s">
        <v>11</v>
      </c>
      <c r="G446" s="35" t="s">
        <v>5441</v>
      </c>
      <c r="H446" s="52" t="s">
        <v>5478</v>
      </c>
      <c r="I446" s="50" t="s">
        <v>5479</v>
      </c>
      <c r="J446" s="6" t="s">
        <v>5384</v>
      </c>
      <c r="K446" s="31" t="s">
        <v>5477</v>
      </c>
      <c r="L446" s="14" t="s">
        <v>10</v>
      </c>
      <c r="M446" s="13" t="s">
        <v>606</v>
      </c>
      <c r="N446" s="13" t="s">
        <v>606</v>
      </c>
      <c r="O446" s="13" t="s">
        <v>606</v>
      </c>
      <c r="P446" s="13" t="s">
        <v>606</v>
      </c>
      <c r="Q446" s="13" t="s">
        <v>606</v>
      </c>
      <c r="R446" s="9"/>
      <c r="S446" s="9"/>
      <c r="T446" s="10">
        <v>30</v>
      </c>
      <c r="U446" s="13" t="s">
        <v>601</v>
      </c>
      <c r="V446" s="61" t="s">
        <v>4429</v>
      </c>
      <c r="W446" s="13" t="s">
        <v>26</v>
      </c>
    </row>
    <row r="447" spans="1:23" x14ac:dyDescent="0.3">
      <c r="A447" s="38" t="s">
        <v>6239</v>
      </c>
      <c r="B447" s="58">
        <v>29322</v>
      </c>
      <c r="C447" s="58">
        <v>94775</v>
      </c>
      <c r="D447" s="15">
        <v>28073</v>
      </c>
      <c r="E447" s="6">
        <f>COUNTIF($D$3:$D$6372,D447)</f>
        <v>1</v>
      </c>
      <c r="F447" s="45" t="s">
        <v>4582</v>
      </c>
      <c r="G447" s="14"/>
      <c r="H447" s="56" t="s">
        <v>4487</v>
      </c>
      <c r="I447" s="56" t="s">
        <v>4488</v>
      </c>
      <c r="J447" s="37" t="s">
        <v>4440</v>
      </c>
      <c r="K447" s="59" t="s">
        <v>4578</v>
      </c>
      <c r="L447" s="14" t="s">
        <v>10</v>
      </c>
      <c r="M447" s="13" t="s">
        <v>606</v>
      </c>
      <c r="N447" s="13" t="s">
        <v>606</v>
      </c>
      <c r="O447" s="13" t="s">
        <v>606</v>
      </c>
      <c r="P447" s="13" t="s">
        <v>606</v>
      </c>
      <c r="Q447" s="13" t="s">
        <v>606</v>
      </c>
      <c r="R447" s="13" t="s">
        <v>606</v>
      </c>
      <c r="S447" s="13"/>
      <c r="T447" s="10">
        <v>30</v>
      </c>
      <c r="U447" s="9" t="s">
        <v>4432</v>
      </c>
      <c r="V447" s="38" t="s">
        <v>4430</v>
      </c>
      <c r="W447" s="13" t="s">
        <v>82</v>
      </c>
    </row>
    <row r="448" spans="1:23" x14ac:dyDescent="0.3">
      <c r="A448" s="38" t="s">
        <v>6239</v>
      </c>
      <c r="B448" s="64">
        <v>20003</v>
      </c>
      <c r="C448" s="64">
        <v>897</v>
      </c>
      <c r="D448" s="13">
        <v>28116</v>
      </c>
      <c r="E448" s="6">
        <f>COUNTIF($D$3:$D$6372,D448)</f>
        <v>1</v>
      </c>
      <c r="F448" s="45" t="s">
        <v>1129</v>
      </c>
      <c r="G448" s="15"/>
      <c r="H448" s="45" t="s">
        <v>6169</v>
      </c>
      <c r="I448" s="45" t="s">
        <v>6170</v>
      </c>
      <c r="J448" s="13" t="s">
        <v>5862</v>
      </c>
      <c r="K448" s="65" t="s">
        <v>5863</v>
      </c>
      <c r="L448" s="14" t="s">
        <v>10</v>
      </c>
      <c r="M448" s="13" t="s">
        <v>606</v>
      </c>
      <c r="N448" s="13" t="s">
        <v>606</v>
      </c>
      <c r="O448" s="13" t="s">
        <v>606</v>
      </c>
      <c r="P448" s="13" t="s">
        <v>606</v>
      </c>
      <c r="Q448" s="13" t="s">
        <v>606</v>
      </c>
      <c r="R448" s="13"/>
      <c r="S448" s="13"/>
      <c r="T448" s="10">
        <v>10</v>
      </c>
      <c r="U448" s="9" t="s">
        <v>4432</v>
      </c>
      <c r="V448" s="38" t="s">
        <v>4429</v>
      </c>
      <c r="W448" s="13" t="s">
        <v>26</v>
      </c>
    </row>
    <row r="449" spans="1:23" x14ac:dyDescent="0.3">
      <c r="A449" s="38" t="s">
        <v>6239</v>
      </c>
      <c r="B449" s="64">
        <v>41413</v>
      </c>
      <c r="C449" s="64">
        <v>18879</v>
      </c>
      <c r="D449" s="13">
        <v>28142</v>
      </c>
      <c r="E449" s="6">
        <f>COUNTIF($D$3:$D$6372,D449)</f>
        <v>1</v>
      </c>
      <c r="F449" s="45" t="s">
        <v>1129</v>
      </c>
      <c r="G449" s="15"/>
      <c r="H449" s="45" t="s">
        <v>5314</v>
      </c>
      <c r="I449" s="45" t="s">
        <v>6197</v>
      </c>
      <c r="J449" s="13" t="s">
        <v>5862</v>
      </c>
      <c r="K449" s="65" t="s">
        <v>5867</v>
      </c>
      <c r="L449" s="14" t="s">
        <v>10</v>
      </c>
      <c r="M449" s="13" t="s">
        <v>606</v>
      </c>
      <c r="N449" s="13" t="s">
        <v>606</v>
      </c>
      <c r="O449" s="13" t="s">
        <v>606</v>
      </c>
      <c r="P449" s="13" t="s">
        <v>606</v>
      </c>
      <c r="Q449" s="13" t="s">
        <v>606</v>
      </c>
      <c r="R449" s="13"/>
      <c r="S449" s="13"/>
      <c r="T449" s="10">
        <v>15</v>
      </c>
      <c r="U449" s="13" t="s">
        <v>601</v>
      </c>
      <c r="V449" s="38" t="s">
        <v>4430</v>
      </c>
      <c r="W449" s="13" t="s">
        <v>26</v>
      </c>
    </row>
    <row r="450" spans="1:23" x14ac:dyDescent="0.3">
      <c r="A450" s="38" t="s">
        <v>6239</v>
      </c>
      <c r="B450" s="63">
        <v>8009</v>
      </c>
      <c r="C450" s="63">
        <v>25022</v>
      </c>
      <c r="D450" s="26">
        <v>28178</v>
      </c>
      <c r="E450" s="6">
        <f>COUNTIF($D$3:$D$6372,D450)</f>
        <v>1</v>
      </c>
      <c r="F450" s="46" t="s">
        <v>6240</v>
      </c>
      <c r="G450" s="26" t="s">
        <v>5484</v>
      </c>
      <c r="H450" s="28" t="s">
        <v>5627</v>
      </c>
      <c r="I450" s="46" t="s">
        <v>5628</v>
      </c>
      <c r="J450" s="6" t="s">
        <v>5384</v>
      </c>
      <c r="K450" s="36" t="s">
        <v>5622</v>
      </c>
      <c r="L450" s="14" t="s">
        <v>10</v>
      </c>
      <c r="M450" s="13" t="s">
        <v>606</v>
      </c>
      <c r="N450" s="13" t="s">
        <v>606</v>
      </c>
      <c r="O450" s="13" t="s">
        <v>606</v>
      </c>
      <c r="P450" s="13" t="s">
        <v>606</v>
      </c>
      <c r="Q450" s="13" t="s">
        <v>606</v>
      </c>
      <c r="R450" s="38"/>
      <c r="S450" s="38"/>
      <c r="T450" s="10">
        <v>30</v>
      </c>
      <c r="U450" s="9" t="s">
        <v>4432</v>
      </c>
      <c r="V450" s="38" t="s">
        <v>4429</v>
      </c>
      <c r="W450" s="13" t="s">
        <v>26</v>
      </c>
    </row>
    <row r="451" spans="1:23" x14ac:dyDescent="0.3">
      <c r="A451" s="38" t="s">
        <v>6239</v>
      </c>
      <c r="B451" s="58">
        <v>29322</v>
      </c>
      <c r="C451" s="58">
        <v>94775</v>
      </c>
      <c r="D451" s="15">
        <v>28182</v>
      </c>
      <c r="E451" s="6">
        <f>COUNTIF($D$3:$D$6372,D451)</f>
        <v>1</v>
      </c>
      <c r="F451" s="45" t="s">
        <v>592</v>
      </c>
      <c r="G451" s="14"/>
      <c r="H451" s="56" t="s">
        <v>4487</v>
      </c>
      <c r="I451" s="56" t="s">
        <v>4488</v>
      </c>
      <c r="J451" s="37" t="s">
        <v>4440</v>
      </c>
      <c r="K451" s="59" t="s">
        <v>4489</v>
      </c>
      <c r="L451" s="14" t="s">
        <v>10</v>
      </c>
      <c r="M451" s="13" t="s">
        <v>606</v>
      </c>
      <c r="N451" s="13" t="s">
        <v>606</v>
      </c>
      <c r="O451" s="13" t="s">
        <v>606</v>
      </c>
      <c r="P451" s="13" t="s">
        <v>606</v>
      </c>
      <c r="Q451" s="13" t="s">
        <v>606</v>
      </c>
      <c r="R451" s="13" t="s">
        <v>606</v>
      </c>
      <c r="S451" s="13"/>
      <c r="T451" s="10">
        <v>30</v>
      </c>
      <c r="U451" s="9" t="s">
        <v>4432</v>
      </c>
      <c r="V451" s="38" t="s">
        <v>4430</v>
      </c>
      <c r="W451" s="13" t="s">
        <v>82</v>
      </c>
    </row>
    <row r="452" spans="1:23" x14ac:dyDescent="0.3">
      <c r="A452" s="38" t="s">
        <v>6239</v>
      </c>
      <c r="B452" s="58">
        <v>29322</v>
      </c>
      <c r="C452" s="58">
        <v>94775</v>
      </c>
      <c r="D452" s="15">
        <v>28183</v>
      </c>
      <c r="E452" s="6">
        <f>COUNTIF($D$3:$D$6372,D452)</f>
        <v>1</v>
      </c>
      <c r="F452" s="45" t="s">
        <v>592</v>
      </c>
      <c r="G452" s="14"/>
      <c r="H452" s="56" t="s">
        <v>4487</v>
      </c>
      <c r="I452" s="56" t="s">
        <v>4488</v>
      </c>
      <c r="J452" s="37" t="s">
        <v>4440</v>
      </c>
      <c r="K452" s="59" t="s">
        <v>4578</v>
      </c>
      <c r="L452" s="14" t="s">
        <v>10</v>
      </c>
      <c r="M452" s="13" t="s">
        <v>606</v>
      </c>
      <c r="N452" s="13" t="s">
        <v>606</v>
      </c>
      <c r="O452" s="13" t="s">
        <v>606</v>
      </c>
      <c r="P452" s="13" t="s">
        <v>606</v>
      </c>
      <c r="Q452" s="13" t="s">
        <v>606</v>
      </c>
      <c r="R452" s="13" t="s">
        <v>606</v>
      </c>
      <c r="S452" s="13"/>
      <c r="T452" s="10">
        <v>30</v>
      </c>
      <c r="U452" s="9" t="s">
        <v>4432</v>
      </c>
      <c r="V452" s="38" t="s">
        <v>4430</v>
      </c>
      <c r="W452" s="13" t="s">
        <v>82</v>
      </c>
    </row>
    <row r="453" spans="1:23" x14ac:dyDescent="0.3">
      <c r="A453" s="38" t="s">
        <v>6239</v>
      </c>
      <c r="B453" s="64">
        <v>6586</v>
      </c>
      <c r="C453" s="64">
        <v>6150</v>
      </c>
      <c r="D453" s="13">
        <v>28200</v>
      </c>
      <c r="E453" s="6">
        <f>COUNTIF($D$3:$D$6372,D453)</f>
        <v>1</v>
      </c>
      <c r="F453" s="45" t="s">
        <v>1653</v>
      </c>
      <c r="G453" s="15"/>
      <c r="H453" s="45" t="s">
        <v>5900</v>
      </c>
      <c r="I453" s="45" t="s">
        <v>5901</v>
      </c>
      <c r="J453" s="13" t="s">
        <v>5862</v>
      </c>
      <c r="K453" s="65" t="s">
        <v>5922</v>
      </c>
      <c r="L453" s="14" t="s">
        <v>10</v>
      </c>
      <c r="M453" s="13" t="s">
        <v>606</v>
      </c>
      <c r="N453" s="13" t="s">
        <v>606</v>
      </c>
      <c r="O453" s="13" t="s">
        <v>606</v>
      </c>
      <c r="P453" s="13" t="s">
        <v>606</v>
      </c>
      <c r="Q453" s="13" t="s">
        <v>606</v>
      </c>
      <c r="R453" s="13"/>
      <c r="S453" s="13"/>
      <c r="T453" s="10">
        <v>10</v>
      </c>
      <c r="U453" s="9" t="s">
        <v>4432</v>
      </c>
      <c r="V453" s="38" t="s">
        <v>4430</v>
      </c>
      <c r="W453" s="13" t="s">
        <v>82</v>
      </c>
    </row>
    <row r="454" spans="1:23" x14ac:dyDescent="0.3">
      <c r="A454" s="38" t="s">
        <v>6239</v>
      </c>
      <c r="B454" s="64">
        <v>24176</v>
      </c>
      <c r="C454" s="64">
        <v>122325</v>
      </c>
      <c r="D454" s="13">
        <v>28301</v>
      </c>
      <c r="E454" s="6">
        <f>COUNTIF($D$3:$D$6372,D454)</f>
        <v>1</v>
      </c>
      <c r="F454" s="45" t="s">
        <v>590</v>
      </c>
      <c r="G454" s="15"/>
      <c r="H454" s="45" t="s">
        <v>5875</v>
      </c>
      <c r="I454" s="45" t="s">
        <v>5876</v>
      </c>
      <c r="J454" s="13" t="s">
        <v>5862</v>
      </c>
      <c r="K454" s="65" t="s">
        <v>5877</v>
      </c>
      <c r="L454" s="14" t="s">
        <v>10</v>
      </c>
      <c r="M454" s="13" t="s">
        <v>606</v>
      </c>
      <c r="N454" s="13" t="s">
        <v>606</v>
      </c>
      <c r="O454" s="13" t="s">
        <v>606</v>
      </c>
      <c r="P454" s="13" t="s">
        <v>606</v>
      </c>
      <c r="Q454" s="13" t="s">
        <v>606</v>
      </c>
      <c r="R454" s="13"/>
      <c r="S454" s="13"/>
      <c r="T454" s="10">
        <v>15</v>
      </c>
      <c r="U454" s="9" t="s">
        <v>4432</v>
      </c>
      <c r="V454" s="38" t="s">
        <v>4429</v>
      </c>
      <c r="W454" s="13" t="s">
        <v>26</v>
      </c>
    </row>
    <row r="455" spans="1:23" x14ac:dyDescent="0.3">
      <c r="A455" s="38" t="s">
        <v>6239</v>
      </c>
      <c r="B455" s="58">
        <v>29322</v>
      </c>
      <c r="C455" s="58">
        <v>94775</v>
      </c>
      <c r="D455" s="15">
        <v>28315</v>
      </c>
      <c r="E455" s="6">
        <f>COUNTIF($D$3:$D$6372,D455)</f>
        <v>1</v>
      </c>
      <c r="F455" s="45" t="s">
        <v>1649</v>
      </c>
      <c r="G455" s="14"/>
      <c r="H455" s="56" t="s">
        <v>4487</v>
      </c>
      <c r="I455" s="56" t="s">
        <v>4488</v>
      </c>
      <c r="J455" s="37" t="s">
        <v>4440</v>
      </c>
      <c r="K455" s="59" t="s">
        <v>4489</v>
      </c>
      <c r="L455" s="14" t="s">
        <v>10</v>
      </c>
      <c r="M455" s="13" t="s">
        <v>606</v>
      </c>
      <c r="N455" s="13" t="s">
        <v>606</v>
      </c>
      <c r="O455" s="13" t="s">
        <v>606</v>
      </c>
      <c r="P455" s="13" t="s">
        <v>606</v>
      </c>
      <c r="Q455" s="13" t="s">
        <v>606</v>
      </c>
      <c r="R455" s="13" t="s">
        <v>606</v>
      </c>
      <c r="S455" s="13"/>
      <c r="T455" s="10">
        <v>30</v>
      </c>
      <c r="U455" s="9" t="s">
        <v>4432</v>
      </c>
      <c r="V455" s="38" t="s">
        <v>4430</v>
      </c>
      <c r="W455" s="13" t="s">
        <v>82</v>
      </c>
    </row>
    <row r="456" spans="1:23" x14ac:dyDescent="0.3">
      <c r="A456" s="38" t="s">
        <v>6239</v>
      </c>
      <c r="B456" s="64">
        <v>19327</v>
      </c>
      <c r="C456" s="64">
        <v>81336</v>
      </c>
      <c r="D456" s="13">
        <v>28342</v>
      </c>
      <c r="E456" s="6">
        <f>COUNTIF($D$3:$D$6372,D456)</f>
        <v>1</v>
      </c>
      <c r="F456" s="45" t="s">
        <v>1653</v>
      </c>
      <c r="G456" s="15"/>
      <c r="H456" s="45" t="s">
        <v>6082</v>
      </c>
      <c r="I456" s="45" t="s">
        <v>6087</v>
      </c>
      <c r="J456" s="13" t="s">
        <v>5862</v>
      </c>
      <c r="K456" s="62" t="s">
        <v>5863</v>
      </c>
      <c r="L456" s="14" t="s">
        <v>10</v>
      </c>
      <c r="M456" s="13" t="s">
        <v>606</v>
      </c>
      <c r="N456" s="13" t="s">
        <v>606</v>
      </c>
      <c r="O456" s="13" t="s">
        <v>606</v>
      </c>
      <c r="P456" s="13" t="s">
        <v>606</v>
      </c>
      <c r="Q456" s="13" t="s">
        <v>606</v>
      </c>
      <c r="R456" s="13"/>
      <c r="S456" s="13"/>
      <c r="T456" s="10">
        <v>25</v>
      </c>
      <c r="U456" s="9" t="s">
        <v>4432</v>
      </c>
      <c r="V456" s="38" t="s">
        <v>4429</v>
      </c>
      <c r="W456" s="13" t="s">
        <v>6237</v>
      </c>
    </row>
    <row r="457" spans="1:23" x14ac:dyDescent="0.3">
      <c r="A457" s="38" t="s">
        <v>6239</v>
      </c>
      <c r="B457" s="63">
        <v>4111</v>
      </c>
      <c r="C457" s="63">
        <v>13434</v>
      </c>
      <c r="D457" s="26">
        <v>28412</v>
      </c>
      <c r="E457" s="6">
        <f>COUNTIF($D$3:$D$6372,D457)</f>
        <v>1</v>
      </c>
      <c r="F457" s="45" t="s">
        <v>590</v>
      </c>
      <c r="G457" s="26" t="s">
        <v>5484</v>
      </c>
      <c r="H457" s="46" t="s">
        <v>5608</v>
      </c>
      <c r="I457" s="46" t="s">
        <v>5609</v>
      </c>
      <c r="J457" s="6" t="s">
        <v>5384</v>
      </c>
      <c r="K457" s="36" t="s">
        <v>5610</v>
      </c>
      <c r="L457" s="14" t="s">
        <v>10</v>
      </c>
      <c r="M457" s="13" t="s">
        <v>606</v>
      </c>
      <c r="N457" s="13" t="s">
        <v>606</v>
      </c>
      <c r="O457" s="13" t="s">
        <v>606</v>
      </c>
      <c r="P457" s="13" t="s">
        <v>606</v>
      </c>
      <c r="Q457" s="13" t="s">
        <v>606</v>
      </c>
      <c r="R457" s="38"/>
      <c r="S457" s="38"/>
      <c r="T457" s="10">
        <v>5</v>
      </c>
      <c r="U457" s="9" t="s">
        <v>4432</v>
      </c>
      <c r="V457" s="38" t="s">
        <v>4430</v>
      </c>
      <c r="W457" s="13" t="s">
        <v>82</v>
      </c>
    </row>
    <row r="458" spans="1:23" x14ac:dyDescent="0.3">
      <c r="A458" s="38" t="s">
        <v>6239</v>
      </c>
      <c r="B458" s="58">
        <v>15525</v>
      </c>
      <c r="C458" s="58">
        <v>16406</v>
      </c>
      <c r="D458" s="15">
        <v>28783</v>
      </c>
      <c r="E458" s="6">
        <f>COUNTIF($D$3:$D$6372,D458)</f>
        <v>1</v>
      </c>
      <c r="F458" s="45" t="s">
        <v>4565</v>
      </c>
      <c r="G458" s="14"/>
      <c r="H458" s="56" t="s">
        <v>4563</v>
      </c>
      <c r="I458" s="56" t="s">
        <v>4564</v>
      </c>
      <c r="J458" s="37" t="s">
        <v>4440</v>
      </c>
      <c r="K458" s="59" t="s">
        <v>4548</v>
      </c>
      <c r="L458" s="14" t="s">
        <v>10</v>
      </c>
      <c r="M458" s="13" t="s">
        <v>606</v>
      </c>
      <c r="N458" s="13" t="s">
        <v>606</v>
      </c>
      <c r="O458" s="13" t="s">
        <v>606</v>
      </c>
      <c r="P458" s="13" t="s">
        <v>606</v>
      </c>
      <c r="Q458" s="13" t="s">
        <v>606</v>
      </c>
      <c r="R458" s="13"/>
      <c r="S458" s="13"/>
      <c r="T458" s="10">
        <v>5</v>
      </c>
      <c r="U458" s="9" t="s">
        <v>4432</v>
      </c>
      <c r="V458" s="38" t="s">
        <v>4429</v>
      </c>
      <c r="W458" s="13" t="s">
        <v>26</v>
      </c>
    </row>
    <row r="459" spans="1:23" x14ac:dyDescent="0.3">
      <c r="A459" s="38" t="s">
        <v>6239</v>
      </c>
      <c r="B459" s="58">
        <v>34392</v>
      </c>
      <c r="C459" s="58">
        <v>1000961</v>
      </c>
      <c r="D459" s="15">
        <v>29115</v>
      </c>
      <c r="E459" s="6">
        <f>COUNTIF($D$3:$D$6372,D459)</f>
        <v>1</v>
      </c>
      <c r="F459" s="45" t="s">
        <v>1653</v>
      </c>
      <c r="G459" s="14"/>
      <c r="H459" s="56" t="s">
        <v>4794</v>
      </c>
      <c r="I459" s="56" t="s">
        <v>4795</v>
      </c>
      <c r="J459" s="37" t="s">
        <v>4440</v>
      </c>
      <c r="K459" s="59" t="s">
        <v>4789</v>
      </c>
      <c r="L459" s="14" t="s">
        <v>10</v>
      </c>
      <c r="M459" s="13" t="s">
        <v>606</v>
      </c>
      <c r="N459" s="13" t="s">
        <v>606</v>
      </c>
      <c r="O459" s="13" t="s">
        <v>606</v>
      </c>
      <c r="P459" s="13" t="s">
        <v>606</v>
      </c>
      <c r="Q459" s="13" t="s">
        <v>606</v>
      </c>
      <c r="R459" s="13"/>
      <c r="S459" s="13"/>
      <c r="T459" s="10">
        <v>25</v>
      </c>
      <c r="U459" s="9" t="s">
        <v>4432</v>
      </c>
      <c r="V459" s="38" t="s">
        <v>4431</v>
      </c>
      <c r="W459" s="13" t="s">
        <v>26</v>
      </c>
    </row>
    <row r="460" spans="1:23" x14ac:dyDescent="0.3">
      <c r="A460" s="38" t="s">
        <v>6239</v>
      </c>
      <c r="B460" s="63">
        <v>6327</v>
      </c>
      <c r="C460" s="63">
        <v>18704</v>
      </c>
      <c r="D460" s="26">
        <v>29329</v>
      </c>
      <c r="E460" s="6">
        <f>COUNTIF($D$3:$D$6372,D460)</f>
        <v>1</v>
      </c>
      <c r="F460" s="46" t="s">
        <v>1131</v>
      </c>
      <c r="G460" s="26" t="s">
        <v>5484</v>
      </c>
      <c r="H460" s="28" t="s">
        <v>5624</v>
      </c>
      <c r="I460" s="46" t="s">
        <v>5625</v>
      </c>
      <c r="J460" s="6" t="s">
        <v>5384</v>
      </c>
      <c r="K460" s="36" t="s">
        <v>5622</v>
      </c>
      <c r="L460" s="14" t="s">
        <v>10</v>
      </c>
      <c r="M460" s="13" t="s">
        <v>606</v>
      </c>
      <c r="N460" s="13" t="s">
        <v>606</v>
      </c>
      <c r="O460" s="13" t="s">
        <v>606</v>
      </c>
      <c r="P460" s="13" t="s">
        <v>606</v>
      </c>
      <c r="Q460" s="13" t="s">
        <v>606</v>
      </c>
      <c r="R460" s="38"/>
      <c r="S460" s="38"/>
      <c r="T460" s="10">
        <v>20</v>
      </c>
      <c r="U460" s="9" t="s">
        <v>4432</v>
      </c>
      <c r="V460" s="38" t="s">
        <v>4429</v>
      </c>
      <c r="W460" s="13" t="s">
        <v>26</v>
      </c>
    </row>
    <row r="461" spans="1:23" x14ac:dyDescent="0.3">
      <c r="A461" s="38" t="s">
        <v>6239</v>
      </c>
      <c r="B461" s="64">
        <v>30477</v>
      </c>
      <c r="C461" s="64">
        <v>94726</v>
      </c>
      <c r="D461" s="13">
        <v>29507</v>
      </c>
      <c r="E461" s="6">
        <f>COUNTIF($D$3:$D$6372,D461)</f>
        <v>1</v>
      </c>
      <c r="F461" s="45" t="s">
        <v>1129</v>
      </c>
      <c r="G461" s="15"/>
      <c r="H461" s="45" t="s">
        <v>6102</v>
      </c>
      <c r="I461" s="45" t="s">
        <v>6103</v>
      </c>
      <c r="J461" s="13" t="s">
        <v>5862</v>
      </c>
      <c r="K461" s="65" t="s">
        <v>5863</v>
      </c>
      <c r="L461" s="14" t="s">
        <v>10</v>
      </c>
      <c r="M461" s="13" t="s">
        <v>606</v>
      </c>
      <c r="N461" s="13" t="s">
        <v>606</v>
      </c>
      <c r="O461" s="13" t="s">
        <v>606</v>
      </c>
      <c r="P461" s="13" t="s">
        <v>606</v>
      </c>
      <c r="Q461" s="13" t="s">
        <v>606</v>
      </c>
      <c r="R461" s="13"/>
      <c r="S461" s="13"/>
      <c r="T461" s="10">
        <v>30</v>
      </c>
      <c r="U461" s="9" t="s">
        <v>4432</v>
      </c>
      <c r="V461" s="38" t="s">
        <v>4429</v>
      </c>
      <c r="W461" s="13" t="s">
        <v>26</v>
      </c>
    </row>
    <row r="462" spans="1:23" x14ac:dyDescent="0.3">
      <c r="A462" s="38" t="s">
        <v>6239</v>
      </c>
      <c r="B462" s="64">
        <v>6772</v>
      </c>
      <c r="C462" s="64">
        <v>6150</v>
      </c>
      <c r="D462" s="13">
        <v>29624</v>
      </c>
      <c r="E462" s="6">
        <f>COUNTIF($D$3:$D$6372,D462)</f>
        <v>1</v>
      </c>
      <c r="F462" s="45" t="s">
        <v>1134</v>
      </c>
      <c r="G462" s="15"/>
      <c r="H462" s="45" t="s">
        <v>5900</v>
      </c>
      <c r="I462" s="45" t="s">
        <v>5901</v>
      </c>
      <c r="J462" s="13" t="s">
        <v>5862</v>
      </c>
      <c r="K462" s="65" t="s">
        <v>5903</v>
      </c>
      <c r="L462" s="14" t="s">
        <v>10</v>
      </c>
      <c r="M462" s="13" t="s">
        <v>606</v>
      </c>
      <c r="N462" s="13" t="s">
        <v>606</v>
      </c>
      <c r="O462" s="13" t="s">
        <v>606</v>
      </c>
      <c r="P462" s="13" t="s">
        <v>606</v>
      </c>
      <c r="Q462" s="13" t="s">
        <v>606</v>
      </c>
      <c r="R462" s="13"/>
      <c r="S462" s="13"/>
      <c r="T462" s="10">
        <v>10</v>
      </c>
      <c r="U462" s="9" t="s">
        <v>4432</v>
      </c>
      <c r="V462" s="38" t="s">
        <v>4430</v>
      </c>
      <c r="W462" s="13" t="s">
        <v>82</v>
      </c>
    </row>
    <row r="463" spans="1:23" x14ac:dyDescent="0.3">
      <c r="A463" s="38" t="s">
        <v>6239</v>
      </c>
      <c r="B463" s="58">
        <v>41163</v>
      </c>
      <c r="C463" s="58">
        <v>1787</v>
      </c>
      <c r="D463" s="15">
        <v>29662</v>
      </c>
      <c r="E463" s="6">
        <f>COUNTIF($D$3:$D$6372,D463)</f>
        <v>1</v>
      </c>
      <c r="F463" s="45" t="s">
        <v>1129</v>
      </c>
      <c r="G463" s="14"/>
      <c r="H463" s="56" t="s">
        <v>4744</v>
      </c>
      <c r="I463" s="56" t="s">
        <v>4745</v>
      </c>
      <c r="J463" s="37" t="s">
        <v>4440</v>
      </c>
      <c r="K463" s="59" t="s">
        <v>4724</v>
      </c>
      <c r="L463" s="14" t="s">
        <v>10</v>
      </c>
      <c r="M463" s="13" t="s">
        <v>606</v>
      </c>
      <c r="N463" s="13" t="s">
        <v>606</v>
      </c>
      <c r="O463" s="13" t="s">
        <v>606</v>
      </c>
      <c r="P463" s="13" t="s">
        <v>606</v>
      </c>
      <c r="Q463" s="13" t="s">
        <v>606</v>
      </c>
      <c r="R463" s="13"/>
      <c r="S463" s="13"/>
      <c r="T463" s="10">
        <v>10</v>
      </c>
      <c r="U463" s="9" t="s">
        <v>4432</v>
      </c>
      <c r="V463" s="38" t="s">
        <v>4429</v>
      </c>
      <c r="W463" s="13" t="s">
        <v>26</v>
      </c>
    </row>
    <row r="464" spans="1:23" x14ac:dyDescent="0.3">
      <c r="A464" s="38" t="s">
        <v>6239</v>
      </c>
      <c r="B464" s="64">
        <v>41318</v>
      </c>
      <c r="C464" s="64">
        <v>1018377</v>
      </c>
      <c r="D464" s="13">
        <v>29746</v>
      </c>
      <c r="E464" s="6">
        <f>COUNTIF($D$3:$D$6372,D464)</f>
        <v>1</v>
      </c>
      <c r="F464" s="45" t="s">
        <v>1129</v>
      </c>
      <c r="G464" s="15"/>
      <c r="H464" s="45" t="s">
        <v>6171</v>
      </c>
      <c r="I464" s="45" t="s">
        <v>6172</v>
      </c>
      <c r="J464" s="13" t="s">
        <v>5862</v>
      </c>
      <c r="K464" s="65" t="s">
        <v>5863</v>
      </c>
      <c r="L464" s="14" t="s">
        <v>10</v>
      </c>
      <c r="M464" s="13" t="s">
        <v>606</v>
      </c>
      <c r="N464" s="13" t="s">
        <v>606</v>
      </c>
      <c r="O464" s="13" t="s">
        <v>606</v>
      </c>
      <c r="P464" s="13" t="s">
        <v>606</v>
      </c>
      <c r="Q464" s="13" t="s">
        <v>606</v>
      </c>
      <c r="R464" s="13"/>
      <c r="S464" s="13"/>
      <c r="T464" s="10">
        <v>15</v>
      </c>
      <c r="U464" s="9" t="s">
        <v>4432</v>
      </c>
      <c r="V464" s="38" t="s">
        <v>4429</v>
      </c>
      <c r="W464" s="13" t="s">
        <v>26</v>
      </c>
    </row>
    <row r="465" spans="1:23" x14ac:dyDescent="0.3">
      <c r="A465" s="38" t="s">
        <v>6239</v>
      </c>
      <c r="B465" s="58">
        <v>29322</v>
      </c>
      <c r="C465" s="58">
        <v>94775</v>
      </c>
      <c r="D465" s="15">
        <v>29772</v>
      </c>
      <c r="E465" s="6">
        <f>COUNTIF($D$3:$D$6372,D465)</f>
        <v>1</v>
      </c>
      <c r="F465" s="45" t="s">
        <v>1649</v>
      </c>
      <c r="G465" s="14"/>
      <c r="H465" s="56" t="s">
        <v>4487</v>
      </c>
      <c r="I465" s="56" t="s">
        <v>4488</v>
      </c>
      <c r="J465" s="37" t="s">
        <v>4440</v>
      </c>
      <c r="K465" s="59" t="s">
        <v>4578</v>
      </c>
      <c r="L465" s="14" t="s">
        <v>10</v>
      </c>
      <c r="M465" s="13" t="s">
        <v>606</v>
      </c>
      <c r="N465" s="13" t="s">
        <v>606</v>
      </c>
      <c r="O465" s="13" t="s">
        <v>606</v>
      </c>
      <c r="P465" s="13" t="s">
        <v>606</v>
      </c>
      <c r="Q465" s="13" t="s">
        <v>606</v>
      </c>
      <c r="R465" s="13" t="s">
        <v>606</v>
      </c>
      <c r="S465" s="13"/>
      <c r="T465" s="10">
        <v>30</v>
      </c>
      <c r="U465" s="9" t="s">
        <v>4432</v>
      </c>
      <c r="V465" s="38" t="s">
        <v>4430</v>
      </c>
      <c r="W465" s="13" t="s">
        <v>82</v>
      </c>
    </row>
    <row r="466" spans="1:23" x14ac:dyDescent="0.3">
      <c r="A466" s="38" t="s">
        <v>6239</v>
      </c>
      <c r="B466" s="58">
        <v>36326</v>
      </c>
      <c r="C466" s="58">
        <v>1004997</v>
      </c>
      <c r="D466" s="15">
        <v>29949</v>
      </c>
      <c r="E466" s="6">
        <f>COUNTIF($D$3:$D$6372,D466)</f>
        <v>2</v>
      </c>
      <c r="F466" s="45" t="s">
        <v>11</v>
      </c>
      <c r="G466" s="14"/>
      <c r="H466" s="56" t="s">
        <v>4768</v>
      </c>
      <c r="I466" s="56" t="s">
        <v>4769</v>
      </c>
      <c r="J466" s="37" t="s">
        <v>4440</v>
      </c>
      <c r="K466" s="59" t="s">
        <v>4750</v>
      </c>
      <c r="L466" s="14" t="s">
        <v>10</v>
      </c>
      <c r="M466" s="13" t="s">
        <v>606</v>
      </c>
      <c r="N466" s="13" t="s">
        <v>606</v>
      </c>
      <c r="O466" s="13" t="s">
        <v>606</v>
      </c>
      <c r="P466" s="13" t="s">
        <v>606</v>
      </c>
      <c r="Q466" s="13" t="s">
        <v>606</v>
      </c>
      <c r="R466" s="13"/>
      <c r="S466" s="13"/>
      <c r="T466" s="10">
        <v>30</v>
      </c>
      <c r="U466" s="9" t="s">
        <v>4432</v>
      </c>
      <c r="V466" s="38" t="s">
        <v>4429</v>
      </c>
      <c r="W466" s="13" t="s">
        <v>26</v>
      </c>
    </row>
    <row r="467" spans="1:23" x14ac:dyDescent="0.3">
      <c r="A467" s="38" t="s">
        <v>6239</v>
      </c>
      <c r="B467" s="64">
        <v>40540</v>
      </c>
      <c r="C467" s="64">
        <v>1016909</v>
      </c>
      <c r="D467" s="13">
        <v>30008</v>
      </c>
      <c r="E467" s="6">
        <f>COUNTIF($D$3:$D$6372,D467)</f>
        <v>1</v>
      </c>
      <c r="F467" s="45" t="s">
        <v>11</v>
      </c>
      <c r="G467" s="15"/>
      <c r="H467" s="45" t="s">
        <v>5970</v>
      </c>
      <c r="I467" s="45" t="s">
        <v>5971</v>
      </c>
      <c r="J467" s="13" t="s">
        <v>5862</v>
      </c>
      <c r="K467" s="65" t="s">
        <v>5873</v>
      </c>
      <c r="L467" s="14" t="s">
        <v>10</v>
      </c>
      <c r="M467" s="13" t="s">
        <v>606</v>
      </c>
      <c r="N467" s="13" t="s">
        <v>606</v>
      </c>
      <c r="O467" s="13" t="s">
        <v>606</v>
      </c>
      <c r="P467" s="13" t="s">
        <v>606</v>
      </c>
      <c r="Q467" s="13" t="s">
        <v>606</v>
      </c>
      <c r="R467" s="13"/>
      <c r="S467" s="13"/>
      <c r="T467" s="10">
        <v>30</v>
      </c>
      <c r="U467" s="9" t="s">
        <v>4432</v>
      </c>
      <c r="V467" s="38" t="s">
        <v>4429</v>
      </c>
      <c r="W467" s="13" t="s">
        <v>26</v>
      </c>
    </row>
    <row r="468" spans="1:23" x14ac:dyDescent="0.3">
      <c r="A468" s="38" t="s">
        <v>6239</v>
      </c>
      <c r="B468" s="64">
        <v>24238</v>
      </c>
      <c r="C468" s="64">
        <v>35225</v>
      </c>
      <c r="D468" s="13">
        <v>30046</v>
      </c>
      <c r="E468" s="6">
        <f>COUNTIF($D$3:$D$6372,D468)</f>
        <v>2</v>
      </c>
      <c r="F468" s="45" t="s">
        <v>11</v>
      </c>
      <c r="G468" s="15"/>
      <c r="H468" s="45" t="s">
        <v>6049</v>
      </c>
      <c r="I468" s="45" t="s">
        <v>6050</v>
      </c>
      <c r="J468" s="13" t="s">
        <v>5862</v>
      </c>
      <c r="K468" s="65" t="s">
        <v>5870</v>
      </c>
      <c r="L468" s="14" t="s">
        <v>10</v>
      </c>
      <c r="M468" s="13" t="s">
        <v>606</v>
      </c>
      <c r="N468" s="13" t="s">
        <v>606</v>
      </c>
      <c r="O468" s="13" t="s">
        <v>606</v>
      </c>
      <c r="P468" s="13" t="s">
        <v>606</v>
      </c>
      <c r="Q468" s="13" t="s">
        <v>606</v>
      </c>
      <c r="R468" s="13"/>
      <c r="S468" s="13"/>
      <c r="T468" s="10">
        <v>10</v>
      </c>
      <c r="U468" s="9" t="s">
        <v>4432</v>
      </c>
      <c r="V468" s="38" t="s">
        <v>4429</v>
      </c>
      <c r="W468" s="13" t="s">
        <v>26</v>
      </c>
    </row>
    <row r="469" spans="1:23" x14ac:dyDescent="0.3">
      <c r="A469" s="38" t="s">
        <v>6239</v>
      </c>
      <c r="B469" s="64">
        <v>41318</v>
      </c>
      <c r="C469" s="64">
        <v>1018377</v>
      </c>
      <c r="D469" s="13">
        <v>30189</v>
      </c>
      <c r="E469" s="6">
        <f>COUNTIF($D$3:$D$6372,D469)</f>
        <v>1</v>
      </c>
      <c r="F469" s="45" t="s">
        <v>1129</v>
      </c>
      <c r="G469" s="15"/>
      <c r="H469" s="45" t="s">
        <v>6171</v>
      </c>
      <c r="I469" s="45" t="s">
        <v>6172</v>
      </c>
      <c r="J469" s="13" t="s">
        <v>5862</v>
      </c>
      <c r="K469" s="65" t="s">
        <v>5863</v>
      </c>
      <c r="L469" s="14" t="s">
        <v>10</v>
      </c>
      <c r="M469" s="13" t="s">
        <v>606</v>
      </c>
      <c r="N469" s="13" t="s">
        <v>606</v>
      </c>
      <c r="O469" s="13" t="s">
        <v>606</v>
      </c>
      <c r="P469" s="13" t="s">
        <v>606</v>
      </c>
      <c r="Q469" s="13" t="s">
        <v>606</v>
      </c>
      <c r="R469" s="13"/>
      <c r="S469" s="13"/>
      <c r="T469" s="10">
        <v>15</v>
      </c>
      <c r="U469" s="9" t="s">
        <v>4432</v>
      </c>
      <c r="V469" s="38" t="s">
        <v>4429</v>
      </c>
      <c r="W469" s="13" t="s">
        <v>26</v>
      </c>
    </row>
    <row r="470" spans="1:23" x14ac:dyDescent="0.3">
      <c r="A470" s="38" t="s">
        <v>6239</v>
      </c>
      <c r="B470" s="64">
        <v>6586</v>
      </c>
      <c r="C470" s="64">
        <v>6150</v>
      </c>
      <c r="D470" s="13">
        <v>30215</v>
      </c>
      <c r="E470" s="6">
        <f>COUNTIF($D$3:$D$6372,D470)</f>
        <v>1</v>
      </c>
      <c r="F470" s="45" t="s">
        <v>11</v>
      </c>
      <c r="G470" s="15"/>
      <c r="H470" s="45" t="s">
        <v>5900</v>
      </c>
      <c r="I470" s="45" t="s">
        <v>5949</v>
      </c>
      <c r="J470" s="13" t="s">
        <v>5862</v>
      </c>
      <c r="K470" s="65" t="s">
        <v>5903</v>
      </c>
      <c r="L470" s="14" t="s">
        <v>10</v>
      </c>
      <c r="M470" s="13" t="s">
        <v>606</v>
      </c>
      <c r="N470" s="13" t="s">
        <v>606</v>
      </c>
      <c r="O470" s="13" t="s">
        <v>606</v>
      </c>
      <c r="P470" s="13" t="s">
        <v>606</v>
      </c>
      <c r="Q470" s="13" t="s">
        <v>606</v>
      </c>
      <c r="R470" s="13"/>
      <c r="S470" s="13"/>
      <c r="T470" s="10">
        <v>10</v>
      </c>
      <c r="U470" s="9" t="s">
        <v>4432</v>
      </c>
      <c r="V470" s="38" t="s">
        <v>4430</v>
      </c>
      <c r="W470" s="13" t="s">
        <v>82</v>
      </c>
    </row>
    <row r="471" spans="1:23" x14ac:dyDescent="0.3">
      <c r="A471" s="38" t="s">
        <v>6239</v>
      </c>
      <c r="B471" s="64">
        <v>20211</v>
      </c>
      <c r="C471" s="64">
        <v>73480</v>
      </c>
      <c r="D471" s="13">
        <v>30218</v>
      </c>
      <c r="E471" s="6">
        <f>COUNTIF($D$3:$D$6372,D471)</f>
        <v>1</v>
      </c>
      <c r="F471" s="45" t="s">
        <v>11</v>
      </c>
      <c r="G471" s="15"/>
      <c r="H471" s="45" t="s">
        <v>6186</v>
      </c>
      <c r="I471" s="45" t="s">
        <v>6190</v>
      </c>
      <c r="J471" s="13" t="s">
        <v>5862</v>
      </c>
      <c r="K471" s="65" t="s">
        <v>6188</v>
      </c>
      <c r="L471" s="14" t="s">
        <v>10</v>
      </c>
      <c r="M471" s="13" t="s">
        <v>606</v>
      </c>
      <c r="N471" s="13" t="s">
        <v>606</v>
      </c>
      <c r="O471" s="13" t="s">
        <v>606</v>
      </c>
      <c r="P471" s="13" t="s">
        <v>606</v>
      </c>
      <c r="Q471" s="13" t="s">
        <v>606</v>
      </c>
      <c r="R471" s="13" t="s">
        <v>606</v>
      </c>
      <c r="S471" s="13"/>
      <c r="T471" s="10">
        <v>21</v>
      </c>
      <c r="U471" s="9" t="s">
        <v>4432</v>
      </c>
      <c r="V471" s="38" t="s">
        <v>4430</v>
      </c>
      <c r="W471" s="13" t="s">
        <v>82</v>
      </c>
    </row>
    <row r="472" spans="1:23" x14ac:dyDescent="0.3">
      <c r="A472" s="38" t="s">
        <v>6239</v>
      </c>
      <c r="B472" s="64">
        <v>20211</v>
      </c>
      <c r="C472" s="64">
        <v>73480</v>
      </c>
      <c r="D472" s="13">
        <v>30222</v>
      </c>
      <c r="E472" s="6">
        <f>COUNTIF($D$3:$D$6372,D472)</f>
        <v>1</v>
      </c>
      <c r="F472" s="45" t="s">
        <v>11</v>
      </c>
      <c r="G472" s="15"/>
      <c r="H472" s="45" t="s">
        <v>6186</v>
      </c>
      <c r="I472" s="45" t="s">
        <v>6190</v>
      </c>
      <c r="J472" s="13" t="s">
        <v>5862</v>
      </c>
      <c r="K472" s="65" t="s">
        <v>6188</v>
      </c>
      <c r="L472" s="14" t="s">
        <v>10</v>
      </c>
      <c r="M472" s="13" t="s">
        <v>606</v>
      </c>
      <c r="N472" s="13" t="s">
        <v>606</v>
      </c>
      <c r="O472" s="13" t="s">
        <v>606</v>
      </c>
      <c r="P472" s="13" t="s">
        <v>606</v>
      </c>
      <c r="Q472" s="13" t="s">
        <v>606</v>
      </c>
      <c r="R472" s="13" t="s">
        <v>606</v>
      </c>
      <c r="S472" s="13"/>
      <c r="T472" s="10">
        <v>21</v>
      </c>
      <c r="U472" s="9" t="s">
        <v>4432</v>
      </c>
      <c r="V472" s="38" t="s">
        <v>4430</v>
      </c>
      <c r="W472" s="13" t="s">
        <v>82</v>
      </c>
    </row>
    <row r="473" spans="1:23" x14ac:dyDescent="0.3">
      <c r="A473" s="38" t="s">
        <v>6239</v>
      </c>
      <c r="B473" s="58">
        <v>41491</v>
      </c>
      <c r="C473" s="58">
        <v>1018667</v>
      </c>
      <c r="D473" s="15">
        <v>30227</v>
      </c>
      <c r="E473" s="6">
        <f>COUNTIF($D$3:$D$6372,D473)</f>
        <v>1</v>
      </c>
      <c r="F473" s="45" t="s">
        <v>11</v>
      </c>
      <c r="G473" s="14"/>
      <c r="H473" s="56" t="s">
        <v>4444</v>
      </c>
      <c r="I473" s="56" t="s">
        <v>4445</v>
      </c>
      <c r="J473" s="37" t="s">
        <v>4440</v>
      </c>
      <c r="K473" s="59" t="s">
        <v>4441</v>
      </c>
      <c r="L473" s="14" t="s">
        <v>10</v>
      </c>
      <c r="M473" s="13" t="s">
        <v>606</v>
      </c>
      <c r="N473" s="13" t="s">
        <v>606</v>
      </c>
      <c r="O473" s="13" t="s">
        <v>606</v>
      </c>
      <c r="P473" s="13" t="s">
        <v>606</v>
      </c>
      <c r="Q473" s="13" t="s">
        <v>606</v>
      </c>
      <c r="R473" s="13"/>
      <c r="S473" s="13"/>
      <c r="T473" s="10">
        <v>25</v>
      </c>
      <c r="U473" s="9" t="s">
        <v>4432</v>
      </c>
      <c r="V473" s="38" t="s">
        <v>4431</v>
      </c>
      <c r="W473" s="13" t="s">
        <v>26</v>
      </c>
    </row>
    <row r="474" spans="1:23" x14ac:dyDescent="0.3">
      <c r="A474" s="38" t="s">
        <v>6239</v>
      </c>
      <c r="B474" s="58">
        <v>29322</v>
      </c>
      <c r="C474" s="58">
        <v>94775</v>
      </c>
      <c r="D474" s="15">
        <v>30264</v>
      </c>
      <c r="E474" s="6">
        <f>COUNTIF($D$3:$D$6372,D474)</f>
        <v>1</v>
      </c>
      <c r="F474" s="45" t="s">
        <v>1653</v>
      </c>
      <c r="G474" s="14"/>
      <c r="H474" s="56" t="s">
        <v>4487</v>
      </c>
      <c r="I474" s="56" t="s">
        <v>4488</v>
      </c>
      <c r="J474" s="37" t="s">
        <v>4440</v>
      </c>
      <c r="K474" s="59" t="s">
        <v>4578</v>
      </c>
      <c r="L474" s="14" t="s">
        <v>10</v>
      </c>
      <c r="M474" s="13" t="s">
        <v>606</v>
      </c>
      <c r="N474" s="13" t="s">
        <v>606</v>
      </c>
      <c r="O474" s="13" t="s">
        <v>606</v>
      </c>
      <c r="P474" s="13" t="s">
        <v>606</v>
      </c>
      <c r="Q474" s="13" t="s">
        <v>606</v>
      </c>
      <c r="R474" s="13" t="s">
        <v>606</v>
      </c>
      <c r="S474" s="13"/>
      <c r="T474" s="10">
        <v>30</v>
      </c>
      <c r="U474" s="9" t="s">
        <v>4432</v>
      </c>
      <c r="V474" s="38" t="s">
        <v>4430</v>
      </c>
      <c r="W474" s="13" t="s">
        <v>82</v>
      </c>
    </row>
    <row r="475" spans="1:23" x14ac:dyDescent="0.3">
      <c r="A475" s="38" t="s">
        <v>6239</v>
      </c>
      <c r="B475" s="64">
        <v>6772</v>
      </c>
      <c r="C475" s="64">
        <v>6150</v>
      </c>
      <c r="D475" s="13">
        <v>30328</v>
      </c>
      <c r="E475" s="6">
        <f>COUNTIF($D$3:$D$6372,D475)</f>
        <v>1</v>
      </c>
      <c r="F475" s="45" t="s">
        <v>1653</v>
      </c>
      <c r="G475" s="15"/>
      <c r="H475" s="45" t="s">
        <v>5900</v>
      </c>
      <c r="I475" s="45" t="s">
        <v>5901</v>
      </c>
      <c r="J475" s="13" t="s">
        <v>5862</v>
      </c>
      <c r="K475" s="65" t="s">
        <v>5903</v>
      </c>
      <c r="L475" s="14" t="s">
        <v>10</v>
      </c>
      <c r="M475" s="13" t="s">
        <v>606</v>
      </c>
      <c r="N475" s="13" t="s">
        <v>606</v>
      </c>
      <c r="O475" s="13" t="s">
        <v>606</v>
      </c>
      <c r="P475" s="13" t="s">
        <v>606</v>
      </c>
      <c r="Q475" s="13" t="s">
        <v>606</v>
      </c>
      <c r="R475" s="13"/>
      <c r="S475" s="13"/>
      <c r="T475" s="10">
        <v>10</v>
      </c>
      <c r="U475" s="9" t="s">
        <v>4432</v>
      </c>
      <c r="V475" s="38" t="s">
        <v>4430</v>
      </c>
      <c r="W475" s="13" t="s">
        <v>82</v>
      </c>
    </row>
    <row r="476" spans="1:23" x14ac:dyDescent="0.3">
      <c r="A476" s="38" t="s">
        <v>6239</v>
      </c>
      <c r="B476" s="64">
        <v>20003</v>
      </c>
      <c r="C476" s="64">
        <v>897</v>
      </c>
      <c r="D476" s="13">
        <v>30421</v>
      </c>
      <c r="E476" s="6">
        <f>COUNTIF($D$3:$D$6372,D476)</f>
        <v>1</v>
      </c>
      <c r="F476" s="45" t="s">
        <v>1129</v>
      </c>
      <c r="G476" s="15"/>
      <c r="H476" s="45" t="s">
        <v>6169</v>
      </c>
      <c r="I476" s="45" t="s">
        <v>6170</v>
      </c>
      <c r="J476" s="13" t="s">
        <v>5862</v>
      </c>
      <c r="K476" s="65" t="s">
        <v>5863</v>
      </c>
      <c r="L476" s="14" t="s">
        <v>10</v>
      </c>
      <c r="M476" s="13" t="s">
        <v>606</v>
      </c>
      <c r="N476" s="13" t="s">
        <v>606</v>
      </c>
      <c r="O476" s="13" t="s">
        <v>606</v>
      </c>
      <c r="P476" s="13" t="s">
        <v>606</v>
      </c>
      <c r="Q476" s="13" t="s">
        <v>606</v>
      </c>
      <c r="R476" s="13"/>
      <c r="S476" s="13"/>
      <c r="T476" s="10">
        <v>10</v>
      </c>
      <c r="U476" s="9" t="s">
        <v>4432</v>
      </c>
      <c r="V476" s="38" t="s">
        <v>4429</v>
      </c>
      <c r="W476" s="13" t="s">
        <v>26</v>
      </c>
    </row>
    <row r="477" spans="1:23" x14ac:dyDescent="0.3">
      <c r="A477" s="38" t="s">
        <v>6239</v>
      </c>
      <c r="B477" s="64">
        <v>6772</v>
      </c>
      <c r="C477" s="64">
        <v>6150</v>
      </c>
      <c r="D477" s="13">
        <v>30505</v>
      </c>
      <c r="E477" s="6">
        <f>COUNTIF($D$3:$D$6372,D477)</f>
        <v>1</v>
      </c>
      <c r="F477" s="45" t="s">
        <v>1653</v>
      </c>
      <c r="G477" s="15"/>
      <c r="H477" s="45" t="s">
        <v>5900</v>
      </c>
      <c r="I477" s="45" t="s">
        <v>5901</v>
      </c>
      <c r="J477" s="13" t="s">
        <v>5862</v>
      </c>
      <c r="K477" s="65" t="s">
        <v>5903</v>
      </c>
      <c r="L477" s="14" t="s">
        <v>10</v>
      </c>
      <c r="M477" s="13" t="s">
        <v>606</v>
      </c>
      <c r="N477" s="13" t="s">
        <v>606</v>
      </c>
      <c r="O477" s="13" t="s">
        <v>606</v>
      </c>
      <c r="P477" s="13" t="s">
        <v>606</v>
      </c>
      <c r="Q477" s="13" t="s">
        <v>606</v>
      </c>
      <c r="R477" s="13"/>
      <c r="S477" s="13"/>
      <c r="T477" s="10">
        <v>10</v>
      </c>
      <c r="U477" s="9" t="s">
        <v>4432</v>
      </c>
      <c r="V477" s="38" t="s">
        <v>4430</v>
      </c>
      <c r="W477" s="13" t="s">
        <v>82</v>
      </c>
    </row>
    <row r="478" spans="1:23" x14ac:dyDescent="0.3">
      <c r="A478" s="38" t="s">
        <v>6239</v>
      </c>
      <c r="B478" s="64">
        <v>35605</v>
      </c>
      <c r="C478" s="64">
        <v>9828</v>
      </c>
      <c r="D478" s="13">
        <v>30737</v>
      </c>
      <c r="E478" s="6">
        <f>COUNTIF($D$3:$D$6372,D478)</f>
        <v>1</v>
      </c>
      <c r="F478" s="45" t="s">
        <v>593</v>
      </c>
      <c r="G478" s="15"/>
      <c r="H478" s="45" t="s">
        <v>5739</v>
      </c>
      <c r="I478" s="45" t="s">
        <v>6138</v>
      </c>
      <c r="J478" s="13" t="s">
        <v>5862</v>
      </c>
      <c r="K478" s="65" t="s">
        <v>5899</v>
      </c>
      <c r="L478" s="14" t="s">
        <v>10</v>
      </c>
      <c r="M478" s="13" t="s">
        <v>606</v>
      </c>
      <c r="N478" s="13" t="s">
        <v>606</v>
      </c>
      <c r="O478" s="13" t="s">
        <v>606</v>
      </c>
      <c r="P478" s="13" t="s">
        <v>606</v>
      </c>
      <c r="Q478" s="13" t="s">
        <v>606</v>
      </c>
      <c r="R478" s="13"/>
      <c r="S478" s="13"/>
      <c r="T478" s="10">
        <v>30</v>
      </c>
      <c r="U478" s="9" t="s">
        <v>4432</v>
      </c>
      <c r="V478" s="38" t="s">
        <v>4431</v>
      </c>
      <c r="W478" s="13" t="s">
        <v>26</v>
      </c>
    </row>
    <row r="479" spans="1:23" x14ac:dyDescent="0.3">
      <c r="A479" s="38" t="s">
        <v>6239</v>
      </c>
      <c r="B479" s="64">
        <v>35605</v>
      </c>
      <c r="C479" s="64">
        <v>9828</v>
      </c>
      <c r="D479" s="13">
        <v>30738</v>
      </c>
      <c r="E479" s="6">
        <f>COUNTIF($D$3:$D$6372,D479)</f>
        <v>1</v>
      </c>
      <c r="F479" s="45" t="s">
        <v>593</v>
      </c>
      <c r="G479" s="15"/>
      <c r="H479" s="45" t="s">
        <v>5739</v>
      </c>
      <c r="I479" s="45" t="s">
        <v>6138</v>
      </c>
      <c r="J479" s="13" t="s">
        <v>5862</v>
      </c>
      <c r="K479" s="65" t="s">
        <v>5899</v>
      </c>
      <c r="L479" s="14" t="s">
        <v>10</v>
      </c>
      <c r="M479" s="13" t="s">
        <v>606</v>
      </c>
      <c r="N479" s="13" t="s">
        <v>606</v>
      </c>
      <c r="O479" s="13" t="s">
        <v>606</v>
      </c>
      <c r="P479" s="13" t="s">
        <v>606</v>
      </c>
      <c r="Q479" s="13" t="s">
        <v>606</v>
      </c>
      <c r="R479" s="13"/>
      <c r="S479" s="13"/>
      <c r="T479" s="10">
        <v>30</v>
      </c>
      <c r="U479" s="9" t="s">
        <v>4432</v>
      </c>
      <c r="V479" s="38" t="s">
        <v>4431</v>
      </c>
      <c r="W479" s="13" t="s">
        <v>26</v>
      </c>
    </row>
    <row r="480" spans="1:23" x14ac:dyDescent="0.3">
      <c r="A480" s="38" t="s">
        <v>6239</v>
      </c>
      <c r="B480" s="58">
        <v>24341</v>
      </c>
      <c r="C480" s="58">
        <v>126141</v>
      </c>
      <c r="D480" s="15">
        <v>30999</v>
      </c>
      <c r="E480" s="6">
        <f>COUNTIF($D$3:$D$6372,D480)</f>
        <v>1</v>
      </c>
      <c r="F480" s="45" t="s">
        <v>593</v>
      </c>
      <c r="G480" s="14"/>
      <c r="H480" s="56" t="s">
        <v>4727</v>
      </c>
      <c r="I480" s="56" t="s">
        <v>4728</v>
      </c>
      <c r="J480" s="37" t="s">
        <v>4440</v>
      </c>
      <c r="K480" s="59" t="s">
        <v>4724</v>
      </c>
      <c r="L480" s="14" t="s">
        <v>10</v>
      </c>
      <c r="M480" s="13" t="s">
        <v>606</v>
      </c>
      <c r="N480" s="13" t="s">
        <v>606</v>
      </c>
      <c r="O480" s="13" t="s">
        <v>606</v>
      </c>
      <c r="P480" s="13" t="s">
        <v>606</v>
      </c>
      <c r="Q480" s="13" t="s">
        <v>606</v>
      </c>
      <c r="R480" s="13"/>
      <c r="S480" s="13"/>
      <c r="T480" s="10">
        <v>25</v>
      </c>
      <c r="U480" s="9" t="s">
        <v>4432</v>
      </c>
      <c r="V480" s="38" t="s">
        <v>4429</v>
      </c>
      <c r="W480" s="13" t="s">
        <v>26</v>
      </c>
    </row>
    <row r="481" spans="1:23" x14ac:dyDescent="0.3">
      <c r="A481" s="38" t="s">
        <v>6239</v>
      </c>
      <c r="B481" s="58">
        <v>34697</v>
      </c>
      <c r="C481" s="58">
        <v>1001411</v>
      </c>
      <c r="D481" s="15">
        <v>31119</v>
      </c>
      <c r="E481" s="6">
        <f>COUNTIF($D$3:$D$6372,D481)</f>
        <v>1</v>
      </c>
      <c r="F481" s="45" t="s">
        <v>1764</v>
      </c>
      <c r="G481" s="14"/>
      <c r="H481" s="56" t="s">
        <v>4478</v>
      </c>
      <c r="I481" s="56" t="s">
        <v>4480</v>
      </c>
      <c r="J481" s="37" t="s">
        <v>4440</v>
      </c>
      <c r="K481" s="59" t="s">
        <v>4471</v>
      </c>
      <c r="L481" s="14" t="s">
        <v>10</v>
      </c>
      <c r="M481" s="13" t="s">
        <v>606</v>
      </c>
      <c r="N481" s="13" t="s">
        <v>606</v>
      </c>
      <c r="O481" s="13" t="s">
        <v>606</v>
      </c>
      <c r="P481" s="13" t="s">
        <v>606</v>
      </c>
      <c r="Q481" s="13" t="s">
        <v>606</v>
      </c>
      <c r="R481" s="13"/>
      <c r="S481" s="13"/>
      <c r="T481" s="10">
        <v>30</v>
      </c>
      <c r="U481" s="9" t="s">
        <v>4432</v>
      </c>
      <c r="V481" s="38" t="s">
        <v>4431</v>
      </c>
      <c r="W481" s="13" t="s">
        <v>26</v>
      </c>
    </row>
    <row r="482" spans="1:23" x14ac:dyDescent="0.3">
      <c r="A482" s="38" t="s">
        <v>6239</v>
      </c>
      <c r="B482" s="64">
        <v>9535</v>
      </c>
      <c r="C482" s="64">
        <v>33430</v>
      </c>
      <c r="D482" s="13">
        <v>31148</v>
      </c>
      <c r="E482" s="6">
        <f>COUNTIF($D$3:$D$6372,D482)</f>
        <v>1</v>
      </c>
      <c r="F482" s="45" t="s">
        <v>593</v>
      </c>
      <c r="G482" s="15"/>
      <c r="H482" s="45" t="s">
        <v>6175</v>
      </c>
      <c r="I482" s="45" t="s">
        <v>6176</v>
      </c>
      <c r="J482" s="13" t="s">
        <v>5862</v>
      </c>
      <c r="K482" s="65" t="s">
        <v>5870</v>
      </c>
      <c r="L482" s="14" t="s">
        <v>10</v>
      </c>
      <c r="M482" s="13" t="s">
        <v>606</v>
      </c>
      <c r="N482" s="13" t="s">
        <v>606</v>
      </c>
      <c r="O482" s="13" t="s">
        <v>606</v>
      </c>
      <c r="P482" s="13" t="s">
        <v>606</v>
      </c>
      <c r="Q482" s="13" t="s">
        <v>606</v>
      </c>
      <c r="R482" s="13"/>
      <c r="S482" s="13"/>
      <c r="T482" s="10">
        <v>1</v>
      </c>
      <c r="U482" s="9" t="s">
        <v>4432</v>
      </c>
      <c r="V482" s="38" t="s">
        <v>4429</v>
      </c>
      <c r="W482" s="13" t="s">
        <v>26</v>
      </c>
    </row>
    <row r="483" spans="1:23" x14ac:dyDescent="0.3">
      <c r="A483" s="38" t="s">
        <v>6239</v>
      </c>
      <c r="B483" s="58">
        <v>20216</v>
      </c>
      <c r="C483" s="58">
        <v>73522</v>
      </c>
      <c r="D483" s="15">
        <v>31149</v>
      </c>
      <c r="E483" s="6">
        <f>COUNTIF($D$3:$D$6372,D483)</f>
        <v>1</v>
      </c>
      <c r="F483" s="45" t="s">
        <v>593</v>
      </c>
      <c r="G483" s="14"/>
      <c r="H483" s="56" t="s">
        <v>4842</v>
      </c>
      <c r="I483" s="56" t="s">
        <v>4843</v>
      </c>
      <c r="J483" s="37" t="s">
        <v>4440</v>
      </c>
      <c r="K483" s="59" t="s">
        <v>4838</v>
      </c>
      <c r="L483" s="14" t="s">
        <v>10</v>
      </c>
      <c r="M483" s="13" t="s">
        <v>606</v>
      </c>
      <c r="N483" s="13" t="s">
        <v>606</v>
      </c>
      <c r="O483" s="13" t="s">
        <v>606</v>
      </c>
      <c r="P483" s="13" t="s">
        <v>606</v>
      </c>
      <c r="Q483" s="13" t="s">
        <v>606</v>
      </c>
      <c r="R483" s="13" t="s">
        <v>606</v>
      </c>
      <c r="S483" s="13"/>
      <c r="T483" s="10">
        <v>21</v>
      </c>
      <c r="U483" s="9" t="s">
        <v>4432</v>
      </c>
      <c r="V483" s="38" t="s">
        <v>4431</v>
      </c>
      <c r="W483" s="13" t="s">
        <v>26</v>
      </c>
    </row>
    <row r="484" spans="1:23" x14ac:dyDescent="0.3">
      <c r="A484" s="38" t="s">
        <v>6239</v>
      </c>
      <c r="B484" s="64">
        <v>9535</v>
      </c>
      <c r="C484" s="64">
        <v>33430</v>
      </c>
      <c r="D484" s="13">
        <v>31151</v>
      </c>
      <c r="E484" s="6">
        <f>COUNTIF($D$3:$D$6372,D484)</f>
        <v>1</v>
      </c>
      <c r="F484" s="45" t="s">
        <v>593</v>
      </c>
      <c r="G484" s="15"/>
      <c r="H484" s="45" t="s">
        <v>6175</v>
      </c>
      <c r="I484" s="45" t="s">
        <v>6176</v>
      </c>
      <c r="J484" s="13" t="s">
        <v>5862</v>
      </c>
      <c r="K484" s="65" t="s">
        <v>5870</v>
      </c>
      <c r="L484" s="14" t="s">
        <v>10</v>
      </c>
      <c r="M484" s="13" t="s">
        <v>606</v>
      </c>
      <c r="N484" s="13" t="s">
        <v>606</v>
      </c>
      <c r="O484" s="13" t="s">
        <v>606</v>
      </c>
      <c r="P484" s="13" t="s">
        <v>606</v>
      </c>
      <c r="Q484" s="13" t="s">
        <v>606</v>
      </c>
      <c r="R484" s="13"/>
      <c r="S484" s="13"/>
      <c r="T484" s="10">
        <v>1</v>
      </c>
      <c r="U484" s="9" t="s">
        <v>4432</v>
      </c>
      <c r="V484" s="38" t="s">
        <v>4429</v>
      </c>
      <c r="W484" s="13" t="s">
        <v>26</v>
      </c>
    </row>
    <row r="485" spans="1:23" x14ac:dyDescent="0.3">
      <c r="A485" s="38" t="s">
        <v>6239</v>
      </c>
      <c r="B485" s="58">
        <v>42169</v>
      </c>
      <c r="C485" s="58">
        <v>1020527</v>
      </c>
      <c r="D485" s="15">
        <v>31152</v>
      </c>
      <c r="E485" s="6">
        <f>COUNTIF($D$3:$D$6372,D485)</f>
        <v>1</v>
      </c>
      <c r="F485" s="45" t="s">
        <v>593</v>
      </c>
      <c r="G485" s="14"/>
      <c r="H485" s="56" t="s">
        <v>4806</v>
      </c>
      <c r="I485" s="56" t="s">
        <v>4809</v>
      </c>
      <c r="J485" s="37" t="s">
        <v>4440</v>
      </c>
      <c r="K485" s="59" t="s">
        <v>4802</v>
      </c>
      <c r="L485" s="14" t="s">
        <v>10</v>
      </c>
      <c r="M485" s="13" t="s">
        <v>606</v>
      </c>
      <c r="N485" s="13" t="s">
        <v>606</v>
      </c>
      <c r="O485" s="13" t="s">
        <v>606</v>
      </c>
      <c r="P485" s="13" t="s">
        <v>606</v>
      </c>
      <c r="Q485" s="13" t="s">
        <v>606</v>
      </c>
      <c r="R485" s="13"/>
      <c r="S485" s="13"/>
      <c r="T485" s="10">
        <v>25</v>
      </c>
      <c r="U485" s="9" t="s">
        <v>4432</v>
      </c>
      <c r="V485" s="38" t="s">
        <v>4429</v>
      </c>
      <c r="W485" s="13" t="s">
        <v>82</v>
      </c>
    </row>
    <row r="486" spans="1:23" x14ac:dyDescent="0.3">
      <c r="A486" s="38" t="s">
        <v>6239</v>
      </c>
      <c r="B486" s="58">
        <v>20216</v>
      </c>
      <c r="C486" s="58">
        <v>73522</v>
      </c>
      <c r="D486" s="15">
        <v>31153</v>
      </c>
      <c r="E486" s="6">
        <f>COUNTIF($D$3:$D$6372,D486)</f>
        <v>1</v>
      </c>
      <c r="F486" s="45" t="s">
        <v>593</v>
      </c>
      <c r="G486" s="14"/>
      <c r="H486" s="56" t="s">
        <v>4842</v>
      </c>
      <c r="I486" s="56" t="s">
        <v>4843</v>
      </c>
      <c r="J486" s="37" t="s">
        <v>4440</v>
      </c>
      <c r="K486" s="59" t="s">
        <v>4838</v>
      </c>
      <c r="L486" s="14" t="s">
        <v>10</v>
      </c>
      <c r="M486" s="13" t="s">
        <v>606</v>
      </c>
      <c r="N486" s="13" t="s">
        <v>606</v>
      </c>
      <c r="O486" s="13" t="s">
        <v>606</v>
      </c>
      <c r="P486" s="13" t="s">
        <v>606</v>
      </c>
      <c r="Q486" s="13" t="s">
        <v>606</v>
      </c>
      <c r="R486" s="13" t="s">
        <v>606</v>
      </c>
      <c r="S486" s="13"/>
      <c r="T486" s="10">
        <v>21</v>
      </c>
      <c r="U486" s="9" t="s">
        <v>4432</v>
      </c>
      <c r="V486" s="38" t="s">
        <v>4431</v>
      </c>
      <c r="W486" s="13" t="s">
        <v>26</v>
      </c>
    </row>
    <row r="487" spans="1:23" x14ac:dyDescent="0.3">
      <c r="A487" s="38" t="s">
        <v>6239</v>
      </c>
      <c r="B487" s="63">
        <v>40428</v>
      </c>
      <c r="C487" s="63">
        <v>13434</v>
      </c>
      <c r="D487" s="45">
        <v>31185</v>
      </c>
      <c r="E487" s="6">
        <f>COUNTIF($D$3:$D$6372,D487)</f>
        <v>1</v>
      </c>
      <c r="F487" s="46" t="s">
        <v>5617</v>
      </c>
      <c r="G487" s="26" t="s">
        <v>5484</v>
      </c>
      <c r="H487" s="46" t="s">
        <v>5608</v>
      </c>
      <c r="I487" s="46" t="s">
        <v>5618</v>
      </c>
      <c r="J487" s="6" t="s">
        <v>5384</v>
      </c>
      <c r="K487" s="36" t="s">
        <v>5610</v>
      </c>
      <c r="L487" s="14" t="s">
        <v>10</v>
      </c>
      <c r="M487" s="13" t="s">
        <v>606</v>
      </c>
      <c r="N487" s="13" t="s">
        <v>606</v>
      </c>
      <c r="O487" s="13" t="s">
        <v>606</v>
      </c>
      <c r="P487" s="13" t="s">
        <v>606</v>
      </c>
      <c r="Q487" s="13" t="s">
        <v>606</v>
      </c>
      <c r="R487" s="38"/>
      <c r="S487" s="38"/>
      <c r="T487" s="10">
        <v>5</v>
      </c>
      <c r="U487" s="9" t="s">
        <v>4432</v>
      </c>
      <c r="V487" s="38" t="s">
        <v>4430</v>
      </c>
      <c r="W487" s="13" t="s">
        <v>82</v>
      </c>
    </row>
    <row r="488" spans="1:23" x14ac:dyDescent="0.3">
      <c r="A488" s="38" t="s">
        <v>6239</v>
      </c>
      <c r="B488" s="64">
        <v>11651</v>
      </c>
      <c r="C488" s="64">
        <v>40265</v>
      </c>
      <c r="D488" s="13">
        <v>31339</v>
      </c>
      <c r="E488" s="6">
        <f>COUNTIF($D$3:$D$6372,D488)</f>
        <v>1</v>
      </c>
      <c r="F488" s="45" t="s">
        <v>593</v>
      </c>
      <c r="G488" s="15"/>
      <c r="H488" s="45" t="s">
        <v>6157</v>
      </c>
      <c r="I488" s="45" t="s">
        <v>6158</v>
      </c>
      <c r="J488" s="13" t="s">
        <v>5862</v>
      </c>
      <c r="K488" s="65" t="s">
        <v>5896</v>
      </c>
      <c r="L488" s="14" t="s">
        <v>10</v>
      </c>
      <c r="M488" s="13" t="s">
        <v>606</v>
      </c>
      <c r="N488" s="13" t="s">
        <v>606</v>
      </c>
      <c r="O488" s="13" t="s">
        <v>606</v>
      </c>
      <c r="P488" s="13" t="s">
        <v>606</v>
      </c>
      <c r="Q488" s="13" t="s">
        <v>606</v>
      </c>
      <c r="R488" s="13" t="s">
        <v>606</v>
      </c>
      <c r="S488" s="13"/>
      <c r="T488" s="10">
        <v>5</v>
      </c>
      <c r="U488" s="38" t="s">
        <v>4432</v>
      </c>
      <c r="V488" s="38" t="s">
        <v>4429</v>
      </c>
      <c r="W488" s="13" t="s">
        <v>26</v>
      </c>
    </row>
    <row r="489" spans="1:23" x14ac:dyDescent="0.3">
      <c r="A489" s="38" t="s">
        <v>6239</v>
      </c>
      <c r="B489" s="64">
        <v>35605</v>
      </c>
      <c r="C489" s="64">
        <v>9828</v>
      </c>
      <c r="D489" s="13">
        <v>31345</v>
      </c>
      <c r="E489" s="6">
        <f>COUNTIF($D$3:$D$6372,D489)</f>
        <v>1</v>
      </c>
      <c r="F489" s="45" t="s">
        <v>593</v>
      </c>
      <c r="G489" s="15"/>
      <c r="H489" s="45" t="s">
        <v>5739</v>
      </c>
      <c r="I489" s="45" t="s">
        <v>6138</v>
      </c>
      <c r="J489" s="13" t="s">
        <v>5862</v>
      </c>
      <c r="K489" s="65" t="s">
        <v>5899</v>
      </c>
      <c r="L489" s="14" t="s">
        <v>10</v>
      </c>
      <c r="M489" s="13" t="s">
        <v>606</v>
      </c>
      <c r="N489" s="13" t="s">
        <v>606</v>
      </c>
      <c r="O489" s="13" t="s">
        <v>606</v>
      </c>
      <c r="P489" s="13" t="s">
        <v>606</v>
      </c>
      <c r="Q489" s="13" t="s">
        <v>606</v>
      </c>
      <c r="R489" s="13"/>
      <c r="S489" s="13"/>
      <c r="T489" s="10">
        <v>30</v>
      </c>
      <c r="U489" s="9" t="s">
        <v>4432</v>
      </c>
      <c r="V489" s="38" t="s">
        <v>4431</v>
      </c>
      <c r="W489" s="13" t="s">
        <v>26</v>
      </c>
    </row>
    <row r="490" spans="1:23" x14ac:dyDescent="0.3">
      <c r="A490" s="38" t="s">
        <v>6239</v>
      </c>
      <c r="B490" s="58">
        <v>38425</v>
      </c>
      <c r="C490" s="58">
        <v>38870</v>
      </c>
      <c r="D490" s="15">
        <v>31444</v>
      </c>
      <c r="E490" s="6">
        <f>COUNTIF($D$3:$D$6372,D490)</f>
        <v>1</v>
      </c>
      <c r="F490" s="45" t="s">
        <v>593</v>
      </c>
      <c r="G490" s="14"/>
      <c r="H490" s="56" t="s">
        <v>4438</v>
      </c>
      <c r="I490" s="56" t="s">
        <v>4439</v>
      </c>
      <c r="J490" s="37" t="s">
        <v>4440</v>
      </c>
      <c r="K490" s="59" t="s">
        <v>4441</v>
      </c>
      <c r="L490" s="14" t="s">
        <v>10</v>
      </c>
      <c r="M490" s="13" t="s">
        <v>606</v>
      </c>
      <c r="N490" s="13" t="s">
        <v>606</v>
      </c>
      <c r="O490" s="13" t="s">
        <v>606</v>
      </c>
      <c r="P490" s="13" t="s">
        <v>606</v>
      </c>
      <c r="Q490" s="13" t="s">
        <v>606</v>
      </c>
      <c r="R490" s="13" t="s">
        <v>606</v>
      </c>
      <c r="S490" s="13"/>
      <c r="T490" s="10">
        <v>30</v>
      </c>
      <c r="U490" s="9" t="s">
        <v>4432</v>
      </c>
      <c r="V490" s="38" t="s">
        <v>4431</v>
      </c>
      <c r="W490" s="13" t="s">
        <v>26</v>
      </c>
    </row>
    <row r="491" spans="1:23" x14ac:dyDescent="0.3">
      <c r="A491" s="38" t="s">
        <v>6239</v>
      </c>
      <c r="B491" s="64">
        <v>14144</v>
      </c>
      <c r="C491" s="64">
        <v>1</v>
      </c>
      <c r="D491" s="13">
        <v>31462</v>
      </c>
      <c r="E491" s="6">
        <f>COUNTIF($D$3:$D$6372,D491)</f>
        <v>1</v>
      </c>
      <c r="F491" s="45" t="s">
        <v>593</v>
      </c>
      <c r="G491" s="15"/>
      <c r="H491" s="45" t="s">
        <v>6053</v>
      </c>
      <c r="I491" s="45" t="s">
        <v>6054</v>
      </c>
      <c r="J491" s="13" t="s">
        <v>5862</v>
      </c>
      <c r="K491" s="65" t="s">
        <v>5982</v>
      </c>
      <c r="L491" s="14" t="s">
        <v>10</v>
      </c>
      <c r="M491" s="13" t="s">
        <v>606</v>
      </c>
      <c r="N491" s="13" t="s">
        <v>606</v>
      </c>
      <c r="O491" s="13" t="s">
        <v>606</v>
      </c>
      <c r="P491" s="13" t="s">
        <v>606</v>
      </c>
      <c r="Q491" s="13" t="s">
        <v>606</v>
      </c>
      <c r="R491" s="13"/>
      <c r="S491" s="13"/>
      <c r="T491" s="10">
        <v>30</v>
      </c>
      <c r="U491" s="9" t="s">
        <v>4432</v>
      </c>
      <c r="V491" s="38" t="s">
        <v>4431</v>
      </c>
      <c r="W491" s="13" t="s">
        <v>26</v>
      </c>
    </row>
    <row r="492" spans="1:23" x14ac:dyDescent="0.3">
      <c r="A492" s="38" t="s">
        <v>6239</v>
      </c>
      <c r="B492" s="64">
        <v>20003</v>
      </c>
      <c r="C492" s="64">
        <v>897</v>
      </c>
      <c r="D492" s="13">
        <v>31489</v>
      </c>
      <c r="E492" s="6">
        <f>COUNTIF($D$3:$D$6372,D492)</f>
        <v>1</v>
      </c>
      <c r="F492" s="45" t="s">
        <v>1129</v>
      </c>
      <c r="G492" s="15"/>
      <c r="H492" s="45" t="s">
        <v>6169</v>
      </c>
      <c r="I492" s="45" t="s">
        <v>6170</v>
      </c>
      <c r="J492" s="13" t="s">
        <v>5862</v>
      </c>
      <c r="K492" s="65" t="s">
        <v>5863</v>
      </c>
      <c r="L492" s="14" t="s">
        <v>10</v>
      </c>
      <c r="M492" s="13" t="s">
        <v>606</v>
      </c>
      <c r="N492" s="13" t="s">
        <v>606</v>
      </c>
      <c r="O492" s="13" t="s">
        <v>606</v>
      </c>
      <c r="P492" s="13" t="s">
        <v>606</v>
      </c>
      <c r="Q492" s="13" t="s">
        <v>606</v>
      </c>
      <c r="R492" s="13"/>
      <c r="S492" s="13"/>
      <c r="T492" s="10">
        <v>10</v>
      </c>
      <c r="U492" s="9" t="s">
        <v>4432</v>
      </c>
      <c r="V492" s="38" t="s">
        <v>4429</v>
      </c>
      <c r="W492" s="13" t="s">
        <v>26</v>
      </c>
    </row>
    <row r="493" spans="1:23" x14ac:dyDescent="0.3">
      <c r="A493" s="38" t="s">
        <v>6239</v>
      </c>
      <c r="B493" s="64">
        <v>41369</v>
      </c>
      <c r="C493" s="64">
        <v>121074</v>
      </c>
      <c r="D493" s="13">
        <v>31506</v>
      </c>
      <c r="E493" s="6">
        <f>COUNTIF($D$3:$D$6372,D493)</f>
        <v>1</v>
      </c>
      <c r="F493" s="45" t="s">
        <v>1129</v>
      </c>
      <c r="G493" s="15"/>
      <c r="H493" s="45" t="s">
        <v>6007</v>
      </c>
      <c r="I493" s="45" t="s">
        <v>6008</v>
      </c>
      <c r="J493" s="13" t="s">
        <v>5862</v>
      </c>
      <c r="K493" s="65" t="s">
        <v>5877</v>
      </c>
      <c r="L493" s="14" t="s">
        <v>10</v>
      </c>
      <c r="M493" s="13" t="s">
        <v>606</v>
      </c>
      <c r="N493" s="13" t="s">
        <v>606</v>
      </c>
      <c r="O493" s="13" t="s">
        <v>606</v>
      </c>
      <c r="P493" s="13" t="s">
        <v>606</v>
      </c>
      <c r="Q493" s="13" t="s">
        <v>606</v>
      </c>
      <c r="R493" s="13"/>
      <c r="S493" s="13"/>
      <c r="T493" s="10">
        <v>30</v>
      </c>
      <c r="U493" s="9" t="s">
        <v>4432</v>
      </c>
      <c r="V493" s="38" t="s">
        <v>4429</v>
      </c>
      <c r="W493" s="13" t="s">
        <v>26</v>
      </c>
    </row>
    <row r="494" spans="1:23" x14ac:dyDescent="0.3">
      <c r="A494" s="38" t="s">
        <v>6239</v>
      </c>
      <c r="B494" s="58">
        <v>37122</v>
      </c>
      <c r="C494" s="58">
        <v>1007649</v>
      </c>
      <c r="D494" s="15">
        <v>31508</v>
      </c>
      <c r="E494" s="6">
        <f>COUNTIF($D$3:$D$6372,D494)</f>
        <v>1</v>
      </c>
      <c r="F494" s="45" t="s">
        <v>1129</v>
      </c>
      <c r="G494" s="14"/>
      <c r="H494" s="56" t="s">
        <v>4740</v>
      </c>
      <c r="I494" s="56" t="s">
        <v>4741</v>
      </c>
      <c r="J494" s="37" t="s">
        <v>4440</v>
      </c>
      <c r="K494" s="59" t="s">
        <v>4724</v>
      </c>
      <c r="L494" s="14" t="s">
        <v>10</v>
      </c>
      <c r="M494" s="13" t="s">
        <v>606</v>
      </c>
      <c r="N494" s="13" t="s">
        <v>606</v>
      </c>
      <c r="O494" s="13" t="s">
        <v>606</v>
      </c>
      <c r="P494" s="13" t="s">
        <v>606</v>
      </c>
      <c r="Q494" s="13" t="s">
        <v>606</v>
      </c>
      <c r="R494" s="13"/>
      <c r="S494" s="13"/>
      <c r="T494" s="10">
        <v>15</v>
      </c>
      <c r="U494" s="9" t="s">
        <v>4432</v>
      </c>
      <c r="V494" s="38" t="s">
        <v>4429</v>
      </c>
      <c r="W494" s="13" t="s">
        <v>26</v>
      </c>
    </row>
    <row r="495" spans="1:23" x14ac:dyDescent="0.3">
      <c r="A495" s="38" t="s">
        <v>6239</v>
      </c>
      <c r="B495" s="58">
        <v>37122</v>
      </c>
      <c r="C495" s="58">
        <v>1007649</v>
      </c>
      <c r="D495" s="15">
        <v>31510</v>
      </c>
      <c r="E495" s="6">
        <f>COUNTIF($D$3:$D$6372,D495)</f>
        <v>1</v>
      </c>
      <c r="F495" s="45" t="s">
        <v>1129</v>
      </c>
      <c r="G495" s="14"/>
      <c r="H495" s="56" t="s">
        <v>4740</v>
      </c>
      <c r="I495" s="56" t="s">
        <v>4741</v>
      </c>
      <c r="J495" s="37" t="s">
        <v>4440</v>
      </c>
      <c r="K495" s="59" t="s">
        <v>4724</v>
      </c>
      <c r="L495" s="14" t="s">
        <v>10</v>
      </c>
      <c r="M495" s="13" t="s">
        <v>606</v>
      </c>
      <c r="N495" s="13" t="s">
        <v>606</v>
      </c>
      <c r="O495" s="13" t="s">
        <v>606</v>
      </c>
      <c r="P495" s="13" t="s">
        <v>606</v>
      </c>
      <c r="Q495" s="13" t="s">
        <v>606</v>
      </c>
      <c r="R495" s="13"/>
      <c r="S495" s="13"/>
      <c r="T495" s="10">
        <v>15</v>
      </c>
      <c r="U495" s="9" t="s">
        <v>4432</v>
      </c>
      <c r="V495" s="38" t="s">
        <v>4429</v>
      </c>
      <c r="W495" s="13" t="s">
        <v>26</v>
      </c>
    </row>
    <row r="496" spans="1:23" x14ac:dyDescent="0.3">
      <c r="A496" s="38" t="s">
        <v>6239</v>
      </c>
      <c r="B496" s="58">
        <v>37062</v>
      </c>
      <c r="C496" s="58">
        <v>95132</v>
      </c>
      <c r="D496" s="15">
        <v>31535</v>
      </c>
      <c r="E496" s="6">
        <f>COUNTIF($D$3:$D$6372,D496)</f>
        <v>1</v>
      </c>
      <c r="F496" s="45" t="s">
        <v>1129</v>
      </c>
      <c r="G496" s="14"/>
      <c r="H496" s="56" t="s">
        <v>4650</v>
      </c>
      <c r="I496" s="56" t="s">
        <v>4651</v>
      </c>
      <c r="J496" s="37" t="s">
        <v>4440</v>
      </c>
      <c r="K496" s="59" t="s">
        <v>4652</v>
      </c>
      <c r="L496" s="14" t="s">
        <v>10</v>
      </c>
      <c r="M496" s="13" t="s">
        <v>606</v>
      </c>
      <c r="N496" s="13" t="s">
        <v>606</v>
      </c>
      <c r="O496" s="13" t="s">
        <v>606</v>
      </c>
      <c r="P496" s="13" t="s">
        <v>606</v>
      </c>
      <c r="Q496" s="13" t="s">
        <v>606</v>
      </c>
      <c r="R496" s="13"/>
      <c r="S496" s="13"/>
      <c r="T496" s="10">
        <v>30</v>
      </c>
      <c r="U496" s="9" t="s">
        <v>4432</v>
      </c>
      <c r="V496" s="38" t="s">
        <v>4430</v>
      </c>
      <c r="W496" s="13" t="s">
        <v>82</v>
      </c>
    </row>
    <row r="497" spans="1:23" x14ac:dyDescent="0.3">
      <c r="A497" s="38" t="s">
        <v>6239</v>
      </c>
      <c r="B497" s="58">
        <v>14443</v>
      </c>
      <c r="C497" s="58">
        <v>11828</v>
      </c>
      <c r="D497" s="15">
        <v>31656</v>
      </c>
      <c r="E497" s="6">
        <f>COUNTIF($D$3:$D$6372,D497)</f>
        <v>1</v>
      </c>
      <c r="F497" s="45" t="s">
        <v>1749</v>
      </c>
      <c r="G497" s="14"/>
      <c r="H497" s="56" t="s">
        <v>4516</v>
      </c>
      <c r="I497" s="56" t="s">
        <v>4517</v>
      </c>
      <c r="J497" s="37" t="s">
        <v>4440</v>
      </c>
      <c r="K497" s="59" t="s">
        <v>4518</v>
      </c>
      <c r="L497" s="14" t="s">
        <v>10</v>
      </c>
      <c r="M497" s="13" t="s">
        <v>606</v>
      </c>
      <c r="N497" s="13" t="s">
        <v>606</v>
      </c>
      <c r="O497" s="13" t="s">
        <v>606</v>
      </c>
      <c r="P497" s="13" t="s">
        <v>606</v>
      </c>
      <c r="Q497" s="13" t="s">
        <v>606</v>
      </c>
      <c r="R497" s="13"/>
      <c r="S497" s="13"/>
      <c r="T497" s="10">
        <v>25</v>
      </c>
      <c r="U497" s="9" t="s">
        <v>4432</v>
      </c>
      <c r="V497" s="38" t="s">
        <v>4430</v>
      </c>
      <c r="W497" s="13" t="s">
        <v>82</v>
      </c>
    </row>
    <row r="498" spans="1:23" x14ac:dyDescent="0.3">
      <c r="A498" s="38" t="s">
        <v>6239</v>
      </c>
      <c r="B498" s="64">
        <v>11651</v>
      </c>
      <c r="C498" s="64">
        <v>40265</v>
      </c>
      <c r="D498" s="13">
        <v>31665</v>
      </c>
      <c r="E498" s="6">
        <f>COUNTIF($D$3:$D$6372,D498)</f>
        <v>1</v>
      </c>
      <c r="F498" s="45" t="s">
        <v>1749</v>
      </c>
      <c r="G498" s="15"/>
      <c r="H498" s="45" t="s">
        <v>6157</v>
      </c>
      <c r="I498" s="45" t="s">
        <v>6158</v>
      </c>
      <c r="J498" s="13" t="s">
        <v>5862</v>
      </c>
      <c r="K498" s="65" t="s">
        <v>5896</v>
      </c>
      <c r="L498" s="14" t="s">
        <v>10</v>
      </c>
      <c r="M498" s="13" t="s">
        <v>606</v>
      </c>
      <c r="N498" s="13" t="s">
        <v>606</v>
      </c>
      <c r="O498" s="13" t="s">
        <v>606</v>
      </c>
      <c r="P498" s="13" t="s">
        <v>606</v>
      </c>
      <c r="Q498" s="13" t="s">
        <v>606</v>
      </c>
      <c r="R498" s="13" t="s">
        <v>606</v>
      </c>
      <c r="S498" s="13"/>
      <c r="T498" s="10">
        <v>5</v>
      </c>
      <c r="U498" s="38" t="s">
        <v>4432</v>
      </c>
      <c r="V498" s="38" t="s">
        <v>4429</v>
      </c>
      <c r="W498" s="13" t="s">
        <v>26</v>
      </c>
    </row>
    <row r="499" spans="1:23" x14ac:dyDescent="0.3">
      <c r="A499" s="38" t="s">
        <v>6239</v>
      </c>
      <c r="B499" s="64">
        <v>11651</v>
      </c>
      <c r="C499" s="64">
        <v>40265</v>
      </c>
      <c r="D499" s="13">
        <v>31668</v>
      </c>
      <c r="E499" s="6">
        <f>COUNTIF($D$3:$D$6372,D499)</f>
        <v>1</v>
      </c>
      <c r="F499" s="45" t="s">
        <v>593</v>
      </c>
      <c r="G499" s="15"/>
      <c r="H499" s="45" t="s">
        <v>6157</v>
      </c>
      <c r="I499" s="45" t="s">
        <v>6158</v>
      </c>
      <c r="J499" s="13" t="s">
        <v>5862</v>
      </c>
      <c r="K499" s="65" t="s">
        <v>5896</v>
      </c>
      <c r="L499" s="14" t="s">
        <v>10</v>
      </c>
      <c r="M499" s="13" t="s">
        <v>606</v>
      </c>
      <c r="N499" s="13" t="s">
        <v>606</v>
      </c>
      <c r="O499" s="13" t="s">
        <v>606</v>
      </c>
      <c r="P499" s="13" t="s">
        <v>606</v>
      </c>
      <c r="Q499" s="13" t="s">
        <v>606</v>
      </c>
      <c r="R499" s="13" t="s">
        <v>606</v>
      </c>
      <c r="S499" s="13"/>
      <c r="T499" s="10">
        <v>5</v>
      </c>
      <c r="U499" s="38" t="s">
        <v>4432</v>
      </c>
      <c r="V499" s="38" t="s">
        <v>4429</v>
      </c>
      <c r="W499" s="13" t="s">
        <v>26</v>
      </c>
    </row>
    <row r="500" spans="1:23" x14ac:dyDescent="0.3">
      <c r="A500" s="38" t="s">
        <v>6239</v>
      </c>
      <c r="B500" s="58">
        <v>24341</v>
      </c>
      <c r="C500" s="58">
        <v>126141</v>
      </c>
      <c r="D500" s="15">
        <v>31671</v>
      </c>
      <c r="E500" s="6">
        <f>COUNTIF($D$3:$D$6372,D500)</f>
        <v>1</v>
      </c>
      <c r="F500" s="45" t="s">
        <v>593</v>
      </c>
      <c r="G500" s="14"/>
      <c r="H500" s="56" t="s">
        <v>4727</v>
      </c>
      <c r="I500" s="56" t="s">
        <v>4728</v>
      </c>
      <c r="J500" s="37" t="s">
        <v>4440</v>
      </c>
      <c r="K500" s="59" t="s">
        <v>4724</v>
      </c>
      <c r="L500" s="14" t="s">
        <v>10</v>
      </c>
      <c r="M500" s="13" t="s">
        <v>606</v>
      </c>
      <c r="N500" s="13" t="s">
        <v>606</v>
      </c>
      <c r="O500" s="13" t="s">
        <v>606</v>
      </c>
      <c r="P500" s="13" t="s">
        <v>606</v>
      </c>
      <c r="Q500" s="13" t="s">
        <v>606</v>
      </c>
      <c r="R500" s="13"/>
      <c r="S500" s="13"/>
      <c r="T500" s="10">
        <v>25</v>
      </c>
      <c r="U500" s="9" t="s">
        <v>4432</v>
      </c>
      <c r="V500" s="38" t="s">
        <v>4429</v>
      </c>
      <c r="W500" s="13" t="s">
        <v>26</v>
      </c>
    </row>
    <row r="501" spans="1:23" x14ac:dyDescent="0.3">
      <c r="A501" s="38" t="s">
        <v>6239</v>
      </c>
      <c r="B501" s="64">
        <v>11651</v>
      </c>
      <c r="C501" s="64">
        <v>40265</v>
      </c>
      <c r="D501" s="13">
        <v>31673</v>
      </c>
      <c r="E501" s="6">
        <f>COUNTIF($D$3:$D$6372,D501)</f>
        <v>1</v>
      </c>
      <c r="F501" s="45" t="s">
        <v>593</v>
      </c>
      <c r="G501" s="15"/>
      <c r="H501" s="45" t="s">
        <v>6157</v>
      </c>
      <c r="I501" s="45" t="s">
        <v>6158</v>
      </c>
      <c r="J501" s="13" t="s">
        <v>5862</v>
      </c>
      <c r="K501" s="65" t="s">
        <v>5896</v>
      </c>
      <c r="L501" s="14" t="s">
        <v>10</v>
      </c>
      <c r="M501" s="13" t="s">
        <v>606</v>
      </c>
      <c r="N501" s="13" t="s">
        <v>606</v>
      </c>
      <c r="O501" s="13" t="s">
        <v>606</v>
      </c>
      <c r="P501" s="13" t="s">
        <v>606</v>
      </c>
      <c r="Q501" s="13" t="s">
        <v>606</v>
      </c>
      <c r="R501" s="13" t="s">
        <v>606</v>
      </c>
      <c r="S501" s="13"/>
      <c r="T501" s="10">
        <v>5</v>
      </c>
      <c r="U501" s="38" t="s">
        <v>4432</v>
      </c>
      <c r="V501" s="38" t="s">
        <v>4429</v>
      </c>
      <c r="W501" s="13" t="s">
        <v>26</v>
      </c>
    </row>
    <row r="502" spans="1:23" x14ac:dyDescent="0.3">
      <c r="A502" s="38" t="s">
        <v>6239</v>
      </c>
      <c r="B502" s="64">
        <v>35999</v>
      </c>
      <c r="C502" s="64">
        <v>16656</v>
      </c>
      <c r="D502" s="13">
        <v>31811</v>
      </c>
      <c r="E502" s="6">
        <f>COUNTIF($D$3:$D$6372,D502)</f>
        <v>1</v>
      </c>
      <c r="F502" s="45" t="s">
        <v>1129</v>
      </c>
      <c r="G502" s="15"/>
      <c r="H502" s="45" t="s">
        <v>2200</v>
      </c>
      <c r="I502" s="45" t="s">
        <v>6147</v>
      </c>
      <c r="J502" s="13" t="s">
        <v>5862</v>
      </c>
      <c r="K502" s="65" t="s">
        <v>5877</v>
      </c>
      <c r="L502" s="14" t="s">
        <v>10</v>
      </c>
      <c r="M502" s="13" t="s">
        <v>606</v>
      </c>
      <c r="N502" s="13" t="s">
        <v>606</v>
      </c>
      <c r="O502" s="13" t="s">
        <v>606</v>
      </c>
      <c r="P502" s="13" t="s">
        <v>606</v>
      </c>
      <c r="Q502" s="13" t="s">
        <v>606</v>
      </c>
      <c r="R502" s="13"/>
      <c r="S502" s="13"/>
      <c r="T502" s="10">
        <v>30</v>
      </c>
      <c r="U502" s="9" t="s">
        <v>4432</v>
      </c>
      <c r="V502" s="38" t="s">
        <v>4429</v>
      </c>
      <c r="W502" s="13" t="s">
        <v>26</v>
      </c>
    </row>
    <row r="503" spans="1:23" x14ac:dyDescent="0.3">
      <c r="A503" s="38" t="s">
        <v>6239</v>
      </c>
      <c r="B503" s="64">
        <v>35999</v>
      </c>
      <c r="C503" s="64">
        <v>16656</v>
      </c>
      <c r="D503" s="13">
        <v>31816</v>
      </c>
      <c r="E503" s="6">
        <f>COUNTIF($D$3:$D$6372,D503)</f>
        <v>1</v>
      </c>
      <c r="F503" s="45" t="s">
        <v>1129</v>
      </c>
      <c r="G503" s="15"/>
      <c r="H503" s="45" t="s">
        <v>2200</v>
      </c>
      <c r="I503" s="45" t="s">
        <v>6147</v>
      </c>
      <c r="J503" s="13" t="s">
        <v>5862</v>
      </c>
      <c r="K503" s="65" t="s">
        <v>5877</v>
      </c>
      <c r="L503" s="14" t="s">
        <v>10</v>
      </c>
      <c r="M503" s="13" t="s">
        <v>606</v>
      </c>
      <c r="N503" s="13" t="s">
        <v>606</v>
      </c>
      <c r="O503" s="13" t="s">
        <v>606</v>
      </c>
      <c r="P503" s="13" t="s">
        <v>606</v>
      </c>
      <c r="Q503" s="13" t="s">
        <v>606</v>
      </c>
      <c r="R503" s="13"/>
      <c r="S503" s="13"/>
      <c r="T503" s="10">
        <v>30</v>
      </c>
      <c r="U503" s="9" t="s">
        <v>4432</v>
      </c>
      <c r="V503" s="38" t="s">
        <v>4429</v>
      </c>
      <c r="W503" s="13" t="s">
        <v>26</v>
      </c>
    </row>
    <row r="504" spans="1:23" x14ac:dyDescent="0.3">
      <c r="A504" s="38" t="s">
        <v>6239</v>
      </c>
      <c r="B504" s="64">
        <v>38628</v>
      </c>
      <c r="C504" s="64">
        <v>1007646</v>
      </c>
      <c r="D504" s="13">
        <v>31832</v>
      </c>
      <c r="E504" s="6">
        <f>COUNTIF($D$3:$D$6372,D504)</f>
        <v>1</v>
      </c>
      <c r="F504" s="45" t="s">
        <v>1129</v>
      </c>
      <c r="G504" s="15"/>
      <c r="H504" s="45" t="s">
        <v>6148</v>
      </c>
      <c r="I504" s="45" t="s">
        <v>6149</v>
      </c>
      <c r="J504" s="13" t="s">
        <v>5862</v>
      </c>
      <c r="K504" s="65" t="s">
        <v>5877</v>
      </c>
      <c r="L504" s="14" t="s">
        <v>10</v>
      </c>
      <c r="M504" s="13" t="s">
        <v>606</v>
      </c>
      <c r="N504" s="13" t="s">
        <v>606</v>
      </c>
      <c r="O504" s="13" t="s">
        <v>606</v>
      </c>
      <c r="P504" s="13" t="s">
        <v>606</v>
      </c>
      <c r="Q504" s="13" t="s">
        <v>606</v>
      </c>
      <c r="R504" s="13"/>
      <c r="S504" s="13"/>
      <c r="T504" s="10">
        <v>15</v>
      </c>
      <c r="U504" s="9" t="s">
        <v>4432</v>
      </c>
      <c r="V504" s="38" t="s">
        <v>4429</v>
      </c>
      <c r="W504" s="13" t="s">
        <v>26</v>
      </c>
    </row>
    <row r="505" spans="1:23" x14ac:dyDescent="0.3">
      <c r="A505" s="38" t="s">
        <v>6239</v>
      </c>
      <c r="B505" s="64">
        <v>11513</v>
      </c>
      <c r="C505" s="64">
        <v>39786</v>
      </c>
      <c r="D505" s="13">
        <v>31915</v>
      </c>
      <c r="E505" s="6">
        <f>COUNTIF($D$3:$D$6372,D505)</f>
        <v>1</v>
      </c>
      <c r="F505" s="45" t="s">
        <v>1764</v>
      </c>
      <c r="G505" s="15"/>
      <c r="H505" s="45" t="s">
        <v>6001</v>
      </c>
      <c r="I505" s="45" t="s">
        <v>6002</v>
      </c>
      <c r="J505" s="13" t="s">
        <v>5862</v>
      </c>
      <c r="K505" s="65" t="s">
        <v>6003</v>
      </c>
      <c r="L505" s="14" t="s">
        <v>10</v>
      </c>
      <c r="M505" s="13" t="s">
        <v>606</v>
      </c>
      <c r="N505" s="13" t="s">
        <v>606</v>
      </c>
      <c r="O505" s="13" t="s">
        <v>606</v>
      </c>
      <c r="P505" s="13" t="s">
        <v>606</v>
      </c>
      <c r="Q505" s="13" t="s">
        <v>606</v>
      </c>
      <c r="R505" s="13"/>
      <c r="S505" s="13"/>
      <c r="T505" s="10">
        <v>10</v>
      </c>
      <c r="U505" s="9" t="s">
        <v>4432</v>
      </c>
      <c r="V505" s="38" t="s">
        <v>4430</v>
      </c>
      <c r="W505" s="13" t="s">
        <v>82</v>
      </c>
    </row>
    <row r="506" spans="1:23" x14ac:dyDescent="0.3">
      <c r="A506" s="38" t="s">
        <v>6239</v>
      </c>
      <c r="B506" s="64">
        <v>11513</v>
      </c>
      <c r="C506" s="64">
        <v>39786</v>
      </c>
      <c r="D506" s="13">
        <v>31916</v>
      </c>
      <c r="E506" s="6">
        <f>COUNTIF($D$3:$D$6372,D506)</f>
        <v>1</v>
      </c>
      <c r="F506" s="45" t="s">
        <v>1764</v>
      </c>
      <c r="G506" s="15"/>
      <c r="H506" s="45" t="s">
        <v>6001</v>
      </c>
      <c r="I506" s="45" t="s">
        <v>6002</v>
      </c>
      <c r="J506" s="13" t="s">
        <v>5862</v>
      </c>
      <c r="K506" s="65" t="s">
        <v>6003</v>
      </c>
      <c r="L506" s="14" t="s">
        <v>10</v>
      </c>
      <c r="M506" s="13" t="s">
        <v>606</v>
      </c>
      <c r="N506" s="13" t="s">
        <v>606</v>
      </c>
      <c r="O506" s="13" t="s">
        <v>606</v>
      </c>
      <c r="P506" s="13" t="s">
        <v>606</v>
      </c>
      <c r="Q506" s="13" t="s">
        <v>606</v>
      </c>
      <c r="R506" s="13"/>
      <c r="S506" s="13"/>
      <c r="T506" s="10">
        <v>10</v>
      </c>
      <c r="U506" s="9" t="s">
        <v>4432</v>
      </c>
      <c r="V506" s="38" t="s">
        <v>4430</v>
      </c>
      <c r="W506" s="13" t="s">
        <v>82</v>
      </c>
    </row>
    <row r="507" spans="1:23" x14ac:dyDescent="0.3">
      <c r="A507" s="38" t="s">
        <v>6239</v>
      </c>
      <c r="B507" s="64">
        <v>11513</v>
      </c>
      <c r="C507" s="64">
        <v>39786</v>
      </c>
      <c r="D507" s="13">
        <v>31923</v>
      </c>
      <c r="E507" s="6">
        <f>COUNTIF($D$3:$D$6372,D507)</f>
        <v>1</v>
      </c>
      <c r="F507" s="45" t="s">
        <v>1764</v>
      </c>
      <c r="G507" s="15"/>
      <c r="H507" s="45" t="s">
        <v>6001</v>
      </c>
      <c r="I507" s="45" t="s">
        <v>6002</v>
      </c>
      <c r="J507" s="13" t="s">
        <v>5862</v>
      </c>
      <c r="K507" s="65" t="s">
        <v>6003</v>
      </c>
      <c r="L507" s="14" t="s">
        <v>10</v>
      </c>
      <c r="M507" s="13" t="s">
        <v>606</v>
      </c>
      <c r="N507" s="13" t="s">
        <v>606</v>
      </c>
      <c r="O507" s="13" t="s">
        <v>606</v>
      </c>
      <c r="P507" s="13" t="s">
        <v>606</v>
      </c>
      <c r="Q507" s="13" t="s">
        <v>606</v>
      </c>
      <c r="R507" s="13"/>
      <c r="S507" s="13"/>
      <c r="T507" s="10">
        <v>10</v>
      </c>
      <c r="U507" s="9" t="s">
        <v>4432</v>
      </c>
      <c r="V507" s="38" t="s">
        <v>4430</v>
      </c>
      <c r="W507" s="13" t="s">
        <v>82</v>
      </c>
    </row>
    <row r="508" spans="1:23" x14ac:dyDescent="0.3">
      <c r="A508" s="38" t="s">
        <v>6239</v>
      </c>
      <c r="B508" s="64">
        <v>11513</v>
      </c>
      <c r="C508" s="64">
        <v>39786</v>
      </c>
      <c r="D508" s="13">
        <v>31926</v>
      </c>
      <c r="E508" s="6">
        <f>COUNTIF($D$3:$D$6372,D508)</f>
        <v>1</v>
      </c>
      <c r="F508" s="45" t="s">
        <v>1764</v>
      </c>
      <c r="G508" s="15"/>
      <c r="H508" s="45" t="s">
        <v>6001</v>
      </c>
      <c r="I508" s="45" t="s">
        <v>6002</v>
      </c>
      <c r="J508" s="13" t="s">
        <v>5862</v>
      </c>
      <c r="K508" s="65" t="s">
        <v>6003</v>
      </c>
      <c r="L508" s="14" t="s">
        <v>10</v>
      </c>
      <c r="M508" s="13" t="s">
        <v>606</v>
      </c>
      <c r="N508" s="13" t="s">
        <v>606</v>
      </c>
      <c r="O508" s="13" t="s">
        <v>606</v>
      </c>
      <c r="P508" s="13" t="s">
        <v>606</v>
      </c>
      <c r="Q508" s="13" t="s">
        <v>606</v>
      </c>
      <c r="R508" s="13"/>
      <c r="S508" s="13"/>
      <c r="T508" s="10">
        <v>10</v>
      </c>
      <c r="U508" s="9" t="s">
        <v>4432</v>
      </c>
      <c r="V508" s="38" t="s">
        <v>4430</v>
      </c>
      <c r="W508" s="13" t="s">
        <v>82</v>
      </c>
    </row>
    <row r="509" spans="1:23" x14ac:dyDescent="0.3">
      <c r="A509" s="38" t="s">
        <v>6239</v>
      </c>
      <c r="B509" s="64">
        <v>11513</v>
      </c>
      <c r="C509" s="64">
        <v>39786</v>
      </c>
      <c r="D509" s="13">
        <v>31929</v>
      </c>
      <c r="E509" s="6">
        <f>COUNTIF($D$3:$D$6372,D509)</f>
        <v>1</v>
      </c>
      <c r="F509" s="45" t="s">
        <v>1764</v>
      </c>
      <c r="G509" s="15"/>
      <c r="H509" s="45" t="s">
        <v>6001</v>
      </c>
      <c r="I509" s="45" t="s">
        <v>6002</v>
      </c>
      <c r="J509" s="13" t="s">
        <v>5862</v>
      </c>
      <c r="K509" s="65" t="s">
        <v>6003</v>
      </c>
      <c r="L509" s="14" t="s">
        <v>10</v>
      </c>
      <c r="M509" s="13" t="s">
        <v>606</v>
      </c>
      <c r="N509" s="13" t="s">
        <v>606</v>
      </c>
      <c r="O509" s="13" t="s">
        <v>606</v>
      </c>
      <c r="P509" s="13" t="s">
        <v>606</v>
      </c>
      <c r="Q509" s="13" t="s">
        <v>606</v>
      </c>
      <c r="R509" s="13"/>
      <c r="S509" s="13"/>
      <c r="T509" s="10">
        <v>10</v>
      </c>
      <c r="U509" s="9" t="s">
        <v>4432</v>
      </c>
      <c r="V509" s="38" t="s">
        <v>4430</v>
      </c>
      <c r="W509" s="13" t="s">
        <v>82</v>
      </c>
    </row>
    <row r="510" spans="1:23" x14ac:dyDescent="0.3">
      <c r="A510" s="38" t="s">
        <v>6239</v>
      </c>
      <c r="B510" s="64">
        <v>11513</v>
      </c>
      <c r="C510" s="64">
        <v>39786</v>
      </c>
      <c r="D510" s="13">
        <v>31933</v>
      </c>
      <c r="E510" s="6">
        <f>COUNTIF($D$3:$D$6372,D510)</f>
        <v>1</v>
      </c>
      <c r="F510" s="45" t="s">
        <v>1764</v>
      </c>
      <c r="G510" s="15"/>
      <c r="H510" s="45" t="s">
        <v>6001</v>
      </c>
      <c r="I510" s="45" t="s">
        <v>6002</v>
      </c>
      <c r="J510" s="13" t="s">
        <v>5862</v>
      </c>
      <c r="K510" s="65" t="s">
        <v>6003</v>
      </c>
      <c r="L510" s="14" t="s">
        <v>10</v>
      </c>
      <c r="M510" s="13" t="s">
        <v>606</v>
      </c>
      <c r="N510" s="13" t="s">
        <v>606</v>
      </c>
      <c r="O510" s="13" t="s">
        <v>606</v>
      </c>
      <c r="P510" s="13" t="s">
        <v>606</v>
      </c>
      <c r="Q510" s="13" t="s">
        <v>606</v>
      </c>
      <c r="R510" s="13"/>
      <c r="S510" s="13"/>
      <c r="T510" s="10">
        <v>10</v>
      </c>
      <c r="U510" s="9" t="s">
        <v>4432</v>
      </c>
      <c r="V510" s="38" t="s">
        <v>4430</v>
      </c>
      <c r="W510" s="13" t="s">
        <v>82</v>
      </c>
    </row>
    <row r="511" spans="1:23" x14ac:dyDescent="0.3">
      <c r="A511" s="38" t="s">
        <v>6239</v>
      </c>
      <c r="B511" s="64">
        <v>11513</v>
      </c>
      <c r="C511" s="64">
        <v>39786</v>
      </c>
      <c r="D511" s="13">
        <v>31942</v>
      </c>
      <c r="E511" s="6">
        <f>COUNTIF($D$3:$D$6372,D511)</f>
        <v>1</v>
      </c>
      <c r="F511" s="45" t="s">
        <v>1764</v>
      </c>
      <c r="G511" s="15"/>
      <c r="H511" s="45" t="s">
        <v>6001</v>
      </c>
      <c r="I511" s="45" t="s">
        <v>6002</v>
      </c>
      <c r="J511" s="13" t="s">
        <v>5862</v>
      </c>
      <c r="K511" s="65" t="s">
        <v>6003</v>
      </c>
      <c r="L511" s="14" t="s">
        <v>10</v>
      </c>
      <c r="M511" s="13" t="s">
        <v>606</v>
      </c>
      <c r="N511" s="13" t="s">
        <v>606</v>
      </c>
      <c r="O511" s="13" t="s">
        <v>606</v>
      </c>
      <c r="P511" s="13" t="s">
        <v>606</v>
      </c>
      <c r="Q511" s="13" t="s">
        <v>606</v>
      </c>
      <c r="R511" s="13"/>
      <c r="S511" s="13"/>
      <c r="T511" s="10">
        <v>10</v>
      </c>
      <c r="U511" s="9" t="s">
        <v>4432</v>
      </c>
      <c r="V511" s="38" t="s">
        <v>4430</v>
      </c>
      <c r="W511" s="13" t="s">
        <v>82</v>
      </c>
    </row>
    <row r="512" spans="1:23" x14ac:dyDescent="0.3">
      <c r="A512" s="38" t="s">
        <v>6239</v>
      </c>
      <c r="B512" s="58">
        <v>14443</v>
      </c>
      <c r="C512" s="58">
        <v>11828</v>
      </c>
      <c r="D512" s="15">
        <v>32042</v>
      </c>
      <c r="E512" s="6">
        <f>COUNTIF($D$3:$D$6372,D512)</f>
        <v>1</v>
      </c>
      <c r="F512" s="45" t="s">
        <v>1749</v>
      </c>
      <c r="G512" s="14"/>
      <c r="H512" s="56" t="s">
        <v>4516</v>
      </c>
      <c r="I512" s="56" t="s">
        <v>4517</v>
      </c>
      <c r="J512" s="37" t="s">
        <v>4440</v>
      </c>
      <c r="K512" s="59" t="s">
        <v>4518</v>
      </c>
      <c r="L512" s="14" t="s">
        <v>10</v>
      </c>
      <c r="M512" s="13" t="s">
        <v>606</v>
      </c>
      <c r="N512" s="13" t="s">
        <v>606</v>
      </c>
      <c r="O512" s="13" t="s">
        <v>606</v>
      </c>
      <c r="P512" s="13" t="s">
        <v>606</v>
      </c>
      <c r="Q512" s="13" t="s">
        <v>606</v>
      </c>
      <c r="R512" s="13"/>
      <c r="S512" s="13"/>
      <c r="T512" s="10">
        <v>25</v>
      </c>
      <c r="U512" s="9" t="s">
        <v>4432</v>
      </c>
      <c r="V512" s="38" t="s">
        <v>4430</v>
      </c>
      <c r="W512" s="13" t="s">
        <v>82</v>
      </c>
    </row>
    <row r="513" spans="1:23" x14ac:dyDescent="0.3">
      <c r="A513" s="38" t="s">
        <v>6239</v>
      </c>
      <c r="B513" s="58">
        <v>37062</v>
      </c>
      <c r="C513" s="58">
        <v>95132</v>
      </c>
      <c r="D513" s="15">
        <v>32069</v>
      </c>
      <c r="E513" s="6">
        <f>COUNTIF($D$3:$D$6372,D513)</f>
        <v>1</v>
      </c>
      <c r="F513" s="45" t="s">
        <v>1129</v>
      </c>
      <c r="G513" s="14"/>
      <c r="H513" s="56" t="s">
        <v>4650</v>
      </c>
      <c r="I513" s="56" t="s">
        <v>4651</v>
      </c>
      <c r="J513" s="37" t="s">
        <v>4440</v>
      </c>
      <c r="K513" s="59" t="s">
        <v>4652</v>
      </c>
      <c r="L513" s="14" t="s">
        <v>10</v>
      </c>
      <c r="M513" s="13" t="s">
        <v>606</v>
      </c>
      <c r="N513" s="13" t="s">
        <v>606</v>
      </c>
      <c r="O513" s="13" t="s">
        <v>606</v>
      </c>
      <c r="P513" s="13" t="s">
        <v>606</v>
      </c>
      <c r="Q513" s="13" t="s">
        <v>606</v>
      </c>
      <c r="R513" s="13"/>
      <c r="S513" s="13"/>
      <c r="T513" s="10">
        <v>30</v>
      </c>
      <c r="U513" s="9" t="s">
        <v>4432</v>
      </c>
      <c r="V513" s="38" t="s">
        <v>4430</v>
      </c>
      <c r="W513" s="13" t="s">
        <v>82</v>
      </c>
    </row>
    <row r="514" spans="1:23" x14ac:dyDescent="0.3">
      <c r="A514" s="38" t="s">
        <v>6239</v>
      </c>
      <c r="B514" s="64">
        <v>42766</v>
      </c>
      <c r="C514" s="64">
        <v>6150</v>
      </c>
      <c r="D514" s="13">
        <v>32314</v>
      </c>
      <c r="E514" s="6">
        <f>COUNTIF($D$3:$D$6372,D514)</f>
        <v>1</v>
      </c>
      <c r="F514" s="45" t="s">
        <v>1653</v>
      </c>
      <c r="G514" s="15"/>
      <c r="H514" s="45" t="s">
        <v>5900</v>
      </c>
      <c r="I514" s="45" t="s">
        <v>5947</v>
      </c>
      <c r="J514" s="13" t="s">
        <v>5862</v>
      </c>
      <c r="K514" s="65" t="s">
        <v>5902</v>
      </c>
      <c r="L514" s="14" t="s">
        <v>10</v>
      </c>
      <c r="M514" s="13" t="s">
        <v>606</v>
      </c>
      <c r="N514" s="13" t="s">
        <v>606</v>
      </c>
      <c r="O514" s="13" t="s">
        <v>606</v>
      </c>
      <c r="P514" s="13" t="s">
        <v>606</v>
      </c>
      <c r="Q514" s="13" t="s">
        <v>606</v>
      </c>
      <c r="R514" s="13"/>
      <c r="S514" s="13"/>
      <c r="T514" s="10">
        <v>10</v>
      </c>
      <c r="U514" s="9" t="s">
        <v>4432</v>
      </c>
      <c r="V514" s="38" t="s">
        <v>4430</v>
      </c>
      <c r="W514" s="13" t="s">
        <v>82</v>
      </c>
    </row>
    <row r="515" spans="1:23" x14ac:dyDescent="0.3">
      <c r="A515" s="38" t="s">
        <v>6239</v>
      </c>
      <c r="B515" s="58">
        <v>37062</v>
      </c>
      <c r="C515" s="58">
        <v>95132</v>
      </c>
      <c r="D515" s="15">
        <v>32451</v>
      </c>
      <c r="E515" s="6">
        <f>COUNTIF($D$3:$D$6372,D515)</f>
        <v>1</v>
      </c>
      <c r="F515" s="45" t="s">
        <v>1129</v>
      </c>
      <c r="G515" s="14"/>
      <c r="H515" s="56" t="s">
        <v>4650</v>
      </c>
      <c r="I515" s="56" t="s">
        <v>4651</v>
      </c>
      <c r="J515" s="37" t="s">
        <v>4440</v>
      </c>
      <c r="K515" s="59" t="s">
        <v>4652</v>
      </c>
      <c r="L515" s="14" t="s">
        <v>10</v>
      </c>
      <c r="M515" s="13" t="s">
        <v>606</v>
      </c>
      <c r="N515" s="13" t="s">
        <v>606</v>
      </c>
      <c r="O515" s="13" t="s">
        <v>606</v>
      </c>
      <c r="P515" s="13" t="s">
        <v>606</v>
      </c>
      <c r="Q515" s="13" t="s">
        <v>606</v>
      </c>
      <c r="R515" s="13"/>
      <c r="S515" s="13"/>
      <c r="T515" s="10">
        <v>30</v>
      </c>
      <c r="U515" s="9" t="s">
        <v>4432</v>
      </c>
      <c r="V515" s="38" t="s">
        <v>4430</v>
      </c>
      <c r="W515" s="13" t="s">
        <v>82</v>
      </c>
    </row>
    <row r="516" spans="1:23" x14ac:dyDescent="0.3">
      <c r="A516" s="38" t="s">
        <v>6239</v>
      </c>
      <c r="B516" s="64">
        <v>11651</v>
      </c>
      <c r="C516" s="64">
        <v>40265</v>
      </c>
      <c r="D516" s="13">
        <v>32495</v>
      </c>
      <c r="E516" s="6">
        <f>COUNTIF($D$3:$D$6372,D516)</f>
        <v>1</v>
      </c>
      <c r="F516" s="45" t="s">
        <v>593</v>
      </c>
      <c r="G516" s="15"/>
      <c r="H516" s="45" t="s">
        <v>6157</v>
      </c>
      <c r="I516" s="45" t="s">
        <v>6158</v>
      </c>
      <c r="J516" s="13" t="s">
        <v>5862</v>
      </c>
      <c r="K516" s="65" t="s">
        <v>5896</v>
      </c>
      <c r="L516" s="14" t="s">
        <v>10</v>
      </c>
      <c r="M516" s="13" t="s">
        <v>606</v>
      </c>
      <c r="N516" s="13" t="s">
        <v>606</v>
      </c>
      <c r="O516" s="13" t="s">
        <v>606</v>
      </c>
      <c r="P516" s="13" t="s">
        <v>606</v>
      </c>
      <c r="Q516" s="13" t="s">
        <v>606</v>
      </c>
      <c r="R516" s="13" t="s">
        <v>606</v>
      </c>
      <c r="S516" s="13"/>
      <c r="T516" s="10">
        <v>5</v>
      </c>
      <c r="U516" s="38" t="s">
        <v>4432</v>
      </c>
      <c r="V516" s="38" t="s">
        <v>4429</v>
      </c>
      <c r="W516" s="13" t="s">
        <v>26</v>
      </c>
    </row>
    <row r="517" spans="1:23" x14ac:dyDescent="0.3">
      <c r="A517" s="38" t="s">
        <v>6239</v>
      </c>
      <c r="B517" s="64">
        <v>11651</v>
      </c>
      <c r="C517" s="64">
        <v>40265</v>
      </c>
      <c r="D517" s="13">
        <v>32498</v>
      </c>
      <c r="E517" s="6">
        <f>COUNTIF($D$3:$D$6372,D517)</f>
        <v>1</v>
      </c>
      <c r="F517" s="45" t="s">
        <v>593</v>
      </c>
      <c r="G517" s="15"/>
      <c r="H517" s="45" t="s">
        <v>6157</v>
      </c>
      <c r="I517" s="45" t="s">
        <v>6158</v>
      </c>
      <c r="J517" s="13" t="s">
        <v>5862</v>
      </c>
      <c r="K517" s="65" t="s">
        <v>5896</v>
      </c>
      <c r="L517" s="14" t="s">
        <v>10</v>
      </c>
      <c r="M517" s="13" t="s">
        <v>606</v>
      </c>
      <c r="N517" s="13" t="s">
        <v>606</v>
      </c>
      <c r="O517" s="13" t="s">
        <v>606</v>
      </c>
      <c r="P517" s="13" t="s">
        <v>606</v>
      </c>
      <c r="Q517" s="13" t="s">
        <v>606</v>
      </c>
      <c r="R517" s="13" t="s">
        <v>606</v>
      </c>
      <c r="S517" s="13"/>
      <c r="T517" s="10">
        <v>5</v>
      </c>
      <c r="U517" s="38" t="s">
        <v>4432</v>
      </c>
      <c r="V517" s="38" t="s">
        <v>4429</v>
      </c>
      <c r="W517" s="13" t="s">
        <v>26</v>
      </c>
    </row>
    <row r="518" spans="1:23" x14ac:dyDescent="0.3">
      <c r="A518" s="38" t="s">
        <v>6239</v>
      </c>
      <c r="B518" s="64">
        <v>35605</v>
      </c>
      <c r="C518" s="64">
        <v>9828</v>
      </c>
      <c r="D518" s="13">
        <v>32574</v>
      </c>
      <c r="E518" s="6">
        <f>COUNTIF($D$3:$D$6372,D518)</f>
        <v>1</v>
      </c>
      <c r="F518" s="45" t="s">
        <v>593</v>
      </c>
      <c r="G518" s="15"/>
      <c r="H518" s="45" t="s">
        <v>5739</v>
      </c>
      <c r="I518" s="45" t="s">
        <v>6138</v>
      </c>
      <c r="J518" s="13" t="s">
        <v>5862</v>
      </c>
      <c r="K518" s="65" t="s">
        <v>5899</v>
      </c>
      <c r="L518" s="14" t="s">
        <v>10</v>
      </c>
      <c r="M518" s="13" t="s">
        <v>606</v>
      </c>
      <c r="N518" s="13" t="s">
        <v>606</v>
      </c>
      <c r="O518" s="13" t="s">
        <v>606</v>
      </c>
      <c r="P518" s="13" t="s">
        <v>606</v>
      </c>
      <c r="Q518" s="13" t="s">
        <v>606</v>
      </c>
      <c r="R518" s="13"/>
      <c r="S518" s="13"/>
      <c r="T518" s="10">
        <v>30</v>
      </c>
      <c r="U518" s="9" t="s">
        <v>4432</v>
      </c>
      <c r="V518" s="38" t="s">
        <v>4431</v>
      </c>
      <c r="W518" s="13" t="s">
        <v>26</v>
      </c>
    </row>
    <row r="519" spans="1:23" x14ac:dyDescent="0.3">
      <c r="A519" s="38" t="s">
        <v>6239</v>
      </c>
      <c r="B519" s="64">
        <v>2107</v>
      </c>
      <c r="C519" s="64">
        <v>8582</v>
      </c>
      <c r="D519" s="13">
        <v>32682</v>
      </c>
      <c r="E519" s="6">
        <f>COUNTIF($D$3:$D$6372,D519)</f>
        <v>1</v>
      </c>
      <c r="F519" s="45" t="s">
        <v>11</v>
      </c>
      <c r="G519" s="15"/>
      <c r="H519" s="45" t="s">
        <v>6036</v>
      </c>
      <c r="I519" s="45" t="s">
        <v>6037</v>
      </c>
      <c r="J519" s="13" t="s">
        <v>5862</v>
      </c>
      <c r="K519" s="65" t="s">
        <v>5863</v>
      </c>
      <c r="L519" s="14" t="s">
        <v>10</v>
      </c>
      <c r="M519" s="13" t="s">
        <v>606</v>
      </c>
      <c r="N519" s="13" t="s">
        <v>606</v>
      </c>
      <c r="O519" s="13" t="s">
        <v>606</v>
      </c>
      <c r="P519" s="13" t="s">
        <v>606</v>
      </c>
      <c r="Q519" s="13" t="s">
        <v>606</v>
      </c>
      <c r="R519" s="13"/>
      <c r="S519" s="13"/>
      <c r="T519" s="10">
        <v>30</v>
      </c>
      <c r="U519" s="9" t="s">
        <v>4432</v>
      </c>
      <c r="V519" s="38" t="s">
        <v>4429</v>
      </c>
      <c r="W519" s="13" t="s">
        <v>26</v>
      </c>
    </row>
    <row r="520" spans="1:23" x14ac:dyDescent="0.3">
      <c r="A520" s="38" t="s">
        <v>6239</v>
      </c>
      <c r="B520" s="64">
        <v>20003</v>
      </c>
      <c r="C520" s="64">
        <v>897</v>
      </c>
      <c r="D520" s="13">
        <v>32816</v>
      </c>
      <c r="E520" s="6">
        <f>COUNTIF($D$3:$D$6372,D520)</f>
        <v>1</v>
      </c>
      <c r="F520" s="45" t="s">
        <v>1129</v>
      </c>
      <c r="G520" s="15"/>
      <c r="H520" s="45" t="s">
        <v>6169</v>
      </c>
      <c r="I520" s="45" t="s">
        <v>6170</v>
      </c>
      <c r="J520" s="13" t="s">
        <v>5862</v>
      </c>
      <c r="K520" s="65" t="s">
        <v>5863</v>
      </c>
      <c r="L520" s="14" t="s">
        <v>10</v>
      </c>
      <c r="M520" s="13" t="s">
        <v>606</v>
      </c>
      <c r="N520" s="13" t="s">
        <v>606</v>
      </c>
      <c r="O520" s="13" t="s">
        <v>606</v>
      </c>
      <c r="P520" s="13" t="s">
        <v>606</v>
      </c>
      <c r="Q520" s="13" t="s">
        <v>606</v>
      </c>
      <c r="R520" s="13"/>
      <c r="S520" s="13"/>
      <c r="T520" s="10">
        <v>10</v>
      </c>
      <c r="U520" s="9" t="s">
        <v>4432</v>
      </c>
      <c r="V520" s="38" t="s">
        <v>4429</v>
      </c>
      <c r="W520" s="13" t="s">
        <v>26</v>
      </c>
    </row>
    <row r="521" spans="1:23" x14ac:dyDescent="0.3">
      <c r="A521" s="38" t="s">
        <v>6239</v>
      </c>
      <c r="B521" s="64">
        <v>20003</v>
      </c>
      <c r="C521" s="64">
        <v>897</v>
      </c>
      <c r="D521" s="13">
        <v>32819</v>
      </c>
      <c r="E521" s="6">
        <f>COUNTIF($D$3:$D$6372,D521)</f>
        <v>1</v>
      </c>
      <c r="F521" s="45" t="s">
        <v>1129</v>
      </c>
      <c r="G521" s="15"/>
      <c r="H521" s="45" t="s">
        <v>6169</v>
      </c>
      <c r="I521" s="45" t="s">
        <v>6170</v>
      </c>
      <c r="J521" s="13" t="s">
        <v>5862</v>
      </c>
      <c r="K521" s="65" t="s">
        <v>5863</v>
      </c>
      <c r="L521" s="14" t="s">
        <v>10</v>
      </c>
      <c r="M521" s="13" t="s">
        <v>606</v>
      </c>
      <c r="N521" s="13" t="s">
        <v>606</v>
      </c>
      <c r="O521" s="13" t="s">
        <v>606</v>
      </c>
      <c r="P521" s="13" t="s">
        <v>606</v>
      </c>
      <c r="Q521" s="13" t="s">
        <v>606</v>
      </c>
      <c r="R521" s="13"/>
      <c r="S521" s="13"/>
      <c r="T521" s="10">
        <v>10</v>
      </c>
      <c r="U521" s="9" t="s">
        <v>4432</v>
      </c>
      <c r="V521" s="38" t="s">
        <v>4429</v>
      </c>
      <c r="W521" s="13" t="s">
        <v>26</v>
      </c>
    </row>
    <row r="522" spans="1:23" x14ac:dyDescent="0.3">
      <c r="A522" s="38" t="s">
        <v>6239</v>
      </c>
      <c r="B522" s="64">
        <v>19327</v>
      </c>
      <c r="C522" s="64">
        <v>81336</v>
      </c>
      <c r="D522" s="13">
        <v>32987</v>
      </c>
      <c r="E522" s="6">
        <f>COUNTIF($D$3:$D$6372,D522)</f>
        <v>1</v>
      </c>
      <c r="F522" s="45" t="s">
        <v>1653</v>
      </c>
      <c r="G522" s="15"/>
      <c r="H522" s="45" t="s">
        <v>6082</v>
      </c>
      <c r="I522" s="45" t="s">
        <v>6083</v>
      </c>
      <c r="J522" s="13" t="s">
        <v>5862</v>
      </c>
      <c r="K522" s="65" t="s">
        <v>5877</v>
      </c>
      <c r="L522" s="14" t="s">
        <v>10</v>
      </c>
      <c r="M522" s="13" t="s">
        <v>606</v>
      </c>
      <c r="N522" s="13" t="s">
        <v>606</v>
      </c>
      <c r="O522" s="13" t="s">
        <v>606</v>
      </c>
      <c r="P522" s="13" t="s">
        <v>606</v>
      </c>
      <c r="Q522" s="13" t="s">
        <v>606</v>
      </c>
      <c r="R522" s="13"/>
      <c r="S522" s="13"/>
      <c r="T522" s="10">
        <v>25</v>
      </c>
      <c r="U522" s="9" t="s">
        <v>4432</v>
      </c>
      <c r="V522" s="38" t="s">
        <v>4429</v>
      </c>
      <c r="W522" s="13" t="s">
        <v>26</v>
      </c>
    </row>
    <row r="523" spans="1:23" x14ac:dyDescent="0.3">
      <c r="A523" s="38" t="s">
        <v>6239</v>
      </c>
      <c r="B523" s="58">
        <v>37062</v>
      </c>
      <c r="C523" s="58">
        <v>95132</v>
      </c>
      <c r="D523" s="15">
        <v>33119</v>
      </c>
      <c r="E523" s="6">
        <f>COUNTIF($D$3:$D$6372,D523)</f>
        <v>1</v>
      </c>
      <c r="F523" s="45" t="s">
        <v>1129</v>
      </c>
      <c r="G523" s="14"/>
      <c r="H523" s="56" t="s">
        <v>4650</v>
      </c>
      <c r="I523" s="56" t="s">
        <v>4651</v>
      </c>
      <c r="J523" s="37" t="s">
        <v>4440</v>
      </c>
      <c r="K523" s="59" t="s">
        <v>4652</v>
      </c>
      <c r="L523" s="14" t="s">
        <v>10</v>
      </c>
      <c r="M523" s="13" t="s">
        <v>606</v>
      </c>
      <c r="N523" s="13" t="s">
        <v>606</v>
      </c>
      <c r="O523" s="13" t="s">
        <v>606</v>
      </c>
      <c r="P523" s="13" t="s">
        <v>606</v>
      </c>
      <c r="Q523" s="13" t="s">
        <v>606</v>
      </c>
      <c r="R523" s="13"/>
      <c r="S523" s="13"/>
      <c r="T523" s="10">
        <v>30</v>
      </c>
      <c r="U523" s="9" t="s">
        <v>4432</v>
      </c>
      <c r="V523" s="38" t="s">
        <v>4430</v>
      </c>
      <c r="W523" s="13" t="s">
        <v>82</v>
      </c>
    </row>
    <row r="524" spans="1:23" x14ac:dyDescent="0.3">
      <c r="A524" s="38" t="s">
        <v>6239</v>
      </c>
      <c r="B524" s="64">
        <v>24520</v>
      </c>
      <c r="C524" s="64">
        <v>5191</v>
      </c>
      <c r="D524" s="13">
        <v>33122</v>
      </c>
      <c r="E524" s="6">
        <f>COUNTIF($D$3:$D$6372,D524)</f>
        <v>1</v>
      </c>
      <c r="F524" s="45" t="s">
        <v>1129</v>
      </c>
      <c r="G524" s="15"/>
      <c r="H524" s="45" t="s">
        <v>5880</v>
      </c>
      <c r="I524" s="45" t="s">
        <v>5882</v>
      </c>
      <c r="J524" s="13" t="s">
        <v>5862</v>
      </c>
      <c r="K524" s="65" t="s">
        <v>5877</v>
      </c>
      <c r="L524" s="14" t="s">
        <v>10</v>
      </c>
      <c r="M524" s="13" t="s">
        <v>606</v>
      </c>
      <c r="N524" s="13" t="s">
        <v>606</v>
      </c>
      <c r="O524" s="13" t="s">
        <v>606</v>
      </c>
      <c r="P524" s="13" t="s">
        <v>606</v>
      </c>
      <c r="Q524" s="13" t="s">
        <v>606</v>
      </c>
      <c r="R524" s="13"/>
      <c r="S524" s="13"/>
      <c r="T524" s="10">
        <v>5</v>
      </c>
      <c r="U524" s="9" t="s">
        <v>4432</v>
      </c>
      <c r="V524" s="38" t="s">
        <v>4429</v>
      </c>
      <c r="W524" s="13" t="s">
        <v>26</v>
      </c>
    </row>
    <row r="525" spans="1:23" x14ac:dyDescent="0.3">
      <c r="A525" s="38" t="s">
        <v>6239</v>
      </c>
      <c r="B525" s="58">
        <v>37062</v>
      </c>
      <c r="C525" s="58">
        <v>95132</v>
      </c>
      <c r="D525" s="15">
        <v>33137</v>
      </c>
      <c r="E525" s="6">
        <f>COUNTIF($D$3:$D$6372,D525)</f>
        <v>1</v>
      </c>
      <c r="F525" s="45" t="s">
        <v>1129</v>
      </c>
      <c r="G525" s="14"/>
      <c r="H525" s="56" t="s">
        <v>4650</v>
      </c>
      <c r="I525" s="56" t="s">
        <v>4651</v>
      </c>
      <c r="J525" s="37" t="s">
        <v>4440</v>
      </c>
      <c r="K525" s="59" t="s">
        <v>4652</v>
      </c>
      <c r="L525" s="14" t="s">
        <v>10</v>
      </c>
      <c r="M525" s="13" t="s">
        <v>606</v>
      </c>
      <c r="N525" s="13" t="s">
        <v>606</v>
      </c>
      <c r="O525" s="13" t="s">
        <v>606</v>
      </c>
      <c r="P525" s="13" t="s">
        <v>606</v>
      </c>
      <c r="Q525" s="13" t="s">
        <v>606</v>
      </c>
      <c r="R525" s="13"/>
      <c r="S525" s="13"/>
      <c r="T525" s="10">
        <v>30</v>
      </c>
      <c r="U525" s="9" t="s">
        <v>4432</v>
      </c>
      <c r="V525" s="38" t="s">
        <v>4430</v>
      </c>
      <c r="W525" s="13" t="s">
        <v>82</v>
      </c>
    </row>
    <row r="526" spans="1:23" x14ac:dyDescent="0.3">
      <c r="A526" s="38" t="s">
        <v>6239</v>
      </c>
      <c r="B526" s="64">
        <v>34036</v>
      </c>
      <c r="C526" s="64">
        <v>73480</v>
      </c>
      <c r="D526" s="13">
        <v>33273</v>
      </c>
      <c r="E526" s="6">
        <f>COUNTIF($D$3:$D$6372,D526)</f>
        <v>1</v>
      </c>
      <c r="F526" s="45" t="s">
        <v>593</v>
      </c>
      <c r="G526" s="15"/>
      <c r="H526" s="45" t="s">
        <v>6186</v>
      </c>
      <c r="I526" s="45" t="s">
        <v>6187</v>
      </c>
      <c r="J526" s="13" t="s">
        <v>5862</v>
      </c>
      <c r="K526" s="65" t="s">
        <v>6188</v>
      </c>
      <c r="L526" s="14" t="s">
        <v>10</v>
      </c>
      <c r="M526" s="13" t="s">
        <v>606</v>
      </c>
      <c r="N526" s="13" t="s">
        <v>606</v>
      </c>
      <c r="O526" s="13" t="s">
        <v>606</v>
      </c>
      <c r="P526" s="13" t="s">
        <v>606</v>
      </c>
      <c r="Q526" s="13" t="s">
        <v>606</v>
      </c>
      <c r="R526" s="13" t="s">
        <v>606</v>
      </c>
      <c r="S526" s="13"/>
      <c r="T526" s="10">
        <v>21</v>
      </c>
      <c r="U526" s="9" t="s">
        <v>4432</v>
      </c>
      <c r="V526" s="38" t="s">
        <v>4430</v>
      </c>
      <c r="W526" s="13" t="s">
        <v>82</v>
      </c>
    </row>
    <row r="527" spans="1:23" x14ac:dyDescent="0.3">
      <c r="A527" s="38" t="s">
        <v>6239</v>
      </c>
      <c r="B527" s="58">
        <v>37062</v>
      </c>
      <c r="C527" s="58">
        <v>95132</v>
      </c>
      <c r="D527" s="15">
        <v>33444</v>
      </c>
      <c r="E527" s="6">
        <f>COUNTIF($D$3:$D$6372,D527)</f>
        <v>1</v>
      </c>
      <c r="F527" s="45" t="s">
        <v>591</v>
      </c>
      <c r="G527" s="14"/>
      <c r="H527" s="56" t="s">
        <v>4650</v>
      </c>
      <c r="I527" s="56" t="s">
        <v>4651</v>
      </c>
      <c r="J527" s="37" t="s">
        <v>4440</v>
      </c>
      <c r="K527" s="59" t="s">
        <v>4652</v>
      </c>
      <c r="L527" s="14" t="s">
        <v>10</v>
      </c>
      <c r="M527" s="13" t="s">
        <v>606</v>
      </c>
      <c r="N527" s="13" t="s">
        <v>606</v>
      </c>
      <c r="O527" s="13" t="s">
        <v>606</v>
      </c>
      <c r="P527" s="13" t="s">
        <v>606</v>
      </c>
      <c r="Q527" s="13" t="s">
        <v>606</v>
      </c>
      <c r="R527" s="13"/>
      <c r="S527" s="13"/>
      <c r="T527" s="10">
        <v>30</v>
      </c>
      <c r="U527" s="9" t="s">
        <v>4432</v>
      </c>
      <c r="V527" s="38" t="s">
        <v>4430</v>
      </c>
      <c r="W527" s="13" t="s">
        <v>82</v>
      </c>
    </row>
    <row r="528" spans="1:23" x14ac:dyDescent="0.3">
      <c r="A528" s="38" t="s">
        <v>6239</v>
      </c>
      <c r="B528" s="64">
        <v>33493</v>
      </c>
      <c r="C528" s="64">
        <v>579135</v>
      </c>
      <c r="D528" s="13">
        <v>33445</v>
      </c>
      <c r="E528" s="6">
        <f>COUNTIF($D$3:$D$6372,D528)</f>
        <v>1</v>
      </c>
      <c r="F528" s="45" t="s">
        <v>591</v>
      </c>
      <c r="G528" s="15"/>
      <c r="H528" s="45" t="s">
        <v>6162</v>
      </c>
      <c r="I528" s="45" t="s">
        <v>6163</v>
      </c>
      <c r="J528" s="13" t="s">
        <v>5862</v>
      </c>
      <c r="K528" s="65" t="s">
        <v>5956</v>
      </c>
      <c r="L528" s="14" t="s">
        <v>10</v>
      </c>
      <c r="M528" s="13" t="s">
        <v>606</v>
      </c>
      <c r="N528" s="13" t="s">
        <v>606</v>
      </c>
      <c r="O528" s="13" t="s">
        <v>606</v>
      </c>
      <c r="P528" s="13" t="s">
        <v>606</v>
      </c>
      <c r="Q528" s="13" t="s">
        <v>606</v>
      </c>
      <c r="R528" s="13"/>
      <c r="S528" s="13"/>
      <c r="T528" s="10">
        <v>30</v>
      </c>
      <c r="U528" s="9" t="s">
        <v>4432</v>
      </c>
      <c r="V528" s="38" t="s">
        <v>4429</v>
      </c>
      <c r="W528" s="13" t="s">
        <v>26</v>
      </c>
    </row>
    <row r="529" spans="1:23" x14ac:dyDescent="0.3">
      <c r="A529" s="38" t="s">
        <v>6239</v>
      </c>
      <c r="B529" s="64">
        <v>33493</v>
      </c>
      <c r="C529" s="64">
        <v>579135</v>
      </c>
      <c r="D529" s="13">
        <v>33447</v>
      </c>
      <c r="E529" s="6">
        <f>COUNTIF($D$3:$D$6372,D529)</f>
        <v>1</v>
      </c>
      <c r="F529" s="45" t="s">
        <v>591</v>
      </c>
      <c r="G529" s="15"/>
      <c r="H529" s="45" t="s">
        <v>6162</v>
      </c>
      <c r="I529" s="45" t="s">
        <v>6163</v>
      </c>
      <c r="J529" s="13" t="s">
        <v>5862</v>
      </c>
      <c r="K529" s="65" t="s">
        <v>5956</v>
      </c>
      <c r="L529" s="14" t="s">
        <v>10</v>
      </c>
      <c r="M529" s="13" t="s">
        <v>606</v>
      </c>
      <c r="N529" s="13" t="s">
        <v>606</v>
      </c>
      <c r="O529" s="13" t="s">
        <v>606</v>
      </c>
      <c r="P529" s="13" t="s">
        <v>606</v>
      </c>
      <c r="Q529" s="13" t="s">
        <v>606</v>
      </c>
      <c r="R529" s="13"/>
      <c r="S529" s="13"/>
      <c r="T529" s="10">
        <v>30</v>
      </c>
      <c r="U529" s="9" t="s">
        <v>4432</v>
      </c>
      <c r="V529" s="38" t="s">
        <v>4429</v>
      </c>
      <c r="W529" s="13" t="s">
        <v>26</v>
      </c>
    </row>
    <row r="530" spans="1:23" x14ac:dyDescent="0.3">
      <c r="A530" s="38" t="s">
        <v>6239</v>
      </c>
      <c r="B530" s="64">
        <v>20003</v>
      </c>
      <c r="C530" s="64">
        <v>897</v>
      </c>
      <c r="D530" s="13">
        <v>33477</v>
      </c>
      <c r="E530" s="6">
        <f>COUNTIF($D$3:$D$6372,D530)</f>
        <v>1</v>
      </c>
      <c r="F530" s="45" t="s">
        <v>591</v>
      </c>
      <c r="G530" s="15"/>
      <c r="H530" s="45" t="s">
        <v>6169</v>
      </c>
      <c r="I530" s="45" t="s">
        <v>6170</v>
      </c>
      <c r="J530" s="13" t="s">
        <v>5862</v>
      </c>
      <c r="K530" s="65" t="s">
        <v>5863</v>
      </c>
      <c r="L530" s="14" t="s">
        <v>10</v>
      </c>
      <c r="M530" s="13" t="s">
        <v>606</v>
      </c>
      <c r="N530" s="13" t="s">
        <v>606</v>
      </c>
      <c r="O530" s="13" t="s">
        <v>606</v>
      </c>
      <c r="P530" s="13" t="s">
        <v>606</v>
      </c>
      <c r="Q530" s="13" t="s">
        <v>606</v>
      </c>
      <c r="R530" s="13"/>
      <c r="S530" s="13"/>
      <c r="T530" s="10">
        <v>10</v>
      </c>
      <c r="U530" s="9" t="s">
        <v>4432</v>
      </c>
      <c r="V530" s="38" t="s">
        <v>4429</v>
      </c>
      <c r="W530" s="13" t="s">
        <v>26</v>
      </c>
    </row>
    <row r="531" spans="1:23" x14ac:dyDescent="0.3">
      <c r="A531" s="38" t="s">
        <v>6239</v>
      </c>
      <c r="B531" s="64">
        <v>20003</v>
      </c>
      <c r="C531" s="64">
        <v>897</v>
      </c>
      <c r="D531" s="13">
        <v>33486</v>
      </c>
      <c r="E531" s="6">
        <f>COUNTIF($D$3:$D$6372,D531)</f>
        <v>1</v>
      </c>
      <c r="F531" s="45" t="s">
        <v>591</v>
      </c>
      <c r="G531" s="15"/>
      <c r="H531" s="45" t="s">
        <v>6169</v>
      </c>
      <c r="I531" s="45" t="s">
        <v>6170</v>
      </c>
      <c r="J531" s="13" t="s">
        <v>5862</v>
      </c>
      <c r="K531" s="65" t="s">
        <v>5863</v>
      </c>
      <c r="L531" s="14" t="s">
        <v>10</v>
      </c>
      <c r="M531" s="13" t="s">
        <v>606</v>
      </c>
      <c r="N531" s="13" t="s">
        <v>606</v>
      </c>
      <c r="O531" s="13" t="s">
        <v>606</v>
      </c>
      <c r="P531" s="13" t="s">
        <v>606</v>
      </c>
      <c r="Q531" s="13" t="s">
        <v>606</v>
      </c>
      <c r="R531" s="13"/>
      <c r="S531" s="13"/>
      <c r="T531" s="10">
        <v>10</v>
      </c>
      <c r="U531" s="9" t="s">
        <v>4432</v>
      </c>
      <c r="V531" s="38" t="s">
        <v>4429</v>
      </c>
      <c r="W531" s="13" t="s">
        <v>26</v>
      </c>
    </row>
    <row r="532" spans="1:23" x14ac:dyDescent="0.3">
      <c r="A532" s="38" t="s">
        <v>6239</v>
      </c>
      <c r="B532" s="58">
        <v>20216</v>
      </c>
      <c r="C532" s="58">
        <v>73522</v>
      </c>
      <c r="D532" s="15">
        <v>33541</v>
      </c>
      <c r="E532" s="6">
        <f>COUNTIF($D$3:$D$6372,D532)</f>
        <v>1</v>
      </c>
      <c r="F532" s="45" t="s">
        <v>11</v>
      </c>
      <c r="G532" s="14"/>
      <c r="H532" s="56" t="s">
        <v>4842</v>
      </c>
      <c r="I532" s="56" t="s">
        <v>4843</v>
      </c>
      <c r="J532" s="37" t="s">
        <v>4440</v>
      </c>
      <c r="K532" s="59" t="s">
        <v>4838</v>
      </c>
      <c r="L532" s="14" t="s">
        <v>10</v>
      </c>
      <c r="M532" s="13" t="s">
        <v>606</v>
      </c>
      <c r="N532" s="13" t="s">
        <v>606</v>
      </c>
      <c r="O532" s="13" t="s">
        <v>606</v>
      </c>
      <c r="P532" s="13" t="s">
        <v>606</v>
      </c>
      <c r="Q532" s="13" t="s">
        <v>606</v>
      </c>
      <c r="R532" s="13" t="s">
        <v>606</v>
      </c>
      <c r="S532" s="13"/>
      <c r="T532" s="10">
        <v>21</v>
      </c>
      <c r="U532" s="9" t="s">
        <v>4432</v>
      </c>
      <c r="V532" s="38" t="s">
        <v>4431</v>
      </c>
      <c r="W532" s="13" t="s">
        <v>26</v>
      </c>
    </row>
    <row r="533" spans="1:23" x14ac:dyDescent="0.3">
      <c r="A533" s="38" t="s">
        <v>6239</v>
      </c>
      <c r="B533" s="64">
        <v>24168</v>
      </c>
      <c r="C533" s="64">
        <v>123917</v>
      </c>
      <c r="D533" s="13">
        <v>33542</v>
      </c>
      <c r="E533" s="6">
        <f>COUNTIF($D$3:$D$6372,D533)</f>
        <v>1</v>
      </c>
      <c r="F533" s="45" t="s">
        <v>11</v>
      </c>
      <c r="G533" s="15"/>
      <c r="H533" s="45" t="s">
        <v>6104</v>
      </c>
      <c r="I533" s="45" t="s">
        <v>6105</v>
      </c>
      <c r="J533" s="13" t="s">
        <v>5862</v>
      </c>
      <c r="K533" s="65" t="s">
        <v>5982</v>
      </c>
      <c r="L533" s="14" t="s">
        <v>10</v>
      </c>
      <c r="M533" s="13" t="s">
        <v>606</v>
      </c>
      <c r="N533" s="13" t="s">
        <v>606</v>
      </c>
      <c r="O533" s="13" t="s">
        <v>606</v>
      </c>
      <c r="P533" s="13" t="s">
        <v>606</v>
      </c>
      <c r="Q533" s="13" t="s">
        <v>606</v>
      </c>
      <c r="R533" s="13"/>
      <c r="S533" s="13"/>
      <c r="T533" s="10">
        <v>15</v>
      </c>
      <c r="U533" s="9" t="s">
        <v>4432</v>
      </c>
      <c r="V533" s="38" t="s">
        <v>4431</v>
      </c>
      <c r="W533" s="13" t="s">
        <v>26</v>
      </c>
    </row>
    <row r="534" spans="1:23" x14ac:dyDescent="0.3">
      <c r="A534" s="38" t="s">
        <v>6239</v>
      </c>
      <c r="B534" s="58">
        <v>27630</v>
      </c>
      <c r="C534" s="58">
        <v>61</v>
      </c>
      <c r="D534" s="15">
        <v>33556</v>
      </c>
      <c r="E534" s="6">
        <f>COUNTIF($D$3:$D$6372,D534)</f>
        <v>1</v>
      </c>
      <c r="F534" s="45" t="s">
        <v>11</v>
      </c>
      <c r="G534" s="14"/>
      <c r="H534" s="56" t="s">
        <v>4713</v>
      </c>
      <c r="I534" s="56" t="s">
        <v>4714</v>
      </c>
      <c r="J534" s="37" t="s">
        <v>4440</v>
      </c>
      <c r="K534" s="59" t="s">
        <v>4700</v>
      </c>
      <c r="L534" s="14" t="s">
        <v>10</v>
      </c>
      <c r="M534" s="13" t="s">
        <v>606</v>
      </c>
      <c r="N534" s="13" t="s">
        <v>606</v>
      </c>
      <c r="O534" s="13" t="s">
        <v>606</v>
      </c>
      <c r="P534" s="13" t="s">
        <v>606</v>
      </c>
      <c r="Q534" s="13" t="s">
        <v>606</v>
      </c>
      <c r="R534" s="13"/>
      <c r="S534" s="13"/>
      <c r="T534" s="10">
        <v>30</v>
      </c>
      <c r="U534" s="9" t="s">
        <v>4432</v>
      </c>
      <c r="V534" s="38" t="s">
        <v>4429</v>
      </c>
      <c r="W534" s="13" t="s">
        <v>26</v>
      </c>
    </row>
    <row r="535" spans="1:23" x14ac:dyDescent="0.3">
      <c r="A535" s="38" t="s">
        <v>6239</v>
      </c>
      <c r="B535" s="58">
        <v>11671</v>
      </c>
      <c r="C535" s="58">
        <v>40367</v>
      </c>
      <c r="D535" s="15">
        <v>33569</v>
      </c>
      <c r="E535" s="6">
        <f>COUNTIF($D$3:$D$6372,D535)</f>
        <v>1</v>
      </c>
      <c r="F535" s="45" t="s">
        <v>11</v>
      </c>
      <c r="G535" s="14"/>
      <c r="H535" s="56" t="s">
        <v>4549</v>
      </c>
      <c r="I535" s="56" t="s">
        <v>4550</v>
      </c>
      <c r="J535" s="37" t="s">
        <v>4440</v>
      </c>
      <c r="K535" s="59" t="s">
        <v>4548</v>
      </c>
      <c r="L535" s="14" t="s">
        <v>10</v>
      </c>
      <c r="M535" s="13" t="s">
        <v>606</v>
      </c>
      <c r="N535" s="13" t="s">
        <v>606</v>
      </c>
      <c r="O535" s="13" t="s">
        <v>606</v>
      </c>
      <c r="P535" s="13" t="s">
        <v>606</v>
      </c>
      <c r="Q535" s="13" t="s">
        <v>606</v>
      </c>
      <c r="R535" s="13"/>
      <c r="S535" s="13"/>
      <c r="T535" s="10">
        <v>5</v>
      </c>
      <c r="U535" s="9" t="s">
        <v>4432</v>
      </c>
      <c r="V535" s="38" t="s">
        <v>4429</v>
      </c>
      <c r="W535" s="13" t="s">
        <v>26</v>
      </c>
    </row>
    <row r="536" spans="1:23" x14ac:dyDescent="0.3">
      <c r="A536" s="38" t="s">
        <v>6239</v>
      </c>
      <c r="B536" s="58">
        <v>20216</v>
      </c>
      <c r="C536" s="58">
        <v>73522</v>
      </c>
      <c r="D536" s="15">
        <v>33577</v>
      </c>
      <c r="E536" s="6">
        <f>COUNTIF($D$3:$D$6372,D536)</f>
        <v>1</v>
      </c>
      <c r="F536" s="45" t="s">
        <v>11</v>
      </c>
      <c r="G536" s="14"/>
      <c r="H536" s="56" t="s">
        <v>4842</v>
      </c>
      <c r="I536" s="56" t="s">
        <v>4843</v>
      </c>
      <c r="J536" s="37" t="s">
        <v>4440</v>
      </c>
      <c r="K536" s="59" t="s">
        <v>4838</v>
      </c>
      <c r="L536" s="14" t="s">
        <v>10</v>
      </c>
      <c r="M536" s="13" t="s">
        <v>606</v>
      </c>
      <c r="N536" s="13" t="s">
        <v>606</v>
      </c>
      <c r="O536" s="13" t="s">
        <v>606</v>
      </c>
      <c r="P536" s="13" t="s">
        <v>606</v>
      </c>
      <c r="Q536" s="13" t="s">
        <v>606</v>
      </c>
      <c r="R536" s="13" t="s">
        <v>606</v>
      </c>
      <c r="S536" s="13"/>
      <c r="T536" s="10">
        <v>21</v>
      </c>
      <c r="U536" s="9" t="s">
        <v>4432</v>
      </c>
      <c r="V536" s="38" t="s">
        <v>4431</v>
      </c>
      <c r="W536" s="13" t="s">
        <v>26</v>
      </c>
    </row>
    <row r="537" spans="1:23" x14ac:dyDescent="0.3">
      <c r="A537" s="38" t="s">
        <v>6239</v>
      </c>
      <c r="B537" s="64">
        <v>26001</v>
      </c>
      <c r="C537" s="64">
        <v>121951</v>
      </c>
      <c r="D537" s="13">
        <v>33578</v>
      </c>
      <c r="E537" s="6">
        <f>COUNTIF($D$3:$D$6372,D537)</f>
        <v>1</v>
      </c>
      <c r="F537" s="45" t="s">
        <v>11</v>
      </c>
      <c r="G537" s="15"/>
      <c r="H537" s="45" t="s">
        <v>6055</v>
      </c>
      <c r="I537" s="45" t="s">
        <v>6067</v>
      </c>
      <c r="J537" s="13" t="s">
        <v>5862</v>
      </c>
      <c r="K537" s="65" t="s">
        <v>6068</v>
      </c>
      <c r="L537" s="14" t="s">
        <v>10</v>
      </c>
      <c r="M537" s="13" t="s">
        <v>606</v>
      </c>
      <c r="N537" s="13" t="s">
        <v>606</v>
      </c>
      <c r="O537" s="13" t="s">
        <v>606</v>
      </c>
      <c r="P537" s="13" t="s">
        <v>606</v>
      </c>
      <c r="Q537" s="13" t="s">
        <v>606</v>
      </c>
      <c r="R537" s="13" t="s">
        <v>606</v>
      </c>
      <c r="S537" s="13"/>
      <c r="T537" s="10">
        <v>25</v>
      </c>
      <c r="U537" s="13" t="s">
        <v>601</v>
      </c>
      <c r="V537" s="38" t="s">
        <v>4430</v>
      </c>
      <c r="W537" s="13" t="s">
        <v>82</v>
      </c>
    </row>
    <row r="538" spans="1:23" x14ac:dyDescent="0.3">
      <c r="A538" s="38" t="s">
        <v>6239</v>
      </c>
      <c r="B538" s="58">
        <v>34351</v>
      </c>
      <c r="C538" s="58">
        <v>1001021</v>
      </c>
      <c r="D538" s="15">
        <v>33582</v>
      </c>
      <c r="E538" s="6">
        <f>COUNTIF($D$3:$D$6372,D538)</f>
        <v>1</v>
      </c>
      <c r="F538" s="45" t="s">
        <v>11</v>
      </c>
      <c r="G538" s="14"/>
      <c r="H538" s="56" t="s">
        <v>4800</v>
      </c>
      <c r="I538" s="56" t="s">
        <v>4805</v>
      </c>
      <c r="J538" s="37" t="s">
        <v>4440</v>
      </c>
      <c r="K538" s="59" t="s">
        <v>4802</v>
      </c>
      <c r="L538" s="14" t="s">
        <v>10</v>
      </c>
      <c r="M538" s="13" t="s">
        <v>606</v>
      </c>
      <c r="N538" s="13" t="s">
        <v>606</v>
      </c>
      <c r="O538" s="13" t="s">
        <v>606</v>
      </c>
      <c r="P538" s="13" t="s">
        <v>606</v>
      </c>
      <c r="Q538" s="13" t="s">
        <v>606</v>
      </c>
      <c r="R538" s="13"/>
      <c r="S538" s="13"/>
      <c r="T538" s="10">
        <v>25</v>
      </c>
      <c r="U538" s="9" t="s">
        <v>4432</v>
      </c>
      <c r="V538" s="38" t="s">
        <v>4429</v>
      </c>
      <c r="W538" s="13" t="s">
        <v>82</v>
      </c>
    </row>
    <row r="539" spans="1:23" x14ac:dyDescent="0.3">
      <c r="A539" s="38" t="s">
        <v>6239</v>
      </c>
      <c r="B539" s="64">
        <v>41234</v>
      </c>
      <c r="C539" s="64">
        <v>1015858</v>
      </c>
      <c r="D539" s="13">
        <v>33700</v>
      </c>
      <c r="E539" s="6">
        <f>COUNTIF($D$3:$D$6372,D539)</f>
        <v>1</v>
      </c>
      <c r="F539" s="45" t="s">
        <v>590</v>
      </c>
      <c r="G539" s="15"/>
      <c r="H539" s="45" t="s">
        <v>6076</v>
      </c>
      <c r="I539" s="45" t="s">
        <v>6077</v>
      </c>
      <c r="J539" s="13" t="s">
        <v>5862</v>
      </c>
      <c r="K539" s="65" t="s">
        <v>5982</v>
      </c>
      <c r="L539" s="14" t="s">
        <v>10</v>
      </c>
      <c r="M539" s="13" t="s">
        <v>606</v>
      </c>
      <c r="N539" s="13" t="s">
        <v>606</v>
      </c>
      <c r="O539" s="13" t="s">
        <v>606</v>
      </c>
      <c r="P539" s="13" t="s">
        <v>606</v>
      </c>
      <c r="Q539" s="13" t="s">
        <v>606</v>
      </c>
      <c r="R539" s="13"/>
      <c r="S539" s="13"/>
      <c r="T539" s="10">
        <v>10</v>
      </c>
      <c r="U539" s="9" t="s">
        <v>4432</v>
      </c>
      <c r="V539" s="38" t="s">
        <v>4431</v>
      </c>
      <c r="W539" s="13" t="s">
        <v>26</v>
      </c>
    </row>
    <row r="540" spans="1:23" x14ac:dyDescent="0.3">
      <c r="A540" s="38" t="s">
        <v>6239</v>
      </c>
      <c r="B540" s="58">
        <v>11671</v>
      </c>
      <c r="C540" s="58">
        <v>40367</v>
      </c>
      <c r="D540" s="15">
        <v>33801</v>
      </c>
      <c r="E540" s="6">
        <f>COUNTIF($D$3:$D$6372,D540)</f>
        <v>1</v>
      </c>
      <c r="F540" s="45" t="s">
        <v>11</v>
      </c>
      <c r="G540" s="14"/>
      <c r="H540" s="56" t="s">
        <v>4549</v>
      </c>
      <c r="I540" s="56" t="s">
        <v>4550</v>
      </c>
      <c r="J540" s="37" t="s">
        <v>4440</v>
      </c>
      <c r="K540" s="59" t="s">
        <v>4548</v>
      </c>
      <c r="L540" s="14" t="s">
        <v>10</v>
      </c>
      <c r="M540" s="13" t="s">
        <v>606</v>
      </c>
      <c r="N540" s="13" t="s">
        <v>606</v>
      </c>
      <c r="O540" s="13" t="s">
        <v>606</v>
      </c>
      <c r="P540" s="13" t="s">
        <v>606</v>
      </c>
      <c r="Q540" s="13" t="s">
        <v>606</v>
      </c>
      <c r="R540" s="13"/>
      <c r="S540" s="13"/>
      <c r="T540" s="10">
        <v>5</v>
      </c>
      <c r="U540" s="9" t="s">
        <v>4432</v>
      </c>
      <c r="V540" s="38" t="s">
        <v>4429</v>
      </c>
      <c r="W540" s="13" t="s">
        <v>26</v>
      </c>
    </row>
    <row r="541" spans="1:23" x14ac:dyDescent="0.3">
      <c r="A541" s="38" t="s">
        <v>6239</v>
      </c>
      <c r="B541" s="58">
        <v>11654</v>
      </c>
      <c r="C541" s="58">
        <v>40309</v>
      </c>
      <c r="D541" s="15">
        <v>33802</v>
      </c>
      <c r="E541" s="6">
        <f>COUNTIF($D$3:$D$6372,D541)</f>
        <v>1</v>
      </c>
      <c r="F541" s="45" t="s">
        <v>11</v>
      </c>
      <c r="G541" s="14"/>
      <c r="H541" s="56" t="s">
        <v>4469</v>
      </c>
      <c r="I541" s="56" t="s">
        <v>4472</v>
      </c>
      <c r="J541" s="37" t="s">
        <v>4440</v>
      </c>
      <c r="K541" s="59" t="s">
        <v>4471</v>
      </c>
      <c r="L541" s="14" t="s">
        <v>10</v>
      </c>
      <c r="M541" s="13" t="s">
        <v>606</v>
      </c>
      <c r="N541" s="13" t="s">
        <v>606</v>
      </c>
      <c r="O541" s="13" t="s">
        <v>606</v>
      </c>
      <c r="P541" s="13" t="s">
        <v>606</v>
      </c>
      <c r="Q541" s="13" t="s">
        <v>606</v>
      </c>
      <c r="R541" s="13"/>
      <c r="S541" s="13"/>
      <c r="T541" s="10">
        <v>30</v>
      </c>
      <c r="U541" s="9" t="s">
        <v>4432</v>
      </c>
      <c r="V541" s="38" t="s">
        <v>4431</v>
      </c>
      <c r="W541" s="13" t="s">
        <v>26</v>
      </c>
    </row>
    <row r="542" spans="1:23" x14ac:dyDescent="0.3">
      <c r="A542" s="38" t="s">
        <v>6239</v>
      </c>
      <c r="B542" s="64">
        <v>38007</v>
      </c>
      <c r="C542" s="64">
        <v>85907</v>
      </c>
      <c r="D542" s="13">
        <v>33813</v>
      </c>
      <c r="E542" s="6">
        <f>COUNTIF($D$3:$D$6372,D542)</f>
        <v>1</v>
      </c>
      <c r="F542" s="45" t="s">
        <v>11</v>
      </c>
      <c r="G542" s="15"/>
      <c r="H542" s="45" t="s">
        <v>6227</v>
      </c>
      <c r="I542" s="45" t="s">
        <v>6228</v>
      </c>
      <c r="J542" s="13" t="s">
        <v>5862</v>
      </c>
      <c r="K542" s="65" t="s">
        <v>6229</v>
      </c>
      <c r="L542" s="14" t="s">
        <v>10</v>
      </c>
      <c r="M542" s="13" t="s">
        <v>606</v>
      </c>
      <c r="N542" s="13" t="s">
        <v>606</v>
      </c>
      <c r="O542" s="13" t="s">
        <v>606</v>
      </c>
      <c r="P542" s="13" t="s">
        <v>606</v>
      </c>
      <c r="Q542" s="13" t="s">
        <v>606</v>
      </c>
      <c r="R542" s="13"/>
      <c r="S542" s="13"/>
      <c r="T542" s="10">
        <v>5</v>
      </c>
      <c r="U542" s="9" t="s">
        <v>4432</v>
      </c>
      <c r="V542" s="38" t="s">
        <v>4430</v>
      </c>
      <c r="W542" s="37" t="s">
        <v>146</v>
      </c>
    </row>
    <row r="543" spans="1:23" x14ac:dyDescent="0.3">
      <c r="A543" s="38" t="s">
        <v>6239</v>
      </c>
      <c r="B543" s="58">
        <v>11654</v>
      </c>
      <c r="C543" s="58">
        <v>40309</v>
      </c>
      <c r="D543" s="15">
        <v>33816</v>
      </c>
      <c r="E543" s="6">
        <f>COUNTIF($D$3:$D$6372,D543)</f>
        <v>1</v>
      </c>
      <c r="F543" s="45" t="s">
        <v>11</v>
      </c>
      <c r="G543" s="14"/>
      <c r="H543" s="56" t="s">
        <v>4469</v>
      </c>
      <c r="I543" s="56" t="s">
        <v>4470</v>
      </c>
      <c r="J543" s="37" t="s">
        <v>4440</v>
      </c>
      <c r="K543" s="59" t="s">
        <v>4471</v>
      </c>
      <c r="L543" s="14" t="s">
        <v>10</v>
      </c>
      <c r="M543" s="13" t="s">
        <v>606</v>
      </c>
      <c r="N543" s="13" t="s">
        <v>606</v>
      </c>
      <c r="O543" s="13" t="s">
        <v>606</v>
      </c>
      <c r="P543" s="13" t="s">
        <v>606</v>
      </c>
      <c r="Q543" s="13" t="s">
        <v>606</v>
      </c>
      <c r="R543" s="13"/>
      <c r="S543" s="13"/>
      <c r="T543" s="10">
        <v>30</v>
      </c>
      <c r="U543" s="9" t="s">
        <v>4432</v>
      </c>
      <c r="V543" s="38" t="s">
        <v>4431</v>
      </c>
      <c r="W543" s="13" t="s">
        <v>26</v>
      </c>
    </row>
    <row r="544" spans="1:23" x14ac:dyDescent="0.3">
      <c r="A544" s="38" t="s">
        <v>6239</v>
      </c>
      <c r="B544" s="58">
        <v>20216</v>
      </c>
      <c r="C544" s="58">
        <v>73522</v>
      </c>
      <c r="D544" s="15">
        <v>33860</v>
      </c>
      <c r="E544" s="6">
        <f>COUNTIF($D$3:$D$6372,D544)</f>
        <v>1</v>
      </c>
      <c r="F544" s="45" t="s">
        <v>593</v>
      </c>
      <c r="G544" s="14"/>
      <c r="H544" s="56" t="s">
        <v>4842</v>
      </c>
      <c r="I544" s="56" t="s">
        <v>4843</v>
      </c>
      <c r="J544" s="37" t="s">
        <v>4440</v>
      </c>
      <c r="K544" s="59" t="s">
        <v>4838</v>
      </c>
      <c r="L544" s="14" t="s">
        <v>10</v>
      </c>
      <c r="M544" s="13" t="s">
        <v>606</v>
      </c>
      <c r="N544" s="13" t="s">
        <v>606</v>
      </c>
      <c r="O544" s="13" t="s">
        <v>606</v>
      </c>
      <c r="P544" s="13" t="s">
        <v>606</v>
      </c>
      <c r="Q544" s="13" t="s">
        <v>606</v>
      </c>
      <c r="R544" s="13" t="s">
        <v>606</v>
      </c>
      <c r="S544" s="13"/>
      <c r="T544" s="10">
        <v>21</v>
      </c>
      <c r="U544" s="9" t="s">
        <v>4432</v>
      </c>
      <c r="V544" s="38" t="s">
        <v>4431</v>
      </c>
      <c r="W544" s="13" t="s">
        <v>26</v>
      </c>
    </row>
    <row r="545" spans="1:23" x14ac:dyDescent="0.3">
      <c r="A545" s="38" t="s">
        <v>6239</v>
      </c>
      <c r="B545" s="64">
        <v>39405</v>
      </c>
      <c r="C545" s="64">
        <v>74820</v>
      </c>
      <c r="D545" s="13">
        <v>33870</v>
      </c>
      <c r="E545" s="6">
        <f>COUNTIF($D$3:$D$6372,D545)</f>
        <v>1</v>
      </c>
      <c r="F545" s="45" t="s">
        <v>593</v>
      </c>
      <c r="G545" s="15"/>
      <c r="H545" s="45" t="s">
        <v>6142</v>
      </c>
      <c r="I545" s="45" t="s">
        <v>6143</v>
      </c>
      <c r="J545" s="13" t="s">
        <v>5862</v>
      </c>
      <c r="K545" s="65" t="s">
        <v>6146</v>
      </c>
      <c r="L545" s="14" t="s">
        <v>10</v>
      </c>
      <c r="M545" s="13" t="s">
        <v>606</v>
      </c>
      <c r="N545" s="13" t="s">
        <v>606</v>
      </c>
      <c r="O545" s="13" t="s">
        <v>606</v>
      </c>
      <c r="P545" s="13" t="s">
        <v>606</v>
      </c>
      <c r="Q545" s="13" t="s">
        <v>606</v>
      </c>
      <c r="R545" s="13"/>
      <c r="S545" s="13"/>
      <c r="T545" s="10">
        <v>15</v>
      </c>
      <c r="U545" s="9" t="s">
        <v>4432</v>
      </c>
      <c r="V545" s="38" t="s">
        <v>4430</v>
      </c>
      <c r="W545" s="13" t="s">
        <v>82</v>
      </c>
    </row>
    <row r="546" spans="1:23" x14ac:dyDescent="0.3">
      <c r="A546" s="38" t="s">
        <v>6239</v>
      </c>
      <c r="B546" s="64">
        <v>39405</v>
      </c>
      <c r="C546" s="64">
        <v>74820</v>
      </c>
      <c r="D546" s="13">
        <v>33879</v>
      </c>
      <c r="E546" s="6">
        <f>COUNTIF($D$3:$D$6372,D546)</f>
        <v>1</v>
      </c>
      <c r="F546" s="45" t="s">
        <v>593</v>
      </c>
      <c r="G546" s="15"/>
      <c r="H546" s="45" t="s">
        <v>6142</v>
      </c>
      <c r="I546" s="45" t="s">
        <v>6143</v>
      </c>
      <c r="J546" s="13" t="s">
        <v>5862</v>
      </c>
      <c r="K546" s="65" t="s">
        <v>6146</v>
      </c>
      <c r="L546" s="14" t="s">
        <v>10</v>
      </c>
      <c r="M546" s="13" t="s">
        <v>606</v>
      </c>
      <c r="N546" s="13" t="s">
        <v>606</v>
      </c>
      <c r="O546" s="13" t="s">
        <v>606</v>
      </c>
      <c r="P546" s="13" t="s">
        <v>606</v>
      </c>
      <c r="Q546" s="13" t="s">
        <v>606</v>
      </c>
      <c r="R546" s="13"/>
      <c r="S546" s="13"/>
      <c r="T546" s="10">
        <v>15</v>
      </c>
      <c r="U546" s="9" t="s">
        <v>4432</v>
      </c>
      <c r="V546" s="38" t="s">
        <v>4430</v>
      </c>
      <c r="W546" s="13" t="s">
        <v>82</v>
      </c>
    </row>
    <row r="547" spans="1:23" x14ac:dyDescent="0.3">
      <c r="A547" s="38" t="s">
        <v>6239</v>
      </c>
      <c r="B547" s="64">
        <v>39405</v>
      </c>
      <c r="C547" s="64">
        <v>74820</v>
      </c>
      <c r="D547" s="13">
        <v>33891</v>
      </c>
      <c r="E547" s="6">
        <f>COUNTIF($D$3:$D$6372,D547)</f>
        <v>1</v>
      </c>
      <c r="F547" s="45" t="s">
        <v>593</v>
      </c>
      <c r="G547" s="15"/>
      <c r="H547" s="45" t="s">
        <v>6142</v>
      </c>
      <c r="I547" s="45" t="s">
        <v>6143</v>
      </c>
      <c r="J547" s="13" t="s">
        <v>5862</v>
      </c>
      <c r="K547" s="65" t="s">
        <v>6144</v>
      </c>
      <c r="L547" s="14" t="s">
        <v>10</v>
      </c>
      <c r="M547" s="13" t="s">
        <v>606</v>
      </c>
      <c r="N547" s="13" t="s">
        <v>606</v>
      </c>
      <c r="O547" s="13" t="s">
        <v>606</v>
      </c>
      <c r="P547" s="13" t="s">
        <v>606</v>
      </c>
      <c r="Q547" s="13" t="s">
        <v>606</v>
      </c>
      <c r="R547" s="13"/>
      <c r="S547" s="13"/>
      <c r="T547" s="10">
        <v>15</v>
      </c>
      <c r="U547" s="9" t="s">
        <v>4432</v>
      </c>
      <c r="V547" s="38" t="s">
        <v>4430</v>
      </c>
      <c r="W547" s="13" t="s">
        <v>82</v>
      </c>
    </row>
    <row r="548" spans="1:23" x14ac:dyDescent="0.3">
      <c r="A548" s="38" t="s">
        <v>6239</v>
      </c>
      <c r="B548" s="58">
        <v>42169</v>
      </c>
      <c r="C548" s="58">
        <v>1020527</v>
      </c>
      <c r="D548" s="15">
        <v>33899</v>
      </c>
      <c r="E548" s="6">
        <f>COUNTIF($D$3:$D$6372,D548)</f>
        <v>1</v>
      </c>
      <c r="F548" s="45" t="s">
        <v>593</v>
      </c>
      <c r="G548" s="14"/>
      <c r="H548" s="56" t="s">
        <v>4806</v>
      </c>
      <c r="I548" s="56" t="s">
        <v>4809</v>
      </c>
      <c r="J548" s="37" t="s">
        <v>4440</v>
      </c>
      <c r="K548" s="59" t="s">
        <v>4802</v>
      </c>
      <c r="L548" s="14" t="s">
        <v>10</v>
      </c>
      <c r="M548" s="13" t="s">
        <v>606</v>
      </c>
      <c r="N548" s="13" t="s">
        <v>606</v>
      </c>
      <c r="O548" s="13" t="s">
        <v>606</v>
      </c>
      <c r="P548" s="13" t="s">
        <v>606</v>
      </c>
      <c r="Q548" s="13" t="s">
        <v>606</v>
      </c>
      <c r="R548" s="13"/>
      <c r="S548" s="13"/>
      <c r="T548" s="10">
        <v>25</v>
      </c>
      <c r="U548" s="9" t="s">
        <v>4432</v>
      </c>
      <c r="V548" s="38" t="s">
        <v>4429</v>
      </c>
      <c r="W548" s="13" t="s">
        <v>82</v>
      </c>
    </row>
    <row r="549" spans="1:23" x14ac:dyDescent="0.3">
      <c r="A549" s="38" t="s">
        <v>6239</v>
      </c>
      <c r="B549" s="64">
        <v>39405</v>
      </c>
      <c r="C549" s="64">
        <v>74820</v>
      </c>
      <c r="D549" s="13">
        <v>33900</v>
      </c>
      <c r="E549" s="6">
        <f>COUNTIF($D$3:$D$6372,D549)</f>
        <v>1</v>
      </c>
      <c r="F549" s="45" t="s">
        <v>593</v>
      </c>
      <c r="G549" s="15"/>
      <c r="H549" s="45" t="s">
        <v>6142</v>
      </c>
      <c r="I549" s="45" t="s">
        <v>6143</v>
      </c>
      <c r="J549" s="13" t="s">
        <v>5862</v>
      </c>
      <c r="K549" s="65" t="s">
        <v>6144</v>
      </c>
      <c r="L549" s="14" t="s">
        <v>10</v>
      </c>
      <c r="M549" s="13" t="s">
        <v>606</v>
      </c>
      <c r="N549" s="13" t="s">
        <v>606</v>
      </c>
      <c r="O549" s="13" t="s">
        <v>606</v>
      </c>
      <c r="P549" s="13" t="s">
        <v>606</v>
      </c>
      <c r="Q549" s="13" t="s">
        <v>606</v>
      </c>
      <c r="R549" s="13"/>
      <c r="S549" s="13"/>
      <c r="T549" s="10">
        <v>15</v>
      </c>
      <c r="U549" s="9" t="s">
        <v>4432</v>
      </c>
      <c r="V549" s="38" t="s">
        <v>4430</v>
      </c>
      <c r="W549" s="13" t="s">
        <v>82</v>
      </c>
    </row>
    <row r="550" spans="1:23" x14ac:dyDescent="0.3">
      <c r="A550" s="38" t="s">
        <v>6239</v>
      </c>
      <c r="B550" s="58">
        <v>24445</v>
      </c>
      <c r="C550" s="58">
        <v>122471</v>
      </c>
      <c r="D550" s="15">
        <v>34033</v>
      </c>
      <c r="E550" s="6">
        <f>COUNTIF($D$3:$D$6372,D550)</f>
        <v>1</v>
      </c>
      <c r="F550" s="45" t="s">
        <v>590</v>
      </c>
      <c r="G550" s="14"/>
      <c r="H550" s="56" t="s">
        <v>4457</v>
      </c>
      <c r="I550" s="56" t="s">
        <v>4458</v>
      </c>
      <c r="J550" s="37" t="s">
        <v>4440</v>
      </c>
      <c r="K550" s="59" t="s">
        <v>4449</v>
      </c>
      <c r="L550" s="14" t="s">
        <v>10</v>
      </c>
      <c r="M550" s="13" t="s">
        <v>606</v>
      </c>
      <c r="N550" s="13" t="s">
        <v>606</v>
      </c>
      <c r="O550" s="13" t="s">
        <v>606</v>
      </c>
      <c r="P550" s="13" t="s">
        <v>606</v>
      </c>
      <c r="Q550" s="13" t="s">
        <v>606</v>
      </c>
      <c r="R550" s="13"/>
      <c r="S550" s="13"/>
      <c r="T550" s="10">
        <v>20</v>
      </c>
      <c r="U550" s="9" t="s">
        <v>4432</v>
      </c>
      <c r="V550" s="38" t="s">
        <v>4429</v>
      </c>
      <c r="W550" s="13" t="s">
        <v>26</v>
      </c>
    </row>
    <row r="551" spans="1:23" x14ac:dyDescent="0.3">
      <c r="A551" s="38" t="s">
        <v>6239</v>
      </c>
      <c r="B551" s="58">
        <v>39814</v>
      </c>
      <c r="C551" s="58">
        <v>1014380</v>
      </c>
      <c r="D551" s="15">
        <v>34035</v>
      </c>
      <c r="E551" s="6">
        <f>COUNTIF($D$3:$D$6372,D551)</f>
        <v>1</v>
      </c>
      <c r="F551" s="45" t="s">
        <v>590</v>
      </c>
      <c r="G551" s="14"/>
      <c r="H551" s="56" t="s">
        <v>4663</v>
      </c>
      <c r="I551" s="56" t="s">
        <v>4664</v>
      </c>
      <c r="J551" s="37" t="s">
        <v>4440</v>
      </c>
      <c r="K551" s="59" t="s">
        <v>4658</v>
      </c>
      <c r="L551" s="14" t="s">
        <v>10</v>
      </c>
      <c r="M551" s="13" t="s">
        <v>606</v>
      </c>
      <c r="N551" s="13" t="s">
        <v>606</v>
      </c>
      <c r="O551" s="13" t="s">
        <v>606</v>
      </c>
      <c r="P551" s="13" t="s">
        <v>606</v>
      </c>
      <c r="Q551" s="13" t="s">
        <v>606</v>
      </c>
      <c r="R551" s="13"/>
      <c r="S551" s="13"/>
      <c r="T551" s="10">
        <v>30</v>
      </c>
      <c r="U551" s="9" t="s">
        <v>4432</v>
      </c>
      <c r="V551" s="38" t="s">
        <v>4429</v>
      </c>
      <c r="W551" s="13" t="s">
        <v>26</v>
      </c>
    </row>
    <row r="552" spans="1:23" x14ac:dyDescent="0.3">
      <c r="A552" s="38" t="s">
        <v>6239</v>
      </c>
      <c r="B552" s="58">
        <v>23204</v>
      </c>
      <c r="C552" s="58">
        <v>95132</v>
      </c>
      <c r="D552" s="15">
        <v>34038</v>
      </c>
      <c r="E552" s="6">
        <f>COUNTIF($D$3:$D$6372,D552)</f>
        <v>1</v>
      </c>
      <c r="F552" s="45" t="s">
        <v>590</v>
      </c>
      <c r="G552" s="14"/>
      <c r="H552" s="56" t="s">
        <v>4650</v>
      </c>
      <c r="I552" s="56" t="s">
        <v>4651</v>
      </c>
      <c r="J552" s="37" t="s">
        <v>4440</v>
      </c>
      <c r="K552" s="59" t="s">
        <v>4652</v>
      </c>
      <c r="L552" s="14" t="s">
        <v>10</v>
      </c>
      <c r="M552" s="13" t="s">
        <v>606</v>
      </c>
      <c r="N552" s="13" t="s">
        <v>606</v>
      </c>
      <c r="O552" s="13" t="s">
        <v>606</v>
      </c>
      <c r="P552" s="13" t="s">
        <v>606</v>
      </c>
      <c r="Q552" s="13" t="s">
        <v>606</v>
      </c>
      <c r="R552" s="13"/>
      <c r="S552" s="13"/>
      <c r="T552" s="10">
        <v>30</v>
      </c>
      <c r="U552" s="9" t="s">
        <v>4432</v>
      </c>
      <c r="V552" s="38" t="s">
        <v>4430</v>
      </c>
      <c r="W552" s="13" t="s">
        <v>82</v>
      </c>
    </row>
    <row r="553" spans="1:23" x14ac:dyDescent="0.3">
      <c r="A553" s="38" t="s">
        <v>6239</v>
      </c>
      <c r="B553" s="58">
        <v>39968</v>
      </c>
      <c r="C553" s="58">
        <v>1014195</v>
      </c>
      <c r="D553" s="15">
        <v>34063</v>
      </c>
      <c r="E553" s="6">
        <f>COUNTIF($D$3:$D$6372,D553)</f>
        <v>1</v>
      </c>
      <c r="F553" s="45" t="s">
        <v>590</v>
      </c>
      <c r="G553" s="14"/>
      <c r="H553" s="56" t="s">
        <v>4742</v>
      </c>
      <c r="I553" s="56" t="s">
        <v>4743</v>
      </c>
      <c r="J553" s="37" t="s">
        <v>4440</v>
      </c>
      <c r="K553" s="59" t="s">
        <v>4724</v>
      </c>
      <c r="L553" s="14" t="s">
        <v>10</v>
      </c>
      <c r="M553" s="13" t="s">
        <v>606</v>
      </c>
      <c r="N553" s="13" t="s">
        <v>606</v>
      </c>
      <c r="O553" s="13" t="s">
        <v>606</v>
      </c>
      <c r="P553" s="13" t="s">
        <v>606</v>
      </c>
      <c r="Q553" s="13" t="s">
        <v>606</v>
      </c>
      <c r="R553" s="13"/>
      <c r="S553" s="13"/>
      <c r="T553" s="10">
        <v>30</v>
      </c>
      <c r="U553" s="9" t="s">
        <v>4432</v>
      </c>
      <c r="V553" s="38" t="s">
        <v>4429</v>
      </c>
      <c r="W553" s="13" t="s">
        <v>26</v>
      </c>
    </row>
    <row r="554" spans="1:23" x14ac:dyDescent="0.3">
      <c r="A554" s="38" t="s">
        <v>6239</v>
      </c>
      <c r="B554" s="58">
        <v>39060</v>
      </c>
      <c r="C554" s="58">
        <v>1012168</v>
      </c>
      <c r="D554" s="15">
        <v>34189</v>
      </c>
      <c r="E554" s="6">
        <f>COUNTIF($D$3:$D$6372,D554)</f>
        <v>1</v>
      </c>
      <c r="F554" s="45" t="s">
        <v>1128</v>
      </c>
      <c r="G554" s="14"/>
      <c r="H554" s="56" t="s">
        <v>4661</v>
      </c>
      <c r="I554" s="56" t="s">
        <v>4662</v>
      </c>
      <c r="J554" s="37" t="s">
        <v>4440</v>
      </c>
      <c r="K554" s="59" t="s">
        <v>4658</v>
      </c>
      <c r="L554" s="14" t="s">
        <v>10</v>
      </c>
      <c r="M554" s="13" t="s">
        <v>606</v>
      </c>
      <c r="N554" s="13" t="s">
        <v>606</v>
      </c>
      <c r="O554" s="13" t="s">
        <v>606</v>
      </c>
      <c r="P554" s="13" t="s">
        <v>606</v>
      </c>
      <c r="Q554" s="13" t="s">
        <v>606</v>
      </c>
      <c r="R554" s="13"/>
      <c r="S554" s="13"/>
      <c r="T554" s="10">
        <v>30</v>
      </c>
      <c r="U554" s="9" t="s">
        <v>4432</v>
      </c>
      <c r="V554" s="38" t="s">
        <v>4429</v>
      </c>
      <c r="W554" s="13" t="s">
        <v>26</v>
      </c>
    </row>
    <row r="555" spans="1:23" x14ac:dyDescent="0.3">
      <c r="A555" s="38" t="s">
        <v>6239</v>
      </c>
      <c r="B555" s="58">
        <v>39061</v>
      </c>
      <c r="C555" s="58">
        <v>1012167</v>
      </c>
      <c r="D555" s="15">
        <v>34191</v>
      </c>
      <c r="E555" s="6">
        <f>COUNTIF($D$3:$D$6372,D555)</f>
        <v>1</v>
      </c>
      <c r="F555" s="45" t="s">
        <v>1128</v>
      </c>
      <c r="G555" s="14"/>
      <c r="H555" s="56" t="s">
        <v>4667</v>
      </c>
      <c r="I555" s="56" t="s">
        <v>4668</v>
      </c>
      <c r="J555" s="37" t="s">
        <v>4440</v>
      </c>
      <c r="K555" s="59" t="s">
        <v>4658</v>
      </c>
      <c r="L555" s="14" t="s">
        <v>10</v>
      </c>
      <c r="M555" s="13" t="s">
        <v>606</v>
      </c>
      <c r="N555" s="13" t="s">
        <v>606</v>
      </c>
      <c r="O555" s="13" t="s">
        <v>606</v>
      </c>
      <c r="P555" s="13" t="s">
        <v>606</v>
      </c>
      <c r="Q555" s="13" t="s">
        <v>606</v>
      </c>
      <c r="R555" s="13"/>
      <c r="S555" s="13"/>
      <c r="T555" s="10">
        <v>30</v>
      </c>
      <c r="U555" s="9" t="s">
        <v>4432</v>
      </c>
      <c r="V555" s="38" t="s">
        <v>4429</v>
      </c>
      <c r="W555" s="13" t="s">
        <v>26</v>
      </c>
    </row>
    <row r="556" spans="1:23" x14ac:dyDescent="0.3">
      <c r="A556" s="38" t="s">
        <v>6239</v>
      </c>
      <c r="B556" s="64">
        <v>38240</v>
      </c>
      <c r="C556" s="64">
        <v>77559</v>
      </c>
      <c r="D556" s="13">
        <v>34204</v>
      </c>
      <c r="E556" s="6">
        <f>COUNTIF($D$3:$D$6372,D556)</f>
        <v>1</v>
      </c>
      <c r="F556" s="45" t="s">
        <v>1129</v>
      </c>
      <c r="G556" s="15"/>
      <c r="H556" s="45" t="s">
        <v>4574</v>
      </c>
      <c r="I556" s="45" t="s">
        <v>6231</v>
      </c>
      <c r="J556" s="13" t="s">
        <v>5862</v>
      </c>
      <c r="K556" s="65" t="s">
        <v>5956</v>
      </c>
      <c r="L556" s="14" t="s">
        <v>10</v>
      </c>
      <c r="M556" s="13" t="s">
        <v>606</v>
      </c>
      <c r="N556" s="13" t="s">
        <v>606</v>
      </c>
      <c r="O556" s="13" t="s">
        <v>606</v>
      </c>
      <c r="P556" s="13" t="s">
        <v>606</v>
      </c>
      <c r="Q556" s="13" t="s">
        <v>606</v>
      </c>
      <c r="R556" s="13"/>
      <c r="S556" s="13"/>
      <c r="T556" s="10">
        <v>28</v>
      </c>
      <c r="U556" s="9" t="s">
        <v>4432</v>
      </c>
      <c r="V556" s="38" t="s">
        <v>4429</v>
      </c>
      <c r="W556" s="13" t="s">
        <v>26</v>
      </c>
    </row>
    <row r="557" spans="1:23" x14ac:dyDescent="0.3">
      <c r="A557" s="38" t="s">
        <v>6239</v>
      </c>
      <c r="B557" s="58">
        <v>38425</v>
      </c>
      <c r="C557" s="58">
        <v>38870</v>
      </c>
      <c r="D557" s="15">
        <v>34257</v>
      </c>
      <c r="E557" s="6">
        <f>COUNTIF($D$3:$D$6372,D557)</f>
        <v>1</v>
      </c>
      <c r="F557" s="45" t="s">
        <v>1129</v>
      </c>
      <c r="G557" s="14"/>
      <c r="H557" s="56" t="s">
        <v>4438</v>
      </c>
      <c r="I557" s="56" t="s">
        <v>4439</v>
      </c>
      <c r="J557" s="37" t="s">
        <v>4440</v>
      </c>
      <c r="K557" s="59" t="s">
        <v>4441</v>
      </c>
      <c r="L557" s="14" t="s">
        <v>10</v>
      </c>
      <c r="M557" s="13" t="s">
        <v>606</v>
      </c>
      <c r="N557" s="13" t="s">
        <v>606</v>
      </c>
      <c r="O557" s="13" t="s">
        <v>606</v>
      </c>
      <c r="P557" s="13" t="s">
        <v>606</v>
      </c>
      <c r="Q557" s="13" t="s">
        <v>606</v>
      </c>
      <c r="R557" s="13" t="s">
        <v>606</v>
      </c>
      <c r="S557" s="13"/>
      <c r="T557" s="10">
        <v>30</v>
      </c>
      <c r="U557" s="9" t="s">
        <v>4432</v>
      </c>
      <c r="V557" s="38" t="s">
        <v>4431</v>
      </c>
      <c r="W557" s="13" t="s">
        <v>26</v>
      </c>
    </row>
    <row r="558" spans="1:23" x14ac:dyDescent="0.3">
      <c r="A558" s="38" t="s">
        <v>6239</v>
      </c>
      <c r="B558" s="58">
        <v>38425</v>
      </c>
      <c r="C558" s="58">
        <v>38870</v>
      </c>
      <c r="D558" s="15">
        <v>34259</v>
      </c>
      <c r="E558" s="6">
        <f>COUNTIF($D$3:$D$6372,D558)</f>
        <v>1</v>
      </c>
      <c r="F558" s="45" t="s">
        <v>1129</v>
      </c>
      <c r="G558" s="14"/>
      <c r="H558" s="56" t="s">
        <v>4438</v>
      </c>
      <c r="I558" s="56" t="s">
        <v>4439</v>
      </c>
      <c r="J558" s="37" t="s">
        <v>4440</v>
      </c>
      <c r="K558" s="59" t="s">
        <v>4441</v>
      </c>
      <c r="L558" s="14" t="s">
        <v>10</v>
      </c>
      <c r="M558" s="13" t="s">
        <v>606</v>
      </c>
      <c r="N558" s="13" t="s">
        <v>606</v>
      </c>
      <c r="O558" s="13" t="s">
        <v>606</v>
      </c>
      <c r="P558" s="13" t="s">
        <v>606</v>
      </c>
      <c r="Q558" s="13" t="s">
        <v>606</v>
      </c>
      <c r="R558" s="13" t="s">
        <v>606</v>
      </c>
      <c r="S558" s="13"/>
      <c r="T558" s="10">
        <v>30</v>
      </c>
      <c r="U558" s="9" t="s">
        <v>4432</v>
      </c>
      <c r="V558" s="38" t="s">
        <v>4431</v>
      </c>
      <c r="W558" s="13" t="s">
        <v>26</v>
      </c>
    </row>
    <row r="559" spans="1:23" x14ac:dyDescent="0.3">
      <c r="A559" s="38" t="s">
        <v>6239</v>
      </c>
      <c r="B559" s="58">
        <v>38357</v>
      </c>
      <c r="C559" s="58">
        <v>72855</v>
      </c>
      <c r="D559" s="15">
        <v>34270</v>
      </c>
      <c r="E559" s="6">
        <f>COUNTIF($D$3:$D$6372,D559)</f>
        <v>1</v>
      </c>
      <c r="F559" s="45" t="s">
        <v>1129</v>
      </c>
      <c r="G559" s="14"/>
      <c r="H559" s="56" t="s">
        <v>4772</v>
      </c>
      <c r="I559" s="56" t="s">
        <v>4773</v>
      </c>
      <c r="J559" s="37" t="s">
        <v>4440</v>
      </c>
      <c r="K559" s="59" t="s">
        <v>4750</v>
      </c>
      <c r="L559" s="14" t="s">
        <v>10</v>
      </c>
      <c r="M559" s="13" t="s">
        <v>606</v>
      </c>
      <c r="N559" s="13" t="s">
        <v>606</v>
      </c>
      <c r="O559" s="13" t="s">
        <v>606</v>
      </c>
      <c r="P559" s="13" t="s">
        <v>606</v>
      </c>
      <c r="Q559" s="13" t="s">
        <v>606</v>
      </c>
      <c r="R559" s="13"/>
      <c r="S559" s="13"/>
      <c r="T559" s="10">
        <v>15</v>
      </c>
      <c r="U559" s="9" t="s">
        <v>4432</v>
      </c>
      <c r="V559" s="38" t="s">
        <v>4429</v>
      </c>
      <c r="W559" s="13" t="s">
        <v>26</v>
      </c>
    </row>
    <row r="560" spans="1:23" x14ac:dyDescent="0.3">
      <c r="A560" s="38" t="s">
        <v>6239</v>
      </c>
      <c r="B560" s="58">
        <v>38425</v>
      </c>
      <c r="C560" s="58">
        <v>38870</v>
      </c>
      <c r="D560" s="15">
        <v>34279</v>
      </c>
      <c r="E560" s="6">
        <f>COUNTIF($D$3:$D$6372,D560)</f>
        <v>1</v>
      </c>
      <c r="F560" s="45" t="s">
        <v>1129</v>
      </c>
      <c r="G560" s="14"/>
      <c r="H560" s="56" t="s">
        <v>4438</v>
      </c>
      <c r="I560" s="56" t="s">
        <v>4439</v>
      </c>
      <c r="J560" s="37" t="s">
        <v>4440</v>
      </c>
      <c r="K560" s="59" t="s">
        <v>4441</v>
      </c>
      <c r="L560" s="14" t="s">
        <v>10</v>
      </c>
      <c r="M560" s="13" t="s">
        <v>606</v>
      </c>
      <c r="N560" s="13" t="s">
        <v>606</v>
      </c>
      <c r="O560" s="13" t="s">
        <v>606</v>
      </c>
      <c r="P560" s="13" t="s">
        <v>606</v>
      </c>
      <c r="Q560" s="13" t="s">
        <v>606</v>
      </c>
      <c r="R560" s="13" t="s">
        <v>606</v>
      </c>
      <c r="S560" s="13"/>
      <c r="T560" s="10">
        <v>30</v>
      </c>
      <c r="U560" s="9" t="s">
        <v>4432</v>
      </c>
      <c r="V560" s="38" t="s">
        <v>4431</v>
      </c>
      <c r="W560" s="13" t="s">
        <v>26</v>
      </c>
    </row>
    <row r="561" spans="1:23" x14ac:dyDescent="0.3">
      <c r="A561" s="38" t="s">
        <v>6239</v>
      </c>
      <c r="B561" s="64">
        <v>38240</v>
      </c>
      <c r="C561" s="64">
        <v>77559</v>
      </c>
      <c r="D561" s="13">
        <v>34280</v>
      </c>
      <c r="E561" s="6">
        <f>COUNTIF($D$3:$D$6372,D561)</f>
        <v>1</v>
      </c>
      <c r="F561" s="45" t="s">
        <v>1129</v>
      </c>
      <c r="G561" s="15"/>
      <c r="H561" s="45" t="s">
        <v>4574</v>
      </c>
      <c r="I561" s="45" t="s">
        <v>6232</v>
      </c>
      <c r="J561" s="13" t="s">
        <v>5862</v>
      </c>
      <c r="K561" s="65" t="s">
        <v>5956</v>
      </c>
      <c r="L561" s="14" t="s">
        <v>10</v>
      </c>
      <c r="M561" s="13" t="s">
        <v>606</v>
      </c>
      <c r="N561" s="13" t="s">
        <v>606</v>
      </c>
      <c r="O561" s="13" t="s">
        <v>606</v>
      </c>
      <c r="P561" s="13" t="s">
        <v>606</v>
      </c>
      <c r="Q561" s="13" t="s">
        <v>606</v>
      </c>
      <c r="R561" s="13"/>
      <c r="S561" s="13"/>
      <c r="T561" s="10">
        <v>28</v>
      </c>
      <c r="U561" s="9" t="s">
        <v>4432</v>
      </c>
      <c r="V561" s="38" t="s">
        <v>4429</v>
      </c>
      <c r="W561" s="13" t="s">
        <v>26</v>
      </c>
    </row>
    <row r="562" spans="1:23" x14ac:dyDescent="0.3">
      <c r="A562" s="38" t="s">
        <v>6239</v>
      </c>
      <c r="B562" s="64">
        <v>38240</v>
      </c>
      <c r="C562" s="64">
        <v>77559</v>
      </c>
      <c r="D562" s="13">
        <v>34283</v>
      </c>
      <c r="E562" s="6">
        <f>COUNTIF($D$3:$D$6372,D562)</f>
        <v>1</v>
      </c>
      <c r="F562" s="45" t="s">
        <v>1129</v>
      </c>
      <c r="G562" s="15"/>
      <c r="H562" s="45" t="s">
        <v>4574</v>
      </c>
      <c r="I562" s="45" t="s">
        <v>6233</v>
      </c>
      <c r="J562" s="13" t="s">
        <v>5862</v>
      </c>
      <c r="K562" s="65" t="s">
        <v>5956</v>
      </c>
      <c r="L562" s="14" t="s">
        <v>10</v>
      </c>
      <c r="M562" s="13" t="s">
        <v>606</v>
      </c>
      <c r="N562" s="13" t="s">
        <v>606</v>
      </c>
      <c r="O562" s="13" t="s">
        <v>606</v>
      </c>
      <c r="P562" s="13" t="s">
        <v>606</v>
      </c>
      <c r="Q562" s="13" t="s">
        <v>606</v>
      </c>
      <c r="R562" s="13"/>
      <c r="S562" s="13"/>
      <c r="T562" s="10">
        <v>28</v>
      </c>
      <c r="U562" s="9" t="s">
        <v>4432</v>
      </c>
      <c r="V562" s="38" t="s">
        <v>4429</v>
      </c>
      <c r="W562" s="13" t="s">
        <v>26</v>
      </c>
    </row>
    <row r="563" spans="1:23" x14ac:dyDescent="0.3">
      <c r="A563" s="38" t="s">
        <v>6239</v>
      </c>
      <c r="B563" s="58">
        <v>38240</v>
      </c>
      <c r="C563" s="58">
        <v>77559</v>
      </c>
      <c r="D563" s="15">
        <v>34284</v>
      </c>
      <c r="E563" s="6">
        <f>COUNTIF($D$3:$D$6372,D563)</f>
        <v>1</v>
      </c>
      <c r="F563" s="45" t="s">
        <v>1129</v>
      </c>
      <c r="G563" s="14"/>
      <c r="H563" s="56" t="s">
        <v>4574</v>
      </c>
      <c r="I563" s="56" t="s">
        <v>4576</v>
      </c>
      <c r="J563" s="37" t="s">
        <v>4440</v>
      </c>
      <c r="K563" s="59" t="s">
        <v>4548</v>
      </c>
      <c r="L563" s="14" t="s">
        <v>10</v>
      </c>
      <c r="M563" s="13" t="s">
        <v>606</v>
      </c>
      <c r="N563" s="13" t="s">
        <v>606</v>
      </c>
      <c r="O563" s="13" t="s">
        <v>606</v>
      </c>
      <c r="P563" s="13" t="s">
        <v>606</v>
      </c>
      <c r="Q563" s="13" t="s">
        <v>606</v>
      </c>
      <c r="R563" s="13"/>
      <c r="S563" s="13"/>
      <c r="T563" s="10">
        <v>28</v>
      </c>
      <c r="U563" s="9" t="s">
        <v>4432</v>
      </c>
      <c r="V563" s="38" t="s">
        <v>4429</v>
      </c>
      <c r="W563" s="13" t="s">
        <v>26</v>
      </c>
    </row>
    <row r="564" spans="1:23" x14ac:dyDescent="0.3">
      <c r="A564" s="38" t="s">
        <v>6239</v>
      </c>
      <c r="B564" s="58">
        <v>38240</v>
      </c>
      <c r="C564" s="58">
        <v>77559</v>
      </c>
      <c r="D564" s="15">
        <v>34285</v>
      </c>
      <c r="E564" s="6">
        <f>COUNTIF($D$3:$D$6372,D564)</f>
        <v>1</v>
      </c>
      <c r="F564" s="45" t="s">
        <v>1129</v>
      </c>
      <c r="G564" s="14"/>
      <c r="H564" s="56" t="s">
        <v>4574</v>
      </c>
      <c r="I564" s="56" t="s">
        <v>4575</v>
      </c>
      <c r="J564" s="37" t="s">
        <v>4440</v>
      </c>
      <c r="K564" s="59" t="s">
        <v>4548</v>
      </c>
      <c r="L564" s="14" t="s">
        <v>10</v>
      </c>
      <c r="M564" s="13" t="s">
        <v>606</v>
      </c>
      <c r="N564" s="13" t="s">
        <v>606</v>
      </c>
      <c r="O564" s="13" t="s">
        <v>606</v>
      </c>
      <c r="P564" s="13" t="s">
        <v>606</v>
      </c>
      <c r="Q564" s="13" t="s">
        <v>606</v>
      </c>
      <c r="R564" s="13"/>
      <c r="S564" s="13"/>
      <c r="T564" s="10">
        <v>28</v>
      </c>
      <c r="U564" s="9" t="s">
        <v>4432</v>
      </c>
      <c r="V564" s="38" t="s">
        <v>4429</v>
      </c>
      <c r="W564" s="13" t="s">
        <v>26</v>
      </c>
    </row>
    <row r="565" spans="1:23" x14ac:dyDescent="0.3">
      <c r="A565" s="38" t="s">
        <v>6239</v>
      </c>
      <c r="B565" s="58">
        <v>38240</v>
      </c>
      <c r="C565" s="58">
        <v>77559</v>
      </c>
      <c r="D565" s="15">
        <v>34286</v>
      </c>
      <c r="E565" s="6">
        <f>COUNTIF($D$3:$D$6372,D565)</f>
        <v>1</v>
      </c>
      <c r="F565" s="45" t="s">
        <v>1129</v>
      </c>
      <c r="G565" s="14"/>
      <c r="H565" s="56" t="s">
        <v>4574</v>
      </c>
      <c r="I565" s="56" t="s">
        <v>4720</v>
      </c>
      <c r="J565" s="37" t="s">
        <v>4440</v>
      </c>
      <c r="K565" s="59" t="s">
        <v>4700</v>
      </c>
      <c r="L565" s="14" t="s">
        <v>10</v>
      </c>
      <c r="M565" s="13" t="s">
        <v>606</v>
      </c>
      <c r="N565" s="13" t="s">
        <v>606</v>
      </c>
      <c r="O565" s="13" t="s">
        <v>606</v>
      </c>
      <c r="P565" s="13" t="s">
        <v>606</v>
      </c>
      <c r="Q565" s="13" t="s">
        <v>606</v>
      </c>
      <c r="R565" s="13"/>
      <c r="S565" s="13"/>
      <c r="T565" s="10">
        <v>28</v>
      </c>
      <c r="U565" s="9" t="s">
        <v>4432</v>
      </c>
      <c r="V565" s="38" t="s">
        <v>4429</v>
      </c>
      <c r="W565" s="13" t="s">
        <v>26</v>
      </c>
    </row>
    <row r="566" spans="1:23" x14ac:dyDescent="0.3">
      <c r="A566" s="38" t="s">
        <v>6239</v>
      </c>
      <c r="B566" s="64">
        <v>24053</v>
      </c>
      <c r="C566" s="64">
        <v>111157</v>
      </c>
      <c r="D566" s="13">
        <v>34360</v>
      </c>
      <c r="E566" s="6">
        <f>COUNTIF($D$3:$D$6372,D566)</f>
        <v>1</v>
      </c>
      <c r="F566" s="45" t="s">
        <v>1128</v>
      </c>
      <c r="G566" s="15"/>
      <c r="H566" s="45" t="s">
        <v>5885</v>
      </c>
      <c r="I566" s="45" t="s">
        <v>5886</v>
      </c>
      <c r="J566" s="13" t="s">
        <v>5862</v>
      </c>
      <c r="K566" s="65" t="s">
        <v>5877</v>
      </c>
      <c r="L566" s="14" t="s">
        <v>10</v>
      </c>
      <c r="M566" s="13" t="s">
        <v>606</v>
      </c>
      <c r="N566" s="13" t="s">
        <v>606</v>
      </c>
      <c r="O566" s="13" t="s">
        <v>606</v>
      </c>
      <c r="P566" s="13" t="s">
        <v>606</v>
      </c>
      <c r="Q566" s="13" t="s">
        <v>606</v>
      </c>
      <c r="R566" s="13"/>
      <c r="S566" s="13"/>
      <c r="T566" s="10">
        <v>10</v>
      </c>
      <c r="U566" s="9" t="s">
        <v>4432</v>
      </c>
      <c r="V566" s="38" t="s">
        <v>4429</v>
      </c>
      <c r="W566" s="13" t="s">
        <v>26</v>
      </c>
    </row>
    <row r="567" spans="1:23" x14ac:dyDescent="0.3">
      <c r="A567" s="38" t="s">
        <v>6239</v>
      </c>
      <c r="B567" s="58">
        <v>23204</v>
      </c>
      <c r="C567" s="58">
        <v>95132</v>
      </c>
      <c r="D567" s="15">
        <v>34700</v>
      </c>
      <c r="E567" s="6">
        <f>COUNTIF($D$3:$D$6372,D567)</f>
        <v>1</v>
      </c>
      <c r="F567" s="45" t="s">
        <v>590</v>
      </c>
      <c r="G567" s="14"/>
      <c r="H567" s="56" t="s">
        <v>4650</v>
      </c>
      <c r="I567" s="56" t="s">
        <v>4651</v>
      </c>
      <c r="J567" s="37" t="s">
        <v>4440</v>
      </c>
      <c r="K567" s="59" t="s">
        <v>4652</v>
      </c>
      <c r="L567" s="14" t="s">
        <v>10</v>
      </c>
      <c r="M567" s="13" t="s">
        <v>606</v>
      </c>
      <c r="N567" s="13" t="s">
        <v>606</v>
      </c>
      <c r="O567" s="13" t="s">
        <v>606</v>
      </c>
      <c r="P567" s="13" t="s">
        <v>606</v>
      </c>
      <c r="Q567" s="13" t="s">
        <v>606</v>
      </c>
      <c r="R567" s="13"/>
      <c r="S567" s="13"/>
      <c r="T567" s="10">
        <v>30</v>
      </c>
      <c r="U567" s="9" t="s">
        <v>4432</v>
      </c>
      <c r="V567" s="38" t="s">
        <v>4430</v>
      </c>
      <c r="W567" s="13" t="s">
        <v>82</v>
      </c>
    </row>
    <row r="568" spans="1:23" x14ac:dyDescent="0.3">
      <c r="A568" s="38" t="s">
        <v>6239</v>
      </c>
      <c r="B568" s="58">
        <v>38425</v>
      </c>
      <c r="C568" s="58">
        <v>38870</v>
      </c>
      <c r="D568" s="15">
        <v>34750</v>
      </c>
      <c r="E568" s="6">
        <f>COUNTIF($D$3:$D$6372,D568)</f>
        <v>1</v>
      </c>
      <c r="F568" s="45" t="s">
        <v>1129</v>
      </c>
      <c r="G568" s="14"/>
      <c r="H568" s="56" t="s">
        <v>4438</v>
      </c>
      <c r="I568" s="56" t="s">
        <v>4439</v>
      </c>
      <c r="J568" s="37" t="s">
        <v>4440</v>
      </c>
      <c r="K568" s="59" t="s">
        <v>4441</v>
      </c>
      <c r="L568" s="14" t="s">
        <v>10</v>
      </c>
      <c r="M568" s="13" t="s">
        <v>606</v>
      </c>
      <c r="N568" s="13" t="s">
        <v>606</v>
      </c>
      <c r="O568" s="13" t="s">
        <v>606</v>
      </c>
      <c r="P568" s="13" t="s">
        <v>606</v>
      </c>
      <c r="Q568" s="13" t="s">
        <v>606</v>
      </c>
      <c r="R568" s="13" t="s">
        <v>606</v>
      </c>
      <c r="S568" s="13"/>
      <c r="T568" s="10">
        <v>30</v>
      </c>
      <c r="U568" s="9" t="s">
        <v>4432</v>
      </c>
      <c r="V568" s="38" t="s">
        <v>4431</v>
      </c>
      <c r="W568" s="13" t="s">
        <v>26</v>
      </c>
    </row>
    <row r="569" spans="1:23" x14ac:dyDescent="0.3">
      <c r="A569" s="38" t="s">
        <v>6239</v>
      </c>
      <c r="B569" s="58">
        <v>38425</v>
      </c>
      <c r="C569" s="58">
        <v>38870</v>
      </c>
      <c r="D569" s="15">
        <v>34752</v>
      </c>
      <c r="E569" s="6">
        <f>COUNTIF($D$3:$D$6372,D569)</f>
        <v>1</v>
      </c>
      <c r="F569" s="45" t="s">
        <v>1129</v>
      </c>
      <c r="G569" s="14"/>
      <c r="H569" s="56" t="s">
        <v>4438</v>
      </c>
      <c r="I569" s="56" t="s">
        <v>4439</v>
      </c>
      <c r="J569" s="37" t="s">
        <v>4440</v>
      </c>
      <c r="K569" s="59" t="s">
        <v>4441</v>
      </c>
      <c r="L569" s="14" t="s">
        <v>10</v>
      </c>
      <c r="M569" s="13" t="s">
        <v>606</v>
      </c>
      <c r="N569" s="13" t="s">
        <v>606</v>
      </c>
      <c r="O569" s="13" t="s">
        <v>606</v>
      </c>
      <c r="P569" s="13" t="s">
        <v>606</v>
      </c>
      <c r="Q569" s="13" t="s">
        <v>606</v>
      </c>
      <c r="R569" s="13" t="s">
        <v>606</v>
      </c>
      <c r="S569" s="13"/>
      <c r="T569" s="10">
        <v>30</v>
      </c>
      <c r="U569" s="9" t="s">
        <v>4432</v>
      </c>
      <c r="V569" s="38" t="s">
        <v>4431</v>
      </c>
      <c r="W569" s="13" t="s">
        <v>26</v>
      </c>
    </row>
    <row r="570" spans="1:23" x14ac:dyDescent="0.3">
      <c r="A570" s="38" t="s">
        <v>6239</v>
      </c>
      <c r="B570" s="58">
        <v>38425</v>
      </c>
      <c r="C570" s="58">
        <v>38870</v>
      </c>
      <c r="D570" s="15">
        <v>34753</v>
      </c>
      <c r="E570" s="6">
        <f>COUNTIF($D$3:$D$6372,D570)</f>
        <v>1</v>
      </c>
      <c r="F570" s="45" t="s">
        <v>1129</v>
      </c>
      <c r="G570" s="14"/>
      <c r="H570" s="56" t="s">
        <v>4438</v>
      </c>
      <c r="I570" s="56" t="s">
        <v>4439</v>
      </c>
      <c r="J570" s="37" t="s">
        <v>4440</v>
      </c>
      <c r="K570" s="59" t="s">
        <v>4441</v>
      </c>
      <c r="L570" s="14" t="s">
        <v>10</v>
      </c>
      <c r="M570" s="13" t="s">
        <v>606</v>
      </c>
      <c r="N570" s="13" t="s">
        <v>606</v>
      </c>
      <c r="O570" s="13" t="s">
        <v>606</v>
      </c>
      <c r="P570" s="13" t="s">
        <v>606</v>
      </c>
      <c r="Q570" s="13" t="s">
        <v>606</v>
      </c>
      <c r="R570" s="13" t="s">
        <v>606</v>
      </c>
      <c r="S570" s="13"/>
      <c r="T570" s="10">
        <v>30</v>
      </c>
      <c r="U570" s="9" t="s">
        <v>4432</v>
      </c>
      <c r="V570" s="38" t="s">
        <v>4431</v>
      </c>
      <c r="W570" s="13" t="s">
        <v>26</v>
      </c>
    </row>
    <row r="571" spans="1:23" x14ac:dyDescent="0.3">
      <c r="A571" s="38" t="s">
        <v>6239</v>
      </c>
      <c r="B571" s="63">
        <v>4111</v>
      </c>
      <c r="C571" s="63">
        <v>13434</v>
      </c>
      <c r="D571" s="26">
        <v>34843</v>
      </c>
      <c r="E571" s="6">
        <f>COUNTIF($D$3:$D$6372,D571)</f>
        <v>1</v>
      </c>
      <c r="F571" s="45" t="s">
        <v>590</v>
      </c>
      <c r="G571" s="26" t="s">
        <v>5484</v>
      </c>
      <c r="H571" s="46" t="s">
        <v>5608</v>
      </c>
      <c r="I571" s="46" t="s">
        <v>5615</v>
      </c>
      <c r="J571" s="6" t="s">
        <v>5384</v>
      </c>
      <c r="K571" s="36" t="s">
        <v>5610</v>
      </c>
      <c r="L571" s="14" t="s">
        <v>10</v>
      </c>
      <c r="M571" s="13" t="s">
        <v>606</v>
      </c>
      <c r="N571" s="13" t="s">
        <v>606</v>
      </c>
      <c r="O571" s="13" t="s">
        <v>606</v>
      </c>
      <c r="P571" s="13" t="s">
        <v>606</v>
      </c>
      <c r="Q571" s="13" t="s">
        <v>606</v>
      </c>
      <c r="R571" s="38"/>
      <c r="S571" s="38"/>
      <c r="T571" s="10">
        <v>5</v>
      </c>
      <c r="U571" s="9" t="s">
        <v>4432</v>
      </c>
      <c r="V571" s="38" t="s">
        <v>4430</v>
      </c>
      <c r="W571" s="13" t="s">
        <v>82</v>
      </c>
    </row>
    <row r="572" spans="1:23" x14ac:dyDescent="0.3">
      <c r="A572" s="38" t="s">
        <v>6239</v>
      </c>
      <c r="B572" s="64">
        <v>25891</v>
      </c>
      <c r="C572" s="64">
        <v>5191</v>
      </c>
      <c r="D572" s="13">
        <v>35115</v>
      </c>
      <c r="E572" s="6">
        <f>COUNTIF($D$3:$D$6372,D572)</f>
        <v>1</v>
      </c>
      <c r="F572" s="45" t="s">
        <v>11</v>
      </c>
      <c r="G572" s="15"/>
      <c r="H572" s="45" t="s">
        <v>5880</v>
      </c>
      <c r="I572" s="45" t="s">
        <v>5883</v>
      </c>
      <c r="J572" s="13" t="s">
        <v>5862</v>
      </c>
      <c r="K572" s="65" t="s">
        <v>5877</v>
      </c>
      <c r="L572" s="14" t="s">
        <v>10</v>
      </c>
      <c r="M572" s="13" t="s">
        <v>606</v>
      </c>
      <c r="N572" s="13" t="s">
        <v>606</v>
      </c>
      <c r="O572" s="13" t="s">
        <v>606</v>
      </c>
      <c r="P572" s="13" t="s">
        <v>606</v>
      </c>
      <c r="Q572" s="13" t="s">
        <v>606</v>
      </c>
      <c r="R572" s="13"/>
      <c r="S572" s="13"/>
      <c r="T572" s="10">
        <v>5</v>
      </c>
      <c r="U572" s="9" t="s">
        <v>4432</v>
      </c>
      <c r="V572" s="38" t="s">
        <v>4429</v>
      </c>
      <c r="W572" s="13" t="s">
        <v>26</v>
      </c>
    </row>
    <row r="573" spans="1:23" x14ac:dyDescent="0.3">
      <c r="A573" s="38" t="s">
        <v>6239</v>
      </c>
      <c r="B573" s="64">
        <v>6772</v>
      </c>
      <c r="C573" s="64">
        <v>6150</v>
      </c>
      <c r="D573" s="13">
        <v>35141</v>
      </c>
      <c r="E573" s="6">
        <f>COUNTIF($D$3:$D$6372,D573)</f>
        <v>1</v>
      </c>
      <c r="F573" s="45" t="s">
        <v>11</v>
      </c>
      <c r="G573" s="15"/>
      <c r="H573" s="45" t="s">
        <v>5900</v>
      </c>
      <c r="I573" s="45" t="s">
        <v>5901</v>
      </c>
      <c r="J573" s="13" t="s">
        <v>5862</v>
      </c>
      <c r="K573" s="65" t="s">
        <v>5903</v>
      </c>
      <c r="L573" s="14" t="s">
        <v>10</v>
      </c>
      <c r="M573" s="13" t="s">
        <v>606</v>
      </c>
      <c r="N573" s="13" t="s">
        <v>606</v>
      </c>
      <c r="O573" s="13" t="s">
        <v>606</v>
      </c>
      <c r="P573" s="13" t="s">
        <v>606</v>
      </c>
      <c r="Q573" s="13" t="s">
        <v>606</v>
      </c>
      <c r="R573" s="13"/>
      <c r="S573" s="13"/>
      <c r="T573" s="10">
        <v>10</v>
      </c>
      <c r="U573" s="9" t="s">
        <v>4432</v>
      </c>
      <c r="V573" s="38" t="s">
        <v>4430</v>
      </c>
      <c r="W573" s="13" t="s">
        <v>82</v>
      </c>
    </row>
    <row r="574" spans="1:23" x14ac:dyDescent="0.3">
      <c r="A574" s="38" t="s">
        <v>6239</v>
      </c>
      <c r="B574" s="64">
        <v>33602</v>
      </c>
      <c r="C574" s="64">
        <v>578751</v>
      </c>
      <c r="D574" s="13">
        <v>35224</v>
      </c>
      <c r="E574" s="6">
        <f>COUNTIF($D$3:$D$6372,D574)</f>
        <v>1</v>
      </c>
      <c r="F574" s="45" t="s">
        <v>583</v>
      </c>
      <c r="G574" s="15"/>
      <c r="H574" s="45" t="s">
        <v>5894</v>
      </c>
      <c r="I574" s="45" t="s">
        <v>5895</v>
      </c>
      <c r="J574" s="13" t="s">
        <v>5862</v>
      </c>
      <c r="K574" s="65" t="s">
        <v>5896</v>
      </c>
      <c r="L574" s="14" t="s">
        <v>10</v>
      </c>
      <c r="M574" s="13" t="s">
        <v>606</v>
      </c>
      <c r="N574" s="13" t="s">
        <v>606</v>
      </c>
      <c r="O574" s="13" t="s">
        <v>606</v>
      </c>
      <c r="P574" s="13" t="s">
        <v>606</v>
      </c>
      <c r="Q574" s="13" t="s">
        <v>606</v>
      </c>
      <c r="R574" s="13" t="s">
        <v>606</v>
      </c>
      <c r="S574" s="13"/>
      <c r="T574" s="10">
        <v>1</v>
      </c>
      <c r="U574" s="38" t="s">
        <v>4432</v>
      </c>
      <c r="V574" s="38" t="s">
        <v>4429</v>
      </c>
      <c r="W574" s="13" t="s">
        <v>26</v>
      </c>
    </row>
    <row r="575" spans="1:23" x14ac:dyDescent="0.3">
      <c r="A575" s="38" t="s">
        <v>6239</v>
      </c>
      <c r="B575" s="58">
        <v>39061</v>
      </c>
      <c r="C575" s="58">
        <v>1012167</v>
      </c>
      <c r="D575" s="15">
        <v>35326</v>
      </c>
      <c r="E575" s="6">
        <f>COUNTIF($D$3:$D$6372,D575)</f>
        <v>1</v>
      </c>
      <c r="F575" s="45" t="s">
        <v>11</v>
      </c>
      <c r="G575" s="14"/>
      <c r="H575" s="56" t="s">
        <v>4667</v>
      </c>
      <c r="I575" s="56" t="s">
        <v>4668</v>
      </c>
      <c r="J575" s="37" t="s">
        <v>4440</v>
      </c>
      <c r="K575" s="59" t="s">
        <v>4658</v>
      </c>
      <c r="L575" s="14" t="s">
        <v>10</v>
      </c>
      <c r="M575" s="13" t="s">
        <v>606</v>
      </c>
      <c r="N575" s="13" t="s">
        <v>606</v>
      </c>
      <c r="O575" s="13" t="s">
        <v>606</v>
      </c>
      <c r="P575" s="13" t="s">
        <v>606</v>
      </c>
      <c r="Q575" s="13" t="s">
        <v>606</v>
      </c>
      <c r="R575" s="13"/>
      <c r="S575" s="13"/>
      <c r="T575" s="10">
        <v>30</v>
      </c>
      <c r="U575" s="9" t="s">
        <v>4432</v>
      </c>
      <c r="V575" s="38" t="s">
        <v>4429</v>
      </c>
      <c r="W575" s="13" t="s">
        <v>26</v>
      </c>
    </row>
    <row r="576" spans="1:23" x14ac:dyDescent="0.3">
      <c r="A576" s="38" t="s">
        <v>6239</v>
      </c>
      <c r="B576" s="63">
        <v>31401</v>
      </c>
      <c r="C576" s="63">
        <v>154601</v>
      </c>
      <c r="D576" s="35">
        <v>35332</v>
      </c>
      <c r="E576" s="6">
        <f>COUNTIF($D$3:$D$6372,D576)</f>
        <v>1</v>
      </c>
      <c r="F576" s="52" t="s">
        <v>5415</v>
      </c>
      <c r="G576" s="35" t="s">
        <v>5463</v>
      </c>
      <c r="H576" s="52" t="s">
        <v>5458</v>
      </c>
      <c r="I576" s="28" t="s">
        <v>5464</v>
      </c>
      <c r="J576" s="6" t="s">
        <v>5384</v>
      </c>
      <c r="K576" s="31" t="s">
        <v>5439</v>
      </c>
      <c r="L576" s="14" t="s">
        <v>10</v>
      </c>
      <c r="M576" s="13" t="s">
        <v>606</v>
      </c>
      <c r="N576" s="13" t="s">
        <v>606</v>
      </c>
      <c r="O576" s="13" t="s">
        <v>606</v>
      </c>
      <c r="P576" s="13" t="s">
        <v>606</v>
      </c>
      <c r="Q576" s="13" t="s">
        <v>606</v>
      </c>
      <c r="R576" s="13" t="s">
        <v>606</v>
      </c>
      <c r="S576" s="9"/>
      <c r="T576" s="10">
        <v>30</v>
      </c>
      <c r="U576" s="13" t="s">
        <v>601</v>
      </c>
      <c r="V576" s="61" t="s">
        <v>4431</v>
      </c>
      <c r="W576" s="13" t="s">
        <v>26</v>
      </c>
    </row>
    <row r="577" spans="1:23" x14ac:dyDescent="0.3">
      <c r="A577" s="38" t="s">
        <v>6239</v>
      </c>
      <c r="B577" s="58">
        <v>38357</v>
      </c>
      <c r="C577" s="58">
        <v>72855</v>
      </c>
      <c r="D577" s="15">
        <v>35382</v>
      </c>
      <c r="E577" s="6">
        <f>COUNTIF($D$3:$D$6372,D577)</f>
        <v>1</v>
      </c>
      <c r="F577" s="45" t="s">
        <v>1129</v>
      </c>
      <c r="G577" s="14"/>
      <c r="H577" s="56" t="s">
        <v>4772</v>
      </c>
      <c r="I577" s="56" t="s">
        <v>4773</v>
      </c>
      <c r="J577" s="37" t="s">
        <v>4440</v>
      </c>
      <c r="K577" s="59" t="s">
        <v>4750</v>
      </c>
      <c r="L577" s="14" t="s">
        <v>10</v>
      </c>
      <c r="M577" s="13" t="s">
        <v>606</v>
      </c>
      <c r="N577" s="13" t="s">
        <v>606</v>
      </c>
      <c r="O577" s="13" t="s">
        <v>606</v>
      </c>
      <c r="P577" s="13" t="s">
        <v>606</v>
      </c>
      <c r="Q577" s="13" t="s">
        <v>606</v>
      </c>
      <c r="R577" s="13"/>
      <c r="S577" s="13"/>
      <c r="T577" s="10">
        <v>15</v>
      </c>
      <c r="U577" s="9" t="s">
        <v>4432</v>
      </c>
      <c r="V577" s="38" t="s">
        <v>4429</v>
      </c>
      <c r="W577" s="13" t="s">
        <v>26</v>
      </c>
    </row>
    <row r="578" spans="1:23" x14ac:dyDescent="0.3">
      <c r="A578" s="38" t="s">
        <v>6239</v>
      </c>
      <c r="B578" s="64">
        <v>39405</v>
      </c>
      <c r="C578" s="64">
        <v>74820</v>
      </c>
      <c r="D578" s="13">
        <v>35620</v>
      </c>
      <c r="E578" s="6">
        <f>COUNTIF($D$3:$D$6372,D578)</f>
        <v>1</v>
      </c>
      <c r="F578" s="45" t="s">
        <v>11</v>
      </c>
      <c r="G578" s="15"/>
      <c r="H578" s="45" t="s">
        <v>6142</v>
      </c>
      <c r="I578" s="45" t="s">
        <v>6143</v>
      </c>
      <c r="J578" s="13" t="s">
        <v>5862</v>
      </c>
      <c r="K578" s="65" t="s">
        <v>6146</v>
      </c>
      <c r="L578" s="14" t="s">
        <v>10</v>
      </c>
      <c r="M578" s="13" t="s">
        <v>606</v>
      </c>
      <c r="N578" s="13" t="s">
        <v>606</v>
      </c>
      <c r="O578" s="13" t="s">
        <v>606</v>
      </c>
      <c r="P578" s="13" t="s">
        <v>606</v>
      </c>
      <c r="Q578" s="13" t="s">
        <v>606</v>
      </c>
      <c r="R578" s="13"/>
      <c r="S578" s="13"/>
      <c r="T578" s="10">
        <v>15</v>
      </c>
      <c r="U578" s="9" t="s">
        <v>4432</v>
      </c>
      <c r="V578" s="38" t="s">
        <v>4430</v>
      </c>
      <c r="W578" s="13" t="s">
        <v>82</v>
      </c>
    </row>
    <row r="579" spans="1:23" x14ac:dyDescent="0.3">
      <c r="A579" s="38" t="s">
        <v>6239</v>
      </c>
      <c r="B579" s="64">
        <v>39405</v>
      </c>
      <c r="C579" s="64">
        <v>74820</v>
      </c>
      <c r="D579" s="13">
        <v>35710</v>
      </c>
      <c r="E579" s="6">
        <f>COUNTIF($D$3:$D$6372,D579)</f>
        <v>1</v>
      </c>
      <c r="F579" s="45" t="s">
        <v>11</v>
      </c>
      <c r="G579" s="15"/>
      <c r="H579" s="45" t="s">
        <v>6142</v>
      </c>
      <c r="I579" s="45" t="s">
        <v>6143</v>
      </c>
      <c r="J579" s="13" t="s">
        <v>5862</v>
      </c>
      <c r="K579" s="65" t="s">
        <v>6146</v>
      </c>
      <c r="L579" s="14" t="s">
        <v>10</v>
      </c>
      <c r="M579" s="13" t="s">
        <v>606</v>
      </c>
      <c r="N579" s="13" t="s">
        <v>606</v>
      </c>
      <c r="O579" s="13" t="s">
        <v>606</v>
      </c>
      <c r="P579" s="13" t="s">
        <v>606</v>
      </c>
      <c r="Q579" s="13" t="s">
        <v>606</v>
      </c>
      <c r="R579" s="13"/>
      <c r="S579" s="13"/>
      <c r="T579" s="10">
        <v>15</v>
      </c>
      <c r="U579" s="9" t="s">
        <v>4432</v>
      </c>
      <c r="V579" s="38" t="s">
        <v>4430</v>
      </c>
      <c r="W579" s="13" t="s">
        <v>82</v>
      </c>
    </row>
    <row r="580" spans="1:23" x14ac:dyDescent="0.3">
      <c r="A580" s="38" t="s">
        <v>6239</v>
      </c>
      <c r="B580" s="64">
        <v>37689</v>
      </c>
      <c r="C580" s="64">
        <v>6150</v>
      </c>
      <c r="D580" s="13">
        <v>35711</v>
      </c>
      <c r="E580" s="6">
        <f>COUNTIF($D$3:$D$6372,D580)</f>
        <v>1</v>
      </c>
      <c r="F580" s="45" t="s">
        <v>11</v>
      </c>
      <c r="G580" s="15"/>
      <c r="H580" s="45" t="s">
        <v>5900</v>
      </c>
      <c r="I580" s="45" t="s">
        <v>5901</v>
      </c>
      <c r="J580" s="13" t="s">
        <v>5862</v>
      </c>
      <c r="K580" s="65" t="s">
        <v>5902</v>
      </c>
      <c r="L580" s="14" t="s">
        <v>10</v>
      </c>
      <c r="M580" s="13" t="s">
        <v>606</v>
      </c>
      <c r="N580" s="13" t="s">
        <v>606</v>
      </c>
      <c r="O580" s="13" t="s">
        <v>606</v>
      </c>
      <c r="P580" s="13" t="s">
        <v>606</v>
      </c>
      <c r="Q580" s="13" t="s">
        <v>606</v>
      </c>
      <c r="R580" s="13"/>
      <c r="S580" s="13"/>
      <c r="T580" s="10">
        <v>10</v>
      </c>
      <c r="U580" s="9" t="s">
        <v>4432</v>
      </c>
      <c r="V580" s="38" t="s">
        <v>4430</v>
      </c>
      <c r="W580" s="13" t="s">
        <v>82</v>
      </c>
    </row>
    <row r="581" spans="1:23" x14ac:dyDescent="0.3">
      <c r="A581" s="38" t="s">
        <v>6239</v>
      </c>
      <c r="B581" s="64">
        <v>39405</v>
      </c>
      <c r="C581" s="64">
        <v>74820</v>
      </c>
      <c r="D581" s="13">
        <v>35717</v>
      </c>
      <c r="E581" s="6">
        <f>COUNTIF($D$3:$D$6372,D581)</f>
        <v>1</v>
      </c>
      <c r="F581" s="45" t="s">
        <v>11</v>
      </c>
      <c r="G581" s="15"/>
      <c r="H581" s="45" t="s">
        <v>6142</v>
      </c>
      <c r="I581" s="45" t="s">
        <v>6143</v>
      </c>
      <c r="J581" s="13" t="s">
        <v>5862</v>
      </c>
      <c r="K581" s="65" t="s">
        <v>6144</v>
      </c>
      <c r="L581" s="14" t="s">
        <v>10</v>
      </c>
      <c r="M581" s="13" t="s">
        <v>606</v>
      </c>
      <c r="N581" s="13" t="s">
        <v>606</v>
      </c>
      <c r="O581" s="13" t="s">
        <v>606</v>
      </c>
      <c r="P581" s="13" t="s">
        <v>606</v>
      </c>
      <c r="Q581" s="13" t="s">
        <v>606</v>
      </c>
      <c r="R581" s="13"/>
      <c r="S581" s="13"/>
      <c r="T581" s="10">
        <v>15</v>
      </c>
      <c r="U581" s="9" t="s">
        <v>4432</v>
      </c>
      <c r="V581" s="38" t="s">
        <v>4430</v>
      </c>
      <c r="W581" s="13" t="s">
        <v>82</v>
      </c>
    </row>
    <row r="582" spans="1:23" x14ac:dyDescent="0.3">
      <c r="A582" s="38" t="s">
        <v>6239</v>
      </c>
      <c r="B582" s="64">
        <v>39405</v>
      </c>
      <c r="C582" s="64">
        <v>74820</v>
      </c>
      <c r="D582" s="13">
        <v>35718</v>
      </c>
      <c r="E582" s="6">
        <f>COUNTIF($D$3:$D$6372,D582)</f>
        <v>1</v>
      </c>
      <c r="F582" s="45" t="s">
        <v>11</v>
      </c>
      <c r="G582" s="15"/>
      <c r="H582" s="45" t="s">
        <v>6142</v>
      </c>
      <c r="I582" s="45" t="s">
        <v>6143</v>
      </c>
      <c r="J582" s="13" t="s">
        <v>5862</v>
      </c>
      <c r="K582" s="65" t="s">
        <v>6144</v>
      </c>
      <c r="L582" s="14" t="s">
        <v>10</v>
      </c>
      <c r="M582" s="13" t="s">
        <v>606</v>
      </c>
      <c r="N582" s="13" t="s">
        <v>606</v>
      </c>
      <c r="O582" s="13" t="s">
        <v>606</v>
      </c>
      <c r="P582" s="13" t="s">
        <v>606</v>
      </c>
      <c r="Q582" s="13" t="s">
        <v>606</v>
      </c>
      <c r="R582" s="13"/>
      <c r="S582" s="13"/>
      <c r="T582" s="10">
        <v>15</v>
      </c>
      <c r="U582" s="9" t="s">
        <v>4432</v>
      </c>
      <c r="V582" s="38" t="s">
        <v>4430</v>
      </c>
      <c r="W582" s="13" t="s">
        <v>82</v>
      </c>
    </row>
    <row r="583" spans="1:23" x14ac:dyDescent="0.3">
      <c r="A583" s="38" t="s">
        <v>6239</v>
      </c>
      <c r="B583" s="58">
        <v>37062</v>
      </c>
      <c r="C583" s="58">
        <v>95132</v>
      </c>
      <c r="D583" s="15">
        <v>35867</v>
      </c>
      <c r="E583" s="6">
        <f>COUNTIF($D$3:$D$6372,D583)</f>
        <v>1</v>
      </c>
      <c r="F583" s="45" t="s">
        <v>1129</v>
      </c>
      <c r="G583" s="14"/>
      <c r="H583" s="56" t="s">
        <v>4650</v>
      </c>
      <c r="I583" s="56" t="s">
        <v>4651</v>
      </c>
      <c r="J583" s="37" t="s">
        <v>4440</v>
      </c>
      <c r="K583" s="59" t="s">
        <v>4652</v>
      </c>
      <c r="L583" s="14" t="s">
        <v>10</v>
      </c>
      <c r="M583" s="13" t="s">
        <v>606</v>
      </c>
      <c r="N583" s="13" t="s">
        <v>606</v>
      </c>
      <c r="O583" s="13" t="s">
        <v>606</v>
      </c>
      <c r="P583" s="13" t="s">
        <v>606</v>
      </c>
      <c r="Q583" s="13" t="s">
        <v>606</v>
      </c>
      <c r="R583" s="13"/>
      <c r="S583" s="13"/>
      <c r="T583" s="10">
        <v>30</v>
      </c>
      <c r="U583" s="9" t="s">
        <v>4432</v>
      </c>
      <c r="V583" s="38" t="s">
        <v>4430</v>
      </c>
      <c r="W583" s="13" t="s">
        <v>82</v>
      </c>
    </row>
    <row r="584" spans="1:23" x14ac:dyDescent="0.3">
      <c r="A584" s="38" t="s">
        <v>6239</v>
      </c>
      <c r="B584" s="58">
        <v>39675</v>
      </c>
      <c r="C584" s="58">
        <v>189963</v>
      </c>
      <c r="D584" s="15">
        <v>35905</v>
      </c>
      <c r="E584" s="6">
        <f>COUNTIF($D$3:$D$6372,D584)</f>
        <v>1</v>
      </c>
      <c r="F584" s="45" t="s">
        <v>1129</v>
      </c>
      <c r="G584" s="14"/>
      <c r="H584" s="56" t="s">
        <v>4707</v>
      </c>
      <c r="I584" s="56" t="s">
        <v>4709</v>
      </c>
      <c r="J584" s="37" t="s">
        <v>4440</v>
      </c>
      <c r="K584" s="59" t="s">
        <v>4700</v>
      </c>
      <c r="L584" s="14" t="s">
        <v>10</v>
      </c>
      <c r="M584" s="13" t="s">
        <v>606</v>
      </c>
      <c r="N584" s="13" t="s">
        <v>606</v>
      </c>
      <c r="O584" s="13" t="s">
        <v>606</v>
      </c>
      <c r="P584" s="13" t="s">
        <v>606</v>
      </c>
      <c r="Q584" s="13" t="s">
        <v>606</v>
      </c>
      <c r="R584" s="13"/>
      <c r="S584" s="13"/>
      <c r="T584" s="10">
        <v>30</v>
      </c>
      <c r="U584" s="9" t="s">
        <v>4432</v>
      </c>
      <c r="V584" s="38" t="s">
        <v>4429</v>
      </c>
      <c r="W584" s="13" t="s">
        <v>26</v>
      </c>
    </row>
    <row r="585" spans="1:23" x14ac:dyDescent="0.3">
      <c r="A585" s="38" t="s">
        <v>6239</v>
      </c>
      <c r="B585" s="64">
        <v>39405</v>
      </c>
      <c r="C585" s="64">
        <v>74820</v>
      </c>
      <c r="D585" s="13">
        <v>35968</v>
      </c>
      <c r="E585" s="6">
        <f>COUNTIF($D$3:$D$6372,D585)</f>
        <v>1</v>
      </c>
      <c r="F585" s="45" t="s">
        <v>593</v>
      </c>
      <c r="G585" s="15"/>
      <c r="H585" s="45" t="s">
        <v>6142</v>
      </c>
      <c r="I585" s="45" t="s">
        <v>6143</v>
      </c>
      <c r="J585" s="13" t="s">
        <v>5862</v>
      </c>
      <c r="K585" s="65" t="s">
        <v>6144</v>
      </c>
      <c r="L585" s="14" t="s">
        <v>10</v>
      </c>
      <c r="M585" s="13" t="s">
        <v>606</v>
      </c>
      <c r="N585" s="13" t="s">
        <v>606</v>
      </c>
      <c r="O585" s="13" t="s">
        <v>606</v>
      </c>
      <c r="P585" s="13" t="s">
        <v>606</v>
      </c>
      <c r="Q585" s="13" t="s">
        <v>606</v>
      </c>
      <c r="R585" s="13"/>
      <c r="S585" s="13"/>
      <c r="T585" s="10">
        <v>15</v>
      </c>
      <c r="U585" s="9" t="s">
        <v>4432</v>
      </c>
      <c r="V585" s="38" t="s">
        <v>4430</v>
      </c>
      <c r="W585" s="13" t="s">
        <v>82</v>
      </c>
    </row>
    <row r="586" spans="1:23" x14ac:dyDescent="0.3">
      <c r="A586" s="38" t="s">
        <v>6239</v>
      </c>
      <c r="B586" s="64">
        <v>39405</v>
      </c>
      <c r="C586" s="64">
        <v>74820</v>
      </c>
      <c r="D586" s="13">
        <v>35981</v>
      </c>
      <c r="E586" s="6">
        <f>COUNTIF($D$3:$D$6372,D586)</f>
        <v>1</v>
      </c>
      <c r="F586" s="45" t="s">
        <v>593</v>
      </c>
      <c r="G586" s="15"/>
      <c r="H586" s="45" t="s">
        <v>6142</v>
      </c>
      <c r="I586" s="45" t="s">
        <v>6143</v>
      </c>
      <c r="J586" s="13" t="s">
        <v>5862</v>
      </c>
      <c r="K586" s="65" t="s">
        <v>6146</v>
      </c>
      <c r="L586" s="14" t="s">
        <v>10</v>
      </c>
      <c r="M586" s="13" t="s">
        <v>606</v>
      </c>
      <c r="N586" s="13" t="s">
        <v>606</v>
      </c>
      <c r="O586" s="13" t="s">
        <v>606</v>
      </c>
      <c r="P586" s="13" t="s">
        <v>606</v>
      </c>
      <c r="Q586" s="13" t="s">
        <v>606</v>
      </c>
      <c r="R586" s="13"/>
      <c r="S586" s="13"/>
      <c r="T586" s="10">
        <v>15</v>
      </c>
      <c r="U586" s="9" t="s">
        <v>4432</v>
      </c>
      <c r="V586" s="38" t="s">
        <v>4430</v>
      </c>
      <c r="W586" s="13" t="s">
        <v>82</v>
      </c>
    </row>
    <row r="587" spans="1:23" x14ac:dyDescent="0.3">
      <c r="A587" s="38" t="s">
        <v>6239</v>
      </c>
      <c r="B587" s="64">
        <v>39405</v>
      </c>
      <c r="C587" s="64">
        <v>74820</v>
      </c>
      <c r="D587" s="13">
        <v>35984</v>
      </c>
      <c r="E587" s="6">
        <f>COUNTIF($D$3:$D$6372,D587)</f>
        <v>1</v>
      </c>
      <c r="F587" s="45" t="s">
        <v>593</v>
      </c>
      <c r="G587" s="15"/>
      <c r="H587" s="45" t="s">
        <v>6142</v>
      </c>
      <c r="I587" s="45" t="s">
        <v>6143</v>
      </c>
      <c r="J587" s="13" t="s">
        <v>5862</v>
      </c>
      <c r="K587" s="65" t="s">
        <v>6146</v>
      </c>
      <c r="L587" s="14" t="s">
        <v>10</v>
      </c>
      <c r="M587" s="13" t="s">
        <v>606</v>
      </c>
      <c r="N587" s="13" t="s">
        <v>606</v>
      </c>
      <c r="O587" s="13" t="s">
        <v>606</v>
      </c>
      <c r="P587" s="13" t="s">
        <v>606</v>
      </c>
      <c r="Q587" s="13" t="s">
        <v>606</v>
      </c>
      <c r="R587" s="13"/>
      <c r="S587" s="13"/>
      <c r="T587" s="10">
        <v>15</v>
      </c>
      <c r="U587" s="9" t="s">
        <v>4432</v>
      </c>
      <c r="V587" s="38" t="s">
        <v>4430</v>
      </c>
      <c r="W587" s="13" t="s">
        <v>82</v>
      </c>
    </row>
    <row r="588" spans="1:23" x14ac:dyDescent="0.3">
      <c r="A588" s="38" t="s">
        <v>6239</v>
      </c>
      <c r="B588" s="64">
        <v>39405</v>
      </c>
      <c r="C588" s="64">
        <v>74820</v>
      </c>
      <c r="D588" s="13">
        <v>35989</v>
      </c>
      <c r="E588" s="6">
        <f>COUNTIF($D$3:$D$6372,D588)</f>
        <v>1</v>
      </c>
      <c r="F588" s="45" t="s">
        <v>593</v>
      </c>
      <c r="G588" s="15"/>
      <c r="H588" s="45" t="s">
        <v>6142</v>
      </c>
      <c r="I588" s="45" t="s">
        <v>6143</v>
      </c>
      <c r="J588" s="13" t="s">
        <v>5862</v>
      </c>
      <c r="K588" s="65" t="s">
        <v>6146</v>
      </c>
      <c r="L588" s="14" t="s">
        <v>10</v>
      </c>
      <c r="M588" s="13" t="s">
        <v>606</v>
      </c>
      <c r="N588" s="13" t="s">
        <v>606</v>
      </c>
      <c r="O588" s="13" t="s">
        <v>606</v>
      </c>
      <c r="P588" s="13" t="s">
        <v>606</v>
      </c>
      <c r="Q588" s="13" t="s">
        <v>606</v>
      </c>
      <c r="R588" s="13"/>
      <c r="S588" s="13"/>
      <c r="T588" s="10">
        <v>15</v>
      </c>
      <c r="U588" s="9" t="s">
        <v>4432</v>
      </c>
      <c r="V588" s="38" t="s">
        <v>4430</v>
      </c>
      <c r="W588" s="13" t="s">
        <v>82</v>
      </c>
    </row>
    <row r="589" spans="1:23" x14ac:dyDescent="0.3">
      <c r="A589" s="38" t="s">
        <v>6239</v>
      </c>
      <c r="B589" s="64">
        <v>39405</v>
      </c>
      <c r="C589" s="64">
        <v>74820</v>
      </c>
      <c r="D589" s="13">
        <v>35996</v>
      </c>
      <c r="E589" s="6">
        <f>COUNTIF($D$3:$D$6372,D589)</f>
        <v>1</v>
      </c>
      <c r="F589" s="45" t="s">
        <v>593</v>
      </c>
      <c r="G589" s="15"/>
      <c r="H589" s="45" t="s">
        <v>6142</v>
      </c>
      <c r="I589" s="45" t="s">
        <v>6143</v>
      </c>
      <c r="J589" s="13" t="s">
        <v>5862</v>
      </c>
      <c r="K589" s="65" t="s">
        <v>6146</v>
      </c>
      <c r="L589" s="14" t="s">
        <v>10</v>
      </c>
      <c r="M589" s="13" t="s">
        <v>606</v>
      </c>
      <c r="N589" s="13" t="s">
        <v>606</v>
      </c>
      <c r="O589" s="13" t="s">
        <v>606</v>
      </c>
      <c r="P589" s="13" t="s">
        <v>606</v>
      </c>
      <c r="Q589" s="13" t="s">
        <v>606</v>
      </c>
      <c r="R589" s="13"/>
      <c r="S589" s="13"/>
      <c r="T589" s="10">
        <v>15</v>
      </c>
      <c r="U589" s="9" t="s">
        <v>4432</v>
      </c>
      <c r="V589" s="38" t="s">
        <v>4430</v>
      </c>
      <c r="W589" s="13" t="s">
        <v>82</v>
      </c>
    </row>
    <row r="590" spans="1:23" x14ac:dyDescent="0.3">
      <c r="A590" s="38" t="s">
        <v>6239</v>
      </c>
      <c r="B590" s="64">
        <v>39405</v>
      </c>
      <c r="C590" s="64">
        <v>74820</v>
      </c>
      <c r="D590" s="13">
        <v>36004</v>
      </c>
      <c r="E590" s="6">
        <f>COUNTIF($D$3:$D$6372,D590)</f>
        <v>1</v>
      </c>
      <c r="F590" s="45" t="s">
        <v>593</v>
      </c>
      <c r="G590" s="15"/>
      <c r="H590" s="45" t="s">
        <v>6142</v>
      </c>
      <c r="I590" s="45" t="s">
        <v>6143</v>
      </c>
      <c r="J590" s="13" t="s">
        <v>5862</v>
      </c>
      <c r="K590" s="65" t="s">
        <v>6144</v>
      </c>
      <c r="L590" s="14" t="s">
        <v>10</v>
      </c>
      <c r="M590" s="13" t="s">
        <v>606</v>
      </c>
      <c r="N590" s="13" t="s">
        <v>606</v>
      </c>
      <c r="O590" s="13" t="s">
        <v>606</v>
      </c>
      <c r="P590" s="13" t="s">
        <v>606</v>
      </c>
      <c r="Q590" s="13" t="s">
        <v>606</v>
      </c>
      <c r="R590" s="13"/>
      <c r="S590" s="13"/>
      <c r="T590" s="10">
        <v>15</v>
      </c>
      <c r="U590" s="9" t="s">
        <v>4432</v>
      </c>
      <c r="V590" s="38" t="s">
        <v>4430</v>
      </c>
      <c r="W590" s="13" t="s">
        <v>82</v>
      </c>
    </row>
    <row r="591" spans="1:23" x14ac:dyDescent="0.3">
      <c r="A591" s="38" t="s">
        <v>6239</v>
      </c>
      <c r="B591" s="64">
        <v>39405</v>
      </c>
      <c r="C591" s="64">
        <v>74820</v>
      </c>
      <c r="D591" s="13">
        <v>36005</v>
      </c>
      <c r="E591" s="6">
        <f>COUNTIF($D$3:$D$6372,D591)</f>
        <v>1</v>
      </c>
      <c r="F591" s="45" t="s">
        <v>593</v>
      </c>
      <c r="G591" s="15"/>
      <c r="H591" s="45" t="s">
        <v>6142</v>
      </c>
      <c r="I591" s="45" t="s">
        <v>6143</v>
      </c>
      <c r="J591" s="13" t="s">
        <v>5862</v>
      </c>
      <c r="K591" s="65" t="s">
        <v>6144</v>
      </c>
      <c r="L591" s="14" t="s">
        <v>10</v>
      </c>
      <c r="M591" s="13" t="s">
        <v>606</v>
      </c>
      <c r="N591" s="13" t="s">
        <v>606</v>
      </c>
      <c r="O591" s="13" t="s">
        <v>606</v>
      </c>
      <c r="P591" s="13" t="s">
        <v>606</v>
      </c>
      <c r="Q591" s="13" t="s">
        <v>606</v>
      </c>
      <c r="R591" s="13"/>
      <c r="S591" s="13"/>
      <c r="T591" s="10">
        <v>15</v>
      </c>
      <c r="U591" s="9" t="s">
        <v>4432</v>
      </c>
      <c r="V591" s="38" t="s">
        <v>4430</v>
      </c>
      <c r="W591" s="13" t="s">
        <v>82</v>
      </c>
    </row>
    <row r="592" spans="1:23" x14ac:dyDescent="0.3">
      <c r="A592" s="38" t="s">
        <v>6239</v>
      </c>
      <c r="B592" s="64">
        <v>39405</v>
      </c>
      <c r="C592" s="64">
        <v>74820</v>
      </c>
      <c r="D592" s="13">
        <v>36006</v>
      </c>
      <c r="E592" s="6">
        <f>COUNTIF($D$3:$D$6372,D592)</f>
        <v>1</v>
      </c>
      <c r="F592" s="45" t="s">
        <v>593</v>
      </c>
      <c r="G592" s="15"/>
      <c r="H592" s="45" t="s">
        <v>6142</v>
      </c>
      <c r="I592" s="45" t="s">
        <v>6143</v>
      </c>
      <c r="J592" s="13" t="s">
        <v>5862</v>
      </c>
      <c r="K592" s="65" t="s">
        <v>6146</v>
      </c>
      <c r="L592" s="14" t="s">
        <v>10</v>
      </c>
      <c r="M592" s="13" t="s">
        <v>606</v>
      </c>
      <c r="N592" s="13" t="s">
        <v>606</v>
      </c>
      <c r="O592" s="13" t="s">
        <v>606</v>
      </c>
      <c r="P592" s="13" t="s">
        <v>606</v>
      </c>
      <c r="Q592" s="13" t="s">
        <v>606</v>
      </c>
      <c r="R592" s="13"/>
      <c r="S592" s="13"/>
      <c r="T592" s="10">
        <v>15</v>
      </c>
      <c r="U592" s="9" t="s">
        <v>4432</v>
      </c>
      <c r="V592" s="38" t="s">
        <v>4430</v>
      </c>
      <c r="W592" s="13" t="s">
        <v>82</v>
      </c>
    </row>
    <row r="593" spans="1:23" x14ac:dyDescent="0.3">
      <c r="A593" s="38" t="s">
        <v>6239</v>
      </c>
      <c r="B593" s="58">
        <v>34100</v>
      </c>
      <c r="C593" s="58">
        <v>1000528</v>
      </c>
      <c r="D593" s="15">
        <v>36050</v>
      </c>
      <c r="E593" s="6">
        <f>COUNTIF($D$3:$D$6372,D593)</f>
        <v>1</v>
      </c>
      <c r="F593" s="45" t="s">
        <v>583</v>
      </c>
      <c r="G593" s="14"/>
      <c r="H593" s="56" t="s">
        <v>4459</v>
      </c>
      <c r="I593" s="56" t="s">
        <v>4460</v>
      </c>
      <c r="J593" s="37" t="s">
        <v>4440</v>
      </c>
      <c r="K593" s="59" t="s">
        <v>4449</v>
      </c>
      <c r="L593" s="14" t="s">
        <v>10</v>
      </c>
      <c r="M593" s="13" t="s">
        <v>606</v>
      </c>
      <c r="N593" s="13" t="s">
        <v>606</v>
      </c>
      <c r="O593" s="13" t="s">
        <v>606</v>
      </c>
      <c r="P593" s="13" t="s">
        <v>606</v>
      </c>
      <c r="Q593" s="13" t="s">
        <v>606</v>
      </c>
      <c r="R593" s="13"/>
      <c r="S593" s="13"/>
      <c r="T593" s="10">
        <v>25</v>
      </c>
      <c r="U593" s="9" t="s">
        <v>4432</v>
      </c>
      <c r="V593" s="38" t="s">
        <v>4429</v>
      </c>
      <c r="W593" s="13" t="s">
        <v>26</v>
      </c>
    </row>
    <row r="594" spans="1:23" x14ac:dyDescent="0.3">
      <c r="A594" s="38" t="s">
        <v>6239</v>
      </c>
      <c r="B594" s="58">
        <v>34100</v>
      </c>
      <c r="C594" s="58">
        <v>1000528</v>
      </c>
      <c r="D594" s="15">
        <v>36200</v>
      </c>
      <c r="E594" s="6">
        <f>COUNTIF($D$3:$D$6372,D594)</f>
        <v>1</v>
      </c>
      <c r="F594" s="45" t="s">
        <v>583</v>
      </c>
      <c r="G594" s="14"/>
      <c r="H594" s="56" t="s">
        <v>4459</v>
      </c>
      <c r="I594" s="56" t="s">
        <v>4460</v>
      </c>
      <c r="J594" s="37" t="s">
        <v>4440</v>
      </c>
      <c r="K594" s="59" t="s">
        <v>4449</v>
      </c>
      <c r="L594" s="14" t="s">
        <v>10</v>
      </c>
      <c r="M594" s="13" t="s">
        <v>606</v>
      </c>
      <c r="N594" s="13" t="s">
        <v>606</v>
      </c>
      <c r="O594" s="13" t="s">
        <v>606</v>
      </c>
      <c r="P594" s="13" t="s">
        <v>606</v>
      </c>
      <c r="Q594" s="13" t="s">
        <v>606</v>
      </c>
      <c r="R594" s="13"/>
      <c r="S594" s="13"/>
      <c r="T594" s="10">
        <v>25</v>
      </c>
      <c r="U594" s="9" t="s">
        <v>4432</v>
      </c>
      <c r="V594" s="38" t="s">
        <v>4429</v>
      </c>
      <c r="W594" s="13" t="s">
        <v>26</v>
      </c>
    </row>
    <row r="595" spans="1:23" x14ac:dyDescent="0.3">
      <c r="A595" s="38" t="s">
        <v>6239</v>
      </c>
      <c r="B595" s="64">
        <v>39405</v>
      </c>
      <c r="C595" s="64">
        <v>74820</v>
      </c>
      <c r="D595" s="13">
        <v>36203</v>
      </c>
      <c r="E595" s="6">
        <f>COUNTIF($D$3:$D$6372,D595)</f>
        <v>1</v>
      </c>
      <c r="F595" s="45" t="s">
        <v>593</v>
      </c>
      <c r="G595" s="15"/>
      <c r="H595" s="45" t="s">
        <v>6142</v>
      </c>
      <c r="I595" s="45" t="s">
        <v>6143</v>
      </c>
      <c r="J595" s="13" t="s">
        <v>5862</v>
      </c>
      <c r="K595" s="65" t="s">
        <v>6146</v>
      </c>
      <c r="L595" s="14" t="s">
        <v>10</v>
      </c>
      <c r="M595" s="13" t="s">
        <v>606</v>
      </c>
      <c r="N595" s="13" t="s">
        <v>606</v>
      </c>
      <c r="O595" s="13" t="s">
        <v>606</v>
      </c>
      <c r="P595" s="13" t="s">
        <v>606</v>
      </c>
      <c r="Q595" s="13" t="s">
        <v>606</v>
      </c>
      <c r="R595" s="13"/>
      <c r="S595" s="13"/>
      <c r="T595" s="10">
        <v>15</v>
      </c>
      <c r="U595" s="9" t="s">
        <v>4432</v>
      </c>
      <c r="V595" s="38" t="s">
        <v>4430</v>
      </c>
      <c r="W595" s="13" t="s">
        <v>82</v>
      </c>
    </row>
    <row r="596" spans="1:23" x14ac:dyDescent="0.3">
      <c r="A596" s="38" t="s">
        <v>6239</v>
      </c>
      <c r="B596" s="64">
        <v>39405</v>
      </c>
      <c r="C596" s="64">
        <v>74820</v>
      </c>
      <c r="D596" s="13">
        <v>36205</v>
      </c>
      <c r="E596" s="6">
        <f>COUNTIF($D$3:$D$6372,D596)</f>
        <v>1</v>
      </c>
      <c r="F596" s="45" t="s">
        <v>593</v>
      </c>
      <c r="G596" s="15"/>
      <c r="H596" s="45" t="s">
        <v>6142</v>
      </c>
      <c r="I596" s="45" t="s">
        <v>6143</v>
      </c>
      <c r="J596" s="13" t="s">
        <v>5862</v>
      </c>
      <c r="K596" s="65" t="s">
        <v>6146</v>
      </c>
      <c r="L596" s="14" t="s">
        <v>10</v>
      </c>
      <c r="M596" s="13" t="s">
        <v>606</v>
      </c>
      <c r="N596" s="13" t="s">
        <v>606</v>
      </c>
      <c r="O596" s="13" t="s">
        <v>606</v>
      </c>
      <c r="P596" s="13" t="s">
        <v>606</v>
      </c>
      <c r="Q596" s="13" t="s">
        <v>606</v>
      </c>
      <c r="R596" s="13"/>
      <c r="S596" s="13"/>
      <c r="T596" s="10">
        <v>15</v>
      </c>
      <c r="U596" s="9" t="s">
        <v>4432</v>
      </c>
      <c r="V596" s="38" t="s">
        <v>4430</v>
      </c>
      <c r="W596" s="13" t="s">
        <v>82</v>
      </c>
    </row>
    <row r="597" spans="1:23" x14ac:dyDescent="0.3">
      <c r="A597" s="38" t="s">
        <v>6239</v>
      </c>
      <c r="B597" s="64">
        <v>39405</v>
      </c>
      <c r="C597" s="64">
        <v>74820</v>
      </c>
      <c r="D597" s="13">
        <v>36209</v>
      </c>
      <c r="E597" s="6">
        <f>COUNTIF($D$3:$D$6372,D597)</f>
        <v>1</v>
      </c>
      <c r="F597" s="45" t="s">
        <v>593</v>
      </c>
      <c r="G597" s="15"/>
      <c r="H597" s="45" t="s">
        <v>6142</v>
      </c>
      <c r="I597" s="45" t="s">
        <v>6143</v>
      </c>
      <c r="J597" s="13" t="s">
        <v>5862</v>
      </c>
      <c r="K597" s="65" t="s">
        <v>6144</v>
      </c>
      <c r="L597" s="14" t="s">
        <v>10</v>
      </c>
      <c r="M597" s="13" t="s">
        <v>606</v>
      </c>
      <c r="N597" s="13" t="s">
        <v>606</v>
      </c>
      <c r="O597" s="13" t="s">
        <v>606</v>
      </c>
      <c r="P597" s="13" t="s">
        <v>606</v>
      </c>
      <c r="Q597" s="13" t="s">
        <v>606</v>
      </c>
      <c r="R597" s="13"/>
      <c r="S597" s="13"/>
      <c r="T597" s="10">
        <v>15</v>
      </c>
      <c r="U597" s="9" t="s">
        <v>4432</v>
      </c>
      <c r="V597" s="38" t="s">
        <v>4430</v>
      </c>
      <c r="W597" s="13" t="s">
        <v>82</v>
      </c>
    </row>
    <row r="598" spans="1:23" x14ac:dyDescent="0.3">
      <c r="A598" s="38" t="s">
        <v>6239</v>
      </c>
      <c r="B598" s="64">
        <v>39405</v>
      </c>
      <c r="C598" s="64">
        <v>74820</v>
      </c>
      <c r="D598" s="13">
        <v>36213</v>
      </c>
      <c r="E598" s="6">
        <f>COUNTIF($D$3:$D$6372,D598)</f>
        <v>1</v>
      </c>
      <c r="F598" s="45" t="s">
        <v>593</v>
      </c>
      <c r="G598" s="15"/>
      <c r="H598" s="45" t="s">
        <v>6142</v>
      </c>
      <c r="I598" s="45" t="s">
        <v>6143</v>
      </c>
      <c r="J598" s="13" t="s">
        <v>5862</v>
      </c>
      <c r="K598" s="65" t="s">
        <v>6146</v>
      </c>
      <c r="L598" s="14" t="s">
        <v>10</v>
      </c>
      <c r="M598" s="13" t="s">
        <v>606</v>
      </c>
      <c r="N598" s="13" t="s">
        <v>606</v>
      </c>
      <c r="O598" s="13" t="s">
        <v>606</v>
      </c>
      <c r="P598" s="13" t="s">
        <v>606</v>
      </c>
      <c r="Q598" s="13" t="s">
        <v>606</v>
      </c>
      <c r="R598" s="13"/>
      <c r="S598" s="13"/>
      <c r="T598" s="10">
        <v>15</v>
      </c>
      <c r="U598" s="9" t="s">
        <v>4432</v>
      </c>
      <c r="V598" s="38" t="s">
        <v>4430</v>
      </c>
      <c r="W598" s="13" t="s">
        <v>82</v>
      </c>
    </row>
    <row r="599" spans="1:23" x14ac:dyDescent="0.3">
      <c r="A599" s="38" t="s">
        <v>6239</v>
      </c>
      <c r="B599" s="64">
        <v>39405</v>
      </c>
      <c r="C599" s="64">
        <v>74820</v>
      </c>
      <c r="D599" s="13">
        <v>36214</v>
      </c>
      <c r="E599" s="6">
        <f>COUNTIF($D$3:$D$6372,D599)</f>
        <v>1</v>
      </c>
      <c r="F599" s="45" t="s">
        <v>593</v>
      </c>
      <c r="G599" s="15"/>
      <c r="H599" s="45" t="s">
        <v>6142</v>
      </c>
      <c r="I599" s="45" t="s">
        <v>6143</v>
      </c>
      <c r="J599" s="13" t="s">
        <v>5862</v>
      </c>
      <c r="K599" s="65" t="s">
        <v>6146</v>
      </c>
      <c r="L599" s="14" t="s">
        <v>10</v>
      </c>
      <c r="M599" s="13" t="s">
        <v>606</v>
      </c>
      <c r="N599" s="13" t="s">
        <v>606</v>
      </c>
      <c r="O599" s="13" t="s">
        <v>606</v>
      </c>
      <c r="P599" s="13" t="s">
        <v>606</v>
      </c>
      <c r="Q599" s="13" t="s">
        <v>606</v>
      </c>
      <c r="R599" s="13"/>
      <c r="S599" s="13"/>
      <c r="T599" s="10">
        <v>15</v>
      </c>
      <c r="U599" s="9" t="s">
        <v>4432</v>
      </c>
      <c r="V599" s="38" t="s">
        <v>4430</v>
      </c>
      <c r="W599" s="13" t="s">
        <v>82</v>
      </c>
    </row>
    <row r="600" spans="1:23" x14ac:dyDescent="0.3">
      <c r="A600" s="38" t="s">
        <v>6239</v>
      </c>
      <c r="B600" s="64">
        <v>39405</v>
      </c>
      <c r="C600" s="64">
        <v>74820</v>
      </c>
      <c r="D600" s="13">
        <v>36217</v>
      </c>
      <c r="E600" s="6">
        <f>COUNTIF($D$3:$D$6372,D600)</f>
        <v>1</v>
      </c>
      <c r="F600" s="45" t="s">
        <v>593</v>
      </c>
      <c r="G600" s="15"/>
      <c r="H600" s="45" t="s">
        <v>6142</v>
      </c>
      <c r="I600" s="45" t="s">
        <v>6143</v>
      </c>
      <c r="J600" s="13" t="s">
        <v>5862</v>
      </c>
      <c r="K600" s="65" t="s">
        <v>6146</v>
      </c>
      <c r="L600" s="14" t="s">
        <v>10</v>
      </c>
      <c r="M600" s="13" t="s">
        <v>606</v>
      </c>
      <c r="N600" s="13" t="s">
        <v>606</v>
      </c>
      <c r="O600" s="13" t="s">
        <v>606</v>
      </c>
      <c r="P600" s="13" t="s">
        <v>606</v>
      </c>
      <c r="Q600" s="13" t="s">
        <v>606</v>
      </c>
      <c r="R600" s="13"/>
      <c r="S600" s="13"/>
      <c r="T600" s="10">
        <v>15</v>
      </c>
      <c r="U600" s="9" t="s">
        <v>4432</v>
      </c>
      <c r="V600" s="38" t="s">
        <v>4430</v>
      </c>
      <c r="W600" s="13" t="s">
        <v>82</v>
      </c>
    </row>
    <row r="601" spans="1:23" x14ac:dyDescent="0.3">
      <c r="A601" s="38" t="s">
        <v>6239</v>
      </c>
      <c r="B601" s="64">
        <v>39405</v>
      </c>
      <c r="C601" s="64">
        <v>74820</v>
      </c>
      <c r="D601" s="13">
        <v>36218</v>
      </c>
      <c r="E601" s="6">
        <f>COUNTIF($D$3:$D$6372,D601)</f>
        <v>1</v>
      </c>
      <c r="F601" s="45" t="s">
        <v>593</v>
      </c>
      <c r="G601" s="15"/>
      <c r="H601" s="45" t="s">
        <v>6142</v>
      </c>
      <c r="I601" s="45" t="s">
        <v>6143</v>
      </c>
      <c r="J601" s="13" t="s">
        <v>5862</v>
      </c>
      <c r="K601" s="65" t="s">
        <v>6144</v>
      </c>
      <c r="L601" s="14" t="s">
        <v>10</v>
      </c>
      <c r="M601" s="13" t="s">
        <v>606</v>
      </c>
      <c r="N601" s="13" t="s">
        <v>606</v>
      </c>
      <c r="O601" s="13" t="s">
        <v>606</v>
      </c>
      <c r="P601" s="13" t="s">
        <v>606</v>
      </c>
      <c r="Q601" s="13" t="s">
        <v>606</v>
      </c>
      <c r="R601" s="13"/>
      <c r="S601" s="13"/>
      <c r="T601" s="10">
        <v>15</v>
      </c>
      <c r="U601" s="9" t="s">
        <v>4432</v>
      </c>
      <c r="V601" s="38" t="s">
        <v>4430</v>
      </c>
      <c r="W601" s="13" t="s">
        <v>82</v>
      </c>
    </row>
    <row r="602" spans="1:23" x14ac:dyDescent="0.3">
      <c r="A602" s="38" t="s">
        <v>6239</v>
      </c>
      <c r="B602" s="64">
        <v>39405</v>
      </c>
      <c r="C602" s="64">
        <v>74820</v>
      </c>
      <c r="D602" s="13">
        <v>36220</v>
      </c>
      <c r="E602" s="6">
        <f>COUNTIF($D$3:$D$6372,D602)</f>
        <v>1</v>
      </c>
      <c r="F602" s="45" t="s">
        <v>593</v>
      </c>
      <c r="G602" s="15"/>
      <c r="H602" s="45" t="s">
        <v>6142</v>
      </c>
      <c r="I602" s="45" t="s">
        <v>6143</v>
      </c>
      <c r="J602" s="13" t="s">
        <v>5862</v>
      </c>
      <c r="K602" s="65" t="s">
        <v>6144</v>
      </c>
      <c r="L602" s="14" t="s">
        <v>10</v>
      </c>
      <c r="M602" s="13" t="s">
        <v>606</v>
      </c>
      <c r="N602" s="13" t="s">
        <v>606</v>
      </c>
      <c r="O602" s="13" t="s">
        <v>606</v>
      </c>
      <c r="P602" s="13" t="s">
        <v>606</v>
      </c>
      <c r="Q602" s="13" t="s">
        <v>606</v>
      </c>
      <c r="R602" s="13"/>
      <c r="S602" s="13"/>
      <c r="T602" s="10">
        <v>15</v>
      </c>
      <c r="U602" s="9" t="s">
        <v>4432</v>
      </c>
      <c r="V602" s="38" t="s">
        <v>4430</v>
      </c>
      <c r="W602" s="13" t="s">
        <v>82</v>
      </c>
    </row>
    <row r="603" spans="1:23" x14ac:dyDescent="0.3">
      <c r="A603" s="38" t="s">
        <v>6239</v>
      </c>
      <c r="B603" s="64">
        <v>39405</v>
      </c>
      <c r="C603" s="64">
        <v>74820</v>
      </c>
      <c r="D603" s="13">
        <v>36222</v>
      </c>
      <c r="E603" s="6">
        <f>COUNTIF($D$3:$D$6372,D603)</f>
        <v>1</v>
      </c>
      <c r="F603" s="45" t="s">
        <v>593</v>
      </c>
      <c r="G603" s="15"/>
      <c r="H603" s="45" t="s">
        <v>6142</v>
      </c>
      <c r="I603" s="45" t="s">
        <v>6143</v>
      </c>
      <c r="J603" s="13" t="s">
        <v>5862</v>
      </c>
      <c r="K603" s="65" t="s">
        <v>6144</v>
      </c>
      <c r="L603" s="14" t="s">
        <v>10</v>
      </c>
      <c r="M603" s="13" t="s">
        <v>606</v>
      </c>
      <c r="N603" s="13" t="s">
        <v>606</v>
      </c>
      <c r="O603" s="13" t="s">
        <v>606</v>
      </c>
      <c r="P603" s="13" t="s">
        <v>606</v>
      </c>
      <c r="Q603" s="13" t="s">
        <v>606</v>
      </c>
      <c r="R603" s="13"/>
      <c r="S603" s="13"/>
      <c r="T603" s="10">
        <v>15</v>
      </c>
      <c r="U603" s="9" t="s">
        <v>4432</v>
      </c>
      <c r="V603" s="38" t="s">
        <v>4430</v>
      </c>
      <c r="W603" s="13" t="s">
        <v>82</v>
      </c>
    </row>
    <row r="604" spans="1:23" x14ac:dyDescent="0.3">
      <c r="A604" s="38" t="s">
        <v>6239</v>
      </c>
      <c r="B604" s="64">
        <v>39405</v>
      </c>
      <c r="C604" s="64">
        <v>74820</v>
      </c>
      <c r="D604" s="13">
        <v>36223</v>
      </c>
      <c r="E604" s="6">
        <f>COUNTIF($D$3:$D$6372,D604)</f>
        <v>1</v>
      </c>
      <c r="F604" s="45" t="s">
        <v>593</v>
      </c>
      <c r="G604" s="15"/>
      <c r="H604" s="45" t="s">
        <v>6142</v>
      </c>
      <c r="I604" s="45" t="s">
        <v>6143</v>
      </c>
      <c r="J604" s="13" t="s">
        <v>5862</v>
      </c>
      <c r="K604" s="65" t="s">
        <v>6146</v>
      </c>
      <c r="L604" s="14" t="s">
        <v>10</v>
      </c>
      <c r="M604" s="13" t="s">
        <v>606</v>
      </c>
      <c r="N604" s="13" t="s">
        <v>606</v>
      </c>
      <c r="O604" s="13" t="s">
        <v>606</v>
      </c>
      <c r="P604" s="13" t="s">
        <v>606</v>
      </c>
      <c r="Q604" s="13" t="s">
        <v>606</v>
      </c>
      <c r="R604" s="13"/>
      <c r="S604" s="13"/>
      <c r="T604" s="10">
        <v>15</v>
      </c>
      <c r="U604" s="9" t="s">
        <v>4432</v>
      </c>
      <c r="V604" s="38" t="s">
        <v>4430</v>
      </c>
      <c r="W604" s="13" t="s">
        <v>82</v>
      </c>
    </row>
    <row r="605" spans="1:23" x14ac:dyDescent="0.3">
      <c r="A605" s="38" t="s">
        <v>6239</v>
      </c>
      <c r="B605" s="64">
        <v>39405</v>
      </c>
      <c r="C605" s="64">
        <v>74820</v>
      </c>
      <c r="D605" s="13">
        <v>36224</v>
      </c>
      <c r="E605" s="6">
        <f>COUNTIF($D$3:$D$6372,D605)</f>
        <v>1</v>
      </c>
      <c r="F605" s="45" t="s">
        <v>593</v>
      </c>
      <c r="G605" s="15"/>
      <c r="H605" s="45" t="s">
        <v>6142</v>
      </c>
      <c r="I605" s="45" t="s">
        <v>6143</v>
      </c>
      <c r="J605" s="13" t="s">
        <v>5862</v>
      </c>
      <c r="K605" s="65" t="s">
        <v>6146</v>
      </c>
      <c r="L605" s="14" t="s">
        <v>10</v>
      </c>
      <c r="M605" s="13" t="s">
        <v>606</v>
      </c>
      <c r="N605" s="13" t="s">
        <v>606</v>
      </c>
      <c r="O605" s="13" t="s">
        <v>606</v>
      </c>
      <c r="P605" s="13" t="s">
        <v>606</v>
      </c>
      <c r="Q605" s="13" t="s">
        <v>606</v>
      </c>
      <c r="R605" s="13"/>
      <c r="S605" s="13"/>
      <c r="T605" s="10">
        <v>15</v>
      </c>
      <c r="U605" s="9" t="s">
        <v>4432</v>
      </c>
      <c r="V605" s="38" t="s">
        <v>4430</v>
      </c>
      <c r="W605" s="13" t="s">
        <v>82</v>
      </c>
    </row>
    <row r="606" spans="1:23" x14ac:dyDescent="0.3">
      <c r="A606" s="38" t="s">
        <v>6239</v>
      </c>
      <c r="B606" s="64">
        <v>39405</v>
      </c>
      <c r="C606" s="64">
        <v>74820</v>
      </c>
      <c r="D606" s="13">
        <v>36225</v>
      </c>
      <c r="E606" s="6">
        <f>COUNTIF($D$3:$D$6372,D606)</f>
        <v>1</v>
      </c>
      <c r="F606" s="45" t="s">
        <v>593</v>
      </c>
      <c r="G606" s="15"/>
      <c r="H606" s="45" t="s">
        <v>6142</v>
      </c>
      <c r="I606" s="45" t="s">
        <v>6143</v>
      </c>
      <c r="J606" s="13" t="s">
        <v>5862</v>
      </c>
      <c r="K606" s="65" t="s">
        <v>6144</v>
      </c>
      <c r="L606" s="14" t="s">
        <v>10</v>
      </c>
      <c r="M606" s="13" t="s">
        <v>606</v>
      </c>
      <c r="N606" s="13" t="s">
        <v>606</v>
      </c>
      <c r="O606" s="13" t="s">
        <v>606</v>
      </c>
      <c r="P606" s="13" t="s">
        <v>606</v>
      </c>
      <c r="Q606" s="13" t="s">
        <v>606</v>
      </c>
      <c r="R606" s="13"/>
      <c r="S606" s="13"/>
      <c r="T606" s="10">
        <v>15</v>
      </c>
      <c r="U606" s="9" t="s">
        <v>4432</v>
      </c>
      <c r="V606" s="38" t="s">
        <v>4430</v>
      </c>
      <c r="W606" s="13" t="s">
        <v>82</v>
      </c>
    </row>
    <row r="607" spans="1:23" x14ac:dyDescent="0.3">
      <c r="A607" s="38" t="s">
        <v>6239</v>
      </c>
      <c r="B607" s="64">
        <v>39405</v>
      </c>
      <c r="C607" s="64">
        <v>74820</v>
      </c>
      <c r="D607" s="13">
        <v>36237</v>
      </c>
      <c r="E607" s="6">
        <f>COUNTIF($D$3:$D$6372,D607)</f>
        <v>1</v>
      </c>
      <c r="F607" s="45" t="s">
        <v>593</v>
      </c>
      <c r="G607" s="15"/>
      <c r="H607" s="45" t="s">
        <v>6142</v>
      </c>
      <c r="I607" s="45" t="s">
        <v>6143</v>
      </c>
      <c r="J607" s="13" t="s">
        <v>5862</v>
      </c>
      <c r="K607" s="65" t="s">
        <v>6144</v>
      </c>
      <c r="L607" s="14" t="s">
        <v>10</v>
      </c>
      <c r="M607" s="13" t="s">
        <v>606</v>
      </c>
      <c r="N607" s="13" t="s">
        <v>606</v>
      </c>
      <c r="O607" s="13" t="s">
        <v>606</v>
      </c>
      <c r="P607" s="13" t="s">
        <v>606</v>
      </c>
      <c r="Q607" s="13" t="s">
        <v>606</v>
      </c>
      <c r="R607" s="13"/>
      <c r="S607" s="13"/>
      <c r="T607" s="10">
        <v>15</v>
      </c>
      <c r="U607" s="9" t="s">
        <v>4432</v>
      </c>
      <c r="V607" s="38" t="s">
        <v>4430</v>
      </c>
      <c r="W607" s="13" t="s">
        <v>82</v>
      </c>
    </row>
    <row r="608" spans="1:23" x14ac:dyDescent="0.3">
      <c r="A608" s="38" t="s">
        <v>6239</v>
      </c>
      <c r="B608" s="64">
        <v>39405</v>
      </c>
      <c r="C608" s="64">
        <v>74820</v>
      </c>
      <c r="D608" s="13">
        <v>36242</v>
      </c>
      <c r="E608" s="6">
        <f>COUNTIF($D$3:$D$6372,D608)</f>
        <v>1</v>
      </c>
      <c r="F608" s="45" t="s">
        <v>593</v>
      </c>
      <c r="G608" s="15"/>
      <c r="H608" s="45" t="s">
        <v>6142</v>
      </c>
      <c r="I608" s="45" t="s">
        <v>6143</v>
      </c>
      <c r="J608" s="13" t="s">
        <v>5862</v>
      </c>
      <c r="K608" s="65" t="s">
        <v>6144</v>
      </c>
      <c r="L608" s="14" t="s">
        <v>10</v>
      </c>
      <c r="M608" s="13" t="s">
        <v>606</v>
      </c>
      <c r="N608" s="13" t="s">
        <v>606</v>
      </c>
      <c r="O608" s="13" t="s">
        <v>606</v>
      </c>
      <c r="P608" s="13" t="s">
        <v>606</v>
      </c>
      <c r="Q608" s="13" t="s">
        <v>606</v>
      </c>
      <c r="R608" s="13"/>
      <c r="S608" s="13"/>
      <c r="T608" s="10">
        <v>15</v>
      </c>
      <c r="U608" s="9" t="s">
        <v>4432</v>
      </c>
      <c r="V608" s="38" t="s">
        <v>4430</v>
      </c>
      <c r="W608" s="13" t="s">
        <v>82</v>
      </c>
    </row>
    <row r="609" spans="1:23" x14ac:dyDescent="0.3">
      <c r="A609" s="38" t="s">
        <v>6239</v>
      </c>
      <c r="B609" s="64">
        <v>39405</v>
      </c>
      <c r="C609" s="64">
        <v>74820</v>
      </c>
      <c r="D609" s="13">
        <v>36246</v>
      </c>
      <c r="E609" s="6">
        <f>COUNTIF($D$3:$D$6372,D609)</f>
        <v>1</v>
      </c>
      <c r="F609" s="45" t="s">
        <v>593</v>
      </c>
      <c r="G609" s="15"/>
      <c r="H609" s="45" t="s">
        <v>6142</v>
      </c>
      <c r="I609" s="45" t="s">
        <v>6143</v>
      </c>
      <c r="J609" s="13" t="s">
        <v>5862</v>
      </c>
      <c r="K609" s="65" t="s">
        <v>6146</v>
      </c>
      <c r="L609" s="14" t="s">
        <v>10</v>
      </c>
      <c r="M609" s="13" t="s">
        <v>606</v>
      </c>
      <c r="N609" s="13" t="s">
        <v>606</v>
      </c>
      <c r="O609" s="13" t="s">
        <v>606</v>
      </c>
      <c r="P609" s="13" t="s">
        <v>606</v>
      </c>
      <c r="Q609" s="13" t="s">
        <v>606</v>
      </c>
      <c r="R609" s="13"/>
      <c r="S609" s="13"/>
      <c r="T609" s="10">
        <v>15</v>
      </c>
      <c r="U609" s="9" t="s">
        <v>4432</v>
      </c>
      <c r="V609" s="38" t="s">
        <v>4430</v>
      </c>
      <c r="W609" s="13" t="s">
        <v>82</v>
      </c>
    </row>
    <row r="610" spans="1:23" x14ac:dyDescent="0.3">
      <c r="A610" s="38" t="s">
        <v>6239</v>
      </c>
      <c r="B610" s="64">
        <v>39405</v>
      </c>
      <c r="C610" s="64">
        <v>74820</v>
      </c>
      <c r="D610" s="13">
        <v>36247</v>
      </c>
      <c r="E610" s="6">
        <f>COUNTIF($D$3:$D$6372,D610)</f>
        <v>1</v>
      </c>
      <c r="F610" s="45" t="s">
        <v>593</v>
      </c>
      <c r="G610" s="15"/>
      <c r="H610" s="45" t="s">
        <v>6142</v>
      </c>
      <c r="I610" s="45" t="s">
        <v>6143</v>
      </c>
      <c r="J610" s="13" t="s">
        <v>5862</v>
      </c>
      <c r="K610" s="65" t="s">
        <v>6144</v>
      </c>
      <c r="L610" s="14" t="s">
        <v>10</v>
      </c>
      <c r="M610" s="13" t="s">
        <v>606</v>
      </c>
      <c r="N610" s="13" t="s">
        <v>606</v>
      </c>
      <c r="O610" s="13" t="s">
        <v>606</v>
      </c>
      <c r="P610" s="13" t="s">
        <v>606</v>
      </c>
      <c r="Q610" s="13" t="s">
        <v>606</v>
      </c>
      <c r="R610" s="13"/>
      <c r="S610" s="13"/>
      <c r="T610" s="10">
        <v>15</v>
      </c>
      <c r="U610" s="9" t="s">
        <v>4432</v>
      </c>
      <c r="V610" s="38" t="s">
        <v>4430</v>
      </c>
      <c r="W610" s="13" t="s">
        <v>82</v>
      </c>
    </row>
    <row r="611" spans="1:23" x14ac:dyDescent="0.3">
      <c r="A611" s="38" t="s">
        <v>6239</v>
      </c>
      <c r="B611" s="64">
        <v>39405</v>
      </c>
      <c r="C611" s="64">
        <v>74820</v>
      </c>
      <c r="D611" s="13">
        <v>36248</v>
      </c>
      <c r="E611" s="6">
        <f>COUNTIF($D$3:$D$6372,D611)</f>
        <v>1</v>
      </c>
      <c r="F611" s="45" t="s">
        <v>593</v>
      </c>
      <c r="G611" s="42"/>
      <c r="H611" s="45" t="s">
        <v>6142</v>
      </c>
      <c r="I611" s="45" t="s">
        <v>6143</v>
      </c>
      <c r="J611" s="13" t="s">
        <v>5862</v>
      </c>
      <c r="K611" s="65" t="s">
        <v>6146</v>
      </c>
      <c r="L611" s="14" t="s">
        <v>10</v>
      </c>
      <c r="M611" s="13" t="s">
        <v>606</v>
      </c>
      <c r="N611" s="13" t="s">
        <v>606</v>
      </c>
      <c r="O611" s="13" t="s">
        <v>606</v>
      </c>
      <c r="P611" s="13" t="s">
        <v>606</v>
      </c>
      <c r="Q611" s="13" t="s">
        <v>606</v>
      </c>
      <c r="R611" s="13"/>
      <c r="S611" s="13"/>
      <c r="T611" s="10">
        <v>15</v>
      </c>
      <c r="U611" s="9" t="s">
        <v>4432</v>
      </c>
      <c r="V611" s="38" t="s">
        <v>4430</v>
      </c>
      <c r="W611" s="13" t="s">
        <v>82</v>
      </c>
    </row>
    <row r="612" spans="1:23" x14ac:dyDescent="0.3">
      <c r="A612" s="38" t="s">
        <v>6239</v>
      </c>
      <c r="B612" s="63">
        <v>41299</v>
      </c>
      <c r="C612" s="63">
        <v>126941</v>
      </c>
      <c r="D612" s="34">
        <v>36345</v>
      </c>
      <c r="E612" s="6">
        <f>COUNTIF($D$3:$D$6372,D612)</f>
        <v>1</v>
      </c>
      <c r="F612" s="45" t="s">
        <v>11</v>
      </c>
      <c r="G612" s="35" t="s">
        <v>5441</v>
      </c>
      <c r="H612" s="51" t="s">
        <v>5480</v>
      </c>
      <c r="I612" s="28" t="s">
        <v>5481</v>
      </c>
      <c r="J612" s="6" t="s">
        <v>5384</v>
      </c>
      <c r="K612" s="31" t="s">
        <v>5482</v>
      </c>
      <c r="L612" s="14" t="s">
        <v>10</v>
      </c>
      <c r="M612" s="13" t="s">
        <v>606</v>
      </c>
      <c r="N612" s="13" t="s">
        <v>606</v>
      </c>
      <c r="O612" s="13" t="s">
        <v>606</v>
      </c>
      <c r="P612" s="13" t="s">
        <v>606</v>
      </c>
      <c r="Q612" s="13" t="s">
        <v>606</v>
      </c>
      <c r="R612" s="13" t="s">
        <v>606</v>
      </c>
      <c r="S612" s="9"/>
      <c r="T612" s="10">
        <v>30</v>
      </c>
      <c r="U612" s="13" t="s">
        <v>601</v>
      </c>
      <c r="V612" s="38" t="s">
        <v>4429</v>
      </c>
      <c r="W612" s="13" t="s">
        <v>26</v>
      </c>
    </row>
    <row r="613" spans="1:23" x14ac:dyDescent="0.3">
      <c r="A613" s="38" t="s">
        <v>6239</v>
      </c>
      <c r="B613" s="64">
        <v>39782</v>
      </c>
      <c r="C613" s="64">
        <v>87790</v>
      </c>
      <c r="D613" s="13">
        <v>36380</v>
      </c>
      <c r="E613" s="6">
        <f>COUNTIF($D$3:$D$6372,D613)</f>
        <v>1</v>
      </c>
      <c r="F613" s="45" t="s">
        <v>1129</v>
      </c>
      <c r="G613" s="15"/>
      <c r="H613" s="45" t="s">
        <v>5959</v>
      </c>
      <c r="I613" s="45" t="s">
        <v>5960</v>
      </c>
      <c r="J613" s="13" t="s">
        <v>5862</v>
      </c>
      <c r="K613" s="65" t="s">
        <v>5877</v>
      </c>
      <c r="L613" s="14" t="s">
        <v>10</v>
      </c>
      <c r="M613" s="13" t="s">
        <v>606</v>
      </c>
      <c r="N613" s="13" t="s">
        <v>606</v>
      </c>
      <c r="O613" s="13" t="s">
        <v>606</v>
      </c>
      <c r="P613" s="13" t="s">
        <v>606</v>
      </c>
      <c r="Q613" s="13" t="s">
        <v>606</v>
      </c>
      <c r="R613" s="13"/>
      <c r="S613" s="13"/>
      <c r="T613" s="10">
        <v>30</v>
      </c>
      <c r="U613" s="9" t="s">
        <v>4432</v>
      </c>
      <c r="V613" s="38" t="s">
        <v>4429</v>
      </c>
      <c r="W613" s="13" t="s">
        <v>26</v>
      </c>
    </row>
    <row r="614" spans="1:23" x14ac:dyDescent="0.3">
      <c r="A614" s="38" t="s">
        <v>6239</v>
      </c>
      <c r="B614" s="64">
        <v>39782</v>
      </c>
      <c r="C614" s="64">
        <v>87790</v>
      </c>
      <c r="D614" s="13">
        <v>36382</v>
      </c>
      <c r="E614" s="6">
        <f>COUNTIF($D$3:$D$6372,D614)</f>
        <v>1</v>
      </c>
      <c r="F614" s="45" t="s">
        <v>1129</v>
      </c>
      <c r="G614" s="15"/>
      <c r="H614" s="45" t="s">
        <v>5959</v>
      </c>
      <c r="I614" s="45" t="s">
        <v>5960</v>
      </c>
      <c r="J614" s="13" t="s">
        <v>5862</v>
      </c>
      <c r="K614" s="65" t="s">
        <v>5877</v>
      </c>
      <c r="L614" s="14" t="s">
        <v>10</v>
      </c>
      <c r="M614" s="13" t="s">
        <v>606</v>
      </c>
      <c r="N614" s="13" t="s">
        <v>606</v>
      </c>
      <c r="O614" s="13" t="s">
        <v>606</v>
      </c>
      <c r="P614" s="13" t="s">
        <v>606</v>
      </c>
      <c r="Q614" s="13" t="s">
        <v>606</v>
      </c>
      <c r="R614" s="13"/>
      <c r="S614" s="13"/>
      <c r="T614" s="10">
        <v>30</v>
      </c>
      <c r="U614" s="9" t="s">
        <v>4432</v>
      </c>
      <c r="V614" s="38" t="s">
        <v>4429</v>
      </c>
      <c r="W614" s="13" t="s">
        <v>26</v>
      </c>
    </row>
    <row r="615" spans="1:23" x14ac:dyDescent="0.3">
      <c r="A615" s="38" t="s">
        <v>6239</v>
      </c>
      <c r="B615" s="64">
        <v>39405</v>
      </c>
      <c r="C615" s="64">
        <v>74820</v>
      </c>
      <c r="D615" s="13">
        <v>36404</v>
      </c>
      <c r="E615" s="6">
        <f>COUNTIF($D$3:$D$6372,D615)</f>
        <v>1</v>
      </c>
      <c r="F615" s="45" t="s">
        <v>593</v>
      </c>
      <c r="G615" s="15"/>
      <c r="H615" s="45" t="s">
        <v>6142</v>
      </c>
      <c r="I615" s="45" t="s">
        <v>6143</v>
      </c>
      <c r="J615" s="13" t="s">
        <v>5862</v>
      </c>
      <c r="K615" s="65" t="s">
        <v>6144</v>
      </c>
      <c r="L615" s="14" t="s">
        <v>10</v>
      </c>
      <c r="M615" s="13" t="s">
        <v>606</v>
      </c>
      <c r="N615" s="13" t="s">
        <v>606</v>
      </c>
      <c r="O615" s="13" t="s">
        <v>606</v>
      </c>
      <c r="P615" s="13" t="s">
        <v>606</v>
      </c>
      <c r="Q615" s="13" t="s">
        <v>606</v>
      </c>
      <c r="R615" s="13"/>
      <c r="S615" s="13"/>
      <c r="T615" s="10">
        <v>15</v>
      </c>
      <c r="U615" s="9" t="s">
        <v>4432</v>
      </c>
      <c r="V615" s="38" t="s">
        <v>4430</v>
      </c>
      <c r="W615" s="13" t="s">
        <v>82</v>
      </c>
    </row>
    <row r="616" spans="1:23" x14ac:dyDescent="0.3">
      <c r="A616" s="38" t="s">
        <v>6239</v>
      </c>
      <c r="B616" s="64">
        <v>39405</v>
      </c>
      <c r="C616" s="64">
        <v>74820</v>
      </c>
      <c r="D616" s="13">
        <v>36413</v>
      </c>
      <c r="E616" s="6">
        <f>COUNTIF($D$3:$D$6372,D616)</f>
        <v>1</v>
      </c>
      <c r="F616" s="45" t="s">
        <v>593</v>
      </c>
      <c r="G616" s="15"/>
      <c r="H616" s="45" t="s">
        <v>6142</v>
      </c>
      <c r="I616" s="45" t="s">
        <v>6143</v>
      </c>
      <c r="J616" s="13" t="s">
        <v>5862</v>
      </c>
      <c r="K616" s="65" t="s">
        <v>6144</v>
      </c>
      <c r="L616" s="14" t="s">
        <v>10</v>
      </c>
      <c r="M616" s="13" t="s">
        <v>606</v>
      </c>
      <c r="N616" s="13" t="s">
        <v>606</v>
      </c>
      <c r="O616" s="13" t="s">
        <v>606</v>
      </c>
      <c r="P616" s="13" t="s">
        <v>606</v>
      </c>
      <c r="Q616" s="13" t="s">
        <v>606</v>
      </c>
      <c r="R616" s="13"/>
      <c r="S616" s="13"/>
      <c r="T616" s="10">
        <v>15</v>
      </c>
      <c r="U616" s="9" t="s">
        <v>4432</v>
      </c>
      <c r="V616" s="38" t="s">
        <v>4430</v>
      </c>
      <c r="W616" s="13" t="s">
        <v>82</v>
      </c>
    </row>
    <row r="617" spans="1:23" x14ac:dyDescent="0.3">
      <c r="A617" s="38" t="s">
        <v>6239</v>
      </c>
      <c r="B617" s="58">
        <v>37507</v>
      </c>
      <c r="C617" s="58">
        <v>1009108</v>
      </c>
      <c r="D617" s="15">
        <v>36421</v>
      </c>
      <c r="E617" s="6">
        <f>COUNTIF($D$3:$D$6372,D617)</f>
        <v>1</v>
      </c>
      <c r="F617" s="45" t="s">
        <v>593</v>
      </c>
      <c r="G617" s="14"/>
      <c r="H617" s="56" t="s">
        <v>4483</v>
      </c>
      <c r="I617" s="56" t="s">
        <v>4484</v>
      </c>
      <c r="J617" s="37" t="s">
        <v>4440</v>
      </c>
      <c r="K617" s="59" t="s">
        <v>4471</v>
      </c>
      <c r="L617" s="14" t="s">
        <v>10</v>
      </c>
      <c r="M617" s="13" t="s">
        <v>606</v>
      </c>
      <c r="N617" s="13" t="s">
        <v>606</v>
      </c>
      <c r="O617" s="13" t="s">
        <v>606</v>
      </c>
      <c r="P617" s="13" t="s">
        <v>606</v>
      </c>
      <c r="Q617" s="13" t="s">
        <v>606</v>
      </c>
      <c r="R617" s="13"/>
      <c r="S617" s="13"/>
      <c r="T617" s="10">
        <v>25</v>
      </c>
      <c r="U617" s="9" t="s">
        <v>4432</v>
      </c>
      <c r="V617" s="38" t="s">
        <v>4431</v>
      </c>
      <c r="W617" s="13" t="s">
        <v>26</v>
      </c>
    </row>
    <row r="618" spans="1:23" x14ac:dyDescent="0.3">
      <c r="A618" s="38" t="s">
        <v>6239</v>
      </c>
      <c r="B618" s="58">
        <v>7684</v>
      </c>
      <c r="C618" s="58">
        <v>29799</v>
      </c>
      <c r="D618" s="15">
        <v>36422</v>
      </c>
      <c r="E618" s="6">
        <f>COUNTIF($D$3:$D$6372,D618)</f>
        <v>1</v>
      </c>
      <c r="F618" s="45" t="s">
        <v>593</v>
      </c>
      <c r="G618" s="14"/>
      <c r="H618" s="56" t="s">
        <v>4836</v>
      </c>
      <c r="I618" s="56" t="s">
        <v>4837</v>
      </c>
      <c r="J618" s="37" t="s">
        <v>4440</v>
      </c>
      <c r="K618" s="59" t="s">
        <v>4838</v>
      </c>
      <c r="L618" s="14" t="s">
        <v>10</v>
      </c>
      <c r="M618" s="13" t="s">
        <v>606</v>
      </c>
      <c r="N618" s="13" t="s">
        <v>606</v>
      </c>
      <c r="O618" s="13" t="s">
        <v>606</v>
      </c>
      <c r="P618" s="13" t="s">
        <v>606</v>
      </c>
      <c r="Q618" s="13" t="s">
        <v>606</v>
      </c>
      <c r="R618" s="13" t="s">
        <v>606</v>
      </c>
      <c r="S618" s="13"/>
      <c r="T618" s="10">
        <v>10</v>
      </c>
      <c r="U618" s="9" t="s">
        <v>4432</v>
      </c>
      <c r="V618" s="38" t="s">
        <v>4431</v>
      </c>
      <c r="W618" s="13" t="s">
        <v>26</v>
      </c>
    </row>
    <row r="619" spans="1:23" x14ac:dyDescent="0.3">
      <c r="A619" s="38" t="s">
        <v>6239</v>
      </c>
      <c r="B619" s="64">
        <v>39405</v>
      </c>
      <c r="C619" s="64">
        <v>74820</v>
      </c>
      <c r="D619" s="13">
        <v>36431</v>
      </c>
      <c r="E619" s="6">
        <f>COUNTIF($D$3:$D$6372,D619)</f>
        <v>1</v>
      </c>
      <c r="F619" s="45" t="s">
        <v>593</v>
      </c>
      <c r="G619" s="15"/>
      <c r="H619" s="45" t="s">
        <v>6142</v>
      </c>
      <c r="I619" s="45" t="s">
        <v>6143</v>
      </c>
      <c r="J619" s="13" t="s">
        <v>5862</v>
      </c>
      <c r="K619" s="65" t="s">
        <v>6144</v>
      </c>
      <c r="L619" s="14" t="s">
        <v>10</v>
      </c>
      <c r="M619" s="13" t="s">
        <v>606</v>
      </c>
      <c r="N619" s="13" t="s">
        <v>606</v>
      </c>
      <c r="O619" s="13" t="s">
        <v>606</v>
      </c>
      <c r="P619" s="13" t="s">
        <v>606</v>
      </c>
      <c r="Q619" s="13" t="s">
        <v>606</v>
      </c>
      <c r="R619" s="13"/>
      <c r="S619" s="13"/>
      <c r="T619" s="10">
        <v>15</v>
      </c>
      <c r="U619" s="9" t="s">
        <v>4432</v>
      </c>
      <c r="V619" s="38" t="s">
        <v>4430</v>
      </c>
      <c r="W619" s="13" t="s">
        <v>82</v>
      </c>
    </row>
    <row r="620" spans="1:23" x14ac:dyDescent="0.3">
      <c r="A620" s="38" t="s">
        <v>6239</v>
      </c>
      <c r="B620" s="64">
        <v>39405</v>
      </c>
      <c r="C620" s="64">
        <v>74820</v>
      </c>
      <c r="D620" s="13">
        <v>36432</v>
      </c>
      <c r="E620" s="6">
        <f>COUNTIF($D$3:$D$6372,D620)</f>
        <v>1</v>
      </c>
      <c r="F620" s="45" t="s">
        <v>593</v>
      </c>
      <c r="G620" s="15"/>
      <c r="H620" s="45" t="s">
        <v>6142</v>
      </c>
      <c r="I620" s="45" t="s">
        <v>6143</v>
      </c>
      <c r="J620" s="13" t="s">
        <v>5862</v>
      </c>
      <c r="K620" s="65" t="s">
        <v>6144</v>
      </c>
      <c r="L620" s="14" t="s">
        <v>10</v>
      </c>
      <c r="M620" s="13" t="s">
        <v>606</v>
      </c>
      <c r="N620" s="13" t="s">
        <v>606</v>
      </c>
      <c r="O620" s="13" t="s">
        <v>606</v>
      </c>
      <c r="P620" s="13" t="s">
        <v>606</v>
      </c>
      <c r="Q620" s="13" t="s">
        <v>606</v>
      </c>
      <c r="R620" s="13"/>
      <c r="S620" s="13"/>
      <c r="T620" s="10">
        <v>15</v>
      </c>
      <c r="U620" s="9" t="s">
        <v>4432</v>
      </c>
      <c r="V620" s="38" t="s">
        <v>4430</v>
      </c>
      <c r="W620" s="13" t="s">
        <v>82</v>
      </c>
    </row>
    <row r="621" spans="1:23" x14ac:dyDescent="0.3">
      <c r="A621" s="38" t="s">
        <v>6239</v>
      </c>
      <c r="B621" s="58">
        <v>7684</v>
      </c>
      <c r="C621" s="58">
        <v>29799</v>
      </c>
      <c r="D621" s="15">
        <v>36436</v>
      </c>
      <c r="E621" s="6">
        <f>COUNTIF($D$3:$D$6372,D621)</f>
        <v>1</v>
      </c>
      <c r="F621" s="45" t="s">
        <v>593</v>
      </c>
      <c r="G621" s="14"/>
      <c r="H621" s="56" t="s">
        <v>4836</v>
      </c>
      <c r="I621" s="56" t="s">
        <v>4837</v>
      </c>
      <c r="J621" s="37" t="s">
        <v>4440</v>
      </c>
      <c r="K621" s="59" t="s">
        <v>4838</v>
      </c>
      <c r="L621" s="14" t="s">
        <v>10</v>
      </c>
      <c r="M621" s="13" t="s">
        <v>606</v>
      </c>
      <c r="N621" s="13" t="s">
        <v>606</v>
      </c>
      <c r="O621" s="13" t="s">
        <v>606</v>
      </c>
      <c r="P621" s="13" t="s">
        <v>606</v>
      </c>
      <c r="Q621" s="13" t="s">
        <v>606</v>
      </c>
      <c r="R621" s="13" t="s">
        <v>606</v>
      </c>
      <c r="S621" s="13"/>
      <c r="T621" s="10">
        <v>10</v>
      </c>
      <c r="U621" s="9" t="s">
        <v>4432</v>
      </c>
      <c r="V621" s="38" t="s">
        <v>4431</v>
      </c>
      <c r="W621" s="13" t="s">
        <v>26</v>
      </c>
    </row>
    <row r="622" spans="1:23" x14ac:dyDescent="0.3">
      <c r="A622" s="38" t="s">
        <v>6239</v>
      </c>
      <c r="B622" s="58">
        <v>7684</v>
      </c>
      <c r="C622" s="58">
        <v>29799</v>
      </c>
      <c r="D622" s="15">
        <v>36441</v>
      </c>
      <c r="E622" s="6">
        <f>COUNTIF($D$3:$D$6372,D622)</f>
        <v>1</v>
      </c>
      <c r="F622" s="45" t="s">
        <v>593</v>
      </c>
      <c r="G622" s="14"/>
      <c r="H622" s="56" t="s">
        <v>4836</v>
      </c>
      <c r="I622" s="56" t="s">
        <v>4837</v>
      </c>
      <c r="J622" s="37" t="s">
        <v>4440</v>
      </c>
      <c r="K622" s="59" t="s">
        <v>4838</v>
      </c>
      <c r="L622" s="14" t="s">
        <v>10</v>
      </c>
      <c r="M622" s="13" t="s">
        <v>606</v>
      </c>
      <c r="N622" s="13" t="s">
        <v>606</v>
      </c>
      <c r="O622" s="13" t="s">
        <v>606</v>
      </c>
      <c r="P622" s="13" t="s">
        <v>606</v>
      </c>
      <c r="Q622" s="13" t="s">
        <v>606</v>
      </c>
      <c r="R622" s="13" t="s">
        <v>606</v>
      </c>
      <c r="S622" s="13"/>
      <c r="T622" s="10">
        <v>10</v>
      </c>
      <c r="U622" s="9" t="s">
        <v>4432</v>
      </c>
      <c r="V622" s="38" t="s">
        <v>4431</v>
      </c>
      <c r="W622" s="13" t="s">
        <v>26</v>
      </c>
    </row>
    <row r="623" spans="1:23" x14ac:dyDescent="0.3">
      <c r="A623" s="38" t="s">
        <v>6239</v>
      </c>
      <c r="B623" s="58">
        <v>14443</v>
      </c>
      <c r="C623" s="58">
        <v>11828</v>
      </c>
      <c r="D623" s="15">
        <v>36533</v>
      </c>
      <c r="E623" s="6">
        <f>COUNTIF($D$3:$D$6372,D623)</f>
        <v>1</v>
      </c>
      <c r="F623" s="45" t="s">
        <v>1749</v>
      </c>
      <c r="G623" s="14"/>
      <c r="H623" s="56" t="s">
        <v>4516</v>
      </c>
      <c r="I623" s="56" t="s">
        <v>4517</v>
      </c>
      <c r="J623" s="37" t="s">
        <v>4440</v>
      </c>
      <c r="K623" s="59" t="s">
        <v>4518</v>
      </c>
      <c r="L623" s="14" t="s">
        <v>10</v>
      </c>
      <c r="M623" s="13" t="s">
        <v>606</v>
      </c>
      <c r="N623" s="13" t="s">
        <v>606</v>
      </c>
      <c r="O623" s="13" t="s">
        <v>606</v>
      </c>
      <c r="P623" s="13" t="s">
        <v>606</v>
      </c>
      <c r="Q623" s="13" t="s">
        <v>606</v>
      </c>
      <c r="R623" s="13"/>
      <c r="S623" s="13"/>
      <c r="T623" s="10">
        <v>25</v>
      </c>
      <c r="U623" s="9" t="s">
        <v>4432</v>
      </c>
      <c r="V623" s="38" t="s">
        <v>4430</v>
      </c>
      <c r="W623" s="13" t="s">
        <v>82</v>
      </c>
    </row>
    <row r="624" spans="1:23" x14ac:dyDescent="0.3">
      <c r="A624" s="38" t="s">
        <v>6239</v>
      </c>
      <c r="B624" s="58">
        <v>7684</v>
      </c>
      <c r="C624" s="58">
        <v>29799</v>
      </c>
      <c r="D624" s="15">
        <v>36536</v>
      </c>
      <c r="E624" s="6">
        <f>COUNTIF($D$3:$D$6372,D624)</f>
        <v>1</v>
      </c>
      <c r="F624" s="45" t="s">
        <v>1749</v>
      </c>
      <c r="G624" s="14"/>
      <c r="H624" s="56" t="s">
        <v>4836</v>
      </c>
      <c r="I624" s="56" t="s">
        <v>4837</v>
      </c>
      <c r="J624" s="37" t="s">
        <v>4440</v>
      </c>
      <c r="K624" s="59" t="s">
        <v>4838</v>
      </c>
      <c r="L624" s="14" t="s">
        <v>10</v>
      </c>
      <c r="M624" s="13" t="s">
        <v>606</v>
      </c>
      <c r="N624" s="13" t="s">
        <v>606</v>
      </c>
      <c r="O624" s="13" t="s">
        <v>606</v>
      </c>
      <c r="P624" s="13" t="s">
        <v>606</v>
      </c>
      <c r="Q624" s="13" t="s">
        <v>606</v>
      </c>
      <c r="R624" s="13" t="s">
        <v>606</v>
      </c>
      <c r="S624" s="13"/>
      <c r="T624" s="10">
        <v>10</v>
      </c>
      <c r="U624" s="9" t="s">
        <v>4432</v>
      </c>
      <c r="V624" s="38" t="s">
        <v>4431</v>
      </c>
      <c r="W624" s="13" t="s">
        <v>26</v>
      </c>
    </row>
    <row r="625" spans="1:23" x14ac:dyDescent="0.3">
      <c r="A625" s="38" t="s">
        <v>6239</v>
      </c>
      <c r="B625" s="58">
        <v>42169</v>
      </c>
      <c r="C625" s="58">
        <v>1020527</v>
      </c>
      <c r="D625" s="15">
        <v>36753</v>
      </c>
      <c r="E625" s="6">
        <f>COUNTIF($D$3:$D$6372,D625)</f>
        <v>1</v>
      </c>
      <c r="F625" s="45" t="s">
        <v>593</v>
      </c>
      <c r="G625" s="14"/>
      <c r="H625" s="56" t="s">
        <v>4806</v>
      </c>
      <c r="I625" s="56" t="s">
        <v>4809</v>
      </c>
      <c r="J625" s="37" t="s">
        <v>4440</v>
      </c>
      <c r="K625" s="59" t="s">
        <v>4802</v>
      </c>
      <c r="L625" s="14" t="s">
        <v>10</v>
      </c>
      <c r="M625" s="13" t="s">
        <v>606</v>
      </c>
      <c r="N625" s="13" t="s">
        <v>606</v>
      </c>
      <c r="O625" s="13" t="s">
        <v>606</v>
      </c>
      <c r="P625" s="13" t="s">
        <v>606</v>
      </c>
      <c r="Q625" s="13" t="s">
        <v>606</v>
      </c>
      <c r="R625" s="13"/>
      <c r="S625" s="13"/>
      <c r="T625" s="10">
        <v>25</v>
      </c>
      <c r="U625" s="9" t="s">
        <v>4432</v>
      </c>
      <c r="V625" s="38" t="s">
        <v>4429</v>
      </c>
      <c r="W625" s="13" t="s">
        <v>82</v>
      </c>
    </row>
    <row r="626" spans="1:23" x14ac:dyDescent="0.3">
      <c r="A626" s="38" t="s">
        <v>6239</v>
      </c>
      <c r="B626" s="58">
        <v>42325</v>
      </c>
      <c r="C626" s="58">
        <v>1020863</v>
      </c>
      <c r="D626" s="15">
        <v>36965</v>
      </c>
      <c r="E626" s="6">
        <f>COUNTIF($D$3:$D$6372,D626)</f>
        <v>1</v>
      </c>
      <c r="F626" s="45" t="s">
        <v>1129</v>
      </c>
      <c r="G626" s="14"/>
      <c r="H626" s="56" t="s">
        <v>4707</v>
      </c>
      <c r="I626" s="56" t="s">
        <v>4708</v>
      </c>
      <c r="J626" s="37" t="s">
        <v>4440</v>
      </c>
      <c r="K626" s="59" t="s">
        <v>4700</v>
      </c>
      <c r="L626" s="14" t="s">
        <v>10</v>
      </c>
      <c r="M626" s="13" t="s">
        <v>606</v>
      </c>
      <c r="N626" s="13" t="s">
        <v>606</v>
      </c>
      <c r="O626" s="13" t="s">
        <v>606</v>
      </c>
      <c r="P626" s="13" t="s">
        <v>606</v>
      </c>
      <c r="Q626" s="13" t="s">
        <v>606</v>
      </c>
      <c r="R626" s="13"/>
      <c r="S626" s="13"/>
      <c r="T626" s="10">
        <v>5</v>
      </c>
      <c r="U626" s="9" t="s">
        <v>4432</v>
      </c>
      <c r="V626" s="38" t="s">
        <v>4429</v>
      </c>
      <c r="W626" s="13" t="s">
        <v>26</v>
      </c>
    </row>
    <row r="627" spans="1:23" x14ac:dyDescent="0.3">
      <c r="A627" s="38" t="s">
        <v>6239</v>
      </c>
      <c r="B627" s="58">
        <v>23878</v>
      </c>
      <c r="C627" s="58">
        <v>109698</v>
      </c>
      <c r="D627" s="15">
        <v>37070</v>
      </c>
      <c r="E627" s="6">
        <f>COUNTIF($D$3:$D$6372,D627)</f>
        <v>1</v>
      </c>
      <c r="F627" s="45" t="s">
        <v>1128</v>
      </c>
      <c r="G627" s="14"/>
      <c r="H627" s="56" t="s">
        <v>4763</v>
      </c>
      <c r="I627" s="56" t="s">
        <v>4764</v>
      </c>
      <c r="J627" s="37" t="s">
        <v>4440</v>
      </c>
      <c r="K627" s="59" t="s">
        <v>4750</v>
      </c>
      <c r="L627" s="14" t="s">
        <v>10</v>
      </c>
      <c r="M627" s="13" t="s">
        <v>606</v>
      </c>
      <c r="N627" s="13" t="s">
        <v>606</v>
      </c>
      <c r="O627" s="13" t="s">
        <v>606</v>
      </c>
      <c r="P627" s="13" t="s">
        <v>606</v>
      </c>
      <c r="Q627" s="13" t="s">
        <v>606</v>
      </c>
      <c r="R627" s="13"/>
      <c r="S627" s="13"/>
      <c r="T627" s="10">
        <v>10</v>
      </c>
      <c r="U627" s="9" t="s">
        <v>4432</v>
      </c>
      <c r="V627" s="38" t="s">
        <v>4429</v>
      </c>
      <c r="W627" s="13" t="s">
        <v>26</v>
      </c>
    </row>
    <row r="628" spans="1:23" x14ac:dyDescent="0.3">
      <c r="A628" s="38" t="s">
        <v>6239</v>
      </c>
      <c r="B628" s="58">
        <v>41882</v>
      </c>
      <c r="C628" s="58">
        <v>1019986</v>
      </c>
      <c r="D628" s="15">
        <v>80962</v>
      </c>
      <c r="E628" s="6">
        <f>COUNTIF($D$3:$D$6372,D628)</f>
        <v>1</v>
      </c>
      <c r="F628" s="45" t="s">
        <v>1129</v>
      </c>
      <c r="G628" s="14"/>
      <c r="H628" s="56" t="s">
        <v>4774</v>
      </c>
      <c r="I628" s="56" t="s">
        <v>4775</v>
      </c>
      <c r="J628" s="37" t="s">
        <v>4440</v>
      </c>
      <c r="K628" s="59" t="s">
        <v>4750</v>
      </c>
      <c r="L628" s="14" t="s">
        <v>10</v>
      </c>
      <c r="M628" s="13" t="s">
        <v>606</v>
      </c>
      <c r="N628" s="13" t="s">
        <v>606</v>
      </c>
      <c r="O628" s="13" t="s">
        <v>606</v>
      </c>
      <c r="P628" s="13" t="s">
        <v>606</v>
      </c>
      <c r="Q628" s="13" t="s">
        <v>606</v>
      </c>
      <c r="R628" s="13"/>
      <c r="S628" s="13"/>
      <c r="T628" s="10">
        <v>30</v>
      </c>
      <c r="U628" s="9" t="s">
        <v>4432</v>
      </c>
      <c r="V628" s="38" t="s">
        <v>4429</v>
      </c>
      <c r="W628" s="13" t="s">
        <v>26</v>
      </c>
    </row>
    <row r="629" spans="1:23" x14ac:dyDescent="0.3">
      <c r="A629" s="38" t="s">
        <v>6239</v>
      </c>
      <c r="B629" s="14">
        <v>6318</v>
      </c>
      <c r="C629" s="14">
        <v>18921</v>
      </c>
      <c r="D629" s="60">
        <v>80997</v>
      </c>
      <c r="E629" s="6">
        <f>COUNTIF($D$3:$D$6372,D629)</f>
        <v>1</v>
      </c>
      <c r="F629" s="54" t="s">
        <v>589</v>
      </c>
      <c r="G629" s="14"/>
      <c r="H629" s="54" t="s">
        <v>4811</v>
      </c>
      <c r="I629" s="54" t="s">
        <v>4827</v>
      </c>
      <c r="J629" s="37" t="s">
        <v>4440</v>
      </c>
      <c r="K629" s="59" t="s">
        <v>4813</v>
      </c>
      <c r="L629" s="14" t="s">
        <v>10</v>
      </c>
      <c r="M629" s="13" t="s">
        <v>606</v>
      </c>
      <c r="N629" s="13" t="s">
        <v>606</v>
      </c>
      <c r="O629" s="13" t="s">
        <v>606</v>
      </c>
      <c r="P629" s="13" t="s">
        <v>606</v>
      </c>
      <c r="Q629" s="13" t="s">
        <v>606</v>
      </c>
      <c r="R629" s="13"/>
      <c r="S629" s="13"/>
      <c r="T629" s="10" t="s">
        <v>4814</v>
      </c>
      <c r="U629" s="9" t="s">
        <v>4432</v>
      </c>
      <c r="V629" s="38" t="s">
        <v>4430</v>
      </c>
      <c r="W629" s="13" t="s">
        <v>82</v>
      </c>
    </row>
    <row r="630" spans="1:23" x14ac:dyDescent="0.3">
      <c r="A630" s="38" t="s">
        <v>6239</v>
      </c>
      <c r="B630" s="58">
        <v>24296</v>
      </c>
      <c r="C630" s="58">
        <v>125617</v>
      </c>
      <c r="D630" s="15">
        <v>82019</v>
      </c>
      <c r="E630" s="6">
        <f>COUNTIF($D$3:$D$6372,D630)</f>
        <v>1</v>
      </c>
      <c r="F630" s="45" t="s">
        <v>1647</v>
      </c>
      <c r="G630" s="14"/>
      <c r="H630" s="56" t="s">
        <v>4703</v>
      </c>
      <c r="I630" s="56" t="s">
        <v>4704</v>
      </c>
      <c r="J630" s="37" t="s">
        <v>4440</v>
      </c>
      <c r="K630" s="59" t="s">
        <v>4700</v>
      </c>
      <c r="L630" s="14" t="s">
        <v>10</v>
      </c>
      <c r="M630" s="13" t="s">
        <v>606</v>
      </c>
      <c r="N630" s="13" t="s">
        <v>606</v>
      </c>
      <c r="O630" s="13" t="s">
        <v>606</v>
      </c>
      <c r="P630" s="13" t="s">
        <v>606</v>
      </c>
      <c r="Q630" s="13" t="s">
        <v>606</v>
      </c>
      <c r="R630" s="13"/>
      <c r="S630" s="13"/>
      <c r="T630" s="10">
        <v>25</v>
      </c>
      <c r="U630" s="9" t="s">
        <v>4432</v>
      </c>
      <c r="V630" s="38" t="s">
        <v>4429</v>
      </c>
      <c r="W630" s="13" t="s">
        <v>26</v>
      </c>
    </row>
    <row r="631" spans="1:23" x14ac:dyDescent="0.3">
      <c r="A631" s="38" t="s">
        <v>6239</v>
      </c>
      <c r="B631" s="58">
        <v>24296</v>
      </c>
      <c r="C631" s="58">
        <v>125617</v>
      </c>
      <c r="D631" s="15">
        <v>82020</v>
      </c>
      <c r="E631" s="6">
        <f>COUNTIF($D$3:$D$6372,D631)</f>
        <v>1</v>
      </c>
      <c r="F631" s="45" t="s">
        <v>1647</v>
      </c>
      <c r="G631" s="14"/>
      <c r="H631" s="56" t="s">
        <v>4703</v>
      </c>
      <c r="I631" s="56" t="s">
        <v>4704</v>
      </c>
      <c r="J631" s="37" t="s">
        <v>4440</v>
      </c>
      <c r="K631" s="59" t="s">
        <v>4700</v>
      </c>
      <c r="L631" s="14" t="s">
        <v>10</v>
      </c>
      <c r="M631" s="13" t="s">
        <v>606</v>
      </c>
      <c r="N631" s="13" t="s">
        <v>606</v>
      </c>
      <c r="O631" s="13" t="s">
        <v>606</v>
      </c>
      <c r="P631" s="13" t="s">
        <v>606</v>
      </c>
      <c r="Q631" s="13" t="s">
        <v>606</v>
      </c>
      <c r="R631" s="13"/>
      <c r="S631" s="13"/>
      <c r="T631" s="10">
        <v>25</v>
      </c>
      <c r="U631" s="9" t="s">
        <v>4432</v>
      </c>
      <c r="V631" s="38" t="s">
        <v>4429</v>
      </c>
      <c r="W631" s="13" t="s">
        <v>26</v>
      </c>
    </row>
    <row r="632" spans="1:23" x14ac:dyDescent="0.3">
      <c r="A632" s="38" t="s">
        <v>6239</v>
      </c>
      <c r="B632" s="64">
        <v>24504</v>
      </c>
      <c r="C632" s="64">
        <v>122506</v>
      </c>
      <c r="D632" s="13">
        <v>82021</v>
      </c>
      <c r="E632" s="6">
        <f>COUNTIF($D$3:$D$6372,D632)</f>
        <v>1</v>
      </c>
      <c r="F632" s="45" t="s">
        <v>4683</v>
      </c>
      <c r="G632" s="15"/>
      <c r="H632" s="45" t="s">
        <v>5868</v>
      </c>
      <c r="I632" s="45" t="s">
        <v>5869</v>
      </c>
      <c r="J632" s="13" t="s">
        <v>5862</v>
      </c>
      <c r="K632" s="65" t="s">
        <v>5870</v>
      </c>
      <c r="L632" s="14" t="s">
        <v>10</v>
      </c>
      <c r="M632" s="13" t="s">
        <v>606</v>
      </c>
      <c r="N632" s="13" t="s">
        <v>606</v>
      </c>
      <c r="O632" s="13" t="s">
        <v>606</v>
      </c>
      <c r="P632" s="13" t="s">
        <v>606</v>
      </c>
      <c r="Q632" s="13" t="s">
        <v>606</v>
      </c>
      <c r="R632" s="13"/>
      <c r="S632" s="13"/>
      <c r="T632" s="10">
        <v>10</v>
      </c>
      <c r="U632" s="9" t="s">
        <v>4432</v>
      </c>
      <c r="V632" s="38" t="s">
        <v>4429</v>
      </c>
      <c r="W632" s="13" t="s">
        <v>26</v>
      </c>
    </row>
    <row r="633" spans="1:23" x14ac:dyDescent="0.3">
      <c r="A633" s="38" t="s">
        <v>6239</v>
      </c>
      <c r="B633" s="64">
        <v>24504</v>
      </c>
      <c r="C633" s="64">
        <v>122506</v>
      </c>
      <c r="D633" s="13">
        <v>82022</v>
      </c>
      <c r="E633" s="6">
        <f>COUNTIF($D$3:$D$6372,D633)</f>
        <v>1</v>
      </c>
      <c r="F633" s="45" t="s">
        <v>4683</v>
      </c>
      <c r="G633" s="15"/>
      <c r="H633" s="45" t="s">
        <v>5868</v>
      </c>
      <c r="I633" s="45" t="s">
        <v>5869</v>
      </c>
      <c r="J633" s="13" t="s">
        <v>5862</v>
      </c>
      <c r="K633" s="65" t="s">
        <v>5870</v>
      </c>
      <c r="L633" s="14" t="s">
        <v>10</v>
      </c>
      <c r="M633" s="13" t="s">
        <v>606</v>
      </c>
      <c r="N633" s="13" t="s">
        <v>606</v>
      </c>
      <c r="O633" s="13" t="s">
        <v>606</v>
      </c>
      <c r="P633" s="13" t="s">
        <v>606</v>
      </c>
      <c r="Q633" s="13" t="s">
        <v>606</v>
      </c>
      <c r="R633" s="13"/>
      <c r="S633" s="13"/>
      <c r="T633" s="10">
        <v>10</v>
      </c>
      <c r="U633" s="9" t="s">
        <v>4432</v>
      </c>
      <c r="V633" s="38" t="s">
        <v>4429</v>
      </c>
      <c r="W633" s="13" t="s">
        <v>26</v>
      </c>
    </row>
    <row r="634" spans="1:23" x14ac:dyDescent="0.3">
      <c r="A634" s="38" t="s">
        <v>6239</v>
      </c>
      <c r="B634" s="64">
        <v>24444</v>
      </c>
      <c r="C634" s="64">
        <v>124450</v>
      </c>
      <c r="D634" s="13">
        <v>82103</v>
      </c>
      <c r="E634" s="6">
        <f>COUNTIF($D$3:$D$6372,D634)</f>
        <v>1</v>
      </c>
      <c r="F634" s="45" t="s">
        <v>4683</v>
      </c>
      <c r="G634" s="15"/>
      <c r="H634" s="45" t="s">
        <v>5993</v>
      </c>
      <c r="I634" s="45" t="s">
        <v>5994</v>
      </c>
      <c r="J634" s="13" t="s">
        <v>5862</v>
      </c>
      <c r="K634" s="65" t="s">
        <v>5995</v>
      </c>
      <c r="L634" s="14" t="s">
        <v>10</v>
      </c>
      <c r="M634" s="13" t="s">
        <v>606</v>
      </c>
      <c r="N634" s="13" t="s">
        <v>606</v>
      </c>
      <c r="O634" s="13" t="s">
        <v>606</v>
      </c>
      <c r="P634" s="13" t="s">
        <v>606</v>
      </c>
      <c r="Q634" s="13" t="s">
        <v>606</v>
      </c>
      <c r="R634" s="13"/>
      <c r="S634" s="13"/>
      <c r="T634" s="10">
        <v>10</v>
      </c>
      <c r="U634" s="9" t="s">
        <v>4432</v>
      </c>
      <c r="V634" s="38" t="s">
        <v>4429</v>
      </c>
      <c r="W634" s="13" t="s">
        <v>26</v>
      </c>
    </row>
    <row r="635" spans="1:23" x14ac:dyDescent="0.3">
      <c r="A635" s="38" t="s">
        <v>6239</v>
      </c>
      <c r="B635" s="64">
        <v>24197</v>
      </c>
      <c r="C635" s="64">
        <v>121780</v>
      </c>
      <c r="D635" s="13">
        <v>82138</v>
      </c>
      <c r="E635" s="6">
        <f>COUNTIF($D$3:$D$6372,D635)</f>
        <v>1</v>
      </c>
      <c r="F635" s="45" t="s">
        <v>1728</v>
      </c>
      <c r="G635" s="15"/>
      <c r="H635" s="45" t="s">
        <v>6139</v>
      </c>
      <c r="I635" s="45" t="s">
        <v>6140</v>
      </c>
      <c r="J635" s="13" t="s">
        <v>5862</v>
      </c>
      <c r="K635" s="65" t="s">
        <v>5982</v>
      </c>
      <c r="L635" s="14" t="s">
        <v>10</v>
      </c>
      <c r="M635" s="13" t="s">
        <v>606</v>
      </c>
      <c r="N635" s="13" t="s">
        <v>606</v>
      </c>
      <c r="O635" s="13" t="s">
        <v>606</v>
      </c>
      <c r="P635" s="13" t="s">
        <v>606</v>
      </c>
      <c r="Q635" s="13" t="s">
        <v>606</v>
      </c>
      <c r="R635" s="13"/>
      <c r="S635" s="13"/>
      <c r="T635" s="10">
        <v>30</v>
      </c>
      <c r="U635" s="13" t="s">
        <v>601</v>
      </c>
      <c r="V635" s="38" t="s">
        <v>4431</v>
      </c>
      <c r="W635" s="13" t="s">
        <v>26</v>
      </c>
    </row>
    <row r="636" spans="1:23" x14ac:dyDescent="0.3">
      <c r="A636" s="38" t="s">
        <v>6239</v>
      </c>
      <c r="B636" s="58">
        <v>24296</v>
      </c>
      <c r="C636" s="58">
        <v>125617</v>
      </c>
      <c r="D636" s="15">
        <v>82149</v>
      </c>
      <c r="E636" s="6">
        <f>COUNTIF($D$3:$D$6372,D636)</f>
        <v>1</v>
      </c>
      <c r="F636" s="45" t="s">
        <v>1647</v>
      </c>
      <c r="G636" s="14"/>
      <c r="H636" s="56" t="s">
        <v>4703</v>
      </c>
      <c r="I636" s="56" t="s">
        <v>4704</v>
      </c>
      <c r="J636" s="37" t="s">
        <v>4440</v>
      </c>
      <c r="K636" s="59" t="s">
        <v>4700</v>
      </c>
      <c r="L636" s="14" t="s">
        <v>10</v>
      </c>
      <c r="M636" s="13" t="s">
        <v>606</v>
      </c>
      <c r="N636" s="13" t="s">
        <v>606</v>
      </c>
      <c r="O636" s="13" t="s">
        <v>606</v>
      </c>
      <c r="P636" s="13" t="s">
        <v>606</v>
      </c>
      <c r="Q636" s="13" t="s">
        <v>606</v>
      </c>
      <c r="R636" s="13"/>
      <c r="S636" s="13"/>
      <c r="T636" s="10">
        <v>25</v>
      </c>
      <c r="U636" s="9" t="s">
        <v>4432</v>
      </c>
      <c r="V636" s="38" t="s">
        <v>4429</v>
      </c>
      <c r="W636" s="13" t="s">
        <v>26</v>
      </c>
    </row>
    <row r="637" spans="1:23" x14ac:dyDescent="0.3">
      <c r="A637" s="38" t="s">
        <v>6239</v>
      </c>
      <c r="B637" s="58">
        <v>41491</v>
      </c>
      <c r="C637" s="58">
        <v>1018667</v>
      </c>
      <c r="D637" s="15">
        <v>82200</v>
      </c>
      <c r="E637" s="6">
        <f>COUNTIF($D$3:$D$6372,D637)</f>
        <v>1</v>
      </c>
      <c r="F637" s="45" t="s">
        <v>590</v>
      </c>
      <c r="G637" s="14"/>
      <c r="H637" s="56" t="s">
        <v>4444</v>
      </c>
      <c r="I637" s="56" t="s">
        <v>4445</v>
      </c>
      <c r="J637" s="37" t="s">
        <v>4440</v>
      </c>
      <c r="K637" s="59" t="s">
        <v>4441</v>
      </c>
      <c r="L637" s="14" t="s">
        <v>10</v>
      </c>
      <c r="M637" s="13" t="s">
        <v>606</v>
      </c>
      <c r="N637" s="13" t="s">
        <v>606</v>
      </c>
      <c r="O637" s="13" t="s">
        <v>606</v>
      </c>
      <c r="P637" s="13" t="s">
        <v>606</v>
      </c>
      <c r="Q637" s="13" t="s">
        <v>606</v>
      </c>
      <c r="R637" s="13"/>
      <c r="S637" s="13"/>
      <c r="T637" s="10">
        <v>25</v>
      </c>
      <c r="U637" s="9" t="s">
        <v>4432</v>
      </c>
      <c r="V637" s="38" t="s">
        <v>4431</v>
      </c>
      <c r="W637" s="13" t="s">
        <v>26</v>
      </c>
    </row>
    <row r="638" spans="1:23" x14ac:dyDescent="0.3">
      <c r="A638" s="38" t="s">
        <v>6239</v>
      </c>
      <c r="B638" s="64">
        <v>32722</v>
      </c>
      <c r="C638" s="64">
        <v>101033</v>
      </c>
      <c r="D638" s="13">
        <v>82244</v>
      </c>
      <c r="E638" s="6">
        <f>COUNTIF($D$3:$D$6372,D638)</f>
        <v>1</v>
      </c>
      <c r="F638" s="45" t="s">
        <v>1728</v>
      </c>
      <c r="G638" s="15"/>
      <c r="H638" s="45" t="s">
        <v>5888</v>
      </c>
      <c r="I638" s="45" t="s">
        <v>5889</v>
      </c>
      <c r="J638" s="13" t="s">
        <v>5862</v>
      </c>
      <c r="K638" s="65" t="s">
        <v>5890</v>
      </c>
      <c r="L638" s="14" t="s">
        <v>10</v>
      </c>
      <c r="M638" s="13" t="s">
        <v>606</v>
      </c>
      <c r="N638" s="13" t="s">
        <v>606</v>
      </c>
      <c r="O638" s="13" t="s">
        <v>606</v>
      </c>
      <c r="P638" s="13" t="s">
        <v>606</v>
      </c>
      <c r="Q638" s="13" t="s">
        <v>606</v>
      </c>
      <c r="R638" s="13"/>
      <c r="S638" s="13"/>
      <c r="T638" s="10">
        <v>5</v>
      </c>
      <c r="U638" s="9" t="s">
        <v>4432</v>
      </c>
      <c r="V638" s="38" t="s">
        <v>4430</v>
      </c>
      <c r="W638" s="13" t="s">
        <v>82</v>
      </c>
    </row>
    <row r="639" spans="1:23" x14ac:dyDescent="0.3">
      <c r="A639" s="38" t="s">
        <v>6239</v>
      </c>
      <c r="B639" s="58">
        <v>42169</v>
      </c>
      <c r="C639" s="58">
        <v>1020527</v>
      </c>
      <c r="D639" s="15">
        <v>82291</v>
      </c>
      <c r="E639" s="6">
        <f>COUNTIF($D$3:$D$6372,D639)</f>
        <v>1</v>
      </c>
      <c r="F639" s="45" t="s">
        <v>590</v>
      </c>
      <c r="G639" s="14"/>
      <c r="H639" s="56" t="s">
        <v>4806</v>
      </c>
      <c r="I639" s="56" t="s">
        <v>4809</v>
      </c>
      <c r="J639" s="37" t="s">
        <v>4440</v>
      </c>
      <c r="K639" s="59" t="s">
        <v>4802</v>
      </c>
      <c r="L639" s="14" t="s">
        <v>10</v>
      </c>
      <c r="M639" s="13" t="s">
        <v>606</v>
      </c>
      <c r="N639" s="13" t="s">
        <v>606</v>
      </c>
      <c r="O639" s="13" t="s">
        <v>606</v>
      </c>
      <c r="P639" s="13" t="s">
        <v>606</v>
      </c>
      <c r="Q639" s="13" t="s">
        <v>606</v>
      </c>
      <c r="R639" s="13"/>
      <c r="S639" s="13"/>
      <c r="T639" s="10">
        <v>25</v>
      </c>
      <c r="U639" s="9" t="s">
        <v>4432</v>
      </c>
      <c r="V639" s="38" t="s">
        <v>4429</v>
      </c>
      <c r="W639" s="13" t="s">
        <v>82</v>
      </c>
    </row>
    <row r="640" spans="1:23" x14ac:dyDescent="0.3">
      <c r="A640" s="38" t="s">
        <v>6239</v>
      </c>
      <c r="B640" s="58">
        <v>42169</v>
      </c>
      <c r="C640" s="58">
        <v>1020527</v>
      </c>
      <c r="D640" s="15">
        <v>82299</v>
      </c>
      <c r="E640" s="6">
        <f>COUNTIF($D$3:$D$6372,D640)</f>
        <v>1</v>
      </c>
      <c r="F640" s="45" t="s">
        <v>590</v>
      </c>
      <c r="G640" s="14"/>
      <c r="H640" s="56" t="s">
        <v>4806</v>
      </c>
      <c r="I640" s="56" t="s">
        <v>4809</v>
      </c>
      <c r="J640" s="37" t="s">
        <v>4440</v>
      </c>
      <c r="K640" s="59" t="s">
        <v>4802</v>
      </c>
      <c r="L640" s="14" t="s">
        <v>10</v>
      </c>
      <c r="M640" s="13" t="s">
        <v>606</v>
      </c>
      <c r="N640" s="13" t="s">
        <v>606</v>
      </c>
      <c r="O640" s="13" t="s">
        <v>606</v>
      </c>
      <c r="P640" s="13" t="s">
        <v>606</v>
      </c>
      <c r="Q640" s="13" t="s">
        <v>606</v>
      </c>
      <c r="R640" s="13"/>
      <c r="S640" s="13"/>
      <c r="T640" s="10">
        <v>25</v>
      </c>
      <c r="U640" s="9" t="s">
        <v>4432</v>
      </c>
      <c r="V640" s="38" t="s">
        <v>4429</v>
      </c>
      <c r="W640" s="13" t="s">
        <v>82</v>
      </c>
    </row>
    <row r="641" spans="1:23" x14ac:dyDescent="0.3">
      <c r="A641" s="38" t="s">
        <v>6239</v>
      </c>
      <c r="B641" s="63">
        <v>4111</v>
      </c>
      <c r="C641" s="63">
        <v>13434</v>
      </c>
      <c r="D641" s="26">
        <v>82329</v>
      </c>
      <c r="E641" s="6">
        <f>COUNTIF($D$3:$D$6372,D641)</f>
        <v>1</v>
      </c>
      <c r="F641" s="45" t="s">
        <v>590</v>
      </c>
      <c r="G641" s="26" t="s">
        <v>5484</v>
      </c>
      <c r="H641" s="46" t="s">
        <v>5608</v>
      </c>
      <c r="I641" s="46" t="s">
        <v>5609</v>
      </c>
      <c r="J641" s="6" t="s">
        <v>5384</v>
      </c>
      <c r="K641" s="36" t="s">
        <v>5610</v>
      </c>
      <c r="L641" s="14" t="s">
        <v>10</v>
      </c>
      <c r="M641" s="13" t="s">
        <v>606</v>
      </c>
      <c r="N641" s="13" t="s">
        <v>606</v>
      </c>
      <c r="O641" s="13" t="s">
        <v>606</v>
      </c>
      <c r="P641" s="13" t="s">
        <v>606</v>
      </c>
      <c r="Q641" s="13" t="s">
        <v>606</v>
      </c>
      <c r="R641" s="38"/>
      <c r="S641" s="38"/>
      <c r="T641" s="10">
        <v>5</v>
      </c>
      <c r="U641" s="9" t="s">
        <v>4432</v>
      </c>
      <c r="V641" s="38" t="s">
        <v>4430</v>
      </c>
      <c r="W641" s="13" t="s">
        <v>82</v>
      </c>
    </row>
    <row r="642" spans="1:23" x14ac:dyDescent="0.3">
      <c r="A642" s="38" t="s">
        <v>6239</v>
      </c>
      <c r="B642" s="58">
        <v>24482</v>
      </c>
      <c r="C642" s="58">
        <v>6438</v>
      </c>
      <c r="D642" s="15">
        <v>82377</v>
      </c>
      <c r="E642" s="6">
        <f>COUNTIF($D$3:$D$6372,D642)</f>
        <v>1</v>
      </c>
      <c r="F642" s="45" t="s">
        <v>1728</v>
      </c>
      <c r="G642" s="14"/>
      <c r="H642" s="56" t="s">
        <v>4474</v>
      </c>
      <c r="I642" s="56" t="s">
        <v>4475</v>
      </c>
      <c r="J642" s="37" t="s">
        <v>4440</v>
      </c>
      <c r="K642" s="59" t="s">
        <v>4471</v>
      </c>
      <c r="L642" s="14" t="s">
        <v>10</v>
      </c>
      <c r="M642" s="13" t="s">
        <v>606</v>
      </c>
      <c r="N642" s="13" t="s">
        <v>606</v>
      </c>
      <c r="O642" s="13" t="s">
        <v>606</v>
      </c>
      <c r="P642" s="13" t="s">
        <v>606</v>
      </c>
      <c r="Q642" s="13" t="s">
        <v>606</v>
      </c>
      <c r="R642" s="13"/>
      <c r="S642" s="13"/>
      <c r="T642" s="10">
        <v>10</v>
      </c>
      <c r="U642" s="9" t="s">
        <v>4432</v>
      </c>
      <c r="V642" s="38" t="s">
        <v>4431</v>
      </c>
      <c r="W642" s="13" t="s">
        <v>26</v>
      </c>
    </row>
    <row r="643" spans="1:23" x14ac:dyDescent="0.3">
      <c r="A643" s="38" t="s">
        <v>6239</v>
      </c>
      <c r="B643" s="58">
        <v>42169</v>
      </c>
      <c r="C643" s="58">
        <v>1020527</v>
      </c>
      <c r="D643" s="15">
        <v>82381</v>
      </c>
      <c r="E643" s="6">
        <f>COUNTIF($D$3:$D$6372,D643)</f>
        <v>1</v>
      </c>
      <c r="F643" s="45" t="s">
        <v>590</v>
      </c>
      <c r="G643" s="14"/>
      <c r="H643" s="56" t="s">
        <v>4806</v>
      </c>
      <c r="I643" s="56" t="s">
        <v>4809</v>
      </c>
      <c r="J643" s="37" t="s">
        <v>4440</v>
      </c>
      <c r="K643" s="59" t="s">
        <v>4802</v>
      </c>
      <c r="L643" s="14" t="s">
        <v>10</v>
      </c>
      <c r="M643" s="13" t="s">
        <v>606</v>
      </c>
      <c r="N643" s="13" t="s">
        <v>606</v>
      </c>
      <c r="O643" s="13" t="s">
        <v>606</v>
      </c>
      <c r="P643" s="13" t="s">
        <v>606</v>
      </c>
      <c r="Q643" s="13" t="s">
        <v>606</v>
      </c>
      <c r="R643" s="13"/>
      <c r="S643" s="13"/>
      <c r="T643" s="10">
        <v>25</v>
      </c>
      <c r="U643" s="9" t="s">
        <v>4432</v>
      </c>
      <c r="V643" s="38" t="s">
        <v>4429</v>
      </c>
      <c r="W643" s="13" t="s">
        <v>82</v>
      </c>
    </row>
    <row r="644" spans="1:23" x14ac:dyDescent="0.3">
      <c r="A644" s="38" t="s">
        <v>6239</v>
      </c>
      <c r="B644" s="58">
        <v>30250</v>
      </c>
      <c r="C644" s="58">
        <v>1002062</v>
      </c>
      <c r="D644" s="15">
        <v>82430</v>
      </c>
      <c r="E644" s="6">
        <f>COUNTIF($D$3:$D$6372,D644)</f>
        <v>1</v>
      </c>
      <c r="F644" s="45" t="s">
        <v>590</v>
      </c>
      <c r="G644" s="14"/>
      <c r="H644" s="56" t="s">
        <v>4735</v>
      </c>
      <c r="I644" s="56" t="s">
        <v>4736</v>
      </c>
      <c r="J644" s="37" t="s">
        <v>4440</v>
      </c>
      <c r="K644" s="59" t="s">
        <v>4724</v>
      </c>
      <c r="L644" s="14" t="s">
        <v>10</v>
      </c>
      <c r="M644" s="13" t="s">
        <v>606</v>
      </c>
      <c r="N644" s="13" t="s">
        <v>606</v>
      </c>
      <c r="O644" s="13" t="s">
        <v>606</v>
      </c>
      <c r="P644" s="13" t="s">
        <v>606</v>
      </c>
      <c r="Q644" s="13" t="s">
        <v>606</v>
      </c>
      <c r="R644" s="13"/>
      <c r="S644" s="13"/>
      <c r="T644" s="10">
        <v>25</v>
      </c>
      <c r="U644" s="9" t="s">
        <v>4432</v>
      </c>
      <c r="V644" s="38" t="s">
        <v>4429</v>
      </c>
      <c r="W644" s="13" t="s">
        <v>26</v>
      </c>
    </row>
    <row r="645" spans="1:23" x14ac:dyDescent="0.3">
      <c r="A645" s="38" t="s">
        <v>6239</v>
      </c>
      <c r="B645" s="63">
        <v>4111</v>
      </c>
      <c r="C645" s="63">
        <v>13434</v>
      </c>
      <c r="D645" s="26">
        <v>82460</v>
      </c>
      <c r="E645" s="6">
        <f>COUNTIF($D$3:$D$6372,D645)</f>
        <v>1</v>
      </c>
      <c r="F645" s="45" t="s">
        <v>590</v>
      </c>
      <c r="G645" s="26" t="s">
        <v>5484</v>
      </c>
      <c r="H645" s="46" t="s">
        <v>5608</v>
      </c>
      <c r="I645" s="46" t="s">
        <v>5609</v>
      </c>
      <c r="J645" s="6" t="s">
        <v>5384</v>
      </c>
      <c r="K645" s="36" t="s">
        <v>5610</v>
      </c>
      <c r="L645" s="14" t="s">
        <v>10</v>
      </c>
      <c r="M645" s="13" t="s">
        <v>606</v>
      </c>
      <c r="N645" s="13" t="s">
        <v>606</v>
      </c>
      <c r="O645" s="13" t="s">
        <v>606</v>
      </c>
      <c r="P645" s="13" t="s">
        <v>606</v>
      </c>
      <c r="Q645" s="13" t="s">
        <v>606</v>
      </c>
      <c r="R645" s="38"/>
      <c r="S645" s="38"/>
      <c r="T645" s="10">
        <v>5</v>
      </c>
      <c r="U645" s="9" t="s">
        <v>4432</v>
      </c>
      <c r="V645" s="38" t="s">
        <v>4430</v>
      </c>
      <c r="W645" s="13" t="s">
        <v>82</v>
      </c>
    </row>
    <row r="646" spans="1:23" x14ac:dyDescent="0.3">
      <c r="A646" s="38" t="s">
        <v>6239</v>
      </c>
      <c r="B646" s="64">
        <v>24444</v>
      </c>
      <c r="C646" s="64">
        <v>124450</v>
      </c>
      <c r="D646" s="13">
        <v>82473</v>
      </c>
      <c r="E646" s="6">
        <f>COUNTIF($D$3:$D$6372,D646)</f>
        <v>1</v>
      </c>
      <c r="F646" s="45" t="s">
        <v>1647</v>
      </c>
      <c r="G646" s="15"/>
      <c r="H646" s="45" t="s">
        <v>5993</v>
      </c>
      <c r="I646" s="45" t="s">
        <v>5994</v>
      </c>
      <c r="J646" s="13" t="s">
        <v>5862</v>
      </c>
      <c r="K646" s="65" t="s">
        <v>5995</v>
      </c>
      <c r="L646" s="14" t="s">
        <v>10</v>
      </c>
      <c r="M646" s="13" t="s">
        <v>606</v>
      </c>
      <c r="N646" s="13" t="s">
        <v>606</v>
      </c>
      <c r="O646" s="13" t="s">
        <v>606</v>
      </c>
      <c r="P646" s="13" t="s">
        <v>606</v>
      </c>
      <c r="Q646" s="13" t="s">
        <v>606</v>
      </c>
      <c r="R646" s="13"/>
      <c r="S646" s="13"/>
      <c r="T646" s="10">
        <v>10</v>
      </c>
      <c r="U646" s="9" t="s">
        <v>4432</v>
      </c>
      <c r="V646" s="38" t="s">
        <v>4429</v>
      </c>
      <c r="W646" s="13" t="s">
        <v>26</v>
      </c>
    </row>
    <row r="647" spans="1:23" x14ac:dyDescent="0.3">
      <c r="A647" s="38" t="s">
        <v>6239</v>
      </c>
      <c r="B647" s="64">
        <v>24444</v>
      </c>
      <c r="C647" s="64">
        <v>124450</v>
      </c>
      <c r="D647" s="13">
        <v>82479</v>
      </c>
      <c r="E647" s="6">
        <f>COUNTIF($D$3:$D$6372,D647)</f>
        <v>1</v>
      </c>
      <c r="F647" s="45" t="s">
        <v>4683</v>
      </c>
      <c r="G647" s="15"/>
      <c r="H647" s="45" t="s">
        <v>5993</v>
      </c>
      <c r="I647" s="45" t="s">
        <v>5994</v>
      </c>
      <c r="J647" s="13" t="s">
        <v>5862</v>
      </c>
      <c r="K647" s="65" t="s">
        <v>5995</v>
      </c>
      <c r="L647" s="14" t="s">
        <v>10</v>
      </c>
      <c r="M647" s="13" t="s">
        <v>606</v>
      </c>
      <c r="N647" s="13" t="s">
        <v>606</v>
      </c>
      <c r="O647" s="13" t="s">
        <v>606</v>
      </c>
      <c r="P647" s="13" t="s">
        <v>606</v>
      </c>
      <c r="Q647" s="13" t="s">
        <v>606</v>
      </c>
      <c r="R647" s="13"/>
      <c r="S647" s="13"/>
      <c r="T647" s="10">
        <v>10</v>
      </c>
      <c r="U647" s="9" t="s">
        <v>4432</v>
      </c>
      <c r="V647" s="38" t="s">
        <v>4429</v>
      </c>
      <c r="W647" s="13" t="s">
        <v>26</v>
      </c>
    </row>
    <row r="648" spans="1:23" x14ac:dyDescent="0.3">
      <c r="A648" s="38" t="s">
        <v>6239</v>
      </c>
      <c r="B648" s="64">
        <v>24444</v>
      </c>
      <c r="C648" s="64">
        <v>124450</v>
      </c>
      <c r="D648" s="13">
        <v>82480</v>
      </c>
      <c r="E648" s="6">
        <f>COUNTIF($D$3:$D$6372,D648)</f>
        <v>1</v>
      </c>
      <c r="F648" s="45" t="s">
        <v>1647</v>
      </c>
      <c r="G648" s="15"/>
      <c r="H648" s="45" t="s">
        <v>5993</v>
      </c>
      <c r="I648" s="45" t="s">
        <v>5994</v>
      </c>
      <c r="J648" s="13" t="s">
        <v>5862</v>
      </c>
      <c r="K648" s="65" t="s">
        <v>5995</v>
      </c>
      <c r="L648" s="14" t="s">
        <v>10</v>
      </c>
      <c r="M648" s="13" t="s">
        <v>606</v>
      </c>
      <c r="N648" s="13" t="s">
        <v>606</v>
      </c>
      <c r="O648" s="13" t="s">
        <v>606</v>
      </c>
      <c r="P648" s="13" t="s">
        <v>606</v>
      </c>
      <c r="Q648" s="13" t="s">
        <v>606</v>
      </c>
      <c r="R648" s="13"/>
      <c r="S648" s="13"/>
      <c r="T648" s="10">
        <v>10</v>
      </c>
      <c r="U648" s="9" t="s">
        <v>4432</v>
      </c>
      <c r="V648" s="38" t="s">
        <v>4429</v>
      </c>
      <c r="W648" s="13" t="s">
        <v>26</v>
      </c>
    </row>
    <row r="649" spans="1:23" x14ac:dyDescent="0.3">
      <c r="A649" s="38" t="s">
        <v>6239</v>
      </c>
      <c r="B649" s="58">
        <v>24253</v>
      </c>
      <c r="C649" s="58">
        <v>121132</v>
      </c>
      <c r="D649" s="15">
        <v>82546</v>
      </c>
      <c r="E649" s="6">
        <f>COUNTIF($D$3:$D$6372,D649)</f>
        <v>1</v>
      </c>
      <c r="F649" s="45" t="s">
        <v>590</v>
      </c>
      <c r="G649" s="14"/>
      <c r="H649" s="56" t="s">
        <v>4465</v>
      </c>
      <c r="I649" s="56" t="s">
        <v>4466</v>
      </c>
      <c r="J649" s="37" t="s">
        <v>4440</v>
      </c>
      <c r="K649" s="59" t="s">
        <v>4467</v>
      </c>
      <c r="L649" s="14" t="s">
        <v>10</v>
      </c>
      <c r="M649" s="13" t="s">
        <v>606</v>
      </c>
      <c r="N649" s="13" t="s">
        <v>606</v>
      </c>
      <c r="O649" s="13" t="s">
        <v>606</v>
      </c>
      <c r="P649" s="13" t="s">
        <v>606</v>
      </c>
      <c r="Q649" s="13" t="s">
        <v>606</v>
      </c>
      <c r="R649" s="13"/>
      <c r="S649" s="13"/>
      <c r="T649" s="10">
        <v>15</v>
      </c>
      <c r="U649" s="9" t="s">
        <v>4432</v>
      </c>
      <c r="V649" s="38" t="s">
        <v>4430</v>
      </c>
      <c r="W649" s="37" t="s">
        <v>4468</v>
      </c>
    </row>
    <row r="650" spans="1:23" x14ac:dyDescent="0.3">
      <c r="A650" s="38" t="s">
        <v>6239</v>
      </c>
      <c r="B650" s="63">
        <v>8009</v>
      </c>
      <c r="C650" s="63">
        <v>25022</v>
      </c>
      <c r="D650" s="26">
        <v>82583</v>
      </c>
      <c r="E650" s="6">
        <f>COUNTIF($D$3:$D$6372,D650)</f>
        <v>1</v>
      </c>
      <c r="F650" s="46" t="s">
        <v>1728</v>
      </c>
      <c r="G650" s="26" t="s">
        <v>5484</v>
      </c>
      <c r="H650" s="28" t="s">
        <v>5627</v>
      </c>
      <c r="I650" s="46" t="s">
        <v>5628</v>
      </c>
      <c r="J650" s="6" t="s">
        <v>5384</v>
      </c>
      <c r="K650" s="36" t="s">
        <v>5622</v>
      </c>
      <c r="L650" s="14" t="s">
        <v>10</v>
      </c>
      <c r="M650" s="13" t="s">
        <v>606</v>
      </c>
      <c r="N650" s="13" t="s">
        <v>606</v>
      </c>
      <c r="O650" s="13" t="s">
        <v>606</v>
      </c>
      <c r="P650" s="13" t="s">
        <v>606</v>
      </c>
      <c r="Q650" s="13" t="s">
        <v>606</v>
      </c>
      <c r="R650" s="38"/>
      <c r="S650" s="38"/>
      <c r="T650" s="10">
        <v>30</v>
      </c>
      <c r="U650" s="9" t="s">
        <v>4432</v>
      </c>
      <c r="V650" s="38" t="s">
        <v>4429</v>
      </c>
      <c r="W650" s="13" t="s">
        <v>26</v>
      </c>
    </row>
    <row r="651" spans="1:23" x14ac:dyDescent="0.3">
      <c r="A651" s="38" t="s">
        <v>6239</v>
      </c>
      <c r="B651" s="58">
        <v>24482</v>
      </c>
      <c r="C651" s="58">
        <v>6438</v>
      </c>
      <c r="D651" s="15">
        <v>82630</v>
      </c>
      <c r="E651" s="6">
        <f>COUNTIF($D$3:$D$6372,D651)</f>
        <v>1</v>
      </c>
      <c r="F651" s="45" t="s">
        <v>3759</v>
      </c>
      <c r="G651" s="14"/>
      <c r="H651" s="56" t="s">
        <v>4474</v>
      </c>
      <c r="I651" s="56" t="s">
        <v>4475</v>
      </c>
      <c r="J651" s="37" t="s">
        <v>4440</v>
      </c>
      <c r="K651" s="59" t="s">
        <v>4471</v>
      </c>
      <c r="L651" s="14" t="s">
        <v>10</v>
      </c>
      <c r="M651" s="13" t="s">
        <v>606</v>
      </c>
      <c r="N651" s="13" t="s">
        <v>606</v>
      </c>
      <c r="O651" s="13" t="s">
        <v>606</v>
      </c>
      <c r="P651" s="13" t="s">
        <v>606</v>
      </c>
      <c r="Q651" s="13" t="s">
        <v>606</v>
      </c>
      <c r="R651" s="13"/>
      <c r="S651" s="13"/>
      <c r="T651" s="10">
        <v>10</v>
      </c>
      <c r="U651" s="9" t="s">
        <v>4432</v>
      </c>
      <c r="V651" s="38" t="s">
        <v>4431</v>
      </c>
      <c r="W651" s="13" t="s">
        <v>26</v>
      </c>
    </row>
    <row r="652" spans="1:23" x14ac:dyDescent="0.3">
      <c r="A652" s="38" t="s">
        <v>6239</v>
      </c>
      <c r="B652" s="58">
        <v>24482</v>
      </c>
      <c r="C652" s="58">
        <v>6438</v>
      </c>
      <c r="D652" s="15">
        <v>82635</v>
      </c>
      <c r="E652" s="6">
        <f>COUNTIF($D$3:$D$6372,D652)</f>
        <v>1</v>
      </c>
      <c r="F652" s="45" t="s">
        <v>3759</v>
      </c>
      <c r="G652" s="14"/>
      <c r="H652" s="56" t="s">
        <v>4474</v>
      </c>
      <c r="I652" s="56" t="s">
        <v>4475</v>
      </c>
      <c r="J652" s="37" t="s">
        <v>4440</v>
      </c>
      <c r="K652" s="59" t="s">
        <v>4471</v>
      </c>
      <c r="L652" s="14" t="s">
        <v>10</v>
      </c>
      <c r="M652" s="13" t="s">
        <v>606</v>
      </c>
      <c r="N652" s="13" t="s">
        <v>606</v>
      </c>
      <c r="O652" s="13" t="s">
        <v>606</v>
      </c>
      <c r="P652" s="13" t="s">
        <v>606</v>
      </c>
      <c r="Q652" s="13" t="s">
        <v>606</v>
      </c>
      <c r="R652" s="13"/>
      <c r="S652" s="13"/>
      <c r="T652" s="10">
        <v>10</v>
      </c>
      <c r="U652" s="9" t="s">
        <v>4432</v>
      </c>
      <c r="V652" s="38" t="s">
        <v>4431</v>
      </c>
      <c r="W652" s="13" t="s">
        <v>26</v>
      </c>
    </row>
    <row r="653" spans="1:23" x14ac:dyDescent="0.3">
      <c r="A653" s="38" t="s">
        <v>6239</v>
      </c>
      <c r="B653" s="58">
        <v>20880</v>
      </c>
      <c r="C653" s="58">
        <v>6731</v>
      </c>
      <c r="D653" s="15">
        <v>82652</v>
      </c>
      <c r="E653" s="6">
        <f>COUNTIF($D$3:$D$6372,D653)</f>
        <v>1</v>
      </c>
      <c r="F653" s="45" t="s">
        <v>590</v>
      </c>
      <c r="G653" s="14"/>
      <c r="H653" s="56" t="s">
        <v>4559</v>
      </c>
      <c r="I653" s="56" t="s">
        <v>4560</v>
      </c>
      <c r="J653" s="37" t="s">
        <v>4440</v>
      </c>
      <c r="K653" s="59" t="s">
        <v>4548</v>
      </c>
      <c r="L653" s="14" t="s">
        <v>10</v>
      </c>
      <c r="M653" s="13" t="s">
        <v>606</v>
      </c>
      <c r="N653" s="13" t="s">
        <v>606</v>
      </c>
      <c r="O653" s="13" t="s">
        <v>606</v>
      </c>
      <c r="P653" s="13" t="s">
        <v>606</v>
      </c>
      <c r="Q653" s="13" t="s">
        <v>606</v>
      </c>
      <c r="R653" s="13"/>
      <c r="S653" s="13"/>
      <c r="T653" s="10">
        <v>10</v>
      </c>
      <c r="U653" s="9" t="s">
        <v>4432</v>
      </c>
      <c r="V653" s="38" t="s">
        <v>4429</v>
      </c>
      <c r="W653" s="13" t="s">
        <v>26</v>
      </c>
    </row>
    <row r="654" spans="1:23" x14ac:dyDescent="0.3">
      <c r="A654" s="38" t="s">
        <v>6239</v>
      </c>
      <c r="B654" s="58">
        <v>41491</v>
      </c>
      <c r="C654" s="58">
        <v>1018667</v>
      </c>
      <c r="D654" s="15">
        <v>82671</v>
      </c>
      <c r="E654" s="6">
        <f>COUNTIF($D$3:$D$6372,D654)</f>
        <v>1</v>
      </c>
      <c r="F654" s="45" t="s">
        <v>590</v>
      </c>
      <c r="G654" s="14"/>
      <c r="H654" s="56" t="s">
        <v>4444</v>
      </c>
      <c r="I654" s="56" t="s">
        <v>4445</v>
      </c>
      <c r="J654" s="37" t="s">
        <v>4440</v>
      </c>
      <c r="K654" s="59" t="s">
        <v>4441</v>
      </c>
      <c r="L654" s="14" t="s">
        <v>10</v>
      </c>
      <c r="M654" s="13" t="s">
        <v>606</v>
      </c>
      <c r="N654" s="13" t="s">
        <v>606</v>
      </c>
      <c r="O654" s="13" t="s">
        <v>606</v>
      </c>
      <c r="P654" s="13" t="s">
        <v>606</v>
      </c>
      <c r="Q654" s="13" t="s">
        <v>606</v>
      </c>
      <c r="R654" s="13"/>
      <c r="S654" s="13"/>
      <c r="T654" s="10">
        <v>25</v>
      </c>
      <c r="U654" s="9" t="s">
        <v>4432</v>
      </c>
      <c r="V654" s="38" t="s">
        <v>4431</v>
      </c>
      <c r="W654" s="13" t="s">
        <v>26</v>
      </c>
    </row>
    <row r="655" spans="1:23" x14ac:dyDescent="0.3">
      <c r="A655" s="38" t="s">
        <v>6239</v>
      </c>
      <c r="B655" s="58">
        <v>42758</v>
      </c>
      <c r="C655" s="58">
        <v>32897</v>
      </c>
      <c r="D655" s="15">
        <v>82672</v>
      </c>
      <c r="E655" s="6">
        <f>COUNTIF($D$3:$D$6372,D655)</f>
        <v>1</v>
      </c>
      <c r="F655" s="45" t="s">
        <v>590</v>
      </c>
      <c r="G655" s="14"/>
      <c r="H655" s="56" t="s">
        <v>4551</v>
      </c>
      <c r="I655" s="56" t="s">
        <v>4552</v>
      </c>
      <c r="J655" s="37" t="s">
        <v>4440</v>
      </c>
      <c r="K655" s="59" t="s">
        <v>4548</v>
      </c>
      <c r="L655" s="14" t="s">
        <v>10</v>
      </c>
      <c r="M655" s="13" t="s">
        <v>606</v>
      </c>
      <c r="N655" s="13" t="s">
        <v>606</v>
      </c>
      <c r="O655" s="13" t="s">
        <v>606</v>
      </c>
      <c r="P655" s="13" t="s">
        <v>606</v>
      </c>
      <c r="Q655" s="13" t="s">
        <v>606</v>
      </c>
      <c r="R655" s="13"/>
      <c r="S655" s="13"/>
      <c r="T655" s="10">
        <v>10</v>
      </c>
      <c r="U655" s="9" t="s">
        <v>4432</v>
      </c>
      <c r="V655" s="38" t="s">
        <v>4429</v>
      </c>
      <c r="W655" s="13" t="s">
        <v>26</v>
      </c>
    </row>
    <row r="656" spans="1:23" x14ac:dyDescent="0.3">
      <c r="A656" s="38" t="s">
        <v>6239</v>
      </c>
      <c r="B656" s="58">
        <v>24469</v>
      </c>
      <c r="C656" s="58">
        <v>121132</v>
      </c>
      <c r="D656" s="15">
        <v>82684</v>
      </c>
      <c r="E656" s="6">
        <f>COUNTIF($D$3:$D$6372,D656)</f>
        <v>1</v>
      </c>
      <c r="F656" s="45" t="s">
        <v>590</v>
      </c>
      <c r="G656" s="14"/>
      <c r="H656" s="56" t="s">
        <v>4465</v>
      </c>
      <c r="I656" s="56" t="s">
        <v>4466</v>
      </c>
      <c r="J656" s="37" t="s">
        <v>4440</v>
      </c>
      <c r="K656" s="59" t="s">
        <v>4467</v>
      </c>
      <c r="L656" s="14" t="s">
        <v>10</v>
      </c>
      <c r="M656" s="13" t="s">
        <v>606</v>
      </c>
      <c r="N656" s="13" t="s">
        <v>606</v>
      </c>
      <c r="O656" s="13" t="s">
        <v>606</v>
      </c>
      <c r="P656" s="13" t="s">
        <v>606</v>
      </c>
      <c r="Q656" s="13" t="s">
        <v>606</v>
      </c>
      <c r="R656" s="13"/>
      <c r="S656" s="13"/>
      <c r="T656" s="10">
        <v>15</v>
      </c>
      <c r="U656" s="9" t="s">
        <v>4432</v>
      </c>
      <c r="V656" s="38" t="s">
        <v>4430</v>
      </c>
      <c r="W656" s="37" t="s">
        <v>4468</v>
      </c>
    </row>
    <row r="657" spans="1:23" x14ac:dyDescent="0.3">
      <c r="A657" s="38" t="s">
        <v>6239</v>
      </c>
      <c r="B657" s="63">
        <v>24506</v>
      </c>
      <c r="C657" s="63">
        <v>6028</v>
      </c>
      <c r="D657" s="26">
        <v>82685</v>
      </c>
      <c r="E657" s="6">
        <f>COUNTIF($D$3:$D$6372,D657)</f>
        <v>1</v>
      </c>
      <c r="F657" s="46" t="s">
        <v>590</v>
      </c>
      <c r="G657" s="33" t="s">
        <v>5585</v>
      </c>
      <c r="H657" s="46" t="s">
        <v>5572</v>
      </c>
      <c r="I657" s="46" t="s">
        <v>5587</v>
      </c>
      <c r="J657" s="6" t="s">
        <v>5384</v>
      </c>
      <c r="K657" s="36" t="s">
        <v>5574</v>
      </c>
      <c r="L657" s="14" t="s">
        <v>10</v>
      </c>
      <c r="M657" s="13" t="s">
        <v>606</v>
      </c>
      <c r="N657" s="13" t="s">
        <v>606</v>
      </c>
      <c r="O657" s="13" t="s">
        <v>606</v>
      </c>
      <c r="P657" s="13" t="s">
        <v>606</v>
      </c>
      <c r="Q657" s="13" t="s">
        <v>606</v>
      </c>
      <c r="R657" s="13" t="s">
        <v>606</v>
      </c>
      <c r="S657" s="38"/>
      <c r="T657" s="10">
        <v>30</v>
      </c>
      <c r="U657" s="9" t="s">
        <v>4432</v>
      </c>
      <c r="V657" s="38" t="s">
        <v>4430</v>
      </c>
      <c r="W657" s="13" t="s">
        <v>82</v>
      </c>
    </row>
    <row r="658" spans="1:23" x14ac:dyDescent="0.3">
      <c r="A658" s="38" t="s">
        <v>6239</v>
      </c>
      <c r="B658" s="63">
        <v>24506</v>
      </c>
      <c r="C658" s="63">
        <v>6028</v>
      </c>
      <c r="D658" s="26">
        <v>82686</v>
      </c>
      <c r="E658" s="6">
        <f>COUNTIF($D$3:$D$6372,D658)</f>
        <v>1</v>
      </c>
      <c r="F658" s="45" t="s">
        <v>590</v>
      </c>
      <c r="G658" s="33" t="s">
        <v>5588</v>
      </c>
      <c r="H658" s="46" t="s">
        <v>5572</v>
      </c>
      <c r="I658" s="46" t="s">
        <v>5589</v>
      </c>
      <c r="J658" s="6" t="s">
        <v>5384</v>
      </c>
      <c r="K658" s="36" t="s">
        <v>5574</v>
      </c>
      <c r="L658" s="14" t="s">
        <v>10</v>
      </c>
      <c r="M658" s="13" t="s">
        <v>606</v>
      </c>
      <c r="N658" s="13" t="s">
        <v>606</v>
      </c>
      <c r="O658" s="13" t="s">
        <v>606</v>
      </c>
      <c r="P658" s="13" t="s">
        <v>606</v>
      </c>
      <c r="Q658" s="13" t="s">
        <v>606</v>
      </c>
      <c r="R658" s="13" t="s">
        <v>606</v>
      </c>
      <c r="S658" s="38"/>
      <c r="T658" s="10">
        <v>30</v>
      </c>
      <c r="U658" s="9" t="s">
        <v>4432</v>
      </c>
      <c r="V658" s="38" t="s">
        <v>4430</v>
      </c>
      <c r="W658" s="13" t="s">
        <v>82</v>
      </c>
    </row>
    <row r="659" spans="1:23" x14ac:dyDescent="0.3">
      <c r="A659" s="38" t="s">
        <v>6239</v>
      </c>
      <c r="B659" s="63">
        <v>24506</v>
      </c>
      <c r="C659" s="63">
        <v>6028</v>
      </c>
      <c r="D659" s="26">
        <v>82687</v>
      </c>
      <c r="E659" s="6">
        <f>COUNTIF($D$3:$D$6372,D659)</f>
        <v>1</v>
      </c>
      <c r="F659" s="45" t="s">
        <v>590</v>
      </c>
      <c r="G659" s="33" t="s">
        <v>5590</v>
      </c>
      <c r="H659" s="46" t="s">
        <v>5572</v>
      </c>
      <c r="I659" s="46" t="s">
        <v>5591</v>
      </c>
      <c r="J659" s="6" t="s">
        <v>5384</v>
      </c>
      <c r="K659" s="36" t="s">
        <v>5574</v>
      </c>
      <c r="L659" s="14" t="s">
        <v>10</v>
      </c>
      <c r="M659" s="13" t="s">
        <v>606</v>
      </c>
      <c r="N659" s="13" t="s">
        <v>606</v>
      </c>
      <c r="O659" s="13" t="s">
        <v>606</v>
      </c>
      <c r="P659" s="13" t="s">
        <v>606</v>
      </c>
      <c r="Q659" s="13" t="s">
        <v>606</v>
      </c>
      <c r="R659" s="13" t="s">
        <v>606</v>
      </c>
      <c r="S659" s="38"/>
      <c r="T659" s="10">
        <v>30</v>
      </c>
      <c r="U659" s="9" t="s">
        <v>4432</v>
      </c>
      <c r="V659" s="38" t="s">
        <v>4430</v>
      </c>
      <c r="W659" s="13" t="s">
        <v>82</v>
      </c>
    </row>
    <row r="660" spans="1:23" x14ac:dyDescent="0.3">
      <c r="A660" s="38" t="s">
        <v>6239</v>
      </c>
      <c r="B660" s="63">
        <v>24506</v>
      </c>
      <c r="C660" s="63">
        <v>6028</v>
      </c>
      <c r="D660" s="26">
        <v>82688</v>
      </c>
      <c r="E660" s="6">
        <f>COUNTIF($D$3:$D$6372,D660)</f>
        <v>1</v>
      </c>
      <c r="F660" s="45" t="s">
        <v>590</v>
      </c>
      <c r="G660" s="33" t="s">
        <v>5592</v>
      </c>
      <c r="H660" s="46" t="s">
        <v>5572</v>
      </c>
      <c r="I660" s="46" t="s">
        <v>5593</v>
      </c>
      <c r="J660" s="6" t="s">
        <v>5384</v>
      </c>
      <c r="K660" s="36" t="s">
        <v>5574</v>
      </c>
      <c r="L660" s="14" t="s">
        <v>10</v>
      </c>
      <c r="M660" s="13" t="s">
        <v>606</v>
      </c>
      <c r="N660" s="13" t="s">
        <v>606</v>
      </c>
      <c r="O660" s="13" t="s">
        <v>606</v>
      </c>
      <c r="P660" s="13" t="s">
        <v>606</v>
      </c>
      <c r="Q660" s="13" t="s">
        <v>606</v>
      </c>
      <c r="R660" s="13" t="s">
        <v>606</v>
      </c>
      <c r="S660" s="38"/>
      <c r="T660" s="10">
        <v>30</v>
      </c>
      <c r="U660" s="9" t="s">
        <v>4432</v>
      </c>
      <c r="V660" s="38" t="s">
        <v>4430</v>
      </c>
      <c r="W660" s="13" t="s">
        <v>82</v>
      </c>
    </row>
    <row r="661" spans="1:23" x14ac:dyDescent="0.3">
      <c r="A661" s="38" t="s">
        <v>6239</v>
      </c>
      <c r="B661" s="63">
        <v>24506</v>
      </c>
      <c r="C661" s="63">
        <v>6028</v>
      </c>
      <c r="D661" s="26">
        <v>82694</v>
      </c>
      <c r="E661" s="6">
        <f>COUNTIF($D$3:$D$6372,D661)</f>
        <v>1</v>
      </c>
      <c r="F661" s="46" t="s">
        <v>4683</v>
      </c>
      <c r="G661" s="33" t="s">
        <v>5594</v>
      </c>
      <c r="H661" s="46" t="s">
        <v>5572</v>
      </c>
      <c r="I661" s="46" t="s">
        <v>5595</v>
      </c>
      <c r="J661" s="6" t="s">
        <v>5384</v>
      </c>
      <c r="K661" s="36" t="s">
        <v>5574</v>
      </c>
      <c r="L661" s="14" t="s">
        <v>10</v>
      </c>
      <c r="M661" s="13" t="s">
        <v>606</v>
      </c>
      <c r="N661" s="13" t="s">
        <v>606</v>
      </c>
      <c r="O661" s="13" t="s">
        <v>606</v>
      </c>
      <c r="P661" s="13" t="s">
        <v>606</v>
      </c>
      <c r="Q661" s="13" t="s">
        <v>606</v>
      </c>
      <c r="R661" s="13" t="s">
        <v>606</v>
      </c>
      <c r="S661" s="38"/>
      <c r="T661" s="10">
        <v>30</v>
      </c>
      <c r="U661" s="9" t="s">
        <v>4432</v>
      </c>
      <c r="V661" s="38" t="s">
        <v>4430</v>
      </c>
      <c r="W661" s="13" t="s">
        <v>82</v>
      </c>
    </row>
    <row r="662" spans="1:23" x14ac:dyDescent="0.3">
      <c r="A662" s="38" t="s">
        <v>6239</v>
      </c>
      <c r="B662" s="63">
        <v>24506</v>
      </c>
      <c r="C662" s="63">
        <v>6028</v>
      </c>
      <c r="D662" s="26">
        <v>82701</v>
      </c>
      <c r="E662" s="6">
        <f>COUNTIF($D$3:$D$6372,D662)</f>
        <v>1</v>
      </c>
      <c r="F662" s="45" t="s">
        <v>1128</v>
      </c>
      <c r="G662" s="33" t="s">
        <v>5596</v>
      </c>
      <c r="H662" s="46" t="s">
        <v>5572</v>
      </c>
      <c r="I662" s="46" t="s">
        <v>5597</v>
      </c>
      <c r="J662" s="6" t="s">
        <v>5384</v>
      </c>
      <c r="K662" s="36" t="s">
        <v>5574</v>
      </c>
      <c r="L662" s="14" t="s">
        <v>10</v>
      </c>
      <c r="M662" s="13" t="s">
        <v>606</v>
      </c>
      <c r="N662" s="13" t="s">
        <v>606</v>
      </c>
      <c r="O662" s="13" t="s">
        <v>606</v>
      </c>
      <c r="P662" s="13" t="s">
        <v>606</v>
      </c>
      <c r="Q662" s="13" t="s">
        <v>606</v>
      </c>
      <c r="R662" s="13" t="s">
        <v>606</v>
      </c>
      <c r="S662" s="38"/>
      <c r="T662" s="10">
        <v>30</v>
      </c>
      <c r="U662" s="9" t="s">
        <v>4432</v>
      </c>
      <c r="V662" s="38" t="s">
        <v>4430</v>
      </c>
      <c r="W662" s="13" t="s">
        <v>82</v>
      </c>
    </row>
    <row r="663" spans="1:23" x14ac:dyDescent="0.3">
      <c r="A663" s="38" t="s">
        <v>6239</v>
      </c>
      <c r="B663" s="63">
        <v>24506</v>
      </c>
      <c r="C663" s="63">
        <v>6028</v>
      </c>
      <c r="D663" s="26">
        <v>82703</v>
      </c>
      <c r="E663" s="6">
        <f>COUNTIF($D$3:$D$6372,D663)</f>
        <v>1</v>
      </c>
      <c r="F663" s="45" t="s">
        <v>590</v>
      </c>
      <c r="G663" s="33" t="s">
        <v>5598</v>
      </c>
      <c r="H663" s="46" t="s">
        <v>5572</v>
      </c>
      <c r="I663" s="46" t="s">
        <v>5599</v>
      </c>
      <c r="J663" s="6" t="s">
        <v>5384</v>
      </c>
      <c r="K663" s="36" t="s">
        <v>5574</v>
      </c>
      <c r="L663" s="14" t="s">
        <v>10</v>
      </c>
      <c r="M663" s="13" t="s">
        <v>606</v>
      </c>
      <c r="N663" s="13" t="s">
        <v>606</v>
      </c>
      <c r="O663" s="13" t="s">
        <v>606</v>
      </c>
      <c r="P663" s="13" t="s">
        <v>606</v>
      </c>
      <c r="Q663" s="13" t="s">
        <v>606</v>
      </c>
      <c r="R663" s="13" t="s">
        <v>606</v>
      </c>
      <c r="S663" s="38"/>
      <c r="T663" s="10">
        <v>30</v>
      </c>
      <c r="U663" s="9" t="s">
        <v>4432</v>
      </c>
      <c r="V663" s="38" t="s">
        <v>4430</v>
      </c>
      <c r="W663" s="13" t="s">
        <v>82</v>
      </c>
    </row>
    <row r="664" spans="1:23" x14ac:dyDescent="0.3">
      <c r="A664" s="38" t="s">
        <v>6239</v>
      </c>
      <c r="B664" s="63">
        <v>24506</v>
      </c>
      <c r="C664" s="63">
        <v>6028</v>
      </c>
      <c r="D664" s="26">
        <v>82704</v>
      </c>
      <c r="E664" s="6">
        <f>COUNTIF($D$3:$D$6372,D664)</f>
        <v>1</v>
      </c>
      <c r="F664" s="45" t="s">
        <v>1647</v>
      </c>
      <c r="G664" s="33" t="s">
        <v>5600</v>
      </c>
      <c r="H664" s="46" t="s">
        <v>5572</v>
      </c>
      <c r="I664" s="46" t="s">
        <v>5601</v>
      </c>
      <c r="J664" s="6" t="s">
        <v>5384</v>
      </c>
      <c r="K664" s="36" t="s">
        <v>5574</v>
      </c>
      <c r="L664" s="14" t="s">
        <v>10</v>
      </c>
      <c r="M664" s="13" t="s">
        <v>606</v>
      </c>
      <c r="N664" s="13" t="s">
        <v>606</v>
      </c>
      <c r="O664" s="13" t="s">
        <v>606</v>
      </c>
      <c r="P664" s="13" t="s">
        <v>606</v>
      </c>
      <c r="Q664" s="13" t="s">
        <v>606</v>
      </c>
      <c r="R664" s="13" t="s">
        <v>606</v>
      </c>
      <c r="S664" s="38"/>
      <c r="T664" s="10">
        <v>30</v>
      </c>
      <c r="U664" s="9" t="s">
        <v>4432</v>
      </c>
      <c r="V664" s="38" t="s">
        <v>4430</v>
      </c>
      <c r="W664" s="13" t="s">
        <v>82</v>
      </c>
    </row>
    <row r="665" spans="1:23" x14ac:dyDescent="0.3">
      <c r="A665" s="38" t="s">
        <v>6239</v>
      </c>
      <c r="B665" s="63">
        <v>24506</v>
      </c>
      <c r="C665" s="63">
        <v>6028</v>
      </c>
      <c r="D665" s="26">
        <v>82705</v>
      </c>
      <c r="E665" s="6">
        <f>COUNTIF($D$3:$D$6372,D665)</f>
        <v>1</v>
      </c>
      <c r="F665" s="45" t="s">
        <v>590</v>
      </c>
      <c r="G665" s="33" t="s">
        <v>5602</v>
      </c>
      <c r="H665" s="46" t="s">
        <v>5572</v>
      </c>
      <c r="I665" s="46" t="s">
        <v>5603</v>
      </c>
      <c r="J665" s="6" t="s">
        <v>5384</v>
      </c>
      <c r="K665" s="36" t="s">
        <v>5574</v>
      </c>
      <c r="L665" s="14" t="s">
        <v>10</v>
      </c>
      <c r="M665" s="13" t="s">
        <v>606</v>
      </c>
      <c r="N665" s="13" t="s">
        <v>606</v>
      </c>
      <c r="O665" s="13" t="s">
        <v>606</v>
      </c>
      <c r="P665" s="13" t="s">
        <v>606</v>
      </c>
      <c r="Q665" s="13" t="s">
        <v>606</v>
      </c>
      <c r="R665" s="13" t="s">
        <v>606</v>
      </c>
      <c r="S665" s="38"/>
      <c r="T665" s="10">
        <v>30</v>
      </c>
      <c r="U665" s="9" t="s">
        <v>4432</v>
      </c>
      <c r="V665" s="38" t="s">
        <v>4430</v>
      </c>
      <c r="W665" s="13" t="s">
        <v>82</v>
      </c>
    </row>
    <row r="666" spans="1:23" x14ac:dyDescent="0.3">
      <c r="A666" s="38" t="s">
        <v>6239</v>
      </c>
      <c r="B666" s="63">
        <v>24506</v>
      </c>
      <c r="C666" s="63">
        <v>6028</v>
      </c>
      <c r="D666" s="26">
        <v>82712</v>
      </c>
      <c r="E666" s="6">
        <f>COUNTIF($D$3:$D$6372,D666)</f>
        <v>1</v>
      </c>
      <c r="F666" s="45" t="s">
        <v>590</v>
      </c>
      <c r="G666" s="33" t="s">
        <v>5605</v>
      </c>
      <c r="H666" s="46" t="s">
        <v>5572</v>
      </c>
      <c r="I666" s="46" t="s">
        <v>5606</v>
      </c>
      <c r="J666" s="6" t="s">
        <v>5384</v>
      </c>
      <c r="K666" s="36" t="s">
        <v>5574</v>
      </c>
      <c r="L666" s="14" t="s">
        <v>10</v>
      </c>
      <c r="M666" s="13" t="s">
        <v>606</v>
      </c>
      <c r="N666" s="13" t="s">
        <v>606</v>
      </c>
      <c r="O666" s="13" t="s">
        <v>606</v>
      </c>
      <c r="P666" s="13" t="s">
        <v>606</v>
      </c>
      <c r="Q666" s="13" t="s">
        <v>606</v>
      </c>
      <c r="R666" s="13" t="s">
        <v>606</v>
      </c>
      <c r="S666" s="38"/>
      <c r="T666" s="10">
        <v>30</v>
      </c>
      <c r="U666" s="9" t="s">
        <v>4432</v>
      </c>
      <c r="V666" s="38" t="s">
        <v>4430</v>
      </c>
      <c r="W666" s="13" t="s">
        <v>82</v>
      </c>
    </row>
    <row r="667" spans="1:23" x14ac:dyDescent="0.3">
      <c r="A667" s="38" t="s">
        <v>6239</v>
      </c>
      <c r="B667" s="58">
        <v>24434</v>
      </c>
      <c r="C667" s="58">
        <v>128031</v>
      </c>
      <c r="D667" s="15">
        <v>82750</v>
      </c>
      <c r="E667" s="6">
        <f>COUNTIF($D$3:$D$6372,D667)</f>
        <v>1</v>
      </c>
      <c r="F667" s="45" t="s">
        <v>1647</v>
      </c>
      <c r="G667" s="14"/>
      <c r="H667" s="56" t="s">
        <v>4675</v>
      </c>
      <c r="I667" s="56" t="s">
        <v>4676</v>
      </c>
      <c r="J667" s="37" t="s">
        <v>4440</v>
      </c>
      <c r="K667" s="59" t="s">
        <v>4677</v>
      </c>
      <c r="L667" s="14" t="s">
        <v>10</v>
      </c>
      <c r="M667" s="13" t="s">
        <v>606</v>
      </c>
      <c r="N667" s="13" t="s">
        <v>606</v>
      </c>
      <c r="O667" s="13" t="s">
        <v>606</v>
      </c>
      <c r="P667" s="13" t="s">
        <v>606</v>
      </c>
      <c r="Q667" s="13" t="s">
        <v>606</v>
      </c>
      <c r="R667" s="13"/>
      <c r="S667" s="13"/>
      <c r="T667" s="10">
        <v>20</v>
      </c>
      <c r="U667" s="13" t="s">
        <v>601</v>
      </c>
      <c r="V667" s="38" t="s">
        <v>4429</v>
      </c>
      <c r="W667" s="13" t="s">
        <v>26</v>
      </c>
    </row>
    <row r="668" spans="1:23" x14ac:dyDescent="0.3">
      <c r="A668" s="38" t="s">
        <v>6239</v>
      </c>
      <c r="B668" s="64">
        <v>26001</v>
      </c>
      <c r="C668" s="64">
        <v>121951</v>
      </c>
      <c r="D668" s="13">
        <v>82756</v>
      </c>
      <c r="E668" s="6">
        <f>COUNTIF($D$3:$D$6372,D668)</f>
        <v>1</v>
      </c>
      <c r="F668" s="45" t="s">
        <v>3761</v>
      </c>
      <c r="G668" s="15"/>
      <c r="H668" s="45" t="s">
        <v>6055</v>
      </c>
      <c r="I668" s="45" t="s">
        <v>6074</v>
      </c>
      <c r="J668" s="13" t="s">
        <v>5862</v>
      </c>
      <c r="K668" s="65" t="s">
        <v>5982</v>
      </c>
      <c r="L668" s="14" t="s">
        <v>10</v>
      </c>
      <c r="M668" s="13" t="s">
        <v>606</v>
      </c>
      <c r="N668" s="13" t="s">
        <v>606</v>
      </c>
      <c r="O668" s="13" t="s">
        <v>606</v>
      </c>
      <c r="P668" s="13" t="s">
        <v>606</v>
      </c>
      <c r="Q668" s="13" t="s">
        <v>606</v>
      </c>
      <c r="R668" s="13"/>
      <c r="S668" s="13"/>
      <c r="T668" s="10">
        <v>25</v>
      </c>
      <c r="U668" s="13" t="s">
        <v>601</v>
      </c>
      <c r="V668" s="38" t="s">
        <v>4431</v>
      </c>
      <c r="W668" s="13" t="s">
        <v>26</v>
      </c>
    </row>
    <row r="669" spans="1:23" x14ac:dyDescent="0.3">
      <c r="A669" s="38" t="s">
        <v>6239</v>
      </c>
      <c r="B669" s="64">
        <v>26001</v>
      </c>
      <c r="C669" s="64">
        <v>121951</v>
      </c>
      <c r="D669" s="13">
        <v>82761</v>
      </c>
      <c r="E669" s="6">
        <f>COUNTIF($D$3:$D$6372,D669)</f>
        <v>1</v>
      </c>
      <c r="F669" s="45" t="s">
        <v>3761</v>
      </c>
      <c r="G669" s="15"/>
      <c r="H669" s="45" t="s">
        <v>6055</v>
      </c>
      <c r="I669" s="45" t="s">
        <v>6067</v>
      </c>
      <c r="J669" s="13" t="s">
        <v>5862</v>
      </c>
      <c r="K669" s="65" t="s">
        <v>6068</v>
      </c>
      <c r="L669" s="14" t="s">
        <v>10</v>
      </c>
      <c r="M669" s="13" t="s">
        <v>606</v>
      </c>
      <c r="N669" s="13" t="s">
        <v>606</v>
      </c>
      <c r="O669" s="13" t="s">
        <v>606</v>
      </c>
      <c r="P669" s="13" t="s">
        <v>606</v>
      </c>
      <c r="Q669" s="13" t="s">
        <v>606</v>
      </c>
      <c r="R669" s="13" t="s">
        <v>606</v>
      </c>
      <c r="S669" s="13"/>
      <c r="T669" s="10">
        <v>25</v>
      </c>
      <c r="U669" s="13" t="s">
        <v>601</v>
      </c>
      <c r="V669" s="38" t="s">
        <v>4430</v>
      </c>
      <c r="W669" s="13" t="s">
        <v>82</v>
      </c>
    </row>
    <row r="670" spans="1:23" x14ac:dyDescent="0.3">
      <c r="A670" s="38" t="s">
        <v>6239</v>
      </c>
      <c r="B670" s="64">
        <v>26001</v>
      </c>
      <c r="C670" s="64">
        <v>121951</v>
      </c>
      <c r="D670" s="13">
        <v>82765</v>
      </c>
      <c r="E670" s="6">
        <f>COUNTIF($D$3:$D$6372,D670)</f>
        <v>1</v>
      </c>
      <c r="F670" s="45" t="s">
        <v>6075</v>
      </c>
      <c r="G670" s="15"/>
      <c r="H670" s="45" t="s">
        <v>6055</v>
      </c>
      <c r="I670" s="45" t="s">
        <v>6074</v>
      </c>
      <c r="J670" s="13" t="s">
        <v>5862</v>
      </c>
      <c r="K670" s="65" t="s">
        <v>5982</v>
      </c>
      <c r="L670" s="14" t="s">
        <v>10</v>
      </c>
      <c r="M670" s="13" t="s">
        <v>606</v>
      </c>
      <c r="N670" s="13" t="s">
        <v>606</v>
      </c>
      <c r="O670" s="13" t="s">
        <v>606</v>
      </c>
      <c r="P670" s="13" t="s">
        <v>606</v>
      </c>
      <c r="Q670" s="13" t="s">
        <v>606</v>
      </c>
      <c r="R670" s="13"/>
      <c r="S670" s="13"/>
      <c r="T670" s="10">
        <v>25</v>
      </c>
      <c r="U670" s="13" t="s">
        <v>601</v>
      </c>
      <c r="V670" s="38" t="s">
        <v>4431</v>
      </c>
      <c r="W670" s="13" t="s">
        <v>26</v>
      </c>
    </row>
    <row r="671" spans="1:23" x14ac:dyDescent="0.3">
      <c r="A671" s="38" t="s">
        <v>6239</v>
      </c>
      <c r="B671" s="58">
        <v>24341</v>
      </c>
      <c r="C671" s="58">
        <v>126141</v>
      </c>
      <c r="D671" s="15">
        <v>82828</v>
      </c>
      <c r="E671" s="6">
        <f>COUNTIF($D$3:$D$6372,D671)</f>
        <v>1</v>
      </c>
      <c r="F671" s="45" t="s">
        <v>590</v>
      </c>
      <c r="G671" s="14"/>
      <c r="H671" s="56" t="s">
        <v>4727</v>
      </c>
      <c r="I671" s="56" t="s">
        <v>4728</v>
      </c>
      <c r="J671" s="37" t="s">
        <v>4440</v>
      </c>
      <c r="K671" s="59" t="s">
        <v>4724</v>
      </c>
      <c r="L671" s="14" t="s">
        <v>10</v>
      </c>
      <c r="M671" s="13" t="s">
        <v>606</v>
      </c>
      <c r="N671" s="13" t="s">
        <v>606</v>
      </c>
      <c r="O671" s="13" t="s">
        <v>606</v>
      </c>
      <c r="P671" s="13" t="s">
        <v>606</v>
      </c>
      <c r="Q671" s="13" t="s">
        <v>606</v>
      </c>
      <c r="R671" s="13"/>
      <c r="S671" s="13"/>
      <c r="T671" s="10">
        <v>25</v>
      </c>
      <c r="U671" s="9" t="s">
        <v>4432</v>
      </c>
      <c r="V671" s="38" t="s">
        <v>4429</v>
      </c>
      <c r="W671" s="13" t="s">
        <v>26</v>
      </c>
    </row>
    <row r="672" spans="1:23" x14ac:dyDescent="0.3">
      <c r="A672" s="38" t="s">
        <v>6239</v>
      </c>
      <c r="B672" s="63">
        <v>8009</v>
      </c>
      <c r="C672" s="63">
        <v>25022</v>
      </c>
      <c r="D672" s="26">
        <v>82871</v>
      </c>
      <c r="E672" s="6">
        <f>COUNTIF($D$3:$D$6372,D672)</f>
        <v>1</v>
      </c>
      <c r="F672" s="46" t="s">
        <v>1728</v>
      </c>
      <c r="G672" s="26" t="s">
        <v>5484</v>
      </c>
      <c r="H672" s="28" t="s">
        <v>5627</v>
      </c>
      <c r="I672" s="46" t="s">
        <v>5628</v>
      </c>
      <c r="J672" s="6" t="s">
        <v>5384</v>
      </c>
      <c r="K672" s="36" t="s">
        <v>5622</v>
      </c>
      <c r="L672" s="14" t="s">
        <v>10</v>
      </c>
      <c r="M672" s="13" t="s">
        <v>606</v>
      </c>
      <c r="N672" s="13" t="s">
        <v>606</v>
      </c>
      <c r="O672" s="13" t="s">
        <v>606</v>
      </c>
      <c r="P672" s="13" t="s">
        <v>606</v>
      </c>
      <c r="Q672" s="13" t="s">
        <v>606</v>
      </c>
      <c r="R672" s="38"/>
      <c r="S672" s="38"/>
      <c r="T672" s="10">
        <v>30</v>
      </c>
      <c r="U672" s="9" t="s">
        <v>4432</v>
      </c>
      <c r="V672" s="38" t="s">
        <v>4429</v>
      </c>
      <c r="W672" s="13" t="s">
        <v>26</v>
      </c>
    </row>
    <row r="673" spans="1:23" x14ac:dyDescent="0.3">
      <c r="A673" s="38" t="s">
        <v>6239</v>
      </c>
      <c r="B673" s="58">
        <v>20880</v>
      </c>
      <c r="C673" s="58">
        <v>6731</v>
      </c>
      <c r="D673" s="15">
        <v>82970</v>
      </c>
      <c r="E673" s="6">
        <f>COUNTIF($D$3:$D$6372,D673)</f>
        <v>1</v>
      </c>
      <c r="F673" s="45" t="s">
        <v>590</v>
      </c>
      <c r="G673" s="14"/>
      <c r="H673" s="56" t="s">
        <v>4559</v>
      </c>
      <c r="I673" s="56" t="s">
        <v>4560</v>
      </c>
      <c r="J673" s="37" t="s">
        <v>4440</v>
      </c>
      <c r="K673" s="59" t="s">
        <v>4548</v>
      </c>
      <c r="L673" s="14" t="s">
        <v>10</v>
      </c>
      <c r="M673" s="13" t="s">
        <v>606</v>
      </c>
      <c r="N673" s="13" t="s">
        <v>606</v>
      </c>
      <c r="O673" s="13" t="s">
        <v>606</v>
      </c>
      <c r="P673" s="13" t="s">
        <v>606</v>
      </c>
      <c r="Q673" s="13" t="s">
        <v>606</v>
      </c>
      <c r="R673" s="13"/>
      <c r="S673" s="13"/>
      <c r="T673" s="10">
        <v>10</v>
      </c>
      <c r="U673" s="9" t="s">
        <v>4432</v>
      </c>
      <c r="V673" s="38" t="s">
        <v>4429</v>
      </c>
      <c r="W673" s="13" t="s">
        <v>26</v>
      </c>
    </row>
    <row r="674" spans="1:23" x14ac:dyDescent="0.3">
      <c r="A674" s="38" t="s">
        <v>6239</v>
      </c>
      <c r="B674" s="58">
        <v>20880</v>
      </c>
      <c r="C674" s="58">
        <v>6731</v>
      </c>
      <c r="D674" s="15">
        <v>82994</v>
      </c>
      <c r="E674" s="6">
        <f>COUNTIF($D$3:$D$6372,D674)</f>
        <v>1</v>
      </c>
      <c r="F674" s="45" t="s">
        <v>590</v>
      </c>
      <c r="G674" s="14"/>
      <c r="H674" s="56" t="s">
        <v>4559</v>
      </c>
      <c r="I674" s="56" t="s">
        <v>4560</v>
      </c>
      <c r="J674" s="37" t="s">
        <v>4440</v>
      </c>
      <c r="K674" s="59" t="s">
        <v>4548</v>
      </c>
      <c r="L674" s="14" t="s">
        <v>10</v>
      </c>
      <c r="M674" s="13" t="s">
        <v>606</v>
      </c>
      <c r="N674" s="13" t="s">
        <v>606</v>
      </c>
      <c r="O674" s="13" t="s">
        <v>606</v>
      </c>
      <c r="P674" s="13" t="s">
        <v>606</v>
      </c>
      <c r="Q674" s="13" t="s">
        <v>606</v>
      </c>
      <c r="R674" s="13"/>
      <c r="S674" s="13"/>
      <c r="T674" s="10">
        <v>10</v>
      </c>
      <c r="U674" s="9" t="s">
        <v>4432</v>
      </c>
      <c r="V674" s="38" t="s">
        <v>4429</v>
      </c>
      <c r="W674" s="13" t="s">
        <v>26</v>
      </c>
    </row>
    <row r="675" spans="1:23" x14ac:dyDescent="0.3">
      <c r="A675" s="38" t="s">
        <v>6239</v>
      </c>
      <c r="B675" s="64">
        <v>9208</v>
      </c>
      <c r="C675" s="64">
        <v>32242</v>
      </c>
      <c r="D675" s="13">
        <v>83035</v>
      </c>
      <c r="E675" s="6">
        <f>COUNTIF($D$3:$D$6372,D675)</f>
        <v>1</v>
      </c>
      <c r="F675" s="45" t="s">
        <v>590</v>
      </c>
      <c r="G675" s="15"/>
      <c r="H675" s="45" t="s">
        <v>6219</v>
      </c>
      <c r="I675" s="45" t="s">
        <v>6225</v>
      </c>
      <c r="J675" s="13" t="s">
        <v>5862</v>
      </c>
      <c r="K675" s="17" t="s">
        <v>5899</v>
      </c>
      <c r="L675" s="14" t="s">
        <v>10</v>
      </c>
      <c r="M675" s="13" t="s">
        <v>606</v>
      </c>
      <c r="N675" s="13" t="s">
        <v>606</v>
      </c>
      <c r="O675" s="13" t="s">
        <v>606</v>
      </c>
      <c r="P675" s="13" t="s">
        <v>606</v>
      </c>
      <c r="Q675" s="13" t="s">
        <v>606</v>
      </c>
      <c r="R675" s="13"/>
      <c r="S675" s="13"/>
      <c r="T675" s="10">
        <v>15</v>
      </c>
      <c r="U675" s="13" t="s">
        <v>601</v>
      </c>
      <c r="V675" s="38" t="s">
        <v>4431</v>
      </c>
      <c r="W675" s="13" t="s">
        <v>26</v>
      </c>
    </row>
    <row r="676" spans="1:23" x14ac:dyDescent="0.3">
      <c r="A676" s="38" t="s">
        <v>6239</v>
      </c>
      <c r="B676" s="58">
        <v>23204</v>
      </c>
      <c r="C676" s="58">
        <v>95132</v>
      </c>
      <c r="D676" s="15">
        <v>83036</v>
      </c>
      <c r="E676" s="6">
        <f>COUNTIF($D$3:$D$6372,D676)</f>
        <v>1</v>
      </c>
      <c r="F676" s="45" t="s">
        <v>590</v>
      </c>
      <c r="G676" s="14"/>
      <c r="H676" s="56" t="s">
        <v>4650</v>
      </c>
      <c r="I676" s="56" t="s">
        <v>4651</v>
      </c>
      <c r="J676" s="37" t="s">
        <v>4440</v>
      </c>
      <c r="K676" s="59" t="s">
        <v>4652</v>
      </c>
      <c r="L676" s="14" t="s">
        <v>10</v>
      </c>
      <c r="M676" s="13" t="s">
        <v>606</v>
      </c>
      <c r="N676" s="13" t="s">
        <v>606</v>
      </c>
      <c r="O676" s="13" t="s">
        <v>606</v>
      </c>
      <c r="P676" s="13" t="s">
        <v>606</v>
      </c>
      <c r="Q676" s="13" t="s">
        <v>606</v>
      </c>
      <c r="R676" s="13"/>
      <c r="S676" s="13"/>
      <c r="T676" s="10">
        <v>30</v>
      </c>
      <c r="U676" s="9" t="s">
        <v>4432</v>
      </c>
      <c r="V676" s="38" t="s">
        <v>4430</v>
      </c>
      <c r="W676" s="13" t="s">
        <v>82</v>
      </c>
    </row>
    <row r="677" spans="1:23" x14ac:dyDescent="0.3">
      <c r="A677" s="38" t="s">
        <v>6239</v>
      </c>
      <c r="B677" s="58">
        <v>24315</v>
      </c>
      <c r="C677" s="58">
        <v>123604</v>
      </c>
      <c r="D677" s="15">
        <v>83066</v>
      </c>
      <c r="E677" s="6">
        <f>COUNTIF($D$3:$D$6372,D677)</f>
        <v>1</v>
      </c>
      <c r="F677" s="45" t="s">
        <v>590</v>
      </c>
      <c r="G677" s="14"/>
      <c r="H677" s="56" t="s">
        <v>4690</v>
      </c>
      <c r="I677" s="56" t="s">
        <v>4691</v>
      </c>
      <c r="J677" s="37" t="s">
        <v>4440</v>
      </c>
      <c r="K677" s="59" t="s">
        <v>4677</v>
      </c>
      <c r="L677" s="14" t="s">
        <v>10</v>
      </c>
      <c r="M677" s="13" t="s">
        <v>606</v>
      </c>
      <c r="N677" s="13" t="s">
        <v>606</v>
      </c>
      <c r="O677" s="13" t="s">
        <v>606</v>
      </c>
      <c r="P677" s="13" t="s">
        <v>606</v>
      </c>
      <c r="Q677" s="13" t="s">
        <v>606</v>
      </c>
      <c r="R677" s="13"/>
      <c r="S677" s="13"/>
      <c r="T677" s="10">
        <v>30</v>
      </c>
      <c r="U677" s="13" t="s">
        <v>601</v>
      </c>
      <c r="V677" s="38" t="s">
        <v>4429</v>
      </c>
      <c r="W677" s="13" t="s">
        <v>26</v>
      </c>
    </row>
    <row r="678" spans="1:23" x14ac:dyDescent="0.3">
      <c r="A678" s="38" t="s">
        <v>6239</v>
      </c>
      <c r="B678" s="58">
        <v>24596</v>
      </c>
      <c r="C678" s="58">
        <v>124606</v>
      </c>
      <c r="D678" s="15">
        <v>83142</v>
      </c>
      <c r="E678" s="6">
        <f>COUNTIF($D$3:$D$6372,D678)</f>
        <v>1</v>
      </c>
      <c r="F678" s="45" t="s">
        <v>1647</v>
      </c>
      <c r="G678" s="14"/>
      <c r="H678" s="56" t="s">
        <v>4686</v>
      </c>
      <c r="I678" s="56" t="s">
        <v>4687</v>
      </c>
      <c r="J678" s="37" t="s">
        <v>4440</v>
      </c>
      <c r="K678" s="59" t="s">
        <v>4677</v>
      </c>
      <c r="L678" s="14" t="s">
        <v>10</v>
      </c>
      <c r="M678" s="13" t="s">
        <v>606</v>
      </c>
      <c r="N678" s="13" t="s">
        <v>606</v>
      </c>
      <c r="O678" s="13" t="s">
        <v>606</v>
      </c>
      <c r="P678" s="13" t="s">
        <v>606</v>
      </c>
      <c r="Q678" s="13" t="s">
        <v>606</v>
      </c>
      <c r="R678" s="13"/>
      <c r="S678" s="13"/>
      <c r="T678" s="10">
        <v>30</v>
      </c>
      <c r="U678" s="13" t="s">
        <v>601</v>
      </c>
      <c r="V678" s="38" t="s">
        <v>4429</v>
      </c>
      <c r="W678" s="13" t="s">
        <v>26</v>
      </c>
    </row>
    <row r="679" spans="1:23" x14ac:dyDescent="0.3">
      <c r="A679" s="38" t="s">
        <v>6239</v>
      </c>
      <c r="B679" s="58">
        <v>24658</v>
      </c>
      <c r="C679" s="58">
        <v>126356</v>
      </c>
      <c r="D679" s="15">
        <v>83145</v>
      </c>
      <c r="E679" s="6">
        <f>COUNTIF($D$3:$D$6372,D679)</f>
        <v>1</v>
      </c>
      <c r="F679" s="45" t="s">
        <v>4683</v>
      </c>
      <c r="G679" s="14"/>
      <c r="H679" s="56" t="s">
        <v>4688</v>
      </c>
      <c r="I679" s="56" t="s">
        <v>4689</v>
      </c>
      <c r="J679" s="37" t="s">
        <v>4440</v>
      </c>
      <c r="K679" s="59" t="s">
        <v>4677</v>
      </c>
      <c r="L679" s="14" t="s">
        <v>10</v>
      </c>
      <c r="M679" s="13" t="s">
        <v>606</v>
      </c>
      <c r="N679" s="13" t="s">
        <v>606</v>
      </c>
      <c r="O679" s="13" t="s">
        <v>606</v>
      </c>
      <c r="P679" s="13" t="s">
        <v>606</v>
      </c>
      <c r="Q679" s="13" t="s">
        <v>606</v>
      </c>
      <c r="R679" s="13"/>
      <c r="S679" s="13"/>
      <c r="T679" s="10">
        <v>30</v>
      </c>
      <c r="U679" s="13" t="s">
        <v>601</v>
      </c>
      <c r="V679" s="38" t="s">
        <v>4429</v>
      </c>
      <c r="W679" s="13" t="s">
        <v>26</v>
      </c>
    </row>
    <row r="680" spans="1:23" x14ac:dyDescent="0.3">
      <c r="A680" s="38" t="s">
        <v>6239</v>
      </c>
      <c r="B680" s="64">
        <v>24252</v>
      </c>
      <c r="C680" s="64">
        <v>122902</v>
      </c>
      <c r="D680" s="13">
        <v>83212</v>
      </c>
      <c r="E680" s="6">
        <f>COUNTIF($D$3:$D$6372,D680)</f>
        <v>1</v>
      </c>
      <c r="F680" s="45" t="s">
        <v>1647</v>
      </c>
      <c r="G680" s="15"/>
      <c r="H680" s="45" t="s">
        <v>6151</v>
      </c>
      <c r="I680" s="45" t="s">
        <v>6153</v>
      </c>
      <c r="J680" s="13" t="s">
        <v>5862</v>
      </c>
      <c r="K680" s="65" t="s">
        <v>5877</v>
      </c>
      <c r="L680" s="14" t="s">
        <v>10</v>
      </c>
      <c r="M680" s="13" t="s">
        <v>606</v>
      </c>
      <c r="N680" s="13" t="s">
        <v>606</v>
      </c>
      <c r="O680" s="13" t="s">
        <v>606</v>
      </c>
      <c r="P680" s="13" t="s">
        <v>606</v>
      </c>
      <c r="Q680" s="13" t="s">
        <v>606</v>
      </c>
      <c r="R680" s="13"/>
      <c r="S680" s="13"/>
      <c r="T680" s="10">
        <v>15</v>
      </c>
      <c r="U680" s="9" t="s">
        <v>4432</v>
      </c>
      <c r="V680" s="38" t="s">
        <v>4429</v>
      </c>
      <c r="W680" s="13" t="s">
        <v>26</v>
      </c>
    </row>
    <row r="681" spans="1:23" x14ac:dyDescent="0.3">
      <c r="A681" s="38" t="s">
        <v>6239</v>
      </c>
      <c r="B681" s="64">
        <v>25965</v>
      </c>
      <c r="C681" s="64">
        <v>122902</v>
      </c>
      <c r="D681" s="13">
        <v>83216</v>
      </c>
      <c r="E681" s="6">
        <f>COUNTIF($D$3:$D$6372,D681)</f>
        <v>1</v>
      </c>
      <c r="F681" s="45" t="s">
        <v>1728</v>
      </c>
      <c r="G681" s="15"/>
      <c r="H681" s="45" t="s">
        <v>6151</v>
      </c>
      <c r="I681" s="45" t="s">
        <v>6152</v>
      </c>
      <c r="J681" s="13" t="s">
        <v>5862</v>
      </c>
      <c r="K681" s="65" t="s">
        <v>5877</v>
      </c>
      <c r="L681" s="14" t="s">
        <v>10</v>
      </c>
      <c r="M681" s="13" t="s">
        <v>606</v>
      </c>
      <c r="N681" s="13" t="s">
        <v>606</v>
      </c>
      <c r="O681" s="13" t="s">
        <v>606</v>
      </c>
      <c r="P681" s="13" t="s">
        <v>606</v>
      </c>
      <c r="Q681" s="13" t="s">
        <v>606</v>
      </c>
      <c r="R681" s="13"/>
      <c r="S681" s="13"/>
      <c r="T681" s="10">
        <v>15</v>
      </c>
      <c r="U681" s="9" t="s">
        <v>4432</v>
      </c>
      <c r="V681" s="38" t="s">
        <v>4429</v>
      </c>
      <c r="W681" s="13" t="s">
        <v>26</v>
      </c>
    </row>
    <row r="682" spans="1:23" x14ac:dyDescent="0.3">
      <c r="A682" s="38" t="s">
        <v>6239</v>
      </c>
      <c r="B682" s="64">
        <v>25969</v>
      </c>
      <c r="C682" s="64">
        <v>122902</v>
      </c>
      <c r="D682" s="13">
        <v>83220</v>
      </c>
      <c r="E682" s="6">
        <f>COUNTIF($D$3:$D$6372,D682)</f>
        <v>1</v>
      </c>
      <c r="F682" s="45" t="s">
        <v>4683</v>
      </c>
      <c r="G682" s="15"/>
      <c r="H682" s="45" t="s">
        <v>6151</v>
      </c>
      <c r="I682" s="45" t="s">
        <v>6152</v>
      </c>
      <c r="J682" s="13" t="s">
        <v>5862</v>
      </c>
      <c r="K682" s="65" t="s">
        <v>5877</v>
      </c>
      <c r="L682" s="14" t="s">
        <v>10</v>
      </c>
      <c r="M682" s="13" t="s">
        <v>606</v>
      </c>
      <c r="N682" s="13" t="s">
        <v>606</v>
      </c>
      <c r="O682" s="13" t="s">
        <v>606</v>
      </c>
      <c r="P682" s="13" t="s">
        <v>606</v>
      </c>
      <c r="Q682" s="13" t="s">
        <v>606</v>
      </c>
      <c r="R682" s="13"/>
      <c r="S682" s="13"/>
      <c r="T682" s="10">
        <v>15</v>
      </c>
      <c r="U682" s="9" t="s">
        <v>4432</v>
      </c>
      <c r="V682" s="38" t="s">
        <v>4429</v>
      </c>
      <c r="W682" s="13" t="s">
        <v>26</v>
      </c>
    </row>
    <row r="683" spans="1:23" x14ac:dyDescent="0.3">
      <c r="A683" s="38" t="s">
        <v>6239</v>
      </c>
      <c r="B683" s="58">
        <v>23204</v>
      </c>
      <c r="C683" s="58">
        <v>95132</v>
      </c>
      <c r="D683" s="15">
        <v>83224</v>
      </c>
      <c r="E683" s="6">
        <f>COUNTIF($D$3:$D$6372,D683)</f>
        <v>1</v>
      </c>
      <c r="F683" s="45" t="s">
        <v>590</v>
      </c>
      <c r="G683" s="14"/>
      <c r="H683" s="56" t="s">
        <v>4650</v>
      </c>
      <c r="I683" s="56" t="s">
        <v>4651</v>
      </c>
      <c r="J683" s="37" t="s">
        <v>4440</v>
      </c>
      <c r="K683" s="59" t="s">
        <v>4652</v>
      </c>
      <c r="L683" s="14" t="s">
        <v>10</v>
      </c>
      <c r="M683" s="13" t="s">
        <v>606</v>
      </c>
      <c r="N683" s="13" t="s">
        <v>606</v>
      </c>
      <c r="O683" s="13" t="s">
        <v>606</v>
      </c>
      <c r="P683" s="13" t="s">
        <v>606</v>
      </c>
      <c r="Q683" s="13" t="s">
        <v>606</v>
      </c>
      <c r="R683" s="13"/>
      <c r="S683" s="13"/>
      <c r="T683" s="10">
        <v>30</v>
      </c>
      <c r="U683" s="9" t="s">
        <v>4432</v>
      </c>
      <c r="V683" s="38" t="s">
        <v>4430</v>
      </c>
      <c r="W683" s="13" t="s">
        <v>82</v>
      </c>
    </row>
    <row r="684" spans="1:23" x14ac:dyDescent="0.3">
      <c r="A684" s="38" t="s">
        <v>6239</v>
      </c>
      <c r="B684" s="58">
        <v>20880</v>
      </c>
      <c r="C684" s="58">
        <v>6731</v>
      </c>
      <c r="D684" s="15">
        <v>83242</v>
      </c>
      <c r="E684" s="6">
        <f>COUNTIF($D$3:$D$6372,D684)</f>
        <v>1</v>
      </c>
      <c r="F684" s="45" t="s">
        <v>590</v>
      </c>
      <c r="G684" s="14"/>
      <c r="H684" s="56" t="s">
        <v>4559</v>
      </c>
      <c r="I684" s="56" t="s">
        <v>4560</v>
      </c>
      <c r="J684" s="37" t="s">
        <v>4440</v>
      </c>
      <c r="K684" s="59" t="s">
        <v>4548</v>
      </c>
      <c r="L684" s="14" t="s">
        <v>10</v>
      </c>
      <c r="M684" s="13" t="s">
        <v>606</v>
      </c>
      <c r="N684" s="13" t="s">
        <v>606</v>
      </c>
      <c r="O684" s="13" t="s">
        <v>606</v>
      </c>
      <c r="P684" s="13" t="s">
        <v>606</v>
      </c>
      <c r="Q684" s="13" t="s">
        <v>606</v>
      </c>
      <c r="R684" s="13"/>
      <c r="S684" s="13"/>
      <c r="T684" s="10">
        <v>10</v>
      </c>
      <c r="U684" s="9" t="s">
        <v>4432</v>
      </c>
      <c r="V684" s="38" t="s">
        <v>4429</v>
      </c>
      <c r="W684" s="13" t="s">
        <v>26</v>
      </c>
    </row>
    <row r="685" spans="1:23" x14ac:dyDescent="0.3">
      <c r="A685" s="38" t="s">
        <v>6239</v>
      </c>
      <c r="B685" s="58">
        <v>24417</v>
      </c>
      <c r="C685" s="58">
        <v>125733</v>
      </c>
      <c r="D685" s="15">
        <v>83295</v>
      </c>
      <c r="E685" s="6">
        <f>COUNTIF($D$3:$D$6372,D685)</f>
        <v>1</v>
      </c>
      <c r="F685" s="45" t="s">
        <v>1647</v>
      </c>
      <c r="G685" s="14"/>
      <c r="H685" s="56" t="s">
        <v>4782</v>
      </c>
      <c r="I685" s="56" t="s">
        <v>4783</v>
      </c>
      <c r="J685" s="37" t="s">
        <v>4440</v>
      </c>
      <c r="K685" s="59" t="s">
        <v>4781</v>
      </c>
      <c r="L685" s="14" t="s">
        <v>10</v>
      </c>
      <c r="M685" s="13" t="s">
        <v>606</v>
      </c>
      <c r="N685" s="13" t="s">
        <v>606</v>
      </c>
      <c r="O685" s="13" t="s">
        <v>606</v>
      </c>
      <c r="P685" s="13" t="s">
        <v>606</v>
      </c>
      <c r="Q685" s="13" t="s">
        <v>606</v>
      </c>
      <c r="R685" s="13"/>
      <c r="S685" s="13"/>
      <c r="T685" s="10">
        <v>5</v>
      </c>
      <c r="U685" s="9" t="s">
        <v>4432</v>
      </c>
      <c r="V685" s="38" t="s">
        <v>4431</v>
      </c>
      <c r="W685" s="13" t="s">
        <v>26</v>
      </c>
    </row>
    <row r="686" spans="1:23" x14ac:dyDescent="0.3">
      <c r="A686" s="38" t="s">
        <v>6239</v>
      </c>
      <c r="B686" s="58">
        <v>24417</v>
      </c>
      <c r="C686" s="58">
        <v>125733</v>
      </c>
      <c r="D686" s="15">
        <v>83296</v>
      </c>
      <c r="E686" s="6">
        <f>COUNTIF($D$3:$D$6372,D686)</f>
        <v>1</v>
      </c>
      <c r="F686" s="45" t="s">
        <v>1647</v>
      </c>
      <c r="G686" s="14"/>
      <c r="H686" s="56" t="s">
        <v>4782</v>
      </c>
      <c r="I686" s="56" t="s">
        <v>4783</v>
      </c>
      <c r="J686" s="37" t="s">
        <v>4440</v>
      </c>
      <c r="K686" s="59" t="s">
        <v>4781</v>
      </c>
      <c r="L686" s="14" t="s">
        <v>10</v>
      </c>
      <c r="M686" s="13" t="s">
        <v>606</v>
      </c>
      <c r="N686" s="13" t="s">
        <v>606</v>
      </c>
      <c r="O686" s="13" t="s">
        <v>606</v>
      </c>
      <c r="P686" s="13" t="s">
        <v>606</v>
      </c>
      <c r="Q686" s="13" t="s">
        <v>606</v>
      </c>
      <c r="R686" s="13"/>
      <c r="S686" s="13"/>
      <c r="T686" s="10">
        <v>5</v>
      </c>
      <c r="U686" s="9" t="s">
        <v>4432</v>
      </c>
      <c r="V686" s="38" t="s">
        <v>4431</v>
      </c>
      <c r="W686" s="13" t="s">
        <v>26</v>
      </c>
    </row>
    <row r="687" spans="1:23" x14ac:dyDescent="0.3">
      <c r="A687" s="38" t="s">
        <v>6239</v>
      </c>
      <c r="B687" s="58">
        <v>24417</v>
      </c>
      <c r="C687" s="58">
        <v>125733</v>
      </c>
      <c r="D687" s="15">
        <v>83297</v>
      </c>
      <c r="E687" s="6">
        <f>COUNTIF($D$3:$D$6372,D687)</f>
        <v>1</v>
      </c>
      <c r="F687" s="45" t="s">
        <v>1647</v>
      </c>
      <c r="G687" s="14"/>
      <c r="H687" s="56" t="s">
        <v>4782</v>
      </c>
      <c r="I687" s="56" t="s">
        <v>4783</v>
      </c>
      <c r="J687" s="37" t="s">
        <v>4440</v>
      </c>
      <c r="K687" s="59" t="s">
        <v>4781</v>
      </c>
      <c r="L687" s="14" t="s">
        <v>10</v>
      </c>
      <c r="M687" s="13" t="s">
        <v>606</v>
      </c>
      <c r="N687" s="13" t="s">
        <v>606</v>
      </c>
      <c r="O687" s="13" t="s">
        <v>606</v>
      </c>
      <c r="P687" s="13" t="s">
        <v>606</v>
      </c>
      <c r="Q687" s="13" t="s">
        <v>606</v>
      </c>
      <c r="R687" s="13"/>
      <c r="S687" s="13"/>
      <c r="T687" s="10">
        <v>5</v>
      </c>
      <c r="U687" s="9" t="s">
        <v>4432</v>
      </c>
      <c r="V687" s="38" t="s">
        <v>4431</v>
      </c>
      <c r="W687" s="13" t="s">
        <v>26</v>
      </c>
    </row>
    <row r="688" spans="1:23" x14ac:dyDescent="0.3">
      <c r="A688" s="38" t="s">
        <v>6239</v>
      </c>
      <c r="B688" s="58">
        <v>24417</v>
      </c>
      <c r="C688" s="58">
        <v>125733</v>
      </c>
      <c r="D688" s="15">
        <v>83298</v>
      </c>
      <c r="E688" s="6">
        <f>COUNTIF($D$3:$D$6372,D688)</f>
        <v>1</v>
      </c>
      <c r="F688" s="45" t="s">
        <v>1647</v>
      </c>
      <c r="G688" s="14"/>
      <c r="H688" s="56" t="s">
        <v>4782</v>
      </c>
      <c r="I688" s="56" t="s">
        <v>4783</v>
      </c>
      <c r="J688" s="37" t="s">
        <v>4440</v>
      </c>
      <c r="K688" s="59" t="s">
        <v>4781</v>
      </c>
      <c r="L688" s="14" t="s">
        <v>10</v>
      </c>
      <c r="M688" s="13" t="s">
        <v>606</v>
      </c>
      <c r="N688" s="13" t="s">
        <v>606</v>
      </c>
      <c r="O688" s="13" t="s">
        <v>606</v>
      </c>
      <c r="P688" s="13" t="s">
        <v>606</v>
      </c>
      <c r="Q688" s="13" t="s">
        <v>606</v>
      </c>
      <c r="R688" s="13"/>
      <c r="S688" s="13"/>
      <c r="T688" s="10">
        <v>5</v>
      </c>
      <c r="U688" s="9" t="s">
        <v>4432</v>
      </c>
      <c r="V688" s="38" t="s">
        <v>4431</v>
      </c>
      <c r="W688" s="13" t="s">
        <v>26</v>
      </c>
    </row>
    <row r="689" spans="1:23" x14ac:dyDescent="0.3">
      <c r="A689" s="38" t="s">
        <v>6239</v>
      </c>
      <c r="B689" s="58">
        <v>24417</v>
      </c>
      <c r="C689" s="58">
        <v>125733</v>
      </c>
      <c r="D689" s="15">
        <v>83299</v>
      </c>
      <c r="E689" s="6">
        <f>COUNTIF($D$3:$D$6372,D689)</f>
        <v>1</v>
      </c>
      <c r="F689" s="45" t="s">
        <v>4784</v>
      </c>
      <c r="G689" s="14"/>
      <c r="H689" s="56" t="s">
        <v>4782</v>
      </c>
      <c r="I689" s="56" t="s">
        <v>4783</v>
      </c>
      <c r="J689" s="37" t="s">
        <v>4440</v>
      </c>
      <c r="K689" s="59" t="s">
        <v>4781</v>
      </c>
      <c r="L689" s="14" t="s">
        <v>10</v>
      </c>
      <c r="M689" s="13" t="s">
        <v>606</v>
      </c>
      <c r="N689" s="13" t="s">
        <v>606</v>
      </c>
      <c r="O689" s="13" t="s">
        <v>606</v>
      </c>
      <c r="P689" s="13" t="s">
        <v>606</v>
      </c>
      <c r="Q689" s="13" t="s">
        <v>606</v>
      </c>
      <c r="R689" s="13"/>
      <c r="S689" s="13"/>
      <c r="T689" s="10">
        <v>5</v>
      </c>
      <c r="U689" s="9" t="s">
        <v>4432</v>
      </c>
      <c r="V689" s="38" t="s">
        <v>4431</v>
      </c>
      <c r="W689" s="13" t="s">
        <v>26</v>
      </c>
    </row>
    <row r="690" spans="1:23" x14ac:dyDescent="0.3">
      <c r="A690" s="38" t="s">
        <v>6239</v>
      </c>
      <c r="B690" s="58">
        <v>24417</v>
      </c>
      <c r="C690" s="58">
        <v>125733</v>
      </c>
      <c r="D690" s="15">
        <v>83300</v>
      </c>
      <c r="E690" s="6">
        <f>COUNTIF($D$3:$D$6372,D690)</f>
        <v>1</v>
      </c>
      <c r="F690" s="45" t="s">
        <v>4784</v>
      </c>
      <c r="G690" s="14"/>
      <c r="H690" s="56" t="s">
        <v>4782</v>
      </c>
      <c r="I690" s="56" t="s">
        <v>4783</v>
      </c>
      <c r="J690" s="37" t="s">
        <v>4440</v>
      </c>
      <c r="K690" s="59" t="s">
        <v>4781</v>
      </c>
      <c r="L690" s="14" t="s">
        <v>10</v>
      </c>
      <c r="M690" s="13" t="s">
        <v>606</v>
      </c>
      <c r="N690" s="13" t="s">
        <v>606</v>
      </c>
      <c r="O690" s="13" t="s">
        <v>606</v>
      </c>
      <c r="P690" s="13" t="s">
        <v>606</v>
      </c>
      <c r="Q690" s="13" t="s">
        <v>606</v>
      </c>
      <c r="R690" s="13"/>
      <c r="S690" s="13"/>
      <c r="T690" s="10">
        <v>5</v>
      </c>
      <c r="U690" s="9" t="s">
        <v>4432</v>
      </c>
      <c r="V690" s="38" t="s">
        <v>4431</v>
      </c>
      <c r="W690" s="13" t="s">
        <v>26</v>
      </c>
    </row>
    <row r="691" spans="1:23" x14ac:dyDescent="0.3">
      <c r="A691" s="38" t="s">
        <v>6239</v>
      </c>
      <c r="B691" s="58">
        <v>24417</v>
      </c>
      <c r="C691" s="58">
        <v>125733</v>
      </c>
      <c r="D691" s="15">
        <v>83301</v>
      </c>
      <c r="E691" s="6">
        <f>COUNTIF($D$3:$D$6372,D691)</f>
        <v>1</v>
      </c>
      <c r="F691" s="45" t="s">
        <v>3759</v>
      </c>
      <c r="G691" s="14"/>
      <c r="H691" s="56" t="s">
        <v>4782</v>
      </c>
      <c r="I691" s="56" t="s">
        <v>4783</v>
      </c>
      <c r="J691" s="37" t="s">
        <v>4440</v>
      </c>
      <c r="K691" s="59" t="s">
        <v>4781</v>
      </c>
      <c r="L691" s="14" t="s">
        <v>10</v>
      </c>
      <c r="M691" s="13" t="s">
        <v>606</v>
      </c>
      <c r="N691" s="13" t="s">
        <v>606</v>
      </c>
      <c r="O691" s="13" t="s">
        <v>606</v>
      </c>
      <c r="P691" s="13" t="s">
        <v>606</v>
      </c>
      <c r="Q691" s="13" t="s">
        <v>606</v>
      </c>
      <c r="R691" s="13"/>
      <c r="S691" s="13"/>
      <c r="T691" s="10">
        <v>5</v>
      </c>
      <c r="U691" s="9" t="s">
        <v>4432</v>
      </c>
      <c r="V691" s="38" t="s">
        <v>4431</v>
      </c>
      <c r="W691" s="13" t="s">
        <v>26</v>
      </c>
    </row>
    <row r="692" spans="1:23" x14ac:dyDescent="0.3">
      <c r="A692" s="38" t="s">
        <v>6239</v>
      </c>
      <c r="B692" s="58">
        <v>24469</v>
      </c>
      <c r="C692" s="58">
        <v>121132</v>
      </c>
      <c r="D692" s="15">
        <v>83328</v>
      </c>
      <c r="E692" s="6">
        <f>COUNTIF($D$3:$D$6372,D692)</f>
        <v>1</v>
      </c>
      <c r="F692" s="45" t="s">
        <v>1647</v>
      </c>
      <c r="G692" s="14"/>
      <c r="H692" s="56" t="s">
        <v>4465</v>
      </c>
      <c r="I692" s="56" t="s">
        <v>4466</v>
      </c>
      <c r="J692" s="37" t="s">
        <v>4440</v>
      </c>
      <c r="K692" s="59" t="s">
        <v>4467</v>
      </c>
      <c r="L692" s="14" t="s">
        <v>10</v>
      </c>
      <c r="M692" s="13" t="s">
        <v>606</v>
      </c>
      <c r="N692" s="13" t="s">
        <v>606</v>
      </c>
      <c r="O692" s="13" t="s">
        <v>606</v>
      </c>
      <c r="P692" s="13" t="s">
        <v>606</v>
      </c>
      <c r="Q692" s="13" t="s">
        <v>606</v>
      </c>
      <c r="R692" s="13"/>
      <c r="S692" s="13"/>
      <c r="T692" s="10">
        <v>15</v>
      </c>
      <c r="U692" s="9" t="s">
        <v>4432</v>
      </c>
      <c r="V692" s="38" t="s">
        <v>4430</v>
      </c>
      <c r="W692" s="37" t="s">
        <v>4468</v>
      </c>
    </row>
    <row r="693" spans="1:23" x14ac:dyDescent="0.3">
      <c r="A693" s="38" t="s">
        <v>6239</v>
      </c>
      <c r="B693" s="58">
        <v>20880</v>
      </c>
      <c r="C693" s="58">
        <v>6731</v>
      </c>
      <c r="D693" s="15">
        <v>83363</v>
      </c>
      <c r="E693" s="6">
        <f>COUNTIF($D$3:$D$6372,D693)</f>
        <v>1</v>
      </c>
      <c r="F693" s="45" t="s">
        <v>590</v>
      </c>
      <c r="G693" s="14"/>
      <c r="H693" s="56" t="s">
        <v>4559</v>
      </c>
      <c r="I693" s="56" t="s">
        <v>4560</v>
      </c>
      <c r="J693" s="37" t="s">
        <v>4440</v>
      </c>
      <c r="K693" s="59" t="s">
        <v>4548</v>
      </c>
      <c r="L693" s="14" t="s">
        <v>10</v>
      </c>
      <c r="M693" s="13" t="s">
        <v>606</v>
      </c>
      <c r="N693" s="13" t="s">
        <v>606</v>
      </c>
      <c r="O693" s="13" t="s">
        <v>606</v>
      </c>
      <c r="P693" s="13" t="s">
        <v>606</v>
      </c>
      <c r="Q693" s="13" t="s">
        <v>606</v>
      </c>
      <c r="R693" s="13"/>
      <c r="S693" s="13"/>
      <c r="T693" s="10">
        <v>10</v>
      </c>
      <c r="U693" s="9" t="s">
        <v>4432</v>
      </c>
      <c r="V693" s="38" t="s">
        <v>4429</v>
      </c>
      <c r="W693" s="13" t="s">
        <v>26</v>
      </c>
    </row>
    <row r="694" spans="1:23" x14ac:dyDescent="0.3">
      <c r="A694" s="38" t="s">
        <v>6239</v>
      </c>
      <c r="B694" s="58">
        <v>24324</v>
      </c>
      <c r="C694" s="58">
        <v>2112</v>
      </c>
      <c r="D694" s="15">
        <v>83418</v>
      </c>
      <c r="E694" s="6">
        <f>COUNTIF($D$3:$D$6372,D694)</f>
        <v>1</v>
      </c>
      <c r="F694" s="45" t="s">
        <v>4683</v>
      </c>
      <c r="G694" s="14"/>
      <c r="H694" s="56" t="s">
        <v>4684</v>
      </c>
      <c r="I694" s="56" t="s">
        <v>4685</v>
      </c>
      <c r="J694" s="37" t="s">
        <v>4440</v>
      </c>
      <c r="K694" s="59" t="s">
        <v>4677</v>
      </c>
      <c r="L694" s="14" t="s">
        <v>10</v>
      </c>
      <c r="M694" s="13" t="s">
        <v>606</v>
      </c>
      <c r="N694" s="13" t="s">
        <v>606</v>
      </c>
      <c r="O694" s="13" t="s">
        <v>606</v>
      </c>
      <c r="P694" s="13" t="s">
        <v>606</v>
      </c>
      <c r="Q694" s="13" t="s">
        <v>606</v>
      </c>
      <c r="R694" s="13"/>
      <c r="S694" s="13"/>
      <c r="T694" s="10">
        <v>30</v>
      </c>
      <c r="U694" s="9" t="s">
        <v>4432</v>
      </c>
      <c r="V694" s="38" t="s">
        <v>4429</v>
      </c>
      <c r="W694" s="13" t="s">
        <v>26</v>
      </c>
    </row>
    <row r="695" spans="1:23" x14ac:dyDescent="0.3">
      <c r="A695" s="38" t="s">
        <v>6239</v>
      </c>
      <c r="B695" s="38">
        <v>14148</v>
      </c>
      <c r="C695" s="38">
        <v>50087</v>
      </c>
      <c r="D695" s="38" t="s">
        <v>5048</v>
      </c>
      <c r="E695" s="6">
        <f>COUNTIF($D$3:$D$6372,D695)</f>
        <v>1</v>
      </c>
      <c r="F695" s="57" t="s">
        <v>4582</v>
      </c>
      <c r="G695" s="62"/>
      <c r="H695" s="57" t="s">
        <v>5037</v>
      </c>
      <c r="I695" s="57" t="s">
        <v>5038</v>
      </c>
      <c r="J695" s="38" t="s">
        <v>4855</v>
      </c>
      <c r="K695" s="62" t="s">
        <v>5022</v>
      </c>
      <c r="L695" s="14" t="s">
        <v>10</v>
      </c>
      <c r="M695" s="13" t="s">
        <v>606</v>
      </c>
      <c r="N695" s="13" t="s">
        <v>606</v>
      </c>
      <c r="O695" s="13" t="s">
        <v>606</v>
      </c>
      <c r="P695" s="13" t="s">
        <v>606</v>
      </c>
      <c r="Q695" s="13" t="s">
        <v>606</v>
      </c>
      <c r="R695" s="38"/>
      <c r="S695" s="38"/>
      <c r="T695" s="10">
        <v>10</v>
      </c>
      <c r="U695" s="9" t="s">
        <v>4432</v>
      </c>
      <c r="V695" s="38" t="s">
        <v>4431</v>
      </c>
      <c r="W695" s="13" t="s">
        <v>82</v>
      </c>
    </row>
    <row r="696" spans="1:23" x14ac:dyDescent="0.3">
      <c r="A696" s="38" t="s">
        <v>6239</v>
      </c>
      <c r="B696" s="38">
        <v>14148</v>
      </c>
      <c r="C696" s="38">
        <v>50087</v>
      </c>
      <c r="D696" s="38" t="s">
        <v>5074</v>
      </c>
      <c r="E696" s="6">
        <f>COUNTIF($D$3:$D$6372,D696)</f>
        <v>1</v>
      </c>
      <c r="F696" s="57" t="s">
        <v>4582</v>
      </c>
      <c r="G696" s="62"/>
      <c r="H696" s="57" t="s">
        <v>5037</v>
      </c>
      <c r="I696" s="57" t="s">
        <v>5038</v>
      </c>
      <c r="J696" s="38" t="s">
        <v>4855</v>
      </c>
      <c r="K696" s="62" t="s">
        <v>5022</v>
      </c>
      <c r="L696" s="14" t="s">
        <v>10</v>
      </c>
      <c r="M696" s="13" t="s">
        <v>606</v>
      </c>
      <c r="N696" s="13" t="s">
        <v>606</v>
      </c>
      <c r="O696" s="13" t="s">
        <v>606</v>
      </c>
      <c r="P696" s="13" t="s">
        <v>606</v>
      </c>
      <c r="Q696" s="13" t="s">
        <v>606</v>
      </c>
      <c r="R696" s="38"/>
      <c r="S696" s="38"/>
      <c r="T696" s="10">
        <v>10</v>
      </c>
      <c r="U696" s="9" t="s">
        <v>4432</v>
      </c>
      <c r="V696" s="38" t="s">
        <v>4431</v>
      </c>
      <c r="W696" s="13" t="s">
        <v>82</v>
      </c>
    </row>
    <row r="697" spans="1:23" x14ac:dyDescent="0.3">
      <c r="A697" s="38" t="s">
        <v>6239</v>
      </c>
      <c r="B697" s="38">
        <v>4663</v>
      </c>
      <c r="C697" s="38">
        <v>14919</v>
      </c>
      <c r="D697" s="38" t="s">
        <v>5001</v>
      </c>
      <c r="E697" s="6">
        <f>COUNTIF($D$3:$D$6372,D697)</f>
        <v>1</v>
      </c>
      <c r="F697" s="57" t="s">
        <v>592</v>
      </c>
      <c r="G697" s="62"/>
      <c r="H697" s="57" t="s">
        <v>4990</v>
      </c>
      <c r="I697" s="57" t="s">
        <v>4991</v>
      </c>
      <c r="J697" s="38" t="s">
        <v>4855</v>
      </c>
      <c r="K697" s="62" t="s">
        <v>4992</v>
      </c>
      <c r="L697" s="14" t="s">
        <v>10</v>
      </c>
      <c r="M697" s="13" t="s">
        <v>606</v>
      </c>
      <c r="N697" s="13" t="s">
        <v>606</v>
      </c>
      <c r="O697" s="13" t="s">
        <v>606</v>
      </c>
      <c r="P697" s="13" t="s">
        <v>606</v>
      </c>
      <c r="Q697" s="13" t="s">
        <v>606</v>
      </c>
      <c r="R697" s="38"/>
      <c r="S697" s="38"/>
      <c r="T697" s="10">
        <v>10</v>
      </c>
      <c r="U697" s="9" t="s">
        <v>4432</v>
      </c>
      <c r="V697" s="38" t="s">
        <v>4430</v>
      </c>
      <c r="W697" s="13" t="s">
        <v>82</v>
      </c>
    </row>
    <row r="698" spans="1:23" x14ac:dyDescent="0.3">
      <c r="A698" s="38" t="s">
        <v>6239</v>
      </c>
      <c r="B698" s="58">
        <v>724</v>
      </c>
      <c r="C698" s="58">
        <v>4323</v>
      </c>
      <c r="D698" s="15" t="s">
        <v>4450</v>
      </c>
      <c r="E698" s="6">
        <f>COUNTIF($D$3:$D$6372,D698)</f>
        <v>1</v>
      </c>
      <c r="F698" s="45" t="s">
        <v>592</v>
      </c>
      <c r="G698" s="14"/>
      <c r="H698" s="56" t="s">
        <v>4447</v>
      </c>
      <c r="I698" s="56" t="s">
        <v>4448</v>
      </c>
      <c r="J698" s="37" t="s">
        <v>4440</v>
      </c>
      <c r="K698" s="59" t="s">
        <v>4449</v>
      </c>
      <c r="L698" s="14" t="s">
        <v>10</v>
      </c>
      <c r="M698" s="13" t="s">
        <v>606</v>
      </c>
      <c r="N698" s="13" t="s">
        <v>606</v>
      </c>
      <c r="O698" s="13" t="s">
        <v>606</v>
      </c>
      <c r="P698" s="13" t="s">
        <v>606</v>
      </c>
      <c r="Q698" s="13" t="s">
        <v>606</v>
      </c>
      <c r="R698" s="13"/>
      <c r="S698" s="13"/>
      <c r="T698" s="10">
        <v>10</v>
      </c>
      <c r="U698" s="9" t="s">
        <v>4432</v>
      </c>
      <c r="V698" s="38" t="s">
        <v>4429</v>
      </c>
      <c r="W698" s="13" t="s">
        <v>26</v>
      </c>
    </row>
    <row r="699" spans="1:23" x14ac:dyDescent="0.3">
      <c r="A699" s="38" t="s">
        <v>6239</v>
      </c>
      <c r="B699" s="38">
        <v>37942</v>
      </c>
      <c r="C699" s="38">
        <v>2452</v>
      </c>
      <c r="D699" s="38" t="s">
        <v>4932</v>
      </c>
      <c r="E699" s="6">
        <f>COUNTIF($D$3:$D$6372,D699)</f>
        <v>1</v>
      </c>
      <c r="F699" s="57" t="s">
        <v>586</v>
      </c>
      <c r="G699" s="62"/>
      <c r="H699" s="57" t="s">
        <v>4920</v>
      </c>
      <c r="I699" s="57" t="s">
        <v>4921</v>
      </c>
      <c r="J699" s="38" t="s">
        <v>4855</v>
      </c>
      <c r="K699" s="62" t="s">
        <v>4922</v>
      </c>
      <c r="L699" s="14" t="s">
        <v>10</v>
      </c>
      <c r="M699" s="13" t="s">
        <v>606</v>
      </c>
      <c r="N699" s="13" t="s">
        <v>606</v>
      </c>
      <c r="O699" s="13" t="s">
        <v>606</v>
      </c>
      <c r="P699" s="13" t="s">
        <v>606</v>
      </c>
      <c r="Q699" s="13" t="s">
        <v>606</v>
      </c>
      <c r="R699" s="38"/>
      <c r="S699" s="38"/>
      <c r="T699" s="10">
        <v>10</v>
      </c>
      <c r="U699" s="9" t="s">
        <v>4432</v>
      </c>
      <c r="V699" s="38" t="s">
        <v>4429</v>
      </c>
      <c r="W699" s="13" t="s">
        <v>26</v>
      </c>
    </row>
    <row r="700" spans="1:23" x14ac:dyDescent="0.3">
      <c r="A700" s="38" t="s">
        <v>6239</v>
      </c>
      <c r="B700" s="38">
        <v>37942</v>
      </c>
      <c r="C700" s="38">
        <v>2452</v>
      </c>
      <c r="D700" s="38" t="s">
        <v>4936</v>
      </c>
      <c r="E700" s="6">
        <f>COUNTIF($D$3:$D$6372,D700)</f>
        <v>1</v>
      </c>
      <c r="F700" s="45" t="s">
        <v>590</v>
      </c>
      <c r="G700" s="62"/>
      <c r="H700" s="57" t="s">
        <v>4920</v>
      </c>
      <c r="I700" s="57" t="s">
        <v>4921</v>
      </c>
      <c r="J700" s="38" t="s">
        <v>4855</v>
      </c>
      <c r="K700" s="62" t="s">
        <v>4922</v>
      </c>
      <c r="L700" s="14" t="s">
        <v>10</v>
      </c>
      <c r="M700" s="13" t="s">
        <v>606</v>
      </c>
      <c r="N700" s="13" t="s">
        <v>606</v>
      </c>
      <c r="O700" s="13" t="s">
        <v>606</v>
      </c>
      <c r="P700" s="13" t="s">
        <v>606</v>
      </c>
      <c r="Q700" s="13" t="s">
        <v>606</v>
      </c>
      <c r="R700" s="38"/>
      <c r="S700" s="38"/>
      <c r="T700" s="10">
        <v>10</v>
      </c>
      <c r="U700" s="9" t="s">
        <v>4432</v>
      </c>
      <c r="V700" s="38" t="s">
        <v>4429</v>
      </c>
      <c r="W700" s="13" t="s">
        <v>26</v>
      </c>
    </row>
    <row r="701" spans="1:23" x14ac:dyDescent="0.3">
      <c r="A701" s="38" t="s">
        <v>6239</v>
      </c>
      <c r="B701" s="38">
        <v>30237</v>
      </c>
      <c r="C701" s="38">
        <v>1006501</v>
      </c>
      <c r="D701" s="66" t="s">
        <v>4985</v>
      </c>
      <c r="E701" s="6">
        <f>COUNTIF($D$3:$D$6372,D701)</f>
        <v>1</v>
      </c>
      <c r="F701" s="45" t="s">
        <v>590</v>
      </c>
      <c r="G701" s="62"/>
      <c r="H701" s="57" t="s">
        <v>4986</v>
      </c>
      <c r="I701" s="57" t="s">
        <v>4987</v>
      </c>
      <c r="J701" s="38" t="s">
        <v>4855</v>
      </c>
      <c r="K701" s="62" t="s">
        <v>4988</v>
      </c>
      <c r="L701" s="14" t="s">
        <v>10</v>
      </c>
      <c r="M701" s="13" t="s">
        <v>606</v>
      </c>
      <c r="N701" s="13" t="s">
        <v>606</v>
      </c>
      <c r="O701" s="13" t="s">
        <v>606</v>
      </c>
      <c r="P701" s="13" t="s">
        <v>606</v>
      </c>
      <c r="Q701" s="13" t="s">
        <v>606</v>
      </c>
      <c r="R701" s="38"/>
      <c r="S701" s="38"/>
      <c r="T701" s="10">
        <v>30</v>
      </c>
      <c r="U701" s="9" t="s">
        <v>4432</v>
      </c>
      <c r="V701" s="38" t="s">
        <v>4429</v>
      </c>
      <c r="W701" s="13" t="s">
        <v>26</v>
      </c>
    </row>
    <row r="702" spans="1:23" x14ac:dyDescent="0.3">
      <c r="A702" s="38" t="s">
        <v>6239</v>
      </c>
      <c r="B702" s="38">
        <v>21231</v>
      </c>
      <c r="C702" s="38">
        <v>82366</v>
      </c>
      <c r="D702" s="38" t="s">
        <v>5245</v>
      </c>
      <c r="E702" s="6">
        <f>COUNTIF($D$3:$D$6372,D702)</f>
        <v>1</v>
      </c>
      <c r="F702" s="45" t="s">
        <v>590</v>
      </c>
      <c r="G702" s="62"/>
      <c r="H702" s="57" t="s">
        <v>5236</v>
      </c>
      <c r="I702" s="57" t="s">
        <v>5237</v>
      </c>
      <c r="J702" s="38" t="s">
        <v>4855</v>
      </c>
      <c r="K702" s="62" t="s">
        <v>5238</v>
      </c>
      <c r="L702" s="14" t="s">
        <v>10</v>
      </c>
      <c r="M702" s="13" t="s">
        <v>606</v>
      </c>
      <c r="N702" s="13" t="s">
        <v>606</v>
      </c>
      <c r="O702" s="13" t="s">
        <v>606</v>
      </c>
      <c r="P702" s="13" t="s">
        <v>606</v>
      </c>
      <c r="Q702" s="13" t="s">
        <v>606</v>
      </c>
      <c r="R702" s="13" t="s">
        <v>606</v>
      </c>
      <c r="S702" s="38"/>
      <c r="T702" s="10">
        <v>7</v>
      </c>
      <c r="U702" s="9" t="s">
        <v>4432</v>
      </c>
      <c r="V702" s="38" t="s">
        <v>4430</v>
      </c>
      <c r="W702" s="13" t="s">
        <v>82</v>
      </c>
    </row>
    <row r="703" spans="1:23" x14ac:dyDescent="0.3">
      <c r="A703" s="38" t="s">
        <v>6239</v>
      </c>
      <c r="B703" s="38">
        <v>31748</v>
      </c>
      <c r="C703" s="38">
        <v>28051</v>
      </c>
      <c r="D703" s="66" t="s">
        <v>5203</v>
      </c>
      <c r="E703" s="6">
        <f>COUNTIF($D$3:$D$6372,D703)</f>
        <v>1</v>
      </c>
      <c r="F703" s="45" t="s">
        <v>1128</v>
      </c>
      <c r="G703" s="62"/>
      <c r="H703" s="57" t="s">
        <v>5196</v>
      </c>
      <c r="I703" s="57" t="s">
        <v>5197</v>
      </c>
      <c r="J703" s="38" t="s">
        <v>4855</v>
      </c>
      <c r="K703" s="62" t="s">
        <v>4911</v>
      </c>
      <c r="L703" s="14" t="s">
        <v>10</v>
      </c>
      <c r="M703" s="13" t="s">
        <v>606</v>
      </c>
      <c r="N703" s="13" t="s">
        <v>606</v>
      </c>
      <c r="O703" s="13" t="s">
        <v>606</v>
      </c>
      <c r="P703" s="13" t="s">
        <v>606</v>
      </c>
      <c r="Q703" s="13" t="s">
        <v>606</v>
      </c>
      <c r="R703" s="38"/>
      <c r="S703" s="38"/>
      <c r="T703" s="10">
        <v>25</v>
      </c>
      <c r="U703" s="9" t="s">
        <v>4432</v>
      </c>
      <c r="V703" s="38" t="s">
        <v>4429</v>
      </c>
      <c r="W703" s="13" t="s">
        <v>26</v>
      </c>
    </row>
    <row r="704" spans="1:23" x14ac:dyDescent="0.3">
      <c r="A704" s="38" t="s">
        <v>6239</v>
      </c>
      <c r="B704" s="38">
        <v>26781</v>
      </c>
      <c r="C704" s="38">
        <v>8079</v>
      </c>
      <c r="D704" s="38" t="s">
        <v>5214</v>
      </c>
      <c r="E704" s="6">
        <f>COUNTIF($D$3:$D$6372,D704)</f>
        <v>1</v>
      </c>
      <c r="F704" s="45" t="s">
        <v>590</v>
      </c>
      <c r="G704" s="62"/>
      <c r="H704" s="57" t="s">
        <v>5212</v>
      </c>
      <c r="I704" s="57" t="s">
        <v>5213</v>
      </c>
      <c r="J704" s="38" t="s">
        <v>4855</v>
      </c>
      <c r="K704" s="62" t="s">
        <v>4988</v>
      </c>
      <c r="L704" s="14" t="s">
        <v>10</v>
      </c>
      <c r="M704" s="13" t="s">
        <v>606</v>
      </c>
      <c r="N704" s="13" t="s">
        <v>606</v>
      </c>
      <c r="O704" s="13" t="s">
        <v>606</v>
      </c>
      <c r="P704" s="13" t="s">
        <v>606</v>
      </c>
      <c r="Q704" s="13" t="s">
        <v>606</v>
      </c>
      <c r="R704" s="38"/>
      <c r="S704" s="38"/>
      <c r="T704" s="10">
        <v>15</v>
      </c>
      <c r="U704" s="9" t="s">
        <v>4432</v>
      </c>
      <c r="V704" s="38" t="s">
        <v>4429</v>
      </c>
      <c r="W704" s="13" t="s">
        <v>26</v>
      </c>
    </row>
    <row r="705" spans="1:23" x14ac:dyDescent="0.3">
      <c r="A705" s="38" t="s">
        <v>6239</v>
      </c>
      <c r="B705" s="63">
        <v>24657</v>
      </c>
      <c r="C705" s="63">
        <v>18822</v>
      </c>
      <c r="D705" s="13" t="s">
        <v>5638</v>
      </c>
      <c r="E705" s="6">
        <f>COUNTIF($D$3:$D$6372,D705)</f>
        <v>1</v>
      </c>
      <c r="F705" s="45" t="s">
        <v>590</v>
      </c>
      <c r="G705" s="26" t="s">
        <v>5484</v>
      </c>
      <c r="H705" s="28" t="s">
        <v>5636</v>
      </c>
      <c r="I705" s="46" t="s">
        <v>5639</v>
      </c>
      <c r="J705" s="6" t="s">
        <v>5384</v>
      </c>
      <c r="K705" s="59" t="s">
        <v>5631</v>
      </c>
      <c r="L705" s="14" t="s">
        <v>10</v>
      </c>
      <c r="M705" s="13" t="s">
        <v>606</v>
      </c>
      <c r="N705" s="13" t="s">
        <v>606</v>
      </c>
      <c r="O705" s="13" t="s">
        <v>606</v>
      </c>
      <c r="P705" s="13" t="s">
        <v>606</v>
      </c>
      <c r="Q705" s="13" t="s">
        <v>606</v>
      </c>
      <c r="R705" s="13" t="s">
        <v>606</v>
      </c>
      <c r="S705" s="38"/>
      <c r="T705" s="10">
        <v>18</v>
      </c>
      <c r="U705" s="9" t="s">
        <v>4432</v>
      </c>
      <c r="V705" s="38" t="s">
        <v>4429</v>
      </c>
      <c r="W705" s="13" t="s">
        <v>26</v>
      </c>
    </row>
    <row r="706" spans="1:23" x14ac:dyDescent="0.3">
      <c r="A706" s="38" t="s">
        <v>6239</v>
      </c>
      <c r="B706" s="63">
        <v>9575</v>
      </c>
      <c r="C706" s="63">
        <v>33537</v>
      </c>
      <c r="D706" s="26" t="s">
        <v>5530</v>
      </c>
      <c r="E706" s="6">
        <f>COUNTIF($D$3:$D$6372,D706)</f>
        <v>1</v>
      </c>
      <c r="F706" s="45" t="s">
        <v>590</v>
      </c>
      <c r="G706" s="26" t="s">
        <v>5484</v>
      </c>
      <c r="H706" s="28" t="s">
        <v>5511</v>
      </c>
      <c r="I706" s="46" t="s">
        <v>5512</v>
      </c>
      <c r="J706" s="6" t="s">
        <v>5384</v>
      </c>
      <c r="K706" s="31" t="s">
        <v>5513</v>
      </c>
      <c r="L706" s="14" t="s">
        <v>10</v>
      </c>
      <c r="M706" s="13" t="s">
        <v>606</v>
      </c>
      <c r="N706" s="13" t="s">
        <v>606</v>
      </c>
      <c r="O706" s="13" t="s">
        <v>606</v>
      </c>
      <c r="P706" s="13" t="s">
        <v>606</v>
      </c>
      <c r="Q706" s="13" t="s">
        <v>606</v>
      </c>
      <c r="R706" s="13" t="s">
        <v>606</v>
      </c>
      <c r="S706" s="38"/>
      <c r="T706" s="10">
        <v>5</v>
      </c>
      <c r="U706" s="9" t="s">
        <v>4432</v>
      </c>
      <c r="V706" s="61" t="s">
        <v>4430</v>
      </c>
      <c r="W706" s="13" t="s">
        <v>82</v>
      </c>
    </row>
    <row r="707" spans="1:23" x14ac:dyDescent="0.3">
      <c r="A707" s="38" t="s">
        <v>6239</v>
      </c>
      <c r="B707" s="63">
        <v>9575</v>
      </c>
      <c r="C707" s="63">
        <v>33537</v>
      </c>
      <c r="D707" s="26" t="s">
        <v>5519</v>
      </c>
      <c r="E707" s="6">
        <f>COUNTIF($D$3:$D$6372,D707)</f>
        <v>1</v>
      </c>
      <c r="F707" s="45" t="s">
        <v>590</v>
      </c>
      <c r="G707" s="26" t="s">
        <v>5520</v>
      </c>
      <c r="H707" s="28" t="s">
        <v>5511</v>
      </c>
      <c r="I707" s="46" t="s">
        <v>5512</v>
      </c>
      <c r="J707" s="6" t="s">
        <v>5384</v>
      </c>
      <c r="K707" s="31" t="s">
        <v>5513</v>
      </c>
      <c r="L707" s="14" t="s">
        <v>10</v>
      </c>
      <c r="M707" s="13" t="s">
        <v>606</v>
      </c>
      <c r="N707" s="13" t="s">
        <v>606</v>
      </c>
      <c r="O707" s="13" t="s">
        <v>606</v>
      </c>
      <c r="P707" s="13" t="s">
        <v>606</v>
      </c>
      <c r="Q707" s="13" t="s">
        <v>606</v>
      </c>
      <c r="R707" s="13" t="s">
        <v>606</v>
      </c>
      <c r="S707" s="9"/>
      <c r="T707" s="10">
        <v>5</v>
      </c>
      <c r="U707" s="9" t="s">
        <v>4432</v>
      </c>
      <c r="V707" s="61" t="s">
        <v>4430</v>
      </c>
      <c r="W707" s="13" t="s">
        <v>82</v>
      </c>
    </row>
    <row r="708" spans="1:23" x14ac:dyDescent="0.3">
      <c r="A708" s="38" t="s">
        <v>6239</v>
      </c>
      <c r="B708" s="63">
        <v>9575</v>
      </c>
      <c r="C708" s="63">
        <v>33537</v>
      </c>
      <c r="D708" s="26" t="s">
        <v>5533</v>
      </c>
      <c r="E708" s="6">
        <f>COUNTIF($D$3:$D$6372,D708)</f>
        <v>1</v>
      </c>
      <c r="F708" s="45" t="s">
        <v>590</v>
      </c>
      <c r="G708" s="26" t="s">
        <v>5484</v>
      </c>
      <c r="H708" s="28" t="s">
        <v>5511</v>
      </c>
      <c r="I708" s="46" t="s">
        <v>5512</v>
      </c>
      <c r="J708" s="6" t="s">
        <v>5384</v>
      </c>
      <c r="K708" s="31" t="s">
        <v>5513</v>
      </c>
      <c r="L708" s="14" t="s">
        <v>10</v>
      </c>
      <c r="M708" s="13" t="s">
        <v>606</v>
      </c>
      <c r="N708" s="13" t="s">
        <v>606</v>
      </c>
      <c r="O708" s="13" t="s">
        <v>606</v>
      </c>
      <c r="P708" s="13" t="s">
        <v>606</v>
      </c>
      <c r="Q708" s="13" t="s">
        <v>606</v>
      </c>
      <c r="R708" s="13" t="s">
        <v>606</v>
      </c>
      <c r="S708" s="38"/>
      <c r="T708" s="10">
        <v>5</v>
      </c>
      <c r="U708" s="9" t="s">
        <v>4432</v>
      </c>
      <c r="V708" s="61" t="s">
        <v>4430</v>
      </c>
      <c r="W708" s="13" t="s">
        <v>82</v>
      </c>
    </row>
    <row r="709" spans="1:23" x14ac:dyDescent="0.3">
      <c r="A709" s="38" t="s">
        <v>6239</v>
      </c>
      <c r="B709" s="63">
        <v>9575</v>
      </c>
      <c r="C709" s="63">
        <v>33537</v>
      </c>
      <c r="D709" s="26" t="s">
        <v>5514</v>
      </c>
      <c r="E709" s="6">
        <f>COUNTIF($D$3:$D$6372,D709)</f>
        <v>1</v>
      </c>
      <c r="F709" s="45" t="s">
        <v>590</v>
      </c>
      <c r="G709" s="35" t="s">
        <v>5484</v>
      </c>
      <c r="H709" s="28" t="s">
        <v>5511</v>
      </c>
      <c r="I709" s="46" t="s">
        <v>5512</v>
      </c>
      <c r="J709" s="6" t="s">
        <v>5384</v>
      </c>
      <c r="K709" s="31" t="s">
        <v>5513</v>
      </c>
      <c r="L709" s="14" t="s">
        <v>10</v>
      </c>
      <c r="M709" s="13" t="s">
        <v>606</v>
      </c>
      <c r="N709" s="13" t="s">
        <v>606</v>
      </c>
      <c r="O709" s="13" t="s">
        <v>606</v>
      </c>
      <c r="P709" s="13" t="s">
        <v>606</v>
      </c>
      <c r="Q709" s="13" t="s">
        <v>606</v>
      </c>
      <c r="R709" s="13" t="s">
        <v>606</v>
      </c>
      <c r="S709" s="9"/>
      <c r="T709" s="10">
        <v>5</v>
      </c>
      <c r="U709" s="9" t="s">
        <v>4432</v>
      </c>
      <c r="V709" s="61" t="s">
        <v>4430</v>
      </c>
      <c r="W709" s="13" t="s">
        <v>82</v>
      </c>
    </row>
    <row r="710" spans="1:23" x14ac:dyDescent="0.3">
      <c r="A710" s="38" t="s">
        <v>6239</v>
      </c>
      <c r="B710" s="63">
        <v>9575</v>
      </c>
      <c r="C710" s="63">
        <v>33537</v>
      </c>
      <c r="D710" s="26" t="s">
        <v>5510</v>
      </c>
      <c r="E710" s="6">
        <f>COUNTIF($D$3:$D$6372,D710)</f>
        <v>1</v>
      </c>
      <c r="F710" s="45" t="s">
        <v>590</v>
      </c>
      <c r="G710" s="35" t="s">
        <v>5484</v>
      </c>
      <c r="H710" s="28" t="s">
        <v>5511</v>
      </c>
      <c r="I710" s="46" t="s">
        <v>5512</v>
      </c>
      <c r="J710" s="6" t="s">
        <v>5384</v>
      </c>
      <c r="K710" s="31" t="s">
        <v>5513</v>
      </c>
      <c r="L710" s="14" t="s">
        <v>10</v>
      </c>
      <c r="M710" s="13" t="s">
        <v>606</v>
      </c>
      <c r="N710" s="13" t="s">
        <v>606</v>
      </c>
      <c r="O710" s="13" t="s">
        <v>606</v>
      </c>
      <c r="P710" s="13" t="s">
        <v>606</v>
      </c>
      <c r="Q710" s="13" t="s">
        <v>606</v>
      </c>
      <c r="R710" s="13" t="s">
        <v>606</v>
      </c>
      <c r="S710" s="9"/>
      <c r="T710" s="10">
        <v>5</v>
      </c>
      <c r="U710" s="9" t="s">
        <v>4432</v>
      </c>
      <c r="V710" s="61" t="s">
        <v>4430</v>
      </c>
      <c r="W710" s="13" t="s">
        <v>82</v>
      </c>
    </row>
    <row r="711" spans="1:23" x14ac:dyDescent="0.3">
      <c r="A711" s="38" t="s">
        <v>6239</v>
      </c>
      <c r="B711" s="63">
        <v>9575</v>
      </c>
      <c r="C711" s="63">
        <v>33537</v>
      </c>
      <c r="D711" s="26" t="s">
        <v>5531</v>
      </c>
      <c r="E711" s="6">
        <f>COUNTIF($D$3:$D$6372,D711)</f>
        <v>1</v>
      </c>
      <c r="F711" s="45" t="s">
        <v>590</v>
      </c>
      <c r="G711" s="26" t="s">
        <v>5532</v>
      </c>
      <c r="H711" s="28" t="s">
        <v>5511</v>
      </c>
      <c r="I711" s="46" t="s">
        <v>5512</v>
      </c>
      <c r="J711" s="6" t="s">
        <v>5384</v>
      </c>
      <c r="K711" s="31" t="s">
        <v>5513</v>
      </c>
      <c r="L711" s="14" t="s">
        <v>10</v>
      </c>
      <c r="M711" s="13" t="s">
        <v>606</v>
      </c>
      <c r="N711" s="13" t="s">
        <v>606</v>
      </c>
      <c r="O711" s="13" t="s">
        <v>606</v>
      </c>
      <c r="P711" s="13" t="s">
        <v>606</v>
      </c>
      <c r="Q711" s="13" t="s">
        <v>606</v>
      </c>
      <c r="R711" s="13" t="s">
        <v>606</v>
      </c>
      <c r="S711" s="38"/>
      <c r="T711" s="10">
        <v>5</v>
      </c>
      <c r="U711" s="9" t="s">
        <v>4432</v>
      </c>
      <c r="V711" s="61" t="s">
        <v>4430</v>
      </c>
      <c r="W711" s="13" t="s">
        <v>82</v>
      </c>
    </row>
    <row r="712" spans="1:23" x14ac:dyDescent="0.3">
      <c r="A712" s="38" t="s">
        <v>6239</v>
      </c>
      <c r="B712" s="63">
        <v>9575</v>
      </c>
      <c r="C712" s="63">
        <v>33537</v>
      </c>
      <c r="D712" s="26" t="s">
        <v>5515</v>
      </c>
      <c r="E712" s="6">
        <f>COUNTIF($D$3:$D$6372,D712)</f>
        <v>1</v>
      </c>
      <c r="F712" s="45" t="s">
        <v>590</v>
      </c>
      <c r="G712" s="35" t="s">
        <v>5484</v>
      </c>
      <c r="H712" s="28" t="s">
        <v>5511</v>
      </c>
      <c r="I712" s="46" t="s">
        <v>5512</v>
      </c>
      <c r="J712" s="6" t="s">
        <v>5384</v>
      </c>
      <c r="K712" s="31" t="s">
        <v>5513</v>
      </c>
      <c r="L712" s="14" t="s">
        <v>10</v>
      </c>
      <c r="M712" s="13" t="s">
        <v>606</v>
      </c>
      <c r="N712" s="13" t="s">
        <v>606</v>
      </c>
      <c r="O712" s="13" t="s">
        <v>606</v>
      </c>
      <c r="P712" s="13" t="s">
        <v>606</v>
      </c>
      <c r="Q712" s="13" t="s">
        <v>606</v>
      </c>
      <c r="R712" s="13" t="s">
        <v>606</v>
      </c>
      <c r="S712" s="9"/>
      <c r="T712" s="10">
        <v>5</v>
      </c>
      <c r="U712" s="9" t="s">
        <v>4432</v>
      </c>
      <c r="V712" s="61" t="s">
        <v>4430</v>
      </c>
      <c r="W712" s="13" t="s">
        <v>82</v>
      </c>
    </row>
    <row r="713" spans="1:23" x14ac:dyDescent="0.3">
      <c r="A713" s="38" t="s">
        <v>6239</v>
      </c>
      <c r="B713" s="63">
        <v>9575</v>
      </c>
      <c r="C713" s="63">
        <v>33537</v>
      </c>
      <c r="D713" s="26" t="s">
        <v>5526</v>
      </c>
      <c r="E713" s="6">
        <f>COUNTIF($D$3:$D$6372,D713)</f>
        <v>1</v>
      </c>
      <c r="F713" s="45" t="s">
        <v>590</v>
      </c>
      <c r="G713" s="26" t="s">
        <v>5484</v>
      </c>
      <c r="H713" s="28" t="s">
        <v>5511</v>
      </c>
      <c r="I713" s="46" t="s">
        <v>5512</v>
      </c>
      <c r="J713" s="6" t="s">
        <v>5384</v>
      </c>
      <c r="K713" s="31" t="s">
        <v>5513</v>
      </c>
      <c r="L713" s="14" t="s">
        <v>10</v>
      </c>
      <c r="M713" s="13" t="s">
        <v>606</v>
      </c>
      <c r="N713" s="13" t="s">
        <v>606</v>
      </c>
      <c r="O713" s="13" t="s">
        <v>606</v>
      </c>
      <c r="P713" s="13" t="s">
        <v>606</v>
      </c>
      <c r="Q713" s="13" t="s">
        <v>606</v>
      </c>
      <c r="R713" s="13" t="s">
        <v>606</v>
      </c>
      <c r="S713" s="9"/>
      <c r="T713" s="10">
        <v>5</v>
      </c>
      <c r="U713" s="9" t="s">
        <v>4432</v>
      </c>
      <c r="V713" s="61" t="s">
        <v>4430</v>
      </c>
      <c r="W713" s="13" t="s">
        <v>82</v>
      </c>
    </row>
    <row r="714" spans="1:23" x14ac:dyDescent="0.3">
      <c r="A714" s="38" t="s">
        <v>6239</v>
      </c>
      <c r="B714" s="63">
        <v>9575</v>
      </c>
      <c r="C714" s="63">
        <v>33537</v>
      </c>
      <c r="D714" s="26" t="s">
        <v>5529</v>
      </c>
      <c r="E714" s="6">
        <f>COUNTIF($D$3:$D$6372,D714)</f>
        <v>1</v>
      </c>
      <c r="F714" s="45" t="s">
        <v>590</v>
      </c>
      <c r="G714" s="26" t="s">
        <v>5484</v>
      </c>
      <c r="H714" s="28" t="s">
        <v>5511</v>
      </c>
      <c r="I714" s="46" t="s">
        <v>5512</v>
      </c>
      <c r="J714" s="6" t="s">
        <v>5384</v>
      </c>
      <c r="K714" s="31" t="s">
        <v>5513</v>
      </c>
      <c r="L714" s="14" t="s">
        <v>10</v>
      </c>
      <c r="M714" s="13" t="s">
        <v>606</v>
      </c>
      <c r="N714" s="13" t="s">
        <v>606</v>
      </c>
      <c r="O714" s="13" t="s">
        <v>606</v>
      </c>
      <c r="P714" s="13" t="s">
        <v>606</v>
      </c>
      <c r="Q714" s="13" t="s">
        <v>606</v>
      </c>
      <c r="R714" s="13" t="s">
        <v>606</v>
      </c>
      <c r="S714" s="13"/>
      <c r="T714" s="10">
        <v>5</v>
      </c>
      <c r="U714" s="9" t="s">
        <v>4432</v>
      </c>
      <c r="V714" s="61" t="s">
        <v>4430</v>
      </c>
      <c r="W714" s="13" t="s">
        <v>82</v>
      </c>
    </row>
    <row r="715" spans="1:23" x14ac:dyDescent="0.3">
      <c r="A715" s="38" t="s">
        <v>6239</v>
      </c>
      <c r="B715" s="63">
        <v>9575</v>
      </c>
      <c r="C715" s="63">
        <v>33537</v>
      </c>
      <c r="D715" s="26" t="s">
        <v>5527</v>
      </c>
      <c r="E715" s="6">
        <f>COUNTIF($D$3:$D$6372,D715)</f>
        <v>1</v>
      </c>
      <c r="F715" s="45" t="s">
        <v>590</v>
      </c>
      <c r="G715" s="26" t="s">
        <v>5484</v>
      </c>
      <c r="H715" s="28" t="s">
        <v>5511</v>
      </c>
      <c r="I715" s="46" t="s">
        <v>5512</v>
      </c>
      <c r="J715" s="6" t="s">
        <v>5384</v>
      </c>
      <c r="K715" s="31" t="s">
        <v>5513</v>
      </c>
      <c r="L715" s="14" t="s">
        <v>10</v>
      </c>
      <c r="M715" s="13" t="s">
        <v>606</v>
      </c>
      <c r="N715" s="13" t="s">
        <v>606</v>
      </c>
      <c r="O715" s="13" t="s">
        <v>606</v>
      </c>
      <c r="P715" s="13" t="s">
        <v>606</v>
      </c>
      <c r="Q715" s="13" t="s">
        <v>606</v>
      </c>
      <c r="R715" s="13" t="s">
        <v>606</v>
      </c>
      <c r="S715" s="9"/>
      <c r="T715" s="10">
        <v>5</v>
      </c>
      <c r="U715" s="9" t="s">
        <v>4432</v>
      </c>
      <c r="V715" s="61" t="s">
        <v>4430</v>
      </c>
      <c r="W715" s="13" t="s">
        <v>82</v>
      </c>
    </row>
    <row r="716" spans="1:23" x14ac:dyDescent="0.3">
      <c r="A716" s="38" t="s">
        <v>6239</v>
      </c>
      <c r="B716" s="38">
        <v>41786</v>
      </c>
      <c r="C716" s="38">
        <v>1019746</v>
      </c>
      <c r="D716" s="38" t="s">
        <v>4981</v>
      </c>
      <c r="E716" s="6">
        <f>COUNTIF($D$3:$D$6372,D716)</f>
        <v>1</v>
      </c>
      <c r="F716" s="45" t="s">
        <v>590</v>
      </c>
      <c r="G716" s="62"/>
      <c r="H716" s="57" t="s">
        <v>4982</v>
      </c>
      <c r="I716" s="57" t="s">
        <v>4983</v>
      </c>
      <c r="J716" s="38" t="s">
        <v>4855</v>
      </c>
      <c r="K716" s="62" t="s">
        <v>4984</v>
      </c>
      <c r="L716" s="14" t="s">
        <v>10</v>
      </c>
      <c r="M716" s="13" t="s">
        <v>606</v>
      </c>
      <c r="N716" s="13" t="s">
        <v>606</v>
      </c>
      <c r="O716" s="13" t="s">
        <v>606</v>
      </c>
      <c r="P716" s="13" t="s">
        <v>606</v>
      </c>
      <c r="Q716" s="13" t="s">
        <v>606</v>
      </c>
      <c r="R716" s="38"/>
      <c r="S716" s="38"/>
      <c r="T716" s="10">
        <v>30</v>
      </c>
      <c r="U716" s="13" t="s">
        <v>601</v>
      </c>
      <c r="V716" s="38" t="s">
        <v>4431</v>
      </c>
      <c r="W716" s="13" t="s">
        <v>26</v>
      </c>
    </row>
    <row r="717" spans="1:23" x14ac:dyDescent="0.3">
      <c r="A717" s="38" t="s">
        <v>6239</v>
      </c>
      <c r="B717" s="63">
        <v>9575</v>
      </c>
      <c r="C717" s="63">
        <v>33537</v>
      </c>
      <c r="D717" s="26" t="s">
        <v>5518</v>
      </c>
      <c r="E717" s="6">
        <f>COUNTIF($D$3:$D$6372,D717)</f>
        <v>1</v>
      </c>
      <c r="F717" s="45" t="s">
        <v>590</v>
      </c>
      <c r="G717" s="35" t="s">
        <v>5484</v>
      </c>
      <c r="H717" s="28" t="s">
        <v>5511</v>
      </c>
      <c r="I717" s="46" t="s">
        <v>5512</v>
      </c>
      <c r="J717" s="6" t="s">
        <v>5384</v>
      </c>
      <c r="K717" s="31" t="s">
        <v>5513</v>
      </c>
      <c r="L717" s="14" t="s">
        <v>10</v>
      </c>
      <c r="M717" s="13" t="s">
        <v>606</v>
      </c>
      <c r="N717" s="13" t="s">
        <v>606</v>
      </c>
      <c r="O717" s="13" t="s">
        <v>606</v>
      </c>
      <c r="P717" s="13" t="s">
        <v>606</v>
      </c>
      <c r="Q717" s="13" t="s">
        <v>606</v>
      </c>
      <c r="R717" s="13" t="s">
        <v>606</v>
      </c>
      <c r="S717" s="9"/>
      <c r="T717" s="10">
        <v>5</v>
      </c>
      <c r="U717" s="9" t="s">
        <v>4432</v>
      </c>
      <c r="V717" s="61" t="s">
        <v>4430</v>
      </c>
      <c r="W717" s="13" t="s">
        <v>82</v>
      </c>
    </row>
    <row r="718" spans="1:23" x14ac:dyDescent="0.3">
      <c r="A718" s="38" t="s">
        <v>6239</v>
      </c>
      <c r="B718" s="63">
        <v>9575</v>
      </c>
      <c r="C718" s="63">
        <v>33537</v>
      </c>
      <c r="D718" s="26" t="s">
        <v>5528</v>
      </c>
      <c r="E718" s="6">
        <f>COUNTIF($D$3:$D$6372,D718)</f>
        <v>1</v>
      </c>
      <c r="F718" s="45" t="s">
        <v>590</v>
      </c>
      <c r="G718" s="26" t="s">
        <v>5484</v>
      </c>
      <c r="H718" s="28" t="s">
        <v>5511</v>
      </c>
      <c r="I718" s="46" t="s">
        <v>5512</v>
      </c>
      <c r="J718" s="6" t="s">
        <v>5384</v>
      </c>
      <c r="K718" s="31" t="s">
        <v>5513</v>
      </c>
      <c r="L718" s="14" t="s">
        <v>10</v>
      </c>
      <c r="M718" s="13" t="s">
        <v>606</v>
      </c>
      <c r="N718" s="13" t="s">
        <v>606</v>
      </c>
      <c r="O718" s="13" t="s">
        <v>606</v>
      </c>
      <c r="P718" s="13" t="s">
        <v>606</v>
      </c>
      <c r="Q718" s="13" t="s">
        <v>606</v>
      </c>
      <c r="R718" s="13" t="s">
        <v>606</v>
      </c>
      <c r="S718" s="9"/>
      <c r="T718" s="10">
        <v>5</v>
      </c>
      <c r="U718" s="9" t="s">
        <v>4432</v>
      </c>
      <c r="V718" s="61" t="s">
        <v>4430</v>
      </c>
      <c r="W718" s="13" t="s">
        <v>82</v>
      </c>
    </row>
    <row r="719" spans="1:23" x14ac:dyDescent="0.3">
      <c r="A719" s="38" t="s">
        <v>6239</v>
      </c>
      <c r="B719" s="38">
        <v>11537</v>
      </c>
      <c r="C719" s="38">
        <v>51991</v>
      </c>
      <c r="D719" s="38" t="s">
        <v>5188</v>
      </c>
      <c r="E719" s="6">
        <f>COUNTIF($D$3:$D$6372,D719)</f>
        <v>1</v>
      </c>
      <c r="F719" s="45" t="s">
        <v>583</v>
      </c>
      <c r="G719" s="62"/>
      <c r="H719" s="57" t="s">
        <v>5189</v>
      </c>
      <c r="I719" s="57" t="s">
        <v>5190</v>
      </c>
      <c r="J719" s="38" t="s">
        <v>4855</v>
      </c>
      <c r="K719" s="62" t="s">
        <v>4940</v>
      </c>
      <c r="L719" s="14" t="s">
        <v>10</v>
      </c>
      <c r="M719" s="13" t="s">
        <v>606</v>
      </c>
      <c r="N719" s="13" t="s">
        <v>606</v>
      </c>
      <c r="O719" s="13" t="s">
        <v>606</v>
      </c>
      <c r="P719" s="13" t="s">
        <v>606</v>
      </c>
      <c r="Q719" s="13" t="s">
        <v>606</v>
      </c>
      <c r="R719" s="38"/>
      <c r="S719" s="38"/>
      <c r="T719" s="10">
        <v>25</v>
      </c>
      <c r="U719" s="9" t="s">
        <v>4432</v>
      </c>
      <c r="V719" s="38" t="s">
        <v>4429</v>
      </c>
      <c r="W719" s="13" t="s">
        <v>26</v>
      </c>
    </row>
    <row r="720" spans="1:23" x14ac:dyDescent="0.3">
      <c r="A720" s="38" t="s">
        <v>6239</v>
      </c>
      <c r="B720" s="38">
        <v>11537</v>
      </c>
      <c r="C720" s="38">
        <v>51991</v>
      </c>
      <c r="D720" s="38" t="s">
        <v>5191</v>
      </c>
      <c r="E720" s="6">
        <f>COUNTIF($D$3:$D$6372,D720)</f>
        <v>1</v>
      </c>
      <c r="F720" s="45" t="s">
        <v>583</v>
      </c>
      <c r="G720" s="62"/>
      <c r="H720" s="57" t="s">
        <v>5189</v>
      </c>
      <c r="I720" s="57" t="s">
        <v>5190</v>
      </c>
      <c r="J720" s="38" t="s">
        <v>4855</v>
      </c>
      <c r="K720" s="62" t="s">
        <v>4940</v>
      </c>
      <c r="L720" s="14" t="s">
        <v>10</v>
      </c>
      <c r="M720" s="13" t="s">
        <v>606</v>
      </c>
      <c r="N720" s="13" t="s">
        <v>606</v>
      </c>
      <c r="O720" s="13" t="s">
        <v>606</v>
      </c>
      <c r="P720" s="13" t="s">
        <v>606</v>
      </c>
      <c r="Q720" s="13" t="s">
        <v>606</v>
      </c>
      <c r="R720" s="38"/>
      <c r="S720" s="38"/>
      <c r="T720" s="10">
        <v>25</v>
      </c>
      <c r="U720" s="9" t="s">
        <v>4432</v>
      </c>
      <c r="V720" s="38" t="s">
        <v>4429</v>
      </c>
      <c r="W720" s="13" t="s">
        <v>26</v>
      </c>
    </row>
    <row r="721" spans="1:23" x14ac:dyDescent="0.3">
      <c r="A721" s="38" t="s">
        <v>6239</v>
      </c>
      <c r="B721" s="25">
        <v>24534</v>
      </c>
      <c r="C721" s="25">
        <v>126941</v>
      </c>
      <c r="D721" s="45" t="s">
        <v>5395</v>
      </c>
      <c r="E721" s="6">
        <f>COUNTIF($D$3:$D$6372,D721)</f>
        <v>1</v>
      </c>
      <c r="F721" s="45" t="s">
        <v>583</v>
      </c>
      <c r="G721" s="27" t="s">
        <v>5393</v>
      </c>
      <c r="H721" s="47" t="s">
        <v>5387</v>
      </c>
      <c r="I721" s="28" t="s">
        <v>5388</v>
      </c>
      <c r="J721" s="6" t="s">
        <v>5384</v>
      </c>
      <c r="K721" s="29" t="s">
        <v>5385</v>
      </c>
      <c r="L721" s="14" t="s">
        <v>10</v>
      </c>
      <c r="M721" s="13" t="s">
        <v>606</v>
      </c>
      <c r="N721" s="13" t="s">
        <v>606</v>
      </c>
      <c r="O721" s="13" t="s">
        <v>606</v>
      </c>
      <c r="P721" s="13" t="s">
        <v>606</v>
      </c>
      <c r="Q721" s="13" t="s">
        <v>606</v>
      </c>
      <c r="R721" s="13" t="s">
        <v>606</v>
      </c>
      <c r="S721" s="9"/>
      <c r="T721" s="10">
        <v>30</v>
      </c>
      <c r="U721" s="13" t="s">
        <v>601</v>
      </c>
      <c r="V721" s="61" t="s">
        <v>4430</v>
      </c>
      <c r="W721" s="13" t="s">
        <v>82</v>
      </c>
    </row>
    <row r="722" spans="1:23" x14ac:dyDescent="0.3">
      <c r="A722" s="38" t="s">
        <v>6239</v>
      </c>
      <c r="B722" s="63">
        <v>9575</v>
      </c>
      <c r="C722" s="63">
        <v>33537</v>
      </c>
      <c r="D722" s="26" t="s">
        <v>5516</v>
      </c>
      <c r="E722" s="6">
        <f>COUNTIF($D$3:$D$6372,D722)</f>
        <v>1</v>
      </c>
      <c r="F722" s="45" t="s">
        <v>590</v>
      </c>
      <c r="G722" s="35" t="s">
        <v>5484</v>
      </c>
      <c r="H722" s="28" t="s">
        <v>5511</v>
      </c>
      <c r="I722" s="46" t="s">
        <v>5512</v>
      </c>
      <c r="J722" s="6" t="s">
        <v>5384</v>
      </c>
      <c r="K722" s="31" t="s">
        <v>5513</v>
      </c>
      <c r="L722" s="14" t="s">
        <v>10</v>
      </c>
      <c r="M722" s="13" t="s">
        <v>606</v>
      </c>
      <c r="N722" s="13" t="s">
        <v>606</v>
      </c>
      <c r="O722" s="13" t="s">
        <v>606</v>
      </c>
      <c r="P722" s="13" t="s">
        <v>606</v>
      </c>
      <c r="Q722" s="13" t="s">
        <v>606</v>
      </c>
      <c r="R722" s="13" t="s">
        <v>606</v>
      </c>
      <c r="S722" s="9"/>
      <c r="T722" s="10">
        <v>5</v>
      </c>
      <c r="U722" s="9" t="s">
        <v>4432</v>
      </c>
      <c r="V722" s="61" t="s">
        <v>4430</v>
      </c>
      <c r="W722" s="13" t="s">
        <v>82</v>
      </c>
    </row>
    <row r="723" spans="1:23" x14ac:dyDescent="0.3">
      <c r="A723" s="38" t="s">
        <v>6239</v>
      </c>
      <c r="B723" s="38">
        <v>21231</v>
      </c>
      <c r="C723" s="38">
        <v>82366</v>
      </c>
      <c r="D723" s="38" t="s">
        <v>5252</v>
      </c>
      <c r="E723" s="6">
        <f>COUNTIF($D$3:$D$6372,D723)</f>
        <v>1</v>
      </c>
      <c r="F723" s="45" t="s">
        <v>590</v>
      </c>
      <c r="G723" s="62"/>
      <c r="H723" s="57" t="s">
        <v>5236</v>
      </c>
      <c r="I723" s="57" t="s">
        <v>5237</v>
      </c>
      <c r="J723" s="38" t="s">
        <v>4855</v>
      </c>
      <c r="K723" s="62" t="s">
        <v>5238</v>
      </c>
      <c r="L723" s="14" t="s">
        <v>10</v>
      </c>
      <c r="M723" s="13" t="s">
        <v>606</v>
      </c>
      <c r="N723" s="13" t="s">
        <v>606</v>
      </c>
      <c r="O723" s="13" t="s">
        <v>606</v>
      </c>
      <c r="P723" s="13" t="s">
        <v>606</v>
      </c>
      <c r="Q723" s="13" t="s">
        <v>606</v>
      </c>
      <c r="R723" s="13" t="s">
        <v>606</v>
      </c>
      <c r="S723" s="38"/>
      <c r="T723" s="10">
        <v>7</v>
      </c>
      <c r="U723" s="9" t="s">
        <v>4432</v>
      </c>
      <c r="V723" s="38" t="s">
        <v>4430</v>
      </c>
      <c r="W723" s="13" t="s">
        <v>82</v>
      </c>
    </row>
    <row r="724" spans="1:23" x14ac:dyDescent="0.3">
      <c r="A724" s="38" t="s">
        <v>6239</v>
      </c>
      <c r="B724" s="63">
        <v>31722</v>
      </c>
      <c r="C724" s="63">
        <v>17002</v>
      </c>
      <c r="D724" s="26" t="s">
        <v>5497</v>
      </c>
      <c r="E724" s="6">
        <f>COUNTIF($D$3:$D$6372,D724)</f>
        <v>1</v>
      </c>
      <c r="F724" s="45" t="s">
        <v>11</v>
      </c>
      <c r="G724" s="35" t="s">
        <v>5484</v>
      </c>
      <c r="H724" s="51" t="s">
        <v>5485</v>
      </c>
      <c r="I724" s="46" t="s">
        <v>5486</v>
      </c>
      <c r="J724" s="6" t="s">
        <v>5384</v>
      </c>
      <c r="K724" s="31" t="s">
        <v>5494</v>
      </c>
      <c r="L724" s="14" t="s">
        <v>10</v>
      </c>
      <c r="M724" s="13" t="s">
        <v>606</v>
      </c>
      <c r="N724" s="13" t="s">
        <v>606</v>
      </c>
      <c r="O724" s="13" t="s">
        <v>606</v>
      </c>
      <c r="P724" s="13" t="s">
        <v>606</v>
      </c>
      <c r="Q724" s="13" t="s">
        <v>606</v>
      </c>
      <c r="R724" s="13" t="s">
        <v>606</v>
      </c>
      <c r="S724" s="9"/>
      <c r="T724" s="10">
        <v>30</v>
      </c>
      <c r="U724" s="9" t="s">
        <v>4432</v>
      </c>
      <c r="V724" s="61" t="s">
        <v>4430</v>
      </c>
      <c r="W724" s="13" t="s">
        <v>82</v>
      </c>
    </row>
    <row r="725" spans="1:23" x14ac:dyDescent="0.3">
      <c r="A725" s="38" t="s">
        <v>6239</v>
      </c>
      <c r="B725" s="38">
        <v>11853</v>
      </c>
      <c r="C725" s="38">
        <v>46201</v>
      </c>
      <c r="D725" s="38" t="s">
        <v>5219</v>
      </c>
      <c r="E725" s="6">
        <f>COUNTIF($D$3:$D$6372,D725)</f>
        <v>1</v>
      </c>
      <c r="F725" s="45" t="s">
        <v>583</v>
      </c>
      <c r="G725" s="62"/>
      <c r="H725" s="57" t="s">
        <v>5220</v>
      </c>
      <c r="I725" s="57" t="s">
        <v>5221</v>
      </c>
      <c r="J725" s="38" t="s">
        <v>4855</v>
      </c>
      <c r="K725" s="62" t="s">
        <v>4940</v>
      </c>
      <c r="L725" s="14" t="s">
        <v>10</v>
      </c>
      <c r="M725" s="13" t="s">
        <v>606</v>
      </c>
      <c r="N725" s="13" t="s">
        <v>606</v>
      </c>
      <c r="O725" s="13" t="s">
        <v>606</v>
      </c>
      <c r="P725" s="13" t="s">
        <v>606</v>
      </c>
      <c r="Q725" s="13" t="s">
        <v>606</v>
      </c>
      <c r="R725" s="38"/>
      <c r="S725" s="38"/>
      <c r="T725" s="10">
        <v>30</v>
      </c>
      <c r="U725" s="9" t="s">
        <v>4432</v>
      </c>
      <c r="V725" s="38" t="s">
        <v>4429</v>
      </c>
      <c r="W725" s="13" t="s">
        <v>26</v>
      </c>
    </row>
    <row r="726" spans="1:23" x14ac:dyDescent="0.3">
      <c r="A726" s="38" t="s">
        <v>6239</v>
      </c>
      <c r="B726" s="38">
        <v>21231</v>
      </c>
      <c r="C726" s="38">
        <v>82366</v>
      </c>
      <c r="D726" s="38" t="s">
        <v>5244</v>
      </c>
      <c r="E726" s="6">
        <f>COUNTIF($D$3:$D$6372,D726)</f>
        <v>1</v>
      </c>
      <c r="F726" s="45" t="s">
        <v>590</v>
      </c>
      <c r="G726" s="62"/>
      <c r="H726" s="57" t="s">
        <v>5236</v>
      </c>
      <c r="I726" s="57" t="s">
        <v>5237</v>
      </c>
      <c r="J726" s="38" t="s">
        <v>4855</v>
      </c>
      <c r="K726" s="62" t="s">
        <v>5238</v>
      </c>
      <c r="L726" s="14" t="s">
        <v>10</v>
      </c>
      <c r="M726" s="13" t="s">
        <v>606</v>
      </c>
      <c r="N726" s="13" t="s">
        <v>606</v>
      </c>
      <c r="O726" s="13" t="s">
        <v>606</v>
      </c>
      <c r="P726" s="13" t="s">
        <v>606</v>
      </c>
      <c r="Q726" s="13" t="s">
        <v>606</v>
      </c>
      <c r="R726" s="13" t="s">
        <v>606</v>
      </c>
      <c r="S726" s="38"/>
      <c r="T726" s="10">
        <v>7</v>
      </c>
      <c r="U726" s="9" t="s">
        <v>4432</v>
      </c>
      <c r="V726" s="38" t="s">
        <v>4430</v>
      </c>
      <c r="W726" s="13" t="s">
        <v>82</v>
      </c>
    </row>
    <row r="727" spans="1:23" x14ac:dyDescent="0.3">
      <c r="A727" s="38" t="s">
        <v>6239</v>
      </c>
      <c r="B727" s="38">
        <v>35599</v>
      </c>
      <c r="C727" s="38">
        <v>1003807</v>
      </c>
      <c r="D727" s="38" t="s">
        <v>5320</v>
      </c>
      <c r="E727" s="6">
        <f>COUNTIF($D$3:$D$6372,D727)</f>
        <v>1</v>
      </c>
      <c r="F727" s="45" t="s">
        <v>590</v>
      </c>
      <c r="G727" s="62"/>
      <c r="H727" s="57" t="s">
        <v>4979</v>
      </c>
      <c r="I727" s="57" t="s">
        <v>4980</v>
      </c>
      <c r="J727" s="38" t="s">
        <v>4855</v>
      </c>
      <c r="K727" s="62" t="s">
        <v>4911</v>
      </c>
      <c r="L727" s="14" t="s">
        <v>10</v>
      </c>
      <c r="M727" s="13" t="s">
        <v>606</v>
      </c>
      <c r="N727" s="13" t="s">
        <v>606</v>
      </c>
      <c r="O727" s="13" t="s">
        <v>606</v>
      </c>
      <c r="P727" s="13" t="s">
        <v>606</v>
      </c>
      <c r="Q727" s="13" t="s">
        <v>606</v>
      </c>
      <c r="R727" s="38"/>
      <c r="S727" s="38"/>
      <c r="T727" s="10">
        <v>30</v>
      </c>
      <c r="U727" s="9" t="s">
        <v>4432</v>
      </c>
      <c r="V727" s="38" t="s">
        <v>4429</v>
      </c>
      <c r="W727" s="13" t="s">
        <v>26</v>
      </c>
    </row>
    <row r="728" spans="1:23" x14ac:dyDescent="0.3">
      <c r="A728" s="38" t="s">
        <v>6239</v>
      </c>
      <c r="B728" s="63">
        <v>24598</v>
      </c>
      <c r="C728" s="63">
        <v>125823</v>
      </c>
      <c r="D728" s="26" t="s">
        <v>5656</v>
      </c>
      <c r="E728" s="6">
        <f>COUNTIF($D$3:$D$6372,D728)</f>
        <v>1</v>
      </c>
      <c r="F728" s="45" t="s">
        <v>590</v>
      </c>
      <c r="G728" s="26" t="s">
        <v>5484</v>
      </c>
      <c r="H728" s="28" t="s">
        <v>5654</v>
      </c>
      <c r="I728" s="46" t="s">
        <v>5655</v>
      </c>
      <c r="J728" s="6" t="s">
        <v>5384</v>
      </c>
      <c r="K728" s="59" t="s">
        <v>5631</v>
      </c>
      <c r="L728" s="14" t="s">
        <v>10</v>
      </c>
      <c r="M728" s="13" t="s">
        <v>606</v>
      </c>
      <c r="N728" s="13" t="s">
        <v>606</v>
      </c>
      <c r="O728" s="13" t="s">
        <v>606</v>
      </c>
      <c r="P728" s="13" t="s">
        <v>606</v>
      </c>
      <c r="Q728" s="13" t="s">
        <v>606</v>
      </c>
      <c r="R728" s="13" t="s">
        <v>606</v>
      </c>
      <c r="S728" s="38"/>
      <c r="T728" s="10">
        <v>18</v>
      </c>
      <c r="U728" s="9" t="s">
        <v>4432</v>
      </c>
      <c r="V728" s="38" t="s">
        <v>4429</v>
      </c>
      <c r="W728" s="13" t="s">
        <v>26</v>
      </c>
    </row>
    <row r="729" spans="1:23" x14ac:dyDescent="0.3">
      <c r="A729" s="38" t="s">
        <v>6239</v>
      </c>
      <c r="B729" s="38">
        <v>11526</v>
      </c>
      <c r="C729" s="38">
        <v>39832</v>
      </c>
      <c r="D729" s="38" t="s">
        <v>4875</v>
      </c>
      <c r="E729" s="6">
        <f>COUNTIF($D$3:$D$6372,D729)</f>
        <v>1</v>
      </c>
      <c r="F729" s="45" t="s">
        <v>590</v>
      </c>
      <c r="G729" s="62"/>
      <c r="H729" s="57" t="s">
        <v>4876</v>
      </c>
      <c r="I729" s="57" t="s">
        <v>4877</v>
      </c>
      <c r="J729" s="38" t="s">
        <v>4855</v>
      </c>
      <c r="K729" s="62" t="s">
        <v>4878</v>
      </c>
      <c r="L729" s="14" t="s">
        <v>10</v>
      </c>
      <c r="M729" s="13" t="s">
        <v>606</v>
      </c>
      <c r="N729" s="13" t="s">
        <v>606</v>
      </c>
      <c r="O729" s="13" t="s">
        <v>606</v>
      </c>
      <c r="P729" s="13" t="s">
        <v>606</v>
      </c>
      <c r="Q729" s="13" t="s">
        <v>606</v>
      </c>
      <c r="R729" s="38"/>
      <c r="S729" s="38"/>
      <c r="T729" s="10">
        <v>1</v>
      </c>
      <c r="U729" s="9" t="s">
        <v>4432</v>
      </c>
      <c r="V729" s="38" t="s">
        <v>4430</v>
      </c>
      <c r="W729" s="13" t="s">
        <v>82</v>
      </c>
    </row>
    <row r="730" spans="1:23" x14ac:dyDescent="0.3">
      <c r="A730" s="38" t="s">
        <v>6239</v>
      </c>
      <c r="B730" s="64">
        <v>9134</v>
      </c>
      <c r="C730" s="64">
        <v>32039</v>
      </c>
      <c r="D730" s="13" t="s">
        <v>6093</v>
      </c>
      <c r="E730" s="6">
        <f>COUNTIF($D$3:$D$6372,D730)</f>
        <v>1</v>
      </c>
      <c r="F730" s="45" t="s">
        <v>11</v>
      </c>
      <c r="G730" s="15"/>
      <c r="H730" s="45" t="s">
        <v>6089</v>
      </c>
      <c r="I730" s="45" t="s">
        <v>6090</v>
      </c>
      <c r="J730" s="13" t="s">
        <v>5862</v>
      </c>
      <c r="K730" s="65" t="s">
        <v>6091</v>
      </c>
      <c r="L730" s="14" t="s">
        <v>10</v>
      </c>
      <c r="M730" s="13" t="s">
        <v>606</v>
      </c>
      <c r="N730" s="13" t="s">
        <v>606</v>
      </c>
      <c r="O730" s="13" t="s">
        <v>606</v>
      </c>
      <c r="P730" s="13" t="s">
        <v>606</v>
      </c>
      <c r="Q730" s="13" t="s">
        <v>606</v>
      </c>
      <c r="R730" s="13" t="s">
        <v>606</v>
      </c>
      <c r="S730" s="13"/>
      <c r="T730" s="10">
        <v>25</v>
      </c>
      <c r="U730" s="9" t="s">
        <v>4432</v>
      </c>
      <c r="V730" s="38" t="s">
        <v>4430</v>
      </c>
      <c r="W730" s="13" t="s">
        <v>82</v>
      </c>
    </row>
    <row r="731" spans="1:23" x14ac:dyDescent="0.3">
      <c r="A731" s="38" t="s">
        <v>6239</v>
      </c>
      <c r="B731" s="63">
        <v>7522</v>
      </c>
      <c r="C731" s="63">
        <v>5426</v>
      </c>
      <c r="D731" s="26" t="s">
        <v>5750</v>
      </c>
      <c r="E731" s="6">
        <f>COUNTIF($D$3:$D$6372,D731)</f>
        <v>1</v>
      </c>
      <c r="F731" s="45" t="s">
        <v>590</v>
      </c>
      <c r="G731" s="26" t="s">
        <v>5484</v>
      </c>
      <c r="H731" s="28" t="s">
        <v>5748</v>
      </c>
      <c r="I731" s="46" t="s">
        <v>5749</v>
      </c>
      <c r="J731" s="6" t="s">
        <v>5384</v>
      </c>
      <c r="K731" s="62" t="s">
        <v>5731</v>
      </c>
      <c r="L731" s="14" t="s">
        <v>10</v>
      </c>
      <c r="M731" s="13" t="s">
        <v>606</v>
      </c>
      <c r="N731" s="13" t="s">
        <v>606</v>
      </c>
      <c r="O731" s="13" t="s">
        <v>606</v>
      </c>
      <c r="P731" s="13" t="s">
        <v>606</v>
      </c>
      <c r="Q731" s="13" t="s">
        <v>606</v>
      </c>
      <c r="R731" s="38"/>
      <c r="S731" s="38"/>
      <c r="T731" s="10">
        <v>30</v>
      </c>
      <c r="U731" s="9" t="s">
        <v>4432</v>
      </c>
      <c r="V731" s="38" t="s">
        <v>4429</v>
      </c>
      <c r="W731" s="13" t="s">
        <v>26</v>
      </c>
    </row>
    <row r="732" spans="1:23" x14ac:dyDescent="0.3">
      <c r="A732" s="38" t="s">
        <v>6239</v>
      </c>
      <c r="B732" s="38">
        <v>27446</v>
      </c>
      <c r="C732" s="38">
        <v>1002019</v>
      </c>
      <c r="D732" s="38" t="s">
        <v>5145</v>
      </c>
      <c r="E732" s="6">
        <f>COUNTIF($D$3:$D$6372,D732)</f>
        <v>1</v>
      </c>
      <c r="F732" s="45" t="s">
        <v>583</v>
      </c>
      <c r="G732" s="62"/>
      <c r="H732" s="57" t="s">
        <v>5139</v>
      </c>
      <c r="I732" s="57" t="s">
        <v>5140</v>
      </c>
      <c r="J732" s="38" t="s">
        <v>4855</v>
      </c>
      <c r="K732" s="62" t="s">
        <v>5141</v>
      </c>
      <c r="L732" s="14" t="s">
        <v>10</v>
      </c>
      <c r="M732" s="13" t="s">
        <v>606</v>
      </c>
      <c r="N732" s="13" t="s">
        <v>606</v>
      </c>
      <c r="O732" s="13" t="s">
        <v>606</v>
      </c>
      <c r="P732" s="13" t="s">
        <v>606</v>
      </c>
      <c r="Q732" s="13" t="s">
        <v>606</v>
      </c>
      <c r="R732" s="13" t="s">
        <v>606</v>
      </c>
      <c r="S732" s="38"/>
      <c r="T732" s="10">
        <v>30</v>
      </c>
      <c r="U732" s="9" t="s">
        <v>4432</v>
      </c>
      <c r="V732" s="38" t="s">
        <v>4429</v>
      </c>
      <c r="W732" s="13" t="s">
        <v>82</v>
      </c>
    </row>
    <row r="733" spans="1:23" x14ac:dyDescent="0.3">
      <c r="A733" s="38" t="s">
        <v>6239</v>
      </c>
      <c r="B733" s="63">
        <v>7522</v>
      </c>
      <c r="C733" s="63">
        <v>5426</v>
      </c>
      <c r="D733" s="26" t="s">
        <v>5755</v>
      </c>
      <c r="E733" s="6">
        <f>COUNTIF($D$3:$D$6372,D733)</f>
        <v>1</v>
      </c>
      <c r="F733" s="45" t="s">
        <v>1647</v>
      </c>
      <c r="G733" s="26" t="s">
        <v>5484</v>
      </c>
      <c r="H733" s="28" t="s">
        <v>5748</v>
      </c>
      <c r="I733" s="46" t="s">
        <v>5749</v>
      </c>
      <c r="J733" s="6" t="s">
        <v>5384</v>
      </c>
      <c r="K733" s="62" t="s">
        <v>5731</v>
      </c>
      <c r="L733" s="14" t="s">
        <v>10</v>
      </c>
      <c r="M733" s="13" t="s">
        <v>606</v>
      </c>
      <c r="N733" s="13" t="s">
        <v>606</v>
      </c>
      <c r="O733" s="13" t="s">
        <v>606</v>
      </c>
      <c r="P733" s="13" t="s">
        <v>606</v>
      </c>
      <c r="Q733" s="13" t="s">
        <v>606</v>
      </c>
      <c r="R733" s="38"/>
      <c r="S733" s="38"/>
      <c r="T733" s="10">
        <v>30</v>
      </c>
      <c r="U733" s="9" t="s">
        <v>4432</v>
      </c>
      <c r="V733" s="38" t="s">
        <v>4429</v>
      </c>
      <c r="W733" s="13" t="s">
        <v>26</v>
      </c>
    </row>
    <row r="734" spans="1:23" x14ac:dyDescent="0.3">
      <c r="A734" s="38" t="s">
        <v>6239</v>
      </c>
      <c r="B734" s="63">
        <v>24367</v>
      </c>
      <c r="C734" s="63">
        <v>125957</v>
      </c>
      <c r="D734" s="26" t="s">
        <v>5634</v>
      </c>
      <c r="E734" s="6">
        <f>COUNTIF($D$3:$D$6372,D734)</f>
        <v>1</v>
      </c>
      <c r="F734" s="45" t="s">
        <v>590</v>
      </c>
      <c r="G734" s="26" t="s">
        <v>5484</v>
      </c>
      <c r="H734" s="28" t="s">
        <v>5629</v>
      </c>
      <c r="I734" s="46" t="s">
        <v>5630</v>
      </c>
      <c r="J734" s="6" t="s">
        <v>5384</v>
      </c>
      <c r="K734" s="59" t="s">
        <v>5631</v>
      </c>
      <c r="L734" s="14" t="s">
        <v>10</v>
      </c>
      <c r="M734" s="13" t="s">
        <v>606</v>
      </c>
      <c r="N734" s="13" t="s">
        <v>606</v>
      </c>
      <c r="O734" s="13" t="s">
        <v>606</v>
      </c>
      <c r="P734" s="13" t="s">
        <v>606</v>
      </c>
      <c r="Q734" s="13" t="s">
        <v>606</v>
      </c>
      <c r="R734" s="13" t="s">
        <v>606</v>
      </c>
      <c r="S734" s="38"/>
      <c r="T734" s="10">
        <v>30</v>
      </c>
      <c r="U734" s="13" t="s">
        <v>601</v>
      </c>
      <c r="V734" s="38" t="s">
        <v>4429</v>
      </c>
      <c r="W734" s="13" t="s">
        <v>26</v>
      </c>
    </row>
    <row r="735" spans="1:23" x14ac:dyDescent="0.3">
      <c r="A735" s="38" t="s">
        <v>6239</v>
      </c>
      <c r="B735" s="64">
        <v>18610</v>
      </c>
      <c r="C735" s="64">
        <v>81026</v>
      </c>
      <c r="D735" s="13" t="s">
        <v>5858</v>
      </c>
      <c r="E735" s="6">
        <f>COUNTIF($D$3:$D$6372,D735)</f>
        <v>1</v>
      </c>
      <c r="F735" s="45" t="s">
        <v>1653</v>
      </c>
      <c r="G735" s="26" t="s">
        <v>5484</v>
      </c>
      <c r="H735" s="55" t="s">
        <v>5859</v>
      </c>
      <c r="I735" s="45" t="s">
        <v>5860</v>
      </c>
      <c r="J735" s="6" t="s">
        <v>5384</v>
      </c>
      <c r="K735" s="31" t="s">
        <v>5452</v>
      </c>
      <c r="L735" s="14" t="s">
        <v>10</v>
      </c>
      <c r="M735" s="13" t="s">
        <v>606</v>
      </c>
      <c r="N735" s="13" t="s">
        <v>606</v>
      </c>
      <c r="O735" s="13" t="s">
        <v>606</v>
      </c>
      <c r="P735" s="13" t="s">
        <v>606</v>
      </c>
      <c r="Q735" s="13" t="s">
        <v>606</v>
      </c>
      <c r="R735" s="13" t="s">
        <v>606</v>
      </c>
      <c r="S735" s="38"/>
      <c r="T735" s="10">
        <v>25</v>
      </c>
      <c r="U735" s="9" t="s">
        <v>4432</v>
      </c>
      <c r="V735" s="61" t="s">
        <v>4429</v>
      </c>
      <c r="W735" s="13" t="s">
        <v>26</v>
      </c>
    </row>
    <row r="736" spans="1:23" x14ac:dyDescent="0.3">
      <c r="A736" s="38" t="s">
        <v>6239</v>
      </c>
      <c r="B736" s="38">
        <v>31219</v>
      </c>
      <c r="C736" s="38">
        <v>3386</v>
      </c>
      <c r="D736" s="38" t="s">
        <v>5170</v>
      </c>
      <c r="E736" s="6">
        <f>COUNTIF($D$3:$D$6372,D736)</f>
        <v>1</v>
      </c>
      <c r="F736" s="45" t="s">
        <v>11</v>
      </c>
      <c r="G736" s="62"/>
      <c r="H736" s="57" t="s">
        <v>5167</v>
      </c>
      <c r="I736" s="57" t="s">
        <v>5168</v>
      </c>
      <c r="J736" s="38" t="s">
        <v>4855</v>
      </c>
      <c r="K736" s="62" t="s">
        <v>5025</v>
      </c>
      <c r="L736" s="14" t="s">
        <v>10</v>
      </c>
      <c r="M736" s="13" t="s">
        <v>606</v>
      </c>
      <c r="N736" s="13" t="s">
        <v>606</v>
      </c>
      <c r="O736" s="13" t="s">
        <v>606</v>
      </c>
      <c r="P736" s="13" t="s">
        <v>606</v>
      </c>
      <c r="Q736" s="13" t="s">
        <v>606</v>
      </c>
      <c r="R736" s="38"/>
      <c r="S736" s="38"/>
      <c r="T736" s="10">
        <v>1</v>
      </c>
      <c r="U736" s="9" t="s">
        <v>4432</v>
      </c>
      <c r="V736" s="38" t="s">
        <v>4429</v>
      </c>
      <c r="W736" s="13" t="s">
        <v>26</v>
      </c>
    </row>
    <row r="737" spans="1:23" x14ac:dyDescent="0.3">
      <c r="A737" s="38" t="s">
        <v>6239</v>
      </c>
      <c r="B737" s="38">
        <v>42836</v>
      </c>
      <c r="C737" s="38">
        <v>49819</v>
      </c>
      <c r="D737" s="38" t="s">
        <v>5337</v>
      </c>
      <c r="E737" s="6">
        <f>COUNTIF($D$3:$D$6372,D737)</f>
        <v>1</v>
      </c>
      <c r="F737" s="57" t="s">
        <v>1129</v>
      </c>
      <c r="G737" s="62"/>
      <c r="H737" s="57" t="s">
        <v>2287</v>
      </c>
      <c r="I737" s="57" t="s">
        <v>5338</v>
      </c>
      <c r="J737" s="38" t="s">
        <v>4855</v>
      </c>
      <c r="K737" s="62" t="s">
        <v>5339</v>
      </c>
      <c r="L737" s="14" t="s">
        <v>10</v>
      </c>
      <c r="M737" s="13" t="s">
        <v>606</v>
      </c>
      <c r="N737" s="13" t="s">
        <v>606</v>
      </c>
      <c r="O737" s="13" t="s">
        <v>606</v>
      </c>
      <c r="P737" s="13" t="s">
        <v>606</v>
      </c>
      <c r="Q737" s="13" t="s">
        <v>606</v>
      </c>
      <c r="R737" s="13" t="s">
        <v>606</v>
      </c>
      <c r="S737" s="38"/>
      <c r="T737" s="10">
        <v>30</v>
      </c>
      <c r="U737" s="9" t="s">
        <v>4432</v>
      </c>
      <c r="V737" s="38" t="s">
        <v>4430</v>
      </c>
      <c r="W737" s="13" t="s">
        <v>82</v>
      </c>
    </row>
    <row r="738" spans="1:23" x14ac:dyDescent="0.3">
      <c r="A738" s="38" t="s">
        <v>6239</v>
      </c>
      <c r="B738" s="38">
        <v>6343</v>
      </c>
      <c r="C738" s="38">
        <v>18880</v>
      </c>
      <c r="D738" s="38" t="s">
        <v>5316</v>
      </c>
      <c r="E738" s="6">
        <f>COUNTIF($D$3:$D$6372,D738)</f>
        <v>1</v>
      </c>
      <c r="F738" s="45" t="s">
        <v>583</v>
      </c>
      <c r="G738" s="62"/>
      <c r="H738" s="57" t="s">
        <v>5278</v>
      </c>
      <c r="I738" s="57" t="s">
        <v>5279</v>
      </c>
      <c r="J738" s="38" t="s">
        <v>4855</v>
      </c>
      <c r="K738" s="62" t="s">
        <v>4988</v>
      </c>
      <c r="L738" s="14" t="s">
        <v>10</v>
      </c>
      <c r="M738" s="13" t="s">
        <v>606</v>
      </c>
      <c r="N738" s="13" t="s">
        <v>606</v>
      </c>
      <c r="O738" s="13" t="s">
        <v>606</v>
      </c>
      <c r="P738" s="13" t="s">
        <v>606</v>
      </c>
      <c r="Q738" s="13" t="s">
        <v>606</v>
      </c>
      <c r="R738" s="38"/>
      <c r="S738" s="38"/>
      <c r="T738" s="10">
        <v>15</v>
      </c>
      <c r="U738" s="13" t="s">
        <v>601</v>
      </c>
      <c r="V738" s="38" t="s">
        <v>4429</v>
      </c>
      <c r="W738" s="13" t="s">
        <v>26</v>
      </c>
    </row>
    <row r="739" spans="1:23" x14ac:dyDescent="0.3">
      <c r="A739" s="38" t="s">
        <v>6239</v>
      </c>
      <c r="B739" s="38">
        <v>40880</v>
      </c>
      <c r="C739" s="38">
        <v>1016627</v>
      </c>
      <c r="D739" s="38" t="s">
        <v>5256</v>
      </c>
      <c r="E739" s="6">
        <f>COUNTIF($D$3:$D$6372,D739)</f>
        <v>1</v>
      </c>
      <c r="F739" s="45" t="s">
        <v>11</v>
      </c>
      <c r="G739" s="62"/>
      <c r="H739" s="57" t="s">
        <v>5257</v>
      </c>
      <c r="I739" s="57" t="s">
        <v>5258</v>
      </c>
      <c r="J739" s="38" t="s">
        <v>4855</v>
      </c>
      <c r="K739" s="62" t="s">
        <v>4911</v>
      </c>
      <c r="L739" s="14" t="s">
        <v>10</v>
      </c>
      <c r="M739" s="13" t="s">
        <v>606</v>
      </c>
      <c r="N739" s="13" t="s">
        <v>606</v>
      </c>
      <c r="O739" s="13" t="s">
        <v>606</v>
      </c>
      <c r="P739" s="13" t="s">
        <v>606</v>
      </c>
      <c r="Q739" s="13" t="s">
        <v>606</v>
      </c>
      <c r="R739" s="38"/>
      <c r="S739" s="38"/>
      <c r="T739" s="10">
        <v>10</v>
      </c>
      <c r="U739" s="9" t="s">
        <v>4432</v>
      </c>
      <c r="V739" s="38" t="s">
        <v>4429</v>
      </c>
      <c r="W739" s="13" t="s">
        <v>26</v>
      </c>
    </row>
    <row r="740" spans="1:23" x14ac:dyDescent="0.3">
      <c r="A740" s="38" t="s">
        <v>6239</v>
      </c>
      <c r="B740" s="63">
        <v>31722</v>
      </c>
      <c r="C740" s="63">
        <v>17002</v>
      </c>
      <c r="D740" s="26" t="s">
        <v>5504</v>
      </c>
      <c r="E740" s="6">
        <f>COUNTIF($D$3:$D$6372,D740)</f>
        <v>1</v>
      </c>
      <c r="F740" s="45" t="s">
        <v>11</v>
      </c>
      <c r="G740" s="35" t="s">
        <v>5484</v>
      </c>
      <c r="H740" s="51" t="s">
        <v>5485</v>
      </c>
      <c r="I740" s="46" t="s">
        <v>5486</v>
      </c>
      <c r="J740" s="6" t="s">
        <v>5384</v>
      </c>
      <c r="K740" s="31" t="s">
        <v>5494</v>
      </c>
      <c r="L740" s="14" t="s">
        <v>10</v>
      </c>
      <c r="M740" s="13" t="s">
        <v>606</v>
      </c>
      <c r="N740" s="13" t="s">
        <v>606</v>
      </c>
      <c r="O740" s="13" t="s">
        <v>606</v>
      </c>
      <c r="P740" s="13" t="s">
        <v>606</v>
      </c>
      <c r="Q740" s="13" t="s">
        <v>606</v>
      </c>
      <c r="R740" s="13" t="s">
        <v>606</v>
      </c>
      <c r="S740" s="9"/>
      <c r="T740" s="10">
        <v>30</v>
      </c>
      <c r="U740" s="9" t="s">
        <v>4432</v>
      </c>
      <c r="V740" s="61" t="s">
        <v>4430</v>
      </c>
      <c r="W740" s="13" t="s">
        <v>82</v>
      </c>
    </row>
    <row r="741" spans="1:23" x14ac:dyDescent="0.3">
      <c r="A741" s="38" t="s">
        <v>6239</v>
      </c>
      <c r="B741" s="63">
        <v>31722</v>
      </c>
      <c r="C741" s="63">
        <v>17002</v>
      </c>
      <c r="D741" s="26" t="s">
        <v>5488</v>
      </c>
      <c r="E741" s="6">
        <f>COUNTIF($D$3:$D$6372,D741)</f>
        <v>1</v>
      </c>
      <c r="F741" s="28" t="s">
        <v>5415</v>
      </c>
      <c r="G741" s="35" t="s">
        <v>5484</v>
      </c>
      <c r="H741" s="51" t="s">
        <v>5485</v>
      </c>
      <c r="I741" s="46" t="s">
        <v>5486</v>
      </c>
      <c r="J741" s="6" t="s">
        <v>5384</v>
      </c>
      <c r="K741" s="31" t="s">
        <v>5487</v>
      </c>
      <c r="L741" s="14" t="s">
        <v>10</v>
      </c>
      <c r="M741" s="13" t="s">
        <v>606</v>
      </c>
      <c r="N741" s="13" t="s">
        <v>606</v>
      </c>
      <c r="O741" s="13" t="s">
        <v>606</v>
      </c>
      <c r="P741" s="13" t="s">
        <v>606</v>
      </c>
      <c r="Q741" s="13" t="s">
        <v>606</v>
      </c>
      <c r="R741" s="9"/>
      <c r="S741" s="9"/>
      <c r="T741" s="10">
        <v>30</v>
      </c>
      <c r="U741" s="9" t="s">
        <v>4432</v>
      </c>
      <c r="V741" s="61" t="s">
        <v>4430</v>
      </c>
      <c r="W741" s="13" t="s">
        <v>82</v>
      </c>
    </row>
    <row r="742" spans="1:23" x14ac:dyDescent="0.3">
      <c r="A742" s="38" t="s">
        <v>6239</v>
      </c>
      <c r="B742" s="63">
        <v>33246</v>
      </c>
      <c r="C742" s="63">
        <v>577962</v>
      </c>
      <c r="D742" s="26" t="s">
        <v>5830</v>
      </c>
      <c r="E742" s="6">
        <f>COUNTIF($D$3:$D$6372,D742)</f>
        <v>1</v>
      </c>
      <c r="F742" s="46" t="s">
        <v>5415</v>
      </c>
      <c r="G742" s="26" t="s">
        <v>5484</v>
      </c>
      <c r="H742" s="28" t="s">
        <v>5831</v>
      </c>
      <c r="I742" s="46" t="s">
        <v>5832</v>
      </c>
      <c r="J742" s="6" t="s">
        <v>5384</v>
      </c>
      <c r="K742" s="31" t="s">
        <v>5452</v>
      </c>
      <c r="L742" s="14" t="s">
        <v>10</v>
      </c>
      <c r="M742" s="13" t="s">
        <v>606</v>
      </c>
      <c r="N742" s="13" t="s">
        <v>606</v>
      </c>
      <c r="O742" s="13" t="s">
        <v>606</v>
      </c>
      <c r="P742" s="13" t="s">
        <v>606</v>
      </c>
      <c r="Q742" s="13" t="s">
        <v>606</v>
      </c>
      <c r="R742" s="13" t="s">
        <v>606</v>
      </c>
      <c r="S742" s="38"/>
      <c r="T742" s="10">
        <v>15</v>
      </c>
      <c r="U742" s="9" t="s">
        <v>4432</v>
      </c>
      <c r="V742" s="61" t="s">
        <v>4429</v>
      </c>
      <c r="W742" s="13" t="s">
        <v>26</v>
      </c>
    </row>
    <row r="743" spans="1:23" x14ac:dyDescent="0.3">
      <c r="A743" s="38" t="s">
        <v>6239</v>
      </c>
      <c r="B743" s="38">
        <v>1851</v>
      </c>
      <c r="C743" s="38">
        <v>1912</v>
      </c>
      <c r="D743" s="38" t="s">
        <v>5029</v>
      </c>
      <c r="E743" s="6">
        <f>COUNTIF($D$3:$D$6372,D743)</f>
        <v>1</v>
      </c>
      <c r="F743" s="57" t="s">
        <v>593</v>
      </c>
      <c r="G743" s="62"/>
      <c r="H743" s="57" t="s">
        <v>5020</v>
      </c>
      <c r="I743" s="57" t="s">
        <v>5024</v>
      </c>
      <c r="J743" s="38" t="s">
        <v>4855</v>
      </c>
      <c r="K743" s="62" t="s">
        <v>5025</v>
      </c>
      <c r="L743" s="14" t="s">
        <v>10</v>
      </c>
      <c r="M743" s="13" t="s">
        <v>606</v>
      </c>
      <c r="N743" s="13" t="s">
        <v>606</v>
      </c>
      <c r="O743" s="13" t="s">
        <v>606</v>
      </c>
      <c r="P743" s="13" t="s">
        <v>606</v>
      </c>
      <c r="Q743" s="13" t="s">
        <v>606</v>
      </c>
      <c r="R743" s="38"/>
      <c r="S743" s="38"/>
      <c r="T743" s="10">
        <v>10</v>
      </c>
      <c r="U743" s="9" t="s">
        <v>4432</v>
      </c>
      <c r="V743" s="38" t="s">
        <v>4429</v>
      </c>
      <c r="W743" s="13" t="s">
        <v>26</v>
      </c>
    </row>
    <row r="744" spans="1:23" x14ac:dyDescent="0.3">
      <c r="A744" s="38" t="s">
        <v>6239</v>
      </c>
      <c r="B744" s="38">
        <v>23111</v>
      </c>
      <c r="C744" s="38">
        <v>94921</v>
      </c>
      <c r="D744" s="38" t="s">
        <v>4902</v>
      </c>
      <c r="E744" s="6">
        <f>COUNTIF($D$3:$D$6372,D744)</f>
        <v>1</v>
      </c>
      <c r="F744" s="45" t="s">
        <v>11</v>
      </c>
      <c r="G744" s="62"/>
      <c r="H744" s="57" t="s">
        <v>4903</v>
      </c>
      <c r="I744" s="57" t="s">
        <v>4904</v>
      </c>
      <c r="J744" s="38" t="s">
        <v>4855</v>
      </c>
      <c r="K744" s="62" t="s">
        <v>4901</v>
      </c>
      <c r="L744" s="14" t="s">
        <v>10</v>
      </c>
      <c r="M744" s="13" t="s">
        <v>606</v>
      </c>
      <c r="N744" s="13" t="s">
        <v>606</v>
      </c>
      <c r="O744" s="13" t="s">
        <v>606</v>
      </c>
      <c r="P744" s="13" t="s">
        <v>606</v>
      </c>
      <c r="Q744" s="13" t="s">
        <v>606</v>
      </c>
      <c r="R744" s="38"/>
      <c r="S744" s="38"/>
      <c r="T744" s="10">
        <v>30</v>
      </c>
      <c r="U744" s="9" t="s">
        <v>4432</v>
      </c>
      <c r="V744" s="38" t="s">
        <v>4429</v>
      </c>
      <c r="W744" s="13" t="s">
        <v>26</v>
      </c>
    </row>
    <row r="745" spans="1:23" x14ac:dyDescent="0.3">
      <c r="A745" s="38" t="s">
        <v>6239</v>
      </c>
      <c r="B745" s="38">
        <v>39571</v>
      </c>
      <c r="C745" s="38">
        <v>1013607</v>
      </c>
      <c r="D745" s="38" t="s">
        <v>4908</v>
      </c>
      <c r="E745" s="6">
        <f>COUNTIF($D$3:$D$6372,D745)</f>
        <v>1</v>
      </c>
      <c r="F745" s="45" t="s">
        <v>11</v>
      </c>
      <c r="G745" s="62"/>
      <c r="H745" s="57" t="s">
        <v>4909</v>
      </c>
      <c r="I745" s="57" t="s">
        <v>4910</v>
      </c>
      <c r="J745" s="38" t="s">
        <v>4855</v>
      </c>
      <c r="K745" s="62" t="s">
        <v>4911</v>
      </c>
      <c r="L745" s="14" t="s">
        <v>10</v>
      </c>
      <c r="M745" s="13" t="s">
        <v>606</v>
      </c>
      <c r="N745" s="13" t="s">
        <v>606</v>
      </c>
      <c r="O745" s="13" t="s">
        <v>606</v>
      </c>
      <c r="P745" s="13" t="s">
        <v>606</v>
      </c>
      <c r="Q745" s="13" t="s">
        <v>606</v>
      </c>
      <c r="R745" s="38"/>
      <c r="S745" s="38"/>
      <c r="T745" s="10">
        <v>30</v>
      </c>
      <c r="U745" s="13" t="s">
        <v>601</v>
      </c>
      <c r="V745" s="38" t="s">
        <v>4429</v>
      </c>
      <c r="W745" s="13" t="s">
        <v>26</v>
      </c>
    </row>
    <row r="746" spans="1:23" x14ac:dyDescent="0.3">
      <c r="A746" s="38" t="s">
        <v>6239</v>
      </c>
      <c r="B746" s="38">
        <v>34500</v>
      </c>
      <c r="C746" s="38">
        <v>1001507</v>
      </c>
      <c r="D746" s="38" t="s">
        <v>5159</v>
      </c>
      <c r="E746" s="6">
        <f>COUNTIF($D$3:$D$6372,D746)</f>
        <v>1</v>
      </c>
      <c r="F746" s="57" t="s">
        <v>5160</v>
      </c>
      <c r="G746" s="62"/>
      <c r="H746" s="57" t="s">
        <v>5156</v>
      </c>
      <c r="I746" s="57" t="s">
        <v>5157</v>
      </c>
      <c r="J746" s="38" t="s">
        <v>4855</v>
      </c>
      <c r="K746" s="62" t="s">
        <v>4988</v>
      </c>
      <c r="L746" s="14" t="s">
        <v>10</v>
      </c>
      <c r="M746" s="13" t="s">
        <v>606</v>
      </c>
      <c r="N746" s="13" t="s">
        <v>606</v>
      </c>
      <c r="O746" s="13" t="s">
        <v>606</v>
      </c>
      <c r="P746" s="13" t="s">
        <v>606</v>
      </c>
      <c r="Q746" s="13" t="s">
        <v>606</v>
      </c>
      <c r="R746" s="38"/>
      <c r="S746" s="38"/>
      <c r="T746" s="10">
        <v>10</v>
      </c>
      <c r="U746" s="9" t="s">
        <v>4432</v>
      </c>
      <c r="V746" s="38" t="s">
        <v>4429</v>
      </c>
      <c r="W746" s="13" t="s">
        <v>26</v>
      </c>
    </row>
    <row r="747" spans="1:23" x14ac:dyDescent="0.3">
      <c r="A747" s="38" t="s">
        <v>6239</v>
      </c>
      <c r="B747" s="38">
        <v>11526</v>
      </c>
      <c r="C747" s="38">
        <v>39832</v>
      </c>
      <c r="D747" s="38" t="s">
        <v>5324</v>
      </c>
      <c r="E747" s="6">
        <f>COUNTIF($D$3:$D$6372,D747)</f>
        <v>1</v>
      </c>
      <c r="F747" s="45" t="s">
        <v>590</v>
      </c>
      <c r="G747" s="62"/>
      <c r="H747" s="57" t="s">
        <v>4876</v>
      </c>
      <c r="I747" s="57" t="s">
        <v>4877</v>
      </c>
      <c r="J747" s="38" t="s">
        <v>4855</v>
      </c>
      <c r="K747" s="62" t="s">
        <v>4878</v>
      </c>
      <c r="L747" s="14" t="s">
        <v>10</v>
      </c>
      <c r="M747" s="13" t="s">
        <v>606</v>
      </c>
      <c r="N747" s="13" t="s">
        <v>606</v>
      </c>
      <c r="O747" s="13" t="s">
        <v>606</v>
      </c>
      <c r="P747" s="13" t="s">
        <v>606</v>
      </c>
      <c r="Q747" s="13" t="s">
        <v>606</v>
      </c>
      <c r="R747" s="38"/>
      <c r="S747" s="38"/>
      <c r="T747" s="10">
        <v>1</v>
      </c>
      <c r="U747" s="9" t="s">
        <v>4432</v>
      </c>
      <c r="V747" s="38" t="s">
        <v>4430</v>
      </c>
      <c r="W747" s="13" t="s">
        <v>82</v>
      </c>
    </row>
    <row r="748" spans="1:23" x14ac:dyDescent="0.3">
      <c r="A748" s="38" t="s">
        <v>6239</v>
      </c>
      <c r="B748" s="63">
        <v>35228</v>
      </c>
      <c r="C748" s="63">
        <v>9828</v>
      </c>
      <c r="D748" s="26" t="s">
        <v>5742</v>
      </c>
      <c r="E748" s="6">
        <f>COUNTIF($D$3:$D$6372,D748)</f>
        <v>1</v>
      </c>
      <c r="F748" s="46" t="s">
        <v>5415</v>
      </c>
      <c r="G748" s="26" t="s">
        <v>5484</v>
      </c>
      <c r="H748" s="28" t="s">
        <v>5739</v>
      </c>
      <c r="I748" s="46" t="s">
        <v>5740</v>
      </c>
      <c r="J748" s="6" t="s">
        <v>5384</v>
      </c>
      <c r="K748" s="62" t="s">
        <v>5731</v>
      </c>
      <c r="L748" s="14" t="s">
        <v>10</v>
      </c>
      <c r="M748" s="13" t="s">
        <v>606</v>
      </c>
      <c r="N748" s="13" t="s">
        <v>606</v>
      </c>
      <c r="O748" s="13" t="s">
        <v>606</v>
      </c>
      <c r="P748" s="13" t="s">
        <v>606</v>
      </c>
      <c r="Q748" s="13" t="s">
        <v>606</v>
      </c>
      <c r="R748" s="38"/>
      <c r="S748" s="38"/>
      <c r="T748" s="10">
        <v>30</v>
      </c>
      <c r="U748" s="9" t="s">
        <v>4432</v>
      </c>
      <c r="V748" s="38" t="s">
        <v>4429</v>
      </c>
      <c r="W748" s="13" t="s">
        <v>26</v>
      </c>
    </row>
    <row r="749" spans="1:23" x14ac:dyDescent="0.3">
      <c r="A749" s="38" t="s">
        <v>6239</v>
      </c>
      <c r="B749" s="38">
        <v>4663</v>
      </c>
      <c r="C749" s="38">
        <v>14919</v>
      </c>
      <c r="D749" s="38" t="s">
        <v>4989</v>
      </c>
      <c r="E749" s="6">
        <f>COUNTIF($D$3:$D$6372,D749)</f>
        <v>1</v>
      </c>
      <c r="F749" s="57" t="s">
        <v>592</v>
      </c>
      <c r="G749" s="62"/>
      <c r="H749" s="57" t="s">
        <v>4990</v>
      </c>
      <c r="I749" s="57" t="s">
        <v>4991</v>
      </c>
      <c r="J749" s="38" t="s">
        <v>4855</v>
      </c>
      <c r="K749" s="62" t="s">
        <v>4992</v>
      </c>
      <c r="L749" s="14" t="s">
        <v>10</v>
      </c>
      <c r="M749" s="13" t="s">
        <v>606</v>
      </c>
      <c r="N749" s="13" t="s">
        <v>606</v>
      </c>
      <c r="O749" s="13" t="s">
        <v>606</v>
      </c>
      <c r="P749" s="13" t="s">
        <v>606</v>
      </c>
      <c r="Q749" s="13" t="s">
        <v>606</v>
      </c>
      <c r="R749" s="38"/>
      <c r="S749" s="38"/>
      <c r="T749" s="10">
        <v>10</v>
      </c>
      <c r="U749" s="9" t="s">
        <v>4432</v>
      </c>
      <c r="V749" s="38" t="s">
        <v>4430</v>
      </c>
      <c r="W749" s="13" t="s">
        <v>82</v>
      </c>
    </row>
    <row r="750" spans="1:23" x14ac:dyDescent="0.3">
      <c r="A750" s="38" t="s">
        <v>6239</v>
      </c>
      <c r="B750" s="38">
        <v>4663</v>
      </c>
      <c r="C750" s="38">
        <v>14919</v>
      </c>
      <c r="D750" s="38" t="s">
        <v>4996</v>
      </c>
      <c r="E750" s="6">
        <f>COUNTIF($D$3:$D$6372,D750)</f>
        <v>1</v>
      </c>
      <c r="F750" s="57" t="s">
        <v>592</v>
      </c>
      <c r="G750" s="62"/>
      <c r="H750" s="57" t="s">
        <v>4990</v>
      </c>
      <c r="I750" s="57" t="s">
        <v>4991</v>
      </c>
      <c r="J750" s="38" t="s">
        <v>4855</v>
      </c>
      <c r="K750" s="62" t="s">
        <v>4992</v>
      </c>
      <c r="L750" s="14" t="s">
        <v>10</v>
      </c>
      <c r="M750" s="13" t="s">
        <v>606</v>
      </c>
      <c r="N750" s="13" t="s">
        <v>606</v>
      </c>
      <c r="O750" s="13" t="s">
        <v>606</v>
      </c>
      <c r="P750" s="13" t="s">
        <v>606</v>
      </c>
      <c r="Q750" s="13" t="s">
        <v>606</v>
      </c>
      <c r="R750" s="38"/>
      <c r="S750" s="38"/>
      <c r="T750" s="10">
        <v>10</v>
      </c>
      <c r="U750" s="9" t="s">
        <v>4432</v>
      </c>
      <c r="V750" s="38" t="s">
        <v>4430</v>
      </c>
      <c r="W750" s="13" t="s">
        <v>82</v>
      </c>
    </row>
    <row r="751" spans="1:23" x14ac:dyDescent="0.3">
      <c r="A751" s="38" t="s">
        <v>6239</v>
      </c>
      <c r="B751" s="38">
        <v>14148</v>
      </c>
      <c r="C751" s="38">
        <v>50087</v>
      </c>
      <c r="D751" s="38" t="s">
        <v>5073</v>
      </c>
      <c r="E751" s="6">
        <f>COUNTIF($D$3:$D$6372,D751)</f>
        <v>1</v>
      </c>
      <c r="F751" s="57" t="s">
        <v>592</v>
      </c>
      <c r="G751" s="62"/>
      <c r="H751" s="57" t="s">
        <v>5037</v>
      </c>
      <c r="I751" s="57" t="s">
        <v>5038</v>
      </c>
      <c r="J751" s="38" t="s">
        <v>4855</v>
      </c>
      <c r="K751" s="62" t="s">
        <v>5022</v>
      </c>
      <c r="L751" s="14" t="s">
        <v>10</v>
      </c>
      <c r="M751" s="13" t="s">
        <v>606</v>
      </c>
      <c r="N751" s="13" t="s">
        <v>606</v>
      </c>
      <c r="O751" s="13" t="s">
        <v>606</v>
      </c>
      <c r="P751" s="13" t="s">
        <v>606</v>
      </c>
      <c r="Q751" s="13" t="s">
        <v>606</v>
      </c>
      <c r="R751" s="38"/>
      <c r="S751" s="38"/>
      <c r="T751" s="10">
        <v>10</v>
      </c>
      <c r="U751" s="9" t="s">
        <v>4432</v>
      </c>
      <c r="V751" s="38" t="s">
        <v>4431</v>
      </c>
      <c r="W751" s="13" t="s">
        <v>82</v>
      </c>
    </row>
    <row r="752" spans="1:23" x14ac:dyDescent="0.3">
      <c r="A752" s="38" t="s">
        <v>6239</v>
      </c>
      <c r="B752" s="38">
        <v>42042</v>
      </c>
      <c r="C752" s="38">
        <v>39832</v>
      </c>
      <c r="D752" s="38" t="s">
        <v>5334</v>
      </c>
      <c r="E752" s="6">
        <f>COUNTIF($D$3:$D$6372,D752)</f>
        <v>1</v>
      </c>
      <c r="F752" s="57" t="s">
        <v>1129</v>
      </c>
      <c r="G752" s="62"/>
      <c r="H752" s="57" t="s">
        <v>4876</v>
      </c>
      <c r="I752" s="57" t="s">
        <v>4877</v>
      </c>
      <c r="J752" s="38" t="s">
        <v>4855</v>
      </c>
      <c r="K752" s="62" t="s">
        <v>4878</v>
      </c>
      <c r="L752" s="14" t="s">
        <v>10</v>
      </c>
      <c r="M752" s="13" t="s">
        <v>606</v>
      </c>
      <c r="N752" s="13" t="s">
        <v>606</v>
      </c>
      <c r="O752" s="13" t="s">
        <v>606</v>
      </c>
      <c r="P752" s="13" t="s">
        <v>606</v>
      </c>
      <c r="Q752" s="13" t="s">
        <v>606</v>
      </c>
      <c r="R752" s="38"/>
      <c r="S752" s="38"/>
      <c r="T752" s="10">
        <v>1</v>
      </c>
      <c r="U752" s="9" t="s">
        <v>4432</v>
      </c>
      <c r="V752" s="38" t="s">
        <v>4430</v>
      </c>
      <c r="W752" s="13" t="s">
        <v>82</v>
      </c>
    </row>
    <row r="753" spans="1:23" x14ac:dyDescent="0.3">
      <c r="A753" s="38" t="s">
        <v>6239</v>
      </c>
      <c r="B753" s="38">
        <v>42836</v>
      </c>
      <c r="C753" s="38">
        <v>49819</v>
      </c>
      <c r="D753" s="38" t="s">
        <v>5340</v>
      </c>
      <c r="E753" s="6">
        <f>COUNTIF($D$3:$D$6372,D753)</f>
        <v>1</v>
      </c>
      <c r="F753" s="57" t="s">
        <v>1129</v>
      </c>
      <c r="G753" s="62"/>
      <c r="H753" s="57" t="s">
        <v>2287</v>
      </c>
      <c r="I753" s="57" t="s">
        <v>5338</v>
      </c>
      <c r="J753" s="38" t="s">
        <v>4855</v>
      </c>
      <c r="K753" s="62" t="s">
        <v>5339</v>
      </c>
      <c r="L753" s="14" t="s">
        <v>10</v>
      </c>
      <c r="M753" s="13" t="s">
        <v>606</v>
      </c>
      <c r="N753" s="13" t="s">
        <v>606</v>
      </c>
      <c r="O753" s="13" t="s">
        <v>606</v>
      </c>
      <c r="P753" s="13" t="s">
        <v>606</v>
      </c>
      <c r="Q753" s="13" t="s">
        <v>606</v>
      </c>
      <c r="R753" s="13" t="s">
        <v>606</v>
      </c>
      <c r="S753" s="38"/>
      <c r="T753" s="10">
        <v>30</v>
      </c>
      <c r="U753" s="9" t="s">
        <v>4432</v>
      </c>
      <c r="V753" s="38" t="s">
        <v>4430</v>
      </c>
      <c r="W753" s="13" t="s">
        <v>82</v>
      </c>
    </row>
    <row r="754" spans="1:23" x14ac:dyDescent="0.3">
      <c r="A754" s="38" t="s">
        <v>6239</v>
      </c>
      <c r="B754" s="63">
        <v>13589</v>
      </c>
      <c r="C754" s="63">
        <v>8381</v>
      </c>
      <c r="D754" s="26" t="s">
        <v>5552</v>
      </c>
      <c r="E754" s="6">
        <f>COUNTIF($D$3:$D$6372,D754)</f>
        <v>1</v>
      </c>
      <c r="F754" s="45" t="s">
        <v>583</v>
      </c>
      <c r="G754" s="26" t="s">
        <v>5484</v>
      </c>
      <c r="H754" s="28" t="s">
        <v>5537</v>
      </c>
      <c r="I754" s="46" t="s">
        <v>5538</v>
      </c>
      <c r="J754" s="6" t="s">
        <v>5384</v>
      </c>
      <c r="K754" s="36" t="s">
        <v>5539</v>
      </c>
      <c r="L754" s="14" t="s">
        <v>10</v>
      </c>
      <c r="M754" s="13" t="s">
        <v>606</v>
      </c>
      <c r="N754" s="13" t="s">
        <v>606</v>
      </c>
      <c r="O754" s="13" t="s">
        <v>606</v>
      </c>
      <c r="P754" s="13" t="s">
        <v>606</v>
      </c>
      <c r="Q754" s="13" t="s">
        <v>606</v>
      </c>
      <c r="R754" s="13" t="s">
        <v>606</v>
      </c>
      <c r="S754" s="38"/>
      <c r="T754" s="10">
        <v>1</v>
      </c>
      <c r="U754" s="9" t="s">
        <v>4432</v>
      </c>
      <c r="V754" s="38" t="s">
        <v>4430</v>
      </c>
      <c r="W754" s="13" t="s">
        <v>82</v>
      </c>
    </row>
    <row r="755" spans="1:23" x14ac:dyDescent="0.3">
      <c r="A755" s="38" t="s">
        <v>6239</v>
      </c>
      <c r="B755" s="63">
        <v>42406</v>
      </c>
      <c r="C755" s="63">
        <v>1013227</v>
      </c>
      <c r="D755" s="26" t="s">
        <v>5726</v>
      </c>
      <c r="E755" s="6">
        <f>COUNTIF($D$3:$D$6372,D755)</f>
        <v>1</v>
      </c>
      <c r="F755" s="46" t="s">
        <v>5712</v>
      </c>
      <c r="G755" s="26" t="s">
        <v>5484</v>
      </c>
      <c r="H755" s="28" t="s">
        <v>5721</v>
      </c>
      <c r="I755" s="46" t="s">
        <v>5725</v>
      </c>
      <c r="J755" s="6" t="s">
        <v>5384</v>
      </c>
      <c r="K755" s="62" t="s">
        <v>5700</v>
      </c>
      <c r="L755" s="14" t="s">
        <v>10</v>
      </c>
      <c r="M755" s="13" t="s">
        <v>606</v>
      </c>
      <c r="N755" s="13" t="s">
        <v>606</v>
      </c>
      <c r="O755" s="13" t="s">
        <v>606</v>
      </c>
      <c r="P755" s="13" t="s">
        <v>606</v>
      </c>
      <c r="Q755" s="13" t="s">
        <v>606</v>
      </c>
      <c r="R755" s="38"/>
      <c r="S755" s="38"/>
      <c r="T755" s="10">
        <v>30</v>
      </c>
      <c r="U755" s="9" t="s">
        <v>4432</v>
      </c>
      <c r="V755" s="38" t="s">
        <v>4429</v>
      </c>
      <c r="W755" s="13" t="s">
        <v>26</v>
      </c>
    </row>
    <row r="756" spans="1:23" x14ac:dyDescent="0.3">
      <c r="A756" s="38" t="s">
        <v>6239</v>
      </c>
      <c r="B756" s="38">
        <v>31847</v>
      </c>
      <c r="C756" s="38">
        <v>8453</v>
      </c>
      <c r="D756" s="38" t="s">
        <v>4976</v>
      </c>
      <c r="E756" s="6">
        <f>COUNTIF($D$3:$D$6372,D756)</f>
        <v>1</v>
      </c>
      <c r="F756" s="57" t="s">
        <v>1129</v>
      </c>
      <c r="G756" s="62"/>
      <c r="H756" s="57" t="s">
        <v>4969</v>
      </c>
      <c r="I756" s="57" t="s">
        <v>4977</v>
      </c>
      <c r="J756" s="38" t="s">
        <v>4855</v>
      </c>
      <c r="K756" s="62" t="s">
        <v>4952</v>
      </c>
      <c r="L756" s="14" t="s">
        <v>10</v>
      </c>
      <c r="M756" s="13" t="s">
        <v>606</v>
      </c>
      <c r="N756" s="13" t="s">
        <v>606</v>
      </c>
      <c r="O756" s="13" t="s">
        <v>606</v>
      </c>
      <c r="P756" s="13" t="s">
        <v>606</v>
      </c>
      <c r="Q756" s="13" t="s">
        <v>606</v>
      </c>
      <c r="R756" s="38"/>
      <c r="S756" s="38"/>
      <c r="T756" s="10">
        <v>5</v>
      </c>
      <c r="U756" s="9" t="s">
        <v>4432</v>
      </c>
      <c r="V756" s="38" t="s">
        <v>4429</v>
      </c>
      <c r="W756" s="13" t="s">
        <v>26</v>
      </c>
    </row>
    <row r="757" spans="1:23" x14ac:dyDescent="0.3">
      <c r="A757" s="38" t="s">
        <v>6239</v>
      </c>
      <c r="B757" s="38">
        <v>41392</v>
      </c>
      <c r="C757" s="38">
        <v>39832</v>
      </c>
      <c r="D757" s="38" t="s">
        <v>5332</v>
      </c>
      <c r="E757" s="6">
        <f>COUNTIF($D$3:$D$6372,D757)</f>
        <v>1</v>
      </c>
      <c r="F757" s="57" t="s">
        <v>1129</v>
      </c>
      <c r="G757" s="62"/>
      <c r="H757" s="57" t="s">
        <v>4876</v>
      </c>
      <c r="I757" s="57" t="s">
        <v>4877</v>
      </c>
      <c r="J757" s="38" t="s">
        <v>4855</v>
      </c>
      <c r="K757" s="62" t="s">
        <v>4878</v>
      </c>
      <c r="L757" s="14" t="s">
        <v>10</v>
      </c>
      <c r="M757" s="13" t="s">
        <v>606</v>
      </c>
      <c r="N757" s="13" t="s">
        <v>606</v>
      </c>
      <c r="O757" s="13" t="s">
        <v>606</v>
      </c>
      <c r="P757" s="13" t="s">
        <v>606</v>
      </c>
      <c r="Q757" s="13" t="s">
        <v>606</v>
      </c>
      <c r="R757" s="38"/>
      <c r="S757" s="38"/>
      <c r="T757" s="10">
        <v>1</v>
      </c>
      <c r="U757" s="9" t="s">
        <v>4432</v>
      </c>
      <c r="V757" s="38" t="s">
        <v>4430</v>
      </c>
      <c r="W757" s="13" t="s">
        <v>82</v>
      </c>
    </row>
    <row r="758" spans="1:23" x14ac:dyDescent="0.3">
      <c r="A758" s="38" t="s">
        <v>6239</v>
      </c>
      <c r="B758" s="63">
        <v>31574</v>
      </c>
      <c r="C758" s="63">
        <v>23412</v>
      </c>
      <c r="D758" s="26" t="s">
        <v>5732</v>
      </c>
      <c r="E758" s="6">
        <f>COUNTIF($D$3:$D$6372,D758)</f>
        <v>1</v>
      </c>
      <c r="F758" s="46" t="s">
        <v>5712</v>
      </c>
      <c r="G758" s="26" t="s">
        <v>5484</v>
      </c>
      <c r="H758" s="28" t="s">
        <v>5728</v>
      </c>
      <c r="I758" s="46" t="s">
        <v>5729</v>
      </c>
      <c r="J758" s="6" t="s">
        <v>5384</v>
      </c>
      <c r="K758" s="62" t="s">
        <v>5731</v>
      </c>
      <c r="L758" s="14" t="s">
        <v>10</v>
      </c>
      <c r="M758" s="13" t="s">
        <v>606</v>
      </c>
      <c r="N758" s="13" t="s">
        <v>606</v>
      </c>
      <c r="O758" s="13" t="s">
        <v>606</v>
      </c>
      <c r="P758" s="13" t="s">
        <v>606</v>
      </c>
      <c r="Q758" s="13" t="s">
        <v>606</v>
      </c>
      <c r="R758" s="38"/>
      <c r="S758" s="38"/>
      <c r="T758" s="10">
        <v>5</v>
      </c>
      <c r="U758" s="9" t="s">
        <v>4432</v>
      </c>
      <c r="V758" s="38" t="s">
        <v>4429</v>
      </c>
      <c r="W758" s="13" t="s">
        <v>26</v>
      </c>
    </row>
    <row r="759" spans="1:23" x14ac:dyDescent="0.3">
      <c r="A759" s="38" t="s">
        <v>6239</v>
      </c>
      <c r="B759" s="63">
        <v>31574</v>
      </c>
      <c r="C759" s="63">
        <v>23412</v>
      </c>
      <c r="D759" s="26" t="s">
        <v>5727</v>
      </c>
      <c r="E759" s="6">
        <f>COUNTIF($D$3:$D$6372,D759)</f>
        <v>1</v>
      </c>
      <c r="F759" s="46" t="s">
        <v>5712</v>
      </c>
      <c r="G759" s="26" t="s">
        <v>5484</v>
      </c>
      <c r="H759" s="28" t="s">
        <v>5728</v>
      </c>
      <c r="I759" s="46" t="s">
        <v>5729</v>
      </c>
      <c r="J759" s="6" t="s">
        <v>5384</v>
      </c>
      <c r="K759" s="62" t="s">
        <v>5700</v>
      </c>
      <c r="L759" s="14" t="s">
        <v>10</v>
      </c>
      <c r="M759" s="13" t="s">
        <v>606</v>
      </c>
      <c r="N759" s="13" t="s">
        <v>606</v>
      </c>
      <c r="O759" s="13" t="s">
        <v>606</v>
      </c>
      <c r="P759" s="13" t="s">
        <v>606</v>
      </c>
      <c r="Q759" s="13" t="s">
        <v>606</v>
      </c>
      <c r="R759" s="38"/>
      <c r="S759" s="38"/>
      <c r="T759" s="10">
        <v>5</v>
      </c>
      <c r="U759" s="9" t="s">
        <v>4432</v>
      </c>
      <c r="V759" s="38" t="s">
        <v>4429</v>
      </c>
      <c r="W759" s="13" t="s">
        <v>26</v>
      </c>
    </row>
    <row r="760" spans="1:23" x14ac:dyDescent="0.3">
      <c r="A760" s="38" t="s">
        <v>6239</v>
      </c>
      <c r="B760" s="63">
        <v>40995</v>
      </c>
      <c r="C760" s="63">
        <v>1016979</v>
      </c>
      <c r="D760" s="26" t="s">
        <v>5787</v>
      </c>
      <c r="E760" s="6">
        <f>COUNTIF($D$3:$D$6372,D760)</f>
        <v>1</v>
      </c>
      <c r="F760" s="45" t="s">
        <v>11</v>
      </c>
      <c r="G760" s="26" t="s">
        <v>5484</v>
      </c>
      <c r="H760" s="28" t="s">
        <v>5785</v>
      </c>
      <c r="I760" s="46" t="s">
        <v>5786</v>
      </c>
      <c r="J760" s="6" t="s">
        <v>5384</v>
      </c>
      <c r="K760" s="36" t="s">
        <v>5766</v>
      </c>
      <c r="L760" s="14" t="s">
        <v>10</v>
      </c>
      <c r="M760" s="13" t="s">
        <v>606</v>
      </c>
      <c r="N760" s="13" t="s">
        <v>606</v>
      </c>
      <c r="O760" s="13" t="s">
        <v>606</v>
      </c>
      <c r="P760" s="13" t="s">
        <v>606</v>
      </c>
      <c r="Q760" s="13" t="s">
        <v>606</v>
      </c>
      <c r="R760" s="38"/>
      <c r="S760" s="38"/>
      <c r="T760" s="10">
        <v>30</v>
      </c>
      <c r="U760" s="9" t="s">
        <v>4432</v>
      </c>
      <c r="V760" s="38" t="s">
        <v>4431</v>
      </c>
      <c r="W760" s="13" t="s">
        <v>26</v>
      </c>
    </row>
    <row r="761" spans="1:23" x14ac:dyDescent="0.3">
      <c r="A761" s="38" t="s">
        <v>6239</v>
      </c>
      <c r="B761" s="63">
        <v>41926</v>
      </c>
      <c r="C761" s="63">
        <v>1019916</v>
      </c>
      <c r="D761" s="26" t="s">
        <v>5791</v>
      </c>
      <c r="E761" s="6">
        <f>COUNTIF($D$3:$D$6372,D761)</f>
        <v>1</v>
      </c>
      <c r="F761" s="45" t="s">
        <v>590</v>
      </c>
      <c r="G761" s="26" t="s">
        <v>5484</v>
      </c>
      <c r="H761" s="28" t="s">
        <v>5792</v>
      </c>
      <c r="I761" s="46" t="s">
        <v>5793</v>
      </c>
      <c r="J761" s="6" t="s">
        <v>5384</v>
      </c>
      <c r="K761" s="59" t="s">
        <v>5482</v>
      </c>
      <c r="L761" s="14" t="s">
        <v>10</v>
      </c>
      <c r="M761" s="13" t="s">
        <v>606</v>
      </c>
      <c r="N761" s="13" t="s">
        <v>606</v>
      </c>
      <c r="O761" s="13" t="s">
        <v>606</v>
      </c>
      <c r="P761" s="13" t="s">
        <v>606</v>
      </c>
      <c r="Q761" s="13" t="s">
        <v>606</v>
      </c>
      <c r="R761" s="13" t="s">
        <v>606</v>
      </c>
      <c r="S761" s="38"/>
      <c r="T761" s="10">
        <v>30</v>
      </c>
      <c r="U761" s="9" t="s">
        <v>4432</v>
      </c>
      <c r="V761" s="38" t="s">
        <v>4429</v>
      </c>
      <c r="W761" s="13" t="s">
        <v>26</v>
      </c>
    </row>
    <row r="762" spans="1:23" x14ac:dyDescent="0.3">
      <c r="A762" s="38" t="s">
        <v>6239</v>
      </c>
      <c r="B762" s="25">
        <v>24534</v>
      </c>
      <c r="C762" s="25">
        <v>126941</v>
      </c>
      <c r="D762" s="45" t="s">
        <v>5414</v>
      </c>
      <c r="E762" s="6">
        <f>COUNTIF($D$3:$D$6372,D762)</f>
        <v>1</v>
      </c>
      <c r="F762" s="45" t="s">
        <v>11</v>
      </c>
      <c r="G762" s="27" t="s">
        <v>5413</v>
      </c>
      <c r="H762" s="47" t="s">
        <v>5387</v>
      </c>
      <c r="I762" s="28" t="s">
        <v>5388</v>
      </c>
      <c r="J762" s="6" t="s">
        <v>5384</v>
      </c>
      <c r="K762" s="29" t="s">
        <v>5385</v>
      </c>
      <c r="L762" s="14" t="s">
        <v>10</v>
      </c>
      <c r="M762" s="13" t="s">
        <v>606</v>
      </c>
      <c r="N762" s="13" t="s">
        <v>606</v>
      </c>
      <c r="O762" s="13" t="s">
        <v>606</v>
      </c>
      <c r="P762" s="13" t="s">
        <v>606</v>
      </c>
      <c r="Q762" s="13" t="s">
        <v>606</v>
      </c>
      <c r="R762" s="13" t="s">
        <v>606</v>
      </c>
      <c r="S762" s="9"/>
      <c r="T762" s="10">
        <v>30</v>
      </c>
      <c r="U762" s="13" t="s">
        <v>601</v>
      </c>
      <c r="V762" s="61" t="s">
        <v>4430</v>
      </c>
      <c r="W762" s="13" t="s">
        <v>82</v>
      </c>
    </row>
    <row r="763" spans="1:23" x14ac:dyDescent="0.3">
      <c r="A763" s="38" t="s">
        <v>6239</v>
      </c>
      <c r="B763" s="63">
        <v>40995</v>
      </c>
      <c r="C763" s="63">
        <v>1016979</v>
      </c>
      <c r="D763" s="26" t="s">
        <v>5784</v>
      </c>
      <c r="E763" s="6">
        <f>COUNTIF($D$3:$D$6372,D763)</f>
        <v>1</v>
      </c>
      <c r="F763" s="45" t="s">
        <v>11</v>
      </c>
      <c r="G763" s="26" t="s">
        <v>5484</v>
      </c>
      <c r="H763" s="28" t="s">
        <v>5785</v>
      </c>
      <c r="I763" s="46" t="s">
        <v>5786</v>
      </c>
      <c r="J763" s="6" t="s">
        <v>5384</v>
      </c>
      <c r="K763" s="36" t="s">
        <v>5766</v>
      </c>
      <c r="L763" s="14" t="s">
        <v>10</v>
      </c>
      <c r="M763" s="13" t="s">
        <v>606</v>
      </c>
      <c r="N763" s="13" t="s">
        <v>606</v>
      </c>
      <c r="O763" s="13" t="s">
        <v>606</v>
      </c>
      <c r="P763" s="13" t="s">
        <v>606</v>
      </c>
      <c r="Q763" s="13" t="s">
        <v>606</v>
      </c>
      <c r="R763" s="38"/>
      <c r="S763" s="38"/>
      <c r="T763" s="10">
        <v>30</v>
      </c>
      <c r="U763" s="9" t="s">
        <v>4432</v>
      </c>
      <c r="V763" s="38" t="s">
        <v>4431</v>
      </c>
      <c r="W763" s="13" t="s">
        <v>26</v>
      </c>
    </row>
    <row r="764" spans="1:23" x14ac:dyDescent="0.3">
      <c r="A764" s="38" t="s">
        <v>6239</v>
      </c>
      <c r="B764" s="38">
        <v>42836</v>
      </c>
      <c r="C764" s="38">
        <v>49819</v>
      </c>
      <c r="D764" s="38" t="s">
        <v>5356</v>
      </c>
      <c r="E764" s="6">
        <f>COUNTIF($D$3:$D$6372,D764)</f>
        <v>1</v>
      </c>
      <c r="F764" s="57" t="s">
        <v>1129</v>
      </c>
      <c r="G764" s="62"/>
      <c r="H764" s="57" t="s">
        <v>2287</v>
      </c>
      <c r="I764" s="57" t="s">
        <v>5338</v>
      </c>
      <c r="J764" s="38" t="s">
        <v>4855</v>
      </c>
      <c r="K764" s="62" t="s">
        <v>5339</v>
      </c>
      <c r="L764" s="14" t="s">
        <v>10</v>
      </c>
      <c r="M764" s="13" t="s">
        <v>606</v>
      </c>
      <c r="N764" s="13" t="s">
        <v>606</v>
      </c>
      <c r="O764" s="13" t="s">
        <v>606</v>
      </c>
      <c r="P764" s="13" t="s">
        <v>606</v>
      </c>
      <c r="Q764" s="13" t="s">
        <v>606</v>
      </c>
      <c r="R764" s="13" t="s">
        <v>606</v>
      </c>
      <c r="S764" s="38"/>
      <c r="T764" s="10">
        <v>30</v>
      </c>
      <c r="U764" s="9" t="s">
        <v>4432</v>
      </c>
      <c r="V764" s="38" t="s">
        <v>4430</v>
      </c>
      <c r="W764" s="13" t="s">
        <v>82</v>
      </c>
    </row>
    <row r="765" spans="1:23" x14ac:dyDescent="0.3">
      <c r="A765" s="38" t="s">
        <v>6239</v>
      </c>
      <c r="B765" s="38">
        <v>42836</v>
      </c>
      <c r="C765" s="38">
        <v>49819</v>
      </c>
      <c r="D765" s="38" t="s">
        <v>5342</v>
      </c>
      <c r="E765" s="6">
        <f>COUNTIF($D$3:$D$6372,D765)</f>
        <v>1</v>
      </c>
      <c r="F765" s="57" t="s">
        <v>1129</v>
      </c>
      <c r="G765" s="62"/>
      <c r="H765" s="57" t="s">
        <v>2287</v>
      </c>
      <c r="I765" s="57" t="s">
        <v>5338</v>
      </c>
      <c r="J765" s="38" t="s">
        <v>4855</v>
      </c>
      <c r="K765" s="62" t="s">
        <v>5339</v>
      </c>
      <c r="L765" s="14" t="s">
        <v>10</v>
      </c>
      <c r="M765" s="13" t="s">
        <v>606</v>
      </c>
      <c r="N765" s="13" t="s">
        <v>606</v>
      </c>
      <c r="O765" s="13" t="s">
        <v>606</v>
      </c>
      <c r="P765" s="13" t="s">
        <v>606</v>
      </c>
      <c r="Q765" s="13" t="s">
        <v>606</v>
      </c>
      <c r="R765" s="13" t="s">
        <v>606</v>
      </c>
      <c r="S765" s="38"/>
      <c r="T765" s="10">
        <v>30</v>
      </c>
      <c r="U765" s="9" t="s">
        <v>4432</v>
      </c>
      <c r="V765" s="38" t="s">
        <v>4430</v>
      </c>
      <c r="W765" s="13" t="s">
        <v>82</v>
      </c>
    </row>
    <row r="766" spans="1:23" x14ac:dyDescent="0.3">
      <c r="A766" s="38" t="s">
        <v>6239</v>
      </c>
      <c r="B766" s="63">
        <v>42406</v>
      </c>
      <c r="C766" s="63">
        <v>1013227</v>
      </c>
      <c r="D766" s="26" t="s">
        <v>5724</v>
      </c>
      <c r="E766" s="6">
        <f>COUNTIF($D$3:$D$6372,D766)</f>
        <v>1</v>
      </c>
      <c r="F766" s="46" t="s">
        <v>5712</v>
      </c>
      <c r="G766" s="26" t="s">
        <v>5484</v>
      </c>
      <c r="H766" s="28" t="s">
        <v>5721</v>
      </c>
      <c r="I766" s="46" t="s">
        <v>5725</v>
      </c>
      <c r="J766" s="6" t="s">
        <v>5384</v>
      </c>
      <c r="K766" s="62" t="s">
        <v>5700</v>
      </c>
      <c r="L766" s="14" t="s">
        <v>10</v>
      </c>
      <c r="M766" s="13" t="s">
        <v>606</v>
      </c>
      <c r="N766" s="13" t="s">
        <v>606</v>
      </c>
      <c r="O766" s="13" t="s">
        <v>606</v>
      </c>
      <c r="P766" s="13" t="s">
        <v>606</v>
      </c>
      <c r="Q766" s="13" t="s">
        <v>606</v>
      </c>
      <c r="R766" s="38"/>
      <c r="S766" s="38"/>
      <c r="T766" s="10">
        <v>30</v>
      </c>
      <c r="U766" s="9" t="s">
        <v>4432</v>
      </c>
      <c r="V766" s="38" t="s">
        <v>4429</v>
      </c>
      <c r="W766" s="13" t="s">
        <v>26</v>
      </c>
    </row>
    <row r="767" spans="1:23" x14ac:dyDescent="0.3">
      <c r="A767" s="38" t="s">
        <v>6239</v>
      </c>
      <c r="B767" s="38">
        <v>42836</v>
      </c>
      <c r="C767" s="38">
        <v>49819</v>
      </c>
      <c r="D767" s="38" t="s">
        <v>5358</v>
      </c>
      <c r="E767" s="6">
        <f>COUNTIF($D$3:$D$6372,D767)</f>
        <v>1</v>
      </c>
      <c r="F767" s="57" t="s">
        <v>1129</v>
      </c>
      <c r="G767" s="62"/>
      <c r="H767" s="57" t="s">
        <v>2287</v>
      </c>
      <c r="I767" s="57" t="s">
        <v>5338</v>
      </c>
      <c r="J767" s="38" t="s">
        <v>4855</v>
      </c>
      <c r="K767" s="62" t="s">
        <v>5339</v>
      </c>
      <c r="L767" s="14" t="s">
        <v>10</v>
      </c>
      <c r="M767" s="13" t="s">
        <v>606</v>
      </c>
      <c r="N767" s="13" t="s">
        <v>606</v>
      </c>
      <c r="O767" s="13" t="s">
        <v>606</v>
      </c>
      <c r="P767" s="13" t="s">
        <v>606</v>
      </c>
      <c r="Q767" s="13" t="s">
        <v>606</v>
      </c>
      <c r="R767" s="13" t="s">
        <v>606</v>
      </c>
      <c r="S767" s="38"/>
      <c r="T767" s="10">
        <v>30</v>
      </c>
      <c r="U767" s="9" t="s">
        <v>4432</v>
      </c>
      <c r="V767" s="38" t="s">
        <v>4430</v>
      </c>
      <c r="W767" s="13" t="s">
        <v>82</v>
      </c>
    </row>
    <row r="768" spans="1:23" x14ac:dyDescent="0.3">
      <c r="A768" s="38" t="s">
        <v>6239</v>
      </c>
      <c r="B768" s="38">
        <v>42836</v>
      </c>
      <c r="C768" s="38">
        <v>49819</v>
      </c>
      <c r="D768" s="38" t="s">
        <v>5343</v>
      </c>
      <c r="E768" s="6">
        <f>COUNTIF($D$3:$D$6372,D768)</f>
        <v>1</v>
      </c>
      <c r="F768" s="57" t="s">
        <v>1129</v>
      </c>
      <c r="G768" s="62"/>
      <c r="H768" s="57" t="s">
        <v>2287</v>
      </c>
      <c r="I768" s="57" t="s">
        <v>5338</v>
      </c>
      <c r="J768" s="38" t="s">
        <v>4855</v>
      </c>
      <c r="K768" s="62" t="s">
        <v>5339</v>
      </c>
      <c r="L768" s="14" t="s">
        <v>10</v>
      </c>
      <c r="M768" s="13" t="s">
        <v>606</v>
      </c>
      <c r="N768" s="13" t="s">
        <v>606</v>
      </c>
      <c r="O768" s="13" t="s">
        <v>606</v>
      </c>
      <c r="P768" s="13" t="s">
        <v>606</v>
      </c>
      <c r="Q768" s="13" t="s">
        <v>606</v>
      </c>
      <c r="R768" s="13" t="s">
        <v>606</v>
      </c>
      <c r="S768" s="38"/>
      <c r="T768" s="10">
        <v>30</v>
      </c>
      <c r="U768" s="9" t="s">
        <v>4432</v>
      </c>
      <c r="V768" s="38" t="s">
        <v>4430</v>
      </c>
      <c r="W768" s="13" t="s">
        <v>82</v>
      </c>
    </row>
    <row r="769" spans="1:23" x14ac:dyDescent="0.3">
      <c r="A769" s="38" t="s">
        <v>6239</v>
      </c>
      <c r="B769" s="63">
        <v>36812</v>
      </c>
      <c r="C769" s="63">
        <v>1007350</v>
      </c>
      <c r="D769" s="26" t="s">
        <v>5716</v>
      </c>
      <c r="E769" s="6">
        <f>COUNTIF($D$3:$D$6372,D769)</f>
        <v>1</v>
      </c>
      <c r="F769" s="46" t="s">
        <v>5712</v>
      </c>
      <c r="G769" s="26" t="s">
        <v>5484</v>
      </c>
      <c r="H769" s="28" t="s">
        <v>5713</v>
      </c>
      <c r="I769" s="46" t="s">
        <v>5714</v>
      </c>
      <c r="J769" s="6" t="s">
        <v>5384</v>
      </c>
      <c r="K769" s="62" t="s">
        <v>5700</v>
      </c>
      <c r="L769" s="14" t="s">
        <v>10</v>
      </c>
      <c r="M769" s="13" t="s">
        <v>606</v>
      </c>
      <c r="N769" s="13" t="s">
        <v>606</v>
      </c>
      <c r="O769" s="13" t="s">
        <v>606</v>
      </c>
      <c r="P769" s="13" t="s">
        <v>606</v>
      </c>
      <c r="Q769" s="13" t="s">
        <v>606</v>
      </c>
      <c r="R769" s="38"/>
      <c r="S769" s="38"/>
      <c r="T769" s="10">
        <v>1</v>
      </c>
      <c r="U769" s="9" t="s">
        <v>4432</v>
      </c>
      <c r="V769" s="38" t="s">
        <v>4429</v>
      </c>
      <c r="W769" s="13" t="s">
        <v>26</v>
      </c>
    </row>
    <row r="770" spans="1:23" x14ac:dyDescent="0.3">
      <c r="A770" s="38" t="s">
        <v>6239</v>
      </c>
      <c r="B770" s="38">
        <v>42836</v>
      </c>
      <c r="C770" s="38">
        <v>49819</v>
      </c>
      <c r="D770" s="38" t="s">
        <v>5344</v>
      </c>
      <c r="E770" s="6">
        <f>COUNTIF($D$3:$D$6372,D770)</f>
        <v>1</v>
      </c>
      <c r="F770" s="57" t="s">
        <v>1129</v>
      </c>
      <c r="G770" s="62"/>
      <c r="H770" s="57" t="s">
        <v>2287</v>
      </c>
      <c r="I770" s="57" t="s">
        <v>5338</v>
      </c>
      <c r="J770" s="38" t="s">
        <v>4855</v>
      </c>
      <c r="K770" s="62" t="s">
        <v>5339</v>
      </c>
      <c r="L770" s="14" t="s">
        <v>10</v>
      </c>
      <c r="M770" s="13" t="s">
        <v>606</v>
      </c>
      <c r="N770" s="13" t="s">
        <v>606</v>
      </c>
      <c r="O770" s="13" t="s">
        <v>606</v>
      </c>
      <c r="P770" s="13" t="s">
        <v>606</v>
      </c>
      <c r="Q770" s="13" t="s">
        <v>606</v>
      </c>
      <c r="R770" s="13" t="s">
        <v>606</v>
      </c>
      <c r="S770" s="38"/>
      <c r="T770" s="10">
        <v>30</v>
      </c>
      <c r="U770" s="9" t="s">
        <v>4432</v>
      </c>
      <c r="V770" s="38" t="s">
        <v>4430</v>
      </c>
      <c r="W770" s="13" t="s">
        <v>82</v>
      </c>
    </row>
    <row r="771" spans="1:23" x14ac:dyDescent="0.3">
      <c r="A771" s="38" t="s">
        <v>6239</v>
      </c>
      <c r="B771" s="63">
        <v>36812</v>
      </c>
      <c r="C771" s="63">
        <v>1007350</v>
      </c>
      <c r="D771" s="26" t="s">
        <v>5711</v>
      </c>
      <c r="E771" s="6">
        <f>COUNTIF($D$3:$D$6372,D771)</f>
        <v>1</v>
      </c>
      <c r="F771" s="46" t="s">
        <v>5712</v>
      </c>
      <c r="G771" s="26" t="s">
        <v>5484</v>
      </c>
      <c r="H771" s="28" t="s">
        <v>5713</v>
      </c>
      <c r="I771" s="46" t="s">
        <v>5714</v>
      </c>
      <c r="J771" s="6" t="s">
        <v>5384</v>
      </c>
      <c r="K771" s="62" t="s">
        <v>5700</v>
      </c>
      <c r="L771" s="14" t="s">
        <v>10</v>
      </c>
      <c r="M771" s="13" t="s">
        <v>606</v>
      </c>
      <c r="N771" s="13" t="s">
        <v>606</v>
      </c>
      <c r="O771" s="13" t="s">
        <v>606</v>
      </c>
      <c r="P771" s="13" t="s">
        <v>606</v>
      </c>
      <c r="Q771" s="13" t="s">
        <v>606</v>
      </c>
      <c r="R771" s="38"/>
      <c r="S771" s="38"/>
      <c r="T771" s="10">
        <v>1</v>
      </c>
      <c r="U771" s="9" t="s">
        <v>4432</v>
      </c>
      <c r="V771" s="38" t="s">
        <v>4429</v>
      </c>
      <c r="W771" s="13" t="s">
        <v>26</v>
      </c>
    </row>
    <row r="772" spans="1:23" x14ac:dyDescent="0.3">
      <c r="A772" s="38" t="s">
        <v>6239</v>
      </c>
      <c r="B772" s="63">
        <v>36812</v>
      </c>
      <c r="C772" s="63">
        <v>1007350</v>
      </c>
      <c r="D772" s="26" t="s">
        <v>5715</v>
      </c>
      <c r="E772" s="6">
        <f>COUNTIF($D$3:$D$6372,D772)</f>
        <v>1</v>
      </c>
      <c r="F772" s="46" t="s">
        <v>5712</v>
      </c>
      <c r="G772" s="26" t="s">
        <v>5484</v>
      </c>
      <c r="H772" s="28" t="s">
        <v>5713</v>
      </c>
      <c r="I772" s="46" t="s">
        <v>5714</v>
      </c>
      <c r="J772" s="6" t="s">
        <v>5384</v>
      </c>
      <c r="K772" s="62" t="s">
        <v>5700</v>
      </c>
      <c r="L772" s="14" t="s">
        <v>10</v>
      </c>
      <c r="M772" s="13" t="s">
        <v>606</v>
      </c>
      <c r="N772" s="13" t="s">
        <v>606</v>
      </c>
      <c r="O772" s="13" t="s">
        <v>606</v>
      </c>
      <c r="P772" s="13" t="s">
        <v>606</v>
      </c>
      <c r="Q772" s="13" t="s">
        <v>606</v>
      </c>
      <c r="R772" s="38"/>
      <c r="S772" s="38"/>
      <c r="T772" s="10">
        <v>1</v>
      </c>
      <c r="U772" s="9" t="s">
        <v>4432</v>
      </c>
      <c r="V772" s="38" t="s">
        <v>4429</v>
      </c>
      <c r="W772" s="13" t="s">
        <v>26</v>
      </c>
    </row>
    <row r="773" spans="1:23" x14ac:dyDescent="0.3">
      <c r="A773" s="38" t="s">
        <v>6239</v>
      </c>
      <c r="B773" s="38">
        <v>10170</v>
      </c>
      <c r="C773" s="38">
        <v>35077</v>
      </c>
      <c r="D773" s="38" t="s">
        <v>5231</v>
      </c>
      <c r="E773" s="6">
        <f>COUNTIF($D$3:$D$6372,D773)</f>
        <v>1</v>
      </c>
      <c r="F773" s="57" t="s">
        <v>1912</v>
      </c>
      <c r="G773" s="62"/>
      <c r="H773" s="57" t="s">
        <v>5223</v>
      </c>
      <c r="I773" s="57" t="s">
        <v>5224</v>
      </c>
      <c r="J773" s="38" t="s">
        <v>4855</v>
      </c>
      <c r="K773" s="62" t="s">
        <v>5225</v>
      </c>
      <c r="L773" s="14" t="s">
        <v>10</v>
      </c>
      <c r="M773" s="13" t="s">
        <v>606</v>
      </c>
      <c r="N773" s="13" t="s">
        <v>606</v>
      </c>
      <c r="O773" s="13" t="s">
        <v>606</v>
      </c>
      <c r="P773" s="13" t="s">
        <v>606</v>
      </c>
      <c r="Q773" s="13" t="s">
        <v>606</v>
      </c>
      <c r="R773" s="38"/>
      <c r="S773" s="38"/>
      <c r="T773" s="10" t="s">
        <v>4814</v>
      </c>
      <c r="U773" s="9" t="s">
        <v>4432</v>
      </c>
      <c r="V773" s="38" t="s">
        <v>4430</v>
      </c>
      <c r="W773" s="13" t="s">
        <v>82</v>
      </c>
    </row>
    <row r="774" spans="1:23" x14ac:dyDescent="0.3">
      <c r="A774" s="38" t="s">
        <v>6239</v>
      </c>
      <c r="B774" s="38">
        <v>42836</v>
      </c>
      <c r="C774" s="38">
        <v>49819</v>
      </c>
      <c r="D774" s="38" t="s">
        <v>5345</v>
      </c>
      <c r="E774" s="6">
        <f>COUNTIF($D$3:$D$6372,D774)</f>
        <v>1</v>
      </c>
      <c r="F774" s="57" t="s">
        <v>1129</v>
      </c>
      <c r="G774" s="62"/>
      <c r="H774" s="57" t="s">
        <v>2287</v>
      </c>
      <c r="I774" s="57" t="s">
        <v>5338</v>
      </c>
      <c r="J774" s="38" t="s">
        <v>4855</v>
      </c>
      <c r="K774" s="62" t="s">
        <v>5339</v>
      </c>
      <c r="L774" s="14" t="s">
        <v>10</v>
      </c>
      <c r="M774" s="13" t="s">
        <v>606</v>
      </c>
      <c r="N774" s="13" t="s">
        <v>606</v>
      </c>
      <c r="O774" s="13" t="s">
        <v>606</v>
      </c>
      <c r="P774" s="13" t="s">
        <v>606</v>
      </c>
      <c r="Q774" s="13" t="s">
        <v>606</v>
      </c>
      <c r="R774" s="13" t="s">
        <v>606</v>
      </c>
      <c r="S774" s="38"/>
      <c r="T774" s="10">
        <v>30</v>
      </c>
      <c r="U774" s="9" t="s">
        <v>4432</v>
      </c>
      <c r="V774" s="38" t="s">
        <v>4430</v>
      </c>
      <c r="W774" s="13" t="s">
        <v>82</v>
      </c>
    </row>
    <row r="775" spans="1:23" x14ac:dyDescent="0.3">
      <c r="A775" s="38" t="s">
        <v>6239</v>
      </c>
      <c r="B775" s="63">
        <v>35036</v>
      </c>
      <c r="C775" s="63">
        <v>1002732</v>
      </c>
      <c r="D775" s="26" t="s">
        <v>5768</v>
      </c>
      <c r="E775" s="6">
        <f>COUNTIF($D$3:$D$6372,D775)</f>
        <v>1</v>
      </c>
      <c r="F775" s="46" t="s">
        <v>5712</v>
      </c>
      <c r="G775" s="26" t="s">
        <v>5484</v>
      </c>
      <c r="H775" s="28" t="s">
        <v>837</v>
      </c>
      <c r="I775" s="46" t="s">
        <v>5765</v>
      </c>
      <c r="J775" s="6" t="s">
        <v>5384</v>
      </c>
      <c r="K775" s="36" t="s">
        <v>5766</v>
      </c>
      <c r="L775" s="14" t="s">
        <v>10</v>
      </c>
      <c r="M775" s="13" t="s">
        <v>606</v>
      </c>
      <c r="N775" s="13" t="s">
        <v>606</v>
      </c>
      <c r="O775" s="13" t="s">
        <v>606</v>
      </c>
      <c r="P775" s="13" t="s">
        <v>606</v>
      </c>
      <c r="Q775" s="13" t="s">
        <v>606</v>
      </c>
      <c r="R775" s="38"/>
      <c r="S775" s="38"/>
      <c r="T775" s="10">
        <v>30</v>
      </c>
      <c r="U775" s="9" t="s">
        <v>4432</v>
      </c>
      <c r="V775" s="38" t="s">
        <v>4431</v>
      </c>
      <c r="W775" s="13" t="s">
        <v>26</v>
      </c>
    </row>
    <row r="776" spans="1:23" x14ac:dyDescent="0.3">
      <c r="A776" s="38" t="s">
        <v>6239</v>
      </c>
      <c r="B776" s="38">
        <v>27446</v>
      </c>
      <c r="C776" s="38">
        <v>1002019</v>
      </c>
      <c r="D776" s="38" t="s">
        <v>5144</v>
      </c>
      <c r="E776" s="6">
        <f>COUNTIF($D$3:$D$6372,D776)</f>
        <v>1</v>
      </c>
      <c r="F776" s="57" t="s">
        <v>593</v>
      </c>
      <c r="G776" s="62"/>
      <c r="H776" s="57" t="s">
        <v>5139</v>
      </c>
      <c r="I776" s="57" t="s">
        <v>5140</v>
      </c>
      <c r="J776" s="38" t="s">
        <v>4855</v>
      </c>
      <c r="K776" s="62" t="s">
        <v>5141</v>
      </c>
      <c r="L776" s="14" t="s">
        <v>10</v>
      </c>
      <c r="M776" s="13" t="s">
        <v>606</v>
      </c>
      <c r="N776" s="13" t="s">
        <v>606</v>
      </c>
      <c r="O776" s="13" t="s">
        <v>606</v>
      </c>
      <c r="P776" s="13" t="s">
        <v>606</v>
      </c>
      <c r="Q776" s="13" t="s">
        <v>606</v>
      </c>
      <c r="R776" s="13" t="s">
        <v>606</v>
      </c>
      <c r="S776" s="38"/>
      <c r="T776" s="10">
        <v>30</v>
      </c>
      <c r="U776" s="9" t="s">
        <v>4432</v>
      </c>
      <c r="V776" s="38" t="s">
        <v>4429</v>
      </c>
      <c r="W776" s="13" t="s">
        <v>82</v>
      </c>
    </row>
    <row r="777" spans="1:23" x14ac:dyDescent="0.3">
      <c r="A777" s="38" t="s">
        <v>6239</v>
      </c>
      <c r="B777" s="63">
        <v>35228</v>
      </c>
      <c r="C777" s="63">
        <v>9828</v>
      </c>
      <c r="D777" s="26" t="s">
        <v>5741</v>
      </c>
      <c r="E777" s="6">
        <f>COUNTIF($D$3:$D$6372,D777)</f>
        <v>1</v>
      </c>
      <c r="F777" s="46" t="s">
        <v>5415</v>
      </c>
      <c r="G777" s="26" t="s">
        <v>5484</v>
      </c>
      <c r="H777" s="28" t="s">
        <v>5739</v>
      </c>
      <c r="I777" s="46" t="s">
        <v>5740</v>
      </c>
      <c r="J777" s="6" t="s">
        <v>5384</v>
      </c>
      <c r="K777" s="62" t="s">
        <v>5731</v>
      </c>
      <c r="L777" s="14" t="s">
        <v>10</v>
      </c>
      <c r="M777" s="13" t="s">
        <v>606</v>
      </c>
      <c r="N777" s="13" t="s">
        <v>606</v>
      </c>
      <c r="O777" s="13" t="s">
        <v>606</v>
      </c>
      <c r="P777" s="13" t="s">
        <v>606</v>
      </c>
      <c r="Q777" s="13" t="s">
        <v>606</v>
      </c>
      <c r="R777" s="38"/>
      <c r="S777" s="38"/>
      <c r="T777" s="10">
        <v>30</v>
      </c>
      <c r="U777" s="9" t="s">
        <v>4432</v>
      </c>
      <c r="V777" s="38" t="s">
        <v>4429</v>
      </c>
      <c r="W777" s="13" t="s">
        <v>26</v>
      </c>
    </row>
    <row r="778" spans="1:23" x14ac:dyDescent="0.3">
      <c r="A778" s="38" t="s">
        <v>6239</v>
      </c>
      <c r="B778" s="63">
        <v>35228</v>
      </c>
      <c r="C778" s="63">
        <v>9828</v>
      </c>
      <c r="D778" s="26" t="s">
        <v>5743</v>
      </c>
      <c r="E778" s="6">
        <f>COUNTIF($D$3:$D$6372,D778)</f>
        <v>1</v>
      </c>
      <c r="F778" s="46" t="s">
        <v>5415</v>
      </c>
      <c r="G778" s="26" t="s">
        <v>5484</v>
      </c>
      <c r="H778" s="28" t="s">
        <v>5739</v>
      </c>
      <c r="I778" s="46" t="s">
        <v>5740</v>
      </c>
      <c r="J778" s="6" t="s">
        <v>5384</v>
      </c>
      <c r="K778" s="62" t="s">
        <v>5731</v>
      </c>
      <c r="L778" s="14" t="s">
        <v>10</v>
      </c>
      <c r="M778" s="13" t="s">
        <v>606</v>
      </c>
      <c r="N778" s="13" t="s">
        <v>606</v>
      </c>
      <c r="O778" s="13" t="s">
        <v>606</v>
      </c>
      <c r="P778" s="13" t="s">
        <v>606</v>
      </c>
      <c r="Q778" s="13" t="s">
        <v>606</v>
      </c>
      <c r="R778" s="38"/>
      <c r="S778" s="38"/>
      <c r="T778" s="10">
        <v>30</v>
      </c>
      <c r="U778" s="9" t="s">
        <v>4432</v>
      </c>
      <c r="V778" s="38" t="s">
        <v>4429</v>
      </c>
      <c r="W778" s="13" t="s">
        <v>26</v>
      </c>
    </row>
    <row r="779" spans="1:23" x14ac:dyDescent="0.3">
      <c r="A779" s="38" t="s">
        <v>6239</v>
      </c>
      <c r="B779" s="63">
        <v>35036</v>
      </c>
      <c r="C779" s="63">
        <v>1002732</v>
      </c>
      <c r="D779" s="26" t="s">
        <v>5767</v>
      </c>
      <c r="E779" s="6">
        <f>COUNTIF($D$3:$D$6372,D779)</f>
        <v>1</v>
      </c>
      <c r="F779" s="46" t="s">
        <v>5712</v>
      </c>
      <c r="G779" s="26" t="s">
        <v>5484</v>
      </c>
      <c r="H779" s="28" t="s">
        <v>837</v>
      </c>
      <c r="I779" s="46" t="s">
        <v>5765</v>
      </c>
      <c r="J779" s="6" t="s">
        <v>5384</v>
      </c>
      <c r="K779" s="36" t="s">
        <v>5766</v>
      </c>
      <c r="L779" s="14" t="s">
        <v>10</v>
      </c>
      <c r="M779" s="13" t="s">
        <v>606</v>
      </c>
      <c r="N779" s="13" t="s">
        <v>606</v>
      </c>
      <c r="O779" s="13" t="s">
        <v>606</v>
      </c>
      <c r="P779" s="13" t="s">
        <v>606</v>
      </c>
      <c r="Q779" s="13" t="s">
        <v>606</v>
      </c>
      <c r="R779" s="38"/>
      <c r="S779" s="38"/>
      <c r="T779" s="10">
        <v>30</v>
      </c>
      <c r="U779" s="9" t="s">
        <v>4432</v>
      </c>
      <c r="V779" s="38" t="s">
        <v>4431</v>
      </c>
      <c r="W779" s="13" t="s">
        <v>26</v>
      </c>
    </row>
    <row r="780" spans="1:23" x14ac:dyDescent="0.3">
      <c r="A780" s="38" t="s">
        <v>6239</v>
      </c>
      <c r="B780" s="63">
        <v>35036</v>
      </c>
      <c r="C780" s="63">
        <v>1002732</v>
      </c>
      <c r="D780" s="26" t="s">
        <v>5769</v>
      </c>
      <c r="E780" s="6">
        <f>COUNTIF($D$3:$D$6372,D780)</f>
        <v>1</v>
      </c>
      <c r="F780" s="46" t="s">
        <v>5712</v>
      </c>
      <c r="G780" s="26" t="s">
        <v>5484</v>
      </c>
      <c r="H780" s="28" t="s">
        <v>837</v>
      </c>
      <c r="I780" s="46" t="s">
        <v>5765</v>
      </c>
      <c r="J780" s="6" t="s">
        <v>5384</v>
      </c>
      <c r="K780" s="36" t="s">
        <v>5766</v>
      </c>
      <c r="L780" s="14" t="s">
        <v>10</v>
      </c>
      <c r="M780" s="13" t="s">
        <v>606</v>
      </c>
      <c r="N780" s="13" t="s">
        <v>606</v>
      </c>
      <c r="O780" s="13" t="s">
        <v>606</v>
      </c>
      <c r="P780" s="13" t="s">
        <v>606</v>
      </c>
      <c r="Q780" s="13" t="s">
        <v>606</v>
      </c>
      <c r="R780" s="38"/>
      <c r="S780" s="38"/>
      <c r="T780" s="10">
        <v>30</v>
      </c>
      <c r="U780" s="9" t="s">
        <v>4432</v>
      </c>
      <c r="V780" s="38" t="s">
        <v>4431</v>
      </c>
      <c r="W780" s="13" t="s">
        <v>26</v>
      </c>
    </row>
    <row r="781" spans="1:23" x14ac:dyDescent="0.3">
      <c r="A781" s="38" t="s">
        <v>6239</v>
      </c>
      <c r="B781" s="63">
        <v>35036</v>
      </c>
      <c r="C781" s="63">
        <v>1002732</v>
      </c>
      <c r="D781" s="26" t="s">
        <v>5764</v>
      </c>
      <c r="E781" s="6">
        <f>COUNTIF($D$3:$D$6372,D781)</f>
        <v>1</v>
      </c>
      <c r="F781" s="46" t="s">
        <v>5712</v>
      </c>
      <c r="G781" s="26" t="s">
        <v>5484</v>
      </c>
      <c r="H781" s="28" t="s">
        <v>837</v>
      </c>
      <c r="I781" s="46" t="s">
        <v>5765</v>
      </c>
      <c r="J781" s="6" t="s">
        <v>5384</v>
      </c>
      <c r="K781" s="36" t="s">
        <v>5766</v>
      </c>
      <c r="L781" s="14" t="s">
        <v>10</v>
      </c>
      <c r="M781" s="13" t="s">
        <v>606</v>
      </c>
      <c r="N781" s="13" t="s">
        <v>606</v>
      </c>
      <c r="O781" s="13" t="s">
        <v>606</v>
      </c>
      <c r="P781" s="13" t="s">
        <v>606</v>
      </c>
      <c r="Q781" s="13" t="s">
        <v>606</v>
      </c>
      <c r="R781" s="38"/>
      <c r="S781" s="38"/>
      <c r="T781" s="10">
        <v>30</v>
      </c>
      <c r="U781" s="9" t="s">
        <v>4432</v>
      </c>
      <c r="V781" s="38" t="s">
        <v>4431</v>
      </c>
      <c r="W781" s="13" t="s">
        <v>26</v>
      </c>
    </row>
    <row r="782" spans="1:23" x14ac:dyDescent="0.3">
      <c r="A782" s="38" t="s">
        <v>6239</v>
      </c>
      <c r="B782" s="38">
        <v>42836</v>
      </c>
      <c r="C782" s="38">
        <v>49819</v>
      </c>
      <c r="D782" s="38" t="s">
        <v>5346</v>
      </c>
      <c r="E782" s="6">
        <f>COUNTIF($D$3:$D$6372,D782)</f>
        <v>1</v>
      </c>
      <c r="F782" s="57" t="s">
        <v>1129</v>
      </c>
      <c r="G782" s="62"/>
      <c r="H782" s="57" t="s">
        <v>2287</v>
      </c>
      <c r="I782" s="57" t="s">
        <v>5338</v>
      </c>
      <c r="J782" s="38" t="s">
        <v>4855</v>
      </c>
      <c r="K782" s="62" t="s">
        <v>5339</v>
      </c>
      <c r="L782" s="14" t="s">
        <v>10</v>
      </c>
      <c r="M782" s="13" t="s">
        <v>606</v>
      </c>
      <c r="N782" s="13" t="s">
        <v>606</v>
      </c>
      <c r="O782" s="13" t="s">
        <v>606</v>
      </c>
      <c r="P782" s="13" t="s">
        <v>606</v>
      </c>
      <c r="Q782" s="13" t="s">
        <v>606</v>
      </c>
      <c r="R782" s="13" t="s">
        <v>606</v>
      </c>
      <c r="S782" s="38"/>
      <c r="T782" s="10">
        <v>30</v>
      </c>
      <c r="U782" s="9" t="s">
        <v>4432</v>
      </c>
      <c r="V782" s="38" t="s">
        <v>4430</v>
      </c>
      <c r="W782" s="13" t="s">
        <v>82</v>
      </c>
    </row>
    <row r="783" spans="1:23" x14ac:dyDescent="0.3">
      <c r="A783" s="38" t="s">
        <v>6239</v>
      </c>
      <c r="B783" s="38">
        <v>41392</v>
      </c>
      <c r="C783" s="38">
        <v>39832</v>
      </c>
      <c r="D783" s="38" t="s">
        <v>5333</v>
      </c>
      <c r="E783" s="6">
        <f>COUNTIF($D$3:$D$6372,D783)</f>
        <v>1</v>
      </c>
      <c r="F783" s="57" t="s">
        <v>1129</v>
      </c>
      <c r="G783" s="62"/>
      <c r="H783" s="57" t="s">
        <v>4876</v>
      </c>
      <c r="I783" s="57" t="s">
        <v>4877</v>
      </c>
      <c r="J783" s="38" t="s">
        <v>4855</v>
      </c>
      <c r="K783" s="62" t="s">
        <v>4878</v>
      </c>
      <c r="L783" s="14" t="s">
        <v>10</v>
      </c>
      <c r="M783" s="13" t="s">
        <v>606</v>
      </c>
      <c r="N783" s="13" t="s">
        <v>606</v>
      </c>
      <c r="O783" s="13" t="s">
        <v>606</v>
      </c>
      <c r="P783" s="13" t="s">
        <v>606</v>
      </c>
      <c r="Q783" s="13" t="s">
        <v>606</v>
      </c>
      <c r="R783" s="38"/>
      <c r="S783" s="38"/>
      <c r="T783" s="10">
        <v>1</v>
      </c>
      <c r="U783" s="9" t="s">
        <v>4432</v>
      </c>
      <c r="V783" s="38" t="s">
        <v>4430</v>
      </c>
      <c r="W783" s="13" t="s">
        <v>82</v>
      </c>
    </row>
    <row r="784" spans="1:23" x14ac:dyDescent="0.3">
      <c r="A784" s="38" t="s">
        <v>6239</v>
      </c>
      <c r="B784" s="38">
        <v>42836</v>
      </c>
      <c r="C784" s="38">
        <v>49819</v>
      </c>
      <c r="D784" s="38" t="s">
        <v>5347</v>
      </c>
      <c r="E784" s="6">
        <f>COUNTIF($D$3:$D$6372,D784)</f>
        <v>1</v>
      </c>
      <c r="F784" s="57" t="s">
        <v>1129</v>
      </c>
      <c r="G784" s="62"/>
      <c r="H784" s="57" t="s">
        <v>2287</v>
      </c>
      <c r="I784" s="57" t="s">
        <v>5338</v>
      </c>
      <c r="J784" s="38" t="s">
        <v>4855</v>
      </c>
      <c r="K784" s="62" t="s">
        <v>5339</v>
      </c>
      <c r="L784" s="14" t="s">
        <v>10</v>
      </c>
      <c r="M784" s="13" t="s">
        <v>606</v>
      </c>
      <c r="N784" s="13" t="s">
        <v>606</v>
      </c>
      <c r="O784" s="13" t="s">
        <v>606</v>
      </c>
      <c r="P784" s="13" t="s">
        <v>606</v>
      </c>
      <c r="Q784" s="13" t="s">
        <v>606</v>
      </c>
      <c r="R784" s="13" t="s">
        <v>606</v>
      </c>
      <c r="S784" s="38"/>
      <c r="T784" s="10">
        <v>30</v>
      </c>
      <c r="U784" s="9" t="s">
        <v>4432</v>
      </c>
      <c r="V784" s="38" t="s">
        <v>4430</v>
      </c>
      <c r="W784" s="13" t="s">
        <v>82</v>
      </c>
    </row>
    <row r="785" spans="1:23" x14ac:dyDescent="0.3">
      <c r="A785" s="38" t="s">
        <v>6239</v>
      </c>
      <c r="B785" s="38">
        <v>42836</v>
      </c>
      <c r="C785" s="38">
        <v>49819</v>
      </c>
      <c r="D785" s="38" t="s">
        <v>5348</v>
      </c>
      <c r="E785" s="6">
        <f>COUNTIF($D$3:$D$6372,D785)</f>
        <v>1</v>
      </c>
      <c r="F785" s="57" t="s">
        <v>1129</v>
      </c>
      <c r="G785" s="62"/>
      <c r="H785" s="57" t="s">
        <v>2287</v>
      </c>
      <c r="I785" s="57" t="s">
        <v>5338</v>
      </c>
      <c r="J785" s="38" t="s">
        <v>4855</v>
      </c>
      <c r="K785" s="62" t="s">
        <v>5339</v>
      </c>
      <c r="L785" s="14" t="s">
        <v>10</v>
      </c>
      <c r="M785" s="13" t="s">
        <v>606</v>
      </c>
      <c r="N785" s="13" t="s">
        <v>606</v>
      </c>
      <c r="O785" s="13" t="s">
        <v>606</v>
      </c>
      <c r="P785" s="13" t="s">
        <v>606</v>
      </c>
      <c r="Q785" s="13" t="s">
        <v>606</v>
      </c>
      <c r="R785" s="13" t="s">
        <v>606</v>
      </c>
      <c r="S785" s="38"/>
      <c r="T785" s="10">
        <v>30</v>
      </c>
      <c r="U785" s="9" t="s">
        <v>4432</v>
      </c>
      <c r="V785" s="38" t="s">
        <v>4430</v>
      </c>
      <c r="W785" s="13" t="s">
        <v>82</v>
      </c>
    </row>
    <row r="786" spans="1:23" x14ac:dyDescent="0.3">
      <c r="A786" s="38" t="s">
        <v>6239</v>
      </c>
      <c r="B786" s="38">
        <v>42836</v>
      </c>
      <c r="C786" s="38">
        <v>49819</v>
      </c>
      <c r="D786" s="38" t="s">
        <v>5341</v>
      </c>
      <c r="E786" s="6">
        <f>COUNTIF($D$3:$D$6372,D786)</f>
        <v>1</v>
      </c>
      <c r="F786" s="57" t="s">
        <v>1129</v>
      </c>
      <c r="G786" s="62"/>
      <c r="H786" s="57" t="s">
        <v>2287</v>
      </c>
      <c r="I786" s="57" t="s">
        <v>5338</v>
      </c>
      <c r="J786" s="38" t="s">
        <v>4855</v>
      </c>
      <c r="K786" s="62" t="s">
        <v>5339</v>
      </c>
      <c r="L786" s="14" t="s">
        <v>10</v>
      </c>
      <c r="M786" s="13" t="s">
        <v>606</v>
      </c>
      <c r="N786" s="13" t="s">
        <v>606</v>
      </c>
      <c r="O786" s="13" t="s">
        <v>606</v>
      </c>
      <c r="P786" s="13" t="s">
        <v>606</v>
      </c>
      <c r="Q786" s="13" t="s">
        <v>606</v>
      </c>
      <c r="R786" s="13" t="s">
        <v>606</v>
      </c>
      <c r="S786" s="38"/>
      <c r="T786" s="10">
        <v>30</v>
      </c>
      <c r="U786" s="9" t="s">
        <v>4432</v>
      </c>
      <c r="V786" s="38" t="s">
        <v>4430</v>
      </c>
      <c r="W786" s="13" t="s">
        <v>82</v>
      </c>
    </row>
    <row r="787" spans="1:23" x14ac:dyDescent="0.3">
      <c r="A787" s="38" t="s">
        <v>6239</v>
      </c>
      <c r="B787" s="63">
        <v>35228</v>
      </c>
      <c r="C787" s="63">
        <v>9828</v>
      </c>
      <c r="D787" s="26" t="s">
        <v>5738</v>
      </c>
      <c r="E787" s="6">
        <f>COUNTIF($D$3:$D$6372,D787)</f>
        <v>1</v>
      </c>
      <c r="F787" s="46" t="s">
        <v>5415</v>
      </c>
      <c r="G787" s="26" t="s">
        <v>5484</v>
      </c>
      <c r="H787" s="28" t="s">
        <v>5739</v>
      </c>
      <c r="I787" s="46" t="s">
        <v>5740</v>
      </c>
      <c r="J787" s="6" t="s">
        <v>5384</v>
      </c>
      <c r="K787" s="62" t="s">
        <v>5731</v>
      </c>
      <c r="L787" s="14" t="s">
        <v>10</v>
      </c>
      <c r="M787" s="13" t="s">
        <v>606</v>
      </c>
      <c r="N787" s="13" t="s">
        <v>606</v>
      </c>
      <c r="O787" s="13" t="s">
        <v>606</v>
      </c>
      <c r="P787" s="13" t="s">
        <v>606</v>
      </c>
      <c r="Q787" s="13" t="s">
        <v>606</v>
      </c>
      <c r="R787" s="38"/>
      <c r="S787" s="38"/>
      <c r="T787" s="10">
        <v>30</v>
      </c>
      <c r="U787" s="9" t="s">
        <v>4432</v>
      </c>
      <c r="V787" s="38" t="s">
        <v>4429</v>
      </c>
      <c r="W787" s="13" t="s">
        <v>26</v>
      </c>
    </row>
    <row r="788" spans="1:23" x14ac:dyDescent="0.3">
      <c r="A788" s="38" t="s">
        <v>6239</v>
      </c>
      <c r="B788" s="63">
        <v>36428</v>
      </c>
      <c r="C788" s="63">
        <v>1005695</v>
      </c>
      <c r="D788" s="26" t="s">
        <v>5708</v>
      </c>
      <c r="E788" s="6">
        <f>COUNTIF($D$3:$D$6372,D788)</f>
        <v>1</v>
      </c>
      <c r="F788" s="45" t="s">
        <v>590</v>
      </c>
      <c r="G788" s="26" t="s">
        <v>5484</v>
      </c>
      <c r="H788" s="28" t="s">
        <v>5709</v>
      </c>
      <c r="I788" s="46" t="s">
        <v>5710</v>
      </c>
      <c r="J788" s="6" t="s">
        <v>5384</v>
      </c>
      <c r="K788" s="62" t="s">
        <v>5700</v>
      </c>
      <c r="L788" s="14" t="s">
        <v>10</v>
      </c>
      <c r="M788" s="13" t="s">
        <v>606</v>
      </c>
      <c r="N788" s="13" t="s">
        <v>606</v>
      </c>
      <c r="O788" s="13" t="s">
        <v>606</v>
      </c>
      <c r="P788" s="13" t="s">
        <v>606</v>
      </c>
      <c r="Q788" s="13" t="s">
        <v>606</v>
      </c>
      <c r="R788" s="38"/>
      <c r="S788" s="38"/>
      <c r="T788" s="10">
        <v>28</v>
      </c>
      <c r="U788" s="9" t="s">
        <v>4432</v>
      </c>
      <c r="V788" s="38" t="s">
        <v>4429</v>
      </c>
      <c r="W788" s="13" t="s">
        <v>26</v>
      </c>
    </row>
    <row r="789" spans="1:23" x14ac:dyDescent="0.3">
      <c r="A789" s="38" t="s">
        <v>6239</v>
      </c>
      <c r="B789" s="38">
        <v>40060</v>
      </c>
      <c r="C789" s="38">
        <v>1015465</v>
      </c>
      <c r="D789" s="38" t="s">
        <v>5183</v>
      </c>
      <c r="E789" s="6">
        <f>COUNTIF($D$3:$D$6372,D789)</f>
        <v>1</v>
      </c>
      <c r="F789" s="57" t="s">
        <v>1129</v>
      </c>
      <c r="G789" s="62"/>
      <c r="H789" s="57" t="s">
        <v>5181</v>
      </c>
      <c r="I789" s="57" t="s">
        <v>5182</v>
      </c>
      <c r="J789" s="38" t="s">
        <v>4855</v>
      </c>
      <c r="K789" s="62" t="s">
        <v>4901</v>
      </c>
      <c r="L789" s="14" t="s">
        <v>10</v>
      </c>
      <c r="M789" s="13" t="s">
        <v>606</v>
      </c>
      <c r="N789" s="13" t="s">
        <v>606</v>
      </c>
      <c r="O789" s="13" t="s">
        <v>606</v>
      </c>
      <c r="P789" s="13" t="s">
        <v>606</v>
      </c>
      <c r="Q789" s="13" t="s">
        <v>606</v>
      </c>
      <c r="R789" s="38"/>
      <c r="S789" s="38"/>
      <c r="T789" s="10">
        <v>30</v>
      </c>
      <c r="U789" s="9" t="s">
        <v>4432</v>
      </c>
      <c r="V789" s="38" t="s">
        <v>4429</v>
      </c>
      <c r="W789" s="13" t="s">
        <v>26</v>
      </c>
    </row>
    <row r="790" spans="1:23" x14ac:dyDescent="0.3">
      <c r="A790" s="38" t="s">
        <v>6239</v>
      </c>
      <c r="B790" s="38">
        <v>40060</v>
      </c>
      <c r="C790" s="38">
        <v>1015465</v>
      </c>
      <c r="D790" s="38" t="s">
        <v>5180</v>
      </c>
      <c r="E790" s="6">
        <f>COUNTIF($D$3:$D$6372,D790)</f>
        <v>1</v>
      </c>
      <c r="F790" s="57" t="s">
        <v>1129</v>
      </c>
      <c r="G790" s="62"/>
      <c r="H790" s="57" t="s">
        <v>5181</v>
      </c>
      <c r="I790" s="57" t="s">
        <v>5182</v>
      </c>
      <c r="J790" s="38" t="s">
        <v>4855</v>
      </c>
      <c r="K790" s="62" t="s">
        <v>4901</v>
      </c>
      <c r="L790" s="14" t="s">
        <v>10</v>
      </c>
      <c r="M790" s="13" t="s">
        <v>606</v>
      </c>
      <c r="N790" s="13" t="s">
        <v>606</v>
      </c>
      <c r="O790" s="13" t="s">
        <v>606</v>
      </c>
      <c r="P790" s="13" t="s">
        <v>606</v>
      </c>
      <c r="Q790" s="13" t="s">
        <v>606</v>
      </c>
      <c r="R790" s="38"/>
      <c r="S790" s="38"/>
      <c r="T790" s="10">
        <v>30</v>
      </c>
      <c r="U790" s="9" t="s">
        <v>4432</v>
      </c>
      <c r="V790" s="38" t="s">
        <v>4429</v>
      </c>
      <c r="W790" s="13" t="s">
        <v>26</v>
      </c>
    </row>
    <row r="791" spans="1:23" x14ac:dyDescent="0.3">
      <c r="A791" s="38" t="s">
        <v>6239</v>
      </c>
      <c r="B791" s="38">
        <v>40060</v>
      </c>
      <c r="C791" s="38">
        <v>1015465</v>
      </c>
      <c r="D791" s="38" t="s">
        <v>5184</v>
      </c>
      <c r="E791" s="6">
        <f>COUNTIF($D$3:$D$6372,D791)</f>
        <v>1</v>
      </c>
      <c r="F791" s="57" t="s">
        <v>1129</v>
      </c>
      <c r="G791" s="62"/>
      <c r="H791" s="57" t="s">
        <v>5181</v>
      </c>
      <c r="I791" s="57" t="s">
        <v>5182</v>
      </c>
      <c r="J791" s="38" t="s">
        <v>4855</v>
      </c>
      <c r="K791" s="62" t="s">
        <v>4901</v>
      </c>
      <c r="L791" s="14" t="s">
        <v>10</v>
      </c>
      <c r="M791" s="13" t="s">
        <v>606</v>
      </c>
      <c r="N791" s="13" t="s">
        <v>606</v>
      </c>
      <c r="O791" s="13" t="s">
        <v>606</v>
      </c>
      <c r="P791" s="13" t="s">
        <v>606</v>
      </c>
      <c r="Q791" s="13" t="s">
        <v>606</v>
      </c>
      <c r="R791" s="38"/>
      <c r="S791" s="38"/>
      <c r="T791" s="10">
        <v>30</v>
      </c>
      <c r="U791" s="9" t="s">
        <v>4432</v>
      </c>
      <c r="V791" s="38" t="s">
        <v>4429</v>
      </c>
      <c r="W791" s="13" t="s">
        <v>26</v>
      </c>
    </row>
    <row r="792" spans="1:23" x14ac:dyDescent="0.3">
      <c r="A792" s="38" t="s">
        <v>6239</v>
      </c>
      <c r="B792" s="63">
        <v>37795</v>
      </c>
      <c r="C792" s="63">
        <v>25875</v>
      </c>
      <c r="D792" s="26" t="s">
        <v>5717</v>
      </c>
      <c r="E792" s="6">
        <f>COUNTIF($D$3:$D$6372,D792)</f>
        <v>1</v>
      </c>
      <c r="F792" s="46" t="s">
        <v>5617</v>
      </c>
      <c r="G792" s="26" t="s">
        <v>5484</v>
      </c>
      <c r="H792" s="28" t="s">
        <v>5718</v>
      </c>
      <c r="I792" s="46" t="s">
        <v>5719</v>
      </c>
      <c r="J792" s="6" t="s">
        <v>5384</v>
      </c>
      <c r="K792" s="62" t="s">
        <v>5700</v>
      </c>
      <c r="L792" s="14" t="s">
        <v>10</v>
      </c>
      <c r="M792" s="13" t="s">
        <v>606</v>
      </c>
      <c r="N792" s="13" t="s">
        <v>606</v>
      </c>
      <c r="O792" s="13" t="s">
        <v>606</v>
      </c>
      <c r="P792" s="13" t="s">
        <v>606</v>
      </c>
      <c r="Q792" s="13" t="s">
        <v>606</v>
      </c>
      <c r="R792" s="38"/>
      <c r="S792" s="38"/>
      <c r="T792" s="10">
        <v>30</v>
      </c>
      <c r="U792" s="9" t="s">
        <v>4432</v>
      </c>
      <c r="V792" s="38" t="s">
        <v>4429</v>
      </c>
      <c r="W792" s="13" t="s">
        <v>26</v>
      </c>
    </row>
    <row r="793" spans="1:23" x14ac:dyDescent="0.3">
      <c r="A793" s="38" t="s">
        <v>6239</v>
      </c>
      <c r="B793" s="38">
        <v>37626</v>
      </c>
      <c r="C793" s="38">
        <v>1008489</v>
      </c>
      <c r="D793" s="38" t="s">
        <v>5130</v>
      </c>
      <c r="E793" s="6">
        <f>COUNTIF($D$3:$D$6372,D793)</f>
        <v>1</v>
      </c>
      <c r="F793" s="57" t="s">
        <v>593</v>
      </c>
      <c r="G793" s="62"/>
      <c r="H793" s="57" t="s">
        <v>5127</v>
      </c>
      <c r="I793" s="57" t="s">
        <v>5128</v>
      </c>
      <c r="J793" s="38" t="s">
        <v>4855</v>
      </c>
      <c r="K793" s="62" t="s">
        <v>4901</v>
      </c>
      <c r="L793" s="14" t="s">
        <v>10</v>
      </c>
      <c r="M793" s="13" t="s">
        <v>606</v>
      </c>
      <c r="N793" s="13" t="s">
        <v>606</v>
      </c>
      <c r="O793" s="13" t="s">
        <v>606</v>
      </c>
      <c r="P793" s="13" t="s">
        <v>606</v>
      </c>
      <c r="Q793" s="13" t="s">
        <v>606</v>
      </c>
      <c r="R793" s="38"/>
      <c r="S793" s="38"/>
      <c r="T793" s="10">
        <v>25</v>
      </c>
      <c r="U793" s="9" t="s">
        <v>4432</v>
      </c>
      <c r="V793" s="38" t="s">
        <v>4429</v>
      </c>
      <c r="W793" s="13" t="s">
        <v>26</v>
      </c>
    </row>
    <row r="794" spans="1:23" x14ac:dyDescent="0.3">
      <c r="A794" s="38" t="s">
        <v>6239</v>
      </c>
      <c r="B794" s="38">
        <v>37626</v>
      </c>
      <c r="C794" s="38">
        <v>1008489</v>
      </c>
      <c r="D794" s="38" t="s">
        <v>5126</v>
      </c>
      <c r="E794" s="6">
        <f>COUNTIF($D$3:$D$6372,D794)</f>
        <v>1</v>
      </c>
      <c r="F794" s="57" t="s">
        <v>593</v>
      </c>
      <c r="G794" s="62"/>
      <c r="H794" s="57" t="s">
        <v>5127</v>
      </c>
      <c r="I794" s="57" t="s">
        <v>5128</v>
      </c>
      <c r="J794" s="38" t="s">
        <v>4855</v>
      </c>
      <c r="K794" s="62" t="s">
        <v>4901</v>
      </c>
      <c r="L794" s="14" t="s">
        <v>10</v>
      </c>
      <c r="M794" s="13" t="s">
        <v>606</v>
      </c>
      <c r="N794" s="13" t="s">
        <v>606</v>
      </c>
      <c r="O794" s="13" t="s">
        <v>606</v>
      </c>
      <c r="P794" s="13" t="s">
        <v>606</v>
      </c>
      <c r="Q794" s="13" t="s">
        <v>606</v>
      </c>
      <c r="R794" s="38"/>
      <c r="S794" s="38"/>
      <c r="T794" s="10">
        <v>25</v>
      </c>
      <c r="U794" s="9" t="s">
        <v>4432</v>
      </c>
      <c r="V794" s="38" t="s">
        <v>4429</v>
      </c>
      <c r="W794" s="13" t="s">
        <v>26</v>
      </c>
    </row>
    <row r="795" spans="1:23" x14ac:dyDescent="0.3">
      <c r="A795" s="38" t="s">
        <v>6239</v>
      </c>
      <c r="B795" s="25">
        <v>24534</v>
      </c>
      <c r="C795" s="25">
        <v>126941</v>
      </c>
      <c r="D795" s="45" t="s">
        <v>5400</v>
      </c>
      <c r="E795" s="6">
        <f>COUNTIF($D$3:$D$6372,D795)</f>
        <v>1</v>
      </c>
      <c r="F795" s="45" t="s">
        <v>11</v>
      </c>
      <c r="G795" s="26" t="s">
        <v>5401</v>
      </c>
      <c r="H795" s="47" t="s">
        <v>5387</v>
      </c>
      <c r="I795" s="28" t="s">
        <v>5388</v>
      </c>
      <c r="J795" s="6" t="s">
        <v>5384</v>
      </c>
      <c r="K795" s="29" t="s">
        <v>5385</v>
      </c>
      <c r="L795" s="14" t="s">
        <v>10</v>
      </c>
      <c r="M795" s="13" t="s">
        <v>606</v>
      </c>
      <c r="N795" s="13" t="s">
        <v>606</v>
      </c>
      <c r="O795" s="13" t="s">
        <v>606</v>
      </c>
      <c r="P795" s="13" t="s">
        <v>606</v>
      </c>
      <c r="Q795" s="13" t="s">
        <v>606</v>
      </c>
      <c r="R795" s="13" t="s">
        <v>606</v>
      </c>
      <c r="S795" s="9"/>
      <c r="T795" s="10">
        <v>30</v>
      </c>
      <c r="U795" s="13" t="s">
        <v>601</v>
      </c>
      <c r="V795" s="61" t="s">
        <v>4430</v>
      </c>
      <c r="W795" s="13" t="s">
        <v>82</v>
      </c>
    </row>
    <row r="796" spans="1:23" x14ac:dyDescent="0.3">
      <c r="A796" s="38" t="s">
        <v>6239</v>
      </c>
      <c r="B796" s="38">
        <v>10170</v>
      </c>
      <c r="C796" s="38">
        <v>35077</v>
      </c>
      <c r="D796" s="38" t="s">
        <v>5229</v>
      </c>
      <c r="E796" s="6">
        <f>COUNTIF($D$3:$D$6372,D796)</f>
        <v>1</v>
      </c>
      <c r="F796" s="45" t="s">
        <v>11</v>
      </c>
      <c r="G796" s="62"/>
      <c r="H796" s="57" t="s">
        <v>5223</v>
      </c>
      <c r="I796" s="57" t="s">
        <v>5224</v>
      </c>
      <c r="J796" s="38" t="s">
        <v>4855</v>
      </c>
      <c r="K796" s="62" t="s">
        <v>5225</v>
      </c>
      <c r="L796" s="14" t="s">
        <v>10</v>
      </c>
      <c r="M796" s="13" t="s">
        <v>606</v>
      </c>
      <c r="N796" s="13" t="s">
        <v>606</v>
      </c>
      <c r="O796" s="13" t="s">
        <v>606</v>
      </c>
      <c r="P796" s="13" t="s">
        <v>606</v>
      </c>
      <c r="Q796" s="13" t="s">
        <v>606</v>
      </c>
      <c r="R796" s="38"/>
      <c r="S796" s="38"/>
      <c r="T796" s="10">
        <v>30</v>
      </c>
      <c r="U796" s="9" t="s">
        <v>4432</v>
      </c>
      <c r="V796" s="38" t="s">
        <v>4430</v>
      </c>
      <c r="W796" s="13" t="s">
        <v>82</v>
      </c>
    </row>
    <row r="797" spans="1:23" x14ac:dyDescent="0.3">
      <c r="A797" s="38" t="s">
        <v>6239</v>
      </c>
      <c r="B797" s="38">
        <v>818</v>
      </c>
      <c r="C797" s="38">
        <v>1912</v>
      </c>
      <c r="D797" s="38" t="s">
        <v>5023</v>
      </c>
      <c r="E797" s="6">
        <f>COUNTIF($D$3:$D$6372,D797)</f>
        <v>1</v>
      </c>
      <c r="F797" s="45" t="s">
        <v>11</v>
      </c>
      <c r="G797" s="62"/>
      <c r="H797" s="57" t="s">
        <v>5020</v>
      </c>
      <c r="I797" s="57" t="s">
        <v>5024</v>
      </c>
      <c r="J797" s="38" t="s">
        <v>4855</v>
      </c>
      <c r="K797" s="62" t="s">
        <v>5025</v>
      </c>
      <c r="L797" s="14" t="s">
        <v>10</v>
      </c>
      <c r="M797" s="13" t="s">
        <v>606</v>
      </c>
      <c r="N797" s="13" t="s">
        <v>606</v>
      </c>
      <c r="O797" s="13" t="s">
        <v>606</v>
      </c>
      <c r="P797" s="13" t="s">
        <v>606</v>
      </c>
      <c r="Q797" s="13" t="s">
        <v>606</v>
      </c>
      <c r="R797" s="38"/>
      <c r="S797" s="38"/>
      <c r="T797" s="10">
        <v>10</v>
      </c>
      <c r="U797" s="9" t="s">
        <v>4432</v>
      </c>
      <c r="V797" s="38" t="s">
        <v>4429</v>
      </c>
      <c r="W797" s="13" t="s">
        <v>26</v>
      </c>
    </row>
    <row r="798" spans="1:23" x14ac:dyDescent="0.3">
      <c r="A798" s="38" t="s">
        <v>6239</v>
      </c>
      <c r="B798" s="38">
        <v>11526</v>
      </c>
      <c r="C798" s="38">
        <v>39832</v>
      </c>
      <c r="D798" s="38" t="s">
        <v>5328</v>
      </c>
      <c r="E798" s="6">
        <f>COUNTIF($D$3:$D$6372,D798)</f>
        <v>1</v>
      </c>
      <c r="F798" s="45" t="s">
        <v>590</v>
      </c>
      <c r="G798" s="62"/>
      <c r="H798" s="57" t="s">
        <v>4876</v>
      </c>
      <c r="I798" s="57" t="s">
        <v>4877</v>
      </c>
      <c r="J798" s="38" t="s">
        <v>4855</v>
      </c>
      <c r="K798" s="62" t="s">
        <v>4878</v>
      </c>
      <c r="L798" s="14" t="s">
        <v>10</v>
      </c>
      <c r="M798" s="13" t="s">
        <v>606</v>
      </c>
      <c r="N798" s="13" t="s">
        <v>606</v>
      </c>
      <c r="O798" s="13" t="s">
        <v>606</v>
      </c>
      <c r="P798" s="13" t="s">
        <v>606</v>
      </c>
      <c r="Q798" s="13" t="s">
        <v>606</v>
      </c>
      <c r="R798" s="38"/>
      <c r="S798" s="38"/>
      <c r="T798" s="10">
        <v>1</v>
      </c>
      <c r="U798" s="9" t="s">
        <v>4432</v>
      </c>
      <c r="V798" s="38" t="s">
        <v>4430</v>
      </c>
      <c r="W798" s="13" t="s">
        <v>82</v>
      </c>
    </row>
    <row r="799" spans="1:23" x14ac:dyDescent="0.3">
      <c r="A799" s="38" t="s">
        <v>6239</v>
      </c>
      <c r="B799" s="38">
        <v>42836</v>
      </c>
      <c r="C799" s="38">
        <v>49819</v>
      </c>
      <c r="D799" s="38" t="s">
        <v>5349</v>
      </c>
      <c r="E799" s="6">
        <f>COUNTIF($D$3:$D$6372,D799)</f>
        <v>1</v>
      </c>
      <c r="F799" s="57" t="s">
        <v>1129</v>
      </c>
      <c r="G799" s="62"/>
      <c r="H799" s="57" t="s">
        <v>2287</v>
      </c>
      <c r="I799" s="57" t="s">
        <v>5338</v>
      </c>
      <c r="J799" s="38" t="s">
        <v>4855</v>
      </c>
      <c r="K799" s="62" t="s">
        <v>5339</v>
      </c>
      <c r="L799" s="14" t="s">
        <v>10</v>
      </c>
      <c r="M799" s="13" t="s">
        <v>606</v>
      </c>
      <c r="N799" s="13" t="s">
        <v>606</v>
      </c>
      <c r="O799" s="13" t="s">
        <v>606</v>
      </c>
      <c r="P799" s="13" t="s">
        <v>606</v>
      </c>
      <c r="Q799" s="13" t="s">
        <v>606</v>
      </c>
      <c r="R799" s="13" t="s">
        <v>606</v>
      </c>
      <c r="S799" s="38"/>
      <c r="T799" s="10">
        <v>30</v>
      </c>
      <c r="U799" s="9" t="s">
        <v>4432</v>
      </c>
      <c r="V799" s="38" t="s">
        <v>4430</v>
      </c>
      <c r="W799" s="13" t="s">
        <v>82</v>
      </c>
    </row>
    <row r="800" spans="1:23" x14ac:dyDescent="0.3">
      <c r="A800" s="38" t="s">
        <v>6239</v>
      </c>
      <c r="B800" s="63">
        <v>38009</v>
      </c>
      <c r="C800" s="63">
        <v>1009616</v>
      </c>
      <c r="D800" s="26" t="s">
        <v>5681</v>
      </c>
      <c r="E800" s="6">
        <f>COUNTIF($D$3:$D$6372,D800)</f>
        <v>1</v>
      </c>
      <c r="F800" s="45" t="s">
        <v>11</v>
      </c>
      <c r="G800" s="26" t="s">
        <v>5484</v>
      </c>
      <c r="H800" s="28" t="s">
        <v>5682</v>
      </c>
      <c r="I800" s="46" t="s">
        <v>5683</v>
      </c>
      <c r="J800" s="6" t="s">
        <v>5384</v>
      </c>
      <c r="K800" s="31" t="s">
        <v>5477</v>
      </c>
      <c r="L800" s="14" t="s">
        <v>10</v>
      </c>
      <c r="M800" s="13" t="s">
        <v>606</v>
      </c>
      <c r="N800" s="13" t="s">
        <v>606</v>
      </c>
      <c r="O800" s="13" t="s">
        <v>606</v>
      </c>
      <c r="P800" s="13" t="s">
        <v>606</v>
      </c>
      <c r="Q800" s="13" t="s">
        <v>606</v>
      </c>
      <c r="R800" s="38"/>
      <c r="S800" s="38"/>
      <c r="T800" s="10">
        <v>10</v>
      </c>
      <c r="U800" s="9" t="s">
        <v>4432</v>
      </c>
      <c r="V800" s="61" t="s">
        <v>4429</v>
      </c>
      <c r="W800" s="13" t="s">
        <v>26</v>
      </c>
    </row>
    <row r="801" spans="1:23" x14ac:dyDescent="0.3">
      <c r="A801" s="38" t="s">
        <v>6239</v>
      </c>
      <c r="B801" s="63">
        <v>35228</v>
      </c>
      <c r="C801" s="63">
        <v>9828</v>
      </c>
      <c r="D801" s="26" t="s">
        <v>5744</v>
      </c>
      <c r="E801" s="6">
        <f>COUNTIF($D$3:$D$6372,D801)</f>
        <v>1</v>
      </c>
      <c r="F801" s="46" t="s">
        <v>5415</v>
      </c>
      <c r="G801" s="26" t="s">
        <v>5484</v>
      </c>
      <c r="H801" s="28" t="s">
        <v>5739</v>
      </c>
      <c r="I801" s="46" t="s">
        <v>5740</v>
      </c>
      <c r="J801" s="6" t="s">
        <v>5384</v>
      </c>
      <c r="K801" s="62" t="s">
        <v>5731</v>
      </c>
      <c r="L801" s="14" t="s">
        <v>10</v>
      </c>
      <c r="M801" s="13" t="s">
        <v>606</v>
      </c>
      <c r="N801" s="13" t="s">
        <v>606</v>
      </c>
      <c r="O801" s="13" t="s">
        <v>606</v>
      </c>
      <c r="P801" s="13" t="s">
        <v>606</v>
      </c>
      <c r="Q801" s="13" t="s">
        <v>606</v>
      </c>
      <c r="R801" s="38"/>
      <c r="S801" s="38"/>
      <c r="T801" s="10">
        <v>30</v>
      </c>
      <c r="U801" s="9" t="s">
        <v>4432</v>
      </c>
      <c r="V801" s="38" t="s">
        <v>4429</v>
      </c>
      <c r="W801" s="13" t="s">
        <v>26</v>
      </c>
    </row>
    <row r="802" spans="1:23" x14ac:dyDescent="0.3">
      <c r="A802" s="38" t="s">
        <v>6239</v>
      </c>
      <c r="B802" s="38">
        <v>6343</v>
      </c>
      <c r="C802" s="38">
        <v>18880</v>
      </c>
      <c r="D802" s="38" t="s">
        <v>5277</v>
      </c>
      <c r="E802" s="6">
        <f>COUNTIF($D$3:$D$6372,D802)</f>
        <v>1</v>
      </c>
      <c r="F802" s="57" t="s">
        <v>593</v>
      </c>
      <c r="G802" s="62"/>
      <c r="H802" s="57" t="s">
        <v>5278</v>
      </c>
      <c r="I802" s="57" t="s">
        <v>5279</v>
      </c>
      <c r="J802" s="38" t="s">
        <v>4855</v>
      </c>
      <c r="K802" s="62" t="s">
        <v>4988</v>
      </c>
      <c r="L802" s="14" t="s">
        <v>10</v>
      </c>
      <c r="M802" s="13" t="s">
        <v>606</v>
      </c>
      <c r="N802" s="13" t="s">
        <v>606</v>
      </c>
      <c r="O802" s="13" t="s">
        <v>606</v>
      </c>
      <c r="P802" s="13" t="s">
        <v>606</v>
      </c>
      <c r="Q802" s="13" t="s">
        <v>606</v>
      </c>
      <c r="R802" s="38"/>
      <c r="S802" s="38"/>
      <c r="T802" s="10">
        <v>15</v>
      </c>
      <c r="U802" s="13" t="s">
        <v>601</v>
      </c>
      <c r="V802" s="38" t="s">
        <v>4429</v>
      </c>
      <c r="W802" s="13" t="s">
        <v>26</v>
      </c>
    </row>
    <row r="803" spans="1:23" x14ac:dyDescent="0.3">
      <c r="A803" s="38" t="s">
        <v>6239</v>
      </c>
      <c r="B803" s="38">
        <v>27446</v>
      </c>
      <c r="C803" s="38">
        <v>1002019</v>
      </c>
      <c r="D803" s="38" t="s">
        <v>5151</v>
      </c>
      <c r="E803" s="6">
        <f>COUNTIF($D$3:$D$6372,D803)</f>
        <v>1</v>
      </c>
      <c r="F803" s="57" t="s">
        <v>593</v>
      </c>
      <c r="G803" s="62"/>
      <c r="H803" s="57" t="s">
        <v>5139</v>
      </c>
      <c r="I803" s="57" t="s">
        <v>5140</v>
      </c>
      <c r="J803" s="38" t="s">
        <v>4855</v>
      </c>
      <c r="K803" s="62" t="s">
        <v>5141</v>
      </c>
      <c r="L803" s="14" t="s">
        <v>10</v>
      </c>
      <c r="M803" s="13" t="s">
        <v>606</v>
      </c>
      <c r="N803" s="13" t="s">
        <v>606</v>
      </c>
      <c r="O803" s="13" t="s">
        <v>606</v>
      </c>
      <c r="P803" s="13" t="s">
        <v>606</v>
      </c>
      <c r="Q803" s="13" t="s">
        <v>606</v>
      </c>
      <c r="R803" s="13" t="s">
        <v>606</v>
      </c>
      <c r="S803" s="38"/>
      <c r="T803" s="10">
        <v>30</v>
      </c>
      <c r="U803" s="9" t="s">
        <v>4432</v>
      </c>
      <c r="V803" s="38" t="s">
        <v>4429</v>
      </c>
      <c r="W803" s="13" t="s">
        <v>82</v>
      </c>
    </row>
    <row r="804" spans="1:23" x14ac:dyDescent="0.3">
      <c r="A804" s="38" t="s">
        <v>6239</v>
      </c>
      <c r="B804" s="63">
        <v>24657</v>
      </c>
      <c r="C804" s="63">
        <v>18822</v>
      </c>
      <c r="D804" s="13" t="s">
        <v>5646</v>
      </c>
      <c r="E804" s="6">
        <f>COUNTIF($D$3:$D$6372,D804)</f>
        <v>1</v>
      </c>
      <c r="F804" s="45" t="s">
        <v>590</v>
      </c>
      <c r="G804" s="26" t="s">
        <v>5484</v>
      </c>
      <c r="H804" s="28" t="s">
        <v>5636</v>
      </c>
      <c r="I804" s="46" t="s">
        <v>5647</v>
      </c>
      <c r="J804" s="6" t="s">
        <v>5384</v>
      </c>
      <c r="K804" s="59" t="s">
        <v>5631</v>
      </c>
      <c r="L804" s="14" t="s">
        <v>10</v>
      </c>
      <c r="M804" s="13" t="s">
        <v>606</v>
      </c>
      <c r="N804" s="13" t="s">
        <v>606</v>
      </c>
      <c r="O804" s="13" t="s">
        <v>606</v>
      </c>
      <c r="P804" s="13" t="s">
        <v>606</v>
      </c>
      <c r="Q804" s="13" t="s">
        <v>606</v>
      </c>
      <c r="R804" s="13" t="s">
        <v>606</v>
      </c>
      <c r="S804" s="38"/>
      <c r="T804" s="10">
        <v>18</v>
      </c>
      <c r="U804" s="9" t="s">
        <v>4432</v>
      </c>
      <c r="V804" s="38" t="s">
        <v>4429</v>
      </c>
      <c r="W804" s="13" t="s">
        <v>26</v>
      </c>
    </row>
    <row r="805" spans="1:23" x14ac:dyDescent="0.3">
      <c r="A805" s="38" t="s">
        <v>6239</v>
      </c>
      <c r="B805" s="38">
        <v>11526</v>
      </c>
      <c r="C805" s="38">
        <v>39832</v>
      </c>
      <c r="D805" s="38" t="s">
        <v>5326</v>
      </c>
      <c r="E805" s="6">
        <f>COUNTIF($D$3:$D$6372,D805)</f>
        <v>1</v>
      </c>
      <c r="F805" s="45" t="s">
        <v>590</v>
      </c>
      <c r="G805" s="62"/>
      <c r="H805" s="57" t="s">
        <v>4876</v>
      </c>
      <c r="I805" s="57" t="s">
        <v>4877</v>
      </c>
      <c r="J805" s="38" t="s">
        <v>4855</v>
      </c>
      <c r="K805" s="62" t="s">
        <v>4878</v>
      </c>
      <c r="L805" s="14" t="s">
        <v>10</v>
      </c>
      <c r="M805" s="13" t="s">
        <v>606</v>
      </c>
      <c r="N805" s="13" t="s">
        <v>606</v>
      </c>
      <c r="O805" s="13" t="s">
        <v>606</v>
      </c>
      <c r="P805" s="13" t="s">
        <v>606</v>
      </c>
      <c r="Q805" s="13" t="s">
        <v>606</v>
      </c>
      <c r="R805" s="38"/>
      <c r="S805" s="38"/>
      <c r="T805" s="10">
        <v>1</v>
      </c>
      <c r="U805" s="9" t="s">
        <v>4432</v>
      </c>
      <c r="V805" s="38" t="s">
        <v>4430</v>
      </c>
      <c r="W805" s="13" t="s">
        <v>82</v>
      </c>
    </row>
    <row r="806" spans="1:23" x14ac:dyDescent="0.3">
      <c r="A806" s="38" t="s">
        <v>6239</v>
      </c>
      <c r="B806" s="63">
        <v>24655</v>
      </c>
      <c r="C806" s="63">
        <v>126216</v>
      </c>
      <c r="D806" s="26" t="s">
        <v>5809</v>
      </c>
      <c r="E806" s="6">
        <f>COUNTIF($D$3:$D$6372,D806)</f>
        <v>1</v>
      </c>
      <c r="F806" s="45" t="s">
        <v>1647</v>
      </c>
      <c r="G806" s="26" t="s">
        <v>5484</v>
      </c>
      <c r="H806" s="28" t="s">
        <v>5802</v>
      </c>
      <c r="I806" s="46" t="s">
        <v>5803</v>
      </c>
      <c r="J806" s="6" t="s">
        <v>5384</v>
      </c>
      <c r="K806" s="59" t="s">
        <v>5482</v>
      </c>
      <c r="L806" s="14" t="s">
        <v>10</v>
      </c>
      <c r="M806" s="13" t="s">
        <v>606</v>
      </c>
      <c r="N806" s="13" t="s">
        <v>606</v>
      </c>
      <c r="O806" s="13" t="s">
        <v>606</v>
      </c>
      <c r="P806" s="13" t="s">
        <v>606</v>
      </c>
      <c r="Q806" s="13" t="s">
        <v>606</v>
      </c>
      <c r="R806" s="13" t="s">
        <v>606</v>
      </c>
      <c r="S806" s="38"/>
      <c r="T806" s="10">
        <v>10</v>
      </c>
      <c r="U806" s="9" t="s">
        <v>4432</v>
      </c>
      <c r="V806" s="38" t="s">
        <v>4429</v>
      </c>
      <c r="W806" s="13" t="s">
        <v>26</v>
      </c>
    </row>
    <row r="807" spans="1:23" x14ac:dyDescent="0.3">
      <c r="A807" s="38" t="s">
        <v>6239</v>
      </c>
      <c r="B807" s="63">
        <v>24655</v>
      </c>
      <c r="C807" s="63">
        <v>126216</v>
      </c>
      <c r="D807" s="26" t="s">
        <v>5807</v>
      </c>
      <c r="E807" s="6">
        <f>COUNTIF($D$3:$D$6372,D807)</f>
        <v>1</v>
      </c>
      <c r="F807" s="45" t="s">
        <v>1647</v>
      </c>
      <c r="G807" s="26" t="s">
        <v>5484</v>
      </c>
      <c r="H807" s="28" t="s">
        <v>5802</v>
      </c>
      <c r="I807" s="46" t="s">
        <v>5803</v>
      </c>
      <c r="J807" s="6" t="s">
        <v>5384</v>
      </c>
      <c r="K807" s="59" t="s">
        <v>5482</v>
      </c>
      <c r="L807" s="14" t="s">
        <v>10</v>
      </c>
      <c r="M807" s="13" t="s">
        <v>606</v>
      </c>
      <c r="N807" s="13" t="s">
        <v>606</v>
      </c>
      <c r="O807" s="13" t="s">
        <v>606</v>
      </c>
      <c r="P807" s="13" t="s">
        <v>606</v>
      </c>
      <c r="Q807" s="13" t="s">
        <v>606</v>
      </c>
      <c r="R807" s="13" t="s">
        <v>606</v>
      </c>
      <c r="S807" s="38"/>
      <c r="T807" s="10">
        <v>10</v>
      </c>
      <c r="U807" s="9" t="s">
        <v>4432</v>
      </c>
      <c r="V807" s="38" t="s">
        <v>4429</v>
      </c>
      <c r="W807" s="13" t="s">
        <v>26</v>
      </c>
    </row>
    <row r="808" spans="1:23" x14ac:dyDescent="0.3">
      <c r="A808" s="38" t="s">
        <v>6239</v>
      </c>
      <c r="B808" s="38">
        <v>42836</v>
      </c>
      <c r="C808" s="38">
        <v>49819</v>
      </c>
      <c r="D808" s="38" t="s">
        <v>5350</v>
      </c>
      <c r="E808" s="6">
        <f>COUNTIF($D$3:$D$6372,D808)</f>
        <v>1</v>
      </c>
      <c r="F808" s="57" t="s">
        <v>1129</v>
      </c>
      <c r="G808" s="62"/>
      <c r="H808" s="57" t="s">
        <v>2287</v>
      </c>
      <c r="I808" s="57" t="s">
        <v>5338</v>
      </c>
      <c r="J808" s="38" t="s">
        <v>4855</v>
      </c>
      <c r="K808" s="62" t="s">
        <v>5339</v>
      </c>
      <c r="L808" s="14" t="s">
        <v>10</v>
      </c>
      <c r="M808" s="13" t="s">
        <v>606</v>
      </c>
      <c r="N808" s="13" t="s">
        <v>606</v>
      </c>
      <c r="O808" s="13" t="s">
        <v>606</v>
      </c>
      <c r="P808" s="13" t="s">
        <v>606</v>
      </c>
      <c r="Q808" s="13" t="s">
        <v>606</v>
      </c>
      <c r="R808" s="13" t="s">
        <v>606</v>
      </c>
      <c r="S808" s="38"/>
      <c r="T808" s="10">
        <v>30</v>
      </c>
      <c r="U808" s="9" t="s">
        <v>4432</v>
      </c>
      <c r="V808" s="38" t="s">
        <v>4430</v>
      </c>
      <c r="W808" s="13" t="s">
        <v>82</v>
      </c>
    </row>
    <row r="809" spans="1:23" x14ac:dyDescent="0.3">
      <c r="A809" s="38" t="s">
        <v>6239</v>
      </c>
      <c r="B809" s="63">
        <v>39299</v>
      </c>
      <c r="C809" s="63">
        <v>1013227</v>
      </c>
      <c r="D809" s="26" t="s">
        <v>5720</v>
      </c>
      <c r="E809" s="6">
        <f>COUNTIF($D$3:$D$6372,D809)</f>
        <v>1</v>
      </c>
      <c r="F809" s="46" t="s">
        <v>5712</v>
      </c>
      <c r="G809" s="26" t="s">
        <v>5484</v>
      </c>
      <c r="H809" s="28" t="s">
        <v>5721</v>
      </c>
      <c r="I809" s="46" t="s">
        <v>5722</v>
      </c>
      <c r="J809" s="6" t="s">
        <v>5384</v>
      </c>
      <c r="K809" s="62" t="s">
        <v>5700</v>
      </c>
      <c r="L809" s="14" t="s">
        <v>10</v>
      </c>
      <c r="M809" s="13" t="s">
        <v>606</v>
      </c>
      <c r="N809" s="13" t="s">
        <v>606</v>
      </c>
      <c r="O809" s="13" t="s">
        <v>606</v>
      </c>
      <c r="P809" s="13" t="s">
        <v>606</v>
      </c>
      <c r="Q809" s="13" t="s">
        <v>606</v>
      </c>
      <c r="R809" s="38"/>
      <c r="S809" s="38"/>
      <c r="T809" s="10">
        <v>30</v>
      </c>
      <c r="U809" s="9" t="s">
        <v>4432</v>
      </c>
      <c r="V809" s="38" t="s">
        <v>4429</v>
      </c>
      <c r="W809" s="13" t="s">
        <v>26</v>
      </c>
    </row>
    <row r="810" spans="1:23" x14ac:dyDescent="0.3">
      <c r="A810" s="38" t="s">
        <v>6239</v>
      </c>
      <c r="B810" s="63">
        <v>24655</v>
      </c>
      <c r="C810" s="63">
        <v>126216</v>
      </c>
      <c r="D810" s="26" t="s">
        <v>5805</v>
      </c>
      <c r="E810" s="6">
        <f>COUNTIF($D$3:$D$6372,D810)</f>
        <v>1</v>
      </c>
      <c r="F810" s="45" t="s">
        <v>1647</v>
      </c>
      <c r="G810" s="26" t="s">
        <v>5484</v>
      </c>
      <c r="H810" s="28" t="s">
        <v>5802</v>
      </c>
      <c r="I810" s="46" t="s">
        <v>5803</v>
      </c>
      <c r="J810" s="6" t="s">
        <v>5384</v>
      </c>
      <c r="K810" s="59" t="s">
        <v>5482</v>
      </c>
      <c r="L810" s="14" t="s">
        <v>10</v>
      </c>
      <c r="M810" s="13" t="s">
        <v>606</v>
      </c>
      <c r="N810" s="13" t="s">
        <v>606</v>
      </c>
      <c r="O810" s="13" t="s">
        <v>606</v>
      </c>
      <c r="P810" s="13" t="s">
        <v>606</v>
      </c>
      <c r="Q810" s="13" t="s">
        <v>606</v>
      </c>
      <c r="R810" s="13" t="s">
        <v>606</v>
      </c>
      <c r="S810" s="38"/>
      <c r="T810" s="10">
        <v>10</v>
      </c>
      <c r="U810" s="9" t="s">
        <v>4432</v>
      </c>
      <c r="V810" s="38" t="s">
        <v>4429</v>
      </c>
      <c r="W810" s="13" t="s">
        <v>26</v>
      </c>
    </row>
    <row r="811" spans="1:23" x14ac:dyDescent="0.3">
      <c r="A811" s="38" t="s">
        <v>6239</v>
      </c>
      <c r="B811" s="63">
        <v>24655</v>
      </c>
      <c r="C811" s="63">
        <v>126216</v>
      </c>
      <c r="D811" s="26" t="s">
        <v>5806</v>
      </c>
      <c r="E811" s="6">
        <f>COUNTIF($D$3:$D$6372,D811)</f>
        <v>1</v>
      </c>
      <c r="F811" s="45" t="s">
        <v>1647</v>
      </c>
      <c r="G811" s="26" t="s">
        <v>5484</v>
      </c>
      <c r="H811" s="28" t="s">
        <v>5802</v>
      </c>
      <c r="I811" s="46" t="s">
        <v>5803</v>
      </c>
      <c r="J811" s="6" t="s">
        <v>5384</v>
      </c>
      <c r="K811" s="59" t="s">
        <v>5482</v>
      </c>
      <c r="L811" s="14" t="s">
        <v>10</v>
      </c>
      <c r="M811" s="13" t="s">
        <v>606</v>
      </c>
      <c r="N811" s="13" t="s">
        <v>606</v>
      </c>
      <c r="O811" s="13" t="s">
        <v>606</v>
      </c>
      <c r="P811" s="13" t="s">
        <v>606</v>
      </c>
      <c r="Q811" s="13" t="s">
        <v>606</v>
      </c>
      <c r="R811" s="13" t="s">
        <v>606</v>
      </c>
      <c r="S811" s="38"/>
      <c r="T811" s="10">
        <v>10</v>
      </c>
      <c r="U811" s="9" t="s">
        <v>4432</v>
      </c>
      <c r="V811" s="38" t="s">
        <v>4429</v>
      </c>
      <c r="W811" s="13" t="s">
        <v>26</v>
      </c>
    </row>
    <row r="812" spans="1:23" x14ac:dyDescent="0.3">
      <c r="A812" s="38" t="s">
        <v>6239</v>
      </c>
      <c r="B812" s="63">
        <v>24657</v>
      </c>
      <c r="C812" s="63">
        <v>18822</v>
      </c>
      <c r="D812" s="13" t="s">
        <v>5635</v>
      </c>
      <c r="E812" s="6">
        <f>COUNTIF($D$3:$D$6372,D812)</f>
        <v>1</v>
      </c>
      <c r="F812" s="45" t="s">
        <v>590</v>
      </c>
      <c r="G812" s="26" t="s">
        <v>5484</v>
      </c>
      <c r="H812" s="28" t="s">
        <v>5636</v>
      </c>
      <c r="I812" s="46" t="s">
        <v>5637</v>
      </c>
      <c r="J812" s="6" t="s">
        <v>5384</v>
      </c>
      <c r="K812" s="59" t="s">
        <v>5631</v>
      </c>
      <c r="L812" s="14" t="s">
        <v>10</v>
      </c>
      <c r="M812" s="13" t="s">
        <v>606</v>
      </c>
      <c r="N812" s="13" t="s">
        <v>606</v>
      </c>
      <c r="O812" s="13" t="s">
        <v>606</v>
      </c>
      <c r="P812" s="13" t="s">
        <v>606</v>
      </c>
      <c r="Q812" s="13" t="s">
        <v>606</v>
      </c>
      <c r="R812" s="13" t="s">
        <v>606</v>
      </c>
      <c r="S812" s="38"/>
      <c r="T812" s="10">
        <v>18</v>
      </c>
      <c r="U812" s="9" t="s">
        <v>4432</v>
      </c>
      <c r="V812" s="38" t="s">
        <v>4429</v>
      </c>
      <c r="W812" s="13" t="s">
        <v>26</v>
      </c>
    </row>
    <row r="813" spans="1:23" x14ac:dyDescent="0.3">
      <c r="A813" s="38" t="s">
        <v>6239</v>
      </c>
      <c r="B813" s="38">
        <v>42836</v>
      </c>
      <c r="C813" s="38">
        <v>49819</v>
      </c>
      <c r="D813" s="38" t="s">
        <v>5359</v>
      </c>
      <c r="E813" s="6">
        <f>COUNTIF($D$3:$D$6372,D813)</f>
        <v>1</v>
      </c>
      <c r="F813" s="57" t="s">
        <v>1129</v>
      </c>
      <c r="G813" s="62"/>
      <c r="H813" s="57" t="s">
        <v>2287</v>
      </c>
      <c r="I813" s="57" t="s">
        <v>5338</v>
      </c>
      <c r="J813" s="38" t="s">
        <v>4855</v>
      </c>
      <c r="K813" s="62" t="s">
        <v>5339</v>
      </c>
      <c r="L813" s="14" t="s">
        <v>10</v>
      </c>
      <c r="M813" s="13" t="s">
        <v>606</v>
      </c>
      <c r="N813" s="13" t="s">
        <v>606</v>
      </c>
      <c r="O813" s="13" t="s">
        <v>606</v>
      </c>
      <c r="P813" s="13" t="s">
        <v>606</v>
      </c>
      <c r="Q813" s="13" t="s">
        <v>606</v>
      </c>
      <c r="R813" s="13" t="s">
        <v>606</v>
      </c>
      <c r="S813" s="38"/>
      <c r="T813" s="10">
        <v>30</v>
      </c>
      <c r="U813" s="9" t="s">
        <v>4432</v>
      </c>
      <c r="V813" s="38" t="s">
        <v>4430</v>
      </c>
      <c r="W813" s="13" t="s">
        <v>82</v>
      </c>
    </row>
    <row r="814" spans="1:23" x14ac:dyDescent="0.3">
      <c r="A814" s="38" t="s">
        <v>6239</v>
      </c>
      <c r="B814" s="38">
        <v>42836</v>
      </c>
      <c r="C814" s="38">
        <v>49819</v>
      </c>
      <c r="D814" s="38" t="s">
        <v>5351</v>
      </c>
      <c r="E814" s="6">
        <f>COUNTIF($D$3:$D$6372,D814)</f>
        <v>1</v>
      </c>
      <c r="F814" s="57" t="s">
        <v>1129</v>
      </c>
      <c r="G814" s="62"/>
      <c r="H814" s="57" t="s">
        <v>2287</v>
      </c>
      <c r="I814" s="57" t="s">
        <v>5338</v>
      </c>
      <c r="J814" s="38" t="s">
        <v>4855</v>
      </c>
      <c r="K814" s="62" t="s">
        <v>5339</v>
      </c>
      <c r="L814" s="14" t="s">
        <v>10</v>
      </c>
      <c r="M814" s="13" t="s">
        <v>606</v>
      </c>
      <c r="N814" s="13" t="s">
        <v>606</v>
      </c>
      <c r="O814" s="13" t="s">
        <v>606</v>
      </c>
      <c r="P814" s="13" t="s">
        <v>606</v>
      </c>
      <c r="Q814" s="13" t="s">
        <v>606</v>
      </c>
      <c r="R814" s="13" t="s">
        <v>606</v>
      </c>
      <c r="S814" s="38"/>
      <c r="T814" s="10">
        <v>30</v>
      </c>
      <c r="U814" s="9" t="s">
        <v>4432</v>
      </c>
      <c r="V814" s="38" t="s">
        <v>4430</v>
      </c>
      <c r="W814" s="13" t="s">
        <v>82</v>
      </c>
    </row>
    <row r="815" spans="1:23" x14ac:dyDescent="0.3">
      <c r="A815" s="38" t="s">
        <v>6239</v>
      </c>
      <c r="B815" s="38">
        <v>2922</v>
      </c>
      <c r="C815" s="38">
        <v>75</v>
      </c>
      <c r="D815" s="38" t="s">
        <v>5232</v>
      </c>
      <c r="E815" s="6">
        <f>COUNTIF($D$3:$D$6372,D815)</f>
        <v>1</v>
      </c>
      <c r="F815" s="45" t="s">
        <v>11</v>
      </c>
      <c r="G815" s="62"/>
      <c r="H815" s="57" t="s">
        <v>5233</v>
      </c>
      <c r="I815" s="57" t="s">
        <v>5234</v>
      </c>
      <c r="J815" s="38" t="s">
        <v>4855</v>
      </c>
      <c r="K815" s="62" t="s">
        <v>4901</v>
      </c>
      <c r="L815" s="14" t="s">
        <v>10</v>
      </c>
      <c r="M815" s="13" t="s">
        <v>606</v>
      </c>
      <c r="N815" s="13" t="s">
        <v>606</v>
      </c>
      <c r="O815" s="13" t="s">
        <v>606</v>
      </c>
      <c r="P815" s="13" t="s">
        <v>606</v>
      </c>
      <c r="Q815" s="13" t="s">
        <v>606</v>
      </c>
      <c r="R815" s="38"/>
      <c r="S815" s="38"/>
      <c r="T815" s="10">
        <v>20</v>
      </c>
      <c r="U815" s="9" t="s">
        <v>4432</v>
      </c>
      <c r="V815" s="38" t="s">
        <v>4429</v>
      </c>
      <c r="W815" s="13" t="s">
        <v>26</v>
      </c>
    </row>
    <row r="816" spans="1:23" x14ac:dyDescent="0.3">
      <c r="A816" s="38" t="s">
        <v>6239</v>
      </c>
      <c r="B816" s="38">
        <v>42308</v>
      </c>
      <c r="C816" s="38">
        <v>1020852</v>
      </c>
      <c r="D816" s="38" t="s">
        <v>5317</v>
      </c>
      <c r="E816" s="6">
        <f>COUNTIF($D$3:$D$6372,D816)</f>
        <v>1</v>
      </c>
      <c r="F816" s="57" t="s">
        <v>1129</v>
      </c>
      <c r="G816" s="62"/>
      <c r="H816" s="57" t="s">
        <v>5318</v>
      </c>
      <c r="I816" s="57" t="s">
        <v>5319</v>
      </c>
      <c r="J816" s="38" t="s">
        <v>4855</v>
      </c>
      <c r="K816" s="62" t="s">
        <v>4901</v>
      </c>
      <c r="L816" s="14" t="s">
        <v>10</v>
      </c>
      <c r="M816" s="13" t="s">
        <v>606</v>
      </c>
      <c r="N816" s="13" t="s">
        <v>606</v>
      </c>
      <c r="O816" s="13" t="s">
        <v>606</v>
      </c>
      <c r="P816" s="13" t="s">
        <v>606</v>
      </c>
      <c r="Q816" s="13" t="s">
        <v>606</v>
      </c>
      <c r="R816" s="38"/>
      <c r="S816" s="38"/>
      <c r="T816" s="10">
        <v>30</v>
      </c>
      <c r="U816" s="9" t="s">
        <v>4432</v>
      </c>
      <c r="V816" s="38" t="s">
        <v>4429</v>
      </c>
      <c r="W816" s="13" t="s">
        <v>26</v>
      </c>
    </row>
    <row r="817" spans="1:23" x14ac:dyDescent="0.3">
      <c r="A817" s="38" t="s">
        <v>6239</v>
      </c>
      <c r="B817" s="38">
        <v>24190</v>
      </c>
      <c r="C817" s="38">
        <v>8453</v>
      </c>
      <c r="D817" s="38" t="s">
        <v>4972</v>
      </c>
      <c r="E817" s="6">
        <f>COUNTIF($D$3:$D$6372,D817)</f>
        <v>1</v>
      </c>
      <c r="F817" s="45" t="s">
        <v>11</v>
      </c>
      <c r="G817" s="62"/>
      <c r="H817" s="57" t="s">
        <v>4969</v>
      </c>
      <c r="I817" s="57" t="s">
        <v>4970</v>
      </c>
      <c r="J817" s="38" t="s">
        <v>4855</v>
      </c>
      <c r="K817" s="62" t="s">
        <v>4952</v>
      </c>
      <c r="L817" s="14" t="s">
        <v>10</v>
      </c>
      <c r="M817" s="13" t="s">
        <v>606</v>
      </c>
      <c r="N817" s="13" t="s">
        <v>606</v>
      </c>
      <c r="O817" s="13" t="s">
        <v>606</v>
      </c>
      <c r="P817" s="13" t="s">
        <v>606</v>
      </c>
      <c r="Q817" s="13" t="s">
        <v>606</v>
      </c>
      <c r="R817" s="38"/>
      <c r="S817" s="38"/>
      <c r="T817" s="10">
        <v>5</v>
      </c>
      <c r="U817" s="9" t="s">
        <v>4432</v>
      </c>
      <c r="V817" s="38" t="s">
        <v>4429</v>
      </c>
      <c r="W817" s="13" t="s">
        <v>26</v>
      </c>
    </row>
    <row r="818" spans="1:23" x14ac:dyDescent="0.3">
      <c r="A818" s="38" t="s">
        <v>6239</v>
      </c>
      <c r="B818" s="38">
        <v>42836</v>
      </c>
      <c r="C818" s="38">
        <v>49819</v>
      </c>
      <c r="D818" s="38" t="s">
        <v>5352</v>
      </c>
      <c r="E818" s="6">
        <f>COUNTIF($D$3:$D$6372,D818)</f>
        <v>1</v>
      </c>
      <c r="F818" s="57" t="s">
        <v>1129</v>
      </c>
      <c r="G818" s="62"/>
      <c r="H818" s="57" t="s">
        <v>2287</v>
      </c>
      <c r="I818" s="57" t="s">
        <v>5338</v>
      </c>
      <c r="J818" s="38" t="s">
        <v>4855</v>
      </c>
      <c r="K818" s="62" t="s">
        <v>5339</v>
      </c>
      <c r="L818" s="14" t="s">
        <v>10</v>
      </c>
      <c r="M818" s="13" t="s">
        <v>606</v>
      </c>
      <c r="N818" s="13" t="s">
        <v>606</v>
      </c>
      <c r="O818" s="13" t="s">
        <v>606</v>
      </c>
      <c r="P818" s="13" t="s">
        <v>606</v>
      </c>
      <c r="Q818" s="13" t="s">
        <v>606</v>
      </c>
      <c r="R818" s="13" t="s">
        <v>606</v>
      </c>
      <c r="S818" s="38"/>
      <c r="T818" s="10">
        <v>30</v>
      </c>
      <c r="U818" s="9" t="s">
        <v>4432</v>
      </c>
      <c r="V818" s="38" t="s">
        <v>4430</v>
      </c>
      <c r="W818" s="13" t="s">
        <v>82</v>
      </c>
    </row>
    <row r="819" spans="1:23" x14ac:dyDescent="0.3">
      <c r="A819" s="38" t="s">
        <v>6239</v>
      </c>
      <c r="B819" s="63">
        <v>39299</v>
      </c>
      <c r="C819" s="63">
        <v>1013227</v>
      </c>
      <c r="D819" s="26" t="s">
        <v>5723</v>
      </c>
      <c r="E819" s="6">
        <f>COUNTIF($D$3:$D$6372,D819)</f>
        <v>1</v>
      </c>
      <c r="F819" s="46" t="s">
        <v>5712</v>
      </c>
      <c r="G819" s="26" t="s">
        <v>5484</v>
      </c>
      <c r="H819" s="28" t="s">
        <v>5721</v>
      </c>
      <c r="I819" s="46" t="s">
        <v>5722</v>
      </c>
      <c r="J819" s="6" t="s">
        <v>5384</v>
      </c>
      <c r="K819" s="62" t="s">
        <v>5700</v>
      </c>
      <c r="L819" s="14" t="s">
        <v>10</v>
      </c>
      <c r="M819" s="13" t="s">
        <v>606</v>
      </c>
      <c r="N819" s="13" t="s">
        <v>606</v>
      </c>
      <c r="O819" s="13" t="s">
        <v>606</v>
      </c>
      <c r="P819" s="13" t="s">
        <v>606</v>
      </c>
      <c r="Q819" s="13" t="s">
        <v>606</v>
      </c>
      <c r="R819" s="38"/>
      <c r="S819" s="38"/>
      <c r="T819" s="10">
        <v>30</v>
      </c>
      <c r="U819" s="9" t="s">
        <v>4432</v>
      </c>
      <c r="V819" s="38" t="s">
        <v>4429</v>
      </c>
      <c r="W819" s="13" t="s">
        <v>26</v>
      </c>
    </row>
    <row r="820" spans="1:23" x14ac:dyDescent="0.3">
      <c r="A820" s="38" t="s">
        <v>6239</v>
      </c>
      <c r="B820" s="38">
        <v>42836</v>
      </c>
      <c r="C820" s="38">
        <v>49819</v>
      </c>
      <c r="D820" s="38" t="s">
        <v>5353</v>
      </c>
      <c r="E820" s="6">
        <f>COUNTIF($D$3:$D$6372,D820)</f>
        <v>1</v>
      </c>
      <c r="F820" s="57" t="s">
        <v>1129</v>
      </c>
      <c r="G820" s="62"/>
      <c r="H820" s="57" t="s">
        <v>2287</v>
      </c>
      <c r="I820" s="57" t="s">
        <v>5338</v>
      </c>
      <c r="J820" s="38" t="s">
        <v>4855</v>
      </c>
      <c r="K820" s="62" t="s">
        <v>5339</v>
      </c>
      <c r="L820" s="14" t="s">
        <v>10</v>
      </c>
      <c r="M820" s="13" t="s">
        <v>606</v>
      </c>
      <c r="N820" s="13" t="s">
        <v>606</v>
      </c>
      <c r="O820" s="13" t="s">
        <v>606</v>
      </c>
      <c r="P820" s="13" t="s">
        <v>606</v>
      </c>
      <c r="Q820" s="13" t="s">
        <v>606</v>
      </c>
      <c r="R820" s="13" t="s">
        <v>606</v>
      </c>
      <c r="S820" s="38"/>
      <c r="T820" s="10">
        <v>30</v>
      </c>
      <c r="U820" s="9" t="s">
        <v>4432</v>
      </c>
      <c r="V820" s="38" t="s">
        <v>4430</v>
      </c>
      <c r="W820" s="13" t="s">
        <v>82</v>
      </c>
    </row>
    <row r="821" spans="1:23" x14ac:dyDescent="0.3">
      <c r="A821" s="38" t="s">
        <v>6239</v>
      </c>
      <c r="B821" s="38">
        <v>42836</v>
      </c>
      <c r="C821" s="38">
        <v>49819</v>
      </c>
      <c r="D821" s="38" t="s">
        <v>5354</v>
      </c>
      <c r="E821" s="6">
        <f>COUNTIF($D$3:$D$6372,D821)</f>
        <v>1</v>
      </c>
      <c r="F821" s="57" t="s">
        <v>1129</v>
      </c>
      <c r="G821" s="62"/>
      <c r="H821" s="57" t="s">
        <v>2287</v>
      </c>
      <c r="I821" s="57" t="s">
        <v>5338</v>
      </c>
      <c r="J821" s="38" t="s">
        <v>4855</v>
      </c>
      <c r="K821" s="62" t="s">
        <v>5339</v>
      </c>
      <c r="L821" s="14" t="s">
        <v>10</v>
      </c>
      <c r="M821" s="13" t="s">
        <v>606</v>
      </c>
      <c r="N821" s="13" t="s">
        <v>606</v>
      </c>
      <c r="O821" s="13" t="s">
        <v>606</v>
      </c>
      <c r="P821" s="13" t="s">
        <v>606</v>
      </c>
      <c r="Q821" s="13" t="s">
        <v>606</v>
      </c>
      <c r="R821" s="13" t="s">
        <v>606</v>
      </c>
      <c r="S821" s="38"/>
      <c r="T821" s="10">
        <v>30</v>
      </c>
      <c r="U821" s="9" t="s">
        <v>4432</v>
      </c>
      <c r="V821" s="38" t="s">
        <v>4430</v>
      </c>
      <c r="W821" s="13" t="s">
        <v>82</v>
      </c>
    </row>
    <row r="822" spans="1:23" x14ac:dyDescent="0.3">
      <c r="A822" s="38" t="s">
        <v>6239</v>
      </c>
      <c r="B822" s="38">
        <v>27446</v>
      </c>
      <c r="C822" s="38">
        <v>1002019</v>
      </c>
      <c r="D822" s="38" t="s">
        <v>5153</v>
      </c>
      <c r="E822" s="6">
        <f>COUNTIF($D$3:$D$6372,D822)</f>
        <v>1</v>
      </c>
      <c r="F822" s="57" t="s">
        <v>593</v>
      </c>
      <c r="G822" s="62"/>
      <c r="H822" s="57" t="s">
        <v>5139</v>
      </c>
      <c r="I822" s="57" t="s">
        <v>5140</v>
      </c>
      <c r="J822" s="38" t="s">
        <v>4855</v>
      </c>
      <c r="K822" s="62" t="s">
        <v>5141</v>
      </c>
      <c r="L822" s="14" t="s">
        <v>10</v>
      </c>
      <c r="M822" s="13" t="s">
        <v>606</v>
      </c>
      <c r="N822" s="13" t="s">
        <v>606</v>
      </c>
      <c r="O822" s="13" t="s">
        <v>606</v>
      </c>
      <c r="P822" s="13" t="s">
        <v>606</v>
      </c>
      <c r="Q822" s="13" t="s">
        <v>606</v>
      </c>
      <c r="R822" s="13" t="s">
        <v>606</v>
      </c>
      <c r="S822" s="38"/>
      <c r="T822" s="10">
        <v>30</v>
      </c>
      <c r="U822" s="9" t="s">
        <v>4432</v>
      </c>
      <c r="V822" s="38" t="s">
        <v>4429</v>
      </c>
      <c r="W822" s="13" t="s">
        <v>82</v>
      </c>
    </row>
    <row r="823" spans="1:23" x14ac:dyDescent="0.3">
      <c r="A823" s="38" t="s">
        <v>6239</v>
      </c>
      <c r="B823" s="38">
        <v>27446</v>
      </c>
      <c r="C823" s="38">
        <v>1002019</v>
      </c>
      <c r="D823" s="38" t="s">
        <v>5152</v>
      </c>
      <c r="E823" s="6">
        <f>COUNTIF($D$3:$D$6372,D823)</f>
        <v>1</v>
      </c>
      <c r="F823" s="57" t="s">
        <v>593</v>
      </c>
      <c r="G823" s="62"/>
      <c r="H823" s="57" t="s">
        <v>5139</v>
      </c>
      <c r="I823" s="57" t="s">
        <v>5140</v>
      </c>
      <c r="J823" s="38" t="s">
        <v>4855</v>
      </c>
      <c r="K823" s="62" t="s">
        <v>5141</v>
      </c>
      <c r="L823" s="14" t="s">
        <v>10</v>
      </c>
      <c r="M823" s="13" t="s">
        <v>606</v>
      </c>
      <c r="N823" s="13" t="s">
        <v>606</v>
      </c>
      <c r="O823" s="13" t="s">
        <v>606</v>
      </c>
      <c r="P823" s="13" t="s">
        <v>606</v>
      </c>
      <c r="Q823" s="13" t="s">
        <v>606</v>
      </c>
      <c r="R823" s="13" t="s">
        <v>606</v>
      </c>
      <c r="S823" s="38"/>
      <c r="T823" s="10">
        <v>30</v>
      </c>
      <c r="U823" s="9" t="s">
        <v>4432</v>
      </c>
      <c r="V823" s="38" t="s">
        <v>4429</v>
      </c>
      <c r="W823" s="13" t="s">
        <v>82</v>
      </c>
    </row>
    <row r="824" spans="1:23" x14ac:dyDescent="0.3">
      <c r="A824" s="38" t="s">
        <v>6239</v>
      </c>
      <c r="B824" s="38">
        <v>27446</v>
      </c>
      <c r="C824" s="38">
        <v>1002019</v>
      </c>
      <c r="D824" s="38" t="s">
        <v>5138</v>
      </c>
      <c r="E824" s="6">
        <f>COUNTIF($D$3:$D$6372,D824)</f>
        <v>1</v>
      </c>
      <c r="F824" s="57" t="s">
        <v>593</v>
      </c>
      <c r="G824" s="62"/>
      <c r="H824" s="57" t="s">
        <v>5139</v>
      </c>
      <c r="I824" s="57" t="s">
        <v>5140</v>
      </c>
      <c r="J824" s="38" t="s">
        <v>4855</v>
      </c>
      <c r="K824" s="62" t="s">
        <v>5141</v>
      </c>
      <c r="L824" s="14" t="s">
        <v>10</v>
      </c>
      <c r="M824" s="13" t="s">
        <v>606</v>
      </c>
      <c r="N824" s="13" t="s">
        <v>606</v>
      </c>
      <c r="O824" s="13" t="s">
        <v>606</v>
      </c>
      <c r="P824" s="13" t="s">
        <v>606</v>
      </c>
      <c r="Q824" s="13" t="s">
        <v>606</v>
      </c>
      <c r="R824" s="13" t="s">
        <v>606</v>
      </c>
      <c r="S824" s="38"/>
      <c r="T824" s="10">
        <v>30</v>
      </c>
      <c r="U824" s="9" t="s">
        <v>4432</v>
      </c>
      <c r="V824" s="38" t="s">
        <v>4429</v>
      </c>
      <c r="W824" s="13" t="s">
        <v>82</v>
      </c>
    </row>
    <row r="825" spans="1:23" x14ac:dyDescent="0.3">
      <c r="A825" s="38" t="s">
        <v>6239</v>
      </c>
      <c r="B825" s="38">
        <v>27446</v>
      </c>
      <c r="C825" s="38">
        <v>1002019</v>
      </c>
      <c r="D825" s="38" t="s">
        <v>5142</v>
      </c>
      <c r="E825" s="6">
        <f>COUNTIF($D$3:$D$6372,D825)</f>
        <v>1</v>
      </c>
      <c r="F825" s="57" t="s">
        <v>593</v>
      </c>
      <c r="G825" s="62"/>
      <c r="H825" s="57" t="s">
        <v>5139</v>
      </c>
      <c r="I825" s="57" t="s">
        <v>5140</v>
      </c>
      <c r="J825" s="38" t="s">
        <v>4855</v>
      </c>
      <c r="K825" s="62" t="s">
        <v>5141</v>
      </c>
      <c r="L825" s="14" t="s">
        <v>10</v>
      </c>
      <c r="M825" s="13" t="s">
        <v>606</v>
      </c>
      <c r="N825" s="13" t="s">
        <v>606</v>
      </c>
      <c r="O825" s="13" t="s">
        <v>606</v>
      </c>
      <c r="P825" s="13" t="s">
        <v>606</v>
      </c>
      <c r="Q825" s="13" t="s">
        <v>606</v>
      </c>
      <c r="R825" s="13" t="s">
        <v>606</v>
      </c>
      <c r="S825" s="38"/>
      <c r="T825" s="10">
        <v>30</v>
      </c>
      <c r="U825" s="9" t="s">
        <v>4432</v>
      </c>
      <c r="V825" s="38" t="s">
        <v>4429</v>
      </c>
      <c r="W825" s="13" t="s">
        <v>82</v>
      </c>
    </row>
    <row r="826" spans="1:23" x14ac:dyDescent="0.3">
      <c r="A826" s="38" t="s">
        <v>6239</v>
      </c>
      <c r="B826" s="38">
        <v>1851</v>
      </c>
      <c r="C826" s="38">
        <v>1912</v>
      </c>
      <c r="D826" s="38" t="s">
        <v>5027</v>
      </c>
      <c r="E826" s="6">
        <f>COUNTIF($D$3:$D$6372,D826)</f>
        <v>1</v>
      </c>
      <c r="F826" s="45" t="s">
        <v>583</v>
      </c>
      <c r="G826" s="62"/>
      <c r="H826" s="57" t="s">
        <v>5020</v>
      </c>
      <c r="I826" s="57" t="s">
        <v>5024</v>
      </c>
      <c r="J826" s="38" t="s">
        <v>4855</v>
      </c>
      <c r="K826" s="62" t="s">
        <v>5025</v>
      </c>
      <c r="L826" s="14" t="s">
        <v>10</v>
      </c>
      <c r="M826" s="13" t="s">
        <v>606</v>
      </c>
      <c r="N826" s="13" t="s">
        <v>606</v>
      </c>
      <c r="O826" s="13" t="s">
        <v>606</v>
      </c>
      <c r="P826" s="13" t="s">
        <v>606</v>
      </c>
      <c r="Q826" s="13" t="s">
        <v>606</v>
      </c>
      <c r="R826" s="38"/>
      <c r="S826" s="38"/>
      <c r="T826" s="10">
        <v>10</v>
      </c>
      <c r="U826" s="9" t="s">
        <v>4432</v>
      </c>
      <c r="V826" s="38" t="s">
        <v>4429</v>
      </c>
      <c r="W826" s="13" t="s">
        <v>26</v>
      </c>
    </row>
    <row r="827" spans="1:23" x14ac:dyDescent="0.3">
      <c r="A827" s="38" t="s">
        <v>6239</v>
      </c>
      <c r="B827" s="38">
        <v>1851</v>
      </c>
      <c r="C827" s="38">
        <v>1912</v>
      </c>
      <c r="D827" s="38" t="s">
        <v>5028</v>
      </c>
      <c r="E827" s="6">
        <f>COUNTIF($D$3:$D$6372,D827)</f>
        <v>1</v>
      </c>
      <c r="F827" s="45" t="s">
        <v>583</v>
      </c>
      <c r="G827" s="62"/>
      <c r="H827" s="57" t="s">
        <v>5020</v>
      </c>
      <c r="I827" s="57" t="s">
        <v>5024</v>
      </c>
      <c r="J827" s="38" t="s">
        <v>4855</v>
      </c>
      <c r="K827" s="62" t="s">
        <v>5025</v>
      </c>
      <c r="L827" s="14" t="s">
        <v>10</v>
      </c>
      <c r="M827" s="13" t="s">
        <v>606</v>
      </c>
      <c r="N827" s="13" t="s">
        <v>606</v>
      </c>
      <c r="O827" s="13" t="s">
        <v>606</v>
      </c>
      <c r="P827" s="13" t="s">
        <v>606</v>
      </c>
      <c r="Q827" s="13" t="s">
        <v>606</v>
      </c>
      <c r="R827" s="38"/>
      <c r="S827" s="38"/>
      <c r="T827" s="10">
        <v>10</v>
      </c>
      <c r="U827" s="9" t="s">
        <v>4432</v>
      </c>
      <c r="V827" s="38" t="s">
        <v>4429</v>
      </c>
      <c r="W827" s="13" t="s">
        <v>26</v>
      </c>
    </row>
    <row r="828" spans="1:23" x14ac:dyDescent="0.3">
      <c r="A828" s="38" t="s">
        <v>6239</v>
      </c>
      <c r="B828" s="38">
        <v>1851</v>
      </c>
      <c r="C828" s="38">
        <v>1912</v>
      </c>
      <c r="D828" s="38" t="s">
        <v>5019</v>
      </c>
      <c r="E828" s="6">
        <f>COUNTIF($D$3:$D$6372,D828)</f>
        <v>1</v>
      </c>
      <c r="F828" s="45" t="s">
        <v>583</v>
      </c>
      <c r="G828" s="62"/>
      <c r="H828" s="57" t="s">
        <v>5020</v>
      </c>
      <c r="I828" s="57" t="s">
        <v>5021</v>
      </c>
      <c r="J828" s="38" t="s">
        <v>4855</v>
      </c>
      <c r="K828" s="62" t="s">
        <v>5022</v>
      </c>
      <c r="L828" s="14" t="s">
        <v>10</v>
      </c>
      <c r="M828" s="13" t="s">
        <v>606</v>
      </c>
      <c r="N828" s="13" t="s">
        <v>606</v>
      </c>
      <c r="O828" s="13" t="s">
        <v>606</v>
      </c>
      <c r="P828" s="13" t="s">
        <v>606</v>
      </c>
      <c r="Q828" s="13" t="s">
        <v>606</v>
      </c>
      <c r="R828" s="38"/>
      <c r="S828" s="38"/>
      <c r="T828" s="10">
        <v>10</v>
      </c>
      <c r="U828" s="9" t="s">
        <v>4432</v>
      </c>
      <c r="V828" s="38" t="s">
        <v>4431</v>
      </c>
      <c r="W828" s="13" t="s">
        <v>82</v>
      </c>
    </row>
    <row r="829" spans="1:23" x14ac:dyDescent="0.3">
      <c r="A829" s="38" t="s">
        <v>6239</v>
      </c>
      <c r="B829" s="63">
        <v>42180</v>
      </c>
      <c r="C829" s="63">
        <v>1020318</v>
      </c>
      <c r="D829" s="26" t="s">
        <v>5693</v>
      </c>
      <c r="E829" s="6">
        <f>COUNTIF($D$3:$D$6372,D829)</f>
        <v>1</v>
      </c>
      <c r="F829" s="45" t="s">
        <v>590</v>
      </c>
      <c r="G829" s="26" t="s">
        <v>5484</v>
      </c>
      <c r="H829" s="28" t="s">
        <v>5691</v>
      </c>
      <c r="I829" s="46" t="s">
        <v>5692</v>
      </c>
      <c r="J829" s="6" t="s">
        <v>5384</v>
      </c>
      <c r="K829" s="31" t="s">
        <v>5477</v>
      </c>
      <c r="L829" s="14" t="s">
        <v>10</v>
      </c>
      <c r="M829" s="13" t="s">
        <v>606</v>
      </c>
      <c r="N829" s="13" t="s">
        <v>606</v>
      </c>
      <c r="O829" s="13" t="s">
        <v>606</v>
      </c>
      <c r="P829" s="13" t="s">
        <v>606</v>
      </c>
      <c r="Q829" s="13" t="s">
        <v>606</v>
      </c>
      <c r="R829" s="38"/>
      <c r="S829" s="38"/>
      <c r="T829" s="10">
        <v>30</v>
      </c>
      <c r="U829" s="9" t="s">
        <v>4432</v>
      </c>
      <c r="V829" s="61" t="s">
        <v>4429</v>
      </c>
      <c r="W829" s="13" t="s">
        <v>26</v>
      </c>
    </row>
    <row r="830" spans="1:23" x14ac:dyDescent="0.3">
      <c r="A830" s="38" t="s">
        <v>6239</v>
      </c>
      <c r="B830" s="38">
        <v>27989</v>
      </c>
      <c r="C830" s="38">
        <v>1002076</v>
      </c>
      <c r="D830" s="38" t="s">
        <v>5135</v>
      </c>
      <c r="E830" s="6">
        <f>COUNTIF($D$3:$D$6372,D830)</f>
        <v>1</v>
      </c>
      <c r="F830" s="45" t="s">
        <v>583</v>
      </c>
      <c r="G830" s="62"/>
      <c r="H830" s="57" t="s">
        <v>5132</v>
      </c>
      <c r="I830" s="57" t="s">
        <v>5133</v>
      </c>
      <c r="J830" s="38" t="s">
        <v>4855</v>
      </c>
      <c r="K830" s="62" t="s">
        <v>4984</v>
      </c>
      <c r="L830" s="14" t="s">
        <v>10</v>
      </c>
      <c r="M830" s="13" t="s">
        <v>606</v>
      </c>
      <c r="N830" s="13" t="s">
        <v>606</v>
      </c>
      <c r="O830" s="13" t="s">
        <v>606</v>
      </c>
      <c r="P830" s="13" t="s">
        <v>606</v>
      </c>
      <c r="Q830" s="13" t="s">
        <v>606</v>
      </c>
      <c r="R830" s="13" t="s">
        <v>606</v>
      </c>
      <c r="S830" s="38"/>
      <c r="T830" s="10">
        <v>25</v>
      </c>
      <c r="U830" s="9" t="s">
        <v>4432</v>
      </c>
      <c r="V830" s="38" t="s">
        <v>4431</v>
      </c>
      <c r="W830" s="13" t="s">
        <v>26</v>
      </c>
    </row>
    <row r="831" spans="1:23" x14ac:dyDescent="0.3">
      <c r="A831" s="38" t="s">
        <v>6239</v>
      </c>
      <c r="B831" s="38">
        <v>40355</v>
      </c>
      <c r="C831" s="38">
        <v>1014228</v>
      </c>
      <c r="D831" s="38" t="s">
        <v>4949</v>
      </c>
      <c r="E831" s="6">
        <f>COUNTIF($D$3:$D$6372,D831)</f>
        <v>1</v>
      </c>
      <c r="F831" s="57" t="s">
        <v>593</v>
      </c>
      <c r="G831" s="62"/>
      <c r="H831" s="57" t="s">
        <v>4950</v>
      </c>
      <c r="I831" s="57" t="s">
        <v>4951</v>
      </c>
      <c r="J831" s="38" t="s">
        <v>4855</v>
      </c>
      <c r="K831" s="62" t="s">
        <v>4952</v>
      </c>
      <c r="L831" s="14" t="s">
        <v>10</v>
      </c>
      <c r="M831" s="13" t="s">
        <v>606</v>
      </c>
      <c r="N831" s="13" t="s">
        <v>606</v>
      </c>
      <c r="O831" s="13" t="s">
        <v>606</v>
      </c>
      <c r="P831" s="13" t="s">
        <v>606</v>
      </c>
      <c r="Q831" s="13" t="s">
        <v>606</v>
      </c>
      <c r="R831" s="38"/>
      <c r="S831" s="38"/>
      <c r="T831" s="10">
        <v>30</v>
      </c>
      <c r="U831" s="9" t="s">
        <v>4432</v>
      </c>
      <c r="V831" s="38" t="s">
        <v>4429</v>
      </c>
      <c r="W831" s="13" t="s">
        <v>26</v>
      </c>
    </row>
    <row r="832" spans="1:23" x14ac:dyDescent="0.3">
      <c r="A832" s="38" t="s">
        <v>6239</v>
      </c>
      <c r="B832" s="38">
        <v>40355</v>
      </c>
      <c r="C832" s="38">
        <v>1014228</v>
      </c>
      <c r="D832" s="38" t="s">
        <v>4957</v>
      </c>
      <c r="E832" s="6">
        <f>COUNTIF($D$3:$D$6372,D832)</f>
        <v>2</v>
      </c>
      <c r="F832" s="57" t="s">
        <v>593</v>
      </c>
      <c r="G832" s="62"/>
      <c r="H832" s="57" t="s">
        <v>4950</v>
      </c>
      <c r="I832" s="57" t="s">
        <v>4951</v>
      </c>
      <c r="J832" s="38" t="s">
        <v>4855</v>
      </c>
      <c r="K832" s="62" t="s">
        <v>4952</v>
      </c>
      <c r="L832" s="14" t="s">
        <v>10</v>
      </c>
      <c r="M832" s="13" t="s">
        <v>606</v>
      </c>
      <c r="N832" s="13" t="s">
        <v>606</v>
      </c>
      <c r="O832" s="13" t="s">
        <v>606</v>
      </c>
      <c r="P832" s="13" t="s">
        <v>606</v>
      </c>
      <c r="Q832" s="13" t="s">
        <v>606</v>
      </c>
      <c r="R832" s="38"/>
      <c r="S832" s="38"/>
      <c r="T832" s="10">
        <v>30</v>
      </c>
      <c r="U832" s="9" t="s">
        <v>4432</v>
      </c>
      <c r="V832" s="38" t="s">
        <v>4429</v>
      </c>
      <c r="W832" s="13" t="s">
        <v>26</v>
      </c>
    </row>
    <row r="833" spans="1:23" x14ac:dyDescent="0.3">
      <c r="A833" s="38" t="s">
        <v>6239</v>
      </c>
      <c r="B833" s="38">
        <v>40355</v>
      </c>
      <c r="C833" s="38">
        <v>1014228</v>
      </c>
      <c r="D833" s="38" t="s">
        <v>4955</v>
      </c>
      <c r="E833" s="6">
        <f>COUNTIF($D$3:$D$6372,D833)</f>
        <v>1</v>
      </c>
      <c r="F833" s="57" t="s">
        <v>593</v>
      </c>
      <c r="G833" s="62"/>
      <c r="H833" s="57" t="s">
        <v>4950</v>
      </c>
      <c r="I833" s="57" t="s">
        <v>4951</v>
      </c>
      <c r="J833" s="38" t="s">
        <v>4855</v>
      </c>
      <c r="K833" s="62" t="s">
        <v>4952</v>
      </c>
      <c r="L833" s="14" t="s">
        <v>10</v>
      </c>
      <c r="M833" s="13" t="s">
        <v>606</v>
      </c>
      <c r="N833" s="13" t="s">
        <v>606</v>
      </c>
      <c r="O833" s="13" t="s">
        <v>606</v>
      </c>
      <c r="P833" s="13" t="s">
        <v>606</v>
      </c>
      <c r="Q833" s="13" t="s">
        <v>606</v>
      </c>
      <c r="R833" s="38"/>
      <c r="S833" s="38"/>
      <c r="T833" s="10">
        <v>30</v>
      </c>
      <c r="U833" s="9" t="s">
        <v>4432</v>
      </c>
      <c r="V833" s="38" t="s">
        <v>4429</v>
      </c>
      <c r="W833" s="13" t="s">
        <v>26</v>
      </c>
    </row>
    <row r="834" spans="1:23" x14ac:dyDescent="0.3">
      <c r="A834" s="38" t="s">
        <v>6239</v>
      </c>
      <c r="B834" s="38">
        <v>40355</v>
      </c>
      <c r="C834" s="38">
        <v>1014228</v>
      </c>
      <c r="D834" s="38" t="s">
        <v>4958</v>
      </c>
      <c r="E834" s="6">
        <f>COUNTIF($D$3:$D$6372,D834)</f>
        <v>1</v>
      </c>
      <c r="F834" s="57" t="s">
        <v>593</v>
      </c>
      <c r="G834" s="62"/>
      <c r="H834" s="57" t="s">
        <v>4950</v>
      </c>
      <c r="I834" s="57" t="s">
        <v>4951</v>
      </c>
      <c r="J834" s="38" t="s">
        <v>4855</v>
      </c>
      <c r="K834" s="62" t="s">
        <v>4952</v>
      </c>
      <c r="L834" s="14" t="s">
        <v>10</v>
      </c>
      <c r="M834" s="13" t="s">
        <v>606</v>
      </c>
      <c r="N834" s="13" t="s">
        <v>606</v>
      </c>
      <c r="O834" s="13" t="s">
        <v>606</v>
      </c>
      <c r="P834" s="13" t="s">
        <v>606</v>
      </c>
      <c r="Q834" s="13" t="s">
        <v>606</v>
      </c>
      <c r="R834" s="38"/>
      <c r="S834" s="38"/>
      <c r="T834" s="10">
        <v>30</v>
      </c>
      <c r="U834" s="9" t="s">
        <v>4432</v>
      </c>
      <c r="V834" s="38" t="s">
        <v>4429</v>
      </c>
      <c r="W834" s="13" t="s">
        <v>26</v>
      </c>
    </row>
    <row r="835" spans="1:23" x14ac:dyDescent="0.3">
      <c r="A835" s="38" t="s">
        <v>6239</v>
      </c>
      <c r="B835" s="38">
        <v>40355</v>
      </c>
      <c r="C835" s="38">
        <v>1014228</v>
      </c>
      <c r="D835" s="38" t="s">
        <v>4954</v>
      </c>
      <c r="E835" s="6">
        <f>COUNTIF($D$3:$D$6372,D835)</f>
        <v>1</v>
      </c>
      <c r="F835" s="57" t="s">
        <v>593</v>
      </c>
      <c r="G835" s="62"/>
      <c r="H835" s="57" t="s">
        <v>4950</v>
      </c>
      <c r="I835" s="57" t="s">
        <v>4951</v>
      </c>
      <c r="J835" s="38" t="s">
        <v>4855</v>
      </c>
      <c r="K835" s="62" t="s">
        <v>4952</v>
      </c>
      <c r="L835" s="14" t="s">
        <v>10</v>
      </c>
      <c r="M835" s="13" t="s">
        <v>606</v>
      </c>
      <c r="N835" s="13" t="s">
        <v>606</v>
      </c>
      <c r="O835" s="13" t="s">
        <v>606</v>
      </c>
      <c r="P835" s="13" t="s">
        <v>606</v>
      </c>
      <c r="Q835" s="13" t="s">
        <v>606</v>
      </c>
      <c r="R835" s="38"/>
      <c r="S835" s="38"/>
      <c r="T835" s="10">
        <v>30</v>
      </c>
      <c r="U835" s="9" t="s">
        <v>4432</v>
      </c>
      <c r="V835" s="38" t="s">
        <v>4429</v>
      </c>
      <c r="W835" s="13" t="s">
        <v>26</v>
      </c>
    </row>
    <row r="836" spans="1:23" x14ac:dyDescent="0.3">
      <c r="A836" s="38" t="s">
        <v>6239</v>
      </c>
      <c r="B836" s="38">
        <v>40355</v>
      </c>
      <c r="C836" s="38">
        <v>1014228</v>
      </c>
      <c r="D836" s="38" t="s">
        <v>4956</v>
      </c>
      <c r="E836" s="6">
        <f>COUNTIF($D$3:$D$6372,D836)</f>
        <v>1</v>
      </c>
      <c r="F836" s="57" t="s">
        <v>593</v>
      </c>
      <c r="G836" s="62"/>
      <c r="H836" s="57" t="s">
        <v>4950</v>
      </c>
      <c r="I836" s="57" t="s">
        <v>4951</v>
      </c>
      <c r="J836" s="38" t="s">
        <v>4855</v>
      </c>
      <c r="K836" s="62" t="s">
        <v>4952</v>
      </c>
      <c r="L836" s="14" t="s">
        <v>10</v>
      </c>
      <c r="M836" s="13" t="s">
        <v>606</v>
      </c>
      <c r="N836" s="13" t="s">
        <v>606</v>
      </c>
      <c r="O836" s="13" t="s">
        <v>606</v>
      </c>
      <c r="P836" s="13" t="s">
        <v>606</v>
      </c>
      <c r="Q836" s="13" t="s">
        <v>606</v>
      </c>
      <c r="R836" s="38"/>
      <c r="S836" s="38"/>
      <c r="T836" s="10">
        <v>30</v>
      </c>
      <c r="U836" s="9" t="s">
        <v>4432</v>
      </c>
      <c r="V836" s="38" t="s">
        <v>4429</v>
      </c>
      <c r="W836" s="13" t="s">
        <v>26</v>
      </c>
    </row>
    <row r="837" spans="1:23" x14ac:dyDescent="0.3">
      <c r="A837" s="38" t="s">
        <v>6239</v>
      </c>
      <c r="B837" s="38">
        <v>40355</v>
      </c>
      <c r="C837" s="38">
        <v>1014228</v>
      </c>
      <c r="D837" s="38" t="s">
        <v>4959</v>
      </c>
      <c r="E837" s="6">
        <f>COUNTIF($D$3:$D$6372,D837)</f>
        <v>1</v>
      </c>
      <c r="F837" s="57" t="s">
        <v>593</v>
      </c>
      <c r="G837" s="62"/>
      <c r="H837" s="57" t="s">
        <v>4950</v>
      </c>
      <c r="I837" s="57" t="s">
        <v>4951</v>
      </c>
      <c r="J837" s="38" t="s">
        <v>4855</v>
      </c>
      <c r="K837" s="62" t="s">
        <v>4952</v>
      </c>
      <c r="L837" s="14" t="s">
        <v>10</v>
      </c>
      <c r="M837" s="13" t="s">
        <v>606</v>
      </c>
      <c r="N837" s="13" t="s">
        <v>606</v>
      </c>
      <c r="O837" s="13" t="s">
        <v>606</v>
      </c>
      <c r="P837" s="13" t="s">
        <v>606</v>
      </c>
      <c r="Q837" s="13" t="s">
        <v>606</v>
      </c>
      <c r="R837" s="38"/>
      <c r="S837" s="38"/>
      <c r="T837" s="10">
        <v>30</v>
      </c>
      <c r="U837" s="9" t="s">
        <v>4432</v>
      </c>
      <c r="V837" s="38" t="s">
        <v>4429</v>
      </c>
      <c r="W837" s="13" t="s">
        <v>26</v>
      </c>
    </row>
    <row r="838" spans="1:23" x14ac:dyDescent="0.3">
      <c r="A838" s="38" t="s">
        <v>6239</v>
      </c>
      <c r="B838" s="38">
        <v>40355</v>
      </c>
      <c r="C838" s="38">
        <v>1014228</v>
      </c>
      <c r="D838" s="38" t="s">
        <v>4953</v>
      </c>
      <c r="E838" s="6">
        <f>COUNTIF($D$3:$D$6372,D838)</f>
        <v>1</v>
      </c>
      <c r="F838" s="57" t="s">
        <v>593</v>
      </c>
      <c r="G838" s="62"/>
      <c r="H838" s="57" t="s">
        <v>4950</v>
      </c>
      <c r="I838" s="57" t="s">
        <v>4951</v>
      </c>
      <c r="J838" s="38" t="s">
        <v>4855</v>
      </c>
      <c r="K838" s="62" t="s">
        <v>4952</v>
      </c>
      <c r="L838" s="14" t="s">
        <v>10</v>
      </c>
      <c r="M838" s="13" t="s">
        <v>606</v>
      </c>
      <c r="N838" s="13" t="s">
        <v>606</v>
      </c>
      <c r="O838" s="13" t="s">
        <v>606</v>
      </c>
      <c r="P838" s="13" t="s">
        <v>606</v>
      </c>
      <c r="Q838" s="13" t="s">
        <v>606</v>
      </c>
      <c r="R838" s="38"/>
      <c r="S838" s="38"/>
      <c r="T838" s="10">
        <v>30</v>
      </c>
      <c r="U838" s="9" t="s">
        <v>4432</v>
      </c>
      <c r="V838" s="38" t="s">
        <v>4429</v>
      </c>
      <c r="W838" s="13" t="s">
        <v>26</v>
      </c>
    </row>
    <row r="839" spans="1:23" x14ac:dyDescent="0.3">
      <c r="A839" s="38" t="s">
        <v>6239</v>
      </c>
      <c r="B839" s="38">
        <v>27989</v>
      </c>
      <c r="C839" s="38">
        <v>1002076</v>
      </c>
      <c r="D839" s="38" t="s">
        <v>5131</v>
      </c>
      <c r="E839" s="6">
        <f>COUNTIF($D$3:$D$6372,D839)</f>
        <v>1</v>
      </c>
      <c r="F839" s="45" t="s">
        <v>583</v>
      </c>
      <c r="G839" s="62"/>
      <c r="H839" s="57" t="s">
        <v>5132</v>
      </c>
      <c r="I839" s="57" t="s">
        <v>5133</v>
      </c>
      <c r="J839" s="38" t="s">
        <v>4855</v>
      </c>
      <c r="K839" s="62" t="s">
        <v>4984</v>
      </c>
      <c r="L839" s="14" t="s">
        <v>10</v>
      </c>
      <c r="M839" s="13" t="s">
        <v>606</v>
      </c>
      <c r="N839" s="13" t="s">
        <v>606</v>
      </c>
      <c r="O839" s="13" t="s">
        <v>606</v>
      </c>
      <c r="P839" s="13" t="s">
        <v>606</v>
      </c>
      <c r="Q839" s="13" t="s">
        <v>606</v>
      </c>
      <c r="R839" s="13" t="s">
        <v>606</v>
      </c>
      <c r="S839" s="38"/>
      <c r="T839" s="10">
        <v>25</v>
      </c>
      <c r="U839" s="9" t="s">
        <v>4432</v>
      </c>
      <c r="V839" s="38" t="s">
        <v>4431</v>
      </c>
      <c r="W839" s="13" t="s">
        <v>26</v>
      </c>
    </row>
    <row r="840" spans="1:23" x14ac:dyDescent="0.3">
      <c r="A840" s="38" t="s">
        <v>6239</v>
      </c>
      <c r="B840" s="63">
        <v>24598</v>
      </c>
      <c r="C840" s="63">
        <v>125823</v>
      </c>
      <c r="D840" s="26" t="s">
        <v>5653</v>
      </c>
      <c r="E840" s="6">
        <f>COUNTIF($D$3:$D$6372,D840)</f>
        <v>1</v>
      </c>
      <c r="F840" s="45" t="s">
        <v>590</v>
      </c>
      <c r="G840" s="26" t="s">
        <v>5484</v>
      </c>
      <c r="H840" s="28" t="s">
        <v>5654</v>
      </c>
      <c r="I840" s="46" t="s">
        <v>5655</v>
      </c>
      <c r="J840" s="6" t="s">
        <v>5384</v>
      </c>
      <c r="K840" s="59" t="s">
        <v>5631</v>
      </c>
      <c r="L840" s="14" t="s">
        <v>10</v>
      </c>
      <c r="M840" s="13" t="s">
        <v>606</v>
      </c>
      <c r="N840" s="13" t="s">
        <v>606</v>
      </c>
      <c r="O840" s="13" t="s">
        <v>606</v>
      </c>
      <c r="P840" s="13" t="s">
        <v>606</v>
      </c>
      <c r="Q840" s="13" t="s">
        <v>606</v>
      </c>
      <c r="R840" s="13" t="s">
        <v>606</v>
      </c>
      <c r="S840" s="38"/>
      <c r="T840" s="10">
        <v>18</v>
      </c>
      <c r="U840" s="9" t="s">
        <v>4432</v>
      </c>
      <c r="V840" s="38" t="s">
        <v>4429</v>
      </c>
      <c r="W840" s="13" t="s">
        <v>26</v>
      </c>
    </row>
    <row r="841" spans="1:23" x14ac:dyDescent="0.3">
      <c r="A841" s="38" t="s">
        <v>6239</v>
      </c>
      <c r="B841" s="38">
        <v>21231</v>
      </c>
      <c r="C841" s="38">
        <v>82366</v>
      </c>
      <c r="D841" s="38" t="s">
        <v>5235</v>
      </c>
      <c r="E841" s="6">
        <f>COUNTIF($D$3:$D$6372,D841)</f>
        <v>1</v>
      </c>
      <c r="F841" s="45" t="s">
        <v>590</v>
      </c>
      <c r="G841" s="62"/>
      <c r="H841" s="57" t="s">
        <v>5236</v>
      </c>
      <c r="I841" s="57" t="s">
        <v>5237</v>
      </c>
      <c r="J841" s="38" t="s">
        <v>4855</v>
      </c>
      <c r="K841" s="62" t="s">
        <v>5238</v>
      </c>
      <c r="L841" s="14" t="s">
        <v>10</v>
      </c>
      <c r="M841" s="13" t="s">
        <v>606</v>
      </c>
      <c r="N841" s="13" t="s">
        <v>606</v>
      </c>
      <c r="O841" s="13" t="s">
        <v>606</v>
      </c>
      <c r="P841" s="13" t="s">
        <v>606</v>
      </c>
      <c r="Q841" s="13" t="s">
        <v>606</v>
      </c>
      <c r="R841" s="13" t="s">
        <v>606</v>
      </c>
      <c r="S841" s="38"/>
      <c r="T841" s="10">
        <v>7</v>
      </c>
      <c r="U841" s="9" t="s">
        <v>4432</v>
      </c>
      <c r="V841" s="38" t="s">
        <v>4430</v>
      </c>
      <c r="W841" s="13" t="s">
        <v>82</v>
      </c>
    </row>
    <row r="842" spans="1:23" x14ac:dyDescent="0.3">
      <c r="A842" s="38" t="s">
        <v>6239</v>
      </c>
      <c r="B842" s="63">
        <v>24657</v>
      </c>
      <c r="C842" s="63">
        <v>18822</v>
      </c>
      <c r="D842" s="13" t="s">
        <v>5648</v>
      </c>
      <c r="E842" s="6">
        <f>COUNTIF($D$3:$D$6372,D842)</f>
        <v>1</v>
      </c>
      <c r="F842" s="45" t="s">
        <v>590</v>
      </c>
      <c r="G842" s="26" t="s">
        <v>5484</v>
      </c>
      <c r="H842" s="28" t="s">
        <v>5636</v>
      </c>
      <c r="I842" s="46" t="s">
        <v>5649</v>
      </c>
      <c r="J842" s="6" t="s">
        <v>5384</v>
      </c>
      <c r="K842" s="59" t="s">
        <v>5631</v>
      </c>
      <c r="L842" s="14" t="s">
        <v>10</v>
      </c>
      <c r="M842" s="13" t="s">
        <v>606</v>
      </c>
      <c r="N842" s="13" t="s">
        <v>606</v>
      </c>
      <c r="O842" s="13" t="s">
        <v>606</v>
      </c>
      <c r="P842" s="13" t="s">
        <v>606</v>
      </c>
      <c r="Q842" s="13" t="s">
        <v>606</v>
      </c>
      <c r="R842" s="13" t="s">
        <v>606</v>
      </c>
      <c r="S842" s="38"/>
      <c r="T842" s="10">
        <v>18</v>
      </c>
      <c r="U842" s="9" t="s">
        <v>4432</v>
      </c>
      <c r="V842" s="38" t="s">
        <v>4429</v>
      </c>
      <c r="W842" s="13" t="s">
        <v>26</v>
      </c>
    </row>
    <row r="843" spans="1:23" x14ac:dyDescent="0.3">
      <c r="A843" s="38" t="s">
        <v>6239</v>
      </c>
      <c r="B843" s="38">
        <v>35599</v>
      </c>
      <c r="C843" s="38">
        <v>1003807</v>
      </c>
      <c r="D843" s="38" t="s">
        <v>5321</v>
      </c>
      <c r="E843" s="6">
        <f>COUNTIF($D$3:$D$6372,D843)</f>
        <v>1</v>
      </c>
      <c r="F843" s="45" t="s">
        <v>590</v>
      </c>
      <c r="G843" s="62"/>
      <c r="H843" s="57" t="s">
        <v>4979</v>
      </c>
      <c r="I843" s="57" t="s">
        <v>4980</v>
      </c>
      <c r="J843" s="38" t="s">
        <v>4855</v>
      </c>
      <c r="K843" s="62" t="s">
        <v>4911</v>
      </c>
      <c r="L843" s="14" t="s">
        <v>10</v>
      </c>
      <c r="M843" s="13" t="s">
        <v>606</v>
      </c>
      <c r="N843" s="13" t="s">
        <v>606</v>
      </c>
      <c r="O843" s="13" t="s">
        <v>606</v>
      </c>
      <c r="P843" s="13" t="s">
        <v>606</v>
      </c>
      <c r="Q843" s="13" t="s">
        <v>606</v>
      </c>
      <c r="R843" s="38"/>
      <c r="S843" s="38"/>
      <c r="T843" s="10">
        <v>30</v>
      </c>
      <c r="U843" s="9" t="s">
        <v>4432</v>
      </c>
      <c r="V843" s="38" t="s">
        <v>4429</v>
      </c>
      <c r="W843" s="13" t="s">
        <v>26</v>
      </c>
    </row>
    <row r="844" spans="1:23" x14ac:dyDescent="0.3">
      <c r="A844" s="38" t="s">
        <v>6239</v>
      </c>
      <c r="B844" s="25">
        <v>24534</v>
      </c>
      <c r="C844" s="25">
        <v>126941</v>
      </c>
      <c r="D844" s="45" t="s">
        <v>5397</v>
      </c>
      <c r="E844" s="6">
        <f>COUNTIF($D$3:$D$6372,D844)</f>
        <v>1</v>
      </c>
      <c r="F844" s="45" t="s">
        <v>590</v>
      </c>
      <c r="G844" s="26" t="s">
        <v>5398</v>
      </c>
      <c r="H844" s="47" t="s">
        <v>5387</v>
      </c>
      <c r="I844" s="28" t="s">
        <v>5388</v>
      </c>
      <c r="J844" s="6" t="s">
        <v>5384</v>
      </c>
      <c r="K844" s="29" t="s">
        <v>5385</v>
      </c>
      <c r="L844" s="14" t="s">
        <v>10</v>
      </c>
      <c r="M844" s="13" t="s">
        <v>606</v>
      </c>
      <c r="N844" s="13" t="s">
        <v>606</v>
      </c>
      <c r="O844" s="13" t="s">
        <v>606</v>
      </c>
      <c r="P844" s="13" t="s">
        <v>606</v>
      </c>
      <c r="Q844" s="13" t="s">
        <v>606</v>
      </c>
      <c r="R844" s="13" t="s">
        <v>606</v>
      </c>
      <c r="S844" s="9"/>
      <c r="T844" s="10">
        <v>30</v>
      </c>
      <c r="U844" s="13" t="s">
        <v>601</v>
      </c>
      <c r="V844" s="61" t="s">
        <v>4430</v>
      </c>
      <c r="W844" s="13" t="s">
        <v>82</v>
      </c>
    </row>
    <row r="845" spans="1:23" x14ac:dyDescent="0.3">
      <c r="A845" s="38" t="s">
        <v>6239</v>
      </c>
      <c r="B845" s="38">
        <v>21231</v>
      </c>
      <c r="C845" s="38">
        <v>82366</v>
      </c>
      <c r="D845" s="38" t="s">
        <v>5241</v>
      </c>
      <c r="E845" s="6">
        <f>COUNTIF($D$3:$D$6372,D845)</f>
        <v>1</v>
      </c>
      <c r="F845" s="45" t="s">
        <v>590</v>
      </c>
      <c r="G845" s="62"/>
      <c r="H845" s="57" t="s">
        <v>5236</v>
      </c>
      <c r="I845" s="57" t="s">
        <v>5237</v>
      </c>
      <c r="J845" s="38" t="s">
        <v>4855</v>
      </c>
      <c r="K845" s="62" t="s">
        <v>5238</v>
      </c>
      <c r="L845" s="14" t="s">
        <v>10</v>
      </c>
      <c r="M845" s="13" t="s">
        <v>606</v>
      </c>
      <c r="N845" s="13" t="s">
        <v>606</v>
      </c>
      <c r="O845" s="13" t="s">
        <v>606</v>
      </c>
      <c r="P845" s="13" t="s">
        <v>606</v>
      </c>
      <c r="Q845" s="13" t="s">
        <v>606</v>
      </c>
      <c r="R845" s="13" t="s">
        <v>606</v>
      </c>
      <c r="S845" s="38"/>
      <c r="T845" s="10">
        <v>7</v>
      </c>
      <c r="U845" s="9" t="s">
        <v>4432</v>
      </c>
      <c r="V845" s="38" t="s">
        <v>4430</v>
      </c>
      <c r="W845" s="13" t="s">
        <v>82</v>
      </c>
    </row>
    <row r="846" spans="1:23" x14ac:dyDescent="0.3">
      <c r="A846" s="38" t="s">
        <v>6239</v>
      </c>
      <c r="B846" s="63">
        <v>24113</v>
      </c>
      <c r="C846" s="63">
        <v>126300</v>
      </c>
      <c r="D846" s="26" t="s">
        <v>5822</v>
      </c>
      <c r="E846" s="6">
        <f>COUNTIF($D$3:$D$6372,D846)</f>
        <v>1</v>
      </c>
      <c r="F846" s="45" t="s">
        <v>1647</v>
      </c>
      <c r="G846" s="26" t="s">
        <v>5484</v>
      </c>
      <c r="H846" s="28" t="s">
        <v>5823</v>
      </c>
      <c r="I846" s="46" t="s">
        <v>5824</v>
      </c>
      <c r="J846" s="6" t="s">
        <v>5384</v>
      </c>
      <c r="K846" s="59" t="s">
        <v>5482</v>
      </c>
      <c r="L846" s="14" t="s">
        <v>10</v>
      </c>
      <c r="M846" s="13" t="s">
        <v>606</v>
      </c>
      <c r="N846" s="13" t="s">
        <v>606</v>
      </c>
      <c r="O846" s="13" t="s">
        <v>606</v>
      </c>
      <c r="P846" s="13" t="s">
        <v>606</v>
      </c>
      <c r="Q846" s="13" t="s">
        <v>606</v>
      </c>
      <c r="R846" s="13" t="s">
        <v>606</v>
      </c>
      <c r="S846" s="38"/>
      <c r="T846" s="10">
        <v>15</v>
      </c>
      <c r="U846" s="13" t="s">
        <v>601</v>
      </c>
      <c r="V846" s="38" t="s">
        <v>4429</v>
      </c>
      <c r="W846" s="13" t="s">
        <v>26</v>
      </c>
    </row>
    <row r="847" spans="1:23" x14ac:dyDescent="0.3">
      <c r="A847" s="38" t="s">
        <v>6239</v>
      </c>
      <c r="B847" s="38">
        <v>26239</v>
      </c>
      <c r="C847" s="38">
        <v>204498</v>
      </c>
      <c r="D847" s="38" t="s">
        <v>5092</v>
      </c>
      <c r="E847" s="6">
        <f>COUNTIF($D$3:$D$6372,D847)</f>
        <v>1</v>
      </c>
      <c r="F847" s="45" t="s">
        <v>590</v>
      </c>
      <c r="G847" s="62"/>
      <c r="H847" s="57" t="s">
        <v>5093</v>
      </c>
      <c r="I847" s="57" t="s">
        <v>5094</v>
      </c>
      <c r="J847" s="38" t="s">
        <v>4855</v>
      </c>
      <c r="K847" s="62" t="s">
        <v>4940</v>
      </c>
      <c r="L847" s="14" t="s">
        <v>10</v>
      </c>
      <c r="M847" s="13" t="s">
        <v>606</v>
      </c>
      <c r="N847" s="13" t="s">
        <v>606</v>
      </c>
      <c r="O847" s="13" t="s">
        <v>606</v>
      </c>
      <c r="P847" s="13" t="s">
        <v>606</v>
      </c>
      <c r="Q847" s="13" t="s">
        <v>606</v>
      </c>
      <c r="R847" s="38"/>
      <c r="S847" s="38"/>
      <c r="T847" s="10">
        <v>30</v>
      </c>
      <c r="U847" s="13" t="s">
        <v>601</v>
      </c>
      <c r="V847" s="38" t="s">
        <v>4429</v>
      </c>
      <c r="W847" s="13" t="s">
        <v>26</v>
      </c>
    </row>
    <row r="848" spans="1:23" x14ac:dyDescent="0.3">
      <c r="A848" s="38" t="s">
        <v>6239</v>
      </c>
      <c r="B848" s="38">
        <v>21231</v>
      </c>
      <c r="C848" s="38">
        <v>82366</v>
      </c>
      <c r="D848" s="38" t="s">
        <v>5243</v>
      </c>
      <c r="E848" s="6">
        <f>COUNTIF($D$3:$D$6372,D848)</f>
        <v>1</v>
      </c>
      <c r="F848" s="45" t="s">
        <v>590</v>
      </c>
      <c r="G848" s="62"/>
      <c r="H848" s="57" t="s">
        <v>5236</v>
      </c>
      <c r="I848" s="57" t="s">
        <v>5237</v>
      </c>
      <c r="J848" s="38" t="s">
        <v>4855</v>
      </c>
      <c r="K848" s="62" t="s">
        <v>5238</v>
      </c>
      <c r="L848" s="14" t="s">
        <v>10</v>
      </c>
      <c r="M848" s="13" t="s">
        <v>606</v>
      </c>
      <c r="N848" s="13" t="s">
        <v>606</v>
      </c>
      <c r="O848" s="13" t="s">
        <v>606</v>
      </c>
      <c r="P848" s="13" t="s">
        <v>606</v>
      </c>
      <c r="Q848" s="13" t="s">
        <v>606</v>
      </c>
      <c r="R848" s="13" t="s">
        <v>606</v>
      </c>
      <c r="S848" s="38"/>
      <c r="T848" s="10">
        <v>7</v>
      </c>
      <c r="U848" s="9" t="s">
        <v>4432</v>
      </c>
      <c r="V848" s="38" t="s">
        <v>4430</v>
      </c>
      <c r="W848" s="13" t="s">
        <v>82</v>
      </c>
    </row>
    <row r="849" spans="1:23" x14ac:dyDescent="0.3">
      <c r="A849" s="38" t="s">
        <v>6239</v>
      </c>
      <c r="B849" s="63">
        <v>42180</v>
      </c>
      <c r="C849" s="63">
        <v>1020318</v>
      </c>
      <c r="D849" s="26" t="s">
        <v>5696</v>
      </c>
      <c r="E849" s="6">
        <f>COUNTIF($D$3:$D$6372,D849)</f>
        <v>1</v>
      </c>
      <c r="F849" s="45" t="s">
        <v>590</v>
      </c>
      <c r="G849" s="26" t="s">
        <v>5484</v>
      </c>
      <c r="H849" s="28" t="s">
        <v>5691</v>
      </c>
      <c r="I849" s="46" t="s">
        <v>5692</v>
      </c>
      <c r="J849" s="6" t="s">
        <v>5384</v>
      </c>
      <c r="K849" s="31" t="s">
        <v>5477</v>
      </c>
      <c r="L849" s="14" t="s">
        <v>10</v>
      </c>
      <c r="M849" s="13" t="s">
        <v>606</v>
      </c>
      <c r="N849" s="13" t="s">
        <v>606</v>
      </c>
      <c r="O849" s="13" t="s">
        <v>606</v>
      </c>
      <c r="P849" s="13" t="s">
        <v>606</v>
      </c>
      <c r="Q849" s="13" t="s">
        <v>606</v>
      </c>
      <c r="R849" s="38"/>
      <c r="S849" s="38"/>
      <c r="T849" s="10">
        <v>30</v>
      </c>
      <c r="U849" s="9" t="s">
        <v>4432</v>
      </c>
      <c r="V849" s="61" t="s">
        <v>4429</v>
      </c>
      <c r="W849" s="13" t="s">
        <v>26</v>
      </c>
    </row>
    <row r="850" spans="1:23" x14ac:dyDescent="0.3">
      <c r="A850" s="38" t="s">
        <v>6239</v>
      </c>
      <c r="B850" s="38">
        <v>39496</v>
      </c>
      <c r="C850" s="38">
        <v>246266</v>
      </c>
      <c r="D850" s="38" t="s">
        <v>5322</v>
      </c>
      <c r="E850" s="6">
        <f>COUNTIF($D$3:$D$6372,D850)</f>
        <v>1</v>
      </c>
      <c r="F850" s="57" t="s">
        <v>1728</v>
      </c>
      <c r="G850" s="62"/>
      <c r="H850" s="57" t="s">
        <v>5260</v>
      </c>
      <c r="I850" s="57" t="s">
        <v>5261</v>
      </c>
      <c r="J850" s="38" t="s">
        <v>4855</v>
      </c>
      <c r="K850" s="62" t="s">
        <v>4911</v>
      </c>
      <c r="L850" s="14" t="s">
        <v>10</v>
      </c>
      <c r="M850" s="13" t="s">
        <v>606</v>
      </c>
      <c r="N850" s="13" t="s">
        <v>606</v>
      </c>
      <c r="O850" s="13" t="s">
        <v>606</v>
      </c>
      <c r="P850" s="13" t="s">
        <v>606</v>
      </c>
      <c r="Q850" s="13" t="s">
        <v>606</v>
      </c>
      <c r="R850" s="38"/>
      <c r="S850" s="38"/>
      <c r="T850" s="10">
        <v>30</v>
      </c>
      <c r="U850" s="9" t="s">
        <v>4432</v>
      </c>
      <c r="V850" s="38" t="s">
        <v>4429</v>
      </c>
      <c r="W850" s="13" t="s">
        <v>26</v>
      </c>
    </row>
    <row r="851" spans="1:23" x14ac:dyDescent="0.3">
      <c r="A851" s="38" t="s">
        <v>6239</v>
      </c>
      <c r="B851" s="63">
        <v>41926</v>
      </c>
      <c r="C851" s="63">
        <v>1019916</v>
      </c>
      <c r="D851" s="26" t="s">
        <v>5795</v>
      </c>
      <c r="E851" s="6">
        <f>COUNTIF($D$3:$D$6372,D851)</f>
        <v>1</v>
      </c>
      <c r="F851" s="45" t="s">
        <v>590</v>
      </c>
      <c r="G851" s="26" t="s">
        <v>5484</v>
      </c>
      <c r="H851" s="28" t="s">
        <v>5792</v>
      </c>
      <c r="I851" s="46" t="s">
        <v>5793</v>
      </c>
      <c r="J851" s="6" t="s">
        <v>5384</v>
      </c>
      <c r="K851" s="59" t="s">
        <v>5482</v>
      </c>
      <c r="L851" s="14" t="s">
        <v>10</v>
      </c>
      <c r="M851" s="13" t="s">
        <v>606</v>
      </c>
      <c r="N851" s="13" t="s">
        <v>606</v>
      </c>
      <c r="O851" s="13" t="s">
        <v>606</v>
      </c>
      <c r="P851" s="13" t="s">
        <v>606</v>
      </c>
      <c r="Q851" s="13" t="s">
        <v>606</v>
      </c>
      <c r="R851" s="13" t="s">
        <v>606</v>
      </c>
      <c r="S851" s="38"/>
      <c r="T851" s="10">
        <v>30</v>
      </c>
      <c r="U851" s="9" t="s">
        <v>4432</v>
      </c>
      <c r="V851" s="38" t="s">
        <v>4429</v>
      </c>
      <c r="W851" s="13" t="s">
        <v>26</v>
      </c>
    </row>
    <row r="852" spans="1:23" x14ac:dyDescent="0.3">
      <c r="A852" s="38" t="s">
        <v>6239</v>
      </c>
      <c r="B852" s="63">
        <v>42180</v>
      </c>
      <c r="C852" s="63">
        <v>1020318</v>
      </c>
      <c r="D852" s="26" t="s">
        <v>5690</v>
      </c>
      <c r="E852" s="6">
        <f>COUNTIF($D$3:$D$6372,D852)</f>
        <v>1</v>
      </c>
      <c r="F852" s="45" t="s">
        <v>590</v>
      </c>
      <c r="G852" s="26" t="s">
        <v>5484</v>
      </c>
      <c r="H852" s="28" t="s">
        <v>5691</v>
      </c>
      <c r="I852" s="46" t="s">
        <v>5692</v>
      </c>
      <c r="J852" s="6" t="s">
        <v>5384</v>
      </c>
      <c r="K852" s="31" t="s">
        <v>5477</v>
      </c>
      <c r="L852" s="14" t="s">
        <v>10</v>
      </c>
      <c r="M852" s="13" t="s">
        <v>606</v>
      </c>
      <c r="N852" s="13" t="s">
        <v>606</v>
      </c>
      <c r="O852" s="13" t="s">
        <v>606</v>
      </c>
      <c r="P852" s="13" t="s">
        <v>606</v>
      </c>
      <c r="Q852" s="13" t="s">
        <v>606</v>
      </c>
      <c r="R852" s="38"/>
      <c r="S852" s="38"/>
      <c r="T852" s="10">
        <v>30</v>
      </c>
      <c r="U852" s="9" t="s">
        <v>4432</v>
      </c>
      <c r="V852" s="61" t="s">
        <v>4429</v>
      </c>
      <c r="W852" s="13" t="s">
        <v>26</v>
      </c>
    </row>
    <row r="853" spans="1:23" x14ac:dyDescent="0.3">
      <c r="A853" s="38" t="s">
        <v>6239</v>
      </c>
      <c r="B853" s="63">
        <v>26220</v>
      </c>
      <c r="C853" s="63">
        <v>196853</v>
      </c>
      <c r="D853" s="26" t="s">
        <v>5816</v>
      </c>
      <c r="E853" s="6">
        <f>COUNTIF($D$3:$D$6372,D853)</f>
        <v>1</v>
      </c>
      <c r="F853" s="45" t="s">
        <v>1647</v>
      </c>
      <c r="G853" s="26" t="s">
        <v>5484</v>
      </c>
      <c r="H853" s="28" t="s">
        <v>5817</v>
      </c>
      <c r="I853" s="46" t="s">
        <v>5818</v>
      </c>
      <c r="J853" s="6" t="s">
        <v>5384</v>
      </c>
      <c r="K853" s="59" t="s">
        <v>5482</v>
      </c>
      <c r="L853" s="14" t="s">
        <v>10</v>
      </c>
      <c r="M853" s="13" t="s">
        <v>606</v>
      </c>
      <c r="N853" s="13" t="s">
        <v>606</v>
      </c>
      <c r="O853" s="13" t="s">
        <v>606</v>
      </c>
      <c r="P853" s="13" t="s">
        <v>606</v>
      </c>
      <c r="Q853" s="13" t="s">
        <v>606</v>
      </c>
      <c r="R853" s="13" t="s">
        <v>606</v>
      </c>
      <c r="S853" s="38"/>
      <c r="T853" s="10">
        <v>30</v>
      </c>
      <c r="U853" s="13" t="s">
        <v>601</v>
      </c>
      <c r="V853" s="38" t="s">
        <v>4429</v>
      </c>
      <c r="W853" s="13" t="s">
        <v>26</v>
      </c>
    </row>
    <row r="854" spans="1:23" x14ac:dyDescent="0.3">
      <c r="A854" s="38" t="s">
        <v>6239</v>
      </c>
      <c r="B854" s="63">
        <v>29905</v>
      </c>
      <c r="C854" s="63">
        <v>1002054</v>
      </c>
      <c r="D854" s="26" t="s">
        <v>5846</v>
      </c>
      <c r="E854" s="6">
        <f>COUNTIF($D$3:$D$6372,D854)</f>
        <v>1</v>
      </c>
      <c r="F854" s="45" t="s">
        <v>11</v>
      </c>
      <c r="G854" s="26" t="s">
        <v>5484</v>
      </c>
      <c r="H854" s="28" t="s">
        <v>5779</v>
      </c>
      <c r="I854" s="46" t="s">
        <v>5847</v>
      </c>
      <c r="J854" s="6" t="s">
        <v>5384</v>
      </c>
      <c r="K854" s="31" t="s">
        <v>5452</v>
      </c>
      <c r="L854" s="14" t="s">
        <v>10</v>
      </c>
      <c r="M854" s="13" t="s">
        <v>606</v>
      </c>
      <c r="N854" s="13" t="s">
        <v>606</v>
      </c>
      <c r="O854" s="13" t="s">
        <v>606</v>
      </c>
      <c r="P854" s="13" t="s">
        <v>606</v>
      </c>
      <c r="Q854" s="13" t="s">
        <v>606</v>
      </c>
      <c r="R854" s="13" t="s">
        <v>606</v>
      </c>
      <c r="S854" s="38"/>
      <c r="T854" s="10">
        <v>25</v>
      </c>
      <c r="U854" s="9" t="s">
        <v>4432</v>
      </c>
      <c r="V854" s="61" t="s">
        <v>4429</v>
      </c>
      <c r="W854" s="13" t="s">
        <v>26</v>
      </c>
    </row>
    <row r="855" spans="1:23" x14ac:dyDescent="0.3">
      <c r="A855" s="38" t="s">
        <v>6239</v>
      </c>
      <c r="B855" s="38">
        <v>24136</v>
      </c>
      <c r="C855" s="38">
        <v>1842</v>
      </c>
      <c r="D855" s="38" t="s">
        <v>5293</v>
      </c>
      <c r="E855" s="6">
        <f>COUNTIF($D$3:$D$6372,D855)</f>
        <v>1</v>
      </c>
      <c r="F855" s="45" t="s">
        <v>590</v>
      </c>
      <c r="G855" s="62"/>
      <c r="H855" s="57" t="s">
        <v>5294</v>
      </c>
      <c r="I855" s="57" t="s">
        <v>5295</v>
      </c>
      <c r="J855" s="38" t="s">
        <v>4855</v>
      </c>
      <c r="K855" s="62" t="s">
        <v>4940</v>
      </c>
      <c r="L855" s="14" t="s">
        <v>10</v>
      </c>
      <c r="M855" s="13" t="s">
        <v>606</v>
      </c>
      <c r="N855" s="13" t="s">
        <v>606</v>
      </c>
      <c r="O855" s="13" t="s">
        <v>606</v>
      </c>
      <c r="P855" s="13" t="s">
        <v>606</v>
      </c>
      <c r="Q855" s="13" t="s">
        <v>606</v>
      </c>
      <c r="R855" s="38"/>
      <c r="S855" s="38"/>
      <c r="T855" s="10">
        <v>20</v>
      </c>
      <c r="U855" s="9" t="s">
        <v>4432</v>
      </c>
      <c r="V855" s="38" t="s">
        <v>4429</v>
      </c>
      <c r="W855" s="13" t="s">
        <v>26</v>
      </c>
    </row>
    <row r="856" spans="1:23" x14ac:dyDescent="0.3">
      <c r="A856" s="38" t="s">
        <v>6239</v>
      </c>
      <c r="B856" s="25">
        <v>24534</v>
      </c>
      <c r="C856" s="25">
        <v>126941</v>
      </c>
      <c r="D856" s="45" t="s">
        <v>5396</v>
      </c>
      <c r="E856" s="6">
        <f>COUNTIF($D$3:$D$6372,D856)</f>
        <v>1</v>
      </c>
      <c r="F856" s="45" t="s">
        <v>590</v>
      </c>
      <c r="G856" s="26" t="s">
        <v>1082</v>
      </c>
      <c r="H856" s="47" t="s">
        <v>5387</v>
      </c>
      <c r="I856" s="28" t="s">
        <v>5388</v>
      </c>
      <c r="J856" s="6" t="s">
        <v>5384</v>
      </c>
      <c r="K856" s="29" t="s">
        <v>5385</v>
      </c>
      <c r="L856" s="14" t="s">
        <v>10</v>
      </c>
      <c r="M856" s="13" t="s">
        <v>606</v>
      </c>
      <c r="N856" s="13" t="s">
        <v>606</v>
      </c>
      <c r="O856" s="13" t="s">
        <v>606</v>
      </c>
      <c r="P856" s="13" t="s">
        <v>606</v>
      </c>
      <c r="Q856" s="13" t="s">
        <v>606</v>
      </c>
      <c r="R856" s="13" t="s">
        <v>606</v>
      </c>
      <c r="S856" s="9"/>
      <c r="T856" s="10">
        <v>30</v>
      </c>
      <c r="U856" s="13" t="s">
        <v>601</v>
      </c>
      <c r="V856" s="61" t="s">
        <v>4430</v>
      </c>
      <c r="W856" s="13" t="s">
        <v>82</v>
      </c>
    </row>
    <row r="857" spans="1:23" x14ac:dyDescent="0.3">
      <c r="A857" s="38" t="s">
        <v>6239</v>
      </c>
      <c r="B857" s="63">
        <v>24506</v>
      </c>
      <c r="C857" s="63">
        <v>6028</v>
      </c>
      <c r="D857" s="26" t="s">
        <v>5580</v>
      </c>
      <c r="E857" s="6">
        <f>COUNTIF($D$3:$D$6372,D857)</f>
        <v>1</v>
      </c>
      <c r="F857" s="45" t="s">
        <v>590</v>
      </c>
      <c r="G857" s="33" t="s">
        <v>5571</v>
      </c>
      <c r="H857" s="46" t="s">
        <v>5572</v>
      </c>
      <c r="I857" s="46" t="s">
        <v>5581</v>
      </c>
      <c r="J857" s="6" t="s">
        <v>5384</v>
      </c>
      <c r="K857" s="36" t="s">
        <v>5574</v>
      </c>
      <c r="L857" s="14" t="s">
        <v>10</v>
      </c>
      <c r="M857" s="13" t="s">
        <v>606</v>
      </c>
      <c r="N857" s="13" t="s">
        <v>606</v>
      </c>
      <c r="O857" s="13" t="s">
        <v>606</v>
      </c>
      <c r="P857" s="13" t="s">
        <v>606</v>
      </c>
      <c r="Q857" s="13" t="s">
        <v>606</v>
      </c>
      <c r="R857" s="13" t="s">
        <v>606</v>
      </c>
      <c r="S857" s="38"/>
      <c r="T857" s="10">
        <v>30</v>
      </c>
      <c r="U857" s="9" t="s">
        <v>4432</v>
      </c>
      <c r="V857" s="38" t="s">
        <v>4430</v>
      </c>
      <c r="W857" s="13" t="s">
        <v>82</v>
      </c>
    </row>
    <row r="858" spans="1:23" x14ac:dyDescent="0.3">
      <c r="A858" s="38" t="s">
        <v>6239</v>
      </c>
      <c r="B858" s="63">
        <v>24506</v>
      </c>
      <c r="C858" s="63">
        <v>6028</v>
      </c>
      <c r="D858" s="26" t="s">
        <v>5577</v>
      </c>
      <c r="E858" s="6">
        <f>COUNTIF($D$3:$D$6372,D858)</f>
        <v>1</v>
      </c>
      <c r="F858" s="45" t="s">
        <v>590</v>
      </c>
      <c r="G858" s="33" t="s">
        <v>5578</v>
      </c>
      <c r="H858" s="46" t="s">
        <v>5572</v>
      </c>
      <c r="I858" s="46" t="s">
        <v>5579</v>
      </c>
      <c r="J858" s="6" t="s">
        <v>5384</v>
      </c>
      <c r="K858" s="36" t="s">
        <v>5574</v>
      </c>
      <c r="L858" s="14" t="s">
        <v>10</v>
      </c>
      <c r="M858" s="13" t="s">
        <v>606</v>
      </c>
      <c r="N858" s="13" t="s">
        <v>606</v>
      </c>
      <c r="O858" s="13" t="s">
        <v>606</v>
      </c>
      <c r="P858" s="13" t="s">
        <v>606</v>
      </c>
      <c r="Q858" s="13" t="s">
        <v>606</v>
      </c>
      <c r="R858" s="13" t="s">
        <v>606</v>
      </c>
      <c r="S858" s="38"/>
      <c r="T858" s="10">
        <v>30</v>
      </c>
      <c r="U858" s="9" t="s">
        <v>4432</v>
      </c>
      <c r="V858" s="38" t="s">
        <v>4430</v>
      </c>
      <c r="W858" s="13" t="s">
        <v>82</v>
      </c>
    </row>
    <row r="859" spans="1:23" x14ac:dyDescent="0.3">
      <c r="A859" s="38" t="s">
        <v>6239</v>
      </c>
      <c r="B859" s="63">
        <v>24506</v>
      </c>
      <c r="C859" s="63">
        <v>6028</v>
      </c>
      <c r="D859" s="26" t="s">
        <v>5582</v>
      </c>
      <c r="E859" s="6">
        <f>COUNTIF($D$3:$D$6372,D859)</f>
        <v>1</v>
      </c>
      <c r="F859" s="45" t="s">
        <v>590</v>
      </c>
      <c r="G859" s="33" t="s">
        <v>5571</v>
      </c>
      <c r="H859" s="46" t="s">
        <v>5572</v>
      </c>
      <c r="I859" s="46" t="s">
        <v>5583</v>
      </c>
      <c r="J859" s="6" t="s">
        <v>5384</v>
      </c>
      <c r="K859" s="36" t="s">
        <v>5574</v>
      </c>
      <c r="L859" s="14" t="s">
        <v>10</v>
      </c>
      <c r="M859" s="13" t="s">
        <v>606</v>
      </c>
      <c r="N859" s="13" t="s">
        <v>606</v>
      </c>
      <c r="O859" s="13" t="s">
        <v>606</v>
      </c>
      <c r="P859" s="13" t="s">
        <v>606</v>
      </c>
      <c r="Q859" s="13" t="s">
        <v>606</v>
      </c>
      <c r="R859" s="13" t="s">
        <v>606</v>
      </c>
      <c r="S859" s="38"/>
      <c r="T859" s="10">
        <v>30</v>
      </c>
      <c r="U859" s="9" t="s">
        <v>4432</v>
      </c>
      <c r="V859" s="38" t="s">
        <v>4430</v>
      </c>
      <c r="W859" s="13" t="s">
        <v>82</v>
      </c>
    </row>
    <row r="860" spans="1:23" x14ac:dyDescent="0.3">
      <c r="A860" s="38" t="s">
        <v>6239</v>
      </c>
      <c r="B860" s="63">
        <v>24506</v>
      </c>
      <c r="C860" s="63">
        <v>6028</v>
      </c>
      <c r="D860" s="26" t="s">
        <v>5584</v>
      </c>
      <c r="E860" s="6">
        <f>COUNTIF($D$3:$D$6372,D860)</f>
        <v>1</v>
      </c>
      <c r="F860" s="45" t="s">
        <v>590</v>
      </c>
      <c r="G860" s="33" t="s">
        <v>5585</v>
      </c>
      <c r="H860" s="46" t="s">
        <v>5572</v>
      </c>
      <c r="I860" s="46" t="s">
        <v>5586</v>
      </c>
      <c r="J860" s="6" t="s">
        <v>5384</v>
      </c>
      <c r="K860" s="36" t="s">
        <v>5574</v>
      </c>
      <c r="L860" s="14" t="s">
        <v>10</v>
      </c>
      <c r="M860" s="13" t="s">
        <v>606</v>
      </c>
      <c r="N860" s="13" t="s">
        <v>606</v>
      </c>
      <c r="O860" s="13" t="s">
        <v>606</v>
      </c>
      <c r="P860" s="13" t="s">
        <v>606</v>
      </c>
      <c r="Q860" s="13" t="s">
        <v>606</v>
      </c>
      <c r="R860" s="13" t="s">
        <v>606</v>
      </c>
      <c r="S860" s="38"/>
      <c r="T860" s="10">
        <v>30</v>
      </c>
      <c r="U860" s="9" t="s">
        <v>4432</v>
      </c>
      <c r="V860" s="38" t="s">
        <v>4430</v>
      </c>
      <c r="W860" s="13" t="s">
        <v>82</v>
      </c>
    </row>
    <row r="861" spans="1:23" x14ac:dyDescent="0.3">
      <c r="A861" s="38" t="s">
        <v>6239</v>
      </c>
      <c r="B861" s="63">
        <v>24203</v>
      </c>
      <c r="C861" s="63">
        <v>122965</v>
      </c>
      <c r="D861" s="26" t="s">
        <v>5800</v>
      </c>
      <c r="E861" s="6">
        <f>COUNTIF($D$3:$D$6372,D861)</f>
        <v>1</v>
      </c>
      <c r="F861" s="45" t="s">
        <v>1647</v>
      </c>
      <c r="G861" s="26" t="s">
        <v>5484</v>
      </c>
      <c r="H861" s="28" t="s">
        <v>3715</v>
      </c>
      <c r="I861" s="46" t="s">
        <v>5798</v>
      </c>
      <c r="J861" s="6" t="s">
        <v>5384</v>
      </c>
      <c r="K861" s="59" t="s">
        <v>5482</v>
      </c>
      <c r="L861" s="14" t="s">
        <v>10</v>
      </c>
      <c r="M861" s="13" t="s">
        <v>606</v>
      </c>
      <c r="N861" s="13" t="s">
        <v>606</v>
      </c>
      <c r="O861" s="13" t="s">
        <v>606</v>
      </c>
      <c r="P861" s="13" t="s">
        <v>606</v>
      </c>
      <c r="Q861" s="13" t="s">
        <v>606</v>
      </c>
      <c r="R861" s="13" t="s">
        <v>606</v>
      </c>
      <c r="S861" s="38"/>
      <c r="T861" s="10">
        <v>15</v>
      </c>
      <c r="U861" s="9" t="s">
        <v>4432</v>
      </c>
      <c r="V861" s="38" t="s">
        <v>4429</v>
      </c>
      <c r="W861" s="13" t="s">
        <v>26</v>
      </c>
    </row>
    <row r="862" spans="1:23" x14ac:dyDescent="0.3">
      <c r="A862" s="38" t="s">
        <v>6239</v>
      </c>
      <c r="B862" s="63">
        <v>24113</v>
      </c>
      <c r="C862" s="63">
        <v>126300</v>
      </c>
      <c r="D862" s="26" t="s">
        <v>5833</v>
      </c>
      <c r="E862" s="6">
        <f>COUNTIF($D$3:$D$6372,D862)</f>
        <v>1</v>
      </c>
      <c r="F862" s="46" t="s">
        <v>5775</v>
      </c>
      <c r="G862" s="26" t="s">
        <v>5484</v>
      </c>
      <c r="H862" s="28" t="s">
        <v>5823</v>
      </c>
      <c r="I862" s="46" t="s">
        <v>5834</v>
      </c>
      <c r="J862" s="6" t="s">
        <v>5384</v>
      </c>
      <c r="K862" s="31" t="s">
        <v>5452</v>
      </c>
      <c r="L862" s="14" t="s">
        <v>10</v>
      </c>
      <c r="M862" s="13" t="s">
        <v>606</v>
      </c>
      <c r="N862" s="13" t="s">
        <v>606</v>
      </c>
      <c r="O862" s="13" t="s">
        <v>606</v>
      </c>
      <c r="P862" s="13" t="s">
        <v>606</v>
      </c>
      <c r="Q862" s="13" t="s">
        <v>606</v>
      </c>
      <c r="R862" s="13" t="s">
        <v>606</v>
      </c>
      <c r="S862" s="38"/>
      <c r="T862" s="10">
        <v>15</v>
      </c>
      <c r="U862" s="9" t="s">
        <v>4432</v>
      </c>
      <c r="V862" s="61" t="s">
        <v>4429</v>
      </c>
      <c r="W862" s="13" t="s">
        <v>26</v>
      </c>
    </row>
    <row r="863" spans="1:23" x14ac:dyDescent="0.3">
      <c r="A863" s="38" t="s">
        <v>6239</v>
      </c>
      <c r="B863" s="38">
        <v>21231</v>
      </c>
      <c r="C863" s="38">
        <v>82366</v>
      </c>
      <c r="D863" s="38" t="s">
        <v>5250</v>
      </c>
      <c r="E863" s="6">
        <f>COUNTIF($D$3:$D$6372,D863)</f>
        <v>1</v>
      </c>
      <c r="F863" s="45" t="s">
        <v>590</v>
      </c>
      <c r="G863" s="62"/>
      <c r="H863" s="57" t="s">
        <v>5236</v>
      </c>
      <c r="I863" s="57" t="s">
        <v>5237</v>
      </c>
      <c r="J863" s="38" t="s">
        <v>4855</v>
      </c>
      <c r="K863" s="62" t="s">
        <v>5238</v>
      </c>
      <c r="L863" s="14" t="s">
        <v>10</v>
      </c>
      <c r="M863" s="13" t="s">
        <v>606</v>
      </c>
      <c r="N863" s="13" t="s">
        <v>606</v>
      </c>
      <c r="O863" s="13" t="s">
        <v>606</v>
      </c>
      <c r="P863" s="13" t="s">
        <v>606</v>
      </c>
      <c r="Q863" s="13" t="s">
        <v>606</v>
      </c>
      <c r="R863" s="13" t="s">
        <v>606</v>
      </c>
      <c r="S863" s="38"/>
      <c r="T863" s="10">
        <v>7</v>
      </c>
      <c r="U863" s="9" t="s">
        <v>4432</v>
      </c>
      <c r="V863" s="38" t="s">
        <v>4430</v>
      </c>
      <c r="W863" s="13" t="s">
        <v>82</v>
      </c>
    </row>
    <row r="864" spans="1:23" x14ac:dyDescent="0.3">
      <c r="A864" s="38" t="s">
        <v>6239</v>
      </c>
      <c r="B864" s="63">
        <v>25761</v>
      </c>
      <c r="C864" s="63">
        <v>129349</v>
      </c>
      <c r="D864" s="26" t="s">
        <v>5684</v>
      </c>
      <c r="E864" s="6">
        <f>COUNTIF($D$3:$D$6372,D864)</f>
        <v>1</v>
      </c>
      <c r="F864" s="45" t="s">
        <v>590</v>
      </c>
      <c r="G864" s="26" t="s">
        <v>5484</v>
      </c>
      <c r="H864" s="28" t="s">
        <v>2488</v>
      </c>
      <c r="I864" s="46" t="s">
        <v>5685</v>
      </c>
      <c r="J864" s="6" t="s">
        <v>5384</v>
      </c>
      <c r="K864" s="31" t="s">
        <v>5477</v>
      </c>
      <c r="L864" s="14" t="s">
        <v>10</v>
      </c>
      <c r="M864" s="13" t="s">
        <v>606</v>
      </c>
      <c r="N864" s="13" t="s">
        <v>606</v>
      </c>
      <c r="O864" s="13" t="s">
        <v>606</v>
      </c>
      <c r="P864" s="13" t="s">
        <v>606</v>
      </c>
      <c r="Q864" s="13" t="s">
        <v>606</v>
      </c>
      <c r="R864" s="38"/>
      <c r="S864" s="38"/>
      <c r="T864" s="10">
        <v>27</v>
      </c>
      <c r="U864" s="13" t="s">
        <v>601</v>
      </c>
      <c r="V864" s="61" t="s">
        <v>4429</v>
      </c>
      <c r="W864" s="13" t="s">
        <v>26</v>
      </c>
    </row>
    <row r="865" spans="1:23" x14ac:dyDescent="0.3">
      <c r="A865" s="38" t="s">
        <v>6239</v>
      </c>
      <c r="B865" s="63">
        <v>38605</v>
      </c>
      <c r="C865" s="63">
        <v>83805</v>
      </c>
      <c r="D865" s="26" t="s">
        <v>5689</v>
      </c>
      <c r="E865" s="6">
        <f>COUNTIF($D$3:$D$6372,D865)</f>
        <v>1</v>
      </c>
      <c r="F865" s="45" t="s">
        <v>590</v>
      </c>
      <c r="G865" s="26" t="s">
        <v>5484</v>
      </c>
      <c r="H865" s="28" t="s">
        <v>5687</v>
      </c>
      <c r="I865" s="46" t="s">
        <v>5688</v>
      </c>
      <c r="J865" s="6" t="s">
        <v>5384</v>
      </c>
      <c r="K865" s="31" t="s">
        <v>5477</v>
      </c>
      <c r="L865" s="14" t="s">
        <v>10</v>
      </c>
      <c r="M865" s="13" t="s">
        <v>606</v>
      </c>
      <c r="N865" s="13" t="s">
        <v>606</v>
      </c>
      <c r="O865" s="13" t="s">
        <v>606</v>
      </c>
      <c r="P865" s="13" t="s">
        <v>606</v>
      </c>
      <c r="Q865" s="13" t="s">
        <v>606</v>
      </c>
      <c r="R865" s="38"/>
      <c r="S865" s="38"/>
      <c r="T865" s="10">
        <v>27</v>
      </c>
      <c r="U865" s="13" t="s">
        <v>601</v>
      </c>
      <c r="V865" s="61" t="s">
        <v>4429</v>
      </c>
      <c r="W865" s="13" t="s">
        <v>26</v>
      </c>
    </row>
    <row r="866" spans="1:23" x14ac:dyDescent="0.3">
      <c r="A866" s="38" t="s">
        <v>6239</v>
      </c>
      <c r="B866" s="38">
        <v>11526</v>
      </c>
      <c r="C866" s="38">
        <v>39832</v>
      </c>
      <c r="D866" s="38" t="s">
        <v>5327</v>
      </c>
      <c r="E866" s="6">
        <f>COUNTIF($D$3:$D$6372,D866)</f>
        <v>1</v>
      </c>
      <c r="F866" s="45" t="s">
        <v>590</v>
      </c>
      <c r="G866" s="62"/>
      <c r="H866" s="57" t="s">
        <v>4876</v>
      </c>
      <c r="I866" s="57" t="s">
        <v>4877</v>
      </c>
      <c r="J866" s="38" t="s">
        <v>4855</v>
      </c>
      <c r="K866" s="62" t="s">
        <v>4881</v>
      </c>
      <c r="L866" s="14" t="s">
        <v>10</v>
      </c>
      <c r="M866" s="13" t="s">
        <v>606</v>
      </c>
      <c r="N866" s="13" t="s">
        <v>606</v>
      </c>
      <c r="O866" s="13" t="s">
        <v>606</v>
      </c>
      <c r="P866" s="13" t="s">
        <v>606</v>
      </c>
      <c r="Q866" s="13" t="s">
        <v>606</v>
      </c>
      <c r="R866" s="38"/>
      <c r="S866" s="38"/>
      <c r="T866" s="10">
        <v>1</v>
      </c>
      <c r="U866" s="9" t="s">
        <v>4432</v>
      </c>
      <c r="V866" s="38" t="s">
        <v>4430</v>
      </c>
      <c r="W866" s="13" t="s">
        <v>82</v>
      </c>
    </row>
    <row r="867" spans="1:23" x14ac:dyDescent="0.3">
      <c r="A867" s="38" t="s">
        <v>6239</v>
      </c>
      <c r="B867" s="63">
        <v>24334</v>
      </c>
      <c r="C867" s="63">
        <v>125723</v>
      </c>
      <c r="D867" s="26" t="s">
        <v>5813</v>
      </c>
      <c r="E867" s="6">
        <f>COUNTIF($D$3:$D$6372,D867)</f>
        <v>1</v>
      </c>
      <c r="F867" s="45" t="s">
        <v>1647</v>
      </c>
      <c r="G867" s="26" t="s">
        <v>5484</v>
      </c>
      <c r="H867" s="28" t="s">
        <v>5814</v>
      </c>
      <c r="I867" s="46" t="s">
        <v>5815</v>
      </c>
      <c r="J867" s="6" t="s">
        <v>5384</v>
      </c>
      <c r="K867" s="59" t="s">
        <v>5482</v>
      </c>
      <c r="L867" s="14" t="s">
        <v>10</v>
      </c>
      <c r="M867" s="13" t="s">
        <v>606</v>
      </c>
      <c r="N867" s="13" t="s">
        <v>606</v>
      </c>
      <c r="O867" s="13" t="s">
        <v>606</v>
      </c>
      <c r="P867" s="13" t="s">
        <v>606</v>
      </c>
      <c r="Q867" s="13" t="s">
        <v>606</v>
      </c>
      <c r="R867" s="13" t="s">
        <v>606</v>
      </c>
      <c r="S867" s="38"/>
      <c r="T867" s="10">
        <v>30</v>
      </c>
      <c r="U867" s="13" t="s">
        <v>601</v>
      </c>
      <c r="V867" s="38" t="s">
        <v>4429</v>
      </c>
      <c r="W867" s="13" t="s">
        <v>26</v>
      </c>
    </row>
    <row r="868" spans="1:23" x14ac:dyDescent="0.3">
      <c r="A868" s="38" t="s">
        <v>6239</v>
      </c>
      <c r="B868" s="63">
        <v>24210</v>
      </c>
      <c r="C868" s="63">
        <v>124895</v>
      </c>
      <c r="D868" s="26" t="s">
        <v>5666</v>
      </c>
      <c r="E868" s="6">
        <f>COUNTIF($D$3:$D$6372,D868)</f>
        <v>1</v>
      </c>
      <c r="F868" s="45" t="s">
        <v>590</v>
      </c>
      <c r="G868" s="26" t="s">
        <v>5484</v>
      </c>
      <c r="H868" s="28" t="s">
        <v>5667</v>
      </c>
      <c r="I868" s="46" t="s">
        <v>5668</v>
      </c>
      <c r="J868" s="6" t="s">
        <v>5384</v>
      </c>
      <c r="K868" s="31" t="s">
        <v>5477</v>
      </c>
      <c r="L868" s="14" t="s">
        <v>10</v>
      </c>
      <c r="M868" s="13" t="s">
        <v>606</v>
      </c>
      <c r="N868" s="13" t="s">
        <v>606</v>
      </c>
      <c r="O868" s="13" t="s">
        <v>606</v>
      </c>
      <c r="P868" s="13" t="s">
        <v>606</v>
      </c>
      <c r="Q868" s="13" t="s">
        <v>606</v>
      </c>
      <c r="R868" s="38"/>
      <c r="S868" s="38"/>
      <c r="T868" s="10">
        <v>30</v>
      </c>
      <c r="U868" s="9" t="s">
        <v>4432</v>
      </c>
      <c r="V868" s="61" t="s">
        <v>4429</v>
      </c>
      <c r="W868" s="13" t="s">
        <v>26</v>
      </c>
    </row>
    <row r="869" spans="1:23" x14ac:dyDescent="0.3">
      <c r="A869" s="38" t="s">
        <v>6239</v>
      </c>
      <c r="B869" s="38">
        <v>37942</v>
      </c>
      <c r="C869" s="38">
        <v>2452</v>
      </c>
      <c r="D869" s="38" t="s">
        <v>4931</v>
      </c>
      <c r="E869" s="6">
        <f>COUNTIF($D$3:$D$6372,D869)</f>
        <v>1</v>
      </c>
      <c r="F869" s="57" t="s">
        <v>1728</v>
      </c>
      <c r="G869" s="62"/>
      <c r="H869" s="57" t="s">
        <v>4920</v>
      </c>
      <c r="I869" s="57" t="s">
        <v>4921</v>
      </c>
      <c r="J869" s="38" t="s">
        <v>4855</v>
      </c>
      <c r="K869" s="62" t="s">
        <v>4922</v>
      </c>
      <c r="L869" s="14" t="s">
        <v>10</v>
      </c>
      <c r="M869" s="13" t="s">
        <v>606</v>
      </c>
      <c r="N869" s="13" t="s">
        <v>606</v>
      </c>
      <c r="O869" s="13" t="s">
        <v>606</v>
      </c>
      <c r="P869" s="13" t="s">
        <v>606</v>
      </c>
      <c r="Q869" s="13" t="s">
        <v>606</v>
      </c>
      <c r="R869" s="38"/>
      <c r="S869" s="38"/>
      <c r="T869" s="10">
        <v>10</v>
      </c>
      <c r="U869" s="9" t="s">
        <v>4432</v>
      </c>
      <c r="V869" s="38" t="s">
        <v>4429</v>
      </c>
      <c r="W869" s="13" t="s">
        <v>26</v>
      </c>
    </row>
    <row r="870" spans="1:23" x14ac:dyDescent="0.3">
      <c r="A870" s="38" t="s">
        <v>6239</v>
      </c>
      <c r="B870" s="63">
        <v>7522</v>
      </c>
      <c r="C870" s="63">
        <v>5426</v>
      </c>
      <c r="D870" s="26" t="s">
        <v>5757</v>
      </c>
      <c r="E870" s="6">
        <f>COUNTIF($D$3:$D$6372,D870)</f>
        <v>1</v>
      </c>
      <c r="F870" s="45" t="s">
        <v>1653</v>
      </c>
      <c r="G870" s="26" t="s">
        <v>5484</v>
      </c>
      <c r="H870" s="28" t="s">
        <v>5748</v>
      </c>
      <c r="I870" s="46" t="s">
        <v>5749</v>
      </c>
      <c r="J870" s="6" t="s">
        <v>5384</v>
      </c>
      <c r="K870" s="62" t="s">
        <v>5731</v>
      </c>
      <c r="L870" s="14" t="s">
        <v>10</v>
      </c>
      <c r="M870" s="13" t="s">
        <v>606</v>
      </c>
      <c r="N870" s="13" t="s">
        <v>606</v>
      </c>
      <c r="O870" s="13" t="s">
        <v>606</v>
      </c>
      <c r="P870" s="13" t="s">
        <v>606</v>
      </c>
      <c r="Q870" s="13" t="s">
        <v>606</v>
      </c>
      <c r="R870" s="38"/>
      <c r="S870" s="38"/>
      <c r="T870" s="10">
        <v>30</v>
      </c>
      <c r="U870" s="9" t="s">
        <v>4432</v>
      </c>
      <c r="V870" s="38" t="s">
        <v>4429</v>
      </c>
      <c r="W870" s="13" t="s">
        <v>26</v>
      </c>
    </row>
    <row r="871" spans="1:23" x14ac:dyDescent="0.3">
      <c r="A871" s="38" t="s">
        <v>6239</v>
      </c>
      <c r="B871" s="63">
        <v>36545</v>
      </c>
      <c r="C871" s="63">
        <v>126300</v>
      </c>
      <c r="D871" s="26" t="s">
        <v>5841</v>
      </c>
      <c r="E871" s="6">
        <f>COUNTIF($D$3:$D$6372,D871)</f>
        <v>1</v>
      </c>
      <c r="F871" s="46" t="s">
        <v>5775</v>
      </c>
      <c r="G871" s="26" t="s">
        <v>5484</v>
      </c>
      <c r="H871" s="28" t="s">
        <v>5823</v>
      </c>
      <c r="I871" s="46" t="s">
        <v>5839</v>
      </c>
      <c r="J871" s="6" t="s">
        <v>5384</v>
      </c>
      <c r="K871" s="31" t="s">
        <v>5452</v>
      </c>
      <c r="L871" s="14" t="s">
        <v>10</v>
      </c>
      <c r="M871" s="13" t="s">
        <v>606</v>
      </c>
      <c r="N871" s="13" t="s">
        <v>606</v>
      </c>
      <c r="O871" s="13" t="s">
        <v>606</v>
      </c>
      <c r="P871" s="13" t="s">
        <v>606</v>
      </c>
      <c r="Q871" s="13" t="s">
        <v>606</v>
      </c>
      <c r="R871" s="13" t="s">
        <v>606</v>
      </c>
      <c r="S871" s="38"/>
      <c r="T871" s="10">
        <v>30</v>
      </c>
      <c r="U871" s="9" t="s">
        <v>4432</v>
      </c>
      <c r="V871" s="61" t="s">
        <v>4429</v>
      </c>
      <c r="W871" s="13" t="s">
        <v>26</v>
      </c>
    </row>
    <row r="872" spans="1:23" x14ac:dyDescent="0.3">
      <c r="A872" s="38" t="s">
        <v>6239</v>
      </c>
      <c r="B872" s="63">
        <v>24113</v>
      </c>
      <c r="C872" s="63">
        <v>126300</v>
      </c>
      <c r="D872" s="26" t="s">
        <v>5844</v>
      </c>
      <c r="E872" s="6">
        <f>COUNTIF($D$3:$D$6372,D872)</f>
        <v>1</v>
      </c>
      <c r="F872" s="45" t="s">
        <v>590</v>
      </c>
      <c r="G872" s="26" t="s">
        <v>5484</v>
      </c>
      <c r="H872" s="28" t="s">
        <v>5823</v>
      </c>
      <c r="I872" s="46" t="s">
        <v>5845</v>
      </c>
      <c r="J872" s="6" t="s">
        <v>5384</v>
      </c>
      <c r="K872" s="31" t="s">
        <v>5452</v>
      </c>
      <c r="L872" s="14" t="s">
        <v>10</v>
      </c>
      <c r="M872" s="13" t="s">
        <v>606</v>
      </c>
      <c r="N872" s="13" t="s">
        <v>606</v>
      </c>
      <c r="O872" s="13" t="s">
        <v>606</v>
      </c>
      <c r="P872" s="13" t="s">
        <v>606</v>
      </c>
      <c r="Q872" s="13" t="s">
        <v>606</v>
      </c>
      <c r="R872" s="13" t="s">
        <v>606</v>
      </c>
      <c r="S872" s="38"/>
      <c r="T872" s="10">
        <v>15</v>
      </c>
      <c r="U872" s="9" t="s">
        <v>4432</v>
      </c>
      <c r="V872" s="61" t="s">
        <v>4429</v>
      </c>
      <c r="W872" s="13" t="s">
        <v>26</v>
      </c>
    </row>
    <row r="873" spans="1:23" x14ac:dyDescent="0.3">
      <c r="A873" s="38" t="s">
        <v>6239</v>
      </c>
      <c r="B873" s="38">
        <v>21231</v>
      </c>
      <c r="C873" s="38">
        <v>82366</v>
      </c>
      <c r="D873" s="38" t="s">
        <v>5242</v>
      </c>
      <c r="E873" s="6">
        <f>COUNTIF($D$3:$D$6372,D873)</f>
        <v>1</v>
      </c>
      <c r="F873" s="45" t="s">
        <v>590</v>
      </c>
      <c r="G873" s="62"/>
      <c r="H873" s="57" t="s">
        <v>5236</v>
      </c>
      <c r="I873" s="57" t="s">
        <v>5237</v>
      </c>
      <c r="J873" s="38" t="s">
        <v>4855</v>
      </c>
      <c r="K873" s="62" t="s">
        <v>5238</v>
      </c>
      <c r="L873" s="14" t="s">
        <v>10</v>
      </c>
      <c r="M873" s="13" t="s">
        <v>606</v>
      </c>
      <c r="N873" s="13" t="s">
        <v>606</v>
      </c>
      <c r="O873" s="13" t="s">
        <v>606</v>
      </c>
      <c r="P873" s="13" t="s">
        <v>606</v>
      </c>
      <c r="Q873" s="13" t="s">
        <v>606</v>
      </c>
      <c r="R873" s="13" t="s">
        <v>606</v>
      </c>
      <c r="S873" s="38"/>
      <c r="T873" s="10">
        <v>7</v>
      </c>
      <c r="U873" s="9" t="s">
        <v>4432</v>
      </c>
      <c r="V873" s="38" t="s">
        <v>4430</v>
      </c>
      <c r="W873" s="13" t="s">
        <v>82</v>
      </c>
    </row>
    <row r="874" spans="1:23" x14ac:dyDescent="0.3">
      <c r="A874" s="38" t="s">
        <v>6239</v>
      </c>
      <c r="B874" s="63">
        <v>24203</v>
      </c>
      <c r="C874" s="63">
        <v>122965</v>
      </c>
      <c r="D874" s="26" t="s">
        <v>5799</v>
      </c>
      <c r="E874" s="6">
        <f>COUNTIF($D$3:$D$6372,D874)</f>
        <v>1</v>
      </c>
      <c r="F874" s="46" t="s">
        <v>5415</v>
      </c>
      <c r="G874" s="26" t="s">
        <v>5484</v>
      </c>
      <c r="H874" s="28" t="s">
        <v>3715</v>
      </c>
      <c r="I874" s="46" t="s">
        <v>5798</v>
      </c>
      <c r="J874" s="6" t="s">
        <v>5384</v>
      </c>
      <c r="K874" s="59" t="s">
        <v>5482</v>
      </c>
      <c r="L874" s="14" t="s">
        <v>10</v>
      </c>
      <c r="M874" s="13" t="s">
        <v>606</v>
      </c>
      <c r="N874" s="13" t="s">
        <v>606</v>
      </c>
      <c r="O874" s="13" t="s">
        <v>606</v>
      </c>
      <c r="P874" s="13" t="s">
        <v>606</v>
      </c>
      <c r="Q874" s="13" t="s">
        <v>606</v>
      </c>
      <c r="R874" s="13" t="s">
        <v>606</v>
      </c>
      <c r="S874" s="38"/>
      <c r="T874" s="10">
        <v>15</v>
      </c>
      <c r="U874" s="9" t="s">
        <v>4432</v>
      </c>
      <c r="V874" s="38" t="s">
        <v>4429</v>
      </c>
      <c r="W874" s="13" t="s">
        <v>26</v>
      </c>
    </row>
    <row r="875" spans="1:23" x14ac:dyDescent="0.3">
      <c r="A875" s="38" t="s">
        <v>6239</v>
      </c>
      <c r="B875" s="38">
        <v>27907</v>
      </c>
      <c r="C875" s="38">
        <v>472233</v>
      </c>
      <c r="D875" s="38" t="s">
        <v>5264</v>
      </c>
      <c r="E875" s="6">
        <f>COUNTIF($D$3:$D$6372,D875)</f>
        <v>1</v>
      </c>
      <c r="F875" s="45" t="s">
        <v>590</v>
      </c>
      <c r="G875" s="62"/>
      <c r="H875" s="57" t="s">
        <v>5265</v>
      </c>
      <c r="I875" s="57" t="s">
        <v>5266</v>
      </c>
      <c r="J875" s="38" t="s">
        <v>4855</v>
      </c>
      <c r="K875" s="62" t="s">
        <v>4952</v>
      </c>
      <c r="L875" s="14" t="s">
        <v>10</v>
      </c>
      <c r="M875" s="13" t="s">
        <v>606</v>
      </c>
      <c r="N875" s="13" t="s">
        <v>606</v>
      </c>
      <c r="O875" s="13" t="s">
        <v>606</v>
      </c>
      <c r="P875" s="13" t="s">
        <v>606</v>
      </c>
      <c r="Q875" s="13" t="s">
        <v>606</v>
      </c>
      <c r="R875" s="38"/>
      <c r="S875" s="38"/>
      <c r="T875" s="10">
        <v>5</v>
      </c>
      <c r="U875" s="9" t="s">
        <v>4432</v>
      </c>
      <c r="V875" s="38" t="s">
        <v>4429</v>
      </c>
      <c r="W875" s="13" t="s">
        <v>26</v>
      </c>
    </row>
    <row r="876" spans="1:23" x14ac:dyDescent="0.3">
      <c r="A876" s="38" t="s">
        <v>6239</v>
      </c>
      <c r="B876" s="38">
        <v>4663</v>
      </c>
      <c r="C876" s="38">
        <v>14919</v>
      </c>
      <c r="D876" s="38" t="s">
        <v>5009</v>
      </c>
      <c r="E876" s="6">
        <f>COUNTIF($D$3:$D$6372,D876)</f>
        <v>1</v>
      </c>
      <c r="F876" s="57" t="s">
        <v>4998</v>
      </c>
      <c r="G876" s="62"/>
      <c r="H876" s="57" t="s">
        <v>4990</v>
      </c>
      <c r="I876" s="57" t="s">
        <v>4991</v>
      </c>
      <c r="J876" s="38" t="s">
        <v>4855</v>
      </c>
      <c r="K876" s="62" t="s">
        <v>4992</v>
      </c>
      <c r="L876" s="14" t="s">
        <v>10</v>
      </c>
      <c r="M876" s="13" t="s">
        <v>606</v>
      </c>
      <c r="N876" s="13" t="s">
        <v>606</v>
      </c>
      <c r="O876" s="13" t="s">
        <v>606</v>
      </c>
      <c r="P876" s="13" t="s">
        <v>606</v>
      </c>
      <c r="Q876" s="13" t="s">
        <v>606</v>
      </c>
      <c r="R876" s="38"/>
      <c r="S876" s="38"/>
      <c r="T876" s="10">
        <v>10</v>
      </c>
      <c r="U876" s="9" t="s">
        <v>4432</v>
      </c>
      <c r="V876" s="38" t="s">
        <v>4430</v>
      </c>
      <c r="W876" s="13" t="s">
        <v>82</v>
      </c>
    </row>
    <row r="877" spans="1:23" x14ac:dyDescent="0.3">
      <c r="A877" s="38" t="s">
        <v>6239</v>
      </c>
      <c r="B877" s="63">
        <v>7522</v>
      </c>
      <c r="C877" s="63">
        <v>5426</v>
      </c>
      <c r="D877" s="26" t="s">
        <v>5756</v>
      </c>
      <c r="E877" s="6">
        <f>COUNTIF($D$3:$D$6372,D877)</f>
        <v>1</v>
      </c>
      <c r="F877" s="45" t="s">
        <v>1653</v>
      </c>
      <c r="G877" s="26" t="s">
        <v>5484</v>
      </c>
      <c r="H877" s="28" t="s">
        <v>5748</v>
      </c>
      <c r="I877" s="46" t="s">
        <v>5749</v>
      </c>
      <c r="J877" s="6" t="s">
        <v>5384</v>
      </c>
      <c r="K877" s="62" t="s">
        <v>5731</v>
      </c>
      <c r="L877" s="14" t="s">
        <v>10</v>
      </c>
      <c r="M877" s="13" t="s">
        <v>606</v>
      </c>
      <c r="N877" s="13" t="s">
        <v>606</v>
      </c>
      <c r="O877" s="13" t="s">
        <v>606</v>
      </c>
      <c r="P877" s="13" t="s">
        <v>606</v>
      </c>
      <c r="Q877" s="13" t="s">
        <v>606</v>
      </c>
      <c r="R877" s="38"/>
      <c r="S877" s="38"/>
      <c r="T877" s="10">
        <v>30</v>
      </c>
      <c r="U877" s="9" t="s">
        <v>4432</v>
      </c>
      <c r="V877" s="38" t="s">
        <v>4429</v>
      </c>
      <c r="W877" s="13" t="s">
        <v>26</v>
      </c>
    </row>
    <row r="878" spans="1:23" x14ac:dyDescent="0.3">
      <c r="A878" s="38" t="s">
        <v>6239</v>
      </c>
      <c r="B878" s="64">
        <v>848</v>
      </c>
      <c r="C878" s="64">
        <v>3725</v>
      </c>
      <c r="D878" s="13" t="s">
        <v>6131</v>
      </c>
      <c r="E878" s="6">
        <f>COUNTIF($D$3:$D$6372,D878)</f>
        <v>1</v>
      </c>
      <c r="F878" s="45" t="s">
        <v>583</v>
      </c>
      <c r="G878" s="40"/>
      <c r="H878" s="45" t="s">
        <v>6106</v>
      </c>
      <c r="I878" s="45" t="s">
        <v>6122</v>
      </c>
      <c r="J878" s="13" t="s">
        <v>5862</v>
      </c>
      <c r="K878" s="65" t="s">
        <v>6111</v>
      </c>
      <c r="L878" s="14" t="s">
        <v>10</v>
      </c>
      <c r="M878" s="13" t="s">
        <v>606</v>
      </c>
      <c r="N878" s="13" t="s">
        <v>606</v>
      </c>
      <c r="O878" s="13" t="s">
        <v>606</v>
      </c>
      <c r="P878" s="13" t="s">
        <v>606</v>
      </c>
      <c r="Q878" s="13" t="s">
        <v>606</v>
      </c>
      <c r="R878" s="9"/>
      <c r="S878" s="13"/>
      <c r="T878" s="10">
        <v>10</v>
      </c>
      <c r="U878" s="9" t="s">
        <v>4432</v>
      </c>
      <c r="V878" s="38" t="s">
        <v>4430</v>
      </c>
      <c r="W878" s="13" t="s">
        <v>82</v>
      </c>
    </row>
    <row r="879" spans="1:23" x14ac:dyDescent="0.3">
      <c r="A879" s="38" t="s">
        <v>6239</v>
      </c>
      <c r="B879" s="58">
        <v>29322</v>
      </c>
      <c r="C879" s="58">
        <v>94775</v>
      </c>
      <c r="D879" s="15" t="s">
        <v>4594</v>
      </c>
      <c r="E879" s="6">
        <f>COUNTIF($D$3:$D$6372,D879)</f>
        <v>1</v>
      </c>
      <c r="F879" s="45" t="s">
        <v>1141</v>
      </c>
      <c r="G879" s="14"/>
      <c r="H879" s="56" t="s">
        <v>4487</v>
      </c>
      <c r="I879" s="56" t="s">
        <v>4488</v>
      </c>
      <c r="J879" s="37" t="s">
        <v>4440</v>
      </c>
      <c r="K879" s="59" t="s">
        <v>4578</v>
      </c>
      <c r="L879" s="14" t="s">
        <v>10</v>
      </c>
      <c r="M879" s="13" t="s">
        <v>606</v>
      </c>
      <c r="N879" s="13" t="s">
        <v>606</v>
      </c>
      <c r="O879" s="13" t="s">
        <v>606</v>
      </c>
      <c r="P879" s="13" t="s">
        <v>606</v>
      </c>
      <c r="Q879" s="13" t="s">
        <v>606</v>
      </c>
      <c r="R879" s="13" t="s">
        <v>606</v>
      </c>
      <c r="S879" s="13"/>
      <c r="T879" s="10">
        <v>30</v>
      </c>
      <c r="U879" s="9" t="s">
        <v>4432</v>
      </c>
      <c r="V879" s="38" t="s">
        <v>4430</v>
      </c>
      <c r="W879" s="13" t="s">
        <v>82</v>
      </c>
    </row>
    <row r="880" spans="1:23" x14ac:dyDescent="0.3">
      <c r="A880" s="38" t="s">
        <v>6239</v>
      </c>
      <c r="B880" s="63">
        <v>8094</v>
      </c>
      <c r="C880" s="63">
        <v>25311</v>
      </c>
      <c r="D880" s="26" t="s">
        <v>5770</v>
      </c>
      <c r="E880" s="6">
        <f>COUNTIF($D$3:$D$6372,D880)</f>
        <v>1</v>
      </c>
      <c r="F880" s="45" t="s">
        <v>590</v>
      </c>
      <c r="G880" s="26" t="s">
        <v>5484</v>
      </c>
      <c r="H880" s="28" t="s">
        <v>5771</v>
      </c>
      <c r="I880" s="46" t="s">
        <v>5772</v>
      </c>
      <c r="J880" s="6" t="s">
        <v>5384</v>
      </c>
      <c r="K880" s="36" t="s">
        <v>5766</v>
      </c>
      <c r="L880" s="14" t="s">
        <v>10</v>
      </c>
      <c r="M880" s="13" t="s">
        <v>606</v>
      </c>
      <c r="N880" s="13" t="s">
        <v>606</v>
      </c>
      <c r="O880" s="13" t="s">
        <v>606</v>
      </c>
      <c r="P880" s="13" t="s">
        <v>606</v>
      </c>
      <c r="Q880" s="13" t="s">
        <v>606</v>
      </c>
      <c r="R880" s="38"/>
      <c r="S880" s="38"/>
      <c r="T880" s="10">
        <v>30</v>
      </c>
      <c r="U880" s="9" t="s">
        <v>4432</v>
      </c>
      <c r="V880" s="38" t="s">
        <v>4431</v>
      </c>
      <c r="W880" s="13" t="s">
        <v>26</v>
      </c>
    </row>
    <row r="881" spans="1:23" x14ac:dyDescent="0.3">
      <c r="A881" s="38" t="s">
        <v>6239</v>
      </c>
      <c r="B881" s="38">
        <v>14148</v>
      </c>
      <c r="C881" s="38">
        <v>50087</v>
      </c>
      <c r="D881" s="38" t="s">
        <v>5076</v>
      </c>
      <c r="E881" s="6">
        <f>COUNTIF($D$3:$D$6372,D881)</f>
        <v>1</v>
      </c>
      <c r="F881" s="57" t="s">
        <v>592</v>
      </c>
      <c r="G881" s="62"/>
      <c r="H881" s="57" t="s">
        <v>5037</v>
      </c>
      <c r="I881" s="57" t="s">
        <v>5038</v>
      </c>
      <c r="J881" s="38" t="s">
        <v>4855</v>
      </c>
      <c r="K881" s="62" t="s">
        <v>5022</v>
      </c>
      <c r="L881" s="14" t="s">
        <v>10</v>
      </c>
      <c r="M881" s="13" t="s">
        <v>606</v>
      </c>
      <c r="N881" s="13" t="s">
        <v>606</v>
      </c>
      <c r="O881" s="13" t="s">
        <v>606</v>
      </c>
      <c r="P881" s="13" t="s">
        <v>606</v>
      </c>
      <c r="Q881" s="13" t="s">
        <v>606</v>
      </c>
      <c r="R881" s="38"/>
      <c r="S881" s="38"/>
      <c r="T881" s="10">
        <v>10</v>
      </c>
      <c r="U881" s="9" t="s">
        <v>4432</v>
      </c>
      <c r="V881" s="38" t="s">
        <v>4431</v>
      </c>
      <c r="W881" s="13" t="s">
        <v>82</v>
      </c>
    </row>
    <row r="882" spans="1:23" x14ac:dyDescent="0.3">
      <c r="A882" s="38" t="s">
        <v>6239</v>
      </c>
      <c r="B882" s="38">
        <v>28012</v>
      </c>
      <c r="C882" s="38">
        <v>159868</v>
      </c>
      <c r="D882" s="38" t="s">
        <v>5089</v>
      </c>
      <c r="E882" s="6">
        <f>COUNTIF($D$3:$D$6372,D882)</f>
        <v>1</v>
      </c>
      <c r="F882" s="57" t="s">
        <v>586</v>
      </c>
      <c r="G882" s="62"/>
      <c r="H882" s="57" t="s">
        <v>5090</v>
      </c>
      <c r="I882" s="57" t="s">
        <v>5091</v>
      </c>
      <c r="J882" s="38" t="s">
        <v>4855</v>
      </c>
      <c r="K882" s="62" t="s">
        <v>4940</v>
      </c>
      <c r="L882" s="14" t="s">
        <v>10</v>
      </c>
      <c r="M882" s="13" t="s">
        <v>606</v>
      </c>
      <c r="N882" s="13" t="s">
        <v>606</v>
      </c>
      <c r="O882" s="13" t="s">
        <v>606</v>
      </c>
      <c r="P882" s="13" t="s">
        <v>606</v>
      </c>
      <c r="Q882" s="13" t="s">
        <v>606</v>
      </c>
      <c r="R882" s="38"/>
      <c r="S882" s="38"/>
      <c r="T882" s="10">
        <v>30</v>
      </c>
      <c r="U882" s="13" t="s">
        <v>601</v>
      </c>
      <c r="V882" s="38" t="s">
        <v>4429</v>
      </c>
      <c r="W882" s="13" t="s">
        <v>26</v>
      </c>
    </row>
    <row r="883" spans="1:23" x14ac:dyDescent="0.3">
      <c r="A883" s="38" t="s">
        <v>6239</v>
      </c>
      <c r="B883" s="38">
        <v>11526</v>
      </c>
      <c r="C883" s="38">
        <v>39832</v>
      </c>
      <c r="D883" s="38" t="s">
        <v>5331</v>
      </c>
      <c r="E883" s="6">
        <f>COUNTIF($D$3:$D$6372,D883)</f>
        <v>1</v>
      </c>
      <c r="F883" s="45" t="s">
        <v>590</v>
      </c>
      <c r="G883" s="62"/>
      <c r="H883" s="57" t="s">
        <v>4876</v>
      </c>
      <c r="I883" s="57" t="s">
        <v>4877</v>
      </c>
      <c r="J883" s="38" t="s">
        <v>4855</v>
      </c>
      <c r="K883" s="62" t="s">
        <v>4881</v>
      </c>
      <c r="L883" s="14" t="s">
        <v>10</v>
      </c>
      <c r="M883" s="13" t="s">
        <v>606</v>
      </c>
      <c r="N883" s="13" t="s">
        <v>606</v>
      </c>
      <c r="O883" s="13" t="s">
        <v>606</v>
      </c>
      <c r="P883" s="13" t="s">
        <v>606</v>
      </c>
      <c r="Q883" s="13" t="s">
        <v>606</v>
      </c>
      <c r="R883" s="38"/>
      <c r="S883" s="38"/>
      <c r="T883" s="10">
        <v>1</v>
      </c>
      <c r="U883" s="9" t="s">
        <v>4432</v>
      </c>
      <c r="V883" s="38" t="s">
        <v>4430</v>
      </c>
      <c r="W883" s="13" t="s">
        <v>82</v>
      </c>
    </row>
    <row r="884" spans="1:23" x14ac:dyDescent="0.3">
      <c r="A884" s="38" t="s">
        <v>6239</v>
      </c>
      <c r="B884" s="63">
        <v>41926</v>
      </c>
      <c r="C884" s="63">
        <v>1019916</v>
      </c>
      <c r="D884" s="26" t="s">
        <v>5796</v>
      </c>
      <c r="E884" s="6">
        <f>COUNTIF($D$3:$D$6372,D884)</f>
        <v>1</v>
      </c>
      <c r="F884" s="45" t="s">
        <v>590</v>
      </c>
      <c r="G884" s="26" t="s">
        <v>5484</v>
      </c>
      <c r="H884" s="28" t="s">
        <v>5792</v>
      </c>
      <c r="I884" s="46" t="s">
        <v>5793</v>
      </c>
      <c r="J884" s="6" t="s">
        <v>5384</v>
      </c>
      <c r="K884" s="59" t="s">
        <v>5482</v>
      </c>
      <c r="L884" s="14" t="s">
        <v>10</v>
      </c>
      <c r="M884" s="13" t="s">
        <v>606</v>
      </c>
      <c r="N884" s="13" t="s">
        <v>606</v>
      </c>
      <c r="O884" s="13" t="s">
        <v>606</v>
      </c>
      <c r="P884" s="13" t="s">
        <v>606</v>
      </c>
      <c r="Q884" s="13" t="s">
        <v>606</v>
      </c>
      <c r="R884" s="13" t="s">
        <v>606</v>
      </c>
      <c r="S884" s="38"/>
      <c r="T884" s="10">
        <v>30</v>
      </c>
      <c r="U884" s="9" t="s">
        <v>4432</v>
      </c>
      <c r="V884" s="38" t="s">
        <v>4429</v>
      </c>
      <c r="W884" s="13" t="s">
        <v>26</v>
      </c>
    </row>
    <row r="885" spans="1:23" x14ac:dyDescent="0.3">
      <c r="A885" s="38" t="s">
        <v>6239</v>
      </c>
      <c r="B885" s="63">
        <v>24655</v>
      </c>
      <c r="C885" s="63">
        <v>126216</v>
      </c>
      <c r="D885" s="26" t="s">
        <v>5808</v>
      </c>
      <c r="E885" s="6">
        <f>COUNTIF($D$3:$D$6372,D885)</f>
        <v>1</v>
      </c>
      <c r="F885" s="45" t="s">
        <v>1647</v>
      </c>
      <c r="G885" s="26" t="s">
        <v>5484</v>
      </c>
      <c r="H885" s="28" t="s">
        <v>5802</v>
      </c>
      <c r="I885" s="46" t="s">
        <v>5803</v>
      </c>
      <c r="J885" s="6" t="s">
        <v>5384</v>
      </c>
      <c r="K885" s="59" t="s">
        <v>5482</v>
      </c>
      <c r="L885" s="14" t="s">
        <v>10</v>
      </c>
      <c r="M885" s="13" t="s">
        <v>606</v>
      </c>
      <c r="N885" s="13" t="s">
        <v>606</v>
      </c>
      <c r="O885" s="13" t="s">
        <v>606</v>
      </c>
      <c r="P885" s="13" t="s">
        <v>606</v>
      </c>
      <c r="Q885" s="13" t="s">
        <v>606</v>
      </c>
      <c r="R885" s="13" t="s">
        <v>606</v>
      </c>
      <c r="S885" s="38"/>
      <c r="T885" s="10">
        <v>10</v>
      </c>
      <c r="U885" s="9" t="s">
        <v>4432</v>
      </c>
      <c r="V885" s="38" t="s">
        <v>4429</v>
      </c>
      <c r="W885" s="13" t="s">
        <v>26</v>
      </c>
    </row>
    <row r="886" spans="1:23" x14ac:dyDescent="0.3">
      <c r="A886" s="38" t="s">
        <v>6239</v>
      </c>
      <c r="B886" s="63">
        <v>9237</v>
      </c>
      <c r="C886" s="63">
        <v>32302</v>
      </c>
      <c r="D886" s="26" t="s">
        <v>5697</v>
      </c>
      <c r="E886" s="6">
        <f>COUNTIF($D$3:$D$6372,D886)</f>
        <v>1</v>
      </c>
      <c r="F886" s="46" t="s">
        <v>5659</v>
      </c>
      <c r="G886" s="26" t="s">
        <v>5484</v>
      </c>
      <c r="H886" s="28" t="s">
        <v>5698</v>
      </c>
      <c r="I886" s="46" t="s">
        <v>5699</v>
      </c>
      <c r="J886" s="6" t="s">
        <v>5384</v>
      </c>
      <c r="K886" s="62" t="s">
        <v>5700</v>
      </c>
      <c r="L886" s="14" t="s">
        <v>10</v>
      </c>
      <c r="M886" s="13" t="s">
        <v>606</v>
      </c>
      <c r="N886" s="13" t="s">
        <v>606</v>
      </c>
      <c r="O886" s="13" t="s">
        <v>606</v>
      </c>
      <c r="P886" s="13" t="s">
        <v>606</v>
      </c>
      <c r="Q886" s="13" t="s">
        <v>606</v>
      </c>
      <c r="R886" s="38"/>
      <c r="S886" s="38"/>
      <c r="T886" s="10">
        <v>5</v>
      </c>
      <c r="U886" s="9" t="s">
        <v>4432</v>
      </c>
      <c r="V886" s="38" t="s">
        <v>4429</v>
      </c>
      <c r="W886" s="13" t="s">
        <v>26</v>
      </c>
    </row>
    <row r="887" spans="1:23" x14ac:dyDescent="0.3">
      <c r="A887" s="38" t="s">
        <v>6239</v>
      </c>
      <c r="B887" s="63">
        <v>24479</v>
      </c>
      <c r="C887" s="63">
        <v>123969</v>
      </c>
      <c r="D887" s="26" t="s">
        <v>5825</v>
      </c>
      <c r="E887" s="6">
        <f>COUNTIF($D$3:$D$6372,D887)</f>
        <v>2</v>
      </c>
      <c r="F887" s="46" t="s">
        <v>5775</v>
      </c>
      <c r="G887" s="26" t="s">
        <v>5484</v>
      </c>
      <c r="H887" s="28" t="s">
        <v>5826</v>
      </c>
      <c r="I887" s="46" t="s">
        <v>5827</v>
      </c>
      <c r="J887" s="6" t="s">
        <v>5384</v>
      </c>
      <c r="K887" s="59" t="s">
        <v>5482</v>
      </c>
      <c r="L887" s="14" t="s">
        <v>10</v>
      </c>
      <c r="M887" s="13" t="s">
        <v>606</v>
      </c>
      <c r="N887" s="13" t="s">
        <v>606</v>
      </c>
      <c r="O887" s="13" t="s">
        <v>606</v>
      </c>
      <c r="P887" s="13" t="s">
        <v>606</v>
      </c>
      <c r="Q887" s="13" t="s">
        <v>606</v>
      </c>
      <c r="R887" s="13" t="s">
        <v>606</v>
      </c>
      <c r="S887" s="38"/>
      <c r="T887" s="10">
        <v>30</v>
      </c>
      <c r="U887" s="13" t="s">
        <v>601</v>
      </c>
      <c r="V887" s="38" t="s">
        <v>4429</v>
      </c>
      <c r="W887" s="13" t="s">
        <v>26</v>
      </c>
    </row>
    <row r="888" spans="1:23" x14ac:dyDescent="0.3">
      <c r="A888" s="38" t="s">
        <v>6239</v>
      </c>
      <c r="B888" s="63">
        <v>24479</v>
      </c>
      <c r="C888" s="63">
        <v>123969</v>
      </c>
      <c r="D888" s="26" t="s">
        <v>5825</v>
      </c>
      <c r="E888" s="6">
        <f>COUNTIF($D$3:$D$6372,D888)</f>
        <v>2</v>
      </c>
      <c r="F888" s="46" t="s">
        <v>5775</v>
      </c>
      <c r="G888" s="26" t="s">
        <v>5484</v>
      </c>
      <c r="H888" s="28" t="s">
        <v>5814</v>
      </c>
      <c r="I888" s="46" t="s">
        <v>5827</v>
      </c>
      <c r="J888" s="6" t="s">
        <v>5384</v>
      </c>
      <c r="K888" s="31" t="s">
        <v>5452</v>
      </c>
      <c r="L888" s="14" t="s">
        <v>10</v>
      </c>
      <c r="M888" s="13" t="s">
        <v>606</v>
      </c>
      <c r="N888" s="13" t="s">
        <v>606</v>
      </c>
      <c r="O888" s="13" t="s">
        <v>606</v>
      </c>
      <c r="P888" s="13" t="s">
        <v>606</v>
      </c>
      <c r="Q888" s="13" t="s">
        <v>606</v>
      </c>
      <c r="R888" s="13" t="s">
        <v>606</v>
      </c>
      <c r="S888" s="38"/>
      <c r="T888" s="10">
        <v>30</v>
      </c>
      <c r="U888" s="13" t="s">
        <v>601</v>
      </c>
      <c r="V888" s="61" t="s">
        <v>4429</v>
      </c>
      <c r="W888" s="13" t="s">
        <v>26</v>
      </c>
    </row>
    <row r="889" spans="1:23" x14ac:dyDescent="0.3">
      <c r="A889" s="38" t="s">
        <v>6239</v>
      </c>
      <c r="B889" s="64">
        <v>847</v>
      </c>
      <c r="C889" s="64">
        <v>6710</v>
      </c>
      <c r="D889" s="13" t="s">
        <v>6120</v>
      </c>
      <c r="E889" s="6">
        <f>COUNTIF($D$3:$D$6372,D889)</f>
        <v>1</v>
      </c>
      <c r="F889" s="45" t="s">
        <v>583</v>
      </c>
      <c r="G889" s="40"/>
      <c r="H889" s="45" t="s">
        <v>6106</v>
      </c>
      <c r="I889" s="45" t="s">
        <v>6110</v>
      </c>
      <c r="J889" s="13" t="s">
        <v>5862</v>
      </c>
      <c r="K889" s="65" t="s">
        <v>6111</v>
      </c>
      <c r="L889" s="14" t="s">
        <v>10</v>
      </c>
      <c r="M889" s="13" t="s">
        <v>606</v>
      </c>
      <c r="N889" s="13" t="s">
        <v>606</v>
      </c>
      <c r="O889" s="13" t="s">
        <v>606</v>
      </c>
      <c r="P889" s="13" t="s">
        <v>606</v>
      </c>
      <c r="Q889" s="13" t="s">
        <v>606</v>
      </c>
      <c r="R889" s="9"/>
      <c r="S889" s="13"/>
      <c r="T889" s="10">
        <v>10</v>
      </c>
      <c r="U889" s="9" t="s">
        <v>4432</v>
      </c>
      <c r="V889" s="38" t="s">
        <v>4430</v>
      </c>
      <c r="W889" s="13" t="s">
        <v>82</v>
      </c>
    </row>
    <row r="890" spans="1:23" x14ac:dyDescent="0.3">
      <c r="A890" s="38" t="s">
        <v>6239</v>
      </c>
      <c r="B890" s="38">
        <v>14148</v>
      </c>
      <c r="C890" s="38">
        <v>50087</v>
      </c>
      <c r="D890" s="38" t="s">
        <v>5072</v>
      </c>
      <c r="E890" s="6">
        <f>COUNTIF($D$3:$D$6372,D890)</f>
        <v>1</v>
      </c>
      <c r="F890" s="57" t="s">
        <v>1141</v>
      </c>
      <c r="G890" s="62"/>
      <c r="H890" s="57" t="s">
        <v>5037</v>
      </c>
      <c r="I890" s="57" t="s">
        <v>5038</v>
      </c>
      <c r="J890" s="38" t="s">
        <v>4855</v>
      </c>
      <c r="K890" s="62" t="s">
        <v>5022</v>
      </c>
      <c r="L890" s="14" t="s">
        <v>10</v>
      </c>
      <c r="M890" s="13" t="s">
        <v>606</v>
      </c>
      <c r="N890" s="13" t="s">
        <v>606</v>
      </c>
      <c r="O890" s="13" t="s">
        <v>606</v>
      </c>
      <c r="P890" s="13" t="s">
        <v>606</v>
      </c>
      <c r="Q890" s="13" t="s">
        <v>606</v>
      </c>
      <c r="R890" s="38"/>
      <c r="S890" s="38"/>
      <c r="T890" s="10">
        <v>10</v>
      </c>
      <c r="U890" s="9" t="s">
        <v>4432</v>
      </c>
      <c r="V890" s="38" t="s">
        <v>4431</v>
      </c>
      <c r="W890" s="13" t="s">
        <v>82</v>
      </c>
    </row>
    <row r="891" spans="1:23" x14ac:dyDescent="0.3">
      <c r="A891" s="38" t="s">
        <v>6239</v>
      </c>
      <c r="B891" s="64">
        <v>847</v>
      </c>
      <c r="C891" s="64">
        <v>6710</v>
      </c>
      <c r="D891" s="13" t="s">
        <v>6118</v>
      </c>
      <c r="E891" s="6">
        <f>COUNTIF($D$3:$D$6372,D891)</f>
        <v>1</v>
      </c>
      <c r="F891" s="45" t="s">
        <v>583</v>
      </c>
      <c r="G891" s="15"/>
      <c r="H891" s="45" t="s">
        <v>6106</v>
      </c>
      <c r="I891" s="45" t="s">
        <v>6110</v>
      </c>
      <c r="J891" s="13" t="s">
        <v>5862</v>
      </c>
      <c r="K891" s="65" t="s">
        <v>6111</v>
      </c>
      <c r="L891" s="14" t="s">
        <v>10</v>
      </c>
      <c r="M891" s="13" t="s">
        <v>606</v>
      </c>
      <c r="N891" s="13" t="s">
        <v>606</v>
      </c>
      <c r="O891" s="13" t="s">
        <v>606</v>
      </c>
      <c r="P891" s="13" t="s">
        <v>606</v>
      </c>
      <c r="Q891" s="13" t="s">
        <v>606</v>
      </c>
      <c r="R891" s="13"/>
      <c r="S891" s="13"/>
      <c r="T891" s="10">
        <v>10</v>
      </c>
      <c r="U891" s="9" t="s">
        <v>4432</v>
      </c>
      <c r="V891" s="38" t="s">
        <v>4430</v>
      </c>
      <c r="W891" s="13" t="s">
        <v>82</v>
      </c>
    </row>
    <row r="892" spans="1:23" x14ac:dyDescent="0.3">
      <c r="A892" s="38" t="s">
        <v>6239</v>
      </c>
      <c r="B892" s="38">
        <v>31219</v>
      </c>
      <c r="C892" s="38">
        <v>3386</v>
      </c>
      <c r="D892" s="38" t="s">
        <v>5178</v>
      </c>
      <c r="E892" s="6">
        <f>COUNTIF($D$3:$D$6372,D892)</f>
        <v>1</v>
      </c>
      <c r="F892" s="45" t="s">
        <v>583</v>
      </c>
      <c r="G892" s="62"/>
      <c r="H892" s="57" t="s">
        <v>5167</v>
      </c>
      <c r="I892" s="57" t="s">
        <v>5168</v>
      </c>
      <c r="J892" s="38" t="s">
        <v>4855</v>
      </c>
      <c r="K892" s="62" t="s">
        <v>5025</v>
      </c>
      <c r="L892" s="14" t="s">
        <v>10</v>
      </c>
      <c r="M892" s="13" t="s">
        <v>606</v>
      </c>
      <c r="N892" s="13" t="s">
        <v>606</v>
      </c>
      <c r="O892" s="13" t="s">
        <v>606</v>
      </c>
      <c r="P892" s="13" t="s">
        <v>606</v>
      </c>
      <c r="Q892" s="13" t="s">
        <v>606</v>
      </c>
      <c r="R892" s="38"/>
      <c r="S892" s="38"/>
      <c r="T892" s="10">
        <v>1</v>
      </c>
      <c r="U892" s="9" t="s">
        <v>4432</v>
      </c>
      <c r="V892" s="38" t="s">
        <v>4429</v>
      </c>
      <c r="W892" s="13" t="s">
        <v>26</v>
      </c>
    </row>
    <row r="893" spans="1:23" x14ac:dyDescent="0.3">
      <c r="A893" s="38" t="s">
        <v>6239</v>
      </c>
      <c r="B893" s="38">
        <v>27042</v>
      </c>
      <c r="C893" s="38">
        <v>1002045</v>
      </c>
      <c r="D893" s="38" t="s">
        <v>5124</v>
      </c>
      <c r="E893" s="6">
        <f>COUNTIF($D$3:$D$6372,D893)</f>
        <v>1</v>
      </c>
      <c r="F893" s="45" t="s">
        <v>583</v>
      </c>
      <c r="G893" s="62"/>
      <c r="H893" s="57" t="s">
        <v>5121</v>
      </c>
      <c r="I893" s="57" t="s">
        <v>5122</v>
      </c>
      <c r="J893" s="38" t="s">
        <v>4855</v>
      </c>
      <c r="K893" s="62" t="s">
        <v>4911</v>
      </c>
      <c r="L893" s="14" t="s">
        <v>10</v>
      </c>
      <c r="M893" s="13" t="s">
        <v>606</v>
      </c>
      <c r="N893" s="13" t="s">
        <v>606</v>
      </c>
      <c r="O893" s="13" t="s">
        <v>606</v>
      </c>
      <c r="P893" s="13" t="s">
        <v>606</v>
      </c>
      <c r="Q893" s="13" t="s">
        <v>606</v>
      </c>
      <c r="R893" s="38"/>
      <c r="S893" s="38"/>
      <c r="T893" s="10">
        <v>10</v>
      </c>
      <c r="U893" s="9" t="s">
        <v>4432</v>
      </c>
      <c r="V893" s="38" t="s">
        <v>4429</v>
      </c>
      <c r="W893" s="13" t="s">
        <v>26</v>
      </c>
    </row>
    <row r="894" spans="1:23" x14ac:dyDescent="0.3">
      <c r="A894" s="38" t="s">
        <v>6239</v>
      </c>
      <c r="B894" s="63">
        <v>36687</v>
      </c>
      <c r="C894" s="63">
        <v>1004693</v>
      </c>
      <c r="D894" s="26" t="s">
        <v>5745</v>
      </c>
      <c r="E894" s="6">
        <f>COUNTIF($D$3:$D$6372,D894)</f>
        <v>1</v>
      </c>
      <c r="F894" s="45" t="s">
        <v>11</v>
      </c>
      <c r="G894" s="26" t="s">
        <v>5484</v>
      </c>
      <c r="H894" s="28" t="s">
        <v>5736</v>
      </c>
      <c r="I894" s="46" t="s">
        <v>5746</v>
      </c>
      <c r="J894" s="6" t="s">
        <v>5384</v>
      </c>
      <c r="K894" s="62" t="s">
        <v>5731</v>
      </c>
      <c r="L894" s="14" t="s">
        <v>10</v>
      </c>
      <c r="M894" s="13" t="s">
        <v>606</v>
      </c>
      <c r="N894" s="13" t="s">
        <v>606</v>
      </c>
      <c r="O894" s="13" t="s">
        <v>606</v>
      </c>
      <c r="P894" s="13" t="s">
        <v>606</v>
      </c>
      <c r="Q894" s="13" t="s">
        <v>606</v>
      </c>
      <c r="R894" s="38"/>
      <c r="S894" s="38"/>
      <c r="T894" s="10">
        <v>30</v>
      </c>
      <c r="U894" s="9" t="s">
        <v>4432</v>
      </c>
      <c r="V894" s="38" t="s">
        <v>4429</v>
      </c>
      <c r="W894" s="13" t="s">
        <v>26</v>
      </c>
    </row>
    <row r="895" spans="1:23" x14ac:dyDescent="0.3">
      <c r="A895" s="38" t="s">
        <v>6239</v>
      </c>
      <c r="B895" s="38">
        <v>2356</v>
      </c>
      <c r="C895" s="38">
        <v>9107</v>
      </c>
      <c r="D895" s="38" t="s">
        <v>5030</v>
      </c>
      <c r="E895" s="6">
        <f>COUNTIF($D$3:$D$6372,D895)</f>
        <v>1</v>
      </c>
      <c r="F895" s="57" t="s">
        <v>593</v>
      </c>
      <c r="G895" s="62"/>
      <c r="H895" s="57" t="s">
        <v>5031</v>
      </c>
      <c r="I895" s="57" t="s">
        <v>5032</v>
      </c>
      <c r="J895" s="38" t="s">
        <v>4855</v>
      </c>
      <c r="K895" s="62" t="s">
        <v>5025</v>
      </c>
      <c r="L895" s="14" t="s">
        <v>10</v>
      </c>
      <c r="M895" s="13" t="s">
        <v>606</v>
      </c>
      <c r="N895" s="13" t="s">
        <v>606</v>
      </c>
      <c r="O895" s="13" t="s">
        <v>606</v>
      </c>
      <c r="P895" s="13" t="s">
        <v>606</v>
      </c>
      <c r="Q895" s="13" t="s">
        <v>606</v>
      </c>
      <c r="R895" s="38"/>
      <c r="S895" s="38"/>
      <c r="T895" s="10">
        <v>10</v>
      </c>
      <c r="U895" s="9" t="s">
        <v>4432</v>
      </c>
      <c r="V895" s="38" t="s">
        <v>4429</v>
      </c>
      <c r="W895" s="13" t="s">
        <v>26</v>
      </c>
    </row>
    <row r="896" spans="1:23" x14ac:dyDescent="0.3">
      <c r="A896" s="38" t="s">
        <v>6239</v>
      </c>
      <c r="B896" s="38">
        <v>31748</v>
      </c>
      <c r="C896" s="38">
        <v>28051</v>
      </c>
      <c r="D896" s="38" t="s">
        <v>5201</v>
      </c>
      <c r="E896" s="6">
        <f>COUNTIF($D$3:$D$6372,D896)</f>
        <v>1</v>
      </c>
      <c r="F896" s="45" t="s">
        <v>590</v>
      </c>
      <c r="G896" s="62"/>
      <c r="H896" s="57" t="s">
        <v>5196</v>
      </c>
      <c r="I896" s="57" t="s">
        <v>5197</v>
      </c>
      <c r="J896" s="38" t="s">
        <v>4855</v>
      </c>
      <c r="K896" s="62" t="s">
        <v>4911</v>
      </c>
      <c r="L896" s="14" t="s">
        <v>10</v>
      </c>
      <c r="M896" s="13" t="s">
        <v>606</v>
      </c>
      <c r="N896" s="13" t="s">
        <v>606</v>
      </c>
      <c r="O896" s="13" t="s">
        <v>606</v>
      </c>
      <c r="P896" s="13" t="s">
        <v>606</v>
      </c>
      <c r="Q896" s="13" t="s">
        <v>606</v>
      </c>
      <c r="R896" s="38"/>
      <c r="S896" s="38"/>
      <c r="T896" s="10">
        <v>25</v>
      </c>
      <c r="U896" s="9" t="s">
        <v>4432</v>
      </c>
      <c r="V896" s="38" t="s">
        <v>4429</v>
      </c>
      <c r="W896" s="13" t="s">
        <v>26</v>
      </c>
    </row>
    <row r="897" spans="1:23" x14ac:dyDescent="0.3">
      <c r="A897" s="38" t="s">
        <v>6239</v>
      </c>
      <c r="B897" s="38">
        <v>37626</v>
      </c>
      <c r="C897" s="38">
        <v>1008489</v>
      </c>
      <c r="D897" s="38" t="s">
        <v>5129</v>
      </c>
      <c r="E897" s="6">
        <f>COUNTIF($D$3:$D$6372,D897)</f>
        <v>2</v>
      </c>
      <c r="F897" s="45" t="s">
        <v>1764</v>
      </c>
      <c r="G897" s="62"/>
      <c r="H897" s="57" t="s">
        <v>5127</v>
      </c>
      <c r="I897" s="57" t="s">
        <v>5128</v>
      </c>
      <c r="J897" s="38" t="s">
        <v>4855</v>
      </c>
      <c r="K897" s="62" t="s">
        <v>4901</v>
      </c>
      <c r="L897" s="14" t="s">
        <v>10</v>
      </c>
      <c r="M897" s="13" t="s">
        <v>606</v>
      </c>
      <c r="N897" s="13" t="s">
        <v>606</v>
      </c>
      <c r="O897" s="13" t="s">
        <v>606</v>
      </c>
      <c r="P897" s="13" t="s">
        <v>606</v>
      </c>
      <c r="Q897" s="13" t="s">
        <v>606</v>
      </c>
      <c r="R897" s="38"/>
      <c r="S897" s="38"/>
      <c r="T897" s="10">
        <v>25</v>
      </c>
      <c r="U897" s="9" t="s">
        <v>4432</v>
      </c>
      <c r="V897" s="38" t="s">
        <v>4429</v>
      </c>
      <c r="W897" s="13" t="s">
        <v>26</v>
      </c>
    </row>
    <row r="898" spans="1:23" x14ac:dyDescent="0.3">
      <c r="A898" s="38" t="s">
        <v>6239</v>
      </c>
      <c r="B898" s="38">
        <v>27446</v>
      </c>
      <c r="C898" s="38">
        <v>1002019</v>
      </c>
      <c r="D898" s="38" t="s">
        <v>5129</v>
      </c>
      <c r="E898" s="6">
        <f>COUNTIF($D$3:$D$6372,D898)</f>
        <v>2</v>
      </c>
      <c r="F898" s="45" t="s">
        <v>1764</v>
      </c>
      <c r="G898" s="62"/>
      <c r="H898" s="57" t="s">
        <v>5139</v>
      </c>
      <c r="I898" s="57" t="s">
        <v>5140</v>
      </c>
      <c r="J898" s="38" t="s">
        <v>4855</v>
      </c>
      <c r="K898" s="62" t="s">
        <v>5141</v>
      </c>
      <c r="L898" s="14" t="s">
        <v>10</v>
      </c>
      <c r="M898" s="13" t="s">
        <v>606</v>
      </c>
      <c r="N898" s="13" t="s">
        <v>606</v>
      </c>
      <c r="O898" s="13" t="s">
        <v>606</v>
      </c>
      <c r="P898" s="13" t="s">
        <v>606</v>
      </c>
      <c r="Q898" s="13" t="s">
        <v>606</v>
      </c>
      <c r="R898" s="13" t="s">
        <v>606</v>
      </c>
      <c r="S898" s="38"/>
      <c r="T898" s="10">
        <v>25</v>
      </c>
      <c r="U898" s="9" t="s">
        <v>4432</v>
      </c>
      <c r="V898" s="38" t="s">
        <v>4429</v>
      </c>
      <c r="W898" s="13" t="s">
        <v>82</v>
      </c>
    </row>
    <row r="899" spans="1:23" x14ac:dyDescent="0.3">
      <c r="A899" s="38" t="s">
        <v>6239</v>
      </c>
      <c r="B899" s="38">
        <v>21231</v>
      </c>
      <c r="C899" s="38">
        <v>82366</v>
      </c>
      <c r="D899" s="38" t="s">
        <v>5253</v>
      </c>
      <c r="E899" s="6">
        <f>COUNTIF($D$3:$D$6372,D899)</f>
        <v>1</v>
      </c>
      <c r="F899" s="45" t="s">
        <v>590</v>
      </c>
      <c r="G899" s="62"/>
      <c r="H899" s="57" t="s">
        <v>5236</v>
      </c>
      <c r="I899" s="57" t="s">
        <v>5237</v>
      </c>
      <c r="J899" s="38" t="s">
        <v>4855</v>
      </c>
      <c r="K899" s="62" t="s">
        <v>5238</v>
      </c>
      <c r="L899" s="14" t="s">
        <v>10</v>
      </c>
      <c r="M899" s="13" t="s">
        <v>606</v>
      </c>
      <c r="N899" s="13" t="s">
        <v>606</v>
      </c>
      <c r="O899" s="13" t="s">
        <v>606</v>
      </c>
      <c r="P899" s="13" t="s">
        <v>606</v>
      </c>
      <c r="Q899" s="13" t="s">
        <v>606</v>
      </c>
      <c r="R899" s="13" t="s">
        <v>606</v>
      </c>
      <c r="S899" s="38"/>
      <c r="T899" s="10">
        <v>7</v>
      </c>
      <c r="U899" s="9" t="s">
        <v>4432</v>
      </c>
      <c r="V899" s="38" t="s">
        <v>4430</v>
      </c>
      <c r="W899" s="13" t="s">
        <v>82</v>
      </c>
    </row>
    <row r="900" spans="1:23" x14ac:dyDescent="0.3">
      <c r="A900" s="38" t="s">
        <v>6239</v>
      </c>
      <c r="B900" s="38">
        <v>31219</v>
      </c>
      <c r="C900" s="38">
        <v>3386</v>
      </c>
      <c r="D900" s="38" t="s">
        <v>5179</v>
      </c>
      <c r="E900" s="6">
        <f>COUNTIF($D$3:$D$6372,D900)</f>
        <v>1</v>
      </c>
      <c r="F900" s="57" t="s">
        <v>584</v>
      </c>
      <c r="G900" s="62"/>
      <c r="H900" s="57" t="s">
        <v>5167</v>
      </c>
      <c r="I900" s="57" t="s">
        <v>5168</v>
      </c>
      <c r="J900" s="38" t="s">
        <v>4855</v>
      </c>
      <c r="K900" s="62" t="s">
        <v>5025</v>
      </c>
      <c r="L900" s="14" t="s">
        <v>10</v>
      </c>
      <c r="M900" s="13" t="s">
        <v>606</v>
      </c>
      <c r="N900" s="13" t="s">
        <v>606</v>
      </c>
      <c r="O900" s="13" t="s">
        <v>606</v>
      </c>
      <c r="P900" s="13" t="s">
        <v>606</v>
      </c>
      <c r="Q900" s="13" t="s">
        <v>606</v>
      </c>
      <c r="R900" s="38"/>
      <c r="S900" s="38"/>
      <c r="T900" s="10">
        <v>1</v>
      </c>
      <c r="U900" s="9" t="s">
        <v>4432</v>
      </c>
      <c r="V900" s="38" t="s">
        <v>4429</v>
      </c>
      <c r="W900" s="13" t="s">
        <v>26</v>
      </c>
    </row>
    <row r="901" spans="1:23" x14ac:dyDescent="0.3">
      <c r="A901" s="38" t="s">
        <v>6239</v>
      </c>
      <c r="B901" s="63">
        <v>36360</v>
      </c>
      <c r="C901" s="63">
        <v>23412</v>
      </c>
      <c r="D901" s="26" t="s">
        <v>5733</v>
      </c>
      <c r="E901" s="6">
        <f>COUNTIF($D$3:$D$6372,D901)</f>
        <v>1</v>
      </c>
      <c r="F901" s="45" t="s">
        <v>590</v>
      </c>
      <c r="G901" s="26" t="s">
        <v>5484</v>
      </c>
      <c r="H901" s="28" t="s">
        <v>5728</v>
      </c>
      <c r="I901" s="46" t="s">
        <v>5734</v>
      </c>
      <c r="J901" s="6" t="s">
        <v>5384</v>
      </c>
      <c r="K901" s="62" t="s">
        <v>5731</v>
      </c>
      <c r="L901" s="14" t="s">
        <v>10</v>
      </c>
      <c r="M901" s="13" t="s">
        <v>606</v>
      </c>
      <c r="N901" s="13" t="s">
        <v>606</v>
      </c>
      <c r="O901" s="13" t="s">
        <v>606</v>
      </c>
      <c r="P901" s="13" t="s">
        <v>606</v>
      </c>
      <c r="Q901" s="13" t="s">
        <v>606</v>
      </c>
      <c r="R901" s="38"/>
      <c r="S901" s="38"/>
      <c r="T901" s="10">
        <v>5</v>
      </c>
      <c r="U901" s="9" t="s">
        <v>4432</v>
      </c>
      <c r="V901" s="38" t="s">
        <v>4429</v>
      </c>
      <c r="W901" s="13" t="s">
        <v>26</v>
      </c>
    </row>
    <row r="902" spans="1:23" x14ac:dyDescent="0.3">
      <c r="A902" s="38" t="s">
        <v>6239</v>
      </c>
      <c r="B902" s="38">
        <v>24190</v>
      </c>
      <c r="C902" s="38">
        <v>8453</v>
      </c>
      <c r="D902" s="38" t="s">
        <v>4975</v>
      </c>
      <c r="E902" s="6">
        <f>COUNTIF($D$3:$D$6372,D902)</f>
        <v>1</v>
      </c>
      <c r="F902" s="45" t="s">
        <v>11</v>
      </c>
      <c r="G902" s="62"/>
      <c r="H902" s="57" t="s">
        <v>4969</v>
      </c>
      <c r="I902" s="57" t="s">
        <v>4970</v>
      </c>
      <c r="J902" s="38" t="s">
        <v>4855</v>
      </c>
      <c r="K902" s="62" t="s">
        <v>4952</v>
      </c>
      <c r="L902" s="14" t="s">
        <v>10</v>
      </c>
      <c r="M902" s="13" t="s">
        <v>606</v>
      </c>
      <c r="N902" s="13" t="s">
        <v>606</v>
      </c>
      <c r="O902" s="13" t="s">
        <v>606</v>
      </c>
      <c r="P902" s="13" t="s">
        <v>606</v>
      </c>
      <c r="Q902" s="13" t="s">
        <v>606</v>
      </c>
      <c r="R902" s="38"/>
      <c r="S902" s="38"/>
      <c r="T902" s="10">
        <v>5</v>
      </c>
      <c r="U902" s="9" t="s">
        <v>4432</v>
      </c>
      <c r="V902" s="38" t="s">
        <v>4429</v>
      </c>
      <c r="W902" s="13" t="s">
        <v>26</v>
      </c>
    </row>
    <row r="903" spans="1:23" x14ac:dyDescent="0.3">
      <c r="A903" s="38" t="s">
        <v>6239</v>
      </c>
      <c r="B903" s="38">
        <v>31748</v>
      </c>
      <c r="C903" s="38">
        <v>28051</v>
      </c>
      <c r="D903" s="66" t="s">
        <v>5200</v>
      </c>
      <c r="E903" s="6">
        <f>COUNTIF($D$3:$D$6372,D903)</f>
        <v>1</v>
      </c>
      <c r="F903" s="45" t="s">
        <v>590</v>
      </c>
      <c r="G903" s="62"/>
      <c r="H903" s="57" t="s">
        <v>5196</v>
      </c>
      <c r="I903" s="57" t="s">
        <v>5197</v>
      </c>
      <c r="J903" s="38" t="s">
        <v>4855</v>
      </c>
      <c r="K903" s="62" t="s">
        <v>4911</v>
      </c>
      <c r="L903" s="14" t="s">
        <v>10</v>
      </c>
      <c r="M903" s="13" t="s">
        <v>606</v>
      </c>
      <c r="N903" s="13" t="s">
        <v>606</v>
      </c>
      <c r="O903" s="13" t="s">
        <v>606</v>
      </c>
      <c r="P903" s="13" t="s">
        <v>606</v>
      </c>
      <c r="Q903" s="13" t="s">
        <v>606</v>
      </c>
      <c r="R903" s="38"/>
      <c r="S903" s="38"/>
      <c r="T903" s="10">
        <v>25</v>
      </c>
      <c r="U903" s="9" t="s">
        <v>4432</v>
      </c>
      <c r="V903" s="38" t="s">
        <v>4429</v>
      </c>
      <c r="W903" s="13" t="s">
        <v>26</v>
      </c>
    </row>
    <row r="904" spans="1:23" x14ac:dyDescent="0.3">
      <c r="A904" s="38" t="s">
        <v>6239</v>
      </c>
      <c r="B904" s="38">
        <v>37942</v>
      </c>
      <c r="C904" s="38">
        <v>2452</v>
      </c>
      <c r="D904" s="38" t="s">
        <v>4927</v>
      </c>
      <c r="E904" s="6">
        <f>COUNTIF($D$3:$D$6372,D904)</f>
        <v>1</v>
      </c>
      <c r="F904" s="57" t="s">
        <v>586</v>
      </c>
      <c r="G904" s="62"/>
      <c r="H904" s="57" t="s">
        <v>4920</v>
      </c>
      <c r="I904" s="57" t="s">
        <v>4921</v>
      </c>
      <c r="J904" s="38" t="s">
        <v>4855</v>
      </c>
      <c r="K904" s="62" t="s">
        <v>4922</v>
      </c>
      <c r="L904" s="14" t="s">
        <v>10</v>
      </c>
      <c r="M904" s="13" t="s">
        <v>606</v>
      </c>
      <c r="N904" s="13" t="s">
        <v>606</v>
      </c>
      <c r="O904" s="13" t="s">
        <v>606</v>
      </c>
      <c r="P904" s="13" t="s">
        <v>606</v>
      </c>
      <c r="Q904" s="13" t="s">
        <v>606</v>
      </c>
      <c r="R904" s="38"/>
      <c r="S904" s="38"/>
      <c r="T904" s="10">
        <v>10</v>
      </c>
      <c r="U904" s="9" t="s">
        <v>4432</v>
      </c>
      <c r="V904" s="38" t="s">
        <v>4429</v>
      </c>
      <c r="W904" s="13" t="s">
        <v>26</v>
      </c>
    </row>
    <row r="905" spans="1:23" x14ac:dyDescent="0.3">
      <c r="A905" s="38" t="s">
        <v>6239</v>
      </c>
      <c r="B905" s="38">
        <v>2356</v>
      </c>
      <c r="C905" s="38">
        <v>9107</v>
      </c>
      <c r="D905" s="38" t="s">
        <v>5033</v>
      </c>
      <c r="E905" s="6">
        <f>COUNTIF($D$3:$D$6372,D905)</f>
        <v>1</v>
      </c>
      <c r="F905" s="57" t="s">
        <v>593</v>
      </c>
      <c r="G905" s="62"/>
      <c r="H905" s="57" t="s">
        <v>5031</v>
      </c>
      <c r="I905" s="57" t="s">
        <v>5032</v>
      </c>
      <c r="J905" s="38" t="s">
        <v>4855</v>
      </c>
      <c r="K905" s="62" t="s">
        <v>5025</v>
      </c>
      <c r="L905" s="14" t="s">
        <v>10</v>
      </c>
      <c r="M905" s="13" t="s">
        <v>606</v>
      </c>
      <c r="N905" s="13" t="s">
        <v>606</v>
      </c>
      <c r="O905" s="13" t="s">
        <v>606</v>
      </c>
      <c r="P905" s="13" t="s">
        <v>606</v>
      </c>
      <c r="Q905" s="13" t="s">
        <v>606</v>
      </c>
      <c r="R905" s="38"/>
      <c r="S905" s="38"/>
      <c r="T905" s="10">
        <v>10</v>
      </c>
      <c r="U905" s="9" t="s">
        <v>4432</v>
      </c>
      <c r="V905" s="38" t="s">
        <v>4429</v>
      </c>
      <c r="W905" s="13" t="s">
        <v>26</v>
      </c>
    </row>
    <row r="906" spans="1:23" x14ac:dyDescent="0.3">
      <c r="A906" s="38" t="s">
        <v>6239</v>
      </c>
      <c r="B906" s="63">
        <v>9575</v>
      </c>
      <c r="C906" s="63">
        <v>33537</v>
      </c>
      <c r="D906" s="26" t="s">
        <v>5521</v>
      </c>
      <c r="E906" s="6">
        <f>COUNTIF($D$3:$D$6372,D906)</f>
        <v>1</v>
      </c>
      <c r="F906" s="45" t="s">
        <v>590</v>
      </c>
      <c r="G906" s="26" t="s">
        <v>5484</v>
      </c>
      <c r="H906" s="28" t="s">
        <v>5511</v>
      </c>
      <c r="I906" s="46" t="s">
        <v>5512</v>
      </c>
      <c r="J906" s="6" t="s">
        <v>5384</v>
      </c>
      <c r="K906" s="31" t="s">
        <v>5513</v>
      </c>
      <c r="L906" s="14" t="s">
        <v>10</v>
      </c>
      <c r="M906" s="13" t="s">
        <v>606</v>
      </c>
      <c r="N906" s="13" t="s">
        <v>606</v>
      </c>
      <c r="O906" s="13" t="s">
        <v>606</v>
      </c>
      <c r="P906" s="13" t="s">
        <v>606</v>
      </c>
      <c r="Q906" s="13" t="s">
        <v>606</v>
      </c>
      <c r="R906" s="13" t="s">
        <v>606</v>
      </c>
      <c r="S906" s="9"/>
      <c r="T906" s="10">
        <v>5</v>
      </c>
      <c r="U906" s="9" t="s">
        <v>4432</v>
      </c>
      <c r="V906" s="61" t="s">
        <v>4430</v>
      </c>
      <c r="W906" s="13" t="s">
        <v>82</v>
      </c>
    </row>
    <row r="907" spans="1:23" x14ac:dyDescent="0.3">
      <c r="A907" s="38" t="s">
        <v>6239</v>
      </c>
      <c r="B907" s="63">
        <v>19738</v>
      </c>
      <c r="C907" s="63">
        <v>72581</v>
      </c>
      <c r="D907" s="26" t="s">
        <v>5762</v>
      </c>
      <c r="E907" s="6">
        <f>COUNTIF($D$3:$D$6372,D907)</f>
        <v>1</v>
      </c>
      <c r="F907" s="45" t="s">
        <v>583</v>
      </c>
      <c r="G907" s="26" t="s">
        <v>5484</v>
      </c>
      <c r="H907" s="28" t="s">
        <v>5759</v>
      </c>
      <c r="I907" s="46" t="s">
        <v>5760</v>
      </c>
      <c r="J907" s="6" t="s">
        <v>5384</v>
      </c>
      <c r="K907" s="62" t="s">
        <v>5731</v>
      </c>
      <c r="L907" s="14" t="s">
        <v>10</v>
      </c>
      <c r="M907" s="13" t="s">
        <v>606</v>
      </c>
      <c r="N907" s="13" t="s">
        <v>606</v>
      </c>
      <c r="O907" s="13" t="s">
        <v>606</v>
      </c>
      <c r="P907" s="13" t="s">
        <v>606</v>
      </c>
      <c r="Q907" s="13" t="s">
        <v>606</v>
      </c>
      <c r="R907" s="38"/>
      <c r="S907" s="38"/>
      <c r="T907" s="10">
        <v>30</v>
      </c>
      <c r="U907" s="9" t="s">
        <v>4432</v>
      </c>
      <c r="V907" s="38" t="s">
        <v>4429</v>
      </c>
      <c r="W907" s="13" t="s">
        <v>26</v>
      </c>
    </row>
    <row r="908" spans="1:23" x14ac:dyDescent="0.3">
      <c r="A908" s="38" t="s">
        <v>6239</v>
      </c>
      <c r="B908" s="38">
        <v>26797</v>
      </c>
      <c r="C908" s="38">
        <v>8079</v>
      </c>
      <c r="D908" s="38" t="s">
        <v>5208</v>
      </c>
      <c r="E908" s="6">
        <f>COUNTIF($D$3:$D$6372,D908)</f>
        <v>1</v>
      </c>
      <c r="F908" s="45" t="s">
        <v>11</v>
      </c>
      <c r="G908" s="62"/>
      <c r="H908" s="57" t="s">
        <v>5209</v>
      </c>
      <c r="I908" s="57" t="s">
        <v>5210</v>
      </c>
      <c r="J908" s="38" t="s">
        <v>4855</v>
      </c>
      <c r="K908" s="62" t="s">
        <v>4911</v>
      </c>
      <c r="L908" s="14" t="s">
        <v>10</v>
      </c>
      <c r="M908" s="13" t="s">
        <v>606</v>
      </c>
      <c r="N908" s="13" t="s">
        <v>606</v>
      </c>
      <c r="O908" s="13" t="s">
        <v>606</v>
      </c>
      <c r="P908" s="13" t="s">
        <v>606</v>
      </c>
      <c r="Q908" s="13" t="s">
        <v>606</v>
      </c>
      <c r="R908" s="38"/>
      <c r="S908" s="38"/>
      <c r="T908" s="10">
        <v>15</v>
      </c>
      <c r="U908" s="9" t="s">
        <v>4432</v>
      </c>
      <c r="V908" s="38" t="s">
        <v>4429</v>
      </c>
      <c r="W908" s="13" t="s">
        <v>26</v>
      </c>
    </row>
    <row r="909" spans="1:23" x14ac:dyDescent="0.3">
      <c r="A909" s="38" t="s">
        <v>6239</v>
      </c>
      <c r="B909" s="38">
        <v>26781</v>
      </c>
      <c r="C909" s="38">
        <v>8079</v>
      </c>
      <c r="D909" s="38" t="s">
        <v>5211</v>
      </c>
      <c r="E909" s="6">
        <f>COUNTIF($D$3:$D$6372,D909)</f>
        <v>1</v>
      </c>
      <c r="F909" s="45" t="s">
        <v>11</v>
      </c>
      <c r="G909" s="62"/>
      <c r="H909" s="57" t="s">
        <v>5212</v>
      </c>
      <c r="I909" s="57" t="s">
        <v>5213</v>
      </c>
      <c r="J909" s="38" t="s">
        <v>4855</v>
      </c>
      <c r="K909" s="62" t="s">
        <v>4988</v>
      </c>
      <c r="L909" s="14" t="s">
        <v>10</v>
      </c>
      <c r="M909" s="13" t="s">
        <v>606</v>
      </c>
      <c r="N909" s="13" t="s">
        <v>606</v>
      </c>
      <c r="O909" s="13" t="s">
        <v>606</v>
      </c>
      <c r="P909" s="13" t="s">
        <v>606</v>
      </c>
      <c r="Q909" s="13" t="s">
        <v>606</v>
      </c>
      <c r="R909" s="38"/>
      <c r="S909" s="38"/>
      <c r="T909" s="10">
        <v>15</v>
      </c>
      <c r="U909" s="9" t="s">
        <v>4432</v>
      </c>
      <c r="V909" s="38" t="s">
        <v>4429</v>
      </c>
      <c r="W909" s="13" t="s">
        <v>26</v>
      </c>
    </row>
    <row r="910" spans="1:23" x14ac:dyDescent="0.3">
      <c r="A910" s="38" t="s">
        <v>6239</v>
      </c>
      <c r="B910" s="64">
        <v>9134</v>
      </c>
      <c r="C910" s="64">
        <v>32039</v>
      </c>
      <c r="D910" s="13" t="s">
        <v>6092</v>
      </c>
      <c r="E910" s="6">
        <f>COUNTIF($D$3:$D$6372,D910)</f>
        <v>1</v>
      </c>
      <c r="F910" s="45" t="s">
        <v>11</v>
      </c>
      <c r="G910" s="15"/>
      <c r="H910" s="45" t="s">
        <v>6089</v>
      </c>
      <c r="I910" s="45" t="s">
        <v>6090</v>
      </c>
      <c r="J910" s="13" t="s">
        <v>5862</v>
      </c>
      <c r="K910" s="65" t="s">
        <v>6091</v>
      </c>
      <c r="L910" s="14" t="s">
        <v>10</v>
      </c>
      <c r="M910" s="13" t="s">
        <v>606</v>
      </c>
      <c r="N910" s="13" t="s">
        <v>606</v>
      </c>
      <c r="O910" s="13" t="s">
        <v>606</v>
      </c>
      <c r="P910" s="13" t="s">
        <v>606</v>
      </c>
      <c r="Q910" s="13" t="s">
        <v>606</v>
      </c>
      <c r="R910" s="13" t="s">
        <v>606</v>
      </c>
      <c r="S910" s="13"/>
      <c r="T910" s="10">
        <v>25</v>
      </c>
      <c r="U910" s="9" t="s">
        <v>4432</v>
      </c>
      <c r="V910" s="38" t="s">
        <v>4430</v>
      </c>
      <c r="W910" s="13" t="s">
        <v>82</v>
      </c>
    </row>
    <row r="911" spans="1:23" x14ac:dyDescent="0.3">
      <c r="A911" s="38" t="s">
        <v>6239</v>
      </c>
      <c r="B911" s="38">
        <v>31219</v>
      </c>
      <c r="C911" s="38">
        <v>3386</v>
      </c>
      <c r="D911" s="38" t="s">
        <v>5174</v>
      </c>
      <c r="E911" s="6">
        <f>COUNTIF($D$3:$D$6372,D911)</f>
        <v>1</v>
      </c>
      <c r="F911" s="45" t="s">
        <v>11</v>
      </c>
      <c r="G911" s="62"/>
      <c r="H911" s="57" t="s">
        <v>5167</v>
      </c>
      <c r="I911" s="57" t="s">
        <v>5168</v>
      </c>
      <c r="J911" s="38" t="s">
        <v>4855</v>
      </c>
      <c r="K911" s="62" t="s">
        <v>5025</v>
      </c>
      <c r="L911" s="14" t="s">
        <v>10</v>
      </c>
      <c r="M911" s="13" t="s">
        <v>606</v>
      </c>
      <c r="N911" s="13" t="s">
        <v>606</v>
      </c>
      <c r="O911" s="13" t="s">
        <v>606</v>
      </c>
      <c r="P911" s="13" t="s">
        <v>606</v>
      </c>
      <c r="Q911" s="13" t="s">
        <v>606</v>
      </c>
      <c r="R911" s="38"/>
      <c r="S911" s="38"/>
      <c r="T911" s="10">
        <v>1</v>
      </c>
      <c r="U911" s="9" t="s">
        <v>4432</v>
      </c>
      <c r="V911" s="38" t="s">
        <v>4429</v>
      </c>
      <c r="W911" s="13" t="s">
        <v>26</v>
      </c>
    </row>
    <row r="912" spans="1:23" x14ac:dyDescent="0.3">
      <c r="A912" s="38" t="s">
        <v>6239</v>
      </c>
      <c r="B912" s="38">
        <v>41828</v>
      </c>
      <c r="C912" s="38">
        <v>1019105</v>
      </c>
      <c r="D912" s="38" t="s">
        <v>5136</v>
      </c>
      <c r="E912" s="6">
        <f>COUNTIF($D$3:$D$6372,D912)</f>
        <v>1</v>
      </c>
      <c r="F912" s="57" t="s">
        <v>594</v>
      </c>
      <c r="G912" s="62"/>
      <c r="H912" s="57" t="s">
        <v>5132</v>
      </c>
      <c r="I912" s="57" t="s">
        <v>5137</v>
      </c>
      <c r="J912" s="38" t="s">
        <v>4855</v>
      </c>
      <c r="K912" s="62" t="s">
        <v>4984</v>
      </c>
      <c r="L912" s="14" t="s">
        <v>6242</v>
      </c>
      <c r="M912" s="13" t="s">
        <v>606</v>
      </c>
      <c r="N912" s="13" t="s">
        <v>606</v>
      </c>
      <c r="O912" s="13" t="s">
        <v>606</v>
      </c>
      <c r="P912" s="13" t="s">
        <v>606</v>
      </c>
      <c r="Q912" s="13" t="s">
        <v>606</v>
      </c>
      <c r="R912" s="13" t="s">
        <v>606</v>
      </c>
      <c r="S912" s="38"/>
      <c r="T912" s="10" t="s">
        <v>4814</v>
      </c>
      <c r="U912" s="9" t="s">
        <v>4432</v>
      </c>
      <c r="V912" s="38" t="s">
        <v>4431</v>
      </c>
      <c r="W912" s="13" t="s">
        <v>26</v>
      </c>
    </row>
    <row r="913" spans="1:23" x14ac:dyDescent="0.3">
      <c r="A913" s="38" t="s">
        <v>6239</v>
      </c>
      <c r="B913" s="25">
        <v>24534</v>
      </c>
      <c r="C913" s="25">
        <v>126941</v>
      </c>
      <c r="D913" s="45" t="s">
        <v>5412</v>
      </c>
      <c r="E913" s="6">
        <f>COUNTIF($D$3:$D$6372,D913)</f>
        <v>1</v>
      </c>
      <c r="F913" s="45" t="s">
        <v>11</v>
      </c>
      <c r="G913" s="27" t="s">
        <v>5413</v>
      </c>
      <c r="H913" s="47" t="s">
        <v>5387</v>
      </c>
      <c r="I913" s="28" t="s">
        <v>5388</v>
      </c>
      <c r="J913" s="6" t="s">
        <v>5384</v>
      </c>
      <c r="K913" s="29" t="s">
        <v>5385</v>
      </c>
      <c r="L913" s="14" t="s">
        <v>10</v>
      </c>
      <c r="M913" s="13" t="s">
        <v>606</v>
      </c>
      <c r="N913" s="13" t="s">
        <v>606</v>
      </c>
      <c r="O913" s="13" t="s">
        <v>606</v>
      </c>
      <c r="P913" s="13" t="s">
        <v>606</v>
      </c>
      <c r="Q913" s="13" t="s">
        <v>606</v>
      </c>
      <c r="R913" s="13" t="s">
        <v>606</v>
      </c>
      <c r="S913" s="9"/>
      <c r="T913" s="10">
        <v>30</v>
      </c>
      <c r="U913" s="13" t="s">
        <v>601</v>
      </c>
      <c r="V913" s="61" t="s">
        <v>4430</v>
      </c>
      <c r="W913" s="13" t="s">
        <v>82</v>
      </c>
    </row>
    <row r="914" spans="1:23" x14ac:dyDescent="0.3">
      <c r="A914" s="38" t="s">
        <v>6239</v>
      </c>
      <c r="B914" s="38">
        <v>27907</v>
      </c>
      <c r="C914" s="38">
        <v>472233</v>
      </c>
      <c r="D914" s="38" t="s">
        <v>5268</v>
      </c>
      <c r="E914" s="6">
        <f>COUNTIF($D$3:$D$6372,D914)</f>
        <v>1</v>
      </c>
      <c r="F914" s="45" t="s">
        <v>1764</v>
      </c>
      <c r="G914" s="62"/>
      <c r="H914" s="57" t="s">
        <v>5265</v>
      </c>
      <c r="I914" s="57" t="s">
        <v>5266</v>
      </c>
      <c r="J914" s="38" t="s">
        <v>4855</v>
      </c>
      <c r="K914" s="62" t="s">
        <v>4952</v>
      </c>
      <c r="L914" s="14" t="s">
        <v>10</v>
      </c>
      <c r="M914" s="13" t="s">
        <v>606</v>
      </c>
      <c r="N914" s="13" t="s">
        <v>606</v>
      </c>
      <c r="O914" s="13" t="s">
        <v>606</v>
      </c>
      <c r="P914" s="13" t="s">
        <v>606</v>
      </c>
      <c r="Q914" s="13" t="s">
        <v>606</v>
      </c>
      <c r="R914" s="38"/>
      <c r="S914" s="38"/>
      <c r="T914" s="10">
        <v>5</v>
      </c>
      <c r="U914" s="9" t="s">
        <v>4432</v>
      </c>
      <c r="V914" s="38" t="s">
        <v>4429</v>
      </c>
      <c r="W914" s="13" t="s">
        <v>26</v>
      </c>
    </row>
    <row r="915" spans="1:23" x14ac:dyDescent="0.3">
      <c r="A915" s="38" t="s">
        <v>6239</v>
      </c>
      <c r="B915" s="63">
        <v>13589</v>
      </c>
      <c r="C915" s="63">
        <v>8381</v>
      </c>
      <c r="D915" s="26" t="s">
        <v>5542</v>
      </c>
      <c r="E915" s="6">
        <f>COUNTIF($D$3:$D$6372,D915)</f>
        <v>1</v>
      </c>
      <c r="F915" s="45" t="s">
        <v>583</v>
      </c>
      <c r="G915" s="26" t="s">
        <v>5484</v>
      </c>
      <c r="H915" s="28" t="s">
        <v>5537</v>
      </c>
      <c r="I915" s="46" t="s">
        <v>5538</v>
      </c>
      <c r="J915" s="6" t="s">
        <v>5384</v>
      </c>
      <c r="K915" s="36" t="s">
        <v>5539</v>
      </c>
      <c r="L915" s="14" t="s">
        <v>10</v>
      </c>
      <c r="M915" s="13" t="s">
        <v>606</v>
      </c>
      <c r="N915" s="13" t="s">
        <v>606</v>
      </c>
      <c r="O915" s="13" t="s">
        <v>606</v>
      </c>
      <c r="P915" s="13" t="s">
        <v>606</v>
      </c>
      <c r="Q915" s="13" t="s">
        <v>606</v>
      </c>
      <c r="R915" s="13" t="s">
        <v>606</v>
      </c>
      <c r="S915" s="38"/>
      <c r="T915" s="10">
        <v>1</v>
      </c>
      <c r="U915" s="9" t="s">
        <v>4432</v>
      </c>
      <c r="V915" s="38" t="s">
        <v>4430</v>
      </c>
      <c r="W915" s="13" t="s">
        <v>82</v>
      </c>
    </row>
    <row r="916" spans="1:23" x14ac:dyDescent="0.3">
      <c r="A916" s="38" t="s">
        <v>6239</v>
      </c>
      <c r="B916" s="38">
        <v>35011</v>
      </c>
      <c r="C916" s="38">
        <v>2078</v>
      </c>
      <c r="D916" s="38" t="s">
        <v>5207</v>
      </c>
      <c r="E916" s="6">
        <f>COUNTIF($D$3:$D$6372,D916)</f>
        <v>1</v>
      </c>
      <c r="F916" s="57" t="s">
        <v>593</v>
      </c>
      <c r="G916" s="62"/>
      <c r="H916" s="57" t="s">
        <v>5205</v>
      </c>
      <c r="I916" s="57" t="s">
        <v>5206</v>
      </c>
      <c r="J916" s="38" t="s">
        <v>4855</v>
      </c>
      <c r="K916" s="62" t="s">
        <v>4988</v>
      </c>
      <c r="L916" s="14" t="s">
        <v>10</v>
      </c>
      <c r="M916" s="13" t="s">
        <v>606</v>
      </c>
      <c r="N916" s="13" t="s">
        <v>606</v>
      </c>
      <c r="O916" s="13" t="s">
        <v>606</v>
      </c>
      <c r="P916" s="13" t="s">
        <v>606</v>
      </c>
      <c r="Q916" s="13" t="s">
        <v>606</v>
      </c>
      <c r="R916" s="38"/>
      <c r="S916" s="38"/>
      <c r="T916" s="10">
        <v>10</v>
      </c>
      <c r="U916" s="9" t="s">
        <v>4432</v>
      </c>
      <c r="V916" s="38" t="s">
        <v>4429</v>
      </c>
      <c r="W916" s="13" t="s">
        <v>26</v>
      </c>
    </row>
    <row r="917" spans="1:23" x14ac:dyDescent="0.3">
      <c r="A917" s="38" t="s">
        <v>6239</v>
      </c>
      <c r="B917" s="63">
        <v>7522</v>
      </c>
      <c r="C917" s="63">
        <v>5426</v>
      </c>
      <c r="D917" s="26" t="s">
        <v>5747</v>
      </c>
      <c r="E917" s="6">
        <f>COUNTIF($D$3:$D$6372,D917)</f>
        <v>1</v>
      </c>
      <c r="F917" s="45" t="s">
        <v>590</v>
      </c>
      <c r="G917" s="26" t="s">
        <v>5484</v>
      </c>
      <c r="H917" s="28" t="s">
        <v>5748</v>
      </c>
      <c r="I917" s="46" t="s">
        <v>5749</v>
      </c>
      <c r="J917" s="6" t="s">
        <v>5384</v>
      </c>
      <c r="K917" s="62" t="s">
        <v>5731</v>
      </c>
      <c r="L917" s="14" t="s">
        <v>10</v>
      </c>
      <c r="M917" s="13" t="s">
        <v>606</v>
      </c>
      <c r="N917" s="13" t="s">
        <v>606</v>
      </c>
      <c r="O917" s="13" t="s">
        <v>606</v>
      </c>
      <c r="P917" s="13" t="s">
        <v>606</v>
      </c>
      <c r="Q917" s="13" t="s">
        <v>606</v>
      </c>
      <c r="R917" s="38"/>
      <c r="S917" s="38"/>
      <c r="T917" s="10">
        <v>30</v>
      </c>
      <c r="U917" s="9" t="s">
        <v>4432</v>
      </c>
      <c r="V917" s="38" t="s">
        <v>4429</v>
      </c>
      <c r="W917" s="13" t="s">
        <v>26</v>
      </c>
    </row>
    <row r="918" spans="1:23" x14ac:dyDescent="0.3">
      <c r="A918" s="38" t="s">
        <v>6239</v>
      </c>
      <c r="B918" s="63">
        <v>31722</v>
      </c>
      <c r="C918" s="63">
        <v>17002</v>
      </c>
      <c r="D918" s="26" t="s">
        <v>5509</v>
      </c>
      <c r="E918" s="6">
        <f>COUNTIF($D$3:$D$6372,D918)</f>
        <v>1</v>
      </c>
      <c r="F918" s="28" t="s">
        <v>5415</v>
      </c>
      <c r="G918" s="35" t="s">
        <v>5484</v>
      </c>
      <c r="H918" s="51" t="s">
        <v>5485</v>
      </c>
      <c r="I918" s="46" t="s">
        <v>5486</v>
      </c>
      <c r="J918" s="6" t="s">
        <v>5384</v>
      </c>
      <c r="K918" s="31" t="s">
        <v>5487</v>
      </c>
      <c r="L918" s="14" t="s">
        <v>10</v>
      </c>
      <c r="M918" s="13" t="s">
        <v>606</v>
      </c>
      <c r="N918" s="13" t="s">
        <v>606</v>
      </c>
      <c r="O918" s="13" t="s">
        <v>606</v>
      </c>
      <c r="P918" s="13" t="s">
        <v>606</v>
      </c>
      <c r="Q918" s="13" t="s">
        <v>606</v>
      </c>
      <c r="R918" s="9"/>
      <c r="S918" s="9"/>
      <c r="T918" s="10">
        <v>30</v>
      </c>
      <c r="U918" s="9" t="s">
        <v>4432</v>
      </c>
      <c r="V918" s="61" t="s">
        <v>4430</v>
      </c>
      <c r="W918" s="13" t="s">
        <v>82</v>
      </c>
    </row>
    <row r="919" spans="1:23" x14ac:dyDescent="0.3">
      <c r="A919" s="38" t="s">
        <v>6239</v>
      </c>
      <c r="B919" s="63">
        <v>9575</v>
      </c>
      <c r="C919" s="63">
        <v>33537</v>
      </c>
      <c r="D919" s="26" t="s">
        <v>5534</v>
      </c>
      <c r="E919" s="6">
        <f>COUNTIF($D$3:$D$6372,D919)</f>
        <v>2</v>
      </c>
      <c r="F919" s="45" t="s">
        <v>1653</v>
      </c>
      <c r="G919" s="26" t="s">
        <v>5535</v>
      </c>
      <c r="H919" s="28" t="s">
        <v>5511</v>
      </c>
      <c r="I919" s="46" t="s">
        <v>5512</v>
      </c>
      <c r="J919" s="6" t="s">
        <v>5384</v>
      </c>
      <c r="K919" s="31" t="s">
        <v>5513</v>
      </c>
      <c r="L919" s="14" t="s">
        <v>10</v>
      </c>
      <c r="M919" s="13" t="s">
        <v>606</v>
      </c>
      <c r="N919" s="13" t="s">
        <v>606</v>
      </c>
      <c r="O919" s="13" t="s">
        <v>606</v>
      </c>
      <c r="P919" s="13" t="s">
        <v>606</v>
      </c>
      <c r="Q919" s="13" t="s">
        <v>606</v>
      </c>
      <c r="R919" s="13" t="s">
        <v>606</v>
      </c>
      <c r="S919" s="38"/>
      <c r="T919" s="10" t="s">
        <v>4814</v>
      </c>
      <c r="U919" s="9" t="s">
        <v>4432</v>
      </c>
      <c r="V919" s="61" t="s">
        <v>4430</v>
      </c>
      <c r="W919" s="13" t="s">
        <v>82</v>
      </c>
    </row>
    <row r="920" spans="1:23" x14ac:dyDescent="0.3">
      <c r="A920" s="38" t="s">
        <v>6239</v>
      </c>
      <c r="B920" s="63">
        <v>9575</v>
      </c>
      <c r="C920" s="63">
        <v>33537</v>
      </c>
      <c r="D920" s="26" t="s">
        <v>5522</v>
      </c>
      <c r="E920" s="6">
        <f>COUNTIF($D$3:$D$6372,D920)</f>
        <v>1</v>
      </c>
      <c r="F920" s="45" t="s">
        <v>590</v>
      </c>
      <c r="G920" s="26" t="s">
        <v>5484</v>
      </c>
      <c r="H920" s="28" t="s">
        <v>5511</v>
      </c>
      <c r="I920" s="46" t="s">
        <v>5512</v>
      </c>
      <c r="J920" s="6" t="s">
        <v>5384</v>
      </c>
      <c r="K920" s="31" t="s">
        <v>5513</v>
      </c>
      <c r="L920" s="14" t="s">
        <v>10</v>
      </c>
      <c r="M920" s="13" t="s">
        <v>606</v>
      </c>
      <c r="N920" s="13" t="s">
        <v>606</v>
      </c>
      <c r="O920" s="13" t="s">
        <v>606</v>
      </c>
      <c r="P920" s="13" t="s">
        <v>606</v>
      </c>
      <c r="Q920" s="13" t="s">
        <v>606</v>
      </c>
      <c r="R920" s="13" t="s">
        <v>606</v>
      </c>
      <c r="S920" s="9"/>
      <c r="T920" s="10">
        <v>5</v>
      </c>
      <c r="U920" s="9" t="s">
        <v>4432</v>
      </c>
      <c r="V920" s="61" t="s">
        <v>4430</v>
      </c>
      <c r="W920" s="13" t="s">
        <v>82</v>
      </c>
    </row>
    <row r="921" spans="1:23" x14ac:dyDescent="0.3">
      <c r="A921" s="38" t="s">
        <v>6239</v>
      </c>
      <c r="B921" s="63">
        <v>9575</v>
      </c>
      <c r="C921" s="63">
        <v>33537</v>
      </c>
      <c r="D921" s="26" t="s">
        <v>5525</v>
      </c>
      <c r="E921" s="6">
        <f>COUNTIF($D$3:$D$6372,D921)</f>
        <v>1</v>
      </c>
      <c r="F921" s="45" t="s">
        <v>1653</v>
      </c>
      <c r="G921" s="26" t="s">
        <v>5484</v>
      </c>
      <c r="H921" s="28" t="s">
        <v>5511</v>
      </c>
      <c r="I921" s="46" t="s">
        <v>5512</v>
      </c>
      <c r="J921" s="6" t="s">
        <v>5384</v>
      </c>
      <c r="K921" s="31" t="s">
        <v>5513</v>
      </c>
      <c r="L921" s="14" t="s">
        <v>10</v>
      </c>
      <c r="M921" s="13" t="s">
        <v>606</v>
      </c>
      <c r="N921" s="13" t="s">
        <v>606</v>
      </c>
      <c r="O921" s="13" t="s">
        <v>606</v>
      </c>
      <c r="P921" s="13" t="s">
        <v>606</v>
      </c>
      <c r="Q921" s="13" t="s">
        <v>606</v>
      </c>
      <c r="R921" s="13" t="s">
        <v>606</v>
      </c>
      <c r="S921" s="9"/>
      <c r="T921" s="10">
        <v>5</v>
      </c>
      <c r="U921" s="9" t="s">
        <v>4432</v>
      </c>
      <c r="V921" s="61" t="s">
        <v>4430</v>
      </c>
      <c r="W921" s="13" t="s">
        <v>82</v>
      </c>
    </row>
    <row r="922" spans="1:23" x14ac:dyDescent="0.3">
      <c r="A922" s="38" t="s">
        <v>6239</v>
      </c>
      <c r="B922" s="63">
        <v>31722</v>
      </c>
      <c r="C922" s="63">
        <v>17002</v>
      </c>
      <c r="D922" s="26" t="s">
        <v>5489</v>
      </c>
      <c r="E922" s="6">
        <f>COUNTIF($D$3:$D$6372,D922)</f>
        <v>1</v>
      </c>
      <c r="F922" s="28" t="s">
        <v>5415</v>
      </c>
      <c r="G922" s="35" t="s">
        <v>5484</v>
      </c>
      <c r="H922" s="51" t="s">
        <v>5485</v>
      </c>
      <c r="I922" s="46" t="s">
        <v>5486</v>
      </c>
      <c r="J922" s="6" t="s">
        <v>5384</v>
      </c>
      <c r="K922" s="31" t="s">
        <v>5487</v>
      </c>
      <c r="L922" s="14" t="s">
        <v>10</v>
      </c>
      <c r="M922" s="13" t="s">
        <v>606</v>
      </c>
      <c r="N922" s="13" t="s">
        <v>606</v>
      </c>
      <c r="O922" s="13" t="s">
        <v>606</v>
      </c>
      <c r="P922" s="13" t="s">
        <v>606</v>
      </c>
      <c r="Q922" s="13" t="s">
        <v>606</v>
      </c>
      <c r="R922" s="9"/>
      <c r="S922" s="9"/>
      <c r="T922" s="10">
        <v>30</v>
      </c>
      <c r="U922" s="9" t="s">
        <v>4432</v>
      </c>
      <c r="V922" s="61" t="s">
        <v>4430</v>
      </c>
      <c r="W922" s="13" t="s">
        <v>82</v>
      </c>
    </row>
    <row r="923" spans="1:23" x14ac:dyDescent="0.3">
      <c r="A923" s="38" t="s">
        <v>6239</v>
      </c>
      <c r="B923" s="38">
        <v>977</v>
      </c>
      <c r="C923" s="38">
        <v>2078</v>
      </c>
      <c r="D923" s="38" t="s">
        <v>5204</v>
      </c>
      <c r="E923" s="6">
        <f>COUNTIF($D$3:$D$6372,D923)</f>
        <v>1</v>
      </c>
      <c r="F923" s="45" t="s">
        <v>1764</v>
      </c>
      <c r="G923" s="62"/>
      <c r="H923" s="57" t="s">
        <v>5205</v>
      </c>
      <c r="I923" s="57" t="s">
        <v>5206</v>
      </c>
      <c r="J923" s="38" t="s">
        <v>4855</v>
      </c>
      <c r="K923" s="62" t="s">
        <v>4988</v>
      </c>
      <c r="L923" s="14" t="s">
        <v>10</v>
      </c>
      <c r="M923" s="13" t="s">
        <v>606</v>
      </c>
      <c r="N923" s="13" t="s">
        <v>606</v>
      </c>
      <c r="O923" s="13" t="s">
        <v>606</v>
      </c>
      <c r="P923" s="13" t="s">
        <v>606</v>
      </c>
      <c r="Q923" s="13" t="s">
        <v>606</v>
      </c>
      <c r="R923" s="38"/>
      <c r="S923" s="38"/>
      <c r="T923" s="10">
        <v>10</v>
      </c>
      <c r="U923" s="9" t="s">
        <v>4432</v>
      </c>
      <c r="V923" s="38" t="s">
        <v>4429</v>
      </c>
      <c r="W923" s="13" t="s">
        <v>26</v>
      </c>
    </row>
    <row r="924" spans="1:23" x14ac:dyDescent="0.3">
      <c r="A924" s="38" t="s">
        <v>6239</v>
      </c>
      <c r="B924" s="38">
        <v>39496</v>
      </c>
      <c r="C924" s="38">
        <v>246266</v>
      </c>
      <c r="D924" s="38" t="s">
        <v>5263</v>
      </c>
      <c r="E924" s="6">
        <f>COUNTIF($D$3:$D$6372,D924)</f>
        <v>1</v>
      </c>
      <c r="F924" s="45" t="s">
        <v>11</v>
      </c>
      <c r="G924" s="62"/>
      <c r="H924" s="57" t="s">
        <v>5260</v>
      </c>
      <c r="I924" s="57" t="s">
        <v>5261</v>
      </c>
      <c r="J924" s="38" t="s">
        <v>4855</v>
      </c>
      <c r="K924" s="62" t="s">
        <v>4911</v>
      </c>
      <c r="L924" s="14" t="s">
        <v>10</v>
      </c>
      <c r="M924" s="13" t="s">
        <v>606</v>
      </c>
      <c r="N924" s="13" t="s">
        <v>606</v>
      </c>
      <c r="O924" s="13" t="s">
        <v>606</v>
      </c>
      <c r="P924" s="13" t="s">
        <v>606</v>
      </c>
      <c r="Q924" s="13" t="s">
        <v>606</v>
      </c>
      <c r="R924" s="38"/>
      <c r="S924" s="38"/>
      <c r="T924" s="10">
        <v>30</v>
      </c>
      <c r="U924" s="9" t="s">
        <v>4432</v>
      </c>
      <c r="V924" s="38" t="s">
        <v>4429</v>
      </c>
      <c r="W924" s="13" t="s">
        <v>26</v>
      </c>
    </row>
    <row r="925" spans="1:23" x14ac:dyDescent="0.3">
      <c r="A925" s="38" t="s">
        <v>6239</v>
      </c>
      <c r="B925" s="63">
        <v>31722</v>
      </c>
      <c r="C925" s="63">
        <v>17002</v>
      </c>
      <c r="D925" s="26" t="s">
        <v>5491</v>
      </c>
      <c r="E925" s="6">
        <f>COUNTIF($D$3:$D$6372,D925)</f>
        <v>1</v>
      </c>
      <c r="F925" s="28" t="s">
        <v>5415</v>
      </c>
      <c r="G925" s="35" t="s">
        <v>5484</v>
      </c>
      <c r="H925" s="51" t="s">
        <v>5485</v>
      </c>
      <c r="I925" s="46" t="s">
        <v>5486</v>
      </c>
      <c r="J925" s="6" t="s">
        <v>5384</v>
      </c>
      <c r="K925" s="31" t="s">
        <v>5487</v>
      </c>
      <c r="L925" s="14" t="s">
        <v>10</v>
      </c>
      <c r="M925" s="13" t="s">
        <v>606</v>
      </c>
      <c r="N925" s="13" t="s">
        <v>606</v>
      </c>
      <c r="O925" s="13" t="s">
        <v>606</v>
      </c>
      <c r="P925" s="13" t="s">
        <v>606</v>
      </c>
      <c r="Q925" s="13" t="s">
        <v>606</v>
      </c>
      <c r="R925" s="9"/>
      <c r="S925" s="9"/>
      <c r="T925" s="10">
        <v>30</v>
      </c>
      <c r="U925" s="9" t="s">
        <v>4432</v>
      </c>
      <c r="V925" s="61" t="s">
        <v>4430</v>
      </c>
      <c r="W925" s="13" t="s">
        <v>82</v>
      </c>
    </row>
    <row r="926" spans="1:23" x14ac:dyDescent="0.3">
      <c r="A926" s="38" t="s">
        <v>6239</v>
      </c>
      <c r="B926" s="63">
        <v>31722</v>
      </c>
      <c r="C926" s="63">
        <v>17002</v>
      </c>
      <c r="D926" s="26" t="s">
        <v>5502</v>
      </c>
      <c r="E926" s="6">
        <f>COUNTIF($D$3:$D$6372,D926)</f>
        <v>1</v>
      </c>
      <c r="F926" s="45" t="s">
        <v>11</v>
      </c>
      <c r="G926" s="35" t="s">
        <v>5484</v>
      </c>
      <c r="H926" s="51" t="s">
        <v>5485</v>
      </c>
      <c r="I926" s="46" t="s">
        <v>5486</v>
      </c>
      <c r="J926" s="6" t="s">
        <v>5384</v>
      </c>
      <c r="K926" s="31" t="s">
        <v>5494</v>
      </c>
      <c r="L926" s="14" t="s">
        <v>10</v>
      </c>
      <c r="M926" s="13" t="s">
        <v>606</v>
      </c>
      <c r="N926" s="13" t="s">
        <v>606</v>
      </c>
      <c r="O926" s="13" t="s">
        <v>606</v>
      </c>
      <c r="P926" s="13" t="s">
        <v>606</v>
      </c>
      <c r="Q926" s="13" t="s">
        <v>606</v>
      </c>
      <c r="R926" s="13" t="s">
        <v>606</v>
      </c>
      <c r="S926" s="9"/>
      <c r="T926" s="10">
        <v>30</v>
      </c>
      <c r="U926" s="9" t="s">
        <v>4432</v>
      </c>
      <c r="V926" s="61" t="s">
        <v>4430</v>
      </c>
      <c r="W926" s="13" t="s">
        <v>82</v>
      </c>
    </row>
    <row r="927" spans="1:23" x14ac:dyDescent="0.3">
      <c r="A927" s="38" t="s">
        <v>6239</v>
      </c>
      <c r="B927" s="38">
        <v>34408</v>
      </c>
      <c r="C927" s="38">
        <v>1001231</v>
      </c>
      <c r="D927" s="38" t="s">
        <v>5118</v>
      </c>
      <c r="E927" s="6">
        <f>COUNTIF($D$3:$D$6372,D927)</f>
        <v>1</v>
      </c>
      <c r="F927" s="45" t="s">
        <v>11</v>
      </c>
      <c r="G927" s="62"/>
      <c r="H927" s="57" t="s">
        <v>5116</v>
      </c>
      <c r="I927" s="57" t="s">
        <v>5117</v>
      </c>
      <c r="J927" s="38" t="s">
        <v>4855</v>
      </c>
      <c r="K927" s="62" t="s">
        <v>4944</v>
      </c>
      <c r="L927" s="14" t="s">
        <v>10</v>
      </c>
      <c r="M927" s="13" t="s">
        <v>606</v>
      </c>
      <c r="N927" s="13" t="s">
        <v>606</v>
      </c>
      <c r="O927" s="13" t="s">
        <v>606</v>
      </c>
      <c r="P927" s="13" t="s">
        <v>606</v>
      </c>
      <c r="Q927" s="13" t="s">
        <v>606</v>
      </c>
      <c r="R927" s="13" t="s">
        <v>606</v>
      </c>
      <c r="S927" s="38"/>
      <c r="T927" s="10">
        <v>25</v>
      </c>
      <c r="U927" s="9" t="s">
        <v>4432</v>
      </c>
      <c r="V927" s="38" t="s">
        <v>4431</v>
      </c>
      <c r="W927" s="13" t="s">
        <v>26</v>
      </c>
    </row>
    <row r="928" spans="1:23" x14ac:dyDescent="0.3">
      <c r="A928" s="38" t="s">
        <v>6239</v>
      </c>
      <c r="B928" s="38">
        <v>24190</v>
      </c>
      <c r="C928" s="38">
        <v>8453</v>
      </c>
      <c r="D928" s="38" t="s">
        <v>4973</v>
      </c>
      <c r="E928" s="6">
        <f>COUNTIF($D$3:$D$6372,D928)</f>
        <v>1</v>
      </c>
      <c r="F928" s="45" t="s">
        <v>11</v>
      </c>
      <c r="G928" s="62"/>
      <c r="H928" s="57" t="s">
        <v>4969</v>
      </c>
      <c r="I928" s="57" t="s">
        <v>4970</v>
      </c>
      <c r="J928" s="38" t="s">
        <v>4855</v>
      </c>
      <c r="K928" s="62" t="s">
        <v>4952</v>
      </c>
      <c r="L928" s="14" t="s">
        <v>10</v>
      </c>
      <c r="M928" s="13" t="s">
        <v>606</v>
      </c>
      <c r="N928" s="13" t="s">
        <v>606</v>
      </c>
      <c r="O928" s="13" t="s">
        <v>606</v>
      </c>
      <c r="P928" s="13" t="s">
        <v>606</v>
      </c>
      <c r="Q928" s="13" t="s">
        <v>606</v>
      </c>
      <c r="R928" s="38"/>
      <c r="S928" s="38"/>
      <c r="T928" s="10">
        <v>5</v>
      </c>
      <c r="U928" s="9" t="s">
        <v>4432</v>
      </c>
      <c r="V928" s="38" t="s">
        <v>4429</v>
      </c>
      <c r="W928" s="13" t="s">
        <v>26</v>
      </c>
    </row>
    <row r="929" spans="1:23" x14ac:dyDescent="0.3">
      <c r="A929" s="38" t="s">
        <v>6239</v>
      </c>
      <c r="B929" s="64">
        <v>9134</v>
      </c>
      <c r="C929" s="64">
        <v>32039</v>
      </c>
      <c r="D929" s="13" t="s">
        <v>6094</v>
      </c>
      <c r="E929" s="6">
        <f>COUNTIF($D$3:$D$6372,D929)</f>
        <v>1</v>
      </c>
      <c r="F929" s="45" t="s">
        <v>11</v>
      </c>
      <c r="G929" s="15"/>
      <c r="H929" s="45" t="s">
        <v>6089</v>
      </c>
      <c r="I929" s="45" t="s">
        <v>6090</v>
      </c>
      <c r="J929" s="13" t="s">
        <v>5862</v>
      </c>
      <c r="K929" s="65" t="s">
        <v>6091</v>
      </c>
      <c r="L929" s="14" t="s">
        <v>10</v>
      </c>
      <c r="M929" s="13" t="s">
        <v>606</v>
      </c>
      <c r="N929" s="13" t="s">
        <v>606</v>
      </c>
      <c r="O929" s="13" t="s">
        <v>606</v>
      </c>
      <c r="P929" s="13" t="s">
        <v>606</v>
      </c>
      <c r="Q929" s="13" t="s">
        <v>606</v>
      </c>
      <c r="R929" s="13" t="s">
        <v>606</v>
      </c>
      <c r="S929" s="13"/>
      <c r="T929" s="10">
        <v>25</v>
      </c>
      <c r="U929" s="9" t="s">
        <v>4432</v>
      </c>
      <c r="V929" s="38" t="s">
        <v>4430</v>
      </c>
      <c r="W929" s="13" t="s">
        <v>82</v>
      </c>
    </row>
    <row r="930" spans="1:23" x14ac:dyDescent="0.3">
      <c r="A930" s="38" t="s">
        <v>6239</v>
      </c>
      <c r="B930" s="64">
        <v>848</v>
      </c>
      <c r="C930" s="64">
        <v>3725</v>
      </c>
      <c r="D930" s="13" t="s">
        <v>6127</v>
      </c>
      <c r="E930" s="6">
        <f>COUNTIF($D$3:$D$6372,D930)</f>
        <v>1</v>
      </c>
      <c r="F930" s="45" t="s">
        <v>587</v>
      </c>
      <c r="G930" s="41"/>
      <c r="H930" s="45" t="s">
        <v>6106</v>
      </c>
      <c r="I930" s="45" t="s">
        <v>6122</v>
      </c>
      <c r="J930" s="13" t="s">
        <v>5862</v>
      </c>
      <c r="K930" s="65" t="s">
        <v>6111</v>
      </c>
      <c r="L930" s="14" t="s">
        <v>10</v>
      </c>
      <c r="M930" s="13" t="s">
        <v>606</v>
      </c>
      <c r="N930" s="13" t="s">
        <v>606</v>
      </c>
      <c r="O930" s="13" t="s">
        <v>606</v>
      </c>
      <c r="P930" s="13" t="s">
        <v>606</v>
      </c>
      <c r="Q930" s="13" t="s">
        <v>606</v>
      </c>
      <c r="R930" s="9"/>
      <c r="S930" s="13"/>
      <c r="T930" s="10">
        <v>10</v>
      </c>
      <c r="U930" s="9" t="s">
        <v>4432</v>
      </c>
      <c r="V930" s="38" t="s">
        <v>4430</v>
      </c>
      <c r="W930" s="13" t="s">
        <v>82</v>
      </c>
    </row>
    <row r="931" spans="1:23" x14ac:dyDescent="0.3">
      <c r="A931" s="38" t="s">
        <v>6239</v>
      </c>
      <c r="B931" s="63">
        <v>31722</v>
      </c>
      <c r="C931" s="63">
        <v>17002</v>
      </c>
      <c r="D931" s="26" t="s">
        <v>5500</v>
      </c>
      <c r="E931" s="6">
        <f>COUNTIF($D$3:$D$6372,D931)</f>
        <v>1</v>
      </c>
      <c r="F931" s="45" t="s">
        <v>11</v>
      </c>
      <c r="G931" s="35" t="s">
        <v>5484</v>
      </c>
      <c r="H931" s="51" t="s">
        <v>5485</v>
      </c>
      <c r="I931" s="46" t="s">
        <v>5486</v>
      </c>
      <c r="J931" s="6" t="s">
        <v>5384</v>
      </c>
      <c r="K931" s="31" t="s">
        <v>5494</v>
      </c>
      <c r="L931" s="14" t="s">
        <v>10</v>
      </c>
      <c r="M931" s="13" t="s">
        <v>606</v>
      </c>
      <c r="N931" s="13" t="s">
        <v>606</v>
      </c>
      <c r="O931" s="13" t="s">
        <v>606</v>
      </c>
      <c r="P931" s="13" t="s">
        <v>606</v>
      </c>
      <c r="Q931" s="13" t="s">
        <v>606</v>
      </c>
      <c r="R931" s="13" t="s">
        <v>606</v>
      </c>
      <c r="S931" s="9"/>
      <c r="T931" s="10">
        <v>30</v>
      </c>
      <c r="U931" s="9" t="s">
        <v>4432</v>
      </c>
      <c r="V931" s="61" t="s">
        <v>4430</v>
      </c>
      <c r="W931" s="13" t="s">
        <v>82</v>
      </c>
    </row>
    <row r="932" spans="1:23" x14ac:dyDescent="0.3">
      <c r="A932" s="38" t="s">
        <v>6239</v>
      </c>
      <c r="B932" s="63">
        <v>42180</v>
      </c>
      <c r="C932" s="63">
        <v>1020318</v>
      </c>
      <c r="D932" s="26" t="s">
        <v>5695</v>
      </c>
      <c r="E932" s="6">
        <f>COUNTIF($D$3:$D$6372,D932)</f>
        <v>1</v>
      </c>
      <c r="F932" s="45" t="s">
        <v>590</v>
      </c>
      <c r="G932" s="26" t="s">
        <v>5484</v>
      </c>
      <c r="H932" s="28" t="s">
        <v>5691</v>
      </c>
      <c r="I932" s="46" t="s">
        <v>5692</v>
      </c>
      <c r="J932" s="6" t="s">
        <v>5384</v>
      </c>
      <c r="K932" s="31" t="s">
        <v>5477</v>
      </c>
      <c r="L932" s="14" t="s">
        <v>10</v>
      </c>
      <c r="M932" s="13" t="s">
        <v>606</v>
      </c>
      <c r="N932" s="13" t="s">
        <v>606</v>
      </c>
      <c r="O932" s="13" t="s">
        <v>606</v>
      </c>
      <c r="P932" s="13" t="s">
        <v>606</v>
      </c>
      <c r="Q932" s="13" t="s">
        <v>606</v>
      </c>
      <c r="R932" s="38"/>
      <c r="S932" s="38"/>
      <c r="T932" s="10">
        <v>30</v>
      </c>
      <c r="U932" s="9" t="s">
        <v>4432</v>
      </c>
      <c r="V932" s="61" t="s">
        <v>4429</v>
      </c>
      <c r="W932" s="13" t="s">
        <v>26</v>
      </c>
    </row>
    <row r="933" spans="1:23" x14ac:dyDescent="0.3">
      <c r="A933" s="38" t="s">
        <v>6239</v>
      </c>
      <c r="B933" s="38">
        <v>27907</v>
      </c>
      <c r="C933" s="38">
        <v>472233</v>
      </c>
      <c r="D933" s="38" t="s">
        <v>5273</v>
      </c>
      <c r="E933" s="6">
        <f>COUNTIF($D$3:$D$6372,D933)</f>
        <v>1</v>
      </c>
      <c r="F933" s="45" t="s">
        <v>590</v>
      </c>
      <c r="G933" s="62"/>
      <c r="H933" s="57" t="s">
        <v>5265</v>
      </c>
      <c r="I933" s="57" t="s">
        <v>5266</v>
      </c>
      <c r="J933" s="38" t="s">
        <v>4855</v>
      </c>
      <c r="K933" s="62" t="s">
        <v>4952</v>
      </c>
      <c r="L933" s="14" t="s">
        <v>10</v>
      </c>
      <c r="M933" s="13" t="s">
        <v>606</v>
      </c>
      <c r="N933" s="13" t="s">
        <v>606</v>
      </c>
      <c r="O933" s="13" t="s">
        <v>606</v>
      </c>
      <c r="P933" s="13" t="s">
        <v>606</v>
      </c>
      <c r="Q933" s="13" t="s">
        <v>606</v>
      </c>
      <c r="R933" s="38"/>
      <c r="S933" s="38"/>
      <c r="T933" s="10">
        <v>5</v>
      </c>
      <c r="U933" s="9" t="s">
        <v>4432</v>
      </c>
      <c r="V933" s="38" t="s">
        <v>4429</v>
      </c>
      <c r="W933" s="13" t="s">
        <v>26</v>
      </c>
    </row>
    <row r="934" spans="1:23" x14ac:dyDescent="0.3">
      <c r="A934" s="38" t="s">
        <v>6239</v>
      </c>
      <c r="B934" s="63">
        <v>24657</v>
      </c>
      <c r="C934" s="63">
        <v>18822</v>
      </c>
      <c r="D934" s="13" t="s">
        <v>5650</v>
      </c>
      <c r="E934" s="6">
        <f>COUNTIF($D$3:$D$6372,D934)</f>
        <v>1</v>
      </c>
      <c r="F934" s="45" t="s">
        <v>590</v>
      </c>
      <c r="G934" s="26" t="s">
        <v>5484</v>
      </c>
      <c r="H934" s="28" t="s">
        <v>5636</v>
      </c>
      <c r="I934" s="46" t="s">
        <v>5651</v>
      </c>
      <c r="J934" s="6" t="s">
        <v>5384</v>
      </c>
      <c r="K934" s="59" t="s">
        <v>5631</v>
      </c>
      <c r="L934" s="14" t="s">
        <v>10</v>
      </c>
      <c r="M934" s="13" t="s">
        <v>606</v>
      </c>
      <c r="N934" s="13" t="s">
        <v>606</v>
      </c>
      <c r="O934" s="13" t="s">
        <v>606</v>
      </c>
      <c r="P934" s="13" t="s">
        <v>606</v>
      </c>
      <c r="Q934" s="13" t="s">
        <v>606</v>
      </c>
      <c r="R934" s="13" t="s">
        <v>606</v>
      </c>
      <c r="S934" s="38"/>
      <c r="T934" s="10">
        <v>18</v>
      </c>
      <c r="U934" s="9" t="s">
        <v>4432</v>
      </c>
      <c r="V934" s="38" t="s">
        <v>4429</v>
      </c>
      <c r="W934" s="13" t="s">
        <v>26</v>
      </c>
    </row>
    <row r="935" spans="1:23" x14ac:dyDescent="0.3">
      <c r="A935" s="38" t="s">
        <v>6239</v>
      </c>
      <c r="B935" s="63">
        <v>24657</v>
      </c>
      <c r="C935" s="63">
        <v>18822</v>
      </c>
      <c r="D935" s="13" t="s">
        <v>5642</v>
      </c>
      <c r="E935" s="6">
        <f>COUNTIF($D$3:$D$6372,D935)</f>
        <v>2</v>
      </c>
      <c r="F935" s="45" t="s">
        <v>590</v>
      </c>
      <c r="G935" s="26" t="s">
        <v>5484</v>
      </c>
      <c r="H935" s="28" t="s">
        <v>5636</v>
      </c>
      <c r="I935" s="46" t="s">
        <v>5643</v>
      </c>
      <c r="J935" s="6" t="s">
        <v>5384</v>
      </c>
      <c r="K935" s="59" t="s">
        <v>5631</v>
      </c>
      <c r="L935" s="14" t="s">
        <v>10</v>
      </c>
      <c r="M935" s="13" t="s">
        <v>606</v>
      </c>
      <c r="N935" s="13" t="s">
        <v>606</v>
      </c>
      <c r="O935" s="13" t="s">
        <v>606</v>
      </c>
      <c r="P935" s="13" t="s">
        <v>606</v>
      </c>
      <c r="Q935" s="13" t="s">
        <v>606</v>
      </c>
      <c r="R935" s="13" t="s">
        <v>606</v>
      </c>
      <c r="S935" s="38"/>
      <c r="T935" s="10">
        <v>18</v>
      </c>
      <c r="U935" s="9" t="s">
        <v>4432</v>
      </c>
      <c r="V935" s="38" t="s">
        <v>4429</v>
      </c>
      <c r="W935" s="13" t="s">
        <v>26</v>
      </c>
    </row>
    <row r="936" spans="1:23" x14ac:dyDescent="0.3">
      <c r="A936" s="38" t="s">
        <v>6239</v>
      </c>
      <c r="B936" s="63">
        <v>24657</v>
      </c>
      <c r="C936" s="63">
        <v>18822</v>
      </c>
      <c r="D936" s="26" t="s">
        <v>5642</v>
      </c>
      <c r="E936" s="6">
        <f>COUNTIF($D$3:$D$6372,D936)</f>
        <v>2</v>
      </c>
      <c r="F936" s="45" t="s">
        <v>590</v>
      </c>
      <c r="G936" s="26" t="s">
        <v>5484</v>
      </c>
      <c r="H936" s="28" t="s">
        <v>5636</v>
      </c>
      <c r="I936" s="46" t="s">
        <v>5652</v>
      </c>
      <c r="J936" s="6" t="s">
        <v>5384</v>
      </c>
      <c r="K936" s="59" t="s">
        <v>5631</v>
      </c>
      <c r="L936" s="14" t="s">
        <v>10</v>
      </c>
      <c r="M936" s="13" t="s">
        <v>606</v>
      </c>
      <c r="N936" s="13" t="s">
        <v>606</v>
      </c>
      <c r="O936" s="13" t="s">
        <v>606</v>
      </c>
      <c r="P936" s="13" t="s">
        <v>606</v>
      </c>
      <c r="Q936" s="13" t="s">
        <v>606</v>
      </c>
      <c r="R936" s="13" t="s">
        <v>606</v>
      </c>
      <c r="S936" s="38"/>
      <c r="T936" s="10">
        <v>18</v>
      </c>
      <c r="U936" s="9" t="s">
        <v>4432</v>
      </c>
      <c r="V936" s="38" t="s">
        <v>4429</v>
      </c>
      <c r="W936" s="13" t="s">
        <v>26</v>
      </c>
    </row>
    <row r="937" spans="1:23" x14ac:dyDescent="0.3">
      <c r="A937" s="38" t="s">
        <v>6239</v>
      </c>
      <c r="B937" s="63">
        <v>7522</v>
      </c>
      <c r="C937" s="63">
        <v>5426</v>
      </c>
      <c r="D937" s="26" t="s">
        <v>5754</v>
      </c>
      <c r="E937" s="6">
        <f>COUNTIF($D$3:$D$6372,D937)</f>
        <v>1</v>
      </c>
      <c r="F937" s="45" t="s">
        <v>1647</v>
      </c>
      <c r="G937" s="26" t="s">
        <v>5484</v>
      </c>
      <c r="H937" s="28" t="s">
        <v>5748</v>
      </c>
      <c r="I937" s="46" t="s">
        <v>5749</v>
      </c>
      <c r="J937" s="6" t="s">
        <v>5384</v>
      </c>
      <c r="K937" s="62" t="s">
        <v>5731</v>
      </c>
      <c r="L937" s="14" t="s">
        <v>10</v>
      </c>
      <c r="M937" s="13" t="s">
        <v>606</v>
      </c>
      <c r="N937" s="13" t="s">
        <v>606</v>
      </c>
      <c r="O937" s="13" t="s">
        <v>606</v>
      </c>
      <c r="P937" s="13" t="s">
        <v>606</v>
      </c>
      <c r="Q937" s="13" t="s">
        <v>606</v>
      </c>
      <c r="R937" s="38"/>
      <c r="S937" s="38"/>
      <c r="T937" s="10">
        <v>30</v>
      </c>
      <c r="U937" s="9" t="s">
        <v>4432</v>
      </c>
      <c r="V937" s="38" t="s">
        <v>4429</v>
      </c>
      <c r="W937" s="13" t="s">
        <v>26</v>
      </c>
    </row>
    <row r="938" spans="1:23" x14ac:dyDescent="0.3">
      <c r="A938" s="38" t="s">
        <v>6239</v>
      </c>
      <c r="B938" s="38">
        <v>39496</v>
      </c>
      <c r="C938" s="38">
        <v>246266</v>
      </c>
      <c r="D938" s="38" t="s">
        <v>5262</v>
      </c>
      <c r="E938" s="6">
        <f>COUNTIF($D$3:$D$6372,D938)</f>
        <v>1</v>
      </c>
      <c r="F938" s="45" t="s">
        <v>590</v>
      </c>
      <c r="G938" s="62"/>
      <c r="H938" s="57" t="s">
        <v>5260</v>
      </c>
      <c r="I938" s="57" t="s">
        <v>5261</v>
      </c>
      <c r="J938" s="38" t="s">
        <v>4855</v>
      </c>
      <c r="K938" s="62" t="s">
        <v>4911</v>
      </c>
      <c r="L938" s="14" t="s">
        <v>10</v>
      </c>
      <c r="M938" s="13" t="s">
        <v>606</v>
      </c>
      <c r="N938" s="13" t="s">
        <v>606</v>
      </c>
      <c r="O938" s="13" t="s">
        <v>606</v>
      </c>
      <c r="P938" s="13" t="s">
        <v>606</v>
      </c>
      <c r="Q938" s="13" t="s">
        <v>606</v>
      </c>
      <c r="R938" s="38"/>
      <c r="S938" s="38"/>
      <c r="T938" s="10">
        <v>30</v>
      </c>
      <c r="U938" s="9" t="s">
        <v>4432</v>
      </c>
      <c r="V938" s="38" t="s">
        <v>4429</v>
      </c>
      <c r="W938" s="13" t="s">
        <v>26</v>
      </c>
    </row>
    <row r="939" spans="1:23" x14ac:dyDescent="0.3">
      <c r="A939" s="38" t="s">
        <v>6239</v>
      </c>
      <c r="B939" s="63">
        <v>31722</v>
      </c>
      <c r="C939" s="63">
        <v>17002</v>
      </c>
      <c r="D939" s="26" t="s">
        <v>5493</v>
      </c>
      <c r="E939" s="6">
        <f>COUNTIF($D$3:$D$6372,D939)</f>
        <v>1</v>
      </c>
      <c r="F939" s="45" t="s">
        <v>11</v>
      </c>
      <c r="G939" s="35" t="s">
        <v>5484</v>
      </c>
      <c r="H939" s="51" t="s">
        <v>5485</v>
      </c>
      <c r="I939" s="46" t="s">
        <v>5486</v>
      </c>
      <c r="J939" s="6" t="s">
        <v>5384</v>
      </c>
      <c r="K939" s="31" t="s">
        <v>5494</v>
      </c>
      <c r="L939" s="14" t="s">
        <v>10</v>
      </c>
      <c r="M939" s="13" t="s">
        <v>606</v>
      </c>
      <c r="N939" s="13" t="s">
        <v>606</v>
      </c>
      <c r="O939" s="13" t="s">
        <v>606</v>
      </c>
      <c r="P939" s="13" t="s">
        <v>606</v>
      </c>
      <c r="Q939" s="13" t="s">
        <v>606</v>
      </c>
      <c r="R939" s="13" t="s">
        <v>606</v>
      </c>
      <c r="S939" s="9"/>
      <c r="T939" s="10">
        <v>30</v>
      </c>
      <c r="U939" s="9" t="s">
        <v>4432</v>
      </c>
      <c r="V939" s="61" t="s">
        <v>4430</v>
      </c>
      <c r="W939" s="13" t="s">
        <v>82</v>
      </c>
    </row>
    <row r="940" spans="1:23" x14ac:dyDescent="0.3">
      <c r="A940" s="38" t="s">
        <v>6239</v>
      </c>
      <c r="B940" s="38">
        <v>27446</v>
      </c>
      <c r="C940" s="38">
        <v>1002019</v>
      </c>
      <c r="D940" s="38" t="s">
        <v>5150</v>
      </c>
      <c r="E940" s="6">
        <f>COUNTIF($D$3:$D$6372,D940)</f>
        <v>1</v>
      </c>
      <c r="F940" s="45" t="s">
        <v>1764</v>
      </c>
      <c r="G940" s="62"/>
      <c r="H940" s="57" t="s">
        <v>5139</v>
      </c>
      <c r="I940" s="57" t="s">
        <v>5140</v>
      </c>
      <c r="J940" s="38" t="s">
        <v>4855</v>
      </c>
      <c r="K940" s="62" t="s">
        <v>5141</v>
      </c>
      <c r="L940" s="14" t="s">
        <v>10</v>
      </c>
      <c r="M940" s="13" t="s">
        <v>606</v>
      </c>
      <c r="N940" s="13" t="s">
        <v>606</v>
      </c>
      <c r="O940" s="13" t="s">
        <v>606</v>
      </c>
      <c r="P940" s="13" t="s">
        <v>606</v>
      </c>
      <c r="Q940" s="13" t="s">
        <v>606</v>
      </c>
      <c r="R940" s="13" t="s">
        <v>606</v>
      </c>
      <c r="S940" s="38"/>
      <c r="T940" s="10">
        <v>30</v>
      </c>
      <c r="U940" s="9" t="s">
        <v>4432</v>
      </c>
      <c r="V940" s="38" t="s">
        <v>4429</v>
      </c>
      <c r="W940" s="13" t="s">
        <v>82</v>
      </c>
    </row>
    <row r="941" spans="1:23" x14ac:dyDescent="0.3">
      <c r="A941" s="38" t="s">
        <v>6239</v>
      </c>
      <c r="B941" s="63">
        <v>24203</v>
      </c>
      <c r="C941" s="63">
        <v>122965</v>
      </c>
      <c r="D941" s="26" t="s">
        <v>5797</v>
      </c>
      <c r="E941" s="6">
        <f>COUNTIF($D$3:$D$6372,D941)</f>
        <v>1</v>
      </c>
      <c r="F941" s="45" t="s">
        <v>590</v>
      </c>
      <c r="G941" s="26" t="s">
        <v>5484</v>
      </c>
      <c r="H941" s="28" t="s">
        <v>3715</v>
      </c>
      <c r="I941" s="46" t="s">
        <v>5798</v>
      </c>
      <c r="J941" s="6" t="s">
        <v>5384</v>
      </c>
      <c r="K941" s="59" t="s">
        <v>5482</v>
      </c>
      <c r="L941" s="14" t="s">
        <v>10</v>
      </c>
      <c r="M941" s="13" t="s">
        <v>606</v>
      </c>
      <c r="N941" s="13" t="s">
        <v>606</v>
      </c>
      <c r="O941" s="13" t="s">
        <v>606</v>
      </c>
      <c r="P941" s="13" t="s">
        <v>606</v>
      </c>
      <c r="Q941" s="13" t="s">
        <v>606</v>
      </c>
      <c r="R941" s="13" t="s">
        <v>606</v>
      </c>
      <c r="S941" s="38"/>
      <c r="T941" s="10">
        <v>15</v>
      </c>
      <c r="U941" s="9" t="s">
        <v>4432</v>
      </c>
      <c r="V941" s="38" t="s">
        <v>4429</v>
      </c>
      <c r="W941" s="13" t="s">
        <v>26</v>
      </c>
    </row>
    <row r="942" spans="1:23" x14ac:dyDescent="0.3">
      <c r="A942" s="38" t="s">
        <v>6239</v>
      </c>
      <c r="B942" s="38">
        <v>27446</v>
      </c>
      <c r="C942" s="38">
        <v>1002019</v>
      </c>
      <c r="D942" s="38" t="s">
        <v>5146</v>
      </c>
      <c r="E942" s="6">
        <f>COUNTIF($D$3:$D$6372,D942)</f>
        <v>2</v>
      </c>
      <c r="F942" s="45" t="s">
        <v>583</v>
      </c>
      <c r="G942" s="62"/>
      <c r="H942" s="57" t="s">
        <v>5139</v>
      </c>
      <c r="I942" s="57" t="s">
        <v>5140</v>
      </c>
      <c r="J942" s="38" t="s">
        <v>4855</v>
      </c>
      <c r="K942" s="62" t="s">
        <v>5141</v>
      </c>
      <c r="L942" s="14" t="s">
        <v>10</v>
      </c>
      <c r="M942" s="13" t="s">
        <v>606</v>
      </c>
      <c r="N942" s="13" t="s">
        <v>606</v>
      </c>
      <c r="O942" s="13" t="s">
        <v>606</v>
      </c>
      <c r="P942" s="13" t="s">
        <v>606</v>
      </c>
      <c r="Q942" s="13" t="s">
        <v>606</v>
      </c>
      <c r="R942" s="13" t="s">
        <v>606</v>
      </c>
      <c r="S942" s="38"/>
      <c r="T942" s="10">
        <v>30</v>
      </c>
      <c r="U942" s="9" t="s">
        <v>4432</v>
      </c>
      <c r="V942" s="38" t="s">
        <v>4429</v>
      </c>
      <c r="W942" s="13" t="s">
        <v>82</v>
      </c>
    </row>
    <row r="943" spans="1:23" x14ac:dyDescent="0.3">
      <c r="A943" s="38" t="s">
        <v>6239</v>
      </c>
      <c r="B943" s="64">
        <v>9134</v>
      </c>
      <c r="C943" s="64">
        <v>32039</v>
      </c>
      <c r="D943" s="13" t="s">
        <v>6096</v>
      </c>
      <c r="E943" s="6">
        <f>COUNTIF($D$3:$D$6372,D943)</f>
        <v>1</v>
      </c>
      <c r="F943" s="45" t="s">
        <v>1764</v>
      </c>
      <c r="G943" s="15"/>
      <c r="H943" s="45" t="s">
        <v>6089</v>
      </c>
      <c r="I943" s="45" t="s">
        <v>6090</v>
      </c>
      <c r="J943" s="13" t="s">
        <v>5862</v>
      </c>
      <c r="K943" s="65" t="s">
        <v>6091</v>
      </c>
      <c r="L943" s="14" t="s">
        <v>10</v>
      </c>
      <c r="M943" s="13" t="s">
        <v>606</v>
      </c>
      <c r="N943" s="13" t="s">
        <v>606</v>
      </c>
      <c r="O943" s="13" t="s">
        <v>606</v>
      </c>
      <c r="P943" s="13" t="s">
        <v>606</v>
      </c>
      <c r="Q943" s="13" t="s">
        <v>606</v>
      </c>
      <c r="R943" s="13" t="s">
        <v>606</v>
      </c>
      <c r="S943" s="13"/>
      <c r="T943" s="10">
        <v>25</v>
      </c>
      <c r="U943" s="9" t="s">
        <v>4432</v>
      </c>
      <c r="V943" s="38" t="s">
        <v>4430</v>
      </c>
      <c r="W943" s="13" t="s">
        <v>82</v>
      </c>
    </row>
    <row r="944" spans="1:23" x14ac:dyDescent="0.3">
      <c r="A944" s="38" t="s">
        <v>6239</v>
      </c>
      <c r="B944" s="38">
        <v>40724</v>
      </c>
      <c r="C944" s="38">
        <v>1017358</v>
      </c>
      <c r="D944" s="38" t="s">
        <v>5086</v>
      </c>
      <c r="E944" s="6">
        <f>COUNTIF($D$3:$D$6372,D944)</f>
        <v>1</v>
      </c>
      <c r="F944" s="45" t="s">
        <v>1764</v>
      </c>
      <c r="G944" s="62"/>
      <c r="H944" s="57" t="s">
        <v>5087</v>
      </c>
      <c r="I944" s="57" t="s">
        <v>5088</v>
      </c>
      <c r="J944" s="38" t="s">
        <v>4855</v>
      </c>
      <c r="K944" s="62" t="s">
        <v>5025</v>
      </c>
      <c r="L944" s="14" t="s">
        <v>10</v>
      </c>
      <c r="M944" s="13" t="s">
        <v>606</v>
      </c>
      <c r="N944" s="13" t="s">
        <v>606</v>
      </c>
      <c r="O944" s="13" t="s">
        <v>606</v>
      </c>
      <c r="P944" s="13" t="s">
        <v>606</v>
      </c>
      <c r="Q944" s="13" t="s">
        <v>606</v>
      </c>
      <c r="R944" s="38"/>
      <c r="S944" s="38"/>
      <c r="T944" s="10">
        <v>10</v>
      </c>
      <c r="U944" s="9" t="s">
        <v>4432</v>
      </c>
      <c r="V944" s="38" t="s">
        <v>4429</v>
      </c>
      <c r="W944" s="13" t="s">
        <v>26</v>
      </c>
    </row>
    <row r="945" spans="1:23" x14ac:dyDescent="0.3">
      <c r="A945" s="38" t="s">
        <v>6239</v>
      </c>
      <c r="B945" s="63">
        <v>13589</v>
      </c>
      <c r="C945" s="63">
        <v>8381</v>
      </c>
      <c r="D945" s="26" t="s">
        <v>5553</v>
      </c>
      <c r="E945" s="6">
        <f>COUNTIF($D$3:$D$6372,D945)</f>
        <v>1</v>
      </c>
      <c r="F945" s="45" t="s">
        <v>583</v>
      </c>
      <c r="G945" s="26" t="s">
        <v>5484</v>
      </c>
      <c r="H945" s="28" t="s">
        <v>5537</v>
      </c>
      <c r="I945" s="46" t="s">
        <v>5538</v>
      </c>
      <c r="J945" s="6" t="s">
        <v>5384</v>
      </c>
      <c r="K945" s="36" t="s">
        <v>5539</v>
      </c>
      <c r="L945" s="14" t="s">
        <v>10</v>
      </c>
      <c r="M945" s="13" t="s">
        <v>606</v>
      </c>
      <c r="N945" s="13" t="s">
        <v>606</v>
      </c>
      <c r="O945" s="13" t="s">
        <v>606</v>
      </c>
      <c r="P945" s="13" t="s">
        <v>606</v>
      </c>
      <c r="Q945" s="13" t="s">
        <v>606</v>
      </c>
      <c r="R945" s="13" t="s">
        <v>606</v>
      </c>
      <c r="S945" s="38"/>
      <c r="T945" s="10">
        <v>1</v>
      </c>
      <c r="U945" s="9" t="s">
        <v>4432</v>
      </c>
      <c r="V945" s="38" t="s">
        <v>4430</v>
      </c>
      <c r="W945" s="13" t="s">
        <v>82</v>
      </c>
    </row>
    <row r="946" spans="1:23" x14ac:dyDescent="0.3">
      <c r="A946" s="38" t="s">
        <v>6239</v>
      </c>
      <c r="B946" s="63">
        <v>7522</v>
      </c>
      <c r="C946" s="63">
        <v>5426</v>
      </c>
      <c r="D946" s="26" t="s">
        <v>5752</v>
      </c>
      <c r="E946" s="6">
        <f>COUNTIF($D$3:$D$6372,D946)</f>
        <v>1</v>
      </c>
      <c r="F946" s="45" t="s">
        <v>590</v>
      </c>
      <c r="G946" s="26" t="s">
        <v>5484</v>
      </c>
      <c r="H946" s="28" t="s">
        <v>5748</v>
      </c>
      <c r="I946" s="46" t="s">
        <v>5749</v>
      </c>
      <c r="J946" s="6" t="s">
        <v>5384</v>
      </c>
      <c r="K946" s="62" t="s">
        <v>5731</v>
      </c>
      <c r="L946" s="14" t="s">
        <v>10</v>
      </c>
      <c r="M946" s="13" t="s">
        <v>606</v>
      </c>
      <c r="N946" s="13" t="s">
        <v>606</v>
      </c>
      <c r="O946" s="13" t="s">
        <v>606</v>
      </c>
      <c r="P946" s="13" t="s">
        <v>606</v>
      </c>
      <c r="Q946" s="13" t="s">
        <v>606</v>
      </c>
      <c r="R946" s="38"/>
      <c r="S946" s="38"/>
      <c r="T946" s="10">
        <v>30</v>
      </c>
      <c r="U946" s="9" t="s">
        <v>4432</v>
      </c>
      <c r="V946" s="38" t="s">
        <v>4429</v>
      </c>
      <c r="W946" s="13" t="s">
        <v>26</v>
      </c>
    </row>
    <row r="947" spans="1:23" x14ac:dyDescent="0.3">
      <c r="A947" s="38" t="s">
        <v>6239</v>
      </c>
      <c r="B947" s="63">
        <v>36097</v>
      </c>
      <c r="C947" s="63">
        <v>1004659</v>
      </c>
      <c r="D947" s="26" t="s">
        <v>5835</v>
      </c>
      <c r="E947" s="6">
        <f>COUNTIF($D$3:$D$6372,D947)</f>
        <v>1</v>
      </c>
      <c r="F947" s="45" t="s">
        <v>1647</v>
      </c>
      <c r="G947" s="26" t="s">
        <v>5484</v>
      </c>
      <c r="H947" s="28" t="s">
        <v>5836</v>
      </c>
      <c r="I947" s="46" t="s">
        <v>5837</v>
      </c>
      <c r="J947" s="6" t="s">
        <v>5384</v>
      </c>
      <c r="K947" s="31" t="s">
        <v>5452</v>
      </c>
      <c r="L947" s="14" t="s">
        <v>10</v>
      </c>
      <c r="M947" s="13" t="s">
        <v>606</v>
      </c>
      <c r="N947" s="13" t="s">
        <v>606</v>
      </c>
      <c r="O947" s="13" t="s">
        <v>606</v>
      </c>
      <c r="P947" s="13" t="s">
        <v>606</v>
      </c>
      <c r="Q947" s="13" t="s">
        <v>606</v>
      </c>
      <c r="R947" s="13" t="s">
        <v>606</v>
      </c>
      <c r="S947" s="38"/>
      <c r="T947" s="10">
        <v>25</v>
      </c>
      <c r="U947" s="9" t="s">
        <v>4432</v>
      </c>
      <c r="V947" s="61" t="s">
        <v>4429</v>
      </c>
      <c r="W947" s="13" t="s">
        <v>26</v>
      </c>
    </row>
    <row r="948" spans="1:23" x14ac:dyDescent="0.3">
      <c r="A948" s="38" t="s">
        <v>6239</v>
      </c>
      <c r="B948" s="63">
        <v>36687</v>
      </c>
      <c r="C948" s="63">
        <v>1004693</v>
      </c>
      <c r="D948" s="26" t="s">
        <v>5735</v>
      </c>
      <c r="E948" s="6">
        <f>COUNTIF($D$3:$D$6372,D948)</f>
        <v>1</v>
      </c>
      <c r="F948" s="45" t="s">
        <v>11</v>
      </c>
      <c r="G948" s="26" t="s">
        <v>5484</v>
      </c>
      <c r="H948" s="28" t="s">
        <v>5736</v>
      </c>
      <c r="I948" s="46" t="s">
        <v>5737</v>
      </c>
      <c r="J948" s="6" t="s">
        <v>5384</v>
      </c>
      <c r="K948" s="62" t="s">
        <v>5731</v>
      </c>
      <c r="L948" s="14" t="s">
        <v>10</v>
      </c>
      <c r="M948" s="13" t="s">
        <v>606</v>
      </c>
      <c r="N948" s="13" t="s">
        <v>606</v>
      </c>
      <c r="O948" s="13" t="s">
        <v>606</v>
      </c>
      <c r="P948" s="13" t="s">
        <v>606</v>
      </c>
      <c r="Q948" s="13" t="s">
        <v>606</v>
      </c>
      <c r="R948" s="38"/>
      <c r="S948" s="38"/>
      <c r="T948" s="10">
        <v>30</v>
      </c>
      <c r="U948" s="9" t="s">
        <v>4432</v>
      </c>
      <c r="V948" s="38" t="s">
        <v>4429</v>
      </c>
      <c r="W948" s="13" t="s">
        <v>26</v>
      </c>
    </row>
    <row r="949" spans="1:23" x14ac:dyDescent="0.3">
      <c r="A949" s="38" t="s">
        <v>6239</v>
      </c>
      <c r="B949" s="63">
        <v>20212</v>
      </c>
      <c r="C949" s="63">
        <v>73481</v>
      </c>
      <c r="D949" s="26" t="s">
        <v>5567</v>
      </c>
      <c r="E949" s="6">
        <f>COUNTIF($D$3:$D$6372,D949)</f>
        <v>1</v>
      </c>
      <c r="F949" s="46" t="s">
        <v>5415</v>
      </c>
      <c r="G949" s="26" t="s">
        <v>5484</v>
      </c>
      <c r="H949" s="28" t="s">
        <v>5555</v>
      </c>
      <c r="I949" s="46" t="s">
        <v>5556</v>
      </c>
      <c r="J949" s="6" t="s">
        <v>5384</v>
      </c>
      <c r="K949" s="36" t="s">
        <v>5557</v>
      </c>
      <c r="L949" s="14" t="s">
        <v>10</v>
      </c>
      <c r="M949" s="13" t="s">
        <v>606</v>
      </c>
      <c r="N949" s="13" t="s">
        <v>606</v>
      </c>
      <c r="O949" s="13" t="s">
        <v>606</v>
      </c>
      <c r="P949" s="13" t="s">
        <v>606</v>
      </c>
      <c r="Q949" s="13" t="s">
        <v>606</v>
      </c>
      <c r="R949" s="13" t="s">
        <v>606</v>
      </c>
      <c r="S949" s="38"/>
      <c r="T949" s="10">
        <v>1</v>
      </c>
      <c r="U949" s="9" t="s">
        <v>4432</v>
      </c>
      <c r="V949" s="61" t="s">
        <v>4430</v>
      </c>
      <c r="W949" s="13" t="s">
        <v>82</v>
      </c>
    </row>
    <row r="950" spans="1:23" x14ac:dyDescent="0.3">
      <c r="A950" s="38" t="s">
        <v>6239</v>
      </c>
      <c r="B950" s="63">
        <v>31722</v>
      </c>
      <c r="C950" s="63">
        <v>17002</v>
      </c>
      <c r="D950" s="26" t="s">
        <v>5507</v>
      </c>
      <c r="E950" s="6">
        <f>COUNTIF($D$3:$D$6372,D950)</f>
        <v>1</v>
      </c>
      <c r="F950" s="28" t="s">
        <v>5415</v>
      </c>
      <c r="G950" s="35" t="s">
        <v>5484</v>
      </c>
      <c r="H950" s="51" t="s">
        <v>5485</v>
      </c>
      <c r="I950" s="46" t="s">
        <v>5486</v>
      </c>
      <c r="J950" s="6" t="s">
        <v>5384</v>
      </c>
      <c r="K950" s="31" t="s">
        <v>5487</v>
      </c>
      <c r="L950" s="14" t="s">
        <v>10</v>
      </c>
      <c r="M950" s="13" t="s">
        <v>606</v>
      </c>
      <c r="N950" s="13" t="s">
        <v>606</v>
      </c>
      <c r="O950" s="13" t="s">
        <v>606</v>
      </c>
      <c r="P950" s="13" t="s">
        <v>606</v>
      </c>
      <c r="Q950" s="13" t="s">
        <v>606</v>
      </c>
      <c r="R950" s="9"/>
      <c r="S950" s="9"/>
      <c r="T950" s="10">
        <v>30</v>
      </c>
      <c r="U950" s="9" t="s">
        <v>4432</v>
      </c>
      <c r="V950" s="61" t="s">
        <v>4430</v>
      </c>
      <c r="W950" s="13" t="s">
        <v>82</v>
      </c>
    </row>
    <row r="951" spans="1:23" x14ac:dyDescent="0.3">
      <c r="A951" s="38" t="s">
        <v>6239</v>
      </c>
      <c r="B951" s="38">
        <v>27446</v>
      </c>
      <c r="C951" s="38">
        <v>1002019</v>
      </c>
      <c r="D951" s="38" t="s">
        <v>5147</v>
      </c>
      <c r="E951" s="6">
        <f>COUNTIF($D$3:$D$6372,D951)</f>
        <v>1</v>
      </c>
      <c r="F951" s="45" t="s">
        <v>583</v>
      </c>
      <c r="G951" s="62"/>
      <c r="H951" s="57" t="s">
        <v>5139</v>
      </c>
      <c r="I951" s="57" t="s">
        <v>5140</v>
      </c>
      <c r="J951" s="38" t="s">
        <v>4855</v>
      </c>
      <c r="K951" s="62" t="s">
        <v>5141</v>
      </c>
      <c r="L951" s="14" t="s">
        <v>10</v>
      </c>
      <c r="M951" s="13" t="s">
        <v>606</v>
      </c>
      <c r="N951" s="13" t="s">
        <v>606</v>
      </c>
      <c r="O951" s="13" t="s">
        <v>606</v>
      </c>
      <c r="P951" s="13" t="s">
        <v>606</v>
      </c>
      <c r="Q951" s="13" t="s">
        <v>606</v>
      </c>
      <c r="R951" s="13" t="s">
        <v>606</v>
      </c>
      <c r="S951" s="38"/>
      <c r="T951" s="10">
        <v>30</v>
      </c>
      <c r="U951" s="9" t="s">
        <v>4432</v>
      </c>
      <c r="V951" s="38" t="s">
        <v>4429</v>
      </c>
      <c r="W951" s="13" t="s">
        <v>82</v>
      </c>
    </row>
    <row r="952" spans="1:23" x14ac:dyDescent="0.3">
      <c r="A952" s="38" t="s">
        <v>6239</v>
      </c>
      <c r="B952" s="38">
        <v>27446</v>
      </c>
      <c r="C952" s="38">
        <v>1002019</v>
      </c>
      <c r="D952" s="38" t="s">
        <v>5148</v>
      </c>
      <c r="E952" s="6">
        <f>COUNTIF($D$3:$D$6372,D952)</f>
        <v>1</v>
      </c>
      <c r="F952" s="45" t="s">
        <v>583</v>
      </c>
      <c r="G952" s="62"/>
      <c r="H952" s="57" t="s">
        <v>5139</v>
      </c>
      <c r="I952" s="57" t="s">
        <v>5140</v>
      </c>
      <c r="J952" s="38" t="s">
        <v>4855</v>
      </c>
      <c r="K952" s="62" t="s">
        <v>5141</v>
      </c>
      <c r="L952" s="14" t="s">
        <v>10</v>
      </c>
      <c r="M952" s="13" t="s">
        <v>606</v>
      </c>
      <c r="N952" s="13" t="s">
        <v>606</v>
      </c>
      <c r="O952" s="13" t="s">
        <v>606</v>
      </c>
      <c r="P952" s="13" t="s">
        <v>606</v>
      </c>
      <c r="Q952" s="13" t="s">
        <v>606</v>
      </c>
      <c r="R952" s="13" t="s">
        <v>606</v>
      </c>
      <c r="S952" s="38"/>
      <c r="T952" s="10">
        <v>30</v>
      </c>
      <c r="U952" s="9" t="s">
        <v>4432</v>
      </c>
      <c r="V952" s="38" t="s">
        <v>4429</v>
      </c>
      <c r="W952" s="13" t="s">
        <v>82</v>
      </c>
    </row>
    <row r="953" spans="1:23" x14ac:dyDescent="0.3">
      <c r="A953" s="38" t="s">
        <v>6239</v>
      </c>
      <c r="B953" s="63">
        <v>9575</v>
      </c>
      <c r="C953" s="63">
        <v>33537</v>
      </c>
      <c r="D953" s="26" t="s">
        <v>5517</v>
      </c>
      <c r="E953" s="6">
        <f>COUNTIF($D$3:$D$6372,D953)</f>
        <v>1</v>
      </c>
      <c r="F953" s="45" t="s">
        <v>590</v>
      </c>
      <c r="G953" s="35" t="s">
        <v>5484</v>
      </c>
      <c r="H953" s="28" t="s">
        <v>5511</v>
      </c>
      <c r="I953" s="46" t="s">
        <v>5512</v>
      </c>
      <c r="J953" s="6" t="s">
        <v>5384</v>
      </c>
      <c r="K953" s="31" t="s">
        <v>5513</v>
      </c>
      <c r="L953" s="14" t="s">
        <v>10</v>
      </c>
      <c r="M953" s="13" t="s">
        <v>606</v>
      </c>
      <c r="N953" s="13" t="s">
        <v>606</v>
      </c>
      <c r="O953" s="13" t="s">
        <v>606</v>
      </c>
      <c r="P953" s="13" t="s">
        <v>606</v>
      </c>
      <c r="Q953" s="13" t="s">
        <v>606</v>
      </c>
      <c r="R953" s="13" t="s">
        <v>606</v>
      </c>
      <c r="S953" s="9"/>
      <c r="T953" s="10">
        <v>5</v>
      </c>
      <c r="U953" s="9" t="s">
        <v>4432</v>
      </c>
      <c r="V953" s="61" t="s">
        <v>4430</v>
      </c>
      <c r="W953" s="13" t="s">
        <v>82</v>
      </c>
    </row>
    <row r="954" spans="1:23" x14ac:dyDescent="0.3">
      <c r="A954" s="38" t="s">
        <v>6239</v>
      </c>
      <c r="B954" s="38">
        <v>27042</v>
      </c>
      <c r="C954" s="38">
        <v>1002045</v>
      </c>
      <c r="D954" s="38" t="s">
        <v>5123</v>
      </c>
      <c r="E954" s="6">
        <f>COUNTIF($D$3:$D$6372,D954)</f>
        <v>1</v>
      </c>
      <c r="F954" s="45" t="s">
        <v>1764</v>
      </c>
      <c r="G954" s="62"/>
      <c r="H954" s="57" t="s">
        <v>5121</v>
      </c>
      <c r="I954" s="57" t="s">
        <v>5122</v>
      </c>
      <c r="J954" s="38" t="s">
        <v>4855</v>
      </c>
      <c r="K954" s="62" t="s">
        <v>4911</v>
      </c>
      <c r="L954" s="14" t="s">
        <v>10</v>
      </c>
      <c r="M954" s="13" t="s">
        <v>606</v>
      </c>
      <c r="N954" s="13" t="s">
        <v>606</v>
      </c>
      <c r="O954" s="13" t="s">
        <v>606</v>
      </c>
      <c r="P954" s="13" t="s">
        <v>606</v>
      </c>
      <c r="Q954" s="13" t="s">
        <v>606</v>
      </c>
      <c r="R954" s="38"/>
      <c r="S954" s="38"/>
      <c r="T954" s="10">
        <v>10</v>
      </c>
      <c r="U954" s="9" t="s">
        <v>4432</v>
      </c>
      <c r="V954" s="38" t="s">
        <v>4429</v>
      </c>
      <c r="W954" s="13" t="s">
        <v>26</v>
      </c>
    </row>
    <row r="955" spans="1:23" x14ac:dyDescent="0.3">
      <c r="A955" s="38" t="s">
        <v>6239</v>
      </c>
      <c r="B955" s="38">
        <v>1851</v>
      </c>
      <c r="C955" s="38">
        <v>1912</v>
      </c>
      <c r="D955" s="38" t="s">
        <v>5026</v>
      </c>
      <c r="E955" s="6">
        <f>COUNTIF($D$3:$D$6372,D955)</f>
        <v>1</v>
      </c>
      <c r="F955" s="45" t="s">
        <v>1764</v>
      </c>
      <c r="G955" s="62"/>
      <c r="H955" s="57" t="s">
        <v>5020</v>
      </c>
      <c r="I955" s="57" t="s">
        <v>5024</v>
      </c>
      <c r="J955" s="38" t="s">
        <v>4855</v>
      </c>
      <c r="K955" s="62" t="s">
        <v>5025</v>
      </c>
      <c r="L955" s="14" t="s">
        <v>10</v>
      </c>
      <c r="M955" s="13" t="s">
        <v>606</v>
      </c>
      <c r="N955" s="13" t="s">
        <v>606</v>
      </c>
      <c r="O955" s="13" t="s">
        <v>606</v>
      </c>
      <c r="P955" s="13" t="s">
        <v>606</v>
      </c>
      <c r="Q955" s="13" t="s">
        <v>606</v>
      </c>
      <c r="R955" s="38"/>
      <c r="S955" s="38"/>
      <c r="T955" s="10">
        <v>10</v>
      </c>
      <c r="U955" s="9" t="s">
        <v>4432</v>
      </c>
      <c r="V955" s="38" t="s">
        <v>4429</v>
      </c>
      <c r="W955" s="13" t="s">
        <v>26</v>
      </c>
    </row>
    <row r="956" spans="1:23" x14ac:dyDescent="0.3">
      <c r="A956" s="38" t="s">
        <v>6239</v>
      </c>
      <c r="B956" s="25">
        <v>24534</v>
      </c>
      <c r="C956" s="25">
        <v>126941</v>
      </c>
      <c r="D956" s="45" t="s">
        <v>5399</v>
      </c>
      <c r="E956" s="6">
        <f>COUNTIF($D$3:$D$6372,D956)</f>
        <v>1</v>
      </c>
      <c r="F956" s="45" t="s">
        <v>11</v>
      </c>
      <c r="G956" s="26" t="s">
        <v>975</v>
      </c>
      <c r="H956" s="47" t="s">
        <v>5387</v>
      </c>
      <c r="I956" s="28" t="s">
        <v>5388</v>
      </c>
      <c r="J956" s="6" t="s">
        <v>5384</v>
      </c>
      <c r="K956" s="29" t="s">
        <v>5385</v>
      </c>
      <c r="L956" s="14" t="s">
        <v>10</v>
      </c>
      <c r="M956" s="13" t="s">
        <v>606</v>
      </c>
      <c r="N956" s="13" t="s">
        <v>606</v>
      </c>
      <c r="O956" s="13" t="s">
        <v>606</v>
      </c>
      <c r="P956" s="13" t="s">
        <v>606</v>
      </c>
      <c r="Q956" s="13" t="s">
        <v>606</v>
      </c>
      <c r="R956" s="13" t="s">
        <v>606</v>
      </c>
      <c r="S956" s="9"/>
      <c r="T956" s="10">
        <v>30</v>
      </c>
      <c r="U956" s="13" t="s">
        <v>601</v>
      </c>
      <c r="V956" s="61" t="s">
        <v>4430</v>
      </c>
      <c r="W956" s="13" t="s">
        <v>82</v>
      </c>
    </row>
    <row r="957" spans="1:23" x14ac:dyDescent="0.3">
      <c r="A957" s="38" t="s">
        <v>6239</v>
      </c>
      <c r="B957" s="63">
        <v>20453</v>
      </c>
      <c r="C957" s="63">
        <v>73481</v>
      </c>
      <c r="D957" s="26" t="s">
        <v>5568</v>
      </c>
      <c r="E957" s="6">
        <f>COUNTIF($D$3:$D$6372,D957)</f>
        <v>1</v>
      </c>
      <c r="F957" s="46" t="s">
        <v>5415</v>
      </c>
      <c r="G957" s="26" t="s">
        <v>5484</v>
      </c>
      <c r="H957" s="28" t="s">
        <v>5555</v>
      </c>
      <c r="I957" s="46" t="s">
        <v>5569</v>
      </c>
      <c r="J957" s="6" t="s">
        <v>5384</v>
      </c>
      <c r="K957" s="36" t="s">
        <v>5557</v>
      </c>
      <c r="L957" s="14" t="s">
        <v>10</v>
      </c>
      <c r="M957" s="13" t="s">
        <v>606</v>
      </c>
      <c r="N957" s="13" t="s">
        <v>606</v>
      </c>
      <c r="O957" s="13" t="s">
        <v>606</v>
      </c>
      <c r="P957" s="13" t="s">
        <v>606</v>
      </c>
      <c r="Q957" s="13" t="s">
        <v>606</v>
      </c>
      <c r="R957" s="13" t="s">
        <v>606</v>
      </c>
      <c r="S957" s="38"/>
      <c r="T957" s="10">
        <v>1</v>
      </c>
      <c r="U957" s="9" t="s">
        <v>4432</v>
      </c>
      <c r="V957" s="61" t="s">
        <v>4430</v>
      </c>
      <c r="W957" s="13" t="s">
        <v>82</v>
      </c>
    </row>
    <row r="958" spans="1:23" x14ac:dyDescent="0.3">
      <c r="A958" s="38" t="s">
        <v>6239</v>
      </c>
      <c r="B958" s="38">
        <v>11526</v>
      </c>
      <c r="C958" s="38">
        <v>39832</v>
      </c>
      <c r="D958" s="38" t="s">
        <v>4879</v>
      </c>
      <c r="E958" s="6">
        <f>COUNTIF($D$3:$D$6372,D958)</f>
        <v>1</v>
      </c>
      <c r="F958" s="45" t="s">
        <v>590</v>
      </c>
      <c r="G958" s="62"/>
      <c r="H958" s="57" t="s">
        <v>4876</v>
      </c>
      <c r="I958" s="57" t="s">
        <v>4877</v>
      </c>
      <c r="J958" s="38" t="s">
        <v>4855</v>
      </c>
      <c r="K958" s="62" t="s">
        <v>4878</v>
      </c>
      <c r="L958" s="14" t="s">
        <v>10</v>
      </c>
      <c r="M958" s="13" t="s">
        <v>606</v>
      </c>
      <c r="N958" s="13" t="s">
        <v>606</v>
      </c>
      <c r="O958" s="13" t="s">
        <v>606</v>
      </c>
      <c r="P958" s="13" t="s">
        <v>606</v>
      </c>
      <c r="Q958" s="13" t="s">
        <v>606</v>
      </c>
      <c r="R958" s="38"/>
      <c r="S958" s="38"/>
      <c r="T958" s="10">
        <v>1</v>
      </c>
      <c r="U958" s="9" t="s">
        <v>4432</v>
      </c>
      <c r="V958" s="38" t="s">
        <v>4430</v>
      </c>
      <c r="W958" s="13" t="s">
        <v>82</v>
      </c>
    </row>
    <row r="959" spans="1:23" x14ac:dyDescent="0.3">
      <c r="A959" s="38" t="s">
        <v>6239</v>
      </c>
      <c r="B959" s="38">
        <v>11526</v>
      </c>
      <c r="C959" s="38">
        <v>39832</v>
      </c>
      <c r="D959" s="38" t="s">
        <v>4884</v>
      </c>
      <c r="E959" s="6">
        <f>COUNTIF($D$3:$D$6372,D959)</f>
        <v>1</v>
      </c>
      <c r="F959" s="45" t="s">
        <v>590</v>
      </c>
      <c r="G959" s="62"/>
      <c r="H959" s="57" t="s">
        <v>4876</v>
      </c>
      <c r="I959" s="57" t="s">
        <v>4877</v>
      </c>
      <c r="J959" s="38" t="s">
        <v>4855</v>
      </c>
      <c r="K959" s="62" t="s">
        <v>4881</v>
      </c>
      <c r="L959" s="14" t="s">
        <v>10</v>
      </c>
      <c r="M959" s="13" t="s">
        <v>606</v>
      </c>
      <c r="N959" s="13" t="s">
        <v>606</v>
      </c>
      <c r="O959" s="13" t="s">
        <v>606</v>
      </c>
      <c r="P959" s="13" t="s">
        <v>606</v>
      </c>
      <c r="Q959" s="13" t="s">
        <v>606</v>
      </c>
      <c r="R959" s="38"/>
      <c r="S959" s="38"/>
      <c r="T959" s="10">
        <v>1</v>
      </c>
      <c r="U959" s="9" t="s">
        <v>4432</v>
      </c>
      <c r="V959" s="38" t="s">
        <v>4430</v>
      </c>
      <c r="W959" s="13" t="s">
        <v>82</v>
      </c>
    </row>
    <row r="960" spans="1:23" x14ac:dyDescent="0.3">
      <c r="A960" s="38" t="s">
        <v>6239</v>
      </c>
      <c r="B960" s="38">
        <v>11526</v>
      </c>
      <c r="C960" s="38">
        <v>39832</v>
      </c>
      <c r="D960" s="38" t="s">
        <v>4885</v>
      </c>
      <c r="E960" s="6">
        <f>COUNTIF($D$3:$D$6372,D960)</f>
        <v>1</v>
      </c>
      <c r="F960" s="45" t="s">
        <v>590</v>
      </c>
      <c r="G960" s="62"/>
      <c r="H960" s="57" t="s">
        <v>4876</v>
      </c>
      <c r="I960" s="57" t="s">
        <v>4877</v>
      </c>
      <c r="J960" s="38" t="s">
        <v>4855</v>
      </c>
      <c r="K960" s="62" t="s">
        <v>4878</v>
      </c>
      <c r="L960" s="14" t="s">
        <v>10</v>
      </c>
      <c r="M960" s="13" t="s">
        <v>606</v>
      </c>
      <c r="N960" s="13" t="s">
        <v>606</v>
      </c>
      <c r="O960" s="13" t="s">
        <v>606</v>
      </c>
      <c r="P960" s="13" t="s">
        <v>606</v>
      </c>
      <c r="Q960" s="13" t="s">
        <v>606</v>
      </c>
      <c r="R960" s="38"/>
      <c r="S960" s="38"/>
      <c r="T960" s="10">
        <v>1</v>
      </c>
      <c r="U960" s="9" t="s">
        <v>4432</v>
      </c>
      <c r="V960" s="38" t="s">
        <v>4430</v>
      </c>
      <c r="W960" s="13" t="s">
        <v>82</v>
      </c>
    </row>
    <row r="961" spans="1:23" x14ac:dyDescent="0.3">
      <c r="A961" s="38" t="s">
        <v>6239</v>
      </c>
      <c r="B961" s="38">
        <v>11526</v>
      </c>
      <c r="C961" s="38">
        <v>39832</v>
      </c>
      <c r="D961" s="38" t="s">
        <v>4886</v>
      </c>
      <c r="E961" s="6">
        <f>COUNTIF($D$3:$D$6372,D961)</f>
        <v>1</v>
      </c>
      <c r="F961" s="45" t="s">
        <v>590</v>
      </c>
      <c r="G961" s="62"/>
      <c r="H961" s="57" t="s">
        <v>4876</v>
      </c>
      <c r="I961" s="57" t="s">
        <v>4877</v>
      </c>
      <c r="J961" s="38" t="s">
        <v>4855</v>
      </c>
      <c r="K961" s="62" t="s">
        <v>4878</v>
      </c>
      <c r="L961" s="14" t="s">
        <v>10</v>
      </c>
      <c r="M961" s="13" t="s">
        <v>606</v>
      </c>
      <c r="N961" s="13" t="s">
        <v>606</v>
      </c>
      <c r="O961" s="13" t="s">
        <v>606</v>
      </c>
      <c r="P961" s="13" t="s">
        <v>606</v>
      </c>
      <c r="Q961" s="13" t="s">
        <v>606</v>
      </c>
      <c r="R961" s="38"/>
      <c r="S961" s="38"/>
      <c r="T961" s="10">
        <v>1</v>
      </c>
      <c r="U961" s="9" t="s">
        <v>4432</v>
      </c>
      <c r="V961" s="38" t="s">
        <v>4430</v>
      </c>
      <c r="W961" s="13" t="s">
        <v>82</v>
      </c>
    </row>
    <row r="962" spans="1:23" x14ac:dyDescent="0.3">
      <c r="A962" s="38" t="s">
        <v>6239</v>
      </c>
      <c r="B962" s="38">
        <v>11526</v>
      </c>
      <c r="C962" s="38">
        <v>39832</v>
      </c>
      <c r="D962" s="38" t="s">
        <v>4887</v>
      </c>
      <c r="E962" s="6">
        <f>COUNTIF($D$3:$D$6372,D962)</f>
        <v>1</v>
      </c>
      <c r="F962" s="45" t="s">
        <v>590</v>
      </c>
      <c r="G962" s="62"/>
      <c r="H962" s="57" t="s">
        <v>4876</v>
      </c>
      <c r="I962" s="57" t="s">
        <v>4877</v>
      </c>
      <c r="J962" s="38" t="s">
        <v>4855</v>
      </c>
      <c r="K962" s="62" t="s">
        <v>4881</v>
      </c>
      <c r="L962" s="14" t="s">
        <v>10</v>
      </c>
      <c r="M962" s="13" t="s">
        <v>606</v>
      </c>
      <c r="N962" s="13" t="s">
        <v>606</v>
      </c>
      <c r="O962" s="13" t="s">
        <v>606</v>
      </c>
      <c r="P962" s="13" t="s">
        <v>606</v>
      </c>
      <c r="Q962" s="13" t="s">
        <v>606</v>
      </c>
      <c r="R962" s="38"/>
      <c r="S962" s="38"/>
      <c r="T962" s="10">
        <v>1</v>
      </c>
      <c r="U962" s="9" t="s">
        <v>4432</v>
      </c>
      <c r="V962" s="38" t="s">
        <v>4430</v>
      </c>
      <c r="W962" s="13" t="s">
        <v>82</v>
      </c>
    </row>
    <row r="963" spans="1:23" x14ac:dyDescent="0.3">
      <c r="A963" s="38" t="s">
        <v>6239</v>
      </c>
      <c r="B963" s="38">
        <v>11526</v>
      </c>
      <c r="C963" s="38">
        <v>39832</v>
      </c>
      <c r="D963" s="38" t="s">
        <v>4889</v>
      </c>
      <c r="E963" s="6">
        <f>COUNTIF($D$3:$D$6372,D963)</f>
        <v>1</v>
      </c>
      <c r="F963" s="45" t="s">
        <v>590</v>
      </c>
      <c r="G963" s="62"/>
      <c r="H963" s="57" t="s">
        <v>4876</v>
      </c>
      <c r="I963" s="57" t="s">
        <v>4877</v>
      </c>
      <c r="J963" s="38" t="s">
        <v>4855</v>
      </c>
      <c r="K963" s="62" t="s">
        <v>4881</v>
      </c>
      <c r="L963" s="14" t="s">
        <v>10</v>
      </c>
      <c r="M963" s="13" t="s">
        <v>606</v>
      </c>
      <c r="N963" s="13" t="s">
        <v>606</v>
      </c>
      <c r="O963" s="13" t="s">
        <v>606</v>
      </c>
      <c r="P963" s="13" t="s">
        <v>606</v>
      </c>
      <c r="Q963" s="13" t="s">
        <v>606</v>
      </c>
      <c r="R963" s="38"/>
      <c r="S963" s="38"/>
      <c r="T963" s="10">
        <v>1</v>
      </c>
      <c r="U963" s="9" t="s">
        <v>4432</v>
      </c>
      <c r="V963" s="38" t="s">
        <v>4430</v>
      </c>
      <c r="W963" s="13" t="s">
        <v>82</v>
      </c>
    </row>
    <row r="964" spans="1:23" x14ac:dyDescent="0.3">
      <c r="A964" s="38" t="s">
        <v>6239</v>
      </c>
      <c r="B964" s="38">
        <v>11526</v>
      </c>
      <c r="C964" s="38">
        <v>39832</v>
      </c>
      <c r="D964" s="38" t="s">
        <v>4880</v>
      </c>
      <c r="E964" s="6">
        <f>COUNTIF($D$3:$D$6372,D964)</f>
        <v>1</v>
      </c>
      <c r="F964" s="45" t="s">
        <v>590</v>
      </c>
      <c r="G964" s="62"/>
      <c r="H964" s="57" t="s">
        <v>4876</v>
      </c>
      <c r="I964" s="57" t="s">
        <v>4877</v>
      </c>
      <c r="J964" s="38" t="s">
        <v>4855</v>
      </c>
      <c r="K964" s="62" t="s">
        <v>4881</v>
      </c>
      <c r="L964" s="14" t="s">
        <v>10</v>
      </c>
      <c r="M964" s="13" t="s">
        <v>606</v>
      </c>
      <c r="N964" s="13" t="s">
        <v>606</v>
      </c>
      <c r="O964" s="13" t="s">
        <v>606</v>
      </c>
      <c r="P964" s="13" t="s">
        <v>606</v>
      </c>
      <c r="Q964" s="13" t="s">
        <v>606</v>
      </c>
      <c r="R964" s="38"/>
      <c r="S964" s="38"/>
      <c r="T964" s="10">
        <v>1</v>
      </c>
      <c r="U964" s="9" t="s">
        <v>4432</v>
      </c>
      <c r="V964" s="38" t="s">
        <v>4430</v>
      </c>
      <c r="W964" s="13" t="s">
        <v>82</v>
      </c>
    </row>
    <row r="965" spans="1:23" x14ac:dyDescent="0.3">
      <c r="A965" s="38" t="s">
        <v>6239</v>
      </c>
      <c r="B965" s="38">
        <v>11526</v>
      </c>
      <c r="C965" s="38">
        <v>39832</v>
      </c>
      <c r="D965" s="38" t="s">
        <v>4890</v>
      </c>
      <c r="E965" s="6">
        <f>COUNTIF($D$3:$D$6372,D965)</f>
        <v>1</v>
      </c>
      <c r="F965" s="45" t="s">
        <v>590</v>
      </c>
      <c r="G965" s="62"/>
      <c r="H965" s="57" t="s">
        <v>4876</v>
      </c>
      <c r="I965" s="57" t="s">
        <v>4877</v>
      </c>
      <c r="J965" s="38" t="s">
        <v>4855</v>
      </c>
      <c r="K965" s="62" t="s">
        <v>4878</v>
      </c>
      <c r="L965" s="14" t="s">
        <v>10</v>
      </c>
      <c r="M965" s="13" t="s">
        <v>606</v>
      </c>
      <c r="N965" s="13" t="s">
        <v>606</v>
      </c>
      <c r="O965" s="13" t="s">
        <v>606</v>
      </c>
      <c r="P965" s="13" t="s">
        <v>606</v>
      </c>
      <c r="Q965" s="13" t="s">
        <v>606</v>
      </c>
      <c r="R965" s="38"/>
      <c r="S965" s="38"/>
      <c r="T965" s="10">
        <v>1</v>
      </c>
      <c r="U965" s="9" t="s">
        <v>4432</v>
      </c>
      <c r="V965" s="38" t="s">
        <v>4430</v>
      </c>
      <c r="W965" s="13" t="s">
        <v>82</v>
      </c>
    </row>
    <row r="966" spans="1:23" x14ac:dyDescent="0.3">
      <c r="A966" s="38" t="s">
        <v>6239</v>
      </c>
      <c r="B966" s="38">
        <v>11526</v>
      </c>
      <c r="C966" s="38">
        <v>39832</v>
      </c>
      <c r="D966" s="38" t="s">
        <v>4888</v>
      </c>
      <c r="E966" s="6">
        <f>COUNTIF($D$3:$D$6372,D966)</f>
        <v>1</v>
      </c>
      <c r="F966" s="45" t="s">
        <v>590</v>
      </c>
      <c r="G966" s="62"/>
      <c r="H966" s="57" t="s">
        <v>4876</v>
      </c>
      <c r="I966" s="57" t="s">
        <v>4877</v>
      </c>
      <c r="J966" s="38" t="s">
        <v>4855</v>
      </c>
      <c r="K966" s="62" t="s">
        <v>4878</v>
      </c>
      <c r="L966" s="14" t="s">
        <v>10</v>
      </c>
      <c r="M966" s="13" t="s">
        <v>606</v>
      </c>
      <c r="N966" s="13" t="s">
        <v>606</v>
      </c>
      <c r="O966" s="13" t="s">
        <v>606</v>
      </c>
      <c r="P966" s="13" t="s">
        <v>606</v>
      </c>
      <c r="Q966" s="13" t="s">
        <v>606</v>
      </c>
      <c r="R966" s="38"/>
      <c r="S966" s="38"/>
      <c r="T966" s="10">
        <v>1</v>
      </c>
      <c r="U966" s="9" t="s">
        <v>4432</v>
      </c>
      <c r="V966" s="38" t="s">
        <v>4430</v>
      </c>
      <c r="W966" s="13" t="s">
        <v>82</v>
      </c>
    </row>
    <row r="967" spans="1:23" x14ac:dyDescent="0.3">
      <c r="A967" s="38" t="s">
        <v>6239</v>
      </c>
      <c r="B967" s="38">
        <v>11526</v>
      </c>
      <c r="C967" s="38">
        <v>39832</v>
      </c>
      <c r="D967" s="38" t="s">
        <v>4893</v>
      </c>
      <c r="E967" s="6">
        <f>COUNTIF($D$3:$D$6372,D967)</f>
        <v>1</v>
      </c>
      <c r="F967" s="45" t="s">
        <v>590</v>
      </c>
      <c r="G967" s="62"/>
      <c r="H967" s="57" t="s">
        <v>4876</v>
      </c>
      <c r="I967" s="57" t="s">
        <v>4877</v>
      </c>
      <c r="J967" s="38" t="s">
        <v>4855</v>
      </c>
      <c r="K967" s="62" t="s">
        <v>4881</v>
      </c>
      <c r="L967" s="14" t="s">
        <v>10</v>
      </c>
      <c r="M967" s="13" t="s">
        <v>606</v>
      </c>
      <c r="N967" s="13" t="s">
        <v>606</v>
      </c>
      <c r="O967" s="13" t="s">
        <v>606</v>
      </c>
      <c r="P967" s="13" t="s">
        <v>606</v>
      </c>
      <c r="Q967" s="13" t="s">
        <v>606</v>
      </c>
      <c r="R967" s="38"/>
      <c r="S967" s="38"/>
      <c r="T967" s="10">
        <v>1</v>
      </c>
      <c r="U967" s="9" t="s">
        <v>4432</v>
      </c>
      <c r="V967" s="38" t="s">
        <v>4430</v>
      </c>
      <c r="W967" s="13" t="s">
        <v>82</v>
      </c>
    </row>
    <row r="968" spans="1:23" x14ac:dyDescent="0.3">
      <c r="A968" s="38" t="s">
        <v>6239</v>
      </c>
      <c r="B968" s="38">
        <v>11526</v>
      </c>
      <c r="C968" s="38">
        <v>39832</v>
      </c>
      <c r="D968" s="38" t="s">
        <v>4895</v>
      </c>
      <c r="E968" s="6">
        <f>COUNTIF($D$3:$D$6372,D968)</f>
        <v>1</v>
      </c>
      <c r="F968" s="45" t="s">
        <v>590</v>
      </c>
      <c r="G968" s="62"/>
      <c r="H968" s="57" t="s">
        <v>4876</v>
      </c>
      <c r="I968" s="57" t="s">
        <v>4877</v>
      </c>
      <c r="J968" s="38" t="s">
        <v>4855</v>
      </c>
      <c r="K968" s="62" t="s">
        <v>4878</v>
      </c>
      <c r="L968" s="14" t="s">
        <v>10</v>
      </c>
      <c r="M968" s="13" t="s">
        <v>606</v>
      </c>
      <c r="N968" s="13" t="s">
        <v>606</v>
      </c>
      <c r="O968" s="13" t="s">
        <v>606</v>
      </c>
      <c r="P968" s="13" t="s">
        <v>606</v>
      </c>
      <c r="Q968" s="13" t="s">
        <v>606</v>
      </c>
      <c r="R968" s="38"/>
      <c r="S968" s="38"/>
      <c r="T968" s="10">
        <v>1</v>
      </c>
      <c r="U968" s="9" t="s">
        <v>4432</v>
      </c>
      <c r="V968" s="38" t="s">
        <v>4430</v>
      </c>
      <c r="W968" s="13" t="s">
        <v>82</v>
      </c>
    </row>
    <row r="969" spans="1:23" x14ac:dyDescent="0.3">
      <c r="A969" s="38" t="s">
        <v>6239</v>
      </c>
      <c r="B969" s="38">
        <v>11526</v>
      </c>
      <c r="C969" s="38">
        <v>39832</v>
      </c>
      <c r="D969" s="38" t="s">
        <v>4882</v>
      </c>
      <c r="E969" s="6">
        <f>COUNTIF($D$3:$D$6372,D969)</f>
        <v>1</v>
      </c>
      <c r="F969" s="45" t="s">
        <v>590</v>
      </c>
      <c r="G969" s="62"/>
      <c r="H969" s="57" t="s">
        <v>4876</v>
      </c>
      <c r="I969" s="57" t="s">
        <v>4877</v>
      </c>
      <c r="J969" s="38" t="s">
        <v>4855</v>
      </c>
      <c r="K969" s="62" t="s">
        <v>4878</v>
      </c>
      <c r="L969" s="14" t="s">
        <v>10</v>
      </c>
      <c r="M969" s="13" t="s">
        <v>606</v>
      </c>
      <c r="N969" s="13" t="s">
        <v>606</v>
      </c>
      <c r="O969" s="13" t="s">
        <v>606</v>
      </c>
      <c r="P969" s="13" t="s">
        <v>606</v>
      </c>
      <c r="Q969" s="13" t="s">
        <v>606</v>
      </c>
      <c r="R969" s="38"/>
      <c r="S969" s="38"/>
      <c r="T969" s="10">
        <v>1</v>
      </c>
      <c r="U969" s="9" t="s">
        <v>4432</v>
      </c>
      <c r="V969" s="38" t="s">
        <v>4430</v>
      </c>
      <c r="W969" s="13" t="s">
        <v>82</v>
      </c>
    </row>
    <row r="970" spans="1:23" x14ac:dyDescent="0.3">
      <c r="A970" s="38" t="s">
        <v>6239</v>
      </c>
      <c r="B970" s="38">
        <v>11526</v>
      </c>
      <c r="C970" s="38">
        <v>39832</v>
      </c>
      <c r="D970" s="38" t="s">
        <v>4891</v>
      </c>
      <c r="E970" s="6">
        <f>COUNTIF($D$3:$D$6372,D970)</f>
        <v>1</v>
      </c>
      <c r="F970" s="45" t="s">
        <v>590</v>
      </c>
      <c r="G970" s="62"/>
      <c r="H970" s="57" t="s">
        <v>4876</v>
      </c>
      <c r="I970" s="57" t="s">
        <v>4877</v>
      </c>
      <c r="J970" s="38" t="s">
        <v>4855</v>
      </c>
      <c r="K970" s="62" t="s">
        <v>4878</v>
      </c>
      <c r="L970" s="14" t="s">
        <v>10</v>
      </c>
      <c r="M970" s="13" t="s">
        <v>606</v>
      </c>
      <c r="N970" s="13" t="s">
        <v>606</v>
      </c>
      <c r="O970" s="13" t="s">
        <v>606</v>
      </c>
      <c r="P970" s="13" t="s">
        <v>606</v>
      </c>
      <c r="Q970" s="13" t="s">
        <v>606</v>
      </c>
      <c r="R970" s="38"/>
      <c r="S970" s="38"/>
      <c r="T970" s="10">
        <v>1</v>
      </c>
      <c r="U970" s="9" t="s">
        <v>4432</v>
      </c>
      <c r="V970" s="38" t="s">
        <v>4430</v>
      </c>
      <c r="W970" s="13" t="s">
        <v>82</v>
      </c>
    </row>
    <row r="971" spans="1:23" x14ac:dyDescent="0.3">
      <c r="A971" s="38" t="s">
        <v>6239</v>
      </c>
      <c r="B971" s="38">
        <v>11526</v>
      </c>
      <c r="C971" s="38">
        <v>39832</v>
      </c>
      <c r="D971" s="38" t="s">
        <v>4892</v>
      </c>
      <c r="E971" s="6">
        <f>COUNTIF($D$3:$D$6372,D971)</f>
        <v>1</v>
      </c>
      <c r="F971" s="45" t="s">
        <v>590</v>
      </c>
      <c r="G971" s="62"/>
      <c r="H971" s="57" t="s">
        <v>4876</v>
      </c>
      <c r="I971" s="57" t="s">
        <v>4877</v>
      </c>
      <c r="J971" s="38" t="s">
        <v>4855</v>
      </c>
      <c r="K971" s="62" t="s">
        <v>4881</v>
      </c>
      <c r="L971" s="14" t="s">
        <v>10</v>
      </c>
      <c r="M971" s="13" t="s">
        <v>606</v>
      </c>
      <c r="N971" s="13" t="s">
        <v>606</v>
      </c>
      <c r="O971" s="13" t="s">
        <v>606</v>
      </c>
      <c r="P971" s="13" t="s">
        <v>606</v>
      </c>
      <c r="Q971" s="13" t="s">
        <v>606</v>
      </c>
      <c r="R971" s="38"/>
      <c r="S971" s="38"/>
      <c r="T971" s="10">
        <v>1</v>
      </c>
      <c r="U971" s="9" t="s">
        <v>4432</v>
      </c>
      <c r="V971" s="38" t="s">
        <v>4430</v>
      </c>
      <c r="W971" s="13" t="s">
        <v>82</v>
      </c>
    </row>
    <row r="972" spans="1:23" x14ac:dyDescent="0.3">
      <c r="A972" s="38" t="s">
        <v>6239</v>
      </c>
      <c r="B972" s="38">
        <v>11526</v>
      </c>
      <c r="C972" s="38">
        <v>39832</v>
      </c>
      <c r="D972" s="38" t="s">
        <v>4894</v>
      </c>
      <c r="E972" s="6">
        <f>COUNTIF($D$3:$D$6372,D972)</f>
        <v>1</v>
      </c>
      <c r="F972" s="45" t="s">
        <v>590</v>
      </c>
      <c r="G972" s="62"/>
      <c r="H972" s="57" t="s">
        <v>4876</v>
      </c>
      <c r="I972" s="57" t="s">
        <v>4877</v>
      </c>
      <c r="J972" s="38" t="s">
        <v>4855</v>
      </c>
      <c r="K972" s="62" t="s">
        <v>4878</v>
      </c>
      <c r="L972" s="14" t="s">
        <v>10</v>
      </c>
      <c r="M972" s="13" t="s">
        <v>606</v>
      </c>
      <c r="N972" s="13" t="s">
        <v>606</v>
      </c>
      <c r="O972" s="13" t="s">
        <v>606</v>
      </c>
      <c r="P972" s="13" t="s">
        <v>606</v>
      </c>
      <c r="Q972" s="13" t="s">
        <v>606</v>
      </c>
      <c r="R972" s="38"/>
      <c r="S972" s="38"/>
      <c r="T972" s="10">
        <v>1</v>
      </c>
      <c r="U972" s="9" t="s">
        <v>4432</v>
      </c>
      <c r="V972" s="38" t="s">
        <v>4430</v>
      </c>
      <c r="W972" s="13" t="s">
        <v>82</v>
      </c>
    </row>
    <row r="973" spans="1:23" x14ac:dyDescent="0.3">
      <c r="A973" s="38" t="s">
        <v>6239</v>
      </c>
      <c r="B973" s="38">
        <v>11526</v>
      </c>
      <c r="C973" s="38">
        <v>39832</v>
      </c>
      <c r="D973" s="38" t="s">
        <v>4883</v>
      </c>
      <c r="E973" s="6">
        <f>COUNTIF($D$3:$D$6372,D973)</f>
        <v>1</v>
      </c>
      <c r="F973" s="45" t="s">
        <v>590</v>
      </c>
      <c r="G973" s="62"/>
      <c r="H973" s="57" t="s">
        <v>4876</v>
      </c>
      <c r="I973" s="57" t="s">
        <v>4877</v>
      </c>
      <c r="J973" s="38" t="s">
        <v>4855</v>
      </c>
      <c r="K973" s="62" t="s">
        <v>4881</v>
      </c>
      <c r="L973" s="14" t="s">
        <v>10</v>
      </c>
      <c r="M973" s="13" t="s">
        <v>606</v>
      </c>
      <c r="N973" s="13" t="s">
        <v>606</v>
      </c>
      <c r="O973" s="13" t="s">
        <v>606</v>
      </c>
      <c r="P973" s="13" t="s">
        <v>606</v>
      </c>
      <c r="Q973" s="13" t="s">
        <v>606</v>
      </c>
      <c r="R973" s="38"/>
      <c r="S973" s="38"/>
      <c r="T973" s="10">
        <v>1</v>
      </c>
      <c r="U973" s="9" t="s">
        <v>4432</v>
      </c>
      <c r="V973" s="38" t="s">
        <v>4430</v>
      </c>
      <c r="W973" s="13" t="s">
        <v>82</v>
      </c>
    </row>
    <row r="974" spans="1:23" x14ac:dyDescent="0.3">
      <c r="A974" s="38" t="s">
        <v>6239</v>
      </c>
      <c r="B974" s="63">
        <v>29905</v>
      </c>
      <c r="C974" s="63">
        <v>1002054</v>
      </c>
      <c r="D974" s="26" t="s">
        <v>5849</v>
      </c>
      <c r="E974" s="6">
        <f>COUNTIF($D$3:$D$6372,D974)</f>
        <v>1</v>
      </c>
      <c r="F974" s="45" t="s">
        <v>590</v>
      </c>
      <c r="G974" s="26" t="s">
        <v>5484</v>
      </c>
      <c r="H974" s="28" t="s">
        <v>5779</v>
      </c>
      <c r="I974" s="46" t="s">
        <v>5847</v>
      </c>
      <c r="J974" s="6" t="s">
        <v>5384</v>
      </c>
      <c r="K974" s="31" t="s">
        <v>5452</v>
      </c>
      <c r="L974" s="14" t="s">
        <v>10</v>
      </c>
      <c r="M974" s="13" t="s">
        <v>606</v>
      </c>
      <c r="N974" s="13" t="s">
        <v>606</v>
      </c>
      <c r="O974" s="13" t="s">
        <v>606</v>
      </c>
      <c r="P974" s="13" t="s">
        <v>606</v>
      </c>
      <c r="Q974" s="13" t="s">
        <v>606</v>
      </c>
      <c r="R974" s="13" t="s">
        <v>606</v>
      </c>
      <c r="S974" s="38"/>
      <c r="T974" s="10">
        <v>25</v>
      </c>
      <c r="U974" s="9" t="s">
        <v>4432</v>
      </c>
      <c r="V974" s="61" t="s">
        <v>4429</v>
      </c>
      <c r="W974" s="13" t="s">
        <v>26</v>
      </c>
    </row>
    <row r="975" spans="1:23" x14ac:dyDescent="0.3">
      <c r="A975" s="38" t="s">
        <v>6239</v>
      </c>
      <c r="B975" s="38">
        <v>27042</v>
      </c>
      <c r="C975" s="38">
        <v>1002045</v>
      </c>
      <c r="D975" s="38" t="s">
        <v>5120</v>
      </c>
      <c r="E975" s="6">
        <f>COUNTIF($D$3:$D$6372,D975)</f>
        <v>1</v>
      </c>
      <c r="F975" s="45" t="s">
        <v>590</v>
      </c>
      <c r="G975" s="62"/>
      <c r="H975" s="57" t="s">
        <v>5121</v>
      </c>
      <c r="I975" s="57" t="s">
        <v>5122</v>
      </c>
      <c r="J975" s="38" t="s">
        <v>4855</v>
      </c>
      <c r="K975" s="62" t="s">
        <v>4911</v>
      </c>
      <c r="L975" s="14" t="s">
        <v>10</v>
      </c>
      <c r="M975" s="13" t="s">
        <v>606</v>
      </c>
      <c r="N975" s="13" t="s">
        <v>606</v>
      </c>
      <c r="O975" s="13" t="s">
        <v>606</v>
      </c>
      <c r="P975" s="13" t="s">
        <v>606</v>
      </c>
      <c r="Q975" s="13" t="s">
        <v>606</v>
      </c>
      <c r="R975" s="38"/>
      <c r="S975" s="38"/>
      <c r="T975" s="10">
        <v>10</v>
      </c>
      <c r="U975" s="9" t="s">
        <v>4432</v>
      </c>
      <c r="V975" s="38" t="s">
        <v>4429</v>
      </c>
      <c r="W975" s="13" t="s">
        <v>26</v>
      </c>
    </row>
    <row r="976" spans="1:23" x14ac:dyDescent="0.3">
      <c r="A976" s="38" t="s">
        <v>6239</v>
      </c>
      <c r="B976" s="64">
        <v>848</v>
      </c>
      <c r="C976" s="64">
        <v>3725</v>
      </c>
      <c r="D976" s="13" t="s">
        <v>6129</v>
      </c>
      <c r="E976" s="6">
        <f>COUNTIF($D$3:$D$6372,D976)</f>
        <v>1</v>
      </c>
      <c r="F976" s="45" t="s">
        <v>583</v>
      </c>
      <c r="G976" s="40"/>
      <c r="H976" s="45" t="s">
        <v>6106</v>
      </c>
      <c r="I976" s="45" t="s">
        <v>6122</v>
      </c>
      <c r="J976" s="13" t="s">
        <v>5862</v>
      </c>
      <c r="K976" s="65" t="s">
        <v>6111</v>
      </c>
      <c r="L976" s="14" t="s">
        <v>10</v>
      </c>
      <c r="M976" s="13" t="s">
        <v>606</v>
      </c>
      <c r="N976" s="13" t="s">
        <v>606</v>
      </c>
      <c r="O976" s="13" t="s">
        <v>606</v>
      </c>
      <c r="P976" s="13" t="s">
        <v>606</v>
      </c>
      <c r="Q976" s="13" t="s">
        <v>606</v>
      </c>
      <c r="R976" s="9"/>
      <c r="S976" s="13"/>
      <c r="T976" s="10">
        <v>10</v>
      </c>
      <c r="U976" s="9" t="s">
        <v>4432</v>
      </c>
      <c r="V976" s="38" t="s">
        <v>4430</v>
      </c>
      <c r="W976" s="13" t="s">
        <v>82</v>
      </c>
    </row>
    <row r="977" spans="1:23" x14ac:dyDescent="0.3">
      <c r="A977" s="38" t="s">
        <v>6239</v>
      </c>
      <c r="B977" s="64">
        <v>847</v>
      </c>
      <c r="C977" s="64">
        <v>6710</v>
      </c>
      <c r="D977" s="13" t="s">
        <v>6114</v>
      </c>
      <c r="E977" s="6">
        <f>COUNTIF($D$3:$D$6372,D977)</f>
        <v>1</v>
      </c>
      <c r="F977" s="45" t="s">
        <v>583</v>
      </c>
      <c r="G977" s="15"/>
      <c r="H977" s="45" t="s">
        <v>6106</v>
      </c>
      <c r="I977" s="45" t="s">
        <v>6110</v>
      </c>
      <c r="J977" s="13" t="s">
        <v>5862</v>
      </c>
      <c r="K977" s="65" t="s">
        <v>6111</v>
      </c>
      <c r="L977" s="14" t="s">
        <v>10</v>
      </c>
      <c r="M977" s="13" t="s">
        <v>606</v>
      </c>
      <c r="N977" s="13" t="s">
        <v>606</v>
      </c>
      <c r="O977" s="13" t="s">
        <v>606</v>
      </c>
      <c r="P977" s="13" t="s">
        <v>606</v>
      </c>
      <c r="Q977" s="13" t="s">
        <v>606</v>
      </c>
      <c r="R977" s="13"/>
      <c r="S977" s="13"/>
      <c r="T977" s="10">
        <v>10</v>
      </c>
      <c r="U977" s="9" t="s">
        <v>4432</v>
      </c>
      <c r="V977" s="38" t="s">
        <v>4430</v>
      </c>
      <c r="W977" s="13" t="s">
        <v>82</v>
      </c>
    </row>
    <row r="978" spans="1:23" x14ac:dyDescent="0.3">
      <c r="A978" s="38" t="s">
        <v>6239</v>
      </c>
      <c r="B978" s="63">
        <v>31722</v>
      </c>
      <c r="C978" s="63">
        <v>17002</v>
      </c>
      <c r="D978" s="26" t="s">
        <v>5496</v>
      </c>
      <c r="E978" s="6">
        <f>COUNTIF($D$3:$D$6372,D978)</f>
        <v>1</v>
      </c>
      <c r="F978" s="28" t="s">
        <v>5415</v>
      </c>
      <c r="G978" s="35" t="s">
        <v>5484</v>
      </c>
      <c r="H978" s="51" t="s">
        <v>5485</v>
      </c>
      <c r="I978" s="46" t="s">
        <v>5486</v>
      </c>
      <c r="J978" s="6" t="s">
        <v>5384</v>
      </c>
      <c r="K978" s="31" t="s">
        <v>5487</v>
      </c>
      <c r="L978" s="14" t="s">
        <v>10</v>
      </c>
      <c r="M978" s="13" t="s">
        <v>606</v>
      </c>
      <c r="N978" s="13" t="s">
        <v>606</v>
      </c>
      <c r="O978" s="13" t="s">
        <v>606</v>
      </c>
      <c r="P978" s="13" t="s">
        <v>606</v>
      </c>
      <c r="Q978" s="13" t="s">
        <v>606</v>
      </c>
      <c r="R978" s="9"/>
      <c r="S978" s="9"/>
      <c r="T978" s="10">
        <v>30</v>
      </c>
      <c r="U978" s="9" t="s">
        <v>4432</v>
      </c>
      <c r="V978" s="61" t="s">
        <v>4430</v>
      </c>
      <c r="W978" s="13" t="s">
        <v>82</v>
      </c>
    </row>
    <row r="979" spans="1:23" x14ac:dyDescent="0.3">
      <c r="A979" s="38" t="s">
        <v>6239</v>
      </c>
      <c r="B979" s="64">
        <v>847</v>
      </c>
      <c r="C979" s="64">
        <v>6710</v>
      </c>
      <c r="D979" s="13" t="s">
        <v>6119</v>
      </c>
      <c r="E979" s="6">
        <f>COUNTIF($D$3:$D$6372,D979)</f>
        <v>1</v>
      </c>
      <c r="F979" s="45" t="s">
        <v>587</v>
      </c>
      <c r="G979" s="40"/>
      <c r="H979" s="45" t="s">
        <v>6106</v>
      </c>
      <c r="I979" s="45" t="s">
        <v>6110</v>
      </c>
      <c r="J979" s="13" t="s">
        <v>5862</v>
      </c>
      <c r="K979" s="65" t="s">
        <v>6111</v>
      </c>
      <c r="L979" s="14" t="s">
        <v>10</v>
      </c>
      <c r="M979" s="13" t="s">
        <v>606</v>
      </c>
      <c r="N979" s="13" t="s">
        <v>606</v>
      </c>
      <c r="O979" s="13" t="s">
        <v>606</v>
      </c>
      <c r="P979" s="13" t="s">
        <v>606</v>
      </c>
      <c r="Q979" s="13" t="s">
        <v>606</v>
      </c>
      <c r="R979" s="9"/>
      <c r="S979" s="13"/>
      <c r="T979" s="10">
        <v>10</v>
      </c>
      <c r="U979" s="9" t="s">
        <v>4432</v>
      </c>
      <c r="V979" s="38" t="s">
        <v>4430</v>
      </c>
      <c r="W979" s="13" t="s">
        <v>82</v>
      </c>
    </row>
    <row r="980" spans="1:23" x14ac:dyDescent="0.3">
      <c r="A980" s="38" t="s">
        <v>6239</v>
      </c>
      <c r="B980" s="64">
        <v>847</v>
      </c>
      <c r="C980" s="64">
        <v>6710</v>
      </c>
      <c r="D980" s="13" t="s">
        <v>6112</v>
      </c>
      <c r="E980" s="6">
        <f>COUNTIF($D$3:$D$6372,D980)</f>
        <v>1</v>
      </c>
      <c r="F980" s="45" t="s">
        <v>587</v>
      </c>
      <c r="G980" s="15"/>
      <c r="H980" s="45" t="s">
        <v>6106</v>
      </c>
      <c r="I980" s="45" t="s">
        <v>6110</v>
      </c>
      <c r="J980" s="13" t="s">
        <v>5862</v>
      </c>
      <c r="K980" s="65" t="s">
        <v>6111</v>
      </c>
      <c r="L980" s="14" t="s">
        <v>10</v>
      </c>
      <c r="M980" s="13" t="s">
        <v>606</v>
      </c>
      <c r="N980" s="13" t="s">
        <v>606</v>
      </c>
      <c r="O980" s="13" t="s">
        <v>606</v>
      </c>
      <c r="P980" s="13" t="s">
        <v>606</v>
      </c>
      <c r="Q980" s="13" t="s">
        <v>606</v>
      </c>
      <c r="R980" s="13"/>
      <c r="S980" s="13"/>
      <c r="T980" s="10">
        <v>10</v>
      </c>
      <c r="U980" s="9" t="s">
        <v>4432</v>
      </c>
      <c r="V980" s="38" t="s">
        <v>4430</v>
      </c>
      <c r="W980" s="13" t="s">
        <v>82</v>
      </c>
    </row>
    <row r="981" spans="1:23" x14ac:dyDescent="0.3">
      <c r="A981" s="38" t="s">
        <v>6239</v>
      </c>
      <c r="B981" s="64">
        <v>9134</v>
      </c>
      <c r="C981" s="64">
        <v>32039</v>
      </c>
      <c r="D981" s="13" t="s">
        <v>6095</v>
      </c>
      <c r="E981" s="6">
        <f>COUNTIF($D$3:$D$6372,D981)</f>
        <v>1</v>
      </c>
      <c r="F981" s="45" t="s">
        <v>1764</v>
      </c>
      <c r="G981" s="15"/>
      <c r="H981" s="45" t="s">
        <v>6089</v>
      </c>
      <c r="I981" s="45" t="s">
        <v>6090</v>
      </c>
      <c r="J981" s="13" t="s">
        <v>5862</v>
      </c>
      <c r="K981" s="65" t="s">
        <v>6091</v>
      </c>
      <c r="L981" s="14" t="s">
        <v>10</v>
      </c>
      <c r="M981" s="13" t="s">
        <v>606</v>
      </c>
      <c r="N981" s="13" t="s">
        <v>606</v>
      </c>
      <c r="O981" s="13" t="s">
        <v>606</v>
      </c>
      <c r="P981" s="13" t="s">
        <v>606</v>
      </c>
      <c r="Q981" s="13" t="s">
        <v>606</v>
      </c>
      <c r="R981" s="13" t="s">
        <v>606</v>
      </c>
      <c r="S981" s="13"/>
      <c r="T981" s="10">
        <v>25</v>
      </c>
      <c r="U981" s="9" t="s">
        <v>4432</v>
      </c>
      <c r="V981" s="38" t="s">
        <v>4430</v>
      </c>
      <c r="W981" s="13" t="s">
        <v>82</v>
      </c>
    </row>
    <row r="982" spans="1:23" x14ac:dyDescent="0.3">
      <c r="A982" s="38" t="s">
        <v>6239</v>
      </c>
      <c r="B982" s="64">
        <v>9134</v>
      </c>
      <c r="C982" s="64">
        <v>32039</v>
      </c>
      <c r="D982" s="13" t="s">
        <v>6088</v>
      </c>
      <c r="E982" s="6">
        <f>COUNTIF($D$3:$D$6372,D982)</f>
        <v>1</v>
      </c>
      <c r="F982" s="45" t="s">
        <v>1764</v>
      </c>
      <c r="G982" s="15"/>
      <c r="H982" s="45" t="s">
        <v>6089</v>
      </c>
      <c r="I982" s="45" t="s">
        <v>6090</v>
      </c>
      <c r="J982" s="13" t="s">
        <v>5862</v>
      </c>
      <c r="K982" s="65" t="s">
        <v>6091</v>
      </c>
      <c r="L982" s="14" t="s">
        <v>10</v>
      </c>
      <c r="M982" s="13" t="s">
        <v>606</v>
      </c>
      <c r="N982" s="13" t="s">
        <v>606</v>
      </c>
      <c r="O982" s="13" t="s">
        <v>606</v>
      </c>
      <c r="P982" s="13" t="s">
        <v>606</v>
      </c>
      <c r="Q982" s="13" t="s">
        <v>606</v>
      </c>
      <c r="R982" s="13" t="s">
        <v>606</v>
      </c>
      <c r="S982" s="13"/>
      <c r="T982" s="10">
        <v>25</v>
      </c>
      <c r="U982" s="9" t="s">
        <v>4432</v>
      </c>
      <c r="V982" s="38" t="s">
        <v>4430</v>
      </c>
      <c r="W982" s="13" t="s">
        <v>82</v>
      </c>
    </row>
    <row r="983" spans="1:23" x14ac:dyDescent="0.3">
      <c r="A983" s="38" t="s">
        <v>6239</v>
      </c>
      <c r="B983" s="38">
        <v>10170</v>
      </c>
      <c r="C983" s="38">
        <v>35077</v>
      </c>
      <c r="D983" s="38" t="s">
        <v>5227</v>
      </c>
      <c r="E983" s="6">
        <f>COUNTIF($D$3:$D$6372,D983)</f>
        <v>1</v>
      </c>
      <c r="F983" s="45" t="s">
        <v>583</v>
      </c>
      <c r="G983" s="62"/>
      <c r="H983" s="57" t="s">
        <v>5223</v>
      </c>
      <c r="I983" s="57" t="s">
        <v>5224</v>
      </c>
      <c r="J983" s="38" t="s">
        <v>4855</v>
      </c>
      <c r="K983" s="62" t="s">
        <v>5225</v>
      </c>
      <c r="L983" s="14" t="s">
        <v>10</v>
      </c>
      <c r="M983" s="13" t="s">
        <v>606</v>
      </c>
      <c r="N983" s="13" t="s">
        <v>606</v>
      </c>
      <c r="O983" s="13" t="s">
        <v>606</v>
      </c>
      <c r="P983" s="13" t="s">
        <v>606</v>
      </c>
      <c r="Q983" s="13" t="s">
        <v>606</v>
      </c>
      <c r="R983" s="38"/>
      <c r="S983" s="38"/>
      <c r="T983" s="10">
        <v>30</v>
      </c>
      <c r="U983" s="9" t="s">
        <v>4432</v>
      </c>
      <c r="V983" s="38" t="s">
        <v>4430</v>
      </c>
      <c r="W983" s="13" t="s">
        <v>82</v>
      </c>
    </row>
    <row r="984" spans="1:23" x14ac:dyDescent="0.3">
      <c r="A984" s="38" t="s">
        <v>6239</v>
      </c>
      <c r="B984" s="38">
        <v>10170</v>
      </c>
      <c r="C984" s="38">
        <v>35077</v>
      </c>
      <c r="D984" s="38" t="s">
        <v>5228</v>
      </c>
      <c r="E984" s="6">
        <f>COUNTIF($D$3:$D$6372,D984)</f>
        <v>1</v>
      </c>
      <c r="F984" s="45" t="s">
        <v>583</v>
      </c>
      <c r="G984" s="62"/>
      <c r="H984" s="57" t="s">
        <v>5223</v>
      </c>
      <c r="I984" s="57" t="s">
        <v>5224</v>
      </c>
      <c r="J984" s="38" t="s">
        <v>4855</v>
      </c>
      <c r="K984" s="62" t="s">
        <v>5225</v>
      </c>
      <c r="L984" s="14" t="s">
        <v>10</v>
      </c>
      <c r="M984" s="13" t="s">
        <v>606</v>
      </c>
      <c r="N984" s="13" t="s">
        <v>606</v>
      </c>
      <c r="O984" s="13" t="s">
        <v>606</v>
      </c>
      <c r="P984" s="13" t="s">
        <v>606</v>
      </c>
      <c r="Q984" s="13" t="s">
        <v>606</v>
      </c>
      <c r="R984" s="38"/>
      <c r="S984" s="38"/>
      <c r="T984" s="10">
        <v>30</v>
      </c>
      <c r="U984" s="9" t="s">
        <v>4432</v>
      </c>
      <c r="V984" s="38" t="s">
        <v>4430</v>
      </c>
      <c r="W984" s="13" t="s">
        <v>82</v>
      </c>
    </row>
    <row r="985" spans="1:23" x14ac:dyDescent="0.3">
      <c r="A985" s="38" t="s">
        <v>6239</v>
      </c>
      <c r="B985" s="38">
        <v>10170</v>
      </c>
      <c r="C985" s="38">
        <v>35077</v>
      </c>
      <c r="D985" s="38" t="s">
        <v>5222</v>
      </c>
      <c r="E985" s="6">
        <f>COUNTIF($D$3:$D$6372,D985)</f>
        <v>1</v>
      </c>
      <c r="F985" s="45" t="s">
        <v>583</v>
      </c>
      <c r="G985" s="62"/>
      <c r="H985" s="57" t="s">
        <v>5223</v>
      </c>
      <c r="I985" s="57" t="s">
        <v>5224</v>
      </c>
      <c r="J985" s="38" t="s">
        <v>4855</v>
      </c>
      <c r="K985" s="62" t="s">
        <v>5225</v>
      </c>
      <c r="L985" s="14" t="s">
        <v>10</v>
      </c>
      <c r="M985" s="13" t="s">
        <v>606</v>
      </c>
      <c r="N985" s="13" t="s">
        <v>606</v>
      </c>
      <c r="O985" s="13" t="s">
        <v>606</v>
      </c>
      <c r="P985" s="13" t="s">
        <v>606</v>
      </c>
      <c r="Q985" s="13" t="s">
        <v>606</v>
      </c>
      <c r="R985" s="38"/>
      <c r="S985" s="38"/>
      <c r="T985" s="10">
        <v>30</v>
      </c>
      <c r="U985" s="9" t="s">
        <v>4432</v>
      </c>
      <c r="V985" s="38" t="s">
        <v>4430</v>
      </c>
      <c r="W985" s="13" t="s">
        <v>82</v>
      </c>
    </row>
    <row r="986" spans="1:23" x14ac:dyDescent="0.3">
      <c r="A986" s="38" t="s">
        <v>6239</v>
      </c>
      <c r="B986" s="64">
        <v>848</v>
      </c>
      <c r="C986" s="64">
        <v>3725</v>
      </c>
      <c r="D986" s="13" t="s">
        <v>6125</v>
      </c>
      <c r="E986" s="6">
        <f>COUNTIF($D$3:$D$6372,D986)</f>
        <v>1</v>
      </c>
      <c r="F986" s="45" t="s">
        <v>587</v>
      </c>
      <c r="G986" s="40"/>
      <c r="H986" s="45" t="s">
        <v>6106</v>
      </c>
      <c r="I986" s="45" t="s">
        <v>6122</v>
      </c>
      <c r="J986" s="13" t="s">
        <v>5862</v>
      </c>
      <c r="K986" s="65" t="s">
        <v>6111</v>
      </c>
      <c r="L986" s="14" t="s">
        <v>10</v>
      </c>
      <c r="M986" s="13" t="s">
        <v>606</v>
      </c>
      <c r="N986" s="13" t="s">
        <v>606</v>
      </c>
      <c r="O986" s="13" t="s">
        <v>606</v>
      </c>
      <c r="P986" s="13" t="s">
        <v>606</v>
      </c>
      <c r="Q986" s="13" t="s">
        <v>606</v>
      </c>
      <c r="R986" s="9"/>
      <c r="S986" s="13"/>
      <c r="T986" s="10">
        <v>10</v>
      </c>
      <c r="U986" s="9" t="s">
        <v>4432</v>
      </c>
      <c r="V986" s="38" t="s">
        <v>4430</v>
      </c>
      <c r="W986" s="13" t="s">
        <v>82</v>
      </c>
    </row>
    <row r="987" spans="1:23" x14ac:dyDescent="0.3">
      <c r="A987" s="38" t="s">
        <v>6239</v>
      </c>
      <c r="B987" s="64">
        <v>847</v>
      </c>
      <c r="C987" s="64">
        <v>6710</v>
      </c>
      <c r="D987" s="13" t="s">
        <v>6116</v>
      </c>
      <c r="E987" s="6">
        <f>COUNTIF($D$3:$D$6372,D987)</f>
        <v>1</v>
      </c>
      <c r="F987" s="45" t="s">
        <v>587</v>
      </c>
      <c r="G987" s="15"/>
      <c r="H987" s="45" t="s">
        <v>6106</v>
      </c>
      <c r="I987" s="45" t="s">
        <v>6110</v>
      </c>
      <c r="J987" s="13" t="s">
        <v>5862</v>
      </c>
      <c r="K987" s="65" t="s">
        <v>6111</v>
      </c>
      <c r="L987" s="14" t="s">
        <v>10</v>
      </c>
      <c r="M987" s="13" t="s">
        <v>606</v>
      </c>
      <c r="N987" s="13" t="s">
        <v>606</v>
      </c>
      <c r="O987" s="13" t="s">
        <v>606</v>
      </c>
      <c r="P987" s="13" t="s">
        <v>606</v>
      </c>
      <c r="Q987" s="13" t="s">
        <v>606</v>
      </c>
      <c r="R987" s="13"/>
      <c r="S987" s="13"/>
      <c r="T987" s="10">
        <v>10</v>
      </c>
      <c r="U987" s="9" t="s">
        <v>4432</v>
      </c>
      <c r="V987" s="38" t="s">
        <v>4430</v>
      </c>
      <c r="W987" s="13" t="s">
        <v>82</v>
      </c>
    </row>
    <row r="988" spans="1:23" x14ac:dyDescent="0.3">
      <c r="A988" s="38" t="s">
        <v>6239</v>
      </c>
      <c r="B988" s="64">
        <v>847</v>
      </c>
      <c r="C988" s="64">
        <v>6710</v>
      </c>
      <c r="D988" s="13" t="s">
        <v>6109</v>
      </c>
      <c r="E988" s="6">
        <f>COUNTIF($D$3:$D$6372,D988)</f>
        <v>1</v>
      </c>
      <c r="F988" s="45" t="s">
        <v>587</v>
      </c>
      <c r="G988" s="15"/>
      <c r="H988" s="45" t="s">
        <v>6106</v>
      </c>
      <c r="I988" s="45" t="s">
        <v>6110</v>
      </c>
      <c r="J988" s="13" t="s">
        <v>5862</v>
      </c>
      <c r="K988" s="65" t="s">
        <v>6111</v>
      </c>
      <c r="L988" s="14" t="s">
        <v>10</v>
      </c>
      <c r="M988" s="13" t="s">
        <v>606</v>
      </c>
      <c r="N988" s="13" t="s">
        <v>606</v>
      </c>
      <c r="O988" s="13" t="s">
        <v>606</v>
      </c>
      <c r="P988" s="13" t="s">
        <v>606</v>
      </c>
      <c r="Q988" s="13" t="s">
        <v>606</v>
      </c>
      <c r="R988" s="13"/>
      <c r="S988" s="13"/>
      <c r="T988" s="10">
        <v>10</v>
      </c>
      <c r="U988" s="9" t="s">
        <v>4432</v>
      </c>
      <c r="V988" s="38" t="s">
        <v>4430</v>
      </c>
      <c r="W988" s="13" t="s">
        <v>82</v>
      </c>
    </row>
    <row r="989" spans="1:23" x14ac:dyDescent="0.3">
      <c r="A989" s="38" t="s">
        <v>6239</v>
      </c>
      <c r="B989" s="63">
        <v>19738</v>
      </c>
      <c r="C989" s="63">
        <v>72581</v>
      </c>
      <c r="D989" s="26" t="s">
        <v>5761</v>
      </c>
      <c r="E989" s="6">
        <f>COUNTIF($D$3:$D$6372,D989)</f>
        <v>1</v>
      </c>
      <c r="F989" s="45" t="s">
        <v>583</v>
      </c>
      <c r="G989" s="26" t="s">
        <v>5484</v>
      </c>
      <c r="H989" s="28" t="s">
        <v>5759</v>
      </c>
      <c r="I989" s="46" t="s">
        <v>5760</v>
      </c>
      <c r="J989" s="6" t="s">
        <v>5384</v>
      </c>
      <c r="K989" s="62" t="s">
        <v>5731</v>
      </c>
      <c r="L989" s="14" t="s">
        <v>10</v>
      </c>
      <c r="M989" s="13" t="s">
        <v>606</v>
      </c>
      <c r="N989" s="13" t="s">
        <v>606</v>
      </c>
      <c r="O989" s="13" t="s">
        <v>606</v>
      </c>
      <c r="P989" s="13" t="s">
        <v>606</v>
      </c>
      <c r="Q989" s="13" t="s">
        <v>606</v>
      </c>
      <c r="R989" s="38"/>
      <c r="S989" s="38"/>
      <c r="T989" s="10">
        <v>30</v>
      </c>
      <c r="U989" s="9" t="s">
        <v>4432</v>
      </c>
      <c r="V989" s="38" t="s">
        <v>4429</v>
      </c>
      <c r="W989" s="13" t="s">
        <v>26</v>
      </c>
    </row>
    <row r="990" spans="1:23" x14ac:dyDescent="0.3">
      <c r="A990" s="38" t="s">
        <v>6239</v>
      </c>
      <c r="B990" s="38">
        <v>34692</v>
      </c>
      <c r="C990" s="38">
        <v>17597</v>
      </c>
      <c r="D990" s="38" t="s">
        <v>5084</v>
      </c>
      <c r="E990" s="6">
        <f>COUNTIF($D$3:$D$6372,D990)</f>
        <v>1</v>
      </c>
      <c r="F990" s="57" t="s">
        <v>584</v>
      </c>
      <c r="G990" s="62"/>
      <c r="H990" s="57" t="s">
        <v>5082</v>
      </c>
      <c r="I990" s="57" t="s">
        <v>5085</v>
      </c>
      <c r="J990" s="38" t="s">
        <v>4855</v>
      </c>
      <c r="K990" s="62" t="s">
        <v>5025</v>
      </c>
      <c r="L990" s="14" t="s">
        <v>10</v>
      </c>
      <c r="M990" s="13" t="s">
        <v>606</v>
      </c>
      <c r="N990" s="13" t="s">
        <v>606</v>
      </c>
      <c r="O990" s="13" t="s">
        <v>606</v>
      </c>
      <c r="P990" s="13" t="s">
        <v>606</v>
      </c>
      <c r="Q990" s="13" t="s">
        <v>606</v>
      </c>
      <c r="R990" s="38"/>
      <c r="S990" s="38"/>
      <c r="T990" s="10">
        <v>10</v>
      </c>
      <c r="U990" s="9" t="s">
        <v>4432</v>
      </c>
      <c r="V990" s="38" t="s">
        <v>4429</v>
      </c>
      <c r="W990" s="13" t="s">
        <v>26</v>
      </c>
    </row>
    <row r="991" spans="1:23" x14ac:dyDescent="0.3">
      <c r="A991" s="38" t="s">
        <v>6239</v>
      </c>
      <c r="B991" s="38">
        <v>42836</v>
      </c>
      <c r="C991" s="38">
        <v>49819</v>
      </c>
      <c r="D991" s="38" t="s">
        <v>5355</v>
      </c>
      <c r="E991" s="6">
        <f>COUNTIF($D$3:$D$6372,D991)</f>
        <v>1</v>
      </c>
      <c r="F991" s="57" t="s">
        <v>1129</v>
      </c>
      <c r="G991" s="62"/>
      <c r="H991" s="57" t="s">
        <v>2287</v>
      </c>
      <c r="I991" s="57" t="s">
        <v>5338</v>
      </c>
      <c r="J991" s="38" t="s">
        <v>4855</v>
      </c>
      <c r="K991" s="62" t="s">
        <v>5339</v>
      </c>
      <c r="L991" s="14" t="s">
        <v>10</v>
      </c>
      <c r="M991" s="13" t="s">
        <v>606</v>
      </c>
      <c r="N991" s="13" t="s">
        <v>606</v>
      </c>
      <c r="O991" s="13" t="s">
        <v>606</v>
      </c>
      <c r="P991" s="13" t="s">
        <v>606</v>
      </c>
      <c r="Q991" s="13" t="s">
        <v>606</v>
      </c>
      <c r="R991" s="13" t="s">
        <v>606</v>
      </c>
      <c r="S991" s="38"/>
      <c r="T991" s="10">
        <v>30</v>
      </c>
      <c r="U991" s="9" t="s">
        <v>4432</v>
      </c>
      <c r="V991" s="38" t="s">
        <v>4430</v>
      </c>
      <c r="W991" s="13" t="s">
        <v>82</v>
      </c>
    </row>
    <row r="992" spans="1:23" x14ac:dyDescent="0.3">
      <c r="A992" s="38" t="s">
        <v>6239</v>
      </c>
      <c r="B992" s="38">
        <v>42836</v>
      </c>
      <c r="C992" s="38">
        <v>49819</v>
      </c>
      <c r="D992" s="38" t="s">
        <v>5357</v>
      </c>
      <c r="E992" s="6">
        <f>COUNTIF($D$3:$D$6372,D992)</f>
        <v>1</v>
      </c>
      <c r="F992" s="57" t="s">
        <v>1129</v>
      </c>
      <c r="G992" s="62"/>
      <c r="H992" s="57" t="s">
        <v>2287</v>
      </c>
      <c r="I992" s="57" t="s">
        <v>5338</v>
      </c>
      <c r="J992" s="38" t="s">
        <v>4855</v>
      </c>
      <c r="K992" s="62" t="s">
        <v>5339</v>
      </c>
      <c r="L992" s="14" t="s">
        <v>10</v>
      </c>
      <c r="M992" s="13" t="s">
        <v>606</v>
      </c>
      <c r="N992" s="13" t="s">
        <v>606</v>
      </c>
      <c r="O992" s="13" t="s">
        <v>606</v>
      </c>
      <c r="P992" s="13" t="s">
        <v>606</v>
      </c>
      <c r="Q992" s="13" t="s">
        <v>606</v>
      </c>
      <c r="R992" s="13" t="s">
        <v>606</v>
      </c>
      <c r="S992" s="38"/>
      <c r="T992" s="10">
        <v>30</v>
      </c>
      <c r="U992" s="9" t="s">
        <v>4432</v>
      </c>
      <c r="V992" s="38" t="s">
        <v>4430</v>
      </c>
      <c r="W992" s="13" t="s">
        <v>82</v>
      </c>
    </row>
    <row r="993" spans="1:23" x14ac:dyDescent="0.3">
      <c r="A993" s="38" t="s">
        <v>6239</v>
      </c>
      <c r="B993" s="64">
        <v>847</v>
      </c>
      <c r="C993" s="64">
        <v>6710</v>
      </c>
      <c r="D993" s="13" t="s">
        <v>6113</v>
      </c>
      <c r="E993" s="6">
        <f>COUNTIF($D$3:$D$6372,D993)</f>
        <v>1</v>
      </c>
      <c r="F993" s="45" t="s">
        <v>587</v>
      </c>
      <c r="G993" s="15"/>
      <c r="H993" s="45" t="s">
        <v>6106</v>
      </c>
      <c r="I993" s="45" t="s">
        <v>6110</v>
      </c>
      <c r="J993" s="13" t="s">
        <v>5862</v>
      </c>
      <c r="K993" s="65" t="s">
        <v>6111</v>
      </c>
      <c r="L993" s="14" t="s">
        <v>10</v>
      </c>
      <c r="M993" s="13" t="s">
        <v>606</v>
      </c>
      <c r="N993" s="13" t="s">
        <v>606</v>
      </c>
      <c r="O993" s="13" t="s">
        <v>606</v>
      </c>
      <c r="P993" s="13" t="s">
        <v>606</v>
      </c>
      <c r="Q993" s="13" t="s">
        <v>606</v>
      </c>
      <c r="R993" s="13"/>
      <c r="S993" s="13"/>
      <c r="T993" s="10">
        <v>10</v>
      </c>
      <c r="U993" s="9" t="s">
        <v>4432</v>
      </c>
      <c r="V993" s="38" t="s">
        <v>4430</v>
      </c>
      <c r="W993" s="13" t="s">
        <v>82</v>
      </c>
    </row>
    <row r="994" spans="1:23" x14ac:dyDescent="0.3">
      <c r="A994" s="38" t="s">
        <v>6239</v>
      </c>
      <c r="B994" s="63">
        <v>7522</v>
      </c>
      <c r="C994" s="63">
        <v>5426</v>
      </c>
      <c r="D994" s="26" t="s">
        <v>5753</v>
      </c>
      <c r="E994" s="6">
        <f>COUNTIF($D$3:$D$6372,D994)</f>
        <v>1</v>
      </c>
      <c r="F994" s="45" t="s">
        <v>590</v>
      </c>
      <c r="G994" s="26" t="s">
        <v>5484</v>
      </c>
      <c r="H994" s="28" t="s">
        <v>5748</v>
      </c>
      <c r="I994" s="46" t="s">
        <v>5749</v>
      </c>
      <c r="J994" s="6" t="s">
        <v>5384</v>
      </c>
      <c r="K994" s="62" t="s">
        <v>5731</v>
      </c>
      <c r="L994" s="14" t="s">
        <v>10</v>
      </c>
      <c r="M994" s="13" t="s">
        <v>606</v>
      </c>
      <c r="N994" s="13" t="s">
        <v>606</v>
      </c>
      <c r="O994" s="13" t="s">
        <v>606</v>
      </c>
      <c r="P994" s="13" t="s">
        <v>606</v>
      </c>
      <c r="Q994" s="13" t="s">
        <v>606</v>
      </c>
      <c r="R994" s="38"/>
      <c r="S994" s="38"/>
      <c r="T994" s="10">
        <v>30</v>
      </c>
      <c r="U994" s="9" t="s">
        <v>4432</v>
      </c>
      <c r="V994" s="38" t="s">
        <v>4429</v>
      </c>
      <c r="W994" s="13" t="s">
        <v>26</v>
      </c>
    </row>
    <row r="995" spans="1:23" x14ac:dyDescent="0.3">
      <c r="A995" s="38" t="s">
        <v>6239</v>
      </c>
      <c r="B995" s="64">
        <v>848</v>
      </c>
      <c r="C995" s="64">
        <v>3725</v>
      </c>
      <c r="D995" s="13" t="s">
        <v>6121</v>
      </c>
      <c r="E995" s="6">
        <f>COUNTIF($D$3:$D$6372,D995)</f>
        <v>1</v>
      </c>
      <c r="F995" s="45" t="s">
        <v>587</v>
      </c>
      <c r="G995" s="40"/>
      <c r="H995" s="45" t="s">
        <v>6106</v>
      </c>
      <c r="I995" s="45" t="s">
        <v>6122</v>
      </c>
      <c r="J995" s="13" t="s">
        <v>5862</v>
      </c>
      <c r="K995" s="65" t="s">
        <v>6111</v>
      </c>
      <c r="L995" s="14" t="s">
        <v>10</v>
      </c>
      <c r="M995" s="13" t="s">
        <v>606</v>
      </c>
      <c r="N995" s="13" t="s">
        <v>606</v>
      </c>
      <c r="O995" s="13" t="s">
        <v>606</v>
      </c>
      <c r="P995" s="13" t="s">
        <v>606</v>
      </c>
      <c r="Q995" s="13" t="s">
        <v>606</v>
      </c>
      <c r="R995" s="9"/>
      <c r="S995" s="13"/>
      <c r="T995" s="10">
        <v>10</v>
      </c>
      <c r="U995" s="9" t="s">
        <v>4432</v>
      </c>
      <c r="V995" s="38" t="s">
        <v>4430</v>
      </c>
      <c r="W995" s="13" t="s">
        <v>82</v>
      </c>
    </row>
    <row r="996" spans="1:23" x14ac:dyDescent="0.3">
      <c r="A996" s="38" t="s">
        <v>6239</v>
      </c>
      <c r="B996" s="38">
        <v>35599</v>
      </c>
      <c r="C996" s="38">
        <v>1003807</v>
      </c>
      <c r="D996" s="38" t="s">
        <v>4978</v>
      </c>
      <c r="E996" s="6">
        <f>COUNTIF($D$3:$D$6372,D996)</f>
        <v>1</v>
      </c>
      <c r="F996" s="57" t="s">
        <v>593</v>
      </c>
      <c r="G996" s="62"/>
      <c r="H996" s="57" t="s">
        <v>4979</v>
      </c>
      <c r="I996" s="57" t="s">
        <v>4980</v>
      </c>
      <c r="J996" s="38" t="s">
        <v>4855</v>
      </c>
      <c r="K996" s="62" t="s">
        <v>4911</v>
      </c>
      <c r="L996" s="14" t="s">
        <v>10</v>
      </c>
      <c r="M996" s="13" t="s">
        <v>606</v>
      </c>
      <c r="N996" s="13" t="s">
        <v>606</v>
      </c>
      <c r="O996" s="13" t="s">
        <v>606</v>
      </c>
      <c r="P996" s="13" t="s">
        <v>606</v>
      </c>
      <c r="Q996" s="13" t="s">
        <v>606</v>
      </c>
      <c r="R996" s="38"/>
      <c r="S996" s="38"/>
      <c r="T996" s="10">
        <v>30</v>
      </c>
      <c r="U996" s="9" t="s">
        <v>4432</v>
      </c>
      <c r="V996" s="38" t="s">
        <v>4429</v>
      </c>
      <c r="W996" s="13" t="s">
        <v>26</v>
      </c>
    </row>
    <row r="997" spans="1:23" x14ac:dyDescent="0.3">
      <c r="A997" s="38" t="s">
        <v>6239</v>
      </c>
      <c r="B997" s="64">
        <v>848</v>
      </c>
      <c r="C997" s="64">
        <v>3725</v>
      </c>
      <c r="D997" s="13" t="s">
        <v>6128</v>
      </c>
      <c r="E997" s="6">
        <f>COUNTIF($D$3:$D$6372,D997)</f>
        <v>1</v>
      </c>
      <c r="F997" s="45" t="s">
        <v>587</v>
      </c>
      <c r="G997" s="40"/>
      <c r="H997" s="45" t="s">
        <v>6106</v>
      </c>
      <c r="I997" s="45" t="s">
        <v>6122</v>
      </c>
      <c r="J997" s="13" t="s">
        <v>5862</v>
      </c>
      <c r="K997" s="65" t="s">
        <v>6111</v>
      </c>
      <c r="L997" s="14" t="s">
        <v>10</v>
      </c>
      <c r="M997" s="13" t="s">
        <v>606</v>
      </c>
      <c r="N997" s="13" t="s">
        <v>606</v>
      </c>
      <c r="O997" s="13" t="s">
        <v>606</v>
      </c>
      <c r="P997" s="13" t="s">
        <v>606</v>
      </c>
      <c r="Q997" s="13" t="s">
        <v>606</v>
      </c>
      <c r="R997" s="9"/>
      <c r="S997" s="13"/>
      <c r="T997" s="10">
        <v>10</v>
      </c>
      <c r="U997" s="9" t="s">
        <v>4432</v>
      </c>
      <c r="V997" s="38" t="s">
        <v>4430</v>
      </c>
      <c r="W997" s="13" t="s">
        <v>82</v>
      </c>
    </row>
    <row r="998" spans="1:23" x14ac:dyDescent="0.3">
      <c r="A998" s="38" t="s">
        <v>6239</v>
      </c>
      <c r="B998" s="38">
        <v>37942</v>
      </c>
      <c r="C998" s="38">
        <v>2452</v>
      </c>
      <c r="D998" s="38" t="s">
        <v>4925</v>
      </c>
      <c r="E998" s="6">
        <f>COUNTIF($D$3:$D$6372,D998)</f>
        <v>1</v>
      </c>
      <c r="F998" s="45" t="s">
        <v>1128</v>
      </c>
      <c r="G998" s="62"/>
      <c r="H998" s="57" t="s">
        <v>4920</v>
      </c>
      <c r="I998" s="57" t="s">
        <v>4921</v>
      </c>
      <c r="J998" s="38" t="s">
        <v>4855</v>
      </c>
      <c r="K998" s="62" t="s">
        <v>4922</v>
      </c>
      <c r="L998" s="14" t="s">
        <v>10</v>
      </c>
      <c r="M998" s="13" t="s">
        <v>606</v>
      </c>
      <c r="N998" s="13" t="s">
        <v>606</v>
      </c>
      <c r="O998" s="13" t="s">
        <v>606</v>
      </c>
      <c r="P998" s="13" t="s">
        <v>606</v>
      </c>
      <c r="Q998" s="13" t="s">
        <v>606</v>
      </c>
      <c r="R998" s="38"/>
      <c r="S998" s="38"/>
      <c r="T998" s="10">
        <v>10</v>
      </c>
      <c r="U998" s="9" t="s">
        <v>4432</v>
      </c>
      <c r="V998" s="38" t="s">
        <v>4429</v>
      </c>
      <c r="W998" s="13" t="s">
        <v>26</v>
      </c>
    </row>
    <row r="999" spans="1:23" x14ac:dyDescent="0.3">
      <c r="A999" s="38" t="s">
        <v>6239</v>
      </c>
      <c r="B999" s="63">
        <v>24210</v>
      </c>
      <c r="C999" s="63">
        <v>124895</v>
      </c>
      <c r="D999" s="26" t="s">
        <v>5669</v>
      </c>
      <c r="E999" s="6">
        <f>COUNTIF($D$3:$D$6372,D999)</f>
        <v>1</v>
      </c>
      <c r="F999" s="45" t="s">
        <v>1647</v>
      </c>
      <c r="G999" s="26" t="s">
        <v>5484</v>
      </c>
      <c r="H999" s="28" t="s">
        <v>5667</v>
      </c>
      <c r="I999" s="46" t="s">
        <v>5668</v>
      </c>
      <c r="J999" s="6" t="s">
        <v>5384</v>
      </c>
      <c r="K999" s="31" t="s">
        <v>5477</v>
      </c>
      <c r="L999" s="14" t="s">
        <v>10</v>
      </c>
      <c r="M999" s="13" t="s">
        <v>606</v>
      </c>
      <c r="N999" s="13" t="s">
        <v>606</v>
      </c>
      <c r="O999" s="13" t="s">
        <v>606</v>
      </c>
      <c r="P999" s="13" t="s">
        <v>606</v>
      </c>
      <c r="Q999" s="13" t="s">
        <v>606</v>
      </c>
      <c r="R999" s="38"/>
      <c r="S999" s="38"/>
      <c r="T999" s="10">
        <v>30</v>
      </c>
      <c r="U999" s="9" t="s">
        <v>4432</v>
      </c>
      <c r="V999" s="61" t="s">
        <v>4429</v>
      </c>
      <c r="W999" s="13" t="s">
        <v>26</v>
      </c>
    </row>
    <row r="1000" spans="1:23" x14ac:dyDescent="0.3">
      <c r="A1000" s="38" t="s">
        <v>6239</v>
      </c>
      <c r="B1000" s="38">
        <v>37942</v>
      </c>
      <c r="C1000" s="38">
        <v>2452</v>
      </c>
      <c r="D1000" s="38" t="s">
        <v>4930</v>
      </c>
      <c r="E1000" s="6">
        <f>COUNTIF($D$3:$D$6372,D1000)</f>
        <v>1</v>
      </c>
      <c r="F1000" s="45" t="s">
        <v>1128</v>
      </c>
      <c r="G1000" s="62"/>
      <c r="H1000" s="57" t="s">
        <v>4920</v>
      </c>
      <c r="I1000" s="57" t="s">
        <v>4921</v>
      </c>
      <c r="J1000" s="38" t="s">
        <v>4855</v>
      </c>
      <c r="K1000" s="62" t="s">
        <v>4922</v>
      </c>
      <c r="L1000" s="14" t="s">
        <v>10</v>
      </c>
      <c r="M1000" s="13" t="s">
        <v>606</v>
      </c>
      <c r="N1000" s="13" t="s">
        <v>606</v>
      </c>
      <c r="O1000" s="13" t="s">
        <v>606</v>
      </c>
      <c r="P1000" s="13" t="s">
        <v>606</v>
      </c>
      <c r="Q1000" s="13" t="s">
        <v>606</v>
      </c>
      <c r="R1000" s="38"/>
      <c r="S1000" s="38"/>
      <c r="T1000" s="10">
        <v>10</v>
      </c>
      <c r="U1000" s="9" t="s">
        <v>4432</v>
      </c>
      <c r="V1000" s="38" t="s">
        <v>4429</v>
      </c>
      <c r="W1000" s="13" t="s">
        <v>26</v>
      </c>
    </row>
    <row r="1001" spans="1:23" x14ac:dyDescent="0.3">
      <c r="A1001" s="38" t="s">
        <v>6239</v>
      </c>
      <c r="B1001" s="38">
        <v>31748</v>
      </c>
      <c r="C1001" s="38">
        <v>28051</v>
      </c>
      <c r="D1001" s="38" t="s">
        <v>5198</v>
      </c>
      <c r="E1001" s="6">
        <f>COUNTIF($D$3:$D$6372,D1001)</f>
        <v>1</v>
      </c>
      <c r="F1001" s="45" t="s">
        <v>1128</v>
      </c>
      <c r="G1001" s="62"/>
      <c r="H1001" s="57" t="s">
        <v>5196</v>
      </c>
      <c r="I1001" s="57" t="s">
        <v>5197</v>
      </c>
      <c r="J1001" s="38" t="s">
        <v>4855</v>
      </c>
      <c r="K1001" s="62" t="s">
        <v>4911</v>
      </c>
      <c r="L1001" s="14" t="s">
        <v>10</v>
      </c>
      <c r="M1001" s="13" t="s">
        <v>606</v>
      </c>
      <c r="N1001" s="13" t="s">
        <v>606</v>
      </c>
      <c r="O1001" s="13" t="s">
        <v>606</v>
      </c>
      <c r="P1001" s="13" t="s">
        <v>606</v>
      </c>
      <c r="Q1001" s="13" t="s">
        <v>606</v>
      </c>
      <c r="R1001" s="38"/>
      <c r="S1001" s="38"/>
      <c r="T1001" s="10">
        <v>25</v>
      </c>
      <c r="U1001" s="9" t="s">
        <v>4432</v>
      </c>
      <c r="V1001" s="38" t="s">
        <v>4429</v>
      </c>
      <c r="W1001" s="13" t="s">
        <v>26</v>
      </c>
    </row>
    <row r="1002" spans="1:23" x14ac:dyDescent="0.3">
      <c r="A1002" s="38" t="s">
        <v>6239</v>
      </c>
      <c r="B1002" s="38">
        <v>11526</v>
      </c>
      <c r="C1002" s="38">
        <v>39832</v>
      </c>
      <c r="D1002" s="38" t="s">
        <v>4898</v>
      </c>
      <c r="E1002" s="6">
        <f>COUNTIF($D$3:$D$6372,D1002)</f>
        <v>1</v>
      </c>
      <c r="F1002" s="45" t="s">
        <v>590</v>
      </c>
      <c r="G1002" s="62"/>
      <c r="H1002" s="57" t="s">
        <v>4876</v>
      </c>
      <c r="I1002" s="57" t="s">
        <v>4877</v>
      </c>
      <c r="J1002" s="38" t="s">
        <v>4855</v>
      </c>
      <c r="K1002" s="62" t="s">
        <v>4881</v>
      </c>
      <c r="L1002" s="14" t="s">
        <v>10</v>
      </c>
      <c r="M1002" s="13" t="s">
        <v>606</v>
      </c>
      <c r="N1002" s="13" t="s">
        <v>606</v>
      </c>
      <c r="O1002" s="13" t="s">
        <v>606</v>
      </c>
      <c r="P1002" s="13" t="s">
        <v>606</v>
      </c>
      <c r="Q1002" s="13" t="s">
        <v>606</v>
      </c>
      <c r="R1002" s="38"/>
      <c r="S1002" s="38"/>
      <c r="T1002" s="10">
        <v>1</v>
      </c>
      <c r="U1002" s="9" t="s">
        <v>4432</v>
      </c>
      <c r="V1002" s="38" t="s">
        <v>4430</v>
      </c>
      <c r="W1002" s="13" t="s">
        <v>82</v>
      </c>
    </row>
    <row r="1003" spans="1:23" x14ac:dyDescent="0.3">
      <c r="A1003" s="38" t="s">
        <v>6239</v>
      </c>
      <c r="B1003" s="64">
        <v>847</v>
      </c>
      <c r="C1003" s="64">
        <v>6710</v>
      </c>
      <c r="D1003" s="13" t="s">
        <v>6115</v>
      </c>
      <c r="E1003" s="6">
        <f>COUNTIF($D$3:$D$6372,D1003)</f>
        <v>1</v>
      </c>
      <c r="F1003" s="45" t="s">
        <v>587</v>
      </c>
      <c r="G1003" s="15"/>
      <c r="H1003" s="45" t="s">
        <v>6106</v>
      </c>
      <c r="I1003" s="45" t="s">
        <v>6110</v>
      </c>
      <c r="J1003" s="13" t="s">
        <v>5862</v>
      </c>
      <c r="K1003" s="65" t="s">
        <v>6111</v>
      </c>
      <c r="L1003" s="14" t="s">
        <v>10</v>
      </c>
      <c r="M1003" s="13" t="s">
        <v>606</v>
      </c>
      <c r="N1003" s="13" t="s">
        <v>606</v>
      </c>
      <c r="O1003" s="13" t="s">
        <v>606</v>
      </c>
      <c r="P1003" s="13" t="s">
        <v>606</v>
      </c>
      <c r="Q1003" s="13" t="s">
        <v>606</v>
      </c>
      <c r="R1003" s="13"/>
      <c r="S1003" s="13"/>
      <c r="T1003" s="10">
        <v>10</v>
      </c>
      <c r="U1003" s="9" t="s">
        <v>4432</v>
      </c>
      <c r="V1003" s="38" t="s">
        <v>4430</v>
      </c>
      <c r="W1003" s="13" t="s">
        <v>82</v>
      </c>
    </row>
    <row r="1004" spans="1:23" x14ac:dyDescent="0.3">
      <c r="A1004" s="38" t="s">
        <v>6239</v>
      </c>
      <c r="B1004" s="63">
        <v>680</v>
      </c>
      <c r="C1004" s="63">
        <v>4276</v>
      </c>
      <c r="D1004" s="26" t="s">
        <v>5658</v>
      </c>
      <c r="E1004" s="6">
        <f>COUNTIF($D$3:$D$6372,D1004)</f>
        <v>1</v>
      </c>
      <c r="F1004" s="46" t="s">
        <v>5659</v>
      </c>
      <c r="G1004" s="26" t="s">
        <v>5484</v>
      </c>
      <c r="H1004" s="28" t="s">
        <v>5660</v>
      </c>
      <c r="I1004" s="46" t="s">
        <v>5661</v>
      </c>
      <c r="J1004" s="6" t="s">
        <v>5384</v>
      </c>
      <c r="K1004" s="31" t="s">
        <v>5477</v>
      </c>
      <c r="L1004" s="14" t="s">
        <v>10</v>
      </c>
      <c r="M1004" s="13" t="s">
        <v>606</v>
      </c>
      <c r="N1004" s="13" t="s">
        <v>606</v>
      </c>
      <c r="O1004" s="13" t="s">
        <v>606</v>
      </c>
      <c r="P1004" s="13" t="s">
        <v>606</v>
      </c>
      <c r="Q1004" s="13" t="s">
        <v>606</v>
      </c>
      <c r="R1004" s="38"/>
      <c r="S1004" s="38"/>
      <c r="T1004" s="10">
        <v>15</v>
      </c>
      <c r="U1004" s="9" t="s">
        <v>4432</v>
      </c>
      <c r="V1004" s="61" t="s">
        <v>4429</v>
      </c>
      <c r="W1004" s="13" t="s">
        <v>26</v>
      </c>
    </row>
    <row r="1005" spans="1:23" x14ac:dyDescent="0.3">
      <c r="A1005" s="38" t="s">
        <v>6239</v>
      </c>
      <c r="B1005" s="63">
        <v>24657</v>
      </c>
      <c r="C1005" s="63">
        <v>18822</v>
      </c>
      <c r="D1005" s="13" t="s">
        <v>5640</v>
      </c>
      <c r="E1005" s="6">
        <f>COUNTIF($D$3:$D$6372,D1005)</f>
        <v>1</v>
      </c>
      <c r="F1005" s="45" t="s">
        <v>590</v>
      </c>
      <c r="G1005" s="26" t="s">
        <v>5484</v>
      </c>
      <c r="H1005" s="28" t="s">
        <v>5636</v>
      </c>
      <c r="I1005" s="46" t="s">
        <v>5641</v>
      </c>
      <c r="J1005" s="6" t="s">
        <v>5384</v>
      </c>
      <c r="K1005" s="59" t="s">
        <v>5631</v>
      </c>
      <c r="L1005" s="14" t="s">
        <v>10</v>
      </c>
      <c r="M1005" s="13" t="s">
        <v>606</v>
      </c>
      <c r="N1005" s="13" t="s">
        <v>606</v>
      </c>
      <c r="O1005" s="13" t="s">
        <v>606</v>
      </c>
      <c r="P1005" s="13" t="s">
        <v>606</v>
      </c>
      <c r="Q1005" s="13" t="s">
        <v>606</v>
      </c>
      <c r="R1005" s="13" t="s">
        <v>606</v>
      </c>
      <c r="S1005" s="38"/>
      <c r="T1005" s="10">
        <v>18</v>
      </c>
      <c r="U1005" s="9" t="s">
        <v>4432</v>
      </c>
      <c r="V1005" s="38" t="s">
        <v>4429</v>
      </c>
      <c r="W1005" s="13" t="s">
        <v>26</v>
      </c>
    </row>
    <row r="1006" spans="1:23" x14ac:dyDescent="0.3">
      <c r="A1006" s="38" t="s">
        <v>6239</v>
      </c>
      <c r="B1006" s="38">
        <v>21231</v>
      </c>
      <c r="C1006" s="38">
        <v>82366</v>
      </c>
      <c r="D1006" s="38" t="s">
        <v>5240</v>
      </c>
      <c r="E1006" s="6">
        <f>COUNTIF($D$3:$D$6372,D1006)</f>
        <v>1</v>
      </c>
      <c r="F1006" s="45" t="s">
        <v>590</v>
      </c>
      <c r="G1006" s="62"/>
      <c r="H1006" s="57" t="s">
        <v>5236</v>
      </c>
      <c r="I1006" s="57" t="s">
        <v>5237</v>
      </c>
      <c r="J1006" s="38" t="s">
        <v>4855</v>
      </c>
      <c r="K1006" s="62" t="s">
        <v>5238</v>
      </c>
      <c r="L1006" s="14" t="s">
        <v>10</v>
      </c>
      <c r="M1006" s="13" t="s">
        <v>606</v>
      </c>
      <c r="N1006" s="13" t="s">
        <v>606</v>
      </c>
      <c r="O1006" s="13" t="s">
        <v>606</v>
      </c>
      <c r="P1006" s="13" t="s">
        <v>606</v>
      </c>
      <c r="Q1006" s="13" t="s">
        <v>606</v>
      </c>
      <c r="R1006" s="13" t="s">
        <v>606</v>
      </c>
      <c r="S1006" s="38"/>
      <c r="T1006" s="10">
        <v>7</v>
      </c>
      <c r="U1006" s="9" t="s">
        <v>4432</v>
      </c>
      <c r="V1006" s="38" t="s">
        <v>4430</v>
      </c>
      <c r="W1006" s="13" t="s">
        <v>82</v>
      </c>
    </row>
    <row r="1007" spans="1:23" x14ac:dyDescent="0.3">
      <c r="A1007" s="38" t="s">
        <v>6239</v>
      </c>
      <c r="B1007" s="38">
        <v>21231</v>
      </c>
      <c r="C1007" s="38">
        <v>82366</v>
      </c>
      <c r="D1007" s="38" t="s">
        <v>5239</v>
      </c>
      <c r="E1007" s="6">
        <f>COUNTIF($D$3:$D$6372,D1007)</f>
        <v>1</v>
      </c>
      <c r="F1007" s="45" t="s">
        <v>590</v>
      </c>
      <c r="G1007" s="62"/>
      <c r="H1007" s="57" t="s">
        <v>5236</v>
      </c>
      <c r="I1007" s="57" t="s">
        <v>5237</v>
      </c>
      <c r="J1007" s="38" t="s">
        <v>4855</v>
      </c>
      <c r="K1007" s="62" t="s">
        <v>5238</v>
      </c>
      <c r="L1007" s="14" t="s">
        <v>10</v>
      </c>
      <c r="M1007" s="13" t="s">
        <v>606</v>
      </c>
      <c r="N1007" s="13" t="s">
        <v>606</v>
      </c>
      <c r="O1007" s="13" t="s">
        <v>606</v>
      </c>
      <c r="P1007" s="13" t="s">
        <v>606</v>
      </c>
      <c r="Q1007" s="13" t="s">
        <v>606</v>
      </c>
      <c r="R1007" s="13" t="s">
        <v>606</v>
      </c>
      <c r="S1007" s="38"/>
      <c r="T1007" s="10">
        <v>7</v>
      </c>
      <c r="U1007" s="9" t="s">
        <v>4432</v>
      </c>
      <c r="V1007" s="38" t="s">
        <v>4430</v>
      </c>
      <c r="W1007" s="13" t="s">
        <v>82</v>
      </c>
    </row>
    <row r="1008" spans="1:23" x14ac:dyDescent="0.3">
      <c r="A1008" s="38" t="s">
        <v>6239</v>
      </c>
      <c r="B1008" s="63">
        <v>8094</v>
      </c>
      <c r="C1008" s="63">
        <v>25311</v>
      </c>
      <c r="D1008" s="26" t="s">
        <v>5773</v>
      </c>
      <c r="E1008" s="6">
        <f>COUNTIF($D$3:$D$6372,D1008)</f>
        <v>1</v>
      </c>
      <c r="F1008" s="46" t="s">
        <v>5712</v>
      </c>
      <c r="G1008" s="26" t="s">
        <v>5484</v>
      </c>
      <c r="H1008" s="28" t="s">
        <v>5771</v>
      </c>
      <c r="I1008" s="46" t="s">
        <v>5772</v>
      </c>
      <c r="J1008" s="6" t="s">
        <v>5384</v>
      </c>
      <c r="K1008" s="36" t="s">
        <v>5766</v>
      </c>
      <c r="L1008" s="14" t="s">
        <v>10</v>
      </c>
      <c r="M1008" s="13" t="s">
        <v>606</v>
      </c>
      <c r="N1008" s="13" t="s">
        <v>606</v>
      </c>
      <c r="O1008" s="13" t="s">
        <v>606</v>
      </c>
      <c r="P1008" s="13" t="s">
        <v>606</v>
      </c>
      <c r="Q1008" s="13" t="s">
        <v>606</v>
      </c>
      <c r="R1008" s="38"/>
      <c r="S1008" s="38"/>
      <c r="T1008" s="10">
        <v>30</v>
      </c>
      <c r="U1008" s="9" t="s">
        <v>4432</v>
      </c>
      <c r="V1008" s="38" t="s">
        <v>4431</v>
      </c>
      <c r="W1008" s="13" t="s">
        <v>26</v>
      </c>
    </row>
    <row r="1009" spans="1:23" x14ac:dyDescent="0.3">
      <c r="A1009" s="38" t="s">
        <v>6239</v>
      </c>
      <c r="B1009" s="63">
        <v>38605</v>
      </c>
      <c r="C1009" s="63">
        <v>83805</v>
      </c>
      <c r="D1009" s="26" t="s">
        <v>5686</v>
      </c>
      <c r="E1009" s="6">
        <f>COUNTIF($D$3:$D$6372,D1009)</f>
        <v>1</v>
      </c>
      <c r="F1009" s="45" t="s">
        <v>590</v>
      </c>
      <c r="G1009" s="26" t="s">
        <v>5484</v>
      </c>
      <c r="H1009" s="28" t="s">
        <v>5687</v>
      </c>
      <c r="I1009" s="46" t="s">
        <v>5688</v>
      </c>
      <c r="J1009" s="6" t="s">
        <v>5384</v>
      </c>
      <c r="K1009" s="31" t="s">
        <v>5477</v>
      </c>
      <c r="L1009" s="14" t="s">
        <v>10</v>
      </c>
      <c r="M1009" s="13" t="s">
        <v>606</v>
      </c>
      <c r="N1009" s="13" t="s">
        <v>606</v>
      </c>
      <c r="O1009" s="13" t="s">
        <v>606</v>
      </c>
      <c r="P1009" s="13" t="s">
        <v>606</v>
      </c>
      <c r="Q1009" s="13" t="s">
        <v>606</v>
      </c>
      <c r="R1009" s="38"/>
      <c r="S1009" s="38"/>
      <c r="T1009" s="10">
        <v>27</v>
      </c>
      <c r="U1009" s="13" t="s">
        <v>601</v>
      </c>
      <c r="V1009" s="61" t="s">
        <v>4429</v>
      </c>
      <c r="W1009" s="13" t="s">
        <v>26</v>
      </c>
    </row>
    <row r="1010" spans="1:23" x14ac:dyDescent="0.3">
      <c r="A1010" s="38" t="s">
        <v>6239</v>
      </c>
      <c r="B1010" s="38">
        <v>31219</v>
      </c>
      <c r="C1010" s="38">
        <v>3386</v>
      </c>
      <c r="D1010" s="38" t="s">
        <v>5173</v>
      </c>
      <c r="E1010" s="6">
        <f>COUNTIF($D$3:$D$6372,D1010)</f>
        <v>1</v>
      </c>
      <c r="F1010" s="45" t="s">
        <v>590</v>
      </c>
      <c r="G1010" s="62"/>
      <c r="H1010" s="57" t="s">
        <v>5167</v>
      </c>
      <c r="I1010" s="57" t="s">
        <v>5168</v>
      </c>
      <c r="J1010" s="38" t="s">
        <v>4855</v>
      </c>
      <c r="K1010" s="62" t="s">
        <v>5025</v>
      </c>
      <c r="L1010" s="14" t="s">
        <v>10</v>
      </c>
      <c r="M1010" s="13" t="s">
        <v>606</v>
      </c>
      <c r="N1010" s="13" t="s">
        <v>606</v>
      </c>
      <c r="O1010" s="13" t="s">
        <v>606</v>
      </c>
      <c r="P1010" s="13" t="s">
        <v>606</v>
      </c>
      <c r="Q1010" s="13" t="s">
        <v>606</v>
      </c>
      <c r="R1010" s="38"/>
      <c r="S1010" s="38"/>
      <c r="T1010" s="10">
        <v>1</v>
      </c>
      <c r="U1010" s="9" t="s">
        <v>4432</v>
      </c>
      <c r="V1010" s="38" t="s">
        <v>4429</v>
      </c>
      <c r="W1010" s="13" t="s">
        <v>26</v>
      </c>
    </row>
    <row r="1011" spans="1:23" x14ac:dyDescent="0.3">
      <c r="A1011" s="38" t="s">
        <v>6239</v>
      </c>
      <c r="B1011" s="63">
        <v>24506</v>
      </c>
      <c r="C1011" s="63">
        <v>6028</v>
      </c>
      <c r="D1011" s="26" t="s">
        <v>5570</v>
      </c>
      <c r="E1011" s="6">
        <f>COUNTIF($D$3:$D$6372,D1011)</f>
        <v>1</v>
      </c>
      <c r="F1011" s="45" t="s">
        <v>590</v>
      </c>
      <c r="G1011" s="33" t="s">
        <v>5571</v>
      </c>
      <c r="H1011" s="46" t="s">
        <v>5572</v>
      </c>
      <c r="I1011" s="46" t="s">
        <v>5573</v>
      </c>
      <c r="J1011" s="6" t="s">
        <v>5384</v>
      </c>
      <c r="K1011" s="36" t="s">
        <v>5574</v>
      </c>
      <c r="L1011" s="14" t="s">
        <v>10</v>
      </c>
      <c r="M1011" s="13" t="s">
        <v>606</v>
      </c>
      <c r="N1011" s="13" t="s">
        <v>606</v>
      </c>
      <c r="O1011" s="13" t="s">
        <v>606</v>
      </c>
      <c r="P1011" s="13" t="s">
        <v>606</v>
      </c>
      <c r="Q1011" s="13" t="s">
        <v>606</v>
      </c>
      <c r="R1011" s="13" t="s">
        <v>606</v>
      </c>
      <c r="S1011" s="38"/>
      <c r="T1011" s="10">
        <v>30</v>
      </c>
      <c r="U1011" s="9" t="s">
        <v>4432</v>
      </c>
      <c r="V1011" s="38" t="s">
        <v>4430</v>
      </c>
      <c r="W1011" s="13" t="s">
        <v>82</v>
      </c>
    </row>
    <row r="1012" spans="1:23" x14ac:dyDescent="0.3">
      <c r="A1012" s="38" t="s">
        <v>6239</v>
      </c>
      <c r="B1012" s="64">
        <v>848</v>
      </c>
      <c r="C1012" s="64">
        <v>3725</v>
      </c>
      <c r="D1012" s="13" t="s">
        <v>6123</v>
      </c>
      <c r="E1012" s="6">
        <f>COUNTIF($D$3:$D$6372,D1012)</f>
        <v>1</v>
      </c>
      <c r="F1012" s="45" t="s">
        <v>587</v>
      </c>
      <c r="G1012" s="40"/>
      <c r="H1012" s="45" t="s">
        <v>6106</v>
      </c>
      <c r="I1012" s="45" t="s">
        <v>6122</v>
      </c>
      <c r="J1012" s="13" t="s">
        <v>5862</v>
      </c>
      <c r="K1012" s="65" t="s">
        <v>6111</v>
      </c>
      <c r="L1012" s="14" t="s">
        <v>10</v>
      </c>
      <c r="M1012" s="13" t="s">
        <v>606</v>
      </c>
      <c r="N1012" s="13" t="s">
        <v>606</v>
      </c>
      <c r="O1012" s="13" t="s">
        <v>606</v>
      </c>
      <c r="P1012" s="13" t="s">
        <v>606</v>
      </c>
      <c r="Q1012" s="13" t="s">
        <v>606</v>
      </c>
      <c r="R1012" s="9"/>
      <c r="S1012" s="13"/>
      <c r="T1012" s="10">
        <v>10</v>
      </c>
      <c r="U1012" s="9" t="s">
        <v>4432</v>
      </c>
      <c r="V1012" s="38" t="s">
        <v>4430</v>
      </c>
      <c r="W1012" s="13" t="s">
        <v>82</v>
      </c>
    </row>
    <row r="1013" spans="1:23" x14ac:dyDescent="0.3">
      <c r="A1013" s="38" t="s">
        <v>6239</v>
      </c>
      <c r="B1013" s="63">
        <v>29905</v>
      </c>
      <c r="C1013" s="63">
        <v>1002054</v>
      </c>
      <c r="D1013" s="26" t="s">
        <v>5848</v>
      </c>
      <c r="E1013" s="6">
        <f>COUNTIF($D$3:$D$6372,D1013)</f>
        <v>1</v>
      </c>
      <c r="F1013" s="45" t="s">
        <v>590</v>
      </c>
      <c r="G1013" s="26" t="s">
        <v>5484</v>
      </c>
      <c r="H1013" s="28" t="s">
        <v>5779</v>
      </c>
      <c r="I1013" s="46" t="s">
        <v>5847</v>
      </c>
      <c r="J1013" s="6" t="s">
        <v>5384</v>
      </c>
      <c r="K1013" s="31" t="s">
        <v>5452</v>
      </c>
      <c r="L1013" s="14" t="s">
        <v>10</v>
      </c>
      <c r="M1013" s="13" t="s">
        <v>606</v>
      </c>
      <c r="N1013" s="13" t="s">
        <v>606</v>
      </c>
      <c r="O1013" s="13" t="s">
        <v>606</v>
      </c>
      <c r="P1013" s="13" t="s">
        <v>606</v>
      </c>
      <c r="Q1013" s="13" t="s">
        <v>606</v>
      </c>
      <c r="R1013" s="13" t="s">
        <v>606</v>
      </c>
      <c r="S1013" s="38"/>
      <c r="T1013" s="10">
        <v>25</v>
      </c>
      <c r="U1013" s="9" t="s">
        <v>4432</v>
      </c>
      <c r="V1013" s="61" t="s">
        <v>4429</v>
      </c>
      <c r="W1013" s="13" t="s">
        <v>26</v>
      </c>
    </row>
    <row r="1014" spans="1:23" x14ac:dyDescent="0.3">
      <c r="A1014" s="38" t="s">
        <v>6239</v>
      </c>
      <c r="B1014" s="63">
        <v>31574</v>
      </c>
      <c r="C1014" s="63">
        <v>23412</v>
      </c>
      <c r="D1014" s="26" t="s">
        <v>5730</v>
      </c>
      <c r="E1014" s="6">
        <f>COUNTIF($D$3:$D$6372,D1014)</f>
        <v>2</v>
      </c>
      <c r="F1014" s="46" t="s">
        <v>5712</v>
      </c>
      <c r="G1014" s="26" t="s">
        <v>5484</v>
      </c>
      <c r="H1014" s="28" t="s">
        <v>5728</v>
      </c>
      <c r="I1014" s="46" t="s">
        <v>5729</v>
      </c>
      <c r="J1014" s="6" t="s">
        <v>5384</v>
      </c>
      <c r="K1014" s="62" t="s">
        <v>5731</v>
      </c>
      <c r="L1014" s="14" t="s">
        <v>10</v>
      </c>
      <c r="M1014" s="13" t="s">
        <v>606</v>
      </c>
      <c r="N1014" s="13" t="s">
        <v>606</v>
      </c>
      <c r="O1014" s="13" t="s">
        <v>606</v>
      </c>
      <c r="P1014" s="13" t="s">
        <v>606</v>
      </c>
      <c r="Q1014" s="13" t="s">
        <v>606</v>
      </c>
      <c r="R1014" s="38"/>
      <c r="S1014" s="38"/>
      <c r="T1014" s="10">
        <v>5</v>
      </c>
      <c r="U1014" s="9" t="s">
        <v>4432</v>
      </c>
      <c r="V1014" s="38" t="s">
        <v>4429</v>
      </c>
      <c r="W1014" s="13" t="s">
        <v>26</v>
      </c>
    </row>
    <row r="1015" spans="1:23" x14ac:dyDescent="0.3">
      <c r="A1015" s="38" t="s">
        <v>6239</v>
      </c>
      <c r="B1015" s="63">
        <v>31574</v>
      </c>
      <c r="C1015" s="63">
        <v>23412</v>
      </c>
      <c r="D1015" s="26" t="s">
        <v>5730</v>
      </c>
      <c r="E1015" s="6">
        <f>COUNTIF($D$3:$D$6372,D1015)</f>
        <v>2</v>
      </c>
      <c r="F1015" s="46" t="s">
        <v>5712</v>
      </c>
      <c r="G1015" s="26" t="s">
        <v>5484</v>
      </c>
      <c r="H1015" s="28" t="s">
        <v>5728</v>
      </c>
      <c r="I1015" s="46" t="s">
        <v>5729</v>
      </c>
      <c r="J1015" s="6" t="s">
        <v>5384</v>
      </c>
      <c r="K1015" s="62" t="s">
        <v>5731</v>
      </c>
      <c r="L1015" s="14" t="s">
        <v>10</v>
      </c>
      <c r="M1015" s="13" t="s">
        <v>606</v>
      </c>
      <c r="N1015" s="13" t="s">
        <v>606</v>
      </c>
      <c r="O1015" s="13" t="s">
        <v>606</v>
      </c>
      <c r="P1015" s="13" t="s">
        <v>606</v>
      </c>
      <c r="Q1015" s="13" t="s">
        <v>606</v>
      </c>
      <c r="R1015" s="38"/>
      <c r="S1015" s="38"/>
      <c r="T1015" s="10">
        <v>5</v>
      </c>
      <c r="U1015" s="9" t="s">
        <v>4432</v>
      </c>
      <c r="V1015" s="38" t="s">
        <v>4429</v>
      </c>
      <c r="W1015" s="13" t="s">
        <v>26</v>
      </c>
    </row>
    <row r="1016" spans="1:23" x14ac:dyDescent="0.3">
      <c r="A1016" s="38" t="s">
        <v>6239</v>
      </c>
      <c r="B1016" s="38">
        <v>31748</v>
      </c>
      <c r="C1016" s="38">
        <v>28051</v>
      </c>
      <c r="D1016" s="38" t="s">
        <v>5199</v>
      </c>
      <c r="E1016" s="6">
        <f>COUNTIF($D$3:$D$6372,D1016)</f>
        <v>1</v>
      </c>
      <c r="F1016" s="45" t="s">
        <v>1128</v>
      </c>
      <c r="G1016" s="62"/>
      <c r="H1016" s="57" t="s">
        <v>5196</v>
      </c>
      <c r="I1016" s="57" t="s">
        <v>5197</v>
      </c>
      <c r="J1016" s="38" t="s">
        <v>4855</v>
      </c>
      <c r="K1016" s="62" t="s">
        <v>4911</v>
      </c>
      <c r="L1016" s="14" t="s">
        <v>10</v>
      </c>
      <c r="M1016" s="13" t="s">
        <v>606</v>
      </c>
      <c r="N1016" s="13" t="s">
        <v>606</v>
      </c>
      <c r="O1016" s="13" t="s">
        <v>606</v>
      </c>
      <c r="P1016" s="13" t="s">
        <v>606</v>
      </c>
      <c r="Q1016" s="13" t="s">
        <v>606</v>
      </c>
      <c r="R1016" s="38"/>
      <c r="S1016" s="38"/>
      <c r="T1016" s="10">
        <v>25</v>
      </c>
      <c r="U1016" s="9" t="s">
        <v>4432</v>
      </c>
      <c r="V1016" s="38" t="s">
        <v>4429</v>
      </c>
      <c r="W1016" s="13" t="s">
        <v>26</v>
      </c>
    </row>
    <row r="1017" spans="1:23" x14ac:dyDescent="0.3">
      <c r="A1017" s="38" t="s">
        <v>6239</v>
      </c>
      <c r="B1017" s="63">
        <v>27912</v>
      </c>
      <c r="C1017" s="63">
        <v>472811</v>
      </c>
      <c r="D1017" s="26" t="s">
        <v>5819</v>
      </c>
      <c r="E1017" s="6">
        <f>COUNTIF($D$3:$D$6372,D1017)</f>
        <v>1</v>
      </c>
      <c r="F1017" s="46" t="s">
        <v>5712</v>
      </c>
      <c r="G1017" s="26" t="s">
        <v>5484</v>
      </c>
      <c r="H1017" s="28" t="s">
        <v>5820</v>
      </c>
      <c r="I1017" s="46" t="s">
        <v>5821</v>
      </c>
      <c r="J1017" s="6" t="s">
        <v>5384</v>
      </c>
      <c r="K1017" s="59" t="s">
        <v>5482</v>
      </c>
      <c r="L1017" s="14" t="s">
        <v>10</v>
      </c>
      <c r="M1017" s="13" t="s">
        <v>606</v>
      </c>
      <c r="N1017" s="13" t="s">
        <v>606</v>
      </c>
      <c r="O1017" s="13" t="s">
        <v>606</v>
      </c>
      <c r="P1017" s="13" t="s">
        <v>606</v>
      </c>
      <c r="Q1017" s="13" t="s">
        <v>606</v>
      </c>
      <c r="R1017" s="13" t="s">
        <v>606</v>
      </c>
      <c r="S1017" s="38"/>
      <c r="T1017" s="10">
        <v>25</v>
      </c>
      <c r="U1017" s="13" t="s">
        <v>601</v>
      </c>
      <c r="V1017" s="38" t="s">
        <v>4429</v>
      </c>
      <c r="W1017" s="13" t="s">
        <v>26</v>
      </c>
    </row>
    <row r="1018" spans="1:23" x14ac:dyDescent="0.3">
      <c r="A1018" s="38" t="s">
        <v>6239</v>
      </c>
      <c r="B1018" s="63">
        <v>26725</v>
      </c>
      <c r="C1018" s="63">
        <v>1002030</v>
      </c>
      <c r="D1018" s="26" t="s">
        <v>5783</v>
      </c>
      <c r="E1018" s="6">
        <f>COUNTIF($D$3:$D$6372,D1018)</f>
        <v>1</v>
      </c>
      <c r="F1018" s="45" t="s">
        <v>1128</v>
      </c>
      <c r="G1018" s="26" t="s">
        <v>5484</v>
      </c>
      <c r="H1018" s="28" t="s">
        <v>5779</v>
      </c>
      <c r="I1018" s="46" t="s">
        <v>5780</v>
      </c>
      <c r="J1018" s="6" t="s">
        <v>5384</v>
      </c>
      <c r="K1018" s="36" t="s">
        <v>5766</v>
      </c>
      <c r="L1018" s="14" t="s">
        <v>10</v>
      </c>
      <c r="M1018" s="13" t="s">
        <v>606</v>
      </c>
      <c r="N1018" s="13" t="s">
        <v>606</v>
      </c>
      <c r="O1018" s="13" t="s">
        <v>606</v>
      </c>
      <c r="P1018" s="13" t="s">
        <v>606</v>
      </c>
      <c r="Q1018" s="13" t="s">
        <v>606</v>
      </c>
      <c r="R1018" s="38"/>
      <c r="S1018" s="38"/>
      <c r="T1018" s="10">
        <v>25</v>
      </c>
      <c r="U1018" s="9" t="s">
        <v>4432</v>
      </c>
      <c r="V1018" s="38" t="s">
        <v>4431</v>
      </c>
      <c r="W1018" s="13" t="s">
        <v>26</v>
      </c>
    </row>
    <row r="1019" spans="1:23" x14ac:dyDescent="0.3">
      <c r="A1019" s="38" t="s">
        <v>6239</v>
      </c>
      <c r="B1019" s="38">
        <v>1480</v>
      </c>
      <c r="C1019" s="38">
        <v>7082</v>
      </c>
      <c r="D1019" s="38" t="s">
        <v>5078</v>
      </c>
      <c r="E1019" s="6">
        <f>COUNTIF($D$3:$D$6372,D1019)</f>
        <v>1</v>
      </c>
      <c r="F1019" s="45" t="s">
        <v>1128</v>
      </c>
      <c r="G1019" s="62"/>
      <c r="H1019" s="57" t="s">
        <v>5079</v>
      </c>
      <c r="I1019" s="57" t="s">
        <v>5080</v>
      </c>
      <c r="J1019" s="38" t="s">
        <v>4855</v>
      </c>
      <c r="K1019" s="62" t="s">
        <v>5025</v>
      </c>
      <c r="L1019" s="14" t="s">
        <v>10</v>
      </c>
      <c r="M1019" s="13" t="s">
        <v>606</v>
      </c>
      <c r="N1019" s="13" t="s">
        <v>606</v>
      </c>
      <c r="O1019" s="13" t="s">
        <v>606</v>
      </c>
      <c r="P1019" s="13" t="s">
        <v>606</v>
      </c>
      <c r="Q1019" s="13" t="s">
        <v>606</v>
      </c>
      <c r="R1019" s="38"/>
      <c r="S1019" s="38"/>
      <c r="T1019" s="10">
        <v>10</v>
      </c>
      <c r="U1019" s="9" t="s">
        <v>4432</v>
      </c>
      <c r="V1019" s="38" t="s">
        <v>4429</v>
      </c>
      <c r="W1019" s="13" t="s">
        <v>26</v>
      </c>
    </row>
    <row r="1020" spans="1:23" x14ac:dyDescent="0.3">
      <c r="A1020" s="38" t="s">
        <v>6239</v>
      </c>
      <c r="B1020" s="63">
        <v>31722</v>
      </c>
      <c r="C1020" s="63">
        <v>17002</v>
      </c>
      <c r="D1020" s="26" t="s">
        <v>5501</v>
      </c>
      <c r="E1020" s="6">
        <f>COUNTIF($D$3:$D$6372,D1020)</f>
        <v>1</v>
      </c>
      <c r="F1020" s="45" t="s">
        <v>11</v>
      </c>
      <c r="G1020" s="35" t="s">
        <v>5484</v>
      </c>
      <c r="H1020" s="51" t="s">
        <v>5485</v>
      </c>
      <c r="I1020" s="46" t="s">
        <v>5486</v>
      </c>
      <c r="J1020" s="6" t="s">
        <v>5384</v>
      </c>
      <c r="K1020" s="31" t="s">
        <v>5494</v>
      </c>
      <c r="L1020" s="14" t="s">
        <v>10</v>
      </c>
      <c r="M1020" s="13" t="s">
        <v>606</v>
      </c>
      <c r="N1020" s="13" t="s">
        <v>606</v>
      </c>
      <c r="O1020" s="13" t="s">
        <v>606</v>
      </c>
      <c r="P1020" s="13" t="s">
        <v>606</v>
      </c>
      <c r="Q1020" s="13" t="s">
        <v>606</v>
      </c>
      <c r="R1020" s="13" t="s">
        <v>606</v>
      </c>
      <c r="S1020" s="9"/>
      <c r="T1020" s="10">
        <v>30</v>
      </c>
      <c r="U1020" s="9" t="s">
        <v>4432</v>
      </c>
      <c r="V1020" s="61" t="s">
        <v>4430</v>
      </c>
      <c r="W1020" s="13" t="s">
        <v>82</v>
      </c>
    </row>
    <row r="1021" spans="1:23" x14ac:dyDescent="0.3">
      <c r="A1021" s="38" t="s">
        <v>6239</v>
      </c>
      <c r="B1021" s="38">
        <v>11537</v>
      </c>
      <c r="C1021" s="38">
        <v>51991</v>
      </c>
      <c r="D1021" s="38" t="s">
        <v>5192</v>
      </c>
      <c r="E1021" s="6">
        <f>COUNTIF($D$3:$D$6372,D1021)</f>
        <v>1</v>
      </c>
      <c r="F1021" s="45" t="s">
        <v>11</v>
      </c>
      <c r="G1021" s="62"/>
      <c r="H1021" s="57" t="s">
        <v>5189</v>
      </c>
      <c r="I1021" s="57" t="s">
        <v>5190</v>
      </c>
      <c r="J1021" s="38" t="s">
        <v>4855</v>
      </c>
      <c r="K1021" s="62" t="s">
        <v>4940</v>
      </c>
      <c r="L1021" s="14" t="s">
        <v>10</v>
      </c>
      <c r="M1021" s="13" t="s">
        <v>606</v>
      </c>
      <c r="N1021" s="13" t="s">
        <v>606</v>
      </c>
      <c r="O1021" s="13" t="s">
        <v>606</v>
      </c>
      <c r="P1021" s="13" t="s">
        <v>606</v>
      </c>
      <c r="Q1021" s="13" t="s">
        <v>606</v>
      </c>
      <c r="R1021" s="38"/>
      <c r="S1021" s="38"/>
      <c r="T1021" s="10">
        <v>25</v>
      </c>
      <c r="U1021" s="9" t="s">
        <v>4432</v>
      </c>
      <c r="V1021" s="38" t="s">
        <v>4429</v>
      </c>
      <c r="W1021" s="13" t="s">
        <v>26</v>
      </c>
    </row>
    <row r="1022" spans="1:23" x14ac:dyDescent="0.3">
      <c r="A1022" s="38" t="s">
        <v>6239</v>
      </c>
      <c r="B1022" s="38">
        <v>24190</v>
      </c>
      <c r="C1022" s="38">
        <v>8453</v>
      </c>
      <c r="D1022" s="38" t="s">
        <v>4971</v>
      </c>
      <c r="E1022" s="6">
        <f>COUNTIF($D$3:$D$6372,D1022)</f>
        <v>1</v>
      </c>
      <c r="F1022" s="45" t="s">
        <v>11</v>
      </c>
      <c r="G1022" s="62"/>
      <c r="H1022" s="57" t="s">
        <v>4969</v>
      </c>
      <c r="I1022" s="57" t="s">
        <v>4970</v>
      </c>
      <c r="J1022" s="38" t="s">
        <v>4855</v>
      </c>
      <c r="K1022" s="62" t="s">
        <v>4952</v>
      </c>
      <c r="L1022" s="14" t="s">
        <v>10</v>
      </c>
      <c r="M1022" s="13" t="s">
        <v>606</v>
      </c>
      <c r="N1022" s="13" t="s">
        <v>606</v>
      </c>
      <c r="O1022" s="13" t="s">
        <v>606</v>
      </c>
      <c r="P1022" s="13" t="s">
        <v>606</v>
      </c>
      <c r="Q1022" s="13" t="s">
        <v>606</v>
      </c>
      <c r="R1022" s="38"/>
      <c r="S1022" s="38"/>
      <c r="T1022" s="10">
        <v>5</v>
      </c>
      <c r="U1022" s="9" t="s">
        <v>4432</v>
      </c>
      <c r="V1022" s="38" t="s">
        <v>4429</v>
      </c>
      <c r="W1022" s="13" t="s">
        <v>26</v>
      </c>
    </row>
    <row r="1023" spans="1:23" x14ac:dyDescent="0.3">
      <c r="A1023" s="38" t="s">
        <v>6239</v>
      </c>
      <c r="B1023" s="25">
        <v>24534</v>
      </c>
      <c r="C1023" s="25">
        <v>126941</v>
      </c>
      <c r="D1023" s="45" t="s">
        <v>5410</v>
      </c>
      <c r="E1023" s="6">
        <f>COUNTIF($D$3:$D$6372,D1023)</f>
        <v>1</v>
      </c>
      <c r="F1023" s="45" t="s">
        <v>11</v>
      </c>
      <c r="G1023" s="27" t="s">
        <v>5411</v>
      </c>
      <c r="H1023" s="47" t="s">
        <v>5387</v>
      </c>
      <c r="I1023" s="28" t="s">
        <v>5388</v>
      </c>
      <c r="J1023" s="6" t="s">
        <v>5384</v>
      </c>
      <c r="K1023" s="29" t="s">
        <v>5385</v>
      </c>
      <c r="L1023" s="14" t="s">
        <v>10</v>
      </c>
      <c r="M1023" s="13" t="s">
        <v>606</v>
      </c>
      <c r="N1023" s="13" t="s">
        <v>606</v>
      </c>
      <c r="O1023" s="13" t="s">
        <v>606</v>
      </c>
      <c r="P1023" s="13" t="s">
        <v>606</v>
      </c>
      <c r="Q1023" s="13" t="s">
        <v>606</v>
      </c>
      <c r="R1023" s="13" t="s">
        <v>606</v>
      </c>
      <c r="S1023" s="9"/>
      <c r="T1023" s="10">
        <v>30</v>
      </c>
      <c r="U1023" s="13" t="s">
        <v>601</v>
      </c>
      <c r="V1023" s="61" t="s">
        <v>4430</v>
      </c>
      <c r="W1023" s="13" t="s">
        <v>82</v>
      </c>
    </row>
    <row r="1024" spans="1:23" x14ac:dyDescent="0.3">
      <c r="A1024" s="38" t="s">
        <v>6239</v>
      </c>
      <c r="B1024" s="63">
        <v>31722</v>
      </c>
      <c r="C1024" s="63">
        <v>17002</v>
      </c>
      <c r="D1024" s="26" t="s">
        <v>5503</v>
      </c>
      <c r="E1024" s="6">
        <f>COUNTIF($D$3:$D$6372,D1024)</f>
        <v>1</v>
      </c>
      <c r="F1024" s="45" t="s">
        <v>11</v>
      </c>
      <c r="G1024" s="35" t="s">
        <v>5484</v>
      </c>
      <c r="H1024" s="51" t="s">
        <v>5485</v>
      </c>
      <c r="I1024" s="46" t="s">
        <v>5486</v>
      </c>
      <c r="J1024" s="6" t="s">
        <v>5384</v>
      </c>
      <c r="K1024" s="31" t="s">
        <v>5494</v>
      </c>
      <c r="L1024" s="14" t="s">
        <v>10</v>
      </c>
      <c r="M1024" s="13" t="s">
        <v>606</v>
      </c>
      <c r="N1024" s="13" t="s">
        <v>606</v>
      </c>
      <c r="O1024" s="13" t="s">
        <v>606</v>
      </c>
      <c r="P1024" s="13" t="s">
        <v>606</v>
      </c>
      <c r="Q1024" s="13" t="s">
        <v>606</v>
      </c>
      <c r="R1024" s="13" t="s">
        <v>606</v>
      </c>
      <c r="S1024" s="9"/>
      <c r="T1024" s="10">
        <v>30</v>
      </c>
      <c r="U1024" s="9" t="s">
        <v>4432</v>
      </c>
      <c r="V1024" s="61" t="s">
        <v>4430</v>
      </c>
      <c r="W1024" s="13" t="s">
        <v>82</v>
      </c>
    </row>
    <row r="1025" spans="1:23" x14ac:dyDescent="0.3">
      <c r="A1025" s="38" t="s">
        <v>6239</v>
      </c>
      <c r="B1025" s="38">
        <v>6546</v>
      </c>
      <c r="C1025" s="38">
        <v>17597</v>
      </c>
      <c r="D1025" s="38" t="s">
        <v>5081</v>
      </c>
      <c r="E1025" s="6">
        <f>COUNTIF($D$3:$D$6372,D1025)</f>
        <v>1</v>
      </c>
      <c r="F1025" s="57" t="s">
        <v>584</v>
      </c>
      <c r="G1025" s="62"/>
      <c r="H1025" s="57" t="s">
        <v>5082</v>
      </c>
      <c r="I1025" s="57" t="s">
        <v>5083</v>
      </c>
      <c r="J1025" s="38" t="s">
        <v>4855</v>
      </c>
      <c r="K1025" s="62" t="s">
        <v>5025</v>
      </c>
      <c r="L1025" s="14" t="s">
        <v>10</v>
      </c>
      <c r="M1025" s="13" t="s">
        <v>606</v>
      </c>
      <c r="N1025" s="13" t="s">
        <v>606</v>
      </c>
      <c r="O1025" s="13" t="s">
        <v>606</v>
      </c>
      <c r="P1025" s="13" t="s">
        <v>606</v>
      </c>
      <c r="Q1025" s="13" t="s">
        <v>606</v>
      </c>
      <c r="R1025" s="38"/>
      <c r="S1025" s="38"/>
      <c r="T1025" s="10">
        <v>10</v>
      </c>
      <c r="U1025" s="9" t="s">
        <v>4432</v>
      </c>
      <c r="V1025" s="38" t="s">
        <v>4429</v>
      </c>
      <c r="W1025" s="13" t="s">
        <v>26</v>
      </c>
    </row>
    <row r="1026" spans="1:23" x14ac:dyDescent="0.3">
      <c r="A1026" s="38" t="s">
        <v>6239</v>
      </c>
      <c r="B1026" s="38">
        <v>36195</v>
      </c>
      <c r="C1026" s="38">
        <v>1004694</v>
      </c>
      <c r="D1026" s="38" t="s">
        <v>5185</v>
      </c>
      <c r="E1026" s="6">
        <f>COUNTIF($D$3:$D$6372,D1026)</f>
        <v>1</v>
      </c>
      <c r="F1026" s="57" t="s">
        <v>4919</v>
      </c>
      <c r="G1026" s="62"/>
      <c r="H1026" s="57" t="s">
        <v>5186</v>
      </c>
      <c r="I1026" s="57" t="s">
        <v>5187</v>
      </c>
      <c r="J1026" s="38" t="s">
        <v>4855</v>
      </c>
      <c r="K1026" s="62" t="s">
        <v>4911</v>
      </c>
      <c r="L1026" s="14" t="s">
        <v>10</v>
      </c>
      <c r="M1026" s="13" t="s">
        <v>606</v>
      </c>
      <c r="N1026" s="13" t="s">
        <v>606</v>
      </c>
      <c r="O1026" s="13" t="s">
        <v>606</v>
      </c>
      <c r="P1026" s="13" t="s">
        <v>606</v>
      </c>
      <c r="Q1026" s="13" t="s">
        <v>606</v>
      </c>
      <c r="R1026" s="38"/>
      <c r="S1026" s="38"/>
      <c r="T1026" s="10">
        <v>30</v>
      </c>
      <c r="U1026" s="9" t="s">
        <v>4432</v>
      </c>
      <c r="V1026" s="38" t="s">
        <v>4429</v>
      </c>
      <c r="W1026" s="13" t="s">
        <v>26</v>
      </c>
    </row>
    <row r="1027" spans="1:23" x14ac:dyDescent="0.3">
      <c r="A1027" s="38" t="s">
        <v>6239</v>
      </c>
      <c r="B1027" s="38">
        <v>27446</v>
      </c>
      <c r="C1027" s="38">
        <v>1002019</v>
      </c>
      <c r="D1027" s="38" t="s">
        <v>5149</v>
      </c>
      <c r="E1027" s="6">
        <f>COUNTIF($D$3:$D$6372,D1027)</f>
        <v>1</v>
      </c>
      <c r="F1027" s="45" t="s">
        <v>583</v>
      </c>
      <c r="G1027" s="62"/>
      <c r="H1027" s="57" t="s">
        <v>5139</v>
      </c>
      <c r="I1027" s="57" t="s">
        <v>5140</v>
      </c>
      <c r="J1027" s="38" t="s">
        <v>4855</v>
      </c>
      <c r="K1027" s="62" t="s">
        <v>5141</v>
      </c>
      <c r="L1027" s="14" t="s">
        <v>10</v>
      </c>
      <c r="M1027" s="13" t="s">
        <v>606</v>
      </c>
      <c r="N1027" s="13" t="s">
        <v>606</v>
      </c>
      <c r="O1027" s="13" t="s">
        <v>606</v>
      </c>
      <c r="P1027" s="13" t="s">
        <v>606</v>
      </c>
      <c r="Q1027" s="13" t="s">
        <v>606</v>
      </c>
      <c r="R1027" s="13" t="s">
        <v>606</v>
      </c>
      <c r="S1027" s="38"/>
      <c r="T1027" s="10">
        <v>30</v>
      </c>
      <c r="U1027" s="9" t="s">
        <v>4432</v>
      </c>
      <c r="V1027" s="38" t="s">
        <v>4429</v>
      </c>
      <c r="W1027" s="13" t="s">
        <v>82</v>
      </c>
    </row>
    <row r="1028" spans="1:23" x14ac:dyDescent="0.3">
      <c r="A1028" s="38" t="s">
        <v>6239</v>
      </c>
      <c r="B1028" s="63">
        <v>13589</v>
      </c>
      <c r="C1028" s="63">
        <v>8381</v>
      </c>
      <c r="D1028" s="26" t="s">
        <v>5550</v>
      </c>
      <c r="E1028" s="6">
        <f>COUNTIF($D$3:$D$6372,D1028)</f>
        <v>1</v>
      </c>
      <c r="F1028" s="45" t="s">
        <v>583</v>
      </c>
      <c r="G1028" s="26" t="s">
        <v>5484</v>
      </c>
      <c r="H1028" s="28" t="s">
        <v>5537</v>
      </c>
      <c r="I1028" s="46" t="s">
        <v>5538</v>
      </c>
      <c r="J1028" s="6" t="s">
        <v>5384</v>
      </c>
      <c r="K1028" s="36" t="s">
        <v>5539</v>
      </c>
      <c r="L1028" s="14" t="s">
        <v>10</v>
      </c>
      <c r="M1028" s="13" t="s">
        <v>606</v>
      </c>
      <c r="N1028" s="13" t="s">
        <v>606</v>
      </c>
      <c r="O1028" s="13" t="s">
        <v>606</v>
      </c>
      <c r="P1028" s="13" t="s">
        <v>606</v>
      </c>
      <c r="Q1028" s="13" t="s">
        <v>606</v>
      </c>
      <c r="R1028" s="13" t="s">
        <v>606</v>
      </c>
      <c r="S1028" s="38"/>
      <c r="T1028" s="10">
        <v>1</v>
      </c>
      <c r="U1028" s="9" t="s">
        <v>4432</v>
      </c>
      <c r="V1028" s="38" t="s">
        <v>4430</v>
      </c>
      <c r="W1028" s="13" t="s">
        <v>82</v>
      </c>
    </row>
    <row r="1029" spans="1:23" x14ac:dyDescent="0.3">
      <c r="A1029" s="38" t="s">
        <v>6239</v>
      </c>
      <c r="B1029" s="38">
        <v>23890</v>
      </c>
      <c r="C1029" s="38">
        <v>561386</v>
      </c>
      <c r="D1029" s="38" t="s">
        <v>5107</v>
      </c>
      <c r="E1029" s="6">
        <f>COUNTIF($D$3:$D$6372,D1029)</f>
        <v>1</v>
      </c>
      <c r="F1029" s="45" t="s">
        <v>583</v>
      </c>
      <c r="G1029" s="62"/>
      <c r="H1029" s="57" t="s">
        <v>5108</v>
      </c>
      <c r="I1029" s="57" t="s">
        <v>5109</v>
      </c>
      <c r="J1029" s="38" t="s">
        <v>4855</v>
      </c>
      <c r="K1029" s="62" t="s">
        <v>4988</v>
      </c>
      <c r="L1029" s="14" t="s">
        <v>10</v>
      </c>
      <c r="M1029" s="13" t="s">
        <v>606</v>
      </c>
      <c r="N1029" s="13" t="s">
        <v>606</v>
      </c>
      <c r="O1029" s="13" t="s">
        <v>606</v>
      </c>
      <c r="P1029" s="13" t="s">
        <v>606</v>
      </c>
      <c r="Q1029" s="13" t="s">
        <v>606</v>
      </c>
      <c r="R1029" s="38"/>
      <c r="S1029" s="38"/>
      <c r="T1029" s="10">
        <v>5</v>
      </c>
      <c r="U1029" s="9" t="s">
        <v>4432</v>
      </c>
      <c r="V1029" s="38" t="s">
        <v>4429</v>
      </c>
      <c r="W1029" s="13" t="s">
        <v>26</v>
      </c>
    </row>
    <row r="1030" spans="1:23" x14ac:dyDescent="0.3">
      <c r="A1030" s="38" t="s">
        <v>6239</v>
      </c>
      <c r="B1030" s="38">
        <v>37942</v>
      </c>
      <c r="C1030" s="38">
        <v>2452</v>
      </c>
      <c r="D1030" s="38" t="s">
        <v>4934</v>
      </c>
      <c r="E1030" s="6">
        <f>COUNTIF($D$3:$D$6372,D1030)</f>
        <v>1</v>
      </c>
      <c r="F1030" s="57" t="s">
        <v>4919</v>
      </c>
      <c r="G1030" s="62"/>
      <c r="H1030" s="57" t="s">
        <v>4920</v>
      </c>
      <c r="I1030" s="57" t="s">
        <v>4921</v>
      </c>
      <c r="J1030" s="38" t="s">
        <v>4855</v>
      </c>
      <c r="K1030" s="62" t="s">
        <v>4922</v>
      </c>
      <c r="L1030" s="14" t="s">
        <v>10</v>
      </c>
      <c r="M1030" s="13" t="s">
        <v>606</v>
      </c>
      <c r="N1030" s="13" t="s">
        <v>606</v>
      </c>
      <c r="O1030" s="13" t="s">
        <v>606</v>
      </c>
      <c r="P1030" s="13" t="s">
        <v>606</v>
      </c>
      <c r="Q1030" s="13" t="s">
        <v>606</v>
      </c>
      <c r="R1030" s="38"/>
      <c r="S1030" s="38"/>
      <c r="T1030" s="10">
        <v>10</v>
      </c>
      <c r="U1030" s="9" t="s">
        <v>4432</v>
      </c>
      <c r="V1030" s="38" t="s">
        <v>4429</v>
      </c>
      <c r="W1030" s="13" t="s">
        <v>26</v>
      </c>
    </row>
    <row r="1031" spans="1:23" x14ac:dyDescent="0.3">
      <c r="A1031" s="38" t="s">
        <v>6239</v>
      </c>
      <c r="B1031" s="38">
        <v>27907</v>
      </c>
      <c r="C1031" s="38">
        <v>472233</v>
      </c>
      <c r="D1031" s="38" t="s">
        <v>5276</v>
      </c>
      <c r="E1031" s="6">
        <f>COUNTIF($D$3:$D$6372,D1031)</f>
        <v>1</v>
      </c>
      <c r="F1031" s="57" t="s">
        <v>4919</v>
      </c>
      <c r="G1031" s="62"/>
      <c r="H1031" s="57" t="s">
        <v>5265</v>
      </c>
      <c r="I1031" s="57" t="s">
        <v>5266</v>
      </c>
      <c r="J1031" s="38" t="s">
        <v>4855</v>
      </c>
      <c r="K1031" s="62" t="s">
        <v>4952</v>
      </c>
      <c r="L1031" s="14" t="s">
        <v>10</v>
      </c>
      <c r="M1031" s="13" t="s">
        <v>606</v>
      </c>
      <c r="N1031" s="13" t="s">
        <v>606</v>
      </c>
      <c r="O1031" s="13" t="s">
        <v>606</v>
      </c>
      <c r="P1031" s="13" t="s">
        <v>606</v>
      </c>
      <c r="Q1031" s="13" t="s">
        <v>606</v>
      </c>
      <c r="R1031" s="38"/>
      <c r="S1031" s="38"/>
      <c r="T1031" s="10">
        <v>5</v>
      </c>
      <c r="U1031" s="9" t="s">
        <v>4432</v>
      </c>
      <c r="V1031" s="38" t="s">
        <v>4429</v>
      </c>
      <c r="W1031" s="13" t="s">
        <v>26</v>
      </c>
    </row>
    <row r="1032" spans="1:23" x14ac:dyDescent="0.3">
      <c r="A1032" s="38" t="s">
        <v>6239</v>
      </c>
      <c r="B1032" s="38">
        <v>27907</v>
      </c>
      <c r="C1032" s="38">
        <v>472233</v>
      </c>
      <c r="D1032" s="38" t="s">
        <v>5267</v>
      </c>
      <c r="E1032" s="6">
        <f>COUNTIF($D$3:$D$6372,D1032)</f>
        <v>1</v>
      </c>
      <c r="F1032" s="57" t="s">
        <v>4919</v>
      </c>
      <c r="G1032" s="62"/>
      <c r="H1032" s="57" t="s">
        <v>5265</v>
      </c>
      <c r="I1032" s="57" t="s">
        <v>5266</v>
      </c>
      <c r="J1032" s="38" t="s">
        <v>4855</v>
      </c>
      <c r="K1032" s="62" t="s">
        <v>4952</v>
      </c>
      <c r="L1032" s="14" t="s">
        <v>10</v>
      </c>
      <c r="M1032" s="13" t="s">
        <v>606</v>
      </c>
      <c r="N1032" s="13" t="s">
        <v>606</v>
      </c>
      <c r="O1032" s="13" t="s">
        <v>606</v>
      </c>
      <c r="P1032" s="13" t="s">
        <v>606</v>
      </c>
      <c r="Q1032" s="13" t="s">
        <v>606</v>
      </c>
      <c r="R1032" s="38"/>
      <c r="S1032" s="38"/>
      <c r="T1032" s="10">
        <v>5</v>
      </c>
      <c r="U1032" s="9" t="s">
        <v>4432</v>
      </c>
      <c r="V1032" s="38" t="s">
        <v>4429</v>
      </c>
      <c r="W1032" s="13" t="s">
        <v>26</v>
      </c>
    </row>
    <row r="1033" spans="1:23" x14ac:dyDescent="0.3">
      <c r="A1033" s="38" t="s">
        <v>6239</v>
      </c>
      <c r="B1033" s="38">
        <v>37942</v>
      </c>
      <c r="C1033" s="38">
        <v>2452</v>
      </c>
      <c r="D1033" s="38" t="s">
        <v>4923</v>
      </c>
      <c r="E1033" s="6">
        <f>COUNTIF($D$3:$D$6372,D1033)</f>
        <v>1</v>
      </c>
      <c r="F1033" s="57" t="s">
        <v>586</v>
      </c>
      <c r="G1033" s="62"/>
      <c r="H1033" s="57" t="s">
        <v>4920</v>
      </c>
      <c r="I1033" s="57" t="s">
        <v>4921</v>
      </c>
      <c r="J1033" s="38" t="s">
        <v>4855</v>
      </c>
      <c r="K1033" s="62" t="s">
        <v>4922</v>
      </c>
      <c r="L1033" s="14" t="s">
        <v>10</v>
      </c>
      <c r="M1033" s="13" t="s">
        <v>606</v>
      </c>
      <c r="N1033" s="13" t="s">
        <v>606</v>
      </c>
      <c r="O1033" s="13" t="s">
        <v>606</v>
      </c>
      <c r="P1033" s="13" t="s">
        <v>606</v>
      </c>
      <c r="Q1033" s="13" t="s">
        <v>606</v>
      </c>
      <c r="R1033" s="38"/>
      <c r="S1033" s="38"/>
      <c r="T1033" s="10">
        <v>10</v>
      </c>
      <c r="U1033" s="9" t="s">
        <v>4432</v>
      </c>
      <c r="V1033" s="38" t="s">
        <v>4429</v>
      </c>
      <c r="W1033" s="13" t="s">
        <v>26</v>
      </c>
    </row>
    <row r="1034" spans="1:23" x14ac:dyDescent="0.3">
      <c r="A1034" s="38" t="s">
        <v>6239</v>
      </c>
      <c r="B1034" s="38">
        <v>37942</v>
      </c>
      <c r="C1034" s="38">
        <v>2452</v>
      </c>
      <c r="D1034" s="38" t="s">
        <v>4918</v>
      </c>
      <c r="E1034" s="6">
        <f>COUNTIF($D$3:$D$6372,D1034)</f>
        <v>1</v>
      </c>
      <c r="F1034" s="57" t="s">
        <v>4919</v>
      </c>
      <c r="G1034" s="62"/>
      <c r="H1034" s="57" t="s">
        <v>4920</v>
      </c>
      <c r="I1034" s="57" t="s">
        <v>4921</v>
      </c>
      <c r="J1034" s="38" t="s">
        <v>4855</v>
      </c>
      <c r="K1034" s="62" t="s">
        <v>4922</v>
      </c>
      <c r="L1034" s="14" t="s">
        <v>10</v>
      </c>
      <c r="M1034" s="13" t="s">
        <v>606</v>
      </c>
      <c r="N1034" s="13" t="s">
        <v>606</v>
      </c>
      <c r="O1034" s="13" t="s">
        <v>606</v>
      </c>
      <c r="P1034" s="13" t="s">
        <v>606</v>
      </c>
      <c r="Q1034" s="13" t="s">
        <v>606</v>
      </c>
      <c r="R1034" s="38"/>
      <c r="S1034" s="38"/>
      <c r="T1034" s="10">
        <v>10</v>
      </c>
      <c r="U1034" s="9" t="s">
        <v>4432</v>
      </c>
      <c r="V1034" s="38" t="s">
        <v>4429</v>
      </c>
      <c r="W1034" s="13" t="s">
        <v>26</v>
      </c>
    </row>
    <row r="1035" spans="1:23" x14ac:dyDescent="0.3">
      <c r="A1035" s="38" t="s">
        <v>6239</v>
      </c>
      <c r="B1035" s="38">
        <v>37942</v>
      </c>
      <c r="C1035" s="38">
        <v>2452</v>
      </c>
      <c r="D1035" s="38" t="s">
        <v>4933</v>
      </c>
      <c r="E1035" s="6">
        <f>COUNTIF($D$3:$D$6372,D1035)</f>
        <v>1</v>
      </c>
      <c r="F1035" s="57" t="s">
        <v>4919</v>
      </c>
      <c r="G1035" s="62"/>
      <c r="H1035" s="57" t="s">
        <v>4920</v>
      </c>
      <c r="I1035" s="57" t="s">
        <v>4921</v>
      </c>
      <c r="J1035" s="38" t="s">
        <v>4855</v>
      </c>
      <c r="K1035" s="62" t="s">
        <v>4922</v>
      </c>
      <c r="L1035" s="14" t="s">
        <v>10</v>
      </c>
      <c r="M1035" s="13" t="s">
        <v>606</v>
      </c>
      <c r="N1035" s="13" t="s">
        <v>606</v>
      </c>
      <c r="O1035" s="13" t="s">
        <v>606</v>
      </c>
      <c r="P1035" s="13" t="s">
        <v>606</v>
      </c>
      <c r="Q1035" s="13" t="s">
        <v>606</v>
      </c>
      <c r="R1035" s="38"/>
      <c r="S1035" s="38"/>
      <c r="T1035" s="10">
        <v>10</v>
      </c>
      <c r="U1035" s="9" t="s">
        <v>4432</v>
      </c>
      <c r="V1035" s="38" t="s">
        <v>4429</v>
      </c>
      <c r="W1035" s="13" t="s">
        <v>26</v>
      </c>
    </row>
    <row r="1036" spans="1:23" x14ac:dyDescent="0.3">
      <c r="A1036" s="38" t="s">
        <v>6239</v>
      </c>
      <c r="B1036" s="38">
        <v>27907</v>
      </c>
      <c r="C1036" s="38">
        <v>472233</v>
      </c>
      <c r="D1036" s="38" t="s">
        <v>5269</v>
      </c>
      <c r="E1036" s="6">
        <f>COUNTIF($D$3:$D$6372,D1036)</f>
        <v>1</v>
      </c>
      <c r="F1036" s="57" t="s">
        <v>4919</v>
      </c>
      <c r="G1036" s="62"/>
      <c r="H1036" s="57" t="s">
        <v>5265</v>
      </c>
      <c r="I1036" s="57" t="s">
        <v>5266</v>
      </c>
      <c r="J1036" s="38" t="s">
        <v>4855</v>
      </c>
      <c r="K1036" s="62" t="s">
        <v>4952</v>
      </c>
      <c r="L1036" s="14" t="s">
        <v>10</v>
      </c>
      <c r="M1036" s="13" t="s">
        <v>606</v>
      </c>
      <c r="N1036" s="13" t="s">
        <v>606</v>
      </c>
      <c r="O1036" s="13" t="s">
        <v>606</v>
      </c>
      <c r="P1036" s="13" t="s">
        <v>606</v>
      </c>
      <c r="Q1036" s="13" t="s">
        <v>606</v>
      </c>
      <c r="R1036" s="38"/>
      <c r="S1036" s="38"/>
      <c r="T1036" s="10">
        <v>5</v>
      </c>
      <c r="U1036" s="9" t="s">
        <v>4432</v>
      </c>
      <c r="V1036" s="38" t="s">
        <v>4429</v>
      </c>
      <c r="W1036" s="13" t="s">
        <v>26</v>
      </c>
    </row>
    <row r="1037" spans="1:23" x14ac:dyDescent="0.3">
      <c r="A1037" s="38" t="s">
        <v>6239</v>
      </c>
      <c r="B1037" s="38">
        <v>37942</v>
      </c>
      <c r="C1037" s="38">
        <v>2452</v>
      </c>
      <c r="D1037" s="38" t="s">
        <v>4929</v>
      </c>
      <c r="E1037" s="6">
        <f>COUNTIF($D$3:$D$6372,D1037)</f>
        <v>1</v>
      </c>
      <c r="F1037" s="57" t="s">
        <v>4919</v>
      </c>
      <c r="G1037" s="62"/>
      <c r="H1037" s="57" t="s">
        <v>4920</v>
      </c>
      <c r="I1037" s="57" t="s">
        <v>4921</v>
      </c>
      <c r="J1037" s="38" t="s">
        <v>4855</v>
      </c>
      <c r="K1037" s="62" t="s">
        <v>4922</v>
      </c>
      <c r="L1037" s="14" t="s">
        <v>10</v>
      </c>
      <c r="M1037" s="13" t="s">
        <v>606</v>
      </c>
      <c r="N1037" s="13" t="s">
        <v>606</v>
      </c>
      <c r="O1037" s="13" t="s">
        <v>606</v>
      </c>
      <c r="P1037" s="13" t="s">
        <v>606</v>
      </c>
      <c r="Q1037" s="13" t="s">
        <v>606</v>
      </c>
      <c r="R1037" s="38"/>
      <c r="S1037" s="38"/>
      <c r="T1037" s="10">
        <v>10</v>
      </c>
      <c r="U1037" s="9" t="s">
        <v>4432</v>
      </c>
      <c r="V1037" s="38" t="s">
        <v>4429</v>
      </c>
      <c r="W1037" s="13" t="s">
        <v>26</v>
      </c>
    </row>
    <row r="1038" spans="1:23" x14ac:dyDescent="0.3">
      <c r="A1038" s="38" t="s">
        <v>6239</v>
      </c>
      <c r="B1038" s="63">
        <v>36545</v>
      </c>
      <c r="C1038" s="63">
        <v>126300</v>
      </c>
      <c r="D1038" s="26" t="s">
        <v>5840</v>
      </c>
      <c r="E1038" s="6">
        <f>COUNTIF($D$3:$D$6372,D1038)</f>
        <v>1</v>
      </c>
      <c r="F1038" s="45" t="s">
        <v>590</v>
      </c>
      <c r="G1038" s="26" t="s">
        <v>5484</v>
      </c>
      <c r="H1038" s="28" t="s">
        <v>5823</v>
      </c>
      <c r="I1038" s="46" t="s">
        <v>5839</v>
      </c>
      <c r="J1038" s="6" t="s">
        <v>5384</v>
      </c>
      <c r="K1038" s="31" t="s">
        <v>5452</v>
      </c>
      <c r="L1038" s="14" t="s">
        <v>10</v>
      </c>
      <c r="M1038" s="13" t="s">
        <v>606</v>
      </c>
      <c r="N1038" s="13" t="s">
        <v>606</v>
      </c>
      <c r="O1038" s="13" t="s">
        <v>606</v>
      </c>
      <c r="P1038" s="13" t="s">
        <v>606</v>
      </c>
      <c r="Q1038" s="13" t="s">
        <v>606</v>
      </c>
      <c r="R1038" s="13" t="s">
        <v>606</v>
      </c>
      <c r="S1038" s="38"/>
      <c r="T1038" s="10">
        <v>30</v>
      </c>
      <c r="U1038" s="9" t="s">
        <v>4432</v>
      </c>
      <c r="V1038" s="61" t="s">
        <v>4429</v>
      </c>
      <c r="W1038" s="13" t="s">
        <v>26</v>
      </c>
    </row>
    <row r="1039" spans="1:23" x14ac:dyDescent="0.3">
      <c r="A1039" s="38" t="s">
        <v>6239</v>
      </c>
      <c r="B1039" s="63">
        <v>24113</v>
      </c>
      <c r="C1039" s="63">
        <v>126300</v>
      </c>
      <c r="D1039" s="26" t="s">
        <v>5842</v>
      </c>
      <c r="E1039" s="6">
        <f>COUNTIF($D$3:$D$6372,D1039)</f>
        <v>1</v>
      </c>
      <c r="F1039" s="45" t="s">
        <v>1647</v>
      </c>
      <c r="G1039" s="26" t="s">
        <v>5484</v>
      </c>
      <c r="H1039" s="28" t="s">
        <v>5823</v>
      </c>
      <c r="I1039" s="46" t="s">
        <v>5843</v>
      </c>
      <c r="J1039" s="6" t="s">
        <v>5384</v>
      </c>
      <c r="K1039" s="31" t="s">
        <v>5452</v>
      </c>
      <c r="L1039" s="14" t="s">
        <v>10</v>
      </c>
      <c r="M1039" s="13" t="s">
        <v>606</v>
      </c>
      <c r="N1039" s="13" t="s">
        <v>606</v>
      </c>
      <c r="O1039" s="13" t="s">
        <v>606</v>
      </c>
      <c r="P1039" s="13" t="s">
        <v>606</v>
      </c>
      <c r="Q1039" s="13" t="s">
        <v>606</v>
      </c>
      <c r="R1039" s="13" t="s">
        <v>606</v>
      </c>
      <c r="S1039" s="38"/>
      <c r="T1039" s="10">
        <v>15</v>
      </c>
      <c r="U1039" s="9" t="s">
        <v>4432</v>
      </c>
      <c r="V1039" s="61" t="s">
        <v>4429</v>
      </c>
      <c r="W1039" s="13" t="s">
        <v>26</v>
      </c>
    </row>
    <row r="1040" spans="1:23" x14ac:dyDescent="0.3">
      <c r="A1040" s="38" t="s">
        <v>6239</v>
      </c>
      <c r="B1040" s="64">
        <v>848</v>
      </c>
      <c r="C1040" s="64">
        <v>3725</v>
      </c>
      <c r="D1040" s="13" t="s">
        <v>6126</v>
      </c>
      <c r="E1040" s="6">
        <f>COUNTIF($D$3:$D$6372,D1040)</f>
        <v>1</v>
      </c>
      <c r="F1040" s="45" t="s">
        <v>587</v>
      </c>
      <c r="G1040" s="41"/>
      <c r="H1040" s="45" t="s">
        <v>6106</v>
      </c>
      <c r="I1040" s="45" t="s">
        <v>6122</v>
      </c>
      <c r="J1040" s="13" t="s">
        <v>5862</v>
      </c>
      <c r="K1040" s="65" t="s">
        <v>6111</v>
      </c>
      <c r="L1040" s="14" t="s">
        <v>10</v>
      </c>
      <c r="M1040" s="13" t="s">
        <v>606</v>
      </c>
      <c r="N1040" s="13" t="s">
        <v>606</v>
      </c>
      <c r="O1040" s="13" t="s">
        <v>606</v>
      </c>
      <c r="P1040" s="13" t="s">
        <v>606</v>
      </c>
      <c r="Q1040" s="13" t="s">
        <v>606</v>
      </c>
      <c r="R1040" s="9"/>
      <c r="S1040" s="13"/>
      <c r="T1040" s="10">
        <v>10</v>
      </c>
      <c r="U1040" s="9" t="s">
        <v>4432</v>
      </c>
      <c r="V1040" s="38" t="s">
        <v>4430</v>
      </c>
      <c r="W1040" s="13" t="s">
        <v>82</v>
      </c>
    </row>
    <row r="1041" spans="1:23" x14ac:dyDescent="0.3">
      <c r="A1041" s="38" t="s">
        <v>6239</v>
      </c>
      <c r="B1041" s="63">
        <v>31722</v>
      </c>
      <c r="C1041" s="63">
        <v>17002</v>
      </c>
      <c r="D1041" s="26" t="s">
        <v>5499</v>
      </c>
      <c r="E1041" s="6">
        <f>COUNTIF($D$3:$D$6372,D1041)</f>
        <v>1</v>
      </c>
      <c r="F1041" s="45" t="s">
        <v>11</v>
      </c>
      <c r="G1041" s="35" t="s">
        <v>5484</v>
      </c>
      <c r="H1041" s="51" t="s">
        <v>5485</v>
      </c>
      <c r="I1041" s="46" t="s">
        <v>5486</v>
      </c>
      <c r="J1041" s="6" t="s">
        <v>5384</v>
      </c>
      <c r="K1041" s="31" t="s">
        <v>5494</v>
      </c>
      <c r="L1041" s="14" t="s">
        <v>10</v>
      </c>
      <c r="M1041" s="13" t="s">
        <v>606</v>
      </c>
      <c r="N1041" s="13" t="s">
        <v>606</v>
      </c>
      <c r="O1041" s="13" t="s">
        <v>606</v>
      </c>
      <c r="P1041" s="13" t="s">
        <v>606</v>
      </c>
      <c r="Q1041" s="13" t="s">
        <v>606</v>
      </c>
      <c r="R1041" s="13" t="s">
        <v>606</v>
      </c>
      <c r="S1041" s="9"/>
      <c r="T1041" s="10">
        <v>30</v>
      </c>
      <c r="U1041" s="9" t="s">
        <v>4432</v>
      </c>
      <c r="V1041" s="61" t="s">
        <v>4430</v>
      </c>
      <c r="W1041" s="13" t="s">
        <v>82</v>
      </c>
    </row>
    <row r="1042" spans="1:23" x14ac:dyDescent="0.3">
      <c r="A1042" s="38" t="s">
        <v>6239</v>
      </c>
      <c r="B1042" s="38">
        <v>39496</v>
      </c>
      <c r="C1042" s="38">
        <v>246266</v>
      </c>
      <c r="D1042" s="38" t="s">
        <v>5259</v>
      </c>
      <c r="E1042" s="6">
        <f>COUNTIF($D$3:$D$6372,D1042)</f>
        <v>1</v>
      </c>
      <c r="F1042" s="45" t="s">
        <v>11</v>
      </c>
      <c r="G1042" s="62"/>
      <c r="H1042" s="57" t="s">
        <v>5260</v>
      </c>
      <c r="I1042" s="57" t="s">
        <v>5261</v>
      </c>
      <c r="J1042" s="38" t="s">
        <v>4855</v>
      </c>
      <c r="K1042" s="62" t="s">
        <v>4911</v>
      </c>
      <c r="L1042" s="14" t="s">
        <v>10</v>
      </c>
      <c r="M1042" s="13" t="s">
        <v>606</v>
      </c>
      <c r="N1042" s="13" t="s">
        <v>606</v>
      </c>
      <c r="O1042" s="13" t="s">
        <v>606</v>
      </c>
      <c r="P1042" s="13" t="s">
        <v>606</v>
      </c>
      <c r="Q1042" s="13" t="s">
        <v>606</v>
      </c>
      <c r="R1042" s="38"/>
      <c r="S1042" s="38"/>
      <c r="T1042" s="10">
        <v>30</v>
      </c>
      <c r="U1042" s="9" t="s">
        <v>4432</v>
      </c>
      <c r="V1042" s="38" t="s">
        <v>4429</v>
      </c>
      <c r="W1042" s="13" t="s">
        <v>26</v>
      </c>
    </row>
    <row r="1043" spans="1:23" x14ac:dyDescent="0.3">
      <c r="A1043" s="38" t="s">
        <v>6239</v>
      </c>
      <c r="B1043" s="63">
        <v>31722</v>
      </c>
      <c r="C1043" s="63">
        <v>17002</v>
      </c>
      <c r="D1043" s="26" t="s">
        <v>5498</v>
      </c>
      <c r="E1043" s="6">
        <f>COUNTIF($D$3:$D$6372,D1043)</f>
        <v>1</v>
      </c>
      <c r="F1043" s="45" t="s">
        <v>11</v>
      </c>
      <c r="G1043" s="35" t="s">
        <v>5484</v>
      </c>
      <c r="H1043" s="51" t="s">
        <v>5485</v>
      </c>
      <c r="I1043" s="46" t="s">
        <v>5486</v>
      </c>
      <c r="J1043" s="6" t="s">
        <v>5384</v>
      </c>
      <c r="K1043" s="31" t="s">
        <v>5494</v>
      </c>
      <c r="L1043" s="14" t="s">
        <v>10</v>
      </c>
      <c r="M1043" s="13" t="s">
        <v>606</v>
      </c>
      <c r="N1043" s="13" t="s">
        <v>606</v>
      </c>
      <c r="O1043" s="13" t="s">
        <v>606</v>
      </c>
      <c r="P1043" s="13" t="s">
        <v>606</v>
      </c>
      <c r="Q1043" s="13" t="s">
        <v>606</v>
      </c>
      <c r="R1043" s="13" t="s">
        <v>606</v>
      </c>
      <c r="S1043" s="9"/>
      <c r="T1043" s="10">
        <v>30</v>
      </c>
      <c r="U1043" s="9" t="s">
        <v>4432</v>
      </c>
      <c r="V1043" s="61" t="s">
        <v>4430</v>
      </c>
      <c r="W1043" s="13" t="s">
        <v>82</v>
      </c>
    </row>
    <row r="1044" spans="1:23" x14ac:dyDescent="0.3">
      <c r="A1044" s="38" t="s">
        <v>6239</v>
      </c>
      <c r="B1044" s="38">
        <v>31219</v>
      </c>
      <c r="C1044" s="38">
        <v>3386</v>
      </c>
      <c r="D1044" s="38" t="s">
        <v>5166</v>
      </c>
      <c r="E1044" s="6">
        <f>COUNTIF($D$3:$D$6372,D1044)</f>
        <v>1</v>
      </c>
      <c r="F1044" s="45" t="s">
        <v>11</v>
      </c>
      <c r="G1044" s="62"/>
      <c r="H1044" s="57" t="s">
        <v>5167</v>
      </c>
      <c r="I1044" s="57" t="s">
        <v>5168</v>
      </c>
      <c r="J1044" s="38" t="s">
        <v>4855</v>
      </c>
      <c r="K1044" s="62" t="s">
        <v>5025</v>
      </c>
      <c r="L1044" s="14" t="s">
        <v>10</v>
      </c>
      <c r="M1044" s="13" t="s">
        <v>606</v>
      </c>
      <c r="N1044" s="13" t="s">
        <v>606</v>
      </c>
      <c r="O1044" s="13" t="s">
        <v>606</v>
      </c>
      <c r="P1044" s="13" t="s">
        <v>606</v>
      </c>
      <c r="Q1044" s="13" t="s">
        <v>606</v>
      </c>
      <c r="R1044" s="38"/>
      <c r="S1044" s="38"/>
      <c r="T1044" s="10">
        <v>1</v>
      </c>
      <c r="U1044" s="9" t="s">
        <v>4432</v>
      </c>
      <c r="V1044" s="38" t="s">
        <v>4429</v>
      </c>
      <c r="W1044" s="13" t="s">
        <v>26</v>
      </c>
    </row>
    <row r="1045" spans="1:23" x14ac:dyDescent="0.3">
      <c r="A1045" s="38" t="s">
        <v>6239</v>
      </c>
      <c r="B1045" s="63">
        <v>31722</v>
      </c>
      <c r="C1045" s="63">
        <v>17002</v>
      </c>
      <c r="D1045" s="26" t="s">
        <v>5508</v>
      </c>
      <c r="E1045" s="6">
        <f>COUNTIF($D$3:$D$6372,D1045)</f>
        <v>1</v>
      </c>
      <c r="F1045" s="45" t="s">
        <v>11</v>
      </c>
      <c r="G1045" s="35" t="s">
        <v>5484</v>
      </c>
      <c r="H1045" s="51" t="s">
        <v>5485</v>
      </c>
      <c r="I1045" s="46" t="s">
        <v>5486</v>
      </c>
      <c r="J1045" s="6" t="s">
        <v>5384</v>
      </c>
      <c r="K1045" s="31" t="s">
        <v>5494</v>
      </c>
      <c r="L1045" s="14" t="s">
        <v>10</v>
      </c>
      <c r="M1045" s="13" t="s">
        <v>606</v>
      </c>
      <c r="N1045" s="13" t="s">
        <v>606</v>
      </c>
      <c r="O1045" s="13" t="s">
        <v>606</v>
      </c>
      <c r="P1045" s="13" t="s">
        <v>606</v>
      </c>
      <c r="Q1045" s="13" t="s">
        <v>606</v>
      </c>
      <c r="R1045" s="13" t="s">
        <v>606</v>
      </c>
      <c r="S1045" s="9"/>
      <c r="T1045" s="10">
        <v>30</v>
      </c>
      <c r="U1045" s="9" t="s">
        <v>4432</v>
      </c>
      <c r="V1045" s="61" t="s">
        <v>4430</v>
      </c>
      <c r="W1045" s="13" t="s">
        <v>82</v>
      </c>
    </row>
    <row r="1046" spans="1:23" x14ac:dyDescent="0.3">
      <c r="A1046" s="38" t="s">
        <v>6239</v>
      </c>
      <c r="B1046" s="38">
        <v>31219</v>
      </c>
      <c r="C1046" s="38">
        <v>3386</v>
      </c>
      <c r="D1046" s="38" t="s">
        <v>5172</v>
      </c>
      <c r="E1046" s="6">
        <f>COUNTIF($D$3:$D$6372,D1046)</f>
        <v>1</v>
      </c>
      <c r="F1046" s="45" t="s">
        <v>11</v>
      </c>
      <c r="G1046" s="62"/>
      <c r="H1046" s="57" t="s">
        <v>5167</v>
      </c>
      <c r="I1046" s="57" t="s">
        <v>5168</v>
      </c>
      <c r="J1046" s="38" t="s">
        <v>4855</v>
      </c>
      <c r="K1046" s="62" t="s">
        <v>5025</v>
      </c>
      <c r="L1046" s="14" t="s">
        <v>10</v>
      </c>
      <c r="M1046" s="13" t="s">
        <v>606</v>
      </c>
      <c r="N1046" s="13" t="s">
        <v>606</v>
      </c>
      <c r="O1046" s="13" t="s">
        <v>606</v>
      </c>
      <c r="P1046" s="13" t="s">
        <v>606</v>
      </c>
      <c r="Q1046" s="13" t="s">
        <v>606</v>
      </c>
      <c r="R1046" s="38"/>
      <c r="S1046" s="38"/>
      <c r="T1046" s="10">
        <v>1</v>
      </c>
      <c r="U1046" s="9" t="s">
        <v>4432</v>
      </c>
      <c r="V1046" s="38" t="s">
        <v>4429</v>
      </c>
      <c r="W1046" s="13" t="s">
        <v>26</v>
      </c>
    </row>
    <row r="1047" spans="1:23" x14ac:dyDescent="0.3">
      <c r="A1047" s="38" t="s">
        <v>6239</v>
      </c>
      <c r="B1047" s="38">
        <v>31219</v>
      </c>
      <c r="C1047" s="38">
        <v>3386</v>
      </c>
      <c r="D1047" s="38" t="s">
        <v>5169</v>
      </c>
      <c r="E1047" s="6">
        <f>COUNTIF($D$3:$D$6372,D1047)</f>
        <v>1</v>
      </c>
      <c r="F1047" s="45" t="s">
        <v>11</v>
      </c>
      <c r="G1047" s="62"/>
      <c r="H1047" s="57" t="s">
        <v>5167</v>
      </c>
      <c r="I1047" s="57" t="s">
        <v>5168</v>
      </c>
      <c r="J1047" s="38" t="s">
        <v>4855</v>
      </c>
      <c r="K1047" s="62" t="s">
        <v>5025</v>
      </c>
      <c r="L1047" s="14" t="s">
        <v>10</v>
      </c>
      <c r="M1047" s="13" t="s">
        <v>606</v>
      </c>
      <c r="N1047" s="13" t="s">
        <v>606</v>
      </c>
      <c r="O1047" s="13" t="s">
        <v>606</v>
      </c>
      <c r="P1047" s="13" t="s">
        <v>606</v>
      </c>
      <c r="Q1047" s="13" t="s">
        <v>606</v>
      </c>
      <c r="R1047" s="38"/>
      <c r="S1047" s="38"/>
      <c r="T1047" s="10">
        <v>1</v>
      </c>
      <c r="U1047" s="9" t="s">
        <v>4432</v>
      </c>
      <c r="V1047" s="38" t="s">
        <v>4429</v>
      </c>
      <c r="W1047" s="13" t="s">
        <v>26</v>
      </c>
    </row>
    <row r="1048" spans="1:23" x14ac:dyDescent="0.3">
      <c r="A1048" s="38" t="s">
        <v>6239</v>
      </c>
      <c r="B1048" s="38">
        <v>31219</v>
      </c>
      <c r="C1048" s="38">
        <v>3386</v>
      </c>
      <c r="D1048" s="38" t="s">
        <v>5177</v>
      </c>
      <c r="E1048" s="6">
        <f>COUNTIF($D$3:$D$6372,D1048)</f>
        <v>1</v>
      </c>
      <c r="F1048" s="45" t="s">
        <v>11</v>
      </c>
      <c r="G1048" s="62"/>
      <c r="H1048" s="57" t="s">
        <v>5167</v>
      </c>
      <c r="I1048" s="57" t="s">
        <v>5168</v>
      </c>
      <c r="J1048" s="38" t="s">
        <v>4855</v>
      </c>
      <c r="K1048" s="62" t="s">
        <v>5025</v>
      </c>
      <c r="L1048" s="14" t="s">
        <v>10</v>
      </c>
      <c r="M1048" s="13" t="s">
        <v>606</v>
      </c>
      <c r="N1048" s="13" t="s">
        <v>606</v>
      </c>
      <c r="O1048" s="13" t="s">
        <v>606</v>
      </c>
      <c r="P1048" s="13" t="s">
        <v>606</v>
      </c>
      <c r="Q1048" s="13" t="s">
        <v>606</v>
      </c>
      <c r="R1048" s="38"/>
      <c r="S1048" s="38"/>
      <c r="T1048" s="10">
        <v>1</v>
      </c>
      <c r="U1048" s="9" t="s">
        <v>4432</v>
      </c>
      <c r="V1048" s="38" t="s">
        <v>4429</v>
      </c>
      <c r="W1048" s="13" t="s">
        <v>26</v>
      </c>
    </row>
    <row r="1049" spans="1:23" x14ac:dyDescent="0.3">
      <c r="A1049" s="38" t="s">
        <v>6239</v>
      </c>
      <c r="B1049" s="25">
        <v>24534</v>
      </c>
      <c r="C1049" s="25">
        <v>126941</v>
      </c>
      <c r="D1049" s="45" t="s">
        <v>5404</v>
      </c>
      <c r="E1049" s="6">
        <f>COUNTIF($D$3:$D$6372,D1049)</f>
        <v>1</v>
      </c>
      <c r="F1049" s="45" t="s">
        <v>11</v>
      </c>
      <c r="G1049" s="26" t="s">
        <v>5405</v>
      </c>
      <c r="H1049" s="47" t="s">
        <v>5387</v>
      </c>
      <c r="I1049" s="28" t="s">
        <v>5388</v>
      </c>
      <c r="J1049" s="6" t="s">
        <v>5384</v>
      </c>
      <c r="K1049" s="29" t="s">
        <v>5385</v>
      </c>
      <c r="L1049" s="14" t="s">
        <v>10</v>
      </c>
      <c r="M1049" s="13" t="s">
        <v>606</v>
      </c>
      <c r="N1049" s="13" t="s">
        <v>606</v>
      </c>
      <c r="O1049" s="13" t="s">
        <v>606</v>
      </c>
      <c r="P1049" s="13" t="s">
        <v>606</v>
      </c>
      <c r="Q1049" s="13" t="s">
        <v>606</v>
      </c>
      <c r="R1049" s="13" t="s">
        <v>606</v>
      </c>
      <c r="S1049" s="9"/>
      <c r="T1049" s="10">
        <v>30</v>
      </c>
      <c r="U1049" s="13" t="s">
        <v>601</v>
      </c>
      <c r="V1049" s="61" t="s">
        <v>4430</v>
      </c>
      <c r="W1049" s="13" t="s">
        <v>82</v>
      </c>
    </row>
    <row r="1050" spans="1:23" x14ac:dyDescent="0.3">
      <c r="A1050" s="38" t="s">
        <v>6239</v>
      </c>
      <c r="B1050" s="38">
        <v>31748</v>
      </c>
      <c r="C1050" s="38">
        <v>28051</v>
      </c>
      <c r="D1050" s="38" t="s">
        <v>5202</v>
      </c>
      <c r="E1050" s="6">
        <f>COUNTIF($D$3:$D$6372,D1050)</f>
        <v>1</v>
      </c>
      <c r="F1050" s="45" t="s">
        <v>1128</v>
      </c>
      <c r="G1050" s="62"/>
      <c r="H1050" s="57" t="s">
        <v>5196</v>
      </c>
      <c r="I1050" s="57" t="s">
        <v>5197</v>
      </c>
      <c r="J1050" s="38" t="s">
        <v>4855</v>
      </c>
      <c r="K1050" s="62" t="s">
        <v>4911</v>
      </c>
      <c r="L1050" s="14" t="s">
        <v>10</v>
      </c>
      <c r="M1050" s="13" t="s">
        <v>606</v>
      </c>
      <c r="N1050" s="13" t="s">
        <v>606</v>
      </c>
      <c r="O1050" s="13" t="s">
        <v>606</v>
      </c>
      <c r="P1050" s="13" t="s">
        <v>606</v>
      </c>
      <c r="Q1050" s="13" t="s">
        <v>606</v>
      </c>
      <c r="R1050" s="38"/>
      <c r="S1050" s="38"/>
      <c r="T1050" s="10">
        <v>25</v>
      </c>
      <c r="U1050" s="9" t="s">
        <v>4432</v>
      </c>
      <c r="V1050" s="38" t="s">
        <v>4429</v>
      </c>
      <c r="W1050" s="13" t="s">
        <v>26</v>
      </c>
    </row>
    <row r="1051" spans="1:23" x14ac:dyDescent="0.3">
      <c r="A1051" s="38" t="s">
        <v>6239</v>
      </c>
      <c r="B1051" s="63">
        <v>13589</v>
      </c>
      <c r="C1051" s="63">
        <v>8381</v>
      </c>
      <c r="D1051" s="26" t="s">
        <v>5549</v>
      </c>
      <c r="E1051" s="6">
        <f>COUNTIF($D$3:$D$6372,D1051)</f>
        <v>1</v>
      </c>
      <c r="F1051" s="45" t="s">
        <v>583</v>
      </c>
      <c r="G1051" s="26" t="s">
        <v>5484</v>
      </c>
      <c r="H1051" s="28" t="s">
        <v>5537</v>
      </c>
      <c r="I1051" s="46" t="s">
        <v>5538</v>
      </c>
      <c r="J1051" s="6" t="s">
        <v>5384</v>
      </c>
      <c r="K1051" s="36" t="s">
        <v>5539</v>
      </c>
      <c r="L1051" s="14" t="s">
        <v>10</v>
      </c>
      <c r="M1051" s="13" t="s">
        <v>606</v>
      </c>
      <c r="N1051" s="13" t="s">
        <v>606</v>
      </c>
      <c r="O1051" s="13" t="s">
        <v>606</v>
      </c>
      <c r="P1051" s="13" t="s">
        <v>606</v>
      </c>
      <c r="Q1051" s="13" t="s">
        <v>606</v>
      </c>
      <c r="R1051" s="13" t="s">
        <v>606</v>
      </c>
      <c r="S1051" s="38"/>
      <c r="T1051" s="10">
        <v>1</v>
      </c>
      <c r="U1051" s="9" t="s">
        <v>4432</v>
      </c>
      <c r="V1051" s="38" t="s">
        <v>4430</v>
      </c>
      <c r="W1051" s="13" t="s">
        <v>82</v>
      </c>
    </row>
    <row r="1052" spans="1:23" x14ac:dyDescent="0.3">
      <c r="A1052" s="38" t="s">
        <v>6239</v>
      </c>
      <c r="B1052" s="38">
        <v>34408</v>
      </c>
      <c r="C1052" s="38">
        <v>1001231</v>
      </c>
      <c r="D1052" s="38" t="s">
        <v>5115</v>
      </c>
      <c r="E1052" s="6">
        <f>COUNTIF($D$3:$D$6372,D1052)</f>
        <v>1</v>
      </c>
      <c r="F1052" s="45" t="s">
        <v>583</v>
      </c>
      <c r="G1052" s="62"/>
      <c r="H1052" s="57" t="s">
        <v>5116</v>
      </c>
      <c r="I1052" s="57" t="s">
        <v>5117</v>
      </c>
      <c r="J1052" s="38" t="s">
        <v>4855</v>
      </c>
      <c r="K1052" s="62" t="s">
        <v>4944</v>
      </c>
      <c r="L1052" s="14" t="s">
        <v>10</v>
      </c>
      <c r="M1052" s="13" t="s">
        <v>606</v>
      </c>
      <c r="N1052" s="13" t="s">
        <v>606</v>
      </c>
      <c r="O1052" s="13" t="s">
        <v>606</v>
      </c>
      <c r="P1052" s="13" t="s">
        <v>606</v>
      </c>
      <c r="Q1052" s="13" t="s">
        <v>606</v>
      </c>
      <c r="R1052" s="13" t="s">
        <v>606</v>
      </c>
      <c r="S1052" s="38"/>
      <c r="T1052" s="10">
        <v>25</v>
      </c>
      <c r="U1052" s="9" t="s">
        <v>4432</v>
      </c>
      <c r="V1052" s="38" t="s">
        <v>4431</v>
      </c>
      <c r="W1052" s="13" t="s">
        <v>26</v>
      </c>
    </row>
    <row r="1053" spans="1:23" x14ac:dyDescent="0.3">
      <c r="A1053" s="38" t="s">
        <v>6239</v>
      </c>
      <c r="B1053" s="64">
        <v>848</v>
      </c>
      <c r="C1053" s="64">
        <v>3725</v>
      </c>
      <c r="D1053" s="13" t="s">
        <v>6130</v>
      </c>
      <c r="E1053" s="6">
        <f>COUNTIF($D$3:$D$6372,D1053)</f>
        <v>1</v>
      </c>
      <c r="F1053" s="45" t="s">
        <v>583</v>
      </c>
      <c r="G1053" s="40"/>
      <c r="H1053" s="45" t="s">
        <v>6106</v>
      </c>
      <c r="I1053" s="45" t="s">
        <v>6122</v>
      </c>
      <c r="J1053" s="13" t="s">
        <v>5862</v>
      </c>
      <c r="K1053" s="65" t="s">
        <v>6111</v>
      </c>
      <c r="L1053" s="14" t="s">
        <v>10</v>
      </c>
      <c r="M1053" s="13" t="s">
        <v>606</v>
      </c>
      <c r="N1053" s="13" t="s">
        <v>606</v>
      </c>
      <c r="O1053" s="13" t="s">
        <v>606</v>
      </c>
      <c r="P1053" s="13" t="s">
        <v>606</v>
      </c>
      <c r="Q1053" s="13" t="s">
        <v>606</v>
      </c>
      <c r="R1053" s="9"/>
      <c r="S1053" s="13"/>
      <c r="T1053" s="10">
        <v>10</v>
      </c>
      <c r="U1053" s="9" t="s">
        <v>4432</v>
      </c>
      <c r="V1053" s="38" t="s">
        <v>4430</v>
      </c>
      <c r="W1053" s="13" t="s">
        <v>82</v>
      </c>
    </row>
    <row r="1054" spans="1:23" x14ac:dyDescent="0.3">
      <c r="A1054" s="38" t="s">
        <v>6239</v>
      </c>
      <c r="B1054" s="64">
        <v>847</v>
      </c>
      <c r="C1054" s="64">
        <v>6710</v>
      </c>
      <c r="D1054" s="13" t="s">
        <v>6117</v>
      </c>
      <c r="E1054" s="6">
        <f>COUNTIF($D$3:$D$6372,D1054)</f>
        <v>1</v>
      </c>
      <c r="F1054" s="45" t="s">
        <v>583</v>
      </c>
      <c r="G1054" s="15"/>
      <c r="H1054" s="45" t="s">
        <v>6106</v>
      </c>
      <c r="I1054" s="45" t="s">
        <v>6110</v>
      </c>
      <c r="J1054" s="13" t="s">
        <v>5862</v>
      </c>
      <c r="K1054" s="65" t="s">
        <v>6111</v>
      </c>
      <c r="L1054" s="14" t="s">
        <v>10</v>
      </c>
      <c r="M1054" s="13" t="s">
        <v>606</v>
      </c>
      <c r="N1054" s="13" t="s">
        <v>606</v>
      </c>
      <c r="O1054" s="13" t="s">
        <v>606</v>
      </c>
      <c r="P1054" s="13" t="s">
        <v>606</v>
      </c>
      <c r="Q1054" s="13" t="s">
        <v>606</v>
      </c>
      <c r="R1054" s="13"/>
      <c r="S1054" s="13"/>
      <c r="T1054" s="10">
        <v>10</v>
      </c>
      <c r="U1054" s="9" t="s">
        <v>4432</v>
      </c>
      <c r="V1054" s="38" t="s">
        <v>4430</v>
      </c>
      <c r="W1054" s="13" t="s">
        <v>82</v>
      </c>
    </row>
    <row r="1055" spans="1:23" x14ac:dyDescent="0.3">
      <c r="A1055" s="38" t="s">
        <v>6239</v>
      </c>
      <c r="B1055" s="63">
        <v>13589</v>
      </c>
      <c r="C1055" s="63">
        <v>8381</v>
      </c>
      <c r="D1055" s="26" t="s">
        <v>5540</v>
      </c>
      <c r="E1055" s="6">
        <f>COUNTIF($D$3:$D$6372,D1055)</f>
        <v>1</v>
      </c>
      <c r="F1055" s="45" t="s">
        <v>583</v>
      </c>
      <c r="G1055" s="26" t="s">
        <v>5484</v>
      </c>
      <c r="H1055" s="28" t="s">
        <v>5537</v>
      </c>
      <c r="I1055" s="46" t="s">
        <v>5538</v>
      </c>
      <c r="J1055" s="6" t="s">
        <v>5384</v>
      </c>
      <c r="K1055" s="36" t="s">
        <v>5539</v>
      </c>
      <c r="L1055" s="14" t="s">
        <v>10</v>
      </c>
      <c r="M1055" s="13" t="s">
        <v>606</v>
      </c>
      <c r="N1055" s="13" t="s">
        <v>606</v>
      </c>
      <c r="O1055" s="13" t="s">
        <v>606</v>
      </c>
      <c r="P1055" s="13" t="s">
        <v>606</v>
      </c>
      <c r="Q1055" s="13" t="s">
        <v>606</v>
      </c>
      <c r="R1055" s="13" t="s">
        <v>606</v>
      </c>
      <c r="S1055" s="38"/>
      <c r="T1055" s="10">
        <v>1</v>
      </c>
      <c r="U1055" s="9" t="s">
        <v>4432</v>
      </c>
      <c r="V1055" s="38" t="s">
        <v>4430</v>
      </c>
      <c r="W1055" s="13" t="s">
        <v>82</v>
      </c>
    </row>
    <row r="1056" spans="1:23" x14ac:dyDescent="0.3">
      <c r="A1056" s="38" t="s">
        <v>6239</v>
      </c>
      <c r="B1056" s="63">
        <v>13589</v>
      </c>
      <c r="C1056" s="63">
        <v>8381</v>
      </c>
      <c r="D1056" s="26" t="s">
        <v>5547</v>
      </c>
      <c r="E1056" s="6">
        <f>COUNTIF($D$3:$D$6372,D1056)</f>
        <v>1</v>
      </c>
      <c r="F1056" s="45" t="s">
        <v>583</v>
      </c>
      <c r="G1056" s="26" t="s">
        <v>5548</v>
      </c>
      <c r="H1056" s="28" t="s">
        <v>5537</v>
      </c>
      <c r="I1056" s="46" t="s">
        <v>5538</v>
      </c>
      <c r="J1056" s="6" t="s">
        <v>5384</v>
      </c>
      <c r="K1056" s="36" t="s">
        <v>5539</v>
      </c>
      <c r="L1056" s="14" t="s">
        <v>10</v>
      </c>
      <c r="M1056" s="13" t="s">
        <v>606</v>
      </c>
      <c r="N1056" s="13" t="s">
        <v>606</v>
      </c>
      <c r="O1056" s="13" t="s">
        <v>606</v>
      </c>
      <c r="P1056" s="13" t="s">
        <v>606</v>
      </c>
      <c r="Q1056" s="13" t="s">
        <v>606</v>
      </c>
      <c r="R1056" s="13" t="s">
        <v>606</v>
      </c>
      <c r="S1056" s="38"/>
      <c r="T1056" s="10">
        <v>1</v>
      </c>
      <c r="U1056" s="9" t="s">
        <v>4432</v>
      </c>
      <c r="V1056" s="38" t="s">
        <v>4430</v>
      </c>
      <c r="W1056" s="13" t="s">
        <v>82</v>
      </c>
    </row>
    <row r="1057" spans="1:23" x14ac:dyDescent="0.3">
      <c r="A1057" s="38" t="s">
        <v>6239</v>
      </c>
      <c r="B1057" s="63">
        <v>19738</v>
      </c>
      <c r="C1057" s="63">
        <v>72581</v>
      </c>
      <c r="D1057" s="26" t="s">
        <v>5763</v>
      </c>
      <c r="E1057" s="6">
        <f>COUNTIF($D$3:$D$6372,D1057)</f>
        <v>1</v>
      </c>
      <c r="F1057" s="45" t="s">
        <v>583</v>
      </c>
      <c r="G1057" s="26" t="s">
        <v>5484</v>
      </c>
      <c r="H1057" s="28" t="s">
        <v>5759</v>
      </c>
      <c r="I1057" s="46" t="s">
        <v>5760</v>
      </c>
      <c r="J1057" s="6" t="s">
        <v>5384</v>
      </c>
      <c r="K1057" s="62" t="s">
        <v>5731</v>
      </c>
      <c r="L1057" s="14" t="s">
        <v>10</v>
      </c>
      <c r="M1057" s="13" t="s">
        <v>606</v>
      </c>
      <c r="N1057" s="13" t="s">
        <v>606</v>
      </c>
      <c r="O1057" s="13" t="s">
        <v>606</v>
      </c>
      <c r="P1057" s="13" t="s">
        <v>606</v>
      </c>
      <c r="Q1057" s="13" t="s">
        <v>606</v>
      </c>
      <c r="R1057" s="38"/>
      <c r="S1057" s="38"/>
      <c r="T1057" s="10">
        <v>30</v>
      </c>
      <c r="U1057" s="9" t="s">
        <v>4432</v>
      </c>
      <c r="V1057" s="38" t="s">
        <v>4429</v>
      </c>
      <c r="W1057" s="13" t="s">
        <v>26</v>
      </c>
    </row>
    <row r="1058" spans="1:23" x14ac:dyDescent="0.3">
      <c r="A1058" s="38" t="s">
        <v>6239</v>
      </c>
      <c r="B1058" s="63">
        <v>13589</v>
      </c>
      <c r="C1058" s="63">
        <v>8381</v>
      </c>
      <c r="D1058" s="26" t="s">
        <v>5543</v>
      </c>
      <c r="E1058" s="6">
        <f>COUNTIF($D$3:$D$6372,D1058)</f>
        <v>1</v>
      </c>
      <c r="F1058" s="45" t="s">
        <v>583</v>
      </c>
      <c r="G1058" s="26" t="s">
        <v>5544</v>
      </c>
      <c r="H1058" s="28" t="s">
        <v>5537</v>
      </c>
      <c r="I1058" s="46" t="s">
        <v>5538</v>
      </c>
      <c r="J1058" s="6" t="s">
        <v>5384</v>
      </c>
      <c r="K1058" s="36" t="s">
        <v>5539</v>
      </c>
      <c r="L1058" s="14" t="s">
        <v>10</v>
      </c>
      <c r="M1058" s="13" t="s">
        <v>606</v>
      </c>
      <c r="N1058" s="13" t="s">
        <v>606</v>
      </c>
      <c r="O1058" s="13" t="s">
        <v>606</v>
      </c>
      <c r="P1058" s="13" t="s">
        <v>606</v>
      </c>
      <c r="Q1058" s="13" t="s">
        <v>606</v>
      </c>
      <c r="R1058" s="13" t="s">
        <v>606</v>
      </c>
      <c r="S1058" s="38"/>
      <c r="T1058" s="10">
        <v>1</v>
      </c>
      <c r="U1058" s="9" t="s">
        <v>4432</v>
      </c>
      <c r="V1058" s="38" t="s">
        <v>4430</v>
      </c>
      <c r="W1058" s="13" t="s">
        <v>82</v>
      </c>
    </row>
    <row r="1059" spans="1:23" x14ac:dyDescent="0.3">
      <c r="A1059" s="38" t="s">
        <v>6239</v>
      </c>
      <c r="B1059" s="63">
        <v>13589</v>
      </c>
      <c r="C1059" s="63">
        <v>8381</v>
      </c>
      <c r="D1059" s="26" t="s">
        <v>5545</v>
      </c>
      <c r="E1059" s="6">
        <f>COUNTIF($D$3:$D$6372,D1059)</f>
        <v>1</v>
      </c>
      <c r="F1059" s="45" t="s">
        <v>583</v>
      </c>
      <c r="G1059" s="26" t="s">
        <v>5484</v>
      </c>
      <c r="H1059" s="28" t="s">
        <v>5537</v>
      </c>
      <c r="I1059" s="46" t="s">
        <v>5538</v>
      </c>
      <c r="J1059" s="6" t="s">
        <v>5384</v>
      </c>
      <c r="K1059" s="36" t="s">
        <v>5539</v>
      </c>
      <c r="L1059" s="14" t="s">
        <v>10</v>
      </c>
      <c r="M1059" s="13" t="s">
        <v>606</v>
      </c>
      <c r="N1059" s="13" t="s">
        <v>606</v>
      </c>
      <c r="O1059" s="13" t="s">
        <v>606</v>
      </c>
      <c r="P1059" s="13" t="s">
        <v>606</v>
      </c>
      <c r="Q1059" s="13" t="s">
        <v>606</v>
      </c>
      <c r="R1059" s="13" t="s">
        <v>606</v>
      </c>
      <c r="S1059" s="38"/>
      <c r="T1059" s="10">
        <v>1</v>
      </c>
      <c r="U1059" s="9" t="s">
        <v>4432</v>
      </c>
      <c r="V1059" s="38" t="s">
        <v>4430</v>
      </c>
      <c r="W1059" s="13" t="s">
        <v>82</v>
      </c>
    </row>
    <row r="1060" spans="1:23" x14ac:dyDescent="0.3">
      <c r="A1060" s="38" t="s">
        <v>6239</v>
      </c>
      <c r="B1060" s="38">
        <v>26298</v>
      </c>
      <c r="C1060" s="38">
        <v>204480</v>
      </c>
      <c r="D1060" s="38" t="s">
        <v>5104</v>
      </c>
      <c r="E1060" s="6">
        <f>COUNTIF($D$3:$D$6372,D1060)</f>
        <v>1</v>
      </c>
      <c r="F1060" s="57" t="s">
        <v>588</v>
      </c>
      <c r="G1060" s="62"/>
      <c r="H1060" s="57" t="s">
        <v>5105</v>
      </c>
      <c r="I1060" s="57" t="s">
        <v>5106</v>
      </c>
      <c r="J1060" s="38" t="s">
        <v>4855</v>
      </c>
      <c r="K1060" s="62" t="s">
        <v>4940</v>
      </c>
      <c r="L1060" s="14" t="s">
        <v>10</v>
      </c>
      <c r="M1060" s="13" t="s">
        <v>606</v>
      </c>
      <c r="N1060" s="13" t="s">
        <v>606</v>
      </c>
      <c r="O1060" s="13" t="s">
        <v>606</v>
      </c>
      <c r="P1060" s="13" t="s">
        <v>606</v>
      </c>
      <c r="Q1060" s="13" t="s">
        <v>606</v>
      </c>
      <c r="R1060" s="38"/>
      <c r="S1060" s="38"/>
      <c r="T1060" s="10">
        <v>30</v>
      </c>
      <c r="U1060" s="13" t="s">
        <v>601</v>
      </c>
      <c r="V1060" s="38" t="s">
        <v>4429</v>
      </c>
      <c r="W1060" s="13" t="s">
        <v>26</v>
      </c>
    </row>
    <row r="1061" spans="1:23" x14ac:dyDescent="0.3">
      <c r="A1061" s="38" t="s">
        <v>6239</v>
      </c>
      <c r="B1061" s="38">
        <v>4663</v>
      </c>
      <c r="C1061" s="38">
        <v>14919</v>
      </c>
      <c r="D1061" s="38" t="s">
        <v>4997</v>
      </c>
      <c r="E1061" s="6">
        <f>COUNTIF($D$3:$D$6372,D1061)</f>
        <v>1</v>
      </c>
      <c r="F1061" s="57" t="s">
        <v>4998</v>
      </c>
      <c r="G1061" s="62"/>
      <c r="H1061" s="57" t="s">
        <v>4990</v>
      </c>
      <c r="I1061" s="57" t="s">
        <v>4991</v>
      </c>
      <c r="J1061" s="38" t="s">
        <v>4855</v>
      </c>
      <c r="K1061" s="62" t="s">
        <v>4992</v>
      </c>
      <c r="L1061" s="14" t="s">
        <v>10</v>
      </c>
      <c r="M1061" s="13" t="s">
        <v>606</v>
      </c>
      <c r="N1061" s="13" t="s">
        <v>606</v>
      </c>
      <c r="O1061" s="13" t="s">
        <v>606</v>
      </c>
      <c r="P1061" s="13" t="s">
        <v>606</v>
      </c>
      <c r="Q1061" s="13" t="s">
        <v>606</v>
      </c>
      <c r="R1061" s="38"/>
      <c r="S1061" s="38"/>
      <c r="T1061" s="10">
        <v>10</v>
      </c>
      <c r="U1061" s="9" t="s">
        <v>4432</v>
      </c>
      <c r="V1061" s="38" t="s">
        <v>4430</v>
      </c>
      <c r="W1061" s="13" t="s">
        <v>82</v>
      </c>
    </row>
    <row r="1062" spans="1:23" x14ac:dyDescent="0.3">
      <c r="A1062" s="38" t="s">
        <v>6239</v>
      </c>
      <c r="B1062" s="63">
        <v>13589</v>
      </c>
      <c r="C1062" s="63">
        <v>8381</v>
      </c>
      <c r="D1062" s="26" t="s">
        <v>5541</v>
      </c>
      <c r="E1062" s="6">
        <f>COUNTIF($D$3:$D$6372,D1062)</f>
        <v>1</v>
      </c>
      <c r="F1062" s="45" t="s">
        <v>583</v>
      </c>
      <c r="G1062" s="26" t="s">
        <v>5484</v>
      </c>
      <c r="H1062" s="28" t="s">
        <v>5537</v>
      </c>
      <c r="I1062" s="46" t="s">
        <v>5538</v>
      </c>
      <c r="J1062" s="6" t="s">
        <v>5384</v>
      </c>
      <c r="K1062" s="36" t="s">
        <v>5539</v>
      </c>
      <c r="L1062" s="14" t="s">
        <v>10</v>
      </c>
      <c r="M1062" s="13" t="s">
        <v>606</v>
      </c>
      <c r="N1062" s="13" t="s">
        <v>606</v>
      </c>
      <c r="O1062" s="13" t="s">
        <v>606</v>
      </c>
      <c r="P1062" s="13" t="s">
        <v>606</v>
      </c>
      <c r="Q1062" s="13" t="s">
        <v>606</v>
      </c>
      <c r="R1062" s="13" t="s">
        <v>606</v>
      </c>
      <c r="S1062" s="38"/>
      <c r="T1062" s="10">
        <v>1</v>
      </c>
      <c r="U1062" s="9" t="s">
        <v>4432</v>
      </c>
      <c r="V1062" s="38" t="s">
        <v>4430</v>
      </c>
      <c r="W1062" s="13" t="s">
        <v>82</v>
      </c>
    </row>
    <row r="1063" spans="1:23" x14ac:dyDescent="0.3">
      <c r="A1063" s="38" t="s">
        <v>6239</v>
      </c>
      <c r="B1063" s="63">
        <v>13589</v>
      </c>
      <c r="C1063" s="63">
        <v>8381</v>
      </c>
      <c r="D1063" s="26" t="s">
        <v>5536</v>
      </c>
      <c r="E1063" s="6">
        <f>COUNTIF($D$3:$D$6372,D1063)</f>
        <v>1</v>
      </c>
      <c r="F1063" s="45" t="s">
        <v>583</v>
      </c>
      <c r="G1063" s="26" t="s">
        <v>5484</v>
      </c>
      <c r="H1063" s="28" t="s">
        <v>5537</v>
      </c>
      <c r="I1063" s="46" t="s">
        <v>5538</v>
      </c>
      <c r="J1063" s="6" t="s">
        <v>5384</v>
      </c>
      <c r="K1063" s="36" t="s">
        <v>5539</v>
      </c>
      <c r="L1063" s="14" t="s">
        <v>10</v>
      </c>
      <c r="M1063" s="13" t="s">
        <v>606</v>
      </c>
      <c r="N1063" s="13" t="s">
        <v>606</v>
      </c>
      <c r="O1063" s="13" t="s">
        <v>606</v>
      </c>
      <c r="P1063" s="13" t="s">
        <v>606</v>
      </c>
      <c r="Q1063" s="13" t="s">
        <v>606</v>
      </c>
      <c r="R1063" s="13" t="s">
        <v>606</v>
      </c>
      <c r="S1063" s="38"/>
      <c r="T1063" s="10">
        <v>1</v>
      </c>
      <c r="U1063" s="9" t="s">
        <v>4432</v>
      </c>
      <c r="V1063" s="38" t="s">
        <v>4430</v>
      </c>
      <c r="W1063" s="13" t="s">
        <v>82</v>
      </c>
    </row>
    <row r="1064" spans="1:23" x14ac:dyDescent="0.3">
      <c r="A1064" s="38" t="s">
        <v>6239</v>
      </c>
      <c r="B1064" s="64">
        <v>848</v>
      </c>
      <c r="C1064" s="64">
        <v>3725</v>
      </c>
      <c r="D1064" s="13" t="s">
        <v>6124</v>
      </c>
      <c r="E1064" s="6">
        <f>COUNTIF($D$3:$D$6372,D1064)</f>
        <v>1</v>
      </c>
      <c r="F1064" s="45" t="s">
        <v>583</v>
      </c>
      <c r="G1064" s="40"/>
      <c r="H1064" s="45" t="s">
        <v>6106</v>
      </c>
      <c r="I1064" s="45" t="s">
        <v>6122</v>
      </c>
      <c r="J1064" s="13" t="s">
        <v>5862</v>
      </c>
      <c r="K1064" s="65" t="s">
        <v>6111</v>
      </c>
      <c r="L1064" s="14" t="s">
        <v>10</v>
      </c>
      <c r="M1064" s="13" t="s">
        <v>606</v>
      </c>
      <c r="N1064" s="13" t="s">
        <v>606</v>
      </c>
      <c r="O1064" s="13" t="s">
        <v>606</v>
      </c>
      <c r="P1064" s="13" t="s">
        <v>606</v>
      </c>
      <c r="Q1064" s="13" t="s">
        <v>606</v>
      </c>
      <c r="R1064" s="9"/>
      <c r="S1064" s="13"/>
      <c r="T1064" s="10">
        <v>10</v>
      </c>
      <c r="U1064" s="9" t="s">
        <v>4432</v>
      </c>
      <c r="V1064" s="38" t="s">
        <v>4430</v>
      </c>
      <c r="W1064" s="13" t="s">
        <v>82</v>
      </c>
    </row>
    <row r="1065" spans="1:23" x14ac:dyDescent="0.3">
      <c r="A1065" s="38" t="s">
        <v>6239</v>
      </c>
      <c r="B1065" s="63">
        <v>19738</v>
      </c>
      <c r="C1065" s="63">
        <v>72581</v>
      </c>
      <c r="D1065" s="26" t="s">
        <v>5758</v>
      </c>
      <c r="E1065" s="6">
        <f>COUNTIF($D$3:$D$6372,D1065)</f>
        <v>1</v>
      </c>
      <c r="F1065" s="45" t="s">
        <v>1653</v>
      </c>
      <c r="G1065" s="26" t="s">
        <v>5484</v>
      </c>
      <c r="H1065" s="28" t="s">
        <v>5759</v>
      </c>
      <c r="I1065" s="46" t="s">
        <v>5760</v>
      </c>
      <c r="J1065" s="6" t="s">
        <v>5384</v>
      </c>
      <c r="K1065" s="62" t="s">
        <v>5731</v>
      </c>
      <c r="L1065" s="14" t="s">
        <v>10</v>
      </c>
      <c r="M1065" s="13" t="s">
        <v>606</v>
      </c>
      <c r="N1065" s="13" t="s">
        <v>606</v>
      </c>
      <c r="O1065" s="13" t="s">
        <v>606</v>
      </c>
      <c r="P1065" s="13" t="s">
        <v>606</v>
      </c>
      <c r="Q1065" s="13" t="s">
        <v>606</v>
      </c>
      <c r="R1065" s="38"/>
      <c r="S1065" s="38"/>
      <c r="T1065" s="10">
        <v>30</v>
      </c>
      <c r="U1065" s="9" t="s">
        <v>4432</v>
      </c>
      <c r="V1065" s="38" t="s">
        <v>4429</v>
      </c>
      <c r="W1065" s="13" t="s">
        <v>26</v>
      </c>
    </row>
    <row r="1066" spans="1:23" x14ac:dyDescent="0.3">
      <c r="A1066" s="38" t="s">
        <v>6239</v>
      </c>
      <c r="B1066" s="14">
        <v>24534</v>
      </c>
      <c r="C1066" s="25">
        <v>126941</v>
      </c>
      <c r="D1066" s="45" t="s">
        <v>5386</v>
      </c>
      <c r="E1066" s="6">
        <f>COUNTIF($D$3:$D$6372,D1066)</f>
        <v>1</v>
      </c>
      <c r="F1066" s="45" t="s">
        <v>583</v>
      </c>
      <c r="G1066" s="26" t="s">
        <v>5381</v>
      </c>
      <c r="H1066" s="47" t="s">
        <v>5387</v>
      </c>
      <c r="I1066" s="28" t="s">
        <v>5388</v>
      </c>
      <c r="J1066" s="6" t="s">
        <v>5384</v>
      </c>
      <c r="K1066" s="29" t="s">
        <v>5385</v>
      </c>
      <c r="L1066" s="14" t="s">
        <v>10</v>
      </c>
      <c r="M1066" s="13" t="s">
        <v>606</v>
      </c>
      <c r="N1066" s="13" t="s">
        <v>606</v>
      </c>
      <c r="O1066" s="13" t="s">
        <v>606</v>
      </c>
      <c r="P1066" s="13" t="s">
        <v>606</v>
      </c>
      <c r="Q1066" s="13" t="s">
        <v>606</v>
      </c>
      <c r="R1066" s="13" t="s">
        <v>606</v>
      </c>
      <c r="S1066" s="9"/>
      <c r="T1066" s="10">
        <v>30</v>
      </c>
      <c r="U1066" s="13" t="s">
        <v>601</v>
      </c>
      <c r="V1066" s="61" t="s">
        <v>4430</v>
      </c>
      <c r="W1066" s="13" t="s">
        <v>82</v>
      </c>
    </row>
    <row r="1067" spans="1:23" x14ac:dyDescent="0.3">
      <c r="A1067" s="38" t="s">
        <v>6239</v>
      </c>
      <c r="B1067" s="25">
        <v>24534</v>
      </c>
      <c r="C1067" s="25">
        <v>126941</v>
      </c>
      <c r="D1067" s="45" t="s">
        <v>5392</v>
      </c>
      <c r="E1067" s="6">
        <f>COUNTIF($D$3:$D$6372,D1067)</f>
        <v>1</v>
      </c>
      <c r="F1067" s="45" t="s">
        <v>583</v>
      </c>
      <c r="G1067" s="27" t="s">
        <v>5393</v>
      </c>
      <c r="H1067" s="47" t="s">
        <v>5387</v>
      </c>
      <c r="I1067" s="28" t="s">
        <v>5388</v>
      </c>
      <c r="J1067" s="6" t="s">
        <v>5384</v>
      </c>
      <c r="K1067" s="29" t="s">
        <v>5385</v>
      </c>
      <c r="L1067" s="14" t="s">
        <v>10</v>
      </c>
      <c r="M1067" s="13" t="s">
        <v>606</v>
      </c>
      <c r="N1067" s="13" t="s">
        <v>606</v>
      </c>
      <c r="O1067" s="13" t="s">
        <v>606</v>
      </c>
      <c r="P1067" s="13" t="s">
        <v>606</v>
      </c>
      <c r="Q1067" s="13" t="s">
        <v>606</v>
      </c>
      <c r="R1067" s="13" t="s">
        <v>606</v>
      </c>
      <c r="S1067" s="9"/>
      <c r="T1067" s="10">
        <v>30</v>
      </c>
      <c r="U1067" s="13" t="s">
        <v>601</v>
      </c>
      <c r="V1067" s="61" t="s">
        <v>4430</v>
      </c>
      <c r="W1067" s="13" t="s">
        <v>82</v>
      </c>
    </row>
    <row r="1068" spans="1:23" x14ac:dyDescent="0.3">
      <c r="A1068" s="38" t="s">
        <v>6239</v>
      </c>
      <c r="B1068" s="63">
        <v>26725</v>
      </c>
      <c r="C1068" s="63">
        <v>1002030</v>
      </c>
      <c r="D1068" s="26" t="s">
        <v>5781</v>
      </c>
      <c r="E1068" s="6">
        <f>COUNTIF($D$3:$D$6372,D1068)</f>
        <v>1</v>
      </c>
      <c r="F1068" s="45" t="s">
        <v>590</v>
      </c>
      <c r="G1068" s="26" t="s">
        <v>5484</v>
      </c>
      <c r="H1068" s="28" t="s">
        <v>5779</v>
      </c>
      <c r="I1068" s="46" t="s">
        <v>5780</v>
      </c>
      <c r="J1068" s="6" t="s">
        <v>5384</v>
      </c>
      <c r="K1068" s="36" t="s">
        <v>5766</v>
      </c>
      <c r="L1068" s="14" t="s">
        <v>10</v>
      </c>
      <c r="M1068" s="13" t="s">
        <v>606</v>
      </c>
      <c r="N1068" s="13" t="s">
        <v>606</v>
      </c>
      <c r="O1068" s="13" t="s">
        <v>606</v>
      </c>
      <c r="P1068" s="13" t="s">
        <v>606</v>
      </c>
      <c r="Q1068" s="13" t="s">
        <v>606</v>
      </c>
      <c r="R1068" s="38"/>
      <c r="S1068" s="38"/>
      <c r="T1068" s="10">
        <v>25</v>
      </c>
      <c r="U1068" s="9" t="s">
        <v>4432</v>
      </c>
      <c r="V1068" s="38" t="s">
        <v>4431</v>
      </c>
      <c r="W1068" s="13" t="s">
        <v>26</v>
      </c>
    </row>
    <row r="1069" spans="1:23" x14ac:dyDescent="0.3">
      <c r="A1069" s="38" t="s">
        <v>6239</v>
      </c>
      <c r="B1069" s="25">
        <v>24534</v>
      </c>
      <c r="C1069" s="25">
        <v>126941</v>
      </c>
      <c r="D1069" s="45" t="s">
        <v>5394</v>
      </c>
      <c r="E1069" s="6">
        <f>COUNTIF($D$3:$D$6372,D1069)</f>
        <v>1</v>
      </c>
      <c r="F1069" s="45" t="s">
        <v>583</v>
      </c>
      <c r="G1069" s="27" t="s">
        <v>5393</v>
      </c>
      <c r="H1069" s="47" t="s">
        <v>5387</v>
      </c>
      <c r="I1069" s="28" t="s">
        <v>5388</v>
      </c>
      <c r="J1069" s="6" t="s">
        <v>5384</v>
      </c>
      <c r="K1069" s="29" t="s">
        <v>5385</v>
      </c>
      <c r="L1069" s="14" t="s">
        <v>10</v>
      </c>
      <c r="M1069" s="13" t="s">
        <v>606</v>
      </c>
      <c r="N1069" s="13" t="s">
        <v>606</v>
      </c>
      <c r="O1069" s="13" t="s">
        <v>606</v>
      </c>
      <c r="P1069" s="13" t="s">
        <v>606</v>
      </c>
      <c r="Q1069" s="13" t="s">
        <v>606</v>
      </c>
      <c r="R1069" s="13" t="s">
        <v>606</v>
      </c>
      <c r="S1069" s="9"/>
      <c r="T1069" s="10">
        <v>30</v>
      </c>
      <c r="U1069" s="13" t="s">
        <v>601</v>
      </c>
      <c r="V1069" s="61" t="s">
        <v>4430</v>
      </c>
      <c r="W1069" s="13" t="s">
        <v>82</v>
      </c>
    </row>
    <row r="1070" spans="1:23" x14ac:dyDescent="0.3">
      <c r="A1070" s="38" t="s">
        <v>6239</v>
      </c>
      <c r="B1070" s="63">
        <v>13589</v>
      </c>
      <c r="C1070" s="63">
        <v>8381</v>
      </c>
      <c r="D1070" s="26" t="s">
        <v>5551</v>
      </c>
      <c r="E1070" s="6">
        <f>COUNTIF($D$3:$D$6372,D1070)</f>
        <v>1</v>
      </c>
      <c r="F1070" s="45" t="s">
        <v>583</v>
      </c>
      <c r="G1070" s="26" t="s">
        <v>5484</v>
      </c>
      <c r="H1070" s="28" t="s">
        <v>5537</v>
      </c>
      <c r="I1070" s="46" t="s">
        <v>5538</v>
      </c>
      <c r="J1070" s="6" t="s">
        <v>5384</v>
      </c>
      <c r="K1070" s="36" t="s">
        <v>5539</v>
      </c>
      <c r="L1070" s="14" t="s">
        <v>10</v>
      </c>
      <c r="M1070" s="13" t="s">
        <v>606</v>
      </c>
      <c r="N1070" s="13" t="s">
        <v>606</v>
      </c>
      <c r="O1070" s="13" t="s">
        <v>606</v>
      </c>
      <c r="P1070" s="13" t="s">
        <v>606</v>
      </c>
      <c r="Q1070" s="13" t="s">
        <v>606</v>
      </c>
      <c r="R1070" s="13" t="s">
        <v>606</v>
      </c>
      <c r="S1070" s="38"/>
      <c r="T1070" s="10">
        <v>1</v>
      </c>
      <c r="U1070" s="9" t="s">
        <v>4432</v>
      </c>
      <c r="V1070" s="38" t="s">
        <v>4430</v>
      </c>
      <c r="W1070" s="13" t="s">
        <v>82</v>
      </c>
    </row>
    <row r="1071" spans="1:23" x14ac:dyDescent="0.3">
      <c r="A1071" s="38" t="s">
        <v>6239</v>
      </c>
      <c r="B1071" s="38">
        <v>27989</v>
      </c>
      <c r="C1071" s="38">
        <v>1002076</v>
      </c>
      <c r="D1071" s="38" t="s">
        <v>5134</v>
      </c>
      <c r="E1071" s="6">
        <f>COUNTIF($D$3:$D$6372,D1071)</f>
        <v>1</v>
      </c>
      <c r="F1071" s="45" t="s">
        <v>583</v>
      </c>
      <c r="G1071" s="62"/>
      <c r="H1071" s="57" t="s">
        <v>5132</v>
      </c>
      <c r="I1071" s="57" t="s">
        <v>5133</v>
      </c>
      <c r="J1071" s="38" t="s">
        <v>4855</v>
      </c>
      <c r="K1071" s="62" t="s">
        <v>4984</v>
      </c>
      <c r="L1071" s="14" t="s">
        <v>10</v>
      </c>
      <c r="M1071" s="13" t="s">
        <v>606</v>
      </c>
      <c r="N1071" s="13" t="s">
        <v>606</v>
      </c>
      <c r="O1071" s="13" t="s">
        <v>606</v>
      </c>
      <c r="P1071" s="13" t="s">
        <v>606</v>
      </c>
      <c r="Q1071" s="13" t="s">
        <v>606</v>
      </c>
      <c r="R1071" s="13" t="s">
        <v>606</v>
      </c>
      <c r="S1071" s="38"/>
      <c r="T1071" s="10">
        <v>25</v>
      </c>
      <c r="U1071" s="9" t="s">
        <v>4432</v>
      </c>
      <c r="V1071" s="38" t="s">
        <v>4431</v>
      </c>
      <c r="W1071" s="13" t="s">
        <v>26</v>
      </c>
    </row>
    <row r="1072" spans="1:23" x14ac:dyDescent="0.3">
      <c r="A1072" s="38" t="s">
        <v>6239</v>
      </c>
      <c r="B1072" s="63">
        <v>24210</v>
      </c>
      <c r="C1072" s="63">
        <v>124895</v>
      </c>
      <c r="D1072" s="26" t="s">
        <v>5671</v>
      </c>
      <c r="E1072" s="6">
        <f>COUNTIF($D$3:$D$6372,D1072)</f>
        <v>1</v>
      </c>
      <c r="F1072" s="45" t="s">
        <v>590</v>
      </c>
      <c r="G1072" s="26" t="s">
        <v>5484</v>
      </c>
      <c r="H1072" s="28" t="s">
        <v>5667</v>
      </c>
      <c r="I1072" s="46" t="s">
        <v>5668</v>
      </c>
      <c r="J1072" s="6" t="s">
        <v>5384</v>
      </c>
      <c r="K1072" s="31" t="s">
        <v>5477</v>
      </c>
      <c r="L1072" s="14" t="s">
        <v>10</v>
      </c>
      <c r="M1072" s="13" t="s">
        <v>606</v>
      </c>
      <c r="N1072" s="13" t="s">
        <v>606</v>
      </c>
      <c r="O1072" s="13" t="s">
        <v>606</v>
      </c>
      <c r="P1072" s="13" t="s">
        <v>606</v>
      </c>
      <c r="Q1072" s="13" t="s">
        <v>606</v>
      </c>
      <c r="R1072" s="38"/>
      <c r="S1072" s="38"/>
      <c r="T1072" s="10">
        <v>30</v>
      </c>
      <c r="U1072" s="9" t="s">
        <v>4432</v>
      </c>
      <c r="V1072" s="61" t="s">
        <v>4429</v>
      </c>
      <c r="W1072" s="13" t="s">
        <v>26</v>
      </c>
    </row>
    <row r="1073" spans="1:23" x14ac:dyDescent="0.3">
      <c r="A1073" s="38" t="s">
        <v>6239</v>
      </c>
      <c r="B1073" s="38">
        <v>10170</v>
      </c>
      <c r="C1073" s="38">
        <v>35077</v>
      </c>
      <c r="D1073" s="38" t="s">
        <v>5230</v>
      </c>
      <c r="E1073" s="6">
        <f>COUNTIF($D$3:$D$6372,D1073)</f>
        <v>1</v>
      </c>
      <c r="F1073" s="45" t="s">
        <v>1653</v>
      </c>
      <c r="G1073" s="62"/>
      <c r="H1073" s="57" t="s">
        <v>5223</v>
      </c>
      <c r="I1073" s="57" t="s">
        <v>5224</v>
      </c>
      <c r="J1073" s="38" t="s">
        <v>4855</v>
      </c>
      <c r="K1073" s="62" t="s">
        <v>5225</v>
      </c>
      <c r="L1073" s="14" t="s">
        <v>10</v>
      </c>
      <c r="M1073" s="13" t="s">
        <v>606</v>
      </c>
      <c r="N1073" s="13" t="s">
        <v>606</v>
      </c>
      <c r="O1073" s="13" t="s">
        <v>606</v>
      </c>
      <c r="P1073" s="13" t="s">
        <v>606</v>
      </c>
      <c r="Q1073" s="13" t="s">
        <v>606</v>
      </c>
      <c r="R1073" s="38"/>
      <c r="S1073" s="38"/>
      <c r="T1073" s="10">
        <v>30</v>
      </c>
      <c r="U1073" s="9" t="s">
        <v>4432</v>
      </c>
      <c r="V1073" s="38" t="s">
        <v>4430</v>
      </c>
      <c r="W1073" s="13" t="s">
        <v>82</v>
      </c>
    </row>
    <row r="1074" spans="1:23" x14ac:dyDescent="0.3">
      <c r="A1074" s="38" t="s">
        <v>6239</v>
      </c>
      <c r="B1074" s="38">
        <v>11537</v>
      </c>
      <c r="C1074" s="38">
        <v>51991</v>
      </c>
      <c r="D1074" s="38" t="s">
        <v>5194</v>
      </c>
      <c r="E1074" s="6">
        <f>COUNTIF($D$3:$D$6372,D1074)</f>
        <v>1</v>
      </c>
      <c r="F1074" s="45" t="s">
        <v>1653</v>
      </c>
      <c r="G1074" s="62"/>
      <c r="H1074" s="57" t="s">
        <v>5189</v>
      </c>
      <c r="I1074" s="57" t="s">
        <v>5190</v>
      </c>
      <c r="J1074" s="38" t="s">
        <v>4855</v>
      </c>
      <c r="K1074" s="62" t="s">
        <v>4940</v>
      </c>
      <c r="L1074" s="14" t="s">
        <v>10</v>
      </c>
      <c r="M1074" s="13" t="s">
        <v>606</v>
      </c>
      <c r="N1074" s="13" t="s">
        <v>606</v>
      </c>
      <c r="O1074" s="13" t="s">
        <v>606</v>
      </c>
      <c r="P1074" s="13" t="s">
        <v>606</v>
      </c>
      <c r="Q1074" s="13" t="s">
        <v>606</v>
      </c>
      <c r="R1074" s="38"/>
      <c r="S1074" s="38"/>
      <c r="T1074" s="10">
        <v>25</v>
      </c>
      <c r="U1074" s="9" t="s">
        <v>4432</v>
      </c>
      <c r="V1074" s="38" t="s">
        <v>4429</v>
      </c>
      <c r="W1074" s="13" t="s">
        <v>26</v>
      </c>
    </row>
    <row r="1075" spans="1:23" x14ac:dyDescent="0.3">
      <c r="A1075" s="38" t="s">
        <v>6239</v>
      </c>
      <c r="B1075" s="38">
        <v>14148</v>
      </c>
      <c r="C1075" s="38">
        <v>50087</v>
      </c>
      <c r="D1075" s="38" t="s">
        <v>5071</v>
      </c>
      <c r="E1075" s="6">
        <f>COUNTIF($D$3:$D$6372,D1075)</f>
        <v>1</v>
      </c>
      <c r="F1075" s="57" t="s">
        <v>592</v>
      </c>
      <c r="G1075" s="62"/>
      <c r="H1075" s="57" t="s">
        <v>5037</v>
      </c>
      <c r="I1075" s="57" t="s">
        <v>5038</v>
      </c>
      <c r="J1075" s="38" t="s">
        <v>4855</v>
      </c>
      <c r="K1075" s="62" t="s">
        <v>5022</v>
      </c>
      <c r="L1075" s="14" t="s">
        <v>10</v>
      </c>
      <c r="M1075" s="13" t="s">
        <v>606</v>
      </c>
      <c r="N1075" s="13" t="s">
        <v>606</v>
      </c>
      <c r="O1075" s="13" t="s">
        <v>606</v>
      </c>
      <c r="P1075" s="13" t="s">
        <v>606</v>
      </c>
      <c r="Q1075" s="13" t="s">
        <v>606</v>
      </c>
      <c r="R1075" s="38"/>
      <c r="S1075" s="38"/>
      <c r="T1075" s="10">
        <v>10</v>
      </c>
      <c r="U1075" s="9" t="s">
        <v>4432</v>
      </c>
      <c r="V1075" s="38" t="s">
        <v>4431</v>
      </c>
      <c r="W1075" s="13" t="s">
        <v>82</v>
      </c>
    </row>
    <row r="1076" spans="1:23" x14ac:dyDescent="0.3">
      <c r="A1076" s="38" t="s">
        <v>6239</v>
      </c>
      <c r="B1076" s="38">
        <v>14148</v>
      </c>
      <c r="C1076" s="38">
        <v>50087</v>
      </c>
      <c r="D1076" s="38" t="s">
        <v>5043</v>
      </c>
      <c r="E1076" s="6">
        <f>COUNTIF($D$3:$D$6372,D1076)</f>
        <v>1</v>
      </c>
      <c r="F1076" s="57" t="s">
        <v>592</v>
      </c>
      <c r="G1076" s="62"/>
      <c r="H1076" s="57" t="s">
        <v>5037</v>
      </c>
      <c r="I1076" s="57" t="s">
        <v>5038</v>
      </c>
      <c r="J1076" s="38" t="s">
        <v>4855</v>
      </c>
      <c r="K1076" s="62" t="s">
        <v>5022</v>
      </c>
      <c r="L1076" s="14" t="s">
        <v>10</v>
      </c>
      <c r="M1076" s="13" t="s">
        <v>606</v>
      </c>
      <c r="N1076" s="13" t="s">
        <v>606</v>
      </c>
      <c r="O1076" s="13" t="s">
        <v>606</v>
      </c>
      <c r="P1076" s="13" t="s">
        <v>606</v>
      </c>
      <c r="Q1076" s="13" t="s">
        <v>606</v>
      </c>
      <c r="R1076" s="38"/>
      <c r="S1076" s="38"/>
      <c r="T1076" s="10">
        <v>10</v>
      </c>
      <c r="U1076" s="9" t="s">
        <v>4432</v>
      </c>
      <c r="V1076" s="38" t="s">
        <v>4431</v>
      </c>
      <c r="W1076" s="13" t="s">
        <v>82</v>
      </c>
    </row>
    <row r="1077" spans="1:23" x14ac:dyDescent="0.3">
      <c r="A1077" s="38" t="s">
        <v>6239</v>
      </c>
      <c r="B1077" s="38">
        <v>14148</v>
      </c>
      <c r="C1077" s="38">
        <v>50087</v>
      </c>
      <c r="D1077" s="38" t="s">
        <v>5070</v>
      </c>
      <c r="E1077" s="6">
        <f>COUNTIF($D$3:$D$6372,D1077)</f>
        <v>1</v>
      </c>
      <c r="F1077" s="57" t="s">
        <v>592</v>
      </c>
      <c r="G1077" s="62"/>
      <c r="H1077" s="57" t="s">
        <v>5037</v>
      </c>
      <c r="I1077" s="57" t="s">
        <v>5038</v>
      </c>
      <c r="J1077" s="38" t="s">
        <v>4855</v>
      </c>
      <c r="K1077" s="62" t="s">
        <v>5022</v>
      </c>
      <c r="L1077" s="14" t="s">
        <v>10</v>
      </c>
      <c r="M1077" s="13" t="s">
        <v>606</v>
      </c>
      <c r="N1077" s="13" t="s">
        <v>606</v>
      </c>
      <c r="O1077" s="13" t="s">
        <v>606</v>
      </c>
      <c r="P1077" s="13" t="s">
        <v>606</v>
      </c>
      <c r="Q1077" s="13" t="s">
        <v>606</v>
      </c>
      <c r="R1077" s="38"/>
      <c r="S1077" s="38"/>
      <c r="T1077" s="10">
        <v>10</v>
      </c>
      <c r="U1077" s="9" t="s">
        <v>4432</v>
      </c>
      <c r="V1077" s="38" t="s">
        <v>4431</v>
      </c>
      <c r="W1077" s="13" t="s">
        <v>82</v>
      </c>
    </row>
    <row r="1078" spans="1:23" x14ac:dyDescent="0.3">
      <c r="A1078" s="38" t="s">
        <v>6239</v>
      </c>
      <c r="B1078" s="58">
        <v>29322</v>
      </c>
      <c r="C1078" s="58">
        <v>94775</v>
      </c>
      <c r="D1078" s="15" t="s">
        <v>4509</v>
      </c>
      <c r="E1078" s="6">
        <f>COUNTIF($D$3:$D$6372,D1078)</f>
        <v>1</v>
      </c>
      <c r="F1078" s="45" t="s">
        <v>592</v>
      </c>
      <c r="G1078" s="14"/>
      <c r="H1078" s="56" t="s">
        <v>4487</v>
      </c>
      <c r="I1078" s="56" t="s">
        <v>4488</v>
      </c>
      <c r="J1078" s="37" t="s">
        <v>4440</v>
      </c>
      <c r="K1078" s="59" t="s">
        <v>4489</v>
      </c>
      <c r="L1078" s="14" t="s">
        <v>10</v>
      </c>
      <c r="M1078" s="13" t="s">
        <v>606</v>
      </c>
      <c r="N1078" s="13" t="s">
        <v>606</v>
      </c>
      <c r="O1078" s="13" t="s">
        <v>606</v>
      </c>
      <c r="P1078" s="13" t="s">
        <v>606</v>
      </c>
      <c r="Q1078" s="13" t="s">
        <v>606</v>
      </c>
      <c r="R1078" s="13" t="s">
        <v>606</v>
      </c>
      <c r="S1078" s="13"/>
      <c r="T1078" s="10">
        <v>30</v>
      </c>
      <c r="U1078" s="9" t="s">
        <v>4432</v>
      </c>
      <c r="V1078" s="38" t="s">
        <v>4430</v>
      </c>
      <c r="W1078" s="13" t="s">
        <v>82</v>
      </c>
    </row>
    <row r="1079" spans="1:23" x14ac:dyDescent="0.3">
      <c r="A1079" s="38" t="s">
        <v>6239</v>
      </c>
      <c r="B1079" s="58">
        <v>29322</v>
      </c>
      <c r="C1079" s="58">
        <v>94775</v>
      </c>
      <c r="D1079" s="15" t="s">
        <v>4507</v>
      </c>
      <c r="E1079" s="6">
        <f>COUNTIF($D$3:$D$6372,D1079)</f>
        <v>1</v>
      </c>
      <c r="F1079" s="45" t="s">
        <v>592</v>
      </c>
      <c r="G1079" s="14"/>
      <c r="H1079" s="56" t="s">
        <v>4487</v>
      </c>
      <c r="I1079" s="56" t="s">
        <v>4488</v>
      </c>
      <c r="J1079" s="37" t="s">
        <v>4440</v>
      </c>
      <c r="K1079" s="59" t="s">
        <v>4489</v>
      </c>
      <c r="L1079" s="14" t="s">
        <v>10</v>
      </c>
      <c r="M1079" s="13" t="s">
        <v>606</v>
      </c>
      <c r="N1079" s="13" t="s">
        <v>606</v>
      </c>
      <c r="O1079" s="13" t="s">
        <v>606</v>
      </c>
      <c r="P1079" s="13" t="s">
        <v>606</v>
      </c>
      <c r="Q1079" s="13" t="s">
        <v>606</v>
      </c>
      <c r="R1079" s="13" t="s">
        <v>606</v>
      </c>
      <c r="S1079" s="13"/>
      <c r="T1079" s="10">
        <v>30</v>
      </c>
      <c r="U1079" s="9" t="s">
        <v>4432</v>
      </c>
      <c r="V1079" s="38" t="s">
        <v>4430</v>
      </c>
      <c r="W1079" s="13" t="s">
        <v>82</v>
      </c>
    </row>
    <row r="1080" spans="1:23" x14ac:dyDescent="0.3">
      <c r="A1080" s="38" t="s">
        <v>6239</v>
      </c>
      <c r="B1080" s="38">
        <v>14148</v>
      </c>
      <c r="C1080" s="38">
        <v>50087</v>
      </c>
      <c r="D1080" s="38" t="s">
        <v>5054</v>
      </c>
      <c r="E1080" s="6">
        <f>COUNTIF($D$3:$D$6372,D1080)</f>
        <v>1</v>
      </c>
      <c r="F1080" s="57" t="s">
        <v>592</v>
      </c>
      <c r="G1080" s="62"/>
      <c r="H1080" s="57" t="s">
        <v>5037</v>
      </c>
      <c r="I1080" s="57" t="s">
        <v>5038</v>
      </c>
      <c r="J1080" s="38" t="s">
        <v>4855</v>
      </c>
      <c r="K1080" s="62" t="s">
        <v>5022</v>
      </c>
      <c r="L1080" s="14" t="s">
        <v>10</v>
      </c>
      <c r="M1080" s="13" t="s">
        <v>606</v>
      </c>
      <c r="N1080" s="13" t="s">
        <v>606</v>
      </c>
      <c r="O1080" s="13" t="s">
        <v>606</v>
      </c>
      <c r="P1080" s="13" t="s">
        <v>606</v>
      </c>
      <c r="Q1080" s="13" t="s">
        <v>606</v>
      </c>
      <c r="R1080" s="38"/>
      <c r="S1080" s="38"/>
      <c r="T1080" s="10">
        <v>10</v>
      </c>
      <c r="U1080" s="9" t="s">
        <v>4432</v>
      </c>
      <c r="V1080" s="38" t="s">
        <v>4431</v>
      </c>
      <c r="W1080" s="13" t="s">
        <v>82</v>
      </c>
    </row>
    <row r="1081" spans="1:23" x14ac:dyDescent="0.3">
      <c r="A1081" s="38" t="s">
        <v>6239</v>
      </c>
      <c r="B1081" s="38">
        <v>14148</v>
      </c>
      <c r="C1081" s="38">
        <v>50087</v>
      </c>
      <c r="D1081" s="38" t="s">
        <v>5055</v>
      </c>
      <c r="E1081" s="6">
        <f>COUNTIF($D$3:$D$6372,D1081)</f>
        <v>1</v>
      </c>
      <c r="F1081" s="57" t="s">
        <v>592</v>
      </c>
      <c r="G1081" s="62"/>
      <c r="H1081" s="57" t="s">
        <v>5037</v>
      </c>
      <c r="I1081" s="57" t="s">
        <v>5038</v>
      </c>
      <c r="J1081" s="38" t="s">
        <v>4855</v>
      </c>
      <c r="K1081" s="62" t="s">
        <v>5022</v>
      </c>
      <c r="L1081" s="14" t="s">
        <v>10</v>
      </c>
      <c r="M1081" s="13" t="s">
        <v>606</v>
      </c>
      <c r="N1081" s="13" t="s">
        <v>606</v>
      </c>
      <c r="O1081" s="13" t="s">
        <v>606</v>
      </c>
      <c r="P1081" s="13" t="s">
        <v>606</v>
      </c>
      <c r="Q1081" s="13" t="s">
        <v>606</v>
      </c>
      <c r="R1081" s="38"/>
      <c r="S1081" s="38"/>
      <c r="T1081" s="10">
        <v>10</v>
      </c>
      <c r="U1081" s="9" t="s">
        <v>4432</v>
      </c>
      <c r="V1081" s="38" t="s">
        <v>4431</v>
      </c>
      <c r="W1081" s="13" t="s">
        <v>82</v>
      </c>
    </row>
    <row r="1082" spans="1:23" x14ac:dyDescent="0.3">
      <c r="A1082" s="38" t="s">
        <v>6239</v>
      </c>
      <c r="B1082" s="38">
        <v>14148</v>
      </c>
      <c r="C1082" s="38">
        <v>50087</v>
      </c>
      <c r="D1082" s="38" t="s">
        <v>5040</v>
      </c>
      <c r="E1082" s="6">
        <f>COUNTIF($D$3:$D$6372,D1082)</f>
        <v>1</v>
      </c>
      <c r="F1082" s="57" t="s">
        <v>592</v>
      </c>
      <c r="G1082" s="62"/>
      <c r="H1082" s="57" t="s">
        <v>5037</v>
      </c>
      <c r="I1082" s="57" t="s">
        <v>5038</v>
      </c>
      <c r="J1082" s="38" t="s">
        <v>4855</v>
      </c>
      <c r="K1082" s="62" t="s">
        <v>5022</v>
      </c>
      <c r="L1082" s="14" t="s">
        <v>10</v>
      </c>
      <c r="M1082" s="13" t="s">
        <v>606</v>
      </c>
      <c r="N1082" s="13" t="s">
        <v>606</v>
      </c>
      <c r="O1082" s="13" t="s">
        <v>606</v>
      </c>
      <c r="P1082" s="13" t="s">
        <v>606</v>
      </c>
      <c r="Q1082" s="13" t="s">
        <v>606</v>
      </c>
      <c r="R1082" s="38"/>
      <c r="S1082" s="38"/>
      <c r="T1082" s="10">
        <v>10</v>
      </c>
      <c r="U1082" s="9" t="s">
        <v>4432</v>
      </c>
      <c r="V1082" s="38" t="s">
        <v>4431</v>
      </c>
      <c r="W1082" s="13" t="s">
        <v>82</v>
      </c>
    </row>
    <row r="1083" spans="1:23" x14ac:dyDescent="0.3">
      <c r="A1083" s="38" t="s">
        <v>6239</v>
      </c>
      <c r="B1083" s="58">
        <v>29322</v>
      </c>
      <c r="C1083" s="58">
        <v>94775</v>
      </c>
      <c r="D1083" s="15" t="s">
        <v>4501</v>
      </c>
      <c r="E1083" s="6">
        <f>COUNTIF($D$3:$D$6372,D1083)</f>
        <v>1</v>
      </c>
      <c r="F1083" s="45" t="s">
        <v>592</v>
      </c>
      <c r="G1083" s="14"/>
      <c r="H1083" s="56" t="s">
        <v>4487</v>
      </c>
      <c r="I1083" s="56" t="s">
        <v>4488</v>
      </c>
      <c r="J1083" s="37" t="s">
        <v>4440</v>
      </c>
      <c r="K1083" s="59" t="s">
        <v>4489</v>
      </c>
      <c r="L1083" s="14" t="s">
        <v>10</v>
      </c>
      <c r="M1083" s="13" t="s">
        <v>606</v>
      </c>
      <c r="N1083" s="13" t="s">
        <v>606</v>
      </c>
      <c r="O1083" s="13" t="s">
        <v>606</v>
      </c>
      <c r="P1083" s="13" t="s">
        <v>606</v>
      </c>
      <c r="Q1083" s="13" t="s">
        <v>606</v>
      </c>
      <c r="R1083" s="13" t="s">
        <v>606</v>
      </c>
      <c r="S1083" s="13"/>
      <c r="T1083" s="10">
        <v>30</v>
      </c>
      <c r="U1083" s="9" t="s">
        <v>4432</v>
      </c>
      <c r="V1083" s="38" t="s">
        <v>4430</v>
      </c>
      <c r="W1083" s="13" t="s">
        <v>82</v>
      </c>
    </row>
    <row r="1084" spans="1:23" x14ac:dyDescent="0.3">
      <c r="A1084" s="38" t="s">
        <v>6239</v>
      </c>
      <c r="B1084" s="64">
        <v>9411</v>
      </c>
      <c r="C1084" s="64">
        <v>32897</v>
      </c>
      <c r="D1084" s="13" t="s">
        <v>5940</v>
      </c>
      <c r="E1084" s="6">
        <f>COUNTIF($D$3:$D$6372,D1084)</f>
        <v>1</v>
      </c>
      <c r="F1084" s="45" t="s">
        <v>589</v>
      </c>
      <c r="G1084" s="15"/>
      <c r="H1084" s="45" t="s">
        <v>4551</v>
      </c>
      <c r="I1084" s="45" t="s">
        <v>5931</v>
      </c>
      <c r="J1084" s="13" t="s">
        <v>5862</v>
      </c>
      <c r="K1084" s="65" t="s">
        <v>5906</v>
      </c>
      <c r="L1084" s="14" t="s">
        <v>10</v>
      </c>
      <c r="M1084" s="13" t="s">
        <v>606</v>
      </c>
      <c r="N1084" s="13" t="s">
        <v>606</v>
      </c>
      <c r="O1084" s="13" t="s">
        <v>606</v>
      </c>
      <c r="P1084" s="13" t="s">
        <v>606</v>
      </c>
      <c r="Q1084" s="13" t="s">
        <v>606</v>
      </c>
      <c r="R1084" s="13"/>
      <c r="S1084" s="13"/>
      <c r="T1084" s="10">
        <v>10</v>
      </c>
      <c r="U1084" s="9" t="s">
        <v>4432</v>
      </c>
      <c r="V1084" s="38" t="s">
        <v>4430</v>
      </c>
      <c r="W1084" s="13" t="s">
        <v>82</v>
      </c>
    </row>
    <row r="1085" spans="1:23" x14ac:dyDescent="0.3">
      <c r="A1085" s="38" t="s">
        <v>6239</v>
      </c>
      <c r="B1085" s="14">
        <v>6318</v>
      </c>
      <c r="C1085" s="14">
        <v>18921</v>
      </c>
      <c r="D1085" s="14" t="s">
        <v>4821</v>
      </c>
      <c r="E1085" s="6">
        <f>COUNTIF($D$3:$D$6372,D1085)</f>
        <v>1</v>
      </c>
      <c r="F1085" s="54" t="s">
        <v>589</v>
      </c>
      <c r="G1085" s="14"/>
      <c r="H1085" s="54" t="s">
        <v>4811</v>
      </c>
      <c r="I1085" s="54" t="s">
        <v>4822</v>
      </c>
      <c r="J1085" s="37" t="s">
        <v>4440</v>
      </c>
      <c r="K1085" s="59" t="s">
        <v>4813</v>
      </c>
      <c r="L1085" s="14" t="s">
        <v>10</v>
      </c>
      <c r="M1085" s="13" t="s">
        <v>606</v>
      </c>
      <c r="N1085" s="13" t="s">
        <v>606</v>
      </c>
      <c r="O1085" s="13" t="s">
        <v>606</v>
      </c>
      <c r="P1085" s="13" t="s">
        <v>606</v>
      </c>
      <c r="Q1085" s="13" t="s">
        <v>606</v>
      </c>
      <c r="R1085" s="13"/>
      <c r="S1085" s="13"/>
      <c r="T1085" s="10" t="s">
        <v>4814</v>
      </c>
      <c r="U1085" s="9" t="s">
        <v>4432</v>
      </c>
      <c r="V1085" s="38" t="s">
        <v>4430</v>
      </c>
      <c r="W1085" s="13" t="s">
        <v>82</v>
      </c>
    </row>
    <row r="1086" spans="1:23" x14ac:dyDescent="0.3">
      <c r="A1086" s="38" t="s">
        <v>6239</v>
      </c>
      <c r="B1086" s="38">
        <v>31411</v>
      </c>
      <c r="C1086" s="38">
        <v>931959</v>
      </c>
      <c r="D1086" s="38" t="s">
        <v>4860</v>
      </c>
      <c r="E1086" s="6">
        <f>COUNTIF($D$3:$D$6372,D1086)</f>
        <v>1</v>
      </c>
      <c r="F1086" s="57" t="s">
        <v>589</v>
      </c>
      <c r="G1086" s="62"/>
      <c r="H1086" s="57" t="s">
        <v>4861</v>
      </c>
      <c r="I1086" s="57" t="s">
        <v>4862</v>
      </c>
      <c r="J1086" s="38" t="s">
        <v>4855</v>
      </c>
      <c r="K1086" s="62" t="s">
        <v>4856</v>
      </c>
      <c r="L1086" s="14" t="s">
        <v>10</v>
      </c>
      <c r="M1086" s="13" t="s">
        <v>606</v>
      </c>
      <c r="N1086" s="13" t="s">
        <v>606</v>
      </c>
      <c r="O1086" s="13" t="s">
        <v>606</v>
      </c>
      <c r="P1086" s="13" t="s">
        <v>606</v>
      </c>
      <c r="Q1086" s="13" t="s">
        <v>606</v>
      </c>
      <c r="R1086" s="38"/>
      <c r="S1086" s="38"/>
      <c r="T1086" s="10">
        <v>27</v>
      </c>
      <c r="U1086" s="13" t="s">
        <v>601</v>
      </c>
      <c r="V1086" s="38" t="s">
        <v>4429</v>
      </c>
      <c r="W1086" s="13" t="s">
        <v>26</v>
      </c>
    </row>
    <row r="1087" spans="1:23" x14ac:dyDescent="0.3">
      <c r="A1087" s="38" t="s">
        <v>6239</v>
      </c>
      <c r="B1087" s="38">
        <v>31981</v>
      </c>
      <c r="C1087" s="38">
        <v>803329</v>
      </c>
      <c r="D1087" s="38" t="s">
        <v>5283</v>
      </c>
      <c r="E1087" s="6">
        <f>COUNTIF($D$3:$D$6372,D1087)</f>
        <v>1</v>
      </c>
      <c r="F1087" s="57" t="s">
        <v>589</v>
      </c>
      <c r="G1087" s="62"/>
      <c r="H1087" s="57" t="s">
        <v>5281</v>
      </c>
      <c r="I1087" s="57" t="s">
        <v>5282</v>
      </c>
      <c r="J1087" s="38" t="s">
        <v>4855</v>
      </c>
      <c r="K1087" s="62" t="s">
        <v>4901</v>
      </c>
      <c r="L1087" s="14" t="s">
        <v>10</v>
      </c>
      <c r="M1087" s="13" t="s">
        <v>606</v>
      </c>
      <c r="N1087" s="13" t="s">
        <v>606</v>
      </c>
      <c r="O1087" s="13" t="s">
        <v>606</v>
      </c>
      <c r="P1087" s="13" t="s">
        <v>606</v>
      </c>
      <c r="Q1087" s="13" t="s">
        <v>606</v>
      </c>
      <c r="R1087" s="38"/>
      <c r="S1087" s="38"/>
      <c r="T1087" s="10">
        <v>5</v>
      </c>
      <c r="U1087" s="9" t="s">
        <v>4432</v>
      </c>
      <c r="V1087" s="38" t="s">
        <v>4429</v>
      </c>
      <c r="W1087" s="13" t="s">
        <v>26</v>
      </c>
    </row>
    <row r="1088" spans="1:23" x14ac:dyDescent="0.3">
      <c r="A1088" s="38" t="s">
        <v>6239</v>
      </c>
      <c r="B1088" s="64">
        <v>6325</v>
      </c>
      <c r="C1088" s="64">
        <v>18929</v>
      </c>
      <c r="D1088" s="13" t="s">
        <v>6019</v>
      </c>
      <c r="E1088" s="6">
        <f>COUNTIF($D$3:$D$6372,D1088)</f>
        <v>1</v>
      </c>
      <c r="F1088" s="45" t="s">
        <v>589</v>
      </c>
      <c r="G1088" s="15"/>
      <c r="H1088" s="45" t="s">
        <v>6013</v>
      </c>
      <c r="I1088" s="45" t="s">
        <v>6014</v>
      </c>
      <c r="J1088" s="13" t="s">
        <v>5862</v>
      </c>
      <c r="K1088" s="65" t="s">
        <v>5896</v>
      </c>
      <c r="L1088" s="14" t="s">
        <v>10</v>
      </c>
      <c r="M1088" s="13" t="s">
        <v>606</v>
      </c>
      <c r="N1088" s="13" t="s">
        <v>606</v>
      </c>
      <c r="O1088" s="13" t="s">
        <v>606</v>
      </c>
      <c r="P1088" s="13" t="s">
        <v>606</v>
      </c>
      <c r="Q1088" s="13" t="s">
        <v>606</v>
      </c>
      <c r="R1088" s="13" t="s">
        <v>606</v>
      </c>
      <c r="S1088" s="13"/>
      <c r="T1088" s="10">
        <v>10</v>
      </c>
      <c r="U1088" s="38" t="s">
        <v>4432</v>
      </c>
      <c r="V1088" s="38" t="s">
        <v>4429</v>
      </c>
      <c r="W1088" s="13" t="s">
        <v>26</v>
      </c>
    </row>
    <row r="1089" spans="1:23" x14ac:dyDescent="0.3">
      <c r="A1089" s="38" t="s">
        <v>6239</v>
      </c>
      <c r="B1089" s="58">
        <v>10535</v>
      </c>
      <c r="C1089" s="58">
        <v>35871</v>
      </c>
      <c r="D1089" s="15" t="s">
        <v>4758</v>
      </c>
      <c r="E1089" s="6">
        <f>COUNTIF($D$3:$D$6372,D1089)</f>
        <v>1</v>
      </c>
      <c r="F1089" s="45" t="s">
        <v>589</v>
      </c>
      <c r="G1089" s="14"/>
      <c r="H1089" s="56" t="s">
        <v>4748</v>
      </c>
      <c r="I1089" s="56" t="s">
        <v>4749</v>
      </c>
      <c r="J1089" s="37" t="s">
        <v>4440</v>
      </c>
      <c r="K1089" s="59" t="s">
        <v>4750</v>
      </c>
      <c r="L1089" s="14" t="s">
        <v>10</v>
      </c>
      <c r="M1089" s="13" t="s">
        <v>606</v>
      </c>
      <c r="N1089" s="13" t="s">
        <v>606</v>
      </c>
      <c r="O1089" s="13" t="s">
        <v>606</v>
      </c>
      <c r="P1089" s="13" t="s">
        <v>606</v>
      </c>
      <c r="Q1089" s="13" t="s">
        <v>606</v>
      </c>
      <c r="R1089" s="13"/>
      <c r="S1089" s="13"/>
      <c r="T1089" s="10">
        <v>10</v>
      </c>
      <c r="U1089" s="9" t="s">
        <v>4432</v>
      </c>
      <c r="V1089" s="38" t="s">
        <v>4429</v>
      </c>
      <c r="W1089" s="13" t="s">
        <v>26</v>
      </c>
    </row>
    <row r="1090" spans="1:23" x14ac:dyDescent="0.3">
      <c r="A1090" s="38" t="s">
        <v>6239</v>
      </c>
      <c r="B1090" s="38">
        <v>6332</v>
      </c>
      <c r="C1090" s="38">
        <v>18688</v>
      </c>
      <c r="D1090" s="38" t="s">
        <v>5300</v>
      </c>
      <c r="E1090" s="6">
        <f>COUNTIF($D$3:$D$6372,D1090)</f>
        <v>1</v>
      </c>
      <c r="F1090" s="57" t="s">
        <v>589</v>
      </c>
      <c r="G1090" s="62"/>
      <c r="H1090" s="57" t="s">
        <v>5297</v>
      </c>
      <c r="I1090" s="57" t="s">
        <v>5298</v>
      </c>
      <c r="J1090" s="38" t="s">
        <v>4855</v>
      </c>
      <c r="K1090" s="62" t="s">
        <v>5299</v>
      </c>
      <c r="L1090" s="14" t="s">
        <v>10</v>
      </c>
      <c r="M1090" s="13" t="s">
        <v>606</v>
      </c>
      <c r="N1090" s="13" t="s">
        <v>606</v>
      </c>
      <c r="O1090" s="13" t="s">
        <v>606</v>
      </c>
      <c r="P1090" s="13" t="s">
        <v>606</v>
      </c>
      <c r="Q1090" s="13" t="s">
        <v>606</v>
      </c>
      <c r="R1090" s="13" t="s">
        <v>606</v>
      </c>
      <c r="S1090" s="38"/>
      <c r="T1090" s="10">
        <v>5</v>
      </c>
      <c r="U1090" s="9" t="s">
        <v>4432</v>
      </c>
      <c r="V1090" s="38" t="s">
        <v>4430</v>
      </c>
      <c r="W1090" s="13" t="s">
        <v>82</v>
      </c>
    </row>
    <row r="1091" spans="1:23" x14ac:dyDescent="0.3">
      <c r="A1091" s="38" t="s">
        <v>6239</v>
      </c>
      <c r="B1091" s="38">
        <v>6332</v>
      </c>
      <c r="C1091" s="38">
        <v>18688</v>
      </c>
      <c r="D1091" s="38" t="s">
        <v>5310</v>
      </c>
      <c r="E1091" s="6">
        <f>COUNTIF($D$3:$D$6372,D1091)</f>
        <v>1</v>
      </c>
      <c r="F1091" s="57" t="s">
        <v>589</v>
      </c>
      <c r="G1091" s="62"/>
      <c r="H1091" s="57" t="s">
        <v>5297</v>
      </c>
      <c r="I1091" s="57" t="s">
        <v>5298</v>
      </c>
      <c r="J1091" s="38" t="s">
        <v>4855</v>
      </c>
      <c r="K1091" s="62" t="s">
        <v>5299</v>
      </c>
      <c r="L1091" s="14" t="s">
        <v>10</v>
      </c>
      <c r="M1091" s="13" t="s">
        <v>606</v>
      </c>
      <c r="N1091" s="13" t="s">
        <v>606</v>
      </c>
      <c r="O1091" s="13" t="s">
        <v>606</v>
      </c>
      <c r="P1091" s="13" t="s">
        <v>606</v>
      </c>
      <c r="Q1091" s="13" t="s">
        <v>606</v>
      </c>
      <c r="R1091" s="13" t="s">
        <v>606</v>
      </c>
      <c r="S1091" s="38"/>
      <c r="T1091" s="10">
        <v>5</v>
      </c>
      <c r="U1091" s="9" t="s">
        <v>4432</v>
      </c>
      <c r="V1091" s="38" t="s">
        <v>4430</v>
      </c>
      <c r="W1091" s="13" t="s">
        <v>82</v>
      </c>
    </row>
    <row r="1092" spans="1:23" x14ac:dyDescent="0.3">
      <c r="A1092" s="38" t="s">
        <v>6239</v>
      </c>
      <c r="B1092" s="58">
        <v>10535</v>
      </c>
      <c r="C1092" s="58">
        <v>35871</v>
      </c>
      <c r="D1092" s="15" t="s">
        <v>4757</v>
      </c>
      <c r="E1092" s="6">
        <f>COUNTIF($D$3:$D$6372,D1092)</f>
        <v>1</v>
      </c>
      <c r="F1092" s="45" t="s">
        <v>589</v>
      </c>
      <c r="G1092" s="14"/>
      <c r="H1092" s="56" t="s">
        <v>4748</v>
      </c>
      <c r="I1092" s="56" t="s">
        <v>4749</v>
      </c>
      <c r="J1092" s="37" t="s">
        <v>4440</v>
      </c>
      <c r="K1092" s="59" t="s">
        <v>4750</v>
      </c>
      <c r="L1092" s="14" t="s">
        <v>10</v>
      </c>
      <c r="M1092" s="13" t="s">
        <v>606</v>
      </c>
      <c r="N1092" s="13" t="s">
        <v>606</v>
      </c>
      <c r="O1092" s="13" t="s">
        <v>606</v>
      </c>
      <c r="P1092" s="13" t="s">
        <v>606</v>
      </c>
      <c r="Q1092" s="13" t="s">
        <v>606</v>
      </c>
      <c r="R1092" s="13"/>
      <c r="S1092" s="13"/>
      <c r="T1092" s="10">
        <v>10</v>
      </c>
      <c r="U1092" s="9" t="s">
        <v>4432</v>
      </c>
      <c r="V1092" s="38" t="s">
        <v>4429</v>
      </c>
      <c r="W1092" s="13" t="s">
        <v>26</v>
      </c>
    </row>
    <row r="1093" spans="1:23" x14ac:dyDescent="0.3">
      <c r="A1093" s="38" t="s">
        <v>6239</v>
      </c>
      <c r="B1093" s="63">
        <v>29007</v>
      </c>
      <c r="C1093" s="63">
        <v>571926</v>
      </c>
      <c r="D1093" s="26" t="s">
        <v>5707</v>
      </c>
      <c r="E1093" s="6">
        <f>COUNTIF($D$3:$D$6372,D1093)</f>
        <v>1</v>
      </c>
      <c r="F1093" s="46" t="s">
        <v>5659</v>
      </c>
      <c r="G1093" s="26" t="s">
        <v>5484</v>
      </c>
      <c r="H1093" s="28" t="s">
        <v>5705</v>
      </c>
      <c r="I1093" s="46" t="s">
        <v>5706</v>
      </c>
      <c r="J1093" s="6" t="s">
        <v>5384</v>
      </c>
      <c r="K1093" s="62" t="s">
        <v>5700</v>
      </c>
      <c r="L1093" s="14" t="s">
        <v>10</v>
      </c>
      <c r="M1093" s="13" t="s">
        <v>606</v>
      </c>
      <c r="N1093" s="13" t="s">
        <v>606</v>
      </c>
      <c r="O1093" s="13" t="s">
        <v>606</v>
      </c>
      <c r="P1093" s="13" t="s">
        <v>606</v>
      </c>
      <c r="Q1093" s="13" t="s">
        <v>606</v>
      </c>
      <c r="R1093" s="38"/>
      <c r="S1093" s="38"/>
      <c r="T1093" s="10">
        <v>25</v>
      </c>
      <c r="U1093" s="9" t="s">
        <v>4432</v>
      </c>
      <c r="V1093" s="38" t="s">
        <v>4429</v>
      </c>
      <c r="W1093" s="13" t="s">
        <v>26</v>
      </c>
    </row>
    <row r="1094" spans="1:23" x14ac:dyDescent="0.3">
      <c r="A1094" s="38" t="s">
        <v>6239</v>
      </c>
      <c r="B1094" s="58">
        <v>6324</v>
      </c>
      <c r="C1094" s="58">
        <v>18931</v>
      </c>
      <c r="D1094" s="15" t="s">
        <v>4542</v>
      </c>
      <c r="E1094" s="6">
        <f>COUNTIF($D$3:$D$6372,D1094)</f>
        <v>1</v>
      </c>
      <c r="F1094" s="45" t="s">
        <v>1875</v>
      </c>
      <c r="G1094" s="14"/>
      <c r="H1094" s="56" t="s">
        <v>4522</v>
      </c>
      <c r="I1094" s="56" t="s">
        <v>4523</v>
      </c>
      <c r="J1094" s="37" t="s">
        <v>4440</v>
      </c>
      <c r="K1094" s="59" t="s">
        <v>4524</v>
      </c>
      <c r="L1094" s="14" t="s">
        <v>10</v>
      </c>
      <c r="M1094" s="13" t="s">
        <v>606</v>
      </c>
      <c r="N1094" s="13" t="s">
        <v>606</v>
      </c>
      <c r="O1094" s="13" t="s">
        <v>606</v>
      </c>
      <c r="P1094" s="13" t="s">
        <v>606</v>
      </c>
      <c r="Q1094" s="13" t="s">
        <v>606</v>
      </c>
      <c r="R1094" s="13"/>
      <c r="S1094" s="13"/>
      <c r="T1094" s="10">
        <v>10</v>
      </c>
      <c r="U1094" s="9" t="s">
        <v>4432</v>
      </c>
      <c r="V1094" s="38" t="s">
        <v>4430</v>
      </c>
      <c r="W1094" s="13" t="s">
        <v>82</v>
      </c>
    </row>
    <row r="1095" spans="1:23" x14ac:dyDescent="0.3">
      <c r="A1095" s="38" t="s">
        <v>6239</v>
      </c>
      <c r="B1095" s="38">
        <v>31981</v>
      </c>
      <c r="C1095" s="38">
        <v>803329</v>
      </c>
      <c r="D1095" s="38" t="s">
        <v>5291</v>
      </c>
      <c r="E1095" s="6">
        <f>COUNTIF($D$3:$D$6372,D1095)</f>
        <v>1</v>
      </c>
      <c r="F1095" s="57" t="s">
        <v>589</v>
      </c>
      <c r="G1095" s="62"/>
      <c r="H1095" s="57" t="s">
        <v>5281</v>
      </c>
      <c r="I1095" s="57" t="s">
        <v>5282</v>
      </c>
      <c r="J1095" s="38" t="s">
        <v>4855</v>
      </c>
      <c r="K1095" s="62" t="s">
        <v>4901</v>
      </c>
      <c r="L1095" s="14" t="s">
        <v>10</v>
      </c>
      <c r="M1095" s="13" t="s">
        <v>606</v>
      </c>
      <c r="N1095" s="13" t="s">
        <v>606</v>
      </c>
      <c r="O1095" s="13" t="s">
        <v>606</v>
      </c>
      <c r="P1095" s="13" t="s">
        <v>606</v>
      </c>
      <c r="Q1095" s="13" t="s">
        <v>606</v>
      </c>
      <c r="R1095" s="38"/>
      <c r="S1095" s="38"/>
      <c r="T1095" s="10">
        <v>5</v>
      </c>
      <c r="U1095" s="9" t="s">
        <v>4432</v>
      </c>
      <c r="V1095" s="38" t="s">
        <v>4429</v>
      </c>
      <c r="W1095" s="13" t="s">
        <v>26</v>
      </c>
    </row>
    <row r="1096" spans="1:23" x14ac:dyDescent="0.3">
      <c r="A1096" s="38" t="s">
        <v>6239</v>
      </c>
      <c r="B1096" s="38">
        <v>31981</v>
      </c>
      <c r="C1096" s="38">
        <v>803329</v>
      </c>
      <c r="D1096" s="38" t="s">
        <v>5290</v>
      </c>
      <c r="E1096" s="6">
        <f>COUNTIF($D$3:$D$6372,D1096)</f>
        <v>1</v>
      </c>
      <c r="F1096" s="57" t="s">
        <v>589</v>
      </c>
      <c r="G1096" s="62"/>
      <c r="H1096" s="57" t="s">
        <v>5281</v>
      </c>
      <c r="I1096" s="57" t="s">
        <v>5282</v>
      </c>
      <c r="J1096" s="38" t="s">
        <v>4855</v>
      </c>
      <c r="K1096" s="62" t="s">
        <v>4901</v>
      </c>
      <c r="L1096" s="14" t="s">
        <v>10</v>
      </c>
      <c r="M1096" s="13" t="s">
        <v>606</v>
      </c>
      <c r="N1096" s="13" t="s">
        <v>606</v>
      </c>
      <c r="O1096" s="13" t="s">
        <v>606</v>
      </c>
      <c r="P1096" s="13" t="s">
        <v>606</v>
      </c>
      <c r="Q1096" s="13" t="s">
        <v>606</v>
      </c>
      <c r="R1096" s="38"/>
      <c r="S1096" s="38"/>
      <c r="T1096" s="10">
        <v>5</v>
      </c>
      <c r="U1096" s="9" t="s">
        <v>4432</v>
      </c>
      <c r="V1096" s="38" t="s">
        <v>4429</v>
      </c>
      <c r="W1096" s="13" t="s">
        <v>26</v>
      </c>
    </row>
    <row r="1097" spans="1:23" x14ac:dyDescent="0.3">
      <c r="A1097" s="38" t="s">
        <v>6239</v>
      </c>
      <c r="B1097" s="58">
        <v>10535</v>
      </c>
      <c r="C1097" s="58">
        <v>35871</v>
      </c>
      <c r="D1097" s="15" t="s">
        <v>4751</v>
      </c>
      <c r="E1097" s="6">
        <f>COUNTIF($D$3:$D$6372,D1097)</f>
        <v>1</v>
      </c>
      <c r="F1097" s="45" t="s">
        <v>589</v>
      </c>
      <c r="G1097" s="14"/>
      <c r="H1097" s="56" t="s">
        <v>4748</v>
      </c>
      <c r="I1097" s="56" t="s">
        <v>4749</v>
      </c>
      <c r="J1097" s="37" t="s">
        <v>4440</v>
      </c>
      <c r="K1097" s="59" t="s">
        <v>4750</v>
      </c>
      <c r="L1097" s="14" t="s">
        <v>10</v>
      </c>
      <c r="M1097" s="13" t="s">
        <v>606</v>
      </c>
      <c r="N1097" s="13" t="s">
        <v>606</v>
      </c>
      <c r="O1097" s="13" t="s">
        <v>606</v>
      </c>
      <c r="P1097" s="13" t="s">
        <v>606</v>
      </c>
      <c r="Q1097" s="13" t="s">
        <v>606</v>
      </c>
      <c r="R1097" s="13"/>
      <c r="S1097" s="13"/>
      <c r="T1097" s="10">
        <v>10</v>
      </c>
      <c r="U1097" s="9" t="s">
        <v>4432</v>
      </c>
      <c r="V1097" s="38" t="s">
        <v>4429</v>
      </c>
      <c r="W1097" s="13" t="s">
        <v>26</v>
      </c>
    </row>
    <row r="1098" spans="1:23" x14ac:dyDescent="0.3">
      <c r="A1098" s="38" t="s">
        <v>6239</v>
      </c>
      <c r="B1098" s="63">
        <v>29008</v>
      </c>
      <c r="C1098" s="63">
        <v>571941</v>
      </c>
      <c r="D1098" s="26" t="s">
        <v>5680</v>
      </c>
      <c r="E1098" s="6">
        <f>COUNTIF($D$3:$D$6372,D1098)</f>
        <v>1</v>
      </c>
      <c r="F1098" s="46" t="s">
        <v>5659</v>
      </c>
      <c r="G1098" s="26" t="s">
        <v>5484</v>
      </c>
      <c r="H1098" s="28" t="s">
        <v>5676</v>
      </c>
      <c r="I1098" s="46" t="s">
        <v>5674</v>
      </c>
      <c r="J1098" s="6" t="s">
        <v>5384</v>
      </c>
      <c r="K1098" s="31" t="s">
        <v>5477</v>
      </c>
      <c r="L1098" s="14" t="s">
        <v>10</v>
      </c>
      <c r="M1098" s="13" t="s">
        <v>606</v>
      </c>
      <c r="N1098" s="13" t="s">
        <v>606</v>
      </c>
      <c r="O1098" s="13" t="s">
        <v>606</v>
      </c>
      <c r="P1098" s="13" t="s">
        <v>606</v>
      </c>
      <c r="Q1098" s="13" t="s">
        <v>606</v>
      </c>
      <c r="R1098" s="38"/>
      <c r="S1098" s="38"/>
      <c r="T1098" s="10">
        <v>25</v>
      </c>
      <c r="U1098" s="9" t="s">
        <v>4432</v>
      </c>
      <c r="V1098" s="61" t="s">
        <v>4429</v>
      </c>
      <c r="W1098" s="13" t="s">
        <v>26</v>
      </c>
    </row>
    <row r="1099" spans="1:23" x14ac:dyDescent="0.3">
      <c r="A1099" s="38" t="s">
        <v>6239</v>
      </c>
      <c r="B1099" s="64">
        <v>6325</v>
      </c>
      <c r="C1099" s="64">
        <v>18929</v>
      </c>
      <c r="D1099" s="13" t="s">
        <v>6021</v>
      </c>
      <c r="E1099" s="6">
        <f>COUNTIF($D$3:$D$6372,D1099)</f>
        <v>1</v>
      </c>
      <c r="F1099" s="45" t="s">
        <v>589</v>
      </c>
      <c r="G1099" s="15"/>
      <c r="H1099" s="45" t="s">
        <v>6013</v>
      </c>
      <c r="I1099" s="45" t="s">
        <v>6014</v>
      </c>
      <c r="J1099" s="13" t="s">
        <v>5862</v>
      </c>
      <c r="K1099" s="65" t="s">
        <v>5896</v>
      </c>
      <c r="L1099" s="14" t="s">
        <v>10</v>
      </c>
      <c r="M1099" s="13" t="s">
        <v>606</v>
      </c>
      <c r="N1099" s="13" t="s">
        <v>606</v>
      </c>
      <c r="O1099" s="13" t="s">
        <v>606</v>
      </c>
      <c r="P1099" s="13" t="s">
        <v>606</v>
      </c>
      <c r="Q1099" s="13" t="s">
        <v>606</v>
      </c>
      <c r="R1099" s="13" t="s">
        <v>606</v>
      </c>
      <c r="S1099" s="13"/>
      <c r="T1099" s="10">
        <v>10</v>
      </c>
      <c r="U1099" s="38" t="s">
        <v>4432</v>
      </c>
      <c r="V1099" s="38" t="s">
        <v>4429</v>
      </c>
      <c r="W1099" s="13" t="s">
        <v>26</v>
      </c>
    </row>
    <row r="1100" spans="1:23" x14ac:dyDescent="0.3">
      <c r="A1100" s="38" t="s">
        <v>6239</v>
      </c>
      <c r="B1100" s="58">
        <v>39383</v>
      </c>
      <c r="C1100" s="58">
        <v>1013420</v>
      </c>
      <c r="D1100" s="15" t="s">
        <v>4716</v>
      </c>
      <c r="E1100" s="6">
        <f>COUNTIF($D$3:$D$6372,D1100)</f>
        <v>1</v>
      </c>
      <c r="F1100" s="45" t="s">
        <v>589</v>
      </c>
      <c r="G1100" s="14"/>
      <c r="H1100" s="56" t="s">
        <v>4717</v>
      </c>
      <c r="I1100" s="56" t="s">
        <v>4718</v>
      </c>
      <c r="J1100" s="37" t="s">
        <v>4440</v>
      </c>
      <c r="K1100" s="59" t="s">
        <v>4700</v>
      </c>
      <c r="L1100" s="14" t="s">
        <v>10</v>
      </c>
      <c r="M1100" s="13" t="s">
        <v>606</v>
      </c>
      <c r="N1100" s="13" t="s">
        <v>606</v>
      </c>
      <c r="O1100" s="13" t="s">
        <v>606</v>
      </c>
      <c r="P1100" s="13" t="s">
        <v>606</v>
      </c>
      <c r="Q1100" s="13" t="s">
        <v>606</v>
      </c>
      <c r="R1100" s="13"/>
      <c r="S1100" s="13"/>
      <c r="T1100" s="10">
        <v>20</v>
      </c>
      <c r="U1100" s="9" t="s">
        <v>4432</v>
      </c>
      <c r="V1100" s="38" t="s">
        <v>4429</v>
      </c>
      <c r="W1100" s="13" t="s">
        <v>26</v>
      </c>
    </row>
    <row r="1101" spans="1:23" x14ac:dyDescent="0.3">
      <c r="A1101" s="38" t="s">
        <v>6239</v>
      </c>
      <c r="B1101" s="64">
        <v>6586</v>
      </c>
      <c r="C1101" s="64">
        <v>6150</v>
      </c>
      <c r="D1101" s="13" t="s">
        <v>5904</v>
      </c>
      <c r="E1101" s="6">
        <f>COUNTIF($D$3:$D$6372,D1101)</f>
        <v>1</v>
      </c>
      <c r="F1101" s="45" t="s">
        <v>5905</v>
      </c>
      <c r="G1101" s="15"/>
      <c r="H1101" s="45" t="s">
        <v>5900</v>
      </c>
      <c r="I1101" s="45" t="s">
        <v>5901</v>
      </c>
      <c r="J1101" s="13" t="s">
        <v>5862</v>
      </c>
      <c r="K1101" s="65" t="s">
        <v>5906</v>
      </c>
      <c r="L1101" s="14" t="s">
        <v>10</v>
      </c>
      <c r="M1101" s="13" t="s">
        <v>606</v>
      </c>
      <c r="N1101" s="13" t="s">
        <v>606</v>
      </c>
      <c r="O1101" s="13" t="s">
        <v>606</v>
      </c>
      <c r="P1101" s="13" t="s">
        <v>606</v>
      </c>
      <c r="Q1101" s="13" t="s">
        <v>606</v>
      </c>
      <c r="R1101" s="13"/>
      <c r="S1101" s="13"/>
      <c r="T1101" s="10">
        <v>10</v>
      </c>
      <c r="U1101" s="9" t="s">
        <v>4432</v>
      </c>
      <c r="V1101" s="38" t="s">
        <v>4430</v>
      </c>
      <c r="W1101" s="13" t="s">
        <v>82</v>
      </c>
    </row>
    <row r="1102" spans="1:23" x14ac:dyDescent="0.3">
      <c r="A1102" s="38" t="s">
        <v>6239</v>
      </c>
      <c r="B1102" s="64">
        <v>9411</v>
      </c>
      <c r="C1102" s="64">
        <v>32897</v>
      </c>
      <c r="D1102" s="13" t="s">
        <v>5936</v>
      </c>
      <c r="E1102" s="6">
        <f>COUNTIF($D$3:$D$6372,D1102)</f>
        <v>1</v>
      </c>
      <c r="F1102" s="45" t="s">
        <v>1788</v>
      </c>
      <c r="G1102" s="15"/>
      <c r="H1102" s="45" t="s">
        <v>4551</v>
      </c>
      <c r="I1102" s="45" t="s">
        <v>5931</v>
      </c>
      <c r="J1102" s="13" t="s">
        <v>5862</v>
      </c>
      <c r="K1102" s="65" t="s">
        <v>5906</v>
      </c>
      <c r="L1102" s="14" t="s">
        <v>10</v>
      </c>
      <c r="M1102" s="13" t="s">
        <v>606</v>
      </c>
      <c r="N1102" s="13" t="s">
        <v>606</v>
      </c>
      <c r="O1102" s="13" t="s">
        <v>606</v>
      </c>
      <c r="P1102" s="13" t="s">
        <v>606</v>
      </c>
      <c r="Q1102" s="13" t="s">
        <v>606</v>
      </c>
      <c r="R1102" s="13"/>
      <c r="S1102" s="13"/>
      <c r="T1102" s="10">
        <v>10</v>
      </c>
      <c r="U1102" s="9" t="s">
        <v>4432</v>
      </c>
      <c r="V1102" s="38" t="s">
        <v>4430</v>
      </c>
      <c r="W1102" s="13" t="s">
        <v>82</v>
      </c>
    </row>
    <row r="1103" spans="1:23" x14ac:dyDescent="0.3">
      <c r="A1103" s="38" t="s">
        <v>6239</v>
      </c>
      <c r="B1103" s="63">
        <v>29008</v>
      </c>
      <c r="C1103" s="63">
        <v>571941</v>
      </c>
      <c r="D1103" s="26" t="s">
        <v>5678</v>
      </c>
      <c r="E1103" s="6">
        <f>COUNTIF($D$3:$D$6372,D1103)</f>
        <v>1</v>
      </c>
      <c r="F1103" s="46" t="s">
        <v>5659</v>
      </c>
      <c r="G1103" s="26" t="s">
        <v>5484</v>
      </c>
      <c r="H1103" s="28" t="s">
        <v>5676</v>
      </c>
      <c r="I1103" s="46" t="s">
        <v>5674</v>
      </c>
      <c r="J1103" s="6" t="s">
        <v>5384</v>
      </c>
      <c r="K1103" s="31" t="s">
        <v>5477</v>
      </c>
      <c r="L1103" s="14" t="s">
        <v>10</v>
      </c>
      <c r="M1103" s="13" t="s">
        <v>606</v>
      </c>
      <c r="N1103" s="13" t="s">
        <v>606</v>
      </c>
      <c r="O1103" s="13" t="s">
        <v>606</v>
      </c>
      <c r="P1103" s="13" t="s">
        <v>606</v>
      </c>
      <c r="Q1103" s="13" t="s">
        <v>606</v>
      </c>
      <c r="R1103" s="38"/>
      <c r="S1103" s="38"/>
      <c r="T1103" s="10">
        <v>25</v>
      </c>
      <c r="U1103" s="9" t="s">
        <v>4432</v>
      </c>
      <c r="V1103" s="61" t="s">
        <v>4429</v>
      </c>
      <c r="W1103" s="13" t="s">
        <v>26</v>
      </c>
    </row>
    <row r="1104" spans="1:23" x14ac:dyDescent="0.3">
      <c r="A1104" s="38" t="s">
        <v>6239</v>
      </c>
      <c r="B1104" s="38">
        <v>19188</v>
      </c>
      <c r="C1104" s="38">
        <v>72775</v>
      </c>
      <c r="D1104" s="38" t="s">
        <v>5375</v>
      </c>
      <c r="E1104" s="6">
        <f>COUNTIF($D$3:$D$6372,D1104)</f>
        <v>1</v>
      </c>
      <c r="F1104" s="57" t="s">
        <v>589</v>
      </c>
      <c r="G1104" s="62"/>
      <c r="H1104" s="57" t="s">
        <v>5370</v>
      </c>
      <c r="I1104" s="57" t="s">
        <v>5376</v>
      </c>
      <c r="J1104" s="38" t="s">
        <v>4855</v>
      </c>
      <c r="K1104" s="62" t="s">
        <v>4856</v>
      </c>
      <c r="L1104" s="14" t="s">
        <v>10</v>
      </c>
      <c r="M1104" s="13" t="s">
        <v>606</v>
      </c>
      <c r="N1104" s="13" t="s">
        <v>606</v>
      </c>
      <c r="O1104" s="13" t="s">
        <v>606</v>
      </c>
      <c r="P1104" s="13" t="s">
        <v>606</v>
      </c>
      <c r="Q1104" s="13" t="s">
        <v>606</v>
      </c>
      <c r="R1104" s="38"/>
      <c r="S1104" s="38"/>
      <c r="T1104" s="10">
        <v>27</v>
      </c>
      <c r="U1104" s="13" t="s">
        <v>601</v>
      </c>
      <c r="V1104" s="38" t="s">
        <v>4429</v>
      </c>
      <c r="W1104" s="13" t="s">
        <v>26</v>
      </c>
    </row>
    <row r="1105" spans="1:23" x14ac:dyDescent="0.3">
      <c r="A1105" s="38" t="s">
        <v>6239</v>
      </c>
      <c r="B1105" s="64">
        <v>6586</v>
      </c>
      <c r="C1105" s="64">
        <v>6150</v>
      </c>
      <c r="D1105" s="13" t="s">
        <v>5913</v>
      </c>
      <c r="E1105" s="6">
        <f>COUNTIF($D$3:$D$6372,D1105)</f>
        <v>1</v>
      </c>
      <c r="F1105" s="45" t="s">
        <v>1788</v>
      </c>
      <c r="G1105" s="15"/>
      <c r="H1105" s="45" t="s">
        <v>5900</v>
      </c>
      <c r="I1105" s="45" t="s">
        <v>5901</v>
      </c>
      <c r="J1105" s="13" t="s">
        <v>5862</v>
      </c>
      <c r="K1105" s="65" t="s">
        <v>5906</v>
      </c>
      <c r="L1105" s="14" t="s">
        <v>10</v>
      </c>
      <c r="M1105" s="13" t="s">
        <v>606</v>
      </c>
      <c r="N1105" s="13" t="s">
        <v>606</v>
      </c>
      <c r="O1105" s="13" t="s">
        <v>606</v>
      </c>
      <c r="P1105" s="13" t="s">
        <v>606</v>
      </c>
      <c r="Q1105" s="13" t="s">
        <v>606</v>
      </c>
      <c r="R1105" s="13"/>
      <c r="S1105" s="13"/>
      <c r="T1105" s="10">
        <v>10</v>
      </c>
      <c r="U1105" s="9" t="s">
        <v>4432</v>
      </c>
      <c r="V1105" s="38" t="s">
        <v>4430</v>
      </c>
      <c r="W1105" s="13" t="s">
        <v>82</v>
      </c>
    </row>
    <row r="1106" spans="1:23" x14ac:dyDescent="0.3">
      <c r="A1106" s="38" t="s">
        <v>6239</v>
      </c>
      <c r="B1106" s="64">
        <v>6586</v>
      </c>
      <c r="C1106" s="64">
        <v>6150</v>
      </c>
      <c r="D1106" s="13" t="s">
        <v>5910</v>
      </c>
      <c r="E1106" s="6">
        <f>COUNTIF($D$3:$D$6372,D1106)</f>
        <v>1</v>
      </c>
      <c r="F1106" s="45" t="s">
        <v>1788</v>
      </c>
      <c r="G1106" s="15"/>
      <c r="H1106" s="45" t="s">
        <v>5900</v>
      </c>
      <c r="I1106" s="45" t="s">
        <v>5901</v>
      </c>
      <c r="J1106" s="13" t="s">
        <v>5862</v>
      </c>
      <c r="K1106" s="65" t="s">
        <v>5906</v>
      </c>
      <c r="L1106" s="14" t="s">
        <v>10</v>
      </c>
      <c r="M1106" s="13" t="s">
        <v>606</v>
      </c>
      <c r="N1106" s="13" t="s">
        <v>606</v>
      </c>
      <c r="O1106" s="13" t="s">
        <v>606</v>
      </c>
      <c r="P1106" s="13" t="s">
        <v>606</v>
      </c>
      <c r="Q1106" s="13" t="s">
        <v>606</v>
      </c>
      <c r="R1106" s="13"/>
      <c r="S1106" s="13"/>
      <c r="T1106" s="10">
        <v>10</v>
      </c>
      <c r="U1106" s="9" t="s">
        <v>4432</v>
      </c>
      <c r="V1106" s="38" t="s">
        <v>4430</v>
      </c>
      <c r="W1106" s="13" t="s">
        <v>82</v>
      </c>
    </row>
    <row r="1107" spans="1:23" x14ac:dyDescent="0.3">
      <c r="A1107" s="38" t="s">
        <v>6239</v>
      </c>
      <c r="B1107" s="64">
        <v>6586</v>
      </c>
      <c r="C1107" s="64">
        <v>6150</v>
      </c>
      <c r="D1107" s="13" t="s">
        <v>5920</v>
      </c>
      <c r="E1107" s="6">
        <f>COUNTIF($D$3:$D$6372,D1107)</f>
        <v>1</v>
      </c>
      <c r="F1107" s="45" t="s">
        <v>1788</v>
      </c>
      <c r="G1107" s="15"/>
      <c r="H1107" s="45" t="s">
        <v>5900</v>
      </c>
      <c r="I1107" s="45" t="s">
        <v>5901</v>
      </c>
      <c r="J1107" s="13" t="s">
        <v>5862</v>
      </c>
      <c r="K1107" s="65" t="s">
        <v>5906</v>
      </c>
      <c r="L1107" s="14" t="s">
        <v>10</v>
      </c>
      <c r="M1107" s="13" t="s">
        <v>606</v>
      </c>
      <c r="N1107" s="13" t="s">
        <v>606</v>
      </c>
      <c r="O1107" s="13" t="s">
        <v>606</v>
      </c>
      <c r="P1107" s="13" t="s">
        <v>606</v>
      </c>
      <c r="Q1107" s="13" t="s">
        <v>606</v>
      </c>
      <c r="R1107" s="13"/>
      <c r="S1107" s="13"/>
      <c r="T1107" s="10">
        <v>10</v>
      </c>
      <c r="U1107" s="9" t="s">
        <v>4432</v>
      </c>
      <c r="V1107" s="38" t="s">
        <v>4430</v>
      </c>
      <c r="W1107" s="13" t="s">
        <v>82</v>
      </c>
    </row>
    <row r="1108" spans="1:23" x14ac:dyDescent="0.3">
      <c r="A1108" s="38" t="s">
        <v>6239</v>
      </c>
      <c r="B1108" s="38">
        <v>31981</v>
      </c>
      <c r="C1108" s="38">
        <v>803329</v>
      </c>
      <c r="D1108" s="38" t="s">
        <v>5285</v>
      </c>
      <c r="E1108" s="6">
        <f>COUNTIF($D$3:$D$6372,D1108)</f>
        <v>1</v>
      </c>
      <c r="F1108" s="57" t="s">
        <v>1875</v>
      </c>
      <c r="G1108" s="62"/>
      <c r="H1108" s="57" t="s">
        <v>5281</v>
      </c>
      <c r="I1108" s="57" t="s">
        <v>5282</v>
      </c>
      <c r="J1108" s="38" t="s">
        <v>4855</v>
      </c>
      <c r="K1108" s="62" t="s">
        <v>4901</v>
      </c>
      <c r="L1108" s="14" t="s">
        <v>10</v>
      </c>
      <c r="M1108" s="13" t="s">
        <v>606</v>
      </c>
      <c r="N1108" s="13" t="s">
        <v>606</v>
      </c>
      <c r="O1108" s="13" t="s">
        <v>606</v>
      </c>
      <c r="P1108" s="13" t="s">
        <v>606</v>
      </c>
      <c r="Q1108" s="13" t="s">
        <v>606</v>
      </c>
      <c r="R1108" s="38"/>
      <c r="S1108" s="38"/>
      <c r="T1108" s="10">
        <v>5</v>
      </c>
      <c r="U1108" s="9" t="s">
        <v>4432</v>
      </c>
      <c r="V1108" s="38" t="s">
        <v>4429</v>
      </c>
      <c r="W1108" s="13" t="s">
        <v>26</v>
      </c>
    </row>
    <row r="1109" spans="1:23" x14ac:dyDescent="0.3">
      <c r="A1109" s="38" t="s">
        <v>6239</v>
      </c>
      <c r="B1109" s="63">
        <v>6724</v>
      </c>
      <c r="C1109" s="63">
        <v>18714</v>
      </c>
      <c r="D1109" s="26" t="s">
        <v>5665</v>
      </c>
      <c r="E1109" s="6">
        <f>COUNTIF($D$3:$D$6372,D1109)</f>
        <v>1</v>
      </c>
      <c r="F1109" s="46" t="s">
        <v>5659</v>
      </c>
      <c r="G1109" s="26" t="s">
        <v>5484</v>
      </c>
      <c r="H1109" s="28" t="s">
        <v>5663</v>
      </c>
      <c r="I1109" s="46" t="s">
        <v>5664</v>
      </c>
      <c r="J1109" s="6" t="s">
        <v>5384</v>
      </c>
      <c r="K1109" s="31" t="s">
        <v>5477</v>
      </c>
      <c r="L1109" s="14" t="s">
        <v>10</v>
      </c>
      <c r="M1109" s="13" t="s">
        <v>606</v>
      </c>
      <c r="N1109" s="13" t="s">
        <v>606</v>
      </c>
      <c r="O1109" s="13" t="s">
        <v>606</v>
      </c>
      <c r="P1109" s="13" t="s">
        <v>606</v>
      </c>
      <c r="Q1109" s="13" t="s">
        <v>606</v>
      </c>
      <c r="R1109" s="38"/>
      <c r="S1109" s="38"/>
      <c r="T1109" s="10">
        <v>10</v>
      </c>
      <c r="U1109" s="9" t="s">
        <v>4432</v>
      </c>
      <c r="V1109" s="61" t="s">
        <v>4429</v>
      </c>
      <c r="W1109" s="13" t="s">
        <v>26</v>
      </c>
    </row>
    <row r="1110" spans="1:23" x14ac:dyDescent="0.3">
      <c r="A1110" s="38" t="s">
        <v>6239</v>
      </c>
      <c r="B1110" s="38">
        <v>19188</v>
      </c>
      <c r="C1110" s="38">
        <v>72775</v>
      </c>
      <c r="D1110" s="38" t="s">
        <v>5374</v>
      </c>
      <c r="E1110" s="6">
        <f>COUNTIF($D$3:$D$6372,D1110)</f>
        <v>1</v>
      </c>
      <c r="F1110" s="57" t="s">
        <v>1875</v>
      </c>
      <c r="G1110" s="62"/>
      <c r="H1110" s="57" t="s">
        <v>5370</v>
      </c>
      <c r="I1110" s="57" t="s">
        <v>5373</v>
      </c>
      <c r="J1110" s="38" t="s">
        <v>4855</v>
      </c>
      <c r="K1110" s="62" t="s">
        <v>4856</v>
      </c>
      <c r="L1110" s="14" t="s">
        <v>10</v>
      </c>
      <c r="M1110" s="13" t="s">
        <v>606</v>
      </c>
      <c r="N1110" s="13" t="s">
        <v>606</v>
      </c>
      <c r="O1110" s="13" t="s">
        <v>606</v>
      </c>
      <c r="P1110" s="13" t="s">
        <v>606</v>
      </c>
      <c r="Q1110" s="13" t="s">
        <v>606</v>
      </c>
      <c r="R1110" s="38"/>
      <c r="S1110" s="38"/>
      <c r="T1110" s="10">
        <v>27</v>
      </c>
      <c r="U1110" s="13" t="s">
        <v>601</v>
      </c>
      <c r="V1110" s="38" t="s">
        <v>4429</v>
      </c>
      <c r="W1110" s="13" t="s">
        <v>26</v>
      </c>
    </row>
    <row r="1111" spans="1:23" x14ac:dyDescent="0.3">
      <c r="A1111" s="38" t="s">
        <v>6239</v>
      </c>
      <c r="B1111" s="64">
        <v>6586</v>
      </c>
      <c r="C1111" s="64">
        <v>6150</v>
      </c>
      <c r="D1111" s="13" t="s">
        <v>5916</v>
      </c>
      <c r="E1111" s="6">
        <f>COUNTIF($D$3:$D$6372,D1111)</f>
        <v>1</v>
      </c>
      <c r="F1111" s="45" t="s">
        <v>1788</v>
      </c>
      <c r="G1111" s="15"/>
      <c r="H1111" s="45" t="s">
        <v>5900</v>
      </c>
      <c r="I1111" s="45" t="s">
        <v>5901</v>
      </c>
      <c r="J1111" s="13" t="s">
        <v>5862</v>
      </c>
      <c r="K1111" s="65" t="s">
        <v>5906</v>
      </c>
      <c r="L1111" s="14" t="s">
        <v>10</v>
      </c>
      <c r="M1111" s="13" t="s">
        <v>606</v>
      </c>
      <c r="N1111" s="13" t="s">
        <v>606</v>
      </c>
      <c r="O1111" s="13" t="s">
        <v>606</v>
      </c>
      <c r="P1111" s="13" t="s">
        <v>606</v>
      </c>
      <c r="Q1111" s="13" t="s">
        <v>606</v>
      </c>
      <c r="R1111" s="13"/>
      <c r="S1111" s="13"/>
      <c r="T1111" s="10">
        <v>10</v>
      </c>
      <c r="U1111" s="9" t="s">
        <v>4432</v>
      </c>
      <c r="V1111" s="38" t="s">
        <v>4430</v>
      </c>
      <c r="W1111" s="13" t="s">
        <v>82</v>
      </c>
    </row>
    <row r="1112" spans="1:23" x14ac:dyDescent="0.3">
      <c r="A1112" s="38" t="s">
        <v>6239</v>
      </c>
      <c r="B1112" s="58">
        <v>6324</v>
      </c>
      <c r="C1112" s="58">
        <v>18931</v>
      </c>
      <c r="D1112" s="15" t="s">
        <v>4537</v>
      </c>
      <c r="E1112" s="6">
        <f>COUNTIF($D$3:$D$6372,D1112)</f>
        <v>1</v>
      </c>
      <c r="F1112" s="45" t="s">
        <v>589</v>
      </c>
      <c r="G1112" s="14"/>
      <c r="H1112" s="56" t="s">
        <v>4522</v>
      </c>
      <c r="I1112" s="56" t="s">
        <v>4523</v>
      </c>
      <c r="J1112" s="37" t="s">
        <v>4440</v>
      </c>
      <c r="K1112" s="59" t="s">
        <v>4524</v>
      </c>
      <c r="L1112" s="14" t="s">
        <v>10</v>
      </c>
      <c r="M1112" s="13" t="s">
        <v>606</v>
      </c>
      <c r="N1112" s="13" t="s">
        <v>606</v>
      </c>
      <c r="O1112" s="13" t="s">
        <v>606</v>
      </c>
      <c r="P1112" s="13" t="s">
        <v>606</v>
      </c>
      <c r="Q1112" s="13" t="s">
        <v>606</v>
      </c>
      <c r="R1112" s="13"/>
      <c r="S1112" s="13"/>
      <c r="T1112" s="10">
        <v>10</v>
      </c>
      <c r="U1112" s="9" t="s">
        <v>4432</v>
      </c>
      <c r="V1112" s="38" t="s">
        <v>4430</v>
      </c>
      <c r="W1112" s="13" t="s">
        <v>82</v>
      </c>
    </row>
    <row r="1113" spans="1:23" x14ac:dyDescent="0.3">
      <c r="A1113" s="38" t="s">
        <v>6239</v>
      </c>
      <c r="B1113" s="38">
        <v>6332</v>
      </c>
      <c r="C1113" s="38">
        <v>18688</v>
      </c>
      <c r="D1113" s="38" t="s">
        <v>5304</v>
      </c>
      <c r="E1113" s="6">
        <f>COUNTIF($D$3:$D$6372,D1113)</f>
        <v>1</v>
      </c>
      <c r="F1113" s="57" t="s">
        <v>589</v>
      </c>
      <c r="G1113" s="62"/>
      <c r="H1113" s="57" t="s">
        <v>5297</v>
      </c>
      <c r="I1113" s="57" t="s">
        <v>5298</v>
      </c>
      <c r="J1113" s="38" t="s">
        <v>4855</v>
      </c>
      <c r="K1113" s="62" t="s">
        <v>5299</v>
      </c>
      <c r="L1113" s="14" t="s">
        <v>10</v>
      </c>
      <c r="M1113" s="13" t="s">
        <v>606</v>
      </c>
      <c r="N1113" s="13" t="s">
        <v>606</v>
      </c>
      <c r="O1113" s="13" t="s">
        <v>606</v>
      </c>
      <c r="P1113" s="13" t="s">
        <v>606</v>
      </c>
      <c r="Q1113" s="13" t="s">
        <v>606</v>
      </c>
      <c r="R1113" s="13" t="s">
        <v>606</v>
      </c>
      <c r="S1113" s="38"/>
      <c r="T1113" s="10">
        <v>5</v>
      </c>
      <c r="U1113" s="9" t="s">
        <v>4432</v>
      </c>
      <c r="V1113" s="38" t="s">
        <v>4430</v>
      </c>
      <c r="W1113" s="13" t="s">
        <v>82</v>
      </c>
    </row>
    <row r="1114" spans="1:23" x14ac:dyDescent="0.3">
      <c r="A1114" s="38" t="s">
        <v>6239</v>
      </c>
      <c r="B1114" s="64">
        <v>6586</v>
      </c>
      <c r="C1114" s="64">
        <v>6150</v>
      </c>
      <c r="D1114" s="13" t="s">
        <v>5924</v>
      </c>
      <c r="E1114" s="6">
        <f>COUNTIF($D$3:$D$6372,D1114)</f>
        <v>1</v>
      </c>
      <c r="F1114" s="45" t="s">
        <v>1788</v>
      </c>
      <c r="G1114" s="15"/>
      <c r="H1114" s="45" t="s">
        <v>5900</v>
      </c>
      <c r="I1114" s="45" t="s">
        <v>5901</v>
      </c>
      <c r="J1114" s="13" t="s">
        <v>5862</v>
      </c>
      <c r="K1114" s="65" t="s">
        <v>5922</v>
      </c>
      <c r="L1114" s="14" t="s">
        <v>10</v>
      </c>
      <c r="M1114" s="13" t="s">
        <v>606</v>
      </c>
      <c r="N1114" s="13" t="s">
        <v>606</v>
      </c>
      <c r="O1114" s="13" t="s">
        <v>606</v>
      </c>
      <c r="P1114" s="13" t="s">
        <v>606</v>
      </c>
      <c r="Q1114" s="13" t="s">
        <v>606</v>
      </c>
      <c r="R1114" s="13"/>
      <c r="S1114" s="13"/>
      <c r="T1114" s="10">
        <v>10</v>
      </c>
      <c r="U1114" s="9" t="s">
        <v>4432</v>
      </c>
      <c r="V1114" s="38" t="s">
        <v>4430</v>
      </c>
      <c r="W1114" s="13" t="s">
        <v>82</v>
      </c>
    </row>
    <row r="1115" spans="1:23" x14ac:dyDescent="0.3">
      <c r="A1115" s="38" t="s">
        <v>6239</v>
      </c>
      <c r="B1115" s="63">
        <v>29007</v>
      </c>
      <c r="C1115" s="63">
        <v>571926</v>
      </c>
      <c r="D1115" s="26" t="s">
        <v>5704</v>
      </c>
      <c r="E1115" s="6">
        <f>COUNTIF($D$3:$D$6372,D1115)</f>
        <v>1</v>
      </c>
      <c r="F1115" s="46" t="s">
        <v>5659</v>
      </c>
      <c r="G1115" s="26" t="s">
        <v>5484</v>
      </c>
      <c r="H1115" s="28" t="s">
        <v>5705</v>
      </c>
      <c r="I1115" s="46" t="s">
        <v>5706</v>
      </c>
      <c r="J1115" s="6" t="s">
        <v>5384</v>
      </c>
      <c r="K1115" s="62" t="s">
        <v>5700</v>
      </c>
      <c r="L1115" s="14" t="s">
        <v>10</v>
      </c>
      <c r="M1115" s="13" t="s">
        <v>606</v>
      </c>
      <c r="N1115" s="13" t="s">
        <v>606</v>
      </c>
      <c r="O1115" s="13" t="s">
        <v>606</v>
      </c>
      <c r="P1115" s="13" t="s">
        <v>606</v>
      </c>
      <c r="Q1115" s="13" t="s">
        <v>606</v>
      </c>
      <c r="R1115" s="38"/>
      <c r="S1115" s="38"/>
      <c r="T1115" s="10">
        <v>25</v>
      </c>
      <c r="U1115" s="9" t="s">
        <v>4432</v>
      </c>
      <c r="V1115" s="38" t="s">
        <v>4429</v>
      </c>
      <c r="W1115" s="13" t="s">
        <v>26</v>
      </c>
    </row>
    <row r="1116" spans="1:23" x14ac:dyDescent="0.3">
      <c r="A1116" s="38" t="s">
        <v>6239</v>
      </c>
      <c r="B1116" s="64">
        <v>6586</v>
      </c>
      <c r="C1116" s="64">
        <v>6150</v>
      </c>
      <c r="D1116" s="13" t="s">
        <v>5925</v>
      </c>
      <c r="E1116" s="6">
        <f>COUNTIF($D$3:$D$6372,D1116)</f>
        <v>1</v>
      </c>
      <c r="F1116" s="45" t="s">
        <v>1788</v>
      </c>
      <c r="G1116" s="15"/>
      <c r="H1116" s="45" t="s">
        <v>5900</v>
      </c>
      <c r="I1116" s="45" t="s">
        <v>5901</v>
      </c>
      <c r="J1116" s="13" t="s">
        <v>5862</v>
      </c>
      <c r="K1116" s="65" t="s">
        <v>5922</v>
      </c>
      <c r="L1116" s="14" t="s">
        <v>10</v>
      </c>
      <c r="M1116" s="13" t="s">
        <v>606</v>
      </c>
      <c r="N1116" s="13" t="s">
        <v>606</v>
      </c>
      <c r="O1116" s="13" t="s">
        <v>606</v>
      </c>
      <c r="P1116" s="13" t="s">
        <v>606</v>
      </c>
      <c r="Q1116" s="13" t="s">
        <v>606</v>
      </c>
      <c r="R1116" s="13"/>
      <c r="S1116" s="13"/>
      <c r="T1116" s="10">
        <v>10</v>
      </c>
      <c r="U1116" s="9" t="s">
        <v>4432</v>
      </c>
      <c r="V1116" s="38" t="s">
        <v>4430</v>
      </c>
      <c r="W1116" s="13" t="s">
        <v>82</v>
      </c>
    </row>
    <row r="1117" spans="1:23" x14ac:dyDescent="0.3">
      <c r="A1117" s="38" t="s">
        <v>6239</v>
      </c>
      <c r="B1117" s="64">
        <v>6586</v>
      </c>
      <c r="C1117" s="64">
        <v>6150</v>
      </c>
      <c r="D1117" s="13" t="s">
        <v>5926</v>
      </c>
      <c r="E1117" s="6">
        <f>COUNTIF($D$3:$D$6372,D1117)</f>
        <v>1</v>
      </c>
      <c r="F1117" s="45" t="s">
        <v>1788</v>
      </c>
      <c r="G1117" s="15"/>
      <c r="H1117" s="45" t="s">
        <v>5900</v>
      </c>
      <c r="I1117" s="45" t="s">
        <v>5901</v>
      </c>
      <c r="J1117" s="13" t="s">
        <v>5862</v>
      </c>
      <c r="K1117" s="65" t="s">
        <v>5922</v>
      </c>
      <c r="L1117" s="14" t="s">
        <v>10</v>
      </c>
      <c r="M1117" s="13" t="s">
        <v>606</v>
      </c>
      <c r="N1117" s="13" t="s">
        <v>606</v>
      </c>
      <c r="O1117" s="13" t="s">
        <v>606</v>
      </c>
      <c r="P1117" s="13" t="s">
        <v>606</v>
      </c>
      <c r="Q1117" s="13" t="s">
        <v>606</v>
      </c>
      <c r="R1117" s="13"/>
      <c r="S1117" s="13"/>
      <c r="T1117" s="10">
        <v>10</v>
      </c>
      <c r="U1117" s="9" t="s">
        <v>4432</v>
      </c>
      <c r="V1117" s="38" t="s">
        <v>4430</v>
      </c>
      <c r="W1117" s="13" t="s">
        <v>82</v>
      </c>
    </row>
    <row r="1118" spans="1:23" x14ac:dyDescent="0.3">
      <c r="A1118" s="38" t="s">
        <v>6239</v>
      </c>
      <c r="B1118" s="38">
        <v>6332</v>
      </c>
      <c r="C1118" s="38">
        <v>18688</v>
      </c>
      <c r="D1118" s="38" t="s">
        <v>5307</v>
      </c>
      <c r="E1118" s="6">
        <f>COUNTIF($D$3:$D$6372,D1118)</f>
        <v>1</v>
      </c>
      <c r="F1118" s="57" t="s">
        <v>589</v>
      </c>
      <c r="G1118" s="62"/>
      <c r="H1118" s="57" t="s">
        <v>5297</v>
      </c>
      <c r="I1118" s="57" t="s">
        <v>5298</v>
      </c>
      <c r="J1118" s="38" t="s">
        <v>4855</v>
      </c>
      <c r="K1118" s="62" t="s">
        <v>5299</v>
      </c>
      <c r="L1118" s="14" t="s">
        <v>10</v>
      </c>
      <c r="M1118" s="13" t="s">
        <v>606</v>
      </c>
      <c r="N1118" s="13" t="s">
        <v>606</v>
      </c>
      <c r="O1118" s="13" t="s">
        <v>606</v>
      </c>
      <c r="P1118" s="13" t="s">
        <v>606</v>
      </c>
      <c r="Q1118" s="13" t="s">
        <v>606</v>
      </c>
      <c r="R1118" s="13" t="s">
        <v>606</v>
      </c>
      <c r="S1118" s="38"/>
      <c r="T1118" s="10">
        <v>5</v>
      </c>
      <c r="U1118" s="9" t="s">
        <v>4432</v>
      </c>
      <c r="V1118" s="38" t="s">
        <v>4430</v>
      </c>
      <c r="W1118" s="13" t="s">
        <v>82</v>
      </c>
    </row>
    <row r="1119" spans="1:23" x14ac:dyDescent="0.3">
      <c r="A1119" s="38" t="s">
        <v>6239</v>
      </c>
      <c r="B1119" s="64">
        <v>6325</v>
      </c>
      <c r="C1119" s="64">
        <v>18929</v>
      </c>
      <c r="D1119" s="13" t="s">
        <v>6018</v>
      </c>
      <c r="E1119" s="6">
        <f>COUNTIF($D$3:$D$6372,D1119)</f>
        <v>1</v>
      </c>
      <c r="F1119" s="45" t="s">
        <v>589</v>
      </c>
      <c r="G1119" s="15"/>
      <c r="H1119" s="45" t="s">
        <v>6013</v>
      </c>
      <c r="I1119" s="45" t="s">
        <v>6014</v>
      </c>
      <c r="J1119" s="13" t="s">
        <v>5862</v>
      </c>
      <c r="K1119" s="65" t="s">
        <v>5896</v>
      </c>
      <c r="L1119" s="14" t="s">
        <v>10</v>
      </c>
      <c r="M1119" s="13" t="s">
        <v>606</v>
      </c>
      <c r="N1119" s="13" t="s">
        <v>606</v>
      </c>
      <c r="O1119" s="13" t="s">
        <v>606</v>
      </c>
      <c r="P1119" s="13" t="s">
        <v>606</v>
      </c>
      <c r="Q1119" s="13" t="s">
        <v>606</v>
      </c>
      <c r="R1119" s="13" t="s">
        <v>606</v>
      </c>
      <c r="S1119" s="13"/>
      <c r="T1119" s="10">
        <v>10</v>
      </c>
      <c r="U1119" s="38" t="s">
        <v>4432</v>
      </c>
      <c r="V1119" s="38" t="s">
        <v>4429</v>
      </c>
      <c r="W1119" s="13" t="s">
        <v>26</v>
      </c>
    </row>
    <row r="1120" spans="1:23" x14ac:dyDescent="0.3">
      <c r="A1120" s="38" t="s">
        <v>6239</v>
      </c>
      <c r="B1120" s="38">
        <v>31287</v>
      </c>
      <c r="C1120" s="38">
        <v>932819</v>
      </c>
      <c r="D1120" s="38" t="s">
        <v>4857</v>
      </c>
      <c r="E1120" s="6">
        <f>COUNTIF($D$3:$D$6372,D1120)</f>
        <v>1</v>
      </c>
      <c r="F1120" s="57" t="s">
        <v>1875</v>
      </c>
      <c r="G1120" s="62"/>
      <c r="H1120" s="57" t="s">
        <v>4858</v>
      </c>
      <c r="I1120" s="57" t="s">
        <v>4859</v>
      </c>
      <c r="J1120" s="38" t="s">
        <v>4855</v>
      </c>
      <c r="K1120" s="62" t="s">
        <v>4856</v>
      </c>
      <c r="L1120" s="14" t="s">
        <v>10</v>
      </c>
      <c r="M1120" s="13" t="s">
        <v>606</v>
      </c>
      <c r="N1120" s="13" t="s">
        <v>606</v>
      </c>
      <c r="O1120" s="13" t="s">
        <v>606</v>
      </c>
      <c r="P1120" s="13" t="s">
        <v>606</v>
      </c>
      <c r="Q1120" s="13" t="s">
        <v>606</v>
      </c>
      <c r="R1120" s="38"/>
      <c r="S1120" s="38"/>
      <c r="T1120" s="10">
        <v>27</v>
      </c>
      <c r="U1120" s="13" t="s">
        <v>601</v>
      </c>
      <c r="V1120" s="38" t="s">
        <v>4429</v>
      </c>
      <c r="W1120" s="13" t="s">
        <v>26</v>
      </c>
    </row>
    <row r="1121" spans="1:23" x14ac:dyDescent="0.3">
      <c r="A1121" s="38" t="s">
        <v>6239</v>
      </c>
      <c r="B1121" s="58">
        <v>6324</v>
      </c>
      <c r="C1121" s="58">
        <v>18931</v>
      </c>
      <c r="D1121" s="15" t="s">
        <v>4527</v>
      </c>
      <c r="E1121" s="6">
        <f>COUNTIF($D$3:$D$6372,D1121)</f>
        <v>1</v>
      </c>
      <c r="F1121" s="45" t="s">
        <v>589</v>
      </c>
      <c r="G1121" s="14"/>
      <c r="H1121" s="56" t="s">
        <v>4522</v>
      </c>
      <c r="I1121" s="56" t="s">
        <v>4523</v>
      </c>
      <c r="J1121" s="37" t="s">
        <v>4440</v>
      </c>
      <c r="K1121" s="59" t="s">
        <v>4524</v>
      </c>
      <c r="L1121" s="14" t="s">
        <v>10</v>
      </c>
      <c r="M1121" s="13" t="s">
        <v>606</v>
      </c>
      <c r="N1121" s="13" t="s">
        <v>606</v>
      </c>
      <c r="O1121" s="13" t="s">
        <v>606</v>
      </c>
      <c r="P1121" s="13" t="s">
        <v>606</v>
      </c>
      <c r="Q1121" s="13" t="s">
        <v>606</v>
      </c>
      <c r="R1121" s="13"/>
      <c r="S1121" s="13"/>
      <c r="T1121" s="10">
        <v>10</v>
      </c>
      <c r="U1121" s="9" t="s">
        <v>4432</v>
      </c>
      <c r="V1121" s="38" t="s">
        <v>4430</v>
      </c>
      <c r="W1121" s="13" t="s">
        <v>82</v>
      </c>
    </row>
    <row r="1122" spans="1:23" x14ac:dyDescent="0.3">
      <c r="A1122" s="38" t="s">
        <v>6239</v>
      </c>
      <c r="B1122" s="64">
        <v>6586</v>
      </c>
      <c r="C1122" s="64">
        <v>6150</v>
      </c>
      <c r="D1122" s="13" t="s">
        <v>5917</v>
      </c>
      <c r="E1122" s="6">
        <f>COUNTIF($D$3:$D$6372,D1122)</f>
        <v>1</v>
      </c>
      <c r="F1122" s="45" t="s">
        <v>1788</v>
      </c>
      <c r="G1122" s="15"/>
      <c r="H1122" s="45" t="s">
        <v>5900</v>
      </c>
      <c r="I1122" s="45" t="s">
        <v>5901</v>
      </c>
      <c r="J1122" s="13" t="s">
        <v>5862</v>
      </c>
      <c r="K1122" s="65" t="s">
        <v>5906</v>
      </c>
      <c r="L1122" s="14" t="s">
        <v>10</v>
      </c>
      <c r="M1122" s="13" t="s">
        <v>606</v>
      </c>
      <c r="N1122" s="13" t="s">
        <v>606</v>
      </c>
      <c r="O1122" s="13" t="s">
        <v>606</v>
      </c>
      <c r="P1122" s="13" t="s">
        <v>606</v>
      </c>
      <c r="Q1122" s="13" t="s">
        <v>606</v>
      </c>
      <c r="R1122" s="13"/>
      <c r="S1122" s="13"/>
      <c r="T1122" s="10">
        <v>10</v>
      </c>
      <c r="U1122" s="9" t="s">
        <v>4432</v>
      </c>
      <c r="V1122" s="38" t="s">
        <v>4430</v>
      </c>
      <c r="W1122" s="13" t="s">
        <v>82</v>
      </c>
    </row>
    <row r="1123" spans="1:23" x14ac:dyDescent="0.3">
      <c r="A1123" s="38" t="s">
        <v>6239</v>
      </c>
      <c r="B1123" s="14">
        <v>6318</v>
      </c>
      <c r="C1123" s="14">
        <v>18921</v>
      </c>
      <c r="D1123" s="60" t="s">
        <v>4832</v>
      </c>
      <c r="E1123" s="6">
        <f>COUNTIF($D$3:$D$6372,D1123)</f>
        <v>1</v>
      </c>
      <c r="F1123" s="54" t="s">
        <v>589</v>
      </c>
      <c r="G1123" s="14"/>
      <c r="H1123" s="54" t="s">
        <v>4811</v>
      </c>
      <c r="I1123" s="54" t="s">
        <v>4833</v>
      </c>
      <c r="J1123" s="37" t="s">
        <v>4440</v>
      </c>
      <c r="K1123" s="59" t="s">
        <v>4813</v>
      </c>
      <c r="L1123" s="14" t="s">
        <v>10</v>
      </c>
      <c r="M1123" s="13" t="s">
        <v>606</v>
      </c>
      <c r="N1123" s="13" t="s">
        <v>606</v>
      </c>
      <c r="O1123" s="13" t="s">
        <v>606</v>
      </c>
      <c r="P1123" s="13" t="s">
        <v>606</v>
      </c>
      <c r="Q1123" s="13" t="s">
        <v>606</v>
      </c>
      <c r="R1123" s="13"/>
      <c r="S1123" s="13"/>
      <c r="T1123" s="10" t="s">
        <v>4814</v>
      </c>
      <c r="U1123" s="9" t="s">
        <v>4432</v>
      </c>
      <c r="V1123" s="38" t="s">
        <v>4430</v>
      </c>
      <c r="W1123" s="13" t="s">
        <v>82</v>
      </c>
    </row>
    <row r="1124" spans="1:23" x14ac:dyDescent="0.3">
      <c r="A1124" s="38" t="s">
        <v>6239</v>
      </c>
      <c r="B1124" s="64">
        <v>6323</v>
      </c>
      <c r="C1124" s="64">
        <v>18879</v>
      </c>
      <c r="D1124" s="13" t="s">
        <v>6212</v>
      </c>
      <c r="E1124" s="6">
        <f>COUNTIF($D$3:$D$6372,D1124)</f>
        <v>1</v>
      </c>
      <c r="F1124" s="45" t="s">
        <v>589</v>
      </c>
      <c r="G1124" s="15"/>
      <c r="H1124" s="45" t="s">
        <v>5314</v>
      </c>
      <c r="I1124" s="45" t="s">
        <v>6213</v>
      </c>
      <c r="J1124" s="13" t="s">
        <v>5862</v>
      </c>
      <c r="K1124" s="65" t="s">
        <v>5867</v>
      </c>
      <c r="L1124" s="14" t="s">
        <v>10</v>
      </c>
      <c r="M1124" s="13" t="s">
        <v>606</v>
      </c>
      <c r="N1124" s="13" t="s">
        <v>606</v>
      </c>
      <c r="O1124" s="13" t="s">
        <v>606</v>
      </c>
      <c r="P1124" s="13" t="s">
        <v>606</v>
      </c>
      <c r="Q1124" s="13" t="s">
        <v>606</v>
      </c>
      <c r="R1124" s="13"/>
      <c r="S1124" s="13"/>
      <c r="T1124" s="10">
        <v>15</v>
      </c>
      <c r="U1124" s="13" t="s">
        <v>601</v>
      </c>
      <c r="V1124" s="38" t="s">
        <v>4430</v>
      </c>
      <c r="W1124" s="13" t="s">
        <v>26</v>
      </c>
    </row>
    <row r="1125" spans="1:23" x14ac:dyDescent="0.3">
      <c r="A1125" s="38" t="s">
        <v>6239</v>
      </c>
      <c r="B1125" s="64">
        <v>6397</v>
      </c>
      <c r="C1125" s="64">
        <v>18866</v>
      </c>
      <c r="D1125" s="13" t="s">
        <v>6035</v>
      </c>
      <c r="E1125" s="6">
        <f>COUNTIF($D$3:$D$6372,D1125)</f>
        <v>1</v>
      </c>
      <c r="F1125" s="45" t="s">
        <v>589</v>
      </c>
      <c r="G1125" s="15"/>
      <c r="H1125" s="45" t="s">
        <v>6031</v>
      </c>
      <c r="I1125" s="45" t="s">
        <v>6032</v>
      </c>
      <c r="J1125" s="13" t="s">
        <v>5862</v>
      </c>
      <c r="K1125" s="65" t="s">
        <v>5982</v>
      </c>
      <c r="L1125" s="14" t="s">
        <v>10</v>
      </c>
      <c r="M1125" s="13" t="s">
        <v>606</v>
      </c>
      <c r="N1125" s="13" t="s">
        <v>606</v>
      </c>
      <c r="O1125" s="13" t="s">
        <v>606</v>
      </c>
      <c r="P1125" s="13" t="s">
        <v>606</v>
      </c>
      <c r="Q1125" s="13" t="s">
        <v>606</v>
      </c>
      <c r="R1125" s="13"/>
      <c r="S1125" s="13"/>
      <c r="T1125" s="10">
        <v>20</v>
      </c>
      <c r="U1125" s="9" t="s">
        <v>4432</v>
      </c>
      <c r="V1125" s="38" t="s">
        <v>4431</v>
      </c>
      <c r="W1125" s="13" t="s">
        <v>26</v>
      </c>
    </row>
    <row r="1126" spans="1:23" x14ac:dyDescent="0.3">
      <c r="A1126" s="38" t="s">
        <v>6239</v>
      </c>
      <c r="B1126" s="64">
        <v>6586</v>
      </c>
      <c r="C1126" s="64">
        <v>6150</v>
      </c>
      <c r="D1126" s="13" t="s">
        <v>5912</v>
      </c>
      <c r="E1126" s="6">
        <f>COUNTIF($D$3:$D$6372,D1126)</f>
        <v>1</v>
      </c>
      <c r="F1126" s="45" t="s">
        <v>1788</v>
      </c>
      <c r="G1126" s="15"/>
      <c r="H1126" s="45" t="s">
        <v>5900</v>
      </c>
      <c r="I1126" s="45" t="s">
        <v>5901</v>
      </c>
      <c r="J1126" s="13" t="s">
        <v>5862</v>
      </c>
      <c r="K1126" s="65" t="s">
        <v>5906</v>
      </c>
      <c r="L1126" s="14" t="s">
        <v>10</v>
      </c>
      <c r="M1126" s="13" t="s">
        <v>606</v>
      </c>
      <c r="N1126" s="13" t="s">
        <v>606</v>
      </c>
      <c r="O1126" s="13" t="s">
        <v>606</v>
      </c>
      <c r="P1126" s="13" t="s">
        <v>606</v>
      </c>
      <c r="Q1126" s="13" t="s">
        <v>606</v>
      </c>
      <c r="R1126" s="13"/>
      <c r="S1126" s="13"/>
      <c r="T1126" s="10">
        <v>10</v>
      </c>
      <c r="U1126" s="9" t="s">
        <v>4432</v>
      </c>
      <c r="V1126" s="38" t="s">
        <v>4430</v>
      </c>
      <c r="W1126" s="13" t="s">
        <v>82</v>
      </c>
    </row>
    <row r="1127" spans="1:23" x14ac:dyDescent="0.3">
      <c r="A1127" s="38" t="s">
        <v>6239</v>
      </c>
      <c r="B1127" s="58">
        <v>6324</v>
      </c>
      <c r="C1127" s="58">
        <v>18931</v>
      </c>
      <c r="D1127" s="15" t="s">
        <v>4521</v>
      </c>
      <c r="E1127" s="6">
        <f>COUNTIF($D$3:$D$6372,D1127)</f>
        <v>1</v>
      </c>
      <c r="F1127" s="45" t="s">
        <v>589</v>
      </c>
      <c r="G1127" s="14"/>
      <c r="H1127" s="56" t="s">
        <v>4522</v>
      </c>
      <c r="I1127" s="56" t="s">
        <v>4523</v>
      </c>
      <c r="J1127" s="37" t="s">
        <v>4440</v>
      </c>
      <c r="K1127" s="59" t="s">
        <v>4524</v>
      </c>
      <c r="L1127" s="14" t="s">
        <v>10</v>
      </c>
      <c r="M1127" s="13" t="s">
        <v>606</v>
      </c>
      <c r="N1127" s="13" t="s">
        <v>606</v>
      </c>
      <c r="O1127" s="13" t="s">
        <v>606</v>
      </c>
      <c r="P1127" s="13" t="s">
        <v>606</v>
      </c>
      <c r="Q1127" s="13" t="s">
        <v>606</v>
      </c>
      <c r="R1127" s="13"/>
      <c r="S1127" s="13"/>
      <c r="T1127" s="10">
        <v>10</v>
      </c>
      <c r="U1127" s="9" t="s">
        <v>4432</v>
      </c>
      <c r="V1127" s="38" t="s">
        <v>4430</v>
      </c>
      <c r="W1127" s="13" t="s">
        <v>82</v>
      </c>
    </row>
    <row r="1128" spans="1:23" x14ac:dyDescent="0.3">
      <c r="A1128" s="38" t="s">
        <v>6239</v>
      </c>
      <c r="B1128" s="38">
        <v>31981</v>
      </c>
      <c r="C1128" s="38">
        <v>803329</v>
      </c>
      <c r="D1128" s="38" t="s">
        <v>5289</v>
      </c>
      <c r="E1128" s="6">
        <f>COUNTIF($D$3:$D$6372,D1128)</f>
        <v>1</v>
      </c>
      <c r="F1128" s="57" t="s">
        <v>589</v>
      </c>
      <c r="G1128" s="62"/>
      <c r="H1128" s="57" t="s">
        <v>5281</v>
      </c>
      <c r="I1128" s="57" t="s">
        <v>5282</v>
      </c>
      <c r="J1128" s="38" t="s">
        <v>4855</v>
      </c>
      <c r="K1128" s="62" t="s">
        <v>4901</v>
      </c>
      <c r="L1128" s="14" t="s">
        <v>10</v>
      </c>
      <c r="M1128" s="13" t="s">
        <v>606</v>
      </c>
      <c r="N1128" s="13" t="s">
        <v>606</v>
      </c>
      <c r="O1128" s="13" t="s">
        <v>606</v>
      </c>
      <c r="P1128" s="13" t="s">
        <v>606</v>
      </c>
      <c r="Q1128" s="13" t="s">
        <v>606</v>
      </c>
      <c r="R1128" s="38"/>
      <c r="S1128" s="38"/>
      <c r="T1128" s="10">
        <v>5</v>
      </c>
      <c r="U1128" s="9" t="s">
        <v>4432</v>
      </c>
      <c r="V1128" s="38" t="s">
        <v>4429</v>
      </c>
      <c r="W1128" s="13" t="s">
        <v>26</v>
      </c>
    </row>
    <row r="1129" spans="1:23" x14ac:dyDescent="0.3">
      <c r="A1129" s="38" t="s">
        <v>6239</v>
      </c>
      <c r="B1129" s="38">
        <v>31981</v>
      </c>
      <c r="C1129" s="38">
        <v>803329</v>
      </c>
      <c r="D1129" s="38" t="s">
        <v>5292</v>
      </c>
      <c r="E1129" s="6">
        <f>COUNTIF($D$3:$D$6372,D1129)</f>
        <v>1</v>
      </c>
      <c r="F1129" s="57" t="s">
        <v>589</v>
      </c>
      <c r="G1129" s="62"/>
      <c r="H1129" s="57" t="s">
        <v>5281</v>
      </c>
      <c r="I1129" s="57" t="s">
        <v>5282</v>
      </c>
      <c r="J1129" s="38" t="s">
        <v>4855</v>
      </c>
      <c r="K1129" s="62" t="s">
        <v>4901</v>
      </c>
      <c r="L1129" s="14" t="s">
        <v>10</v>
      </c>
      <c r="M1129" s="13" t="s">
        <v>606</v>
      </c>
      <c r="N1129" s="13" t="s">
        <v>606</v>
      </c>
      <c r="O1129" s="13" t="s">
        <v>606</v>
      </c>
      <c r="P1129" s="13" t="s">
        <v>606</v>
      </c>
      <c r="Q1129" s="13" t="s">
        <v>606</v>
      </c>
      <c r="R1129" s="38"/>
      <c r="S1129" s="38"/>
      <c r="T1129" s="10">
        <v>5</v>
      </c>
      <c r="U1129" s="9" t="s">
        <v>4432</v>
      </c>
      <c r="V1129" s="38" t="s">
        <v>4429</v>
      </c>
      <c r="W1129" s="13" t="s">
        <v>26</v>
      </c>
    </row>
    <row r="1130" spans="1:23" x14ac:dyDescent="0.3">
      <c r="A1130" s="38" t="s">
        <v>6239</v>
      </c>
      <c r="B1130" s="63">
        <v>29008</v>
      </c>
      <c r="C1130" s="63">
        <v>571941</v>
      </c>
      <c r="D1130" s="26" t="s">
        <v>5672</v>
      </c>
      <c r="E1130" s="6">
        <f>COUNTIF($D$3:$D$6372,D1130)</f>
        <v>1</v>
      </c>
      <c r="F1130" s="46" t="s">
        <v>5659</v>
      </c>
      <c r="G1130" s="26" t="s">
        <v>5484</v>
      </c>
      <c r="H1130" s="28" t="s">
        <v>5673</v>
      </c>
      <c r="I1130" s="46" t="s">
        <v>5674</v>
      </c>
      <c r="J1130" s="6" t="s">
        <v>5384</v>
      </c>
      <c r="K1130" s="31" t="s">
        <v>5477</v>
      </c>
      <c r="L1130" s="14" t="s">
        <v>10</v>
      </c>
      <c r="M1130" s="13" t="s">
        <v>606</v>
      </c>
      <c r="N1130" s="13" t="s">
        <v>606</v>
      </c>
      <c r="O1130" s="13" t="s">
        <v>606</v>
      </c>
      <c r="P1130" s="13" t="s">
        <v>606</v>
      </c>
      <c r="Q1130" s="13" t="s">
        <v>606</v>
      </c>
      <c r="R1130" s="38"/>
      <c r="S1130" s="38"/>
      <c r="T1130" s="10">
        <v>25</v>
      </c>
      <c r="U1130" s="9" t="s">
        <v>4432</v>
      </c>
      <c r="V1130" s="61" t="s">
        <v>4429</v>
      </c>
      <c r="W1130" s="13" t="s">
        <v>26</v>
      </c>
    </row>
    <row r="1131" spans="1:23" x14ac:dyDescent="0.3">
      <c r="A1131" s="38" t="s">
        <v>6239</v>
      </c>
      <c r="B1131" s="64">
        <v>6406</v>
      </c>
      <c r="C1131" s="64">
        <v>18785</v>
      </c>
      <c r="D1131" s="13" t="s">
        <v>6026</v>
      </c>
      <c r="E1131" s="6">
        <f>COUNTIF($D$3:$D$6372,D1131)</f>
        <v>1</v>
      </c>
      <c r="F1131" s="45" t="s">
        <v>589</v>
      </c>
      <c r="G1131" s="15"/>
      <c r="H1131" s="45" t="s">
        <v>6027</v>
      </c>
      <c r="I1131" s="45" t="s">
        <v>6028</v>
      </c>
      <c r="J1131" s="13" t="s">
        <v>5862</v>
      </c>
      <c r="K1131" s="65" t="s">
        <v>5890</v>
      </c>
      <c r="L1131" s="14" t="s">
        <v>10</v>
      </c>
      <c r="M1131" s="13" t="s">
        <v>606</v>
      </c>
      <c r="N1131" s="13" t="s">
        <v>606</v>
      </c>
      <c r="O1131" s="13" t="s">
        <v>606</v>
      </c>
      <c r="P1131" s="13" t="s">
        <v>606</v>
      </c>
      <c r="Q1131" s="13" t="s">
        <v>606</v>
      </c>
      <c r="R1131" s="13"/>
      <c r="S1131" s="13"/>
      <c r="T1131" s="10">
        <v>20</v>
      </c>
      <c r="U1131" s="9" t="s">
        <v>4432</v>
      </c>
      <c r="V1131" s="38" t="s">
        <v>4430</v>
      </c>
      <c r="W1131" s="13" t="s">
        <v>82</v>
      </c>
    </row>
    <row r="1132" spans="1:23" x14ac:dyDescent="0.3">
      <c r="A1132" s="38" t="s">
        <v>6239</v>
      </c>
      <c r="B1132" s="64">
        <v>9208</v>
      </c>
      <c r="C1132" s="64">
        <v>32242</v>
      </c>
      <c r="D1132" s="13" t="s">
        <v>6224</v>
      </c>
      <c r="E1132" s="6">
        <f>COUNTIF($D$3:$D$6372,D1132)</f>
        <v>1</v>
      </c>
      <c r="F1132" s="45" t="s">
        <v>1788</v>
      </c>
      <c r="G1132" s="15"/>
      <c r="H1132" s="45" t="s">
        <v>6219</v>
      </c>
      <c r="I1132" s="45" t="s">
        <v>6220</v>
      </c>
      <c r="J1132" s="13" t="s">
        <v>5862</v>
      </c>
      <c r="K1132" s="65" t="s">
        <v>5899</v>
      </c>
      <c r="L1132" s="14" t="s">
        <v>10</v>
      </c>
      <c r="M1132" s="13" t="s">
        <v>606</v>
      </c>
      <c r="N1132" s="13" t="s">
        <v>606</v>
      </c>
      <c r="O1132" s="13" t="s">
        <v>606</v>
      </c>
      <c r="P1132" s="13" t="s">
        <v>606</v>
      </c>
      <c r="Q1132" s="13" t="s">
        <v>606</v>
      </c>
      <c r="R1132" s="13"/>
      <c r="S1132" s="13"/>
      <c r="T1132" s="10">
        <v>15</v>
      </c>
      <c r="U1132" s="13" t="s">
        <v>601</v>
      </c>
      <c r="V1132" s="38" t="s">
        <v>4431</v>
      </c>
      <c r="W1132" s="13" t="s">
        <v>26</v>
      </c>
    </row>
    <row r="1133" spans="1:23" x14ac:dyDescent="0.3">
      <c r="A1133" s="38" t="s">
        <v>6239</v>
      </c>
      <c r="B1133" s="63">
        <v>29008</v>
      </c>
      <c r="C1133" s="63">
        <v>571941</v>
      </c>
      <c r="D1133" s="26" t="s">
        <v>5677</v>
      </c>
      <c r="E1133" s="6">
        <f>COUNTIF($D$3:$D$6372,D1133)</f>
        <v>1</v>
      </c>
      <c r="F1133" s="46" t="s">
        <v>5659</v>
      </c>
      <c r="G1133" s="26" t="s">
        <v>5484</v>
      </c>
      <c r="H1133" s="28" t="s">
        <v>5676</v>
      </c>
      <c r="I1133" s="46" t="s">
        <v>5674</v>
      </c>
      <c r="J1133" s="6" t="s">
        <v>5384</v>
      </c>
      <c r="K1133" s="31" t="s">
        <v>5477</v>
      </c>
      <c r="L1133" s="14" t="s">
        <v>10</v>
      </c>
      <c r="M1133" s="13" t="s">
        <v>606</v>
      </c>
      <c r="N1133" s="13" t="s">
        <v>606</v>
      </c>
      <c r="O1133" s="13" t="s">
        <v>606</v>
      </c>
      <c r="P1133" s="13" t="s">
        <v>606</v>
      </c>
      <c r="Q1133" s="13" t="s">
        <v>606</v>
      </c>
      <c r="R1133" s="38"/>
      <c r="S1133" s="38"/>
      <c r="T1133" s="10">
        <v>25</v>
      </c>
      <c r="U1133" s="9" t="s">
        <v>4432</v>
      </c>
      <c r="V1133" s="61" t="s">
        <v>4429</v>
      </c>
      <c r="W1133" s="13" t="s">
        <v>26</v>
      </c>
    </row>
    <row r="1134" spans="1:23" x14ac:dyDescent="0.3">
      <c r="A1134" s="38" t="s">
        <v>6239</v>
      </c>
      <c r="B1134" s="64">
        <v>9411</v>
      </c>
      <c r="C1134" s="64">
        <v>32897</v>
      </c>
      <c r="D1134" s="13" t="s">
        <v>5932</v>
      </c>
      <c r="E1134" s="6">
        <f>COUNTIF($D$3:$D$6372,D1134)</f>
        <v>1</v>
      </c>
      <c r="F1134" s="45" t="s">
        <v>589</v>
      </c>
      <c r="G1134" s="15"/>
      <c r="H1134" s="45" t="s">
        <v>4551</v>
      </c>
      <c r="I1134" s="45" t="s">
        <v>5931</v>
      </c>
      <c r="J1134" s="13" t="s">
        <v>5862</v>
      </c>
      <c r="K1134" s="65" t="s">
        <v>5906</v>
      </c>
      <c r="L1134" s="14" t="s">
        <v>10</v>
      </c>
      <c r="M1134" s="13" t="s">
        <v>606</v>
      </c>
      <c r="N1134" s="13" t="s">
        <v>606</v>
      </c>
      <c r="O1134" s="13" t="s">
        <v>606</v>
      </c>
      <c r="P1134" s="13" t="s">
        <v>606</v>
      </c>
      <c r="Q1134" s="13" t="s">
        <v>606</v>
      </c>
      <c r="R1134" s="13"/>
      <c r="S1134" s="13"/>
      <c r="T1134" s="10">
        <v>10</v>
      </c>
      <c r="U1134" s="9" t="s">
        <v>4432</v>
      </c>
      <c r="V1134" s="38" t="s">
        <v>4430</v>
      </c>
      <c r="W1134" s="13" t="s">
        <v>82</v>
      </c>
    </row>
    <row r="1135" spans="1:23" x14ac:dyDescent="0.3">
      <c r="A1135" s="38" t="s">
        <v>6239</v>
      </c>
      <c r="B1135" s="64">
        <v>6323</v>
      </c>
      <c r="C1135" s="64">
        <v>18879</v>
      </c>
      <c r="D1135" s="13" t="s">
        <v>6218</v>
      </c>
      <c r="E1135" s="6">
        <f>COUNTIF($D$3:$D$6372,D1135)</f>
        <v>1</v>
      </c>
      <c r="F1135" s="45" t="s">
        <v>589</v>
      </c>
      <c r="G1135" s="15"/>
      <c r="H1135" s="45" t="s">
        <v>5314</v>
      </c>
      <c r="I1135" s="45" t="s">
        <v>6213</v>
      </c>
      <c r="J1135" s="13" t="s">
        <v>5862</v>
      </c>
      <c r="K1135" s="65" t="s">
        <v>5867</v>
      </c>
      <c r="L1135" s="14" t="s">
        <v>10</v>
      </c>
      <c r="M1135" s="13" t="s">
        <v>606</v>
      </c>
      <c r="N1135" s="13" t="s">
        <v>606</v>
      </c>
      <c r="O1135" s="13" t="s">
        <v>606</v>
      </c>
      <c r="P1135" s="13" t="s">
        <v>606</v>
      </c>
      <c r="Q1135" s="13" t="s">
        <v>606</v>
      </c>
      <c r="R1135" s="13"/>
      <c r="S1135" s="13"/>
      <c r="T1135" s="10">
        <v>15</v>
      </c>
      <c r="U1135" s="13" t="s">
        <v>601</v>
      </c>
      <c r="V1135" s="38" t="s">
        <v>4430</v>
      </c>
      <c r="W1135" s="13" t="s">
        <v>26</v>
      </c>
    </row>
    <row r="1136" spans="1:23" x14ac:dyDescent="0.3">
      <c r="A1136" s="38" t="s">
        <v>6239</v>
      </c>
      <c r="B1136" s="58">
        <v>10535</v>
      </c>
      <c r="C1136" s="58">
        <v>35871</v>
      </c>
      <c r="D1136" s="15" t="s">
        <v>4747</v>
      </c>
      <c r="E1136" s="6">
        <f>COUNTIF($D$3:$D$6372,D1136)</f>
        <v>1</v>
      </c>
      <c r="F1136" s="45" t="s">
        <v>589</v>
      </c>
      <c r="G1136" s="14"/>
      <c r="H1136" s="56" t="s">
        <v>4748</v>
      </c>
      <c r="I1136" s="56" t="s">
        <v>4749</v>
      </c>
      <c r="J1136" s="37" t="s">
        <v>4440</v>
      </c>
      <c r="K1136" s="59" t="s">
        <v>4750</v>
      </c>
      <c r="L1136" s="14" t="s">
        <v>10</v>
      </c>
      <c r="M1136" s="13" t="s">
        <v>606</v>
      </c>
      <c r="N1136" s="13" t="s">
        <v>606</v>
      </c>
      <c r="O1136" s="13" t="s">
        <v>606</v>
      </c>
      <c r="P1136" s="13" t="s">
        <v>606</v>
      </c>
      <c r="Q1136" s="13" t="s">
        <v>606</v>
      </c>
      <c r="R1136" s="13"/>
      <c r="S1136" s="13"/>
      <c r="T1136" s="10">
        <v>10</v>
      </c>
      <c r="U1136" s="9" t="s">
        <v>4432</v>
      </c>
      <c r="V1136" s="38" t="s">
        <v>4429</v>
      </c>
      <c r="W1136" s="13" t="s">
        <v>26</v>
      </c>
    </row>
    <row r="1137" spans="1:23" x14ac:dyDescent="0.3">
      <c r="A1137" s="38" t="s">
        <v>6239</v>
      </c>
      <c r="B1137" s="58">
        <v>6324</v>
      </c>
      <c r="C1137" s="58">
        <v>18931</v>
      </c>
      <c r="D1137" s="15" t="s">
        <v>4545</v>
      </c>
      <c r="E1137" s="6">
        <f>COUNTIF($D$3:$D$6372,D1137)</f>
        <v>1</v>
      </c>
      <c r="F1137" s="45" t="s">
        <v>589</v>
      </c>
      <c r="G1137" s="14"/>
      <c r="H1137" s="56" t="s">
        <v>4522</v>
      </c>
      <c r="I1137" s="56" t="s">
        <v>4523</v>
      </c>
      <c r="J1137" s="37" t="s">
        <v>4440</v>
      </c>
      <c r="K1137" s="59" t="s">
        <v>4524</v>
      </c>
      <c r="L1137" s="14" t="s">
        <v>10</v>
      </c>
      <c r="M1137" s="13" t="s">
        <v>606</v>
      </c>
      <c r="N1137" s="13" t="s">
        <v>606</v>
      </c>
      <c r="O1137" s="13" t="s">
        <v>606</v>
      </c>
      <c r="P1137" s="13" t="s">
        <v>606</v>
      </c>
      <c r="Q1137" s="13" t="s">
        <v>606</v>
      </c>
      <c r="R1137" s="13"/>
      <c r="S1137" s="13"/>
      <c r="T1137" s="10">
        <v>10</v>
      </c>
      <c r="U1137" s="9" t="s">
        <v>4432</v>
      </c>
      <c r="V1137" s="38" t="s">
        <v>4430</v>
      </c>
      <c r="W1137" s="13" t="s">
        <v>82</v>
      </c>
    </row>
    <row r="1138" spans="1:23" x14ac:dyDescent="0.3">
      <c r="A1138" s="38" t="s">
        <v>6239</v>
      </c>
      <c r="B1138" s="64">
        <v>9411</v>
      </c>
      <c r="C1138" s="64">
        <v>32897</v>
      </c>
      <c r="D1138" s="13" t="s">
        <v>5943</v>
      </c>
      <c r="E1138" s="6">
        <f>COUNTIF($D$3:$D$6372,D1138)</f>
        <v>1</v>
      </c>
      <c r="F1138" s="45" t="s">
        <v>1788</v>
      </c>
      <c r="G1138" s="15"/>
      <c r="H1138" s="45" t="s">
        <v>4551</v>
      </c>
      <c r="I1138" s="45" t="s">
        <v>5931</v>
      </c>
      <c r="J1138" s="13" t="s">
        <v>5862</v>
      </c>
      <c r="K1138" s="65" t="s">
        <v>5906</v>
      </c>
      <c r="L1138" s="14" t="s">
        <v>10</v>
      </c>
      <c r="M1138" s="13" t="s">
        <v>606</v>
      </c>
      <c r="N1138" s="13" t="s">
        <v>606</v>
      </c>
      <c r="O1138" s="13" t="s">
        <v>606</v>
      </c>
      <c r="P1138" s="13" t="s">
        <v>606</v>
      </c>
      <c r="Q1138" s="13" t="s">
        <v>606</v>
      </c>
      <c r="R1138" s="13"/>
      <c r="S1138" s="13"/>
      <c r="T1138" s="10">
        <v>10</v>
      </c>
      <c r="U1138" s="9" t="s">
        <v>4432</v>
      </c>
      <c r="V1138" s="38" t="s">
        <v>4430</v>
      </c>
      <c r="W1138" s="13" t="s">
        <v>82</v>
      </c>
    </row>
    <row r="1139" spans="1:23" x14ac:dyDescent="0.3">
      <c r="A1139" s="38" t="s">
        <v>6239</v>
      </c>
      <c r="B1139" s="64">
        <v>6586</v>
      </c>
      <c r="C1139" s="64">
        <v>6150</v>
      </c>
      <c r="D1139" s="13" t="s">
        <v>5921</v>
      </c>
      <c r="E1139" s="6">
        <f>COUNTIF($D$3:$D$6372,D1139)</f>
        <v>1</v>
      </c>
      <c r="F1139" s="45" t="s">
        <v>1788</v>
      </c>
      <c r="G1139" s="15"/>
      <c r="H1139" s="45" t="s">
        <v>5900</v>
      </c>
      <c r="I1139" s="45" t="s">
        <v>5901</v>
      </c>
      <c r="J1139" s="13" t="s">
        <v>5862</v>
      </c>
      <c r="K1139" s="65" t="s">
        <v>5922</v>
      </c>
      <c r="L1139" s="14" t="s">
        <v>10</v>
      </c>
      <c r="M1139" s="13" t="s">
        <v>606</v>
      </c>
      <c r="N1139" s="13" t="s">
        <v>606</v>
      </c>
      <c r="O1139" s="13" t="s">
        <v>606</v>
      </c>
      <c r="P1139" s="13" t="s">
        <v>606</v>
      </c>
      <c r="Q1139" s="13" t="s">
        <v>606</v>
      </c>
      <c r="R1139" s="13"/>
      <c r="S1139" s="13"/>
      <c r="T1139" s="10">
        <v>10</v>
      </c>
      <c r="U1139" s="9" t="s">
        <v>4432</v>
      </c>
      <c r="V1139" s="38" t="s">
        <v>4430</v>
      </c>
      <c r="W1139" s="13" t="s">
        <v>82</v>
      </c>
    </row>
    <row r="1140" spans="1:23" x14ac:dyDescent="0.3">
      <c r="A1140" s="38" t="s">
        <v>6239</v>
      </c>
      <c r="B1140" s="38">
        <v>31215</v>
      </c>
      <c r="C1140" s="38">
        <v>208158</v>
      </c>
      <c r="D1140" s="38" t="s">
        <v>4863</v>
      </c>
      <c r="E1140" s="6">
        <f>COUNTIF($D$3:$D$6372,D1140)</f>
        <v>1</v>
      </c>
      <c r="F1140" s="57" t="s">
        <v>589</v>
      </c>
      <c r="G1140" s="62"/>
      <c r="H1140" s="57" t="s">
        <v>4864</v>
      </c>
      <c r="I1140" s="57" t="s">
        <v>4865</v>
      </c>
      <c r="J1140" s="38" t="s">
        <v>4855</v>
      </c>
      <c r="K1140" s="62" t="s">
        <v>4856</v>
      </c>
      <c r="L1140" s="14" t="s">
        <v>10</v>
      </c>
      <c r="M1140" s="13" t="s">
        <v>606</v>
      </c>
      <c r="N1140" s="13" t="s">
        <v>606</v>
      </c>
      <c r="O1140" s="13" t="s">
        <v>606</v>
      </c>
      <c r="P1140" s="13" t="s">
        <v>606</v>
      </c>
      <c r="Q1140" s="13" t="s">
        <v>606</v>
      </c>
      <c r="R1140" s="38"/>
      <c r="S1140" s="38"/>
      <c r="T1140" s="10">
        <v>27</v>
      </c>
      <c r="U1140" s="13" t="s">
        <v>601</v>
      </c>
      <c r="V1140" s="38" t="s">
        <v>4429</v>
      </c>
      <c r="W1140" s="13" t="s">
        <v>26</v>
      </c>
    </row>
    <row r="1141" spans="1:23" x14ac:dyDescent="0.3">
      <c r="A1141" s="38" t="s">
        <v>6239</v>
      </c>
      <c r="B1141" s="38">
        <v>34500</v>
      </c>
      <c r="C1141" s="38">
        <v>1001507</v>
      </c>
      <c r="D1141" s="38" t="s">
        <v>5158</v>
      </c>
      <c r="E1141" s="6">
        <f>COUNTIF($D$3:$D$6372,D1141)</f>
        <v>1</v>
      </c>
      <c r="F1141" s="57" t="s">
        <v>1788</v>
      </c>
      <c r="G1141" s="62"/>
      <c r="H1141" s="57" t="s">
        <v>5156</v>
      </c>
      <c r="I1141" s="57" t="s">
        <v>5157</v>
      </c>
      <c r="J1141" s="38" t="s">
        <v>4855</v>
      </c>
      <c r="K1141" s="62" t="s">
        <v>4988</v>
      </c>
      <c r="L1141" s="14" t="s">
        <v>10</v>
      </c>
      <c r="M1141" s="13" t="s">
        <v>606</v>
      </c>
      <c r="N1141" s="13" t="s">
        <v>606</v>
      </c>
      <c r="O1141" s="13" t="s">
        <v>606</v>
      </c>
      <c r="P1141" s="13" t="s">
        <v>606</v>
      </c>
      <c r="Q1141" s="13" t="s">
        <v>606</v>
      </c>
      <c r="R1141" s="38"/>
      <c r="S1141" s="38"/>
      <c r="T1141" s="10">
        <v>10</v>
      </c>
      <c r="U1141" s="9" t="s">
        <v>4432</v>
      </c>
      <c r="V1141" s="38" t="s">
        <v>4429</v>
      </c>
      <c r="W1141" s="13" t="s">
        <v>26</v>
      </c>
    </row>
    <row r="1142" spans="1:23" x14ac:dyDescent="0.3">
      <c r="A1142" s="38" t="s">
        <v>6239</v>
      </c>
      <c r="B1142" s="64">
        <v>6325</v>
      </c>
      <c r="C1142" s="64">
        <v>18929</v>
      </c>
      <c r="D1142" s="13" t="s">
        <v>6012</v>
      </c>
      <c r="E1142" s="6">
        <f>COUNTIF($D$3:$D$6372,D1142)</f>
        <v>1</v>
      </c>
      <c r="F1142" s="45" t="s">
        <v>589</v>
      </c>
      <c r="G1142" s="15"/>
      <c r="H1142" s="45" t="s">
        <v>6013</v>
      </c>
      <c r="I1142" s="45" t="s">
        <v>6014</v>
      </c>
      <c r="J1142" s="13" t="s">
        <v>5862</v>
      </c>
      <c r="K1142" s="65" t="s">
        <v>5896</v>
      </c>
      <c r="L1142" s="14" t="s">
        <v>10</v>
      </c>
      <c r="M1142" s="13" t="s">
        <v>606</v>
      </c>
      <c r="N1142" s="13" t="s">
        <v>606</v>
      </c>
      <c r="O1142" s="13" t="s">
        <v>606</v>
      </c>
      <c r="P1142" s="13" t="s">
        <v>606</v>
      </c>
      <c r="Q1142" s="13" t="s">
        <v>606</v>
      </c>
      <c r="R1142" s="13" t="s">
        <v>606</v>
      </c>
      <c r="S1142" s="13"/>
      <c r="T1142" s="10">
        <v>10</v>
      </c>
      <c r="U1142" s="38" t="s">
        <v>4432</v>
      </c>
      <c r="V1142" s="38" t="s">
        <v>4429</v>
      </c>
      <c r="W1142" s="13" t="s">
        <v>26</v>
      </c>
    </row>
    <row r="1143" spans="1:23" x14ac:dyDescent="0.3">
      <c r="A1143" s="38" t="s">
        <v>6239</v>
      </c>
      <c r="B1143" s="64">
        <v>9411</v>
      </c>
      <c r="C1143" s="64">
        <v>32897</v>
      </c>
      <c r="D1143" s="13" t="s">
        <v>5946</v>
      </c>
      <c r="E1143" s="6">
        <f>COUNTIF($D$3:$D$6372,D1143)</f>
        <v>1</v>
      </c>
      <c r="F1143" s="45" t="s">
        <v>1788</v>
      </c>
      <c r="G1143" s="15"/>
      <c r="H1143" s="45" t="s">
        <v>4551</v>
      </c>
      <c r="I1143" s="45" t="s">
        <v>5931</v>
      </c>
      <c r="J1143" s="13" t="s">
        <v>5862</v>
      </c>
      <c r="K1143" s="65" t="s">
        <v>5906</v>
      </c>
      <c r="L1143" s="14" t="s">
        <v>10</v>
      </c>
      <c r="M1143" s="13" t="s">
        <v>606</v>
      </c>
      <c r="N1143" s="13" t="s">
        <v>606</v>
      </c>
      <c r="O1143" s="13" t="s">
        <v>606</v>
      </c>
      <c r="P1143" s="13" t="s">
        <v>606</v>
      </c>
      <c r="Q1143" s="13" t="s">
        <v>606</v>
      </c>
      <c r="R1143" s="13"/>
      <c r="S1143" s="13"/>
      <c r="T1143" s="10">
        <v>10</v>
      </c>
      <c r="U1143" s="9" t="s">
        <v>4432</v>
      </c>
      <c r="V1143" s="38" t="s">
        <v>4430</v>
      </c>
      <c r="W1143" s="13" t="s">
        <v>82</v>
      </c>
    </row>
    <row r="1144" spans="1:23" x14ac:dyDescent="0.3">
      <c r="A1144" s="38" t="s">
        <v>6239</v>
      </c>
      <c r="B1144" s="38">
        <v>29009</v>
      </c>
      <c r="C1144" s="38">
        <v>571981</v>
      </c>
      <c r="D1144" s="38" t="s">
        <v>4946</v>
      </c>
      <c r="E1144" s="6">
        <f>COUNTIF($D$3:$D$6372,D1144)</f>
        <v>1</v>
      </c>
      <c r="F1144" s="57" t="s">
        <v>589</v>
      </c>
      <c r="G1144" s="62"/>
      <c r="H1144" s="57" t="s">
        <v>4942</v>
      </c>
      <c r="I1144" s="57" t="s">
        <v>4943</v>
      </c>
      <c r="J1144" s="38" t="s">
        <v>4855</v>
      </c>
      <c r="K1144" s="62" t="s">
        <v>4944</v>
      </c>
      <c r="L1144" s="14" t="s">
        <v>10</v>
      </c>
      <c r="M1144" s="13" t="s">
        <v>606</v>
      </c>
      <c r="N1144" s="13" t="s">
        <v>606</v>
      </c>
      <c r="O1144" s="13" t="s">
        <v>606</v>
      </c>
      <c r="P1144" s="13" t="s">
        <v>606</v>
      </c>
      <c r="Q1144" s="13" t="s">
        <v>606</v>
      </c>
      <c r="R1144" s="38"/>
      <c r="S1144" s="38"/>
      <c r="T1144" s="10">
        <v>25</v>
      </c>
      <c r="U1144" s="9" t="s">
        <v>4432</v>
      </c>
      <c r="V1144" s="38" t="s">
        <v>4431</v>
      </c>
      <c r="W1144" s="13" t="s">
        <v>26</v>
      </c>
    </row>
    <row r="1145" spans="1:23" x14ac:dyDescent="0.3">
      <c r="A1145" s="38" t="s">
        <v>6239</v>
      </c>
      <c r="B1145" s="64">
        <v>9411</v>
      </c>
      <c r="C1145" s="64">
        <v>32897</v>
      </c>
      <c r="D1145" s="13" t="s">
        <v>5945</v>
      </c>
      <c r="E1145" s="6">
        <f>COUNTIF($D$3:$D$6372,D1145)</f>
        <v>1</v>
      </c>
      <c r="F1145" s="45" t="s">
        <v>2374</v>
      </c>
      <c r="G1145" s="15"/>
      <c r="H1145" s="45" t="s">
        <v>4551</v>
      </c>
      <c r="I1145" s="45" t="s">
        <v>5931</v>
      </c>
      <c r="J1145" s="13" t="s">
        <v>5862</v>
      </c>
      <c r="K1145" s="65" t="s">
        <v>5906</v>
      </c>
      <c r="L1145" s="14" t="s">
        <v>10</v>
      </c>
      <c r="M1145" s="13" t="s">
        <v>606</v>
      </c>
      <c r="N1145" s="13" t="s">
        <v>606</v>
      </c>
      <c r="O1145" s="13" t="s">
        <v>606</v>
      </c>
      <c r="P1145" s="13" t="s">
        <v>606</v>
      </c>
      <c r="Q1145" s="13" t="s">
        <v>606</v>
      </c>
      <c r="R1145" s="13"/>
      <c r="S1145" s="13"/>
      <c r="T1145" s="10">
        <v>10</v>
      </c>
      <c r="U1145" s="9" t="s">
        <v>4432</v>
      </c>
      <c r="V1145" s="38" t="s">
        <v>4430</v>
      </c>
      <c r="W1145" s="13" t="s">
        <v>82</v>
      </c>
    </row>
    <row r="1146" spans="1:23" x14ac:dyDescent="0.3">
      <c r="A1146" s="38" t="s">
        <v>6239</v>
      </c>
      <c r="B1146" s="64">
        <v>6586</v>
      </c>
      <c r="C1146" s="64">
        <v>6150</v>
      </c>
      <c r="D1146" s="13" t="s">
        <v>5919</v>
      </c>
      <c r="E1146" s="6">
        <f>COUNTIF($D$3:$D$6372,D1146)</f>
        <v>1</v>
      </c>
      <c r="F1146" s="45" t="s">
        <v>1788</v>
      </c>
      <c r="G1146" s="15"/>
      <c r="H1146" s="45" t="s">
        <v>5900</v>
      </c>
      <c r="I1146" s="45" t="s">
        <v>5901</v>
      </c>
      <c r="J1146" s="13" t="s">
        <v>5862</v>
      </c>
      <c r="K1146" s="65" t="s">
        <v>5906</v>
      </c>
      <c r="L1146" s="14" t="s">
        <v>10</v>
      </c>
      <c r="M1146" s="13" t="s">
        <v>606</v>
      </c>
      <c r="N1146" s="13" t="s">
        <v>606</v>
      </c>
      <c r="O1146" s="13" t="s">
        <v>606</v>
      </c>
      <c r="P1146" s="13" t="s">
        <v>606</v>
      </c>
      <c r="Q1146" s="13" t="s">
        <v>606</v>
      </c>
      <c r="R1146" s="13"/>
      <c r="S1146" s="13"/>
      <c r="T1146" s="10">
        <v>10</v>
      </c>
      <c r="U1146" s="9" t="s">
        <v>4432</v>
      </c>
      <c r="V1146" s="38" t="s">
        <v>4430</v>
      </c>
      <c r="W1146" s="13" t="s">
        <v>82</v>
      </c>
    </row>
    <row r="1147" spans="1:23" x14ac:dyDescent="0.3">
      <c r="A1147" s="38" t="s">
        <v>6239</v>
      </c>
      <c r="B1147" s="64">
        <v>6586</v>
      </c>
      <c r="C1147" s="64">
        <v>6150</v>
      </c>
      <c r="D1147" s="13" t="s">
        <v>5918</v>
      </c>
      <c r="E1147" s="6">
        <f>COUNTIF($D$3:$D$6372,D1147)</f>
        <v>1</v>
      </c>
      <c r="F1147" s="45" t="s">
        <v>1788</v>
      </c>
      <c r="G1147" s="15"/>
      <c r="H1147" s="45" t="s">
        <v>5900</v>
      </c>
      <c r="I1147" s="45" t="s">
        <v>5901</v>
      </c>
      <c r="J1147" s="13" t="s">
        <v>5862</v>
      </c>
      <c r="K1147" s="65" t="s">
        <v>5906</v>
      </c>
      <c r="L1147" s="14" t="s">
        <v>10</v>
      </c>
      <c r="M1147" s="13" t="s">
        <v>606</v>
      </c>
      <c r="N1147" s="13" t="s">
        <v>606</v>
      </c>
      <c r="O1147" s="13" t="s">
        <v>606</v>
      </c>
      <c r="P1147" s="13" t="s">
        <v>606</v>
      </c>
      <c r="Q1147" s="13" t="s">
        <v>606</v>
      </c>
      <c r="R1147" s="13"/>
      <c r="S1147" s="13"/>
      <c r="T1147" s="10">
        <v>10</v>
      </c>
      <c r="U1147" s="9" t="s">
        <v>4432</v>
      </c>
      <c r="V1147" s="38" t="s">
        <v>4430</v>
      </c>
      <c r="W1147" s="13" t="s">
        <v>82</v>
      </c>
    </row>
    <row r="1148" spans="1:23" x14ac:dyDescent="0.3">
      <c r="A1148" s="38" t="s">
        <v>6239</v>
      </c>
      <c r="B1148" s="38">
        <v>2259</v>
      </c>
      <c r="C1148" s="38">
        <v>6490</v>
      </c>
      <c r="D1148" s="38" t="s">
        <v>5163</v>
      </c>
      <c r="E1148" s="6">
        <f>COUNTIF($D$3:$D$6372,D1148)</f>
        <v>1</v>
      </c>
      <c r="F1148" s="57" t="s">
        <v>589</v>
      </c>
      <c r="G1148" s="62"/>
      <c r="H1148" s="57" t="s">
        <v>5164</v>
      </c>
      <c r="I1148" s="57" t="s">
        <v>5165</v>
      </c>
      <c r="J1148" s="38" t="s">
        <v>4855</v>
      </c>
      <c r="K1148" s="62" t="s">
        <v>4901</v>
      </c>
      <c r="L1148" s="14" t="s">
        <v>10</v>
      </c>
      <c r="M1148" s="13" t="s">
        <v>606</v>
      </c>
      <c r="N1148" s="13" t="s">
        <v>606</v>
      </c>
      <c r="O1148" s="13" t="s">
        <v>606</v>
      </c>
      <c r="P1148" s="13" t="s">
        <v>606</v>
      </c>
      <c r="Q1148" s="13" t="s">
        <v>606</v>
      </c>
      <c r="R1148" s="38"/>
      <c r="S1148" s="38"/>
      <c r="T1148" s="10">
        <v>20</v>
      </c>
      <c r="U1148" s="9" t="s">
        <v>4432</v>
      </c>
      <c r="V1148" s="38" t="s">
        <v>4429</v>
      </c>
      <c r="W1148" s="13" t="s">
        <v>26</v>
      </c>
    </row>
    <row r="1149" spans="1:23" x14ac:dyDescent="0.3">
      <c r="A1149" s="38" t="s">
        <v>6239</v>
      </c>
      <c r="B1149" s="64">
        <v>6323</v>
      </c>
      <c r="C1149" s="64">
        <v>18879</v>
      </c>
      <c r="D1149" s="13" t="s">
        <v>6204</v>
      </c>
      <c r="E1149" s="6">
        <f>COUNTIF($D$3:$D$6372,D1149)</f>
        <v>1</v>
      </c>
      <c r="F1149" s="45" t="s">
        <v>589</v>
      </c>
      <c r="G1149" s="15"/>
      <c r="H1149" s="45" t="s">
        <v>5314</v>
      </c>
      <c r="I1149" s="45" t="s">
        <v>6205</v>
      </c>
      <c r="J1149" s="13" t="s">
        <v>5862</v>
      </c>
      <c r="K1149" s="65" t="s">
        <v>5867</v>
      </c>
      <c r="L1149" s="14" t="s">
        <v>10</v>
      </c>
      <c r="M1149" s="13" t="s">
        <v>606</v>
      </c>
      <c r="N1149" s="13" t="s">
        <v>606</v>
      </c>
      <c r="O1149" s="13" t="s">
        <v>606</v>
      </c>
      <c r="P1149" s="13" t="s">
        <v>606</v>
      </c>
      <c r="Q1149" s="13" t="s">
        <v>606</v>
      </c>
      <c r="R1149" s="13"/>
      <c r="S1149" s="13"/>
      <c r="T1149" s="10">
        <v>15</v>
      </c>
      <c r="U1149" s="13" t="s">
        <v>601</v>
      </c>
      <c r="V1149" s="38" t="s">
        <v>4430</v>
      </c>
      <c r="W1149" s="13" t="s">
        <v>26</v>
      </c>
    </row>
    <row r="1150" spans="1:23" x14ac:dyDescent="0.3">
      <c r="A1150" s="38" t="s">
        <v>6239</v>
      </c>
      <c r="B1150" s="64">
        <v>9411</v>
      </c>
      <c r="C1150" s="64">
        <v>32897</v>
      </c>
      <c r="D1150" s="13" t="s">
        <v>5937</v>
      </c>
      <c r="E1150" s="6">
        <f>COUNTIF($D$3:$D$6372,D1150)</f>
        <v>1</v>
      </c>
      <c r="F1150" s="45" t="s">
        <v>589</v>
      </c>
      <c r="G1150" s="15"/>
      <c r="H1150" s="45" t="s">
        <v>4551</v>
      </c>
      <c r="I1150" s="45" t="s">
        <v>5931</v>
      </c>
      <c r="J1150" s="13" t="s">
        <v>5862</v>
      </c>
      <c r="K1150" s="65" t="s">
        <v>5906</v>
      </c>
      <c r="L1150" s="14" t="s">
        <v>10</v>
      </c>
      <c r="M1150" s="13" t="s">
        <v>606</v>
      </c>
      <c r="N1150" s="13" t="s">
        <v>606</v>
      </c>
      <c r="O1150" s="13" t="s">
        <v>606</v>
      </c>
      <c r="P1150" s="13" t="s">
        <v>606</v>
      </c>
      <c r="Q1150" s="13" t="s">
        <v>606</v>
      </c>
      <c r="R1150" s="13"/>
      <c r="S1150" s="13"/>
      <c r="T1150" s="10">
        <v>10</v>
      </c>
      <c r="U1150" s="9" t="s">
        <v>4432</v>
      </c>
      <c r="V1150" s="38" t="s">
        <v>4430</v>
      </c>
      <c r="W1150" s="13" t="s">
        <v>82</v>
      </c>
    </row>
    <row r="1151" spans="1:23" x14ac:dyDescent="0.3">
      <c r="A1151" s="38" t="s">
        <v>6239</v>
      </c>
      <c r="B1151" s="38">
        <v>34500</v>
      </c>
      <c r="C1151" s="38">
        <v>1001507</v>
      </c>
      <c r="D1151" s="38" t="s">
        <v>5155</v>
      </c>
      <c r="E1151" s="6">
        <f>COUNTIF($D$3:$D$6372,D1151)</f>
        <v>1</v>
      </c>
      <c r="F1151" s="57" t="s">
        <v>1788</v>
      </c>
      <c r="G1151" s="62"/>
      <c r="H1151" s="57" t="s">
        <v>5156</v>
      </c>
      <c r="I1151" s="57" t="s">
        <v>5157</v>
      </c>
      <c r="J1151" s="38" t="s">
        <v>4855</v>
      </c>
      <c r="K1151" s="62" t="s">
        <v>4988</v>
      </c>
      <c r="L1151" s="14" t="s">
        <v>10</v>
      </c>
      <c r="M1151" s="13" t="s">
        <v>606</v>
      </c>
      <c r="N1151" s="13" t="s">
        <v>606</v>
      </c>
      <c r="O1151" s="13" t="s">
        <v>606</v>
      </c>
      <c r="P1151" s="13" t="s">
        <v>606</v>
      </c>
      <c r="Q1151" s="13" t="s">
        <v>606</v>
      </c>
      <c r="R1151" s="38"/>
      <c r="S1151" s="38"/>
      <c r="T1151" s="10">
        <v>10</v>
      </c>
      <c r="U1151" s="9" t="s">
        <v>4432</v>
      </c>
      <c r="V1151" s="38" t="s">
        <v>4429</v>
      </c>
      <c r="W1151" s="13" t="s">
        <v>26</v>
      </c>
    </row>
    <row r="1152" spans="1:23" x14ac:dyDescent="0.3">
      <c r="A1152" s="38" t="s">
        <v>6239</v>
      </c>
      <c r="B1152" s="14">
        <v>6318</v>
      </c>
      <c r="C1152" s="14">
        <v>18921</v>
      </c>
      <c r="D1152" s="14" t="s">
        <v>4810</v>
      </c>
      <c r="E1152" s="6">
        <f>COUNTIF($D$3:$D$6372,D1152)</f>
        <v>1</v>
      </c>
      <c r="F1152" s="54" t="s">
        <v>589</v>
      </c>
      <c r="G1152" s="14"/>
      <c r="H1152" s="54" t="s">
        <v>4811</v>
      </c>
      <c r="I1152" s="54" t="s">
        <v>4812</v>
      </c>
      <c r="J1152" s="37" t="s">
        <v>4440</v>
      </c>
      <c r="K1152" s="59" t="s">
        <v>4813</v>
      </c>
      <c r="L1152" s="14" t="s">
        <v>10</v>
      </c>
      <c r="M1152" s="13" t="s">
        <v>606</v>
      </c>
      <c r="N1152" s="13" t="s">
        <v>606</v>
      </c>
      <c r="O1152" s="13" t="s">
        <v>606</v>
      </c>
      <c r="P1152" s="13" t="s">
        <v>606</v>
      </c>
      <c r="Q1152" s="13" t="s">
        <v>606</v>
      </c>
      <c r="R1152" s="13"/>
      <c r="S1152" s="13"/>
      <c r="T1152" s="10" t="s">
        <v>4814</v>
      </c>
      <c r="U1152" s="9" t="s">
        <v>4432</v>
      </c>
      <c r="V1152" s="38" t="s">
        <v>4430</v>
      </c>
      <c r="W1152" s="13" t="s">
        <v>82</v>
      </c>
    </row>
    <row r="1153" spans="1:23" x14ac:dyDescent="0.3">
      <c r="A1153" s="38" t="s">
        <v>6239</v>
      </c>
      <c r="B1153" s="64">
        <v>6323</v>
      </c>
      <c r="C1153" s="64">
        <v>18879</v>
      </c>
      <c r="D1153" s="13" t="s">
        <v>6214</v>
      </c>
      <c r="E1153" s="6">
        <f>COUNTIF($D$3:$D$6372,D1153)</f>
        <v>1</v>
      </c>
      <c r="F1153" s="45" t="s">
        <v>1788</v>
      </c>
      <c r="G1153" s="15"/>
      <c r="H1153" s="45" t="s">
        <v>5314</v>
      </c>
      <c r="I1153" s="45" t="s">
        <v>6213</v>
      </c>
      <c r="J1153" s="13" t="s">
        <v>5862</v>
      </c>
      <c r="K1153" s="65" t="s">
        <v>5867</v>
      </c>
      <c r="L1153" s="14" t="s">
        <v>10</v>
      </c>
      <c r="M1153" s="13" t="s">
        <v>606</v>
      </c>
      <c r="N1153" s="13" t="s">
        <v>606</v>
      </c>
      <c r="O1153" s="13" t="s">
        <v>606</v>
      </c>
      <c r="P1153" s="13" t="s">
        <v>606</v>
      </c>
      <c r="Q1153" s="13" t="s">
        <v>606</v>
      </c>
      <c r="R1153" s="13"/>
      <c r="S1153" s="13"/>
      <c r="T1153" s="10">
        <v>15</v>
      </c>
      <c r="U1153" s="13" t="s">
        <v>601</v>
      </c>
      <c r="V1153" s="38" t="s">
        <v>4430</v>
      </c>
      <c r="W1153" s="13" t="s">
        <v>26</v>
      </c>
    </row>
    <row r="1154" spans="1:23" x14ac:dyDescent="0.3">
      <c r="A1154" s="38" t="s">
        <v>6239</v>
      </c>
      <c r="B1154" s="64">
        <v>6323</v>
      </c>
      <c r="C1154" s="64">
        <v>18879</v>
      </c>
      <c r="D1154" s="13" t="s">
        <v>6206</v>
      </c>
      <c r="E1154" s="6">
        <f>COUNTIF($D$3:$D$6372,D1154)</f>
        <v>1</v>
      </c>
      <c r="F1154" s="45" t="s">
        <v>589</v>
      </c>
      <c r="G1154" s="15"/>
      <c r="H1154" s="45" t="s">
        <v>5314</v>
      </c>
      <c r="I1154" s="45" t="s">
        <v>6205</v>
      </c>
      <c r="J1154" s="13" t="s">
        <v>5862</v>
      </c>
      <c r="K1154" s="65" t="s">
        <v>5867</v>
      </c>
      <c r="L1154" s="14" t="s">
        <v>10</v>
      </c>
      <c r="M1154" s="13" t="s">
        <v>606</v>
      </c>
      <c r="N1154" s="13" t="s">
        <v>606</v>
      </c>
      <c r="O1154" s="13" t="s">
        <v>606</v>
      </c>
      <c r="P1154" s="13" t="s">
        <v>606</v>
      </c>
      <c r="Q1154" s="13" t="s">
        <v>606</v>
      </c>
      <c r="R1154" s="13"/>
      <c r="S1154" s="13"/>
      <c r="T1154" s="10">
        <v>15</v>
      </c>
      <c r="U1154" s="13" t="s">
        <v>601</v>
      </c>
      <c r="V1154" s="38" t="s">
        <v>4430</v>
      </c>
      <c r="W1154" s="13" t="s">
        <v>26</v>
      </c>
    </row>
    <row r="1155" spans="1:23" x14ac:dyDescent="0.3">
      <c r="A1155" s="38" t="s">
        <v>6239</v>
      </c>
      <c r="B1155" s="64">
        <v>9208</v>
      </c>
      <c r="C1155" s="64">
        <v>32242</v>
      </c>
      <c r="D1155" s="13" t="s">
        <v>6222</v>
      </c>
      <c r="E1155" s="6">
        <f>COUNTIF($D$3:$D$6372,D1155)</f>
        <v>1</v>
      </c>
      <c r="F1155" s="45" t="s">
        <v>1875</v>
      </c>
      <c r="G1155" s="15"/>
      <c r="H1155" s="45" t="s">
        <v>6219</v>
      </c>
      <c r="I1155" s="45" t="s">
        <v>6220</v>
      </c>
      <c r="J1155" s="13" t="s">
        <v>5862</v>
      </c>
      <c r="K1155" s="65" t="s">
        <v>5899</v>
      </c>
      <c r="L1155" s="14" t="s">
        <v>10</v>
      </c>
      <c r="M1155" s="13" t="s">
        <v>606</v>
      </c>
      <c r="N1155" s="13" t="s">
        <v>606</v>
      </c>
      <c r="O1155" s="13" t="s">
        <v>606</v>
      </c>
      <c r="P1155" s="13" t="s">
        <v>606</v>
      </c>
      <c r="Q1155" s="13" t="s">
        <v>606</v>
      </c>
      <c r="R1155" s="13"/>
      <c r="S1155" s="13"/>
      <c r="T1155" s="10">
        <v>15</v>
      </c>
      <c r="U1155" s="13" t="s">
        <v>601</v>
      </c>
      <c r="V1155" s="38" t="s">
        <v>4431</v>
      </c>
      <c r="W1155" s="13" t="s">
        <v>26</v>
      </c>
    </row>
    <row r="1156" spans="1:23" x14ac:dyDescent="0.3">
      <c r="A1156" s="38" t="s">
        <v>6239</v>
      </c>
      <c r="B1156" s="58">
        <v>6324</v>
      </c>
      <c r="C1156" s="58">
        <v>18931</v>
      </c>
      <c r="D1156" s="15" t="s">
        <v>4540</v>
      </c>
      <c r="E1156" s="6">
        <f>COUNTIF($D$3:$D$6372,D1156)</f>
        <v>1</v>
      </c>
      <c r="F1156" s="45" t="s">
        <v>589</v>
      </c>
      <c r="G1156" s="14"/>
      <c r="H1156" s="56" t="s">
        <v>4522</v>
      </c>
      <c r="I1156" s="56" t="s">
        <v>4523</v>
      </c>
      <c r="J1156" s="37" t="s">
        <v>4440</v>
      </c>
      <c r="K1156" s="59" t="s">
        <v>4524</v>
      </c>
      <c r="L1156" s="14" t="s">
        <v>10</v>
      </c>
      <c r="M1156" s="13" t="s">
        <v>606</v>
      </c>
      <c r="N1156" s="13" t="s">
        <v>606</v>
      </c>
      <c r="O1156" s="13" t="s">
        <v>606</v>
      </c>
      <c r="P1156" s="13" t="s">
        <v>606</v>
      </c>
      <c r="Q1156" s="13" t="s">
        <v>606</v>
      </c>
      <c r="R1156" s="13"/>
      <c r="S1156" s="13"/>
      <c r="T1156" s="10">
        <v>10</v>
      </c>
      <c r="U1156" s="9" t="s">
        <v>4432</v>
      </c>
      <c r="V1156" s="38" t="s">
        <v>4430</v>
      </c>
      <c r="W1156" s="13" t="s">
        <v>82</v>
      </c>
    </row>
    <row r="1157" spans="1:23" x14ac:dyDescent="0.3">
      <c r="A1157" s="38" t="s">
        <v>6239</v>
      </c>
      <c r="B1157" s="64">
        <v>9411</v>
      </c>
      <c r="C1157" s="64">
        <v>32897</v>
      </c>
      <c r="D1157" s="13" t="s">
        <v>5939</v>
      </c>
      <c r="E1157" s="6">
        <f>COUNTIF($D$3:$D$6372,D1157)</f>
        <v>1</v>
      </c>
      <c r="F1157" s="45" t="s">
        <v>5905</v>
      </c>
      <c r="G1157" s="15"/>
      <c r="H1157" s="45" t="s">
        <v>4551</v>
      </c>
      <c r="I1157" s="45" t="s">
        <v>5931</v>
      </c>
      <c r="J1157" s="13" t="s">
        <v>5862</v>
      </c>
      <c r="K1157" s="65" t="s">
        <v>5906</v>
      </c>
      <c r="L1157" s="14" t="s">
        <v>10</v>
      </c>
      <c r="M1157" s="13" t="s">
        <v>606</v>
      </c>
      <c r="N1157" s="13" t="s">
        <v>606</v>
      </c>
      <c r="O1157" s="13" t="s">
        <v>606</v>
      </c>
      <c r="P1157" s="13" t="s">
        <v>606</v>
      </c>
      <c r="Q1157" s="13" t="s">
        <v>606</v>
      </c>
      <c r="R1157" s="13"/>
      <c r="S1157" s="13"/>
      <c r="T1157" s="10">
        <v>10</v>
      </c>
      <c r="U1157" s="9" t="s">
        <v>4432</v>
      </c>
      <c r="V1157" s="38" t="s">
        <v>4430</v>
      </c>
      <c r="W1157" s="13" t="s">
        <v>82</v>
      </c>
    </row>
    <row r="1158" spans="1:23" x14ac:dyDescent="0.3">
      <c r="A1158" s="38" t="s">
        <v>6239</v>
      </c>
      <c r="B1158" s="58">
        <v>10535</v>
      </c>
      <c r="C1158" s="58">
        <v>35871</v>
      </c>
      <c r="D1158" s="15" t="s">
        <v>4753</v>
      </c>
      <c r="E1158" s="6">
        <f>COUNTIF($D$3:$D$6372,D1158)</f>
        <v>1</v>
      </c>
      <c r="F1158" s="45" t="s">
        <v>589</v>
      </c>
      <c r="G1158" s="14"/>
      <c r="H1158" s="56" t="s">
        <v>4748</v>
      </c>
      <c r="I1158" s="56" t="s">
        <v>4749</v>
      </c>
      <c r="J1158" s="37" t="s">
        <v>4440</v>
      </c>
      <c r="K1158" s="59" t="s">
        <v>4750</v>
      </c>
      <c r="L1158" s="14" t="s">
        <v>10</v>
      </c>
      <c r="M1158" s="13" t="s">
        <v>606</v>
      </c>
      <c r="N1158" s="13" t="s">
        <v>606</v>
      </c>
      <c r="O1158" s="13" t="s">
        <v>606</v>
      </c>
      <c r="P1158" s="13" t="s">
        <v>606</v>
      </c>
      <c r="Q1158" s="13" t="s">
        <v>606</v>
      </c>
      <c r="R1158" s="13"/>
      <c r="S1158" s="13"/>
      <c r="T1158" s="10">
        <v>10</v>
      </c>
      <c r="U1158" s="9" t="s">
        <v>4432</v>
      </c>
      <c r="V1158" s="38" t="s">
        <v>4429</v>
      </c>
      <c r="W1158" s="13" t="s">
        <v>26</v>
      </c>
    </row>
    <row r="1159" spans="1:23" x14ac:dyDescent="0.3">
      <c r="A1159" s="38" t="s">
        <v>6239</v>
      </c>
      <c r="B1159" s="58">
        <v>6324</v>
      </c>
      <c r="C1159" s="58">
        <v>18931</v>
      </c>
      <c r="D1159" s="15" t="s">
        <v>4541</v>
      </c>
      <c r="E1159" s="6">
        <f>COUNTIF($D$3:$D$6372,D1159)</f>
        <v>1</v>
      </c>
      <c r="F1159" s="45" t="s">
        <v>589</v>
      </c>
      <c r="G1159" s="14"/>
      <c r="H1159" s="56" t="s">
        <v>4522</v>
      </c>
      <c r="I1159" s="56" t="s">
        <v>4523</v>
      </c>
      <c r="J1159" s="37" t="s">
        <v>4440</v>
      </c>
      <c r="K1159" s="59" t="s">
        <v>4524</v>
      </c>
      <c r="L1159" s="14" t="s">
        <v>10</v>
      </c>
      <c r="M1159" s="13" t="s">
        <v>606</v>
      </c>
      <c r="N1159" s="13" t="s">
        <v>606</v>
      </c>
      <c r="O1159" s="13" t="s">
        <v>606</v>
      </c>
      <c r="P1159" s="13" t="s">
        <v>606</v>
      </c>
      <c r="Q1159" s="13" t="s">
        <v>606</v>
      </c>
      <c r="R1159" s="13"/>
      <c r="S1159" s="13"/>
      <c r="T1159" s="10">
        <v>10</v>
      </c>
      <c r="U1159" s="9" t="s">
        <v>4432</v>
      </c>
      <c r="V1159" s="38" t="s">
        <v>4430</v>
      </c>
      <c r="W1159" s="13" t="s">
        <v>82</v>
      </c>
    </row>
    <row r="1160" spans="1:23" x14ac:dyDescent="0.3">
      <c r="A1160" s="38" t="s">
        <v>6239</v>
      </c>
      <c r="B1160" s="58">
        <v>6324</v>
      </c>
      <c r="C1160" s="58">
        <v>18931</v>
      </c>
      <c r="D1160" s="15" t="s">
        <v>4536</v>
      </c>
      <c r="E1160" s="6">
        <f>COUNTIF($D$3:$D$6372,D1160)</f>
        <v>1</v>
      </c>
      <c r="F1160" s="45" t="s">
        <v>589</v>
      </c>
      <c r="G1160" s="14"/>
      <c r="H1160" s="56" t="s">
        <v>4522</v>
      </c>
      <c r="I1160" s="56" t="s">
        <v>4523</v>
      </c>
      <c r="J1160" s="37" t="s">
        <v>4440</v>
      </c>
      <c r="K1160" s="59" t="s">
        <v>4524</v>
      </c>
      <c r="L1160" s="14" t="s">
        <v>10</v>
      </c>
      <c r="M1160" s="13" t="s">
        <v>606</v>
      </c>
      <c r="N1160" s="13" t="s">
        <v>606</v>
      </c>
      <c r="O1160" s="13" t="s">
        <v>606</v>
      </c>
      <c r="P1160" s="13" t="s">
        <v>606</v>
      </c>
      <c r="Q1160" s="13" t="s">
        <v>606</v>
      </c>
      <c r="R1160" s="13"/>
      <c r="S1160" s="13"/>
      <c r="T1160" s="10">
        <v>10</v>
      </c>
      <c r="U1160" s="9" t="s">
        <v>4432</v>
      </c>
      <c r="V1160" s="38" t="s">
        <v>4430</v>
      </c>
      <c r="W1160" s="13" t="s">
        <v>82</v>
      </c>
    </row>
    <row r="1161" spans="1:23" x14ac:dyDescent="0.3">
      <c r="A1161" s="38" t="s">
        <v>6239</v>
      </c>
      <c r="B1161" s="38">
        <v>31218</v>
      </c>
      <c r="C1161" s="38">
        <v>931937</v>
      </c>
      <c r="D1161" s="38" t="s">
        <v>4869</v>
      </c>
      <c r="E1161" s="6">
        <f>COUNTIF($D$3:$D$6372,D1161)</f>
        <v>1</v>
      </c>
      <c r="F1161" s="57" t="s">
        <v>589</v>
      </c>
      <c r="G1161" s="62"/>
      <c r="H1161" s="57" t="s">
        <v>4870</v>
      </c>
      <c r="I1161" s="57" t="s">
        <v>4871</v>
      </c>
      <c r="J1161" s="38" t="s">
        <v>4855</v>
      </c>
      <c r="K1161" s="62" t="s">
        <v>4856</v>
      </c>
      <c r="L1161" s="14" t="s">
        <v>10</v>
      </c>
      <c r="M1161" s="13" t="s">
        <v>606</v>
      </c>
      <c r="N1161" s="13" t="s">
        <v>606</v>
      </c>
      <c r="O1161" s="13" t="s">
        <v>606</v>
      </c>
      <c r="P1161" s="13" t="s">
        <v>606</v>
      </c>
      <c r="Q1161" s="13" t="s">
        <v>606</v>
      </c>
      <c r="R1161" s="38"/>
      <c r="S1161" s="38"/>
      <c r="T1161" s="10">
        <v>27</v>
      </c>
      <c r="U1161" s="13" t="s">
        <v>601</v>
      </c>
      <c r="V1161" s="38" t="s">
        <v>4429</v>
      </c>
      <c r="W1161" s="13" t="s">
        <v>26</v>
      </c>
    </row>
    <row r="1162" spans="1:23" x14ac:dyDescent="0.3">
      <c r="A1162" s="38" t="s">
        <v>6239</v>
      </c>
      <c r="B1162" s="64">
        <v>6586</v>
      </c>
      <c r="C1162" s="64">
        <v>6150</v>
      </c>
      <c r="D1162" s="13" t="s">
        <v>5908</v>
      </c>
      <c r="E1162" s="6">
        <f>COUNTIF($D$3:$D$6372,D1162)</f>
        <v>1</v>
      </c>
      <c r="F1162" s="45" t="s">
        <v>1788</v>
      </c>
      <c r="G1162" s="15"/>
      <c r="H1162" s="45" t="s">
        <v>5900</v>
      </c>
      <c r="I1162" s="45" t="s">
        <v>5901</v>
      </c>
      <c r="J1162" s="13" t="s">
        <v>5862</v>
      </c>
      <c r="K1162" s="65" t="s">
        <v>5906</v>
      </c>
      <c r="L1162" s="14" t="s">
        <v>10</v>
      </c>
      <c r="M1162" s="13" t="s">
        <v>606</v>
      </c>
      <c r="N1162" s="13" t="s">
        <v>606</v>
      </c>
      <c r="O1162" s="13" t="s">
        <v>606</v>
      </c>
      <c r="P1162" s="13" t="s">
        <v>606</v>
      </c>
      <c r="Q1162" s="13" t="s">
        <v>606</v>
      </c>
      <c r="R1162" s="13"/>
      <c r="S1162" s="13"/>
      <c r="T1162" s="10">
        <v>10</v>
      </c>
      <c r="U1162" s="9" t="s">
        <v>4432</v>
      </c>
      <c r="V1162" s="38" t="s">
        <v>4430</v>
      </c>
      <c r="W1162" s="13" t="s">
        <v>82</v>
      </c>
    </row>
    <row r="1163" spans="1:23" x14ac:dyDescent="0.3">
      <c r="A1163" s="38" t="s">
        <v>6239</v>
      </c>
      <c r="B1163" s="38">
        <v>31210</v>
      </c>
      <c r="C1163" s="38">
        <v>932774</v>
      </c>
      <c r="D1163" s="38" t="s">
        <v>5363</v>
      </c>
      <c r="E1163" s="6">
        <f>COUNTIF($D$3:$D$6372,D1163)</f>
        <v>1</v>
      </c>
      <c r="F1163" s="57" t="s">
        <v>589</v>
      </c>
      <c r="G1163" s="62"/>
      <c r="H1163" s="57" t="s">
        <v>5364</v>
      </c>
      <c r="I1163" s="57" t="s">
        <v>5365</v>
      </c>
      <c r="J1163" s="38" t="s">
        <v>4855</v>
      </c>
      <c r="K1163" s="62" t="s">
        <v>4856</v>
      </c>
      <c r="L1163" s="14" t="s">
        <v>10</v>
      </c>
      <c r="M1163" s="13" t="s">
        <v>606</v>
      </c>
      <c r="N1163" s="13" t="s">
        <v>606</v>
      </c>
      <c r="O1163" s="13" t="s">
        <v>606</v>
      </c>
      <c r="P1163" s="13" t="s">
        <v>606</v>
      </c>
      <c r="Q1163" s="13" t="s">
        <v>606</v>
      </c>
      <c r="R1163" s="38"/>
      <c r="S1163" s="38"/>
      <c r="T1163" s="10">
        <v>27</v>
      </c>
      <c r="U1163" s="13" t="s">
        <v>601</v>
      </c>
      <c r="V1163" s="38" t="s">
        <v>4429</v>
      </c>
      <c r="W1163" s="13" t="s">
        <v>26</v>
      </c>
    </row>
    <row r="1164" spans="1:23" x14ac:dyDescent="0.3">
      <c r="A1164" s="38" t="s">
        <v>6239</v>
      </c>
      <c r="B1164" s="58">
        <v>6324</v>
      </c>
      <c r="C1164" s="58">
        <v>18931</v>
      </c>
      <c r="D1164" s="15" t="s">
        <v>4525</v>
      </c>
      <c r="E1164" s="6">
        <f>COUNTIF($D$3:$D$6372,D1164)</f>
        <v>1</v>
      </c>
      <c r="F1164" s="45" t="s">
        <v>589</v>
      </c>
      <c r="G1164" s="14"/>
      <c r="H1164" s="56" t="s">
        <v>4522</v>
      </c>
      <c r="I1164" s="56" t="s">
        <v>4523</v>
      </c>
      <c r="J1164" s="37" t="s">
        <v>4440</v>
      </c>
      <c r="K1164" s="59" t="s">
        <v>4524</v>
      </c>
      <c r="L1164" s="14" t="s">
        <v>10</v>
      </c>
      <c r="M1164" s="13" t="s">
        <v>606</v>
      </c>
      <c r="N1164" s="13" t="s">
        <v>606</v>
      </c>
      <c r="O1164" s="13" t="s">
        <v>606</v>
      </c>
      <c r="P1164" s="13" t="s">
        <v>606</v>
      </c>
      <c r="Q1164" s="13" t="s">
        <v>606</v>
      </c>
      <c r="R1164" s="13"/>
      <c r="S1164" s="13"/>
      <c r="T1164" s="10">
        <v>10</v>
      </c>
      <c r="U1164" s="9" t="s">
        <v>4432</v>
      </c>
      <c r="V1164" s="38" t="s">
        <v>4430</v>
      </c>
      <c r="W1164" s="13" t="s">
        <v>82</v>
      </c>
    </row>
    <row r="1165" spans="1:23" x14ac:dyDescent="0.3">
      <c r="A1165" s="38" t="s">
        <v>6239</v>
      </c>
      <c r="B1165" s="64">
        <v>6397</v>
      </c>
      <c r="C1165" s="64">
        <v>18866</v>
      </c>
      <c r="D1165" s="13" t="s">
        <v>6034</v>
      </c>
      <c r="E1165" s="6">
        <f>COUNTIF($D$3:$D$6372,D1165)</f>
        <v>1</v>
      </c>
      <c r="F1165" s="45" t="s">
        <v>589</v>
      </c>
      <c r="G1165" s="15"/>
      <c r="H1165" s="45" t="s">
        <v>6031</v>
      </c>
      <c r="I1165" s="45" t="s">
        <v>6032</v>
      </c>
      <c r="J1165" s="13" t="s">
        <v>5862</v>
      </c>
      <c r="K1165" s="65" t="s">
        <v>5982</v>
      </c>
      <c r="L1165" s="14" t="s">
        <v>10</v>
      </c>
      <c r="M1165" s="13" t="s">
        <v>606</v>
      </c>
      <c r="N1165" s="13" t="s">
        <v>606</v>
      </c>
      <c r="O1165" s="13" t="s">
        <v>606</v>
      </c>
      <c r="P1165" s="13" t="s">
        <v>606</v>
      </c>
      <c r="Q1165" s="13" t="s">
        <v>606</v>
      </c>
      <c r="R1165" s="13"/>
      <c r="S1165" s="13"/>
      <c r="T1165" s="10">
        <v>20</v>
      </c>
      <c r="U1165" s="9" t="s">
        <v>4432</v>
      </c>
      <c r="V1165" s="38" t="s">
        <v>4431</v>
      </c>
      <c r="W1165" s="13" t="s">
        <v>26</v>
      </c>
    </row>
    <row r="1166" spans="1:23" x14ac:dyDescent="0.3">
      <c r="A1166" s="38" t="s">
        <v>6239</v>
      </c>
      <c r="B1166" s="64">
        <v>31239</v>
      </c>
      <c r="C1166" s="64">
        <v>453509</v>
      </c>
      <c r="D1166" s="13" t="s">
        <v>5998</v>
      </c>
      <c r="E1166" s="6">
        <f>COUNTIF($D$3:$D$6372,D1166)</f>
        <v>1</v>
      </c>
      <c r="F1166" s="45" t="s">
        <v>589</v>
      </c>
      <c r="G1166" s="15"/>
      <c r="H1166" s="45" t="s">
        <v>5999</v>
      </c>
      <c r="I1166" s="45" t="s">
        <v>6000</v>
      </c>
      <c r="J1166" s="6" t="s">
        <v>5384</v>
      </c>
      <c r="K1166" s="59" t="s">
        <v>5631</v>
      </c>
      <c r="L1166" s="14" t="s">
        <v>10</v>
      </c>
      <c r="M1166" s="13" t="s">
        <v>606</v>
      </c>
      <c r="N1166" s="13" t="s">
        <v>606</v>
      </c>
      <c r="O1166" s="13" t="s">
        <v>606</v>
      </c>
      <c r="P1166" s="13" t="s">
        <v>606</v>
      </c>
      <c r="Q1166" s="13" t="s">
        <v>606</v>
      </c>
      <c r="R1166" s="13" t="s">
        <v>606</v>
      </c>
      <c r="S1166" s="13"/>
      <c r="T1166" s="10">
        <v>27</v>
      </c>
      <c r="U1166" s="13" t="s">
        <v>601</v>
      </c>
      <c r="V1166" s="38" t="s">
        <v>4429</v>
      </c>
      <c r="W1166" s="37" t="s">
        <v>26</v>
      </c>
    </row>
    <row r="1167" spans="1:23" x14ac:dyDescent="0.3">
      <c r="A1167" s="38" t="s">
        <v>6239</v>
      </c>
      <c r="B1167" s="64">
        <v>6325</v>
      </c>
      <c r="C1167" s="64">
        <v>18929</v>
      </c>
      <c r="D1167" s="13" t="s">
        <v>6017</v>
      </c>
      <c r="E1167" s="6">
        <f>COUNTIF($D$3:$D$6372,D1167)</f>
        <v>1</v>
      </c>
      <c r="F1167" s="45" t="s">
        <v>589</v>
      </c>
      <c r="G1167" s="15"/>
      <c r="H1167" s="45" t="s">
        <v>6013</v>
      </c>
      <c r="I1167" s="45" t="s">
        <v>6014</v>
      </c>
      <c r="J1167" s="13" t="s">
        <v>5862</v>
      </c>
      <c r="K1167" s="65" t="s">
        <v>5896</v>
      </c>
      <c r="L1167" s="14" t="s">
        <v>10</v>
      </c>
      <c r="M1167" s="13" t="s">
        <v>606</v>
      </c>
      <c r="N1167" s="13" t="s">
        <v>606</v>
      </c>
      <c r="O1167" s="13" t="s">
        <v>606</v>
      </c>
      <c r="P1167" s="13" t="s">
        <v>606</v>
      </c>
      <c r="Q1167" s="13" t="s">
        <v>606</v>
      </c>
      <c r="R1167" s="13" t="s">
        <v>606</v>
      </c>
      <c r="S1167" s="13"/>
      <c r="T1167" s="10">
        <v>10</v>
      </c>
      <c r="U1167" s="38" t="s">
        <v>4432</v>
      </c>
      <c r="V1167" s="38" t="s">
        <v>4429</v>
      </c>
      <c r="W1167" s="13" t="s">
        <v>26</v>
      </c>
    </row>
    <row r="1168" spans="1:23" x14ac:dyDescent="0.3">
      <c r="A1168" s="38" t="s">
        <v>6239</v>
      </c>
      <c r="B1168" s="64">
        <v>6323</v>
      </c>
      <c r="C1168" s="64">
        <v>18879</v>
      </c>
      <c r="D1168" s="13" t="s">
        <v>6193</v>
      </c>
      <c r="E1168" s="6">
        <f>COUNTIF($D$3:$D$6372,D1168)</f>
        <v>1</v>
      </c>
      <c r="F1168" s="45" t="s">
        <v>589</v>
      </c>
      <c r="G1168" s="15"/>
      <c r="H1168" s="45" t="s">
        <v>5314</v>
      </c>
      <c r="I1168" s="45" t="s">
        <v>6192</v>
      </c>
      <c r="J1168" s="13" t="s">
        <v>5862</v>
      </c>
      <c r="K1168" s="65" t="s">
        <v>5867</v>
      </c>
      <c r="L1168" s="14" t="s">
        <v>10</v>
      </c>
      <c r="M1168" s="13" t="s">
        <v>606</v>
      </c>
      <c r="N1168" s="13" t="s">
        <v>606</v>
      </c>
      <c r="O1168" s="13" t="s">
        <v>606</v>
      </c>
      <c r="P1168" s="13" t="s">
        <v>606</v>
      </c>
      <c r="Q1168" s="13" t="s">
        <v>606</v>
      </c>
      <c r="R1168" s="13"/>
      <c r="S1168" s="13"/>
      <c r="T1168" s="10">
        <v>15</v>
      </c>
      <c r="U1168" s="13" t="s">
        <v>601</v>
      </c>
      <c r="V1168" s="38" t="s">
        <v>4430</v>
      </c>
      <c r="W1168" s="13" t="s">
        <v>26</v>
      </c>
    </row>
    <row r="1169" spans="1:23" x14ac:dyDescent="0.3">
      <c r="A1169" s="38" t="s">
        <v>6239</v>
      </c>
      <c r="B1169" s="38">
        <v>31981</v>
      </c>
      <c r="C1169" s="38">
        <v>803329</v>
      </c>
      <c r="D1169" s="38" t="s">
        <v>5284</v>
      </c>
      <c r="E1169" s="6">
        <f>COUNTIF($D$3:$D$6372,D1169)</f>
        <v>1</v>
      </c>
      <c r="F1169" s="57" t="s">
        <v>589</v>
      </c>
      <c r="G1169" s="62"/>
      <c r="H1169" s="57" t="s">
        <v>5281</v>
      </c>
      <c r="I1169" s="57" t="s">
        <v>5282</v>
      </c>
      <c r="J1169" s="38" t="s">
        <v>4855</v>
      </c>
      <c r="K1169" s="62" t="s">
        <v>4901</v>
      </c>
      <c r="L1169" s="14" t="s">
        <v>10</v>
      </c>
      <c r="M1169" s="13" t="s">
        <v>606</v>
      </c>
      <c r="N1169" s="13" t="s">
        <v>606</v>
      </c>
      <c r="O1169" s="13" t="s">
        <v>606</v>
      </c>
      <c r="P1169" s="13" t="s">
        <v>606</v>
      </c>
      <c r="Q1169" s="13" t="s">
        <v>606</v>
      </c>
      <c r="R1169" s="38"/>
      <c r="S1169" s="38"/>
      <c r="T1169" s="10">
        <v>5</v>
      </c>
      <c r="U1169" s="9" t="s">
        <v>4432</v>
      </c>
      <c r="V1169" s="38" t="s">
        <v>4429</v>
      </c>
      <c r="W1169" s="13" t="s">
        <v>26</v>
      </c>
    </row>
    <row r="1170" spans="1:23" x14ac:dyDescent="0.3">
      <c r="A1170" s="38" t="s">
        <v>6239</v>
      </c>
      <c r="B1170" s="64">
        <v>6397</v>
      </c>
      <c r="C1170" s="64">
        <v>18866</v>
      </c>
      <c r="D1170" s="13" t="s">
        <v>6033</v>
      </c>
      <c r="E1170" s="6">
        <f>COUNTIF($D$3:$D$6372,D1170)</f>
        <v>1</v>
      </c>
      <c r="F1170" s="45" t="s">
        <v>589</v>
      </c>
      <c r="G1170" s="15"/>
      <c r="H1170" s="45" t="s">
        <v>6031</v>
      </c>
      <c r="I1170" s="45" t="s">
        <v>6032</v>
      </c>
      <c r="J1170" s="13" t="s">
        <v>5862</v>
      </c>
      <c r="K1170" s="65" t="s">
        <v>5982</v>
      </c>
      <c r="L1170" s="14" t="s">
        <v>10</v>
      </c>
      <c r="M1170" s="13" t="s">
        <v>606</v>
      </c>
      <c r="N1170" s="13" t="s">
        <v>606</v>
      </c>
      <c r="O1170" s="13" t="s">
        <v>606</v>
      </c>
      <c r="P1170" s="13" t="s">
        <v>606</v>
      </c>
      <c r="Q1170" s="13" t="s">
        <v>606</v>
      </c>
      <c r="R1170" s="13"/>
      <c r="S1170" s="13"/>
      <c r="T1170" s="10">
        <v>20</v>
      </c>
      <c r="U1170" s="9" t="s">
        <v>4432</v>
      </c>
      <c r="V1170" s="38" t="s">
        <v>4431</v>
      </c>
      <c r="W1170" s="13" t="s">
        <v>26</v>
      </c>
    </row>
    <row r="1171" spans="1:23" x14ac:dyDescent="0.3">
      <c r="A1171" s="38" t="s">
        <v>6239</v>
      </c>
      <c r="B1171" s="63">
        <v>31309</v>
      </c>
      <c r="C1171" s="63">
        <v>387356</v>
      </c>
      <c r="D1171" s="26" t="s">
        <v>5852</v>
      </c>
      <c r="E1171" s="6">
        <f>COUNTIF($D$3:$D$6372,D1171)</f>
        <v>1</v>
      </c>
      <c r="F1171" s="46" t="s">
        <v>5659</v>
      </c>
      <c r="G1171" s="26" t="s">
        <v>5484</v>
      </c>
      <c r="H1171" s="28" t="s">
        <v>2488</v>
      </c>
      <c r="I1171" s="46" t="s">
        <v>5853</v>
      </c>
      <c r="J1171" s="6" t="s">
        <v>5384</v>
      </c>
      <c r="K1171" s="31" t="s">
        <v>5452</v>
      </c>
      <c r="L1171" s="14" t="s">
        <v>10</v>
      </c>
      <c r="M1171" s="13" t="s">
        <v>606</v>
      </c>
      <c r="N1171" s="13" t="s">
        <v>606</v>
      </c>
      <c r="O1171" s="13" t="s">
        <v>606</v>
      </c>
      <c r="P1171" s="13" t="s">
        <v>606</v>
      </c>
      <c r="Q1171" s="13" t="s">
        <v>606</v>
      </c>
      <c r="R1171" s="13" t="s">
        <v>606</v>
      </c>
      <c r="S1171" s="38"/>
      <c r="T1171" s="10">
        <v>27</v>
      </c>
      <c r="U1171" s="13" t="s">
        <v>601</v>
      </c>
      <c r="V1171" s="61" t="s">
        <v>4429</v>
      </c>
      <c r="W1171" s="13" t="s">
        <v>26</v>
      </c>
    </row>
    <row r="1172" spans="1:23" x14ac:dyDescent="0.3">
      <c r="A1172" s="38" t="s">
        <v>6239</v>
      </c>
      <c r="B1172" s="58">
        <v>10535</v>
      </c>
      <c r="C1172" s="58">
        <v>35871</v>
      </c>
      <c r="D1172" s="15" t="s">
        <v>4754</v>
      </c>
      <c r="E1172" s="6">
        <f>COUNTIF($D$3:$D$6372,D1172)</f>
        <v>1</v>
      </c>
      <c r="F1172" s="45" t="s">
        <v>589</v>
      </c>
      <c r="G1172" s="14"/>
      <c r="H1172" s="56" t="s">
        <v>4748</v>
      </c>
      <c r="I1172" s="56" t="s">
        <v>4749</v>
      </c>
      <c r="J1172" s="37" t="s">
        <v>4440</v>
      </c>
      <c r="K1172" s="59" t="s">
        <v>4750</v>
      </c>
      <c r="L1172" s="14" t="s">
        <v>10</v>
      </c>
      <c r="M1172" s="13" t="s">
        <v>606</v>
      </c>
      <c r="N1172" s="13" t="s">
        <v>606</v>
      </c>
      <c r="O1172" s="13" t="s">
        <v>606</v>
      </c>
      <c r="P1172" s="13" t="s">
        <v>606</v>
      </c>
      <c r="Q1172" s="13" t="s">
        <v>606</v>
      </c>
      <c r="R1172" s="13"/>
      <c r="S1172" s="13"/>
      <c r="T1172" s="10">
        <v>10</v>
      </c>
      <c r="U1172" s="9" t="s">
        <v>4432</v>
      </c>
      <c r="V1172" s="38" t="s">
        <v>4429</v>
      </c>
      <c r="W1172" s="13" t="s">
        <v>26</v>
      </c>
    </row>
    <row r="1173" spans="1:23" x14ac:dyDescent="0.3">
      <c r="A1173" s="38" t="s">
        <v>6239</v>
      </c>
      <c r="B1173" s="38">
        <v>29009</v>
      </c>
      <c r="C1173" s="38">
        <v>571981</v>
      </c>
      <c r="D1173" s="38" t="s">
        <v>4948</v>
      </c>
      <c r="E1173" s="6">
        <f>COUNTIF($D$3:$D$6372,D1173)</f>
        <v>1</v>
      </c>
      <c r="F1173" s="57" t="s">
        <v>1788</v>
      </c>
      <c r="G1173" s="62"/>
      <c r="H1173" s="57" t="s">
        <v>4942</v>
      </c>
      <c r="I1173" s="57" t="s">
        <v>4943</v>
      </c>
      <c r="J1173" s="38" t="s">
        <v>4855</v>
      </c>
      <c r="K1173" s="62" t="s">
        <v>4944</v>
      </c>
      <c r="L1173" s="14" t="s">
        <v>10</v>
      </c>
      <c r="M1173" s="13" t="s">
        <v>606</v>
      </c>
      <c r="N1173" s="13" t="s">
        <v>606</v>
      </c>
      <c r="O1173" s="13" t="s">
        <v>606</v>
      </c>
      <c r="P1173" s="13" t="s">
        <v>606</v>
      </c>
      <c r="Q1173" s="13" t="s">
        <v>606</v>
      </c>
      <c r="R1173" s="38"/>
      <c r="S1173" s="38"/>
      <c r="T1173" s="10">
        <v>25</v>
      </c>
      <c r="U1173" s="9" t="s">
        <v>4432</v>
      </c>
      <c r="V1173" s="38" t="s">
        <v>4431</v>
      </c>
      <c r="W1173" s="13" t="s">
        <v>26</v>
      </c>
    </row>
    <row r="1174" spans="1:23" x14ac:dyDescent="0.3">
      <c r="A1174" s="38" t="s">
        <v>6239</v>
      </c>
      <c r="B1174" s="38">
        <v>31288</v>
      </c>
      <c r="C1174" s="38">
        <v>932818</v>
      </c>
      <c r="D1174" s="38" t="s">
        <v>4852</v>
      </c>
      <c r="E1174" s="6">
        <f>COUNTIF($D$3:$D$6372,D1174)</f>
        <v>1</v>
      </c>
      <c r="F1174" s="57" t="s">
        <v>589</v>
      </c>
      <c r="G1174" s="62"/>
      <c r="H1174" s="57" t="s">
        <v>4853</v>
      </c>
      <c r="I1174" s="57" t="s">
        <v>4854</v>
      </c>
      <c r="J1174" s="38" t="s">
        <v>4855</v>
      </c>
      <c r="K1174" s="62" t="s">
        <v>4856</v>
      </c>
      <c r="L1174" s="14" t="s">
        <v>10</v>
      </c>
      <c r="M1174" s="13" t="s">
        <v>606</v>
      </c>
      <c r="N1174" s="13" t="s">
        <v>606</v>
      </c>
      <c r="O1174" s="13" t="s">
        <v>606</v>
      </c>
      <c r="P1174" s="13" t="s">
        <v>606</v>
      </c>
      <c r="Q1174" s="13" t="s">
        <v>606</v>
      </c>
      <c r="R1174" s="38"/>
      <c r="S1174" s="38"/>
      <c r="T1174" s="10">
        <v>27</v>
      </c>
      <c r="U1174" s="13" t="s">
        <v>601</v>
      </c>
      <c r="V1174" s="38" t="s">
        <v>4429</v>
      </c>
      <c r="W1174" s="13" t="s">
        <v>26</v>
      </c>
    </row>
    <row r="1175" spans="1:23" x14ac:dyDescent="0.3">
      <c r="A1175" s="38" t="s">
        <v>6239</v>
      </c>
      <c r="B1175" s="58">
        <v>6324</v>
      </c>
      <c r="C1175" s="58">
        <v>18931</v>
      </c>
      <c r="D1175" s="15" t="s">
        <v>4538</v>
      </c>
      <c r="E1175" s="6">
        <f>COUNTIF($D$3:$D$6372,D1175)</f>
        <v>1</v>
      </c>
      <c r="F1175" s="45" t="s">
        <v>589</v>
      </c>
      <c r="G1175" s="14"/>
      <c r="H1175" s="56" t="s">
        <v>4522</v>
      </c>
      <c r="I1175" s="56" t="s">
        <v>4523</v>
      </c>
      <c r="J1175" s="37" t="s">
        <v>4440</v>
      </c>
      <c r="K1175" s="59" t="s">
        <v>4524</v>
      </c>
      <c r="L1175" s="14" t="s">
        <v>10</v>
      </c>
      <c r="M1175" s="13" t="s">
        <v>606</v>
      </c>
      <c r="N1175" s="13" t="s">
        <v>606</v>
      </c>
      <c r="O1175" s="13" t="s">
        <v>606</v>
      </c>
      <c r="P1175" s="13" t="s">
        <v>606</v>
      </c>
      <c r="Q1175" s="13" t="s">
        <v>606</v>
      </c>
      <c r="R1175" s="13"/>
      <c r="S1175" s="13"/>
      <c r="T1175" s="10">
        <v>10</v>
      </c>
      <c r="U1175" s="9" t="s">
        <v>4432</v>
      </c>
      <c r="V1175" s="38" t="s">
        <v>4430</v>
      </c>
      <c r="W1175" s="13" t="s">
        <v>82</v>
      </c>
    </row>
    <row r="1176" spans="1:23" x14ac:dyDescent="0.3">
      <c r="A1176" s="38" t="s">
        <v>6239</v>
      </c>
      <c r="B1176" s="58">
        <v>10535</v>
      </c>
      <c r="C1176" s="58">
        <v>35871</v>
      </c>
      <c r="D1176" s="15" t="s">
        <v>4752</v>
      </c>
      <c r="E1176" s="6">
        <f>COUNTIF($D$3:$D$6372,D1176)</f>
        <v>1</v>
      </c>
      <c r="F1176" s="45" t="s">
        <v>589</v>
      </c>
      <c r="G1176" s="14"/>
      <c r="H1176" s="56" t="s">
        <v>4748</v>
      </c>
      <c r="I1176" s="56" t="s">
        <v>4749</v>
      </c>
      <c r="J1176" s="37" t="s">
        <v>4440</v>
      </c>
      <c r="K1176" s="59" t="s">
        <v>4750</v>
      </c>
      <c r="L1176" s="14" t="s">
        <v>10</v>
      </c>
      <c r="M1176" s="13" t="s">
        <v>606</v>
      </c>
      <c r="N1176" s="13" t="s">
        <v>606</v>
      </c>
      <c r="O1176" s="13" t="s">
        <v>606</v>
      </c>
      <c r="P1176" s="13" t="s">
        <v>606</v>
      </c>
      <c r="Q1176" s="13" t="s">
        <v>606</v>
      </c>
      <c r="R1176" s="13"/>
      <c r="S1176" s="13"/>
      <c r="T1176" s="10">
        <v>10</v>
      </c>
      <c r="U1176" s="9" t="s">
        <v>4432</v>
      </c>
      <c r="V1176" s="38" t="s">
        <v>4429</v>
      </c>
      <c r="W1176" s="13" t="s">
        <v>26</v>
      </c>
    </row>
    <row r="1177" spans="1:23" x14ac:dyDescent="0.3">
      <c r="A1177" s="38" t="s">
        <v>6239</v>
      </c>
      <c r="B1177" s="64">
        <v>6325</v>
      </c>
      <c r="C1177" s="64">
        <v>18929</v>
      </c>
      <c r="D1177" s="13" t="s">
        <v>6020</v>
      </c>
      <c r="E1177" s="6">
        <f>COUNTIF($D$3:$D$6372,D1177)</f>
        <v>1</v>
      </c>
      <c r="F1177" s="45" t="s">
        <v>589</v>
      </c>
      <c r="G1177" s="15"/>
      <c r="H1177" s="45" t="s">
        <v>6013</v>
      </c>
      <c r="I1177" s="45" t="s">
        <v>6014</v>
      </c>
      <c r="J1177" s="13" t="s">
        <v>5862</v>
      </c>
      <c r="K1177" s="65" t="s">
        <v>5896</v>
      </c>
      <c r="L1177" s="14" t="s">
        <v>10</v>
      </c>
      <c r="M1177" s="13" t="s">
        <v>606</v>
      </c>
      <c r="N1177" s="13" t="s">
        <v>606</v>
      </c>
      <c r="O1177" s="13" t="s">
        <v>606</v>
      </c>
      <c r="P1177" s="13" t="s">
        <v>606</v>
      </c>
      <c r="Q1177" s="13" t="s">
        <v>606</v>
      </c>
      <c r="R1177" s="13" t="s">
        <v>606</v>
      </c>
      <c r="S1177" s="13"/>
      <c r="T1177" s="10">
        <v>10</v>
      </c>
      <c r="U1177" s="38" t="s">
        <v>4432</v>
      </c>
      <c r="V1177" s="38" t="s">
        <v>4429</v>
      </c>
      <c r="W1177" s="13" t="s">
        <v>26</v>
      </c>
    </row>
    <row r="1178" spans="1:23" x14ac:dyDescent="0.3">
      <c r="A1178" s="38" t="s">
        <v>6239</v>
      </c>
      <c r="B1178" s="14">
        <v>6318</v>
      </c>
      <c r="C1178" s="14">
        <v>18921</v>
      </c>
      <c r="D1178" s="14" t="s">
        <v>4815</v>
      </c>
      <c r="E1178" s="6">
        <f>COUNTIF($D$3:$D$6372,D1178)</f>
        <v>1</v>
      </c>
      <c r="F1178" s="54" t="s">
        <v>1875</v>
      </c>
      <c r="G1178" s="14"/>
      <c r="H1178" s="54" t="s">
        <v>4811</v>
      </c>
      <c r="I1178" s="54" t="s">
        <v>4816</v>
      </c>
      <c r="J1178" s="37" t="s">
        <v>4440</v>
      </c>
      <c r="K1178" s="59" t="s">
        <v>4813</v>
      </c>
      <c r="L1178" s="14" t="s">
        <v>10</v>
      </c>
      <c r="M1178" s="13" t="s">
        <v>606</v>
      </c>
      <c r="N1178" s="13" t="s">
        <v>606</v>
      </c>
      <c r="O1178" s="13" t="s">
        <v>606</v>
      </c>
      <c r="P1178" s="13" t="s">
        <v>606</v>
      </c>
      <c r="Q1178" s="13" t="s">
        <v>606</v>
      </c>
      <c r="R1178" s="13"/>
      <c r="S1178" s="13"/>
      <c r="T1178" s="10" t="s">
        <v>4814</v>
      </c>
      <c r="U1178" s="9" t="s">
        <v>4432</v>
      </c>
      <c r="V1178" s="38" t="s">
        <v>4430</v>
      </c>
      <c r="W1178" s="13" t="s">
        <v>82</v>
      </c>
    </row>
    <row r="1179" spans="1:23" x14ac:dyDescent="0.3">
      <c r="A1179" s="38" t="s">
        <v>6239</v>
      </c>
      <c r="B1179" s="58">
        <v>6324</v>
      </c>
      <c r="C1179" s="58">
        <v>18931</v>
      </c>
      <c r="D1179" s="15" t="s">
        <v>4526</v>
      </c>
      <c r="E1179" s="6">
        <f>COUNTIF($D$3:$D$6372,D1179)</f>
        <v>1</v>
      </c>
      <c r="F1179" s="45" t="s">
        <v>589</v>
      </c>
      <c r="G1179" s="14"/>
      <c r="H1179" s="56" t="s">
        <v>4522</v>
      </c>
      <c r="I1179" s="56" t="s">
        <v>4523</v>
      </c>
      <c r="J1179" s="37" t="s">
        <v>4440</v>
      </c>
      <c r="K1179" s="59" t="s">
        <v>4524</v>
      </c>
      <c r="L1179" s="14" t="s">
        <v>10</v>
      </c>
      <c r="M1179" s="13" t="s">
        <v>606</v>
      </c>
      <c r="N1179" s="13" t="s">
        <v>606</v>
      </c>
      <c r="O1179" s="13" t="s">
        <v>606</v>
      </c>
      <c r="P1179" s="13" t="s">
        <v>606</v>
      </c>
      <c r="Q1179" s="13" t="s">
        <v>606</v>
      </c>
      <c r="R1179" s="13"/>
      <c r="S1179" s="13"/>
      <c r="T1179" s="10">
        <v>10</v>
      </c>
      <c r="U1179" s="9" t="s">
        <v>4432</v>
      </c>
      <c r="V1179" s="38" t="s">
        <v>4430</v>
      </c>
      <c r="W1179" s="13" t="s">
        <v>82</v>
      </c>
    </row>
    <row r="1180" spans="1:23" x14ac:dyDescent="0.3">
      <c r="A1180" s="38" t="s">
        <v>6239</v>
      </c>
      <c r="B1180" s="64">
        <v>6586</v>
      </c>
      <c r="C1180" s="64">
        <v>6150</v>
      </c>
      <c r="D1180" s="13" t="s">
        <v>5927</v>
      </c>
      <c r="E1180" s="6">
        <f>COUNTIF($D$3:$D$6372,D1180)</f>
        <v>1</v>
      </c>
      <c r="F1180" s="45" t="s">
        <v>5905</v>
      </c>
      <c r="G1180" s="15"/>
      <c r="H1180" s="45" t="s">
        <v>5900</v>
      </c>
      <c r="I1180" s="45" t="s">
        <v>5901</v>
      </c>
      <c r="J1180" s="13" t="s">
        <v>5862</v>
      </c>
      <c r="K1180" s="65" t="s">
        <v>5922</v>
      </c>
      <c r="L1180" s="14" t="s">
        <v>10</v>
      </c>
      <c r="M1180" s="13" t="s">
        <v>606</v>
      </c>
      <c r="N1180" s="13" t="s">
        <v>606</v>
      </c>
      <c r="O1180" s="13" t="s">
        <v>606</v>
      </c>
      <c r="P1180" s="13" t="s">
        <v>606</v>
      </c>
      <c r="Q1180" s="13" t="s">
        <v>606</v>
      </c>
      <c r="R1180" s="13"/>
      <c r="S1180" s="13"/>
      <c r="T1180" s="10">
        <v>10</v>
      </c>
      <c r="U1180" s="9" t="s">
        <v>4432</v>
      </c>
      <c r="V1180" s="38" t="s">
        <v>4430</v>
      </c>
      <c r="W1180" s="13" t="s">
        <v>82</v>
      </c>
    </row>
    <row r="1181" spans="1:23" x14ac:dyDescent="0.3">
      <c r="A1181" s="38" t="s">
        <v>6239</v>
      </c>
      <c r="B1181" s="25">
        <v>24534</v>
      </c>
      <c r="C1181" s="25">
        <v>126941</v>
      </c>
      <c r="D1181" s="33" t="s">
        <v>5446</v>
      </c>
      <c r="E1181" s="6">
        <f>COUNTIF($D$3:$D$6372,D1181)</f>
        <v>1</v>
      </c>
      <c r="F1181" s="45" t="s">
        <v>11</v>
      </c>
      <c r="G1181" s="33" t="s">
        <v>64</v>
      </c>
      <c r="H1181" s="50" t="s">
        <v>5447</v>
      </c>
      <c r="I1181" s="28" t="s">
        <v>5448</v>
      </c>
      <c r="J1181" s="6" t="s">
        <v>5384</v>
      </c>
      <c r="K1181" s="31" t="s">
        <v>5439</v>
      </c>
      <c r="L1181" s="14" t="s">
        <v>10</v>
      </c>
      <c r="M1181" s="13" t="s">
        <v>606</v>
      </c>
      <c r="N1181" s="13" t="s">
        <v>606</v>
      </c>
      <c r="O1181" s="13" t="s">
        <v>606</v>
      </c>
      <c r="P1181" s="13" t="s">
        <v>606</v>
      </c>
      <c r="Q1181" s="13" t="s">
        <v>606</v>
      </c>
      <c r="R1181" s="13" t="s">
        <v>606</v>
      </c>
      <c r="S1181" s="9"/>
      <c r="T1181" s="10">
        <v>25</v>
      </c>
      <c r="U1181" s="13" t="s">
        <v>601</v>
      </c>
      <c r="V1181" s="61" t="s">
        <v>4431</v>
      </c>
      <c r="W1181" s="13" t="s">
        <v>26</v>
      </c>
    </row>
    <row r="1182" spans="1:23" x14ac:dyDescent="0.3">
      <c r="A1182" s="38" t="s">
        <v>6239</v>
      </c>
      <c r="B1182" s="64">
        <v>9411</v>
      </c>
      <c r="C1182" s="64">
        <v>32897</v>
      </c>
      <c r="D1182" s="13" t="s">
        <v>5941</v>
      </c>
      <c r="E1182" s="6">
        <f>COUNTIF($D$3:$D$6372,D1182)</f>
        <v>1</v>
      </c>
      <c r="F1182" s="45" t="s">
        <v>589</v>
      </c>
      <c r="G1182" s="15"/>
      <c r="H1182" s="45" t="s">
        <v>4551</v>
      </c>
      <c r="I1182" s="45" t="s">
        <v>5931</v>
      </c>
      <c r="J1182" s="13" t="s">
        <v>5862</v>
      </c>
      <c r="K1182" s="65" t="s">
        <v>5906</v>
      </c>
      <c r="L1182" s="14" t="s">
        <v>10</v>
      </c>
      <c r="M1182" s="13" t="s">
        <v>606</v>
      </c>
      <c r="N1182" s="13" t="s">
        <v>606</v>
      </c>
      <c r="O1182" s="13" t="s">
        <v>606</v>
      </c>
      <c r="P1182" s="13" t="s">
        <v>606</v>
      </c>
      <c r="Q1182" s="13" t="s">
        <v>606</v>
      </c>
      <c r="R1182" s="13"/>
      <c r="S1182" s="13"/>
      <c r="T1182" s="10">
        <v>10</v>
      </c>
      <c r="U1182" s="9" t="s">
        <v>4432</v>
      </c>
      <c r="V1182" s="38" t="s">
        <v>4430</v>
      </c>
      <c r="W1182" s="13" t="s">
        <v>82</v>
      </c>
    </row>
    <row r="1183" spans="1:23" x14ac:dyDescent="0.3">
      <c r="A1183" s="38" t="s">
        <v>6239</v>
      </c>
      <c r="B1183" s="58">
        <v>6324</v>
      </c>
      <c r="C1183" s="58">
        <v>18931</v>
      </c>
      <c r="D1183" s="15" t="s">
        <v>4529</v>
      </c>
      <c r="E1183" s="6">
        <f>COUNTIF($D$3:$D$6372,D1183)</f>
        <v>1</v>
      </c>
      <c r="F1183" s="45" t="s">
        <v>589</v>
      </c>
      <c r="G1183" s="14"/>
      <c r="H1183" s="56" t="s">
        <v>4522</v>
      </c>
      <c r="I1183" s="56" t="s">
        <v>4523</v>
      </c>
      <c r="J1183" s="37" t="s">
        <v>4440</v>
      </c>
      <c r="K1183" s="59" t="s">
        <v>4524</v>
      </c>
      <c r="L1183" s="14" t="s">
        <v>10</v>
      </c>
      <c r="M1183" s="13" t="s">
        <v>606</v>
      </c>
      <c r="N1183" s="13" t="s">
        <v>606</v>
      </c>
      <c r="O1183" s="13" t="s">
        <v>606</v>
      </c>
      <c r="P1183" s="13" t="s">
        <v>606</v>
      </c>
      <c r="Q1183" s="13" t="s">
        <v>606</v>
      </c>
      <c r="R1183" s="13"/>
      <c r="S1183" s="13"/>
      <c r="T1183" s="10">
        <v>10</v>
      </c>
      <c r="U1183" s="9" t="s">
        <v>4432</v>
      </c>
      <c r="V1183" s="38" t="s">
        <v>4430</v>
      </c>
      <c r="W1183" s="13" t="s">
        <v>82</v>
      </c>
    </row>
    <row r="1184" spans="1:23" x14ac:dyDescent="0.3">
      <c r="A1184" s="38" t="s">
        <v>6239</v>
      </c>
      <c r="B1184" s="64">
        <v>6323</v>
      </c>
      <c r="C1184" s="64">
        <v>18879</v>
      </c>
      <c r="D1184" s="13" t="s">
        <v>6216</v>
      </c>
      <c r="E1184" s="6">
        <f>COUNTIF($D$3:$D$6372,D1184)</f>
        <v>1</v>
      </c>
      <c r="F1184" s="45" t="s">
        <v>589</v>
      </c>
      <c r="G1184" s="15"/>
      <c r="H1184" s="45" t="s">
        <v>5314</v>
      </c>
      <c r="I1184" s="45" t="s">
        <v>6213</v>
      </c>
      <c r="J1184" s="13" t="s">
        <v>5862</v>
      </c>
      <c r="K1184" s="65" t="s">
        <v>5867</v>
      </c>
      <c r="L1184" s="14" t="s">
        <v>10</v>
      </c>
      <c r="M1184" s="13" t="s">
        <v>606</v>
      </c>
      <c r="N1184" s="13" t="s">
        <v>606</v>
      </c>
      <c r="O1184" s="13" t="s">
        <v>606</v>
      </c>
      <c r="P1184" s="13" t="s">
        <v>606</v>
      </c>
      <c r="Q1184" s="13" t="s">
        <v>606</v>
      </c>
      <c r="R1184" s="13"/>
      <c r="S1184" s="13"/>
      <c r="T1184" s="10">
        <v>15</v>
      </c>
      <c r="U1184" s="13" t="s">
        <v>601</v>
      </c>
      <c r="V1184" s="38" t="s">
        <v>4430</v>
      </c>
      <c r="W1184" s="13" t="s">
        <v>26</v>
      </c>
    </row>
    <row r="1185" spans="1:23" x14ac:dyDescent="0.3">
      <c r="A1185" s="38" t="s">
        <v>6239</v>
      </c>
      <c r="B1185" s="38">
        <v>34500</v>
      </c>
      <c r="C1185" s="38">
        <v>1001507</v>
      </c>
      <c r="D1185" s="38" t="s">
        <v>5161</v>
      </c>
      <c r="E1185" s="6">
        <f>COUNTIF($D$3:$D$6372,D1185)</f>
        <v>1</v>
      </c>
      <c r="F1185" s="57" t="s">
        <v>1788</v>
      </c>
      <c r="G1185" s="62"/>
      <c r="H1185" s="57" t="s">
        <v>5156</v>
      </c>
      <c r="I1185" s="57" t="s">
        <v>5157</v>
      </c>
      <c r="J1185" s="38" t="s">
        <v>4855</v>
      </c>
      <c r="K1185" s="62" t="s">
        <v>4988</v>
      </c>
      <c r="L1185" s="14" t="s">
        <v>10</v>
      </c>
      <c r="M1185" s="13" t="s">
        <v>606</v>
      </c>
      <c r="N1185" s="13" t="s">
        <v>606</v>
      </c>
      <c r="O1185" s="13" t="s">
        <v>606</v>
      </c>
      <c r="P1185" s="13" t="s">
        <v>606</v>
      </c>
      <c r="Q1185" s="13" t="s">
        <v>606</v>
      </c>
      <c r="R1185" s="38"/>
      <c r="S1185" s="38"/>
      <c r="T1185" s="10">
        <v>10</v>
      </c>
      <c r="U1185" s="9" t="s">
        <v>4432</v>
      </c>
      <c r="V1185" s="38" t="s">
        <v>4429</v>
      </c>
      <c r="W1185" s="13" t="s">
        <v>26</v>
      </c>
    </row>
    <row r="1186" spans="1:23" x14ac:dyDescent="0.3">
      <c r="A1186" s="38" t="s">
        <v>6239</v>
      </c>
      <c r="B1186" s="64">
        <v>9411</v>
      </c>
      <c r="C1186" s="64">
        <v>32897</v>
      </c>
      <c r="D1186" s="13" t="s">
        <v>5934</v>
      </c>
      <c r="E1186" s="6">
        <f>COUNTIF($D$3:$D$6372,D1186)</f>
        <v>1</v>
      </c>
      <c r="F1186" s="45" t="s">
        <v>589</v>
      </c>
      <c r="G1186" s="15"/>
      <c r="H1186" s="45" t="s">
        <v>4551</v>
      </c>
      <c r="I1186" s="45" t="s">
        <v>5931</v>
      </c>
      <c r="J1186" s="13" t="s">
        <v>5862</v>
      </c>
      <c r="K1186" s="65" t="s">
        <v>5906</v>
      </c>
      <c r="L1186" s="14" t="s">
        <v>10</v>
      </c>
      <c r="M1186" s="13" t="s">
        <v>606</v>
      </c>
      <c r="N1186" s="13" t="s">
        <v>606</v>
      </c>
      <c r="O1186" s="13" t="s">
        <v>606</v>
      </c>
      <c r="P1186" s="13" t="s">
        <v>606</v>
      </c>
      <c r="Q1186" s="13" t="s">
        <v>606</v>
      </c>
      <c r="R1186" s="13"/>
      <c r="S1186" s="13"/>
      <c r="T1186" s="10">
        <v>10</v>
      </c>
      <c r="U1186" s="9" t="s">
        <v>4432</v>
      </c>
      <c r="V1186" s="38" t="s">
        <v>4430</v>
      </c>
      <c r="W1186" s="13" t="s">
        <v>82</v>
      </c>
    </row>
    <row r="1187" spans="1:23" x14ac:dyDescent="0.3">
      <c r="A1187" s="38" t="s">
        <v>6239</v>
      </c>
      <c r="B1187" s="58">
        <v>6324</v>
      </c>
      <c r="C1187" s="58">
        <v>18931</v>
      </c>
      <c r="D1187" s="15" t="s">
        <v>4532</v>
      </c>
      <c r="E1187" s="6">
        <f>COUNTIF($D$3:$D$6372,D1187)</f>
        <v>1</v>
      </c>
      <c r="F1187" s="45" t="s">
        <v>589</v>
      </c>
      <c r="G1187" s="14"/>
      <c r="H1187" s="56" t="s">
        <v>4522</v>
      </c>
      <c r="I1187" s="56" t="s">
        <v>4523</v>
      </c>
      <c r="J1187" s="37" t="s">
        <v>4440</v>
      </c>
      <c r="K1187" s="59" t="s">
        <v>4524</v>
      </c>
      <c r="L1187" s="14" t="s">
        <v>10</v>
      </c>
      <c r="M1187" s="13" t="s">
        <v>606</v>
      </c>
      <c r="N1187" s="13" t="s">
        <v>606</v>
      </c>
      <c r="O1187" s="13" t="s">
        <v>606</v>
      </c>
      <c r="P1187" s="13" t="s">
        <v>606</v>
      </c>
      <c r="Q1187" s="13" t="s">
        <v>606</v>
      </c>
      <c r="R1187" s="13"/>
      <c r="S1187" s="13"/>
      <c r="T1187" s="10">
        <v>10</v>
      </c>
      <c r="U1187" s="9" t="s">
        <v>4432</v>
      </c>
      <c r="V1187" s="38" t="s">
        <v>4430</v>
      </c>
      <c r="W1187" s="13" t="s">
        <v>82</v>
      </c>
    </row>
    <row r="1188" spans="1:23" x14ac:dyDescent="0.3">
      <c r="A1188" s="38" t="s">
        <v>6239</v>
      </c>
      <c r="B1188" s="64">
        <v>6325</v>
      </c>
      <c r="C1188" s="64">
        <v>18929</v>
      </c>
      <c r="D1188" s="13" t="s">
        <v>6025</v>
      </c>
      <c r="E1188" s="6">
        <f>COUNTIF($D$3:$D$6372,D1188)</f>
        <v>1</v>
      </c>
      <c r="F1188" s="45" t="s">
        <v>1875</v>
      </c>
      <c r="G1188" s="15"/>
      <c r="H1188" s="45" t="s">
        <v>6013</v>
      </c>
      <c r="I1188" s="45" t="s">
        <v>6014</v>
      </c>
      <c r="J1188" s="13" t="s">
        <v>5862</v>
      </c>
      <c r="K1188" s="65" t="s">
        <v>5896</v>
      </c>
      <c r="L1188" s="14" t="s">
        <v>10</v>
      </c>
      <c r="M1188" s="13" t="s">
        <v>606</v>
      </c>
      <c r="N1188" s="13" t="s">
        <v>606</v>
      </c>
      <c r="O1188" s="13" t="s">
        <v>606</v>
      </c>
      <c r="P1188" s="13" t="s">
        <v>606</v>
      </c>
      <c r="Q1188" s="13" t="s">
        <v>606</v>
      </c>
      <c r="R1188" s="13" t="s">
        <v>606</v>
      </c>
      <c r="S1188" s="13"/>
      <c r="T1188" s="10">
        <v>10</v>
      </c>
      <c r="U1188" s="38" t="s">
        <v>4432</v>
      </c>
      <c r="V1188" s="38" t="s">
        <v>4429</v>
      </c>
      <c r="W1188" s="13" t="s">
        <v>26</v>
      </c>
    </row>
    <row r="1189" spans="1:23" x14ac:dyDescent="0.3">
      <c r="A1189" s="38" t="s">
        <v>6239</v>
      </c>
      <c r="B1189" s="58">
        <v>6324</v>
      </c>
      <c r="C1189" s="58">
        <v>18931</v>
      </c>
      <c r="D1189" s="15" t="s">
        <v>4534</v>
      </c>
      <c r="E1189" s="6">
        <f>COUNTIF($D$3:$D$6372,D1189)</f>
        <v>1</v>
      </c>
      <c r="F1189" s="45" t="s">
        <v>589</v>
      </c>
      <c r="G1189" s="14"/>
      <c r="H1189" s="56" t="s">
        <v>4522</v>
      </c>
      <c r="I1189" s="56" t="s">
        <v>4523</v>
      </c>
      <c r="J1189" s="37" t="s">
        <v>4440</v>
      </c>
      <c r="K1189" s="59" t="s">
        <v>4524</v>
      </c>
      <c r="L1189" s="14" t="s">
        <v>10</v>
      </c>
      <c r="M1189" s="13" t="s">
        <v>606</v>
      </c>
      <c r="N1189" s="13" t="s">
        <v>606</v>
      </c>
      <c r="O1189" s="13" t="s">
        <v>606</v>
      </c>
      <c r="P1189" s="13" t="s">
        <v>606</v>
      </c>
      <c r="Q1189" s="13" t="s">
        <v>606</v>
      </c>
      <c r="R1189" s="13"/>
      <c r="S1189" s="13"/>
      <c r="T1189" s="10">
        <v>10</v>
      </c>
      <c r="U1189" s="9" t="s">
        <v>4432</v>
      </c>
      <c r="V1189" s="38" t="s">
        <v>4430</v>
      </c>
      <c r="W1189" s="13" t="s">
        <v>82</v>
      </c>
    </row>
    <row r="1190" spans="1:23" x14ac:dyDescent="0.3">
      <c r="A1190" s="38" t="s">
        <v>6239</v>
      </c>
      <c r="B1190" s="38">
        <v>31981</v>
      </c>
      <c r="C1190" s="38">
        <v>803329</v>
      </c>
      <c r="D1190" s="38" t="s">
        <v>5280</v>
      </c>
      <c r="E1190" s="6">
        <f>COUNTIF($D$3:$D$6372,D1190)</f>
        <v>1</v>
      </c>
      <c r="F1190" s="57" t="s">
        <v>589</v>
      </c>
      <c r="G1190" s="62"/>
      <c r="H1190" s="57" t="s">
        <v>5281</v>
      </c>
      <c r="I1190" s="57" t="s">
        <v>5282</v>
      </c>
      <c r="J1190" s="38" t="s">
        <v>4855</v>
      </c>
      <c r="K1190" s="62" t="s">
        <v>4901</v>
      </c>
      <c r="L1190" s="14" t="s">
        <v>10</v>
      </c>
      <c r="M1190" s="13" t="s">
        <v>606</v>
      </c>
      <c r="N1190" s="13" t="s">
        <v>606</v>
      </c>
      <c r="O1190" s="13" t="s">
        <v>606</v>
      </c>
      <c r="P1190" s="13" t="s">
        <v>606</v>
      </c>
      <c r="Q1190" s="13" t="s">
        <v>606</v>
      </c>
      <c r="R1190" s="38"/>
      <c r="S1190" s="38"/>
      <c r="T1190" s="10">
        <v>5</v>
      </c>
      <c r="U1190" s="9" t="s">
        <v>4432</v>
      </c>
      <c r="V1190" s="38" t="s">
        <v>4429</v>
      </c>
      <c r="W1190" s="13" t="s">
        <v>26</v>
      </c>
    </row>
    <row r="1191" spans="1:23" x14ac:dyDescent="0.3">
      <c r="A1191" s="38" t="s">
        <v>6239</v>
      </c>
      <c r="B1191" s="63">
        <v>29008</v>
      </c>
      <c r="C1191" s="63">
        <v>571941</v>
      </c>
      <c r="D1191" s="26" t="s">
        <v>5675</v>
      </c>
      <c r="E1191" s="6">
        <f>COUNTIF($D$3:$D$6372,D1191)</f>
        <v>1</v>
      </c>
      <c r="F1191" s="46" t="s">
        <v>5659</v>
      </c>
      <c r="G1191" s="26" t="s">
        <v>5484</v>
      </c>
      <c r="H1191" s="28" t="s">
        <v>5676</v>
      </c>
      <c r="I1191" s="46" t="s">
        <v>5674</v>
      </c>
      <c r="J1191" s="6" t="s">
        <v>5384</v>
      </c>
      <c r="K1191" s="31" t="s">
        <v>5477</v>
      </c>
      <c r="L1191" s="14" t="s">
        <v>10</v>
      </c>
      <c r="M1191" s="13" t="s">
        <v>606</v>
      </c>
      <c r="N1191" s="13" t="s">
        <v>606</v>
      </c>
      <c r="O1191" s="13" t="s">
        <v>606</v>
      </c>
      <c r="P1191" s="13" t="s">
        <v>606</v>
      </c>
      <c r="Q1191" s="13" t="s">
        <v>606</v>
      </c>
      <c r="R1191" s="38"/>
      <c r="S1191" s="38"/>
      <c r="T1191" s="10">
        <v>25</v>
      </c>
      <c r="U1191" s="9" t="s">
        <v>4432</v>
      </c>
      <c r="V1191" s="61" t="s">
        <v>4429</v>
      </c>
      <c r="W1191" s="13" t="s">
        <v>26</v>
      </c>
    </row>
    <row r="1192" spans="1:23" x14ac:dyDescent="0.3">
      <c r="A1192" s="38" t="s">
        <v>6239</v>
      </c>
      <c r="B1192" s="38">
        <v>6332</v>
      </c>
      <c r="C1192" s="38">
        <v>18688</v>
      </c>
      <c r="D1192" s="38" t="s">
        <v>5296</v>
      </c>
      <c r="E1192" s="6">
        <f>COUNTIF($D$3:$D$6372,D1192)</f>
        <v>1</v>
      </c>
      <c r="F1192" s="57" t="s">
        <v>589</v>
      </c>
      <c r="G1192" s="62"/>
      <c r="H1192" s="57" t="s">
        <v>5297</v>
      </c>
      <c r="I1192" s="57" t="s">
        <v>5298</v>
      </c>
      <c r="J1192" s="38" t="s">
        <v>4855</v>
      </c>
      <c r="K1192" s="62" t="s">
        <v>5299</v>
      </c>
      <c r="L1192" s="14" t="s">
        <v>10</v>
      </c>
      <c r="M1192" s="13" t="s">
        <v>606</v>
      </c>
      <c r="N1192" s="13" t="s">
        <v>606</v>
      </c>
      <c r="O1192" s="13" t="s">
        <v>606</v>
      </c>
      <c r="P1192" s="13" t="s">
        <v>606</v>
      </c>
      <c r="Q1192" s="13" t="s">
        <v>606</v>
      </c>
      <c r="R1192" s="13" t="s">
        <v>606</v>
      </c>
      <c r="S1192" s="38"/>
      <c r="T1192" s="10">
        <v>5</v>
      </c>
      <c r="U1192" s="9" t="s">
        <v>4432</v>
      </c>
      <c r="V1192" s="38" t="s">
        <v>4430</v>
      </c>
      <c r="W1192" s="13" t="s">
        <v>82</v>
      </c>
    </row>
    <row r="1193" spans="1:23" x14ac:dyDescent="0.3">
      <c r="A1193" s="38" t="s">
        <v>6239</v>
      </c>
      <c r="B1193" s="64">
        <v>6586</v>
      </c>
      <c r="C1193" s="64">
        <v>6150</v>
      </c>
      <c r="D1193" s="13" t="s">
        <v>5911</v>
      </c>
      <c r="E1193" s="6">
        <f>COUNTIF($D$3:$D$6372,D1193)</f>
        <v>1</v>
      </c>
      <c r="F1193" s="45" t="s">
        <v>1788</v>
      </c>
      <c r="G1193" s="15"/>
      <c r="H1193" s="45" t="s">
        <v>5900</v>
      </c>
      <c r="I1193" s="45" t="s">
        <v>5901</v>
      </c>
      <c r="J1193" s="13" t="s">
        <v>5862</v>
      </c>
      <c r="K1193" s="65" t="s">
        <v>5906</v>
      </c>
      <c r="L1193" s="14" t="s">
        <v>10</v>
      </c>
      <c r="M1193" s="13" t="s">
        <v>606</v>
      </c>
      <c r="N1193" s="13" t="s">
        <v>606</v>
      </c>
      <c r="O1193" s="13" t="s">
        <v>606</v>
      </c>
      <c r="P1193" s="13" t="s">
        <v>606</v>
      </c>
      <c r="Q1193" s="13" t="s">
        <v>606</v>
      </c>
      <c r="R1193" s="13"/>
      <c r="S1193" s="13"/>
      <c r="T1193" s="10">
        <v>10</v>
      </c>
      <c r="U1193" s="9" t="s">
        <v>4432</v>
      </c>
      <c r="V1193" s="38" t="s">
        <v>4430</v>
      </c>
      <c r="W1193" s="13" t="s">
        <v>82</v>
      </c>
    </row>
    <row r="1194" spans="1:23" x14ac:dyDescent="0.3">
      <c r="A1194" s="38" t="s">
        <v>6239</v>
      </c>
      <c r="B1194" s="64">
        <v>6586</v>
      </c>
      <c r="C1194" s="64">
        <v>6150</v>
      </c>
      <c r="D1194" s="13" t="s">
        <v>5909</v>
      </c>
      <c r="E1194" s="6">
        <f>COUNTIF($D$3:$D$6372,D1194)</f>
        <v>1</v>
      </c>
      <c r="F1194" s="45" t="s">
        <v>1788</v>
      </c>
      <c r="G1194" s="15"/>
      <c r="H1194" s="45" t="s">
        <v>5900</v>
      </c>
      <c r="I1194" s="45" t="s">
        <v>5901</v>
      </c>
      <c r="J1194" s="13" t="s">
        <v>5862</v>
      </c>
      <c r="K1194" s="65" t="s">
        <v>5906</v>
      </c>
      <c r="L1194" s="14" t="s">
        <v>10</v>
      </c>
      <c r="M1194" s="13" t="s">
        <v>606</v>
      </c>
      <c r="N1194" s="13" t="s">
        <v>606</v>
      </c>
      <c r="O1194" s="13" t="s">
        <v>606</v>
      </c>
      <c r="P1194" s="13" t="s">
        <v>606</v>
      </c>
      <c r="Q1194" s="13" t="s">
        <v>606</v>
      </c>
      <c r="R1194" s="13"/>
      <c r="S1194" s="13"/>
      <c r="T1194" s="10">
        <v>10</v>
      </c>
      <c r="U1194" s="9" t="s">
        <v>4432</v>
      </c>
      <c r="V1194" s="38" t="s">
        <v>4430</v>
      </c>
      <c r="W1194" s="13" t="s">
        <v>82</v>
      </c>
    </row>
    <row r="1195" spans="1:23" x14ac:dyDescent="0.3">
      <c r="A1195" s="38" t="s">
        <v>6239</v>
      </c>
      <c r="B1195" s="38">
        <v>30267</v>
      </c>
      <c r="C1195" s="38">
        <v>932902</v>
      </c>
      <c r="D1195" s="38" t="s">
        <v>4937</v>
      </c>
      <c r="E1195" s="6">
        <f>COUNTIF($D$3:$D$6372,D1195)</f>
        <v>1</v>
      </c>
      <c r="F1195" s="57" t="s">
        <v>589</v>
      </c>
      <c r="G1195" s="62"/>
      <c r="H1195" s="57" t="s">
        <v>4938</v>
      </c>
      <c r="I1195" s="57" t="s">
        <v>4939</v>
      </c>
      <c r="J1195" s="38" t="s">
        <v>4855</v>
      </c>
      <c r="K1195" s="62" t="s">
        <v>4940</v>
      </c>
      <c r="L1195" s="14" t="s">
        <v>10</v>
      </c>
      <c r="M1195" s="13" t="s">
        <v>606</v>
      </c>
      <c r="N1195" s="13" t="s">
        <v>606</v>
      </c>
      <c r="O1195" s="13" t="s">
        <v>606</v>
      </c>
      <c r="P1195" s="13" t="s">
        <v>606</v>
      </c>
      <c r="Q1195" s="13" t="s">
        <v>606</v>
      </c>
      <c r="R1195" s="38"/>
      <c r="S1195" s="38"/>
      <c r="T1195" s="10">
        <v>20</v>
      </c>
      <c r="U1195" s="9" t="s">
        <v>4432</v>
      </c>
      <c r="V1195" s="38" t="s">
        <v>4429</v>
      </c>
      <c r="W1195" s="13" t="s">
        <v>26</v>
      </c>
    </row>
    <row r="1196" spans="1:23" x14ac:dyDescent="0.3">
      <c r="A1196" s="38" t="s">
        <v>6239</v>
      </c>
      <c r="B1196" s="14">
        <v>6318</v>
      </c>
      <c r="C1196" s="14">
        <v>18921</v>
      </c>
      <c r="D1196" s="14" t="s">
        <v>4823</v>
      </c>
      <c r="E1196" s="6">
        <f>COUNTIF($D$3:$D$6372,D1196)</f>
        <v>1</v>
      </c>
      <c r="F1196" s="54" t="s">
        <v>589</v>
      </c>
      <c r="G1196" s="14"/>
      <c r="H1196" s="54" t="s">
        <v>4811</v>
      </c>
      <c r="I1196" s="54" t="s">
        <v>4824</v>
      </c>
      <c r="J1196" s="37" t="s">
        <v>4440</v>
      </c>
      <c r="K1196" s="59" t="s">
        <v>4813</v>
      </c>
      <c r="L1196" s="14" t="s">
        <v>10</v>
      </c>
      <c r="M1196" s="13" t="s">
        <v>606</v>
      </c>
      <c r="N1196" s="13" t="s">
        <v>606</v>
      </c>
      <c r="O1196" s="13" t="s">
        <v>606</v>
      </c>
      <c r="P1196" s="13" t="s">
        <v>606</v>
      </c>
      <c r="Q1196" s="13" t="s">
        <v>606</v>
      </c>
      <c r="R1196" s="13"/>
      <c r="S1196" s="13"/>
      <c r="T1196" s="10" t="s">
        <v>4814</v>
      </c>
      <c r="U1196" s="9" t="s">
        <v>4432</v>
      </c>
      <c r="V1196" s="38" t="s">
        <v>4430</v>
      </c>
      <c r="W1196" s="13" t="s">
        <v>82</v>
      </c>
    </row>
    <row r="1197" spans="1:23" x14ac:dyDescent="0.3">
      <c r="A1197" s="38" t="s">
        <v>6239</v>
      </c>
      <c r="B1197" s="58">
        <v>6324</v>
      </c>
      <c r="C1197" s="58">
        <v>18931</v>
      </c>
      <c r="D1197" s="15" t="s">
        <v>4539</v>
      </c>
      <c r="E1197" s="6">
        <f>COUNTIF($D$3:$D$6372,D1197)</f>
        <v>1</v>
      </c>
      <c r="F1197" s="45" t="s">
        <v>589</v>
      </c>
      <c r="G1197" s="14"/>
      <c r="H1197" s="56" t="s">
        <v>4522</v>
      </c>
      <c r="I1197" s="56" t="s">
        <v>4523</v>
      </c>
      <c r="J1197" s="37" t="s">
        <v>4440</v>
      </c>
      <c r="K1197" s="59" t="s">
        <v>4524</v>
      </c>
      <c r="L1197" s="14" t="s">
        <v>10</v>
      </c>
      <c r="M1197" s="13" t="s">
        <v>606</v>
      </c>
      <c r="N1197" s="13" t="s">
        <v>606</v>
      </c>
      <c r="O1197" s="13" t="s">
        <v>606</v>
      </c>
      <c r="P1197" s="13" t="s">
        <v>606</v>
      </c>
      <c r="Q1197" s="13" t="s">
        <v>606</v>
      </c>
      <c r="R1197" s="13"/>
      <c r="S1197" s="13"/>
      <c r="T1197" s="10">
        <v>10</v>
      </c>
      <c r="U1197" s="9" t="s">
        <v>4432</v>
      </c>
      <c r="V1197" s="38" t="s">
        <v>4430</v>
      </c>
      <c r="W1197" s="13" t="s">
        <v>82</v>
      </c>
    </row>
    <row r="1198" spans="1:23" x14ac:dyDescent="0.3">
      <c r="A1198" s="38" t="s">
        <v>6239</v>
      </c>
      <c r="B1198" s="64">
        <v>6323</v>
      </c>
      <c r="C1198" s="64">
        <v>18879</v>
      </c>
      <c r="D1198" s="13" t="s">
        <v>6215</v>
      </c>
      <c r="E1198" s="6">
        <f>COUNTIF($D$3:$D$6372,D1198)</f>
        <v>1</v>
      </c>
      <c r="F1198" s="45" t="s">
        <v>589</v>
      </c>
      <c r="G1198" s="15"/>
      <c r="H1198" s="45" t="s">
        <v>5314</v>
      </c>
      <c r="I1198" s="45" t="s">
        <v>6213</v>
      </c>
      <c r="J1198" s="13" t="s">
        <v>5862</v>
      </c>
      <c r="K1198" s="65" t="s">
        <v>5867</v>
      </c>
      <c r="L1198" s="14" t="s">
        <v>10</v>
      </c>
      <c r="M1198" s="13" t="s">
        <v>606</v>
      </c>
      <c r="N1198" s="13" t="s">
        <v>606</v>
      </c>
      <c r="O1198" s="13" t="s">
        <v>606</v>
      </c>
      <c r="P1198" s="13" t="s">
        <v>606</v>
      </c>
      <c r="Q1198" s="13" t="s">
        <v>606</v>
      </c>
      <c r="R1198" s="13"/>
      <c r="S1198" s="13"/>
      <c r="T1198" s="10">
        <v>15</v>
      </c>
      <c r="U1198" s="13" t="s">
        <v>601</v>
      </c>
      <c r="V1198" s="38" t="s">
        <v>4430</v>
      </c>
      <c r="W1198" s="13" t="s">
        <v>26</v>
      </c>
    </row>
    <row r="1199" spans="1:23" x14ac:dyDescent="0.3">
      <c r="A1199" s="38" t="s">
        <v>6239</v>
      </c>
      <c r="B1199" s="64">
        <v>9208</v>
      </c>
      <c r="C1199" s="64">
        <v>32242</v>
      </c>
      <c r="D1199" s="13" t="s">
        <v>6221</v>
      </c>
      <c r="E1199" s="6">
        <f>COUNTIF($D$3:$D$6372,D1199)</f>
        <v>1</v>
      </c>
      <c r="F1199" s="45" t="s">
        <v>1788</v>
      </c>
      <c r="G1199" s="15"/>
      <c r="H1199" s="45" t="s">
        <v>6219</v>
      </c>
      <c r="I1199" s="45" t="s">
        <v>6220</v>
      </c>
      <c r="J1199" s="13" t="s">
        <v>5862</v>
      </c>
      <c r="K1199" s="65" t="s">
        <v>5899</v>
      </c>
      <c r="L1199" s="14" t="s">
        <v>10</v>
      </c>
      <c r="M1199" s="13" t="s">
        <v>606</v>
      </c>
      <c r="N1199" s="13" t="s">
        <v>606</v>
      </c>
      <c r="O1199" s="13" t="s">
        <v>606</v>
      </c>
      <c r="P1199" s="13" t="s">
        <v>606</v>
      </c>
      <c r="Q1199" s="13" t="s">
        <v>606</v>
      </c>
      <c r="R1199" s="13"/>
      <c r="S1199" s="13"/>
      <c r="T1199" s="10">
        <v>15</v>
      </c>
      <c r="U1199" s="13" t="s">
        <v>601</v>
      </c>
      <c r="V1199" s="38" t="s">
        <v>4431</v>
      </c>
      <c r="W1199" s="13" t="s">
        <v>26</v>
      </c>
    </row>
    <row r="1200" spans="1:23" x14ac:dyDescent="0.3">
      <c r="A1200" s="38" t="s">
        <v>6239</v>
      </c>
      <c r="B1200" s="63">
        <v>31240</v>
      </c>
      <c r="C1200" s="63">
        <v>932773</v>
      </c>
      <c r="D1200" s="26" t="s">
        <v>5850</v>
      </c>
      <c r="E1200" s="6">
        <f>COUNTIF($D$3:$D$6372,D1200)</f>
        <v>1</v>
      </c>
      <c r="F1200" s="46" t="s">
        <v>5659</v>
      </c>
      <c r="G1200" s="26" t="s">
        <v>5484</v>
      </c>
      <c r="H1200" s="28" t="s">
        <v>2488</v>
      </c>
      <c r="I1200" s="46" t="s">
        <v>5851</v>
      </c>
      <c r="J1200" s="6" t="s">
        <v>5384</v>
      </c>
      <c r="K1200" s="31" t="s">
        <v>5452</v>
      </c>
      <c r="L1200" s="14" t="s">
        <v>10</v>
      </c>
      <c r="M1200" s="13" t="s">
        <v>606</v>
      </c>
      <c r="N1200" s="13" t="s">
        <v>606</v>
      </c>
      <c r="O1200" s="13" t="s">
        <v>606</v>
      </c>
      <c r="P1200" s="13" t="s">
        <v>606</v>
      </c>
      <c r="Q1200" s="13" t="s">
        <v>606</v>
      </c>
      <c r="R1200" s="13" t="s">
        <v>606</v>
      </c>
      <c r="S1200" s="38"/>
      <c r="T1200" s="10">
        <v>27</v>
      </c>
      <c r="U1200" s="13" t="s">
        <v>601</v>
      </c>
      <c r="V1200" s="61" t="s">
        <v>4429</v>
      </c>
      <c r="W1200" s="13" t="s">
        <v>26</v>
      </c>
    </row>
    <row r="1201" spans="1:23" x14ac:dyDescent="0.3">
      <c r="A1201" s="38" t="s">
        <v>6239</v>
      </c>
      <c r="B1201" s="64">
        <v>6325</v>
      </c>
      <c r="C1201" s="64">
        <v>18929</v>
      </c>
      <c r="D1201" s="13" t="s">
        <v>6024</v>
      </c>
      <c r="E1201" s="6">
        <f>COUNTIF($D$3:$D$6372,D1201)</f>
        <v>1</v>
      </c>
      <c r="F1201" s="45" t="s">
        <v>589</v>
      </c>
      <c r="G1201" s="15"/>
      <c r="H1201" s="45" t="s">
        <v>6013</v>
      </c>
      <c r="I1201" s="45" t="s">
        <v>6014</v>
      </c>
      <c r="J1201" s="13" t="s">
        <v>5862</v>
      </c>
      <c r="K1201" s="65" t="s">
        <v>5896</v>
      </c>
      <c r="L1201" s="14" t="s">
        <v>10</v>
      </c>
      <c r="M1201" s="13" t="s">
        <v>606</v>
      </c>
      <c r="N1201" s="13" t="s">
        <v>606</v>
      </c>
      <c r="O1201" s="13" t="s">
        <v>606</v>
      </c>
      <c r="P1201" s="13" t="s">
        <v>606</v>
      </c>
      <c r="Q1201" s="13" t="s">
        <v>606</v>
      </c>
      <c r="R1201" s="13" t="s">
        <v>606</v>
      </c>
      <c r="S1201" s="13"/>
      <c r="T1201" s="10">
        <v>10</v>
      </c>
      <c r="U1201" s="38" t="s">
        <v>4432</v>
      </c>
      <c r="V1201" s="38" t="s">
        <v>4429</v>
      </c>
      <c r="W1201" s="13" t="s">
        <v>26</v>
      </c>
    </row>
    <row r="1202" spans="1:23" x14ac:dyDescent="0.3">
      <c r="A1202" s="38" t="s">
        <v>6239</v>
      </c>
      <c r="B1202" s="63">
        <v>31242</v>
      </c>
      <c r="C1202" s="63">
        <v>931938</v>
      </c>
      <c r="D1202" s="26" t="s">
        <v>5856</v>
      </c>
      <c r="E1202" s="6">
        <f>COUNTIF($D$3:$D$6372,D1202)</f>
        <v>1</v>
      </c>
      <c r="F1202" s="46" t="s">
        <v>5659</v>
      </c>
      <c r="G1202" s="26" t="s">
        <v>5484</v>
      </c>
      <c r="H1202" s="28" t="s">
        <v>2488</v>
      </c>
      <c r="I1202" s="46" t="s">
        <v>5857</v>
      </c>
      <c r="J1202" s="6" t="s">
        <v>5384</v>
      </c>
      <c r="K1202" s="31" t="s">
        <v>5452</v>
      </c>
      <c r="L1202" s="14" t="s">
        <v>10</v>
      </c>
      <c r="M1202" s="13" t="s">
        <v>606</v>
      </c>
      <c r="N1202" s="13" t="s">
        <v>606</v>
      </c>
      <c r="O1202" s="13" t="s">
        <v>606</v>
      </c>
      <c r="P1202" s="13" t="s">
        <v>606</v>
      </c>
      <c r="Q1202" s="13" t="s">
        <v>606</v>
      </c>
      <c r="R1202" s="13" t="s">
        <v>606</v>
      </c>
      <c r="S1202" s="38"/>
      <c r="T1202" s="10">
        <v>27</v>
      </c>
      <c r="U1202" s="13" t="s">
        <v>601</v>
      </c>
      <c r="V1202" s="61" t="s">
        <v>4429</v>
      </c>
      <c r="W1202" s="13" t="s">
        <v>26</v>
      </c>
    </row>
    <row r="1203" spans="1:23" x14ac:dyDescent="0.3">
      <c r="A1203" s="38" t="s">
        <v>6239</v>
      </c>
      <c r="B1203" s="38">
        <v>31217</v>
      </c>
      <c r="C1203" s="38">
        <v>73073</v>
      </c>
      <c r="D1203" s="38" t="s">
        <v>5360</v>
      </c>
      <c r="E1203" s="6">
        <f>COUNTIF($D$3:$D$6372,D1203)</f>
        <v>1</v>
      </c>
      <c r="F1203" s="57" t="s">
        <v>589</v>
      </c>
      <c r="G1203" s="62"/>
      <c r="H1203" s="57" t="s">
        <v>5361</v>
      </c>
      <c r="I1203" s="57" t="s">
        <v>5362</v>
      </c>
      <c r="J1203" s="38" t="s">
        <v>4855</v>
      </c>
      <c r="K1203" s="62" t="s">
        <v>4856</v>
      </c>
      <c r="L1203" s="14" t="s">
        <v>10</v>
      </c>
      <c r="M1203" s="13" t="s">
        <v>606</v>
      </c>
      <c r="N1203" s="13" t="s">
        <v>606</v>
      </c>
      <c r="O1203" s="13" t="s">
        <v>606</v>
      </c>
      <c r="P1203" s="13" t="s">
        <v>606</v>
      </c>
      <c r="Q1203" s="13" t="s">
        <v>606</v>
      </c>
      <c r="R1203" s="38"/>
      <c r="S1203" s="38"/>
      <c r="T1203" s="10">
        <v>27</v>
      </c>
      <c r="U1203" s="13" t="s">
        <v>601</v>
      </c>
      <c r="V1203" s="38" t="s">
        <v>4429</v>
      </c>
      <c r="W1203" s="13" t="s">
        <v>26</v>
      </c>
    </row>
    <row r="1204" spans="1:23" x14ac:dyDescent="0.3">
      <c r="A1204" s="38" t="s">
        <v>6239</v>
      </c>
      <c r="B1204" s="63">
        <v>29008</v>
      </c>
      <c r="C1204" s="63">
        <v>571941</v>
      </c>
      <c r="D1204" s="26" t="s">
        <v>5679</v>
      </c>
      <c r="E1204" s="6">
        <f>COUNTIF($D$3:$D$6372,D1204)</f>
        <v>1</v>
      </c>
      <c r="F1204" s="46" t="s">
        <v>5659</v>
      </c>
      <c r="G1204" s="26" t="s">
        <v>5484</v>
      </c>
      <c r="H1204" s="28" t="s">
        <v>5676</v>
      </c>
      <c r="I1204" s="46" t="s">
        <v>5674</v>
      </c>
      <c r="J1204" s="6" t="s">
        <v>5384</v>
      </c>
      <c r="K1204" s="31" t="s">
        <v>5477</v>
      </c>
      <c r="L1204" s="14" t="s">
        <v>10</v>
      </c>
      <c r="M1204" s="13" t="s">
        <v>606</v>
      </c>
      <c r="N1204" s="13" t="s">
        <v>606</v>
      </c>
      <c r="O1204" s="13" t="s">
        <v>606</v>
      </c>
      <c r="P1204" s="13" t="s">
        <v>606</v>
      </c>
      <c r="Q1204" s="13" t="s">
        <v>606</v>
      </c>
      <c r="R1204" s="38"/>
      <c r="S1204" s="38"/>
      <c r="T1204" s="10">
        <v>25</v>
      </c>
      <c r="U1204" s="9" t="s">
        <v>4432</v>
      </c>
      <c r="V1204" s="61" t="s">
        <v>4429</v>
      </c>
      <c r="W1204" s="13" t="s">
        <v>26</v>
      </c>
    </row>
    <row r="1205" spans="1:23" x14ac:dyDescent="0.3">
      <c r="A1205" s="38" t="s">
        <v>6239</v>
      </c>
      <c r="B1205" s="64">
        <v>9411</v>
      </c>
      <c r="C1205" s="64">
        <v>32897</v>
      </c>
      <c r="D1205" s="13" t="s">
        <v>5944</v>
      </c>
      <c r="E1205" s="6">
        <f>COUNTIF($D$3:$D$6372,D1205)</f>
        <v>1</v>
      </c>
      <c r="F1205" s="45" t="s">
        <v>5905</v>
      </c>
      <c r="G1205" s="15"/>
      <c r="H1205" s="45" t="s">
        <v>4551</v>
      </c>
      <c r="I1205" s="45" t="s">
        <v>5931</v>
      </c>
      <c r="J1205" s="13" t="s">
        <v>5862</v>
      </c>
      <c r="K1205" s="65" t="s">
        <v>5906</v>
      </c>
      <c r="L1205" s="14" t="s">
        <v>10</v>
      </c>
      <c r="M1205" s="13" t="s">
        <v>606</v>
      </c>
      <c r="N1205" s="13" t="s">
        <v>606</v>
      </c>
      <c r="O1205" s="13" t="s">
        <v>606</v>
      </c>
      <c r="P1205" s="13" t="s">
        <v>606</v>
      </c>
      <c r="Q1205" s="13" t="s">
        <v>606</v>
      </c>
      <c r="R1205" s="13"/>
      <c r="S1205" s="13"/>
      <c r="T1205" s="10">
        <v>10</v>
      </c>
      <c r="U1205" s="9" t="s">
        <v>4432</v>
      </c>
      <c r="V1205" s="38" t="s">
        <v>4430</v>
      </c>
      <c r="W1205" s="13" t="s">
        <v>82</v>
      </c>
    </row>
    <row r="1206" spans="1:23" x14ac:dyDescent="0.3">
      <c r="A1206" s="38" t="s">
        <v>6239</v>
      </c>
      <c r="B1206" s="38">
        <v>6332</v>
      </c>
      <c r="C1206" s="38">
        <v>18688</v>
      </c>
      <c r="D1206" s="38" t="s">
        <v>5303</v>
      </c>
      <c r="E1206" s="6">
        <f>COUNTIF($D$3:$D$6372,D1206)</f>
        <v>1</v>
      </c>
      <c r="F1206" s="57" t="s">
        <v>589</v>
      </c>
      <c r="G1206" s="62"/>
      <c r="H1206" s="57" t="s">
        <v>5297</v>
      </c>
      <c r="I1206" s="57" t="s">
        <v>5298</v>
      </c>
      <c r="J1206" s="38" t="s">
        <v>4855</v>
      </c>
      <c r="K1206" s="62" t="s">
        <v>5299</v>
      </c>
      <c r="L1206" s="14" t="s">
        <v>10</v>
      </c>
      <c r="M1206" s="13" t="s">
        <v>606</v>
      </c>
      <c r="N1206" s="13" t="s">
        <v>606</v>
      </c>
      <c r="O1206" s="13" t="s">
        <v>606</v>
      </c>
      <c r="P1206" s="13" t="s">
        <v>606</v>
      </c>
      <c r="Q1206" s="13" t="s">
        <v>606</v>
      </c>
      <c r="R1206" s="13" t="s">
        <v>606</v>
      </c>
      <c r="S1206" s="38"/>
      <c r="T1206" s="10">
        <v>5</v>
      </c>
      <c r="U1206" s="9" t="s">
        <v>4432</v>
      </c>
      <c r="V1206" s="38" t="s">
        <v>4430</v>
      </c>
      <c r="W1206" s="13" t="s">
        <v>82</v>
      </c>
    </row>
    <row r="1207" spans="1:23" x14ac:dyDescent="0.3">
      <c r="A1207" s="38" t="s">
        <v>6239</v>
      </c>
      <c r="B1207" s="58">
        <v>6324</v>
      </c>
      <c r="C1207" s="58">
        <v>18931</v>
      </c>
      <c r="D1207" s="15" t="s">
        <v>4535</v>
      </c>
      <c r="E1207" s="6">
        <f>COUNTIF($D$3:$D$6372,D1207)</f>
        <v>1</v>
      </c>
      <c r="F1207" s="45" t="s">
        <v>589</v>
      </c>
      <c r="G1207" s="14"/>
      <c r="H1207" s="56" t="s">
        <v>4522</v>
      </c>
      <c r="I1207" s="56" t="s">
        <v>4523</v>
      </c>
      <c r="J1207" s="37" t="s">
        <v>4440</v>
      </c>
      <c r="K1207" s="59" t="s">
        <v>4524</v>
      </c>
      <c r="L1207" s="14" t="s">
        <v>10</v>
      </c>
      <c r="M1207" s="13" t="s">
        <v>606</v>
      </c>
      <c r="N1207" s="13" t="s">
        <v>606</v>
      </c>
      <c r="O1207" s="13" t="s">
        <v>606</v>
      </c>
      <c r="P1207" s="13" t="s">
        <v>606</v>
      </c>
      <c r="Q1207" s="13" t="s">
        <v>606</v>
      </c>
      <c r="R1207" s="13"/>
      <c r="S1207" s="13"/>
      <c r="T1207" s="10">
        <v>10</v>
      </c>
      <c r="U1207" s="9" t="s">
        <v>4432</v>
      </c>
      <c r="V1207" s="38" t="s">
        <v>4430</v>
      </c>
      <c r="W1207" s="13" t="s">
        <v>82</v>
      </c>
    </row>
    <row r="1208" spans="1:23" ht="17.25" customHeight="1" x14ac:dyDescent="0.3">
      <c r="A1208" s="38" t="s">
        <v>6239</v>
      </c>
      <c r="B1208" s="64">
        <v>9411</v>
      </c>
      <c r="C1208" s="64">
        <v>32897</v>
      </c>
      <c r="D1208" s="13" t="s">
        <v>5938</v>
      </c>
      <c r="E1208" s="6">
        <f>COUNTIF($D$3:$D$6372,D1208)</f>
        <v>1</v>
      </c>
      <c r="F1208" s="45" t="s">
        <v>589</v>
      </c>
      <c r="G1208" s="15"/>
      <c r="H1208" s="45" t="s">
        <v>4551</v>
      </c>
      <c r="I1208" s="45" t="s">
        <v>5931</v>
      </c>
      <c r="J1208" s="13" t="s">
        <v>5862</v>
      </c>
      <c r="K1208" s="65" t="s">
        <v>5906</v>
      </c>
      <c r="L1208" s="14" t="s">
        <v>10</v>
      </c>
      <c r="M1208" s="13" t="s">
        <v>606</v>
      </c>
      <c r="N1208" s="13" t="s">
        <v>606</v>
      </c>
      <c r="O1208" s="13" t="s">
        <v>606</v>
      </c>
      <c r="P1208" s="13" t="s">
        <v>606</v>
      </c>
      <c r="Q1208" s="13" t="s">
        <v>606</v>
      </c>
      <c r="R1208" s="13"/>
      <c r="S1208" s="13"/>
      <c r="T1208" s="10">
        <v>10</v>
      </c>
      <c r="U1208" s="9" t="s">
        <v>4432</v>
      </c>
      <c r="V1208" s="38" t="s">
        <v>4430</v>
      </c>
      <c r="W1208" s="13" t="s">
        <v>82</v>
      </c>
    </row>
    <row r="1209" spans="1:23" ht="17.25" customHeight="1" x14ac:dyDescent="0.3">
      <c r="A1209" s="38" t="s">
        <v>6239</v>
      </c>
      <c r="B1209" s="64">
        <v>6323</v>
      </c>
      <c r="C1209" s="64">
        <v>18879</v>
      </c>
      <c r="D1209" s="13" t="s">
        <v>6211</v>
      </c>
      <c r="E1209" s="6">
        <f>COUNTIF($D$3:$D$6372,D1209)</f>
        <v>1</v>
      </c>
      <c r="F1209" s="45" t="s">
        <v>589</v>
      </c>
      <c r="G1209" s="15"/>
      <c r="H1209" s="45" t="s">
        <v>5314</v>
      </c>
      <c r="I1209" s="45" t="s">
        <v>6208</v>
      </c>
      <c r="J1209" s="13" t="s">
        <v>5862</v>
      </c>
      <c r="K1209" s="65" t="s">
        <v>5867</v>
      </c>
      <c r="L1209" s="14" t="s">
        <v>10</v>
      </c>
      <c r="M1209" s="13" t="s">
        <v>606</v>
      </c>
      <c r="N1209" s="13" t="s">
        <v>606</v>
      </c>
      <c r="O1209" s="13" t="s">
        <v>606</v>
      </c>
      <c r="P1209" s="13" t="s">
        <v>606</v>
      </c>
      <c r="Q1209" s="13" t="s">
        <v>606</v>
      </c>
      <c r="R1209" s="13"/>
      <c r="S1209" s="13"/>
      <c r="T1209" s="10">
        <v>15</v>
      </c>
      <c r="U1209" s="13" t="s">
        <v>601</v>
      </c>
      <c r="V1209" s="38" t="s">
        <v>4430</v>
      </c>
      <c r="W1209" s="13" t="s">
        <v>26</v>
      </c>
    </row>
    <row r="1210" spans="1:23" ht="15" customHeight="1" x14ac:dyDescent="0.3">
      <c r="A1210" s="38" t="s">
        <v>6239</v>
      </c>
      <c r="B1210" s="38">
        <v>6332</v>
      </c>
      <c r="C1210" s="38">
        <v>18688</v>
      </c>
      <c r="D1210" s="38" t="s">
        <v>5308</v>
      </c>
      <c r="E1210" s="6">
        <f>COUNTIF($D$3:$D$6372,D1210)</f>
        <v>1</v>
      </c>
      <c r="F1210" s="57" t="s">
        <v>589</v>
      </c>
      <c r="G1210" s="62"/>
      <c r="H1210" s="57" t="s">
        <v>5297</v>
      </c>
      <c r="I1210" s="57" t="s">
        <v>5298</v>
      </c>
      <c r="J1210" s="38" t="s">
        <v>4855</v>
      </c>
      <c r="K1210" s="62" t="s">
        <v>5299</v>
      </c>
      <c r="L1210" s="14" t="s">
        <v>10</v>
      </c>
      <c r="M1210" s="13" t="s">
        <v>606</v>
      </c>
      <c r="N1210" s="13" t="s">
        <v>606</v>
      </c>
      <c r="O1210" s="13" t="s">
        <v>606</v>
      </c>
      <c r="P1210" s="13" t="s">
        <v>606</v>
      </c>
      <c r="Q1210" s="13" t="s">
        <v>606</v>
      </c>
      <c r="R1210" s="13" t="s">
        <v>606</v>
      </c>
      <c r="S1210" s="38"/>
      <c r="T1210" s="10">
        <v>5</v>
      </c>
      <c r="U1210" s="9" t="s">
        <v>4432</v>
      </c>
      <c r="V1210" s="38" t="s">
        <v>4430</v>
      </c>
      <c r="W1210" s="13" t="s">
        <v>82</v>
      </c>
    </row>
    <row r="1211" spans="1:23" ht="17.25" customHeight="1" x14ac:dyDescent="0.3">
      <c r="A1211" s="38" t="s">
        <v>6239</v>
      </c>
      <c r="B1211" s="58">
        <v>6324</v>
      </c>
      <c r="C1211" s="58">
        <v>18931</v>
      </c>
      <c r="D1211" s="15" t="s">
        <v>4528</v>
      </c>
      <c r="E1211" s="6">
        <f>COUNTIF($D$3:$D$6372,D1211)</f>
        <v>1</v>
      </c>
      <c r="F1211" s="45" t="s">
        <v>589</v>
      </c>
      <c r="G1211" s="14"/>
      <c r="H1211" s="56" t="s">
        <v>4522</v>
      </c>
      <c r="I1211" s="56" t="s">
        <v>4523</v>
      </c>
      <c r="J1211" s="37" t="s">
        <v>4440</v>
      </c>
      <c r="K1211" s="59" t="s">
        <v>4524</v>
      </c>
      <c r="L1211" s="14" t="s">
        <v>10</v>
      </c>
      <c r="M1211" s="13" t="s">
        <v>606</v>
      </c>
      <c r="N1211" s="13" t="s">
        <v>606</v>
      </c>
      <c r="O1211" s="13" t="s">
        <v>606</v>
      </c>
      <c r="P1211" s="13" t="s">
        <v>606</v>
      </c>
      <c r="Q1211" s="13" t="s">
        <v>606</v>
      </c>
      <c r="R1211" s="13"/>
      <c r="S1211" s="13"/>
      <c r="T1211" s="10">
        <v>10</v>
      </c>
      <c r="U1211" s="9" t="s">
        <v>4432</v>
      </c>
      <c r="V1211" s="38" t="s">
        <v>4430</v>
      </c>
      <c r="W1211" s="13" t="s">
        <v>82</v>
      </c>
    </row>
    <row r="1212" spans="1:23" ht="17.25" customHeight="1" x14ac:dyDescent="0.3">
      <c r="A1212" s="38" t="s">
        <v>6239</v>
      </c>
      <c r="B1212" s="14">
        <v>6318</v>
      </c>
      <c r="C1212" s="14">
        <v>18921</v>
      </c>
      <c r="D1212" s="14" t="s">
        <v>4830</v>
      </c>
      <c r="E1212" s="6">
        <f>COUNTIF($D$3:$D$6372,D1212)</f>
        <v>1</v>
      </c>
      <c r="F1212" s="54" t="s">
        <v>589</v>
      </c>
      <c r="G1212" s="14"/>
      <c r="H1212" s="54" t="s">
        <v>4811</v>
      </c>
      <c r="I1212" s="54" t="s">
        <v>4831</v>
      </c>
      <c r="J1212" s="37" t="s">
        <v>4440</v>
      </c>
      <c r="K1212" s="59" t="s">
        <v>4813</v>
      </c>
      <c r="L1212" s="14" t="s">
        <v>10</v>
      </c>
      <c r="M1212" s="13" t="s">
        <v>606</v>
      </c>
      <c r="N1212" s="13" t="s">
        <v>606</v>
      </c>
      <c r="O1212" s="13" t="s">
        <v>606</v>
      </c>
      <c r="P1212" s="13" t="s">
        <v>606</v>
      </c>
      <c r="Q1212" s="13" t="s">
        <v>606</v>
      </c>
      <c r="R1212" s="13"/>
      <c r="S1212" s="13"/>
      <c r="T1212" s="10" t="s">
        <v>4814</v>
      </c>
      <c r="U1212" s="9" t="s">
        <v>4432</v>
      </c>
      <c r="V1212" s="38" t="s">
        <v>4430</v>
      </c>
      <c r="W1212" s="13" t="s">
        <v>82</v>
      </c>
    </row>
    <row r="1213" spans="1:23" ht="15.75" customHeight="1" x14ac:dyDescent="0.3">
      <c r="A1213" s="38" t="s">
        <v>6239</v>
      </c>
      <c r="B1213" s="63">
        <v>31314</v>
      </c>
      <c r="C1213" s="63">
        <v>397059</v>
      </c>
      <c r="D1213" s="26" t="s">
        <v>5854</v>
      </c>
      <c r="E1213" s="6">
        <f>COUNTIF($D$3:$D$6372,D1213)</f>
        <v>1</v>
      </c>
      <c r="F1213" s="46" t="s">
        <v>5659</v>
      </c>
      <c r="G1213" s="26" t="s">
        <v>5484</v>
      </c>
      <c r="H1213" s="28" t="s">
        <v>2488</v>
      </c>
      <c r="I1213" s="46" t="s">
        <v>5855</v>
      </c>
      <c r="J1213" s="6" t="s">
        <v>5384</v>
      </c>
      <c r="K1213" s="31" t="s">
        <v>5452</v>
      </c>
      <c r="L1213" s="14" t="s">
        <v>10</v>
      </c>
      <c r="M1213" s="13" t="s">
        <v>606</v>
      </c>
      <c r="N1213" s="13" t="s">
        <v>606</v>
      </c>
      <c r="O1213" s="13" t="s">
        <v>606</v>
      </c>
      <c r="P1213" s="13" t="s">
        <v>606</v>
      </c>
      <c r="Q1213" s="13" t="s">
        <v>606</v>
      </c>
      <c r="R1213" s="13" t="s">
        <v>606</v>
      </c>
      <c r="S1213" s="38"/>
      <c r="T1213" s="10">
        <v>27</v>
      </c>
      <c r="U1213" s="13" t="s">
        <v>601</v>
      </c>
      <c r="V1213" s="61" t="s">
        <v>4429</v>
      </c>
      <c r="W1213" s="13" t="s">
        <v>26</v>
      </c>
    </row>
    <row r="1214" spans="1:23" ht="15.75" customHeight="1" x14ac:dyDescent="0.3">
      <c r="A1214" s="38" t="s">
        <v>6239</v>
      </c>
      <c r="B1214" s="64">
        <v>9208</v>
      </c>
      <c r="C1214" s="64">
        <v>32242</v>
      </c>
      <c r="D1214" s="13" t="s">
        <v>6223</v>
      </c>
      <c r="E1214" s="6">
        <f>COUNTIF($D$3:$D$6372,D1214)</f>
        <v>1</v>
      </c>
      <c r="F1214" s="45" t="s">
        <v>1875</v>
      </c>
      <c r="G1214" s="15"/>
      <c r="H1214" s="45" t="s">
        <v>6219</v>
      </c>
      <c r="I1214" s="45" t="s">
        <v>6220</v>
      </c>
      <c r="J1214" s="13" t="s">
        <v>5862</v>
      </c>
      <c r="K1214" s="65" t="s">
        <v>5899</v>
      </c>
      <c r="L1214" s="14" t="s">
        <v>10</v>
      </c>
      <c r="M1214" s="13" t="s">
        <v>606</v>
      </c>
      <c r="N1214" s="13" t="s">
        <v>606</v>
      </c>
      <c r="O1214" s="13" t="s">
        <v>606</v>
      </c>
      <c r="P1214" s="13" t="s">
        <v>606</v>
      </c>
      <c r="Q1214" s="13" t="s">
        <v>606</v>
      </c>
      <c r="R1214" s="13"/>
      <c r="S1214" s="13"/>
      <c r="T1214" s="10">
        <v>15</v>
      </c>
      <c r="U1214" s="13" t="s">
        <v>601</v>
      </c>
      <c r="V1214" s="38" t="s">
        <v>4431</v>
      </c>
      <c r="W1214" s="13" t="s">
        <v>26</v>
      </c>
    </row>
    <row r="1215" spans="1:23" ht="15.75" customHeight="1" x14ac:dyDescent="0.3">
      <c r="A1215" s="38" t="s">
        <v>6239</v>
      </c>
      <c r="B1215" s="64">
        <v>6325</v>
      </c>
      <c r="C1215" s="64">
        <v>18929</v>
      </c>
      <c r="D1215" s="13" t="s">
        <v>6015</v>
      </c>
      <c r="E1215" s="6">
        <f>COUNTIF($D$3:$D$6372,D1215)</f>
        <v>1</v>
      </c>
      <c r="F1215" s="45" t="s">
        <v>589</v>
      </c>
      <c r="G1215" s="15"/>
      <c r="H1215" s="45" t="s">
        <v>6013</v>
      </c>
      <c r="I1215" s="45" t="s">
        <v>6014</v>
      </c>
      <c r="J1215" s="13" t="s">
        <v>5862</v>
      </c>
      <c r="K1215" s="65" t="s">
        <v>5896</v>
      </c>
      <c r="L1215" s="14" t="s">
        <v>10</v>
      </c>
      <c r="M1215" s="13" t="s">
        <v>606</v>
      </c>
      <c r="N1215" s="13" t="s">
        <v>606</v>
      </c>
      <c r="O1215" s="13" t="s">
        <v>606</v>
      </c>
      <c r="P1215" s="13" t="s">
        <v>606</v>
      </c>
      <c r="Q1215" s="13" t="s">
        <v>606</v>
      </c>
      <c r="R1215" s="13" t="s">
        <v>606</v>
      </c>
      <c r="S1215" s="13"/>
      <c r="T1215" s="10">
        <v>10</v>
      </c>
      <c r="U1215" s="38" t="s">
        <v>4432</v>
      </c>
      <c r="V1215" s="38" t="s">
        <v>4429</v>
      </c>
      <c r="W1215" s="13" t="s">
        <v>26</v>
      </c>
    </row>
    <row r="1216" spans="1:23" ht="15.75" customHeight="1" x14ac:dyDescent="0.3">
      <c r="A1216" s="38" t="s">
        <v>6239</v>
      </c>
      <c r="B1216" s="38">
        <v>6332</v>
      </c>
      <c r="C1216" s="38">
        <v>18688</v>
      </c>
      <c r="D1216" s="38" t="s">
        <v>1592</v>
      </c>
      <c r="E1216" s="6">
        <f>COUNTIF($D$3:$D$6372,D1216)</f>
        <v>2</v>
      </c>
      <c r="F1216" s="57" t="s">
        <v>589</v>
      </c>
      <c r="G1216" s="62"/>
      <c r="H1216" s="57" t="s">
        <v>5297</v>
      </c>
      <c r="I1216" s="57" t="s">
        <v>5298</v>
      </c>
      <c r="J1216" s="38" t="s">
        <v>4855</v>
      </c>
      <c r="K1216" s="62" t="s">
        <v>5299</v>
      </c>
      <c r="L1216" s="14" t="s">
        <v>10</v>
      </c>
      <c r="M1216" s="13" t="s">
        <v>606</v>
      </c>
      <c r="N1216" s="13" t="s">
        <v>606</v>
      </c>
      <c r="O1216" s="13" t="s">
        <v>606</v>
      </c>
      <c r="P1216" s="13" t="s">
        <v>606</v>
      </c>
      <c r="Q1216" s="13" t="s">
        <v>606</v>
      </c>
      <c r="R1216" s="13" t="s">
        <v>606</v>
      </c>
      <c r="S1216" s="38"/>
      <c r="T1216" s="10">
        <v>5</v>
      </c>
      <c r="U1216" s="9" t="s">
        <v>4432</v>
      </c>
      <c r="V1216" s="38" t="s">
        <v>4430</v>
      </c>
      <c r="W1216" s="13" t="s">
        <v>82</v>
      </c>
    </row>
    <row r="1217" spans="1:23" x14ac:dyDescent="0.3">
      <c r="A1217" s="38" t="s">
        <v>6239</v>
      </c>
      <c r="B1217" s="58">
        <v>6590</v>
      </c>
      <c r="C1217" s="58">
        <v>17707</v>
      </c>
      <c r="D1217" s="15" t="s">
        <v>4726</v>
      </c>
      <c r="E1217" s="6">
        <f>COUNTIF($D$3:$D$6372,D1217)</f>
        <v>1</v>
      </c>
      <c r="F1217" s="45" t="s">
        <v>589</v>
      </c>
      <c r="G1217" s="14"/>
      <c r="H1217" s="56" t="s">
        <v>4722</v>
      </c>
      <c r="I1217" s="56" t="s">
        <v>4723</v>
      </c>
      <c r="J1217" s="37" t="s">
        <v>4440</v>
      </c>
      <c r="K1217" s="59" t="s">
        <v>4724</v>
      </c>
      <c r="L1217" s="14" t="s">
        <v>10</v>
      </c>
      <c r="M1217" s="13" t="s">
        <v>606</v>
      </c>
      <c r="N1217" s="13" t="s">
        <v>606</v>
      </c>
      <c r="O1217" s="13" t="s">
        <v>606</v>
      </c>
      <c r="P1217" s="13" t="s">
        <v>606</v>
      </c>
      <c r="Q1217" s="13" t="s">
        <v>606</v>
      </c>
      <c r="R1217" s="13"/>
      <c r="S1217" s="13"/>
      <c r="T1217" s="10">
        <v>5</v>
      </c>
      <c r="U1217" s="9" t="s">
        <v>4432</v>
      </c>
      <c r="V1217" s="38" t="s">
        <v>4429</v>
      </c>
      <c r="W1217" s="13" t="s">
        <v>26</v>
      </c>
    </row>
    <row r="1218" spans="1:23" x14ac:dyDescent="0.3">
      <c r="A1218" s="38" t="s">
        <v>6239</v>
      </c>
      <c r="B1218" s="58">
        <v>10535</v>
      </c>
      <c r="C1218" s="58">
        <v>35871</v>
      </c>
      <c r="D1218" s="15" t="s">
        <v>4755</v>
      </c>
      <c r="E1218" s="6">
        <f>COUNTIF($D$3:$D$6372,D1218)</f>
        <v>1</v>
      </c>
      <c r="F1218" s="45" t="s">
        <v>589</v>
      </c>
      <c r="G1218" s="14"/>
      <c r="H1218" s="56" t="s">
        <v>4748</v>
      </c>
      <c r="I1218" s="56" t="s">
        <v>4749</v>
      </c>
      <c r="J1218" s="37" t="s">
        <v>4440</v>
      </c>
      <c r="K1218" s="59" t="s">
        <v>4750</v>
      </c>
      <c r="L1218" s="14" t="s">
        <v>10</v>
      </c>
      <c r="M1218" s="13" t="s">
        <v>606</v>
      </c>
      <c r="N1218" s="13" t="s">
        <v>606</v>
      </c>
      <c r="O1218" s="13" t="s">
        <v>606</v>
      </c>
      <c r="P1218" s="13" t="s">
        <v>606</v>
      </c>
      <c r="Q1218" s="13" t="s">
        <v>606</v>
      </c>
      <c r="R1218" s="13"/>
      <c r="S1218" s="13"/>
      <c r="T1218" s="10">
        <v>10</v>
      </c>
      <c r="U1218" s="9" t="s">
        <v>4432</v>
      </c>
      <c r="V1218" s="38" t="s">
        <v>4429</v>
      </c>
      <c r="W1218" s="13" t="s">
        <v>26</v>
      </c>
    </row>
    <row r="1219" spans="1:23" x14ac:dyDescent="0.3">
      <c r="A1219" s="38" t="s">
        <v>6239</v>
      </c>
      <c r="B1219" s="64">
        <v>6325</v>
      </c>
      <c r="C1219" s="64">
        <v>18929</v>
      </c>
      <c r="D1219" s="13" t="s">
        <v>6022</v>
      </c>
      <c r="E1219" s="6">
        <f>COUNTIF($D$3:$D$6372,D1219)</f>
        <v>1</v>
      </c>
      <c r="F1219" s="45" t="s">
        <v>589</v>
      </c>
      <c r="G1219" s="15"/>
      <c r="H1219" s="45" t="s">
        <v>6013</v>
      </c>
      <c r="I1219" s="45" t="s">
        <v>6014</v>
      </c>
      <c r="J1219" s="13" t="s">
        <v>5862</v>
      </c>
      <c r="K1219" s="65" t="s">
        <v>5896</v>
      </c>
      <c r="L1219" s="14" t="s">
        <v>10</v>
      </c>
      <c r="M1219" s="13" t="s">
        <v>606</v>
      </c>
      <c r="N1219" s="13" t="s">
        <v>606</v>
      </c>
      <c r="O1219" s="13" t="s">
        <v>606</v>
      </c>
      <c r="P1219" s="13" t="s">
        <v>606</v>
      </c>
      <c r="Q1219" s="13" t="s">
        <v>606</v>
      </c>
      <c r="R1219" s="13" t="s">
        <v>606</v>
      </c>
      <c r="S1219" s="13"/>
      <c r="T1219" s="10">
        <v>10</v>
      </c>
      <c r="U1219" s="38" t="s">
        <v>4432</v>
      </c>
      <c r="V1219" s="38" t="s">
        <v>4429</v>
      </c>
      <c r="W1219" s="13" t="s">
        <v>26</v>
      </c>
    </row>
    <row r="1220" spans="1:23" x14ac:dyDescent="0.3">
      <c r="A1220" s="38" t="s">
        <v>6239</v>
      </c>
      <c r="B1220" s="64">
        <v>6325</v>
      </c>
      <c r="C1220" s="64">
        <v>18929</v>
      </c>
      <c r="D1220" s="13" t="s">
        <v>6016</v>
      </c>
      <c r="E1220" s="6">
        <f>COUNTIF($D$3:$D$6372,D1220)</f>
        <v>1</v>
      </c>
      <c r="F1220" s="45" t="s">
        <v>589</v>
      </c>
      <c r="G1220" s="15"/>
      <c r="H1220" s="45" t="s">
        <v>6013</v>
      </c>
      <c r="I1220" s="45" t="s">
        <v>6014</v>
      </c>
      <c r="J1220" s="13" t="s">
        <v>5862</v>
      </c>
      <c r="K1220" s="65" t="s">
        <v>5896</v>
      </c>
      <c r="L1220" s="14" t="s">
        <v>10</v>
      </c>
      <c r="M1220" s="13" t="s">
        <v>606</v>
      </c>
      <c r="N1220" s="13" t="s">
        <v>606</v>
      </c>
      <c r="O1220" s="13" t="s">
        <v>606</v>
      </c>
      <c r="P1220" s="13" t="s">
        <v>606</v>
      </c>
      <c r="Q1220" s="13" t="s">
        <v>606</v>
      </c>
      <c r="R1220" s="13" t="s">
        <v>606</v>
      </c>
      <c r="S1220" s="13"/>
      <c r="T1220" s="10">
        <v>10</v>
      </c>
      <c r="U1220" s="38" t="s">
        <v>4432</v>
      </c>
      <c r="V1220" s="38" t="s">
        <v>4429</v>
      </c>
      <c r="W1220" s="13" t="s">
        <v>26</v>
      </c>
    </row>
    <row r="1221" spans="1:23" x14ac:dyDescent="0.3">
      <c r="A1221" s="38" t="s">
        <v>6239</v>
      </c>
      <c r="B1221" s="38">
        <v>31981</v>
      </c>
      <c r="C1221" s="38">
        <v>803329</v>
      </c>
      <c r="D1221" s="38" t="s">
        <v>5287</v>
      </c>
      <c r="E1221" s="6">
        <f>COUNTIF($D$3:$D$6372,D1221)</f>
        <v>1</v>
      </c>
      <c r="F1221" s="57" t="s">
        <v>589</v>
      </c>
      <c r="G1221" s="62"/>
      <c r="H1221" s="57" t="s">
        <v>5281</v>
      </c>
      <c r="I1221" s="57" t="s">
        <v>5282</v>
      </c>
      <c r="J1221" s="38" t="s">
        <v>4855</v>
      </c>
      <c r="K1221" s="62" t="s">
        <v>4901</v>
      </c>
      <c r="L1221" s="14" t="s">
        <v>10</v>
      </c>
      <c r="M1221" s="13" t="s">
        <v>606</v>
      </c>
      <c r="N1221" s="13" t="s">
        <v>606</v>
      </c>
      <c r="O1221" s="13" t="s">
        <v>606</v>
      </c>
      <c r="P1221" s="13" t="s">
        <v>606</v>
      </c>
      <c r="Q1221" s="13" t="s">
        <v>606</v>
      </c>
      <c r="R1221" s="38"/>
      <c r="S1221" s="38"/>
      <c r="T1221" s="10">
        <v>5</v>
      </c>
      <c r="U1221" s="9" t="s">
        <v>4432</v>
      </c>
      <c r="V1221" s="38" t="s">
        <v>4429</v>
      </c>
      <c r="W1221" s="13" t="s">
        <v>26</v>
      </c>
    </row>
    <row r="1222" spans="1:23" x14ac:dyDescent="0.3">
      <c r="A1222" s="38" t="s">
        <v>6239</v>
      </c>
      <c r="B1222" s="58">
        <v>6324</v>
      </c>
      <c r="C1222" s="58">
        <v>18931</v>
      </c>
      <c r="D1222" s="15" t="s">
        <v>4533</v>
      </c>
      <c r="E1222" s="6">
        <f>COUNTIF($D$3:$D$6372,D1222)</f>
        <v>1</v>
      </c>
      <c r="F1222" s="45" t="s">
        <v>589</v>
      </c>
      <c r="G1222" s="14"/>
      <c r="H1222" s="56" t="s">
        <v>4522</v>
      </c>
      <c r="I1222" s="56" t="s">
        <v>4523</v>
      </c>
      <c r="J1222" s="37" t="s">
        <v>4440</v>
      </c>
      <c r="K1222" s="59" t="s">
        <v>4524</v>
      </c>
      <c r="L1222" s="14" t="s">
        <v>10</v>
      </c>
      <c r="M1222" s="13" t="s">
        <v>606</v>
      </c>
      <c r="N1222" s="13" t="s">
        <v>606</v>
      </c>
      <c r="O1222" s="13" t="s">
        <v>606</v>
      </c>
      <c r="P1222" s="13" t="s">
        <v>606</v>
      </c>
      <c r="Q1222" s="13" t="s">
        <v>606</v>
      </c>
      <c r="R1222" s="13"/>
      <c r="S1222" s="13"/>
      <c r="T1222" s="10">
        <v>10</v>
      </c>
      <c r="U1222" s="9" t="s">
        <v>4432</v>
      </c>
      <c r="V1222" s="38" t="s">
        <v>4430</v>
      </c>
      <c r="W1222" s="13" t="s">
        <v>82</v>
      </c>
    </row>
    <row r="1223" spans="1:23" x14ac:dyDescent="0.3">
      <c r="A1223" s="38" t="s">
        <v>6239</v>
      </c>
      <c r="B1223" s="14">
        <v>6318</v>
      </c>
      <c r="C1223" s="14">
        <v>18921</v>
      </c>
      <c r="D1223" s="14" t="s">
        <v>4819</v>
      </c>
      <c r="E1223" s="6">
        <f>COUNTIF($D$3:$D$6372,D1223)</f>
        <v>1</v>
      </c>
      <c r="F1223" s="54" t="s">
        <v>1875</v>
      </c>
      <c r="G1223" s="14"/>
      <c r="H1223" s="54" t="s">
        <v>4811</v>
      </c>
      <c r="I1223" s="54" t="s">
        <v>4820</v>
      </c>
      <c r="J1223" s="37" t="s">
        <v>4440</v>
      </c>
      <c r="K1223" s="59" t="s">
        <v>4813</v>
      </c>
      <c r="L1223" s="14" t="s">
        <v>10</v>
      </c>
      <c r="M1223" s="13" t="s">
        <v>606</v>
      </c>
      <c r="N1223" s="13" t="s">
        <v>606</v>
      </c>
      <c r="O1223" s="13" t="s">
        <v>606</v>
      </c>
      <c r="P1223" s="13" t="s">
        <v>606</v>
      </c>
      <c r="Q1223" s="13" t="s">
        <v>606</v>
      </c>
      <c r="R1223" s="13"/>
      <c r="S1223" s="13"/>
      <c r="T1223" s="10" t="s">
        <v>4814</v>
      </c>
      <c r="U1223" s="9" t="s">
        <v>4432</v>
      </c>
      <c r="V1223" s="38" t="s">
        <v>4430</v>
      </c>
      <c r="W1223" s="13" t="s">
        <v>82</v>
      </c>
    </row>
    <row r="1224" spans="1:23" x14ac:dyDescent="0.3">
      <c r="A1224" s="38" t="s">
        <v>6239</v>
      </c>
      <c r="B1224" s="38">
        <v>19188</v>
      </c>
      <c r="C1224" s="38">
        <v>72775</v>
      </c>
      <c r="D1224" s="38" t="s">
        <v>5377</v>
      </c>
      <c r="E1224" s="6">
        <f>COUNTIF($D$3:$D$6372,D1224)</f>
        <v>1</v>
      </c>
      <c r="F1224" s="57" t="s">
        <v>589</v>
      </c>
      <c r="G1224" s="62"/>
      <c r="H1224" s="57" t="s">
        <v>5370</v>
      </c>
      <c r="I1224" s="57" t="s">
        <v>5378</v>
      </c>
      <c r="J1224" s="38" t="s">
        <v>4855</v>
      </c>
      <c r="K1224" s="62" t="s">
        <v>4856</v>
      </c>
      <c r="L1224" s="14" t="s">
        <v>10</v>
      </c>
      <c r="M1224" s="13" t="s">
        <v>606</v>
      </c>
      <c r="N1224" s="13" t="s">
        <v>606</v>
      </c>
      <c r="O1224" s="13" t="s">
        <v>606</v>
      </c>
      <c r="P1224" s="13" t="s">
        <v>606</v>
      </c>
      <c r="Q1224" s="13" t="s">
        <v>606</v>
      </c>
      <c r="R1224" s="38"/>
      <c r="S1224" s="38"/>
      <c r="T1224" s="10">
        <v>27</v>
      </c>
      <c r="U1224" s="13" t="s">
        <v>601</v>
      </c>
      <c r="V1224" s="38" t="s">
        <v>4429</v>
      </c>
      <c r="W1224" s="13" t="s">
        <v>26</v>
      </c>
    </row>
    <row r="1225" spans="1:23" x14ac:dyDescent="0.3">
      <c r="A1225" s="38" t="s">
        <v>6239</v>
      </c>
      <c r="B1225" s="64">
        <v>6323</v>
      </c>
      <c r="C1225" s="64">
        <v>18879</v>
      </c>
      <c r="D1225" s="13" t="s">
        <v>6191</v>
      </c>
      <c r="E1225" s="6">
        <f>COUNTIF($D$3:$D$6372,D1225)</f>
        <v>1</v>
      </c>
      <c r="F1225" s="45" t="s">
        <v>589</v>
      </c>
      <c r="G1225" s="15"/>
      <c r="H1225" s="45" t="s">
        <v>5314</v>
      </c>
      <c r="I1225" s="45" t="s">
        <v>6192</v>
      </c>
      <c r="J1225" s="13" t="s">
        <v>5862</v>
      </c>
      <c r="K1225" s="65" t="s">
        <v>5867</v>
      </c>
      <c r="L1225" s="14" t="s">
        <v>10</v>
      </c>
      <c r="M1225" s="13" t="s">
        <v>606</v>
      </c>
      <c r="N1225" s="13" t="s">
        <v>606</v>
      </c>
      <c r="O1225" s="13" t="s">
        <v>606</v>
      </c>
      <c r="P1225" s="13" t="s">
        <v>606</v>
      </c>
      <c r="Q1225" s="13" t="s">
        <v>606</v>
      </c>
      <c r="R1225" s="13"/>
      <c r="S1225" s="13"/>
      <c r="T1225" s="10">
        <v>15</v>
      </c>
      <c r="U1225" s="13" t="s">
        <v>601</v>
      </c>
      <c r="V1225" s="38" t="s">
        <v>4430</v>
      </c>
      <c r="W1225" s="13" t="s">
        <v>26</v>
      </c>
    </row>
    <row r="1226" spans="1:23" x14ac:dyDescent="0.3">
      <c r="A1226" s="38" t="s">
        <v>6239</v>
      </c>
      <c r="B1226" s="58">
        <v>6324</v>
      </c>
      <c r="C1226" s="58">
        <v>18931</v>
      </c>
      <c r="D1226" s="15" t="s">
        <v>4544</v>
      </c>
      <c r="E1226" s="6">
        <f>COUNTIF($D$3:$D$6372,D1226)</f>
        <v>1</v>
      </c>
      <c r="F1226" s="45" t="s">
        <v>589</v>
      </c>
      <c r="G1226" s="14"/>
      <c r="H1226" s="56" t="s">
        <v>4522</v>
      </c>
      <c r="I1226" s="56" t="s">
        <v>4523</v>
      </c>
      <c r="J1226" s="37" t="s">
        <v>4440</v>
      </c>
      <c r="K1226" s="59" t="s">
        <v>4524</v>
      </c>
      <c r="L1226" s="14" t="s">
        <v>10</v>
      </c>
      <c r="M1226" s="13" t="s">
        <v>606</v>
      </c>
      <c r="N1226" s="13" t="s">
        <v>606</v>
      </c>
      <c r="O1226" s="13" t="s">
        <v>606</v>
      </c>
      <c r="P1226" s="13" t="s">
        <v>606</v>
      </c>
      <c r="Q1226" s="13" t="s">
        <v>606</v>
      </c>
      <c r="R1226" s="13"/>
      <c r="S1226" s="13"/>
      <c r="T1226" s="10">
        <v>10</v>
      </c>
      <c r="U1226" s="9" t="s">
        <v>4432</v>
      </c>
      <c r="V1226" s="38" t="s">
        <v>4430</v>
      </c>
      <c r="W1226" s="13" t="s">
        <v>82</v>
      </c>
    </row>
    <row r="1227" spans="1:23" x14ac:dyDescent="0.3">
      <c r="A1227" s="38" t="s">
        <v>6239</v>
      </c>
      <c r="B1227" s="38">
        <v>6332</v>
      </c>
      <c r="C1227" s="38">
        <v>18688</v>
      </c>
      <c r="D1227" s="38" t="s">
        <v>5311</v>
      </c>
      <c r="E1227" s="6">
        <f>COUNTIF($D$3:$D$6372,D1227)</f>
        <v>1</v>
      </c>
      <c r="F1227" s="57" t="s">
        <v>589</v>
      </c>
      <c r="G1227" s="62"/>
      <c r="H1227" s="57" t="s">
        <v>5297</v>
      </c>
      <c r="I1227" s="57" t="s">
        <v>5298</v>
      </c>
      <c r="J1227" s="38" t="s">
        <v>4855</v>
      </c>
      <c r="K1227" s="62" t="s">
        <v>5299</v>
      </c>
      <c r="L1227" s="14" t="s">
        <v>10</v>
      </c>
      <c r="M1227" s="13" t="s">
        <v>606</v>
      </c>
      <c r="N1227" s="13" t="s">
        <v>606</v>
      </c>
      <c r="O1227" s="13" t="s">
        <v>606</v>
      </c>
      <c r="P1227" s="13" t="s">
        <v>606</v>
      </c>
      <c r="Q1227" s="13" t="s">
        <v>606</v>
      </c>
      <c r="R1227" s="13" t="s">
        <v>606</v>
      </c>
      <c r="S1227" s="38"/>
      <c r="T1227" s="10">
        <v>5</v>
      </c>
      <c r="U1227" s="9" t="s">
        <v>4432</v>
      </c>
      <c r="V1227" s="38" t="s">
        <v>4430</v>
      </c>
      <c r="W1227" s="13" t="s">
        <v>82</v>
      </c>
    </row>
    <row r="1228" spans="1:23" x14ac:dyDescent="0.3">
      <c r="A1228" s="38" t="s">
        <v>6239</v>
      </c>
      <c r="B1228" s="58">
        <v>10535</v>
      </c>
      <c r="C1228" s="58">
        <v>35871</v>
      </c>
      <c r="D1228" s="15" t="s">
        <v>4756</v>
      </c>
      <c r="E1228" s="6">
        <f>COUNTIF($D$3:$D$6372,D1228)</f>
        <v>1</v>
      </c>
      <c r="F1228" s="45" t="s">
        <v>589</v>
      </c>
      <c r="G1228" s="14"/>
      <c r="H1228" s="56" t="s">
        <v>4748</v>
      </c>
      <c r="I1228" s="56" t="s">
        <v>4749</v>
      </c>
      <c r="J1228" s="37" t="s">
        <v>4440</v>
      </c>
      <c r="K1228" s="59" t="s">
        <v>4750</v>
      </c>
      <c r="L1228" s="14" t="s">
        <v>10</v>
      </c>
      <c r="M1228" s="13" t="s">
        <v>606</v>
      </c>
      <c r="N1228" s="13" t="s">
        <v>606</v>
      </c>
      <c r="O1228" s="13" t="s">
        <v>606</v>
      </c>
      <c r="P1228" s="13" t="s">
        <v>606</v>
      </c>
      <c r="Q1228" s="13" t="s">
        <v>606</v>
      </c>
      <c r="R1228" s="13"/>
      <c r="S1228" s="13"/>
      <c r="T1228" s="10">
        <v>10</v>
      </c>
      <c r="U1228" s="9" t="s">
        <v>4432</v>
      </c>
      <c r="V1228" s="38" t="s">
        <v>4429</v>
      </c>
      <c r="W1228" s="13" t="s">
        <v>26</v>
      </c>
    </row>
    <row r="1229" spans="1:23" x14ac:dyDescent="0.3">
      <c r="A1229" s="38" t="s">
        <v>6239</v>
      </c>
      <c r="B1229" s="38">
        <v>6332</v>
      </c>
      <c r="C1229" s="38">
        <v>18688</v>
      </c>
      <c r="D1229" s="38" t="s">
        <v>5301</v>
      </c>
      <c r="E1229" s="6">
        <f>COUNTIF($D$3:$D$6372,D1229)</f>
        <v>1</v>
      </c>
      <c r="F1229" s="57" t="s">
        <v>589</v>
      </c>
      <c r="G1229" s="62"/>
      <c r="H1229" s="57" t="s">
        <v>5297</v>
      </c>
      <c r="I1229" s="57" t="s">
        <v>5298</v>
      </c>
      <c r="J1229" s="38" t="s">
        <v>4855</v>
      </c>
      <c r="K1229" s="62" t="s">
        <v>5299</v>
      </c>
      <c r="L1229" s="14" t="s">
        <v>10</v>
      </c>
      <c r="M1229" s="13" t="s">
        <v>606</v>
      </c>
      <c r="N1229" s="13" t="s">
        <v>606</v>
      </c>
      <c r="O1229" s="13" t="s">
        <v>606</v>
      </c>
      <c r="P1229" s="13" t="s">
        <v>606</v>
      </c>
      <c r="Q1229" s="13" t="s">
        <v>606</v>
      </c>
      <c r="R1229" s="13" t="s">
        <v>606</v>
      </c>
      <c r="S1229" s="38"/>
      <c r="T1229" s="10">
        <v>5</v>
      </c>
      <c r="U1229" s="9" t="s">
        <v>4432</v>
      </c>
      <c r="V1229" s="38" t="s">
        <v>4430</v>
      </c>
      <c r="W1229" s="13" t="s">
        <v>82</v>
      </c>
    </row>
    <row r="1230" spans="1:23" x14ac:dyDescent="0.3">
      <c r="A1230" s="38" t="s">
        <v>6239</v>
      </c>
      <c r="B1230" s="38">
        <v>31981</v>
      </c>
      <c r="C1230" s="38">
        <v>803329</v>
      </c>
      <c r="D1230" s="38" t="s">
        <v>5288</v>
      </c>
      <c r="E1230" s="6">
        <f>COUNTIF($D$3:$D$6372,D1230)</f>
        <v>1</v>
      </c>
      <c r="F1230" s="57" t="s">
        <v>589</v>
      </c>
      <c r="G1230" s="62"/>
      <c r="H1230" s="57" t="s">
        <v>5281</v>
      </c>
      <c r="I1230" s="57" t="s">
        <v>5282</v>
      </c>
      <c r="J1230" s="38" t="s">
        <v>4855</v>
      </c>
      <c r="K1230" s="62" t="s">
        <v>4901</v>
      </c>
      <c r="L1230" s="14" t="s">
        <v>10</v>
      </c>
      <c r="M1230" s="13" t="s">
        <v>606</v>
      </c>
      <c r="N1230" s="13" t="s">
        <v>606</v>
      </c>
      <c r="O1230" s="13" t="s">
        <v>606</v>
      </c>
      <c r="P1230" s="13" t="s">
        <v>606</v>
      </c>
      <c r="Q1230" s="13" t="s">
        <v>606</v>
      </c>
      <c r="R1230" s="38"/>
      <c r="S1230" s="38"/>
      <c r="T1230" s="10">
        <v>5</v>
      </c>
      <c r="U1230" s="9" t="s">
        <v>4432</v>
      </c>
      <c r="V1230" s="38" t="s">
        <v>4429</v>
      </c>
      <c r="W1230" s="13" t="s">
        <v>26</v>
      </c>
    </row>
    <row r="1231" spans="1:23" x14ac:dyDescent="0.3">
      <c r="A1231" s="38" t="s">
        <v>6239</v>
      </c>
      <c r="B1231" s="38">
        <v>6332</v>
      </c>
      <c r="C1231" s="38">
        <v>18688</v>
      </c>
      <c r="D1231" s="38" t="s">
        <v>5306</v>
      </c>
      <c r="E1231" s="6">
        <f>COUNTIF($D$3:$D$6372,D1231)</f>
        <v>1</v>
      </c>
      <c r="F1231" s="57" t="s">
        <v>589</v>
      </c>
      <c r="G1231" s="62"/>
      <c r="H1231" s="57" t="s">
        <v>5297</v>
      </c>
      <c r="I1231" s="57" t="s">
        <v>5298</v>
      </c>
      <c r="J1231" s="38" t="s">
        <v>4855</v>
      </c>
      <c r="K1231" s="62" t="s">
        <v>5299</v>
      </c>
      <c r="L1231" s="14" t="s">
        <v>10</v>
      </c>
      <c r="M1231" s="13" t="s">
        <v>606</v>
      </c>
      <c r="N1231" s="13" t="s">
        <v>606</v>
      </c>
      <c r="O1231" s="13" t="s">
        <v>606</v>
      </c>
      <c r="P1231" s="13" t="s">
        <v>606</v>
      </c>
      <c r="Q1231" s="13" t="s">
        <v>606</v>
      </c>
      <c r="R1231" s="13" t="s">
        <v>606</v>
      </c>
      <c r="S1231" s="38"/>
      <c r="T1231" s="10">
        <v>5</v>
      </c>
      <c r="U1231" s="9" t="s">
        <v>4432</v>
      </c>
      <c r="V1231" s="38" t="s">
        <v>4430</v>
      </c>
      <c r="W1231" s="13" t="s">
        <v>82</v>
      </c>
    </row>
    <row r="1232" spans="1:23" x14ac:dyDescent="0.3">
      <c r="A1232" s="38" t="s">
        <v>6239</v>
      </c>
      <c r="B1232" s="38">
        <v>19188</v>
      </c>
      <c r="C1232" s="38">
        <v>72775</v>
      </c>
      <c r="D1232" s="38" t="s">
        <v>5372</v>
      </c>
      <c r="E1232" s="6">
        <f>COUNTIF($D$3:$D$6372,D1232)</f>
        <v>1</v>
      </c>
      <c r="F1232" s="57" t="s">
        <v>1875</v>
      </c>
      <c r="G1232" s="62"/>
      <c r="H1232" s="57" t="s">
        <v>5370</v>
      </c>
      <c r="I1232" s="57" t="s">
        <v>5373</v>
      </c>
      <c r="J1232" s="38" t="s">
        <v>4855</v>
      </c>
      <c r="K1232" s="62" t="s">
        <v>4856</v>
      </c>
      <c r="L1232" s="14" t="s">
        <v>10</v>
      </c>
      <c r="M1232" s="13" t="s">
        <v>606</v>
      </c>
      <c r="N1232" s="13" t="s">
        <v>606</v>
      </c>
      <c r="O1232" s="13" t="s">
        <v>606</v>
      </c>
      <c r="P1232" s="13" t="s">
        <v>606</v>
      </c>
      <c r="Q1232" s="13" t="s">
        <v>606</v>
      </c>
      <c r="R1232" s="38"/>
      <c r="S1232" s="38"/>
      <c r="T1232" s="10">
        <v>27</v>
      </c>
      <c r="U1232" s="13" t="s">
        <v>601</v>
      </c>
      <c r="V1232" s="38" t="s">
        <v>4429</v>
      </c>
      <c r="W1232" s="13" t="s">
        <v>26</v>
      </c>
    </row>
    <row r="1233" spans="1:23" x14ac:dyDescent="0.3">
      <c r="A1233" s="38" t="s">
        <v>6239</v>
      </c>
      <c r="B1233" s="63">
        <v>6724</v>
      </c>
      <c r="C1233" s="63">
        <v>18714</v>
      </c>
      <c r="D1233" s="26" t="s">
        <v>5662</v>
      </c>
      <c r="E1233" s="6">
        <f>COUNTIF($D$3:$D$6372,D1233)</f>
        <v>1</v>
      </c>
      <c r="F1233" s="46" t="s">
        <v>5659</v>
      </c>
      <c r="G1233" s="26" t="s">
        <v>5484</v>
      </c>
      <c r="H1233" s="28" t="s">
        <v>5663</v>
      </c>
      <c r="I1233" s="46" t="s">
        <v>5664</v>
      </c>
      <c r="J1233" s="6" t="s">
        <v>5384</v>
      </c>
      <c r="K1233" s="31" t="s">
        <v>5477</v>
      </c>
      <c r="L1233" s="14" t="s">
        <v>10</v>
      </c>
      <c r="M1233" s="13" t="s">
        <v>606</v>
      </c>
      <c r="N1233" s="13" t="s">
        <v>606</v>
      </c>
      <c r="O1233" s="13" t="s">
        <v>606</v>
      </c>
      <c r="P1233" s="13" t="s">
        <v>606</v>
      </c>
      <c r="Q1233" s="13" t="s">
        <v>606</v>
      </c>
      <c r="R1233" s="38"/>
      <c r="S1233" s="38"/>
      <c r="T1233" s="10">
        <v>10</v>
      </c>
      <c r="U1233" s="9" t="s">
        <v>4432</v>
      </c>
      <c r="V1233" s="61" t="s">
        <v>4429</v>
      </c>
      <c r="W1233" s="13" t="s">
        <v>26</v>
      </c>
    </row>
    <row r="1234" spans="1:23" x14ac:dyDescent="0.3">
      <c r="A1234" s="38" t="s">
        <v>6239</v>
      </c>
      <c r="B1234" s="64">
        <v>6323</v>
      </c>
      <c r="C1234" s="64">
        <v>18879</v>
      </c>
      <c r="D1234" s="13" t="s">
        <v>6217</v>
      </c>
      <c r="E1234" s="6">
        <f>COUNTIF($D$3:$D$6372,D1234)</f>
        <v>1</v>
      </c>
      <c r="F1234" s="45" t="s">
        <v>589</v>
      </c>
      <c r="G1234" s="15"/>
      <c r="H1234" s="45" t="s">
        <v>5314</v>
      </c>
      <c r="I1234" s="45" t="s">
        <v>6213</v>
      </c>
      <c r="J1234" s="13" t="s">
        <v>5862</v>
      </c>
      <c r="K1234" s="65" t="s">
        <v>5867</v>
      </c>
      <c r="L1234" s="14" t="s">
        <v>10</v>
      </c>
      <c r="M1234" s="13" t="s">
        <v>606</v>
      </c>
      <c r="N1234" s="13" t="s">
        <v>606</v>
      </c>
      <c r="O1234" s="13" t="s">
        <v>606</v>
      </c>
      <c r="P1234" s="13" t="s">
        <v>606</v>
      </c>
      <c r="Q1234" s="13" t="s">
        <v>606</v>
      </c>
      <c r="R1234" s="13"/>
      <c r="S1234" s="13"/>
      <c r="T1234" s="10">
        <v>15</v>
      </c>
      <c r="U1234" s="13" t="s">
        <v>601</v>
      </c>
      <c r="V1234" s="38" t="s">
        <v>4430</v>
      </c>
      <c r="W1234" s="13" t="s">
        <v>26</v>
      </c>
    </row>
    <row r="1235" spans="1:23" x14ac:dyDescent="0.3">
      <c r="A1235" s="38" t="s">
        <v>6239</v>
      </c>
      <c r="B1235" s="14">
        <v>6318</v>
      </c>
      <c r="C1235" s="14">
        <v>18921</v>
      </c>
      <c r="D1235" s="14" t="s">
        <v>4825</v>
      </c>
      <c r="E1235" s="6">
        <f>COUNTIF($D$3:$D$6372,D1235)</f>
        <v>1</v>
      </c>
      <c r="F1235" s="54" t="s">
        <v>1875</v>
      </c>
      <c r="G1235" s="14"/>
      <c r="H1235" s="54" t="s">
        <v>4811</v>
      </c>
      <c r="I1235" s="54" t="s">
        <v>4826</v>
      </c>
      <c r="J1235" s="37" t="s">
        <v>4440</v>
      </c>
      <c r="K1235" s="59" t="s">
        <v>4813</v>
      </c>
      <c r="L1235" s="14" t="s">
        <v>10</v>
      </c>
      <c r="M1235" s="13" t="s">
        <v>606</v>
      </c>
      <c r="N1235" s="13" t="s">
        <v>606</v>
      </c>
      <c r="O1235" s="13" t="s">
        <v>606</v>
      </c>
      <c r="P1235" s="13" t="s">
        <v>606</v>
      </c>
      <c r="Q1235" s="13" t="s">
        <v>606</v>
      </c>
      <c r="R1235" s="13"/>
      <c r="S1235" s="13"/>
      <c r="T1235" s="10" t="s">
        <v>4814</v>
      </c>
      <c r="U1235" s="9" t="s">
        <v>4432</v>
      </c>
      <c r="V1235" s="38" t="s">
        <v>4430</v>
      </c>
      <c r="W1235" s="13" t="s">
        <v>82</v>
      </c>
    </row>
    <row r="1236" spans="1:23" x14ac:dyDescent="0.3">
      <c r="A1236" s="38" t="s">
        <v>6239</v>
      </c>
      <c r="B1236" s="58">
        <v>6324</v>
      </c>
      <c r="C1236" s="58">
        <v>18931</v>
      </c>
      <c r="D1236" s="15" t="s">
        <v>4531</v>
      </c>
      <c r="E1236" s="6">
        <f>COUNTIF($D$3:$D$6372,D1236)</f>
        <v>1</v>
      </c>
      <c r="F1236" s="45" t="s">
        <v>589</v>
      </c>
      <c r="G1236" s="14"/>
      <c r="H1236" s="56" t="s">
        <v>4522</v>
      </c>
      <c r="I1236" s="56" t="s">
        <v>4523</v>
      </c>
      <c r="J1236" s="37" t="s">
        <v>4440</v>
      </c>
      <c r="K1236" s="59" t="s">
        <v>4524</v>
      </c>
      <c r="L1236" s="14" t="s">
        <v>10</v>
      </c>
      <c r="M1236" s="13" t="s">
        <v>606</v>
      </c>
      <c r="N1236" s="13" t="s">
        <v>606</v>
      </c>
      <c r="O1236" s="13" t="s">
        <v>606</v>
      </c>
      <c r="P1236" s="13" t="s">
        <v>606</v>
      </c>
      <c r="Q1236" s="13" t="s">
        <v>606</v>
      </c>
      <c r="R1236" s="13"/>
      <c r="S1236" s="13"/>
      <c r="T1236" s="10">
        <v>10</v>
      </c>
      <c r="U1236" s="9" t="s">
        <v>4432</v>
      </c>
      <c r="V1236" s="38" t="s">
        <v>4430</v>
      </c>
      <c r="W1236" s="13" t="s">
        <v>82</v>
      </c>
    </row>
    <row r="1237" spans="1:23" x14ac:dyDescent="0.3">
      <c r="A1237" s="38" t="s">
        <v>6239</v>
      </c>
      <c r="B1237" s="38">
        <v>29009</v>
      </c>
      <c r="C1237" s="38">
        <v>571981</v>
      </c>
      <c r="D1237" s="38" t="s">
        <v>4947</v>
      </c>
      <c r="E1237" s="6">
        <f>COUNTIF($D$3:$D$6372,D1237)</f>
        <v>1</v>
      </c>
      <c r="F1237" s="57" t="s">
        <v>1788</v>
      </c>
      <c r="G1237" s="62"/>
      <c r="H1237" s="57" t="s">
        <v>4942</v>
      </c>
      <c r="I1237" s="57" t="s">
        <v>4943</v>
      </c>
      <c r="J1237" s="38" t="s">
        <v>4855</v>
      </c>
      <c r="K1237" s="62" t="s">
        <v>4944</v>
      </c>
      <c r="L1237" s="14" t="s">
        <v>10</v>
      </c>
      <c r="M1237" s="13" t="s">
        <v>606</v>
      </c>
      <c r="N1237" s="13" t="s">
        <v>606</v>
      </c>
      <c r="O1237" s="13" t="s">
        <v>606</v>
      </c>
      <c r="P1237" s="13" t="s">
        <v>606</v>
      </c>
      <c r="Q1237" s="13" t="s">
        <v>606</v>
      </c>
      <c r="R1237" s="38"/>
      <c r="S1237" s="38"/>
      <c r="T1237" s="10">
        <v>25</v>
      </c>
      <c r="U1237" s="9" t="s">
        <v>4432</v>
      </c>
      <c r="V1237" s="38" t="s">
        <v>4431</v>
      </c>
      <c r="W1237" s="13" t="s">
        <v>26</v>
      </c>
    </row>
    <row r="1238" spans="1:23" x14ac:dyDescent="0.3">
      <c r="A1238" s="38" t="s">
        <v>6239</v>
      </c>
      <c r="B1238" s="38">
        <v>19189</v>
      </c>
      <c r="C1238" s="38">
        <v>73141</v>
      </c>
      <c r="D1238" s="38" t="s">
        <v>4872</v>
      </c>
      <c r="E1238" s="6">
        <f>COUNTIF($D$3:$D$6372,D1238)</f>
        <v>1</v>
      </c>
      <c r="F1238" s="57" t="s">
        <v>1875</v>
      </c>
      <c r="G1238" s="62"/>
      <c r="H1238" s="57" t="s">
        <v>4873</v>
      </c>
      <c r="I1238" s="57" t="s">
        <v>4874</v>
      </c>
      <c r="J1238" s="38" t="s">
        <v>4855</v>
      </c>
      <c r="K1238" s="62" t="s">
        <v>4856</v>
      </c>
      <c r="L1238" s="14" t="s">
        <v>10</v>
      </c>
      <c r="M1238" s="13" t="s">
        <v>606</v>
      </c>
      <c r="N1238" s="13" t="s">
        <v>606</v>
      </c>
      <c r="O1238" s="13" t="s">
        <v>606</v>
      </c>
      <c r="P1238" s="13" t="s">
        <v>606</v>
      </c>
      <c r="Q1238" s="13" t="s">
        <v>606</v>
      </c>
      <c r="R1238" s="38"/>
      <c r="S1238" s="38"/>
      <c r="T1238" s="10">
        <v>27</v>
      </c>
      <c r="U1238" s="13" t="s">
        <v>601</v>
      </c>
      <c r="V1238" s="38" t="s">
        <v>4429</v>
      </c>
      <c r="W1238" s="13" t="s">
        <v>26</v>
      </c>
    </row>
    <row r="1239" spans="1:23" x14ac:dyDescent="0.3">
      <c r="A1239" s="38" t="s">
        <v>6239</v>
      </c>
      <c r="B1239" s="38">
        <v>29009</v>
      </c>
      <c r="C1239" s="38">
        <v>571981</v>
      </c>
      <c r="D1239" s="38" t="s">
        <v>4941</v>
      </c>
      <c r="E1239" s="6">
        <f>COUNTIF($D$3:$D$6372,D1239)</f>
        <v>1</v>
      </c>
      <c r="F1239" s="57" t="s">
        <v>589</v>
      </c>
      <c r="G1239" s="62"/>
      <c r="H1239" s="57" t="s">
        <v>4942</v>
      </c>
      <c r="I1239" s="57" t="s">
        <v>4943</v>
      </c>
      <c r="J1239" s="38" t="s">
        <v>4855</v>
      </c>
      <c r="K1239" s="62" t="s">
        <v>4944</v>
      </c>
      <c r="L1239" s="14" t="s">
        <v>10</v>
      </c>
      <c r="M1239" s="13" t="s">
        <v>606</v>
      </c>
      <c r="N1239" s="13" t="s">
        <v>606</v>
      </c>
      <c r="O1239" s="13" t="s">
        <v>606</v>
      </c>
      <c r="P1239" s="13" t="s">
        <v>606</v>
      </c>
      <c r="Q1239" s="13" t="s">
        <v>606</v>
      </c>
      <c r="R1239" s="38"/>
      <c r="S1239" s="38"/>
      <c r="T1239" s="10">
        <v>25</v>
      </c>
      <c r="U1239" s="9" t="s">
        <v>4432</v>
      </c>
      <c r="V1239" s="38" t="s">
        <v>4431</v>
      </c>
      <c r="W1239" s="13" t="s">
        <v>26</v>
      </c>
    </row>
    <row r="1240" spans="1:23" x14ac:dyDescent="0.3">
      <c r="A1240" s="38" t="s">
        <v>6239</v>
      </c>
      <c r="B1240" s="38">
        <v>6332</v>
      </c>
      <c r="C1240" s="38">
        <v>18688</v>
      </c>
      <c r="D1240" s="38" t="s">
        <v>5309</v>
      </c>
      <c r="E1240" s="6">
        <f>COUNTIF($D$3:$D$6372,D1240)</f>
        <v>1</v>
      </c>
      <c r="F1240" s="57" t="s">
        <v>589</v>
      </c>
      <c r="G1240" s="62"/>
      <c r="H1240" s="57" t="s">
        <v>5297</v>
      </c>
      <c r="I1240" s="57" t="s">
        <v>5298</v>
      </c>
      <c r="J1240" s="38" t="s">
        <v>4855</v>
      </c>
      <c r="K1240" s="62" t="s">
        <v>5299</v>
      </c>
      <c r="L1240" s="14" t="s">
        <v>10</v>
      </c>
      <c r="M1240" s="13" t="s">
        <v>606</v>
      </c>
      <c r="N1240" s="13" t="s">
        <v>606</v>
      </c>
      <c r="O1240" s="13" t="s">
        <v>606</v>
      </c>
      <c r="P1240" s="13" t="s">
        <v>606</v>
      </c>
      <c r="Q1240" s="13" t="s">
        <v>606</v>
      </c>
      <c r="R1240" s="13" t="s">
        <v>606</v>
      </c>
      <c r="S1240" s="38"/>
      <c r="T1240" s="10">
        <v>5</v>
      </c>
      <c r="U1240" s="9" t="s">
        <v>4432</v>
      </c>
      <c r="V1240" s="38" t="s">
        <v>4430</v>
      </c>
      <c r="W1240" s="13" t="s">
        <v>82</v>
      </c>
    </row>
    <row r="1241" spans="1:23" x14ac:dyDescent="0.3">
      <c r="A1241" s="38" t="s">
        <v>6239</v>
      </c>
      <c r="B1241" s="64">
        <v>6323</v>
      </c>
      <c r="C1241" s="64">
        <v>18879</v>
      </c>
      <c r="D1241" s="13" t="s">
        <v>6210</v>
      </c>
      <c r="E1241" s="6">
        <f>COUNTIF($D$3:$D$6372,D1241)</f>
        <v>1</v>
      </c>
      <c r="F1241" s="45" t="s">
        <v>589</v>
      </c>
      <c r="G1241" s="15"/>
      <c r="H1241" s="45" t="s">
        <v>5314</v>
      </c>
      <c r="I1241" s="45" t="s">
        <v>6208</v>
      </c>
      <c r="J1241" s="13" t="s">
        <v>5862</v>
      </c>
      <c r="K1241" s="65" t="s">
        <v>5867</v>
      </c>
      <c r="L1241" s="14" t="s">
        <v>10</v>
      </c>
      <c r="M1241" s="13" t="s">
        <v>606</v>
      </c>
      <c r="N1241" s="13" t="s">
        <v>606</v>
      </c>
      <c r="O1241" s="13" t="s">
        <v>606</v>
      </c>
      <c r="P1241" s="13" t="s">
        <v>606</v>
      </c>
      <c r="Q1241" s="13" t="s">
        <v>606</v>
      </c>
      <c r="R1241" s="13"/>
      <c r="S1241" s="13"/>
      <c r="T1241" s="10">
        <v>15</v>
      </c>
      <c r="U1241" s="13" t="s">
        <v>601</v>
      </c>
      <c r="V1241" s="38" t="s">
        <v>4430</v>
      </c>
      <c r="W1241" s="13" t="s">
        <v>26</v>
      </c>
    </row>
    <row r="1242" spans="1:23" x14ac:dyDescent="0.3">
      <c r="A1242" s="38" t="s">
        <v>6239</v>
      </c>
      <c r="B1242" s="64">
        <v>6397</v>
      </c>
      <c r="C1242" s="64">
        <v>18866</v>
      </c>
      <c r="D1242" s="13" t="s">
        <v>6030</v>
      </c>
      <c r="E1242" s="6">
        <f>COUNTIF($D$3:$D$6372,D1242)</f>
        <v>1</v>
      </c>
      <c r="F1242" s="45" t="s">
        <v>589</v>
      </c>
      <c r="G1242" s="15"/>
      <c r="H1242" s="45" t="s">
        <v>6031</v>
      </c>
      <c r="I1242" s="45" t="s">
        <v>6032</v>
      </c>
      <c r="J1242" s="13" t="s">
        <v>5862</v>
      </c>
      <c r="K1242" s="65" t="s">
        <v>5982</v>
      </c>
      <c r="L1242" s="14" t="s">
        <v>10</v>
      </c>
      <c r="M1242" s="13" t="s">
        <v>606</v>
      </c>
      <c r="N1242" s="13" t="s">
        <v>606</v>
      </c>
      <c r="O1242" s="13" t="s">
        <v>606</v>
      </c>
      <c r="P1242" s="13" t="s">
        <v>606</v>
      </c>
      <c r="Q1242" s="13" t="s">
        <v>606</v>
      </c>
      <c r="R1242" s="13"/>
      <c r="S1242" s="13"/>
      <c r="T1242" s="10">
        <v>20</v>
      </c>
      <c r="U1242" s="9" t="s">
        <v>4432</v>
      </c>
      <c r="V1242" s="38" t="s">
        <v>4431</v>
      </c>
      <c r="W1242" s="13" t="s">
        <v>26</v>
      </c>
    </row>
    <row r="1243" spans="1:23" x14ac:dyDescent="0.3">
      <c r="A1243" s="38" t="s">
        <v>6239</v>
      </c>
      <c r="B1243" s="58">
        <v>6324</v>
      </c>
      <c r="C1243" s="58">
        <v>18931</v>
      </c>
      <c r="D1243" s="15" t="s">
        <v>4530</v>
      </c>
      <c r="E1243" s="6">
        <f>COUNTIF($D$3:$D$6372,D1243)</f>
        <v>1</v>
      </c>
      <c r="F1243" s="45" t="s">
        <v>589</v>
      </c>
      <c r="G1243" s="14"/>
      <c r="H1243" s="56" t="s">
        <v>4522</v>
      </c>
      <c r="I1243" s="56" t="s">
        <v>4523</v>
      </c>
      <c r="J1243" s="37" t="s">
        <v>4440</v>
      </c>
      <c r="K1243" s="59" t="s">
        <v>4524</v>
      </c>
      <c r="L1243" s="14" t="s">
        <v>10</v>
      </c>
      <c r="M1243" s="13" t="s">
        <v>606</v>
      </c>
      <c r="N1243" s="13" t="s">
        <v>606</v>
      </c>
      <c r="O1243" s="13" t="s">
        <v>606</v>
      </c>
      <c r="P1243" s="13" t="s">
        <v>606</v>
      </c>
      <c r="Q1243" s="13" t="s">
        <v>606</v>
      </c>
      <c r="R1243" s="13"/>
      <c r="S1243" s="13"/>
      <c r="T1243" s="10">
        <v>10</v>
      </c>
      <c r="U1243" s="9" t="s">
        <v>4432</v>
      </c>
      <c r="V1243" s="38" t="s">
        <v>4430</v>
      </c>
      <c r="W1243" s="13" t="s">
        <v>82</v>
      </c>
    </row>
    <row r="1244" spans="1:23" x14ac:dyDescent="0.3">
      <c r="A1244" s="38" t="s">
        <v>6239</v>
      </c>
      <c r="B1244" s="58">
        <v>39383</v>
      </c>
      <c r="C1244" s="58">
        <v>1013420</v>
      </c>
      <c r="D1244" s="15" t="s">
        <v>4719</v>
      </c>
      <c r="E1244" s="6">
        <f>COUNTIF($D$3:$D$6372,D1244)</f>
        <v>1</v>
      </c>
      <c r="F1244" s="45" t="s">
        <v>589</v>
      </c>
      <c r="G1244" s="14"/>
      <c r="H1244" s="56" t="s">
        <v>4717</v>
      </c>
      <c r="I1244" s="56" t="s">
        <v>4718</v>
      </c>
      <c r="J1244" s="37" t="s">
        <v>4440</v>
      </c>
      <c r="K1244" s="59" t="s">
        <v>4700</v>
      </c>
      <c r="L1244" s="14" t="s">
        <v>10</v>
      </c>
      <c r="M1244" s="13" t="s">
        <v>606</v>
      </c>
      <c r="N1244" s="13" t="s">
        <v>606</v>
      </c>
      <c r="O1244" s="13" t="s">
        <v>606</v>
      </c>
      <c r="P1244" s="13" t="s">
        <v>606</v>
      </c>
      <c r="Q1244" s="13" t="s">
        <v>606</v>
      </c>
      <c r="R1244" s="13"/>
      <c r="S1244" s="13"/>
      <c r="T1244" s="10">
        <v>20</v>
      </c>
      <c r="U1244" s="9" t="s">
        <v>4432</v>
      </c>
      <c r="V1244" s="38" t="s">
        <v>4429</v>
      </c>
      <c r="W1244" s="13" t="s">
        <v>26</v>
      </c>
    </row>
    <row r="1245" spans="1:23" x14ac:dyDescent="0.3">
      <c r="A1245" s="38" t="s">
        <v>6239</v>
      </c>
      <c r="B1245" s="38">
        <v>6332</v>
      </c>
      <c r="C1245" s="38">
        <v>18688</v>
      </c>
      <c r="D1245" s="38" t="s">
        <v>5312</v>
      </c>
      <c r="E1245" s="6">
        <f>COUNTIF($D$3:$D$6372,D1245)</f>
        <v>1</v>
      </c>
      <c r="F1245" s="57" t="s">
        <v>589</v>
      </c>
      <c r="G1245" s="62"/>
      <c r="H1245" s="57" t="s">
        <v>5297</v>
      </c>
      <c r="I1245" s="57" t="s">
        <v>5298</v>
      </c>
      <c r="J1245" s="38" t="s">
        <v>4855</v>
      </c>
      <c r="K1245" s="62" t="s">
        <v>5299</v>
      </c>
      <c r="L1245" s="14" t="s">
        <v>10</v>
      </c>
      <c r="M1245" s="13" t="s">
        <v>606</v>
      </c>
      <c r="N1245" s="13" t="s">
        <v>606</v>
      </c>
      <c r="O1245" s="13" t="s">
        <v>606</v>
      </c>
      <c r="P1245" s="13" t="s">
        <v>606</v>
      </c>
      <c r="Q1245" s="13" t="s">
        <v>606</v>
      </c>
      <c r="R1245" s="13" t="s">
        <v>606</v>
      </c>
      <c r="S1245" s="38"/>
      <c r="T1245" s="10">
        <v>5</v>
      </c>
      <c r="U1245" s="9" t="s">
        <v>4432</v>
      </c>
      <c r="V1245" s="38" t="s">
        <v>4430</v>
      </c>
      <c r="W1245" s="13" t="s">
        <v>82</v>
      </c>
    </row>
    <row r="1246" spans="1:23" x14ac:dyDescent="0.3">
      <c r="A1246" s="38" t="s">
        <v>6239</v>
      </c>
      <c r="B1246" s="38">
        <v>31216</v>
      </c>
      <c r="C1246" s="38">
        <v>931960</v>
      </c>
      <c r="D1246" s="38" t="s">
        <v>4866</v>
      </c>
      <c r="E1246" s="6">
        <f>COUNTIF($D$3:$D$6372,D1246)</f>
        <v>1</v>
      </c>
      <c r="F1246" s="57" t="s">
        <v>589</v>
      </c>
      <c r="G1246" s="62"/>
      <c r="H1246" s="57" t="s">
        <v>4867</v>
      </c>
      <c r="I1246" s="57" t="s">
        <v>4868</v>
      </c>
      <c r="J1246" s="38" t="s">
        <v>4855</v>
      </c>
      <c r="K1246" s="62" t="s">
        <v>4856</v>
      </c>
      <c r="L1246" s="14" t="s">
        <v>10</v>
      </c>
      <c r="M1246" s="13" t="s">
        <v>606</v>
      </c>
      <c r="N1246" s="13" t="s">
        <v>606</v>
      </c>
      <c r="O1246" s="13" t="s">
        <v>606</v>
      </c>
      <c r="P1246" s="13" t="s">
        <v>606</v>
      </c>
      <c r="Q1246" s="13" t="s">
        <v>606</v>
      </c>
      <c r="R1246" s="38"/>
      <c r="S1246" s="38"/>
      <c r="T1246" s="10">
        <v>27</v>
      </c>
      <c r="U1246" s="13" t="s">
        <v>601</v>
      </c>
      <c r="V1246" s="38" t="s">
        <v>4429</v>
      </c>
      <c r="W1246" s="13" t="s">
        <v>26</v>
      </c>
    </row>
    <row r="1247" spans="1:23" x14ac:dyDescent="0.3">
      <c r="A1247" s="38" t="s">
        <v>6239</v>
      </c>
      <c r="B1247" s="38">
        <v>6332</v>
      </c>
      <c r="C1247" s="38">
        <v>18688</v>
      </c>
      <c r="D1247" s="38" t="s">
        <v>5305</v>
      </c>
      <c r="E1247" s="6">
        <f>COUNTIF($D$3:$D$6372,D1247)</f>
        <v>1</v>
      </c>
      <c r="F1247" s="57" t="s">
        <v>589</v>
      </c>
      <c r="G1247" s="62"/>
      <c r="H1247" s="57" t="s">
        <v>5297</v>
      </c>
      <c r="I1247" s="57" t="s">
        <v>5298</v>
      </c>
      <c r="J1247" s="38" t="s">
        <v>4855</v>
      </c>
      <c r="K1247" s="62" t="s">
        <v>5299</v>
      </c>
      <c r="L1247" s="14" t="s">
        <v>10</v>
      </c>
      <c r="M1247" s="13" t="s">
        <v>606</v>
      </c>
      <c r="N1247" s="13" t="s">
        <v>606</v>
      </c>
      <c r="O1247" s="13" t="s">
        <v>606</v>
      </c>
      <c r="P1247" s="13" t="s">
        <v>606</v>
      </c>
      <c r="Q1247" s="13" t="s">
        <v>606</v>
      </c>
      <c r="R1247" s="13" t="s">
        <v>606</v>
      </c>
      <c r="S1247" s="38"/>
      <c r="T1247" s="10">
        <v>5</v>
      </c>
      <c r="U1247" s="9" t="s">
        <v>4432</v>
      </c>
      <c r="V1247" s="38" t="s">
        <v>4430</v>
      </c>
      <c r="W1247" s="13" t="s">
        <v>82</v>
      </c>
    </row>
    <row r="1248" spans="1:23" x14ac:dyDescent="0.3">
      <c r="A1248" s="38" t="s">
        <v>6239</v>
      </c>
      <c r="B1248" s="64">
        <v>9411</v>
      </c>
      <c r="C1248" s="64">
        <v>32897</v>
      </c>
      <c r="D1248" s="13" t="s">
        <v>5933</v>
      </c>
      <c r="E1248" s="6">
        <f>COUNTIF($D$3:$D$6372,D1248)</f>
        <v>1</v>
      </c>
      <c r="F1248" s="45" t="s">
        <v>589</v>
      </c>
      <c r="G1248" s="15"/>
      <c r="H1248" s="45" t="s">
        <v>4551</v>
      </c>
      <c r="I1248" s="45" t="s">
        <v>5931</v>
      </c>
      <c r="J1248" s="13" t="s">
        <v>5862</v>
      </c>
      <c r="K1248" s="65" t="s">
        <v>5906</v>
      </c>
      <c r="L1248" s="14" t="s">
        <v>10</v>
      </c>
      <c r="M1248" s="13" t="s">
        <v>606</v>
      </c>
      <c r="N1248" s="13" t="s">
        <v>606</v>
      </c>
      <c r="O1248" s="13" t="s">
        <v>606</v>
      </c>
      <c r="P1248" s="13" t="s">
        <v>606</v>
      </c>
      <c r="Q1248" s="13" t="s">
        <v>606</v>
      </c>
      <c r="R1248" s="13"/>
      <c r="S1248" s="13"/>
      <c r="T1248" s="10">
        <v>10</v>
      </c>
      <c r="U1248" s="9" t="s">
        <v>4432</v>
      </c>
      <c r="V1248" s="38" t="s">
        <v>4430</v>
      </c>
      <c r="W1248" s="13" t="s">
        <v>82</v>
      </c>
    </row>
    <row r="1249" spans="1:23" x14ac:dyDescent="0.3">
      <c r="A1249" s="38" t="s">
        <v>6239</v>
      </c>
      <c r="B1249" s="64">
        <v>6323</v>
      </c>
      <c r="C1249" s="64">
        <v>18879</v>
      </c>
      <c r="D1249" s="13" t="s">
        <v>6209</v>
      </c>
      <c r="E1249" s="6">
        <f>COUNTIF($D$3:$D$6372,D1249)</f>
        <v>1</v>
      </c>
      <c r="F1249" s="45" t="s">
        <v>589</v>
      </c>
      <c r="G1249" s="15"/>
      <c r="H1249" s="45" t="s">
        <v>5314</v>
      </c>
      <c r="I1249" s="45" t="s">
        <v>6208</v>
      </c>
      <c r="J1249" s="13" t="s">
        <v>5862</v>
      </c>
      <c r="K1249" s="65" t="s">
        <v>5867</v>
      </c>
      <c r="L1249" s="14" t="s">
        <v>10</v>
      </c>
      <c r="M1249" s="13" t="s">
        <v>606</v>
      </c>
      <c r="N1249" s="13" t="s">
        <v>606</v>
      </c>
      <c r="O1249" s="13" t="s">
        <v>606</v>
      </c>
      <c r="P1249" s="13" t="s">
        <v>606</v>
      </c>
      <c r="Q1249" s="13" t="s">
        <v>606</v>
      </c>
      <c r="R1249" s="13"/>
      <c r="S1249" s="13"/>
      <c r="T1249" s="10">
        <v>15</v>
      </c>
      <c r="U1249" s="13" t="s">
        <v>601</v>
      </c>
      <c r="V1249" s="38" t="s">
        <v>4430</v>
      </c>
      <c r="W1249" s="13" t="s">
        <v>26</v>
      </c>
    </row>
    <row r="1250" spans="1:23" x14ac:dyDescent="0.3">
      <c r="A1250" s="38" t="s">
        <v>6239</v>
      </c>
      <c r="B1250" s="38">
        <v>19188</v>
      </c>
      <c r="C1250" s="38">
        <v>72775</v>
      </c>
      <c r="D1250" s="38" t="s">
        <v>5369</v>
      </c>
      <c r="E1250" s="6">
        <f>COUNTIF($D$3:$D$6372,D1250)</f>
        <v>1</v>
      </c>
      <c r="F1250" s="57" t="s">
        <v>589</v>
      </c>
      <c r="G1250" s="62"/>
      <c r="H1250" s="57" t="s">
        <v>5370</v>
      </c>
      <c r="I1250" s="57" t="s">
        <v>5371</v>
      </c>
      <c r="J1250" s="38" t="s">
        <v>4855</v>
      </c>
      <c r="K1250" s="62" t="s">
        <v>4856</v>
      </c>
      <c r="L1250" s="14" t="s">
        <v>10</v>
      </c>
      <c r="M1250" s="13" t="s">
        <v>606</v>
      </c>
      <c r="N1250" s="13" t="s">
        <v>606</v>
      </c>
      <c r="O1250" s="13" t="s">
        <v>606</v>
      </c>
      <c r="P1250" s="13" t="s">
        <v>606</v>
      </c>
      <c r="Q1250" s="13" t="s">
        <v>606</v>
      </c>
      <c r="R1250" s="38"/>
      <c r="S1250" s="38"/>
      <c r="T1250" s="10">
        <v>27</v>
      </c>
      <c r="U1250" s="13" t="s">
        <v>601</v>
      </c>
      <c r="V1250" s="38" t="s">
        <v>4429</v>
      </c>
      <c r="W1250" s="13" t="s">
        <v>26</v>
      </c>
    </row>
    <row r="1251" spans="1:23" x14ac:dyDescent="0.3">
      <c r="A1251" s="38" t="s">
        <v>6239</v>
      </c>
      <c r="B1251" s="14">
        <v>6318</v>
      </c>
      <c r="C1251" s="14">
        <v>18921</v>
      </c>
      <c r="D1251" s="14" t="s">
        <v>4828</v>
      </c>
      <c r="E1251" s="6">
        <f>COUNTIF($D$3:$D$6372,D1251)</f>
        <v>1</v>
      </c>
      <c r="F1251" s="45" t="s">
        <v>589</v>
      </c>
      <c r="G1251" s="14"/>
      <c r="H1251" s="54" t="s">
        <v>4811</v>
      </c>
      <c r="I1251" s="54" t="s">
        <v>4829</v>
      </c>
      <c r="J1251" s="37" t="s">
        <v>4440</v>
      </c>
      <c r="K1251" s="59" t="s">
        <v>4813</v>
      </c>
      <c r="L1251" s="14" t="s">
        <v>10</v>
      </c>
      <c r="M1251" s="13" t="s">
        <v>606</v>
      </c>
      <c r="N1251" s="13" t="s">
        <v>606</v>
      </c>
      <c r="O1251" s="13" t="s">
        <v>606</v>
      </c>
      <c r="P1251" s="13" t="s">
        <v>606</v>
      </c>
      <c r="Q1251" s="13" t="s">
        <v>606</v>
      </c>
      <c r="R1251" s="13"/>
      <c r="S1251" s="13"/>
      <c r="T1251" s="10" t="s">
        <v>4814</v>
      </c>
      <c r="U1251" s="9" t="s">
        <v>4432</v>
      </c>
      <c r="V1251" s="38" t="s">
        <v>4430</v>
      </c>
      <c r="W1251" s="13" t="s">
        <v>82</v>
      </c>
    </row>
    <row r="1252" spans="1:23" x14ac:dyDescent="0.3">
      <c r="A1252" s="38" t="s">
        <v>6239</v>
      </c>
      <c r="B1252" s="38">
        <v>31981</v>
      </c>
      <c r="C1252" s="38">
        <v>803329</v>
      </c>
      <c r="D1252" s="38" t="s">
        <v>5286</v>
      </c>
      <c r="E1252" s="6">
        <f>COUNTIF($D$3:$D$6372,D1252)</f>
        <v>1</v>
      </c>
      <c r="F1252" s="57" t="s">
        <v>589</v>
      </c>
      <c r="G1252" s="62"/>
      <c r="H1252" s="57" t="s">
        <v>5281</v>
      </c>
      <c r="I1252" s="57" t="s">
        <v>5282</v>
      </c>
      <c r="J1252" s="38" t="s">
        <v>4855</v>
      </c>
      <c r="K1252" s="62" t="s">
        <v>4901</v>
      </c>
      <c r="L1252" s="14" t="s">
        <v>10</v>
      </c>
      <c r="M1252" s="13" t="s">
        <v>606</v>
      </c>
      <c r="N1252" s="13" t="s">
        <v>606</v>
      </c>
      <c r="O1252" s="13" t="s">
        <v>606</v>
      </c>
      <c r="P1252" s="13" t="s">
        <v>606</v>
      </c>
      <c r="Q1252" s="13" t="s">
        <v>606</v>
      </c>
      <c r="R1252" s="38"/>
      <c r="S1252" s="38"/>
      <c r="T1252" s="10">
        <v>5</v>
      </c>
      <c r="U1252" s="9" t="s">
        <v>4432</v>
      </c>
      <c r="V1252" s="38" t="s">
        <v>4429</v>
      </c>
      <c r="W1252" s="13" t="s">
        <v>26</v>
      </c>
    </row>
    <row r="1253" spans="1:23" x14ac:dyDescent="0.3">
      <c r="A1253" s="38" t="s">
        <v>6239</v>
      </c>
      <c r="B1253" s="64">
        <v>6325</v>
      </c>
      <c r="C1253" s="64">
        <v>18929</v>
      </c>
      <c r="D1253" s="13" t="s">
        <v>6023</v>
      </c>
      <c r="E1253" s="6">
        <f>COUNTIF($D$3:$D$6372,D1253)</f>
        <v>1</v>
      </c>
      <c r="F1253" s="45" t="s">
        <v>589</v>
      </c>
      <c r="G1253" s="15"/>
      <c r="H1253" s="45" t="s">
        <v>6013</v>
      </c>
      <c r="I1253" s="45" t="s">
        <v>6014</v>
      </c>
      <c r="J1253" s="13" t="s">
        <v>5862</v>
      </c>
      <c r="K1253" s="65" t="s">
        <v>5896</v>
      </c>
      <c r="L1253" s="14" t="s">
        <v>10</v>
      </c>
      <c r="M1253" s="13" t="s">
        <v>606</v>
      </c>
      <c r="N1253" s="13" t="s">
        <v>606</v>
      </c>
      <c r="O1253" s="13" t="s">
        <v>606</v>
      </c>
      <c r="P1253" s="13" t="s">
        <v>606</v>
      </c>
      <c r="Q1253" s="13" t="s">
        <v>606</v>
      </c>
      <c r="R1253" s="13" t="s">
        <v>606</v>
      </c>
      <c r="S1253" s="13"/>
      <c r="T1253" s="10">
        <v>10</v>
      </c>
      <c r="U1253" s="38" t="s">
        <v>4432</v>
      </c>
      <c r="V1253" s="38" t="s">
        <v>4429</v>
      </c>
      <c r="W1253" s="13" t="s">
        <v>26</v>
      </c>
    </row>
    <row r="1254" spans="1:23" x14ac:dyDescent="0.3">
      <c r="A1254" s="38" t="s">
        <v>6239</v>
      </c>
      <c r="B1254" s="14">
        <v>6318</v>
      </c>
      <c r="C1254" s="14">
        <v>18921</v>
      </c>
      <c r="D1254" s="14" t="s">
        <v>4817</v>
      </c>
      <c r="E1254" s="6">
        <f>COUNTIF($D$3:$D$6372,D1254)</f>
        <v>1</v>
      </c>
      <c r="F1254" s="45" t="s">
        <v>1875</v>
      </c>
      <c r="G1254" s="14"/>
      <c r="H1254" s="54" t="s">
        <v>4811</v>
      </c>
      <c r="I1254" s="54" t="s">
        <v>4818</v>
      </c>
      <c r="J1254" s="37" t="s">
        <v>4440</v>
      </c>
      <c r="K1254" s="59" t="s">
        <v>4813</v>
      </c>
      <c r="L1254" s="14" t="s">
        <v>10</v>
      </c>
      <c r="M1254" s="13" t="s">
        <v>606</v>
      </c>
      <c r="N1254" s="13" t="s">
        <v>606</v>
      </c>
      <c r="O1254" s="13" t="s">
        <v>606</v>
      </c>
      <c r="P1254" s="13" t="s">
        <v>606</v>
      </c>
      <c r="Q1254" s="13" t="s">
        <v>606</v>
      </c>
      <c r="R1254" s="13"/>
      <c r="S1254" s="13"/>
      <c r="T1254" s="10" t="s">
        <v>4814</v>
      </c>
      <c r="U1254" s="9" t="s">
        <v>4432</v>
      </c>
      <c r="V1254" s="38" t="s">
        <v>4430</v>
      </c>
      <c r="W1254" s="13" t="s">
        <v>82</v>
      </c>
    </row>
    <row r="1255" spans="1:23" x14ac:dyDescent="0.3">
      <c r="A1255" s="38" t="s">
        <v>6239</v>
      </c>
      <c r="B1255" s="38">
        <v>23891</v>
      </c>
      <c r="C1255" s="38">
        <v>561386</v>
      </c>
      <c r="D1255" s="38" t="s">
        <v>5154</v>
      </c>
      <c r="E1255" s="6">
        <f>COUNTIF($D$3:$D$6372,D1255)</f>
        <v>1</v>
      </c>
      <c r="F1255" s="57" t="s">
        <v>589</v>
      </c>
      <c r="G1255" s="62"/>
      <c r="H1255" s="57" t="s">
        <v>5108</v>
      </c>
      <c r="I1255" s="57" t="s">
        <v>5111</v>
      </c>
      <c r="J1255" s="38" t="s">
        <v>4855</v>
      </c>
      <c r="K1255" s="62" t="s">
        <v>4988</v>
      </c>
      <c r="L1255" s="14" t="s">
        <v>10</v>
      </c>
      <c r="M1255" s="13" t="s">
        <v>606</v>
      </c>
      <c r="N1255" s="13" t="s">
        <v>606</v>
      </c>
      <c r="O1255" s="13" t="s">
        <v>606</v>
      </c>
      <c r="P1255" s="13" t="s">
        <v>606</v>
      </c>
      <c r="Q1255" s="13" t="s">
        <v>606</v>
      </c>
      <c r="R1255" s="38"/>
      <c r="S1255" s="38"/>
      <c r="T1255" s="10">
        <v>5</v>
      </c>
      <c r="U1255" s="9" t="s">
        <v>4432</v>
      </c>
      <c r="V1255" s="38" t="s">
        <v>4429</v>
      </c>
      <c r="W1255" s="13" t="s">
        <v>26</v>
      </c>
    </row>
    <row r="1256" spans="1:23" x14ac:dyDescent="0.3">
      <c r="A1256" s="38" t="s">
        <v>6239</v>
      </c>
      <c r="B1256" s="64">
        <v>6316</v>
      </c>
      <c r="C1256" s="64">
        <v>18776</v>
      </c>
      <c r="D1256" s="13" t="s">
        <v>5977</v>
      </c>
      <c r="E1256" s="6">
        <f>COUNTIF($D$3:$D$6372,D1256)</f>
        <v>1</v>
      </c>
      <c r="F1256" s="45" t="s">
        <v>589</v>
      </c>
      <c r="G1256" s="15"/>
      <c r="H1256" s="45" t="s">
        <v>5978</v>
      </c>
      <c r="I1256" s="45" t="s">
        <v>5979</v>
      </c>
      <c r="J1256" s="13" t="s">
        <v>5862</v>
      </c>
      <c r="K1256" s="65" t="s">
        <v>5899</v>
      </c>
      <c r="L1256" s="14" t="s">
        <v>10</v>
      </c>
      <c r="M1256" s="13" t="s">
        <v>606</v>
      </c>
      <c r="N1256" s="13" t="s">
        <v>606</v>
      </c>
      <c r="O1256" s="13" t="s">
        <v>606</v>
      </c>
      <c r="P1256" s="13" t="s">
        <v>606</v>
      </c>
      <c r="Q1256" s="13" t="s">
        <v>606</v>
      </c>
      <c r="R1256" s="13"/>
      <c r="S1256" s="13"/>
      <c r="T1256" s="10">
        <v>20</v>
      </c>
      <c r="U1256" s="9" t="s">
        <v>4432</v>
      </c>
      <c r="V1256" s="38" t="s">
        <v>4431</v>
      </c>
      <c r="W1256" s="13" t="s">
        <v>26</v>
      </c>
    </row>
    <row r="1257" spans="1:23" x14ac:dyDescent="0.3">
      <c r="A1257" s="38" t="s">
        <v>6239</v>
      </c>
      <c r="B1257" s="38">
        <v>29009</v>
      </c>
      <c r="C1257" s="38">
        <v>571981</v>
      </c>
      <c r="D1257" s="38" t="s">
        <v>4945</v>
      </c>
      <c r="E1257" s="6">
        <f>COUNTIF($D$3:$D$6372,D1257)</f>
        <v>1</v>
      </c>
      <c r="F1257" s="57" t="s">
        <v>1788</v>
      </c>
      <c r="G1257" s="62"/>
      <c r="H1257" s="57" t="s">
        <v>4942</v>
      </c>
      <c r="I1257" s="57" t="s">
        <v>4943</v>
      </c>
      <c r="J1257" s="38" t="s">
        <v>4855</v>
      </c>
      <c r="K1257" s="62" t="s">
        <v>4944</v>
      </c>
      <c r="L1257" s="14" t="s">
        <v>10</v>
      </c>
      <c r="M1257" s="13" t="s">
        <v>606</v>
      </c>
      <c r="N1257" s="13" t="s">
        <v>606</v>
      </c>
      <c r="O1257" s="13" t="s">
        <v>606</v>
      </c>
      <c r="P1257" s="13" t="s">
        <v>606</v>
      </c>
      <c r="Q1257" s="13" t="s">
        <v>606</v>
      </c>
      <c r="R1257" s="38"/>
      <c r="S1257" s="38"/>
      <c r="T1257" s="10">
        <v>25</v>
      </c>
      <c r="U1257" s="9" t="s">
        <v>4432</v>
      </c>
      <c r="V1257" s="38" t="s">
        <v>4431</v>
      </c>
      <c r="W1257" s="13" t="s">
        <v>26</v>
      </c>
    </row>
    <row r="1258" spans="1:23" x14ac:dyDescent="0.3">
      <c r="A1258" s="38" t="s">
        <v>6239</v>
      </c>
      <c r="B1258" s="64">
        <v>9411</v>
      </c>
      <c r="C1258" s="64">
        <v>32897</v>
      </c>
      <c r="D1258" s="13" t="s">
        <v>5942</v>
      </c>
      <c r="E1258" s="6">
        <f>COUNTIF($D$3:$D$6372,D1258)</f>
        <v>1</v>
      </c>
      <c r="F1258" s="45" t="s">
        <v>5905</v>
      </c>
      <c r="G1258" s="15"/>
      <c r="H1258" s="45" t="s">
        <v>4551</v>
      </c>
      <c r="I1258" s="45" t="s">
        <v>5931</v>
      </c>
      <c r="J1258" s="13" t="s">
        <v>5862</v>
      </c>
      <c r="K1258" s="65" t="s">
        <v>5906</v>
      </c>
      <c r="L1258" s="14" t="s">
        <v>10</v>
      </c>
      <c r="M1258" s="13" t="s">
        <v>606</v>
      </c>
      <c r="N1258" s="13" t="s">
        <v>606</v>
      </c>
      <c r="O1258" s="13" t="s">
        <v>606</v>
      </c>
      <c r="P1258" s="13" t="s">
        <v>606</v>
      </c>
      <c r="Q1258" s="13" t="s">
        <v>606</v>
      </c>
      <c r="R1258" s="13"/>
      <c r="S1258" s="13"/>
      <c r="T1258" s="10">
        <v>10</v>
      </c>
      <c r="U1258" s="9" t="s">
        <v>4432</v>
      </c>
      <c r="V1258" s="38" t="s">
        <v>4430</v>
      </c>
      <c r="W1258" s="13" t="s">
        <v>82</v>
      </c>
    </row>
    <row r="1259" spans="1:23" x14ac:dyDescent="0.3">
      <c r="A1259" s="38" t="s">
        <v>6239</v>
      </c>
      <c r="B1259" s="64">
        <v>9411</v>
      </c>
      <c r="C1259" s="64">
        <v>32897</v>
      </c>
      <c r="D1259" s="13" t="s">
        <v>5935</v>
      </c>
      <c r="E1259" s="6">
        <f>COUNTIF($D$3:$D$6372,D1259)</f>
        <v>1</v>
      </c>
      <c r="F1259" s="45" t="s">
        <v>1788</v>
      </c>
      <c r="G1259" s="15"/>
      <c r="H1259" s="45" t="s">
        <v>4551</v>
      </c>
      <c r="I1259" s="45" t="s">
        <v>5931</v>
      </c>
      <c r="J1259" s="13" t="s">
        <v>5862</v>
      </c>
      <c r="K1259" s="65" t="s">
        <v>5906</v>
      </c>
      <c r="L1259" s="14" t="s">
        <v>10</v>
      </c>
      <c r="M1259" s="13" t="s">
        <v>606</v>
      </c>
      <c r="N1259" s="13" t="s">
        <v>606</v>
      </c>
      <c r="O1259" s="13" t="s">
        <v>606</v>
      </c>
      <c r="P1259" s="13" t="s">
        <v>606</v>
      </c>
      <c r="Q1259" s="13" t="s">
        <v>606</v>
      </c>
      <c r="R1259" s="13"/>
      <c r="S1259" s="13"/>
      <c r="T1259" s="10">
        <v>10</v>
      </c>
      <c r="U1259" s="9" t="s">
        <v>4432</v>
      </c>
      <c r="V1259" s="38" t="s">
        <v>4430</v>
      </c>
      <c r="W1259" s="13" t="s">
        <v>82</v>
      </c>
    </row>
    <row r="1260" spans="1:23" x14ac:dyDescent="0.3">
      <c r="A1260" s="38" t="s">
        <v>6239</v>
      </c>
      <c r="B1260" s="14">
        <v>6318</v>
      </c>
      <c r="C1260" s="14">
        <v>18921</v>
      </c>
      <c r="D1260" s="60" t="s">
        <v>4834</v>
      </c>
      <c r="E1260" s="6">
        <f>COUNTIF($D$3:$D$6372,D1260)</f>
        <v>1</v>
      </c>
      <c r="F1260" s="54" t="s">
        <v>589</v>
      </c>
      <c r="G1260" s="14"/>
      <c r="H1260" s="54" t="s">
        <v>4811</v>
      </c>
      <c r="I1260" s="54" t="s">
        <v>4835</v>
      </c>
      <c r="J1260" s="37" t="s">
        <v>4440</v>
      </c>
      <c r="K1260" s="59" t="s">
        <v>4813</v>
      </c>
      <c r="L1260" s="14" t="s">
        <v>10</v>
      </c>
      <c r="M1260" s="13" t="s">
        <v>606</v>
      </c>
      <c r="N1260" s="13" t="s">
        <v>606</v>
      </c>
      <c r="O1260" s="13" t="s">
        <v>606</v>
      </c>
      <c r="P1260" s="13" t="s">
        <v>606</v>
      </c>
      <c r="Q1260" s="13" t="s">
        <v>606</v>
      </c>
      <c r="R1260" s="13"/>
      <c r="S1260" s="13"/>
      <c r="T1260" s="10" t="s">
        <v>4814</v>
      </c>
      <c r="U1260" s="9" t="s">
        <v>4432</v>
      </c>
      <c r="V1260" s="38" t="s">
        <v>4430</v>
      </c>
      <c r="W1260" s="13" t="s">
        <v>82</v>
      </c>
    </row>
    <row r="1261" spans="1:23" x14ac:dyDescent="0.3">
      <c r="A1261" s="38" t="s">
        <v>6239</v>
      </c>
      <c r="B1261" s="64">
        <v>6406</v>
      </c>
      <c r="C1261" s="64">
        <v>18785</v>
      </c>
      <c r="D1261" s="13" t="s">
        <v>6029</v>
      </c>
      <c r="E1261" s="6">
        <f>COUNTIF($D$3:$D$6372,D1261)</f>
        <v>1</v>
      </c>
      <c r="F1261" s="45" t="s">
        <v>589</v>
      </c>
      <c r="G1261" s="15"/>
      <c r="H1261" s="45" t="s">
        <v>6027</v>
      </c>
      <c r="I1261" s="45" t="s">
        <v>6028</v>
      </c>
      <c r="J1261" s="13" t="s">
        <v>5862</v>
      </c>
      <c r="K1261" s="65" t="s">
        <v>5890</v>
      </c>
      <c r="L1261" s="14" t="s">
        <v>10</v>
      </c>
      <c r="M1261" s="13" t="s">
        <v>606</v>
      </c>
      <c r="N1261" s="13" t="s">
        <v>606</v>
      </c>
      <c r="O1261" s="13" t="s">
        <v>606</v>
      </c>
      <c r="P1261" s="13" t="s">
        <v>606</v>
      </c>
      <c r="Q1261" s="13" t="s">
        <v>606</v>
      </c>
      <c r="R1261" s="13"/>
      <c r="S1261" s="13"/>
      <c r="T1261" s="10">
        <v>20</v>
      </c>
      <c r="U1261" s="9" t="s">
        <v>4432</v>
      </c>
      <c r="V1261" s="38" t="s">
        <v>4430</v>
      </c>
      <c r="W1261" s="13" t="s">
        <v>82</v>
      </c>
    </row>
    <row r="1262" spans="1:23" x14ac:dyDescent="0.3">
      <c r="A1262" s="38" t="s">
        <v>6239</v>
      </c>
      <c r="B1262" s="64">
        <v>6323</v>
      </c>
      <c r="C1262" s="64">
        <v>18879</v>
      </c>
      <c r="D1262" s="13" t="s">
        <v>6207</v>
      </c>
      <c r="E1262" s="6">
        <f>COUNTIF($D$3:$D$6372,D1262)</f>
        <v>1</v>
      </c>
      <c r="F1262" s="45" t="s">
        <v>589</v>
      </c>
      <c r="G1262" s="15"/>
      <c r="H1262" s="45" t="s">
        <v>5314</v>
      </c>
      <c r="I1262" s="45" t="s">
        <v>6208</v>
      </c>
      <c r="J1262" s="13" t="s">
        <v>5862</v>
      </c>
      <c r="K1262" s="65" t="s">
        <v>5867</v>
      </c>
      <c r="L1262" s="14" t="s">
        <v>10</v>
      </c>
      <c r="M1262" s="13" t="s">
        <v>606</v>
      </c>
      <c r="N1262" s="13" t="s">
        <v>606</v>
      </c>
      <c r="O1262" s="13" t="s">
        <v>606</v>
      </c>
      <c r="P1262" s="13" t="s">
        <v>606</v>
      </c>
      <c r="Q1262" s="13" t="s">
        <v>606</v>
      </c>
      <c r="R1262" s="13"/>
      <c r="S1262" s="13"/>
      <c r="T1262" s="10">
        <v>15</v>
      </c>
      <c r="U1262" s="13" t="s">
        <v>601</v>
      </c>
      <c r="V1262" s="38" t="s">
        <v>4430</v>
      </c>
      <c r="W1262" s="13" t="s">
        <v>26</v>
      </c>
    </row>
    <row r="1263" spans="1:23" x14ac:dyDescent="0.3">
      <c r="A1263" s="38" t="s">
        <v>6239</v>
      </c>
      <c r="B1263" s="38">
        <v>6332</v>
      </c>
      <c r="C1263" s="38">
        <v>18688</v>
      </c>
      <c r="D1263" s="38" t="s">
        <v>5302</v>
      </c>
      <c r="E1263" s="6">
        <f>COUNTIF($D$3:$D$6372,D1263)</f>
        <v>1</v>
      </c>
      <c r="F1263" s="57" t="s">
        <v>589</v>
      </c>
      <c r="G1263" s="62"/>
      <c r="H1263" s="57" t="s">
        <v>5297</v>
      </c>
      <c r="I1263" s="57" t="s">
        <v>5298</v>
      </c>
      <c r="J1263" s="38" t="s">
        <v>4855</v>
      </c>
      <c r="K1263" s="62" t="s">
        <v>5299</v>
      </c>
      <c r="L1263" s="14" t="s">
        <v>10</v>
      </c>
      <c r="M1263" s="13" t="s">
        <v>606</v>
      </c>
      <c r="N1263" s="13" t="s">
        <v>606</v>
      </c>
      <c r="O1263" s="13" t="s">
        <v>606</v>
      </c>
      <c r="P1263" s="13" t="s">
        <v>606</v>
      </c>
      <c r="Q1263" s="13" t="s">
        <v>606</v>
      </c>
      <c r="R1263" s="13" t="s">
        <v>606</v>
      </c>
      <c r="S1263" s="38"/>
      <c r="T1263" s="10">
        <v>5</v>
      </c>
      <c r="U1263" s="9" t="s">
        <v>4432</v>
      </c>
      <c r="V1263" s="38" t="s">
        <v>4430</v>
      </c>
      <c r="W1263" s="13" t="s">
        <v>82</v>
      </c>
    </row>
    <row r="1264" spans="1:23" x14ac:dyDescent="0.3">
      <c r="A1264" s="38" t="s">
        <v>6239</v>
      </c>
      <c r="B1264" s="58">
        <v>6324</v>
      </c>
      <c r="C1264" s="58">
        <v>18931</v>
      </c>
      <c r="D1264" s="15" t="s">
        <v>4543</v>
      </c>
      <c r="E1264" s="6">
        <f>COUNTIF($D$3:$D$6372,D1264)</f>
        <v>1</v>
      </c>
      <c r="F1264" s="45" t="s">
        <v>1875</v>
      </c>
      <c r="G1264" s="14"/>
      <c r="H1264" s="56" t="s">
        <v>4522</v>
      </c>
      <c r="I1264" s="56" t="s">
        <v>4523</v>
      </c>
      <c r="J1264" s="37" t="s">
        <v>4440</v>
      </c>
      <c r="K1264" s="59" t="s">
        <v>4524</v>
      </c>
      <c r="L1264" s="14" t="s">
        <v>10</v>
      </c>
      <c r="M1264" s="13" t="s">
        <v>606</v>
      </c>
      <c r="N1264" s="13" t="s">
        <v>606</v>
      </c>
      <c r="O1264" s="13" t="s">
        <v>606</v>
      </c>
      <c r="P1264" s="13" t="s">
        <v>606</v>
      </c>
      <c r="Q1264" s="13" t="s">
        <v>606</v>
      </c>
      <c r="R1264" s="13"/>
      <c r="S1264" s="13"/>
      <c r="T1264" s="10">
        <v>10</v>
      </c>
      <c r="U1264" s="9" t="s">
        <v>4432</v>
      </c>
      <c r="V1264" s="38" t="s">
        <v>4430</v>
      </c>
      <c r="W1264" s="13" t="s">
        <v>82</v>
      </c>
    </row>
    <row r="1265" spans="1:23" x14ac:dyDescent="0.3">
      <c r="A1265" s="38" t="s">
        <v>6239</v>
      </c>
      <c r="B1265" s="64">
        <v>6586</v>
      </c>
      <c r="C1265" s="64">
        <v>6150</v>
      </c>
      <c r="D1265" s="13" t="s">
        <v>5907</v>
      </c>
      <c r="E1265" s="6">
        <f>COUNTIF($D$3:$D$6372,D1265)</f>
        <v>1</v>
      </c>
      <c r="F1265" s="45" t="s">
        <v>5905</v>
      </c>
      <c r="G1265" s="15"/>
      <c r="H1265" s="45" t="s">
        <v>5900</v>
      </c>
      <c r="I1265" s="45" t="s">
        <v>5901</v>
      </c>
      <c r="J1265" s="13" t="s">
        <v>5862</v>
      </c>
      <c r="K1265" s="65" t="s">
        <v>5906</v>
      </c>
      <c r="L1265" s="14" t="s">
        <v>10</v>
      </c>
      <c r="M1265" s="13" t="s">
        <v>606</v>
      </c>
      <c r="N1265" s="13" t="s">
        <v>606</v>
      </c>
      <c r="O1265" s="13" t="s">
        <v>606</v>
      </c>
      <c r="P1265" s="13" t="s">
        <v>606</v>
      </c>
      <c r="Q1265" s="13" t="s">
        <v>606</v>
      </c>
      <c r="R1265" s="13"/>
      <c r="S1265" s="13"/>
      <c r="T1265" s="10">
        <v>10</v>
      </c>
      <c r="U1265" s="9" t="s">
        <v>4432</v>
      </c>
      <c r="V1265" s="38" t="s">
        <v>4430</v>
      </c>
      <c r="W1265" s="13" t="s">
        <v>82</v>
      </c>
    </row>
    <row r="1266" spans="1:23" x14ac:dyDescent="0.3">
      <c r="A1266" s="38" t="s">
        <v>6239</v>
      </c>
      <c r="B1266" s="64">
        <v>6586</v>
      </c>
      <c r="C1266" s="64">
        <v>6150</v>
      </c>
      <c r="D1266" s="13" t="s">
        <v>5915</v>
      </c>
      <c r="E1266" s="6">
        <f>COUNTIF($D$3:$D$6372,D1266)</f>
        <v>1</v>
      </c>
      <c r="F1266" s="45" t="s">
        <v>1788</v>
      </c>
      <c r="G1266" s="15"/>
      <c r="H1266" s="45" t="s">
        <v>5900</v>
      </c>
      <c r="I1266" s="45" t="s">
        <v>5901</v>
      </c>
      <c r="J1266" s="13" t="s">
        <v>5862</v>
      </c>
      <c r="K1266" s="65" t="s">
        <v>5906</v>
      </c>
      <c r="L1266" s="14" t="s">
        <v>10</v>
      </c>
      <c r="M1266" s="13" t="s">
        <v>606</v>
      </c>
      <c r="N1266" s="13" t="s">
        <v>606</v>
      </c>
      <c r="O1266" s="13" t="s">
        <v>606</v>
      </c>
      <c r="P1266" s="13" t="s">
        <v>606</v>
      </c>
      <c r="Q1266" s="13" t="s">
        <v>606</v>
      </c>
      <c r="R1266" s="13"/>
      <c r="S1266" s="13"/>
      <c r="T1266" s="10">
        <v>10</v>
      </c>
      <c r="U1266" s="9" t="s">
        <v>4432</v>
      </c>
      <c r="V1266" s="38" t="s">
        <v>4430</v>
      </c>
      <c r="W1266" s="13" t="s">
        <v>82</v>
      </c>
    </row>
    <row r="1267" spans="1:23" x14ac:dyDescent="0.3">
      <c r="A1267" s="38" t="s">
        <v>6239</v>
      </c>
      <c r="B1267" s="64">
        <v>6586</v>
      </c>
      <c r="C1267" s="64">
        <v>6150</v>
      </c>
      <c r="D1267" s="13" t="s">
        <v>5914</v>
      </c>
      <c r="E1267" s="6">
        <f>COUNTIF($D$3:$D$6372,D1267)</f>
        <v>1</v>
      </c>
      <c r="F1267" s="45" t="s">
        <v>595</v>
      </c>
      <c r="G1267" s="15"/>
      <c r="H1267" s="45" t="s">
        <v>5900</v>
      </c>
      <c r="I1267" s="45" t="s">
        <v>5901</v>
      </c>
      <c r="J1267" s="13" t="s">
        <v>5862</v>
      </c>
      <c r="K1267" s="65" t="s">
        <v>5906</v>
      </c>
      <c r="L1267" s="14" t="s">
        <v>10</v>
      </c>
      <c r="M1267" s="13" t="s">
        <v>606</v>
      </c>
      <c r="N1267" s="13" t="s">
        <v>606</v>
      </c>
      <c r="O1267" s="13" t="s">
        <v>606</v>
      </c>
      <c r="P1267" s="13" t="s">
        <v>606</v>
      </c>
      <c r="Q1267" s="13" t="s">
        <v>606</v>
      </c>
      <c r="R1267" s="13"/>
      <c r="S1267" s="13"/>
      <c r="T1267" s="10">
        <v>10</v>
      </c>
      <c r="U1267" s="9" t="s">
        <v>4432</v>
      </c>
      <c r="V1267" s="38" t="s">
        <v>4430</v>
      </c>
      <c r="W1267" s="13" t="s">
        <v>82</v>
      </c>
    </row>
    <row r="1268" spans="1:23" x14ac:dyDescent="0.3">
      <c r="A1268" s="38" t="s">
        <v>6239</v>
      </c>
      <c r="B1268" s="64">
        <v>6586</v>
      </c>
      <c r="C1268" s="64">
        <v>6150</v>
      </c>
      <c r="D1268" s="13" t="s">
        <v>5929</v>
      </c>
      <c r="E1268" s="6">
        <f>COUNTIF($D$3:$D$6372,D1268)</f>
        <v>1</v>
      </c>
      <c r="F1268" s="45" t="s">
        <v>3760</v>
      </c>
      <c r="G1268" s="15"/>
      <c r="H1268" s="45" t="s">
        <v>5900</v>
      </c>
      <c r="I1268" s="45" t="s">
        <v>5901</v>
      </c>
      <c r="J1268" s="13" t="s">
        <v>5862</v>
      </c>
      <c r="K1268" s="65" t="s">
        <v>5922</v>
      </c>
      <c r="L1268" s="14" t="s">
        <v>10</v>
      </c>
      <c r="M1268" s="13" t="s">
        <v>606</v>
      </c>
      <c r="N1268" s="13" t="s">
        <v>606</v>
      </c>
      <c r="O1268" s="13" t="s">
        <v>606</v>
      </c>
      <c r="P1268" s="13" t="s">
        <v>606</v>
      </c>
      <c r="Q1268" s="13" t="s">
        <v>606</v>
      </c>
      <c r="R1268" s="13"/>
      <c r="S1268" s="13"/>
      <c r="T1268" s="10">
        <v>10</v>
      </c>
      <c r="U1268" s="9" t="s">
        <v>4432</v>
      </c>
      <c r="V1268" s="38" t="s">
        <v>4430</v>
      </c>
      <c r="W1268" s="13" t="s">
        <v>82</v>
      </c>
    </row>
    <row r="1269" spans="1:23" x14ac:dyDescent="0.3">
      <c r="A1269" s="38" t="s">
        <v>6239</v>
      </c>
      <c r="B1269" s="38">
        <v>4663</v>
      </c>
      <c r="C1269" s="38">
        <v>14919</v>
      </c>
      <c r="D1269" s="38" t="s">
        <v>4994</v>
      </c>
      <c r="E1269" s="6">
        <f>COUNTIF($D$3:$D$6372,D1269)</f>
        <v>1</v>
      </c>
      <c r="F1269" s="57" t="s">
        <v>1649</v>
      </c>
      <c r="G1269" s="62"/>
      <c r="H1269" s="57" t="s">
        <v>4990</v>
      </c>
      <c r="I1269" s="57" t="s">
        <v>4991</v>
      </c>
      <c r="J1269" s="38" t="s">
        <v>4855</v>
      </c>
      <c r="K1269" s="62" t="s">
        <v>4992</v>
      </c>
      <c r="L1269" s="14" t="s">
        <v>10</v>
      </c>
      <c r="M1269" s="13" t="s">
        <v>606</v>
      </c>
      <c r="N1269" s="13" t="s">
        <v>606</v>
      </c>
      <c r="O1269" s="13" t="s">
        <v>606</v>
      </c>
      <c r="P1269" s="13" t="s">
        <v>606</v>
      </c>
      <c r="Q1269" s="13" t="s">
        <v>606</v>
      </c>
      <c r="R1269" s="38"/>
      <c r="S1269" s="38"/>
      <c r="T1269" s="10">
        <v>10</v>
      </c>
      <c r="U1269" s="9" t="s">
        <v>4432</v>
      </c>
      <c r="V1269" s="38" t="s">
        <v>4430</v>
      </c>
      <c r="W1269" s="13" t="s">
        <v>82</v>
      </c>
    </row>
    <row r="1270" spans="1:23" x14ac:dyDescent="0.3">
      <c r="A1270" s="38" t="s">
        <v>6239</v>
      </c>
      <c r="B1270" s="58">
        <v>29322</v>
      </c>
      <c r="C1270" s="58">
        <v>94775</v>
      </c>
      <c r="D1270" s="15" t="s">
        <v>4498</v>
      </c>
      <c r="E1270" s="6">
        <f>COUNTIF($D$3:$D$6372,D1270)</f>
        <v>1</v>
      </c>
      <c r="F1270" s="45" t="s">
        <v>592</v>
      </c>
      <c r="G1270" s="14"/>
      <c r="H1270" s="56" t="s">
        <v>4487</v>
      </c>
      <c r="I1270" s="56" t="s">
        <v>4488</v>
      </c>
      <c r="J1270" s="37" t="s">
        <v>4440</v>
      </c>
      <c r="K1270" s="59" t="s">
        <v>4489</v>
      </c>
      <c r="L1270" s="14" t="s">
        <v>10</v>
      </c>
      <c r="M1270" s="13" t="s">
        <v>606</v>
      </c>
      <c r="N1270" s="13" t="s">
        <v>606</v>
      </c>
      <c r="O1270" s="13" t="s">
        <v>606</v>
      </c>
      <c r="P1270" s="13" t="s">
        <v>606</v>
      </c>
      <c r="Q1270" s="13" t="s">
        <v>606</v>
      </c>
      <c r="R1270" s="13" t="s">
        <v>606</v>
      </c>
      <c r="S1270" s="13"/>
      <c r="T1270" s="10">
        <v>30</v>
      </c>
      <c r="U1270" s="9" t="s">
        <v>4432</v>
      </c>
      <c r="V1270" s="38" t="s">
        <v>4430</v>
      </c>
      <c r="W1270" s="13" t="s">
        <v>82</v>
      </c>
    </row>
    <row r="1271" spans="1:23" x14ac:dyDescent="0.3">
      <c r="A1271" s="38" t="s">
        <v>6239</v>
      </c>
      <c r="B1271" s="58">
        <v>29322</v>
      </c>
      <c r="C1271" s="58">
        <v>94775</v>
      </c>
      <c r="D1271" s="15" t="s">
        <v>4592</v>
      </c>
      <c r="E1271" s="6">
        <f>COUNTIF($D$3:$D$6372,D1271)</f>
        <v>1</v>
      </c>
      <c r="F1271" s="45" t="s">
        <v>1649</v>
      </c>
      <c r="G1271" s="14"/>
      <c r="H1271" s="56" t="s">
        <v>4487</v>
      </c>
      <c r="I1271" s="56" t="s">
        <v>4488</v>
      </c>
      <c r="J1271" s="37" t="s">
        <v>4440</v>
      </c>
      <c r="K1271" s="59" t="s">
        <v>4578</v>
      </c>
      <c r="L1271" s="14" t="s">
        <v>10</v>
      </c>
      <c r="M1271" s="13" t="s">
        <v>606</v>
      </c>
      <c r="N1271" s="13" t="s">
        <v>606</v>
      </c>
      <c r="O1271" s="13" t="s">
        <v>606</v>
      </c>
      <c r="P1271" s="13" t="s">
        <v>606</v>
      </c>
      <c r="Q1271" s="13" t="s">
        <v>606</v>
      </c>
      <c r="R1271" s="13" t="s">
        <v>606</v>
      </c>
      <c r="S1271" s="13"/>
      <c r="T1271" s="10">
        <v>30</v>
      </c>
      <c r="U1271" s="9" t="s">
        <v>4432</v>
      </c>
      <c r="V1271" s="38" t="s">
        <v>4430</v>
      </c>
      <c r="W1271" s="13" t="s">
        <v>82</v>
      </c>
    </row>
    <row r="1272" spans="1:23" x14ac:dyDescent="0.3">
      <c r="A1272" s="38" t="s">
        <v>6239</v>
      </c>
      <c r="B1272" s="38">
        <v>14148</v>
      </c>
      <c r="C1272" s="38">
        <v>50087</v>
      </c>
      <c r="D1272" s="38" t="s">
        <v>5067</v>
      </c>
      <c r="E1272" s="6">
        <f>COUNTIF($D$3:$D$6372,D1272)</f>
        <v>1</v>
      </c>
      <c r="F1272" s="57" t="s">
        <v>1649</v>
      </c>
      <c r="G1272" s="62"/>
      <c r="H1272" s="57" t="s">
        <v>5037</v>
      </c>
      <c r="I1272" s="57" t="s">
        <v>5038</v>
      </c>
      <c r="J1272" s="38" t="s">
        <v>4855</v>
      </c>
      <c r="K1272" s="62" t="s">
        <v>5022</v>
      </c>
      <c r="L1272" s="14" t="s">
        <v>10</v>
      </c>
      <c r="M1272" s="13" t="s">
        <v>606</v>
      </c>
      <c r="N1272" s="13" t="s">
        <v>606</v>
      </c>
      <c r="O1272" s="13" t="s">
        <v>606</v>
      </c>
      <c r="P1272" s="13" t="s">
        <v>606</v>
      </c>
      <c r="Q1272" s="13" t="s">
        <v>606</v>
      </c>
      <c r="R1272" s="38"/>
      <c r="S1272" s="38"/>
      <c r="T1272" s="10">
        <v>10</v>
      </c>
      <c r="U1272" s="9" t="s">
        <v>4432</v>
      </c>
      <c r="V1272" s="38" t="s">
        <v>4431</v>
      </c>
      <c r="W1272" s="13" t="s">
        <v>82</v>
      </c>
    </row>
    <row r="1273" spans="1:23" x14ac:dyDescent="0.3">
      <c r="A1273" s="38" t="s">
        <v>6239</v>
      </c>
      <c r="B1273" s="58">
        <v>29322</v>
      </c>
      <c r="C1273" s="58">
        <v>94775</v>
      </c>
      <c r="D1273" s="15" t="s">
        <v>4590</v>
      </c>
      <c r="E1273" s="6">
        <f>COUNTIF($D$3:$D$6372,D1273)</f>
        <v>1</v>
      </c>
      <c r="F1273" s="45" t="s">
        <v>592</v>
      </c>
      <c r="G1273" s="14"/>
      <c r="H1273" s="56" t="s">
        <v>4487</v>
      </c>
      <c r="I1273" s="56" t="s">
        <v>4488</v>
      </c>
      <c r="J1273" s="37" t="s">
        <v>4440</v>
      </c>
      <c r="K1273" s="59" t="s">
        <v>4578</v>
      </c>
      <c r="L1273" s="14" t="s">
        <v>10</v>
      </c>
      <c r="M1273" s="13" t="s">
        <v>606</v>
      </c>
      <c r="N1273" s="13" t="s">
        <v>606</v>
      </c>
      <c r="O1273" s="13" t="s">
        <v>606</v>
      </c>
      <c r="P1273" s="13" t="s">
        <v>606</v>
      </c>
      <c r="Q1273" s="13" t="s">
        <v>606</v>
      </c>
      <c r="R1273" s="13" t="s">
        <v>606</v>
      </c>
      <c r="S1273" s="13"/>
      <c r="T1273" s="10">
        <v>30</v>
      </c>
      <c r="U1273" s="9" t="s">
        <v>4432</v>
      </c>
      <c r="V1273" s="38" t="s">
        <v>4430</v>
      </c>
      <c r="W1273" s="13" t="s">
        <v>82</v>
      </c>
    </row>
    <row r="1274" spans="1:23" x14ac:dyDescent="0.3">
      <c r="A1274" s="38" t="s">
        <v>6239</v>
      </c>
      <c r="B1274" s="38">
        <v>14148</v>
      </c>
      <c r="C1274" s="38">
        <v>50087</v>
      </c>
      <c r="D1274" s="38" t="s">
        <v>5052</v>
      </c>
      <c r="E1274" s="6">
        <f>COUNTIF($D$3:$D$6372,D1274)</f>
        <v>1</v>
      </c>
      <c r="F1274" s="57" t="s">
        <v>1649</v>
      </c>
      <c r="G1274" s="62"/>
      <c r="H1274" s="57" t="s">
        <v>5037</v>
      </c>
      <c r="I1274" s="57" t="s">
        <v>5038</v>
      </c>
      <c r="J1274" s="38" t="s">
        <v>4855</v>
      </c>
      <c r="K1274" s="62" t="s">
        <v>5022</v>
      </c>
      <c r="L1274" s="14" t="s">
        <v>10</v>
      </c>
      <c r="M1274" s="13" t="s">
        <v>606</v>
      </c>
      <c r="N1274" s="13" t="s">
        <v>606</v>
      </c>
      <c r="O1274" s="13" t="s">
        <v>606</v>
      </c>
      <c r="P1274" s="13" t="s">
        <v>606</v>
      </c>
      <c r="Q1274" s="13" t="s">
        <v>606</v>
      </c>
      <c r="R1274" s="38"/>
      <c r="S1274" s="38"/>
      <c r="T1274" s="10">
        <v>10</v>
      </c>
      <c r="U1274" s="9" t="s">
        <v>4432</v>
      </c>
      <c r="V1274" s="38" t="s">
        <v>4431</v>
      </c>
      <c r="W1274" s="13" t="s">
        <v>82</v>
      </c>
    </row>
    <row r="1275" spans="1:23" x14ac:dyDescent="0.3">
      <c r="A1275" s="38" t="s">
        <v>6239</v>
      </c>
      <c r="B1275" s="58">
        <v>29322</v>
      </c>
      <c r="C1275" s="58">
        <v>94775</v>
      </c>
      <c r="D1275" s="15" t="s">
        <v>4583</v>
      </c>
      <c r="E1275" s="6">
        <f>COUNTIF($D$3:$D$6372,D1275)</f>
        <v>1</v>
      </c>
      <c r="F1275" s="45" t="s">
        <v>592</v>
      </c>
      <c r="G1275" s="14"/>
      <c r="H1275" s="56" t="s">
        <v>4487</v>
      </c>
      <c r="I1275" s="56" t="s">
        <v>4488</v>
      </c>
      <c r="J1275" s="37" t="s">
        <v>4440</v>
      </c>
      <c r="K1275" s="59" t="s">
        <v>4578</v>
      </c>
      <c r="L1275" s="14" t="s">
        <v>10</v>
      </c>
      <c r="M1275" s="13" t="s">
        <v>606</v>
      </c>
      <c r="N1275" s="13" t="s">
        <v>606</v>
      </c>
      <c r="O1275" s="13" t="s">
        <v>606</v>
      </c>
      <c r="P1275" s="13" t="s">
        <v>606</v>
      </c>
      <c r="Q1275" s="13" t="s">
        <v>606</v>
      </c>
      <c r="R1275" s="13" t="s">
        <v>606</v>
      </c>
      <c r="S1275" s="13"/>
      <c r="T1275" s="10">
        <v>30</v>
      </c>
      <c r="U1275" s="9" t="s">
        <v>4432</v>
      </c>
      <c r="V1275" s="38" t="s">
        <v>4430</v>
      </c>
      <c r="W1275" s="13" t="s">
        <v>82</v>
      </c>
    </row>
    <row r="1276" spans="1:23" x14ac:dyDescent="0.3">
      <c r="A1276" s="38" t="s">
        <v>6239</v>
      </c>
      <c r="B1276" s="38">
        <v>14148</v>
      </c>
      <c r="C1276" s="38">
        <v>50087</v>
      </c>
      <c r="D1276" s="38" t="s">
        <v>5060</v>
      </c>
      <c r="E1276" s="6">
        <f>COUNTIF($D$3:$D$6372,D1276)</f>
        <v>1</v>
      </c>
      <c r="F1276" s="57" t="s">
        <v>592</v>
      </c>
      <c r="G1276" s="62"/>
      <c r="H1276" s="57" t="s">
        <v>5037</v>
      </c>
      <c r="I1276" s="57" t="s">
        <v>5038</v>
      </c>
      <c r="J1276" s="38" t="s">
        <v>4855</v>
      </c>
      <c r="K1276" s="62" t="s">
        <v>5022</v>
      </c>
      <c r="L1276" s="14" t="s">
        <v>10</v>
      </c>
      <c r="M1276" s="13" t="s">
        <v>606</v>
      </c>
      <c r="N1276" s="13" t="s">
        <v>606</v>
      </c>
      <c r="O1276" s="13" t="s">
        <v>606</v>
      </c>
      <c r="P1276" s="13" t="s">
        <v>606</v>
      </c>
      <c r="Q1276" s="13" t="s">
        <v>606</v>
      </c>
      <c r="R1276" s="38"/>
      <c r="S1276" s="38"/>
      <c r="T1276" s="10">
        <v>10</v>
      </c>
      <c r="U1276" s="9" t="s">
        <v>4432</v>
      </c>
      <c r="V1276" s="38" t="s">
        <v>4431</v>
      </c>
      <c r="W1276" s="13" t="s">
        <v>82</v>
      </c>
    </row>
    <row r="1277" spans="1:23" x14ac:dyDescent="0.3">
      <c r="A1277" s="38" t="s">
        <v>6239</v>
      </c>
      <c r="B1277" s="58">
        <v>29322</v>
      </c>
      <c r="C1277" s="58">
        <v>94775</v>
      </c>
      <c r="D1277" s="15" t="s">
        <v>4513</v>
      </c>
      <c r="E1277" s="6">
        <f>COUNTIF($D$3:$D$6372,D1277)</f>
        <v>1</v>
      </c>
      <c r="F1277" s="45" t="s">
        <v>592</v>
      </c>
      <c r="G1277" s="14"/>
      <c r="H1277" s="56" t="s">
        <v>4487</v>
      </c>
      <c r="I1277" s="56" t="s">
        <v>4488</v>
      </c>
      <c r="J1277" s="37" t="s">
        <v>4440</v>
      </c>
      <c r="K1277" s="59" t="s">
        <v>4489</v>
      </c>
      <c r="L1277" s="14" t="s">
        <v>10</v>
      </c>
      <c r="M1277" s="13" t="s">
        <v>606</v>
      </c>
      <c r="N1277" s="13" t="s">
        <v>606</v>
      </c>
      <c r="O1277" s="13" t="s">
        <v>606</v>
      </c>
      <c r="P1277" s="13" t="s">
        <v>606</v>
      </c>
      <c r="Q1277" s="13" t="s">
        <v>606</v>
      </c>
      <c r="R1277" s="13" t="s">
        <v>606</v>
      </c>
      <c r="S1277" s="13"/>
      <c r="T1277" s="10">
        <v>30</v>
      </c>
      <c r="U1277" s="9" t="s">
        <v>4432</v>
      </c>
      <c r="V1277" s="38" t="s">
        <v>4430</v>
      </c>
      <c r="W1277" s="13" t="s">
        <v>82</v>
      </c>
    </row>
    <row r="1278" spans="1:23" x14ac:dyDescent="0.3">
      <c r="A1278" s="38" t="s">
        <v>6239</v>
      </c>
      <c r="B1278" s="38">
        <v>14148</v>
      </c>
      <c r="C1278" s="38">
        <v>50087</v>
      </c>
      <c r="D1278" s="38" t="s">
        <v>5057</v>
      </c>
      <c r="E1278" s="6">
        <f>COUNTIF($D$3:$D$6372,D1278)</f>
        <v>1</v>
      </c>
      <c r="F1278" s="57" t="s">
        <v>592</v>
      </c>
      <c r="G1278" s="62"/>
      <c r="H1278" s="57" t="s">
        <v>5037</v>
      </c>
      <c r="I1278" s="57" t="s">
        <v>5038</v>
      </c>
      <c r="J1278" s="38" t="s">
        <v>4855</v>
      </c>
      <c r="K1278" s="62" t="s">
        <v>5022</v>
      </c>
      <c r="L1278" s="14" t="s">
        <v>10</v>
      </c>
      <c r="M1278" s="13" t="s">
        <v>606</v>
      </c>
      <c r="N1278" s="13" t="s">
        <v>606</v>
      </c>
      <c r="O1278" s="13" t="s">
        <v>606</v>
      </c>
      <c r="P1278" s="13" t="s">
        <v>606</v>
      </c>
      <c r="Q1278" s="13" t="s">
        <v>606</v>
      </c>
      <c r="R1278" s="38"/>
      <c r="S1278" s="38"/>
      <c r="T1278" s="10">
        <v>10</v>
      </c>
      <c r="U1278" s="9" t="s">
        <v>4432</v>
      </c>
      <c r="V1278" s="38" t="s">
        <v>4431</v>
      </c>
      <c r="W1278" s="13" t="s">
        <v>82</v>
      </c>
    </row>
    <row r="1279" spans="1:23" x14ac:dyDescent="0.3">
      <c r="A1279" s="38" t="s">
        <v>6239</v>
      </c>
      <c r="B1279" s="38">
        <v>4663</v>
      </c>
      <c r="C1279" s="38">
        <v>14919</v>
      </c>
      <c r="D1279" s="38" t="s">
        <v>5015</v>
      </c>
      <c r="E1279" s="6">
        <f>COUNTIF($D$3:$D$6372,D1279)</f>
        <v>1</v>
      </c>
      <c r="F1279" s="57" t="s">
        <v>1649</v>
      </c>
      <c r="G1279" s="62"/>
      <c r="H1279" s="57" t="s">
        <v>4990</v>
      </c>
      <c r="I1279" s="57" t="s">
        <v>4991</v>
      </c>
      <c r="J1279" s="38" t="s">
        <v>4855</v>
      </c>
      <c r="K1279" s="62" t="s">
        <v>4992</v>
      </c>
      <c r="L1279" s="14" t="s">
        <v>10</v>
      </c>
      <c r="M1279" s="13" t="s">
        <v>606</v>
      </c>
      <c r="N1279" s="13" t="s">
        <v>606</v>
      </c>
      <c r="O1279" s="13" t="s">
        <v>606</v>
      </c>
      <c r="P1279" s="13" t="s">
        <v>606</v>
      </c>
      <c r="Q1279" s="13" t="s">
        <v>606</v>
      </c>
      <c r="R1279" s="38"/>
      <c r="S1279" s="38"/>
      <c r="T1279" s="10">
        <v>10</v>
      </c>
      <c r="U1279" s="9" t="s">
        <v>4432</v>
      </c>
      <c r="V1279" s="38" t="s">
        <v>4430</v>
      </c>
      <c r="W1279" s="13" t="s">
        <v>82</v>
      </c>
    </row>
    <row r="1280" spans="1:23" x14ac:dyDescent="0.3">
      <c r="A1280" s="38" t="s">
        <v>6239</v>
      </c>
      <c r="B1280" s="38">
        <v>14148</v>
      </c>
      <c r="C1280" s="38">
        <v>50087</v>
      </c>
      <c r="D1280" s="38" t="s">
        <v>5044</v>
      </c>
      <c r="E1280" s="6">
        <f>COUNTIF($D$3:$D$6372,D1280)</f>
        <v>1</v>
      </c>
      <c r="F1280" s="57" t="s">
        <v>1649</v>
      </c>
      <c r="G1280" s="62"/>
      <c r="H1280" s="57" t="s">
        <v>5037</v>
      </c>
      <c r="I1280" s="57" t="s">
        <v>5038</v>
      </c>
      <c r="J1280" s="38" t="s">
        <v>4855</v>
      </c>
      <c r="K1280" s="62" t="s">
        <v>5022</v>
      </c>
      <c r="L1280" s="14" t="s">
        <v>10</v>
      </c>
      <c r="M1280" s="13" t="s">
        <v>606</v>
      </c>
      <c r="N1280" s="13" t="s">
        <v>606</v>
      </c>
      <c r="O1280" s="13" t="s">
        <v>606</v>
      </c>
      <c r="P1280" s="13" t="s">
        <v>606</v>
      </c>
      <c r="Q1280" s="13" t="s">
        <v>606</v>
      </c>
      <c r="R1280" s="38"/>
      <c r="S1280" s="38"/>
      <c r="T1280" s="10">
        <v>10</v>
      </c>
      <c r="U1280" s="9" t="s">
        <v>4432</v>
      </c>
      <c r="V1280" s="38" t="s">
        <v>4431</v>
      </c>
      <c r="W1280" s="13" t="s">
        <v>82</v>
      </c>
    </row>
    <row r="1281" spans="1:23" x14ac:dyDescent="0.3">
      <c r="A1281" s="38" t="s">
        <v>6239</v>
      </c>
      <c r="B1281" s="38">
        <v>14148</v>
      </c>
      <c r="C1281" s="38">
        <v>50087</v>
      </c>
      <c r="D1281" s="38" t="s">
        <v>5036</v>
      </c>
      <c r="E1281" s="6">
        <f>COUNTIF($D$3:$D$6372,D1281)</f>
        <v>1</v>
      </c>
      <c r="F1281" s="57" t="s">
        <v>592</v>
      </c>
      <c r="G1281" s="62"/>
      <c r="H1281" s="57" t="s">
        <v>5037</v>
      </c>
      <c r="I1281" s="57" t="s">
        <v>5038</v>
      </c>
      <c r="J1281" s="38" t="s">
        <v>4855</v>
      </c>
      <c r="K1281" s="62" t="s">
        <v>5022</v>
      </c>
      <c r="L1281" s="14" t="s">
        <v>10</v>
      </c>
      <c r="M1281" s="13" t="s">
        <v>606</v>
      </c>
      <c r="N1281" s="13" t="s">
        <v>606</v>
      </c>
      <c r="O1281" s="13" t="s">
        <v>606</v>
      </c>
      <c r="P1281" s="13" t="s">
        <v>606</v>
      </c>
      <c r="Q1281" s="13" t="s">
        <v>606</v>
      </c>
      <c r="R1281" s="38"/>
      <c r="S1281" s="38"/>
      <c r="T1281" s="10">
        <v>10</v>
      </c>
      <c r="U1281" s="9" t="s">
        <v>4432</v>
      </c>
      <c r="V1281" s="38" t="s">
        <v>4431</v>
      </c>
      <c r="W1281" s="13" t="s">
        <v>82</v>
      </c>
    </row>
    <row r="1282" spans="1:23" x14ac:dyDescent="0.3">
      <c r="A1282" s="38" t="s">
        <v>6239</v>
      </c>
      <c r="B1282" s="58">
        <v>29322</v>
      </c>
      <c r="C1282" s="58">
        <v>94775</v>
      </c>
      <c r="D1282" s="15" t="s">
        <v>4593</v>
      </c>
      <c r="E1282" s="6">
        <f>COUNTIF($D$3:$D$6372,D1282)</f>
        <v>1</v>
      </c>
      <c r="F1282" s="45" t="s">
        <v>1649</v>
      </c>
      <c r="G1282" s="14"/>
      <c r="H1282" s="56" t="s">
        <v>4487</v>
      </c>
      <c r="I1282" s="56" t="s">
        <v>4488</v>
      </c>
      <c r="J1282" s="37" t="s">
        <v>4440</v>
      </c>
      <c r="K1282" s="59" t="s">
        <v>4578</v>
      </c>
      <c r="L1282" s="14" t="s">
        <v>10</v>
      </c>
      <c r="M1282" s="13" t="s">
        <v>606</v>
      </c>
      <c r="N1282" s="13" t="s">
        <v>606</v>
      </c>
      <c r="O1282" s="13" t="s">
        <v>606</v>
      </c>
      <c r="P1282" s="13" t="s">
        <v>606</v>
      </c>
      <c r="Q1282" s="13" t="s">
        <v>606</v>
      </c>
      <c r="R1282" s="13" t="s">
        <v>606</v>
      </c>
      <c r="S1282" s="13"/>
      <c r="T1282" s="10">
        <v>30</v>
      </c>
      <c r="U1282" s="9" t="s">
        <v>4432</v>
      </c>
      <c r="V1282" s="38" t="s">
        <v>4430</v>
      </c>
      <c r="W1282" s="13" t="s">
        <v>82</v>
      </c>
    </row>
    <row r="1283" spans="1:23" x14ac:dyDescent="0.3">
      <c r="A1283" s="38" t="s">
        <v>6239</v>
      </c>
      <c r="B1283" s="58">
        <v>29322</v>
      </c>
      <c r="C1283" s="58">
        <v>94775</v>
      </c>
      <c r="D1283" s="15" t="s">
        <v>4588</v>
      </c>
      <c r="E1283" s="6">
        <f>COUNTIF($D$3:$D$6372,D1283)</f>
        <v>1</v>
      </c>
      <c r="F1283" s="45" t="s">
        <v>592</v>
      </c>
      <c r="G1283" s="14"/>
      <c r="H1283" s="56" t="s">
        <v>4487</v>
      </c>
      <c r="I1283" s="56" t="s">
        <v>4488</v>
      </c>
      <c r="J1283" s="37" t="s">
        <v>4440</v>
      </c>
      <c r="K1283" s="59" t="s">
        <v>4578</v>
      </c>
      <c r="L1283" s="14" t="s">
        <v>10</v>
      </c>
      <c r="M1283" s="13" t="s">
        <v>606</v>
      </c>
      <c r="N1283" s="13" t="s">
        <v>606</v>
      </c>
      <c r="O1283" s="13" t="s">
        <v>606</v>
      </c>
      <c r="P1283" s="13" t="s">
        <v>606</v>
      </c>
      <c r="Q1283" s="13" t="s">
        <v>606</v>
      </c>
      <c r="R1283" s="13" t="s">
        <v>606</v>
      </c>
      <c r="S1283" s="13"/>
      <c r="T1283" s="10">
        <v>30</v>
      </c>
      <c r="U1283" s="9" t="s">
        <v>4432</v>
      </c>
      <c r="V1283" s="38" t="s">
        <v>4430</v>
      </c>
      <c r="W1283" s="13" t="s">
        <v>82</v>
      </c>
    </row>
    <row r="1284" spans="1:23" x14ac:dyDescent="0.3">
      <c r="A1284" s="38" t="s">
        <v>6239</v>
      </c>
      <c r="B1284" s="38">
        <v>14148</v>
      </c>
      <c r="C1284" s="38">
        <v>50087</v>
      </c>
      <c r="D1284" s="38" t="s">
        <v>5059</v>
      </c>
      <c r="E1284" s="6">
        <f>COUNTIF($D$3:$D$6372,D1284)</f>
        <v>1</v>
      </c>
      <c r="F1284" s="57" t="s">
        <v>592</v>
      </c>
      <c r="G1284" s="62"/>
      <c r="H1284" s="57" t="s">
        <v>5037</v>
      </c>
      <c r="I1284" s="57" t="s">
        <v>5038</v>
      </c>
      <c r="J1284" s="38" t="s">
        <v>4855</v>
      </c>
      <c r="K1284" s="62" t="s">
        <v>5022</v>
      </c>
      <c r="L1284" s="14" t="s">
        <v>10</v>
      </c>
      <c r="M1284" s="13" t="s">
        <v>606</v>
      </c>
      <c r="N1284" s="13" t="s">
        <v>606</v>
      </c>
      <c r="O1284" s="13" t="s">
        <v>606</v>
      </c>
      <c r="P1284" s="13" t="s">
        <v>606</v>
      </c>
      <c r="Q1284" s="13" t="s">
        <v>606</v>
      </c>
      <c r="R1284" s="38"/>
      <c r="S1284" s="38"/>
      <c r="T1284" s="10">
        <v>10</v>
      </c>
      <c r="U1284" s="9" t="s">
        <v>4432</v>
      </c>
      <c r="V1284" s="38" t="s">
        <v>4431</v>
      </c>
      <c r="W1284" s="13" t="s">
        <v>82</v>
      </c>
    </row>
    <row r="1285" spans="1:23" x14ac:dyDescent="0.3">
      <c r="A1285" s="38" t="s">
        <v>6239</v>
      </c>
      <c r="B1285" s="38">
        <v>14148</v>
      </c>
      <c r="C1285" s="38">
        <v>50087</v>
      </c>
      <c r="D1285" s="38" t="s">
        <v>5063</v>
      </c>
      <c r="E1285" s="6">
        <f>COUNTIF($D$3:$D$6372,D1285)</f>
        <v>1</v>
      </c>
      <c r="F1285" s="57" t="s">
        <v>592</v>
      </c>
      <c r="G1285" s="62"/>
      <c r="H1285" s="57" t="s">
        <v>5037</v>
      </c>
      <c r="I1285" s="57" t="s">
        <v>5038</v>
      </c>
      <c r="J1285" s="38" t="s">
        <v>4855</v>
      </c>
      <c r="K1285" s="62" t="s">
        <v>5022</v>
      </c>
      <c r="L1285" s="14" t="s">
        <v>10</v>
      </c>
      <c r="M1285" s="13" t="s">
        <v>606</v>
      </c>
      <c r="N1285" s="13" t="s">
        <v>606</v>
      </c>
      <c r="O1285" s="13" t="s">
        <v>606</v>
      </c>
      <c r="P1285" s="13" t="s">
        <v>606</v>
      </c>
      <c r="Q1285" s="13" t="s">
        <v>606</v>
      </c>
      <c r="R1285" s="38"/>
      <c r="S1285" s="38"/>
      <c r="T1285" s="10">
        <v>10</v>
      </c>
      <c r="U1285" s="9" t="s">
        <v>4432</v>
      </c>
      <c r="V1285" s="38" t="s">
        <v>4431</v>
      </c>
      <c r="W1285" s="13" t="s">
        <v>82</v>
      </c>
    </row>
    <row r="1286" spans="1:23" x14ac:dyDescent="0.3">
      <c r="A1286" s="38" t="s">
        <v>6239</v>
      </c>
      <c r="B1286" s="58">
        <v>29322</v>
      </c>
      <c r="C1286" s="58">
        <v>94775</v>
      </c>
      <c r="D1286" s="15" t="s">
        <v>4580</v>
      </c>
      <c r="E1286" s="6">
        <f>COUNTIF($D$3:$D$6372,D1286)</f>
        <v>1</v>
      </c>
      <c r="F1286" s="45" t="s">
        <v>1649</v>
      </c>
      <c r="G1286" s="14"/>
      <c r="H1286" s="56" t="s">
        <v>4487</v>
      </c>
      <c r="I1286" s="56" t="s">
        <v>4488</v>
      </c>
      <c r="J1286" s="37" t="s">
        <v>4440</v>
      </c>
      <c r="K1286" s="59" t="s">
        <v>4578</v>
      </c>
      <c r="L1286" s="14" t="s">
        <v>10</v>
      </c>
      <c r="M1286" s="13" t="s">
        <v>606</v>
      </c>
      <c r="N1286" s="13" t="s">
        <v>606</v>
      </c>
      <c r="O1286" s="13" t="s">
        <v>606</v>
      </c>
      <c r="P1286" s="13" t="s">
        <v>606</v>
      </c>
      <c r="Q1286" s="13" t="s">
        <v>606</v>
      </c>
      <c r="R1286" s="13" t="s">
        <v>606</v>
      </c>
      <c r="S1286" s="13"/>
      <c r="T1286" s="10">
        <v>30</v>
      </c>
      <c r="U1286" s="9" t="s">
        <v>4432</v>
      </c>
      <c r="V1286" s="38" t="s">
        <v>4430</v>
      </c>
      <c r="W1286" s="13" t="s">
        <v>82</v>
      </c>
    </row>
    <row r="1287" spans="1:23" x14ac:dyDescent="0.3">
      <c r="A1287" s="38" t="s">
        <v>6239</v>
      </c>
      <c r="B1287" s="58">
        <v>29322</v>
      </c>
      <c r="C1287" s="58">
        <v>94775</v>
      </c>
      <c r="D1287" s="15" t="s">
        <v>4586</v>
      </c>
      <c r="E1287" s="6">
        <f>COUNTIF($D$3:$D$6372,D1287)</f>
        <v>1</v>
      </c>
      <c r="F1287" s="45" t="s">
        <v>592</v>
      </c>
      <c r="G1287" s="14"/>
      <c r="H1287" s="56" t="s">
        <v>4487</v>
      </c>
      <c r="I1287" s="56" t="s">
        <v>4488</v>
      </c>
      <c r="J1287" s="37" t="s">
        <v>4440</v>
      </c>
      <c r="K1287" s="59" t="s">
        <v>4578</v>
      </c>
      <c r="L1287" s="14" t="s">
        <v>10</v>
      </c>
      <c r="M1287" s="13" t="s">
        <v>606</v>
      </c>
      <c r="N1287" s="13" t="s">
        <v>606</v>
      </c>
      <c r="O1287" s="13" t="s">
        <v>606</v>
      </c>
      <c r="P1287" s="13" t="s">
        <v>606</v>
      </c>
      <c r="Q1287" s="13" t="s">
        <v>606</v>
      </c>
      <c r="R1287" s="13" t="s">
        <v>606</v>
      </c>
      <c r="S1287" s="13"/>
      <c r="T1287" s="10">
        <v>30</v>
      </c>
      <c r="U1287" s="9" t="s">
        <v>4432</v>
      </c>
      <c r="V1287" s="38" t="s">
        <v>4430</v>
      </c>
      <c r="W1287" s="13" t="s">
        <v>82</v>
      </c>
    </row>
    <row r="1288" spans="1:23" x14ac:dyDescent="0.3">
      <c r="A1288" s="38" t="s">
        <v>6239</v>
      </c>
      <c r="B1288" s="38">
        <v>14148</v>
      </c>
      <c r="C1288" s="38">
        <v>50087</v>
      </c>
      <c r="D1288" s="38" t="s">
        <v>5047</v>
      </c>
      <c r="E1288" s="6">
        <f>COUNTIF($D$3:$D$6372,D1288)</f>
        <v>1</v>
      </c>
      <c r="F1288" s="57" t="s">
        <v>592</v>
      </c>
      <c r="G1288" s="62"/>
      <c r="H1288" s="57" t="s">
        <v>5037</v>
      </c>
      <c r="I1288" s="57" t="s">
        <v>5038</v>
      </c>
      <c r="J1288" s="38" t="s">
        <v>4855</v>
      </c>
      <c r="K1288" s="62" t="s">
        <v>5022</v>
      </c>
      <c r="L1288" s="14" t="s">
        <v>10</v>
      </c>
      <c r="M1288" s="13" t="s">
        <v>606</v>
      </c>
      <c r="N1288" s="13" t="s">
        <v>606</v>
      </c>
      <c r="O1288" s="13" t="s">
        <v>606</v>
      </c>
      <c r="P1288" s="13" t="s">
        <v>606</v>
      </c>
      <c r="Q1288" s="13" t="s">
        <v>606</v>
      </c>
      <c r="R1288" s="38"/>
      <c r="S1288" s="38"/>
      <c r="T1288" s="10">
        <v>10</v>
      </c>
      <c r="U1288" s="9" t="s">
        <v>4432</v>
      </c>
      <c r="V1288" s="38" t="s">
        <v>4431</v>
      </c>
      <c r="W1288" s="13" t="s">
        <v>82</v>
      </c>
    </row>
    <row r="1289" spans="1:23" x14ac:dyDescent="0.3">
      <c r="A1289" s="38" t="s">
        <v>6239</v>
      </c>
      <c r="B1289" s="58">
        <v>29322</v>
      </c>
      <c r="C1289" s="58">
        <v>94775</v>
      </c>
      <c r="D1289" s="15" t="s">
        <v>4599</v>
      </c>
      <c r="E1289" s="6">
        <f>COUNTIF($D$3:$D$6372,D1289)</f>
        <v>1</v>
      </c>
      <c r="F1289" s="45" t="s">
        <v>592</v>
      </c>
      <c r="G1289" s="14"/>
      <c r="H1289" s="56" t="s">
        <v>4487</v>
      </c>
      <c r="I1289" s="56" t="s">
        <v>4488</v>
      </c>
      <c r="J1289" s="37" t="s">
        <v>4440</v>
      </c>
      <c r="K1289" s="59" t="s">
        <v>4578</v>
      </c>
      <c r="L1289" s="14" t="s">
        <v>10</v>
      </c>
      <c r="M1289" s="13" t="s">
        <v>606</v>
      </c>
      <c r="N1289" s="13" t="s">
        <v>606</v>
      </c>
      <c r="O1289" s="13" t="s">
        <v>606</v>
      </c>
      <c r="P1289" s="13" t="s">
        <v>606</v>
      </c>
      <c r="Q1289" s="13" t="s">
        <v>606</v>
      </c>
      <c r="R1289" s="13" t="s">
        <v>606</v>
      </c>
      <c r="S1289" s="13"/>
      <c r="T1289" s="10">
        <v>30</v>
      </c>
      <c r="U1289" s="9" t="s">
        <v>4432</v>
      </c>
      <c r="V1289" s="38" t="s">
        <v>4430</v>
      </c>
      <c r="W1289" s="13" t="s">
        <v>82</v>
      </c>
    </row>
    <row r="1290" spans="1:23" x14ac:dyDescent="0.3">
      <c r="A1290" s="38" t="s">
        <v>6239</v>
      </c>
      <c r="B1290" s="38">
        <v>4663</v>
      </c>
      <c r="C1290" s="38">
        <v>14919</v>
      </c>
      <c r="D1290" s="38" t="s">
        <v>5014</v>
      </c>
      <c r="E1290" s="6">
        <f>COUNTIF($D$3:$D$6372,D1290)</f>
        <v>1</v>
      </c>
      <c r="F1290" s="57" t="s">
        <v>592</v>
      </c>
      <c r="G1290" s="62"/>
      <c r="H1290" s="57" t="s">
        <v>4990</v>
      </c>
      <c r="I1290" s="57" t="s">
        <v>4991</v>
      </c>
      <c r="J1290" s="38" t="s">
        <v>4855</v>
      </c>
      <c r="K1290" s="62" t="s">
        <v>4992</v>
      </c>
      <c r="L1290" s="14" t="s">
        <v>10</v>
      </c>
      <c r="M1290" s="13" t="s">
        <v>606</v>
      </c>
      <c r="N1290" s="13" t="s">
        <v>606</v>
      </c>
      <c r="O1290" s="13" t="s">
        <v>606</v>
      </c>
      <c r="P1290" s="13" t="s">
        <v>606</v>
      </c>
      <c r="Q1290" s="13" t="s">
        <v>606</v>
      </c>
      <c r="R1290" s="38"/>
      <c r="S1290" s="38"/>
      <c r="T1290" s="10">
        <v>10</v>
      </c>
      <c r="U1290" s="9" t="s">
        <v>4432</v>
      </c>
      <c r="V1290" s="38" t="s">
        <v>4430</v>
      </c>
      <c r="W1290" s="13" t="s">
        <v>82</v>
      </c>
    </row>
    <row r="1291" spans="1:23" x14ac:dyDescent="0.3">
      <c r="A1291" s="38" t="s">
        <v>6239</v>
      </c>
      <c r="B1291" s="58">
        <v>29322</v>
      </c>
      <c r="C1291" s="58">
        <v>94775</v>
      </c>
      <c r="D1291" s="15" t="s">
        <v>4497</v>
      </c>
      <c r="E1291" s="6">
        <f>COUNTIF($D$3:$D$6372,D1291)</f>
        <v>1</v>
      </c>
      <c r="F1291" s="45" t="s">
        <v>1649</v>
      </c>
      <c r="G1291" s="14"/>
      <c r="H1291" s="56" t="s">
        <v>4487</v>
      </c>
      <c r="I1291" s="56" t="s">
        <v>4488</v>
      </c>
      <c r="J1291" s="37" t="s">
        <v>4440</v>
      </c>
      <c r="K1291" s="59" t="s">
        <v>4489</v>
      </c>
      <c r="L1291" s="14" t="s">
        <v>10</v>
      </c>
      <c r="M1291" s="13" t="s">
        <v>606</v>
      </c>
      <c r="N1291" s="13" t="s">
        <v>606</v>
      </c>
      <c r="O1291" s="13" t="s">
        <v>606</v>
      </c>
      <c r="P1291" s="13" t="s">
        <v>606</v>
      </c>
      <c r="Q1291" s="13" t="s">
        <v>606</v>
      </c>
      <c r="R1291" s="13" t="s">
        <v>606</v>
      </c>
      <c r="S1291" s="13"/>
      <c r="T1291" s="10">
        <v>30</v>
      </c>
      <c r="U1291" s="9" t="s">
        <v>4432</v>
      </c>
      <c r="V1291" s="38" t="s">
        <v>4430</v>
      </c>
      <c r="W1291" s="13" t="s">
        <v>82</v>
      </c>
    </row>
    <row r="1292" spans="1:23" x14ac:dyDescent="0.3">
      <c r="A1292" s="38" t="s">
        <v>6239</v>
      </c>
      <c r="B1292" s="38">
        <v>14148</v>
      </c>
      <c r="C1292" s="38">
        <v>50087</v>
      </c>
      <c r="D1292" s="38" t="s">
        <v>5039</v>
      </c>
      <c r="E1292" s="6">
        <f>COUNTIF($D$3:$D$6372,D1292)</f>
        <v>1</v>
      </c>
      <c r="F1292" s="57" t="s">
        <v>1649</v>
      </c>
      <c r="G1292" s="62"/>
      <c r="H1292" s="57" t="s">
        <v>5037</v>
      </c>
      <c r="I1292" s="57" t="s">
        <v>5038</v>
      </c>
      <c r="J1292" s="38" t="s">
        <v>4855</v>
      </c>
      <c r="K1292" s="62" t="s">
        <v>5022</v>
      </c>
      <c r="L1292" s="14" t="s">
        <v>10</v>
      </c>
      <c r="M1292" s="13" t="s">
        <v>606</v>
      </c>
      <c r="N1292" s="13" t="s">
        <v>606</v>
      </c>
      <c r="O1292" s="13" t="s">
        <v>606</v>
      </c>
      <c r="P1292" s="13" t="s">
        <v>606</v>
      </c>
      <c r="Q1292" s="13" t="s">
        <v>606</v>
      </c>
      <c r="R1292" s="38"/>
      <c r="S1292" s="38"/>
      <c r="T1292" s="10">
        <v>10</v>
      </c>
      <c r="U1292" s="9" t="s">
        <v>4432</v>
      </c>
      <c r="V1292" s="38" t="s">
        <v>4431</v>
      </c>
      <c r="W1292" s="13" t="s">
        <v>82</v>
      </c>
    </row>
    <row r="1293" spans="1:23" x14ac:dyDescent="0.3">
      <c r="A1293" s="38" t="s">
        <v>6239</v>
      </c>
      <c r="B1293" s="58">
        <v>29322</v>
      </c>
      <c r="C1293" s="58">
        <v>94775</v>
      </c>
      <c r="D1293" s="15" t="s">
        <v>4496</v>
      </c>
      <c r="E1293" s="6">
        <f>COUNTIF($D$3:$D$6372,D1293)</f>
        <v>1</v>
      </c>
      <c r="F1293" s="45" t="s">
        <v>592</v>
      </c>
      <c r="G1293" s="14"/>
      <c r="H1293" s="56" t="s">
        <v>4487</v>
      </c>
      <c r="I1293" s="56" t="s">
        <v>4488</v>
      </c>
      <c r="J1293" s="37" t="s">
        <v>4440</v>
      </c>
      <c r="K1293" s="59" t="s">
        <v>4489</v>
      </c>
      <c r="L1293" s="14" t="s">
        <v>10</v>
      </c>
      <c r="M1293" s="13" t="s">
        <v>606</v>
      </c>
      <c r="N1293" s="13" t="s">
        <v>606</v>
      </c>
      <c r="O1293" s="13" t="s">
        <v>606</v>
      </c>
      <c r="P1293" s="13" t="s">
        <v>606</v>
      </c>
      <c r="Q1293" s="13" t="s">
        <v>606</v>
      </c>
      <c r="R1293" s="13" t="s">
        <v>606</v>
      </c>
      <c r="S1293" s="13"/>
      <c r="T1293" s="10">
        <v>30</v>
      </c>
      <c r="U1293" s="9" t="s">
        <v>4432</v>
      </c>
      <c r="V1293" s="38" t="s">
        <v>4430</v>
      </c>
      <c r="W1293" s="13" t="s">
        <v>82</v>
      </c>
    </row>
    <row r="1294" spans="1:23" x14ac:dyDescent="0.3">
      <c r="A1294" s="38" t="s">
        <v>6239</v>
      </c>
      <c r="B1294" s="38">
        <v>14148</v>
      </c>
      <c r="C1294" s="38">
        <v>50087</v>
      </c>
      <c r="D1294" s="38" t="s">
        <v>5056</v>
      </c>
      <c r="E1294" s="6">
        <f>COUNTIF($D$3:$D$6372,D1294)</f>
        <v>1</v>
      </c>
      <c r="F1294" s="57" t="s">
        <v>1649</v>
      </c>
      <c r="G1294" s="62"/>
      <c r="H1294" s="57" t="s">
        <v>5037</v>
      </c>
      <c r="I1294" s="57" t="s">
        <v>5038</v>
      </c>
      <c r="J1294" s="38" t="s">
        <v>4855</v>
      </c>
      <c r="K1294" s="62" t="s">
        <v>5022</v>
      </c>
      <c r="L1294" s="14" t="s">
        <v>10</v>
      </c>
      <c r="M1294" s="13" t="s">
        <v>606</v>
      </c>
      <c r="N1294" s="13" t="s">
        <v>606</v>
      </c>
      <c r="O1294" s="13" t="s">
        <v>606</v>
      </c>
      <c r="P1294" s="13" t="s">
        <v>606</v>
      </c>
      <c r="Q1294" s="13" t="s">
        <v>606</v>
      </c>
      <c r="R1294" s="38"/>
      <c r="S1294" s="38"/>
      <c r="T1294" s="10">
        <v>10</v>
      </c>
      <c r="U1294" s="9" t="s">
        <v>4432</v>
      </c>
      <c r="V1294" s="38" t="s">
        <v>4431</v>
      </c>
      <c r="W1294" s="13" t="s">
        <v>82</v>
      </c>
    </row>
    <row r="1295" spans="1:23" x14ac:dyDescent="0.3">
      <c r="A1295" s="38" t="s">
        <v>6239</v>
      </c>
      <c r="B1295" s="38">
        <v>4663</v>
      </c>
      <c r="C1295" s="38">
        <v>14919</v>
      </c>
      <c r="D1295" s="38" t="s">
        <v>4999</v>
      </c>
      <c r="E1295" s="6">
        <f>COUNTIF($D$3:$D$6372,D1295)</f>
        <v>1</v>
      </c>
      <c r="F1295" s="57" t="s">
        <v>592</v>
      </c>
      <c r="G1295" s="62"/>
      <c r="H1295" s="57" t="s">
        <v>4990</v>
      </c>
      <c r="I1295" s="57" t="s">
        <v>4991</v>
      </c>
      <c r="J1295" s="38" t="s">
        <v>4855</v>
      </c>
      <c r="K1295" s="62" t="s">
        <v>4992</v>
      </c>
      <c r="L1295" s="14" t="s">
        <v>10</v>
      </c>
      <c r="M1295" s="13" t="s">
        <v>606</v>
      </c>
      <c r="N1295" s="13" t="s">
        <v>606</v>
      </c>
      <c r="O1295" s="13" t="s">
        <v>606</v>
      </c>
      <c r="P1295" s="13" t="s">
        <v>606</v>
      </c>
      <c r="Q1295" s="13" t="s">
        <v>606</v>
      </c>
      <c r="R1295" s="38"/>
      <c r="S1295" s="38"/>
      <c r="T1295" s="10">
        <v>10</v>
      </c>
      <c r="U1295" s="9" t="s">
        <v>4432</v>
      </c>
      <c r="V1295" s="38" t="s">
        <v>4430</v>
      </c>
      <c r="W1295" s="13" t="s">
        <v>82</v>
      </c>
    </row>
    <row r="1296" spans="1:23" x14ac:dyDescent="0.3">
      <c r="A1296" s="38" t="s">
        <v>6239</v>
      </c>
      <c r="B1296" s="58">
        <v>29322</v>
      </c>
      <c r="C1296" s="58">
        <v>94775</v>
      </c>
      <c r="D1296" s="15" t="s">
        <v>4505</v>
      </c>
      <c r="E1296" s="6">
        <f>COUNTIF($D$3:$D$6372,D1296)</f>
        <v>1</v>
      </c>
      <c r="F1296" s="45" t="s">
        <v>1649</v>
      </c>
      <c r="G1296" s="14"/>
      <c r="H1296" s="56" t="s">
        <v>4487</v>
      </c>
      <c r="I1296" s="56" t="s">
        <v>4488</v>
      </c>
      <c r="J1296" s="37" t="s">
        <v>4440</v>
      </c>
      <c r="K1296" s="59" t="s">
        <v>4489</v>
      </c>
      <c r="L1296" s="14" t="s">
        <v>10</v>
      </c>
      <c r="M1296" s="13" t="s">
        <v>606</v>
      </c>
      <c r="N1296" s="13" t="s">
        <v>606</v>
      </c>
      <c r="O1296" s="13" t="s">
        <v>606</v>
      </c>
      <c r="P1296" s="13" t="s">
        <v>606</v>
      </c>
      <c r="Q1296" s="13" t="s">
        <v>606</v>
      </c>
      <c r="R1296" s="13" t="s">
        <v>606</v>
      </c>
      <c r="S1296" s="13"/>
      <c r="T1296" s="10">
        <v>30</v>
      </c>
      <c r="U1296" s="9" t="s">
        <v>4432</v>
      </c>
      <c r="V1296" s="38" t="s">
        <v>4430</v>
      </c>
      <c r="W1296" s="13" t="s">
        <v>82</v>
      </c>
    </row>
    <row r="1297" spans="1:23" x14ac:dyDescent="0.3">
      <c r="A1297" s="38" t="s">
        <v>6239</v>
      </c>
      <c r="B1297" s="58">
        <v>29322</v>
      </c>
      <c r="C1297" s="58">
        <v>94775</v>
      </c>
      <c r="D1297" s="15" t="s">
        <v>4596</v>
      </c>
      <c r="E1297" s="6">
        <f>COUNTIF($D$3:$D$6372,D1297)</f>
        <v>1</v>
      </c>
      <c r="F1297" s="45" t="s">
        <v>1649</v>
      </c>
      <c r="G1297" s="14"/>
      <c r="H1297" s="56" t="s">
        <v>4487</v>
      </c>
      <c r="I1297" s="56" t="s">
        <v>4488</v>
      </c>
      <c r="J1297" s="37" t="s">
        <v>4440</v>
      </c>
      <c r="K1297" s="59" t="s">
        <v>4578</v>
      </c>
      <c r="L1297" s="14" t="s">
        <v>10</v>
      </c>
      <c r="M1297" s="13" t="s">
        <v>606</v>
      </c>
      <c r="N1297" s="13" t="s">
        <v>606</v>
      </c>
      <c r="O1297" s="13" t="s">
        <v>606</v>
      </c>
      <c r="P1297" s="13" t="s">
        <v>606</v>
      </c>
      <c r="Q1297" s="13" t="s">
        <v>606</v>
      </c>
      <c r="R1297" s="13" t="s">
        <v>606</v>
      </c>
      <c r="S1297" s="13"/>
      <c r="T1297" s="10">
        <v>30</v>
      </c>
      <c r="U1297" s="9" t="s">
        <v>4432</v>
      </c>
      <c r="V1297" s="38" t="s">
        <v>4430</v>
      </c>
      <c r="W1297" s="13" t="s">
        <v>82</v>
      </c>
    </row>
    <row r="1298" spans="1:23" x14ac:dyDescent="0.3">
      <c r="A1298" s="38" t="s">
        <v>6239</v>
      </c>
      <c r="B1298" s="58">
        <v>29322</v>
      </c>
      <c r="C1298" s="58">
        <v>94775</v>
      </c>
      <c r="D1298" s="15" t="s">
        <v>4502</v>
      </c>
      <c r="E1298" s="6">
        <f>COUNTIF($D$3:$D$6372,D1298)</f>
        <v>1</v>
      </c>
      <c r="F1298" s="45" t="s">
        <v>592</v>
      </c>
      <c r="G1298" s="14"/>
      <c r="H1298" s="56" t="s">
        <v>4487</v>
      </c>
      <c r="I1298" s="56" t="s">
        <v>4488</v>
      </c>
      <c r="J1298" s="37" t="s">
        <v>4440</v>
      </c>
      <c r="K1298" s="59" t="s">
        <v>4489</v>
      </c>
      <c r="L1298" s="14" t="s">
        <v>10</v>
      </c>
      <c r="M1298" s="13" t="s">
        <v>606</v>
      </c>
      <c r="N1298" s="13" t="s">
        <v>606</v>
      </c>
      <c r="O1298" s="13" t="s">
        <v>606</v>
      </c>
      <c r="P1298" s="13" t="s">
        <v>606</v>
      </c>
      <c r="Q1298" s="13" t="s">
        <v>606</v>
      </c>
      <c r="R1298" s="13" t="s">
        <v>606</v>
      </c>
      <c r="S1298" s="13"/>
      <c r="T1298" s="10">
        <v>30</v>
      </c>
      <c r="U1298" s="9" t="s">
        <v>4432</v>
      </c>
      <c r="V1298" s="38" t="s">
        <v>4430</v>
      </c>
      <c r="W1298" s="13" t="s">
        <v>82</v>
      </c>
    </row>
    <row r="1299" spans="1:23" x14ac:dyDescent="0.3">
      <c r="A1299" s="38" t="s">
        <v>6239</v>
      </c>
      <c r="B1299" s="58">
        <v>29322</v>
      </c>
      <c r="C1299" s="58">
        <v>94775</v>
      </c>
      <c r="D1299" s="15" t="s">
        <v>4500</v>
      </c>
      <c r="E1299" s="6">
        <f>COUNTIF($D$3:$D$6372,D1299)</f>
        <v>1</v>
      </c>
      <c r="F1299" s="45" t="s">
        <v>592</v>
      </c>
      <c r="G1299" s="14"/>
      <c r="H1299" s="56" t="s">
        <v>4487</v>
      </c>
      <c r="I1299" s="56" t="s">
        <v>4488</v>
      </c>
      <c r="J1299" s="37" t="s">
        <v>4440</v>
      </c>
      <c r="K1299" s="59" t="s">
        <v>4489</v>
      </c>
      <c r="L1299" s="14" t="s">
        <v>10</v>
      </c>
      <c r="M1299" s="13" t="s">
        <v>606</v>
      </c>
      <c r="N1299" s="13" t="s">
        <v>606</v>
      </c>
      <c r="O1299" s="13" t="s">
        <v>606</v>
      </c>
      <c r="P1299" s="13" t="s">
        <v>606</v>
      </c>
      <c r="Q1299" s="13" t="s">
        <v>606</v>
      </c>
      <c r="R1299" s="13" t="s">
        <v>606</v>
      </c>
      <c r="S1299" s="13"/>
      <c r="T1299" s="10">
        <v>30</v>
      </c>
      <c r="U1299" s="9" t="s">
        <v>4432</v>
      </c>
      <c r="V1299" s="38" t="s">
        <v>4430</v>
      </c>
      <c r="W1299" s="13" t="s">
        <v>82</v>
      </c>
    </row>
    <row r="1300" spans="1:23" x14ac:dyDescent="0.3">
      <c r="A1300" s="38" t="s">
        <v>6239</v>
      </c>
      <c r="B1300" s="38">
        <v>4663</v>
      </c>
      <c r="C1300" s="38">
        <v>14919</v>
      </c>
      <c r="D1300" s="38" t="s">
        <v>5002</v>
      </c>
      <c r="E1300" s="6">
        <f>COUNTIF($D$3:$D$6372,D1300)</f>
        <v>1</v>
      </c>
      <c r="F1300" s="57" t="s">
        <v>592</v>
      </c>
      <c r="G1300" s="62"/>
      <c r="H1300" s="57" t="s">
        <v>4990</v>
      </c>
      <c r="I1300" s="57" t="s">
        <v>4991</v>
      </c>
      <c r="J1300" s="38" t="s">
        <v>4855</v>
      </c>
      <c r="K1300" s="62" t="s">
        <v>4992</v>
      </c>
      <c r="L1300" s="14" t="s">
        <v>10</v>
      </c>
      <c r="M1300" s="13" t="s">
        <v>606</v>
      </c>
      <c r="N1300" s="13" t="s">
        <v>606</v>
      </c>
      <c r="O1300" s="13" t="s">
        <v>606</v>
      </c>
      <c r="P1300" s="13" t="s">
        <v>606</v>
      </c>
      <c r="Q1300" s="13" t="s">
        <v>606</v>
      </c>
      <c r="R1300" s="38"/>
      <c r="S1300" s="38"/>
      <c r="T1300" s="10">
        <v>10</v>
      </c>
      <c r="U1300" s="9" t="s">
        <v>4432</v>
      </c>
      <c r="V1300" s="38" t="s">
        <v>4430</v>
      </c>
      <c r="W1300" s="13" t="s">
        <v>82</v>
      </c>
    </row>
    <row r="1301" spans="1:23" x14ac:dyDescent="0.3">
      <c r="A1301" s="38" t="s">
        <v>6239</v>
      </c>
      <c r="B1301" s="58">
        <v>29322</v>
      </c>
      <c r="C1301" s="58">
        <v>94775</v>
      </c>
      <c r="D1301" s="15" t="s">
        <v>4581</v>
      </c>
      <c r="E1301" s="6">
        <f>COUNTIF($D$3:$D$6372,D1301)</f>
        <v>1</v>
      </c>
      <c r="F1301" s="45" t="s">
        <v>592</v>
      </c>
      <c r="G1301" s="14"/>
      <c r="H1301" s="56" t="s">
        <v>4487</v>
      </c>
      <c r="I1301" s="56" t="s">
        <v>4488</v>
      </c>
      <c r="J1301" s="37" t="s">
        <v>4440</v>
      </c>
      <c r="K1301" s="59" t="s">
        <v>4578</v>
      </c>
      <c r="L1301" s="14" t="s">
        <v>10</v>
      </c>
      <c r="M1301" s="13" t="s">
        <v>606</v>
      </c>
      <c r="N1301" s="13" t="s">
        <v>606</v>
      </c>
      <c r="O1301" s="13" t="s">
        <v>606</v>
      </c>
      <c r="P1301" s="13" t="s">
        <v>606</v>
      </c>
      <c r="Q1301" s="13" t="s">
        <v>606</v>
      </c>
      <c r="R1301" s="13" t="s">
        <v>606</v>
      </c>
      <c r="S1301" s="13"/>
      <c r="T1301" s="10">
        <v>30</v>
      </c>
      <c r="U1301" s="9" t="s">
        <v>4432</v>
      </c>
      <c r="V1301" s="38" t="s">
        <v>4430</v>
      </c>
      <c r="W1301" s="13" t="s">
        <v>82</v>
      </c>
    </row>
    <row r="1302" spans="1:23" x14ac:dyDescent="0.3">
      <c r="A1302" s="38" t="s">
        <v>6239</v>
      </c>
      <c r="B1302" s="38">
        <v>4663</v>
      </c>
      <c r="C1302" s="38">
        <v>14919</v>
      </c>
      <c r="D1302" s="38" t="s">
        <v>4993</v>
      </c>
      <c r="E1302" s="6">
        <f>COUNTIF($D$3:$D$6372,D1302)</f>
        <v>1</v>
      </c>
      <c r="F1302" s="57" t="s">
        <v>592</v>
      </c>
      <c r="G1302" s="62"/>
      <c r="H1302" s="57" t="s">
        <v>4990</v>
      </c>
      <c r="I1302" s="57" t="s">
        <v>4991</v>
      </c>
      <c r="J1302" s="38" t="s">
        <v>4855</v>
      </c>
      <c r="K1302" s="62" t="s">
        <v>4992</v>
      </c>
      <c r="L1302" s="14" t="s">
        <v>10</v>
      </c>
      <c r="M1302" s="13" t="s">
        <v>606</v>
      </c>
      <c r="N1302" s="13" t="s">
        <v>606</v>
      </c>
      <c r="O1302" s="13" t="s">
        <v>606</v>
      </c>
      <c r="P1302" s="13" t="s">
        <v>606</v>
      </c>
      <c r="Q1302" s="13" t="s">
        <v>606</v>
      </c>
      <c r="R1302" s="38"/>
      <c r="S1302" s="38"/>
      <c r="T1302" s="10">
        <v>10</v>
      </c>
      <c r="U1302" s="9" t="s">
        <v>4432</v>
      </c>
      <c r="V1302" s="38" t="s">
        <v>4430</v>
      </c>
      <c r="W1302" s="13" t="s">
        <v>82</v>
      </c>
    </row>
    <row r="1303" spans="1:23" x14ac:dyDescent="0.3">
      <c r="A1303" s="38" t="s">
        <v>6239</v>
      </c>
      <c r="B1303" s="58">
        <v>29322</v>
      </c>
      <c r="C1303" s="58">
        <v>94775</v>
      </c>
      <c r="D1303" s="15" t="s">
        <v>4598</v>
      </c>
      <c r="E1303" s="6">
        <f>COUNTIF($D$3:$D$6372,D1303)</f>
        <v>1</v>
      </c>
      <c r="F1303" s="45" t="s">
        <v>592</v>
      </c>
      <c r="G1303" s="14"/>
      <c r="H1303" s="56" t="s">
        <v>4487</v>
      </c>
      <c r="I1303" s="56" t="s">
        <v>4488</v>
      </c>
      <c r="J1303" s="37" t="s">
        <v>4440</v>
      </c>
      <c r="K1303" s="59" t="s">
        <v>4578</v>
      </c>
      <c r="L1303" s="14" t="s">
        <v>10</v>
      </c>
      <c r="M1303" s="13" t="s">
        <v>606</v>
      </c>
      <c r="N1303" s="13" t="s">
        <v>606</v>
      </c>
      <c r="O1303" s="13" t="s">
        <v>606</v>
      </c>
      <c r="P1303" s="13" t="s">
        <v>606</v>
      </c>
      <c r="Q1303" s="13" t="s">
        <v>606</v>
      </c>
      <c r="R1303" s="13" t="s">
        <v>606</v>
      </c>
      <c r="S1303" s="13"/>
      <c r="T1303" s="10">
        <v>30</v>
      </c>
      <c r="U1303" s="9" t="s">
        <v>4432</v>
      </c>
      <c r="V1303" s="38" t="s">
        <v>4430</v>
      </c>
      <c r="W1303" s="13" t="s">
        <v>82</v>
      </c>
    </row>
    <row r="1304" spans="1:23" x14ac:dyDescent="0.3">
      <c r="A1304" s="38" t="s">
        <v>6239</v>
      </c>
      <c r="B1304" s="58">
        <v>29322</v>
      </c>
      <c r="C1304" s="58">
        <v>94775</v>
      </c>
      <c r="D1304" s="15" t="s">
        <v>4512</v>
      </c>
      <c r="E1304" s="6">
        <f>COUNTIF($D$3:$D$6372,D1304)</f>
        <v>1</v>
      </c>
      <c r="F1304" s="45" t="s">
        <v>592</v>
      </c>
      <c r="G1304" s="14"/>
      <c r="H1304" s="56" t="s">
        <v>4487</v>
      </c>
      <c r="I1304" s="56" t="s">
        <v>4488</v>
      </c>
      <c r="J1304" s="37" t="s">
        <v>4440</v>
      </c>
      <c r="K1304" s="59" t="s">
        <v>4489</v>
      </c>
      <c r="L1304" s="14" t="s">
        <v>10</v>
      </c>
      <c r="M1304" s="13" t="s">
        <v>606</v>
      </c>
      <c r="N1304" s="13" t="s">
        <v>606</v>
      </c>
      <c r="O1304" s="13" t="s">
        <v>606</v>
      </c>
      <c r="P1304" s="13" t="s">
        <v>606</v>
      </c>
      <c r="Q1304" s="13" t="s">
        <v>606</v>
      </c>
      <c r="R1304" s="13" t="s">
        <v>606</v>
      </c>
      <c r="S1304" s="13"/>
      <c r="T1304" s="10">
        <v>30</v>
      </c>
      <c r="U1304" s="9" t="s">
        <v>4432</v>
      </c>
      <c r="V1304" s="38" t="s">
        <v>4430</v>
      </c>
      <c r="W1304" s="13" t="s">
        <v>82</v>
      </c>
    </row>
    <row r="1305" spans="1:23" x14ac:dyDescent="0.3">
      <c r="A1305" s="38" t="s">
        <v>6239</v>
      </c>
      <c r="B1305" s="58">
        <v>29322</v>
      </c>
      <c r="C1305" s="58">
        <v>94775</v>
      </c>
      <c r="D1305" s="15" t="s">
        <v>4601</v>
      </c>
      <c r="E1305" s="6">
        <f>COUNTIF($D$3:$D$6372,D1305)</f>
        <v>1</v>
      </c>
      <c r="F1305" s="45" t="s">
        <v>592</v>
      </c>
      <c r="G1305" s="14"/>
      <c r="H1305" s="56" t="s">
        <v>4487</v>
      </c>
      <c r="I1305" s="56" t="s">
        <v>4488</v>
      </c>
      <c r="J1305" s="37" t="s">
        <v>4440</v>
      </c>
      <c r="K1305" s="59" t="s">
        <v>4578</v>
      </c>
      <c r="L1305" s="14" t="s">
        <v>10</v>
      </c>
      <c r="M1305" s="13" t="s">
        <v>606</v>
      </c>
      <c r="N1305" s="13" t="s">
        <v>606</v>
      </c>
      <c r="O1305" s="13" t="s">
        <v>606</v>
      </c>
      <c r="P1305" s="13" t="s">
        <v>606</v>
      </c>
      <c r="Q1305" s="13" t="s">
        <v>606</v>
      </c>
      <c r="R1305" s="13" t="s">
        <v>606</v>
      </c>
      <c r="S1305" s="13"/>
      <c r="T1305" s="10">
        <v>30</v>
      </c>
      <c r="U1305" s="9" t="s">
        <v>4432</v>
      </c>
      <c r="V1305" s="38" t="s">
        <v>4430</v>
      </c>
      <c r="W1305" s="13" t="s">
        <v>82</v>
      </c>
    </row>
    <row r="1306" spans="1:23" x14ac:dyDescent="0.3">
      <c r="A1306" s="38" t="s">
        <v>6239</v>
      </c>
      <c r="B1306" s="38">
        <v>4663</v>
      </c>
      <c r="C1306" s="38">
        <v>14919</v>
      </c>
      <c r="D1306" s="38" t="s">
        <v>5006</v>
      </c>
      <c r="E1306" s="6">
        <f>COUNTIF($D$3:$D$6372,D1306)</f>
        <v>1</v>
      </c>
      <c r="F1306" s="57" t="s">
        <v>1649</v>
      </c>
      <c r="G1306" s="62"/>
      <c r="H1306" s="57" t="s">
        <v>4990</v>
      </c>
      <c r="I1306" s="57" t="s">
        <v>4991</v>
      </c>
      <c r="J1306" s="38" t="s">
        <v>4855</v>
      </c>
      <c r="K1306" s="62" t="s">
        <v>4992</v>
      </c>
      <c r="L1306" s="14" t="s">
        <v>10</v>
      </c>
      <c r="M1306" s="13" t="s">
        <v>606</v>
      </c>
      <c r="N1306" s="13" t="s">
        <v>606</v>
      </c>
      <c r="O1306" s="13" t="s">
        <v>606</v>
      </c>
      <c r="P1306" s="13" t="s">
        <v>606</v>
      </c>
      <c r="Q1306" s="13" t="s">
        <v>606</v>
      </c>
      <c r="R1306" s="38"/>
      <c r="S1306" s="38"/>
      <c r="T1306" s="10">
        <v>10</v>
      </c>
      <c r="U1306" s="9" t="s">
        <v>4432</v>
      </c>
      <c r="V1306" s="38" t="s">
        <v>4430</v>
      </c>
      <c r="W1306" s="13" t="s">
        <v>82</v>
      </c>
    </row>
    <row r="1307" spans="1:23" x14ac:dyDescent="0.3">
      <c r="A1307" s="38" t="s">
        <v>6239</v>
      </c>
      <c r="B1307" s="58">
        <v>29322</v>
      </c>
      <c r="C1307" s="58">
        <v>94775</v>
      </c>
      <c r="D1307" s="15" t="s">
        <v>4503</v>
      </c>
      <c r="E1307" s="6">
        <f>COUNTIF($D$3:$D$6372,D1307)</f>
        <v>1</v>
      </c>
      <c r="F1307" s="45" t="s">
        <v>1649</v>
      </c>
      <c r="G1307" s="14"/>
      <c r="H1307" s="56" t="s">
        <v>4487</v>
      </c>
      <c r="I1307" s="56" t="s">
        <v>4488</v>
      </c>
      <c r="J1307" s="37" t="s">
        <v>4440</v>
      </c>
      <c r="K1307" s="59" t="s">
        <v>4489</v>
      </c>
      <c r="L1307" s="14" t="s">
        <v>10</v>
      </c>
      <c r="M1307" s="13" t="s">
        <v>606</v>
      </c>
      <c r="N1307" s="13" t="s">
        <v>606</v>
      </c>
      <c r="O1307" s="13" t="s">
        <v>606</v>
      </c>
      <c r="P1307" s="13" t="s">
        <v>606</v>
      </c>
      <c r="Q1307" s="13" t="s">
        <v>606</v>
      </c>
      <c r="R1307" s="13" t="s">
        <v>606</v>
      </c>
      <c r="S1307" s="13"/>
      <c r="T1307" s="10">
        <v>30</v>
      </c>
      <c r="U1307" s="9" t="s">
        <v>4432</v>
      </c>
      <c r="V1307" s="38" t="s">
        <v>4430</v>
      </c>
      <c r="W1307" s="13" t="s">
        <v>82</v>
      </c>
    </row>
    <row r="1308" spans="1:23" x14ac:dyDescent="0.3">
      <c r="A1308" s="38" t="s">
        <v>6239</v>
      </c>
      <c r="B1308" s="38">
        <v>4663</v>
      </c>
      <c r="C1308" s="38">
        <v>14919</v>
      </c>
      <c r="D1308" s="38" t="s">
        <v>5003</v>
      </c>
      <c r="E1308" s="6">
        <f>COUNTIF($D$3:$D$6372,D1308)</f>
        <v>1</v>
      </c>
      <c r="F1308" s="57" t="s">
        <v>1649</v>
      </c>
      <c r="G1308" s="62"/>
      <c r="H1308" s="57" t="s">
        <v>4990</v>
      </c>
      <c r="I1308" s="57" t="s">
        <v>4991</v>
      </c>
      <c r="J1308" s="38" t="s">
        <v>4855</v>
      </c>
      <c r="K1308" s="62" t="s">
        <v>4992</v>
      </c>
      <c r="L1308" s="14" t="s">
        <v>10</v>
      </c>
      <c r="M1308" s="13" t="s">
        <v>606</v>
      </c>
      <c r="N1308" s="13" t="s">
        <v>606</v>
      </c>
      <c r="O1308" s="13" t="s">
        <v>606</v>
      </c>
      <c r="P1308" s="13" t="s">
        <v>606</v>
      </c>
      <c r="Q1308" s="13" t="s">
        <v>606</v>
      </c>
      <c r="R1308" s="38"/>
      <c r="S1308" s="38"/>
      <c r="T1308" s="10">
        <v>10</v>
      </c>
      <c r="U1308" s="9" t="s">
        <v>4432</v>
      </c>
      <c r="V1308" s="38" t="s">
        <v>4430</v>
      </c>
      <c r="W1308" s="13" t="s">
        <v>82</v>
      </c>
    </row>
    <row r="1309" spans="1:23" x14ac:dyDescent="0.3">
      <c r="A1309" s="38" t="s">
        <v>6239</v>
      </c>
      <c r="B1309" s="64">
        <v>41438</v>
      </c>
      <c r="C1309" s="64">
        <v>18879</v>
      </c>
      <c r="D1309" s="13" t="s">
        <v>6199</v>
      </c>
      <c r="E1309" s="6">
        <f>COUNTIF($D$3:$D$6372,D1309)</f>
        <v>1</v>
      </c>
      <c r="F1309" s="45" t="s">
        <v>1649</v>
      </c>
      <c r="G1309" s="15"/>
      <c r="H1309" s="45" t="s">
        <v>5314</v>
      </c>
      <c r="I1309" s="45" t="s">
        <v>6200</v>
      </c>
      <c r="J1309" s="13" t="s">
        <v>5862</v>
      </c>
      <c r="K1309" s="65" t="s">
        <v>5867</v>
      </c>
      <c r="L1309" s="14" t="s">
        <v>10</v>
      </c>
      <c r="M1309" s="13" t="s">
        <v>606</v>
      </c>
      <c r="N1309" s="13" t="s">
        <v>606</v>
      </c>
      <c r="O1309" s="13" t="s">
        <v>606</v>
      </c>
      <c r="P1309" s="13" t="s">
        <v>606</v>
      </c>
      <c r="Q1309" s="13" t="s">
        <v>606</v>
      </c>
      <c r="R1309" s="13"/>
      <c r="S1309" s="13"/>
      <c r="T1309" s="10">
        <v>15</v>
      </c>
      <c r="U1309" s="13" t="s">
        <v>601</v>
      </c>
      <c r="V1309" s="38" t="s">
        <v>4430</v>
      </c>
      <c r="W1309" s="13" t="s">
        <v>26</v>
      </c>
    </row>
    <row r="1310" spans="1:23" x14ac:dyDescent="0.3">
      <c r="A1310" s="38" t="s">
        <v>6239</v>
      </c>
      <c r="B1310" s="58">
        <v>29322</v>
      </c>
      <c r="C1310" s="58">
        <v>94775</v>
      </c>
      <c r="D1310" s="15" t="s">
        <v>4486</v>
      </c>
      <c r="E1310" s="6">
        <f>COUNTIF($D$3:$D$6372,D1310)</f>
        <v>1</v>
      </c>
      <c r="F1310" s="45" t="s">
        <v>1649</v>
      </c>
      <c r="G1310" s="14"/>
      <c r="H1310" s="56" t="s">
        <v>4487</v>
      </c>
      <c r="I1310" s="56" t="s">
        <v>4488</v>
      </c>
      <c r="J1310" s="37" t="s">
        <v>4440</v>
      </c>
      <c r="K1310" s="59" t="s">
        <v>4489</v>
      </c>
      <c r="L1310" s="14" t="s">
        <v>10</v>
      </c>
      <c r="M1310" s="13" t="s">
        <v>606</v>
      </c>
      <c r="N1310" s="13" t="s">
        <v>606</v>
      </c>
      <c r="O1310" s="13" t="s">
        <v>606</v>
      </c>
      <c r="P1310" s="13" t="s">
        <v>606</v>
      </c>
      <c r="Q1310" s="13" t="s">
        <v>606</v>
      </c>
      <c r="R1310" s="13" t="s">
        <v>606</v>
      </c>
      <c r="S1310" s="13"/>
      <c r="T1310" s="10">
        <v>30</v>
      </c>
      <c r="U1310" s="9" t="s">
        <v>4432</v>
      </c>
      <c r="V1310" s="38" t="s">
        <v>4430</v>
      </c>
      <c r="W1310" s="13" t="s">
        <v>82</v>
      </c>
    </row>
    <row r="1311" spans="1:23" x14ac:dyDescent="0.3">
      <c r="A1311" s="38" t="s">
        <v>6239</v>
      </c>
      <c r="B1311" s="38">
        <v>23891</v>
      </c>
      <c r="C1311" s="38">
        <v>561386</v>
      </c>
      <c r="D1311" s="38" t="s">
        <v>5114</v>
      </c>
      <c r="E1311" s="6">
        <f>COUNTIF($D$3:$D$6372,D1311)</f>
        <v>1</v>
      </c>
      <c r="F1311" s="57" t="s">
        <v>2400</v>
      </c>
      <c r="G1311" s="62"/>
      <c r="H1311" s="57" t="s">
        <v>5108</v>
      </c>
      <c r="I1311" s="57" t="s">
        <v>5111</v>
      </c>
      <c r="J1311" s="38" t="s">
        <v>4855</v>
      </c>
      <c r="K1311" s="62" t="s">
        <v>4988</v>
      </c>
      <c r="L1311" s="14" t="s">
        <v>10</v>
      </c>
      <c r="M1311" s="13" t="s">
        <v>606</v>
      </c>
      <c r="N1311" s="13" t="s">
        <v>606</v>
      </c>
      <c r="O1311" s="13" t="s">
        <v>606</v>
      </c>
      <c r="P1311" s="13" t="s">
        <v>606</v>
      </c>
      <c r="Q1311" s="13" t="s">
        <v>606</v>
      </c>
      <c r="R1311" s="38"/>
      <c r="S1311" s="38"/>
      <c r="T1311" s="10">
        <v>5</v>
      </c>
      <c r="U1311" s="9" t="s">
        <v>4432</v>
      </c>
      <c r="V1311" s="38" t="s">
        <v>4429</v>
      </c>
      <c r="W1311" s="13" t="s">
        <v>26</v>
      </c>
    </row>
    <row r="1312" spans="1:23" x14ac:dyDescent="0.3">
      <c r="A1312" s="38" t="s">
        <v>6239</v>
      </c>
      <c r="B1312" s="38">
        <v>23891</v>
      </c>
      <c r="C1312" s="38">
        <v>561386</v>
      </c>
      <c r="D1312" s="38" t="s">
        <v>5110</v>
      </c>
      <c r="E1312" s="6">
        <f>COUNTIF($D$3:$D$6372,D1312)</f>
        <v>1</v>
      </c>
      <c r="F1312" s="57" t="s">
        <v>2400</v>
      </c>
      <c r="G1312" s="62"/>
      <c r="H1312" s="57" t="s">
        <v>5108</v>
      </c>
      <c r="I1312" s="57" t="s">
        <v>5111</v>
      </c>
      <c r="J1312" s="38" t="s">
        <v>4855</v>
      </c>
      <c r="K1312" s="62" t="s">
        <v>4988</v>
      </c>
      <c r="L1312" s="14" t="s">
        <v>10</v>
      </c>
      <c r="M1312" s="13" t="s">
        <v>606</v>
      </c>
      <c r="N1312" s="13" t="s">
        <v>606</v>
      </c>
      <c r="O1312" s="13" t="s">
        <v>606</v>
      </c>
      <c r="P1312" s="13" t="s">
        <v>606</v>
      </c>
      <c r="Q1312" s="13" t="s">
        <v>606</v>
      </c>
      <c r="R1312" s="38"/>
      <c r="S1312" s="38"/>
      <c r="T1312" s="10">
        <v>5</v>
      </c>
      <c r="U1312" s="9" t="s">
        <v>4432</v>
      </c>
      <c r="V1312" s="38" t="s">
        <v>4429</v>
      </c>
      <c r="W1312" s="13" t="s">
        <v>26</v>
      </c>
    </row>
    <row r="1313" spans="1:23" x14ac:dyDescent="0.3">
      <c r="A1313" s="38" t="s">
        <v>6239</v>
      </c>
      <c r="B1313" s="38">
        <v>23891</v>
      </c>
      <c r="C1313" s="38">
        <v>561386</v>
      </c>
      <c r="D1313" s="38" t="s">
        <v>5113</v>
      </c>
      <c r="E1313" s="6">
        <f>COUNTIF($D$3:$D$6372,D1313)</f>
        <v>1</v>
      </c>
      <c r="F1313" s="57" t="s">
        <v>2400</v>
      </c>
      <c r="G1313" s="62"/>
      <c r="H1313" s="57" t="s">
        <v>5108</v>
      </c>
      <c r="I1313" s="57" t="s">
        <v>5111</v>
      </c>
      <c r="J1313" s="38" t="s">
        <v>4855</v>
      </c>
      <c r="K1313" s="62" t="s">
        <v>4988</v>
      </c>
      <c r="L1313" s="14" t="s">
        <v>10</v>
      </c>
      <c r="M1313" s="13" t="s">
        <v>606</v>
      </c>
      <c r="N1313" s="13" t="s">
        <v>606</v>
      </c>
      <c r="O1313" s="13" t="s">
        <v>606</v>
      </c>
      <c r="P1313" s="13" t="s">
        <v>606</v>
      </c>
      <c r="Q1313" s="13" t="s">
        <v>606</v>
      </c>
      <c r="R1313" s="38"/>
      <c r="S1313" s="38"/>
      <c r="T1313" s="10">
        <v>5</v>
      </c>
      <c r="U1313" s="9" t="s">
        <v>4432</v>
      </c>
      <c r="V1313" s="38" t="s">
        <v>4429</v>
      </c>
      <c r="W1313" s="13" t="s">
        <v>26</v>
      </c>
    </row>
    <row r="1314" spans="1:23" x14ac:dyDescent="0.3">
      <c r="A1314" s="38" t="s">
        <v>6239</v>
      </c>
      <c r="B1314" s="38">
        <v>11526</v>
      </c>
      <c r="C1314" s="38">
        <v>39832</v>
      </c>
      <c r="D1314" s="38" t="s">
        <v>5325</v>
      </c>
      <c r="E1314" s="6">
        <f>COUNTIF($D$3:$D$6372,D1314)</f>
        <v>1</v>
      </c>
      <c r="F1314" s="45" t="s">
        <v>590</v>
      </c>
      <c r="G1314" s="62"/>
      <c r="H1314" s="57" t="s">
        <v>4876</v>
      </c>
      <c r="I1314" s="57" t="s">
        <v>4877</v>
      </c>
      <c r="J1314" s="38" t="s">
        <v>4855</v>
      </c>
      <c r="K1314" s="62" t="s">
        <v>4881</v>
      </c>
      <c r="L1314" s="14" t="s">
        <v>10</v>
      </c>
      <c r="M1314" s="13" t="s">
        <v>606</v>
      </c>
      <c r="N1314" s="13" t="s">
        <v>606</v>
      </c>
      <c r="O1314" s="13" t="s">
        <v>606</v>
      </c>
      <c r="P1314" s="13" t="s">
        <v>606</v>
      </c>
      <c r="Q1314" s="13" t="s">
        <v>606</v>
      </c>
      <c r="R1314" s="38"/>
      <c r="S1314" s="38"/>
      <c r="T1314" s="10">
        <v>1</v>
      </c>
      <c r="U1314" s="9" t="s">
        <v>4432</v>
      </c>
      <c r="V1314" s="38" t="s">
        <v>4430</v>
      </c>
      <c r="W1314" s="13" t="s">
        <v>82</v>
      </c>
    </row>
    <row r="1315" spans="1:23" x14ac:dyDescent="0.3">
      <c r="A1315" s="38" t="s">
        <v>6239</v>
      </c>
      <c r="B1315" s="38">
        <v>20855</v>
      </c>
      <c r="C1315" s="38">
        <v>73167</v>
      </c>
      <c r="D1315" s="38" t="s">
        <v>5366</v>
      </c>
      <c r="E1315" s="6">
        <f>COUNTIF($D$3:$D$6372,D1315)</f>
        <v>1</v>
      </c>
      <c r="F1315" s="57" t="s">
        <v>592</v>
      </c>
      <c r="G1315" s="62"/>
      <c r="H1315" s="57" t="s">
        <v>5367</v>
      </c>
      <c r="I1315" s="57" t="s">
        <v>5368</v>
      </c>
      <c r="J1315" s="38" t="s">
        <v>4855</v>
      </c>
      <c r="K1315" s="62" t="s">
        <v>4856</v>
      </c>
      <c r="L1315" s="14" t="s">
        <v>10</v>
      </c>
      <c r="M1315" s="13" t="s">
        <v>606</v>
      </c>
      <c r="N1315" s="13" t="s">
        <v>606</v>
      </c>
      <c r="O1315" s="13" t="s">
        <v>606</v>
      </c>
      <c r="P1315" s="13" t="s">
        <v>606</v>
      </c>
      <c r="Q1315" s="13" t="s">
        <v>606</v>
      </c>
      <c r="R1315" s="38"/>
      <c r="S1315" s="38"/>
      <c r="T1315" s="10">
        <v>27</v>
      </c>
      <c r="U1315" s="13" t="s">
        <v>601</v>
      </c>
      <c r="V1315" s="38" t="s">
        <v>4429</v>
      </c>
      <c r="W1315" s="13" t="s">
        <v>26</v>
      </c>
    </row>
    <row r="1316" spans="1:23" x14ac:dyDescent="0.3">
      <c r="A1316" s="38" t="s">
        <v>6239</v>
      </c>
      <c r="B1316" s="38">
        <v>14148</v>
      </c>
      <c r="C1316" s="38">
        <v>50087</v>
      </c>
      <c r="D1316" s="38" t="s">
        <v>5077</v>
      </c>
      <c r="E1316" s="6">
        <f>COUNTIF($D$3:$D$6372,D1316)</f>
        <v>1</v>
      </c>
      <c r="F1316" s="57" t="s">
        <v>592</v>
      </c>
      <c r="G1316" s="62"/>
      <c r="H1316" s="57" t="s">
        <v>5037</v>
      </c>
      <c r="I1316" s="57" t="s">
        <v>5038</v>
      </c>
      <c r="J1316" s="38" t="s">
        <v>4855</v>
      </c>
      <c r="K1316" s="62" t="s">
        <v>5022</v>
      </c>
      <c r="L1316" s="14" t="s">
        <v>10</v>
      </c>
      <c r="M1316" s="13" t="s">
        <v>606</v>
      </c>
      <c r="N1316" s="13" t="s">
        <v>606</v>
      </c>
      <c r="O1316" s="13" t="s">
        <v>606</v>
      </c>
      <c r="P1316" s="13" t="s">
        <v>606</v>
      </c>
      <c r="Q1316" s="13" t="s">
        <v>606</v>
      </c>
      <c r="R1316" s="38"/>
      <c r="S1316" s="38"/>
      <c r="T1316" s="10">
        <v>10</v>
      </c>
      <c r="U1316" s="9" t="s">
        <v>4432</v>
      </c>
      <c r="V1316" s="38" t="s">
        <v>4431</v>
      </c>
      <c r="W1316" s="13" t="s">
        <v>82</v>
      </c>
    </row>
    <row r="1317" spans="1:23" x14ac:dyDescent="0.3">
      <c r="A1317" s="38" t="s">
        <v>6239</v>
      </c>
      <c r="B1317" s="58">
        <v>29322</v>
      </c>
      <c r="C1317" s="58">
        <v>94775</v>
      </c>
      <c r="D1317" s="15" t="s">
        <v>4490</v>
      </c>
      <c r="E1317" s="6">
        <f>COUNTIF($D$3:$D$6372,D1317)</f>
        <v>1</v>
      </c>
      <c r="F1317" s="45" t="s">
        <v>592</v>
      </c>
      <c r="G1317" s="14"/>
      <c r="H1317" s="56" t="s">
        <v>4487</v>
      </c>
      <c r="I1317" s="56" t="s">
        <v>4488</v>
      </c>
      <c r="J1317" s="37" t="s">
        <v>4440</v>
      </c>
      <c r="K1317" s="59" t="s">
        <v>4489</v>
      </c>
      <c r="L1317" s="14" t="s">
        <v>10</v>
      </c>
      <c r="M1317" s="13" t="s">
        <v>606</v>
      </c>
      <c r="N1317" s="13" t="s">
        <v>606</v>
      </c>
      <c r="O1317" s="13" t="s">
        <v>606</v>
      </c>
      <c r="P1317" s="13" t="s">
        <v>606</v>
      </c>
      <c r="Q1317" s="13" t="s">
        <v>606</v>
      </c>
      <c r="R1317" s="13" t="s">
        <v>606</v>
      </c>
      <c r="S1317" s="13"/>
      <c r="T1317" s="10">
        <v>30</v>
      </c>
      <c r="U1317" s="9" t="s">
        <v>4432</v>
      </c>
      <c r="V1317" s="38" t="s">
        <v>4430</v>
      </c>
      <c r="W1317" s="13" t="s">
        <v>82</v>
      </c>
    </row>
    <row r="1318" spans="1:23" x14ac:dyDescent="0.3">
      <c r="A1318" s="38" t="s">
        <v>6239</v>
      </c>
      <c r="B1318" s="64">
        <v>43025</v>
      </c>
      <c r="C1318" s="64">
        <v>18879</v>
      </c>
      <c r="D1318" s="13" t="s">
        <v>6195</v>
      </c>
      <c r="E1318" s="6">
        <f>COUNTIF($D$3:$D$6372,D1318)</f>
        <v>1</v>
      </c>
      <c r="F1318" s="45" t="s">
        <v>592</v>
      </c>
      <c r="G1318" s="15"/>
      <c r="H1318" s="45" t="s">
        <v>5314</v>
      </c>
      <c r="I1318" s="45" t="s">
        <v>6196</v>
      </c>
      <c r="J1318" s="13" t="s">
        <v>5862</v>
      </c>
      <c r="K1318" s="17" t="s">
        <v>5982</v>
      </c>
      <c r="L1318" s="14" t="s">
        <v>10</v>
      </c>
      <c r="M1318" s="13" t="s">
        <v>606</v>
      </c>
      <c r="N1318" s="13" t="s">
        <v>606</v>
      </c>
      <c r="O1318" s="13" t="s">
        <v>606</v>
      </c>
      <c r="P1318" s="13" t="s">
        <v>606</v>
      </c>
      <c r="Q1318" s="13" t="s">
        <v>606</v>
      </c>
      <c r="R1318" s="13"/>
      <c r="S1318" s="13"/>
      <c r="T1318" s="10">
        <v>15</v>
      </c>
      <c r="U1318" s="13" t="s">
        <v>601</v>
      </c>
      <c r="V1318" s="38" t="s">
        <v>4431</v>
      </c>
      <c r="W1318" s="13" t="s">
        <v>26</v>
      </c>
    </row>
    <row r="1319" spans="1:23" x14ac:dyDescent="0.3">
      <c r="A1319" s="38" t="s">
        <v>6239</v>
      </c>
      <c r="B1319" s="38">
        <v>21231</v>
      </c>
      <c r="C1319" s="38">
        <v>82366</v>
      </c>
      <c r="D1319" s="38" t="s">
        <v>5255</v>
      </c>
      <c r="E1319" s="6">
        <f>COUNTIF($D$3:$D$6372,D1319)</f>
        <v>1</v>
      </c>
      <c r="F1319" s="45" t="s">
        <v>590</v>
      </c>
      <c r="G1319" s="62"/>
      <c r="H1319" s="57" t="s">
        <v>5236</v>
      </c>
      <c r="I1319" s="57" t="s">
        <v>5237</v>
      </c>
      <c r="J1319" s="38" t="s">
        <v>4855</v>
      </c>
      <c r="K1319" s="62" t="s">
        <v>5238</v>
      </c>
      <c r="L1319" s="14" t="s">
        <v>10</v>
      </c>
      <c r="M1319" s="13" t="s">
        <v>606</v>
      </c>
      <c r="N1319" s="13" t="s">
        <v>606</v>
      </c>
      <c r="O1319" s="13" t="s">
        <v>606</v>
      </c>
      <c r="P1319" s="13" t="s">
        <v>606</v>
      </c>
      <c r="Q1319" s="13" t="s">
        <v>606</v>
      </c>
      <c r="R1319" s="13" t="s">
        <v>606</v>
      </c>
      <c r="S1319" s="38"/>
      <c r="T1319" s="10">
        <v>7</v>
      </c>
      <c r="U1319" s="9" t="s">
        <v>4432</v>
      </c>
      <c r="V1319" s="38" t="s">
        <v>4430</v>
      </c>
      <c r="W1319" s="13" t="s">
        <v>82</v>
      </c>
    </row>
    <row r="1320" spans="1:23" x14ac:dyDescent="0.3">
      <c r="A1320" s="38" t="s">
        <v>6239</v>
      </c>
      <c r="B1320" s="38">
        <v>11526</v>
      </c>
      <c r="C1320" s="38">
        <v>39832</v>
      </c>
      <c r="D1320" s="38" t="s">
        <v>5323</v>
      </c>
      <c r="E1320" s="6">
        <f>COUNTIF($D$3:$D$6372,D1320)</f>
        <v>1</v>
      </c>
      <c r="F1320" s="45" t="s">
        <v>590</v>
      </c>
      <c r="G1320" s="62"/>
      <c r="H1320" s="57" t="s">
        <v>4876</v>
      </c>
      <c r="I1320" s="57" t="s">
        <v>4877</v>
      </c>
      <c r="J1320" s="38" t="s">
        <v>4855</v>
      </c>
      <c r="K1320" s="62" t="s">
        <v>4881</v>
      </c>
      <c r="L1320" s="14" t="s">
        <v>10</v>
      </c>
      <c r="M1320" s="13" t="s">
        <v>606</v>
      </c>
      <c r="N1320" s="13" t="s">
        <v>606</v>
      </c>
      <c r="O1320" s="13" t="s">
        <v>606</v>
      </c>
      <c r="P1320" s="13" t="s">
        <v>606</v>
      </c>
      <c r="Q1320" s="13" t="s">
        <v>606</v>
      </c>
      <c r="R1320" s="38"/>
      <c r="S1320" s="38"/>
      <c r="T1320" s="10">
        <v>1</v>
      </c>
      <c r="U1320" s="9" t="s">
        <v>4432</v>
      </c>
      <c r="V1320" s="38" t="s">
        <v>4430</v>
      </c>
      <c r="W1320" s="13" t="s">
        <v>82</v>
      </c>
    </row>
    <row r="1321" spans="1:23" x14ac:dyDescent="0.3">
      <c r="A1321" s="38" t="s">
        <v>6239</v>
      </c>
      <c r="B1321" s="38">
        <v>43025</v>
      </c>
      <c r="C1321" s="38">
        <v>18879</v>
      </c>
      <c r="D1321" s="38" t="s">
        <v>5313</v>
      </c>
      <c r="E1321" s="6">
        <f>COUNTIF($D$3:$D$6372,D1321)</f>
        <v>1</v>
      </c>
      <c r="F1321" s="57" t="s">
        <v>592</v>
      </c>
      <c r="G1321" s="62"/>
      <c r="H1321" s="57" t="s">
        <v>5314</v>
      </c>
      <c r="I1321" s="57" t="s">
        <v>5315</v>
      </c>
      <c r="J1321" s="38" t="s">
        <v>4855</v>
      </c>
      <c r="K1321" s="62" t="s">
        <v>4988</v>
      </c>
      <c r="L1321" s="14" t="s">
        <v>10</v>
      </c>
      <c r="M1321" s="13" t="s">
        <v>606</v>
      </c>
      <c r="N1321" s="13" t="s">
        <v>606</v>
      </c>
      <c r="O1321" s="13" t="s">
        <v>606</v>
      </c>
      <c r="P1321" s="13" t="s">
        <v>606</v>
      </c>
      <c r="Q1321" s="13" t="s">
        <v>606</v>
      </c>
      <c r="R1321" s="38"/>
      <c r="S1321" s="38"/>
      <c r="T1321" s="10">
        <v>15</v>
      </c>
      <c r="U1321" s="13" t="s">
        <v>601</v>
      </c>
      <c r="V1321" s="38" t="s">
        <v>4429</v>
      </c>
      <c r="W1321" s="13" t="s">
        <v>26</v>
      </c>
    </row>
    <row r="1322" spans="1:23" x14ac:dyDescent="0.3">
      <c r="A1322" s="38" t="s">
        <v>6239</v>
      </c>
      <c r="B1322" s="25">
        <v>24534</v>
      </c>
      <c r="C1322" s="25">
        <v>126941</v>
      </c>
      <c r="D1322" s="45" t="s">
        <v>5420</v>
      </c>
      <c r="E1322" s="6">
        <f>COUNTIF($D$3:$D$6372,D1322)</f>
        <v>1</v>
      </c>
      <c r="F1322" s="45" t="s">
        <v>11</v>
      </c>
      <c r="G1322" s="27" t="s">
        <v>5421</v>
      </c>
      <c r="H1322" s="47" t="s">
        <v>5387</v>
      </c>
      <c r="I1322" s="28" t="s">
        <v>5388</v>
      </c>
      <c r="J1322" s="6" t="s">
        <v>5384</v>
      </c>
      <c r="K1322" s="29" t="s">
        <v>5416</v>
      </c>
      <c r="L1322" s="14" t="s">
        <v>10</v>
      </c>
      <c r="M1322" s="13" t="s">
        <v>606</v>
      </c>
      <c r="N1322" s="13" t="s">
        <v>606</v>
      </c>
      <c r="O1322" s="13" t="s">
        <v>606</v>
      </c>
      <c r="P1322" s="13" t="s">
        <v>606</v>
      </c>
      <c r="Q1322" s="13" t="s">
        <v>606</v>
      </c>
      <c r="R1322" s="13" t="s">
        <v>606</v>
      </c>
      <c r="S1322" s="9"/>
      <c r="T1322" s="10">
        <v>30</v>
      </c>
      <c r="U1322" s="13" t="s">
        <v>601</v>
      </c>
      <c r="V1322" s="61" t="s">
        <v>4430</v>
      </c>
      <c r="W1322" s="13" t="s">
        <v>82</v>
      </c>
    </row>
    <row r="1323" spans="1:23" x14ac:dyDescent="0.3">
      <c r="A1323" s="38" t="s">
        <v>6239</v>
      </c>
      <c r="B1323" s="64">
        <v>28257</v>
      </c>
      <c r="C1323" s="64">
        <v>121951</v>
      </c>
      <c r="D1323" s="13" t="s">
        <v>6069</v>
      </c>
      <c r="E1323" s="6">
        <f>COUNTIF($D$3:$D$6372,D1323)</f>
        <v>1</v>
      </c>
      <c r="F1323" s="45" t="s">
        <v>11</v>
      </c>
      <c r="G1323" s="15"/>
      <c r="H1323" s="45" t="s">
        <v>6055</v>
      </c>
      <c r="I1323" s="45" t="s">
        <v>6067</v>
      </c>
      <c r="J1323" s="13" t="s">
        <v>5862</v>
      </c>
      <c r="K1323" s="65" t="s">
        <v>6068</v>
      </c>
      <c r="L1323" s="14" t="s">
        <v>10</v>
      </c>
      <c r="M1323" s="13" t="s">
        <v>606</v>
      </c>
      <c r="N1323" s="13" t="s">
        <v>606</v>
      </c>
      <c r="O1323" s="13" t="s">
        <v>606</v>
      </c>
      <c r="P1323" s="13" t="s">
        <v>606</v>
      </c>
      <c r="Q1323" s="13" t="s">
        <v>606</v>
      </c>
      <c r="R1323" s="13" t="s">
        <v>606</v>
      </c>
      <c r="S1323" s="13"/>
      <c r="T1323" s="10">
        <v>25</v>
      </c>
      <c r="U1323" s="13" t="s">
        <v>601</v>
      </c>
      <c r="V1323" s="38" t="s">
        <v>4430</v>
      </c>
      <c r="W1323" s="13" t="s">
        <v>82</v>
      </c>
    </row>
    <row r="1324" spans="1:23" x14ac:dyDescent="0.3">
      <c r="A1324" s="38" t="s">
        <v>6239</v>
      </c>
      <c r="B1324" s="38">
        <v>34500</v>
      </c>
      <c r="C1324" s="38">
        <v>1001507</v>
      </c>
      <c r="D1324" s="38" t="s">
        <v>5162</v>
      </c>
      <c r="E1324" s="6">
        <f>COUNTIF($D$3:$D$6372,D1324)</f>
        <v>1</v>
      </c>
      <c r="F1324" s="57" t="s">
        <v>1788</v>
      </c>
      <c r="G1324" s="62"/>
      <c r="H1324" s="57" t="s">
        <v>5156</v>
      </c>
      <c r="I1324" s="57" t="s">
        <v>5157</v>
      </c>
      <c r="J1324" s="38" t="s">
        <v>4855</v>
      </c>
      <c r="K1324" s="62" t="s">
        <v>4988</v>
      </c>
      <c r="L1324" s="14" t="s">
        <v>10</v>
      </c>
      <c r="M1324" s="13" t="s">
        <v>606</v>
      </c>
      <c r="N1324" s="13" t="s">
        <v>606</v>
      </c>
      <c r="O1324" s="13" t="s">
        <v>606</v>
      </c>
      <c r="P1324" s="13" t="s">
        <v>606</v>
      </c>
      <c r="Q1324" s="13" t="s">
        <v>606</v>
      </c>
      <c r="R1324" s="38"/>
      <c r="S1324" s="38"/>
      <c r="T1324" s="10">
        <v>10</v>
      </c>
      <c r="U1324" s="9" t="s">
        <v>4432</v>
      </c>
      <c r="V1324" s="38" t="s">
        <v>4429</v>
      </c>
      <c r="W1324" s="13" t="s">
        <v>26</v>
      </c>
    </row>
    <row r="1325" spans="1:23" x14ac:dyDescent="0.3">
      <c r="A1325" s="38" t="s">
        <v>6239</v>
      </c>
      <c r="B1325" s="63">
        <v>41926</v>
      </c>
      <c r="C1325" s="63">
        <v>1019916</v>
      </c>
      <c r="D1325" s="26" t="s">
        <v>5794</v>
      </c>
      <c r="E1325" s="6">
        <f>COUNTIF($D$3:$D$6372,D1325)</f>
        <v>1</v>
      </c>
      <c r="F1325" s="45" t="s">
        <v>590</v>
      </c>
      <c r="G1325" s="26" t="s">
        <v>5484</v>
      </c>
      <c r="H1325" s="28" t="s">
        <v>5792</v>
      </c>
      <c r="I1325" s="46" t="s">
        <v>5793</v>
      </c>
      <c r="J1325" s="6" t="s">
        <v>5384</v>
      </c>
      <c r="K1325" s="59" t="s">
        <v>5482</v>
      </c>
      <c r="L1325" s="14" t="s">
        <v>10</v>
      </c>
      <c r="M1325" s="13" t="s">
        <v>606</v>
      </c>
      <c r="N1325" s="13" t="s">
        <v>606</v>
      </c>
      <c r="O1325" s="13" t="s">
        <v>606</v>
      </c>
      <c r="P1325" s="13" t="s">
        <v>606</v>
      </c>
      <c r="Q1325" s="13" t="s">
        <v>606</v>
      </c>
      <c r="R1325" s="13" t="s">
        <v>606</v>
      </c>
      <c r="S1325" s="38"/>
      <c r="T1325" s="10">
        <v>30</v>
      </c>
      <c r="U1325" s="9" t="s">
        <v>4432</v>
      </c>
      <c r="V1325" s="38" t="s">
        <v>4429</v>
      </c>
      <c r="W1325" s="13" t="s">
        <v>26</v>
      </c>
    </row>
    <row r="1326" spans="1:23" x14ac:dyDescent="0.3">
      <c r="A1326" s="38" t="s">
        <v>6239</v>
      </c>
      <c r="B1326" s="38">
        <v>4663</v>
      </c>
      <c r="C1326" s="38">
        <v>14919</v>
      </c>
      <c r="D1326" s="38" t="s">
        <v>5018</v>
      </c>
      <c r="E1326" s="6">
        <f>COUNTIF($D$3:$D$6372,D1326)</f>
        <v>1</v>
      </c>
      <c r="F1326" s="57" t="s">
        <v>592</v>
      </c>
      <c r="G1326" s="62"/>
      <c r="H1326" s="57" t="s">
        <v>4990</v>
      </c>
      <c r="I1326" s="57" t="s">
        <v>4991</v>
      </c>
      <c r="J1326" s="38" t="s">
        <v>4855</v>
      </c>
      <c r="K1326" s="62" t="s">
        <v>4992</v>
      </c>
      <c r="L1326" s="14" t="s">
        <v>10</v>
      </c>
      <c r="M1326" s="13" t="s">
        <v>606</v>
      </c>
      <c r="N1326" s="13" t="s">
        <v>606</v>
      </c>
      <c r="O1326" s="13" t="s">
        <v>606</v>
      </c>
      <c r="P1326" s="13" t="s">
        <v>606</v>
      </c>
      <c r="Q1326" s="13" t="s">
        <v>606</v>
      </c>
      <c r="R1326" s="38"/>
      <c r="S1326" s="38"/>
      <c r="T1326" s="10">
        <v>10</v>
      </c>
      <c r="U1326" s="9" t="s">
        <v>4432</v>
      </c>
      <c r="V1326" s="38" t="s">
        <v>4430</v>
      </c>
      <c r="W1326" s="13" t="s">
        <v>82</v>
      </c>
    </row>
    <row r="1327" spans="1:23" x14ac:dyDescent="0.3">
      <c r="A1327" s="38" t="s">
        <v>6239</v>
      </c>
      <c r="B1327" s="38">
        <v>14148</v>
      </c>
      <c r="C1327" s="38">
        <v>50087</v>
      </c>
      <c r="D1327" s="38" t="s">
        <v>5045</v>
      </c>
      <c r="E1327" s="6">
        <f>COUNTIF($D$3:$D$6372,D1327)</f>
        <v>1</v>
      </c>
      <c r="F1327" s="57" t="s">
        <v>592</v>
      </c>
      <c r="G1327" s="62"/>
      <c r="H1327" s="57" t="s">
        <v>5037</v>
      </c>
      <c r="I1327" s="57" t="s">
        <v>5038</v>
      </c>
      <c r="J1327" s="38" t="s">
        <v>4855</v>
      </c>
      <c r="K1327" s="62" t="s">
        <v>5022</v>
      </c>
      <c r="L1327" s="14" t="s">
        <v>10</v>
      </c>
      <c r="M1327" s="13" t="s">
        <v>606</v>
      </c>
      <c r="N1327" s="13" t="s">
        <v>606</v>
      </c>
      <c r="O1327" s="13" t="s">
        <v>606</v>
      </c>
      <c r="P1327" s="13" t="s">
        <v>606</v>
      </c>
      <c r="Q1327" s="13" t="s">
        <v>606</v>
      </c>
      <c r="R1327" s="38"/>
      <c r="S1327" s="38"/>
      <c r="T1327" s="10">
        <v>10</v>
      </c>
      <c r="U1327" s="9" t="s">
        <v>4432</v>
      </c>
      <c r="V1327" s="38" t="s">
        <v>4431</v>
      </c>
      <c r="W1327" s="13" t="s">
        <v>82</v>
      </c>
    </row>
    <row r="1328" spans="1:23" x14ac:dyDescent="0.3">
      <c r="A1328" s="38" t="s">
        <v>6239</v>
      </c>
      <c r="B1328" s="38">
        <v>26781</v>
      </c>
      <c r="C1328" s="38">
        <v>8079</v>
      </c>
      <c r="D1328" s="38" t="s">
        <v>5215</v>
      </c>
      <c r="E1328" s="6">
        <f>COUNTIF($D$3:$D$6372,D1328)</f>
        <v>1</v>
      </c>
      <c r="F1328" s="45" t="s">
        <v>590</v>
      </c>
      <c r="G1328" s="62"/>
      <c r="H1328" s="57" t="s">
        <v>5212</v>
      </c>
      <c r="I1328" s="57" t="s">
        <v>5213</v>
      </c>
      <c r="J1328" s="38" t="s">
        <v>4855</v>
      </c>
      <c r="K1328" s="62" t="s">
        <v>4988</v>
      </c>
      <c r="L1328" s="14" t="s">
        <v>10</v>
      </c>
      <c r="M1328" s="13" t="s">
        <v>606</v>
      </c>
      <c r="N1328" s="13" t="s">
        <v>606</v>
      </c>
      <c r="O1328" s="13" t="s">
        <v>606</v>
      </c>
      <c r="P1328" s="13" t="s">
        <v>606</v>
      </c>
      <c r="Q1328" s="13" t="s">
        <v>606</v>
      </c>
      <c r="R1328" s="38"/>
      <c r="S1328" s="38"/>
      <c r="T1328" s="10">
        <v>15</v>
      </c>
      <c r="U1328" s="9" t="s">
        <v>4432</v>
      </c>
      <c r="V1328" s="38" t="s">
        <v>4429</v>
      </c>
      <c r="W1328" s="13" t="s">
        <v>26</v>
      </c>
    </row>
    <row r="1329" spans="1:23" x14ac:dyDescent="0.3">
      <c r="A1329" s="38" t="s">
        <v>6239</v>
      </c>
      <c r="B1329" s="58">
        <v>6590</v>
      </c>
      <c r="C1329" s="58">
        <v>17707</v>
      </c>
      <c r="D1329" s="15" t="s">
        <v>4725</v>
      </c>
      <c r="E1329" s="6">
        <f>COUNTIF($D$3:$D$6372,D1329)</f>
        <v>1</v>
      </c>
      <c r="F1329" s="45" t="s">
        <v>590</v>
      </c>
      <c r="G1329" s="14"/>
      <c r="H1329" s="56" t="s">
        <v>4722</v>
      </c>
      <c r="I1329" s="56" t="s">
        <v>4723</v>
      </c>
      <c r="J1329" s="37" t="s">
        <v>4440</v>
      </c>
      <c r="K1329" s="59" t="s">
        <v>4724</v>
      </c>
      <c r="L1329" s="14" t="s">
        <v>10</v>
      </c>
      <c r="M1329" s="13" t="s">
        <v>606</v>
      </c>
      <c r="N1329" s="13" t="s">
        <v>606</v>
      </c>
      <c r="O1329" s="13" t="s">
        <v>606</v>
      </c>
      <c r="P1329" s="13" t="s">
        <v>606</v>
      </c>
      <c r="Q1329" s="13" t="s">
        <v>606</v>
      </c>
      <c r="R1329" s="13"/>
      <c r="S1329" s="13"/>
      <c r="T1329" s="10">
        <v>5</v>
      </c>
      <c r="U1329" s="9" t="s">
        <v>4432</v>
      </c>
      <c r="V1329" s="38" t="s">
        <v>4429</v>
      </c>
      <c r="W1329" s="13" t="s">
        <v>26</v>
      </c>
    </row>
    <row r="1330" spans="1:23" x14ac:dyDescent="0.3">
      <c r="A1330" s="38" t="s">
        <v>6239</v>
      </c>
      <c r="B1330" s="63">
        <v>31401</v>
      </c>
      <c r="C1330" s="63">
        <v>154601</v>
      </c>
      <c r="D1330" s="35" t="s">
        <v>5461</v>
      </c>
      <c r="E1330" s="6">
        <f>COUNTIF($D$3:$D$6372,D1330)</f>
        <v>1</v>
      </c>
      <c r="F1330" s="45" t="s">
        <v>11</v>
      </c>
      <c r="G1330" s="35" t="s">
        <v>5421</v>
      </c>
      <c r="H1330" s="52" t="s">
        <v>5458</v>
      </c>
      <c r="I1330" s="28" t="s">
        <v>5462</v>
      </c>
      <c r="J1330" s="6" t="s">
        <v>5384</v>
      </c>
      <c r="K1330" s="31" t="s">
        <v>5439</v>
      </c>
      <c r="L1330" s="14" t="s">
        <v>10</v>
      </c>
      <c r="M1330" s="13" t="s">
        <v>606</v>
      </c>
      <c r="N1330" s="13" t="s">
        <v>606</v>
      </c>
      <c r="O1330" s="13" t="s">
        <v>606</v>
      </c>
      <c r="P1330" s="13" t="s">
        <v>606</v>
      </c>
      <c r="Q1330" s="13" t="s">
        <v>606</v>
      </c>
      <c r="R1330" s="13" t="s">
        <v>606</v>
      </c>
      <c r="S1330" s="9"/>
      <c r="T1330" s="10">
        <v>30</v>
      </c>
      <c r="U1330" s="13" t="s">
        <v>601</v>
      </c>
      <c r="V1330" s="61" t="s">
        <v>4431</v>
      </c>
      <c r="W1330" s="13" t="s">
        <v>26</v>
      </c>
    </row>
    <row r="1331" spans="1:23" x14ac:dyDescent="0.3">
      <c r="A1331" s="38" t="s">
        <v>6239</v>
      </c>
      <c r="B1331" s="58">
        <v>29322</v>
      </c>
      <c r="C1331" s="58">
        <v>94775</v>
      </c>
      <c r="D1331" s="15" t="s">
        <v>4600</v>
      </c>
      <c r="E1331" s="6">
        <f>COUNTIF($D$3:$D$6372,D1331)</f>
        <v>1</v>
      </c>
      <c r="F1331" s="45" t="s">
        <v>590</v>
      </c>
      <c r="G1331" s="14"/>
      <c r="H1331" s="56" t="s">
        <v>4487</v>
      </c>
      <c r="I1331" s="56" t="s">
        <v>4488</v>
      </c>
      <c r="J1331" s="37" t="s">
        <v>4440</v>
      </c>
      <c r="K1331" s="59" t="s">
        <v>4578</v>
      </c>
      <c r="L1331" s="14" t="s">
        <v>10</v>
      </c>
      <c r="M1331" s="13" t="s">
        <v>606</v>
      </c>
      <c r="N1331" s="13" t="s">
        <v>606</v>
      </c>
      <c r="O1331" s="13" t="s">
        <v>606</v>
      </c>
      <c r="P1331" s="13" t="s">
        <v>606</v>
      </c>
      <c r="Q1331" s="13" t="s">
        <v>606</v>
      </c>
      <c r="R1331" s="13" t="s">
        <v>606</v>
      </c>
      <c r="S1331" s="13"/>
      <c r="T1331" s="10">
        <v>30</v>
      </c>
      <c r="U1331" s="9" t="s">
        <v>4432</v>
      </c>
      <c r="V1331" s="38" t="s">
        <v>4430</v>
      </c>
      <c r="W1331" s="13" t="s">
        <v>82</v>
      </c>
    </row>
    <row r="1332" spans="1:23" x14ac:dyDescent="0.3">
      <c r="A1332" s="38" t="s">
        <v>6239</v>
      </c>
      <c r="B1332" s="58">
        <v>32208</v>
      </c>
      <c r="C1332" s="58">
        <v>2296</v>
      </c>
      <c r="D1332" s="15" t="s">
        <v>4680</v>
      </c>
      <c r="E1332" s="6">
        <f>COUNTIF($D$3:$D$6372,D1332)</f>
        <v>1</v>
      </c>
      <c r="F1332" s="45" t="s">
        <v>588</v>
      </c>
      <c r="G1332" s="14"/>
      <c r="H1332" s="56" t="s">
        <v>4681</v>
      </c>
      <c r="I1332" s="56" t="s">
        <v>4682</v>
      </c>
      <c r="J1332" s="37" t="s">
        <v>4440</v>
      </c>
      <c r="K1332" s="59" t="s">
        <v>4677</v>
      </c>
      <c r="L1332" s="14" t="s">
        <v>10</v>
      </c>
      <c r="M1332" s="13" t="s">
        <v>606</v>
      </c>
      <c r="N1332" s="13" t="s">
        <v>606</v>
      </c>
      <c r="O1332" s="13" t="s">
        <v>606</v>
      </c>
      <c r="P1332" s="13" t="s">
        <v>606</v>
      </c>
      <c r="Q1332" s="13" t="s">
        <v>606</v>
      </c>
      <c r="R1332" s="13"/>
      <c r="S1332" s="13"/>
      <c r="T1332" s="10">
        <v>30</v>
      </c>
      <c r="U1332" s="9" t="s">
        <v>4432</v>
      </c>
      <c r="V1332" s="38" t="s">
        <v>4429</v>
      </c>
      <c r="W1332" s="13" t="s">
        <v>26</v>
      </c>
    </row>
    <row r="1333" spans="1:23" x14ac:dyDescent="0.3">
      <c r="A1333" s="38" t="s">
        <v>6239</v>
      </c>
      <c r="B1333" s="64">
        <v>32722</v>
      </c>
      <c r="C1333" s="64">
        <v>101033</v>
      </c>
      <c r="D1333" s="13" t="s">
        <v>5891</v>
      </c>
      <c r="E1333" s="6">
        <f>COUNTIF($D$3:$D$6372,D1333)</f>
        <v>1</v>
      </c>
      <c r="F1333" s="45" t="s">
        <v>588</v>
      </c>
      <c r="G1333" s="15"/>
      <c r="H1333" s="45" t="s">
        <v>5888</v>
      </c>
      <c r="I1333" s="45" t="s">
        <v>5889</v>
      </c>
      <c r="J1333" s="13" t="s">
        <v>5862</v>
      </c>
      <c r="K1333" s="65" t="s">
        <v>5890</v>
      </c>
      <c r="L1333" s="14" t="s">
        <v>10</v>
      </c>
      <c r="M1333" s="13" t="s">
        <v>606</v>
      </c>
      <c r="N1333" s="13" t="s">
        <v>606</v>
      </c>
      <c r="O1333" s="13" t="s">
        <v>606</v>
      </c>
      <c r="P1333" s="13" t="s">
        <v>606</v>
      </c>
      <c r="Q1333" s="13" t="s">
        <v>606</v>
      </c>
      <c r="R1333" s="13"/>
      <c r="S1333" s="13"/>
      <c r="T1333" s="10">
        <v>5</v>
      </c>
      <c r="U1333" s="9" t="s">
        <v>4432</v>
      </c>
      <c r="V1333" s="38" t="s">
        <v>4430</v>
      </c>
      <c r="W1333" s="13" t="s">
        <v>82</v>
      </c>
    </row>
    <row r="1334" spans="1:23" x14ac:dyDescent="0.3">
      <c r="A1334" s="38" t="s">
        <v>6239</v>
      </c>
      <c r="B1334" s="64">
        <v>42401</v>
      </c>
      <c r="C1334" s="64">
        <v>1021085</v>
      </c>
      <c r="D1334" s="13" t="s">
        <v>6236</v>
      </c>
      <c r="E1334" s="6">
        <f>COUNTIF($D$3:$D$6372,D1334)</f>
        <v>1</v>
      </c>
      <c r="F1334" s="45" t="s">
        <v>11</v>
      </c>
      <c r="G1334" s="15"/>
      <c r="H1334" s="45" t="s">
        <v>6234</v>
      </c>
      <c r="I1334" s="45" t="s">
        <v>6235</v>
      </c>
      <c r="J1334" s="37" t="s">
        <v>4440</v>
      </c>
      <c r="K1334" s="59" t="s">
        <v>4838</v>
      </c>
      <c r="L1334" s="14" t="s">
        <v>10</v>
      </c>
      <c r="M1334" s="13" t="s">
        <v>606</v>
      </c>
      <c r="N1334" s="13" t="s">
        <v>606</v>
      </c>
      <c r="O1334" s="13" t="s">
        <v>606</v>
      </c>
      <c r="P1334" s="13" t="s">
        <v>606</v>
      </c>
      <c r="Q1334" s="13" t="s">
        <v>606</v>
      </c>
      <c r="R1334" s="13"/>
      <c r="S1334" s="13"/>
      <c r="T1334" s="10">
        <v>30</v>
      </c>
      <c r="U1334" s="9" t="s">
        <v>4432</v>
      </c>
      <c r="V1334" s="38" t="s">
        <v>4431</v>
      </c>
      <c r="W1334" s="13" t="s">
        <v>26</v>
      </c>
    </row>
    <row r="1335" spans="1:23" x14ac:dyDescent="0.3">
      <c r="A1335" s="38" t="s">
        <v>6239</v>
      </c>
      <c r="B1335" s="38">
        <v>31219</v>
      </c>
      <c r="C1335" s="38">
        <v>3386</v>
      </c>
      <c r="D1335" s="38" t="s">
        <v>5171</v>
      </c>
      <c r="E1335" s="6">
        <f>COUNTIF($D$3:$D$6372,D1335)</f>
        <v>1</v>
      </c>
      <c r="F1335" s="45" t="s">
        <v>11</v>
      </c>
      <c r="G1335" s="62"/>
      <c r="H1335" s="57" t="s">
        <v>5167</v>
      </c>
      <c r="I1335" s="57" t="s">
        <v>5168</v>
      </c>
      <c r="J1335" s="38" t="s">
        <v>4855</v>
      </c>
      <c r="K1335" s="62" t="s">
        <v>5025</v>
      </c>
      <c r="L1335" s="14" t="s">
        <v>10</v>
      </c>
      <c r="M1335" s="13" t="s">
        <v>606</v>
      </c>
      <c r="N1335" s="13" t="s">
        <v>606</v>
      </c>
      <c r="O1335" s="13" t="s">
        <v>606</v>
      </c>
      <c r="P1335" s="13" t="s">
        <v>606</v>
      </c>
      <c r="Q1335" s="13" t="s">
        <v>606</v>
      </c>
      <c r="R1335" s="38"/>
      <c r="S1335" s="38"/>
      <c r="T1335" s="10">
        <v>1</v>
      </c>
      <c r="U1335" s="9" t="s">
        <v>4432</v>
      </c>
      <c r="V1335" s="38" t="s">
        <v>4429</v>
      </c>
      <c r="W1335" s="13" t="s">
        <v>26</v>
      </c>
    </row>
    <row r="1336" spans="1:23" x14ac:dyDescent="0.3">
      <c r="A1336" s="38" t="s">
        <v>6239</v>
      </c>
      <c r="B1336" s="38">
        <v>24190</v>
      </c>
      <c r="C1336" s="38">
        <v>8453</v>
      </c>
      <c r="D1336" s="38" t="s">
        <v>4974</v>
      </c>
      <c r="E1336" s="6">
        <f>COUNTIF($D$3:$D$6372,D1336)</f>
        <v>1</v>
      </c>
      <c r="F1336" s="45" t="s">
        <v>11</v>
      </c>
      <c r="G1336" s="62"/>
      <c r="H1336" s="57" t="s">
        <v>4969</v>
      </c>
      <c r="I1336" s="57" t="s">
        <v>4970</v>
      </c>
      <c r="J1336" s="38" t="s">
        <v>4855</v>
      </c>
      <c r="K1336" s="62" t="s">
        <v>4952</v>
      </c>
      <c r="L1336" s="14" t="s">
        <v>10</v>
      </c>
      <c r="M1336" s="13" t="s">
        <v>606</v>
      </c>
      <c r="N1336" s="13" t="s">
        <v>606</v>
      </c>
      <c r="O1336" s="13" t="s">
        <v>606</v>
      </c>
      <c r="P1336" s="13" t="s">
        <v>606</v>
      </c>
      <c r="Q1336" s="13" t="s">
        <v>606</v>
      </c>
      <c r="R1336" s="38"/>
      <c r="S1336" s="38"/>
      <c r="T1336" s="10">
        <v>5</v>
      </c>
      <c r="U1336" s="9" t="s">
        <v>4432</v>
      </c>
      <c r="V1336" s="38" t="s">
        <v>4429</v>
      </c>
      <c r="W1336" s="13" t="s">
        <v>26</v>
      </c>
    </row>
    <row r="1337" spans="1:23" x14ac:dyDescent="0.3">
      <c r="A1337" s="38" t="s">
        <v>6239</v>
      </c>
      <c r="B1337" s="63">
        <v>24272</v>
      </c>
      <c r="C1337" s="63">
        <v>125478</v>
      </c>
      <c r="D1337" s="26" t="s">
        <v>5810</v>
      </c>
      <c r="E1337" s="6">
        <f>COUNTIF($D$3:$D$6372,D1337)</f>
        <v>1</v>
      </c>
      <c r="F1337" s="45" t="s">
        <v>11</v>
      </c>
      <c r="G1337" s="26" t="s">
        <v>5484</v>
      </c>
      <c r="H1337" s="28" t="s">
        <v>5811</v>
      </c>
      <c r="I1337" s="46" t="s">
        <v>5812</v>
      </c>
      <c r="J1337" s="6" t="s">
        <v>5384</v>
      </c>
      <c r="K1337" s="59" t="s">
        <v>5482</v>
      </c>
      <c r="L1337" s="14" t="s">
        <v>10</v>
      </c>
      <c r="M1337" s="13" t="s">
        <v>606</v>
      </c>
      <c r="N1337" s="13" t="s">
        <v>606</v>
      </c>
      <c r="O1337" s="13" t="s">
        <v>606</v>
      </c>
      <c r="P1337" s="13" t="s">
        <v>606</v>
      </c>
      <c r="Q1337" s="13" t="s">
        <v>606</v>
      </c>
      <c r="R1337" s="13" t="s">
        <v>606</v>
      </c>
      <c r="S1337" s="38"/>
      <c r="T1337" s="10">
        <v>30</v>
      </c>
      <c r="U1337" s="13" t="s">
        <v>601</v>
      </c>
      <c r="V1337" s="38" t="s">
        <v>4429</v>
      </c>
      <c r="W1337" s="13" t="s">
        <v>26</v>
      </c>
    </row>
    <row r="1338" spans="1:23" x14ac:dyDescent="0.3">
      <c r="A1338" s="38" t="s">
        <v>6239</v>
      </c>
      <c r="B1338" s="38">
        <v>24190</v>
      </c>
      <c r="C1338" s="38">
        <v>8453</v>
      </c>
      <c r="D1338" s="38" t="s">
        <v>4968</v>
      </c>
      <c r="E1338" s="6">
        <f>COUNTIF($D$3:$D$6372,D1338)</f>
        <v>1</v>
      </c>
      <c r="F1338" s="45" t="s">
        <v>11</v>
      </c>
      <c r="G1338" s="62"/>
      <c r="H1338" s="57" t="s">
        <v>4969</v>
      </c>
      <c r="I1338" s="57" t="s">
        <v>4970</v>
      </c>
      <c r="J1338" s="38" t="s">
        <v>4855</v>
      </c>
      <c r="K1338" s="62" t="s">
        <v>4952</v>
      </c>
      <c r="L1338" s="14" t="s">
        <v>10</v>
      </c>
      <c r="M1338" s="13" t="s">
        <v>606</v>
      </c>
      <c r="N1338" s="13" t="s">
        <v>606</v>
      </c>
      <c r="O1338" s="13" t="s">
        <v>606</v>
      </c>
      <c r="P1338" s="13" t="s">
        <v>606</v>
      </c>
      <c r="Q1338" s="13" t="s">
        <v>606</v>
      </c>
      <c r="R1338" s="38"/>
      <c r="S1338" s="38"/>
      <c r="T1338" s="10">
        <v>5</v>
      </c>
      <c r="U1338" s="9" t="s">
        <v>4432</v>
      </c>
      <c r="V1338" s="38" t="s">
        <v>4429</v>
      </c>
      <c r="W1338" s="13" t="s">
        <v>26</v>
      </c>
    </row>
    <row r="1339" spans="1:23" x14ac:dyDescent="0.3">
      <c r="A1339" s="38" t="s">
        <v>6239</v>
      </c>
      <c r="B1339" s="58">
        <v>41491</v>
      </c>
      <c r="C1339" s="58">
        <v>1018667</v>
      </c>
      <c r="D1339" s="15" t="s">
        <v>4446</v>
      </c>
      <c r="E1339" s="6">
        <f>COUNTIF($D$3:$D$6372,D1339)</f>
        <v>1</v>
      </c>
      <c r="F1339" s="45" t="s">
        <v>11</v>
      </c>
      <c r="G1339" s="14"/>
      <c r="H1339" s="56" t="s">
        <v>4444</v>
      </c>
      <c r="I1339" s="56" t="s">
        <v>4445</v>
      </c>
      <c r="J1339" s="37" t="s">
        <v>4440</v>
      </c>
      <c r="K1339" s="59" t="s">
        <v>4441</v>
      </c>
      <c r="L1339" s="14" t="s">
        <v>10</v>
      </c>
      <c r="M1339" s="13" t="s">
        <v>606</v>
      </c>
      <c r="N1339" s="13" t="s">
        <v>606</v>
      </c>
      <c r="O1339" s="13" t="s">
        <v>606</v>
      </c>
      <c r="P1339" s="13" t="s">
        <v>606</v>
      </c>
      <c r="Q1339" s="13" t="s">
        <v>606</v>
      </c>
      <c r="R1339" s="13"/>
      <c r="S1339" s="13"/>
      <c r="T1339" s="10">
        <v>25</v>
      </c>
      <c r="U1339" s="9" t="s">
        <v>4432</v>
      </c>
      <c r="V1339" s="38" t="s">
        <v>4431</v>
      </c>
      <c r="W1339" s="13" t="s">
        <v>26</v>
      </c>
    </row>
    <row r="1340" spans="1:23" x14ac:dyDescent="0.3">
      <c r="A1340" s="38" t="s">
        <v>6239</v>
      </c>
      <c r="B1340" s="38">
        <v>6718</v>
      </c>
      <c r="C1340" s="38">
        <v>9107</v>
      </c>
      <c r="D1340" s="38" t="s">
        <v>5034</v>
      </c>
      <c r="E1340" s="6">
        <f>COUNTIF($D$3:$D$6372,D1340)</f>
        <v>1</v>
      </c>
      <c r="F1340" s="45" t="s">
        <v>11</v>
      </c>
      <c r="G1340" s="62"/>
      <c r="H1340" s="57" t="s">
        <v>5031</v>
      </c>
      <c r="I1340" s="57" t="s">
        <v>5035</v>
      </c>
      <c r="J1340" s="38" t="s">
        <v>4855</v>
      </c>
      <c r="K1340" s="62" t="s">
        <v>5025</v>
      </c>
      <c r="L1340" s="14" t="s">
        <v>10</v>
      </c>
      <c r="M1340" s="13" t="s">
        <v>606</v>
      </c>
      <c r="N1340" s="13" t="s">
        <v>606</v>
      </c>
      <c r="O1340" s="13" t="s">
        <v>606</v>
      </c>
      <c r="P1340" s="13" t="s">
        <v>606</v>
      </c>
      <c r="Q1340" s="13" t="s">
        <v>606</v>
      </c>
      <c r="R1340" s="38"/>
      <c r="S1340" s="38"/>
      <c r="T1340" s="10">
        <v>10</v>
      </c>
      <c r="U1340" s="9" t="s">
        <v>4432</v>
      </c>
      <c r="V1340" s="38" t="s">
        <v>4429</v>
      </c>
      <c r="W1340" s="13" t="s">
        <v>26</v>
      </c>
    </row>
    <row r="1341" spans="1:23" x14ac:dyDescent="0.3">
      <c r="A1341" s="38" t="s">
        <v>6239</v>
      </c>
      <c r="B1341" s="63">
        <v>24506</v>
      </c>
      <c r="C1341" s="63">
        <v>6028</v>
      </c>
      <c r="D1341" s="26" t="s">
        <v>5575</v>
      </c>
      <c r="E1341" s="6">
        <f>COUNTIF($D$3:$D$6372,D1341)</f>
        <v>1</v>
      </c>
      <c r="F1341" s="45" t="s">
        <v>11</v>
      </c>
      <c r="G1341" s="33" t="s">
        <v>5571</v>
      </c>
      <c r="H1341" s="46" t="s">
        <v>5572</v>
      </c>
      <c r="I1341" s="46" t="s">
        <v>5576</v>
      </c>
      <c r="J1341" s="6" t="s">
        <v>5384</v>
      </c>
      <c r="K1341" s="36" t="s">
        <v>5574</v>
      </c>
      <c r="L1341" s="14" t="s">
        <v>10</v>
      </c>
      <c r="M1341" s="13" t="s">
        <v>606</v>
      </c>
      <c r="N1341" s="13" t="s">
        <v>606</v>
      </c>
      <c r="O1341" s="13" t="s">
        <v>606</v>
      </c>
      <c r="P1341" s="13" t="s">
        <v>606</v>
      </c>
      <c r="Q1341" s="13" t="s">
        <v>606</v>
      </c>
      <c r="R1341" s="13" t="s">
        <v>606</v>
      </c>
      <c r="S1341" s="38"/>
      <c r="T1341" s="10">
        <v>30</v>
      </c>
      <c r="U1341" s="9" t="s">
        <v>4432</v>
      </c>
      <c r="V1341" s="38" t="s">
        <v>4430</v>
      </c>
      <c r="W1341" s="13" t="s">
        <v>82</v>
      </c>
    </row>
    <row r="1342" spans="1:23" x14ac:dyDescent="0.3">
      <c r="A1342" s="38" t="s">
        <v>6239</v>
      </c>
      <c r="B1342" s="38">
        <v>4663</v>
      </c>
      <c r="C1342" s="38">
        <v>14919</v>
      </c>
      <c r="D1342" s="38" t="s">
        <v>5016</v>
      </c>
      <c r="E1342" s="6">
        <f>COUNTIF($D$3:$D$6372,D1342)</f>
        <v>1</v>
      </c>
      <c r="F1342" s="57" t="s">
        <v>592</v>
      </c>
      <c r="G1342" s="62"/>
      <c r="H1342" s="57" t="s">
        <v>4990</v>
      </c>
      <c r="I1342" s="57" t="s">
        <v>4991</v>
      </c>
      <c r="J1342" s="38" t="s">
        <v>4855</v>
      </c>
      <c r="K1342" s="62" t="s">
        <v>4992</v>
      </c>
      <c r="L1342" s="14" t="s">
        <v>10</v>
      </c>
      <c r="M1342" s="13" t="s">
        <v>606</v>
      </c>
      <c r="N1342" s="13" t="s">
        <v>606</v>
      </c>
      <c r="O1342" s="13" t="s">
        <v>606</v>
      </c>
      <c r="P1342" s="13" t="s">
        <v>606</v>
      </c>
      <c r="Q1342" s="13" t="s">
        <v>606</v>
      </c>
      <c r="R1342" s="38"/>
      <c r="S1342" s="38"/>
      <c r="T1342" s="10">
        <v>10</v>
      </c>
      <c r="U1342" s="9" t="s">
        <v>4432</v>
      </c>
      <c r="V1342" s="38" t="s">
        <v>4430</v>
      </c>
      <c r="W1342" s="13" t="s">
        <v>82</v>
      </c>
    </row>
    <row r="1343" spans="1:23" x14ac:dyDescent="0.3">
      <c r="A1343" s="38" t="s">
        <v>6239</v>
      </c>
      <c r="B1343" s="38">
        <v>14148</v>
      </c>
      <c r="C1343" s="38">
        <v>50087</v>
      </c>
      <c r="D1343" s="38" t="s">
        <v>5069</v>
      </c>
      <c r="E1343" s="6">
        <f>COUNTIF($D$3:$D$6372,D1343)</f>
        <v>1</v>
      </c>
      <c r="F1343" s="57" t="s">
        <v>592</v>
      </c>
      <c r="G1343" s="62"/>
      <c r="H1343" s="57" t="s">
        <v>5037</v>
      </c>
      <c r="I1343" s="57" t="s">
        <v>5038</v>
      </c>
      <c r="J1343" s="38" t="s">
        <v>4855</v>
      </c>
      <c r="K1343" s="62" t="s">
        <v>5022</v>
      </c>
      <c r="L1343" s="14" t="s">
        <v>10</v>
      </c>
      <c r="M1343" s="13" t="s">
        <v>606</v>
      </c>
      <c r="N1343" s="13" t="s">
        <v>606</v>
      </c>
      <c r="O1343" s="13" t="s">
        <v>606</v>
      </c>
      <c r="P1343" s="13" t="s">
        <v>606</v>
      </c>
      <c r="Q1343" s="13" t="s">
        <v>606</v>
      </c>
      <c r="R1343" s="38"/>
      <c r="S1343" s="38"/>
      <c r="T1343" s="10">
        <v>10</v>
      </c>
      <c r="U1343" s="9" t="s">
        <v>4432</v>
      </c>
      <c r="V1343" s="38" t="s">
        <v>4431</v>
      </c>
      <c r="W1343" s="13" t="s">
        <v>82</v>
      </c>
    </row>
    <row r="1344" spans="1:23" x14ac:dyDescent="0.3">
      <c r="A1344" s="38" t="s">
        <v>6239</v>
      </c>
      <c r="B1344" s="38">
        <v>4663</v>
      </c>
      <c r="C1344" s="38">
        <v>14919</v>
      </c>
      <c r="D1344" s="38" t="s">
        <v>5017</v>
      </c>
      <c r="E1344" s="6">
        <f>COUNTIF($D$3:$D$6372,D1344)</f>
        <v>1</v>
      </c>
      <c r="F1344" s="57" t="s">
        <v>592</v>
      </c>
      <c r="G1344" s="62"/>
      <c r="H1344" s="57" t="s">
        <v>4990</v>
      </c>
      <c r="I1344" s="57" t="s">
        <v>4991</v>
      </c>
      <c r="J1344" s="38" t="s">
        <v>4855</v>
      </c>
      <c r="K1344" s="62" t="s">
        <v>4992</v>
      </c>
      <c r="L1344" s="14" t="s">
        <v>10</v>
      </c>
      <c r="M1344" s="13" t="s">
        <v>606</v>
      </c>
      <c r="N1344" s="13" t="s">
        <v>606</v>
      </c>
      <c r="O1344" s="13" t="s">
        <v>606</v>
      </c>
      <c r="P1344" s="13" t="s">
        <v>606</v>
      </c>
      <c r="Q1344" s="13" t="s">
        <v>606</v>
      </c>
      <c r="R1344" s="38"/>
      <c r="S1344" s="38"/>
      <c r="T1344" s="10">
        <v>10</v>
      </c>
      <c r="U1344" s="9" t="s">
        <v>4432</v>
      </c>
      <c r="V1344" s="38" t="s">
        <v>4430</v>
      </c>
      <c r="W1344" s="13" t="s">
        <v>82</v>
      </c>
    </row>
    <row r="1345" spans="1:23" x14ac:dyDescent="0.3">
      <c r="A1345" s="38" t="s">
        <v>6239</v>
      </c>
      <c r="B1345" s="25">
        <v>24534</v>
      </c>
      <c r="C1345" s="25">
        <v>126941</v>
      </c>
      <c r="D1345" s="26" t="s">
        <v>5389</v>
      </c>
      <c r="E1345" s="6">
        <f>COUNTIF($D$3:$D$6372,D1345)</f>
        <v>1</v>
      </c>
      <c r="F1345" s="46" t="s">
        <v>5390</v>
      </c>
      <c r="G1345" s="26" t="s">
        <v>132</v>
      </c>
      <c r="H1345" s="47" t="s">
        <v>5387</v>
      </c>
      <c r="I1345" s="28" t="s">
        <v>5388</v>
      </c>
      <c r="J1345" s="6" t="s">
        <v>5384</v>
      </c>
      <c r="K1345" s="29" t="s">
        <v>5385</v>
      </c>
      <c r="L1345" s="14" t="s">
        <v>10</v>
      </c>
      <c r="M1345" s="13" t="s">
        <v>606</v>
      </c>
      <c r="N1345" s="13" t="s">
        <v>606</v>
      </c>
      <c r="O1345" s="13" t="s">
        <v>606</v>
      </c>
      <c r="P1345" s="13" t="s">
        <v>606</v>
      </c>
      <c r="Q1345" s="13" t="s">
        <v>606</v>
      </c>
      <c r="R1345" s="13" t="s">
        <v>606</v>
      </c>
      <c r="S1345" s="9"/>
      <c r="T1345" s="10">
        <v>30</v>
      </c>
      <c r="U1345" s="13" t="s">
        <v>601</v>
      </c>
      <c r="V1345" s="61" t="s">
        <v>4430</v>
      </c>
      <c r="W1345" s="13" t="s">
        <v>82</v>
      </c>
    </row>
    <row r="1346" spans="1:23" x14ac:dyDescent="0.3">
      <c r="A1346" s="38" t="s">
        <v>6239</v>
      </c>
      <c r="B1346" s="58">
        <v>29322</v>
      </c>
      <c r="C1346" s="58">
        <v>94775</v>
      </c>
      <c r="D1346" s="15" t="s">
        <v>4577</v>
      </c>
      <c r="E1346" s="6">
        <f>COUNTIF($D$3:$D$6372,D1346)</f>
        <v>1</v>
      </c>
      <c r="F1346" s="45" t="s">
        <v>592</v>
      </c>
      <c r="G1346" s="14"/>
      <c r="H1346" s="56" t="s">
        <v>4487</v>
      </c>
      <c r="I1346" s="56" t="s">
        <v>4488</v>
      </c>
      <c r="J1346" s="37" t="s">
        <v>4440</v>
      </c>
      <c r="K1346" s="59" t="s">
        <v>4578</v>
      </c>
      <c r="L1346" s="14" t="s">
        <v>10</v>
      </c>
      <c r="M1346" s="13" t="s">
        <v>606</v>
      </c>
      <c r="N1346" s="13" t="s">
        <v>606</v>
      </c>
      <c r="O1346" s="13" t="s">
        <v>606</v>
      </c>
      <c r="P1346" s="13" t="s">
        <v>606</v>
      </c>
      <c r="Q1346" s="13" t="s">
        <v>606</v>
      </c>
      <c r="R1346" s="13" t="s">
        <v>606</v>
      </c>
      <c r="S1346" s="13"/>
      <c r="T1346" s="10">
        <v>30</v>
      </c>
      <c r="U1346" s="9" t="s">
        <v>4432</v>
      </c>
      <c r="V1346" s="38" t="s">
        <v>4430</v>
      </c>
      <c r="W1346" s="13" t="s">
        <v>82</v>
      </c>
    </row>
    <row r="1347" spans="1:23" x14ac:dyDescent="0.3">
      <c r="A1347" s="38" t="s">
        <v>6239</v>
      </c>
      <c r="B1347" s="38">
        <v>4663</v>
      </c>
      <c r="C1347" s="38">
        <v>14919</v>
      </c>
      <c r="D1347" s="38" t="s">
        <v>5011</v>
      </c>
      <c r="E1347" s="6">
        <f>COUNTIF($D$3:$D$6372,D1347)</f>
        <v>1</v>
      </c>
      <c r="F1347" s="57" t="s">
        <v>592</v>
      </c>
      <c r="G1347" s="62"/>
      <c r="H1347" s="57" t="s">
        <v>4990</v>
      </c>
      <c r="I1347" s="57" t="s">
        <v>4991</v>
      </c>
      <c r="J1347" s="38" t="s">
        <v>4855</v>
      </c>
      <c r="K1347" s="62" t="s">
        <v>4992</v>
      </c>
      <c r="L1347" s="14" t="s">
        <v>10</v>
      </c>
      <c r="M1347" s="13" t="s">
        <v>606</v>
      </c>
      <c r="N1347" s="13" t="s">
        <v>606</v>
      </c>
      <c r="O1347" s="13" t="s">
        <v>606</v>
      </c>
      <c r="P1347" s="13" t="s">
        <v>606</v>
      </c>
      <c r="Q1347" s="13" t="s">
        <v>606</v>
      </c>
      <c r="R1347" s="38"/>
      <c r="S1347" s="38"/>
      <c r="T1347" s="10">
        <v>10</v>
      </c>
      <c r="U1347" s="9" t="s">
        <v>4432</v>
      </c>
      <c r="V1347" s="38" t="s">
        <v>4430</v>
      </c>
      <c r="W1347" s="13" t="s">
        <v>82</v>
      </c>
    </row>
    <row r="1348" spans="1:23" x14ac:dyDescent="0.3">
      <c r="A1348" s="38" t="s">
        <v>6239</v>
      </c>
      <c r="B1348" s="64">
        <v>22018</v>
      </c>
      <c r="C1348" s="64">
        <v>72708</v>
      </c>
      <c r="D1348" s="13" t="s">
        <v>6061</v>
      </c>
      <c r="E1348" s="6">
        <f>COUNTIF($D$3:$D$6372,D1348)</f>
        <v>1</v>
      </c>
      <c r="F1348" s="45" t="s">
        <v>1128</v>
      </c>
      <c r="G1348" s="15"/>
      <c r="H1348" s="45" t="s">
        <v>6059</v>
      </c>
      <c r="I1348" s="45" t="s">
        <v>6060</v>
      </c>
      <c r="J1348" s="13" t="s">
        <v>5862</v>
      </c>
      <c r="K1348" s="65" t="s">
        <v>5873</v>
      </c>
      <c r="L1348" s="14" t="s">
        <v>10</v>
      </c>
      <c r="M1348" s="13" t="s">
        <v>606</v>
      </c>
      <c r="N1348" s="13" t="s">
        <v>606</v>
      </c>
      <c r="O1348" s="13" t="s">
        <v>606</v>
      </c>
      <c r="P1348" s="13" t="s">
        <v>606</v>
      </c>
      <c r="Q1348" s="13" t="s">
        <v>606</v>
      </c>
      <c r="R1348" s="13"/>
      <c r="S1348" s="13"/>
      <c r="T1348" s="10">
        <v>5</v>
      </c>
      <c r="U1348" s="9" t="s">
        <v>4432</v>
      </c>
      <c r="V1348" s="38" t="s">
        <v>4429</v>
      </c>
      <c r="W1348" s="13" t="s">
        <v>26</v>
      </c>
    </row>
    <row r="1349" spans="1:23" x14ac:dyDescent="0.3">
      <c r="A1349" s="38" t="s">
        <v>6239</v>
      </c>
      <c r="B1349" s="63">
        <v>24657</v>
      </c>
      <c r="C1349" s="63">
        <v>18822</v>
      </c>
      <c r="D1349" s="13" t="s">
        <v>5644</v>
      </c>
      <c r="E1349" s="6">
        <f>COUNTIF($D$3:$D$6372,D1349)</f>
        <v>2</v>
      </c>
      <c r="F1349" s="45" t="s">
        <v>590</v>
      </c>
      <c r="G1349" s="26" t="s">
        <v>5484</v>
      </c>
      <c r="H1349" s="28" t="s">
        <v>5636</v>
      </c>
      <c r="I1349" s="46" t="s">
        <v>5645</v>
      </c>
      <c r="J1349" s="6" t="s">
        <v>5384</v>
      </c>
      <c r="K1349" s="59" t="s">
        <v>5631</v>
      </c>
      <c r="L1349" s="14" t="s">
        <v>10</v>
      </c>
      <c r="M1349" s="13" t="s">
        <v>606</v>
      </c>
      <c r="N1349" s="13" t="s">
        <v>606</v>
      </c>
      <c r="O1349" s="13" t="s">
        <v>606</v>
      </c>
      <c r="P1349" s="13" t="s">
        <v>606</v>
      </c>
      <c r="Q1349" s="13" t="s">
        <v>606</v>
      </c>
      <c r="R1349" s="13" t="s">
        <v>606</v>
      </c>
      <c r="S1349" s="38"/>
      <c r="T1349" s="10">
        <v>18</v>
      </c>
      <c r="U1349" s="9" t="s">
        <v>4432</v>
      </c>
      <c r="V1349" s="38" t="s">
        <v>4429</v>
      </c>
      <c r="W1349" s="13" t="s">
        <v>26</v>
      </c>
    </row>
    <row r="1350" spans="1:23" x14ac:dyDescent="0.3">
      <c r="A1350" s="38" t="s">
        <v>6239</v>
      </c>
      <c r="B1350" s="63">
        <v>24657</v>
      </c>
      <c r="C1350" s="63">
        <v>18822</v>
      </c>
      <c r="D1350" s="26" t="s">
        <v>5644</v>
      </c>
      <c r="E1350" s="6">
        <f>COUNTIF($D$3:$D$6372,D1350)</f>
        <v>2</v>
      </c>
      <c r="F1350" s="45" t="s">
        <v>590</v>
      </c>
      <c r="G1350" s="26" t="s">
        <v>5484</v>
      </c>
      <c r="H1350" s="28" t="s">
        <v>5636</v>
      </c>
      <c r="I1350" s="46" t="s">
        <v>5652</v>
      </c>
      <c r="J1350" s="6" t="s">
        <v>5384</v>
      </c>
      <c r="K1350" s="59" t="s">
        <v>5631</v>
      </c>
      <c r="L1350" s="14" t="s">
        <v>10</v>
      </c>
      <c r="M1350" s="13" t="s">
        <v>606</v>
      </c>
      <c r="N1350" s="13" t="s">
        <v>606</v>
      </c>
      <c r="O1350" s="13" t="s">
        <v>606</v>
      </c>
      <c r="P1350" s="13" t="s">
        <v>606</v>
      </c>
      <c r="Q1350" s="13" t="s">
        <v>606</v>
      </c>
      <c r="R1350" s="13" t="s">
        <v>606</v>
      </c>
      <c r="S1350" s="38"/>
      <c r="T1350" s="10">
        <v>18</v>
      </c>
      <c r="U1350" s="9" t="s">
        <v>4432</v>
      </c>
      <c r="V1350" s="38" t="s">
        <v>4429</v>
      </c>
      <c r="W1350" s="13" t="s">
        <v>26</v>
      </c>
    </row>
    <row r="1351" spans="1:23" x14ac:dyDescent="0.3">
      <c r="A1351" s="38" t="s">
        <v>6239</v>
      </c>
      <c r="B1351" s="58">
        <v>39994</v>
      </c>
      <c r="C1351" s="58">
        <v>87929</v>
      </c>
      <c r="D1351" s="15" t="s">
        <v>4695</v>
      </c>
      <c r="E1351" s="6">
        <f>COUNTIF($D$3:$D$6372,D1351)</f>
        <v>1</v>
      </c>
      <c r="F1351" s="45" t="s">
        <v>11</v>
      </c>
      <c r="G1351" s="14"/>
      <c r="H1351" s="56" t="s">
        <v>4692</v>
      </c>
      <c r="I1351" s="56" t="s">
        <v>4693</v>
      </c>
      <c r="J1351" s="37" t="s">
        <v>4440</v>
      </c>
      <c r="K1351" s="59" t="s">
        <v>4677</v>
      </c>
      <c r="L1351" s="14" t="s">
        <v>10</v>
      </c>
      <c r="M1351" s="13" t="s">
        <v>606</v>
      </c>
      <c r="N1351" s="13" t="s">
        <v>606</v>
      </c>
      <c r="O1351" s="13" t="s">
        <v>606</v>
      </c>
      <c r="P1351" s="13" t="s">
        <v>606</v>
      </c>
      <c r="Q1351" s="13" t="s">
        <v>606</v>
      </c>
      <c r="R1351" s="13"/>
      <c r="S1351" s="13"/>
      <c r="T1351" s="10">
        <v>30</v>
      </c>
      <c r="U1351" s="9" t="s">
        <v>4432</v>
      </c>
      <c r="V1351" s="38" t="s">
        <v>4429</v>
      </c>
      <c r="W1351" s="13" t="s">
        <v>26</v>
      </c>
    </row>
    <row r="1352" spans="1:23" x14ac:dyDescent="0.3">
      <c r="A1352" s="38" t="s">
        <v>6239</v>
      </c>
      <c r="B1352" s="58">
        <v>34460</v>
      </c>
      <c r="C1352" s="58">
        <v>1001021</v>
      </c>
      <c r="D1352" s="15" t="s">
        <v>4803</v>
      </c>
      <c r="E1352" s="6">
        <f>COUNTIF($D$3:$D$6372,D1352)</f>
        <v>1</v>
      </c>
      <c r="F1352" s="45" t="s">
        <v>4151</v>
      </c>
      <c r="G1352" s="14"/>
      <c r="H1352" s="56" t="s">
        <v>4800</v>
      </c>
      <c r="I1352" s="56" t="s">
        <v>4801</v>
      </c>
      <c r="J1352" s="37" t="s">
        <v>4440</v>
      </c>
      <c r="K1352" s="59" t="s">
        <v>4802</v>
      </c>
      <c r="L1352" s="14" t="s">
        <v>6242</v>
      </c>
      <c r="M1352" s="13" t="s">
        <v>606</v>
      </c>
      <c r="N1352" s="13" t="s">
        <v>606</v>
      </c>
      <c r="O1352" s="13" t="s">
        <v>606</v>
      </c>
      <c r="P1352" s="13" t="s">
        <v>606</v>
      </c>
      <c r="Q1352" s="13" t="s">
        <v>606</v>
      </c>
      <c r="R1352" s="13"/>
      <c r="S1352" s="13"/>
      <c r="T1352" s="10" t="s">
        <v>4814</v>
      </c>
      <c r="U1352" s="9" t="s">
        <v>4432</v>
      </c>
      <c r="V1352" s="38" t="s">
        <v>4429</v>
      </c>
      <c r="W1352" s="13" t="s">
        <v>82</v>
      </c>
    </row>
    <row r="1353" spans="1:23" x14ac:dyDescent="0.3">
      <c r="A1353" s="38" t="s">
        <v>6239</v>
      </c>
      <c r="B1353" s="58">
        <v>29322</v>
      </c>
      <c r="C1353" s="58">
        <v>94775</v>
      </c>
      <c r="D1353" s="15" t="s">
        <v>4504</v>
      </c>
      <c r="E1353" s="6">
        <f>COUNTIF($D$3:$D$6372,D1353)</f>
        <v>1</v>
      </c>
      <c r="F1353" s="45" t="s">
        <v>592</v>
      </c>
      <c r="G1353" s="14"/>
      <c r="H1353" s="56" t="s">
        <v>4487</v>
      </c>
      <c r="I1353" s="56" t="s">
        <v>4488</v>
      </c>
      <c r="J1353" s="37" t="s">
        <v>4440</v>
      </c>
      <c r="K1353" s="59" t="s">
        <v>4489</v>
      </c>
      <c r="L1353" s="14" t="s">
        <v>10</v>
      </c>
      <c r="M1353" s="13" t="s">
        <v>606</v>
      </c>
      <c r="N1353" s="13" t="s">
        <v>606</v>
      </c>
      <c r="O1353" s="13" t="s">
        <v>606</v>
      </c>
      <c r="P1353" s="13" t="s">
        <v>606</v>
      </c>
      <c r="Q1353" s="13" t="s">
        <v>606</v>
      </c>
      <c r="R1353" s="13" t="s">
        <v>606</v>
      </c>
      <c r="S1353" s="13"/>
      <c r="T1353" s="10">
        <v>30</v>
      </c>
      <c r="U1353" s="9" t="s">
        <v>4432</v>
      </c>
      <c r="V1353" s="38" t="s">
        <v>4430</v>
      </c>
      <c r="W1353" s="13" t="s">
        <v>82</v>
      </c>
    </row>
    <row r="1354" spans="1:23" x14ac:dyDescent="0.3">
      <c r="A1354" s="38" t="s">
        <v>6239</v>
      </c>
      <c r="B1354" s="58">
        <v>29322</v>
      </c>
      <c r="C1354" s="58">
        <v>94775</v>
      </c>
      <c r="D1354" s="15" t="s">
        <v>4602</v>
      </c>
      <c r="E1354" s="6">
        <f>COUNTIF($D$3:$D$6372,D1354)</f>
        <v>1</v>
      </c>
      <c r="F1354" s="45" t="s">
        <v>1141</v>
      </c>
      <c r="G1354" s="14"/>
      <c r="H1354" s="56" t="s">
        <v>4487</v>
      </c>
      <c r="I1354" s="56" t="s">
        <v>4488</v>
      </c>
      <c r="J1354" s="37" t="s">
        <v>4440</v>
      </c>
      <c r="K1354" s="59" t="s">
        <v>4578</v>
      </c>
      <c r="L1354" s="14" t="s">
        <v>10</v>
      </c>
      <c r="M1354" s="13" t="s">
        <v>606</v>
      </c>
      <c r="N1354" s="13" t="s">
        <v>606</v>
      </c>
      <c r="O1354" s="13" t="s">
        <v>606</v>
      </c>
      <c r="P1354" s="13" t="s">
        <v>606</v>
      </c>
      <c r="Q1354" s="13" t="s">
        <v>606</v>
      </c>
      <c r="R1354" s="13" t="s">
        <v>606</v>
      </c>
      <c r="S1354" s="13"/>
      <c r="T1354" s="10">
        <v>30</v>
      </c>
      <c r="U1354" s="9" t="s">
        <v>4432</v>
      </c>
      <c r="V1354" s="38" t="s">
        <v>4430</v>
      </c>
      <c r="W1354" s="13" t="s">
        <v>82</v>
      </c>
    </row>
    <row r="1355" spans="1:23" x14ac:dyDescent="0.3">
      <c r="A1355" s="38" t="s">
        <v>6239</v>
      </c>
      <c r="B1355" s="38">
        <v>14148</v>
      </c>
      <c r="C1355" s="38">
        <v>50087</v>
      </c>
      <c r="D1355" s="38" t="s">
        <v>5075</v>
      </c>
      <c r="E1355" s="6">
        <f>COUNTIF($D$3:$D$6372,D1355)</f>
        <v>1</v>
      </c>
      <c r="F1355" s="57" t="s">
        <v>592</v>
      </c>
      <c r="G1355" s="62"/>
      <c r="H1355" s="57" t="s">
        <v>5037</v>
      </c>
      <c r="I1355" s="57" t="s">
        <v>5038</v>
      </c>
      <c r="J1355" s="38" t="s">
        <v>4855</v>
      </c>
      <c r="K1355" s="62" t="s">
        <v>5022</v>
      </c>
      <c r="L1355" s="14" t="s">
        <v>10</v>
      </c>
      <c r="M1355" s="13" t="s">
        <v>606</v>
      </c>
      <c r="N1355" s="13" t="s">
        <v>606</v>
      </c>
      <c r="O1355" s="13" t="s">
        <v>606</v>
      </c>
      <c r="P1355" s="13" t="s">
        <v>606</v>
      </c>
      <c r="Q1355" s="13" t="s">
        <v>606</v>
      </c>
      <c r="R1355" s="38"/>
      <c r="S1355" s="38"/>
      <c r="T1355" s="10">
        <v>10</v>
      </c>
      <c r="U1355" s="9" t="s">
        <v>4432</v>
      </c>
      <c r="V1355" s="38" t="s">
        <v>4431</v>
      </c>
      <c r="W1355" s="13" t="s">
        <v>82</v>
      </c>
    </row>
    <row r="1356" spans="1:23" x14ac:dyDescent="0.3">
      <c r="A1356" s="38" t="s">
        <v>6239</v>
      </c>
      <c r="B1356" s="58">
        <v>29322</v>
      </c>
      <c r="C1356" s="58">
        <v>94775</v>
      </c>
      <c r="D1356" s="15" t="s">
        <v>4491</v>
      </c>
      <c r="E1356" s="6">
        <f>COUNTIF($D$3:$D$6372,D1356)</f>
        <v>1</v>
      </c>
      <c r="F1356" s="45" t="s">
        <v>592</v>
      </c>
      <c r="G1356" s="14"/>
      <c r="H1356" s="56" t="s">
        <v>4487</v>
      </c>
      <c r="I1356" s="56" t="s">
        <v>4488</v>
      </c>
      <c r="J1356" s="37" t="s">
        <v>4440</v>
      </c>
      <c r="K1356" s="59" t="s">
        <v>4489</v>
      </c>
      <c r="L1356" s="14" t="s">
        <v>10</v>
      </c>
      <c r="M1356" s="13" t="s">
        <v>606</v>
      </c>
      <c r="N1356" s="13" t="s">
        <v>606</v>
      </c>
      <c r="O1356" s="13" t="s">
        <v>606</v>
      </c>
      <c r="P1356" s="13" t="s">
        <v>606</v>
      </c>
      <c r="Q1356" s="13" t="s">
        <v>606</v>
      </c>
      <c r="R1356" s="13" t="s">
        <v>606</v>
      </c>
      <c r="S1356" s="13"/>
      <c r="T1356" s="10">
        <v>30</v>
      </c>
      <c r="U1356" s="9" t="s">
        <v>4432</v>
      </c>
      <c r="V1356" s="38" t="s">
        <v>4430</v>
      </c>
      <c r="W1356" s="13" t="s">
        <v>82</v>
      </c>
    </row>
    <row r="1357" spans="1:23" x14ac:dyDescent="0.3">
      <c r="A1357" s="38" t="s">
        <v>6239</v>
      </c>
      <c r="B1357" s="38">
        <v>4663</v>
      </c>
      <c r="C1357" s="38">
        <v>14919</v>
      </c>
      <c r="D1357" s="38" t="s">
        <v>5008</v>
      </c>
      <c r="E1357" s="6">
        <f>COUNTIF($D$3:$D$6372,D1357)</f>
        <v>1</v>
      </c>
      <c r="F1357" s="57" t="s">
        <v>592</v>
      </c>
      <c r="G1357" s="62"/>
      <c r="H1357" s="57" t="s">
        <v>4990</v>
      </c>
      <c r="I1357" s="57" t="s">
        <v>4991</v>
      </c>
      <c r="J1357" s="38" t="s">
        <v>4855</v>
      </c>
      <c r="K1357" s="62" t="s">
        <v>4992</v>
      </c>
      <c r="L1357" s="14" t="s">
        <v>10</v>
      </c>
      <c r="M1357" s="13" t="s">
        <v>606</v>
      </c>
      <c r="N1357" s="13" t="s">
        <v>606</v>
      </c>
      <c r="O1357" s="13" t="s">
        <v>606</v>
      </c>
      <c r="P1357" s="13" t="s">
        <v>606</v>
      </c>
      <c r="Q1357" s="13" t="s">
        <v>606</v>
      </c>
      <c r="R1357" s="38"/>
      <c r="S1357" s="38"/>
      <c r="T1357" s="10">
        <v>10</v>
      </c>
      <c r="U1357" s="9" t="s">
        <v>4432</v>
      </c>
      <c r="V1357" s="38" t="s">
        <v>4430</v>
      </c>
      <c r="W1357" s="13" t="s">
        <v>82</v>
      </c>
    </row>
    <row r="1358" spans="1:23" x14ac:dyDescent="0.3">
      <c r="A1358" s="38" t="s">
        <v>6239</v>
      </c>
      <c r="B1358" s="38">
        <v>14148</v>
      </c>
      <c r="C1358" s="38">
        <v>50087</v>
      </c>
      <c r="D1358" s="38" t="s">
        <v>5053</v>
      </c>
      <c r="E1358" s="6">
        <f>COUNTIF($D$3:$D$6372,D1358)</f>
        <v>1</v>
      </c>
      <c r="F1358" s="57" t="s">
        <v>592</v>
      </c>
      <c r="G1358" s="62"/>
      <c r="H1358" s="57" t="s">
        <v>5037</v>
      </c>
      <c r="I1358" s="57" t="s">
        <v>5038</v>
      </c>
      <c r="J1358" s="38" t="s">
        <v>4855</v>
      </c>
      <c r="K1358" s="62" t="s">
        <v>5022</v>
      </c>
      <c r="L1358" s="14" t="s">
        <v>10</v>
      </c>
      <c r="M1358" s="13" t="s">
        <v>606</v>
      </c>
      <c r="N1358" s="13" t="s">
        <v>606</v>
      </c>
      <c r="O1358" s="13" t="s">
        <v>606</v>
      </c>
      <c r="P1358" s="13" t="s">
        <v>606</v>
      </c>
      <c r="Q1358" s="13" t="s">
        <v>606</v>
      </c>
      <c r="R1358" s="38"/>
      <c r="S1358" s="38"/>
      <c r="T1358" s="10">
        <v>10</v>
      </c>
      <c r="U1358" s="9" t="s">
        <v>4432</v>
      </c>
      <c r="V1358" s="38" t="s">
        <v>4431</v>
      </c>
      <c r="W1358" s="13" t="s">
        <v>82</v>
      </c>
    </row>
    <row r="1359" spans="1:23" x14ac:dyDescent="0.3">
      <c r="A1359" s="38" t="s">
        <v>6239</v>
      </c>
      <c r="B1359" s="58">
        <v>41422</v>
      </c>
      <c r="C1359" s="58">
        <v>1012168</v>
      </c>
      <c r="D1359" s="15" t="s">
        <v>4670</v>
      </c>
      <c r="E1359" s="6">
        <f>COUNTIF($D$3:$D$6372,D1359)</f>
        <v>1</v>
      </c>
      <c r="F1359" s="45" t="s">
        <v>590</v>
      </c>
      <c r="G1359" s="14"/>
      <c r="H1359" s="56" t="s">
        <v>4661</v>
      </c>
      <c r="I1359" s="56" t="s">
        <v>4671</v>
      </c>
      <c r="J1359" s="37" t="s">
        <v>4440</v>
      </c>
      <c r="K1359" s="59" t="s">
        <v>4658</v>
      </c>
      <c r="L1359" s="14" t="s">
        <v>10</v>
      </c>
      <c r="M1359" s="13" t="s">
        <v>606</v>
      </c>
      <c r="N1359" s="13" t="s">
        <v>606</v>
      </c>
      <c r="O1359" s="13" t="s">
        <v>606</v>
      </c>
      <c r="P1359" s="13" t="s">
        <v>606</v>
      </c>
      <c r="Q1359" s="13" t="s">
        <v>606</v>
      </c>
      <c r="R1359" s="13"/>
      <c r="S1359" s="13"/>
      <c r="T1359" s="10">
        <v>30</v>
      </c>
      <c r="U1359" s="9" t="s">
        <v>4432</v>
      </c>
      <c r="V1359" s="38" t="s">
        <v>4429</v>
      </c>
      <c r="W1359" s="13" t="s">
        <v>26</v>
      </c>
    </row>
    <row r="1360" spans="1:23" x14ac:dyDescent="0.3">
      <c r="A1360" s="38" t="s">
        <v>6239</v>
      </c>
      <c r="B1360" s="38">
        <v>14148</v>
      </c>
      <c r="C1360" s="38">
        <v>50087</v>
      </c>
      <c r="D1360" s="38" t="s">
        <v>5062</v>
      </c>
      <c r="E1360" s="6">
        <f>COUNTIF($D$3:$D$6372,D1360)</f>
        <v>1</v>
      </c>
      <c r="F1360" s="57" t="s">
        <v>592</v>
      </c>
      <c r="G1360" s="62"/>
      <c r="H1360" s="57" t="s">
        <v>5037</v>
      </c>
      <c r="I1360" s="57" t="s">
        <v>5038</v>
      </c>
      <c r="J1360" s="38" t="s">
        <v>4855</v>
      </c>
      <c r="K1360" s="62" t="s">
        <v>5022</v>
      </c>
      <c r="L1360" s="14" t="s">
        <v>10</v>
      </c>
      <c r="M1360" s="13" t="s">
        <v>606</v>
      </c>
      <c r="N1360" s="13" t="s">
        <v>606</v>
      </c>
      <c r="O1360" s="13" t="s">
        <v>606</v>
      </c>
      <c r="P1360" s="13" t="s">
        <v>606</v>
      </c>
      <c r="Q1360" s="13" t="s">
        <v>606</v>
      </c>
      <c r="R1360" s="38"/>
      <c r="S1360" s="38"/>
      <c r="T1360" s="10">
        <v>10</v>
      </c>
      <c r="U1360" s="9" t="s">
        <v>4432</v>
      </c>
      <c r="V1360" s="38" t="s">
        <v>4431</v>
      </c>
      <c r="W1360" s="13" t="s">
        <v>82</v>
      </c>
    </row>
    <row r="1361" spans="1:23" x14ac:dyDescent="0.3">
      <c r="A1361" s="38" t="s">
        <v>6239</v>
      </c>
      <c r="B1361" s="58">
        <v>29322</v>
      </c>
      <c r="C1361" s="58">
        <v>94775</v>
      </c>
      <c r="D1361" s="15" t="s">
        <v>4585</v>
      </c>
      <c r="E1361" s="6">
        <f>COUNTIF($D$3:$D$6372,D1361)</f>
        <v>1</v>
      </c>
      <c r="F1361" s="45" t="s">
        <v>592</v>
      </c>
      <c r="G1361" s="14"/>
      <c r="H1361" s="56" t="s">
        <v>4487</v>
      </c>
      <c r="I1361" s="56" t="s">
        <v>4488</v>
      </c>
      <c r="J1361" s="37" t="s">
        <v>4440</v>
      </c>
      <c r="K1361" s="59" t="s">
        <v>4578</v>
      </c>
      <c r="L1361" s="14" t="s">
        <v>10</v>
      </c>
      <c r="M1361" s="13" t="s">
        <v>606</v>
      </c>
      <c r="N1361" s="13" t="s">
        <v>606</v>
      </c>
      <c r="O1361" s="13" t="s">
        <v>606</v>
      </c>
      <c r="P1361" s="13" t="s">
        <v>606</v>
      </c>
      <c r="Q1361" s="13" t="s">
        <v>606</v>
      </c>
      <c r="R1361" s="13" t="s">
        <v>606</v>
      </c>
      <c r="S1361" s="13"/>
      <c r="T1361" s="10">
        <v>30</v>
      </c>
      <c r="U1361" s="9" t="s">
        <v>4432</v>
      </c>
      <c r="V1361" s="38" t="s">
        <v>4430</v>
      </c>
      <c r="W1361" s="13" t="s">
        <v>82</v>
      </c>
    </row>
    <row r="1362" spans="1:23" x14ac:dyDescent="0.3">
      <c r="A1362" s="38" t="s">
        <v>6239</v>
      </c>
      <c r="B1362" s="38">
        <v>4663</v>
      </c>
      <c r="C1362" s="38">
        <v>14919</v>
      </c>
      <c r="D1362" s="38" t="s">
        <v>5000</v>
      </c>
      <c r="E1362" s="6">
        <f>COUNTIF($D$3:$D$6372,D1362)</f>
        <v>1</v>
      </c>
      <c r="F1362" s="57" t="s">
        <v>592</v>
      </c>
      <c r="G1362" s="62"/>
      <c r="H1362" s="57" t="s">
        <v>4990</v>
      </c>
      <c r="I1362" s="57" t="s">
        <v>4991</v>
      </c>
      <c r="J1362" s="38" t="s">
        <v>4855</v>
      </c>
      <c r="K1362" s="62" t="s">
        <v>4992</v>
      </c>
      <c r="L1362" s="14" t="s">
        <v>10</v>
      </c>
      <c r="M1362" s="13" t="s">
        <v>606</v>
      </c>
      <c r="N1362" s="13" t="s">
        <v>606</v>
      </c>
      <c r="O1362" s="13" t="s">
        <v>606</v>
      </c>
      <c r="P1362" s="13" t="s">
        <v>606</v>
      </c>
      <c r="Q1362" s="13" t="s">
        <v>606</v>
      </c>
      <c r="R1362" s="38"/>
      <c r="S1362" s="38"/>
      <c r="T1362" s="10">
        <v>10</v>
      </c>
      <c r="U1362" s="9" t="s">
        <v>4432</v>
      </c>
      <c r="V1362" s="38" t="s">
        <v>4430</v>
      </c>
      <c r="W1362" s="13" t="s">
        <v>82</v>
      </c>
    </row>
    <row r="1363" spans="1:23" x14ac:dyDescent="0.3">
      <c r="A1363" s="38" t="s">
        <v>6239</v>
      </c>
      <c r="B1363" s="38">
        <v>31219</v>
      </c>
      <c r="C1363" s="38">
        <v>3386</v>
      </c>
      <c r="D1363" s="38" t="s">
        <v>5336</v>
      </c>
      <c r="E1363" s="6">
        <f>COUNTIF($D$3:$D$6372,D1363)</f>
        <v>1</v>
      </c>
      <c r="F1363" s="57" t="s">
        <v>1141</v>
      </c>
      <c r="G1363" s="62"/>
      <c r="H1363" s="57" t="s">
        <v>5167</v>
      </c>
      <c r="I1363" s="57" t="s">
        <v>5168</v>
      </c>
      <c r="J1363" s="38" t="s">
        <v>4855</v>
      </c>
      <c r="K1363" s="62" t="s">
        <v>5025</v>
      </c>
      <c r="L1363" s="14" t="s">
        <v>10</v>
      </c>
      <c r="M1363" s="13" t="s">
        <v>606</v>
      </c>
      <c r="N1363" s="13" t="s">
        <v>606</v>
      </c>
      <c r="O1363" s="13" t="s">
        <v>606</v>
      </c>
      <c r="P1363" s="13" t="s">
        <v>606</v>
      </c>
      <c r="Q1363" s="13" t="s">
        <v>606</v>
      </c>
      <c r="R1363" s="38"/>
      <c r="S1363" s="38"/>
      <c r="T1363" s="10">
        <v>1</v>
      </c>
      <c r="U1363" s="9" t="s">
        <v>4432</v>
      </c>
      <c r="V1363" s="38" t="s">
        <v>4429</v>
      </c>
      <c r="W1363" s="13" t="s">
        <v>26</v>
      </c>
    </row>
    <row r="1364" spans="1:23" x14ac:dyDescent="0.3">
      <c r="A1364" s="38" t="s">
        <v>6239</v>
      </c>
      <c r="B1364" s="58">
        <v>29322</v>
      </c>
      <c r="C1364" s="58">
        <v>94775</v>
      </c>
      <c r="D1364" s="15" t="s">
        <v>4495</v>
      </c>
      <c r="E1364" s="6">
        <f>COUNTIF($D$3:$D$6372,D1364)</f>
        <v>1</v>
      </c>
      <c r="F1364" s="45" t="s">
        <v>592</v>
      </c>
      <c r="G1364" s="14"/>
      <c r="H1364" s="56" t="s">
        <v>4487</v>
      </c>
      <c r="I1364" s="56" t="s">
        <v>4488</v>
      </c>
      <c r="J1364" s="37" t="s">
        <v>4440</v>
      </c>
      <c r="K1364" s="59" t="s">
        <v>4489</v>
      </c>
      <c r="L1364" s="14" t="s">
        <v>10</v>
      </c>
      <c r="M1364" s="13" t="s">
        <v>606</v>
      </c>
      <c r="N1364" s="13" t="s">
        <v>606</v>
      </c>
      <c r="O1364" s="13" t="s">
        <v>606</v>
      </c>
      <c r="P1364" s="13" t="s">
        <v>606</v>
      </c>
      <c r="Q1364" s="13" t="s">
        <v>606</v>
      </c>
      <c r="R1364" s="13" t="s">
        <v>606</v>
      </c>
      <c r="S1364" s="13"/>
      <c r="T1364" s="10">
        <v>30</v>
      </c>
      <c r="U1364" s="9" t="s">
        <v>4432</v>
      </c>
      <c r="V1364" s="38" t="s">
        <v>4430</v>
      </c>
      <c r="W1364" s="13" t="s">
        <v>82</v>
      </c>
    </row>
    <row r="1365" spans="1:23" x14ac:dyDescent="0.3">
      <c r="A1365" s="38" t="s">
        <v>6239</v>
      </c>
      <c r="B1365" s="58">
        <v>29322</v>
      </c>
      <c r="C1365" s="58">
        <v>94775</v>
      </c>
      <c r="D1365" s="15" t="s">
        <v>4579</v>
      </c>
      <c r="E1365" s="6">
        <f>COUNTIF($D$3:$D$6372,D1365)</f>
        <v>1</v>
      </c>
      <c r="F1365" s="45" t="s">
        <v>592</v>
      </c>
      <c r="G1365" s="14"/>
      <c r="H1365" s="56" t="s">
        <v>4487</v>
      </c>
      <c r="I1365" s="56" t="s">
        <v>4488</v>
      </c>
      <c r="J1365" s="37" t="s">
        <v>4440</v>
      </c>
      <c r="K1365" s="59" t="s">
        <v>4578</v>
      </c>
      <c r="L1365" s="14" t="s">
        <v>10</v>
      </c>
      <c r="M1365" s="13" t="s">
        <v>606</v>
      </c>
      <c r="N1365" s="13" t="s">
        <v>606</v>
      </c>
      <c r="O1365" s="13" t="s">
        <v>606</v>
      </c>
      <c r="P1365" s="13" t="s">
        <v>606</v>
      </c>
      <c r="Q1365" s="13" t="s">
        <v>606</v>
      </c>
      <c r="R1365" s="13" t="s">
        <v>606</v>
      </c>
      <c r="S1365" s="13"/>
      <c r="T1365" s="10">
        <v>30</v>
      </c>
      <c r="U1365" s="9" t="s">
        <v>4432</v>
      </c>
      <c r="V1365" s="38" t="s">
        <v>4430</v>
      </c>
      <c r="W1365" s="13" t="s">
        <v>82</v>
      </c>
    </row>
    <row r="1366" spans="1:23" x14ac:dyDescent="0.3">
      <c r="A1366" s="38" t="s">
        <v>6239</v>
      </c>
      <c r="B1366" s="58">
        <v>29322</v>
      </c>
      <c r="C1366" s="58">
        <v>94775</v>
      </c>
      <c r="D1366" s="15" t="s">
        <v>4515</v>
      </c>
      <c r="E1366" s="6">
        <f>COUNTIF($D$3:$D$6372,D1366)</f>
        <v>1</v>
      </c>
      <c r="F1366" s="45" t="s">
        <v>592</v>
      </c>
      <c r="G1366" s="14"/>
      <c r="H1366" s="56" t="s">
        <v>4487</v>
      </c>
      <c r="I1366" s="56" t="s">
        <v>4488</v>
      </c>
      <c r="J1366" s="37" t="s">
        <v>4440</v>
      </c>
      <c r="K1366" s="59" t="s">
        <v>4489</v>
      </c>
      <c r="L1366" s="14" t="s">
        <v>10</v>
      </c>
      <c r="M1366" s="13" t="s">
        <v>606</v>
      </c>
      <c r="N1366" s="13" t="s">
        <v>606</v>
      </c>
      <c r="O1366" s="13" t="s">
        <v>606</v>
      </c>
      <c r="P1366" s="13" t="s">
        <v>606</v>
      </c>
      <c r="Q1366" s="13" t="s">
        <v>606</v>
      </c>
      <c r="R1366" s="13" t="s">
        <v>606</v>
      </c>
      <c r="S1366" s="13"/>
      <c r="T1366" s="10">
        <v>30</v>
      </c>
      <c r="U1366" s="9" t="s">
        <v>4432</v>
      </c>
      <c r="V1366" s="38" t="s">
        <v>4430</v>
      </c>
      <c r="W1366" s="13" t="s">
        <v>82</v>
      </c>
    </row>
    <row r="1367" spans="1:23" x14ac:dyDescent="0.3">
      <c r="A1367" s="38" t="s">
        <v>6239</v>
      </c>
      <c r="B1367" s="38">
        <v>14148</v>
      </c>
      <c r="C1367" s="38">
        <v>50087</v>
      </c>
      <c r="D1367" s="38" t="s">
        <v>5065</v>
      </c>
      <c r="E1367" s="6">
        <f>COUNTIF($D$3:$D$6372,D1367)</f>
        <v>1</v>
      </c>
      <c r="F1367" s="57" t="s">
        <v>592</v>
      </c>
      <c r="G1367" s="62"/>
      <c r="H1367" s="57" t="s">
        <v>5037</v>
      </c>
      <c r="I1367" s="57" t="s">
        <v>5038</v>
      </c>
      <c r="J1367" s="38" t="s">
        <v>4855</v>
      </c>
      <c r="K1367" s="62" t="s">
        <v>5022</v>
      </c>
      <c r="L1367" s="14" t="s">
        <v>10</v>
      </c>
      <c r="M1367" s="13" t="s">
        <v>606</v>
      </c>
      <c r="N1367" s="13" t="s">
        <v>606</v>
      </c>
      <c r="O1367" s="13" t="s">
        <v>606</v>
      </c>
      <c r="P1367" s="13" t="s">
        <v>606</v>
      </c>
      <c r="Q1367" s="13" t="s">
        <v>606</v>
      </c>
      <c r="R1367" s="38"/>
      <c r="S1367" s="38"/>
      <c r="T1367" s="10">
        <v>10</v>
      </c>
      <c r="U1367" s="9" t="s">
        <v>4432</v>
      </c>
      <c r="V1367" s="38" t="s">
        <v>4431</v>
      </c>
      <c r="W1367" s="13" t="s">
        <v>82</v>
      </c>
    </row>
    <row r="1368" spans="1:23" x14ac:dyDescent="0.3">
      <c r="A1368" s="38" t="s">
        <v>6239</v>
      </c>
      <c r="B1368" s="38">
        <v>26295</v>
      </c>
      <c r="C1368" s="38">
        <v>204491</v>
      </c>
      <c r="D1368" s="38" t="s">
        <v>5101</v>
      </c>
      <c r="E1368" s="6">
        <f>COUNTIF($D$3:$D$6372,D1368)</f>
        <v>1</v>
      </c>
      <c r="F1368" s="57" t="s">
        <v>588</v>
      </c>
      <c r="G1368" s="62"/>
      <c r="H1368" s="57" t="s">
        <v>5102</v>
      </c>
      <c r="I1368" s="57" t="s">
        <v>5103</v>
      </c>
      <c r="J1368" s="38" t="s">
        <v>4855</v>
      </c>
      <c r="K1368" s="62" t="s">
        <v>4940</v>
      </c>
      <c r="L1368" s="14" t="s">
        <v>10</v>
      </c>
      <c r="M1368" s="13" t="s">
        <v>606</v>
      </c>
      <c r="N1368" s="13" t="s">
        <v>606</v>
      </c>
      <c r="O1368" s="13" t="s">
        <v>606</v>
      </c>
      <c r="P1368" s="13" t="s">
        <v>606</v>
      </c>
      <c r="Q1368" s="13" t="s">
        <v>606</v>
      </c>
      <c r="R1368" s="38"/>
      <c r="S1368" s="38"/>
      <c r="T1368" s="10">
        <v>30</v>
      </c>
      <c r="U1368" s="13" t="s">
        <v>601</v>
      </c>
      <c r="V1368" s="38" t="s">
        <v>4429</v>
      </c>
      <c r="W1368" s="13" t="s">
        <v>26</v>
      </c>
    </row>
    <row r="1369" spans="1:23" x14ac:dyDescent="0.3">
      <c r="A1369" s="38" t="s">
        <v>6239</v>
      </c>
      <c r="B1369" s="38">
        <v>4663</v>
      </c>
      <c r="C1369" s="38">
        <v>14919</v>
      </c>
      <c r="D1369" s="38" t="s">
        <v>5010</v>
      </c>
      <c r="E1369" s="6">
        <f>COUNTIF($D$3:$D$6372,D1369)</f>
        <v>1</v>
      </c>
      <c r="F1369" s="57" t="s">
        <v>592</v>
      </c>
      <c r="G1369" s="62"/>
      <c r="H1369" s="57" t="s">
        <v>4990</v>
      </c>
      <c r="I1369" s="57" t="s">
        <v>4991</v>
      </c>
      <c r="J1369" s="38" t="s">
        <v>4855</v>
      </c>
      <c r="K1369" s="62" t="s">
        <v>4992</v>
      </c>
      <c r="L1369" s="14" t="s">
        <v>10</v>
      </c>
      <c r="M1369" s="13" t="s">
        <v>606</v>
      </c>
      <c r="N1369" s="13" t="s">
        <v>606</v>
      </c>
      <c r="O1369" s="13" t="s">
        <v>606</v>
      </c>
      <c r="P1369" s="13" t="s">
        <v>606</v>
      </c>
      <c r="Q1369" s="13" t="s">
        <v>606</v>
      </c>
      <c r="R1369" s="38"/>
      <c r="S1369" s="38"/>
      <c r="T1369" s="10">
        <v>10</v>
      </c>
      <c r="U1369" s="9" t="s">
        <v>4432</v>
      </c>
      <c r="V1369" s="38" t="s">
        <v>4430</v>
      </c>
      <c r="W1369" s="13" t="s">
        <v>82</v>
      </c>
    </row>
    <row r="1370" spans="1:23" x14ac:dyDescent="0.3">
      <c r="A1370" s="38" t="s">
        <v>6239</v>
      </c>
      <c r="B1370" s="64">
        <v>24444</v>
      </c>
      <c r="C1370" s="64">
        <v>124450</v>
      </c>
      <c r="D1370" s="13" t="s">
        <v>5992</v>
      </c>
      <c r="E1370" s="6">
        <f>COUNTIF($D$3:$D$6372,D1370)</f>
        <v>1</v>
      </c>
      <c r="F1370" s="45" t="s">
        <v>588</v>
      </c>
      <c r="G1370" s="15"/>
      <c r="H1370" s="45" t="s">
        <v>5993</v>
      </c>
      <c r="I1370" s="45" t="s">
        <v>5994</v>
      </c>
      <c r="J1370" s="13" t="s">
        <v>5862</v>
      </c>
      <c r="K1370" s="65" t="s">
        <v>5995</v>
      </c>
      <c r="L1370" s="14" t="s">
        <v>10</v>
      </c>
      <c r="M1370" s="13" t="s">
        <v>606</v>
      </c>
      <c r="N1370" s="13" t="s">
        <v>606</v>
      </c>
      <c r="O1370" s="13" t="s">
        <v>606</v>
      </c>
      <c r="P1370" s="13" t="s">
        <v>606</v>
      </c>
      <c r="Q1370" s="13" t="s">
        <v>606</v>
      </c>
      <c r="R1370" s="13"/>
      <c r="S1370" s="13"/>
      <c r="T1370" s="10">
        <v>10</v>
      </c>
      <c r="U1370" s="9" t="s">
        <v>4432</v>
      </c>
      <c r="V1370" s="38" t="s">
        <v>4429</v>
      </c>
      <c r="W1370" s="13" t="s">
        <v>26</v>
      </c>
    </row>
    <row r="1371" spans="1:23" x14ac:dyDescent="0.3">
      <c r="A1371" s="38" t="s">
        <v>6239</v>
      </c>
      <c r="B1371" s="63">
        <v>24598</v>
      </c>
      <c r="C1371" s="63">
        <v>125823</v>
      </c>
      <c r="D1371" s="26" t="s">
        <v>5657</v>
      </c>
      <c r="E1371" s="6">
        <f>COUNTIF($D$3:$D$6372,D1371)</f>
        <v>1</v>
      </c>
      <c r="F1371" s="45" t="s">
        <v>590</v>
      </c>
      <c r="G1371" s="26" t="s">
        <v>5484</v>
      </c>
      <c r="H1371" s="28" t="s">
        <v>5654</v>
      </c>
      <c r="I1371" s="46" t="s">
        <v>5655</v>
      </c>
      <c r="J1371" s="6" t="s">
        <v>5384</v>
      </c>
      <c r="K1371" s="59" t="s">
        <v>5631</v>
      </c>
      <c r="L1371" s="14" t="s">
        <v>10</v>
      </c>
      <c r="M1371" s="13" t="s">
        <v>606</v>
      </c>
      <c r="N1371" s="13" t="s">
        <v>606</v>
      </c>
      <c r="O1371" s="13" t="s">
        <v>606</v>
      </c>
      <c r="P1371" s="13" t="s">
        <v>606</v>
      </c>
      <c r="Q1371" s="13" t="s">
        <v>606</v>
      </c>
      <c r="R1371" s="13" t="s">
        <v>606</v>
      </c>
      <c r="S1371" s="38"/>
      <c r="T1371" s="10">
        <v>18</v>
      </c>
      <c r="U1371" s="9" t="s">
        <v>4432</v>
      </c>
      <c r="V1371" s="38" t="s">
        <v>4429</v>
      </c>
      <c r="W1371" s="13" t="s">
        <v>26</v>
      </c>
    </row>
    <row r="1372" spans="1:23" x14ac:dyDescent="0.3">
      <c r="A1372" s="38" t="s">
        <v>6239</v>
      </c>
      <c r="B1372" s="38">
        <v>31371</v>
      </c>
      <c r="C1372" s="38">
        <v>298303</v>
      </c>
      <c r="D1372" s="38" t="s">
        <v>5098</v>
      </c>
      <c r="E1372" s="6">
        <f>COUNTIF($D$3:$D$6372,D1372)</f>
        <v>1</v>
      </c>
      <c r="F1372" s="57" t="s">
        <v>588</v>
      </c>
      <c r="G1372" s="62"/>
      <c r="H1372" s="57" t="s">
        <v>5099</v>
      </c>
      <c r="I1372" s="57" t="s">
        <v>5100</v>
      </c>
      <c r="J1372" s="38" t="s">
        <v>4855</v>
      </c>
      <c r="K1372" s="62" t="s">
        <v>4940</v>
      </c>
      <c r="L1372" s="14" t="s">
        <v>10</v>
      </c>
      <c r="M1372" s="13" t="s">
        <v>606</v>
      </c>
      <c r="N1372" s="13" t="s">
        <v>606</v>
      </c>
      <c r="O1372" s="13" t="s">
        <v>606</v>
      </c>
      <c r="P1372" s="13" t="s">
        <v>606</v>
      </c>
      <c r="Q1372" s="13" t="s">
        <v>606</v>
      </c>
      <c r="R1372" s="38"/>
      <c r="S1372" s="38"/>
      <c r="T1372" s="10">
        <v>30</v>
      </c>
      <c r="U1372" s="13" t="s">
        <v>601</v>
      </c>
      <c r="V1372" s="38" t="s">
        <v>4429</v>
      </c>
      <c r="W1372" s="13" t="s">
        <v>26</v>
      </c>
    </row>
    <row r="1373" spans="1:23" x14ac:dyDescent="0.3">
      <c r="A1373" s="38" t="s">
        <v>6239</v>
      </c>
      <c r="B1373" s="64">
        <v>25967</v>
      </c>
      <c r="C1373" s="64">
        <v>122902</v>
      </c>
      <c r="D1373" s="13" t="s">
        <v>6150</v>
      </c>
      <c r="E1373" s="6">
        <f>COUNTIF($D$3:$D$6372,D1373)</f>
        <v>1</v>
      </c>
      <c r="F1373" s="45" t="s">
        <v>588</v>
      </c>
      <c r="G1373" s="15"/>
      <c r="H1373" s="45" t="s">
        <v>6151</v>
      </c>
      <c r="I1373" s="45" t="s">
        <v>6152</v>
      </c>
      <c r="J1373" s="13" t="s">
        <v>5862</v>
      </c>
      <c r="K1373" s="65" t="s">
        <v>5877</v>
      </c>
      <c r="L1373" s="14" t="s">
        <v>10</v>
      </c>
      <c r="M1373" s="13" t="s">
        <v>606</v>
      </c>
      <c r="N1373" s="13" t="s">
        <v>606</v>
      </c>
      <c r="O1373" s="13" t="s">
        <v>606</v>
      </c>
      <c r="P1373" s="13" t="s">
        <v>606</v>
      </c>
      <c r="Q1373" s="13" t="s">
        <v>606</v>
      </c>
      <c r="R1373" s="13"/>
      <c r="S1373" s="13"/>
      <c r="T1373" s="10">
        <v>15</v>
      </c>
      <c r="U1373" s="9" t="s">
        <v>4432</v>
      </c>
      <c r="V1373" s="38" t="s">
        <v>4429</v>
      </c>
      <c r="W1373" s="13" t="s">
        <v>26</v>
      </c>
    </row>
    <row r="1374" spans="1:23" x14ac:dyDescent="0.3">
      <c r="A1374" s="38" t="s">
        <v>6239</v>
      </c>
      <c r="B1374" s="58">
        <v>29322</v>
      </c>
      <c r="C1374" s="58">
        <v>94775</v>
      </c>
      <c r="D1374" s="15" t="s">
        <v>4492</v>
      </c>
      <c r="E1374" s="6">
        <f>COUNTIF($D$3:$D$6372,D1374)</f>
        <v>1</v>
      </c>
      <c r="F1374" s="45" t="s">
        <v>590</v>
      </c>
      <c r="G1374" s="14"/>
      <c r="H1374" s="56" t="s">
        <v>4487</v>
      </c>
      <c r="I1374" s="56" t="s">
        <v>4488</v>
      </c>
      <c r="J1374" s="37" t="s">
        <v>4440</v>
      </c>
      <c r="K1374" s="59" t="s">
        <v>4489</v>
      </c>
      <c r="L1374" s="14" t="s">
        <v>10</v>
      </c>
      <c r="M1374" s="13" t="s">
        <v>606</v>
      </c>
      <c r="N1374" s="13" t="s">
        <v>606</v>
      </c>
      <c r="O1374" s="13" t="s">
        <v>606</v>
      </c>
      <c r="P1374" s="13" t="s">
        <v>606</v>
      </c>
      <c r="Q1374" s="13" t="s">
        <v>606</v>
      </c>
      <c r="R1374" s="13" t="s">
        <v>606</v>
      </c>
      <c r="S1374" s="13"/>
      <c r="T1374" s="10">
        <v>30</v>
      </c>
      <c r="U1374" s="9" t="s">
        <v>4432</v>
      </c>
      <c r="V1374" s="38" t="s">
        <v>4430</v>
      </c>
      <c r="W1374" s="13" t="s">
        <v>82</v>
      </c>
    </row>
    <row r="1375" spans="1:23" x14ac:dyDescent="0.3">
      <c r="A1375" s="38" t="s">
        <v>6239</v>
      </c>
      <c r="B1375" s="58">
        <v>23204</v>
      </c>
      <c r="C1375" s="58">
        <v>95132</v>
      </c>
      <c r="D1375" s="15" t="s">
        <v>4654</v>
      </c>
      <c r="E1375" s="6">
        <f>COUNTIF($D$3:$D$6372,D1375)</f>
        <v>1</v>
      </c>
      <c r="F1375" s="45" t="s">
        <v>590</v>
      </c>
      <c r="G1375" s="14"/>
      <c r="H1375" s="56" t="s">
        <v>4650</v>
      </c>
      <c r="I1375" s="56" t="s">
        <v>4651</v>
      </c>
      <c r="J1375" s="37" t="s">
        <v>4440</v>
      </c>
      <c r="K1375" s="59" t="s">
        <v>4652</v>
      </c>
      <c r="L1375" s="14" t="s">
        <v>10</v>
      </c>
      <c r="M1375" s="13" t="s">
        <v>606</v>
      </c>
      <c r="N1375" s="13" t="s">
        <v>606</v>
      </c>
      <c r="O1375" s="13" t="s">
        <v>606</v>
      </c>
      <c r="P1375" s="13" t="s">
        <v>606</v>
      </c>
      <c r="Q1375" s="13" t="s">
        <v>606</v>
      </c>
      <c r="R1375" s="13"/>
      <c r="S1375" s="13"/>
      <c r="T1375" s="10">
        <v>30</v>
      </c>
      <c r="U1375" s="9" t="s">
        <v>4432</v>
      </c>
      <c r="V1375" s="38" t="s">
        <v>4430</v>
      </c>
      <c r="W1375" s="13" t="s">
        <v>82</v>
      </c>
    </row>
    <row r="1376" spans="1:23" x14ac:dyDescent="0.3">
      <c r="A1376" s="38" t="s">
        <v>6239</v>
      </c>
      <c r="B1376" s="63">
        <v>4111</v>
      </c>
      <c r="C1376" s="63">
        <v>13434</v>
      </c>
      <c r="D1376" s="26" t="s">
        <v>5614</v>
      </c>
      <c r="E1376" s="6">
        <f>COUNTIF($D$3:$D$6372,D1376)</f>
        <v>1</v>
      </c>
      <c r="F1376" s="45" t="s">
        <v>590</v>
      </c>
      <c r="G1376" s="26" t="s">
        <v>5484</v>
      </c>
      <c r="H1376" s="46" t="s">
        <v>5608</v>
      </c>
      <c r="I1376" s="46" t="s">
        <v>5609</v>
      </c>
      <c r="J1376" s="6" t="s">
        <v>5384</v>
      </c>
      <c r="K1376" s="36" t="s">
        <v>5610</v>
      </c>
      <c r="L1376" s="14" t="s">
        <v>10</v>
      </c>
      <c r="M1376" s="13" t="s">
        <v>606</v>
      </c>
      <c r="N1376" s="13" t="s">
        <v>606</v>
      </c>
      <c r="O1376" s="13" t="s">
        <v>606</v>
      </c>
      <c r="P1376" s="13" t="s">
        <v>606</v>
      </c>
      <c r="Q1376" s="13" t="s">
        <v>606</v>
      </c>
      <c r="R1376" s="38"/>
      <c r="S1376" s="38"/>
      <c r="T1376" s="10">
        <v>5</v>
      </c>
      <c r="U1376" s="9" t="s">
        <v>4432</v>
      </c>
      <c r="V1376" s="38" t="s">
        <v>4430</v>
      </c>
      <c r="W1376" s="13" t="s">
        <v>82</v>
      </c>
    </row>
    <row r="1377" spans="1:23" x14ac:dyDescent="0.3">
      <c r="A1377" s="38" t="s">
        <v>6239</v>
      </c>
      <c r="B1377" s="58">
        <v>20196</v>
      </c>
      <c r="C1377" s="58">
        <v>4789</v>
      </c>
      <c r="D1377" s="15" t="s">
        <v>4456</v>
      </c>
      <c r="E1377" s="6">
        <f>COUNTIF($D$3:$D$6372,D1377)</f>
        <v>1</v>
      </c>
      <c r="F1377" s="45" t="s">
        <v>590</v>
      </c>
      <c r="G1377" s="14"/>
      <c r="H1377" s="56" t="s">
        <v>4454</v>
      </c>
      <c r="I1377" s="56" t="s">
        <v>4455</v>
      </c>
      <c r="J1377" s="37" t="s">
        <v>4440</v>
      </c>
      <c r="K1377" s="59" t="s">
        <v>4449</v>
      </c>
      <c r="L1377" s="14" t="s">
        <v>10</v>
      </c>
      <c r="M1377" s="13" t="s">
        <v>606</v>
      </c>
      <c r="N1377" s="13" t="s">
        <v>606</v>
      </c>
      <c r="O1377" s="13" t="s">
        <v>606</v>
      </c>
      <c r="P1377" s="13" t="s">
        <v>606</v>
      </c>
      <c r="Q1377" s="13" t="s">
        <v>606</v>
      </c>
      <c r="R1377" s="13"/>
      <c r="S1377" s="13"/>
      <c r="T1377" s="10">
        <v>20</v>
      </c>
      <c r="U1377" s="9" t="s">
        <v>4432</v>
      </c>
      <c r="V1377" s="38" t="s">
        <v>4429</v>
      </c>
      <c r="W1377" s="13" t="s">
        <v>26</v>
      </c>
    </row>
    <row r="1378" spans="1:23" x14ac:dyDescent="0.3">
      <c r="A1378" s="38" t="s">
        <v>6239</v>
      </c>
      <c r="B1378" s="38">
        <v>11526</v>
      </c>
      <c r="C1378" s="38">
        <v>39832</v>
      </c>
      <c r="D1378" s="38" t="s">
        <v>5329</v>
      </c>
      <c r="E1378" s="6">
        <f>COUNTIF($D$3:$D$6372,D1378)</f>
        <v>1</v>
      </c>
      <c r="F1378" s="45" t="s">
        <v>590</v>
      </c>
      <c r="G1378" s="62"/>
      <c r="H1378" s="57" t="s">
        <v>4876</v>
      </c>
      <c r="I1378" s="57" t="s">
        <v>4877</v>
      </c>
      <c r="J1378" s="38" t="s">
        <v>4855</v>
      </c>
      <c r="K1378" s="62" t="s">
        <v>4881</v>
      </c>
      <c r="L1378" s="14" t="s">
        <v>10</v>
      </c>
      <c r="M1378" s="13" t="s">
        <v>606</v>
      </c>
      <c r="N1378" s="13" t="s">
        <v>606</v>
      </c>
      <c r="O1378" s="13" t="s">
        <v>606</v>
      </c>
      <c r="P1378" s="13" t="s">
        <v>606</v>
      </c>
      <c r="Q1378" s="13" t="s">
        <v>606</v>
      </c>
      <c r="R1378" s="38"/>
      <c r="S1378" s="38"/>
      <c r="T1378" s="10">
        <v>1</v>
      </c>
      <c r="U1378" s="9" t="s">
        <v>4432</v>
      </c>
      <c r="V1378" s="38" t="s">
        <v>4430</v>
      </c>
      <c r="W1378" s="13" t="s">
        <v>82</v>
      </c>
    </row>
    <row r="1379" spans="1:23" x14ac:dyDescent="0.3">
      <c r="A1379" s="38" t="s">
        <v>6239</v>
      </c>
      <c r="B1379" s="64">
        <v>24197</v>
      </c>
      <c r="C1379" s="64">
        <v>121780</v>
      </c>
      <c r="D1379" s="13" t="s">
        <v>6141</v>
      </c>
      <c r="E1379" s="6">
        <f>COUNTIF($D$3:$D$6372,D1379)</f>
        <v>1</v>
      </c>
      <c r="F1379" s="45" t="s">
        <v>1647</v>
      </c>
      <c r="G1379" s="15"/>
      <c r="H1379" s="45" t="s">
        <v>6139</v>
      </c>
      <c r="I1379" s="45" t="s">
        <v>6140</v>
      </c>
      <c r="J1379" s="13" t="s">
        <v>5862</v>
      </c>
      <c r="K1379" s="65" t="s">
        <v>5982</v>
      </c>
      <c r="L1379" s="14" t="s">
        <v>10</v>
      </c>
      <c r="M1379" s="13" t="s">
        <v>606</v>
      </c>
      <c r="N1379" s="13" t="s">
        <v>606</v>
      </c>
      <c r="O1379" s="13" t="s">
        <v>606</v>
      </c>
      <c r="P1379" s="13" t="s">
        <v>606</v>
      </c>
      <c r="Q1379" s="13" t="s">
        <v>606</v>
      </c>
      <c r="R1379" s="13"/>
      <c r="S1379" s="13"/>
      <c r="T1379" s="10">
        <v>30</v>
      </c>
      <c r="U1379" s="13" t="s">
        <v>601</v>
      </c>
      <c r="V1379" s="38" t="s">
        <v>4431</v>
      </c>
      <c r="W1379" s="13" t="s">
        <v>26</v>
      </c>
    </row>
    <row r="1380" spans="1:23" x14ac:dyDescent="0.3">
      <c r="A1380" s="38" t="s">
        <v>6239</v>
      </c>
      <c r="B1380" s="63">
        <v>32208</v>
      </c>
      <c r="C1380" s="63">
        <v>2296</v>
      </c>
      <c r="D1380" s="26" t="s">
        <v>5828</v>
      </c>
      <c r="E1380" s="6">
        <f>COUNTIF($D$3:$D$6372,D1380)</f>
        <v>1</v>
      </c>
      <c r="F1380" s="46" t="s">
        <v>5775</v>
      </c>
      <c r="G1380" s="26" t="s">
        <v>5484</v>
      </c>
      <c r="H1380" s="28" t="s">
        <v>5826</v>
      </c>
      <c r="I1380" s="46" t="s">
        <v>5829</v>
      </c>
      <c r="J1380" s="6" t="s">
        <v>5384</v>
      </c>
      <c r="K1380" s="59" t="s">
        <v>5482</v>
      </c>
      <c r="L1380" s="14" t="s">
        <v>10</v>
      </c>
      <c r="M1380" s="13" t="s">
        <v>606</v>
      </c>
      <c r="N1380" s="13" t="s">
        <v>606</v>
      </c>
      <c r="O1380" s="13" t="s">
        <v>606</v>
      </c>
      <c r="P1380" s="13" t="s">
        <v>606</v>
      </c>
      <c r="Q1380" s="13" t="s">
        <v>606</v>
      </c>
      <c r="R1380" s="13" t="s">
        <v>606</v>
      </c>
      <c r="S1380" s="38"/>
      <c r="T1380" s="10">
        <v>30</v>
      </c>
      <c r="U1380" s="9" t="s">
        <v>4432</v>
      </c>
      <c r="V1380" s="38" t="s">
        <v>4429</v>
      </c>
      <c r="W1380" s="13" t="s">
        <v>26</v>
      </c>
    </row>
    <row r="1381" spans="1:23" x14ac:dyDescent="0.3">
      <c r="A1381" s="38" t="s">
        <v>6239</v>
      </c>
      <c r="B1381" s="38">
        <v>36042</v>
      </c>
      <c r="C1381" s="38">
        <v>1004415</v>
      </c>
      <c r="D1381" s="38" t="s">
        <v>5216</v>
      </c>
      <c r="E1381" s="6">
        <f>COUNTIF($D$3:$D$6372,D1381)</f>
        <v>1</v>
      </c>
      <c r="F1381" s="45" t="s">
        <v>590</v>
      </c>
      <c r="G1381" s="62"/>
      <c r="H1381" s="57" t="s">
        <v>5217</v>
      </c>
      <c r="I1381" s="57" t="s">
        <v>5218</v>
      </c>
      <c r="J1381" s="38" t="s">
        <v>4855</v>
      </c>
      <c r="K1381" s="62" t="s">
        <v>4901</v>
      </c>
      <c r="L1381" s="14" t="s">
        <v>10</v>
      </c>
      <c r="M1381" s="13" t="s">
        <v>606</v>
      </c>
      <c r="N1381" s="13" t="s">
        <v>606</v>
      </c>
      <c r="O1381" s="13" t="s">
        <v>606</v>
      </c>
      <c r="P1381" s="13" t="s">
        <v>606</v>
      </c>
      <c r="Q1381" s="13" t="s">
        <v>606</v>
      </c>
      <c r="R1381" s="38"/>
      <c r="S1381" s="38"/>
      <c r="T1381" s="10">
        <v>30</v>
      </c>
      <c r="U1381" s="9" t="s">
        <v>4432</v>
      </c>
      <c r="V1381" s="38" t="s">
        <v>4429</v>
      </c>
      <c r="W1381" s="13" t="s">
        <v>26</v>
      </c>
    </row>
    <row r="1382" spans="1:23" x14ac:dyDescent="0.3">
      <c r="A1382" s="38" t="s">
        <v>6239</v>
      </c>
      <c r="B1382" s="64">
        <v>32722</v>
      </c>
      <c r="C1382" s="64">
        <v>101033</v>
      </c>
      <c r="D1382" s="13" t="s">
        <v>5892</v>
      </c>
      <c r="E1382" s="6">
        <f>COUNTIF($D$3:$D$6372,D1382)</f>
        <v>1</v>
      </c>
      <c r="F1382" s="45" t="s">
        <v>588</v>
      </c>
      <c r="G1382" s="15"/>
      <c r="H1382" s="45" t="s">
        <v>5888</v>
      </c>
      <c r="I1382" s="45" t="s">
        <v>5889</v>
      </c>
      <c r="J1382" s="13" t="s">
        <v>5862</v>
      </c>
      <c r="K1382" s="65" t="s">
        <v>5890</v>
      </c>
      <c r="L1382" s="14" t="s">
        <v>10</v>
      </c>
      <c r="M1382" s="13" t="s">
        <v>606</v>
      </c>
      <c r="N1382" s="13" t="s">
        <v>606</v>
      </c>
      <c r="O1382" s="13" t="s">
        <v>606</v>
      </c>
      <c r="P1382" s="13" t="s">
        <v>606</v>
      </c>
      <c r="Q1382" s="13" t="s">
        <v>606</v>
      </c>
      <c r="R1382" s="13"/>
      <c r="S1382" s="13"/>
      <c r="T1382" s="10">
        <v>5</v>
      </c>
      <c r="U1382" s="9" t="s">
        <v>4432</v>
      </c>
      <c r="V1382" s="38" t="s">
        <v>4430</v>
      </c>
      <c r="W1382" s="13" t="s">
        <v>82</v>
      </c>
    </row>
    <row r="1383" spans="1:23" x14ac:dyDescent="0.3">
      <c r="A1383" s="38" t="s">
        <v>6239</v>
      </c>
      <c r="B1383" s="38">
        <v>41320</v>
      </c>
      <c r="C1383" s="38">
        <v>1018290</v>
      </c>
      <c r="D1383" s="38" t="s">
        <v>4965</v>
      </c>
      <c r="E1383" s="6">
        <f>COUNTIF($D$3:$D$6372,D1383)</f>
        <v>1</v>
      </c>
      <c r="F1383" s="45" t="s">
        <v>590</v>
      </c>
      <c r="G1383" s="62"/>
      <c r="H1383" s="57" t="s">
        <v>4966</v>
      </c>
      <c r="I1383" s="57" t="s">
        <v>4967</v>
      </c>
      <c r="J1383" s="38" t="s">
        <v>4855</v>
      </c>
      <c r="K1383" s="62" t="s">
        <v>4922</v>
      </c>
      <c r="L1383" s="14" t="s">
        <v>10</v>
      </c>
      <c r="M1383" s="13" t="s">
        <v>606</v>
      </c>
      <c r="N1383" s="13" t="s">
        <v>606</v>
      </c>
      <c r="O1383" s="13" t="s">
        <v>606</v>
      </c>
      <c r="P1383" s="13" t="s">
        <v>606</v>
      </c>
      <c r="Q1383" s="13" t="s">
        <v>606</v>
      </c>
      <c r="R1383" s="38"/>
      <c r="S1383" s="38"/>
      <c r="T1383" s="10">
        <v>5</v>
      </c>
      <c r="U1383" s="9" t="s">
        <v>4432</v>
      </c>
      <c r="V1383" s="38" t="s">
        <v>4429</v>
      </c>
      <c r="W1383" s="13" t="s">
        <v>26</v>
      </c>
    </row>
    <row r="1384" spans="1:23" x14ac:dyDescent="0.3">
      <c r="A1384" s="38" t="s">
        <v>6239</v>
      </c>
      <c r="B1384" s="64">
        <v>6586</v>
      </c>
      <c r="C1384" s="64">
        <v>6150</v>
      </c>
      <c r="D1384" s="13" t="s">
        <v>5923</v>
      </c>
      <c r="E1384" s="6">
        <f>COUNTIF($D$3:$D$6372,D1384)</f>
        <v>1</v>
      </c>
      <c r="F1384" s="45" t="s">
        <v>3868</v>
      </c>
      <c r="G1384" s="15"/>
      <c r="H1384" s="45" t="s">
        <v>5900</v>
      </c>
      <c r="I1384" s="45" t="s">
        <v>5901</v>
      </c>
      <c r="J1384" s="13" t="s">
        <v>5862</v>
      </c>
      <c r="K1384" s="65" t="s">
        <v>5922</v>
      </c>
      <c r="L1384" s="14" t="s">
        <v>10</v>
      </c>
      <c r="M1384" s="13" t="s">
        <v>606</v>
      </c>
      <c r="N1384" s="13" t="s">
        <v>606</v>
      </c>
      <c r="O1384" s="13" t="s">
        <v>606</v>
      </c>
      <c r="P1384" s="13" t="s">
        <v>606</v>
      </c>
      <c r="Q1384" s="13" t="s">
        <v>606</v>
      </c>
      <c r="R1384" s="13"/>
      <c r="S1384" s="13"/>
      <c r="T1384" s="10">
        <v>10</v>
      </c>
      <c r="U1384" s="9" t="s">
        <v>4432</v>
      </c>
      <c r="V1384" s="38" t="s">
        <v>4430</v>
      </c>
      <c r="W1384" s="13" t="s">
        <v>82</v>
      </c>
    </row>
    <row r="1385" spans="1:23" x14ac:dyDescent="0.3">
      <c r="A1385" s="38" t="s">
        <v>6239</v>
      </c>
      <c r="B1385" s="63">
        <v>24655</v>
      </c>
      <c r="C1385" s="63">
        <v>126216</v>
      </c>
      <c r="D1385" s="26" t="s">
        <v>5801</v>
      </c>
      <c r="E1385" s="6">
        <f>COUNTIF($D$3:$D$6372,D1385)</f>
        <v>1</v>
      </c>
      <c r="F1385" s="45" t="s">
        <v>1647</v>
      </c>
      <c r="G1385" s="26" t="s">
        <v>5484</v>
      </c>
      <c r="H1385" s="28" t="s">
        <v>5802</v>
      </c>
      <c r="I1385" s="46" t="s">
        <v>5803</v>
      </c>
      <c r="J1385" s="6" t="s">
        <v>5384</v>
      </c>
      <c r="K1385" s="59" t="s">
        <v>5482</v>
      </c>
      <c r="L1385" s="14" t="s">
        <v>10</v>
      </c>
      <c r="M1385" s="13" t="s">
        <v>606</v>
      </c>
      <c r="N1385" s="13" t="s">
        <v>606</v>
      </c>
      <c r="O1385" s="13" t="s">
        <v>606</v>
      </c>
      <c r="P1385" s="13" t="s">
        <v>606</v>
      </c>
      <c r="Q1385" s="13" t="s">
        <v>606</v>
      </c>
      <c r="R1385" s="13" t="s">
        <v>606</v>
      </c>
      <c r="S1385" s="38"/>
      <c r="T1385" s="10">
        <v>10</v>
      </c>
      <c r="U1385" s="9" t="s">
        <v>4432</v>
      </c>
      <c r="V1385" s="38" t="s">
        <v>4429</v>
      </c>
      <c r="W1385" s="13" t="s">
        <v>26</v>
      </c>
    </row>
    <row r="1386" spans="1:23" x14ac:dyDescent="0.3">
      <c r="A1386" s="38" t="s">
        <v>6239</v>
      </c>
      <c r="B1386" s="64">
        <v>24321</v>
      </c>
      <c r="C1386" s="64">
        <v>5765</v>
      </c>
      <c r="D1386" s="13" t="s">
        <v>5961</v>
      </c>
      <c r="E1386" s="6">
        <f>COUNTIF($D$3:$D$6372,D1386)</f>
        <v>1</v>
      </c>
      <c r="F1386" s="45" t="s">
        <v>586</v>
      </c>
      <c r="G1386" s="15"/>
      <c r="H1386" s="45" t="s">
        <v>5962</v>
      </c>
      <c r="I1386" s="45" t="s">
        <v>5963</v>
      </c>
      <c r="J1386" s="13" t="s">
        <v>5862</v>
      </c>
      <c r="K1386" s="65" t="s">
        <v>5964</v>
      </c>
      <c r="L1386" s="14" t="s">
        <v>10</v>
      </c>
      <c r="M1386" s="13" t="s">
        <v>606</v>
      </c>
      <c r="N1386" s="13" t="s">
        <v>606</v>
      </c>
      <c r="O1386" s="13" t="s">
        <v>606</v>
      </c>
      <c r="P1386" s="13" t="s">
        <v>606</v>
      </c>
      <c r="Q1386" s="13" t="s">
        <v>606</v>
      </c>
      <c r="R1386" s="13"/>
      <c r="S1386" s="13"/>
      <c r="T1386" s="10">
        <v>20</v>
      </c>
      <c r="U1386" s="9" t="s">
        <v>4432</v>
      </c>
      <c r="V1386" s="38" t="s">
        <v>4430</v>
      </c>
      <c r="W1386" s="13" t="s">
        <v>82</v>
      </c>
    </row>
    <row r="1387" spans="1:23" x14ac:dyDescent="0.3">
      <c r="A1387" s="38" t="s">
        <v>6239</v>
      </c>
      <c r="B1387" s="64">
        <v>827</v>
      </c>
      <c r="C1387" s="64">
        <v>6010</v>
      </c>
      <c r="D1387" s="13" t="s">
        <v>6078</v>
      </c>
      <c r="E1387" s="6">
        <f>COUNTIF($D$3:$D$6372,D1387)</f>
        <v>1</v>
      </c>
      <c r="F1387" s="45" t="s">
        <v>1128</v>
      </c>
      <c r="G1387" s="15"/>
      <c r="H1387" s="45" t="s">
        <v>6079</v>
      </c>
      <c r="I1387" s="45" t="s">
        <v>6080</v>
      </c>
      <c r="J1387" s="13" t="s">
        <v>5862</v>
      </c>
      <c r="K1387" s="65" t="s">
        <v>5870</v>
      </c>
      <c r="L1387" s="14" t="s">
        <v>10</v>
      </c>
      <c r="M1387" s="13" t="s">
        <v>606</v>
      </c>
      <c r="N1387" s="13" t="s">
        <v>606</v>
      </c>
      <c r="O1387" s="13" t="s">
        <v>606</v>
      </c>
      <c r="P1387" s="13" t="s">
        <v>606</v>
      </c>
      <c r="Q1387" s="13" t="s">
        <v>606</v>
      </c>
      <c r="R1387" s="13"/>
      <c r="S1387" s="13"/>
      <c r="T1387" s="10">
        <v>10</v>
      </c>
      <c r="U1387" s="9" t="s">
        <v>4432</v>
      </c>
      <c r="V1387" s="38" t="s">
        <v>4429</v>
      </c>
      <c r="W1387" s="13" t="s">
        <v>26</v>
      </c>
    </row>
    <row r="1388" spans="1:23" x14ac:dyDescent="0.3">
      <c r="A1388" s="38" t="s">
        <v>6239</v>
      </c>
      <c r="B1388" s="63">
        <v>4111</v>
      </c>
      <c r="C1388" s="63">
        <v>13434</v>
      </c>
      <c r="D1388" s="26" t="s">
        <v>5607</v>
      </c>
      <c r="E1388" s="6">
        <f>COUNTIF($D$3:$D$6372,D1388)</f>
        <v>1</v>
      </c>
      <c r="F1388" s="45" t="s">
        <v>590</v>
      </c>
      <c r="G1388" s="26" t="s">
        <v>5484</v>
      </c>
      <c r="H1388" s="46" t="s">
        <v>5608</v>
      </c>
      <c r="I1388" s="46" t="s">
        <v>5609</v>
      </c>
      <c r="J1388" s="6" t="s">
        <v>5384</v>
      </c>
      <c r="K1388" s="36" t="s">
        <v>5610</v>
      </c>
      <c r="L1388" s="14" t="s">
        <v>10</v>
      </c>
      <c r="M1388" s="13" t="s">
        <v>606</v>
      </c>
      <c r="N1388" s="13" t="s">
        <v>606</v>
      </c>
      <c r="O1388" s="13" t="s">
        <v>606</v>
      </c>
      <c r="P1388" s="13" t="s">
        <v>606</v>
      </c>
      <c r="Q1388" s="13" t="s">
        <v>606</v>
      </c>
      <c r="R1388" s="38"/>
      <c r="S1388" s="38"/>
      <c r="T1388" s="10">
        <v>5</v>
      </c>
      <c r="U1388" s="9" t="s">
        <v>4432</v>
      </c>
      <c r="V1388" s="38" t="s">
        <v>4430</v>
      </c>
      <c r="W1388" s="13" t="s">
        <v>82</v>
      </c>
    </row>
    <row r="1389" spans="1:23" x14ac:dyDescent="0.3">
      <c r="A1389" s="38" t="s">
        <v>6239</v>
      </c>
      <c r="B1389" s="38">
        <v>21231</v>
      </c>
      <c r="C1389" s="38">
        <v>82366</v>
      </c>
      <c r="D1389" s="38" t="s">
        <v>5249</v>
      </c>
      <c r="E1389" s="6">
        <f>COUNTIF($D$3:$D$6372,D1389)</f>
        <v>1</v>
      </c>
      <c r="F1389" s="45" t="s">
        <v>590</v>
      </c>
      <c r="G1389" s="62"/>
      <c r="H1389" s="57" t="s">
        <v>5236</v>
      </c>
      <c r="I1389" s="57" t="s">
        <v>5237</v>
      </c>
      <c r="J1389" s="38" t="s">
        <v>4855</v>
      </c>
      <c r="K1389" s="62" t="s">
        <v>5238</v>
      </c>
      <c r="L1389" s="14" t="s">
        <v>10</v>
      </c>
      <c r="M1389" s="13" t="s">
        <v>606</v>
      </c>
      <c r="N1389" s="13" t="s">
        <v>606</v>
      </c>
      <c r="O1389" s="13" t="s">
        <v>606</v>
      </c>
      <c r="P1389" s="13" t="s">
        <v>606</v>
      </c>
      <c r="Q1389" s="13" t="s">
        <v>606</v>
      </c>
      <c r="R1389" s="13" t="s">
        <v>606</v>
      </c>
      <c r="S1389" s="38"/>
      <c r="T1389" s="10">
        <v>7</v>
      </c>
      <c r="U1389" s="9" t="s">
        <v>4432</v>
      </c>
      <c r="V1389" s="38" t="s">
        <v>4430</v>
      </c>
      <c r="W1389" s="13" t="s">
        <v>82</v>
      </c>
    </row>
    <row r="1390" spans="1:23" x14ac:dyDescent="0.3">
      <c r="A1390" s="38" t="s">
        <v>6239</v>
      </c>
      <c r="B1390" s="64">
        <v>26053</v>
      </c>
      <c r="C1390" s="64">
        <v>165074</v>
      </c>
      <c r="D1390" s="13" t="s">
        <v>5983</v>
      </c>
      <c r="E1390" s="6">
        <f>COUNTIF($D$3:$D$6372,D1390)</f>
        <v>1</v>
      </c>
      <c r="F1390" s="45" t="s">
        <v>588</v>
      </c>
      <c r="G1390" s="15"/>
      <c r="H1390" s="45" t="s">
        <v>5980</v>
      </c>
      <c r="I1390" s="45" t="s">
        <v>5981</v>
      </c>
      <c r="J1390" s="13" t="s">
        <v>5862</v>
      </c>
      <c r="K1390" s="65" t="s">
        <v>5982</v>
      </c>
      <c r="L1390" s="14" t="s">
        <v>10</v>
      </c>
      <c r="M1390" s="13" t="s">
        <v>606</v>
      </c>
      <c r="N1390" s="13" t="s">
        <v>606</v>
      </c>
      <c r="O1390" s="13" t="s">
        <v>606</v>
      </c>
      <c r="P1390" s="13" t="s">
        <v>606</v>
      </c>
      <c r="Q1390" s="13" t="s">
        <v>606</v>
      </c>
      <c r="R1390" s="13"/>
      <c r="S1390" s="13"/>
      <c r="T1390" s="10">
        <v>25</v>
      </c>
      <c r="U1390" s="13" t="s">
        <v>601</v>
      </c>
      <c r="V1390" s="38" t="s">
        <v>4431</v>
      </c>
      <c r="W1390" s="13" t="s">
        <v>26</v>
      </c>
    </row>
    <row r="1391" spans="1:23" x14ac:dyDescent="0.3">
      <c r="A1391" s="38" t="s">
        <v>6239</v>
      </c>
      <c r="B1391" s="64">
        <v>24444</v>
      </c>
      <c r="C1391" s="64">
        <v>124450</v>
      </c>
      <c r="D1391" s="13" t="s">
        <v>5997</v>
      </c>
      <c r="E1391" s="6">
        <f>COUNTIF($D$3:$D$6372,D1391)</f>
        <v>1</v>
      </c>
      <c r="F1391" s="45" t="s">
        <v>1128</v>
      </c>
      <c r="G1391" s="15"/>
      <c r="H1391" s="45" t="s">
        <v>5993</v>
      </c>
      <c r="I1391" s="45" t="s">
        <v>5994</v>
      </c>
      <c r="J1391" s="13" t="s">
        <v>5862</v>
      </c>
      <c r="K1391" s="65" t="s">
        <v>5995</v>
      </c>
      <c r="L1391" s="14" t="s">
        <v>10</v>
      </c>
      <c r="M1391" s="13" t="s">
        <v>606</v>
      </c>
      <c r="N1391" s="13" t="s">
        <v>606</v>
      </c>
      <c r="O1391" s="13" t="s">
        <v>606</v>
      </c>
      <c r="P1391" s="13" t="s">
        <v>606</v>
      </c>
      <c r="Q1391" s="13" t="s">
        <v>606</v>
      </c>
      <c r="R1391" s="13"/>
      <c r="S1391" s="13"/>
      <c r="T1391" s="10">
        <v>10</v>
      </c>
      <c r="U1391" s="9" t="s">
        <v>4432</v>
      </c>
      <c r="V1391" s="38" t="s">
        <v>4429</v>
      </c>
      <c r="W1391" s="13" t="s">
        <v>26</v>
      </c>
    </row>
    <row r="1392" spans="1:23" x14ac:dyDescent="0.3">
      <c r="A1392" s="38" t="s">
        <v>6239</v>
      </c>
      <c r="B1392" s="38">
        <v>41788</v>
      </c>
      <c r="C1392" s="38">
        <v>1019754</v>
      </c>
      <c r="D1392" s="38" t="s">
        <v>5379</v>
      </c>
      <c r="E1392" s="6">
        <f>COUNTIF($D$3:$D$6372,D1392)</f>
        <v>1</v>
      </c>
      <c r="F1392" s="57" t="s">
        <v>586</v>
      </c>
      <c r="G1392" s="62"/>
      <c r="H1392" s="57" t="s">
        <v>4982</v>
      </c>
      <c r="I1392" s="57" t="s">
        <v>5380</v>
      </c>
      <c r="J1392" s="38" t="s">
        <v>4855</v>
      </c>
      <c r="K1392" s="62" t="s">
        <v>4944</v>
      </c>
      <c r="L1392" s="14" t="s">
        <v>10</v>
      </c>
      <c r="M1392" s="13" t="s">
        <v>606</v>
      </c>
      <c r="N1392" s="13" t="s">
        <v>606</v>
      </c>
      <c r="O1392" s="13" t="s">
        <v>606</v>
      </c>
      <c r="P1392" s="13" t="s">
        <v>606</v>
      </c>
      <c r="Q1392" s="13" t="s">
        <v>606</v>
      </c>
      <c r="R1392" s="38"/>
      <c r="S1392" s="38"/>
      <c r="T1392" s="10">
        <v>30</v>
      </c>
      <c r="U1392" s="13" t="s">
        <v>601</v>
      </c>
      <c r="V1392" s="38" t="s">
        <v>4431</v>
      </c>
      <c r="W1392" s="13" t="s">
        <v>26</v>
      </c>
    </row>
    <row r="1393" spans="1:23" x14ac:dyDescent="0.3">
      <c r="A1393" s="38" t="s">
        <v>6239</v>
      </c>
      <c r="B1393" s="58">
        <v>24482</v>
      </c>
      <c r="C1393" s="58">
        <v>6438</v>
      </c>
      <c r="D1393" s="15" t="s">
        <v>4476</v>
      </c>
      <c r="E1393" s="6">
        <f>COUNTIF($D$3:$D$6372,D1393)</f>
        <v>1</v>
      </c>
      <c r="F1393" s="45" t="s">
        <v>590</v>
      </c>
      <c r="G1393" s="14"/>
      <c r="H1393" s="56" t="s">
        <v>4474</v>
      </c>
      <c r="I1393" s="56" t="s">
        <v>4475</v>
      </c>
      <c r="J1393" s="37" t="s">
        <v>4440</v>
      </c>
      <c r="K1393" s="59" t="s">
        <v>4471</v>
      </c>
      <c r="L1393" s="14" t="s">
        <v>10</v>
      </c>
      <c r="M1393" s="13" t="s">
        <v>606</v>
      </c>
      <c r="N1393" s="13" t="s">
        <v>606</v>
      </c>
      <c r="O1393" s="13" t="s">
        <v>606</v>
      </c>
      <c r="P1393" s="13" t="s">
        <v>606</v>
      </c>
      <c r="Q1393" s="13" t="s">
        <v>606</v>
      </c>
      <c r="R1393" s="13"/>
      <c r="S1393" s="13"/>
      <c r="T1393" s="10">
        <v>10</v>
      </c>
      <c r="U1393" s="9" t="s">
        <v>4432</v>
      </c>
      <c r="V1393" s="38" t="s">
        <v>4431</v>
      </c>
      <c r="W1393" s="13" t="s">
        <v>26</v>
      </c>
    </row>
    <row r="1394" spans="1:23" x14ac:dyDescent="0.3">
      <c r="A1394" s="38" t="s">
        <v>6239</v>
      </c>
      <c r="B1394" s="58">
        <v>23204</v>
      </c>
      <c r="C1394" s="58">
        <v>95132</v>
      </c>
      <c r="D1394" s="15" t="s">
        <v>4655</v>
      </c>
      <c r="E1394" s="6">
        <f>COUNTIF($D$3:$D$6372,D1394)</f>
        <v>1</v>
      </c>
      <c r="F1394" s="45" t="s">
        <v>590</v>
      </c>
      <c r="G1394" s="14"/>
      <c r="H1394" s="56" t="s">
        <v>4650</v>
      </c>
      <c r="I1394" s="56" t="s">
        <v>4651</v>
      </c>
      <c r="J1394" s="37" t="s">
        <v>4440</v>
      </c>
      <c r="K1394" s="59" t="s">
        <v>4652</v>
      </c>
      <c r="L1394" s="14" t="s">
        <v>10</v>
      </c>
      <c r="M1394" s="13" t="s">
        <v>606</v>
      </c>
      <c r="N1394" s="13" t="s">
        <v>606</v>
      </c>
      <c r="O1394" s="13" t="s">
        <v>606</v>
      </c>
      <c r="P1394" s="13" t="s">
        <v>606</v>
      </c>
      <c r="Q1394" s="13" t="s">
        <v>606</v>
      </c>
      <c r="R1394" s="13"/>
      <c r="S1394" s="13"/>
      <c r="T1394" s="10">
        <v>30</v>
      </c>
      <c r="U1394" s="9" t="s">
        <v>4432</v>
      </c>
      <c r="V1394" s="38" t="s">
        <v>4430</v>
      </c>
      <c r="W1394" s="13" t="s">
        <v>82</v>
      </c>
    </row>
    <row r="1395" spans="1:23" x14ac:dyDescent="0.3">
      <c r="A1395" s="38" t="s">
        <v>6239</v>
      </c>
      <c r="B1395" s="58">
        <v>24482</v>
      </c>
      <c r="C1395" s="58">
        <v>6438</v>
      </c>
      <c r="D1395" s="15" t="s">
        <v>4473</v>
      </c>
      <c r="E1395" s="6">
        <f>COUNTIF($D$3:$D$6372,D1395)</f>
        <v>1</v>
      </c>
      <c r="F1395" s="45" t="s">
        <v>590</v>
      </c>
      <c r="G1395" s="14"/>
      <c r="H1395" s="56" t="s">
        <v>4474</v>
      </c>
      <c r="I1395" s="56" t="s">
        <v>4475</v>
      </c>
      <c r="J1395" s="37" t="s">
        <v>4440</v>
      </c>
      <c r="K1395" s="59" t="s">
        <v>4471</v>
      </c>
      <c r="L1395" s="14" t="s">
        <v>10</v>
      </c>
      <c r="M1395" s="13" t="s">
        <v>606</v>
      </c>
      <c r="N1395" s="13" t="s">
        <v>606</v>
      </c>
      <c r="O1395" s="13" t="s">
        <v>606</v>
      </c>
      <c r="P1395" s="13" t="s">
        <v>606</v>
      </c>
      <c r="Q1395" s="13" t="s">
        <v>606</v>
      </c>
      <c r="R1395" s="13"/>
      <c r="S1395" s="13"/>
      <c r="T1395" s="10">
        <v>10</v>
      </c>
      <c r="U1395" s="9" t="s">
        <v>4432</v>
      </c>
      <c r="V1395" s="38" t="s">
        <v>4431</v>
      </c>
      <c r="W1395" s="13" t="s">
        <v>26</v>
      </c>
    </row>
    <row r="1396" spans="1:23" x14ac:dyDescent="0.3">
      <c r="A1396" s="38" t="s">
        <v>6239</v>
      </c>
      <c r="B1396" s="38">
        <v>21231</v>
      </c>
      <c r="C1396" s="38">
        <v>82366</v>
      </c>
      <c r="D1396" s="38" t="s">
        <v>5251</v>
      </c>
      <c r="E1396" s="6">
        <f>COUNTIF($D$3:$D$6372,D1396)</f>
        <v>1</v>
      </c>
      <c r="F1396" s="45" t="s">
        <v>590</v>
      </c>
      <c r="G1396" s="62"/>
      <c r="H1396" s="57" t="s">
        <v>5236</v>
      </c>
      <c r="I1396" s="57" t="s">
        <v>5237</v>
      </c>
      <c r="J1396" s="38" t="s">
        <v>4855</v>
      </c>
      <c r="K1396" s="62" t="s">
        <v>5238</v>
      </c>
      <c r="L1396" s="14" t="s">
        <v>10</v>
      </c>
      <c r="M1396" s="13" t="s">
        <v>606</v>
      </c>
      <c r="N1396" s="13" t="s">
        <v>606</v>
      </c>
      <c r="O1396" s="13" t="s">
        <v>606</v>
      </c>
      <c r="P1396" s="13" t="s">
        <v>606</v>
      </c>
      <c r="Q1396" s="13" t="s">
        <v>606</v>
      </c>
      <c r="R1396" s="13" t="s">
        <v>606</v>
      </c>
      <c r="S1396" s="38"/>
      <c r="T1396" s="10">
        <v>7</v>
      </c>
      <c r="U1396" s="9" t="s">
        <v>4432</v>
      </c>
      <c r="V1396" s="38" t="s">
        <v>4430</v>
      </c>
      <c r="W1396" s="13" t="s">
        <v>82</v>
      </c>
    </row>
    <row r="1397" spans="1:23" x14ac:dyDescent="0.3">
      <c r="A1397" s="38" t="s">
        <v>6239</v>
      </c>
      <c r="B1397" s="38">
        <v>31219</v>
      </c>
      <c r="C1397" s="38">
        <v>3386</v>
      </c>
      <c r="D1397" s="38" t="s">
        <v>5175</v>
      </c>
      <c r="E1397" s="6">
        <f>COUNTIF($D$3:$D$6372,D1397)</f>
        <v>1</v>
      </c>
      <c r="F1397" s="45" t="s">
        <v>590</v>
      </c>
      <c r="G1397" s="62"/>
      <c r="H1397" s="57" t="s">
        <v>5167</v>
      </c>
      <c r="I1397" s="57" t="s">
        <v>5168</v>
      </c>
      <c r="J1397" s="38" t="s">
        <v>4855</v>
      </c>
      <c r="K1397" s="62" t="s">
        <v>5025</v>
      </c>
      <c r="L1397" s="14" t="s">
        <v>10</v>
      </c>
      <c r="M1397" s="13" t="s">
        <v>606</v>
      </c>
      <c r="N1397" s="13" t="s">
        <v>606</v>
      </c>
      <c r="O1397" s="13" t="s">
        <v>606</v>
      </c>
      <c r="P1397" s="13" t="s">
        <v>606</v>
      </c>
      <c r="Q1397" s="13" t="s">
        <v>606</v>
      </c>
      <c r="R1397" s="38"/>
      <c r="S1397" s="38"/>
      <c r="T1397" s="10">
        <v>1</v>
      </c>
      <c r="U1397" s="9" t="s">
        <v>4432</v>
      </c>
      <c r="V1397" s="38" t="s">
        <v>4429</v>
      </c>
      <c r="W1397" s="13" t="s">
        <v>26</v>
      </c>
    </row>
    <row r="1398" spans="1:23" x14ac:dyDescent="0.3">
      <c r="A1398" s="38" t="s">
        <v>6239</v>
      </c>
      <c r="B1398" s="64">
        <v>37318</v>
      </c>
      <c r="C1398" s="64">
        <v>1007888</v>
      </c>
      <c r="D1398" s="13" t="s">
        <v>6048</v>
      </c>
      <c r="E1398" s="6">
        <f>COUNTIF($D$3:$D$6372,D1398)</f>
        <v>1</v>
      </c>
      <c r="F1398" s="45" t="s">
        <v>590</v>
      </c>
      <c r="G1398" s="15"/>
      <c r="H1398" s="45" t="s">
        <v>6045</v>
      </c>
      <c r="I1398" s="45" t="s">
        <v>6046</v>
      </c>
      <c r="J1398" s="13" t="s">
        <v>5862</v>
      </c>
      <c r="K1398" s="65" t="s">
        <v>6047</v>
      </c>
      <c r="L1398" s="14" t="s">
        <v>10</v>
      </c>
      <c r="M1398" s="13" t="s">
        <v>606</v>
      </c>
      <c r="N1398" s="13" t="s">
        <v>606</v>
      </c>
      <c r="O1398" s="13" t="s">
        <v>606</v>
      </c>
      <c r="P1398" s="13" t="s">
        <v>606</v>
      </c>
      <c r="Q1398" s="13" t="s">
        <v>606</v>
      </c>
      <c r="R1398" s="13"/>
      <c r="S1398" s="13"/>
      <c r="T1398" s="10">
        <v>30</v>
      </c>
      <c r="U1398" s="9" t="s">
        <v>4432</v>
      </c>
      <c r="V1398" s="38" t="s">
        <v>4430</v>
      </c>
      <c r="W1398" s="13" t="s">
        <v>82</v>
      </c>
    </row>
    <row r="1399" spans="1:23" x14ac:dyDescent="0.3">
      <c r="A1399" s="38" t="s">
        <v>6239</v>
      </c>
      <c r="B1399" s="58">
        <v>41163</v>
      </c>
      <c r="C1399" s="58">
        <v>1787</v>
      </c>
      <c r="D1399" s="15" t="s">
        <v>4746</v>
      </c>
      <c r="E1399" s="6">
        <f>COUNTIF($D$3:$D$6372,D1399)</f>
        <v>1</v>
      </c>
      <c r="F1399" s="45" t="s">
        <v>590</v>
      </c>
      <c r="G1399" s="14"/>
      <c r="H1399" s="56" t="s">
        <v>4744</v>
      </c>
      <c r="I1399" s="56" t="s">
        <v>4745</v>
      </c>
      <c r="J1399" s="37" t="s">
        <v>4440</v>
      </c>
      <c r="K1399" s="59" t="s">
        <v>4724</v>
      </c>
      <c r="L1399" s="14" t="s">
        <v>10</v>
      </c>
      <c r="M1399" s="13" t="s">
        <v>606</v>
      </c>
      <c r="N1399" s="13" t="s">
        <v>606</v>
      </c>
      <c r="O1399" s="13" t="s">
        <v>606</v>
      </c>
      <c r="P1399" s="13" t="s">
        <v>606</v>
      </c>
      <c r="Q1399" s="13" t="s">
        <v>606</v>
      </c>
      <c r="R1399" s="13"/>
      <c r="S1399" s="13"/>
      <c r="T1399" s="10">
        <v>10</v>
      </c>
      <c r="U1399" s="9" t="s">
        <v>4432</v>
      </c>
      <c r="V1399" s="38" t="s">
        <v>4429</v>
      </c>
      <c r="W1399" s="13" t="s">
        <v>26</v>
      </c>
    </row>
    <row r="1400" spans="1:23" x14ac:dyDescent="0.3">
      <c r="A1400" s="38" t="s">
        <v>6239</v>
      </c>
      <c r="B1400" s="63">
        <v>4111</v>
      </c>
      <c r="C1400" s="63">
        <v>13434</v>
      </c>
      <c r="D1400" s="26" t="s">
        <v>5616</v>
      </c>
      <c r="E1400" s="6">
        <f>COUNTIF($D$3:$D$6372,D1400)</f>
        <v>1</v>
      </c>
      <c r="F1400" s="45" t="s">
        <v>590</v>
      </c>
      <c r="G1400" s="26" t="s">
        <v>5484</v>
      </c>
      <c r="H1400" s="46" t="s">
        <v>5608</v>
      </c>
      <c r="I1400" s="46" t="s">
        <v>5615</v>
      </c>
      <c r="J1400" s="6" t="s">
        <v>5384</v>
      </c>
      <c r="K1400" s="36" t="s">
        <v>5610</v>
      </c>
      <c r="L1400" s="14" t="s">
        <v>10</v>
      </c>
      <c r="M1400" s="13" t="s">
        <v>606</v>
      </c>
      <c r="N1400" s="13" t="s">
        <v>606</v>
      </c>
      <c r="O1400" s="13" t="s">
        <v>606</v>
      </c>
      <c r="P1400" s="13" t="s">
        <v>606</v>
      </c>
      <c r="Q1400" s="13" t="s">
        <v>606</v>
      </c>
      <c r="R1400" s="38"/>
      <c r="S1400" s="38"/>
      <c r="T1400" s="10">
        <v>5</v>
      </c>
      <c r="U1400" s="9" t="s">
        <v>4432</v>
      </c>
      <c r="V1400" s="38" t="s">
        <v>4430</v>
      </c>
      <c r="W1400" s="13" t="s">
        <v>82</v>
      </c>
    </row>
    <row r="1401" spans="1:23" x14ac:dyDescent="0.3">
      <c r="A1401" s="38" t="s">
        <v>6239</v>
      </c>
      <c r="B1401" s="38">
        <v>11526</v>
      </c>
      <c r="C1401" s="38">
        <v>39832</v>
      </c>
      <c r="D1401" s="38" t="s">
        <v>4897</v>
      </c>
      <c r="E1401" s="6">
        <f>COUNTIF($D$3:$D$6372,D1401)</f>
        <v>1</v>
      </c>
      <c r="F1401" s="45" t="s">
        <v>590</v>
      </c>
      <c r="G1401" s="62"/>
      <c r="H1401" s="57" t="s">
        <v>4876</v>
      </c>
      <c r="I1401" s="57" t="s">
        <v>4877</v>
      </c>
      <c r="J1401" s="38" t="s">
        <v>4855</v>
      </c>
      <c r="K1401" s="62" t="s">
        <v>4878</v>
      </c>
      <c r="L1401" s="14" t="s">
        <v>10</v>
      </c>
      <c r="M1401" s="13" t="s">
        <v>606</v>
      </c>
      <c r="N1401" s="13" t="s">
        <v>606</v>
      </c>
      <c r="O1401" s="13" t="s">
        <v>606</v>
      </c>
      <c r="P1401" s="13" t="s">
        <v>606</v>
      </c>
      <c r="Q1401" s="13" t="s">
        <v>606</v>
      </c>
      <c r="R1401" s="38"/>
      <c r="S1401" s="38"/>
      <c r="T1401" s="10">
        <v>1</v>
      </c>
      <c r="U1401" s="9" t="s">
        <v>4432</v>
      </c>
      <c r="V1401" s="38" t="s">
        <v>4430</v>
      </c>
      <c r="W1401" s="13" t="s">
        <v>82</v>
      </c>
    </row>
    <row r="1402" spans="1:23" x14ac:dyDescent="0.3">
      <c r="A1402" s="38" t="s">
        <v>6239</v>
      </c>
      <c r="B1402" s="58">
        <v>35865</v>
      </c>
      <c r="C1402" s="58">
        <v>121310</v>
      </c>
      <c r="D1402" s="15" t="s">
        <v>4573</v>
      </c>
      <c r="E1402" s="6">
        <f>COUNTIF($D$3:$D$6372,D1402)</f>
        <v>1</v>
      </c>
      <c r="F1402" s="45" t="s">
        <v>588</v>
      </c>
      <c r="G1402" s="14"/>
      <c r="H1402" s="56" t="s">
        <v>4571</v>
      </c>
      <c r="I1402" s="56" t="s">
        <v>4572</v>
      </c>
      <c r="J1402" s="37" t="s">
        <v>4440</v>
      </c>
      <c r="K1402" s="59" t="s">
        <v>4548</v>
      </c>
      <c r="L1402" s="14" t="s">
        <v>10</v>
      </c>
      <c r="M1402" s="13" t="s">
        <v>606</v>
      </c>
      <c r="N1402" s="13" t="s">
        <v>606</v>
      </c>
      <c r="O1402" s="13" t="s">
        <v>606</v>
      </c>
      <c r="P1402" s="13" t="s">
        <v>606</v>
      </c>
      <c r="Q1402" s="13" t="s">
        <v>606</v>
      </c>
      <c r="R1402" s="13"/>
      <c r="S1402" s="13"/>
      <c r="T1402" s="10">
        <v>30</v>
      </c>
      <c r="U1402" s="9" t="s">
        <v>4432</v>
      </c>
      <c r="V1402" s="38" t="s">
        <v>4429</v>
      </c>
      <c r="W1402" s="13" t="s">
        <v>26</v>
      </c>
    </row>
    <row r="1403" spans="1:23" x14ac:dyDescent="0.3">
      <c r="A1403" s="38" t="s">
        <v>6239</v>
      </c>
      <c r="B1403" s="38">
        <v>27907</v>
      </c>
      <c r="C1403" s="38">
        <v>472233</v>
      </c>
      <c r="D1403" s="38" t="s">
        <v>5271</v>
      </c>
      <c r="E1403" s="6">
        <f>COUNTIF($D$3:$D$6372,D1403)</f>
        <v>1</v>
      </c>
      <c r="F1403" s="57" t="s">
        <v>586</v>
      </c>
      <c r="G1403" s="62"/>
      <c r="H1403" s="57" t="s">
        <v>5265</v>
      </c>
      <c r="I1403" s="57" t="s">
        <v>5266</v>
      </c>
      <c r="J1403" s="38" t="s">
        <v>4855</v>
      </c>
      <c r="K1403" s="62" t="s">
        <v>4952</v>
      </c>
      <c r="L1403" s="14" t="s">
        <v>10</v>
      </c>
      <c r="M1403" s="13" t="s">
        <v>606</v>
      </c>
      <c r="N1403" s="13" t="s">
        <v>606</v>
      </c>
      <c r="O1403" s="13" t="s">
        <v>606</v>
      </c>
      <c r="P1403" s="13" t="s">
        <v>606</v>
      </c>
      <c r="Q1403" s="13" t="s">
        <v>606</v>
      </c>
      <c r="R1403" s="38"/>
      <c r="S1403" s="38"/>
      <c r="T1403" s="10">
        <v>5</v>
      </c>
      <c r="U1403" s="9" t="s">
        <v>4432</v>
      </c>
      <c r="V1403" s="38" t="s">
        <v>4429</v>
      </c>
      <c r="W1403" s="13" t="s">
        <v>26</v>
      </c>
    </row>
    <row r="1404" spans="1:23" x14ac:dyDescent="0.3">
      <c r="A1404" s="38" t="s">
        <v>6239</v>
      </c>
      <c r="B1404" s="38">
        <v>37942</v>
      </c>
      <c r="C1404" s="38">
        <v>2452</v>
      </c>
      <c r="D1404" s="38" t="s">
        <v>4924</v>
      </c>
      <c r="E1404" s="6">
        <f>COUNTIF($D$3:$D$6372,D1404)</f>
        <v>1</v>
      </c>
      <c r="F1404" s="57" t="s">
        <v>586</v>
      </c>
      <c r="G1404" s="62"/>
      <c r="H1404" s="57" t="s">
        <v>4920</v>
      </c>
      <c r="I1404" s="57" t="s">
        <v>4921</v>
      </c>
      <c r="J1404" s="38" t="s">
        <v>4855</v>
      </c>
      <c r="K1404" s="62" t="s">
        <v>4922</v>
      </c>
      <c r="L1404" s="14" t="s">
        <v>10</v>
      </c>
      <c r="M1404" s="13" t="s">
        <v>606</v>
      </c>
      <c r="N1404" s="13" t="s">
        <v>606</v>
      </c>
      <c r="O1404" s="13" t="s">
        <v>606</v>
      </c>
      <c r="P1404" s="13" t="s">
        <v>606</v>
      </c>
      <c r="Q1404" s="13" t="s">
        <v>606</v>
      </c>
      <c r="R1404" s="38"/>
      <c r="S1404" s="38"/>
      <c r="T1404" s="10">
        <v>10</v>
      </c>
      <c r="U1404" s="9" t="s">
        <v>4432</v>
      </c>
      <c r="V1404" s="38" t="s">
        <v>4429</v>
      </c>
      <c r="W1404" s="13" t="s">
        <v>26</v>
      </c>
    </row>
    <row r="1405" spans="1:23" x14ac:dyDescent="0.3">
      <c r="A1405" s="38" t="s">
        <v>6239</v>
      </c>
      <c r="B1405" s="64">
        <v>24321</v>
      </c>
      <c r="C1405" s="64">
        <v>5765</v>
      </c>
      <c r="D1405" s="13" t="s">
        <v>5967</v>
      </c>
      <c r="E1405" s="6">
        <f>COUNTIF($D$3:$D$6372,D1405)</f>
        <v>1</v>
      </c>
      <c r="F1405" s="45" t="s">
        <v>586</v>
      </c>
      <c r="G1405" s="15"/>
      <c r="H1405" s="45" t="s">
        <v>5962</v>
      </c>
      <c r="I1405" s="45" t="s">
        <v>5963</v>
      </c>
      <c r="J1405" s="13" t="s">
        <v>5862</v>
      </c>
      <c r="K1405" s="65" t="s">
        <v>5964</v>
      </c>
      <c r="L1405" s="14" t="s">
        <v>10</v>
      </c>
      <c r="M1405" s="13" t="s">
        <v>606</v>
      </c>
      <c r="N1405" s="13" t="s">
        <v>606</v>
      </c>
      <c r="O1405" s="13" t="s">
        <v>606</v>
      </c>
      <c r="P1405" s="13" t="s">
        <v>606</v>
      </c>
      <c r="Q1405" s="13" t="s">
        <v>606</v>
      </c>
      <c r="R1405" s="13"/>
      <c r="S1405" s="13"/>
      <c r="T1405" s="10">
        <v>20</v>
      </c>
      <c r="U1405" s="9" t="s">
        <v>4432</v>
      </c>
      <c r="V1405" s="38" t="s">
        <v>4430</v>
      </c>
      <c r="W1405" s="13" t="s">
        <v>82</v>
      </c>
    </row>
    <row r="1406" spans="1:23" x14ac:dyDescent="0.3">
      <c r="A1406" s="38" t="s">
        <v>6239</v>
      </c>
      <c r="B1406" s="58">
        <v>24115</v>
      </c>
      <c r="C1406" s="58">
        <v>126668</v>
      </c>
      <c r="D1406" s="15" t="s">
        <v>4732</v>
      </c>
      <c r="E1406" s="6">
        <f>COUNTIF($D$3:$D$6372,D1406)</f>
        <v>1</v>
      </c>
      <c r="F1406" s="45" t="s">
        <v>586</v>
      </c>
      <c r="G1406" s="14"/>
      <c r="H1406" s="56" t="s">
        <v>4730</v>
      </c>
      <c r="I1406" s="56" t="s">
        <v>4731</v>
      </c>
      <c r="J1406" s="37" t="s">
        <v>4440</v>
      </c>
      <c r="K1406" s="59" t="s">
        <v>4724</v>
      </c>
      <c r="L1406" s="14" t="s">
        <v>10</v>
      </c>
      <c r="M1406" s="13" t="s">
        <v>606</v>
      </c>
      <c r="N1406" s="13" t="s">
        <v>606</v>
      </c>
      <c r="O1406" s="13" t="s">
        <v>606</v>
      </c>
      <c r="P1406" s="13" t="s">
        <v>606</v>
      </c>
      <c r="Q1406" s="13" t="s">
        <v>606</v>
      </c>
      <c r="R1406" s="13"/>
      <c r="S1406" s="13"/>
      <c r="T1406" s="10">
        <v>15</v>
      </c>
      <c r="U1406" s="9" t="s">
        <v>4432</v>
      </c>
      <c r="V1406" s="38" t="s">
        <v>4429</v>
      </c>
      <c r="W1406" s="13" t="s">
        <v>26</v>
      </c>
    </row>
    <row r="1407" spans="1:23" x14ac:dyDescent="0.3">
      <c r="A1407" s="38" t="s">
        <v>6239</v>
      </c>
      <c r="B1407" s="38">
        <v>4663</v>
      </c>
      <c r="C1407" s="38">
        <v>14919</v>
      </c>
      <c r="D1407" s="38" t="s">
        <v>5335</v>
      </c>
      <c r="E1407" s="6">
        <f>COUNTIF($D$3:$D$6372,D1407)</f>
        <v>1</v>
      </c>
      <c r="F1407" s="57" t="s">
        <v>4582</v>
      </c>
      <c r="G1407" s="62"/>
      <c r="H1407" s="57" t="s">
        <v>4990</v>
      </c>
      <c r="I1407" s="57" t="s">
        <v>4991</v>
      </c>
      <c r="J1407" s="38" t="s">
        <v>4855</v>
      </c>
      <c r="K1407" s="62" t="s">
        <v>4992</v>
      </c>
      <c r="L1407" s="14" t="s">
        <v>10</v>
      </c>
      <c r="M1407" s="13" t="s">
        <v>606</v>
      </c>
      <c r="N1407" s="13" t="s">
        <v>606</v>
      </c>
      <c r="O1407" s="13" t="s">
        <v>606</v>
      </c>
      <c r="P1407" s="13" t="s">
        <v>606</v>
      </c>
      <c r="Q1407" s="13" t="s">
        <v>606</v>
      </c>
      <c r="R1407" s="38"/>
      <c r="S1407" s="38"/>
      <c r="T1407" s="10">
        <v>10</v>
      </c>
      <c r="U1407" s="9" t="s">
        <v>4432</v>
      </c>
      <c r="V1407" s="38" t="s">
        <v>4430</v>
      </c>
      <c r="W1407" s="13" t="s">
        <v>82</v>
      </c>
    </row>
    <row r="1408" spans="1:23" x14ac:dyDescent="0.3">
      <c r="A1408" s="38" t="s">
        <v>6239</v>
      </c>
      <c r="B1408" s="58">
        <v>32772</v>
      </c>
      <c r="C1408" s="58">
        <v>576319</v>
      </c>
      <c r="D1408" s="15" t="s">
        <v>4568</v>
      </c>
      <c r="E1408" s="6">
        <f>COUNTIF($D$3:$D$6372,D1408)</f>
        <v>1</v>
      </c>
      <c r="F1408" s="45" t="s">
        <v>588</v>
      </c>
      <c r="G1408" s="14"/>
      <c r="H1408" s="56" t="s">
        <v>4569</v>
      </c>
      <c r="I1408" s="56" t="s">
        <v>4570</v>
      </c>
      <c r="J1408" s="37" t="s">
        <v>4440</v>
      </c>
      <c r="K1408" s="59" t="s">
        <v>4548</v>
      </c>
      <c r="L1408" s="14" t="s">
        <v>10</v>
      </c>
      <c r="M1408" s="13" t="s">
        <v>606</v>
      </c>
      <c r="N1408" s="13" t="s">
        <v>606</v>
      </c>
      <c r="O1408" s="13" t="s">
        <v>606</v>
      </c>
      <c r="P1408" s="13" t="s">
        <v>606</v>
      </c>
      <c r="Q1408" s="13" t="s">
        <v>606</v>
      </c>
      <c r="R1408" s="13"/>
      <c r="S1408" s="13"/>
      <c r="T1408" s="10">
        <v>20</v>
      </c>
      <c r="U1408" s="9" t="s">
        <v>4432</v>
      </c>
      <c r="V1408" s="38" t="s">
        <v>4429</v>
      </c>
      <c r="W1408" s="13" t="s">
        <v>26</v>
      </c>
    </row>
    <row r="1409" spans="1:23" x14ac:dyDescent="0.3">
      <c r="A1409" s="38" t="s">
        <v>6239</v>
      </c>
      <c r="B1409" s="38">
        <v>31887</v>
      </c>
      <c r="C1409" s="38">
        <v>2296</v>
      </c>
      <c r="D1409" s="38" t="s">
        <v>4899</v>
      </c>
      <c r="E1409" s="6">
        <f>COUNTIF($D$3:$D$6372,D1409)</f>
        <v>1</v>
      </c>
      <c r="F1409" s="57" t="s">
        <v>588</v>
      </c>
      <c r="G1409" s="62"/>
      <c r="H1409" s="57" t="s">
        <v>4681</v>
      </c>
      <c r="I1409" s="57" t="s">
        <v>4900</v>
      </c>
      <c r="J1409" s="38" t="s">
        <v>4855</v>
      </c>
      <c r="K1409" s="62" t="s">
        <v>4901</v>
      </c>
      <c r="L1409" s="14" t="s">
        <v>10</v>
      </c>
      <c r="M1409" s="13" t="s">
        <v>606</v>
      </c>
      <c r="N1409" s="13" t="s">
        <v>606</v>
      </c>
      <c r="O1409" s="13" t="s">
        <v>606</v>
      </c>
      <c r="P1409" s="13" t="s">
        <v>606</v>
      </c>
      <c r="Q1409" s="13" t="s">
        <v>606</v>
      </c>
      <c r="R1409" s="38"/>
      <c r="S1409" s="38"/>
      <c r="T1409" s="10">
        <v>30</v>
      </c>
      <c r="U1409" s="9" t="s">
        <v>4432</v>
      </c>
      <c r="V1409" s="38" t="s">
        <v>4429</v>
      </c>
      <c r="W1409" s="13" t="s">
        <v>26</v>
      </c>
    </row>
    <row r="1410" spans="1:23" x14ac:dyDescent="0.3">
      <c r="A1410" s="38" t="s">
        <v>6239</v>
      </c>
      <c r="B1410" s="64">
        <v>24321</v>
      </c>
      <c r="C1410" s="64">
        <v>5765</v>
      </c>
      <c r="D1410" s="13" t="s">
        <v>5968</v>
      </c>
      <c r="E1410" s="6">
        <f>COUNTIF($D$3:$D$6372,D1410)</f>
        <v>1</v>
      </c>
      <c r="F1410" s="45" t="s">
        <v>586</v>
      </c>
      <c r="G1410" s="15"/>
      <c r="H1410" s="45" t="s">
        <v>5962</v>
      </c>
      <c r="I1410" s="45" t="s">
        <v>5963</v>
      </c>
      <c r="J1410" s="13" t="s">
        <v>5862</v>
      </c>
      <c r="K1410" s="65" t="s">
        <v>5964</v>
      </c>
      <c r="L1410" s="14" t="s">
        <v>10</v>
      </c>
      <c r="M1410" s="13" t="s">
        <v>606</v>
      </c>
      <c r="N1410" s="13" t="s">
        <v>606</v>
      </c>
      <c r="O1410" s="13" t="s">
        <v>606</v>
      </c>
      <c r="P1410" s="13" t="s">
        <v>606</v>
      </c>
      <c r="Q1410" s="13" t="s">
        <v>606</v>
      </c>
      <c r="R1410" s="13"/>
      <c r="S1410" s="13"/>
      <c r="T1410" s="10">
        <v>20</v>
      </c>
      <c r="U1410" s="9" t="s">
        <v>4432</v>
      </c>
      <c r="V1410" s="38" t="s">
        <v>4430</v>
      </c>
      <c r="W1410" s="13" t="s">
        <v>82</v>
      </c>
    </row>
    <row r="1411" spans="1:23" x14ac:dyDescent="0.3">
      <c r="A1411" s="38" t="s">
        <v>6239</v>
      </c>
      <c r="B1411" s="64">
        <v>24321</v>
      </c>
      <c r="C1411" s="64">
        <v>5765</v>
      </c>
      <c r="D1411" s="13" t="s">
        <v>5966</v>
      </c>
      <c r="E1411" s="6">
        <f>COUNTIF($D$3:$D$6372,D1411)</f>
        <v>1</v>
      </c>
      <c r="F1411" s="45" t="s">
        <v>586</v>
      </c>
      <c r="G1411" s="15"/>
      <c r="H1411" s="45" t="s">
        <v>5962</v>
      </c>
      <c r="I1411" s="45" t="s">
        <v>5963</v>
      </c>
      <c r="J1411" s="13" t="s">
        <v>5862</v>
      </c>
      <c r="K1411" s="65" t="s">
        <v>5964</v>
      </c>
      <c r="L1411" s="14" t="s">
        <v>10</v>
      </c>
      <c r="M1411" s="13" t="s">
        <v>606</v>
      </c>
      <c r="N1411" s="13" t="s">
        <v>606</v>
      </c>
      <c r="O1411" s="13" t="s">
        <v>606</v>
      </c>
      <c r="P1411" s="13" t="s">
        <v>606</v>
      </c>
      <c r="Q1411" s="13" t="s">
        <v>606</v>
      </c>
      <c r="R1411" s="13"/>
      <c r="S1411" s="13"/>
      <c r="T1411" s="10">
        <v>20</v>
      </c>
      <c r="U1411" s="9" t="s">
        <v>4432</v>
      </c>
      <c r="V1411" s="38" t="s">
        <v>4430</v>
      </c>
      <c r="W1411" s="13" t="s">
        <v>82</v>
      </c>
    </row>
    <row r="1412" spans="1:23" x14ac:dyDescent="0.3">
      <c r="A1412" s="38" t="s">
        <v>6239</v>
      </c>
      <c r="B1412" s="64">
        <v>24321</v>
      </c>
      <c r="C1412" s="64">
        <v>5765</v>
      </c>
      <c r="D1412" s="13" t="s">
        <v>5965</v>
      </c>
      <c r="E1412" s="6">
        <f>COUNTIF($D$3:$D$6372,D1412)</f>
        <v>1</v>
      </c>
      <c r="F1412" s="45" t="s">
        <v>586</v>
      </c>
      <c r="G1412" s="15"/>
      <c r="H1412" s="45" t="s">
        <v>5962</v>
      </c>
      <c r="I1412" s="45" t="s">
        <v>5963</v>
      </c>
      <c r="J1412" s="13" t="s">
        <v>5862</v>
      </c>
      <c r="K1412" s="65" t="s">
        <v>5964</v>
      </c>
      <c r="L1412" s="14" t="s">
        <v>10</v>
      </c>
      <c r="M1412" s="13" t="s">
        <v>606</v>
      </c>
      <c r="N1412" s="13" t="s">
        <v>606</v>
      </c>
      <c r="O1412" s="13" t="s">
        <v>606</v>
      </c>
      <c r="P1412" s="13" t="s">
        <v>606</v>
      </c>
      <c r="Q1412" s="13" t="s">
        <v>606</v>
      </c>
      <c r="R1412" s="13"/>
      <c r="S1412" s="13"/>
      <c r="T1412" s="10">
        <v>20</v>
      </c>
      <c r="U1412" s="9" t="s">
        <v>4432</v>
      </c>
      <c r="V1412" s="38" t="s">
        <v>4430</v>
      </c>
      <c r="W1412" s="13" t="s">
        <v>82</v>
      </c>
    </row>
    <row r="1413" spans="1:23" x14ac:dyDescent="0.3">
      <c r="A1413" s="38" t="s">
        <v>6239</v>
      </c>
      <c r="B1413" s="64">
        <v>34906</v>
      </c>
      <c r="C1413" s="64">
        <v>577338</v>
      </c>
      <c r="D1413" s="13" t="s">
        <v>6137</v>
      </c>
      <c r="E1413" s="6">
        <f>COUNTIF($D$3:$D$6372,D1413)</f>
        <v>1</v>
      </c>
      <c r="F1413" s="45" t="s">
        <v>590</v>
      </c>
      <c r="G1413" s="15"/>
      <c r="H1413" s="45" t="s">
        <v>6135</v>
      </c>
      <c r="I1413" s="45" t="s">
        <v>6136</v>
      </c>
      <c r="J1413" s="13" t="s">
        <v>5862</v>
      </c>
      <c r="K1413" s="65" t="s">
        <v>5956</v>
      </c>
      <c r="L1413" s="14" t="s">
        <v>10</v>
      </c>
      <c r="M1413" s="13" t="s">
        <v>606</v>
      </c>
      <c r="N1413" s="13" t="s">
        <v>606</v>
      </c>
      <c r="O1413" s="13" t="s">
        <v>606</v>
      </c>
      <c r="P1413" s="13" t="s">
        <v>606</v>
      </c>
      <c r="Q1413" s="13" t="s">
        <v>606</v>
      </c>
      <c r="R1413" s="13"/>
      <c r="S1413" s="13"/>
      <c r="T1413" s="10">
        <v>30</v>
      </c>
      <c r="U1413" s="9" t="s">
        <v>4432</v>
      </c>
      <c r="V1413" s="38" t="s">
        <v>4429</v>
      </c>
      <c r="W1413" s="13" t="s">
        <v>26</v>
      </c>
    </row>
    <row r="1414" spans="1:23" x14ac:dyDescent="0.3">
      <c r="A1414" s="38" t="s">
        <v>6239</v>
      </c>
      <c r="B1414" s="64">
        <v>9208</v>
      </c>
      <c r="C1414" s="64">
        <v>32242</v>
      </c>
      <c r="D1414" s="13" t="s">
        <v>6226</v>
      </c>
      <c r="E1414" s="6">
        <f>COUNTIF($D$3:$D$6372,D1414)</f>
        <v>1</v>
      </c>
      <c r="F1414" s="45" t="s">
        <v>590</v>
      </c>
      <c r="G1414" s="15"/>
      <c r="H1414" s="45" t="s">
        <v>6219</v>
      </c>
      <c r="I1414" s="45" t="s">
        <v>6225</v>
      </c>
      <c r="J1414" s="13" t="s">
        <v>5862</v>
      </c>
      <c r="K1414" s="17" t="s">
        <v>5899</v>
      </c>
      <c r="L1414" s="14" t="s">
        <v>10</v>
      </c>
      <c r="M1414" s="13" t="s">
        <v>606</v>
      </c>
      <c r="N1414" s="13" t="s">
        <v>606</v>
      </c>
      <c r="O1414" s="13" t="s">
        <v>606</v>
      </c>
      <c r="P1414" s="13" t="s">
        <v>606</v>
      </c>
      <c r="Q1414" s="13" t="s">
        <v>606</v>
      </c>
      <c r="R1414" s="13"/>
      <c r="S1414" s="13"/>
      <c r="T1414" s="10">
        <v>15</v>
      </c>
      <c r="U1414" s="13" t="s">
        <v>601</v>
      </c>
      <c r="V1414" s="38" t="s">
        <v>4431</v>
      </c>
      <c r="W1414" s="13" t="s">
        <v>26</v>
      </c>
    </row>
    <row r="1415" spans="1:23" x14ac:dyDescent="0.3">
      <c r="A1415" s="38" t="s">
        <v>6239</v>
      </c>
      <c r="B1415" s="58">
        <v>24115</v>
      </c>
      <c r="C1415" s="58">
        <v>126668</v>
      </c>
      <c r="D1415" s="15" t="s">
        <v>4729</v>
      </c>
      <c r="E1415" s="6">
        <f>COUNTIF($D$3:$D$6372,D1415)</f>
        <v>1</v>
      </c>
      <c r="F1415" s="45" t="s">
        <v>586</v>
      </c>
      <c r="G1415" s="14"/>
      <c r="H1415" s="56" t="s">
        <v>4730</v>
      </c>
      <c r="I1415" s="56" t="s">
        <v>4731</v>
      </c>
      <c r="J1415" s="37" t="s">
        <v>4440</v>
      </c>
      <c r="K1415" s="59" t="s">
        <v>4724</v>
      </c>
      <c r="L1415" s="14" t="s">
        <v>10</v>
      </c>
      <c r="M1415" s="13" t="s">
        <v>606</v>
      </c>
      <c r="N1415" s="13" t="s">
        <v>606</v>
      </c>
      <c r="O1415" s="13" t="s">
        <v>606</v>
      </c>
      <c r="P1415" s="13" t="s">
        <v>606</v>
      </c>
      <c r="Q1415" s="13" t="s">
        <v>606</v>
      </c>
      <c r="R1415" s="13"/>
      <c r="S1415" s="13"/>
      <c r="T1415" s="10">
        <v>15</v>
      </c>
      <c r="U1415" s="9" t="s">
        <v>4432</v>
      </c>
      <c r="V1415" s="38" t="s">
        <v>4429</v>
      </c>
      <c r="W1415" s="13" t="s">
        <v>26</v>
      </c>
    </row>
    <row r="1416" spans="1:23" x14ac:dyDescent="0.3">
      <c r="A1416" s="38" t="s">
        <v>6239</v>
      </c>
      <c r="B1416" s="58">
        <v>24275</v>
      </c>
      <c r="C1416" s="58">
        <v>124609</v>
      </c>
      <c r="D1416" s="15" t="s">
        <v>4778</v>
      </c>
      <c r="E1416" s="6">
        <f>COUNTIF($D$3:$D$6372,D1416)</f>
        <v>1</v>
      </c>
      <c r="F1416" s="45" t="s">
        <v>586</v>
      </c>
      <c r="G1416" s="14"/>
      <c r="H1416" s="56" t="s">
        <v>4779</v>
      </c>
      <c r="I1416" s="56" t="s">
        <v>4780</v>
      </c>
      <c r="J1416" s="37" t="s">
        <v>4440</v>
      </c>
      <c r="K1416" s="59" t="s">
        <v>4781</v>
      </c>
      <c r="L1416" s="14" t="s">
        <v>10</v>
      </c>
      <c r="M1416" s="13" t="s">
        <v>606</v>
      </c>
      <c r="N1416" s="13" t="s">
        <v>606</v>
      </c>
      <c r="O1416" s="13" t="s">
        <v>606</v>
      </c>
      <c r="P1416" s="13" t="s">
        <v>606</v>
      </c>
      <c r="Q1416" s="13" t="s">
        <v>606</v>
      </c>
      <c r="R1416" s="13"/>
      <c r="S1416" s="13"/>
      <c r="T1416" s="10">
        <v>20</v>
      </c>
      <c r="U1416" s="9" t="s">
        <v>4432</v>
      </c>
      <c r="V1416" s="38" t="s">
        <v>4431</v>
      </c>
      <c r="W1416" s="13" t="s">
        <v>26</v>
      </c>
    </row>
    <row r="1417" spans="1:23" x14ac:dyDescent="0.3">
      <c r="A1417" s="38" t="s">
        <v>6239</v>
      </c>
      <c r="B1417" s="63">
        <v>36545</v>
      </c>
      <c r="C1417" s="63">
        <v>126300</v>
      </c>
      <c r="D1417" s="26" t="s">
        <v>5838</v>
      </c>
      <c r="E1417" s="6">
        <f>COUNTIF($D$3:$D$6372,D1417)</f>
        <v>1</v>
      </c>
      <c r="F1417" s="45" t="s">
        <v>1647</v>
      </c>
      <c r="G1417" s="26" t="s">
        <v>5484</v>
      </c>
      <c r="H1417" s="28" t="s">
        <v>5823</v>
      </c>
      <c r="I1417" s="46" t="s">
        <v>5839</v>
      </c>
      <c r="J1417" s="6" t="s">
        <v>5384</v>
      </c>
      <c r="K1417" s="31" t="s">
        <v>5452</v>
      </c>
      <c r="L1417" s="14" t="s">
        <v>10</v>
      </c>
      <c r="M1417" s="13" t="s">
        <v>606</v>
      </c>
      <c r="N1417" s="13" t="s">
        <v>606</v>
      </c>
      <c r="O1417" s="13" t="s">
        <v>606</v>
      </c>
      <c r="P1417" s="13" t="s">
        <v>606</v>
      </c>
      <c r="Q1417" s="13" t="s">
        <v>606</v>
      </c>
      <c r="R1417" s="13" t="s">
        <v>606</v>
      </c>
      <c r="S1417" s="38"/>
      <c r="T1417" s="10">
        <v>30</v>
      </c>
      <c r="U1417" s="9" t="s">
        <v>4432</v>
      </c>
      <c r="V1417" s="61" t="s">
        <v>4429</v>
      </c>
      <c r="W1417" s="13" t="s">
        <v>26</v>
      </c>
    </row>
    <row r="1418" spans="1:23" x14ac:dyDescent="0.3">
      <c r="A1418" s="38" t="s">
        <v>6239</v>
      </c>
      <c r="B1418" s="38">
        <v>39072</v>
      </c>
      <c r="C1418" s="38">
        <v>22895</v>
      </c>
      <c r="D1418" s="38" t="s">
        <v>4964</v>
      </c>
      <c r="E1418" s="6">
        <f>COUNTIF($D$3:$D$6372,D1418)</f>
        <v>1</v>
      </c>
      <c r="F1418" s="45" t="s">
        <v>590</v>
      </c>
      <c r="G1418" s="62"/>
      <c r="H1418" s="57" t="s">
        <v>4961</v>
      </c>
      <c r="I1418" s="57" t="s">
        <v>4962</v>
      </c>
      <c r="J1418" s="38" t="s">
        <v>4855</v>
      </c>
      <c r="K1418" s="62" t="s">
        <v>4940</v>
      </c>
      <c r="L1418" s="14" t="s">
        <v>10</v>
      </c>
      <c r="M1418" s="13" t="s">
        <v>606</v>
      </c>
      <c r="N1418" s="13" t="s">
        <v>606</v>
      </c>
      <c r="O1418" s="13" t="s">
        <v>606</v>
      </c>
      <c r="P1418" s="13" t="s">
        <v>606</v>
      </c>
      <c r="Q1418" s="13" t="s">
        <v>606</v>
      </c>
      <c r="R1418" s="38"/>
      <c r="S1418" s="38"/>
      <c r="T1418" s="10">
        <v>30</v>
      </c>
      <c r="U1418" s="9" t="s">
        <v>4432</v>
      </c>
      <c r="V1418" s="38" t="s">
        <v>4429</v>
      </c>
      <c r="W1418" s="13" t="s">
        <v>26</v>
      </c>
    </row>
    <row r="1419" spans="1:23" x14ac:dyDescent="0.3">
      <c r="A1419" s="38" t="s">
        <v>6239</v>
      </c>
      <c r="B1419" s="63">
        <v>6328</v>
      </c>
      <c r="C1419" s="63">
        <v>18706</v>
      </c>
      <c r="D1419" s="26" t="s">
        <v>5623</v>
      </c>
      <c r="E1419" s="6">
        <f>COUNTIF($D$3:$D$6372,D1419)</f>
        <v>1</v>
      </c>
      <c r="F1419" s="46" t="s">
        <v>586</v>
      </c>
      <c r="G1419" s="26" t="s">
        <v>5484</v>
      </c>
      <c r="H1419" s="28" t="s">
        <v>5620</v>
      </c>
      <c r="I1419" s="46" t="s">
        <v>5621</v>
      </c>
      <c r="J1419" s="6" t="s">
        <v>5384</v>
      </c>
      <c r="K1419" s="36" t="s">
        <v>5622</v>
      </c>
      <c r="L1419" s="14" t="s">
        <v>10</v>
      </c>
      <c r="M1419" s="13" t="s">
        <v>606</v>
      </c>
      <c r="N1419" s="13" t="s">
        <v>606</v>
      </c>
      <c r="O1419" s="13" t="s">
        <v>606</v>
      </c>
      <c r="P1419" s="13" t="s">
        <v>606</v>
      </c>
      <c r="Q1419" s="13" t="s">
        <v>606</v>
      </c>
      <c r="R1419" s="38"/>
      <c r="S1419" s="38"/>
      <c r="T1419" s="10">
        <v>20</v>
      </c>
      <c r="U1419" s="9" t="s">
        <v>4432</v>
      </c>
      <c r="V1419" s="38" t="s">
        <v>4429</v>
      </c>
      <c r="W1419" s="13" t="s">
        <v>26</v>
      </c>
    </row>
    <row r="1420" spans="1:23" x14ac:dyDescent="0.3">
      <c r="A1420" s="38" t="s">
        <v>6239</v>
      </c>
      <c r="B1420" s="38">
        <v>37942</v>
      </c>
      <c r="C1420" s="38">
        <v>2452</v>
      </c>
      <c r="D1420" s="38" t="s">
        <v>4928</v>
      </c>
      <c r="E1420" s="6">
        <f>COUNTIF($D$3:$D$6372,D1420)</f>
        <v>1</v>
      </c>
      <c r="F1420" s="57" t="s">
        <v>586</v>
      </c>
      <c r="G1420" s="62"/>
      <c r="H1420" s="57" t="s">
        <v>4920</v>
      </c>
      <c r="I1420" s="57" t="s">
        <v>4921</v>
      </c>
      <c r="J1420" s="38" t="s">
        <v>4855</v>
      </c>
      <c r="K1420" s="62" t="s">
        <v>4922</v>
      </c>
      <c r="L1420" s="14" t="s">
        <v>10</v>
      </c>
      <c r="M1420" s="13" t="s">
        <v>606</v>
      </c>
      <c r="N1420" s="13" t="s">
        <v>606</v>
      </c>
      <c r="O1420" s="13" t="s">
        <v>606</v>
      </c>
      <c r="P1420" s="13" t="s">
        <v>606</v>
      </c>
      <c r="Q1420" s="13" t="s">
        <v>606</v>
      </c>
      <c r="R1420" s="38"/>
      <c r="S1420" s="38"/>
      <c r="T1420" s="10">
        <v>10</v>
      </c>
      <c r="U1420" s="9" t="s">
        <v>4432</v>
      </c>
      <c r="V1420" s="38" t="s">
        <v>4429</v>
      </c>
      <c r="W1420" s="13" t="s">
        <v>26</v>
      </c>
    </row>
    <row r="1421" spans="1:23" x14ac:dyDescent="0.3">
      <c r="A1421" s="38" t="s">
        <v>6239</v>
      </c>
      <c r="B1421" s="58">
        <v>24482</v>
      </c>
      <c r="C1421" s="58">
        <v>6438</v>
      </c>
      <c r="D1421" s="15" t="s">
        <v>4477</v>
      </c>
      <c r="E1421" s="6">
        <f>COUNTIF($D$3:$D$6372,D1421)</f>
        <v>1</v>
      </c>
      <c r="F1421" s="45" t="s">
        <v>590</v>
      </c>
      <c r="G1421" s="14"/>
      <c r="H1421" s="56" t="s">
        <v>4474</v>
      </c>
      <c r="I1421" s="56" t="s">
        <v>4475</v>
      </c>
      <c r="J1421" s="37" t="s">
        <v>4440</v>
      </c>
      <c r="K1421" s="59" t="s">
        <v>4471</v>
      </c>
      <c r="L1421" s="14" t="s">
        <v>10</v>
      </c>
      <c r="M1421" s="13" t="s">
        <v>606</v>
      </c>
      <c r="N1421" s="13" t="s">
        <v>606</v>
      </c>
      <c r="O1421" s="13" t="s">
        <v>606</v>
      </c>
      <c r="P1421" s="13" t="s">
        <v>606</v>
      </c>
      <c r="Q1421" s="13" t="s">
        <v>606</v>
      </c>
      <c r="R1421" s="13"/>
      <c r="S1421" s="13"/>
      <c r="T1421" s="10">
        <v>10</v>
      </c>
      <c r="U1421" s="9" t="s">
        <v>4432</v>
      </c>
      <c r="V1421" s="38" t="s">
        <v>4431</v>
      </c>
      <c r="W1421" s="13" t="s">
        <v>26</v>
      </c>
    </row>
    <row r="1422" spans="1:23" x14ac:dyDescent="0.3">
      <c r="A1422" s="38" t="s">
        <v>6239</v>
      </c>
      <c r="B1422" s="38">
        <v>34408</v>
      </c>
      <c r="C1422" s="38">
        <v>1001231</v>
      </c>
      <c r="D1422" s="38" t="s">
        <v>5119</v>
      </c>
      <c r="E1422" s="6">
        <f>COUNTIF($D$3:$D$6372,D1422)</f>
        <v>1</v>
      </c>
      <c r="F1422" s="45" t="s">
        <v>590</v>
      </c>
      <c r="G1422" s="62"/>
      <c r="H1422" s="57" t="s">
        <v>5116</v>
      </c>
      <c r="I1422" s="57" t="s">
        <v>5117</v>
      </c>
      <c r="J1422" s="38" t="s">
        <v>4855</v>
      </c>
      <c r="K1422" s="62" t="s">
        <v>4944</v>
      </c>
      <c r="L1422" s="14" t="s">
        <v>10</v>
      </c>
      <c r="M1422" s="13" t="s">
        <v>606</v>
      </c>
      <c r="N1422" s="13" t="s">
        <v>606</v>
      </c>
      <c r="O1422" s="13" t="s">
        <v>606</v>
      </c>
      <c r="P1422" s="13" t="s">
        <v>606</v>
      </c>
      <c r="Q1422" s="13" t="s">
        <v>606</v>
      </c>
      <c r="R1422" s="13" t="s">
        <v>606</v>
      </c>
      <c r="S1422" s="38"/>
      <c r="T1422" s="10">
        <v>25</v>
      </c>
      <c r="U1422" s="9" t="s">
        <v>4432</v>
      </c>
      <c r="V1422" s="38" t="s">
        <v>4431</v>
      </c>
      <c r="W1422" s="13" t="s">
        <v>26</v>
      </c>
    </row>
    <row r="1423" spans="1:23" x14ac:dyDescent="0.3">
      <c r="A1423" s="38" t="s">
        <v>6239</v>
      </c>
      <c r="B1423" s="64">
        <v>32309</v>
      </c>
      <c r="C1423" s="64">
        <v>473422</v>
      </c>
      <c r="D1423" s="13" t="s">
        <v>6183</v>
      </c>
      <c r="E1423" s="6">
        <f>COUNTIF($D$3:$D$6372,D1423)</f>
        <v>1</v>
      </c>
      <c r="F1423" s="45" t="s">
        <v>590</v>
      </c>
      <c r="G1423" s="15"/>
      <c r="H1423" s="45" t="s">
        <v>6184</v>
      </c>
      <c r="I1423" s="45" t="s">
        <v>6185</v>
      </c>
      <c r="J1423" s="13" t="s">
        <v>5862</v>
      </c>
      <c r="K1423" s="65" t="s">
        <v>5899</v>
      </c>
      <c r="L1423" s="14" t="s">
        <v>10</v>
      </c>
      <c r="M1423" s="13" t="s">
        <v>606</v>
      </c>
      <c r="N1423" s="13" t="s">
        <v>606</v>
      </c>
      <c r="O1423" s="13" t="s">
        <v>606</v>
      </c>
      <c r="P1423" s="13" t="s">
        <v>606</v>
      </c>
      <c r="Q1423" s="13" t="s">
        <v>606</v>
      </c>
      <c r="R1423" s="13"/>
      <c r="S1423" s="13"/>
      <c r="T1423" s="10">
        <v>30</v>
      </c>
      <c r="U1423" s="9" t="s">
        <v>4432</v>
      </c>
      <c r="V1423" s="38" t="s">
        <v>4431</v>
      </c>
      <c r="W1423" s="13" t="s">
        <v>26</v>
      </c>
    </row>
    <row r="1424" spans="1:23" x14ac:dyDescent="0.3">
      <c r="A1424" s="38" t="s">
        <v>6239</v>
      </c>
      <c r="B1424" s="58">
        <v>20880</v>
      </c>
      <c r="C1424" s="58">
        <v>6731</v>
      </c>
      <c r="D1424" s="15" t="s">
        <v>4561</v>
      </c>
      <c r="E1424" s="6">
        <f>COUNTIF($D$3:$D$6372,D1424)</f>
        <v>1</v>
      </c>
      <c r="F1424" s="45" t="s">
        <v>590</v>
      </c>
      <c r="G1424" s="14"/>
      <c r="H1424" s="56" t="s">
        <v>4559</v>
      </c>
      <c r="I1424" s="56" t="s">
        <v>4560</v>
      </c>
      <c r="J1424" s="37" t="s">
        <v>4440</v>
      </c>
      <c r="K1424" s="59" t="s">
        <v>4548</v>
      </c>
      <c r="L1424" s="14" t="s">
        <v>10</v>
      </c>
      <c r="M1424" s="13" t="s">
        <v>606</v>
      </c>
      <c r="N1424" s="13" t="s">
        <v>606</v>
      </c>
      <c r="O1424" s="13" t="s">
        <v>606</v>
      </c>
      <c r="P1424" s="13" t="s">
        <v>606</v>
      </c>
      <c r="Q1424" s="13" t="s">
        <v>606</v>
      </c>
      <c r="R1424" s="13"/>
      <c r="S1424" s="13"/>
      <c r="T1424" s="10">
        <v>10</v>
      </c>
      <c r="U1424" s="9" t="s">
        <v>4432</v>
      </c>
      <c r="V1424" s="38" t="s">
        <v>4429</v>
      </c>
      <c r="W1424" s="13" t="s">
        <v>26</v>
      </c>
    </row>
    <row r="1425" spans="1:23" x14ac:dyDescent="0.3">
      <c r="A1425" s="38" t="s">
        <v>6239</v>
      </c>
      <c r="B1425" s="58">
        <v>29322</v>
      </c>
      <c r="C1425" s="58">
        <v>94775</v>
      </c>
      <c r="D1425" s="15" t="s">
        <v>4510</v>
      </c>
      <c r="E1425" s="6">
        <f>COUNTIF($D$3:$D$6372,D1425)</f>
        <v>1</v>
      </c>
      <c r="F1425" s="45" t="s">
        <v>4511</v>
      </c>
      <c r="G1425" s="14"/>
      <c r="H1425" s="56" t="s">
        <v>4487</v>
      </c>
      <c r="I1425" s="56" t="s">
        <v>4488</v>
      </c>
      <c r="J1425" s="37" t="s">
        <v>4440</v>
      </c>
      <c r="K1425" s="59" t="s">
        <v>4489</v>
      </c>
      <c r="L1425" s="14" t="s">
        <v>10</v>
      </c>
      <c r="M1425" s="13" t="s">
        <v>606</v>
      </c>
      <c r="N1425" s="13" t="s">
        <v>606</v>
      </c>
      <c r="O1425" s="13" t="s">
        <v>606</v>
      </c>
      <c r="P1425" s="13" t="s">
        <v>606</v>
      </c>
      <c r="Q1425" s="13" t="s">
        <v>606</v>
      </c>
      <c r="R1425" s="13" t="s">
        <v>606</v>
      </c>
      <c r="S1425" s="13"/>
      <c r="T1425" s="10">
        <v>30</v>
      </c>
      <c r="U1425" s="9" t="s">
        <v>4432</v>
      </c>
      <c r="V1425" s="38" t="s">
        <v>4430</v>
      </c>
      <c r="W1425" s="13" t="s">
        <v>82</v>
      </c>
    </row>
    <row r="1426" spans="1:23" x14ac:dyDescent="0.3">
      <c r="A1426" s="38" t="s">
        <v>6239</v>
      </c>
      <c r="B1426" s="38">
        <v>39072</v>
      </c>
      <c r="C1426" s="38">
        <v>22895</v>
      </c>
      <c r="D1426" s="38" t="s">
        <v>4963</v>
      </c>
      <c r="E1426" s="6">
        <f>COUNTIF($D$3:$D$6372,D1426)</f>
        <v>1</v>
      </c>
      <c r="F1426" s="45" t="s">
        <v>590</v>
      </c>
      <c r="G1426" s="62"/>
      <c r="H1426" s="57" t="s">
        <v>4961</v>
      </c>
      <c r="I1426" s="57" t="s">
        <v>4962</v>
      </c>
      <c r="J1426" s="38" t="s">
        <v>4855</v>
      </c>
      <c r="K1426" s="62" t="s">
        <v>4940</v>
      </c>
      <c r="L1426" s="14" t="s">
        <v>10</v>
      </c>
      <c r="M1426" s="13" t="s">
        <v>606</v>
      </c>
      <c r="N1426" s="13" t="s">
        <v>606</v>
      </c>
      <c r="O1426" s="13" t="s">
        <v>606</v>
      </c>
      <c r="P1426" s="13" t="s">
        <v>606</v>
      </c>
      <c r="Q1426" s="13" t="s">
        <v>606</v>
      </c>
      <c r="R1426" s="38"/>
      <c r="S1426" s="38"/>
      <c r="T1426" s="10">
        <v>30</v>
      </c>
      <c r="U1426" s="9" t="s">
        <v>4432</v>
      </c>
      <c r="V1426" s="38" t="s">
        <v>4429</v>
      </c>
      <c r="W1426" s="13" t="s">
        <v>26</v>
      </c>
    </row>
    <row r="1427" spans="1:23" x14ac:dyDescent="0.3">
      <c r="A1427" s="38" t="s">
        <v>6239</v>
      </c>
      <c r="B1427" s="63">
        <v>4111</v>
      </c>
      <c r="C1427" s="63">
        <v>13434</v>
      </c>
      <c r="D1427" s="26" t="s">
        <v>5612</v>
      </c>
      <c r="E1427" s="6">
        <f>COUNTIF($D$3:$D$6372,D1427)</f>
        <v>1</v>
      </c>
      <c r="F1427" s="45" t="s">
        <v>590</v>
      </c>
      <c r="G1427" s="26" t="s">
        <v>5484</v>
      </c>
      <c r="H1427" s="46" t="s">
        <v>5608</v>
      </c>
      <c r="I1427" s="46" t="s">
        <v>5609</v>
      </c>
      <c r="J1427" s="6" t="s">
        <v>5384</v>
      </c>
      <c r="K1427" s="36" t="s">
        <v>5610</v>
      </c>
      <c r="L1427" s="14" t="s">
        <v>10</v>
      </c>
      <c r="M1427" s="13" t="s">
        <v>606</v>
      </c>
      <c r="N1427" s="13" t="s">
        <v>606</v>
      </c>
      <c r="O1427" s="13" t="s">
        <v>606</v>
      </c>
      <c r="P1427" s="13" t="s">
        <v>606</v>
      </c>
      <c r="Q1427" s="13" t="s">
        <v>606</v>
      </c>
      <c r="R1427" s="38"/>
      <c r="S1427" s="38"/>
      <c r="T1427" s="10">
        <v>5</v>
      </c>
      <c r="U1427" s="9" t="s">
        <v>4432</v>
      </c>
      <c r="V1427" s="38" t="s">
        <v>4430</v>
      </c>
      <c r="W1427" s="13" t="s">
        <v>82</v>
      </c>
    </row>
    <row r="1428" spans="1:23" x14ac:dyDescent="0.3">
      <c r="A1428" s="38" t="s">
        <v>6239</v>
      </c>
      <c r="B1428" s="38">
        <v>27907</v>
      </c>
      <c r="C1428" s="38">
        <v>472233</v>
      </c>
      <c r="D1428" s="38" t="s">
        <v>5275</v>
      </c>
      <c r="E1428" s="6">
        <f>COUNTIF($D$3:$D$6372,D1428)</f>
        <v>1</v>
      </c>
      <c r="F1428" s="57" t="s">
        <v>586</v>
      </c>
      <c r="G1428" s="62"/>
      <c r="H1428" s="57" t="s">
        <v>5265</v>
      </c>
      <c r="I1428" s="57" t="s">
        <v>5266</v>
      </c>
      <c r="J1428" s="38" t="s">
        <v>4855</v>
      </c>
      <c r="K1428" s="62" t="s">
        <v>4952</v>
      </c>
      <c r="L1428" s="14" t="s">
        <v>10</v>
      </c>
      <c r="M1428" s="13" t="s">
        <v>606</v>
      </c>
      <c r="N1428" s="13" t="s">
        <v>606</v>
      </c>
      <c r="O1428" s="13" t="s">
        <v>606</v>
      </c>
      <c r="P1428" s="13" t="s">
        <v>606</v>
      </c>
      <c r="Q1428" s="13" t="s">
        <v>606</v>
      </c>
      <c r="R1428" s="38"/>
      <c r="S1428" s="38"/>
      <c r="T1428" s="10">
        <v>5</v>
      </c>
      <c r="U1428" s="9" t="s">
        <v>4432</v>
      </c>
      <c r="V1428" s="38" t="s">
        <v>4429</v>
      </c>
      <c r="W1428" s="13" t="s">
        <v>26</v>
      </c>
    </row>
    <row r="1429" spans="1:23" x14ac:dyDescent="0.3">
      <c r="A1429" s="38" t="s">
        <v>6239</v>
      </c>
      <c r="B1429" s="38">
        <v>27907</v>
      </c>
      <c r="C1429" s="38">
        <v>472233</v>
      </c>
      <c r="D1429" s="38" t="s">
        <v>5274</v>
      </c>
      <c r="E1429" s="6">
        <f>COUNTIF($D$3:$D$6372,D1429)</f>
        <v>1</v>
      </c>
      <c r="F1429" s="57" t="s">
        <v>586</v>
      </c>
      <c r="G1429" s="62"/>
      <c r="H1429" s="57" t="s">
        <v>5265</v>
      </c>
      <c r="I1429" s="57" t="s">
        <v>5266</v>
      </c>
      <c r="J1429" s="38" t="s">
        <v>4855</v>
      </c>
      <c r="K1429" s="62" t="s">
        <v>4952</v>
      </c>
      <c r="L1429" s="14" t="s">
        <v>10</v>
      </c>
      <c r="M1429" s="13" t="s">
        <v>606</v>
      </c>
      <c r="N1429" s="13" t="s">
        <v>606</v>
      </c>
      <c r="O1429" s="13" t="s">
        <v>606</v>
      </c>
      <c r="P1429" s="13" t="s">
        <v>606</v>
      </c>
      <c r="Q1429" s="13" t="s">
        <v>606</v>
      </c>
      <c r="R1429" s="38"/>
      <c r="S1429" s="38"/>
      <c r="T1429" s="10">
        <v>5</v>
      </c>
      <c r="U1429" s="9" t="s">
        <v>4432</v>
      </c>
      <c r="V1429" s="38" t="s">
        <v>4429</v>
      </c>
      <c r="W1429" s="13" t="s">
        <v>26</v>
      </c>
    </row>
    <row r="1430" spans="1:23" x14ac:dyDescent="0.3">
      <c r="A1430" s="38" t="s">
        <v>6239</v>
      </c>
      <c r="B1430" s="63">
        <v>4111</v>
      </c>
      <c r="C1430" s="63">
        <v>13434</v>
      </c>
      <c r="D1430" s="26" t="s">
        <v>5613</v>
      </c>
      <c r="E1430" s="6">
        <f>COUNTIF($D$3:$D$6372,D1430)</f>
        <v>1</v>
      </c>
      <c r="F1430" s="45" t="s">
        <v>590</v>
      </c>
      <c r="G1430" s="26" t="s">
        <v>5484</v>
      </c>
      <c r="H1430" s="46" t="s">
        <v>5608</v>
      </c>
      <c r="I1430" s="46" t="s">
        <v>5609</v>
      </c>
      <c r="J1430" s="6" t="s">
        <v>5384</v>
      </c>
      <c r="K1430" s="36" t="s">
        <v>5610</v>
      </c>
      <c r="L1430" s="14" t="s">
        <v>10</v>
      </c>
      <c r="M1430" s="13" t="s">
        <v>606</v>
      </c>
      <c r="N1430" s="13" t="s">
        <v>606</v>
      </c>
      <c r="O1430" s="13" t="s">
        <v>606</v>
      </c>
      <c r="P1430" s="13" t="s">
        <v>606</v>
      </c>
      <c r="Q1430" s="13" t="s">
        <v>606</v>
      </c>
      <c r="R1430" s="38"/>
      <c r="S1430" s="38"/>
      <c r="T1430" s="10">
        <v>5</v>
      </c>
      <c r="U1430" s="9" t="s">
        <v>4432</v>
      </c>
      <c r="V1430" s="38" t="s">
        <v>4430</v>
      </c>
      <c r="W1430" s="13" t="s">
        <v>82</v>
      </c>
    </row>
    <row r="1431" spans="1:23" x14ac:dyDescent="0.3">
      <c r="A1431" s="38" t="s">
        <v>6239</v>
      </c>
      <c r="B1431" s="63">
        <v>6328</v>
      </c>
      <c r="C1431" s="63">
        <v>18706</v>
      </c>
      <c r="D1431" s="26" t="s">
        <v>5619</v>
      </c>
      <c r="E1431" s="6">
        <f>COUNTIF($D$3:$D$6372,D1431)</f>
        <v>1</v>
      </c>
      <c r="F1431" s="46" t="s">
        <v>586</v>
      </c>
      <c r="G1431" s="26" t="s">
        <v>5484</v>
      </c>
      <c r="H1431" s="28" t="s">
        <v>5620</v>
      </c>
      <c r="I1431" s="46" t="s">
        <v>5621</v>
      </c>
      <c r="J1431" s="6" t="s">
        <v>5384</v>
      </c>
      <c r="K1431" s="36" t="s">
        <v>5622</v>
      </c>
      <c r="L1431" s="14" t="s">
        <v>10</v>
      </c>
      <c r="M1431" s="13" t="s">
        <v>606</v>
      </c>
      <c r="N1431" s="13" t="s">
        <v>606</v>
      </c>
      <c r="O1431" s="13" t="s">
        <v>606</v>
      </c>
      <c r="P1431" s="13" t="s">
        <v>606</v>
      </c>
      <c r="Q1431" s="13" t="s">
        <v>606</v>
      </c>
      <c r="R1431" s="38"/>
      <c r="S1431" s="38"/>
      <c r="T1431" s="10">
        <v>20</v>
      </c>
      <c r="U1431" s="9" t="s">
        <v>4432</v>
      </c>
      <c r="V1431" s="38" t="s">
        <v>4429</v>
      </c>
      <c r="W1431" s="13" t="s">
        <v>26</v>
      </c>
    </row>
    <row r="1432" spans="1:23" x14ac:dyDescent="0.3">
      <c r="A1432" s="38" t="s">
        <v>6239</v>
      </c>
      <c r="B1432" s="58">
        <v>29322</v>
      </c>
      <c r="C1432" s="58">
        <v>94775</v>
      </c>
      <c r="D1432" s="15" t="s">
        <v>4584</v>
      </c>
      <c r="E1432" s="6">
        <f>COUNTIF($D$3:$D$6372,D1432)</f>
        <v>1</v>
      </c>
      <c r="F1432" s="45" t="s">
        <v>592</v>
      </c>
      <c r="G1432" s="14"/>
      <c r="H1432" s="56" t="s">
        <v>4487</v>
      </c>
      <c r="I1432" s="56" t="s">
        <v>4488</v>
      </c>
      <c r="J1432" s="37" t="s">
        <v>4440</v>
      </c>
      <c r="K1432" s="59" t="s">
        <v>4578</v>
      </c>
      <c r="L1432" s="14" t="s">
        <v>10</v>
      </c>
      <c r="M1432" s="13" t="s">
        <v>606</v>
      </c>
      <c r="N1432" s="13" t="s">
        <v>606</v>
      </c>
      <c r="O1432" s="13" t="s">
        <v>606</v>
      </c>
      <c r="P1432" s="13" t="s">
        <v>606</v>
      </c>
      <c r="Q1432" s="13" t="s">
        <v>606</v>
      </c>
      <c r="R1432" s="13" t="s">
        <v>606</v>
      </c>
      <c r="S1432" s="13"/>
      <c r="T1432" s="10">
        <v>30</v>
      </c>
      <c r="U1432" s="9" t="s">
        <v>4432</v>
      </c>
      <c r="V1432" s="38" t="s">
        <v>4430</v>
      </c>
      <c r="W1432" s="13" t="s">
        <v>82</v>
      </c>
    </row>
    <row r="1433" spans="1:23" x14ac:dyDescent="0.3">
      <c r="A1433" s="38" t="s">
        <v>6239</v>
      </c>
      <c r="B1433" s="63">
        <v>32184</v>
      </c>
      <c r="C1433" s="63">
        <v>483806</v>
      </c>
      <c r="D1433" s="26" t="s">
        <v>5774</v>
      </c>
      <c r="E1433" s="6">
        <f>COUNTIF($D$3:$D$6372,D1433)</f>
        <v>1</v>
      </c>
      <c r="F1433" s="46" t="s">
        <v>5775</v>
      </c>
      <c r="G1433" s="26" t="s">
        <v>5484</v>
      </c>
      <c r="H1433" s="28" t="s">
        <v>5776</v>
      </c>
      <c r="I1433" s="46" t="s">
        <v>5777</v>
      </c>
      <c r="J1433" s="6" t="s">
        <v>5384</v>
      </c>
      <c r="K1433" s="36" t="s">
        <v>5766</v>
      </c>
      <c r="L1433" s="14" t="s">
        <v>10</v>
      </c>
      <c r="M1433" s="13" t="s">
        <v>606</v>
      </c>
      <c r="N1433" s="13" t="s">
        <v>606</v>
      </c>
      <c r="O1433" s="13" t="s">
        <v>606</v>
      </c>
      <c r="P1433" s="13" t="s">
        <v>606</v>
      </c>
      <c r="Q1433" s="13" t="s">
        <v>606</v>
      </c>
      <c r="R1433" s="38"/>
      <c r="S1433" s="38"/>
      <c r="T1433" s="10">
        <v>25</v>
      </c>
      <c r="U1433" s="9" t="s">
        <v>4432</v>
      </c>
      <c r="V1433" s="38" t="s">
        <v>4431</v>
      </c>
      <c r="W1433" s="13" t="s">
        <v>26</v>
      </c>
    </row>
    <row r="1434" spans="1:23" x14ac:dyDescent="0.3">
      <c r="A1434" s="38" t="s">
        <v>6239</v>
      </c>
      <c r="B1434" s="38">
        <v>11526</v>
      </c>
      <c r="C1434" s="38">
        <v>39832</v>
      </c>
      <c r="D1434" s="38" t="s">
        <v>4896</v>
      </c>
      <c r="E1434" s="6">
        <f>COUNTIF($D$3:$D$6372,D1434)</f>
        <v>1</v>
      </c>
      <c r="F1434" s="45" t="s">
        <v>590</v>
      </c>
      <c r="G1434" s="62"/>
      <c r="H1434" s="57" t="s">
        <v>4876</v>
      </c>
      <c r="I1434" s="57" t="s">
        <v>4877</v>
      </c>
      <c r="J1434" s="38" t="s">
        <v>4855</v>
      </c>
      <c r="K1434" s="62" t="s">
        <v>4878</v>
      </c>
      <c r="L1434" s="14" t="s">
        <v>10</v>
      </c>
      <c r="M1434" s="13" t="s">
        <v>606</v>
      </c>
      <c r="N1434" s="13" t="s">
        <v>606</v>
      </c>
      <c r="O1434" s="13" t="s">
        <v>606</v>
      </c>
      <c r="P1434" s="13" t="s">
        <v>606</v>
      </c>
      <c r="Q1434" s="13" t="s">
        <v>606</v>
      </c>
      <c r="R1434" s="38"/>
      <c r="S1434" s="38"/>
      <c r="T1434" s="10">
        <v>1</v>
      </c>
      <c r="U1434" s="9" t="s">
        <v>4432</v>
      </c>
      <c r="V1434" s="38" t="s">
        <v>4430</v>
      </c>
      <c r="W1434" s="13" t="s">
        <v>82</v>
      </c>
    </row>
    <row r="1435" spans="1:23" x14ac:dyDescent="0.3">
      <c r="A1435" s="38" t="s">
        <v>6239</v>
      </c>
      <c r="B1435" s="63">
        <v>24655</v>
      </c>
      <c r="C1435" s="63">
        <v>126216</v>
      </c>
      <c r="D1435" s="26" t="s">
        <v>5804</v>
      </c>
      <c r="E1435" s="6">
        <f>COUNTIF($D$3:$D$6372,D1435)</f>
        <v>1</v>
      </c>
      <c r="F1435" s="45" t="s">
        <v>1647</v>
      </c>
      <c r="G1435" s="26" t="s">
        <v>5484</v>
      </c>
      <c r="H1435" s="28" t="s">
        <v>5802</v>
      </c>
      <c r="I1435" s="46" t="s">
        <v>5803</v>
      </c>
      <c r="J1435" s="6" t="s">
        <v>5384</v>
      </c>
      <c r="K1435" s="59" t="s">
        <v>5482</v>
      </c>
      <c r="L1435" s="14" t="s">
        <v>10</v>
      </c>
      <c r="M1435" s="13" t="s">
        <v>606</v>
      </c>
      <c r="N1435" s="13" t="s">
        <v>606</v>
      </c>
      <c r="O1435" s="13" t="s">
        <v>606</v>
      </c>
      <c r="P1435" s="13" t="s">
        <v>606</v>
      </c>
      <c r="Q1435" s="13" t="s">
        <v>606</v>
      </c>
      <c r="R1435" s="13" t="s">
        <v>606</v>
      </c>
      <c r="S1435" s="38"/>
      <c r="T1435" s="10">
        <v>10</v>
      </c>
      <c r="U1435" s="9" t="s">
        <v>4432</v>
      </c>
      <c r="V1435" s="38" t="s">
        <v>4429</v>
      </c>
      <c r="W1435" s="13" t="s">
        <v>26</v>
      </c>
    </row>
    <row r="1436" spans="1:23" x14ac:dyDescent="0.3">
      <c r="A1436" s="38" t="s">
        <v>6239</v>
      </c>
      <c r="B1436" s="38">
        <v>37942</v>
      </c>
      <c r="C1436" s="38">
        <v>2452</v>
      </c>
      <c r="D1436" s="38" t="s">
        <v>4926</v>
      </c>
      <c r="E1436" s="6">
        <f>COUNTIF($D$3:$D$6372,D1436)</f>
        <v>1</v>
      </c>
      <c r="F1436" s="45" t="s">
        <v>590</v>
      </c>
      <c r="G1436" s="62"/>
      <c r="H1436" s="57" t="s">
        <v>4920</v>
      </c>
      <c r="I1436" s="57" t="s">
        <v>4921</v>
      </c>
      <c r="J1436" s="38" t="s">
        <v>4855</v>
      </c>
      <c r="K1436" s="62" t="s">
        <v>4922</v>
      </c>
      <c r="L1436" s="14" t="s">
        <v>10</v>
      </c>
      <c r="M1436" s="13" t="s">
        <v>606</v>
      </c>
      <c r="N1436" s="13" t="s">
        <v>606</v>
      </c>
      <c r="O1436" s="13" t="s">
        <v>606</v>
      </c>
      <c r="P1436" s="13" t="s">
        <v>606</v>
      </c>
      <c r="Q1436" s="13" t="s">
        <v>606</v>
      </c>
      <c r="R1436" s="38"/>
      <c r="S1436" s="38"/>
      <c r="T1436" s="10">
        <v>10</v>
      </c>
      <c r="U1436" s="9" t="s">
        <v>4432</v>
      </c>
      <c r="V1436" s="38" t="s">
        <v>4429</v>
      </c>
      <c r="W1436" s="13" t="s">
        <v>26</v>
      </c>
    </row>
    <row r="1437" spans="1:23" x14ac:dyDescent="0.3">
      <c r="A1437" s="38" t="s">
        <v>6239</v>
      </c>
      <c r="B1437" s="64">
        <v>32722</v>
      </c>
      <c r="C1437" s="64">
        <v>101033</v>
      </c>
      <c r="D1437" s="13" t="s">
        <v>5893</v>
      </c>
      <c r="E1437" s="6">
        <f>COUNTIF($D$3:$D$6372,D1437)</f>
        <v>1</v>
      </c>
      <c r="F1437" s="45" t="s">
        <v>588</v>
      </c>
      <c r="G1437" s="15"/>
      <c r="H1437" s="45" t="s">
        <v>5888</v>
      </c>
      <c r="I1437" s="45" t="s">
        <v>5889</v>
      </c>
      <c r="J1437" s="13" t="s">
        <v>5862</v>
      </c>
      <c r="K1437" s="65" t="s">
        <v>5890</v>
      </c>
      <c r="L1437" s="14" t="s">
        <v>10</v>
      </c>
      <c r="M1437" s="13" t="s">
        <v>606</v>
      </c>
      <c r="N1437" s="13" t="s">
        <v>606</v>
      </c>
      <c r="O1437" s="13" t="s">
        <v>606</v>
      </c>
      <c r="P1437" s="13" t="s">
        <v>606</v>
      </c>
      <c r="Q1437" s="13" t="s">
        <v>606</v>
      </c>
      <c r="R1437" s="13"/>
      <c r="S1437" s="13"/>
      <c r="T1437" s="10">
        <v>5</v>
      </c>
      <c r="U1437" s="9" t="s">
        <v>4432</v>
      </c>
      <c r="V1437" s="38" t="s">
        <v>4430</v>
      </c>
      <c r="W1437" s="13" t="s">
        <v>82</v>
      </c>
    </row>
    <row r="1438" spans="1:23" x14ac:dyDescent="0.3">
      <c r="A1438" s="38" t="s">
        <v>6239</v>
      </c>
      <c r="B1438" s="38">
        <v>37942</v>
      </c>
      <c r="C1438" s="38">
        <v>2452</v>
      </c>
      <c r="D1438" s="38" t="s">
        <v>4935</v>
      </c>
      <c r="E1438" s="6">
        <f>COUNTIF($D$3:$D$6372,D1438)</f>
        <v>1</v>
      </c>
      <c r="F1438" s="57" t="s">
        <v>586</v>
      </c>
      <c r="G1438" s="62"/>
      <c r="H1438" s="57" t="s">
        <v>4920</v>
      </c>
      <c r="I1438" s="57" t="s">
        <v>4921</v>
      </c>
      <c r="J1438" s="38" t="s">
        <v>4855</v>
      </c>
      <c r="K1438" s="62" t="s">
        <v>4922</v>
      </c>
      <c r="L1438" s="14" t="s">
        <v>10</v>
      </c>
      <c r="M1438" s="13" t="s">
        <v>606</v>
      </c>
      <c r="N1438" s="13" t="s">
        <v>606</v>
      </c>
      <c r="O1438" s="13" t="s">
        <v>606</v>
      </c>
      <c r="P1438" s="13" t="s">
        <v>606</v>
      </c>
      <c r="Q1438" s="13" t="s">
        <v>606</v>
      </c>
      <c r="R1438" s="38"/>
      <c r="S1438" s="38"/>
      <c r="T1438" s="10">
        <v>10</v>
      </c>
      <c r="U1438" s="9" t="s">
        <v>4432</v>
      </c>
      <c r="V1438" s="38" t="s">
        <v>4429</v>
      </c>
      <c r="W1438" s="13" t="s">
        <v>26</v>
      </c>
    </row>
    <row r="1439" spans="1:23" x14ac:dyDescent="0.3">
      <c r="A1439" s="38" t="s">
        <v>6239</v>
      </c>
      <c r="B1439" s="38">
        <v>27907</v>
      </c>
      <c r="C1439" s="38">
        <v>472233</v>
      </c>
      <c r="D1439" s="38" t="s">
        <v>5272</v>
      </c>
      <c r="E1439" s="6">
        <f>COUNTIF($D$3:$D$6372,D1439)</f>
        <v>1</v>
      </c>
      <c r="F1439" s="57" t="s">
        <v>586</v>
      </c>
      <c r="G1439" s="62"/>
      <c r="H1439" s="57" t="s">
        <v>5265</v>
      </c>
      <c r="I1439" s="57" t="s">
        <v>5266</v>
      </c>
      <c r="J1439" s="38" t="s">
        <v>4855</v>
      </c>
      <c r="K1439" s="62" t="s">
        <v>4952</v>
      </c>
      <c r="L1439" s="14" t="s">
        <v>10</v>
      </c>
      <c r="M1439" s="13" t="s">
        <v>606</v>
      </c>
      <c r="N1439" s="13" t="s">
        <v>606</v>
      </c>
      <c r="O1439" s="13" t="s">
        <v>606</v>
      </c>
      <c r="P1439" s="13" t="s">
        <v>606</v>
      </c>
      <c r="Q1439" s="13" t="s">
        <v>606</v>
      </c>
      <c r="R1439" s="38"/>
      <c r="S1439" s="38"/>
      <c r="T1439" s="10">
        <v>5</v>
      </c>
      <c r="U1439" s="9" t="s">
        <v>4432</v>
      </c>
      <c r="V1439" s="38" t="s">
        <v>4429</v>
      </c>
      <c r="W1439" s="13" t="s">
        <v>26</v>
      </c>
    </row>
    <row r="1440" spans="1:23" x14ac:dyDescent="0.3">
      <c r="A1440" s="38" t="s">
        <v>6239</v>
      </c>
      <c r="B1440" s="58">
        <v>23878</v>
      </c>
      <c r="C1440" s="58">
        <v>109698</v>
      </c>
      <c r="D1440" s="15" t="s">
        <v>4765</v>
      </c>
      <c r="E1440" s="6">
        <f>COUNTIF($D$3:$D$6372,D1440)</f>
        <v>1</v>
      </c>
      <c r="F1440" s="45" t="s">
        <v>1128</v>
      </c>
      <c r="G1440" s="14"/>
      <c r="H1440" s="56" t="s">
        <v>4763</v>
      </c>
      <c r="I1440" s="56" t="s">
        <v>4764</v>
      </c>
      <c r="J1440" s="37" t="s">
        <v>4440</v>
      </c>
      <c r="K1440" s="59" t="s">
        <v>4750</v>
      </c>
      <c r="L1440" s="14" t="s">
        <v>10</v>
      </c>
      <c r="M1440" s="13" t="s">
        <v>606</v>
      </c>
      <c r="N1440" s="13" t="s">
        <v>606</v>
      </c>
      <c r="O1440" s="13" t="s">
        <v>606</v>
      </c>
      <c r="P1440" s="13" t="s">
        <v>606</v>
      </c>
      <c r="Q1440" s="13" t="s">
        <v>606</v>
      </c>
      <c r="R1440" s="13"/>
      <c r="S1440" s="13"/>
      <c r="T1440" s="10">
        <v>10</v>
      </c>
      <c r="U1440" s="9" t="s">
        <v>4432</v>
      </c>
      <c r="V1440" s="38" t="s">
        <v>4429</v>
      </c>
      <c r="W1440" s="13" t="s">
        <v>26</v>
      </c>
    </row>
    <row r="1441" spans="1:23" x14ac:dyDescent="0.3">
      <c r="A1441" s="38" t="s">
        <v>6239</v>
      </c>
      <c r="B1441" s="63">
        <v>26725</v>
      </c>
      <c r="C1441" s="63">
        <v>1002030</v>
      </c>
      <c r="D1441" s="26" t="s">
        <v>5778</v>
      </c>
      <c r="E1441" s="6">
        <f>COUNTIF($D$3:$D$6372,D1441)</f>
        <v>1</v>
      </c>
      <c r="F1441" s="45" t="s">
        <v>583</v>
      </c>
      <c r="G1441" s="26" t="s">
        <v>5484</v>
      </c>
      <c r="H1441" s="28" t="s">
        <v>5779</v>
      </c>
      <c r="I1441" s="46" t="s">
        <v>5780</v>
      </c>
      <c r="J1441" s="6" t="s">
        <v>5384</v>
      </c>
      <c r="K1441" s="36" t="s">
        <v>5766</v>
      </c>
      <c r="L1441" s="14" t="s">
        <v>10</v>
      </c>
      <c r="M1441" s="13" t="s">
        <v>606</v>
      </c>
      <c r="N1441" s="13" t="s">
        <v>606</v>
      </c>
      <c r="O1441" s="13" t="s">
        <v>606</v>
      </c>
      <c r="P1441" s="13" t="s">
        <v>606</v>
      </c>
      <c r="Q1441" s="13" t="s">
        <v>606</v>
      </c>
      <c r="R1441" s="38"/>
      <c r="S1441" s="38"/>
      <c r="T1441" s="10">
        <v>25</v>
      </c>
      <c r="U1441" s="9" t="s">
        <v>4432</v>
      </c>
      <c r="V1441" s="38" t="s">
        <v>4431</v>
      </c>
      <c r="W1441" s="13" t="s">
        <v>26</v>
      </c>
    </row>
    <row r="1442" spans="1:23" x14ac:dyDescent="0.3">
      <c r="A1442" s="38" t="s">
        <v>6239</v>
      </c>
      <c r="B1442" s="38">
        <v>31748</v>
      </c>
      <c r="C1442" s="38">
        <v>28051</v>
      </c>
      <c r="D1442" s="38" t="s">
        <v>5195</v>
      </c>
      <c r="E1442" s="6">
        <f>COUNTIF($D$3:$D$6372,D1442)</f>
        <v>1</v>
      </c>
      <c r="F1442" s="45" t="s">
        <v>1128</v>
      </c>
      <c r="G1442" s="62"/>
      <c r="H1442" s="57" t="s">
        <v>5196</v>
      </c>
      <c r="I1442" s="57" t="s">
        <v>5197</v>
      </c>
      <c r="J1442" s="38" t="s">
        <v>4855</v>
      </c>
      <c r="K1442" s="62" t="s">
        <v>4911</v>
      </c>
      <c r="L1442" s="14" t="s">
        <v>10</v>
      </c>
      <c r="M1442" s="13" t="s">
        <v>606</v>
      </c>
      <c r="N1442" s="13" t="s">
        <v>606</v>
      </c>
      <c r="O1442" s="13" t="s">
        <v>606</v>
      </c>
      <c r="P1442" s="13" t="s">
        <v>606</v>
      </c>
      <c r="Q1442" s="13" t="s">
        <v>606</v>
      </c>
      <c r="R1442" s="38"/>
      <c r="S1442" s="38"/>
      <c r="T1442" s="10">
        <v>25</v>
      </c>
      <c r="U1442" s="9" t="s">
        <v>4432</v>
      </c>
      <c r="V1442" s="38" t="s">
        <v>4429</v>
      </c>
      <c r="W1442" s="13" t="s">
        <v>26</v>
      </c>
    </row>
    <row r="1443" spans="1:23" x14ac:dyDescent="0.3">
      <c r="A1443" s="38" t="s">
        <v>6239</v>
      </c>
      <c r="B1443" s="63">
        <v>6327</v>
      </c>
      <c r="C1443" s="63">
        <v>18704</v>
      </c>
      <c r="D1443" s="26" t="s">
        <v>5626</v>
      </c>
      <c r="E1443" s="6">
        <f>COUNTIF($D$3:$D$6372,D1443)</f>
        <v>1</v>
      </c>
      <c r="F1443" s="46" t="s">
        <v>1128</v>
      </c>
      <c r="G1443" s="26" t="s">
        <v>5484</v>
      </c>
      <c r="H1443" s="28" t="s">
        <v>5624</v>
      </c>
      <c r="I1443" s="46" t="s">
        <v>5625</v>
      </c>
      <c r="J1443" s="6" t="s">
        <v>5384</v>
      </c>
      <c r="K1443" s="36" t="s">
        <v>5622</v>
      </c>
      <c r="L1443" s="14" t="s">
        <v>10</v>
      </c>
      <c r="M1443" s="13" t="s">
        <v>606</v>
      </c>
      <c r="N1443" s="13" t="s">
        <v>606</v>
      </c>
      <c r="O1443" s="13" t="s">
        <v>606</v>
      </c>
      <c r="P1443" s="13" t="s">
        <v>606</v>
      </c>
      <c r="Q1443" s="13" t="s">
        <v>606</v>
      </c>
      <c r="R1443" s="38"/>
      <c r="S1443" s="38"/>
      <c r="T1443" s="10">
        <v>20</v>
      </c>
      <c r="U1443" s="9" t="s">
        <v>4432</v>
      </c>
      <c r="V1443" s="38" t="s">
        <v>4429</v>
      </c>
      <c r="W1443" s="13" t="s">
        <v>26</v>
      </c>
    </row>
    <row r="1444" spans="1:23" x14ac:dyDescent="0.3">
      <c r="A1444" s="38" t="s">
        <v>6239</v>
      </c>
      <c r="B1444" s="64">
        <v>4102</v>
      </c>
      <c r="C1444" s="64">
        <v>13433</v>
      </c>
      <c r="D1444" s="13" t="s">
        <v>6101</v>
      </c>
      <c r="E1444" s="6">
        <f>COUNTIF($D$3:$D$6372,D1444)</f>
        <v>1</v>
      </c>
      <c r="F1444" s="45" t="s">
        <v>1128</v>
      </c>
      <c r="G1444" s="15"/>
      <c r="H1444" s="45" t="s">
        <v>6097</v>
      </c>
      <c r="I1444" s="45" t="s">
        <v>6099</v>
      </c>
      <c r="J1444" s="13" t="s">
        <v>5862</v>
      </c>
      <c r="K1444" s="65" t="s">
        <v>5890</v>
      </c>
      <c r="L1444" s="14" t="s">
        <v>10</v>
      </c>
      <c r="M1444" s="13" t="s">
        <v>606</v>
      </c>
      <c r="N1444" s="13" t="s">
        <v>606</v>
      </c>
      <c r="O1444" s="13" t="s">
        <v>606</v>
      </c>
      <c r="P1444" s="13" t="s">
        <v>606</v>
      </c>
      <c r="Q1444" s="13" t="s">
        <v>606</v>
      </c>
      <c r="R1444" s="13"/>
      <c r="S1444" s="13"/>
      <c r="T1444" s="10">
        <v>5</v>
      </c>
      <c r="U1444" s="9" t="s">
        <v>4432</v>
      </c>
      <c r="V1444" s="38" t="s">
        <v>4430</v>
      </c>
      <c r="W1444" s="13" t="s">
        <v>82</v>
      </c>
    </row>
    <row r="1445" spans="1:23" x14ac:dyDescent="0.3">
      <c r="A1445" s="38" t="s">
        <v>6239</v>
      </c>
      <c r="B1445" s="64">
        <v>827</v>
      </c>
      <c r="C1445" s="64">
        <v>6010</v>
      </c>
      <c r="D1445" s="13" t="s">
        <v>6081</v>
      </c>
      <c r="E1445" s="6">
        <f>COUNTIF($D$3:$D$6372,D1445)</f>
        <v>1</v>
      </c>
      <c r="F1445" s="45" t="s">
        <v>1128</v>
      </c>
      <c r="G1445" s="15"/>
      <c r="H1445" s="45" t="s">
        <v>6079</v>
      </c>
      <c r="I1445" s="45" t="s">
        <v>6080</v>
      </c>
      <c r="J1445" s="13" t="s">
        <v>5862</v>
      </c>
      <c r="K1445" s="65" t="s">
        <v>5870</v>
      </c>
      <c r="L1445" s="14" t="s">
        <v>10</v>
      </c>
      <c r="M1445" s="13" t="s">
        <v>606</v>
      </c>
      <c r="N1445" s="13" t="s">
        <v>606</v>
      </c>
      <c r="O1445" s="13" t="s">
        <v>606</v>
      </c>
      <c r="P1445" s="13" t="s">
        <v>606</v>
      </c>
      <c r="Q1445" s="13" t="s">
        <v>606</v>
      </c>
      <c r="R1445" s="13"/>
      <c r="S1445" s="13"/>
      <c r="T1445" s="10">
        <v>10</v>
      </c>
      <c r="U1445" s="9" t="s">
        <v>4432</v>
      </c>
      <c r="V1445" s="38" t="s">
        <v>4429</v>
      </c>
      <c r="W1445" s="13" t="s">
        <v>26</v>
      </c>
    </row>
    <row r="1446" spans="1:23" x14ac:dyDescent="0.3">
      <c r="A1446" s="38" t="s">
        <v>6239</v>
      </c>
      <c r="B1446" s="38">
        <v>26293</v>
      </c>
      <c r="C1446" s="38">
        <v>204499</v>
      </c>
      <c r="D1446" s="38" t="s">
        <v>5095</v>
      </c>
      <c r="E1446" s="6">
        <f>COUNTIF($D$3:$D$6372,D1446)</f>
        <v>1</v>
      </c>
      <c r="F1446" s="57" t="s">
        <v>588</v>
      </c>
      <c r="G1446" s="62"/>
      <c r="H1446" s="57" t="s">
        <v>5096</v>
      </c>
      <c r="I1446" s="57" t="s">
        <v>5097</v>
      </c>
      <c r="J1446" s="38" t="s">
        <v>4855</v>
      </c>
      <c r="K1446" s="62" t="s">
        <v>4940</v>
      </c>
      <c r="L1446" s="14" t="s">
        <v>10</v>
      </c>
      <c r="M1446" s="13" t="s">
        <v>606</v>
      </c>
      <c r="N1446" s="13" t="s">
        <v>606</v>
      </c>
      <c r="O1446" s="13" t="s">
        <v>606</v>
      </c>
      <c r="P1446" s="13" t="s">
        <v>606</v>
      </c>
      <c r="Q1446" s="13" t="s">
        <v>606</v>
      </c>
      <c r="R1446" s="38"/>
      <c r="S1446" s="38"/>
      <c r="T1446" s="10">
        <v>30</v>
      </c>
      <c r="U1446" s="13" t="s">
        <v>601</v>
      </c>
      <c r="V1446" s="38" t="s">
        <v>4429</v>
      </c>
      <c r="W1446" s="13" t="s">
        <v>26</v>
      </c>
    </row>
    <row r="1447" spans="1:23" x14ac:dyDescent="0.3">
      <c r="A1447" s="38" t="s">
        <v>6239</v>
      </c>
      <c r="B1447" s="38">
        <v>21231</v>
      </c>
      <c r="C1447" s="38">
        <v>82366</v>
      </c>
      <c r="D1447" s="38" t="s">
        <v>5247</v>
      </c>
      <c r="E1447" s="6">
        <f>COUNTIF($D$3:$D$6372,D1447)</f>
        <v>1</v>
      </c>
      <c r="F1447" s="45" t="s">
        <v>590</v>
      </c>
      <c r="G1447" s="62"/>
      <c r="H1447" s="57" t="s">
        <v>5236</v>
      </c>
      <c r="I1447" s="57" t="s">
        <v>5237</v>
      </c>
      <c r="J1447" s="38" t="s">
        <v>4855</v>
      </c>
      <c r="K1447" s="62" t="s">
        <v>5238</v>
      </c>
      <c r="L1447" s="14" t="s">
        <v>10</v>
      </c>
      <c r="M1447" s="13" t="s">
        <v>606</v>
      </c>
      <c r="N1447" s="13" t="s">
        <v>606</v>
      </c>
      <c r="O1447" s="13" t="s">
        <v>606</v>
      </c>
      <c r="P1447" s="13" t="s">
        <v>606</v>
      </c>
      <c r="Q1447" s="13" t="s">
        <v>606</v>
      </c>
      <c r="R1447" s="13" t="s">
        <v>606</v>
      </c>
      <c r="S1447" s="38"/>
      <c r="T1447" s="10">
        <v>7</v>
      </c>
      <c r="U1447" s="9" t="s">
        <v>4432</v>
      </c>
      <c r="V1447" s="38" t="s">
        <v>4430</v>
      </c>
      <c r="W1447" s="13" t="s">
        <v>82</v>
      </c>
    </row>
    <row r="1448" spans="1:23" x14ac:dyDescent="0.3">
      <c r="A1448" s="38" t="s">
        <v>6239</v>
      </c>
      <c r="B1448" s="58">
        <v>29322</v>
      </c>
      <c r="C1448" s="58">
        <v>94775</v>
      </c>
      <c r="D1448" s="15" t="s">
        <v>4587</v>
      </c>
      <c r="E1448" s="6">
        <f>COUNTIF($D$3:$D$6372,D1448)</f>
        <v>1</v>
      </c>
      <c r="F1448" s="45" t="s">
        <v>590</v>
      </c>
      <c r="G1448" s="14"/>
      <c r="H1448" s="56" t="s">
        <v>4487</v>
      </c>
      <c r="I1448" s="56" t="s">
        <v>4488</v>
      </c>
      <c r="J1448" s="37" t="s">
        <v>4440</v>
      </c>
      <c r="K1448" s="59" t="s">
        <v>4578</v>
      </c>
      <c r="L1448" s="14" t="s">
        <v>10</v>
      </c>
      <c r="M1448" s="13" t="s">
        <v>606</v>
      </c>
      <c r="N1448" s="13" t="s">
        <v>606</v>
      </c>
      <c r="O1448" s="13" t="s">
        <v>606</v>
      </c>
      <c r="P1448" s="13" t="s">
        <v>606</v>
      </c>
      <c r="Q1448" s="13" t="s">
        <v>606</v>
      </c>
      <c r="R1448" s="13" t="s">
        <v>606</v>
      </c>
      <c r="S1448" s="13"/>
      <c r="T1448" s="10">
        <v>30</v>
      </c>
      <c r="U1448" s="9" t="s">
        <v>4432</v>
      </c>
      <c r="V1448" s="38" t="s">
        <v>4430</v>
      </c>
      <c r="W1448" s="13" t="s">
        <v>82</v>
      </c>
    </row>
    <row r="1449" spans="1:23" x14ac:dyDescent="0.3">
      <c r="A1449" s="38" t="s">
        <v>6239</v>
      </c>
      <c r="B1449" s="58">
        <v>20880</v>
      </c>
      <c r="C1449" s="58">
        <v>6731</v>
      </c>
      <c r="D1449" s="15" t="s">
        <v>4562</v>
      </c>
      <c r="E1449" s="6">
        <f>COUNTIF($D$3:$D$6372,D1449)</f>
        <v>1</v>
      </c>
      <c r="F1449" s="45" t="s">
        <v>590</v>
      </c>
      <c r="G1449" s="14"/>
      <c r="H1449" s="56" t="s">
        <v>4559</v>
      </c>
      <c r="I1449" s="56" t="s">
        <v>4560</v>
      </c>
      <c r="J1449" s="37" t="s">
        <v>4440</v>
      </c>
      <c r="K1449" s="59" t="s">
        <v>4548</v>
      </c>
      <c r="L1449" s="14" t="s">
        <v>10</v>
      </c>
      <c r="M1449" s="13" t="s">
        <v>606</v>
      </c>
      <c r="N1449" s="13" t="s">
        <v>606</v>
      </c>
      <c r="O1449" s="13" t="s">
        <v>606</v>
      </c>
      <c r="P1449" s="13" t="s">
        <v>606</v>
      </c>
      <c r="Q1449" s="13" t="s">
        <v>606</v>
      </c>
      <c r="R1449" s="13"/>
      <c r="S1449" s="13"/>
      <c r="T1449" s="10">
        <v>10</v>
      </c>
      <c r="U1449" s="9" t="s">
        <v>4432</v>
      </c>
      <c r="V1449" s="38" t="s">
        <v>4429</v>
      </c>
      <c r="W1449" s="13" t="s">
        <v>26</v>
      </c>
    </row>
    <row r="1450" spans="1:23" x14ac:dyDescent="0.3">
      <c r="A1450" s="38" t="s">
        <v>6239</v>
      </c>
      <c r="B1450" s="63">
        <v>26725</v>
      </c>
      <c r="C1450" s="63">
        <v>1002030</v>
      </c>
      <c r="D1450" s="26" t="s">
        <v>5782</v>
      </c>
      <c r="E1450" s="6">
        <f>COUNTIF($D$3:$D$6372,D1450)</f>
        <v>1</v>
      </c>
      <c r="F1450" s="45" t="s">
        <v>590</v>
      </c>
      <c r="G1450" s="26" t="s">
        <v>5484</v>
      </c>
      <c r="H1450" s="28" t="s">
        <v>5779</v>
      </c>
      <c r="I1450" s="46" t="s">
        <v>5780</v>
      </c>
      <c r="J1450" s="6" t="s">
        <v>5384</v>
      </c>
      <c r="K1450" s="36" t="s">
        <v>5766</v>
      </c>
      <c r="L1450" s="14" t="s">
        <v>10</v>
      </c>
      <c r="M1450" s="13" t="s">
        <v>606</v>
      </c>
      <c r="N1450" s="13" t="s">
        <v>606</v>
      </c>
      <c r="O1450" s="13" t="s">
        <v>606</v>
      </c>
      <c r="P1450" s="13" t="s">
        <v>606</v>
      </c>
      <c r="Q1450" s="13" t="s">
        <v>606</v>
      </c>
      <c r="R1450" s="38"/>
      <c r="S1450" s="38"/>
      <c r="T1450" s="10">
        <v>25</v>
      </c>
      <c r="U1450" s="9" t="s">
        <v>4432</v>
      </c>
      <c r="V1450" s="38" t="s">
        <v>4431</v>
      </c>
      <c r="W1450" s="13" t="s">
        <v>26</v>
      </c>
    </row>
    <row r="1451" spans="1:23" x14ac:dyDescent="0.3">
      <c r="A1451" s="38" t="s">
        <v>6239</v>
      </c>
      <c r="B1451" s="38">
        <v>21231</v>
      </c>
      <c r="C1451" s="38">
        <v>82366</v>
      </c>
      <c r="D1451" s="38" t="s">
        <v>5246</v>
      </c>
      <c r="E1451" s="6">
        <f>COUNTIF($D$3:$D$6372,D1451)</f>
        <v>1</v>
      </c>
      <c r="F1451" s="45" t="s">
        <v>590</v>
      </c>
      <c r="G1451" s="62"/>
      <c r="H1451" s="57" t="s">
        <v>5236</v>
      </c>
      <c r="I1451" s="57" t="s">
        <v>5237</v>
      </c>
      <c r="J1451" s="38" t="s">
        <v>4855</v>
      </c>
      <c r="K1451" s="62" t="s">
        <v>5238</v>
      </c>
      <c r="L1451" s="14" t="s">
        <v>10</v>
      </c>
      <c r="M1451" s="13" t="s">
        <v>606</v>
      </c>
      <c r="N1451" s="13" t="s">
        <v>606</v>
      </c>
      <c r="O1451" s="13" t="s">
        <v>606</v>
      </c>
      <c r="P1451" s="13" t="s">
        <v>606</v>
      </c>
      <c r="Q1451" s="13" t="s">
        <v>606</v>
      </c>
      <c r="R1451" s="13" t="s">
        <v>606</v>
      </c>
      <c r="S1451" s="38"/>
      <c r="T1451" s="10">
        <v>7</v>
      </c>
      <c r="U1451" s="9" t="s">
        <v>4432</v>
      </c>
      <c r="V1451" s="38" t="s">
        <v>4430</v>
      </c>
      <c r="W1451" s="13" t="s">
        <v>82</v>
      </c>
    </row>
    <row r="1452" spans="1:23" x14ac:dyDescent="0.3">
      <c r="A1452" s="38" t="s">
        <v>6239</v>
      </c>
      <c r="B1452" s="63">
        <v>4111</v>
      </c>
      <c r="C1452" s="63">
        <v>13434</v>
      </c>
      <c r="D1452" s="26" t="s">
        <v>5611</v>
      </c>
      <c r="E1452" s="6">
        <f>COUNTIF($D$3:$D$6372,D1452)</f>
        <v>1</v>
      </c>
      <c r="F1452" s="45" t="s">
        <v>590</v>
      </c>
      <c r="G1452" s="26" t="s">
        <v>5484</v>
      </c>
      <c r="H1452" s="46" t="s">
        <v>5608</v>
      </c>
      <c r="I1452" s="46" t="s">
        <v>5609</v>
      </c>
      <c r="J1452" s="6" t="s">
        <v>5384</v>
      </c>
      <c r="K1452" s="36" t="s">
        <v>5610</v>
      </c>
      <c r="L1452" s="14" t="s">
        <v>10</v>
      </c>
      <c r="M1452" s="13" t="s">
        <v>606</v>
      </c>
      <c r="N1452" s="13" t="s">
        <v>606</v>
      </c>
      <c r="O1452" s="13" t="s">
        <v>606</v>
      </c>
      <c r="P1452" s="13" t="s">
        <v>606</v>
      </c>
      <c r="Q1452" s="13" t="s">
        <v>606</v>
      </c>
      <c r="R1452" s="38"/>
      <c r="S1452" s="38"/>
      <c r="T1452" s="10">
        <v>5</v>
      </c>
      <c r="U1452" s="9" t="s">
        <v>4432</v>
      </c>
      <c r="V1452" s="38" t="s">
        <v>4430</v>
      </c>
      <c r="W1452" s="13" t="s">
        <v>82</v>
      </c>
    </row>
    <row r="1453" spans="1:23" x14ac:dyDescent="0.3">
      <c r="A1453" s="38" t="s">
        <v>6239</v>
      </c>
      <c r="B1453" s="38">
        <v>27042</v>
      </c>
      <c r="C1453" s="38">
        <v>1002045</v>
      </c>
      <c r="D1453" s="38" t="s">
        <v>5125</v>
      </c>
      <c r="E1453" s="6">
        <f>COUNTIF($D$3:$D$6372,D1453)</f>
        <v>1</v>
      </c>
      <c r="F1453" s="45" t="s">
        <v>590</v>
      </c>
      <c r="G1453" s="62"/>
      <c r="H1453" s="57" t="s">
        <v>5121</v>
      </c>
      <c r="I1453" s="57" t="s">
        <v>5122</v>
      </c>
      <c r="J1453" s="38" t="s">
        <v>4855</v>
      </c>
      <c r="K1453" s="62" t="s">
        <v>4911</v>
      </c>
      <c r="L1453" s="14" t="s">
        <v>10</v>
      </c>
      <c r="M1453" s="13" t="s">
        <v>606</v>
      </c>
      <c r="N1453" s="13" t="s">
        <v>606</v>
      </c>
      <c r="O1453" s="13" t="s">
        <v>606</v>
      </c>
      <c r="P1453" s="13" t="s">
        <v>606</v>
      </c>
      <c r="Q1453" s="13" t="s">
        <v>606</v>
      </c>
      <c r="R1453" s="38"/>
      <c r="S1453" s="38"/>
      <c r="T1453" s="10">
        <v>10</v>
      </c>
      <c r="U1453" s="9" t="s">
        <v>4432</v>
      </c>
      <c r="V1453" s="38" t="s">
        <v>4429</v>
      </c>
      <c r="W1453" s="13" t="s">
        <v>26</v>
      </c>
    </row>
    <row r="1454" spans="1:23" x14ac:dyDescent="0.3">
      <c r="A1454" s="38" t="s">
        <v>6239</v>
      </c>
      <c r="B1454" s="64">
        <v>24321</v>
      </c>
      <c r="C1454" s="64">
        <v>5765</v>
      </c>
      <c r="D1454" s="13" t="s">
        <v>5969</v>
      </c>
      <c r="E1454" s="6">
        <f>COUNTIF($D$3:$D$6372,D1454)</f>
        <v>1</v>
      </c>
      <c r="F1454" s="45" t="s">
        <v>586</v>
      </c>
      <c r="G1454" s="15"/>
      <c r="H1454" s="45" t="s">
        <v>5962</v>
      </c>
      <c r="I1454" s="45" t="s">
        <v>5963</v>
      </c>
      <c r="J1454" s="13" t="s">
        <v>5862</v>
      </c>
      <c r="K1454" s="65" t="s">
        <v>5964</v>
      </c>
      <c r="L1454" s="14" t="s">
        <v>10</v>
      </c>
      <c r="M1454" s="13" t="s">
        <v>606</v>
      </c>
      <c r="N1454" s="13" t="s">
        <v>606</v>
      </c>
      <c r="O1454" s="13" t="s">
        <v>606</v>
      </c>
      <c r="P1454" s="13" t="s">
        <v>606</v>
      </c>
      <c r="Q1454" s="13" t="s">
        <v>606</v>
      </c>
      <c r="R1454" s="13"/>
      <c r="S1454" s="13"/>
      <c r="T1454" s="10">
        <v>20</v>
      </c>
      <c r="U1454" s="9" t="s">
        <v>4432</v>
      </c>
      <c r="V1454" s="38" t="s">
        <v>4430</v>
      </c>
      <c r="W1454" s="13" t="s">
        <v>82</v>
      </c>
    </row>
    <row r="1455" spans="1:23" x14ac:dyDescent="0.3">
      <c r="A1455" s="38" t="s">
        <v>6239</v>
      </c>
      <c r="B1455" s="38">
        <v>21231</v>
      </c>
      <c r="C1455" s="38">
        <v>82366</v>
      </c>
      <c r="D1455" s="38" t="s">
        <v>5248</v>
      </c>
      <c r="E1455" s="6">
        <f>COUNTIF($D$3:$D$6372,D1455)</f>
        <v>1</v>
      </c>
      <c r="F1455" s="45" t="s">
        <v>590</v>
      </c>
      <c r="G1455" s="62"/>
      <c r="H1455" s="57" t="s">
        <v>5236</v>
      </c>
      <c r="I1455" s="57" t="s">
        <v>5237</v>
      </c>
      <c r="J1455" s="38" t="s">
        <v>4855</v>
      </c>
      <c r="K1455" s="62" t="s">
        <v>5238</v>
      </c>
      <c r="L1455" s="14" t="s">
        <v>10</v>
      </c>
      <c r="M1455" s="13" t="s">
        <v>606</v>
      </c>
      <c r="N1455" s="13" t="s">
        <v>606</v>
      </c>
      <c r="O1455" s="13" t="s">
        <v>606</v>
      </c>
      <c r="P1455" s="13" t="s">
        <v>606</v>
      </c>
      <c r="Q1455" s="13" t="s">
        <v>606</v>
      </c>
      <c r="R1455" s="13" t="s">
        <v>606</v>
      </c>
      <c r="S1455" s="38"/>
      <c r="T1455" s="10">
        <v>7</v>
      </c>
      <c r="U1455" s="9" t="s">
        <v>4432</v>
      </c>
      <c r="V1455" s="38" t="s">
        <v>4430</v>
      </c>
      <c r="W1455" s="13" t="s">
        <v>82</v>
      </c>
    </row>
    <row r="1456" spans="1:23" x14ac:dyDescent="0.3">
      <c r="A1456" s="38" t="s">
        <v>6239</v>
      </c>
      <c r="B1456" s="63">
        <v>26002</v>
      </c>
      <c r="C1456" s="63">
        <v>126114</v>
      </c>
      <c r="D1456" s="26" t="s">
        <v>5632</v>
      </c>
      <c r="E1456" s="6">
        <f>COUNTIF($D$3:$D$6372,D1456)</f>
        <v>1</v>
      </c>
      <c r="F1456" s="46" t="s">
        <v>588</v>
      </c>
      <c r="G1456" s="26" t="s">
        <v>5484</v>
      </c>
      <c r="H1456" s="46" t="s">
        <v>5629</v>
      </c>
      <c r="I1456" s="46" t="s">
        <v>5633</v>
      </c>
      <c r="J1456" s="6" t="s">
        <v>5384</v>
      </c>
      <c r="K1456" s="59" t="s">
        <v>5631</v>
      </c>
      <c r="L1456" s="14" t="s">
        <v>10</v>
      </c>
      <c r="M1456" s="13" t="s">
        <v>606</v>
      </c>
      <c r="N1456" s="13" t="s">
        <v>606</v>
      </c>
      <c r="O1456" s="13" t="s">
        <v>606</v>
      </c>
      <c r="P1456" s="13" t="s">
        <v>606</v>
      </c>
      <c r="Q1456" s="13" t="s">
        <v>606</v>
      </c>
      <c r="R1456" s="13" t="s">
        <v>606</v>
      </c>
      <c r="S1456" s="38"/>
      <c r="T1456" s="10">
        <v>30</v>
      </c>
      <c r="U1456" s="13" t="s">
        <v>601</v>
      </c>
      <c r="V1456" s="38" t="s">
        <v>4429</v>
      </c>
      <c r="W1456" s="13" t="s">
        <v>26</v>
      </c>
    </row>
    <row r="1457" spans="1:23" x14ac:dyDescent="0.3">
      <c r="A1457" s="38" t="s">
        <v>6239</v>
      </c>
      <c r="B1457" s="64">
        <v>4102</v>
      </c>
      <c r="C1457" s="64">
        <v>13433</v>
      </c>
      <c r="D1457" s="13" t="s">
        <v>6100</v>
      </c>
      <c r="E1457" s="6">
        <f>COUNTIF($D$3:$D$6372,D1457)</f>
        <v>1</v>
      </c>
      <c r="F1457" s="45" t="s">
        <v>590</v>
      </c>
      <c r="G1457" s="15"/>
      <c r="H1457" s="45" t="s">
        <v>6097</v>
      </c>
      <c r="I1457" s="45" t="s">
        <v>6099</v>
      </c>
      <c r="J1457" s="13" t="s">
        <v>5862</v>
      </c>
      <c r="K1457" s="65" t="s">
        <v>5890</v>
      </c>
      <c r="L1457" s="14" t="s">
        <v>10</v>
      </c>
      <c r="M1457" s="13" t="s">
        <v>606</v>
      </c>
      <c r="N1457" s="13" t="s">
        <v>606</v>
      </c>
      <c r="O1457" s="13" t="s">
        <v>606</v>
      </c>
      <c r="P1457" s="13" t="s">
        <v>606</v>
      </c>
      <c r="Q1457" s="13" t="s">
        <v>606</v>
      </c>
      <c r="R1457" s="13"/>
      <c r="S1457" s="13"/>
      <c r="T1457" s="10">
        <v>5</v>
      </c>
      <c r="U1457" s="9" t="s">
        <v>4432</v>
      </c>
      <c r="V1457" s="38" t="s">
        <v>4430</v>
      </c>
      <c r="W1457" s="13" t="s">
        <v>82</v>
      </c>
    </row>
    <row r="1458" spans="1:23" x14ac:dyDescent="0.3">
      <c r="A1458" s="38" t="s">
        <v>6239</v>
      </c>
      <c r="B1458" s="64">
        <v>34140</v>
      </c>
      <c r="C1458" s="64">
        <v>9549</v>
      </c>
      <c r="D1458" s="13" t="s">
        <v>5950</v>
      </c>
      <c r="E1458" s="6">
        <f>COUNTIF($D$3:$D$6372,D1458)</f>
        <v>1</v>
      </c>
      <c r="F1458" s="45" t="s">
        <v>590</v>
      </c>
      <c r="G1458" s="15"/>
      <c r="H1458" s="45" t="s">
        <v>5951</v>
      </c>
      <c r="I1458" s="45" t="s">
        <v>5952</v>
      </c>
      <c r="J1458" s="13" t="s">
        <v>5862</v>
      </c>
      <c r="K1458" s="65" t="s">
        <v>5863</v>
      </c>
      <c r="L1458" s="14" t="s">
        <v>10</v>
      </c>
      <c r="M1458" s="13" t="s">
        <v>606</v>
      </c>
      <c r="N1458" s="13" t="s">
        <v>606</v>
      </c>
      <c r="O1458" s="13" t="s">
        <v>606</v>
      </c>
      <c r="P1458" s="13" t="s">
        <v>606</v>
      </c>
      <c r="Q1458" s="13" t="s">
        <v>606</v>
      </c>
      <c r="R1458" s="13"/>
      <c r="S1458" s="13"/>
      <c r="T1458" s="10">
        <v>15</v>
      </c>
      <c r="U1458" s="9" t="s">
        <v>4432</v>
      </c>
      <c r="V1458" s="38" t="s">
        <v>4429</v>
      </c>
      <c r="W1458" s="13" t="s">
        <v>26</v>
      </c>
    </row>
    <row r="1459" spans="1:23" x14ac:dyDescent="0.3">
      <c r="A1459" s="38" t="s">
        <v>6239</v>
      </c>
      <c r="B1459" s="64">
        <v>24444</v>
      </c>
      <c r="C1459" s="64">
        <v>124450</v>
      </c>
      <c r="D1459" s="13" t="s">
        <v>5996</v>
      </c>
      <c r="E1459" s="6">
        <f>COUNTIF($D$3:$D$6372,D1459)</f>
        <v>1</v>
      </c>
      <c r="F1459" s="45" t="s">
        <v>588</v>
      </c>
      <c r="G1459" s="15"/>
      <c r="H1459" s="45" t="s">
        <v>5993</v>
      </c>
      <c r="I1459" s="45" t="s">
        <v>5994</v>
      </c>
      <c r="J1459" s="13" t="s">
        <v>5862</v>
      </c>
      <c r="K1459" s="65" t="s">
        <v>5995</v>
      </c>
      <c r="L1459" s="14" t="s">
        <v>10</v>
      </c>
      <c r="M1459" s="13" t="s">
        <v>606</v>
      </c>
      <c r="N1459" s="13" t="s">
        <v>606</v>
      </c>
      <c r="O1459" s="13" t="s">
        <v>606</v>
      </c>
      <c r="P1459" s="13" t="s">
        <v>606</v>
      </c>
      <c r="Q1459" s="13" t="s">
        <v>606</v>
      </c>
      <c r="R1459" s="13"/>
      <c r="S1459" s="13"/>
      <c r="T1459" s="10">
        <v>10</v>
      </c>
      <c r="U1459" s="9" t="s">
        <v>4432</v>
      </c>
      <c r="V1459" s="38" t="s">
        <v>4429</v>
      </c>
      <c r="W1459" s="13" t="s">
        <v>26</v>
      </c>
    </row>
    <row r="1460" spans="1:23" x14ac:dyDescent="0.3">
      <c r="A1460" s="38" t="s">
        <v>6239</v>
      </c>
      <c r="B1460" s="58">
        <v>34139</v>
      </c>
      <c r="C1460" s="58">
        <v>1000628</v>
      </c>
      <c r="D1460" s="15" t="s">
        <v>4553</v>
      </c>
      <c r="E1460" s="6">
        <f>COUNTIF($D$3:$D$6372,D1460)</f>
        <v>1</v>
      </c>
      <c r="F1460" s="45" t="s">
        <v>590</v>
      </c>
      <c r="G1460" s="14"/>
      <c r="H1460" s="56" t="s">
        <v>4554</v>
      </c>
      <c r="I1460" s="56" t="s">
        <v>4555</v>
      </c>
      <c r="J1460" s="37" t="s">
        <v>4440</v>
      </c>
      <c r="K1460" s="59" t="s">
        <v>4548</v>
      </c>
      <c r="L1460" s="14" t="s">
        <v>10</v>
      </c>
      <c r="M1460" s="13" t="s">
        <v>606</v>
      </c>
      <c r="N1460" s="13" t="s">
        <v>606</v>
      </c>
      <c r="O1460" s="13" t="s">
        <v>606</v>
      </c>
      <c r="P1460" s="13" t="s">
        <v>606</v>
      </c>
      <c r="Q1460" s="13" t="s">
        <v>606</v>
      </c>
      <c r="R1460" s="13"/>
      <c r="S1460" s="13"/>
      <c r="T1460" s="10">
        <v>10</v>
      </c>
      <c r="U1460" s="9" t="s">
        <v>4432</v>
      </c>
      <c r="V1460" s="38" t="s">
        <v>4429</v>
      </c>
      <c r="W1460" s="13" t="s">
        <v>26</v>
      </c>
    </row>
    <row r="1461" spans="1:23" x14ac:dyDescent="0.3">
      <c r="A1461" s="38" t="s">
        <v>6239</v>
      </c>
      <c r="B1461" s="38">
        <v>10170</v>
      </c>
      <c r="C1461" s="38">
        <v>35077</v>
      </c>
      <c r="D1461" s="38" t="s">
        <v>5226</v>
      </c>
      <c r="E1461" s="6">
        <f>COUNTIF($D$3:$D$6372,D1461)</f>
        <v>1</v>
      </c>
      <c r="F1461" s="45" t="s">
        <v>11</v>
      </c>
      <c r="G1461" s="62"/>
      <c r="H1461" s="57" t="s">
        <v>5223</v>
      </c>
      <c r="I1461" s="57" t="s">
        <v>5224</v>
      </c>
      <c r="J1461" s="38" t="s">
        <v>4855</v>
      </c>
      <c r="K1461" s="62" t="s">
        <v>5225</v>
      </c>
      <c r="L1461" s="14" t="s">
        <v>10</v>
      </c>
      <c r="M1461" s="13" t="s">
        <v>606</v>
      </c>
      <c r="N1461" s="13" t="s">
        <v>606</v>
      </c>
      <c r="O1461" s="13" t="s">
        <v>606</v>
      </c>
      <c r="P1461" s="13" t="s">
        <v>606</v>
      </c>
      <c r="Q1461" s="13" t="s">
        <v>606</v>
      </c>
      <c r="R1461" s="38"/>
      <c r="S1461" s="38"/>
      <c r="T1461" s="10">
        <v>30</v>
      </c>
      <c r="U1461" s="9" t="s">
        <v>4432</v>
      </c>
      <c r="V1461" s="38" t="s">
        <v>4430</v>
      </c>
      <c r="W1461" s="13" t="s">
        <v>82</v>
      </c>
    </row>
    <row r="1462" spans="1:23" x14ac:dyDescent="0.3">
      <c r="A1462" s="38" t="s">
        <v>6239</v>
      </c>
      <c r="B1462" s="64">
        <v>31887</v>
      </c>
      <c r="C1462" s="64">
        <v>2296</v>
      </c>
      <c r="D1462" s="13" t="s">
        <v>5864</v>
      </c>
      <c r="E1462" s="6">
        <f>COUNTIF($D$3:$D$6372,D1462)</f>
        <v>1</v>
      </c>
      <c r="F1462" s="45" t="s">
        <v>5865</v>
      </c>
      <c r="G1462" s="15"/>
      <c r="H1462" s="45" t="s">
        <v>4681</v>
      </c>
      <c r="I1462" s="45" t="s">
        <v>5866</v>
      </c>
      <c r="J1462" s="13" t="s">
        <v>5862</v>
      </c>
      <c r="K1462" s="65" t="s">
        <v>5867</v>
      </c>
      <c r="L1462" s="14" t="s">
        <v>10</v>
      </c>
      <c r="M1462" s="13" t="s">
        <v>606</v>
      </c>
      <c r="N1462" s="13" t="s">
        <v>606</v>
      </c>
      <c r="O1462" s="13" t="s">
        <v>606</v>
      </c>
      <c r="P1462" s="13" t="s">
        <v>606</v>
      </c>
      <c r="Q1462" s="13" t="s">
        <v>606</v>
      </c>
      <c r="R1462" s="13"/>
      <c r="S1462" s="13"/>
      <c r="T1462" s="10">
        <v>30</v>
      </c>
      <c r="U1462" s="9" t="s">
        <v>4432</v>
      </c>
      <c r="V1462" s="38" t="s">
        <v>4430</v>
      </c>
      <c r="W1462" s="13" t="s">
        <v>26</v>
      </c>
    </row>
    <row r="1463" spans="1:23" x14ac:dyDescent="0.3">
      <c r="A1463" s="38" t="s">
        <v>6239</v>
      </c>
      <c r="B1463" s="63">
        <v>24210</v>
      </c>
      <c r="C1463" s="63">
        <v>124895</v>
      </c>
      <c r="D1463" s="26" t="s">
        <v>5670</v>
      </c>
      <c r="E1463" s="6">
        <f>COUNTIF($D$3:$D$6372,D1463)</f>
        <v>1</v>
      </c>
      <c r="F1463" s="45" t="s">
        <v>1653</v>
      </c>
      <c r="G1463" s="26" t="s">
        <v>5484</v>
      </c>
      <c r="H1463" s="28" t="s">
        <v>5667</v>
      </c>
      <c r="I1463" s="46" t="s">
        <v>5668</v>
      </c>
      <c r="J1463" s="6" t="s">
        <v>5384</v>
      </c>
      <c r="K1463" s="31" t="s">
        <v>5477</v>
      </c>
      <c r="L1463" s="14" t="s">
        <v>10</v>
      </c>
      <c r="M1463" s="13" t="s">
        <v>606</v>
      </c>
      <c r="N1463" s="13" t="s">
        <v>606</v>
      </c>
      <c r="O1463" s="13" t="s">
        <v>606</v>
      </c>
      <c r="P1463" s="13" t="s">
        <v>606</v>
      </c>
      <c r="Q1463" s="13" t="s">
        <v>606</v>
      </c>
      <c r="R1463" s="38"/>
      <c r="S1463" s="38"/>
      <c r="T1463" s="10">
        <v>30</v>
      </c>
      <c r="U1463" s="9" t="s">
        <v>4432</v>
      </c>
      <c r="V1463" s="61" t="s">
        <v>4429</v>
      </c>
      <c r="W1463" s="13" t="s">
        <v>26</v>
      </c>
    </row>
    <row r="1464" spans="1:23" x14ac:dyDescent="0.3">
      <c r="A1464" s="38" t="s">
        <v>6239</v>
      </c>
      <c r="B1464" s="63">
        <v>7522</v>
      </c>
      <c r="C1464" s="63">
        <v>5426</v>
      </c>
      <c r="D1464" s="26" t="s">
        <v>5751</v>
      </c>
      <c r="E1464" s="6">
        <f>COUNTIF($D$3:$D$6372,D1464)</f>
        <v>1</v>
      </c>
      <c r="F1464" s="45" t="s">
        <v>590</v>
      </c>
      <c r="G1464" s="26" t="s">
        <v>5484</v>
      </c>
      <c r="H1464" s="28" t="s">
        <v>5748</v>
      </c>
      <c r="I1464" s="46" t="s">
        <v>5749</v>
      </c>
      <c r="J1464" s="6" t="s">
        <v>5384</v>
      </c>
      <c r="K1464" s="62" t="s">
        <v>5731</v>
      </c>
      <c r="L1464" s="14" t="s">
        <v>10</v>
      </c>
      <c r="M1464" s="13" t="s">
        <v>606</v>
      </c>
      <c r="N1464" s="13" t="s">
        <v>606</v>
      </c>
      <c r="O1464" s="13" t="s">
        <v>606</v>
      </c>
      <c r="P1464" s="13" t="s">
        <v>606</v>
      </c>
      <c r="Q1464" s="13" t="s">
        <v>606</v>
      </c>
      <c r="R1464" s="38"/>
      <c r="S1464" s="38"/>
      <c r="T1464" s="10">
        <v>30</v>
      </c>
      <c r="U1464" s="9" t="s">
        <v>4432</v>
      </c>
      <c r="V1464" s="38" t="s">
        <v>4429</v>
      </c>
      <c r="W1464" s="13" t="s">
        <v>26</v>
      </c>
    </row>
    <row r="1465" spans="1:23" x14ac:dyDescent="0.3">
      <c r="A1465" s="38" t="s">
        <v>6239</v>
      </c>
      <c r="B1465" s="38">
        <v>38124</v>
      </c>
      <c r="C1465" s="38">
        <v>1009507</v>
      </c>
      <c r="D1465" s="38" t="s">
        <v>4915</v>
      </c>
      <c r="E1465" s="6">
        <f>COUNTIF($D$3:$D$6372,D1465)</f>
        <v>1</v>
      </c>
      <c r="F1465" s="57" t="s">
        <v>586</v>
      </c>
      <c r="G1465" s="62"/>
      <c r="H1465" s="57" t="s">
        <v>4916</v>
      </c>
      <c r="I1465" s="57" t="s">
        <v>4917</v>
      </c>
      <c r="J1465" s="38" t="s">
        <v>4855</v>
      </c>
      <c r="K1465" s="62" t="s">
        <v>4911</v>
      </c>
      <c r="L1465" s="14" t="s">
        <v>10</v>
      </c>
      <c r="M1465" s="13" t="s">
        <v>606</v>
      </c>
      <c r="N1465" s="13" t="s">
        <v>606</v>
      </c>
      <c r="O1465" s="13" t="s">
        <v>606</v>
      </c>
      <c r="P1465" s="13" t="s">
        <v>606</v>
      </c>
      <c r="Q1465" s="13" t="s">
        <v>606</v>
      </c>
      <c r="R1465" s="38"/>
      <c r="S1465" s="38"/>
      <c r="T1465" s="10">
        <v>10</v>
      </c>
      <c r="U1465" s="9" t="s">
        <v>4432</v>
      </c>
      <c r="V1465" s="38" t="s">
        <v>4429</v>
      </c>
      <c r="W1465" s="13" t="s">
        <v>26</v>
      </c>
    </row>
    <row r="1466" spans="1:23" x14ac:dyDescent="0.3">
      <c r="A1466" s="38" t="s">
        <v>6239</v>
      </c>
      <c r="B1466" s="64">
        <v>31339</v>
      </c>
      <c r="C1466" s="64">
        <v>937874</v>
      </c>
      <c r="D1466" s="13" t="s">
        <v>6004</v>
      </c>
      <c r="E1466" s="6">
        <f>COUNTIF($D$3:$D$6372,D1466)</f>
        <v>1</v>
      </c>
      <c r="F1466" s="45" t="s">
        <v>11</v>
      </c>
      <c r="G1466" s="15"/>
      <c r="H1466" s="45" t="s">
        <v>6005</v>
      </c>
      <c r="I1466" s="45" t="s">
        <v>6006</v>
      </c>
      <c r="J1466" s="13" t="s">
        <v>5862</v>
      </c>
      <c r="K1466" s="65" t="s">
        <v>5899</v>
      </c>
      <c r="L1466" s="14" t="s">
        <v>10</v>
      </c>
      <c r="M1466" s="13" t="s">
        <v>606</v>
      </c>
      <c r="N1466" s="13" t="s">
        <v>606</v>
      </c>
      <c r="O1466" s="13" t="s">
        <v>606</v>
      </c>
      <c r="P1466" s="13" t="s">
        <v>606</v>
      </c>
      <c r="Q1466" s="13" t="s">
        <v>606</v>
      </c>
      <c r="R1466" s="13"/>
      <c r="S1466" s="13"/>
      <c r="T1466" s="10">
        <v>20</v>
      </c>
      <c r="U1466" s="9" t="s">
        <v>4432</v>
      </c>
      <c r="V1466" s="38" t="s">
        <v>4431</v>
      </c>
      <c r="W1466" s="13" t="s">
        <v>26</v>
      </c>
    </row>
    <row r="1467" spans="1:23" x14ac:dyDescent="0.3">
      <c r="A1467" s="38" t="s">
        <v>6239</v>
      </c>
      <c r="B1467" s="38">
        <v>24157</v>
      </c>
      <c r="C1467" s="38">
        <v>9989</v>
      </c>
      <c r="D1467" s="38" t="s">
        <v>4905</v>
      </c>
      <c r="E1467" s="6">
        <f>COUNTIF($D$3:$D$6372,D1467)</f>
        <v>1</v>
      </c>
      <c r="F1467" s="45" t="s">
        <v>11</v>
      </c>
      <c r="G1467" s="62"/>
      <c r="H1467" s="57" t="s">
        <v>4906</v>
      </c>
      <c r="I1467" s="57" t="s">
        <v>4907</v>
      </c>
      <c r="J1467" s="38" t="s">
        <v>4855</v>
      </c>
      <c r="K1467" s="62" t="s">
        <v>4901</v>
      </c>
      <c r="L1467" s="14" t="s">
        <v>10</v>
      </c>
      <c r="M1467" s="13" t="s">
        <v>606</v>
      </c>
      <c r="N1467" s="13" t="s">
        <v>606</v>
      </c>
      <c r="O1467" s="13" t="s">
        <v>606</v>
      </c>
      <c r="P1467" s="13" t="s">
        <v>606</v>
      </c>
      <c r="Q1467" s="13" t="s">
        <v>606</v>
      </c>
      <c r="R1467" s="38"/>
      <c r="S1467" s="38"/>
      <c r="T1467" s="10">
        <v>5</v>
      </c>
      <c r="U1467" s="9" t="s">
        <v>4432</v>
      </c>
      <c r="V1467" s="38" t="s">
        <v>4429</v>
      </c>
      <c r="W1467" s="13" t="s">
        <v>26</v>
      </c>
    </row>
    <row r="1468" spans="1:23" x14ac:dyDescent="0.3">
      <c r="A1468" s="38" t="s">
        <v>6239</v>
      </c>
      <c r="B1468" s="64">
        <v>28257</v>
      </c>
      <c r="C1468" s="64">
        <v>121951</v>
      </c>
      <c r="D1468" s="13" t="s">
        <v>6071</v>
      </c>
      <c r="E1468" s="6">
        <f>COUNTIF($D$3:$D$6372,D1468)</f>
        <v>1</v>
      </c>
      <c r="F1468" s="45" t="s">
        <v>11</v>
      </c>
      <c r="G1468" s="15"/>
      <c r="H1468" s="45" t="s">
        <v>6055</v>
      </c>
      <c r="I1468" s="45" t="s">
        <v>6072</v>
      </c>
      <c r="J1468" s="13" t="s">
        <v>5862</v>
      </c>
      <c r="K1468" s="65" t="s">
        <v>6068</v>
      </c>
      <c r="L1468" s="14" t="s">
        <v>10</v>
      </c>
      <c r="M1468" s="13" t="s">
        <v>606</v>
      </c>
      <c r="N1468" s="13" t="s">
        <v>606</v>
      </c>
      <c r="O1468" s="13" t="s">
        <v>606</v>
      </c>
      <c r="P1468" s="13" t="s">
        <v>606</v>
      </c>
      <c r="Q1468" s="13" t="s">
        <v>606</v>
      </c>
      <c r="R1468" s="13" t="s">
        <v>606</v>
      </c>
      <c r="S1468" s="13"/>
      <c r="T1468" s="10">
        <v>25</v>
      </c>
      <c r="U1468" s="13" t="s">
        <v>601</v>
      </c>
      <c r="V1468" s="38" t="s">
        <v>4430</v>
      </c>
      <c r="W1468" s="13" t="s">
        <v>82</v>
      </c>
    </row>
    <row r="1469" spans="1:23" x14ac:dyDescent="0.3">
      <c r="A1469" s="38" t="s">
        <v>6239</v>
      </c>
      <c r="B1469" s="58">
        <v>23204</v>
      </c>
      <c r="C1469" s="58">
        <v>95132</v>
      </c>
      <c r="D1469" s="15" t="s">
        <v>4653</v>
      </c>
      <c r="E1469" s="6">
        <f>COUNTIF($D$3:$D$6372,D1469)</f>
        <v>1</v>
      </c>
      <c r="F1469" s="45" t="s">
        <v>590</v>
      </c>
      <c r="G1469" s="14"/>
      <c r="H1469" s="56" t="s">
        <v>4650</v>
      </c>
      <c r="I1469" s="56" t="s">
        <v>4651</v>
      </c>
      <c r="J1469" s="37" t="s">
        <v>4440</v>
      </c>
      <c r="K1469" s="59" t="s">
        <v>4652</v>
      </c>
      <c r="L1469" s="14" t="s">
        <v>10</v>
      </c>
      <c r="M1469" s="13" t="s">
        <v>606</v>
      </c>
      <c r="N1469" s="13" t="s">
        <v>606</v>
      </c>
      <c r="O1469" s="13" t="s">
        <v>606</v>
      </c>
      <c r="P1469" s="13" t="s">
        <v>606</v>
      </c>
      <c r="Q1469" s="13" t="s">
        <v>606</v>
      </c>
      <c r="R1469" s="13"/>
      <c r="S1469" s="13"/>
      <c r="T1469" s="10">
        <v>30</v>
      </c>
      <c r="U1469" s="9" t="s">
        <v>4432</v>
      </c>
      <c r="V1469" s="38" t="s">
        <v>4430</v>
      </c>
      <c r="W1469" s="13" t="s">
        <v>82</v>
      </c>
    </row>
    <row r="1470" spans="1:23" x14ac:dyDescent="0.3">
      <c r="A1470" s="38" t="s">
        <v>6239</v>
      </c>
      <c r="B1470" s="63">
        <v>21265</v>
      </c>
      <c r="C1470" s="63">
        <v>1731</v>
      </c>
      <c r="D1470" s="26" t="s">
        <v>5701</v>
      </c>
      <c r="E1470" s="6">
        <f>COUNTIF($D$3:$D$6372,D1470)</f>
        <v>1</v>
      </c>
      <c r="F1470" s="45" t="s">
        <v>11</v>
      </c>
      <c r="G1470" s="26" t="s">
        <v>5484</v>
      </c>
      <c r="H1470" s="28" t="s">
        <v>5702</v>
      </c>
      <c r="I1470" s="46" t="s">
        <v>5703</v>
      </c>
      <c r="J1470" s="6" t="s">
        <v>5384</v>
      </c>
      <c r="K1470" s="62" t="s">
        <v>5700</v>
      </c>
      <c r="L1470" s="14" t="s">
        <v>10</v>
      </c>
      <c r="M1470" s="13" t="s">
        <v>606</v>
      </c>
      <c r="N1470" s="13" t="s">
        <v>606</v>
      </c>
      <c r="O1470" s="13" t="s">
        <v>606</v>
      </c>
      <c r="P1470" s="13" t="s">
        <v>606</v>
      </c>
      <c r="Q1470" s="13" t="s">
        <v>606</v>
      </c>
      <c r="R1470" s="38"/>
      <c r="S1470" s="38"/>
      <c r="T1470" s="10">
        <v>15</v>
      </c>
      <c r="U1470" s="9" t="s">
        <v>4432</v>
      </c>
      <c r="V1470" s="38" t="s">
        <v>4429</v>
      </c>
      <c r="W1470" s="13" t="s">
        <v>26</v>
      </c>
    </row>
    <row r="1471" spans="1:23" x14ac:dyDescent="0.3">
      <c r="A1471" s="38" t="s">
        <v>6239</v>
      </c>
      <c r="B1471" s="58">
        <v>42740</v>
      </c>
      <c r="C1471" s="58">
        <v>1020527</v>
      </c>
      <c r="D1471" s="15" t="s">
        <v>4808</v>
      </c>
      <c r="E1471" s="6">
        <f>COUNTIF($D$3:$D$6372,D1471)</f>
        <v>1</v>
      </c>
      <c r="F1471" s="45" t="s">
        <v>2471</v>
      </c>
      <c r="G1471" s="14"/>
      <c r="H1471" s="56" t="s">
        <v>4806</v>
      </c>
      <c r="I1471" s="56" t="s">
        <v>4807</v>
      </c>
      <c r="J1471" s="37" t="s">
        <v>4440</v>
      </c>
      <c r="K1471" s="59" t="s">
        <v>4802</v>
      </c>
      <c r="L1471" s="14" t="s">
        <v>6242</v>
      </c>
      <c r="M1471" s="13" t="s">
        <v>606</v>
      </c>
      <c r="N1471" s="13" t="s">
        <v>606</v>
      </c>
      <c r="O1471" s="13" t="s">
        <v>606</v>
      </c>
      <c r="P1471" s="13" t="s">
        <v>606</v>
      </c>
      <c r="Q1471" s="13" t="s">
        <v>606</v>
      </c>
      <c r="R1471" s="13"/>
      <c r="S1471" s="13"/>
      <c r="T1471" s="10" t="s">
        <v>4814</v>
      </c>
      <c r="U1471" s="9" t="s">
        <v>4432</v>
      </c>
      <c r="V1471" s="38" t="s">
        <v>4429</v>
      </c>
      <c r="W1471" s="13" t="s">
        <v>82</v>
      </c>
    </row>
    <row r="1472" spans="1:23" x14ac:dyDescent="0.3">
      <c r="A1472" s="38" t="s">
        <v>6239</v>
      </c>
      <c r="B1472" s="63">
        <v>42180</v>
      </c>
      <c r="C1472" s="63">
        <v>1020318</v>
      </c>
      <c r="D1472" s="26" t="s">
        <v>5694</v>
      </c>
      <c r="E1472" s="6">
        <f>COUNTIF($D$3:$D$6372,D1472)</f>
        <v>1</v>
      </c>
      <c r="F1472" s="45" t="s">
        <v>590</v>
      </c>
      <c r="G1472" s="26" t="s">
        <v>5484</v>
      </c>
      <c r="H1472" s="28" t="s">
        <v>5691</v>
      </c>
      <c r="I1472" s="46" t="s">
        <v>5692</v>
      </c>
      <c r="J1472" s="6" t="s">
        <v>5384</v>
      </c>
      <c r="K1472" s="31" t="s">
        <v>5477</v>
      </c>
      <c r="L1472" s="14" t="s">
        <v>10</v>
      </c>
      <c r="M1472" s="13" t="s">
        <v>606</v>
      </c>
      <c r="N1472" s="13" t="s">
        <v>606</v>
      </c>
      <c r="O1472" s="13" t="s">
        <v>606</v>
      </c>
      <c r="P1472" s="13" t="s">
        <v>606</v>
      </c>
      <c r="Q1472" s="13" t="s">
        <v>606</v>
      </c>
      <c r="R1472" s="38"/>
      <c r="S1472" s="38"/>
      <c r="T1472" s="10">
        <v>30</v>
      </c>
      <c r="U1472" s="9" t="s">
        <v>4432</v>
      </c>
      <c r="V1472" s="61" t="s">
        <v>4429</v>
      </c>
      <c r="W1472" s="13" t="s">
        <v>26</v>
      </c>
    </row>
    <row r="1473" spans="1:23" x14ac:dyDescent="0.3">
      <c r="A1473" s="38" t="s">
        <v>6239</v>
      </c>
      <c r="B1473" s="38">
        <v>11526</v>
      </c>
      <c r="C1473" s="38">
        <v>39832</v>
      </c>
      <c r="D1473" s="38" t="s">
        <v>5330</v>
      </c>
      <c r="E1473" s="6">
        <f>COUNTIF($D$3:$D$6372,D1473)</f>
        <v>1</v>
      </c>
      <c r="F1473" s="45" t="s">
        <v>590</v>
      </c>
      <c r="G1473" s="62"/>
      <c r="H1473" s="57" t="s">
        <v>4876</v>
      </c>
      <c r="I1473" s="57" t="s">
        <v>4877</v>
      </c>
      <c r="J1473" s="38" t="s">
        <v>4855</v>
      </c>
      <c r="K1473" s="62" t="s">
        <v>4881</v>
      </c>
      <c r="L1473" s="14" t="s">
        <v>10</v>
      </c>
      <c r="M1473" s="13" t="s">
        <v>606</v>
      </c>
      <c r="N1473" s="13" t="s">
        <v>606</v>
      </c>
      <c r="O1473" s="13" t="s">
        <v>606</v>
      </c>
      <c r="P1473" s="13" t="s">
        <v>606</v>
      </c>
      <c r="Q1473" s="13" t="s">
        <v>606</v>
      </c>
      <c r="R1473" s="38"/>
      <c r="S1473" s="38"/>
      <c r="T1473" s="10">
        <v>1</v>
      </c>
      <c r="U1473" s="9" t="s">
        <v>4432</v>
      </c>
      <c r="V1473" s="38" t="s">
        <v>4430</v>
      </c>
      <c r="W1473" s="13" t="s">
        <v>82</v>
      </c>
    </row>
    <row r="1474" spans="1:23" x14ac:dyDescent="0.3">
      <c r="A1474" s="38" t="s">
        <v>6239</v>
      </c>
      <c r="B1474" s="58">
        <v>40856</v>
      </c>
      <c r="C1474" s="58">
        <v>1017496</v>
      </c>
      <c r="D1474" s="15" t="s">
        <v>4672</v>
      </c>
      <c r="E1474" s="6">
        <f>COUNTIF($D$3:$D$6372,D1474)</f>
        <v>1</v>
      </c>
      <c r="F1474" s="45" t="s">
        <v>594</v>
      </c>
      <c r="G1474" s="14"/>
      <c r="H1474" s="56" t="s">
        <v>4673</v>
      </c>
      <c r="I1474" s="56" t="s">
        <v>4674</v>
      </c>
      <c r="J1474" s="37" t="s">
        <v>4440</v>
      </c>
      <c r="K1474" s="59" t="s">
        <v>4658</v>
      </c>
      <c r="L1474" s="14" t="s">
        <v>6242</v>
      </c>
      <c r="M1474" s="13" t="s">
        <v>606</v>
      </c>
      <c r="N1474" s="13" t="s">
        <v>606</v>
      </c>
      <c r="O1474" s="13" t="s">
        <v>606</v>
      </c>
      <c r="P1474" s="13" t="s">
        <v>606</v>
      </c>
      <c r="Q1474" s="13" t="s">
        <v>606</v>
      </c>
      <c r="R1474" s="13"/>
      <c r="S1474" s="13"/>
      <c r="T1474" s="10" t="s">
        <v>4814</v>
      </c>
      <c r="U1474" s="9" t="s">
        <v>4432</v>
      </c>
      <c r="V1474" s="38" t="s">
        <v>4431</v>
      </c>
      <c r="W1474" s="13" t="s">
        <v>26</v>
      </c>
    </row>
    <row r="1475" spans="1:23" x14ac:dyDescent="0.3">
      <c r="A1475" s="38" t="s">
        <v>6239</v>
      </c>
      <c r="B1475" s="38">
        <v>21231</v>
      </c>
      <c r="C1475" s="38">
        <v>82366</v>
      </c>
      <c r="D1475" s="38" t="s">
        <v>5254</v>
      </c>
      <c r="E1475" s="6">
        <f>COUNTIF($D$3:$D$6372,D1475)</f>
        <v>1</v>
      </c>
      <c r="F1475" s="45" t="s">
        <v>590</v>
      </c>
      <c r="G1475" s="62"/>
      <c r="H1475" s="57" t="s">
        <v>5236</v>
      </c>
      <c r="I1475" s="57" t="s">
        <v>5237</v>
      </c>
      <c r="J1475" s="38" t="s">
        <v>4855</v>
      </c>
      <c r="K1475" s="62" t="s">
        <v>5238</v>
      </c>
      <c r="L1475" s="14" t="s">
        <v>10</v>
      </c>
      <c r="M1475" s="13" t="s">
        <v>606</v>
      </c>
      <c r="N1475" s="13" t="s">
        <v>606</v>
      </c>
      <c r="O1475" s="13" t="s">
        <v>606</v>
      </c>
      <c r="P1475" s="13" t="s">
        <v>606</v>
      </c>
      <c r="Q1475" s="13" t="s">
        <v>606</v>
      </c>
      <c r="R1475" s="13" t="s">
        <v>606</v>
      </c>
      <c r="S1475" s="38"/>
      <c r="T1475" s="10">
        <v>7</v>
      </c>
      <c r="U1475" s="9" t="s">
        <v>4432</v>
      </c>
      <c r="V1475" s="38" t="s">
        <v>4430</v>
      </c>
      <c r="W1475" s="13" t="s">
        <v>82</v>
      </c>
    </row>
    <row r="1476" spans="1:23" x14ac:dyDescent="0.3">
      <c r="A1476" s="38" t="s">
        <v>6239</v>
      </c>
      <c r="B1476" s="58">
        <v>37507</v>
      </c>
      <c r="C1476" s="58">
        <v>1009108</v>
      </c>
      <c r="D1476" s="15" t="s">
        <v>4485</v>
      </c>
      <c r="E1476" s="6">
        <f>COUNTIF($D$3:$D$6372,D1476)</f>
        <v>1</v>
      </c>
      <c r="F1476" s="45" t="s">
        <v>11</v>
      </c>
      <c r="G1476" s="14"/>
      <c r="H1476" s="56" t="s">
        <v>4483</v>
      </c>
      <c r="I1476" s="56" t="s">
        <v>4484</v>
      </c>
      <c r="J1476" s="37" t="s">
        <v>4440</v>
      </c>
      <c r="K1476" s="59" t="s">
        <v>4471</v>
      </c>
      <c r="L1476" s="14" t="s">
        <v>10</v>
      </c>
      <c r="M1476" s="13" t="s">
        <v>606</v>
      </c>
      <c r="N1476" s="13" t="s">
        <v>606</v>
      </c>
      <c r="O1476" s="13" t="s">
        <v>606</v>
      </c>
      <c r="P1476" s="13" t="s">
        <v>606</v>
      </c>
      <c r="Q1476" s="13" t="s">
        <v>606</v>
      </c>
      <c r="R1476" s="13"/>
      <c r="S1476" s="13"/>
      <c r="T1476" s="10">
        <v>25</v>
      </c>
      <c r="U1476" s="9" t="s">
        <v>4432</v>
      </c>
      <c r="V1476" s="38" t="s">
        <v>4431</v>
      </c>
      <c r="W1476" s="13" t="s">
        <v>26</v>
      </c>
    </row>
    <row r="1477" spans="1:23" x14ac:dyDescent="0.3">
      <c r="A1477" s="38" t="s">
        <v>6239</v>
      </c>
      <c r="B1477" s="58">
        <v>38425</v>
      </c>
      <c r="C1477" s="58">
        <v>38870</v>
      </c>
      <c r="D1477" s="15" t="s">
        <v>4442</v>
      </c>
      <c r="E1477" s="6">
        <f>COUNTIF($D$3:$D$6372,D1477)</f>
        <v>1</v>
      </c>
      <c r="F1477" s="45" t="s">
        <v>11</v>
      </c>
      <c r="G1477" s="14"/>
      <c r="H1477" s="56" t="s">
        <v>4438</v>
      </c>
      <c r="I1477" s="56" t="s">
        <v>4439</v>
      </c>
      <c r="J1477" s="37" t="s">
        <v>4440</v>
      </c>
      <c r="K1477" s="59" t="s">
        <v>4441</v>
      </c>
      <c r="L1477" s="14" t="s">
        <v>10</v>
      </c>
      <c r="M1477" s="13" t="s">
        <v>606</v>
      </c>
      <c r="N1477" s="13" t="s">
        <v>606</v>
      </c>
      <c r="O1477" s="13" t="s">
        <v>606</v>
      </c>
      <c r="P1477" s="13" t="s">
        <v>606</v>
      </c>
      <c r="Q1477" s="13" t="s">
        <v>606</v>
      </c>
      <c r="R1477" s="13" t="s">
        <v>606</v>
      </c>
      <c r="S1477" s="13"/>
      <c r="T1477" s="10">
        <v>30</v>
      </c>
      <c r="U1477" s="9" t="s">
        <v>4432</v>
      </c>
      <c r="V1477" s="38" t="s">
        <v>4431</v>
      </c>
      <c r="W1477" s="13" t="s">
        <v>26</v>
      </c>
    </row>
    <row r="1478" spans="1:23" x14ac:dyDescent="0.3">
      <c r="A1478" s="38" t="s">
        <v>6239</v>
      </c>
      <c r="B1478" s="58">
        <v>14443</v>
      </c>
      <c r="C1478" s="58">
        <v>11828</v>
      </c>
      <c r="D1478" s="15" t="s">
        <v>4520</v>
      </c>
      <c r="E1478" s="6">
        <f>COUNTIF($D$3:$D$6372,D1478)</f>
        <v>1</v>
      </c>
      <c r="F1478" s="45" t="s">
        <v>583</v>
      </c>
      <c r="G1478" s="14"/>
      <c r="H1478" s="56" t="s">
        <v>4516</v>
      </c>
      <c r="I1478" s="56" t="s">
        <v>4517</v>
      </c>
      <c r="J1478" s="37" t="s">
        <v>4440</v>
      </c>
      <c r="K1478" s="59" t="s">
        <v>4518</v>
      </c>
      <c r="L1478" s="14" t="s">
        <v>10</v>
      </c>
      <c r="M1478" s="13" t="s">
        <v>606</v>
      </c>
      <c r="N1478" s="13" t="s">
        <v>606</v>
      </c>
      <c r="O1478" s="13" t="s">
        <v>606</v>
      </c>
      <c r="P1478" s="13" t="s">
        <v>606</v>
      </c>
      <c r="Q1478" s="13" t="s">
        <v>606</v>
      </c>
      <c r="R1478" s="13"/>
      <c r="S1478" s="13"/>
      <c r="T1478" s="10">
        <v>25</v>
      </c>
      <c r="U1478" s="9" t="s">
        <v>4432</v>
      </c>
      <c r="V1478" s="38" t="s">
        <v>4430</v>
      </c>
      <c r="W1478" s="13" t="s">
        <v>82</v>
      </c>
    </row>
    <row r="1479" spans="1:23" x14ac:dyDescent="0.3">
      <c r="A1479" s="38" t="s">
        <v>6239</v>
      </c>
      <c r="B1479" s="64">
        <v>9037</v>
      </c>
      <c r="C1479" s="64">
        <v>31771</v>
      </c>
      <c r="D1479" s="13" t="s">
        <v>6011</v>
      </c>
      <c r="E1479" s="6">
        <f>COUNTIF($D$3:$D$6372,D1479)</f>
        <v>1</v>
      </c>
      <c r="F1479" s="45" t="s">
        <v>583</v>
      </c>
      <c r="G1479" s="15"/>
      <c r="H1479" s="45" t="s">
        <v>6009</v>
      </c>
      <c r="I1479" s="45" t="s">
        <v>6010</v>
      </c>
      <c r="J1479" s="13" t="s">
        <v>5862</v>
      </c>
      <c r="K1479" s="65" t="s">
        <v>5873</v>
      </c>
      <c r="L1479" s="14" t="s">
        <v>10</v>
      </c>
      <c r="M1479" s="13" t="s">
        <v>606</v>
      </c>
      <c r="N1479" s="13" t="s">
        <v>606</v>
      </c>
      <c r="O1479" s="13" t="s">
        <v>606</v>
      </c>
      <c r="P1479" s="13" t="s">
        <v>606</v>
      </c>
      <c r="Q1479" s="13" t="s">
        <v>606</v>
      </c>
      <c r="R1479" s="13"/>
      <c r="S1479" s="13"/>
      <c r="T1479" s="10">
        <v>10</v>
      </c>
      <c r="U1479" s="9" t="s">
        <v>4432</v>
      </c>
      <c r="V1479" s="38" t="s">
        <v>4429</v>
      </c>
      <c r="W1479" s="13" t="s">
        <v>26</v>
      </c>
    </row>
    <row r="1480" spans="1:23" x14ac:dyDescent="0.3">
      <c r="A1480" s="38" t="s">
        <v>6239</v>
      </c>
      <c r="B1480" s="38">
        <v>11537</v>
      </c>
      <c r="C1480" s="38">
        <v>51991</v>
      </c>
      <c r="D1480" s="38" t="s">
        <v>5193</v>
      </c>
      <c r="E1480" s="6">
        <f>COUNTIF($D$3:$D$6372,D1480)</f>
        <v>1</v>
      </c>
      <c r="F1480" s="45" t="s">
        <v>583</v>
      </c>
      <c r="G1480" s="62"/>
      <c r="H1480" s="57" t="s">
        <v>5189</v>
      </c>
      <c r="I1480" s="57" t="s">
        <v>5190</v>
      </c>
      <c r="J1480" s="38" t="s">
        <v>4855</v>
      </c>
      <c r="K1480" s="62" t="s">
        <v>4940</v>
      </c>
      <c r="L1480" s="14" t="s">
        <v>10</v>
      </c>
      <c r="M1480" s="13" t="s">
        <v>606</v>
      </c>
      <c r="N1480" s="13" t="s">
        <v>606</v>
      </c>
      <c r="O1480" s="13" t="s">
        <v>606</v>
      </c>
      <c r="P1480" s="13" t="s">
        <v>606</v>
      </c>
      <c r="Q1480" s="13" t="s">
        <v>606</v>
      </c>
      <c r="R1480" s="38"/>
      <c r="S1480" s="38"/>
      <c r="T1480" s="10">
        <v>25</v>
      </c>
      <c r="U1480" s="9" t="s">
        <v>4432</v>
      </c>
      <c r="V1480" s="38" t="s">
        <v>4429</v>
      </c>
      <c r="W1480" s="13" t="s">
        <v>26</v>
      </c>
    </row>
    <row r="1481" spans="1:23" x14ac:dyDescent="0.3">
      <c r="A1481" s="38" t="s">
        <v>6239</v>
      </c>
      <c r="B1481" s="58">
        <v>14443</v>
      </c>
      <c r="C1481" s="58">
        <v>11828</v>
      </c>
      <c r="D1481" s="15" t="s">
        <v>4519</v>
      </c>
      <c r="E1481" s="6">
        <f>COUNTIF($D$3:$D$6372,D1481)</f>
        <v>1</v>
      </c>
      <c r="F1481" s="45" t="s">
        <v>583</v>
      </c>
      <c r="G1481" s="14"/>
      <c r="H1481" s="56" t="s">
        <v>4516</v>
      </c>
      <c r="I1481" s="56" t="s">
        <v>4517</v>
      </c>
      <c r="J1481" s="37" t="s">
        <v>4440</v>
      </c>
      <c r="K1481" s="59" t="s">
        <v>4518</v>
      </c>
      <c r="L1481" s="14" t="s">
        <v>10</v>
      </c>
      <c r="M1481" s="13" t="s">
        <v>606</v>
      </c>
      <c r="N1481" s="13" t="s">
        <v>606</v>
      </c>
      <c r="O1481" s="13" t="s">
        <v>606</v>
      </c>
      <c r="P1481" s="13" t="s">
        <v>606</v>
      </c>
      <c r="Q1481" s="13" t="s">
        <v>606</v>
      </c>
      <c r="R1481" s="13"/>
      <c r="S1481" s="13"/>
      <c r="T1481" s="10">
        <v>25</v>
      </c>
      <c r="U1481" s="9" t="s">
        <v>4432</v>
      </c>
      <c r="V1481" s="38" t="s">
        <v>4430</v>
      </c>
      <c r="W1481" s="13" t="s">
        <v>82</v>
      </c>
    </row>
    <row r="1482" spans="1:23" x14ac:dyDescent="0.3">
      <c r="A1482" s="38" t="s">
        <v>6239</v>
      </c>
      <c r="B1482" s="64">
        <v>848</v>
      </c>
      <c r="C1482" s="64">
        <v>3725</v>
      </c>
      <c r="D1482" s="13" t="s">
        <v>6132</v>
      </c>
      <c r="E1482" s="6">
        <f>COUNTIF($D$3:$D$6372,D1482)</f>
        <v>1</v>
      </c>
      <c r="F1482" s="45" t="s">
        <v>583</v>
      </c>
      <c r="G1482" s="40"/>
      <c r="H1482" s="45" t="s">
        <v>6106</v>
      </c>
      <c r="I1482" s="45" t="s">
        <v>6122</v>
      </c>
      <c r="J1482" s="13" t="s">
        <v>5862</v>
      </c>
      <c r="K1482" s="65" t="s">
        <v>6111</v>
      </c>
      <c r="L1482" s="14" t="s">
        <v>10</v>
      </c>
      <c r="M1482" s="13" t="s">
        <v>606</v>
      </c>
      <c r="N1482" s="13" t="s">
        <v>606</v>
      </c>
      <c r="O1482" s="13" t="s">
        <v>606</v>
      </c>
      <c r="P1482" s="13" t="s">
        <v>606</v>
      </c>
      <c r="Q1482" s="13" t="s">
        <v>606</v>
      </c>
      <c r="R1482" s="9"/>
      <c r="S1482" s="13"/>
      <c r="T1482" s="10">
        <v>10</v>
      </c>
      <c r="U1482" s="9" t="s">
        <v>4432</v>
      </c>
      <c r="V1482" s="38" t="s">
        <v>4430</v>
      </c>
      <c r="W1482" s="13" t="s">
        <v>82</v>
      </c>
    </row>
    <row r="1483" spans="1:23" x14ac:dyDescent="0.3">
      <c r="A1483" s="38" t="s">
        <v>6239</v>
      </c>
      <c r="B1483" s="63">
        <v>41531</v>
      </c>
      <c r="C1483" s="63">
        <v>1018306</v>
      </c>
      <c r="D1483" s="26" t="s">
        <v>5788</v>
      </c>
      <c r="E1483" s="6">
        <f>COUNTIF($D$3:$D$6372,D1483)</f>
        <v>1</v>
      </c>
      <c r="F1483" s="45" t="s">
        <v>590</v>
      </c>
      <c r="G1483" s="26" t="s">
        <v>5484</v>
      </c>
      <c r="H1483" s="28" t="s">
        <v>5789</v>
      </c>
      <c r="I1483" s="46" t="s">
        <v>5790</v>
      </c>
      <c r="J1483" s="6" t="s">
        <v>5384</v>
      </c>
      <c r="K1483" s="36" t="s">
        <v>5766</v>
      </c>
      <c r="L1483" s="14" t="s">
        <v>10</v>
      </c>
      <c r="M1483" s="13" t="s">
        <v>606</v>
      </c>
      <c r="N1483" s="13" t="s">
        <v>606</v>
      </c>
      <c r="O1483" s="13" t="s">
        <v>606</v>
      </c>
      <c r="P1483" s="13" t="s">
        <v>606</v>
      </c>
      <c r="Q1483" s="13" t="s">
        <v>606</v>
      </c>
      <c r="R1483" s="38"/>
      <c r="S1483" s="38"/>
      <c r="T1483" s="10">
        <v>30</v>
      </c>
      <c r="U1483" s="9" t="s">
        <v>4432</v>
      </c>
      <c r="V1483" s="38" t="s">
        <v>4431</v>
      </c>
      <c r="W1483" s="13" t="s">
        <v>26</v>
      </c>
    </row>
    <row r="1484" spans="1:23" x14ac:dyDescent="0.3">
      <c r="A1484" s="38" t="s">
        <v>6239</v>
      </c>
      <c r="B1484" s="38">
        <v>39931</v>
      </c>
      <c r="C1484" s="38">
        <v>22895</v>
      </c>
      <c r="D1484" s="38" t="s">
        <v>4960</v>
      </c>
      <c r="E1484" s="6">
        <f>COUNTIF($D$3:$D$6372,D1484)</f>
        <v>1</v>
      </c>
      <c r="F1484" s="45" t="s">
        <v>590</v>
      </c>
      <c r="G1484" s="62"/>
      <c r="H1484" s="57" t="s">
        <v>4961</v>
      </c>
      <c r="I1484" s="57" t="s">
        <v>4962</v>
      </c>
      <c r="J1484" s="38" t="s">
        <v>4855</v>
      </c>
      <c r="K1484" s="62" t="s">
        <v>4940</v>
      </c>
      <c r="L1484" s="14" t="s">
        <v>10</v>
      </c>
      <c r="M1484" s="13" t="s">
        <v>606</v>
      </c>
      <c r="N1484" s="13" t="s">
        <v>606</v>
      </c>
      <c r="O1484" s="13" t="s">
        <v>606</v>
      </c>
      <c r="P1484" s="13" t="s">
        <v>606</v>
      </c>
      <c r="Q1484" s="13" t="s">
        <v>606</v>
      </c>
      <c r="R1484" s="38"/>
      <c r="S1484" s="38"/>
      <c r="T1484" s="10">
        <v>30</v>
      </c>
      <c r="U1484" s="9" t="s">
        <v>4432</v>
      </c>
      <c r="V1484" s="38" t="s">
        <v>4429</v>
      </c>
      <c r="W1484" s="13" t="s">
        <v>26</v>
      </c>
    </row>
    <row r="1485" spans="1:23" x14ac:dyDescent="0.3">
      <c r="A1485" s="38" t="s">
        <v>6239</v>
      </c>
      <c r="B1485" s="64">
        <v>41319</v>
      </c>
      <c r="C1485" s="64">
        <v>1018289</v>
      </c>
      <c r="D1485" s="13" t="s">
        <v>6154</v>
      </c>
      <c r="E1485" s="6">
        <f>COUNTIF($D$3:$D$6372,D1485)</f>
        <v>1</v>
      </c>
      <c r="F1485" s="45" t="s">
        <v>590</v>
      </c>
      <c r="G1485" s="15"/>
      <c r="H1485" s="45" t="s">
        <v>6155</v>
      </c>
      <c r="I1485" s="45" t="s">
        <v>6156</v>
      </c>
      <c r="J1485" s="13" t="s">
        <v>5862</v>
      </c>
      <c r="K1485" s="65" t="s">
        <v>6047</v>
      </c>
      <c r="L1485" s="14" t="s">
        <v>10</v>
      </c>
      <c r="M1485" s="13" t="s">
        <v>606</v>
      </c>
      <c r="N1485" s="13" t="s">
        <v>606</v>
      </c>
      <c r="O1485" s="13" t="s">
        <v>606</v>
      </c>
      <c r="P1485" s="13" t="s">
        <v>606</v>
      </c>
      <c r="Q1485" s="13" t="s">
        <v>606</v>
      </c>
      <c r="R1485" s="13"/>
      <c r="S1485" s="13"/>
      <c r="T1485" s="10">
        <v>5</v>
      </c>
      <c r="U1485" s="9" t="s">
        <v>4432</v>
      </c>
      <c r="V1485" s="38" t="s">
        <v>4430</v>
      </c>
      <c r="W1485" s="13" t="s">
        <v>26</v>
      </c>
    </row>
    <row r="1486" spans="1:23" x14ac:dyDescent="0.3">
      <c r="A1486" s="38" t="s">
        <v>6239</v>
      </c>
      <c r="B1486" s="63">
        <v>13589</v>
      </c>
      <c r="C1486" s="63">
        <v>8381</v>
      </c>
      <c r="D1486" s="26" t="s">
        <v>5546</v>
      </c>
      <c r="E1486" s="6">
        <f>COUNTIF($D$3:$D$6372,D1486)</f>
        <v>1</v>
      </c>
      <c r="F1486" s="45" t="s">
        <v>583</v>
      </c>
      <c r="G1486" s="26" t="s">
        <v>5484</v>
      </c>
      <c r="H1486" s="28" t="s">
        <v>5537</v>
      </c>
      <c r="I1486" s="46" t="s">
        <v>5538</v>
      </c>
      <c r="J1486" s="6" t="s">
        <v>5384</v>
      </c>
      <c r="K1486" s="36" t="s">
        <v>5539</v>
      </c>
      <c r="L1486" s="14" t="s">
        <v>10</v>
      </c>
      <c r="M1486" s="13" t="s">
        <v>606</v>
      </c>
      <c r="N1486" s="13" t="s">
        <v>606</v>
      </c>
      <c r="O1486" s="13" t="s">
        <v>606</v>
      </c>
      <c r="P1486" s="13" t="s">
        <v>606</v>
      </c>
      <c r="Q1486" s="13" t="s">
        <v>606</v>
      </c>
      <c r="R1486" s="13" t="s">
        <v>606</v>
      </c>
      <c r="S1486" s="38"/>
      <c r="T1486" s="10">
        <v>1</v>
      </c>
      <c r="U1486" s="9" t="s">
        <v>4432</v>
      </c>
      <c r="V1486" s="38" t="s">
        <v>4430</v>
      </c>
      <c r="W1486" s="13" t="s">
        <v>82</v>
      </c>
    </row>
    <row r="1487" spans="1:23" x14ac:dyDescent="0.3">
      <c r="A1487" s="38" t="s">
        <v>6239</v>
      </c>
      <c r="B1487" s="64">
        <v>839</v>
      </c>
      <c r="C1487" s="64">
        <v>1957</v>
      </c>
      <c r="D1487" s="13" t="s">
        <v>6108</v>
      </c>
      <c r="E1487" s="6">
        <f>COUNTIF($D$3:$D$6372,D1487)</f>
        <v>1</v>
      </c>
      <c r="F1487" s="45" t="s">
        <v>583</v>
      </c>
      <c r="G1487" s="15"/>
      <c r="H1487" s="45" t="s">
        <v>6106</v>
      </c>
      <c r="I1487" s="45" t="s">
        <v>6107</v>
      </c>
      <c r="J1487" s="13" t="s">
        <v>5862</v>
      </c>
      <c r="K1487" s="65" t="s">
        <v>5995</v>
      </c>
      <c r="L1487" s="14" t="s">
        <v>10</v>
      </c>
      <c r="M1487" s="13" t="s">
        <v>606</v>
      </c>
      <c r="N1487" s="13" t="s">
        <v>606</v>
      </c>
      <c r="O1487" s="13" t="s">
        <v>606</v>
      </c>
      <c r="P1487" s="13" t="s">
        <v>606</v>
      </c>
      <c r="Q1487" s="13" t="s">
        <v>606</v>
      </c>
      <c r="R1487" s="13"/>
      <c r="S1487" s="13"/>
      <c r="T1487" s="10">
        <v>10</v>
      </c>
      <c r="U1487" s="9" t="s">
        <v>4432</v>
      </c>
      <c r="V1487" s="38" t="s">
        <v>4429</v>
      </c>
      <c r="W1487" s="13" t="s">
        <v>26</v>
      </c>
    </row>
    <row r="1488" spans="1:23" x14ac:dyDescent="0.3">
      <c r="A1488" s="38" t="s">
        <v>6239</v>
      </c>
      <c r="B1488" s="58">
        <v>26128</v>
      </c>
      <c r="C1488" s="58">
        <v>189963</v>
      </c>
      <c r="D1488" s="15" t="s">
        <v>4710</v>
      </c>
      <c r="E1488" s="6">
        <f>COUNTIF($D$3:$D$6372,D1488)</f>
        <v>1</v>
      </c>
      <c r="F1488" s="45" t="s">
        <v>4711</v>
      </c>
      <c r="G1488" s="14"/>
      <c r="H1488" s="56" t="s">
        <v>4707</v>
      </c>
      <c r="I1488" s="56" t="s">
        <v>4712</v>
      </c>
      <c r="J1488" s="37" t="s">
        <v>4440</v>
      </c>
      <c r="K1488" s="59" t="s">
        <v>4700</v>
      </c>
      <c r="L1488" s="14" t="s">
        <v>10</v>
      </c>
      <c r="M1488" s="13" t="s">
        <v>606</v>
      </c>
      <c r="N1488" s="13" t="s">
        <v>606</v>
      </c>
      <c r="O1488" s="13" t="s">
        <v>606</v>
      </c>
      <c r="P1488" s="13" t="s">
        <v>606</v>
      </c>
      <c r="Q1488" s="13" t="s">
        <v>606</v>
      </c>
      <c r="R1488" s="13"/>
      <c r="S1488" s="13"/>
      <c r="T1488" s="10">
        <v>30</v>
      </c>
      <c r="U1488" s="9" t="s">
        <v>4432</v>
      </c>
      <c r="V1488" s="38" t="s">
        <v>4429</v>
      </c>
      <c r="W1488" s="13" t="s">
        <v>26</v>
      </c>
    </row>
    <row r="1489" spans="1:23" x14ac:dyDescent="0.3">
      <c r="A1489" s="38" t="s">
        <v>6239</v>
      </c>
      <c r="B1489" s="58">
        <v>29322</v>
      </c>
      <c r="C1489" s="58">
        <v>94775</v>
      </c>
      <c r="D1489" s="15" t="s">
        <v>4591</v>
      </c>
      <c r="E1489" s="6">
        <f>COUNTIF($D$3:$D$6372,D1489)</f>
        <v>1</v>
      </c>
      <c r="F1489" s="45" t="s">
        <v>592</v>
      </c>
      <c r="G1489" s="14"/>
      <c r="H1489" s="56" t="s">
        <v>4487</v>
      </c>
      <c r="I1489" s="56" t="s">
        <v>4488</v>
      </c>
      <c r="J1489" s="37" t="s">
        <v>4440</v>
      </c>
      <c r="K1489" s="59" t="s">
        <v>4578</v>
      </c>
      <c r="L1489" s="14" t="s">
        <v>10</v>
      </c>
      <c r="M1489" s="13" t="s">
        <v>606</v>
      </c>
      <c r="N1489" s="13" t="s">
        <v>606</v>
      </c>
      <c r="O1489" s="13" t="s">
        <v>606</v>
      </c>
      <c r="P1489" s="13" t="s">
        <v>606</v>
      </c>
      <c r="Q1489" s="13" t="s">
        <v>606</v>
      </c>
      <c r="R1489" s="13" t="s">
        <v>606</v>
      </c>
      <c r="S1489" s="13"/>
      <c r="T1489" s="10">
        <v>30</v>
      </c>
      <c r="U1489" s="9" t="s">
        <v>4432</v>
      </c>
      <c r="V1489" s="38" t="s">
        <v>4430</v>
      </c>
      <c r="W1489" s="13" t="s">
        <v>82</v>
      </c>
    </row>
    <row r="1490" spans="1:23" x14ac:dyDescent="0.3">
      <c r="A1490" s="38" t="s">
        <v>6239</v>
      </c>
      <c r="B1490" s="64">
        <v>590</v>
      </c>
      <c r="C1490" s="64">
        <v>1847</v>
      </c>
      <c r="D1490" s="13" t="s">
        <v>5986</v>
      </c>
      <c r="E1490" s="6">
        <f>COUNTIF($D$3:$D$6372,D1490)</f>
        <v>1</v>
      </c>
      <c r="F1490" s="45" t="s">
        <v>5987</v>
      </c>
      <c r="G1490" s="15"/>
      <c r="H1490" s="45" t="s">
        <v>5988</v>
      </c>
      <c r="I1490" s="45" t="s">
        <v>5989</v>
      </c>
      <c r="J1490" s="13" t="s">
        <v>5862</v>
      </c>
      <c r="K1490" s="65" t="s">
        <v>5870</v>
      </c>
      <c r="L1490" s="14" t="s">
        <v>10</v>
      </c>
      <c r="M1490" s="13" t="s">
        <v>606</v>
      </c>
      <c r="N1490" s="13" t="s">
        <v>606</v>
      </c>
      <c r="O1490" s="13" t="s">
        <v>606</v>
      </c>
      <c r="P1490" s="13" t="s">
        <v>606</v>
      </c>
      <c r="Q1490" s="13" t="s">
        <v>606</v>
      </c>
      <c r="R1490" s="13"/>
      <c r="S1490" s="13"/>
      <c r="T1490" s="10">
        <v>5</v>
      </c>
      <c r="U1490" s="9" t="s">
        <v>4432</v>
      </c>
      <c r="V1490" s="38" t="s">
        <v>4429</v>
      </c>
      <c r="W1490" s="13" t="s">
        <v>6237</v>
      </c>
    </row>
    <row r="1491" spans="1:23" x14ac:dyDescent="0.3">
      <c r="A1491" s="38" t="s">
        <v>6239</v>
      </c>
      <c r="B1491" s="25">
        <v>24534</v>
      </c>
      <c r="C1491" s="25">
        <v>126941</v>
      </c>
      <c r="D1491" s="32" t="s">
        <v>5442</v>
      </c>
      <c r="E1491" s="6">
        <f>COUNTIF($D$3:$D$6372,D1491)</f>
        <v>1</v>
      </c>
      <c r="F1491" s="45" t="s">
        <v>11</v>
      </c>
      <c r="G1491" s="32" t="s">
        <v>5443</v>
      </c>
      <c r="H1491" s="49" t="s">
        <v>5444</v>
      </c>
      <c r="I1491" s="28" t="s">
        <v>5445</v>
      </c>
      <c r="J1491" s="6" t="s">
        <v>5384</v>
      </c>
      <c r="K1491" s="31" t="s">
        <v>5439</v>
      </c>
      <c r="L1491" s="14" t="s">
        <v>10</v>
      </c>
      <c r="M1491" s="13" t="s">
        <v>606</v>
      </c>
      <c r="N1491" s="13" t="s">
        <v>606</v>
      </c>
      <c r="O1491" s="13" t="s">
        <v>606</v>
      </c>
      <c r="P1491" s="13" t="s">
        <v>606</v>
      </c>
      <c r="Q1491" s="13" t="s">
        <v>606</v>
      </c>
      <c r="R1491" s="13" t="s">
        <v>606</v>
      </c>
      <c r="S1491" s="9"/>
      <c r="T1491" s="10">
        <v>25</v>
      </c>
      <c r="U1491" s="13" t="s">
        <v>601</v>
      </c>
      <c r="V1491" s="61" t="s">
        <v>4431</v>
      </c>
      <c r="W1491" s="13" t="s">
        <v>26</v>
      </c>
    </row>
    <row r="1492" spans="1:23" x14ac:dyDescent="0.3">
      <c r="A1492" s="38" t="s">
        <v>6239</v>
      </c>
      <c r="B1492" s="38">
        <v>14148</v>
      </c>
      <c r="C1492" s="38">
        <v>50087</v>
      </c>
      <c r="D1492" s="38" t="s">
        <v>5066</v>
      </c>
      <c r="E1492" s="6">
        <f>COUNTIF($D$3:$D$6372,D1492)</f>
        <v>1</v>
      </c>
      <c r="F1492" s="57" t="s">
        <v>1649</v>
      </c>
      <c r="G1492" s="62"/>
      <c r="H1492" s="57" t="s">
        <v>5037</v>
      </c>
      <c r="I1492" s="57" t="s">
        <v>5038</v>
      </c>
      <c r="J1492" s="38" t="s">
        <v>4855</v>
      </c>
      <c r="K1492" s="62" t="s">
        <v>5022</v>
      </c>
      <c r="L1492" s="14" t="s">
        <v>10</v>
      </c>
      <c r="M1492" s="13" t="s">
        <v>606</v>
      </c>
      <c r="N1492" s="13" t="s">
        <v>606</v>
      </c>
      <c r="O1492" s="13" t="s">
        <v>606</v>
      </c>
      <c r="P1492" s="13" t="s">
        <v>606</v>
      </c>
      <c r="Q1492" s="13" t="s">
        <v>606</v>
      </c>
      <c r="R1492" s="38"/>
      <c r="S1492" s="38"/>
      <c r="T1492" s="10">
        <v>10</v>
      </c>
      <c r="U1492" s="9" t="s">
        <v>4432</v>
      </c>
      <c r="V1492" s="38" t="s">
        <v>4431</v>
      </c>
      <c r="W1492" s="13" t="s">
        <v>82</v>
      </c>
    </row>
    <row r="1493" spans="1:23" x14ac:dyDescent="0.3">
      <c r="A1493" s="38" t="s">
        <v>6239</v>
      </c>
      <c r="B1493" s="38">
        <v>14148</v>
      </c>
      <c r="C1493" s="38">
        <v>50087</v>
      </c>
      <c r="D1493" s="38" t="s">
        <v>5058</v>
      </c>
      <c r="E1493" s="6">
        <f>COUNTIF($D$3:$D$6372,D1493)</f>
        <v>1</v>
      </c>
      <c r="F1493" s="57" t="s">
        <v>592</v>
      </c>
      <c r="G1493" s="62"/>
      <c r="H1493" s="57" t="s">
        <v>5037</v>
      </c>
      <c r="I1493" s="57" t="s">
        <v>5038</v>
      </c>
      <c r="J1493" s="38" t="s">
        <v>4855</v>
      </c>
      <c r="K1493" s="62" t="s">
        <v>5022</v>
      </c>
      <c r="L1493" s="14" t="s">
        <v>10</v>
      </c>
      <c r="M1493" s="13" t="s">
        <v>606</v>
      </c>
      <c r="N1493" s="13" t="s">
        <v>606</v>
      </c>
      <c r="O1493" s="13" t="s">
        <v>606</v>
      </c>
      <c r="P1493" s="13" t="s">
        <v>606</v>
      </c>
      <c r="Q1493" s="13" t="s">
        <v>606</v>
      </c>
      <c r="R1493" s="38"/>
      <c r="S1493" s="38"/>
      <c r="T1493" s="10">
        <v>10</v>
      </c>
      <c r="U1493" s="9" t="s">
        <v>4432</v>
      </c>
      <c r="V1493" s="38" t="s">
        <v>4431</v>
      </c>
      <c r="W1493" s="13" t="s">
        <v>82</v>
      </c>
    </row>
    <row r="1494" spans="1:23" x14ac:dyDescent="0.3">
      <c r="A1494" s="38" t="s">
        <v>6239</v>
      </c>
      <c r="B1494" s="38">
        <v>4663</v>
      </c>
      <c r="C1494" s="38">
        <v>14919</v>
      </c>
      <c r="D1494" s="38" t="s">
        <v>5004</v>
      </c>
      <c r="E1494" s="6">
        <f>COUNTIF($D$3:$D$6372,D1494)</f>
        <v>1</v>
      </c>
      <c r="F1494" s="57" t="s">
        <v>1649</v>
      </c>
      <c r="G1494" s="62"/>
      <c r="H1494" s="57" t="s">
        <v>4990</v>
      </c>
      <c r="I1494" s="57" t="s">
        <v>4991</v>
      </c>
      <c r="J1494" s="38" t="s">
        <v>4855</v>
      </c>
      <c r="K1494" s="62" t="s">
        <v>4992</v>
      </c>
      <c r="L1494" s="14" t="s">
        <v>10</v>
      </c>
      <c r="M1494" s="13" t="s">
        <v>606</v>
      </c>
      <c r="N1494" s="13" t="s">
        <v>606</v>
      </c>
      <c r="O1494" s="13" t="s">
        <v>606</v>
      </c>
      <c r="P1494" s="13" t="s">
        <v>606</v>
      </c>
      <c r="Q1494" s="13" t="s">
        <v>606</v>
      </c>
      <c r="R1494" s="38"/>
      <c r="S1494" s="38"/>
      <c r="T1494" s="10">
        <v>10</v>
      </c>
      <c r="U1494" s="9" t="s">
        <v>4432</v>
      </c>
      <c r="V1494" s="38" t="s">
        <v>4430</v>
      </c>
      <c r="W1494" s="13" t="s">
        <v>82</v>
      </c>
    </row>
    <row r="1495" spans="1:23" x14ac:dyDescent="0.3">
      <c r="A1495" s="38" t="s">
        <v>6239</v>
      </c>
      <c r="B1495" s="58">
        <v>29322</v>
      </c>
      <c r="C1495" s="58">
        <v>94775</v>
      </c>
      <c r="D1495" s="15" t="s">
        <v>4604</v>
      </c>
      <c r="E1495" s="6">
        <f>COUNTIF($D$3:$D$6372,D1495)</f>
        <v>1</v>
      </c>
      <c r="F1495" s="45" t="s">
        <v>1649</v>
      </c>
      <c r="G1495" s="14"/>
      <c r="H1495" s="56" t="s">
        <v>4487</v>
      </c>
      <c r="I1495" s="56" t="s">
        <v>4488</v>
      </c>
      <c r="J1495" s="37" t="s">
        <v>4440</v>
      </c>
      <c r="K1495" s="59" t="s">
        <v>4578</v>
      </c>
      <c r="L1495" s="14" t="s">
        <v>10</v>
      </c>
      <c r="M1495" s="13" t="s">
        <v>606</v>
      </c>
      <c r="N1495" s="13" t="s">
        <v>606</v>
      </c>
      <c r="O1495" s="13" t="s">
        <v>606</v>
      </c>
      <c r="P1495" s="13" t="s">
        <v>606</v>
      </c>
      <c r="Q1495" s="13" t="s">
        <v>606</v>
      </c>
      <c r="R1495" s="13" t="s">
        <v>606</v>
      </c>
      <c r="S1495" s="13"/>
      <c r="T1495" s="10">
        <v>30</v>
      </c>
      <c r="U1495" s="9" t="s">
        <v>4432</v>
      </c>
      <c r="V1495" s="38" t="s">
        <v>4430</v>
      </c>
      <c r="W1495" s="13" t="s">
        <v>82</v>
      </c>
    </row>
    <row r="1496" spans="1:23" x14ac:dyDescent="0.3">
      <c r="A1496" s="38" t="s">
        <v>6239</v>
      </c>
      <c r="B1496" s="25">
        <v>24534</v>
      </c>
      <c r="C1496" s="25">
        <v>126941</v>
      </c>
      <c r="D1496" s="26" t="s">
        <v>5391</v>
      </c>
      <c r="E1496" s="6">
        <f>COUNTIF($D$3:$D$6372,D1496)</f>
        <v>1</v>
      </c>
      <c r="F1496" s="46" t="s">
        <v>5390</v>
      </c>
      <c r="G1496" s="26" t="s">
        <v>132</v>
      </c>
      <c r="H1496" s="47" t="s">
        <v>5387</v>
      </c>
      <c r="I1496" s="28" t="s">
        <v>5388</v>
      </c>
      <c r="J1496" s="6" t="s">
        <v>5384</v>
      </c>
      <c r="K1496" s="29" t="s">
        <v>5385</v>
      </c>
      <c r="L1496" s="14" t="s">
        <v>10</v>
      </c>
      <c r="M1496" s="13" t="s">
        <v>606</v>
      </c>
      <c r="N1496" s="13" t="s">
        <v>606</v>
      </c>
      <c r="O1496" s="13" t="s">
        <v>606</v>
      </c>
      <c r="P1496" s="13" t="s">
        <v>606</v>
      </c>
      <c r="Q1496" s="13" t="s">
        <v>606</v>
      </c>
      <c r="R1496" s="13" t="s">
        <v>606</v>
      </c>
      <c r="S1496" s="9"/>
      <c r="T1496" s="10">
        <v>30</v>
      </c>
      <c r="U1496" s="13" t="s">
        <v>601</v>
      </c>
      <c r="V1496" s="61" t="s">
        <v>4430</v>
      </c>
      <c r="W1496" s="13" t="s">
        <v>82</v>
      </c>
    </row>
    <row r="1497" spans="1:23" x14ac:dyDescent="0.3">
      <c r="A1497" s="38" t="s">
        <v>6239</v>
      </c>
      <c r="B1497" s="38">
        <v>4663</v>
      </c>
      <c r="C1497" s="38">
        <v>14919</v>
      </c>
      <c r="D1497" s="38" t="s">
        <v>5007</v>
      </c>
      <c r="E1497" s="6">
        <f>COUNTIF($D$3:$D$6372,D1497)</f>
        <v>1</v>
      </c>
      <c r="F1497" s="57" t="s">
        <v>1649</v>
      </c>
      <c r="G1497" s="62"/>
      <c r="H1497" s="57" t="s">
        <v>4990</v>
      </c>
      <c r="I1497" s="57" t="s">
        <v>4991</v>
      </c>
      <c r="J1497" s="38" t="s">
        <v>4855</v>
      </c>
      <c r="K1497" s="62" t="s">
        <v>4992</v>
      </c>
      <c r="L1497" s="14" t="s">
        <v>10</v>
      </c>
      <c r="M1497" s="13" t="s">
        <v>606</v>
      </c>
      <c r="N1497" s="13" t="s">
        <v>606</v>
      </c>
      <c r="O1497" s="13" t="s">
        <v>606</v>
      </c>
      <c r="P1497" s="13" t="s">
        <v>606</v>
      </c>
      <c r="Q1497" s="13" t="s">
        <v>606</v>
      </c>
      <c r="R1497" s="38"/>
      <c r="S1497" s="38"/>
      <c r="T1497" s="10">
        <v>10</v>
      </c>
      <c r="U1497" s="9" t="s">
        <v>4432</v>
      </c>
      <c r="V1497" s="38" t="s">
        <v>4430</v>
      </c>
      <c r="W1497" s="13" t="s">
        <v>82</v>
      </c>
    </row>
    <row r="1498" spans="1:23" x14ac:dyDescent="0.3">
      <c r="A1498" s="38" t="s">
        <v>6239</v>
      </c>
      <c r="B1498" s="58">
        <v>29322</v>
      </c>
      <c r="C1498" s="58">
        <v>94775</v>
      </c>
      <c r="D1498" s="15" t="s">
        <v>4603</v>
      </c>
      <c r="E1498" s="6">
        <f>COUNTIF($D$3:$D$6372,D1498)</f>
        <v>1</v>
      </c>
      <c r="F1498" s="45" t="s">
        <v>1649</v>
      </c>
      <c r="G1498" s="14"/>
      <c r="H1498" s="56" t="s">
        <v>4487</v>
      </c>
      <c r="I1498" s="56" t="s">
        <v>4488</v>
      </c>
      <c r="J1498" s="37" t="s">
        <v>4440</v>
      </c>
      <c r="K1498" s="59" t="s">
        <v>4578</v>
      </c>
      <c r="L1498" s="14" t="s">
        <v>10</v>
      </c>
      <c r="M1498" s="13" t="s">
        <v>606</v>
      </c>
      <c r="N1498" s="13" t="s">
        <v>606</v>
      </c>
      <c r="O1498" s="13" t="s">
        <v>606</v>
      </c>
      <c r="P1498" s="13" t="s">
        <v>606</v>
      </c>
      <c r="Q1498" s="13" t="s">
        <v>606</v>
      </c>
      <c r="R1498" s="13" t="s">
        <v>606</v>
      </c>
      <c r="S1498" s="13"/>
      <c r="T1498" s="10">
        <v>30</v>
      </c>
      <c r="U1498" s="9" t="s">
        <v>4432</v>
      </c>
      <c r="V1498" s="38" t="s">
        <v>4430</v>
      </c>
      <c r="W1498" s="13" t="s">
        <v>82</v>
      </c>
    </row>
    <row r="1499" spans="1:23" x14ac:dyDescent="0.3">
      <c r="A1499" s="38" t="s">
        <v>6239</v>
      </c>
      <c r="B1499" s="64">
        <v>41438</v>
      </c>
      <c r="C1499" s="64">
        <v>18879</v>
      </c>
      <c r="D1499" s="13" t="s">
        <v>6201</v>
      </c>
      <c r="E1499" s="6">
        <f>COUNTIF($D$3:$D$6372,D1499)</f>
        <v>1</v>
      </c>
      <c r="F1499" s="45" t="s">
        <v>1649</v>
      </c>
      <c r="G1499" s="15"/>
      <c r="H1499" s="45" t="s">
        <v>5314</v>
      </c>
      <c r="I1499" s="45" t="s">
        <v>6200</v>
      </c>
      <c r="J1499" s="13" t="s">
        <v>5862</v>
      </c>
      <c r="K1499" s="65" t="s">
        <v>5867</v>
      </c>
      <c r="L1499" s="14" t="s">
        <v>10</v>
      </c>
      <c r="M1499" s="13" t="s">
        <v>606</v>
      </c>
      <c r="N1499" s="13" t="s">
        <v>606</v>
      </c>
      <c r="O1499" s="13" t="s">
        <v>606</v>
      </c>
      <c r="P1499" s="13" t="s">
        <v>606</v>
      </c>
      <c r="Q1499" s="13" t="s">
        <v>606</v>
      </c>
      <c r="R1499" s="13"/>
      <c r="S1499" s="13"/>
      <c r="T1499" s="10">
        <v>15</v>
      </c>
      <c r="U1499" s="13" t="s">
        <v>601</v>
      </c>
      <c r="V1499" s="38" t="s">
        <v>4430</v>
      </c>
      <c r="W1499" s="13" t="s">
        <v>26</v>
      </c>
    </row>
    <row r="1500" spans="1:23" x14ac:dyDescent="0.3">
      <c r="A1500" s="38" t="s">
        <v>6239</v>
      </c>
      <c r="B1500" s="38">
        <v>14148</v>
      </c>
      <c r="C1500" s="38">
        <v>50087</v>
      </c>
      <c r="D1500" s="38" t="s">
        <v>5050</v>
      </c>
      <c r="E1500" s="6">
        <f>COUNTIF($D$3:$D$6372,D1500)</f>
        <v>1</v>
      </c>
      <c r="F1500" s="57" t="s">
        <v>1649</v>
      </c>
      <c r="G1500" s="62"/>
      <c r="H1500" s="57" t="s">
        <v>5037</v>
      </c>
      <c r="I1500" s="57" t="s">
        <v>5038</v>
      </c>
      <c r="J1500" s="38" t="s">
        <v>4855</v>
      </c>
      <c r="K1500" s="62" t="s">
        <v>5022</v>
      </c>
      <c r="L1500" s="14" t="s">
        <v>10</v>
      </c>
      <c r="M1500" s="13" t="s">
        <v>606</v>
      </c>
      <c r="N1500" s="13" t="s">
        <v>606</v>
      </c>
      <c r="O1500" s="13" t="s">
        <v>606</v>
      </c>
      <c r="P1500" s="13" t="s">
        <v>606</v>
      </c>
      <c r="Q1500" s="13" t="s">
        <v>606</v>
      </c>
      <c r="R1500" s="38"/>
      <c r="S1500" s="38"/>
      <c r="T1500" s="10">
        <v>10</v>
      </c>
      <c r="U1500" s="9" t="s">
        <v>4432</v>
      </c>
      <c r="V1500" s="38" t="s">
        <v>4431</v>
      </c>
      <c r="W1500" s="13" t="s">
        <v>82</v>
      </c>
    </row>
    <row r="1501" spans="1:23" x14ac:dyDescent="0.3">
      <c r="A1501" s="38" t="s">
        <v>6239</v>
      </c>
      <c r="B1501" s="38">
        <v>14148</v>
      </c>
      <c r="C1501" s="38">
        <v>50087</v>
      </c>
      <c r="D1501" s="38" t="s">
        <v>5051</v>
      </c>
      <c r="E1501" s="6">
        <f>COUNTIF($D$3:$D$6372,D1501)</f>
        <v>1</v>
      </c>
      <c r="F1501" s="57" t="s">
        <v>1649</v>
      </c>
      <c r="G1501" s="62"/>
      <c r="H1501" s="57" t="s">
        <v>5037</v>
      </c>
      <c r="I1501" s="57" t="s">
        <v>5038</v>
      </c>
      <c r="J1501" s="38" t="s">
        <v>4855</v>
      </c>
      <c r="K1501" s="62" t="s">
        <v>5022</v>
      </c>
      <c r="L1501" s="14" t="s">
        <v>10</v>
      </c>
      <c r="M1501" s="13" t="s">
        <v>606</v>
      </c>
      <c r="N1501" s="13" t="s">
        <v>606</v>
      </c>
      <c r="O1501" s="13" t="s">
        <v>606</v>
      </c>
      <c r="P1501" s="13" t="s">
        <v>606</v>
      </c>
      <c r="Q1501" s="13" t="s">
        <v>606</v>
      </c>
      <c r="R1501" s="38"/>
      <c r="S1501" s="38"/>
      <c r="T1501" s="10">
        <v>10</v>
      </c>
      <c r="U1501" s="9" t="s">
        <v>4432</v>
      </c>
      <c r="V1501" s="38" t="s">
        <v>4431</v>
      </c>
      <c r="W1501" s="13" t="s">
        <v>82</v>
      </c>
    </row>
    <row r="1502" spans="1:23" x14ac:dyDescent="0.3">
      <c r="A1502" s="38" t="s">
        <v>6239</v>
      </c>
      <c r="B1502" s="38">
        <v>14148</v>
      </c>
      <c r="C1502" s="38">
        <v>50087</v>
      </c>
      <c r="D1502" s="38" t="s">
        <v>5049</v>
      </c>
      <c r="E1502" s="6">
        <f>COUNTIF($D$3:$D$6372,D1502)</f>
        <v>1</v>
      </c>
      <c r="F1502" s="57" t="s">
        <v>1649</v>
      </c>
      <c r="G1502" s="62"/>
      <c r="H1502" s="57" t="s">
        <v>5037</v>
      </c>
      <c r="I1502" s="57" t="s">
        <v>5038</v>
      </c>
      <c r="J1502" s="38" t="s">
        <v>4855</v>
      </c>
      <c r="K1502" s="62" t="s">
        <v>5022</v>
      </c>
      <c r="L1502" s="14" t="s">
        <v>10</v>
      </c>
      <c r="M1502" s="13" t="s">
        <v>606</v>
      </c>
      <c r="N1502" s="13" t="s">
        <v>606</v>
      </c>
      <c r="O1502" s="13" t="s">
        <v>606</v>
      </c>
      <c r="P1502" s="13" t="s">
        <v>606</v>
      </c>
      <c r="Q1502" s="13" t="s">
        <v>606</v>
      </c>
      <c r="R1502" s="38"/>
      <c r="S1502" s="38"/>
      <c r="T1502" s="10">
        <v>10</v>
      </c>
      <c r="U1502" s="9" t="s">
        <v>4432</v>
      </c>
      <c r="V1502" s="38" t="s">
        <v>4431</v>
      </c>
      <c r="W1502" s="13" t="s">
        <v>82</v>
      </c>
    </row>
    <row r="1503" spans="1:23" x14ac:dyDescent="0.3">
      <c r="A1503" s="38" t="s">
        <v>6239</v>
      </c>
      <c r="B1503" s="64">
        <v>41438</v>
      </c>
      <c r="C1503" s="64">
        <v>18879</v>
      </c>
      <c r="D1503" s="13" t="s">
        <v>6202</v>
      </c>
      <c r="E1503" s="6">
        <f>COUNTIF($D$3:$D$6372,D1503)</f>
        <v>1</v>
      </c>
      <c r="F1503" s="45" t="s">
        <v>1649</v>
      </c>
      <c r="G1503" s="15"/>
      <c r="H1503" s="45" t="s">
        <v>5314</v>
      </c>
      <c r="I1503" s="45" t="s">
        <v>6200</v>
      </c>
      <c r="J1503" s="13" t="s">
        <v>5862</v>
      </c>
      <c r="K1503" s="65" t="s">
        <v>5867</v>
      </c>
      <c r="L1503" s="14" t="s">
        <v>10</v>
      </c>
      <c r="M1503" s="13" t="s">
        <v>606</v>
      </c>
      <c r="N1503" s="13" t="s">
        <v>606</v>
      </c>
      <c r="O1503" s="13" t="s">
        <v>606</v>
      </c>
      <c r="P1503" s="13" t="s">
        <v>606</v>
      </c>
      <c r="Q1503" s="13" t="s">
        <v>606</v>
      </c>
      <c r="R1503" s="13"/>
      <c r="S1503" s="13"/>
      <c r="T1503" s="10">
        <v>15</v>
      </c>
      <c r="U1503" s="13" t="s">
        <v>601</v>
      </c>
      <c r="V1503" s="38" t="s">
        <v>4430</v>
      </c>
      <c r="W1503" s="13" t="s">
        <v>26</v>
      </c>
    </row>
    <row r="1504" spans="1:23" x14ac:dyDescent="0.3">
      <c r="A1504" s="38" t="s">
        <v>6239</v>
      </c>
      <c r="B1504" s="38">
        <v>4663</v>
      </c>
      <c r="C1504" s="38">
        <v>14919</v>
      </c>
      <c r="D1504" s="38" t="s">
        <v>5013</v>
      </c>
      <c r="E1504" s="6">
        <f>COUNTIF($D$3:$D$6372,D1504)</f>
        <v>1</v>
      </c>
      <c r="F1504" s="57" t="s">
        <v>1649</v>
      </c>
      <c r="G1504" s="62"/>
      <c r="H1504" s="57" t="s">
        <v>4990</v>
      </c>
      <c r="I1504" s="57" t="s">
        <v>4991</v>
      </c>
      <c r="J1504" s="38" t="s">
        <v>4855</v>
      </c>
      <c r="K1504" s="62" t="s">
        <v>4992</v>
      </c>
      <c r="L1504" s="14" t="s">
        <v>10</v>
      </c>
      <c r="M1504" s="13" t="s">
        <v>606</v>
      </c>
      <c r="N1504" s="13" t="s">
        <v>606</v>
      </c>
      <c r="O1504" s="13" t="s">
        <v>606</v>
      </c>
      <c r="P1504" s="13" t="s">
        <v>606</v>
      </c>
      <c r="Q1504" s="13" t="s">
        <v>606</v>
      </c>
      <c r="R1504" s="38"/>
      <c r="S1504" s="38"/>
      <c r="T1504" s="10">
        <v>10</v>
      </c>
      <c r="U1504" s="9" t="s">
        <v>4432</v>
      </c>
      <c r="V1504" s="38" t="s">
        <v>4430</v>
      </c>
      <c r="W1504" s="13" t="s">
        <v>82</v>
      </c>
    </row>
    <row r="1505" spans="1:23" x14ac:dyDescent="0.3">
      <c r="A1505" s="38" t="s">
        <v>6239</v>
      </c>
      <c r="B1505" s="38">
        <v>14148</v>
      </c>
      <c r="C1505" s="38">
        <v>50087</v>
      </c>
      <c r="D1505" s="38" t="s">
        <v>5046</v>
      </c>
      <c r="E1505" s="6">
        <f>COUNTIF($D$3:$D$6372,D1505)</f>
        <v>1</v>
      </c>
      <c r="F1505" s="57" t="s">
        <v>1649</v>
      </c>
      <c r="G1505" s="62"/>
      <c r="H1505" s="57" t="s">
        <v>5037</v>
      </c>
      <c r="I1505" s="57" t="s">
        <v>5038</v>
      </c>
      <c r="J1505" s="38" t="s">
        <v>4855</v>
      </c>
      <c r="K1505" s="62" t="s">
        <v>5022</v>
      </c>
      <c r="L1505" s="14" t="s">
        <v>10</v>
      </c>
      <c r="M1505" s="13" t="s">
        <v>606</v>
      </c>
      <c r="N1505" s="13" t="s">
        <v>606</v>
      </c>
      <c r="O1505" s="13" t="s">
        <v>606</v>
      </c>
      <c r="P1505" s="13" t="s">
        <v>606</v>
      </c>
      <c r="Q1505" s="13" t="s">
        <v>606</v>
      </c>
      <c r="R1505" s="38"/>
      <c r="S1505" s="38"/>
      <c r="T1505" s="10">
        <v>10</v>
      </c>
      <c r="U1505" s="9" t="s">
        <v>4432</v>
      </c>
      <c r="V1505" s="38" t="s">
        <v>4431</v>
      </c>
      <c r="W1505" s="13" t="s">
        <v>82</v>
      </c>
    </row>
    <row r="1506" spans="1:23" x14ac:dyDescent="0.3">
      <c r="A1506" s="38" t="s">
        <v>6239</v>
      </c>
      <c r="B1506" s="38">
        <v>14148</v>
      </c>
      <c r="C1506" s="38">
        <v>50087</v>
      </c>
      <c r="D1506" s="38" t="s">
        <v>5068</v>
      </c>
      <c r="E1506" s="6">
        <f>COUNTIF($D$3:$D$6372,D1506)</f>
        <v>1</v>
      </c>
      <c r="F1506" s="57" t="s">
        <v>1649</v>
      </c>
      <c r="G1506" s="62"/>
      <c r="H1506" s="57" t="s">
        <v>5037</v>
      </c>
      <c r="I1506" s="57" t="s">
        <v>5038</v>
      </c>
      <c r="J1506" s="38" t="s">
        <v>4855</v>
      </c>
      <c r="K1506" s="62" t="s">
        <v>5022</v>
      </c>
      <c r="L1506" s="14" t="s">
        <v>10</v>
      </c>
      <c r="M1506" s="13" t="s">
        <v>606</v>
      </c>
      <c r="N1506" s="13" t="s">
        <v>606</v>
      </c>
      <c r="O1506" s="13" t="s">
        <v>606</v>
      </c>
      <c r="P1506" s="13" t="s">
        <v>606</v>
      </c>
      <c r="Q1506" s="13" t="s">
        <v>606</v>
      </c>
      <c r="R1506" s="38"/>
      <c r="S1506" s="38"/>
      <c r="T1506" s="10">
        <v>10</v>
      </c>
      <c r="U1506" s="9" t="s">
        <v>4432</v>
      </c>
      <c r="V1506" s="38" t="s">
        <v>4431</v>
      </c>
      <c r="W1506" s="13" t="s">
        <v>82</v>
      </c>
    </row>
    <row r="1507" spans="1:23" x14ac:dyDescent="0.3">
      <c r="A1507" s="38" t="s">
        <v>6239</v>
      </c>
      <c r="B1507" s="38">
        <v>14148</v>
      </c>
      <c r="C1507" s="38">
        <v>50087</v>
      </c>
      <c r="D1507" s="38" t="s">
        <v>5041</v>
      </c>
      <c r="E1507" s="6">
        <f>COUNTIF($D$3:$D$6372,D1507)</f>
        <v>1</v>
      </c>
      <c r="F1507" s="57" t="s">
        <v>1649</v>
      </c>
      <c r="G1507" s="62"/>
      <c r="H1507" s="57" t="s">
        <v>5037</v>
      </c>
      <c r="I1507" s="57" t="s">
        <v>5038</v>
      </c>
      <c r="J1507" s="38" t="s">
        <v>4855</v>
      </c>
      <c r="K1507" s="62" t="s">
        <v>5022</v>
      </c>
      <c r="L1507" s="14" t="s">
        <v>10</v>
      </c>
      <c r="M1507" s="13" t="s">
        <v>606</v>
      </c>
      <c r="N1507" s="13" t="s">
        <v>606</v>
      </c>
      <c r="O1507" s="13" t="s">
        <v>606</v>
      </c>
      <c r="P1507" s="13" t="s">
        <v>606</v>
      </c>
      <c r="Q1507" s="13" t="s">
        <v>606</v>
      </c>
      <c r="R1507" s="38"/>
      <c r="S1507" s="38"/>
      <c r="T1507" s="10">
        <v>10</v>
      </c>
      <c r="U1507" s="9" t="s">
        <v>4432</v>
      </c>
      <c r="V1507" s="38" t="s">
        <v>4431</v>
      </c>
      <c r="W1507" s="13" t="s">
        <v>82</v>
      </c>
    </row>
    <row r="1508" spans="1:23" x14ac:dyDescent="0.3">
      <c r="A1508" s="38" t="s">
        <v>6239</v>
      </c>
      <c r="B1508" s="38">
        <v>33319</v>
      </c>
      <c r="C1508" s="38">
        <v>578293</v>
      </c>
      <c r="D1508" s="38" t="s">
        <v>4912</v>
      </c>
      <c r="E1508" s="6">
        <f>COUNTIF($D$3:$D$6372,D1508)</f>
        <v>1</v>
      </c>
      <c r="F1508" s="57" t="s">
        <v>1949</v>
      </c>
      <c r="G1508" s="62"/>
      <c r="H1508" s="57" t="s">
        <v>4913</v>
      </c>
      <c r="I1508" s="57" t="s">
        <v>4914</v>
      </c>
      <c r="J1508" s="38" t="s">
        <v>4855</v>
      </c>
      <c r="K1508" s="62" t="s">
        <v>4911</v>
      </c>
      <c r="L1508" s="14" t="s">
        <v>10</v>
      </c>
      <c r="M1508" s="13" t="s">
        <v>606</v>
      </c>
      <c r="N1508" s="13" t="s">
        <v>606</v>
      </c>
      <c r="O1508" s="13" t="s">
        <v>606</v>
      </c>
      <c r="P1508" s="13" t="s">
        <v>606</v>
      </c>
      <c r="Q1508" s="13" t="s">
        <v>606</v>
      </c>
      <c r="R1508" s="38"/>
      <c r="S1508" s="38"/>
      <c r="T1508" s="10">
        <v>30</v>
      </c>
      <c r="U1508" s="13" t="s">
        <v>601</v>
      </c>
      <c r="V1508" s="38" t="s">
        <v>4429</v>
      </c>
      <c r="W1508" s="13" t="s">
        <v>26</v>
      </c>
    </row>
    <row r="1509" spans="1:23" x14ac:dyDescent="0.3">
      <c r="A1509" s="38" t="s">
        <v>6239</v>
      </c>
      <c r="B1509" s="58">
        <v>29322</v>
      </c>
      <c r="C1509" s="58">
        <v>94775</v>
      </c>
      <c r="D1509" s="15" t="s">
        <v>4508</v>
      </c>
      <c r="E1509" s="6">
        <f>COUNTIF($D$3:$D$6372,D1509)</f>
        <v>1</v>
      </c>
      <c r="F1509" s="45" t="s">
        <v>1649</v>
      </c>
      <c r="G1509" s="14"/>
      <c r="H1509" s="56" t="s">
        <v>4487</v>
      </c>
      <c r="I1509" s="56" t="s">
        <v>4488</v>
      </c>
      <c r="J1509" s="37" t="s">
        <v>4440</v>
      </c>
      <c r="K1509" s="59" t="s">
        <v>4489</v>
      </c>
      <c r="L1509" s="14" t="s">
        <v>10</v>
      </c>
      <c r="M1509" s="13" t="s">
        <v>606</v>
      </c>
      <c r="N1509" s="13" t="s">
        <v>606</v>
      </c>
      <c r="O1509" s="13" t="s">
        <v>606</v>
      </c>
      <c r="P1509" s="13" t="s">
        <v>606</v>
      </c>
      <c r="Q1509" s="13" t="s">
        <v>606</v>
      </c>
      <c r="R1509" s="13" t="s">
        <v>606</v>
      </c>
      <c r="S1509" s="13"/>
      <c r="T1509" s="10">
        <v>30</v>
      </c>
      <c r="U1509" s="9" t="s">
        <v>4432</v>
      </c>
      <c r="V1509" s="38" t="s">
        <v>4430</v>
      </c>
      <c r="W1509" s="13" t="s">
        <v>82</v>
      </c>
    </row>
    <row r="1510" spans="1:23" x14ac:dyDescent="0.3">
      <c r="A1510" s="38" t="s">
        <v>6239</v>
      </c>
      <c r="B1510" s="38">
        <v>14148</v>
      </c>
      <c r="C1510" s="38">
        <v>50087</v>
      </c>
      <c r="D1510" s="38" t="s">
        <v>5064</v>
      </c>
      <c r="E1510" s="6">
        <f>COUNTIF($D$3:$D$6372,D1510)</f>
        <v>1</v>
      </c>
      <c r="F1510" s="57" t="s">
        <v>1649</v>
      </c>
      <c r="G1510" s="62"/>
      <c r="H1510" s="57" t="s">
        <v>5037</v>
      </c>
      <c r="I1510" s="57" t="s">
        <v>5038</v>
      </c>
      <c r="J1510" s="38" t="s">
        <v>4855</v>
      </c>
      <c r="K1510" s="62" t="s">
        <v>5022</v>
      </c>
      <c r="L1510" s="14" t="s">
        <v>10</v>
      </c>
      <c r="M1510" s="13" t="s">
        <v>606</v>
      </c>
      <c r="N1510" s="13" t="s">
        <v>606</v>
      </c>
      <c r="O1510" s="13" t="s">
        <v>606</v>
      </c>
      <c r="P1510" s="13" t="s">
        <v>606</v>
      </c>
      <c r="Q1510" s="13" t="s">
        <v>606</v>
      </c>
      <c r="R1510" s="38"/>
      <c r="S1510" s="38"/>
      <c r="T1510" s="10">
        <v>10</v>
      </c>
      <c r="U1510" s="9" t="s">
        <v>4432</v>
      </c>
      <c r="V1510" s="38" t="s">
        <v>4431</v>
      </c>
      <c r="W1510" s="13" t="s">
        <v>82</v>
      </c>
    </row>
    <row r="1511" spans="1:23" x14ac:dyDescent="0.3">
      <c r="A1511" s="38" t="s">
        <v>6239</v>
      </c>
      <c r="B1511" s="38">
        <v>4663</v>
      </c>
      <c r="C1511" s="38">
        <v>14919</v>
      </c>
      <c r="D1511" s="38" t="s">
        <v>5005</v>
      </c>
      <c r="E1511" s="6">
        <f>COUNTIF($D$3:$D$6372,D1511)</f>
        <v>1</v>
      </c>
      <c r="F1511" s="57" t="s">
        <v>1649</v>
      </c>
      <c r="G1511" s="62"/>
      <c r="H1511" s="57" t="s">
        <v>4990</v>
      </c>
      <c r="I1511" s="57" t="s">
        <v>4991</v>
      </c>
      <c r="J1511" s="38" t="s">
        <v>4855</v>
      </c>
      <c r="K1511" s="62" t="s">
        <v>4992</v>
      </c>
      <c r="L1511" s="14" t="s">
        <v>10</v>
      </c>
      <c r="M1511" s="13" t="s">
        <v>606</v>
      </c>
      <c r="N1511" s="13" t="s">
        <v>606</v>
      </c>
      <c r="O1511" s="13" t="s">
        <v>606</v>
      </c>
      <c r="P1511" s="13" t="s">
        <v>606</v>
      </c>
      <c r="Q1511" s="13" t="s">
        <v>606</v>
      </c>
      <c r="R1511" s="38"/>
      <c r="S1511" s="38"/>
      <c r="T1511" s="10">
        <v>10</v>
      </c>
      <c r="U1511" s="9" t="s">
        <v>4432</v>
      </c>
      <c r="V1511" s="38" t="s">
        <v>4430</v>
      </c>
      <c r="W1511" s="13" t="s">
        <v>82</v>
      </c>
    </row>
    <row r="1512" spans="1:23" x14ac:dyDescent="0.3">
      <c r="A1512" s="38" t="s">
        <v>6239</v>
      </c>
      <c r="B1512" s="38">
        <v>4663</v>
      </c>
      <c r="C1512" s="38">
        <v>14919</v>
      </c>
      <c r="D1512" s="38" t="s">
        <v>5012</v>
      </c>
      <c r="E1512" s="6">
        <f>COUNTIF($D$3:$D$6372,D1512)</f>
        <v>1</v>
      </c>
      <c r="F1512" s="57" t="s">
        <v>1649</v>
      </c>
      <c r="G1512" s="62"/>
      <c r="H1512" s="57" t="s">
        <v>4990</v>
      </c>
      <c r="I1512" s="57" t="s">
        <v>4991</v>
      </c>
      <c r="J1512" s="38" t="s">
        <v>4855</v>
      </c>
      <c r="K1512" s="62" t="s">
        <v>4992</v>
      </c>
      <c r="L1512" s="14" t="s">
        <v>10</v>
      </c>
      <c r="M1512" s="13" t="s">
        <v>606</v>
      </c>
      <c r="N1512" s="13" t="s">
        <v>606</v>
      </c>
      <c r="O1512" s="13" t="s">
        <v>606</v>
      </c>
      <c r="P1512" s="13" t="s">
        <v>606</v>
      </c>
      <c r="Q1512" s="13" t="s">
        <v>606</v>
      </c>
      <c r="R1512" s="38"/>
      <c r="S1512" s="38"/>
      <c r="T1512" s="10">
        <v>10</v>
      </c>
      <c r="U1512" s="9" t="s">
        <v>4432</v>
      </c>
      <c r="V1512" s="38" t="s">
        <v>4430</v>
      </c>
      <c r="W1512" s="13" t="s">
        <v>82</v>
      </c>
    </row>
    <row r="1513" spans="1:23" x14ac:dyDescent="0.3">
      <c r="A1513" s="38" t="s">
        <v>6239</v>
      </c>
      <c r="B1513" s="38">
        <v>23891</v>
      </c>
      <c r="C1513" s="38">
        <v>561386</v>
      </c>
      <c r="D1513" s="38" t="s">
        <v>5112</v>
      </c>
      <c r="E1513" s="6">
        <f>COUNTIF($D$3:$D$6372,D1513)</f>
        <v>1</v>
      </c>
      <c r="F1513" s="57" t="s">
        <v>2400</v>
      </c>
      <c r="G1513" s="62"/>
      <c r="H1513" s="57" t="s">
        <v>5108</v>
      </c>
      <c r="I1513" s="57" t="s">
        <v>5111</v>
      </c>
      <c r="J1513" s="38" t="s">
        <v>4855</v>
      </c>
      <c r="K1513" s="62" t="s">
        <v>4988</v>
      </c>
      <c r="L1513" s="14" t="s">
        <v>10</v>
      </c>
      <c r="M1513" s="13" t="s">
        <v>606</v>
      </c>
      <c r="N1513" s="13" t="s">
        <v>606</v>
      </c>
      <c r="O1513" s="13" t="s">
        <v>606</v>
      </c>
      <c r="P1513" s="13" t="s">
        <v>606</v>
      </c>
      <c r="Q1513" s="13" t="s">
        <v>606</v>
      </c>
      <c r="R1513" s="38"/>
      <c r="S1513" s="38"/>
      <c r="T1513" s="10">
        <v>5</v>
      </c>
      <c r="U1513" s="9" t="s">
        <v>4432</v>
      </c>
      <c r="V1513" s="38" t="s">
        <v>4429</v>
      </c>
      <c r="W1513" s="13" t="s">
        <v>26</v>
      </c>
    </row>
    <row r="1514" spans="1:23" x14ac:dyDescent="0.3">
      <c r="A1514" s="38" t="s">
        <v>6239</v>
      </c>
      <c r="B1514" s="38">
        <v>27907</v>
      </c>
      <c r="C1514" s="38">
        <v>472233</v>
      </c>
      <c r="D1514" s="38" t="s">
        <v>5270</v>
      </c>
      <c r="E1514" s="6">
        <f>COUNTIF($D$3:$D$6372,D1514)</f>
        <v>1</v>
      </c>
      <c r="F1514" s="57" t="s">
        <v>3156</v>
      </c>
      <c r="G1514" s="62"/>
      <c r="H1514" s="57" t="s">
        <v>5265</v>
      </c>
      <c r="I1514" s="57" t="s">
        <v>5266</v>
      </c>
      <c r="J1514" s="38" t="s">
        <v>4855</v>
      </c>
      <c r="K1514" s="62" t="s">
        <v>4952</v>
      </c>
      <c r="L1514" s="14" t="s">
        <v>10</v>
      </c>
      <c r="M1514" s="13" t="s">
        <v>606</v>
      </c>
      <c r="N1514" s="13" t="s">
        <v>606</v>
      </c>
      <c r="O1514" s="13" t="s">
        <v>606</v>
      </c>
      <c r="P1514" s="13" t="s">
        <v>606</v>
      </c>
      <c r="Q1514" s="13" t="s">
        <v>606</v>
      </c>
      <c r="R1514" s="38"/>
      <c r="S1514" s="38"/>
      <c r="T1514" s="10">
        <v>5</v>
      </c>
      <c r="U1514" s="9" t="s">
        <v>4432</v>
      </c>
      <c r="V1514" s="38" t="s">
        <v>4429</v>
      </c>
      <c r="W1514" s="13" t="s">
        <v>26</v>
      </c>
    </row>
    <row r="1515" spans="1:23" x14ac:dyDescent="0.3">
      <c r="A1515" s="38" t="s">
        <v>6239</v>
      </c>
      <c r="B1515" s="64">
        <v>22018</v>
      </c>
      <c r="C1515" s="64">
        <v>72708</v>
      </c>
      <c r="D1515" s="13" t="s">
        <v>6058</v>
      </c>
      <c r="E1515" s="6">
        <f>COUNTIF($D$3:$D$6372,D1515)</f>
        <v>1</v>
      </c>
      <c r="F1515" s="45" t="s">
        <v>1949</v>
      </c>
      <c r="G1515" s="15"/>
      <c r="H1515" s="45" t="s">
        <v>6059</v>
      </c>
      <c r="I1515" s="45" t="s">
        <v>6060</v>
      </c>
      <c r="J1515" s="13" t="s">
        <v>5862</v>
      </c>
      <c r="K1515" s="65" t="s">
        <v>5873</v>
      </c>
      <c r="L1515" s="14" t="s">
        <v>10</v>
      </c>
      <c r="M1515" s="13" t="s">
        <v>606</v>
      </c>
      <c r="N1515" s="13" t="s">
        <v>606</v>
      </c>
      <c r="O1515" s="13" t="s">
        <v>606</v>
      </c>
      <c r="P1515" s="13" t="s">
        <v>606</v>
      </c>
      <c r="Q1515" s="13" t="s">
        <v>606</v>
      </c>
      <c r="R1515" s="13"/>
      <c r="S1515" s="13"/>
      <c r="T1515" s="10">
        <v>5</v>
      </c>
      <c r="U1515" s="9" t="s">
        <v>4432</v>
      </c>
      <c r="V1515" s="38" t="s">
        <v>4429</v>
      </c>
      <c r="W1515" s="13" t="s">
        <v>26</v>
      </c>
    </row>
    <row r="1516" spans="1:23" x14ac:dyDescent="0.3">
      <c r="A1516" s="38" t="s">
        <v>6239</v>
      </c>
      <c r="B1516" s="58">
        <v>29322</v>
      </c>
      <c r="C1516" s="58">
        <v>94775</v>
      </c>
      <c r="D1516" s="15" t="s">
        <v>4595</v>
      </c>
      <c r="E1516" s="6">
        <f>COUNTIF($D$3:$D$6372,D1516)</f>
        <v>1</v>
      </c>
      <c r="F1516" s="45" t="s">
        <v>1649</v>
      </c>
      <c r="G1516" s="14"/>
      <c r="H1516" s="56" t="s">
        <v>4487</v>
      </c>
      <c r="I1516" s="56" t="s">
        <v>4488</v>
      </c>
      <c r="J1516" s="37" t="s">
        <v>4440</v>
      </c>
      <c r="K1516" s="59" t="s">
        <v>4578</v>
      </c>
      <c r="L1516" s="14" t="s">
        <v>10</v>
      </c>
      <c r="M1516" s="13" t="s">
        <v>606</v>
      </c>
      <c r="N1516" s="13" t="s">
        <v>606</v>
      </c>
      <c r="O1516" s="13" t="s">
        <v>606</v>
      </c>
      <c r="P1516" s="13" t="s">
        <v>606</v>
      </c>
      <c r="Q1516" s="13" t="s">
        <v>606</v>
      </c>
      <c r="R1516" s="13" t="s">
        <v>606</v>
      </c>
      <c r="S1516" s="13"/>
      <c r="T1516" s="10">
        <v>30</v>
      </c>
      <c r="U1516" s="9" t="s">
        <v>4432</v>
      </c>
      <c r="V1516" s="38" t="s">
        <v>4430</v>
      </c>
      <c r="W1516" s="13" t="s">
        <v>82</v>
      </c>
    </row>
    <row r="1517" spans="1:23" x14ac:dyDescent="0.3">
      <c r="A1517" s="38" t="s">
        <v>6239</v>
      </c>
      <c r="B1517" s="58">
        <v>20880</v>
      </c>
      <c r="C1517" s="58">
        <v>6731</v>
      </c>
      <c r="D1517" s="15" t="s">
        <v>4558</v>
      </c>
      <c r="E1517" s="6">
        <f>COUNTIF($D$3:$D$6372,D1517)</f>
        <v>1</v>
      </c>
      <c r="F1517" s="45" t="s">
        <v>585</v>
      </c>
      <c r="G1517" s="14"/>
      <c r="H1517" s="56" t="s">
        <v>4559</v>
      </c>
      <c r="I1517" s="56" t="s">
        <v>4560</v>
      </c>
      <c r="J1517" s="37" t="s">
        <v>4440</v>
      </c>
      <c r="K1517" s="59" t="s">
        <v>4548</v>
      </c>
      <c r="L1517" s="14" t="s">
        <v>10</v>
      </c>
      <c r="M1517" s="13" t="s">
        <v>606</v>
      </c>
      <c r="N1517" s="13" t="s">
        <v>606</v>
      </c>
      <c r="O1517" s="13" t="s">
        <v>606</v>
      </c>
      <c r="P1517" s="13" t="s">
        <v>606</v>
      </c>
      <c r="Q1517" s="13" t="s">
        <v>606</v>
      </c>
      <c r="R1517" s="13"/>
      <c r="S1517" s="13"/>
      <c r="T1517" s="10">
        <v>10</v>
      </c>
      <c r="U1517" s="9" t="s">
        <v>4432</v>
      </c>
      <c r="V1517" s="38" t="s">
        <v>4429</v>
      </c>
      <c r="W1517" s="13" t="s">
        <v>26</v>
      </c>
    </row>
    <row r="1518" spans="1:23" x14ac:dyDescent="0.3">
      <c r="A1518" s="38" t="s">
        <v>6239</v>
      </c>
      <c r="B1518" s="58">
        <v>36056</v>
      </c>
      <c r="C1518" s="58">
        <v>126494</v>
      </c>
      <c r="D1518" s="15" t="s">
        <v>4739</v>
      </c>
      <c r="E1518" s="6">
        <f>COUNTIF($D$3:$D$6372,D1518)</f>
        <v>1</v>
      </c>
      <c r="F1518" s="45" t="s">
        <v>585</v>
      </c>
      <c r="G1518" s="14"/>
      <c r="H1518" s="56" t="s">
        <v>4737</v>
      </c>
      <c r="I1518" s="56" t="s">
        <v>4738</v>
      </c>
      <c r="J1518" s="37" t="s">
        <v>4440</v>
      </c>
      <c r="K1518" s="59" t="s">
        <v>4724</v>
      </c>
      <c r="L1518" s="14" t="s">
        <v>10</v>
      </c>
      <c r="M1518" s="13" t="s">
        <v>606</v>
      </c>
      <c r="N1518" s="13" t="s">
        <v>606</v>
      </c>
      <c r="O1518" s="13" t="s">
        <v>606</v>
      </c>
      <c r="P1518" s="13" t="s">
        <v>606</v>
      </c>
      <c r="Q1518" s="13" t="s">
        <v>606</v>
      </c>
      <c r="R1518" s="13"/>
      <c r="S1518" s="13"/>
      <c r="T1518" s="10">
        <v>30</v>
      </c>
      <c r="U1518" s="9" t="s">
        <v>4432</v>
      </c>
      <c r="V1518" s="38" t="s">
        <v>4429</v>
      </c>
      <c r="W1518" s="13" t="s">
        <v>26</v>
      </c>
    </row>
    <row r="1519" spans="1:23" x14ac:dyDescent="0.3">
      <c r="A1519" s="38" t="s">
        <v>6239</v>
      </c>
      <c r="B1519" s="58">
        <v>19779</v>
      </c>
      <c r="C1519" s="58">
        <v>73485</v>
      </c>
      <c r="D1519" s="15" t="s">
        <v>4610</v>
      </c>
      <c r="E1519" s="6">
        <f>COUNTIF($D$3:$D$6372,D1519)</f>
        <v>1</v>
      </c>
      <c r="F1519" s="45" t="s">
        <v>585</v>
      </c>
      <c r="G1519" s="14"/>
      <c r="H1519" s="56" t="s">
        <v>4607</v>
      </c>
      <c r="I1519" s="56" t="s">
        <v>4608</v>
      </c>
      <c r="J1519" s="37" t="s">
        <v>4440</v>
      </c>
      <c r="K1519" s="59" t="s">
        <v>4609</v>
      </c>
      <c r="L1519" s="14" t="s">
        <v>10</v>
      </c>
      <c r="M1519" s="13" t="s">
        <v>606</v>
      </c>
      <c r="N1519" s="13" t="s">
        <v>606</v>
      </c>
      <c r="O1519" s="13" t="s">
        <v>606</v>
      </c>
      <c r="P1519" s="13" t="s">
        <v>606</v>
      </c>
      <c r="Q1519" s="13" t="s">
        <v>606</v>
      </c>
      <c r="R1519" s="13" t="s">
        <v>606</v>
      </c>
      <c r="S1519" s="13"/>
      <c r="T1519" s="10">
        <v>21</v>
      </c>
      <c r="U1519" s="9" t="s">
        <v>4432</v>
      </c>
      <c r="V1519" s="38" t="s">
        <v>4430</v>
      </c>
      <c r="W1519" s="13" t="s">
        <v>82</v>
      </c>
    </row>
    <row r="1520" spans="1:23" x14ac:dyDescent="0.3">
      <c r="A1520" s="38" t="s">
        <v>6239</v>
      </c>
      <c r="B1520" s="58">
        <v>29322</v>
      </c>
      <c r="C1520" s="58">
        <v>94775</v>
      </c>
      <c r="D1520" s="15" t="s">
        <v>4499</v>
      </c>
      <c r="E1520" s="6">
        <f>COUNTIF($D$3:$D$6372,D1520)</f>
        <v>1</v>
      </c>
      <c r="F1520" s="45" t="s">
        <v>1649</v>
      </c>
      <c r="G1520" s="14"/>
      <c r="H1520" s="56" t="s">
        <v>4487</v>
      </c>
      <c r="I1520" s="56" t="s">
        <v>4488</v>
      </c>
      <c r="J1520" s="37" t="s">
        <v>4440</v>
      </c>
      <c r="K1520" s="59" t="s">
        <v>4489</v>
      </c>
      <c r="L1520" s="14" t="s">
        <v>10</v>
      </c>
      <c r="M1520" s="13" t="s">
        <v>606</v>
      </c>
      <c r="N1520" s="13" t="s">
        <v>606</v>
      </c>
      <c r="O1520" s="13" t="s">
        <v>606</v>
      </c>
      <c r="P1520" s="13" t="s">
        <v>606</v>
      </c>
      <c r="Q1520" s="13" t="s">
        <v>606</v>
      </c>
      <c r="R1520" s="13" t="s">
        <v>606</v>
      </c>
      <c r="S1520" s="13"/>
      <c r="T1520" s="10">
        <v>30</v>
      </c>
      <c r="U1520" s="9" t="s">
        <v>4432</v>
      </c>
      <c r="V1520" s="38" t="s">
        <v>4430</v>
      </c>
      <c r="W1520" s="13" t="s">
        <v>82</v>
      </c>
    </row>
    <row r="1521" spans="1:23" x14ac:dyDescent="0.3">
      <c r="A1521" s="38" t="s">
        <v>6239</v>
      </c>
      <c r="B1521" s="38">
        <v>4663</v>
      </c>
      <c r="C1521" s="38">
        <v>14919</v>
      </c>
      <c r="D1521" s="38" t="s">
        <v>4995</v>
      </c>
      <c r="E1521" s="6">
        <f>COUNTIF($D$3:$D$6372,D1521)</f>
        <v>1</v>
      </c>
      <c r="F1521" s="57" t="s">
        <v>1649</v>
      </c>
      <c r="G1521" s="62"/>
      <c r="H1521" s="57" t="s">
        <v>4990</v>
      </c>
      <c r="I1521" s="57" t="s">
        <v>4991</v>
      </c>
      <c r="J1521" s="38" t="s">
        <v>4855</v>
      </c>
      <c r="K1521" s="62" t="s">
        <v>4992</v>
      </c>
      <c r="L1521" s="14" t="s">
        <v>10</v>
      </c>
      <c r="M1521" s="13" t="s">
        <v>606</v>
      </c>
      <c r="N1521" s="13" t="s">
        <v>606</v>
      </c>
      <c r="O1521" s="13" t="s">
        <v>606</v>
      </c>
      <c r="P1521" s="13" t="s">
        <v>606</v>
      </c>
      <c r="Q1521" s="13" t="s">
        <v>606</v>
      </c>
      <c r="R1521" s="38"/>
      <c r="S1521" s="38"/>
      <c r="T1521" s="10">
        <v>10</v>
      </c>
      <c r="U1521" s="9" t="s">
        <v>4432</v>
      </c>
      <c r="V1521" s="38" t="s">
        <v>4430</v>
      </c>
      <c r="W1521" s="13" t="s">
        <v>82</v>
      </c>
    </row>
    <row r="1522" spans="1:23" x14ac:dyDescent="0.3">
      <c r="A1522" s="38" t="s">
        <v>6239</v>
      </c>
      <c r="B1522" s="58">
        <v>29322</v>
      </c>
      <c r="C1522" s="58">
        <v>94775</v>
      </c>
      <c r="D1522" s="15" t="s">
        <v>4597</v>
      </c>
      <c r="E1522" s="6">
        <f>COUNTIF($D$3:$D$6372,D1522)</f>
        <v>1</v>
      </c>
      <c r="F1522" s="45" t="s">
        <v>592</v>
      </c>
      <c r="G1522" s="14"/>
      <c r="H1522" s="56" t="s">
        <v>4487</v>
      </c>
      <c r="I1522" s="56" t="s">
        <v>4488</v>
      </c>
      <c r="J1522" s="37" t="s">
        <v>4440</v>
      </c>
      <c r="K1522" s="59" t="s">
        <v>4578</v>
      </c>
      <c r="L1522" s="14" t="s">
        <v>10</v>
      </c>
      <c r="M1522" s="13" t="s">
        <v>606</v>
      </c>
      <c r="N1522" s="13" t="s">
        <v>606</v>
      </c>
      <c r="O1522" s="13" t="s">
        <v>606</v>
      </c>
      <c r="P1522" s="13" t="s">
        <v>606</v>
      </c>
      <c r="Q1522" s="13" t="s">
        <v>606</v>
      </c>
      <c r="R1522" s="13" t="s">
        <v>606</v>
      </c>
      <c r="S1522" s="13"/>
      <c r="T1522" s="10">
        <v>30</v>
      </c>
      <c r="U1522" s="9" t="s">
        <v>4432</v>
      </c>
      <c r="V1522" s="38" t="s">
        <v>4430</v>
      </c>
      <c r="W1522" s="13" t="s">
        <v>82</v>
      </c>
    </row>
    <row r="1523" spans="1:23" x14ac:dyDescent="0.3">
      <c r="A1523" s="38" t="s">
        <v>6239</v>
      </c>
      <c r="B1523" s="64">
        <v>41438</v>
      </c>
      <c r="C1523" s="64">
        <v>18879</v>
      </c>
      <c r="D1523" s="13" t="s">
        <v>6203</v>
      </c>
      <c r="E1523" s="6">
        <f>COUNTIF($D$3:$D$6372,D1523)</f>
        <v>1</v>
      </c>
      <c r="F1523" s="45" t="s">
        <v>1649</v>
      </c>
      <c r="G1523" s="15"/>
      <c r="H1523" s="45" t="s">
        <v>5314</v>
      </c>
      <c r="I1523" s="45" t="s">
        <v>6200</v>
      </c>
      <c r="J1523" s="13" t="s">
        <v>5862</v>
      </c>
      <c r="K1523" s="65" t="s">
        <v>5867</v>
      </c>
      <c r="L1523" s="14" t="s">
        <v>10</v>
      </c>
      <c r="M1523" s="13" t="s">
        <v>606</v>
      </c>
      <c r="N1523" s="13" t="s">
        <v>606</v>
      </c>
      <c r="O1523" s="13" t="s">
        <v>606</v>
      </c>
      <c r="P1523" s="13" t="s">
        <v>606</v>
      </c>
      <c r="Q1523" s="13" t="s">
        <v>606</v>
      </c>
      <c r="R1523" s="13"/>
      <c r="S1523" s="13"/>
      <c r="T1523" s="10">
        <v>15</v>
      </c>
      <c r="U1523" s="13" t="s">
        <v>601</v>
      </c>
      <c r="V1523" s="38" t="s">
        <v>4430</v>
      </c>
      <c r="W1523" s="13" t="s">
        <v>26</v>
      </c>
    </row>
    <row r="1524" spans="1:23" x14ac:dyDescent="0.3">
      <c r="A1524" s="38" t="s">
        <v>6239</v>
      </c>
      <c r="B1524" s="58">
        <v>29322</v>
      </c>
      <c r="C1524" s="58">
        <v>94775</v>
      </c>
      <c r="D1524" s="15" t="s">
        <v>4506</v>
      </c>
      <c r="E1524" s="6">
        <f>COUNTIF($D$3:$D$6372,D1524)</f>
        <v>1</v>
      </c>
      <c r="F1524" s="45" t="s">
        <v>592</v>
      </c>
      <c r="G1524" s="14"/>
      <c r="H1524" s="56" t="s">
        <v>4487</v>
      </c>
      <c r="I1524" s="56" t="s">
        <v>4488</v>
      </c>
      <c r="J1524" s="37" t="s">
        <v>4440</v>
      </c>
      <c r="K1524" s="59" t="s">
        <v>4489</v>
      </c>
      <c r="L1524" s="14" t="s">
        <v>10</v>
      </c>
      <c r="M1524" s="13" t="s">
        <v>606</v>
      </c>
      <c r="N1524" s="13" t="s">
        <v>606</v>
      </c>
      <c r="O1524" s="13" t="s">
        <v>606</v>
      </c>
      <c r="P1524" s="13" t="s">
        <v>606</v>
      </c>
      <c r="Q1524" s="13" t="s">
        <v>606</v>
      </c>
      <c r="R1524" s="13" t="s">
        <v>606</v>
      </c>
      <c r="S1524" s="13"/>
      <c r="T1524" s="10">
        <v>30</v>
      </c>
      <c r="U1524" s="9" t="s">
        <v>4432</v>
      </c>
      <c r="V1524" s="38" t="s">
        <v>4430</v>
      </c>
      <c r="W1524" s="13" t="s">
        <v>82</v>
      </c>
    </row>
    <row r="1525" spans="1:23" x14ac:dyDescent="0.3">
      <c r="A1525" s="38" t="s">
        <v>6239</v>
      </c>
      <c r="B1525" s="58">
        <v>19586</v>
      </c>
      <c r="C1525" s="58">
        <v>73564</v>
      </c>
      <c r="D1525" s="15" t="s">
        <v>4759</v>
      </c>
      <c r="E1525" s="6">
        <f>COUNTIF($D$3:$D$6372,D1525)</f>
        <v>1</v>
      </c>
      <c r="F1525" s="45" t="s">
        <v>11</v>
      </c>
      <c r="G1525" s="14"/>
      <c r="H1525" s="56" t="s">
        <v>4760</v>
      </c>
      <c r="I1525" s="56" t="s">
        <v>4761</v>
      </c>
      <c r="J1525" s="37" t="s">
        <v>4440</v>
      </c>
      <c r="K1525" s="59" t="s">
        <v>4750</v>
      </c>
      <c r="L1525" s="14" t="s">
        <v>10</v>
      </c>
      <c r="M1525" s="13" t="s">
        <v>606</v>
      </c>
      <c r="N1525" s="13" t="s">
        <v>606</v>
      </c>
      <c r="O1525" s="13" t="s">
        <v>606</v>
      </c>
      <c r="P1525" s="13" t="s">
        <v>606</v>
      </c>
      <c r="Q1525" s="13" t="s">
        <v>606</v>
      </c>
      <c r="R1525" s="13"/>
      <c r="S1525" s="13"/>
      <c r="T1525" s="10">
        <v>15</v>
      </c>
      <c r="U1525" s="9" t="s">
        <v>4432</v>
      </c>
      <c r="V1525" s="38" t="s">
        <v>4429</v>
      </c>
      <c r="W1525" s="13" t="s">
        <v>26</v>
      </c>
    </row>
    <row r="1526" spans="1:23" x14ac:dyDescent="0.3">
      <c r="A1526" s="38" t="s">
        <v>6239</v>
      </c>
      <c r="B1526" s="64">
        <v>39390</v>
      </c>
      <c r="C1526" s="64">
        <v>1013723</v>
      </c>
      <c r="D1526" s="13" t="s">
        <v>5953</v>
      </c>
      <c r="E1526" s="6">
        <f>COUNTIF($D$3:$D$6372,D1526)</f>
        <v>1</v>
      </c>
      <c r="F1526" s="45" t="s">
        <v>11</v>
      </c>
      <c r="G1526" s="15"/>
      <c r="H1526" s="45" t="s">
        <v>5954</v>
      </c>
      <c r="I1526" s="45" t="s">
        <v>5955</v>
      </c>
      <c r="J1526" s="13" t="s">
        <v>5862</v>
      </c>
      <c r="K1526" s="65" t="s">
        <v>5956</v>
      </c>
      <c r="L1526" s="14" t="s">
        <v>10</v>
      </c>
      <c r="M1526" s="13" t="s">
        <v>606</v>
      </c>
      <c r="N1526" s="13" t="s">
        <v>606</v>
      </c>
      <c r="O1526" s="13" t="s">
        <v>606</v>
      </c>
      <c r="P1526" s="13" t="s">
        <v>606</v>
      </c>
      <c r="Q1526" s="13" t="s">
        <v>606</v>
      </c>
      <c r="R1526" s="13"/>
      <c r="S1526" s="13"/>
      <c r="T1526" s="10">
        <v>30</v>
      </c>
      <c r="U1526" s="9" t="s">
        <v>4432</v>
      </c>
      <c r="V1526" s="38" t="s">
        <v>4429</v>
      </c>
      <c r="W1526" s="13" t="s">
        <v>26</v>
      </c>
    </row>
    <row r="1527" spans="1:23" x14ac:dyDescent="0.3">
      <c r="A1527" s="38" t="s">
        <v>6239</v>
      </c>
      <c r="B1527" s="64">
        <v>41424</v>
      </c>
      <c r="C1527" s="64">
        <v>1018551</v>
      </c>
      <c r="D1527" s="13" t="s">
        <v>6064</v>
      </c>
      <c r="E1527" s="6">
        <f>COUNTIF($D$3:$D$6372,D1527)</f>
        <v>1</v>
      </c>
      <c r="F1527" s="45" t="s">
        <v>11</v>
      </c>
      <c r="G1527" s="15"/>
      <c r="H1527" s="45" t="s">
        <v>6062</v>
      </c>
      <c r="I1527" s="45" t="s">
        <v>6063</v>
      </c>
      <c r="J1527" s="13" t="s">
        <v>5862</v>
      </c>
      <c r="K1527" s="65" t="s">
        <v>5956</v>
      </c>
      <c r="L1527" s="14" t="s">
        <v>10</v>
      </c>
      <c r="M1527" s="13" t="s">
        <v>606</v>
      </c>
      <c r="N1527" s="13" t="s">
        <v>606</v>
      </c>
      <c r="O1527" s="13" t="s">
        <v>606</v>
      </c>
      <c r="P1527" s="13" t="s">
        <v>606</v>
      </c>
      <c r="Q1527" s="13" t="s">
        <v>606</v>
      </c>
      <c r="R1527" s="13"/>
      <c r="S1527" s="13"/>
      <c r="T1527" s="10">
        <v>30</v>
      </c>
      <c r="U1527" s="9" t="s">
        <v>4432</v>
      </c>
      <c r="V1527" s="38" t="s">
        <v>4429</v>
      </c>
      <c r="W1527" s="13" t="s">
        <v>26</v>
      </c>
    </row>
    <row r="1528" spans="1:23" x14ac:dyDescent="0.3">
      <c r="A1528" s="38" t="s">
        <v>6239</v>
      </c>
      <c r="B1528" s="58">
        <v>19586</v>
      </c>
      <c r="C1528" s="58">
        <v>73564</v>
      </c>
      <c r="D1528" s="15" t="s">
        <v>4762</v>
      </c>
      <c r="E1528" s="6">
        <f>COUNTIF($D$3:$D$6372,D1528)</f>
        <v>1</v>
      </c>
      <c r="F1528" s="45" t="s">
        <v>11</v>
      </c>
      <c r="G1528" s="14"/>
      <c r="H1528" s="56" t="s">
        <v>4760</v>
      </c>
      <c r="I1528" s="56" t="s">
        <v>4761</v>
      </c>
      <c r="J1528" s="37" t="s">
        <v>4440</v>
      </c>
      <c r="K1528" s="59" t="s">
        <v>4750</v>
      </c>
      <c r="L1528" s="14" t="s">
        <v>10</v>
      </c>
      <c r="M1528" s="13" t="s">
        <v>606</v>
      </c>
      <c r="N1528" s="13" t="s">
        <v>606</v>
      </c>
      <c r="O1528" s="13" t="s">
        <v>606</v>
      </c>
      <c r="P1528" s="13" t="s">
        <v>606</v>
      </c>
      <c r="Q1528" s="13" t="s">
        <v>606</v>
      </c>
      <c r="R1528" s="13"/>
      <c r="S1528" s="13"/>
      <c r="T1528" s="10">
        <v>15</v>
      </c>
      <c r="U1528" s="9" t="s">
        <v>4432</v>
      </c>
      <c r="V1528" s="38" t="s">
        <v>4429</v>
      </c>
      <c r="W1528" s="13" t="s">
        <v>26</v>
      </c>
    </row>
    <row r="1529" spans="1:23" x14ac:dyDescent="0.3">
      <c r="A1529" s="38" t="s">
        <v>6239</v>
      </c>
      <c r="B1529" s="63">
        <v>31722</v>
      </c>
      <c r="C1529" s="63">
        <v>17002</v>
      </c>
      <c r="D1529" s="26" t="s">
        <v>5506</v>
      </c>
      <c r="E1529" s="6">
        <f>COUNTIF($D$3:$D$6372,D1529)</f>
        <v>1</v>
      </c>
      <c r="F1529" s="45" t="s">
        <v>11</v>
      </c>
      <c r="G1529" s="35" t="s">
        <v>5484</v>
      </c>
      <c r="H1529" s="51" t="s">
        <v>5485</v>
      </c>
      <c r="I1529" s="46" t="s">
        <v>5486</v>
      </c>
      <c r="J1529" s="6" t="s">
        <v>5384</v>
      </c>
      <c r="K1529" s="31" t="s">
        <v>5494</v>
      </c>
      <c r="L1529" s="14" t="s">
        <v>10</v>
      </c>
      <c r="M1529" s="13" t="s">
        <v>606</v>
      </c>
      <c r="N1529" s="13" t="s">
        <v>606</v>
      </c>
      <c r="O1529" s="13" t="s">
        <v>606</v>
      </c>
      <c r="P1529" s="13" t="s">
        <v>606</v>
      </c>
      <c r="Q1529" s="13" t="s">
        <v>606</v>
      </c>
      <c r="R1529" s="13" t="s">
        <v>606</v>
      </c>
      <c r="S1529" s="9"/>
      <c r="T1529" s="10">
        <v>30</v>
      </c>
      <c r="U1529" s="9" t="s">
        <v>4432</v>
      </c>
      <c r="V1529" s="61" t="s">
        <v>4430</v>
      </c>
      <c r="W1529" s="13" t="s">
        <v>82</v>
      </c>
    </row>
    <row r="1530" spans="1:23" x14ac:dyDescent="0.3">
      <c r="A1530" s="38" t="s">
        <v>6239</v>
      </c>
      <c r="B1530" s="64">
        <v>30041</v>
      </c>
      <c r="C1530" s="64">
        <v>10077</v>
      </c>
      <c r="D1530" s="13" t="s">
        <v>5975</v>
      </c>
      <c r="E1530" s="6">
        <f>COUNTIF($D$3:$D$6372,D1530)</f>
        <v>1</v>
      </c>
      <c r="F1530" s="45" t="s">
        <v>593</v>
      </c>
      <c r="G1530" s="15"/>
      <c r="H1530" s="45" t="s">
        <v>5972</v>
      </c>
      <c r="I1530" s="45" t="s">
        <v>5976</v>
      </c>
      <c r="J1530" s="13" t="s">
        <v>5862</v>
      </c>
      <c r="K1530" s="65" t="s">
        <v>5873</v>
      </c>
      <c r="L1530" s="14" t="s">
        <v>10</v>
      </c>
      <c r="M1530" s="13" t="s">
        <v>606</v>
      </c>
      <c r="N1530" s="13" t="s">
        <v>606</v>
      </c>
      <c r="O1530" s="13" t="s">
        <v>606</v>
      </c>
      <c r="P1530" s="13" t="s">
        <v>606</v>
      </c>
      <c r="Q1530" s="13" t="s">
        <v>606</v>
      </c>
      <c r="R1530" s="13"/>
      <c r="S1530" s="13"/>
      <c r="T1530" s="10">
        <v>15</v>
      </c>
      <c r="U1530" s="9" t="s">
        <v>4432</v>
      </c>
      <c r="V1530" s="38" t="s">
        <v>4429</v>
      </c>
      <c r="W1530" s="13" t="s">
        <v>26</v>
      </c>
    </row>
    <row r="1531" spans="1:23" x14ac:dyDescent="0.3">
      <c r="A1531" s="38" t="s">
        <v>6239</v>
      </c>
      <c r="B1531" s="64">
        <v>29026</v>
      </c>
      <c r="C1531" s="64">
        <v>46355</v>
      </c>
      <c r="D1531" s="13" t="s">
        <v>6159</v>
      </c>
      <c r="E1531" s="6">
        <f>COUNTIF($D$3:$D$6372,D1531)</f>
        <v>1</v>
      </c>
      <c r="F1531" s="45" t="s">
        <v>593</v>
      </c>
      <c r="G1531" s="15"/>
      <c r="H1531" s="45" t="s">
        <v>6160</v>
      </c>
      <c r="I1531" s="45" t="s">
        <v>6161</v>
      </c>
      <c r="J1531" s="13" t="s">
        <v>5862</v>
      </c>
      <c r="K1531" s="65" t="s">
        <v>5870</v>
      </c>
      <c r="L1531" s="14" t="s">
        <v>10</v>
      </c>
      <c r="M1531" s="13" t="s">
        <v>606</v>
      </c>
      <c r="N1531" s="13" t="s">
        <v>606</v>
      </c>
      <c r="O1531" s="13" t="s">
        <v>606</v>
      </c>
      <c r="P1531" s="13" t="s">
        <v>606</v>
      </c>
      <c r="Q1531" s="13" t="s">
        <v>606</v>
      </c>
      <c r="R1531" s="13"/>
      <c r="S1531" s="13"/>
      <c r="T1531" s="10">
        <v>10</v>
      </c>
      <c r="U1531" s="9" t="s">
        <v>4432</v>
      </c>
      <c r="V1531" s="38" t="s">
        <v>4429</v>
      </c>
      <c r="W1531" s="13" t="s">
        <v>26</v>
      </c>
    </row>
    <row r="1532" spans="1:23" x14ac:dyDescent="0.3">
      <c r="A1532" s="38" t="s">
        <v>6239</v>
      </c>
      <c r="B1532" s="64">
        <v>20123</v>
      </c>
      <c r="C1532" s="64">
        <v>73288</v>
      </c>
      <c r="D1532" s="13" t="s">
        <v>6164</v>
      </c>
      <c r="E1532" s="6">
        <f>COUNTIF($D$3:$D$6372,D1532)</f>
        <v>1</v>
      </c>
      <c r="F1532" s="45" t="s">
        <v>593</v>
      </c>
      <c r="G1532" s="15"/>
      <c r="H1532" s="45" t="s">
        <v>6165</v>
      </c>
      <c r="I1532" s="45" t="s">
        <v>6166</v>
      </c>
      <c r="J1532" s="13" t="s">
        <v>5862</v>
      </c>
      <c r="K1532" s="65" t="s">
        <v>5995</v>
      </c>
      <c r="L1532" s="14" t="s">
        <v>10</v>
      </c>
      <c r="M1532" s="13" t="s">
        <v>606</v>
      </c>
      <c r="N1532" s="13" t="s">
        <v>606</v>
      </c>
      <c r="O1532" s="13" t="s">
        <v>606</v>
      </c>
      <c r="P1532" s="13" t="s">
        <v>606</v>
      </c>
      <c r="Q1532" s="13" t="s">
        <v>606</v>
      </c>
      <c r="R1532" s="13"/>
      <c r="S1532" s="13"/>
      <c r="T1532" s="10">
        <v>10</v>
      </c>
      <c r="U1532" s="9" t="s">
        <v>4432</v>
      </c>
      <c r="V1532" s="38" t="s">
        <v>4429</v>
      </c>
      <c r="W1532" s="13" t="s">
        <v>26</v>
      </c>
    </row>
    <row r="1533" spans="1:23" x14ac:dyDescent="0.3">
      <c r="A1533" s="38" t="s">
        <v>6239</v>
      </c>
      <c r="B1533" s="64">
        <v>20123</v>
      </c>
      <c r="C1533" s="64">
        <v>73288</v>
      </c>
      <c r="D1533" s="13" t="s">
        <v>6167</v>
      </c>
      <c r="E1533" s="6">
        <f>COUNTIF($D$3:$D$6372,D1533)</f>
        <v>1</v>
      </c>
      <c r="F1533" s="45" t="s">
        <v>593</v>
      </c>
      <c r="G1533" s="15"/>
      <c r="H1533" s="45" t="s">
        <v>6165</v>
      </c>
      <c r="I1533" s="45" t="s">
        <v>6166</v>
      </c>
      <c r="J1533" s="13" t="s">
        <v>5862</v>
      </c>
      <c r="K1533" s="65" t="s">
        <v>5995</v>
      </c>
      <c r="L1533" s="14" t="s">
        <v>10</v>
      </c>
      <c r="M1533" s="13" t="s">
        <v>606</v>
      </c>
      <c r="N1533" s="13" t="s">
        <v>606</v>
      </c>
      <c r="O1533" s="13" t="s">
        <v>606</v>
      </c>
      <c r="P1533" s="13" t="s">
        <v>606</v>
      </c>
      <c r="Q1533" s="13" t="s">
        <v>606</v>
      </c>
      <c r="R1533" s="13"/>
      <c r="S1533" s="13"/>
      <c r="T1533" s="10">
        <v>10</v>
      </c>
      <c r="U1533" s="9" t="s">
        <v>4432</v>
      </c>
      <c r="V1533" s="38" t="s">
        <v>4429</v>
      </c>
      <c r="W1533" s="13" t="s">
        <v>26</v>
      </c>
    </row>
    <row r="1534" spans="1:23" x14ac:dyDescent="0.3">
      <c r="A1534" s="38" t="s">
        <v>6239</v>
      </c>
      <c r="B1534" s="58">
        <v>38425</v>
      </c>
      <c r="C1534" s="58">
        <v>38870</v>
      </c>
      <c r="D1534" s="15" t="s">
        <v>4443</v>
      </c>
      <c r="E1534" s="6">
        <f>COUNTIF($D$3:$D$6372,D1534)</f>
        <v>1</v>
      </c>
      <c r="F1534" s="45" t="s">
        <v>593</v>
      </c>
      <c r="G1534" s="14"/>
      <c r="H1534" s="56" t="s">
        <v>4438</v>
      </c>
      <c r="I1534" s="56" t="s">
        <v>4439</v>
      </c>
      <c r="J1534" s="37" t="s">
        <v>4440</v>
      </c>
      <c r="K1534" s="59" t="s">
        <v>4441</v>
      </c>
      <c r="L1534" s="14" t="s">
        <v>10</v>
      </c>
      <c r="M1534" s="13" t="s">
        <v>606</v>
      </c>
      <c r="N1534" s="13" t="s">
        <v>606</v>
      </c>
      <c r="O1534" s="13" t="s">
        <v>606</v>
      </c>
      <c r="P1534" s="13" t="s">
        <v>606</v>
      </c>
      <c r="Q1534" s="13" t="s">
        <v>606</v>
      </c>
      <c r="R1534" s="13" t="s">
        <v>606</v>
      </c>
      <c r="S1534" s="13"/>
      <c r="T1534" s="10">
        <v>30</v>
      </c>
      <c r="U1534" s="9" t="s">
        <v>4432</v>
      </c>
      <c r="V1534" s="38" t="s">
        <v>4431</v>
      </c>
      <c r="W1534" s="13" t="s">
        <v>26</v>
      </c>
    </row>
    <row r="1535" spans="1:23" x14ac:dyDescent="0.3">
      <c r="A1535" s="38" t="s">
        <v>6239</v>
      </c>
      <c r="B1535" s="25">
        <v>24534</v>
      </c>
      <c r="C1535" s="25">
        <v>126941</v>
      </c>
      <c r="D1535" s="45" t="s">
        <v>5430</v>
      </c>
      <c r="E1535" s="6">
        <f>COUNTIF($D$3:$D$6372,D1535)</f>
        <v>1</v>
      </c>
      <c r="F1535" s="45" t="s">
        <v>11</v>
      </c>
      <c r="G1535" s="27" t="s">
        <v>5431</v>
      </c>
      <c r="H1535" s="47" t="s">
        <v>5387</v>
      </c>
      <c r="I1535" s="28" t="s">
        <v>5388</v>
      </c>
      <c r="J1535" s="6" t="s">
        <v>5384</v>
      </c>
      <c r="K1535" s="29" t="s">
        <v>5416</v>
      </c>
      <c r="L1535" s="14" t="s">
        <v>10</v>
      </c>
      <c r="M1535" s="13" t="s">
        <v>606</v>
      </c>
      <c r="N1535" s="13" t="s">
        <v>606</v>
      </c>
      <c r="O1535" s="13" t="s">
        <v>606</v>
      </c>
      <c r="P1535" s="13" t="s">
        <v>606</v>
      </c>
      <c r="Q1535" s="13" t="s">
        <v>606</v>
      </c>
      <c r="R1535" s="13" t="s">
        <v>606</v>
      </c>
      <c r="S1535" s="9"/>
      <c r="T1535" s="10">
        <v>30</v>
      </c>
      <c r="U1535" s="13" t="s">
        <v>601</v>
      </c>
      <c r="V1535" s="61" t="s">
        <v>4430</v>
      </c>
      <c r="W1535" s="13" t="s">
        <v>82</v>
      </c>
    </row>
    <row r="1536" spans="1:23" x14ac:dyDescent="0.3">
      <c r="A1536" s="38" t="s">
        <v>6239</v>
      </c>
      <c r="B1536" s="64">
        <v>37689</v>
      </c>
      <c r="C1536" s="64">
        <v>6150</v>
      </c>
      <c r="D1536" s="13" t="s">
        <v>5930</v>
      </c>
      <c r="E1536" s="6">
        <f>COUNTIF($D$3:$D$6372,D1536)</f>
        <v>1</v>
      </c>
      <c r="F1536" s="45" t="s">
        <v>11</v>
      </c>
      <c r="G1536" s="15"/>
      <c r="H1536" s="45" t="s">
        <v>5900</v>
      </c>
      <c r="I1536" s="45" t="s">
        <v>5901</v>
      </c>
      <c r="J1536" s="13" t="s">
        <v>5862</v>
      </c>
      <c r="K1536" s="65" t="s">
        <v>5902</v>
      </c>
      <c r="L1536" s="14" t="s">
        <v>10</v>
      </c>
      <c r="M1536" s="13" t="s">
        <v>606</v>
      </c>
      <c r="N1536" s="13" t="s">
        <v>606</v>
      </c>
      <c r="O1536" s="13" t="s">
        <v>606</v>
      </c>
      <c r="P1536" s="13" t="s">
        <v>606</v>
      </c>
      <c r="Q1536" s="13" t="s">
        <v>606</v>
      </c>
      <c r="R1536" s="13"/>
      <c r="S1536" s="13"/>
      <c r="T1536" s="10">
        <v>10</v>
      </c>
      <c r="U1536" s="9" t="s">
        <v>4432</v>
      </c>
      <c r="V1536" s="38" t="s">
        <v>4430</v>
      </c>
      <c r="W1536" s="13" t="s">
        <v>82</v>
      </c>
    </row>
    <row r="1537" spans="1:23" x14ac:dyDescent="0.3">
      <c r="A1537" s="38" t="s">
        <v>6239</v>
      </c>
      <c r="B1537" s="25">
        <v>24534</v>
      </c>
      <c r="C1537" s="25">
        <v>126941</v>
      </c>
      <c r="D1537" s="30" t="s">
        <v>5435</v>
      </c>
      <c r="E1537" s="6">
        <f>COUNTIF($D$3:$D$6372,D1537)</f>
        <v>1</v>
      </c>
      <c r="F1537" s="45" t="s">
        <v>11</v>
      </c>
      <c r="G1537" s="30" t="s">
        <v>5436</v>
      </c>
      <c r="H1537" s="48" t="s">
        <v>5437</v>
      </c>
      <c r="I1537" s="28" t="s">
        <v>5438</v>
      </c>
      <c r="J1537" s="6" t="s">
        <v>5384</v>
      </c>
      <c r="K1537" s="31" t="s">
        <v>5439</v>
      </c>
      <c r="L1537" s="14" t="s">
        <v>10</v>
      </c>
      <c r="M1537" s="13" t="s">
        <v>606</v>
      </c>
      <c r="N1537" s="13" t="s">
        <v>606</v>
      </c>
      <c r="O1537" s="13" t="s">
        <v>606</v>
      </c>
      <c r="P1537" s="13" t="s">
        <v>606</v>
      </c>
      <c r="Q1537" s="13" t="s">
        <v>606</v>
      </c>
      <c r="R1537" s="13" t="s">
        <v>606</v>
      </c>
      <c r="S1537" s="9"/>
      <c r="T1537" s="10">
        <v>30</v>
      </c>
      <c r="U1537" s="13" t="s">
        <v>601</v>
      </c>
      <c r="V1537" s="61" t="s">
        <v>4431</v>
      </c>
      <c r="W1537" s="13" t="s">
        <v>26</v>
      </c>
    </row>
    <row r="1538" spans="1:23" x14ac:dyDescent="0.3">
      <c r="A1538" s="38" t="s">
        <v>6239</v>
      </c>
      <c r="B1538" s="58">
        <v>39994</v>
      </c>
      <c r="C1538" s="58">
        <v>87929</v>
      </c>
      <c r="D1538" s="15" t="s">
        <v>4694</v>
      </c>
      <c r="E1538" s="6">
        <f>COUNTIF($D$3:$D$6372,D1538)</f>
        <v>1</v>
      </c>
      <c r="F1538" s="45" t="s">
        <v>11</v>
      </c>
      <c r="G1538" s="14"/>
      <c r="H1538" s="56" t="s">
        <v>4692</v>
      </c>
      <c r="I1538" s="56" t="s">
        <v>4693</v>
      </c>
      <c r="J1538" s="37" t="s">
        <v>4440</v>
      </c>
      <c r="K1538" s="59" t="s">
        <v>4677</v>
      </c>
      <c r="L1538" s="14" t="s">
        <v>10</v>
      </c>
      <c r="M1538" s="13" t="s">
        <v>606</v>
      </c>
      <c r="N1538" s="13" t="s">
        <v>606</v>
      </c>
      <c r="O1538" s="13" t="s">
        <v>606</v>
      </c>
      <c r="P1538" s="13" t="s">
        <v>606</v>
      </c>
      <c r="Q1538" s="13" t="s">
        <v>606</v>
      </c>
      <c r="R1538" s="13"/>
      <c r="S1538" s="13"/>
      <c r="T1538" s="10">
        <v>30</v>
      </c>
      <c r="U1538" s="9" t="s">
        <v>4432</v>
      </c>
      <c r="V1538" s="38" t="s">
        <v>4429</v>
      </c>
      <c r="W1538" s="13" t="s">
        <v>26</v>
      </c>
    </row>
    <row r="1539" spans="1:23" x14ac:dyDescent="0.3">
      <c r="A1539" s="38" t="s">
        <v>6239</v>
      </c>
      <c r="B1539" s="64">
        <v>30041</v>
      </c>
      <c r="C1539" s="64">
        <v>10077</v>
      </c>
      <c r="D1539" s="13" t="s">
        <v>5974</v>
      </c>
      <c r="E1539" s="6">
        <f>COUNTIF($D$3:$D$6372,D1539)</f>
        <v>1</v>
      </c>
      <c r="F1539" s="45" t="s">
        <v>593</v>
      </c>
      <c r="G1539" s="15"/>
      <c r="H1539" s="45" t="s">
        <v>5972</v>
      </c>
      <c r="I1539" s="45" t="s">
        <v>5973</v>
      </c>
      <c r="J1539" s="13" t="s">
        <v>5862</v>
      </c>
      <c r="K1539" s="65" t="s">
        <v>5873</v>
      </c>
      <c r="L1539" s="14" t="s">
        <v>10</v>
      </c>
      <c r="M1539" s="13" t="s">
        <v>606</v>
      </c>
      <c r="N1539" s="13" t="s">
        <v>606</v>
      </c>
      <c r="O1539" s="13" t="s">
        <v>606</v>
      </c>
      <c r="P1539" s="13" t="s">
        <v>606</v>
      </c>
      <c r="Q1539" s="13" t="s">
        <v>606</v>
      </c>
      <c r="R1539" s="13"/>
      <c r="S1539" s="13"/>
      <c r="T1539" s="10">
        <v>15</v>
      </c>
      <c r="U1539" s="9" t="s">
        <v>4432</v>
      </c>
      <c r="V1539" s="38" t="s">
        <v>4429</v>
      </c>
      <c r="W1539" s="13" t="s">
        <v>26</v>
      </c>
    </row>
    <row r="1540" spans="1:23" x14ac:dyDescent="0.3">
      <c r="A1540" s="38" t="s">
        <v>6239</v>
      </c>
      <c r="B1540" s="64">
        <v>39405</v>
      </c>
      <c r="C1540" s="64">
        <v>74820</v>
      </c>
      <c r="D1540" s="13" t="s">
        <v>6145</v>
      </c>
      <c r="E1540" s="6">
        <f>COUNTIF($D$3:$D$6372,D1540)</f>
        <v>1</v>
      </c>
      <c r="F1540" s="45" t="s">
        <v>1764</v>
      </c>
      <c r="G1540" s="15"/>
      <c r="H1540" s="45" t="s">
        <v>6142</v>
      </c>
      <c r="I1540" s="45" t="s">
        <v>6143</v>
      </c>
      <c r="J1540" s="13" t="s">
        <v>5862</v>
      </c>
      <c r="K1540" s="65" t="s">
        <v>6144</v>
      </c>
      <c r="L1540" s="14" t="s">
        <v>10</v>
      </c>
      <c r="M1540" s="13" t="s">
        <v>606</v>
      </c>
      <c r="N1540" s="13" t="s">
        <v>606</v>
      </c>
      <c r="O1540" s="13" t="s">
        <v>606</v>
      </c>
      <c r="P1540" s="13" t="s">
        <v>606</v>
      </c>
      <c r="Q1540" s="13" t="s">
        <v>606</v>
      </c>
      <c r="R1540" s="13"/>
      <c r="S1540" s="13"/>
      <c r="T1540" s="10">
        <v>15</v>
      </c>
      <c r="U1540" s="9" t="s">
        <v>4432</v>
      </c>
      <c r="V1540" s="38" t="s">
        <v>4430</v>
      </c>
      <c r="W1540" s="13" t="s">
        <v>82</v>
      </c>
    </row>
    <row r="1541" spans="1:23" x14ac:dyDescent="0.3">
      <c r="A1541" s="38" t="s">
        <v>6239</v>
      </c>
      <c r="B1541" s="38">
        <v>31219</v>
      </c>
      <c r="C1541" s="38">
        <v>3386</v>
      </c>
      <c r="D1541" s="38" t="s">
        <v>5176</v>
      </c>
      <c r="E1541" s="6">
        <f>COUNTIF($D$3:$D$6372,D1541)</f>
        <v>1</v>
      </c>
      <c r="F1541" s="45" t="s">
        <v>11</v>
      </c>
      <c r="G1541" s="62"/>
      <c r="H1541" s="57" t="s">
        <v>5167</v>
      </c>
      <c r="I1541" s="57" t="s">
        <v>5168</v>
      </c>
      <c r="J1541" s="38" t="s">
        <v>4855</v>
      </c>
      <c r="K1541" s="62" t="s">
        <v>5025</v>
      </c>
      <c r="L1541" s="14" t="s">
        <v>10</v>
      </c>
      <c r="M1541" s="13" t="s">
        <v>606</v>
      </c>
      <c r="N1541" s="13" t="s">
        <v>606</v>
      </c>
      <c r="O1541" s="13" t="s">
        <v>606</v>
      </c>
      <c r="P1541" s="13" t="s">
        <v>606</v>
      </c>
      <c r="Q1541" s="13" t="s">
        <v>606</v>
      </c>
      <c r="R1541" s="38"/>
      <c r="S1541" s="38"/>
      <c r="T1541" s="10">
        <v>1</v>
      </c>
      <c r="U1541" s="9" t="s">
        <v>4432</v>
      </c>
      <c r="V1541" s="38" t="s">
        <v>4429</v>
      </c>
      <c r="W1541" s="13" t="s">
        <v>26</v>
      </c>
    </row>
    <row r="1542" spans="1:23" x14ac:dyDescent="0.3">
      <c r="A1542" s="38" t="s">
        <v>6239</v>
      </c>
      <c r="B1542" s="64">
        <v>33518</v>
      </c>
      <c r="C1542" s="64">
        <v>6692</v>
      </c>
      <c r="D1542" s="13" t="s">
        <v>5874</v>
      </c>
      <c r="E1542" s="6">
        <f>COUNTIF($D$3:$D$6372,D1542)</f>
        <v>1</v>
      </c>
      <c r="F1542" s="45" t="s">
        <v>593</v>
      </c>
      <c r="G1542" s="15"/>
      <c r="H1542" s="45" t="s">
        <v>5871</v>
      </c>
      <c r="I1542" s="45" t="s">
        <v>5872</v>
      </c>
      <c r="J1542" s="13" t="s">
        <v>5862</v>
      </c>
      <c r="K1542" s="65" t="s">
        <v>5873</v>
      </c>
      <c r="L1542" s="14" t="s">
        <v>10</v>
      </c>
      <c r="M1542" s="13" t="s">
        <v>606</v>
      </c>
      <c r="N1542" s="13" t="s">
        <v>606</v>
      </c>
      <c r="O1542" s="13" t="s">
        <v>606</v>
      </c>
      <c r="P1542" s="13" t="s">
        <v>606</v>
      </c>
      <c r="Q1542" s="13" t="s">
        <v>606</v>
      </c>
      <c r="R1542" s="13"/>
      <c r="S1542" s="13"/>
      <c r="T1542" s="10">
        <v>30</v>
      </c>
      <c r="U1542" s="9" t="s">
        <v>4432</v>
      </c>
      <c r="V1542" s="38" t="s">
        <v>4429</v>
      </c>
      <c r="W1542" s="13" t="s">
        <v>26</v>
      </c>
    </row>
    <row r="1543" spans="1:23" x14ac:dyDescent="0.3">
      <c r="A1543" s="38" t="s">
        <v>6239</v>
      </c>
      <c r="B1543" s="58">
        <v>38425</v>
      </c>
      <c r="C1543" s="58">
        <v>38870</v>
      </c>
      <c r="D1543" s="15" t="s">
        <v>4437</v>
      </c>
      <c r="E1543" s="6">
        <f>COUNTIF($D$3:$D$6372,D1543)</f>
        <v>1</v>
      </c>
      <c r="F1543" s="45" t="s">
        <v>593</v>
      </c>
      <c r="G1543" s="14"/>
      <c r="H1543" s="56" t="s">
        <v>4438</v>
      </c>
      <c r="I1543" s="56" t="s">
        <v>4439</v>
      </c>
      <c r="J1543" s="37" t="s">
        <v>4440</v>
      </c>
      <c r="K1543" s="59" t="s">
        <v>4441</v>
      </c>
      <c r="L1543" s="14" t="s">
        <v>10</v>
      </c>
      <c r="M1543" s="13" t="s">
        <v>606</v>
      </c>
      <c r="N1543" s="13" t="s">
        <v>606</v>
      </c>
      <c r="O1543" s="13" t="s">
        <v>606</v>
      </c>
      <c r="P1543" s="13" t="s">
        <v>606</v>
      </c>
      <c r="Q1543" s="13" t="s">
        <v>606</v>
      </c>
      <c r="R1543" s="13" t="s">
        <v>606</v>
      </c>
      <c r="S1543" s="13"/>
      <c r="T1543" s="10">
        <v>30</v>
      </c>
      <c r="U1543" s="9" t="s">
        <v>4432</v>
      </c>
      <c r="V1543" s="38" t="s">
        <v>4431</v>
      </c>
      <c r="W1543" s="13" t="s">
        <v>26</v>
      </c>
    </row>
    <row r="1544" spans="1:23" x14ac:dyDescent="0.3">
      <c r="A1544" s="38" t="s">
        <v>6239</v>
      </c>
      <c r="B1544" s="58">
        <v>23450</v>
      </c>
      <c r="C1544" s="58">
        <v>73485</v>
      </c>
      <c r="D1544" s="15" t="s">
        <v>4637</v>
      </c>
      <c r="E1544" s="6">
        <f>COUNTIF($D$3:$D$6372,D1544)</f>
        <v>1</v>
      </c>
      <c r="F1544" s="45" t="s">
        <v>11</v>
      </c>
      <c r="G1544" s="14"/>
      <c r="H1544" s="56" t="s">
        <v>4607</v>
      </c>
      <c r="I1544" s="56" t="s">
        <v>4638</v>
      </c>
      <c r="J1544" s="37" t="s">
        <v>4440</v>
      </c>
      <c r="K1544" s="59" t="s">
        <v>4609</v>
      </c>
      <c r="L1544" s="14" t="s">
        <v>10</v>
      </c>
      <c r="M1544" s="13" t="s">
        <v>606</v>
      </c>
      <c r="N1544" s="13" t="s">
        <v>606</v>
      </c>
      <c r="O1544" s="13" t="s">
        <v>606</v>
      </c>
      <c r="P1544" s="13" t="s">
        <v>606</v>
      </c>
      <c r="Q1544" s="13" t="s">
        <v>606</v>
      </c>
      <c r="R1544" s="13" t="s">
        <v>606</v>
      </c>
      <c r="S1544" s="13"/>
      <c r="T1544" s="10">
        <v>21</v>
      </c>
      <c r="U1544" s="9" t="s">
        <v>4432</v>
      </c>
      <c r="V1544" s="38" t="s">
        <v>4430</v>
      </c>
      <c r="W1544" s="13" t="s">
        <v>82</v>
      </c>
    </row>
    <row r="1545" spans="1:23" x14ac:dyDescent="0.3">
      <c r="A1545" s="38" t="s">
        <v>6239</v>
      </c>
      <c r="B1545" s="58">
        <v>23451</v>
      </c>
      <c r="C1545" s="58">
        <v>73483</v>
      </c>
      <c r="D1545" s="15" t="s">
        <v>4639</v>
      </c>
      <c r="E1545" s="6">
        <f>COUNTIF($D$3:$D$6372,D1545)</f>
        <v>1</v>
      </c>
      <c r="F1545" s="45" t="s">
        <v>11</v>
      </c>
      <c r="G1545" s="14"/>
      <c r="H1545" s="56" t="s">
        <v>4612</v>
      </c>
      <c r="I1545" s="56" t="s">
        <v>4640</v>
      </c>
      <c r="J1545" s="37" t="s">
        <v>4440</v>
      </c>
      <c r="K1545" s="59" t="s">
        <v>4609</v>
      </c>
      <c r="L1545" s="14" t="s">
        <v>10</v>
      </c>
      <c r="M1545" s="13" t="s">
        <v>606</v>
      </c>
      <c r="N1545" s="13" t="s">
        <v>606</v>
      </c>
      <c r="O1545" s="13" t="s">
        <v>606</v>
      </c>
      <c r="P1545" s="13" t="s">
        <v>606</v>
      </c>
      <c r="Q1545" s="13" t="s">
        <v>606</v>
      </c>
      <c r="R1545" s="13" t="s">
        <v>606</v>
      </c>
      <c r="S1545" s="13"/>
      <c r="T1545" s="10">
        <v>21</v>
      </c>
      <c r="U1545" s="9" t="s">
        <v>4432</v>
      </c>
      <c r="V1545" s="38" t="s">
        <v>4430</v>
      </c>
      <c r="W1545" s="13" t="s">
        <v>82</v>
      </c>
    </row>
    <row r="1546" spans="1:23" x14ac:dyDescent="0.3">
      <c r="A1546" s="38" t="s">
        <v>6239</v>
      </c>
      <c r="B1546" s="58">
        <v>23451</v>
      </c>
      <c r="C1546" s="58">
        <v>73483</v>
      </c>
      <c r="D1546" s="15" t="s">
        <v>4641</v>
      </c>
      <c r="E1546" s="6">
        <f>COUNTIF($D$3:$D$6372,D1546)</f>
        <v>1</v>
      </c>
      <c r="F1546" s="45" t="s">
        <v>11</v>
      </c>
      <c r="G1546" s="14"/>
      <c r="H1546" s="56" t="s">
        <v>4612</v>
      </c>
      <c r="I1546" s="56" t="s">
        <v>4640</v>
      </c>
      <c r="J1546" s="37" t="s">
        <v>4440</v>
      </c>
      <c r="K1546" s="59" t="s">
        <v>4609</v>
      </c>
      <c r="L1546" s="14" t="s">
        <v>10</v>
      </c>
      <c r="M1546" s="13" t="s">
        <v>606</v>
      </c>
      <c r="N1546" s="13" t="s">
        <v>606</v>
      </c>
      <c r="O1546" s="13" t="s">
        <v>606</v>
      </c>
      <c r="P1546" s="13" t="s">
        <v>606</v>
      </c>
      <c r="Q1546" s="13" t="s">
        <v>606</v>
      </c>
      <c r="R1546" s="13" t="s">
        <v>606</v>
      </c>
      <c r="S1546" s="13"/>
      <c r="T1546" s="10">
        <v>21</v>
      </c>
      <c r="U1546" s="9" t="s">
        <v>4432</v>
      </c>
      <c r="V1546" s="38" t="s">
        <v>4430</v>
      </c>
      <c r="W1546" s="13" t="s">
        <v>82</v>
      </c>
    </row>
    <row r="1547" spans="1:23" x14ac:dyDescent="0.3">
      <c r="A1547" s="38" t="s">
        <v>6239</v>
      </c>
      <c r="B1547" s="58">
        <v>20213</v>
      </c>
      <c r="C1547" s="58">
        <v>73483</v>
      </c>
      <c r="D1547" s="15" t="s">
        <v>4611</v>
      </c>
      <c r="E1547" s="6">
        <f>COUNTIF($D$3:$D$6372,D1547)</f>
        <v>1</v>
      </c>
      <c r="F1547" s="45" t="s">
        <v>11</v>
      </c>
      <c r="G1547" s="14"/>
      <c r="H1547" s="56" t="s">
        <v>4612</v>
      </c>
      <c r="I1547" s="56" t="s">
        <v>4613</v>
      </c>
      <c r="J1547" s="37" t="s">
        <v>4440</v>
      </c>
      <c r="K1547" s="59" t="s">
        <v>4609</v>
      </c>
      <c r="L1547" s="14" t="s">
        <v>10</v>
      </c>
      <c r="M1547" s="13" t="s">
        <v>606</v>
      </c>
      <c r="N1547" s="13" t="s">
        <v>606</v>
      </c>
      <c r="O1547" s="13" t="s">
        <v>606</v>
      </c>
      <c r="P1547" s="13" t="s">
        <v>606</v>
      </c>
      <c r="Q1547" s="13" t="s">
        <v>606</v>
      </c>
      <c r="R1547" s="13" t="s">
        <v>606</v>
      </c>
      <c r="S1547" s="13"/>
      <c r="T1547" s="10">
        <v>21</v>
      </c>
      <c r="U1547" s="9" t="s">
        <v>4432</v>
      </c>
      <c r="V1547" s="38" t="s">
        <v>4430</v>
      </c>
      <c r="W1547" s="13" t="s">
        <v>82</v>
      </c>
    </row>
    <row r="1548" spans="1:23" x14ac:dyDescent="0.3">
      <c r="A1548" s="38" t="s">
        <v>6239</v>
      </c>
      <c r="B1548" s="58">
        <v>20213</v>
      </c>
      <c r="C1548" s="58">
        <v>73483</v>
      </c>
      <c r="D1548" s="15" t="s">
        <v>4614</v>
      </c>
      <c r="E1548" s="6">
        <f>COUNTIF($D$3:$D$6372,D1548)</f>
        <v>1</v>
      </c>
      <c r="F1548" s="45" t="s">
        <v>11</v>
      </c>
      <c r="G1548" s="14"/>
      <c r="H1548" s="56" t="s">
        <v>4612</v>
      </c>
      <c r="I1548" s="56" t="s">
        <v>4613</v>
      </c>
      <c r="J1548" s="37" t="s">
        <v>4440</v>
      </c>
      <c r="K1548" s="59" t="s">
        <v>4609</v>
      </c>
      <c r="L1548" s="14" t="s">
        <v>10</v>
      </c>
      <c r="M1548" s="13" t="s">
        <v>606</v>
      </c>
      <c r="N1548" s="13" t="s">
        <v>606</v>
      </c>
      <c r="O1548" s="13" t="s">
        <v>606</v>
      </c>
      <c r="P1548" s="13" t="s">
        <v>606</v>
      </c>
      <c r="Q1548" s="13" t="s">
        <v>606</v>
      </c>
      <c r="R1548" s="13" t="s">
        <v>606</v>
      </c>
      <c r="S1548" s="13"/>
      <c r="T1548" s="10">
        <v>21</v>
      </c>
      <c r="U1548" s="9" t="s">
        <v>4432</v>
      </c>
      <c r="V1548" s="38" t="s">
        <v>4430</v>
      </c>
      <c r="W1548" s="13" t="s">
        <v>82</v>
      </c>
    </row>
    <row r="1549" spans="1:23" x14ac:dyDescent="0.3">
      <c r="A1549" s="38" t="s">
        <v>6239</v>
      </c>
      <c r="B1549" s="58">
        <v>20213</v>
      </c>
      <c r="C1549" s="58">
        <v>73483</v>
      </c>
      <c r="D1549" s="15" t="s">
        <v>4615</v>
      </c>
      <c r="E1549" s="6">
        <f>COUNTIF($D$3:$D$6372,D1549)</f>
        <v>1</v>
      </c>
      <c r="F1549" s="45" t="s">
        <v>11</v>
      </c>
      <c r="G1549" s="14"/>
      <c r="H1549" s="56" t="s">
        <v>4612</v>
      </c>
      <c r="I1549" s="56" t="s">
        <v>4613</v>
      </c>
      <c r="J1549" s="37" t="s">
        <v>4440</v>
      </c>
      <c r="K1549" s="59" t="s">
        <v>4609</v>
      </c>
      <c r="L1549" s="14" t="s">
        <v>10</v>
      </c>
      <c r="M1549" s="13" t="s">
        <v>606</v>
      </c>
      <c r="N1549" s="13" t="s">
        <v>606</v>
      </c>
      <c r="O1549" s="13" t="s">
        <v>606</v>
      </c>
      <c r="P1549" s="13" t="s">
        <v>606</v>
      </c>
      <c r="Q1549" s="13" t="s">
        <v>606</v>
      </c>
      <c r="R1549" s="13" t="s">
        <v>606</v>
      </c>
      <c r="S1549" s="13"/>
      <c r="T1549" s="10">
        <v>21</v>
      </c>
      <c r="U1549" s="9" t="s">
        <v>4432</v>
      </c>
      <c r="V1549" s="38" t="s">
        <v>4430</v>
      </c>
      <c r="W1549" s="13" t="s">
        <v>82</v>
      </c>
    </row>
    <row r="1550" spans="1:23" x14ac:dyDescent="0.3">
      <c r="A1550" s="38" t="s">
        <v>6239</v>
      </c>
      <c r="B1550" s="58">
        <v>20213</v>
      </c>
      <c r="C1550" s="58">
        <v>73483</v>
      </c>
      <c r="D1550" s="15" t="s">
        <v>4616</v>
      </c>
      <c r="E1550" s="6">
        <f>COUNTIF($D$3:$D$6372,D1550)</f>
        <v>1</v>
      </c>
      <c r="F1550" s="45" t="s">
        <v>11</v>
      </c>
      <c r="G1550" s="14"/>
      <c r="H1550" s="56" t="s">
        <v>4612</v>
      </c>
      <c r="I1550" s="56" t="s">
        <v>4613</v>
      </c>
      <c r="J1550" s="37" t="s">
        <v>4440</v>
      </c>
      <c r="K1550" s="59" t="s">
        <v>4609</v>
      </c>
      <c r="L1550" s="14" t="s">
        <v>10</v>
      </c>
      <c r="M1550" s="13" t="s">
        <v>606</v>
      </c>
      <c r="N1550" s="13" t="s">
        <v>606</v>
      </c>
      <c r="O1550" s="13" t="s">
        <v>606</v>
      </c>
      <c r="P1550" s="13" t="s">
        <v>606</v>
      </c>
      <c r="Q1550" s="13" t="s">
        <v>606</v>
      </c>
      <c r="R1550" s="13" t="s">
        <v>606</v>
      </c>
      <c r="S1550" s="13"/>
      <c r="T1550" s="10">
        <v>21</v>
      </c>
      <c r="U1550" s="9" t="s">
        <v>4432</v>
      </c>
      <c r="V1550" s="38" t="s">
        <v>4430</v>
      </c>
      <c r="W1550" s="13" t="s">
        <v>82</v>
      </c>
    </row>
    <row r="1551" spans="1:23" x14ac:dyDescent="0.3">
      <c r="A1551" s="38" t="s">
        <v>6239</v>
      </c>
      <c r="B1551" s="58">
        <v>20213</v>
      </c>
      <c r="C1551" s="58">
        <v>73483</v>
      </c>
      <c r="D1551" s="15" t="s">
        <v>4617</v>
      </c>
      <c r="E1551" s="6">
        <f>COUNTIF($D$3:$D$6372,D1551)</f>
        <v>1</v>
      </c>
      <c r="F1551" s="45" t="s">
        <v>11</v>
      </c>
      <c r="G1551" s="14"/>
      <c r="H1551" s="56" t="s">
        <v>4612</v>
      </c>
      <c r="I1551" s="56" t="s">
        <v>4613</v>
      </c>
      <c r="J1551" s="37" t="s">
        <v>4440</v>
      </c>
      <c r="K1551" s="59" t="s">
        <v>4609</v>
      </c>
      <c r="L1551" s="14" t="s">
        <v>10</v>
      </c>
      <c r="M1551" s="13" t="s">
        <v>606</v>
      </c>
      <c r="N1551" s="13" t="s">
        <v>606</v>
      </c>
      <c r="O1551" s="13" t="s">
        <v>606</v>
      </c>
      <c r="P1551" s="13" t="s">
        <v>606</v>
      </c>
      <c r="Q1551" s="13" t="s">
        <v>606</v>
      </c>
      <c r="R1551" s="13" t="s">
        <v>606</v>
      </c>
      <c r="S1551" s="13"/>
      <c r="T1551" s="10">
        <v>21</v>
      </c>
      <c r="U1551" s="9" t="s">
        <v>4432</v>
      </c>
      <c r="V1551" s="38" t="s">
        <v>4430</v>
      </c>
      <c r="W1551" s="13" t="s">
        <v>82</v>
      </c>
    </row>
    <row r="1552" spans="1:23" x14ac:dyDescent="0.3">
      <c r="A1552" s="38" t="s">
        <v>6239</v>
      </c>
      <c r="B1552" s="58">
        <v>23451</v>
      </c>
      <c r="C1552" s="58">
        <v>73483</v>
      </c>
      <c r="D1552" s="15" t="s">
        <v>4642</v>
      </c>
      <c r="E1552" s="6">
        <f>COUNTIF($D$3:$D$6372,D1552)</f>
        <v>1</v>
      </c>
      <c r="F1552" s="45" t="s">
        <v>11</v>
      </c>
      <c r="G1552" s="14"/>
      <c r="H1552" s="56" t="s">
        <v>4612</v>
      </c>
      <c r="I1552" s="56" t="s">
        <v>4640</v>
      </c>
      <c r="J1552" s="37" t="s">
        <v>4440</v>
      </c>
      <c r="K1552" s="59" t="s">
        <v>4609</v>
      </c>
      <c r="L1552" s="14" t="s">
        <v>10</v>
      </c>
      <c r="M1552" s="13" t="s">
        <v>606</v>
      </c>
      <c r="N1552" s="13" t="s">
        <v>606</v>
      </c>
      <c r="O1552" s="13" t="s">
        <v>606</v>
      </c>
      <c r="P1552" s="13" t="s">
        <v>606</v>
      </c>
      <c r="Q1552" s="13" t="s">
        <v>606</v>
      </c>
      <c r="R1552" s="13" t="s">
        <v>606</v>
      </c>
      <c r="S1552" s="13"/>
      <c r="T1552" s="10">
        <v>21</v>
      </c>
      <c r="U1552" s="9" t="s">
        <v>4432</v>
      </c>
      <c r="V1552" s="38" t="s">
        <v>4430</v>
      </c>
      <c r="W1552" s="13" t="s">
        <v>82</v>
      </c>
    </row>
    <row r="1553" spans="1:23" x14ac:dyDescent="0.3">
      <c r="A1553" s="38" t="s">
        <v>6239</v>
      </c>
      <c r="B1553" s="58">
        <v>20217</v>
      </c>
      <c r="C1553" s="58">
        <v>73484</v>
      </c>
      <c r="D1553" s="15" t="s">
        <v>4629</v>
      </c>
      <c r="E1553" s="6">
        <f>COUNTIF($D$3:$D$6372,D1553)</f>
        <v>1</v>
      </c>
      <c r="F1553" s="45" t="s">
        <v>11</v>
      </c>
      <c r="G1553" s="14"/>
      <c r="H1553" s="56" t="s">
        <v>4630</v>
      </c>
      <c r="I1553" s="56" t="s">
        <v>4631</v>
      </c>
      <c r="J1553" s="37" t="s">
        <v>4440</v>
      </c>
      <c r="K1553" s="59" t="s">
        <v>4609</v>
      </c>
      <c r="L1553" s="14" t="s">
        <v>10</v>
      </c>
      <c r="M1553" s="13" t="s">
        <v>606</v>
      </c>
      <c r="N1553" s="13" t="s">
        <v>606</v>
      </c>
      <c r="O1553" s="13" t="s">
        <v>606</v>
      </c>
      <c r="P1553" s="13" t="s">
        <v>606</v>
      </c>
      <c r="Q1553" s="13" t="s">
        <v>606</v>
      </c>
      <c r="R1553" s="13" t="s">
        <v>606</v>
      </c>
      <c r="S1553" s="13"/>
      <c r="T1553" s="10">
        <v>21</v>
      </c>
      <c r="U1553" s="9" t="s">
        <v>4432</v>
      </c>
      <c r="V1553" s="38" t="s">
        <v>4430</v>
      </c>
      <c r="W1553" s="13" t="s">
        <v>82</v>
      </c>
    </row>
    <row r="1554" spans="1:23" x14ac:dyDescent="0.3">
      <c r="A1554" s="38" t="s">
        <v>6239</v>
      </c>
      <c r="B1554" s="58">
        <v>23451</v>
      </c>
      <c r="C1554" s="58">
        <v>73483</v>
      </c>
      <c r="D1554" s="15" t="s">
        <v>4643</v>
      </c>
      <c r="E1554" s="6">
        <f>COUNTIF($D$3:$D$6372,D1554)</f>
        <v>1</v>
      </c>
      <c r="F1554" s="45" t="s">
        <v>11</v>
      </c>
      <c r="G1554" s="14"/>
      <c r="H1554" s="56" t="s">
        <v>4612</v>
      </c>
      <c r="I1554" s="56" t="s">
        <v>4640</v>
      </c>
      <c r="J1554" s="37" t="s">
        <v>4440</v>
      </c>
      <c r="K1554" s="59" t="s">
        <v>4609</v>
      </c>
      <c r="L1554" s="14" t="s">
        <v>10</v>
      </c>
      <c r="M1554" s="13" t="s">
        <v>606</v>
      </c>
      <c r="N1554" s="13" t="s">
        <v>606</v>
      </c>
      <c r="O1554" s="13" t="s">
        <v>606</v>
      </c>
      <c r="P1554" s="13" t="s">
        <v>606</v>
      </c>
      <c r="Q1554" s="13" t="s">
        <v>606</v>
      </c>
      <c r="R1554" s="13" t="s">
        <v>606</v>
      </c>
      <c r="S1554" s="13"/>
      <c r="T1554" s="10">
        <v>21</v>
      </c>
      <c r="U1554" s="9" t="s">
        <v>4432</v>
      </c>
      <c r="V1554" s="38" t="s">
        <v>4430</v>
      </c>
      <c r="W1554" s="13" t="s">
        <v>82</v>
      </c>
    </row>
    <row r="1555" spans="1:23" x14ac:dyDescent="0.3">
      <c r="A1555" s="38" t="s">
        <v>6239</v>
      </c>
      <c r="B1555" s="58">
        <v>20213</v>
      </c>
      <c r="C1555" s="58">
        <v>73483</v>
      </c>
      <c r="D1555" s="15" t="s">
        <v>4646</v>
      </c>
      <c r="E1555" s="6">
        <f>COUNTIF($D$3:$D$6372,D1555)</f>
        <v>1</v>
      </c>
      <c r="F1555" s="45" t="s">
        <v>11</v>
      </c>
      <c r="G1555" s="14"/>
      <c r="H1555" s="56" t="s">
        <v>4612</v>
      </c>
      <c r="I1555" s="56" t="s">
        <v>4608</v>
      </c>
      <c r="J1555" s="37" t="s">
        <v>4440</v>
      </c>
      <c r="K1555" s="59" t="s">
        <v>4609</v>
      </c>
      <c r="L1555" s="14" t="s">
        <v>10</v>
      </c>
      <c r="M1555" s="13" t="s">
        <v>606</v>
      </c>
      <c r="N1555" s="13" t="s">
        <v>606</v>
      </c>
      <c r="O1555" s="13" t="s">
        <v>606</v>
      </c>
      <c r="P1555" s="13" t="s">
        <v>606</v>
      </c>
      <c r="Q1555" s="13" t="s">
        <v>606</v>
      </c>
      <c r="R1555" s="13" t="s">
        <v>606</v>
      </c>
      <c r="S1555" s="13"/>
      <c r="T1555" s="10">
        <v>21</v>
      </c>
      <c r="U1555" s="9" t="s">
        <v>4432</v>
      </c>
      <c r="V1555" s="38" t="s">
        <v>4430</v>
      </c>
      <c r="W1555" s="13" t="s">
        <v>82</v>
      </c>
    </row>
    <row r="1556" spans="1:23" x14ac:dyDescent="0.3">
      <c r="A1556" s="38" t="s">
        <v>6239</v>
      </c>
      <c r="B1556" s="58">
        <v>20213</v>
      </c>
      <c r="C1556" s="58">
        <v>73483</v>
      </c>
      <c r="D1556" s="15" t="s">
        <v>4645</v>
      </c>
      <c r="E1556" s="6">
        <f>COUNTIF($D$3:$D$6372,D1556)</f>
        <v>1</v>
      </c>
      <c r="F1556" s="45" t="s">
        <v>11</v>
      </c>
      <c r="G1556" s="14"/>
      <c r="H1556" s="56" t="s">
        <v>4612</v>
      </c>
      <c r="I1556" s="56" t="s">
        <v>4608</v>
      </c>
      <c r="J1556" s="37" t="s">
        <v>4440</v>
      </c>
      <c r="K1556" s="59" t="s">
        <v>4609</v>
      </c>
      <c r="L1556" s="14" t="s">
        <v>10</v>
      </c>
      <c r="M1556" s="13" t="s">
        <v>606</v>
      </c>
      <c r="N1556" s="13" t="s">
        <v>606</v>
      </c>
      <c r="O1556" s="13" t="s">
        <v>606</v>
      </c>
      <c r="P1556" s="13" t="s">
        <v>606</v>
      </c>
      <c r="Q1556" s="13" t="s">
        <v>606</v>
      </c>
      <c r="R1556" s="13" t="s">
        <v>606</v>
      </c>
      <c r="S1556" s="13"/>
      <c r="T1556" s="10">
        <v>21</v>
      </c>
      <c r="U1556" s="9" t="s">
        <v>4432</v>
      </c>
      <c r="V1556" s="38" t="s">
        <v>4430</v>
      </c>
      <c r="W1556" s="13" t="s">
        <v>82</v>
      </c>
    </row>
    <row r="1557" spans="1:23" x14ac:dyDescent="0.3">
      <c r="A1557" s="38" t="s">
        <v>6239</v>
      </c>
      <c r="B1557" s="58">
        <v>20214</v>
      </c>
      <c r="C1557" s="58">
        <v>73486</v>
      </c>
      <c r="D1557" s="15" t="s">
        <v>4623</v>
      </c>
      <c r="E1557" s="6">
        <f>COUNTIF($D$3:$D$6372,D1557)</f>
        <v>1</v>
      </c>
      <c r="F1557" s="45" t="s">
        <v>11</v>
      </c>
      <c r="G1557" s="14"/>
      <c r="H1557" s="56" t="s">
        <v>4624</v>
      </c>
      <c r="I1557" s="56" t="s">
        <v>4625</v>
      </c>
      <c r="J1557" s="37" t="s">
        <v>4440</v>
      </c>
      <c r="K1557" s="59" t="s">
        <v>4609</v>
      </c>
      <c r="L1557" s="14" t="s">
        <v>10</v>
      </c>
      <c r="M1557" s="13" t="s">
        <v>606</v>
      </c>
      <c r="N1557" s="13" t="s">
        <v>606</v>
      </c>
      <c r="O1557" s="13" t="s">
        <v>606</v>
      </c>
      <c r="P1557" s="13" t="s">
        <v>606</v>
      </c>
      <c r="Q1557" s="13" t="s">
        <v>606</v>
      </c>
      <c r="R1557" s="13" t="s">
        <v>606</v>
      </c>
      <c r="S1557" s="13"/>
      <c r="T1557" s="10">
        <v>21</v>
      </c>
      <c r="U1557" s="9" t="s">
        <v>4432</v>
      </c>
      <c r="V1557" s="38" t="s">
        <v>4430</v>
      </c>
      <c r="W1557" s="13" t="s">
        <v>82</v>
      </c>
    </row>
    <row r="1558" spans="1:23" x14ac:dyDescent="0.3">
      <c r="A1558" s="38" t="s">
        <v>6239</v>
      </c>
      <c r="B1558" s="58">
        <v>23451</v>
      </c>
      <c r="C1558" s="58">
        <v>73483</v>
      </c>
      <c r="D1558" s="15" t="s">
        <v>4644</v>
      </c>
      <c r="E1558" s="6">
        <f>COUNTIF($D$3:$D$6372,D1558)</f>
        <v>1</v>
      </c>
      <c r="F1558" s="45" t="s">
        <v>11</v>
      </c>
      <c r="G1558" s="14"/>
      <c r="H1558" s="56" t="s">
        <v>4612</v>
      </c>
      <c r="I1558" s="56" t="s">
        <v>4640</v>
      </c>
      <c r="J1558" s="37" t="s">
        <v>4440</v>
      </c>
      <c r="K1558" s="59" t="s">
        <v>4609</v>
      </c>
      <c r="L1558" s="14" t="s">
        <v>10</v>
      </c>
      <c r="M1558" s="13" t="s">
        <v>606</v>
      </c>
      <c r="N1558" s="13" t="s">
        <v>606</v>
      </c>
      <c r="O1558" s="13" t="s">
        <v>606</v>
      </c>
      <c r="P1558" s="13" t="s">
        <v>606</v>
      </c>
      <c r="Q1558" s="13" t="s">
        <v>606</v>
      </c>
      <c r="R1558" s="13" t="s">
        <v>606</v>
      </c>
      <c r="S1558" s="13"/>
      <c r="T1558" s="10">
        <v>21</v>
      </c>
      <c r="U1558" s="9" t="s">
        <v>4432</v>
      </c>
      <c r="V1558" s="38" t="s">
        <v>4430</v>
      </c>
      <c r="W1558" s="13" t="s">
        <v>82</v>
      </c>
    </row>
    <row r="1559" spans="1:23" x14ac:dyDescent="0.3">
      <c r="A1559" s="38" t="s">
        <v>6239</v>
      </c>
      <c r="B1559" s="58">
        <v>23451</v>
      </c>
      <c r="C1559" s="58">
        <v>73483</v>
      </c>
      <c r="D1559" s="15" t="s">
        <v>4649</v>
      </c>
      <c r="E1559" s="6">
        <f>COUNTIF($D$3:$D$6372,D1559)</f>
        <v>1</v>
      </c>
      <c r="F1559" s="45" t="s">
        <v>11</v>
      </c>
      <c r="G1559" s="14"/>
      <c r="H1559" s="56" t="s">
        <v>4612</v>
      </c>
      <c r="I1559" s="56" t="s">
        <v>4625</v>
      </c>
      <c r="J1559" s="37" t="s">
        <v>4440</v>
      </c>
      <c r="K1559" s="59" t="s">
        <v>4609</v>
      </c>
      <c r="L1559" s="14" t="s">
        <v>10</v>
      </c>
      <c r="M1559" s="13" t="s">
        <v>606</v>
      </c>
      <c r="N1559" s="13" t="s">
        <v>606</v>
      </c>
      <c r="O1559" s="13" t="s">
        <v>606</v>
      </c>
      <c r="P1559" s="13" t="s">
        <v>606</v>
      </c>
      <c r="Q1559" s="13" t="s">
        <v>606</v>
      </c>
      <c r="R1559" s="13"/>
      <c r="S1559" s="13"/>
      <c r="T1559" s="10">
        <v>21</v>
      </c>
      <c r="U1559" s="9" t="s">
        <v>4432</v>
      </c>
      <c r="V1559" s="38" t="s">
        <v>4430</v>
      </c>
      <c r="W1559" s="13" t="s">
        <v>82</v>
      </c>
    </row>
    <row r="1560" spans="1:23" x14ac:dyDescent="0.3">
      <c r="A1560" s="38" t="s">
        <v>6239</v>
      </c>
      <c r="B1560" s="58">
        <v>20214</v>
      </c>
      <c r="C1560" s="58">
        <v>73486</v>
      </c>
      <c r="D1560" s="15" t="s">
        <v>4626</v>
      </c>
      <c r="E1560" s="6">
        <f>COUNTIF($D$3:$D$6372,D1560)</f>
        <v>1</v>
      </c>
      <c r="F1560" s="45" t="s">
        <v>11</v>
      </c>
      <c r="G1560" s="14"/>
      <c r="H1560" s="56" t="s">
        <v>4624</v>
      </c>
      <c r="I1560" s="56" t="s">
        <v>4625</v>
      </c>
      <c r="J1560" s="37" t="s">
        <v>4440</v>
      </c>
      <c r="K1560" s="59" t="s">
        <v>4609</v>
      </c>
      <c r="L1560" s="14" t="s">
        <v>10</v>
      </c>
      <c r="M1560" s="13" t="s">
        <v>606</v>
      </c>
      <c r="N1560" s="13" t="s">
        <v>606</v>
      </c>
      <c r="O1560" s="13" t="s">
        <v>606</v>
      </c>
      <c r="P1560" s="13" t="s">
        <v>606</v>
      </c>
      <c r="Q1560" s="13" t="s">
        <v>606</v>
      </c>
      <c r="R1560" s="13" t="s">
        <v>606</v>
      </c>
      <c r="S1560" s="13"/>
      <c r="T1560" s="10">
        <v>21</v>
      </c>
      <c r="U1560" s="9" t="s">
        <v>4432</v>
      </c>
      <c r="V1560" s="38" t="s">
        <v>4430</v>
      </c>
      <c r="W1560" s="13" t="s">
        <v>82</v>
      </c>
    </row>
    <row r="1561" spans="1:23" x14ac:dyDescent="0.3">
      <c r="A1561" s="38" t="s">
        <v>6239</v>
      </c>
      <c r="B1561" s="58">
        <v>20213</v>
      </c>
      <c r="C1561" s="58">
        <v>73483</v>
      </c>
      <c r="D1561" s="15" t="s">
        <v>4647</v>
      </c>
      <c r="E1561" s="6">
        <f>COUNTIF($D$3:$D$6372,D1561)</f>
        <v>1</v>
      </c>
      <c r="F1561" s="45" t="s">
        <v>11</v>
      </c>
      <c r="G1561" s="14"/>
      <c r="H1561" s="56" t="s">
        <v>4612</v>
      </c>
      <c r="I1561" s="56" t="s">
        <v>4608</v>
      </c>
      <c r="J1561" s="37" t="s">
        <v>4440</v>
      </c>
      <c r="K1561" s="59" t="s">
        <v>4609</v>
      </c>
      <c r="L1561" s="14" t="s">
        <v>10</v>
      </c>
      <c r="M1561" s="13" t="s">
        <v>606</v>
      </c>
      <c r="N1561" s="13" t="s">
        <v>606</v>
      </c>
      <c r="O1561" s="13" t="s">
        <v>606</v>
      </c>
      <c r="P1561" s="13" t="s">
        <v>606</v>
      </c>
      <c r="Q1561" s="13" t="s">
        <v>606</v>
      </c>
      <c r="R1561" s="13" t="s">
        <v>606</v>
      </c>
      <c r="S1561" s="13"/>
      <c r="T1561" s="10">
        <v>21</v>
      </c>
      <c r="U1561" s="9" t="s">
        <v>4432</v>
      </c>
      <c r="V1561" s="38" t="s">
        <v>4430</v>
      </c>
      <c r="W1561" s="13" t="s">
        <v>82</v>
      </c>
    </row>
    <row r="1562" spans="1:23" x14ac:dyDescent="0.3">
      <c r="A1562" s="38" t="s">
        <v>6239</v>
      </c>
      <c r="B1562" s="58">
        <v>20214</v>
      </c>
      <c r="C1562" s="58">
        <v>73486</v>
      </c>
      <c r="D1562" s="15" t="s">
        <v>4627</v>
      </c>
      <c r="E1562" s="6">
        <f>COUNTIF($D$3:$D$6372,D1562)</f>
        <v>1</v>
      </c>
      <c r="F1562" s="45" t="s">
        <v>11</v>
      </c>
      <c r="G1562" s="14"/>
      <c r="H1562" s="56" t="s">
        <v>4624</v>
      </c>
      <c r="I1562" s="56" t="s">
        <v>4625</v>
      </c>
      <c r="J1562" s="37" t="s">
        <v>4440</v>
      </c>
      <c r="K1562" s="59" t="s">
        <v>4609</v>
      </c>
      <c r="L1562" s="14" t="s">
        <v>10</v>
      </c>
      <c r="M1562" s="13" t="s">
        <v>606</v>
      </c>
      <c r="N1562" s="13" t="s">
        <v>606</v>
      </c>
      <c r="O1562" s="13" t="s">
        <v>606</v>
      </c>
      <c r="P1562" s="13" t="s">
        <v>606</v>
      </c>
      <c r="Q1562" s="13" t="s">
        <v>606</v>
      </c>
      <c r="R1562" s="13" t="s">
        <v>606</v>
      </c>
      <c r="S1562" s="13"/>
      <c r="T1562" s="10">
        <v>21</v>
      </c>
      <c r="U1562" s="9" t="s">
        <v>4432</v>
      </c>
      <c r="V1562" s="38" t="s">
        <v>4430</v>
      </c>
      <c r="W1562" s="13" t="s">
        <v>82</v>
      </c>
    </row>
    <row r="1563" spans="1:23" x14ac:dyDescent="0.3">
      <c r="A1563" s="38" t="s">
        <v>6239</v>
      </c>
      <c r="B1563" s="58">
        <v>20213</v>
      </c>
      <c r="C1563" s="58">
        <v>73483</v>
      </c>
      <c r="D1563" s="15" t="s">
        <v>4618</v>
      </c>
      <c r="E1563" s="6">
        <f>COUNTIF($D$3:$D$6372,D1563)</f>
        <v>1</v>
      </c>
      <c r="F1563" s="45" t="s">
        <v>11</v>
      </c>
      <c r="G1563" s="14"/>
      <c r="H1563" s="56" t="s">
        <v>4612</v>
      </c>
      <c r="I1563" s="56" t="s">
        <v>4613</v>
      </c>
      <c r="J1563" s="37" t="s">
        <v>4440</v>
      </c>
      <c r="K1563" s="59" t="s">
        <v>4609</v>
      </c>
      <c r="L1563" s="14" t="s">
        <v>10</v>
      </c>
      <c r="M1563" s="13" t="s">
        <v>606</v>
      </c>
      <c r="N1563" s="13" t="s">
        <v>606</v>
      </c>
      <c r="O1563" s="13" t="s">
        <v>606</v>
      </c>
      <c r="P1563" s="13" t="s">
        <v>606</v>
      </c>
      <c r="Q1563" s="13" t="s">
        <v>606</v>
      </c>
      <c r="R1563" s="13" t="s">
        <v>606</v>
      </c>
      <c r="S1563" s="13"/>
      <c r="T1563" s="10">
        <v>21</v>
      </c>
      <c r="U1563" s="9" t="s">
        <v>4432</v>
      </c>
      <c r="V1563" s="38" t="s">
        <v>4430</v>
      </c>
      <c r="W1563" s="13" t="s">
        <v>82</v>
      </c>
    </row>
    <row r="1564" spans="1:23" x14ac:dyDescent="0.3">
      <c r="A1564" s="38" t="s">
        <v>6239</v>
      </c>
      <c r="B1564" s="58">
        <v>20214</v>
      </c>
      <c r="C1564" s="58">
        <v>73486</v>
      </c>
      <c r="D1564" s="15" t="s">
        <v>4628</v>
      </c>
      <c r="E1564" s="6">
        <f>COUNTIF($D$3:$D$6372,D1564)</f>
        <v>1</v>
      </c>
      <c r="F1564" s="45" t="s">
        <v>11</v>
      </c>
      <c r="G1564" s="14"/>
      <c r="H1564" s="56" t="s">
        <v>4624</v>
      </c>
      <c r="I1564" s="56" t="s">
        <v>4625</v>
      </c>
      <c r="J1564" s="37" t="s">
        <v>4440</v>
      </c>
      <c r="K1564" s="59" t="s">
        <v>4609</v>
      </c>
      <c r="L1564" s="14" t="s">
        <v>10</v>
      </c>
      <c r="M1564" s="13" t="s">
        <v>606</v>
      </c>
      <c r="N1564" s="13" t="s">
        <v>606</v>
      </c>
      <c r="O1564" s="13" t="s">
        <v>606</v>
      </c>
      <c r="P1564" s="13" t="s">
        <v>606</v>
      </c>
      <c r="Q1564" s="13" t="s">
        <v>606</v>
      </c>
      <c r="R1564" s="13" t="s">
        <v>606</v>
      </c>
      <c r="S1564" s="13"/>
      <c r="T1564" s="10">
        <v>21</v>
      </c>
      <c r="U1564" s="9" t="s">
        <v>4432</v>
      </c>
      <c r="V1564" s="38" t="s">
        <v>4430</v>
      </c>
      <c r="W1564" s="13" t="s">
        <v>82</v>
      </c>
    </row>
    <row r="1565" spans="1:23" x14ac:dyDescent="0.3">
      <c r="A1565" s="38" t="s">
        <v>6239</v>
      </c>
      <c r="B1565" s="58">
        <v>20217</v>
      </c>
      <c r="C1565" s="58">
        <v>73484</v>
      </c>
      <c r="D1565" s="15" t="s">
        <v>4636</v>
      </c>
      <c r="E1565" s="6">
        <f>COUNTIF($D$3:$D$6372,D1565)</f>
        <v>1</v>
      </c>
      <c r="F1565" s="45" t="s">
        <v>11</v>
      </c>
      <c r="G1565" s="14"/>
      <c r="H1565" s="56" t="s">
        <v>4630</v>
      </c>
      <c r="I1565" s="56" t="s">
        <v>4631</v>
      </c>
      <c r="J1565" s="37" t="s">
        <v>4440</v>
      </c>
      <c r="K1565" s="59" t="s">
        <v>4609</v>
      </c>
      <c r="L1565" s="14" t="s">
        <v>10</v>
      </c>
      <c r="M1565" s="13" t="s">
        <v>606</v>
      </c>
      <c r="N1565" s="13" t="s">
        <v>606</v>
      </c>
      <c r="O1565" s="13" t="s">
        <v>606</v>
      </c>
      <c r="P1565" s="13" t="s">
        <v>606</v>
      </c>
      <c r="Q1565" s="13" t="s">
        <v>606</v>
      </c>
      <c r="R1565" s="13" t="s">
        <v>606</v>
      </c>
      <c r="S1565" s="13"/>
      <c r="T1565" s="10">
        <v>21</v>
      </c>
      <c r="U1565" s="9" t="s">
        <v>4432</v>
      </c>
      <c r="V1565" s="38" t="s">
        <v>4430</v>
      </c>
      <c r="W1565" s="13" t="s">
        <v>82</v>
      </c>
    </row>
    <row r="1566" spans="1:23" x14ac:dyDescent="0.3">
      <c r="A1566" s="38" t="s">
        <v>6239</v>
      </c>
      <c r="B1566" s="63">
        <v>20212</v>
      </c>
      <c r="C1566" s="63">
        <v>73481</v>
      </c>
      <c r="D1566" s="26" t="s">
        <v>5554</v>
      </c>
      <c r="E1566" s="6">
        <f>COUNTIF($D$3:$D$6372,D1566)</f>
        <v>1</v>
      </c>
      <c r="F1566" s="46" t="s">
        <v>5415</v>
      </c>
      <c r="G1566" s="26" t="s">
        <v>5484</v>
      </c>
      <c r="H1566" s="28" t="s">
        <v>5555</v>
      </c>
      <c r="I1566" s="46" t="s">
        <v>5556</v>
      </c>
      <c r="J1566" s="6" t="s">
        <v>5384</v>
      </c>
      <c r="K1566" s="36" t="s">
        <v>5557</v>
      </c>
      <c r="L1566" s="14" t="s">
        <v>10</v>
      </c>
      <c r="M1566" s="13" t="s">
        <v>606</v>
      </c>
      <c r="N1566" s="13" t="s">
        <v>606</v>
      </c>
      <c r="O1566" s="13" t="s">
        <v>606</v>
      </c>
      <c r="P1566" s="13" t="s">
        <v>606</v>
      </c>
      <c r="Q1566" s="13" t="s">
        <v>606</v>
      </c>
      <c r="R1566" s="13" t="s">
        <v>606</v>
      </c>
      <c r="S1566" s="38"/>
      <c r="T1566" s="10">
        <v>1</v>
      </c>
      <c r="U1566" s="9" t="s">
        <v>4432</v>
      </c>
      <c r="V1566" s="61" t="s">
        <v>4430</v>
      </c>
      <c r="W1566" s="13" t="s">
        <v>82</v>
      </c>
    </row>
    <row r="1567" spans="1:23" x14ac:dyDescent="0.3">
      <c r="A1567" s="38" t="s">
        <v>6239</v>
      </c>
      <c r="B1567" s="63">
        <v>20212</v>
      </c>
      <c r="C1567" s="63">
        <v>73481</v>
      </c>
      <c r="D1567" s="26" t="s">
        <v>5558</v>
      </c>
      <c r="E1567" s="6">
        <f>COUNTIF($D$3:$D$6372,D1567)</f>
        <v>1</v>
      </c>
      <c r="F1567" s="46" t="s">
        <v>5415</v>
      </c>
      <c r="G1567" s="26" t="s">
        <v>5484</v>
      </c>
      <c r="H1567" s="28" t="s">
        <v>5555</v>
      </c>
      <c r="I1567" s="46" t="s">
        <v>5556</v>
      </c>
      <c r="J1567" s="6" t="s">
        <v>5384</v>
      </c>
      <c r="K1567" s="36" t="s">
        <v>5557</v>
      </c>
      <c r="L1567" s="14" t="s">
        <v>10</v>
      </c>
      <c r="M1567" s="13" t="s">
        <v>606</v>
      </c>
      <c r="N1567" s="13" t="s">
        <v>606</v>
      </c>
      <c r="O1567" s="13" t="s">
        <v>606</v>
      </c>
      <c r="P1567" s="13" t="s">
        <v>606</v>
      </c>
      <c r="Q1567" s="13" t="s">
        <v>606</v>
      </c>
      <c r="R1567" s="13" t="s">
        <v>606</v>
      </c>
      <c r="S1567" s="38"/>
      <c r="T1567" s="10">
        <v>1</v>
      </c>
      <c r="U1567" s="9" t="s">
        <v>4432</v>
      </c>
      <c r="V1567" s="61" t="s">
        <v>4430</v>
      </c>
      <c r="W1567" s="13" t="s">
        <v>82</v>
      </c>
    </row>
    <row r="1568" spans="1:23" x14ac:dyDescent="0.3">
      <c r="A1568" s="38" t="s">
        <v>6239</v>
      </c>
      <c r="B1568" s="64">
        <v>20211</v>
      </c>
      <c r="C1568" s="64">
        <v>73480</v>
      </c>
      <c r="D1568" s="13" t="s">
        <v>6189</v>
      </c>
      <c r="E1568" s="6">
        <f>COUNTIF($D$3:$D$6372,D1568)</f>
        <v>1</v>
      </c>
      <c r="F1568" s="45" t="s">
        <v>11</v>
      </c>
      <c r="G1568" s="15"/>
      <c r="H1568" s="45" t="s">
        <v>6186</v>
      </c>
      <c r="I1568" s="45" t="s">
        <v>6190</v>
      </c>
      <c r="J1568" s="13" t="s">
        <v>5862</v>
      </c>
      <c r="K1568" s="65" t="s">
        <v>6188</v>
      </c>
      <c r="L1568" s="14" t="s">
        <v>10</v>
      </c>
      <c r="M1568" s="13" t="s">
        <v>606</v>
      </c>
      <c r="N1568" s="13" t="s">
        <v>606</v>
      </c>
      <c r="O1568" s="13" t="s">
        <v>606</v>
      </c>
      <c r="P1568" s="13" t="s">
        <v>606</v>
      </c>
      <c r="Q1568" s="13" t="s">
        <v>606</v>
      </c>
      <c r="R1568" s="13" t="s">
        <v>606</v>
      </c>
      <c r="S1568" s="13"/>
      <c r="T1568" s="10">
        <v>21</v>
      </c>
      <c r="U1568" s="9" t="s">
        <v>4432</v>
      </c>
      <c r="V1568" s="38" t="s">
        <v>4430</v>
      </c>
      <c r="W1568" s="13" t="s">
        <v>82</v>
      </c>
    </row>
    <row r="1569" spans="1:23" x14ac:dyDescent="0.3">
      <c r="A1569" s="38" t="s">
        <v>6239</v>
      </c>
      <c r="B1569" s="63">
        <v>20212</v>
      </c>
      <c r="C1569" s="63">
        <v>73481</v>
      </c>
      <c r="D1569" s="26" t="s">
        <v>5559</v>
      </c>
      <c r="E1569" s="6">
        <f>COUNTIF($D$3:$D$6372,D1569)</f>
        <v>1</v>
      </c>
      <c r="F1569" s="45" t="s">
        <v>11</v>
      </c>
      <c r="G1569" s="26" t="s">
        <v>5484</v>
      </c>
      <c r="H1569" s="28" t="s">
        <v>5555</v>
      </c>
      <c r="I1569" s="46" t="s">
        <v>5556</v>
      </c>
      <c r="J1569" s="6" t="s">
        <v>5384</v>
      </c>
      <c r="K1569" s="36" t="s">
        <v>5557</v>
      </c>
      <c r="L1569" s="14" t="s">
        <v>10</v>
      </c>
      <c r="M1569" s="13" t="s">
        <v>606</v>
      </c>
      <c r="N1569" s="13" t="s">
        <v>606</v>
      </c>
      <c r="O1569" s="13" t="s">
        <v>606</v>
      </c>
      <c r="P1569" s="13" t="s">
        <v>606</v>
      </c>
      <c r="Q1569" s="13" t="s">
        <v>606</v>
      </c>
      <c r="R1569" s="13" t="s">
        <v>606</v>
      </c>
      <c r="S1569" s="38"/>
      <c r="T1569" s="10">
        <v>1</v>
      </c>
      <c r="U1569" s="9" t="s">
        <v>4432</v>
      </c>
      <c r="V1569" s="61" t="s">
        <v>4430</v>
      </c>
      <c r="W1569" s="13" t="s">
        <v>82</v>
      </c>
    </row>
    <row r="1570" spans="1:23" x14ac:dyDescent="0.3">
      <c r="A1570" s="38" t="s">
        <v>6239</v>
      </c>
      <c r="B1570" s="58">
        <v>19779</v>
      </c>
      <c r="C1570" s="58">
        <v>73485</v>
      </c>
      <c r="D1570" s="15" t="s">
        <v>4606</v>
      </c>
      <c r="E1570" s="6">
        <f>COUNTIF($D$3:$D$6372,D1570)</f>
        <v>1</v>
      </c>
      <c r="F1570" s="45" t="s">
        <v>593</v>
      </c>
      <c r="G1570" s="14"/>
      <c r="H1570" s="56" t="s">
        <v>4607</v>
      </c>
      <c r="I1570" s="56" t="s">
        <v>4608</v>
      </c>
      <c r="J1570" s="37" t="s">
        <v>4440</v>
      </c>
      <c r="K1570" s="59" t="s">
        <v>4609</v>
      </c>
      <c r="L1570" s="14" t="s">
        <v>10</v>
      </c>
      <c r="M1570" s="13" t="s">
        <v>606</v>
      </c>
      <c r="N1570" s="13" t="s">
        <v>606</v>
      </c>
      <c r="O1570" s="13" t="s">
        <v>606</v>
      </c>
      <c r="P1570" s="13" t="s">
        <v>606</v>
      </c>
      <c r="Q1570" s="13" t="s">
        <v>606</v>
      </c>
      <c r="R1570" s="13" t="s">
        <v>606</v>
      </c>
      <c r="S1570" s="13"/>
      <c r="T1570" s="10">
        <v>21</v>
      </c>
      <c r="U1570" s="9" t="s">
        <v>4432</v>
      </c>
      <c r="V1570" s="38" t="s">
        <v>4430</v>
      </c>
      <c r="W1570" s="13" t="s">
        <v>82</v>
      </c>
    </row>
    <row r="1571" spans="1:23" x14ac:dyDescent="0.3">
      <c r="A1571" s="38" t="s">
        <v>6239</v>
      </c>
      <c r="B1571" s="58">
        <v>20217</v>
      </c>
      <c r="C1571" s="58">
        <v>73484</v>
      </c>
      <c r="D1571" s="15" t="s">
        <v>4648</v>
      </c>
      <c r="E1571" s="6">
        <f>COUNTIF($D$3:$D$6372,D1571)</f>
        <v>1</v>
      </c>
      <c r="F1571" s="45" t="s">
        <v>593</v>
      </c>
      <c r="G1571" s="14"/>
      <c r="H1571" s="56" t="s">
        <v>4630</v>
      </c>
      <c r="I1571" s="56" t="s">
        <v>4638</v>
      </c>
      <c r="J1571" s="37" t="s">
        <v>4440</v>
      </c>
      <c r="K1571" s="59" t="s">
        <v>4609</v>
      </c>
      <c r="L1571" s="14" t="s">
        <v>10</v>
      </c>
      <c r="M1571" s="13" t="s">
        <v>606</v>
      </c>
      <c r="N1571" s="13" t="s">
        <v>606</v>
      </c>
      <c r="O1571" s="13" t="s">
        <v>606</v>
      </c>
      <c r="P1571" s="13" t="s">
        <v>606</v>
      </c>
      <c r="Q1571" s="13" t="s">
        <v>606</v>
      </c>
      <c r="R1571" s="13" t="s">
        <v>606</v>
      </c>
      <c r="S1571" s="13"/>
      <c r="T1571" s="10">
        <v>21</v>
      </c>
      <c r="U1571" s="9" t="s">
        <v>4432</v>
      </c>
      <c r="V1571" s="38" t="s">
        <v>4430</v>
      </c>
      <c r="W1571" s="13" t="s">
        <v>82</v>
      </c>
    </row>
    <row r="1572" spans="1:23" x14ac:dyDescent="0.3">
      <c r="A1572" s="38" t="s">
        <v>6239</v>
      </c>
      <c r="B1572" s="58">
        <v>20217</v>
      </c>
      <c r="C1572" s="58">
        <v>73484</v>
      </c>
      <c r="D1572" s="15" t="s">
        <v>4632</v>
      </c>
      <c r="E1572" s="6">
        <f>COUNTIF($D$3:$D$6372,D1572)</f>
        <v>1</v>
      </c>
      <c r="F1572" s="45" t="s">
        <v>593</v>
      </c>
      <c r="G1572" s="14"/>
      <c r="H1572" s="56" t="s">
        <v>4630</v>
      </c>
      <c r="I1572" s="56" t="s">
        <v>4631</v>
      </c>
      <c r="J1572" s="37" t="s">
        <v>4440</v>
      </c>
      <c r="K1572" s="59" t="s">
        <v>4609</v>
      </c>
      <c r="L1572" s="14" t="s">
        <v>10</v>
      </c>
      <c r="M1572" s="13" t="s">
        <v>606</v>
      </c>
      <c r="N1572" s="13" t="s">
        <v>606</v>
      </c>
      <c r="O1572" s="13" t="s">
        <v>606</v>
      </c>
      <c r="P1572" s="13" t="s">
        <v>606</v>
      </c>
      <c r="Q1572" s="13" t="s">
        <v>606</v>
      </c>
      <c r="R1572" s="13" t="s">
        <v>606</v>
      </c>
      <c r="S1572" s="13"/>
      <c r="T1572" s="10">
        <v>21</v>
      </c>
      <c r="U1572" s="9" t="s">
        <v>4432</v>
      </c>
      <c r="V1572" s="38" t="s">
        <v>4430</v>
      </c>
      <c r="W1572" s="13" t="s">
        <v>82</v>
      </c>
    </row>
    <row r="1573" spans="1:23" x14ac:dyDescent="0.3">
      <c r="A1573" s="38" t="s">
        <v>6239</v>
      </c>
      <c r="B1573" s="58">
        <v>20217</v>
      </c>
      <c r="C1573" s="58">
        <v>73484</v>
      </c>
      <c r="D1573" s="15" t="s">
        <v>4633</v>
      </c>
      <c r="E1573" s="6">
        <f>COUNTIF($D$3:$D$6372,D1573)</f>
        <v>1</v>
      </c>
      <c r="F1573" s="45" t="s">
        <v>593</v>
      </c>
      <c r="G1573" s="14"/>
      <c r="H1573" s="56" t="s">
        <v>4630</v>
      </c>
      <c r="I1573" s="56" t="s">
        <v>4631</v>
      </c>
      <c r="J1573" s="37" t="s">
        <v>4440</v>
      </c>
      <c r="K1573" s="59" t="s">
        <v>4609</v>
      </c>
      <c r="L1573" s="14" t="s">
        <v>10</v>
      </c>
      <c r="M1573" s="13" t="s">
        <v>606</v>
      </c>
      <c r="N1573" s="13" t="s">
        <v>606</v>
      </c>
      <c r="O1573" s="13" t="s">
        <v>606</v>
      </c>
      <c r="P1573" s="13" t="s">
        <v>606</v>
      </c>
      <c r="Q1573" s="13" t="s">
        <v>606</v>
      </c>
      <c r="R1573" s="13" t="s">
        <v>606</v>
      </c>
      <c r="S1573" s="13"/>
      <c r="T1573" s="10">
        <v>21</v>
      </c>
      <c r="U1573" s="9" t="s">
        <v>4432</v>
      </c>
      <c r="V1573" s="38" t="s">
        <v>4430</v>
      </c>
      <c r="W1573" s="13" t="s">
        <v>82</v>
      </c>
    </row>
    <row r="1574" spans="1:23" x14ac:dyDescent="0.3">
      <c r="A1574" s="38" t="s">
        <v>6239</v>
      </c>
      <c r="B1574" s="58">
        <v>20217</v>
      </c>
      <c r="C1574" s="58">
        <v>73484</v>
      </c>
      <c r="D1574" s="15" t="s">
        <v>4634</v>
      </c>
      <c r="E1574" s="6">
        <f>COUNTIF($D$3:$D$6372,D1574)</f>
        <v>1</v>
      </c>
      <c r="F1574" s="45" t="s">
        <v>593</v>
      </c>
      <c r="G1574" s="14"/>
      <c r="H1574" s="56" t="s">
        <v>4630</v>
      </c>
      <c r="I1574" s="56" t="s">
        <v>4631</v>
      </c>
      <c r="J1574" s="37" t="s">
        <v>4440</v>
      </c>
      <c r="K1574" s="59" t="s">
        <v>4609</v>
      </c>
      <c r="L1574" s="14" t="s">
        <v>10</v>
      </c>
      <c r="M1574" s="13" t="s">
        <v>606</v>
      </c>
      <c r="N1574" s="13" t="s">
        <v>606</v>
      </c>
      <c r="O1574" s="13" t="s">
        <v>606</v>
      </c>
      <c r="P1574" s="13" t="s">
        <v>606</v>
      </c>
      <c r="Q1574" s="13" t="s">
        <v>606</v>
      </c>
      <c r="R1574" s="13" t="s">
        <v>606</v>
      </c>
      <c r="S1574" s="13"/>
      <c r="T1574" s="10">
        <v>21</v>
      </c>
      <c r="U1574" s="9" t="s">
        <v>4432</v>
      </c>
      <c r="V1574" s="38" t="s">
        <v>4430</v>
      </c>
      <c r="W1574" s="13" t="s">
        <v>82</v>
      </c>
    </row>
    <row r="1575" spans="1:23" x14ac:dyDescent="0.3">
      <c r="A1575" s="38" t="s">
        <v>6239</v>
      </c>
      <c r="B1575" s="58">
        <v>20217</v>
      </c>
      <c r="C1575" s="58">
        <v>73484</v>
      </c>
      <c r="D1575" s="15" t="s">
        <v>4635</v>
      </c>
      <c r="E1575" s="6">
        <f>COUNTIF($D$3:$D$6372,D1575)</f>
        <v>1</v>
      </c>
      <c r="F1575" s="45" t="s">
        <v>593</v>
      </c>
      <c r="G1575" s="14"/>
      <c r="H1575" s="56" t="s">
        <v>4630</v>
      </c>
      <c r="I1575" s="56" t="s">
        <v>4631</v>
      </c>
      <c r="J1575" s="37" t="s">
        <v>4440</v>
      </c>
      <c r="K1575" s="59" t="s">
        <v>4609</v>
      </c>
      <c r="L1575" s="14" t="s">
        <v>10</v>
      </c>
      <c r="M1575" s="13" t="s">
        <v>606</v>
      </c>
      <c r="N1575" s="13" t="s">
        <v>606</v>
      </c>
      <c r="O1575" s="13" t="s">
        <v>606</v>
      </c>
      <c r="P1575" s="13" t="s">
        <v>606</v>
      </c>
      <c r="Q1575" s="13" t="s">
        <v>606</v>
      </c>
      <c r="R1575" s="13" t="s">
        <v>606</v>
      </c>
      <c r="S1575" s="13"/>
      <c r="T1575" s="10">
        <v>21</v>
      </c>
      <c r="U1575" s="9" t="s">
        <v>4432</v>
      </c>
      <c r="V1575" s="38" t="s">
        <v>4430</v>
      </c>
      <c r="W1575" s="13" t="s">
        <v>82</v>
      </c>
    </row>
    <row r="1576" spans="1:23" x14ac:dyDescent="0.3">
      <c r="A1576" s="38" t="s">
        <v>6239</v>
      </c>
      <c r="B1576" s="58">
        <v>20213</v>
      </c>
      <c r="C1576" s="58">
        <v>73483</v>
      </c>
      <c r="D1576" s="15" t="s">
        <v>4619</v>
      </c>
      <c r="E1576" s="6">
        <f>COUNTIF($D$3:$D$6372,D1576)</f>
        <v>1</v>
      </c>
      <c r="F1576" s="45" t="s">
        <v>593</v>
      </c>
      <c r="G1576" s="14"/>
      <c r="H1576" s="56" t="s">
        <v>4612</v>
      </c>
      <c r="I1576" s="56" t="s">
        <v>4613</v>
      </c>
      <c r="J1576" s="37" t="s">
        <v>4440</v>
      </c>
      <c r="K1576" s="59" t="s">
        <v>4609</v>
      </c>
      <c r="L1576" s="14" t="s">
        <v>10</v>
      </c>
      <c r="M1576" s="13" t="s">
        <v>606</v>
      </c>
      <c r="N1576" s="13" t="s">
        <v>606</v>
      </c>
      <c r="O1576" s="13" t="s">
        <v>606</v>
      </c>
      <c r="P1576" s="13" t="s">
        <v>606</v>
      </c>
      <c r="Q1576" s="13" t="s">
        <v>606</v>
      </c>
      <c r="R1576" s="13" t="s">
        <v>606</v>
      </c>
      <c r="S1576" s="13"/>
      <c r="T1576" s="10">
        <v>21</v>
      </c>
      <c r="U1576" s="9" t="s">
        <v>4432</v>
      </c>
      <c r="V1576" s="38" t="s">
        <v>4430</v>
      </c>
      <c r="W1576" s="13" t="s">
        <v>82</v>
      </c>
    </row>
    <row r="1577" spans="1:23" x14ac:dyDescent="0.3">
      <c r="A1577" s="38" t="s">
        <v>6239</v>
      </c>
      <c r="B1577" s="58">
        <v>20213</v>
      </c>
      <c r="C1577" s="58">
        <v>73483</v>
      </c>
      <c r="D1577" s="15" t="s">
        <v>4620</v>
      </c>
      <c r="E1577" s="6">
        <f>COUNTIF($D$3:$D$6372,D1577)</f>
        <v>1</v>
      </c>
      <c r="F1577" s="45" t="s">
        <v>593</v>
      </c>
      <c r="G1577" s="14"/>
      <c r="H1577" s="56" t="s">
        <v>4612</v>
      </c>
      <c r="I1577" s="56" t="s">
        <v>4613</v>
      </c>
      <c r="J1577" s="37" t="s">
        <v>4440</v>
      </c>
      <c r="K1577" s="59" t="s">
        <v>4609</v>
      </c>
      <c r="L1577" s="14" t="s">
        <v>10</v>
      </c>
      <c r="M1577" s="13" t="s">
        <v>606</v>
      </c>
      <c r="N1577" s="13" t="s">
        <v>606</v>
      </c>
      <c r="O1577" s="13" t="s">
        <v>606</v>
      </c>
      <c r="P1577" s="13" t="s">
        <v>606</v>
      </c>
      <c r="Q1577" s="13" t="s">
        <v>606</v>
      </c>
      <c r="R1577" s="13" t="s">
        <v>606</v>
      </c>
      <c r="S1577" s="13"/>
      <c r="T1577" s="10">
        <v>21</v>
      </c>
      <c r="U1577" s="9" t="s">
        <v>4432</v>
      </c>
      <c r="V1577" s="38" t="s">
        <v>4430</v>
      </c>
      <c r="W1577" s="13" t="s">
        <v>82</v>
      </c>
    </row>
    <row r="1578" spans="1:23" x14ac:dyDescent="0.3">
      <c r="A1578" s="38" t="s">
        <v>6239</v>
      </c>
      <c r="B1578" s="58">
        <v>20213</v>
      </c>
      <c r="C1578" s="58">
        <v>73483</v>
      </c>
      <c r="D1578" s="15" t="s">
        <v>4621</v>
      </c>
      <c r="E1578" s="6">
        <f>COUNTIF($D$3:$D$6372,D1578)</f>
        <v>1</v>
      </c>
      <c r="F1578" s="45" t="s">
        <v>593</v>
      </c>
      <c r="G1578" s="14"/>
      <c r="H1578" s="56" t="s">
        <v>4612</v>
      </c>
      <c r="I1578" s="56" t="s">
        <v>4613</v>
      </c>
      <c r="J1578" s="37" t="s">
        <v>4440</v>
      </c>
      <c r="K1578" s="59" t="s">
        <v>4609</v>
      </c>
      <c r="L1578" s="14" t="s">
        <v>10</v>
      </c>
      <c r="M1578" s="13" t="s">
        <v>606</v>
      </c>
      <c r="N1578" s="13" t="s">
        <v>606</v>
      </c>
      <c r="O1578" s="13" t="s">
        <v>606</v>
      </c>
      <c r="P1578" s="13" t="s">
        <v>606</v>
      </c>
      <c r="Q1578" s="13" t="s">
        <v>606</v>
      </c>
      <c r="R1578" s="13" t="s">
        <v>606</v>
      </c>
      <c r="S1578" s="13"/>
      <c r="T1578" s="10">
        <v>21</v>
      </c>
      <c r="U1578" s="9" t="s">
        <v>4432</v>
      </c>
      <c r="V1578" s="38" t="s">
        <v>4430</v>
      </c>
      <c r="W1578" s="13" t="s">
        <v>82</v>
      </c>
    </row>
    <row r="1579" spans="1:23" x14ac:dyDescent="0.3">
      <c r="A1579" s="38" t="s">
        <v>6239</v>
      </c>
      <c r="B1579" s="58">
        <v>20213</v>
      </c>
      <c r="C1579" s="58">
        <v>73483</v>
      </c>
      <c r="D1579" s="15" t="s">
        <v>4622</v>
      </c>
      <c r="E1579" s="6">
        <f>COUNTIF($D$3:$D$6372,D1579)</f>
        <v>1</v>
      </c>
      <c r="F1579" s="45" t="s">
        <v>593</v>
      </c>
      <c r="G1579" s="14"/>
      <c r="H1579" s="56" t="s">
        <v>4612</v>
      </c>
      <c r="I1579" s="56" t="s">
        <v>4613</v>
      </c>
      <c r="J1579" s="37" t="s">
        <v>4440</v>
      </c>
      <c r="K1579" s="59" t="s">
        <v>4609</v>
      </c>
      <c r="L1579" s="14" t="s">
        <v>10</v>
      </c>
      <c r="M1579" s="13" t="s">
        <v>606</v>
      </c>
      <c r="N1579" s="13" t="s">
        <v>606</v>
      </c>
      <c r="O1579" s="13" t="s">
        <v>606</v>
      </c>
      <c r="P1579" s="13" t="s">
        <v>606</v>
      </c>
      <c r="Q1579" s="13" t="s">
        <v>606</v>
      </c>
      <c r="R1579" s="13" t="s">
        <v>606</v>
      </c>
      <c r="S1579" s="13"/>
      <c r="T1579" s="10">
        <v>21</v>
      </c>
      <c r="U1579" s="9" t="s">
        <v>4432</v>
      </c>
      <c r="V1579" s="38" t="s">
        <v>4430</v>
      </c>
      <c r="W1579" s="13" t="s">
        <v>82</v>
      </c>
    </row>
    <row r="1580" spans="1:23" x14ac:dyDescent="0.3">
      <c r="A1580" s="38" t="s">
        <v>6239</v>
      </c>
      <c r="B1580" s="63">
        <v>20212</v>
      </c>
      <c r="C1580" s="63">
        <v>73481</v>
      </c>
      <c r="D1580" s="26" t="s">
        <v>5560</v>
      </c>
      <c r="E1580" s="6">
        <f>COUNTIF($D$3:$D$6372,D1580)</f>
        <v>1</v>
      </c>
      <c r="F1580" s="46" t="s">
        <v>5415</v>
      </c>
      <c r="G1580" s="26" t="s">
        <v>5484</v>
      </c>
      <c r="H1580" s="28" t="s">
        <v>5555</v>
      </c>
      <c r="I1580" s="46" t="s">
        <v>5556</v>
      </c>
      <c r="J1580" s="6" t="s">
        <v>5384</v>
      </c>
      <c r="K1580" s="36" t="s">
        <v>5557</v>
      </c>
      <c r="L1580" s="14" t="s">
        <v>10</v>
      </c>
      <c r="M1580" s="13" t="s">
        <v>606</v>
      </c>
      <c r="N1580" s="13" t="s">
        <v>606</v>
      </c>
      <c r="O1580" s="13" t="s">
        <v>606</v>
      </c>
      <c r="P1580" s="13" t="s">
        <v>606</v>
      </c>
      <c r="Q1580" s="13" t="s">
        <v>606</v>
      </c>
      <c r="R1580" s="13" t="s">
        <v>606</v>
      </c>
      <c r="S1580" s="38"/>
      <c r="T1580" s="10">
        <v>1</v>
      </c>
      <c r="U1580" s="9" t="s">
        <v>4432</v>
      </c>
      <c r="V1580" s="61" t="s">
        <v>4430</v>
      </c>
      <c r="W1580" s="13" t="s">
        <v>82</v>
      </c>
    </row>
    <row r="1581" spans="1:23" x14ac:dyDescent="0.3">
      <c r="A1581" s="38" t="s">
        <v>6239</v>
      </c>
      <c r="B1581" s="63">
        <v>20212</v>
      </c>
      <c r="C1581" s="63">
        <v>73481</v>
      </c>
      <c r="D1581" s="26" t="s">
        <v>5561</v>
      </c>
      <c r="E1581" s="6">
        <f>COUNTIF($D$3:$D$6372,D1581)</f>
        <v>1</v>
      </c>
      <c r="F1581" s="46" t="s">
        <v>5415</v>
      </c>
      <c r="G1581" s="26" t="s">
        <v>5484</v>
      </c>
      <c r="H1581" s="28" t="s">
        <v>5555</v>
      </c>
      <c r="I1581" s="46" t="s">
        <v>5556</v>
      </c>
      <c r="J1581" s="6" t="s">
        <v>5384</v>
      </c>
      <c r="K1581" s="36" t="s">
        <v>5557</v>
      </c>
      <c r="L1581" s="14" t="s">
        <v>10</v>
      </c>
      <c r="M1581" s="13" t="s">
        <v>606</v>
      </c>
      <c r="N1581" s="13" t="s">
        <v>606</v>
      </c>
      <c r="O1581" s="13" t="s">
        <v>606</v>
      </c>
      <c r="P1581" s="13" t="s">
        <v>606</v>
      </c>
      <c r="Q1581" s="13" t="s">
        <v>606</v>
      </c>
      <c r="R1581" s="13" t="s">
        <v>606</v>
      </c>
      <c r="S1581" s="38"/>
      <c r="T1581" s="10">
        <v>1</v>
      </c>
      <c r="U1581" s="9" t="s">
        <v>4432</v>
      </c>
      <c r="V1581" s="61" t="s">
        <v>4430</v>
      </c>
      <c r="W1581" s="13" t="s">
        <v>82</v>
      </c>
    </row>
    <row r="1582" spans="1:23" x14ac:dyDescent="0.3">
      <c r="A1582" s="38" t="s">
        <v>6239</v>
      </c>
      <c r="B1582" s="63">
        <v>20212</v>
      </c>
      <c r="C1582" s="63">
        <v>73481</v>
      </c>
      <c r="D1582" s="26" t="s">
        <v>5562</v>
      </c>
      <c r="E1582" s="6">
        <f>COUNTIF($D$3:$D$6372,D1582)</f>
        <v>1</v>
      </c>
      <c r="F1582" s="46" t="s">
        <v>5415</v>
      </c>
      <c r="G1582" s="26" t="s">
        <v>5484</v>
      </c>
      <c r="H1582" s="28" t="s">
        <v>5555</v>
      </c>
      <c r="I1582" s="46" t="s">
        <v>5556</v>
      </c>
      <c r="J1582" s="6" t="s">
        <v>5384</v>
      </c>
      <c r="K1582" s="36" t="s">
        <v>5557</v>
      </c>
      <c r="L1582" s="14" t="s">
        <v>10</v>
      </c>
      <c r="M1582" s="13" t="s">
        <v>606</v>
      </c>
      <c r="N1582" s="13" t="s">
        <v>606</v>
      </c>
      <c r="O1582" s="13" t="s">
        <v>606</v>
      </c>
      <c r="P1582" s="13" t="s">
        <v>606</v>
      </c>
      <c r="Q1582" s="13" t="s">
        <v>606</v>
      </c>
      <c r="R1582" s="13" t="s">
        <v>606</v>
      </c>
      <c r="S1582" s="38"/>
      <c r="T1582" s="10">
        <v>1</v>
      </c>
      <c r="U1582" s="9" t="s">
        <v>4432</v>
      </c>
      <c r="V1582" s="61" t="s">
        <v>4430</v>
      </c>
      <c r="W1582" s="13" t="s">
        <v>82</v>
      </c>
    </row>
    <row r="1583" spans="1:23" x14ac:dyDescent="0.3">
      <c r="A1583" s="38" t="s">
        <v>6239</v>
      </c>
      <c r="B1583" s="63">
        <v>20212</v>
      </c>
      <c r="C1583" s="63">
        <v>73481</v>
      </c>
      <c r="D1583" s="26" t="s">
        <v>5563</v>
      </c>
      <c r="E1583" s="6">
        <f>COUNTIF($D$3:$D$6372,D1583)</f>
        <v>1</v>
      </c>
      <c r="F1583" s="45" t="s">
        <v>11</v>
      </c>
      <c r="G1583" s="26" t="s">
        <v>5484</v>
      </c>
      <c r="H1583" s="28" t="s">
        <v>5555</v>
      </c>
      <c r="I1583" s="46" t="s">
        <v>5556</v>
      </c>
      <c r="J1583" s="6" t="s">
        <v>5384</v>
      </c>
      <c r="K1583" s="36" t="s">
        <v>5557</v>
      </c>
      <c r="L1583" s="14" t="s">
        <v>10</v>
      </c>
      <c r="M1583" s="13" t="s">
        <v>606</v>
      </c>
      <c r="N1583" s="13" t="s">
        <v>606</v>
      </c>
      <c r="O1583" s="13" t="s">
        <v>606</v>
      </c>
      <c r="P1583" s="13" t="s">
        <v>606</v>
      </c>
      <c r="Q1583" s="13" t="s">
        <v>606</v>
      </c>
      <c r="R1583" s="13" t="s">
        <v>606</v>
      </c>
      <c r="S1583" s="38"/>
      <c r="T1583" s="10">
        <v>1</v>
      </c>
      <c r="U1583" s="9" t="s">
        <v>4432</v>
      </c>
      <c r="V1583" s="61" t="s">
        <v>4430</v>
      </c>
      <c r="W1583" s="13" t="s">
        <v>82</v>
      </c>
    </row>
    <row r="1584" spans="1:23" x14ac:dyDescent="0.3">
      <c r="A1584" s="38" t="s">
        <v>6239</v>
      </c>
      <c r="B1584" s="63">
        <v>20212</v>
      </c>
      <c r="C1584" s="63">
        <v>73481</v>
      </c>
      <c r="D1584" s="26" t="s">
        <v>5564</v>
      </c>
      <c r="E1584" s="6">
        <f>COUNTIF($D$3:$D$6372,D1584)</f>
        <v>1</v>
      </c>
      <c r="F1584" s="45" t="s">
        <v>11</v>
      </c>
      <c r="G1584" s="26" t="s">
        <v>5484</v>
      </c>
      <c r="H1584" s="28" t="s">
        <v>5555</v>
      </c>
      <c r="I1584" s="46" t="s">
        <v>5556</v>
      </c>
      <c r="J1584" s="6" t="s">
        <v>5384</v>
      </c>
      <c r="K1584" s="36" t="s">
        <v>5557</v>
      </c>
      <c r="L1584" s="14" t="s">
        <v>10</v>
      </c>
      <c r="M1584" s="13" t="s">
        <v>606</v>
      </c>
      <c r="N1584" s="13" t="s">
        <v>606</v>
      </c>
      <c r="O1584" s="13" t="s">
        <v>606</v>
      </c>
      <c r="P1584" s="13" t="s">
        <v>606</v>
      </c>
      <c r="Q1584" s="13" t="s">
        <v>606</v>
      </c>
      <c r="R1584" s="13" t="s">
        <v>606</v>
      </c>
      <c r="S1584" s="38"/>
      <c r="T1584" s="10">
        <v>1</v>
      </c>
      <c r="U1584" s="9" t="s">
        <v>4432</v>
      </c>
      <c r="V1584" s="61" t="s">
        <v>4430</v>
      </c>
      <c r="W1584" s="13" t="s">
        <v>82</v>
      </c>
    </row>
    <row r="1585" spans="1:23" x14ac:dyDescent="0.3">
      <c r="A1585" s="38" t="s">
        <v>6239</v>
      </c>
      <c r="B1585" s="63">
        <v>20212</v>
      </c>
      <c r="C1585" s="63">
        <v>73481</v>
      </c>
      <c r="D1585" s="26" t="s">
        <v>5565</v>
      </c>
      <c r="E1585" s="6">
        <f>COUNTIF($D$3:$D$6372,D1585)</f>
        <v>1</v>
      </c>
      <c r="F1585" s="46" t="s">
        <v>5415</v>
      </c>
      <c r="G1585" s="26" t="s">
        <v>5484</v>
      </c>
      <c r="H1585" s="28" t="s">
        <v>5555</v>
      </c>
      <c r="I1585" s="46" t="s">
        <v>5556</v>
      </c>
      <c r="J1585" s="6" t="s">
        <v>5384</v>
      </c>
      <c r="K1585" s="36" t="s">
        <v>5557</v>
      </c>
      <c r="L1585" s="14" t="s">
        <v>10</v>
      </c>
      <c r="M1585" s="13" t="s">
        <v>606</v>
      </c>
      <c r="N1585" s="13" t="s">
        <v>606</v>
      </c>
      <c r="O1585" s="13" t="s">
        <v>606</v>
      </c>
      <c r="P1585" s="13" t="s">
        <v>606</v>
      </c>
      <c r="Q1585" s="13" t="s">
        <v>606</v>
      </c>
      <c r="R1585" s="13" t="s">
        <v>606</v>
      </c>
      <c r="S1585" s="38"/>
      <c r="T1585" s="10">
        <v>1</v>
      </c>
      <c r="U1585" s="9" t="s">
        <v>4432</v>
      </c>
      <c r="V1585" s="61" t="s">
        <v>4430</v>
      </c>
      <c r="W1585" s="13" t="s">
        <v>82</v>
      </c>
    </row>
    <row r="1586" spans="1:23" x14ac:dyDescent="0.3">
      <c r="A1586" s="38" t="s">
        <v>6239</v>
      </c>
      <c r="B1586" s="63">
        <v>20212</v>
      </c>
      <c r="C1586" s="63">
        <v>73481</v>
      </c>
      <c r="D1586" s="26" t="s">
        <v>5566</v>
      </c>
      <c r="E1586" s="6">
        <f>COUNTIF($D$3:$D$6372,D1586)</f>
        <v>1</v>
      </c>
      <c r="F1586" s="46" t="s">
        <v>5415</v>
      </c>
      <c r="G1586" s="26" t="s">
        <v>5484</v>
      </c>
      <c r="H1586" s="28" t="s">
        <v>5555</v>
      </c>
      <c r="I1586" s="46" t="s">
        <v>5556</v>
      </c>
      <c r="J1586" s="6" t="s">
        <v>5384</v>
      </c>
      <c r="K1586" s="36" t="s">
        <v>5557</v>
      </c>
      <c r="L1586" s="14" t="s">
        <v>10</v>
      </c>
      <c r="M1586" s="13" t="s">
        <v>606</v>
      </c>
      <c r="N1586" s="13" t="s">
        <v>606</v>
      </c>
      <c r="O1586" s="13" t="s">
        <v>606</v>
      </c>
      <c r="P1586" s="13" t="s">
        <v>606</v>
      </c>
      <c r="Q1586" s="13" t="s">
        <v>606</v>
      </c>
      <c r="R1586" s="13" t="s">
        <v>606</v>
      </c>
      <c r="S1586" s="38"/>
      <c r="T1586" s="10">
        <v>1</v>
      </c>
      <c r="U1586" s="9" t="s">
        <v>4432</v>
      </c>
      <c r="V1586" s="61" t="s">
        <v>4430</v>
      </c>
      <c r="W1586" s="13" t="s">
        <v>82</v>
      </c>
    </row>
    <row r="1587" spans="1:23" x14ac:dyDescent="0.3">
      <c r="A1587" s="38" t="s">
        <v>6239</v>
      </c>
      <c r="B1587" s="58">
        <v>19778</v>
      </c>
      <c r="C1587" s="58">
        <v>73482</v>
      </c>
      <c r="D1587" s="15" t="s">
        <v>4839</v>
      </c>
      <c r="E1587" s="6">
        <f>COUNTIF($D$3:$D$6372,D1587)</f>
        <v>1</v>
      </c>
      <c r="F1587" s="45" t="s">
        <v>593</v>
      </c>
      <c r="G1587" s="14"/>
      <c r="H1587" s="56" t="s">
        <v>4840</v>
      </c>
      <c r="I1587" s="56" t="s">
        <v>4841</v>
      </c>
      <c r="J1587" s="37" t="s">
        <v>4440</v>
      </c>
      <c r="K1587" s="59" t="s">
        <v>4838</v>
      </c>
      <c r="L1587" s="14" t="s">
        <v>10</v>
      </c>
      <c r="M1587" s="13" t="s">
        <v>606</v>
      </c>
      <c r="N1587" s="13" t="s">
        <v>606</v>
      </c>
      <c r="O1587" s="13" t="s">
        <v>606</v>
      </c>
      <c r="P1587" s="13" t="s">
        <v>606</v>
      </c>
      <c r="Q1587" s="13" t="s">
        <v>606</v>
      </c>
      <c r="R1587" s="13"/>
      <c r="S1587" s="13"/>
      <c r="T1587" s="10">
        <v>25</v>
      </c>
      <c r="U1587" s="9" t="s">
        <v>4432</v>
      </c>
      <c r="V1587" s="38" t="s">
        <v>4431</v>
      </c>
      <c r="W1587" s="13" t="s">
        <v>26</v>
      </c>
    </row>
    <row r="1588" spans="1:23" x14ac:dyDescent="0.3">
      <c r="A1588" s="38" t="s">
        <v>6239</v>
      </c>
      <c r="B1588" s="64">
        <v>20123</v>
      </c>
      <c r="C1588" s="64">
        <v>73288</v>
      </c>
      <c r="D1588" s="13" t="s">
        <v>6168</v>
      </c>
      <c r="E1588" s="6">
        <f>COUNTIF($D$3:$D$6372,D1588)</f>
        <v>1</v>
      </c>
      <c r="F1588" s="45" t="s">
        <v>593</v>
      </c>
      <c r="G1588" s="15"/>
      <c r="H1588" s="45" t="s">
        <v>6165</v>
      </c>
      <c r="I1588" s="45" t="s">
        <v>6166</v>
      </c>
      <c r="J1588" s="13" t="s">
        <v>5862</v>
      </c>
      <c r="K1588" s="65" t="s">
        <v>5995</v>
      </c>
      <c r="L1588" s="14" t="s">
        <v>10</v>
      </c>
      <c r="M1588" s="13" t="s">
        <v>606</v>
      </c>
      <c r="N1588" s="13" t="s">
        <v>606</v>
      </c>
      <c r="O1588" s="13" t="s">
        <v>606</v>
      </c>
      <c r="P1588" s="13" t="s">
        <v>606</v>
      </c>
      <c r="Q1588" s="13" t="s">
        <v>606</v>
      </c>
      <c r="R1588" s="13"/>
      <c r="S1588" s="13"/>
      <c r="T1588" s="10">
        <v>10</v>
      </c>
      <c r="U1588" s="9" t="s">
        <v>4432</v>
      </c>
      <c r="V1588" s="38" t="s">
        <v>4429</v>
      </c>
      <c r="W1588" s="13" t="s">
        <v>26</v>
      </c>
    </row>
    <row r="1589" spans="1:23" x14ac:dyDescent="0.3">
      <c r="A1589" s="38" t="s">
        <v>6239</v>
      </c>
      <c r="B1589" s="25">
        <v>24534</v>
      </c>
      <c r="C1589" s="25">
        <v>126941</v>
      </c>
      <c r="D1589" s="45" t="s">
        <v>5402</v>
      </c>
      <c r="E1589" s="6">
        <f>COUNTIF($D$3:$D$6372,D1589)</f>
        <v>1</v>
      </c>
      <c r="F1589" s="45" t="s">
        <v>11</v>
      </c>
      <c r="G1589" s="26" t="s">
        <v>5403</v>
      </c>
      <c r="H1589" s="47" t="s">
        <v>5387</v>
      </c>
      <c r="I1589" s="28" t="s">
        <v>5388</v>
      </c>
      <c r="J1589" s="6" t="s">
        <v>5384</v>
      </c>
      <c r="K1589" s="29" t="s">
        <v>5385</v>
      </c>
      <c r="L1589" s="14" t="s">
        <v>10</v>
      </c>
      <c r="M1589" s="13" t="s">
        <v>606</v>
      </c>
      <c r="N1589" s="13" t="s">
        <v>606</v>
      </c>
      <c r="O1589" s="13" t="s">
        <v>606</v>
      </c>
      <c r="P1589" s="13" t="s">
        <v>606</v>
      </c>
      <c r="Q1589" s="13" t="s">
        <v>606</v>
      </c>
      <c r="R1589" s="13" t="s">
        <v>606</v>
      </c>
      <c r="S1589" s="9"/>
      <c r="T1589" s="10">
        <v>30</v>
      </c>
      <c r="U1589" s="13" t="s">
        <v>601</v>
      </c>
      <c r="V1589" s="61" t="s">
        <v>4430</v>
      </c>
      <c r="W1589" s="13" t="s">
        <v>82</v>
      </c>
    </row>
    <row r="1590" spans="1:23" x14ac:dyDescent="0.3">
      <c r="A1590" s="38" t="s">
        <v>6239</v>
      </c>
      <c r="B1590" s="58">
        <v>20216</v>
      </c>
      <c r="C1590" s="58">
        <v>73522</v>
      </c>
      <c r="D1590" s="15" t="s">
        <v>4844</v>
      </c>
      <c r="E1590" s="6">
        <f>COUNTIF($D$3:$D$6372,D1590)</f>
        <v>1</v>
      </c>
      <c r="F1590" s="45" t="s">
        <v>593</v>
      </c>
      <c r="G1590" s="14"/>
      <c r="H1590" s="56" t="s">
        <v>4842</v>
      </c>
      <c r="I1590" s="56" t="s">
        <v>4843</v>
      </c>
      <c r="J1590" s="37" t="s">
        <v>4440</v>
      </c>
      <c r="K1590" s="59" t="s">
        <v>4838</v>
      </c>
      <c r="L1590" s="14" t="s">
        <v>10</v>
      </c>
      <c r="M1590" s="13" t="s">
        <v>606</v>
      </c>
      <c r="N1590" s="13" t="s">
        <v>606</v>
      </c>
      <c r="O1590" s="13" t="s">
        <v>606</v>
      </c>
      <c r="P1590" s="13" t="s">
        <v>606</v>
      </c>
      <c r="Q1590" s="13" t="s">
        <v>606</v>
      </c>
      <c r="R1590" s="13" t="s">
        <v>606</v>
      </c>
      <c r="S1590" s="13"/>
      <c r="T1590" s="10">
        <v>21</v>
      </c>
      <c r="U1590" s="9" t="s">
        <v>4432</v>
      </c>
      <c r="V1590" s="38" t="s">
        <v>4431</v>
      </c>
      <c r="W1590" s="13" t="s">
        <v>26</v>
      </c>
    </row>
    <row r="1591" spans="1:23" x14ac:dyDescent="0.3">
      <c r="A1591" s="38" t="s">
        <v>6239</v>
      </c>
      <c r="B1591" s="58">
        <v>20216</v>
      </c>
      <c r="C1591" s="58">
        <v>73522</v>
      </c>
      <c r="D1591" s="15" t="s">
        <v>4845</v>
      </c>
      <c r="E1591" s="6">
        <f>COUNTIF($D$3:$D$6372,D1591)</f>
        <v>1</v>
      </c>
      <c r="F1591" s="45" t="s">
        <v>593</v>
      </c>
      <c r="G1591" s="14"/>
      <c r="H1591" s="56" t="s">
        <v>4842</v>
      </c>
      <c r="I1591" s="56" t="s">
        <v>4843</v>
      </c>
      <c r="J1591" s="37" t="s">
        <v>4440</v>
      </c>
      <c r="K1591" s="59" t="s">
        <v>4838</v>
      </c>
      <c r="L1591" s="14" t="s">
        <v>10</v>
      </c>
      <c r="M1591" s="13" t="s">
        <v>606</v>
      </c>
      <c r="N1591" s="13" t="s">
        <v>606</v>
      </c>
      <c r="O1591" s="13" t="s">
        <v>606</v>
      </c>
      <c r="P1591" s="13" t="s">
        <v>606</v>
      </c>
      <c r="Q1591" s="13" t="s">
        <v>606</v>
      </c>
      <c r="R1591" s="13" t="s">
        <v>606</v>
      </c>
      <c r="S1591" s="13"/>
      <c r="T1591" s="10">
        <v>21</v>
      </c>
      <c r="U1591" s="9" t="s">
        <v>4432</v>
      </c>
      <c r="V1591" s="38" t="s">
        <v>4431</v>
      </c>
      <c r="W1591" s="13" t="s">
        <v>26</v>
      </c>
    </row>
    <row r="1592" spans="1:23" x14ac:dyDescent="0.3">
      <c r="A1592" s="38" t="s">
        <v>6239</v>
      </c>
      <c r="B1592" s="25">
        <v>24534</v>
      </c>
      <c r="C1592" s="25">
        <v>126941</v>
      </c>
      <c r="D1592" s="45" t="s">
        <v>5406</v>
      </c>
      <c r="E1592" s="6">
        <f>COUNTIF($D$3:$D$6372,D1592)</f>
        <v>1</v>
      </c>
      <c r="F1592" s="45" t="s">
        <v>11</v>
      </c>
      <c r="G1592" s="26" t="s">
        <v>5407</v>
      </c>
      <c r="H1592" s="47" t="s">
        <v>5387</v>
      </c>
      <c r="I1592" s="28" t="s">
        <v>5388</v>
      </c>
      <c r="J1592" s="6" t="s">
        <v>5384</v>
      </c>
      <c r="K1592" s="29" t="s">
        <v>5385</v>
      </c>
      <c r="L1592" s="14" t="s">
        <v>10</v>
      </c>
      <c r="M1592" s="13" t="s">
        <v>606</v>
      </c>
      <c r="N1592" s="13" t="s">
        <v>606</v>
      </c>
      <c r="O1592" s="13" t="s">
        <v>606</v>
      </c>
      <c r="P1592" s="13" t="s">
        <v>606</v>
      </c>
      <c r="Q1592" s="13" t="s">
        <v>606</v>
      </c>
      <c r="R1592" s="13" t="s">
        <v>606</v>
      </c>
      <c r="S1592" s="9"/>
      <c r="T1592" s="10">
        <v>30</v>
      </c>
      <c r="U1592" s="13" t="s">
        <v>601</v>
      </c>
      <c r="V1592" s="61" t="s">
        <v>4430</v>
      </c>
      <c r="W1592" s="13" t="s">
        <v>82</v>
      </c>
    </row>
    <row r="1593" spans="1:23" x14ac:dyDescent="0.3">
      <c r="A1593" s="38" t="s">
        <v>6239</v>
      </c>
      <c r="B1593" s="63">
        <v>31722</v>
      </c>
      <c r="C1593" s="63">
        <v>17002</v>
      </c>
      <c r="D1593" s="26" t="s">
        <v>5495</v>
      </c>
      <c r="E1593" s="6">
        <f>COUNTIF($D$3:$D$6372,D1593)</f>
        <v>1</v>
      </c>
      <c r="F1593" s="28" t="s">
        <v>5415</v>
      </c>
      <c r="G1593" s="35" t="s">
        <v>5484</v>
      </c>
      <c r="H1593" s="51" t="s">
        <v>5485</v>
      </c>
      <c r="I1593" s="46" t="s">
        <v>5486</v>
      </c>
      <c r="J1593" s="6" t="s">
        <v>5384</v>
      </c>
      <c r="K1593" s="31" t="s">
        <v>5487</v>
      </c>
      <c r="L1593" s="14" t="s">
        <v>10</v>
      </c>
      <c r="M1593" s="13" t="s">
        <v>606</v>
      </c>
      <c r="N1593" s="13" t="s">
        <v>606</v>
      </c>
      <c r="O1593" s="13" t="s">
        <v>606</v>
      </c>
      <c r="P1593" s="13" t="s">
        <v>606</v>
      </c>
      <c r="Q1593" s="13" t="s">
        <v>606</v>
      </c>
      <c r="R1593" s="9"/>
      <c r="S1593" s="9"/>
      <c r="T1593" s="10">
        <v>30</v>
      </c>
      <c r="U1593" s="9" t="s">
        <v>4432</v>
      </c>
      <c r="V1593" s="61" t="s">
        <v>4430</v>
      </c>
      <c r="W1593" s="13" t="s">
        <v>82</v>
      </c>
    </row>
    <row r="1594" spans="1:23" x14ac:dyDescent="0.3">
      <c r="A1594" s="38" t="s">
        <v>6239</v>
      </c>
      <c r="B1594" s="63">
        <v>31722</v>
      </c>
      <c r="C1594" s="63">
        <v>17002</v>
      </c>
      <c r="D1594" s="26" t="s">
        <v>5490</v>
      </c>
      <c r="E1594" s="6">
        <f>COUNTIF($D$3:$D$6372,D1594)</f>
        <v>1</v>
      </c>
      <c r="F1594" s="28" t="s">
        <v>5415</v>
      </c>
      <c r="G1594" s="35" t="s">
        <v>5484</v>
      </c>
      <c r="H1594" s="51" t="s">
        <v>5485</v>
      </c>
      <c r="I1594" s="46" t="s">
        <v>5486</v>
      </c>
      <c r="J1594" s="6" t="s">
        <v>5384</v>
      </c>
      <c r="K1594" s="31" t="s">
        <v>5487</v>
      </c>
      <c r="L1594" s="14" t="s">
        <v>10</v>
      </c>
      <c r="M1594" s="13" t="s">
        <v>606</v>
      </c>
      <c r="N1594" s="13" t="s">
        <v>606</v>
      </c>
      <c r="O1594" s="13" t="s">
        <v>606</v>
      </c>
      <c r="P1594" s="13" t="s">
        <v>606</v>
      </c>
      <c r="Q1594" s="13" t="s">
        <v>606</v>
      </c>
      <c r="R1594" s="9"/>
      <c r="S1594" s="9"/>
      <c r="T1594" s="10">
        <v>30</v>
      </c>
      <c r="U1594" s="9" t="s">
        <v>4432</v>
      </c>
      <c r="V1594" s="61" t="s">
        <v>4430</v>
      </c>
      <c r="W1594" s="13" t="s">
        <v>82</v>
      </c>
    </row>
    <row r="1595" spans="1:23" x14ac:dyDescent="0.3">
      <c r="A1595" s="38" t="s">
        <v>6239</v>
      </c>
      <c r="B1595" s="38">
        <v>27446</v>
      </c>
      <c r="C1595" s="38">
        <v>1002019</v>
      </c>
      <c r="D1595" s="38" t="s">
        <v>5143</v>
      </c>
      <c r="E1595" s="6">
        <f>COUNTIF($D$3:$D$6372,D1595)</f>
        <v>1</v>
      </c>
      <c r="F1595" s="57" t="s">
        <v>593</v>
      </c>
      <c r="G1595" s="62"/>
      <c r="H1595" s="57" t="s">
        <v>5139</v>
      </c>
      <c r="I1595" s="57" t="s">
        <v>5140</v>
      </c>
      <c r="J1595" s="38" t="s">
        <v>4855</v>
      </c>
      <c r="K1595" s="62" t="s">
        <v>5141</v>
      </c>
      <c r="L1595" s="14" t="s">
        <v>10</v>
      </c>
      <c r="M1595" s="13" t="s">
        <v>606</v>
      </c>
      <c r="N1595" s="13" t="s">
        <v>606</v>
      </c>
      <c r="O1595" s="13" t="s">
        <v>606</v>
      </c>
      <c r="P1595" s="13" t="s">
        <v>606</v>
      </c>
      <c r="Q1595" s="13" t="s">
        <v>606</v>
      </c>
      <c r="R1595" s="13" t="s">
        <v>606</v>
      </c>
      <c r="S1595" s="38"/>
      <c r="T1595" s="10">
        <v>30</v>
      </c>
      <c r="U1595" s="9" t="s">
        <v>4432</v>
      </c>
      <c r="V1595" s="38" t="s">
        <v>4429</v>
      </c>
      <c r="W1595" s="13" t="s">
        <v>82</v>
      </c>
    </row>
    <row r="1596" spans="1:23" x14ac:dyDescent="0.3">
      <c r="A1596" s="38" t="s">
        <v>6239</v>
      </c>
      <c r="B1596" s="63">
        <v>31722</v>
      </c>
      <c r="C1596" s="63">
        <v>17002</v>
      </c>
      <c r="D1596" s="26" t="s">
        <v>5492</v>
      </c>
      <c r="E1596" s="6">
        <f>COUNTIF($D$3:$D$6372,D1596)</f>
        <v>1</v>
      </c>
      <c r="F1596" s="28" t="s">
        <v>5415</v>
      </c>
      <c r="G1596" s="35" t="s">
        <v>5484</v>
      </c>
      <c r="H1596" s="51" t="s">
        <v>5485</v>
      </c>
      <c r="I1596" s="46" t="s">
        <v>5486</v>
      </c>
      <c r="J1596" s="6" t="s">
        <v>5384</v>
      </c>
      <c r="K1596" s="31" t="s">
        <v>5487</v>
      </c>
      <c r="L1596" s="14" t="s">
        <v>10</v>
      </c>
      <c r="M1596" s="13" t="s">
        <v>606</v>
      </c>
      <c r="N1596" s="13" t="s">
        <v>606</v>
      </c>
      <c r="O1596" s="13" t="s">
        <v>606</v>
      </c>
      <c r="P1596" s="13" t="s">
        <v>606</v>
      </c>
      <c r="Q1596" s="13" t="s">
        <v>606</v>
      </c>
      <c r="R1596" s="9"/>
      <c r="S1596" s="9"/>
      <c r="T1596" s="10">
        <v>30</v>
      </c>
      <c r="U1596" s="9" t="s">
        <v>4432</v>
      </c>
      <c r="V1596" s="61" t="s">
        <v>4430</v>
      </c>
      <c r="W1596" s="13" t="s">
        <v>82</v>
      </c>
    </row>
    <row r="1597" spans="1:23" x14ac:dyDescent="0.3">
      <c r="A1597" s="38" t="s">
        <v>6239</v>
      </c>
      <c r="B1597" s="63">
        <v>31722</v>
      </c>
      <c r="C1597" s="63">
        <v>17002</v>
      </c>
      <c r="D1597" s="26" t="s">
        <v>5483</v>
      </c>
      <c r="E1597" s="6">
        <f>COUNTIF($D$3:$D$6372,D1597)</f>
        <v>1</v>
      </c>
      <c r="F1597" s="51" t="s">
        <v>5415</v>
      </c>
      <c r="G1597" s="35" t="s">
        <v>5484</v>
      </c>
      <c r="H1597" s="51" t="s">
        <v>5485</v>
      </c>
      <c r="I1597" s="46" t="s">
        <v>5486</v>
      </c>
      <c r="J1597" s="6" t="s">
        <v>5384</v>
      </c>
      <c r="K1597" s="31" t="s">
        <v>5487</v>
      </c>
      <c r="L1597" s="14" t="s">
        <v>10</v>
      </c>
      <c r="M1597" s="13" t="s">
        <v>606</v>
      </c>
      <c r="N1597" s="13" t="s">
        <v>606</v>
      </c>
      <c r="O1597" s="13" t="s">
        <v>606</v>
      </c>
      <c r="P1597" s="13" t="s">
        <v>606</v>
      </c>
      <c r="Q1597" s="13" t="s">
        <v>606</v>
      </c>
      <c r="R1597" s="9"/>
      <c r="S1597" s="9"/>
      <c r="T1597" s="10">
        <v>30</v>
      </c>
      <c r="U1597" s="9" t="s">
        <v>4432</v>
      </c>
      <c r="V1597" s="61" t="s">
        <v>4430</v>
      </c>
      <c r="W1597" s="13" t="s">
        <v>82</v>
      </c>
    </row>
    <row r="1598" spans="1:23" x14ac:dyDescent="0.3">
      <c r="A1598" s="38" t="s">
        <v>6239</v>
      </c>
      <c r="B1598" s="63">
        <v>31722</v>
      </c>
      <c r="C1598" s="63">
        <v>17002</v>
      </c>
      <c r="D1598" s="26" t="s">
        <v>5505</v>
      </c>
      <c r="E1598" s="6">
        <f>COUNTIF($D$3:$D$6372,D1598)</f>
        <v>1</v>
      </c>
      <c r="F1598" s="28" t="s">
        <v>5415</v>
      </c>
      <c r="G1598" s="35" t="s">
        <v>5484</v>
      </c>
      <c r="H1598" s="51" t="s">
        <v>5485</v>
      </c>
      <c r="I1598" s="46" t="s">
        <v>5486</v>
      </c>
      <c r="J1598" s="6" t="s">
        <v>5384</v>
      </c>
      <c r="K1598" s="31" t="s">
        <v>5487</v>
      </c>
      <c r="L1598" s="14" t="s">
        <v>10</v>
      </c>
      <c r="M1598" s="13" t="s">
        <v>606</v>
      </c>
      <c r="N1598" s="13" t="s">
        <v>606</v>
      </c>
      <c r="O1598" s="13" t="s">
        <v>606</v>
      </c>
      <c r="P1598" s="13" t="s">
        <v>606</v>
      </c>
      <c r="Q1598" s="13" t="s">
        <v>606</v>
      </c>
      <c r="R1598" s="9"/>
      <c r="S1598" s="9"/>
      <c r="T1598" s="10">
        <v>30</v>
      </c>
      <c r="U1598" s="9" t="s">
        <v>4432</v>
      </c>
      <c r="V1598" s="61" t="s">
        <v>4430</v>
      </c>
      <c r="W1598" s="13" t="s">
        <v>82</v>
      </c>
    </row>
    <row r="1599" spans="1:23" x14ac:dyDescent="0.3">
      <c r="A1599" s="38" t="s">
        <v>6239</v>
      </c>
      <c r="B1599" s="58">
        <v>29322</v>
      </c>
      <c r="C1599" s="58">
        <v>94775</v>
      </c>
      <c r="D1599" s="15" t="s">
        <v>4514</v>
      </c>
      <c r="E1599" s="6">
        <f>COUNTIF($D$3:$D$6372,D1599)</f>
        <v>1</v>
      </c>
      <c r="F1599" s="45" t="s">
        <v>1649</v>
      </c>
      <c r="G1599" s="14"/>
      <c r="H1599" s="56" t="s">
        <v>4487</v>
      </c>
      <c r="I1599" s="56" t="s">
        <v>4488</v>
      </c>
      <c r="J1599" s="37" t="s">
        <v>4440</v>
      </c>
      <c r="K1599" s="59" t="s">
        <v>4489</v>
      </c>
      <c r="L1599" s="14" t="s">
        <v>10</v>
      </c>
      <c r="M1599" s="13" t="s">
        <v>606</v>
      </c>
      <c r="N1599" s="13" t="s">
        <v>606</v>
      </c>
      <c r="O1599" s="13" t="s">
        <v>606</v>
      </c>
      <c r="P1599" s="13" t="s">
        <v>606</v>
      </c>
      <c r="Q1599" s="13" t="s">
        <v>606</v>
      </c>
      <c r="R1599" s="13" t="s">
        <v>606</v>
      </c>
      <c r="S1599" s="13"/>
      <c r="T1599" s="10">
        <v>30</v>
      </c>
      <c r="U1599" s="9" t="s">
        <v>4432</v>
      </c>
      <c r="V1599" s="38" t="s">
        <v>4430</v>
      </c>
      <c r="W1599" s="13" t="s">
        <v>82</v>
      </c>
    </row>
    <row r="1600" spans="1:23" x14ac:dyDescent="0.3">
      <c r="A1600" s="38" t="s">
        <v>6239</v>
      </c>
      <c r="B1600" s="58">
        <v>29322</v>
      </c>
      <c r="C1600" s="58">
        <v>94775</v>
      </c>
      <c r="D1600" s="15" t="s">
        <v>4605</v>
      </c>
      <c r="E1600" s="6">
        <f>COUNTIF($D$3:$D$6372,D1600)</f>
        <v>1</v>
      </c>
      <c r="F1600" s="45" t="s">
        <v>1649</v>
      </c>
      <c r="G1600" s="14"/>
      <c r="H1600" s="56" t="s">
        <v>4487</v>
      </c>
      <c r="I1600" s="56" t="s">
        <v>4488</v>
      </c>
      <c r="J1600" s="37" t="s">
        <v>4440</v>
      </c>
      <c r="K1600" s="59" t="s">
        <v>4578</v>
      </c>
      <c r="L1600" s="14" t="s">
        <v>10</v>
      </c>
      <c r="M1600" s="13" t="s">
        <v>606</v>
      </c>
      <c r="N1600" s="13" t="s">
        <v>606</v>
      </c>
      <c r="O1600" s="13" t="s">
        <v>606</v>
      </c>
      <c r="P1600" s="13" t="s">
        <v>606</v>
      </c>
      <c r="Q1600" s="13" t="s">
        <v>606</v>
      </c>
      <c r="R1600" s="13" t="s">
        <v>606</v>
      </c>
      <c r="S1600" s="13"/>
      <c r="T1600" s="10">
        <v>30</v>
      </c>
      <c r="U1600" s="9" t="s">
        <v>4432</v>
      </c>
      <c r="V1600" s="38" t="s">
        <v>4430</v>
      </c>
      <c r="W1600" s="13" t="s">
        <v>82</v>
      </c>
    </row>
    <row r="1601" spans="1:23" x14ac:dyDescent="0.3">
      <c r="A1601" s="38" t="s">
        <v>6239</v>
      </c>
      <c r="B1601" s="58">
        <v>29322</v>
      </c>
      <c r="C1601" s="58">
        <v>94775</v>
      </c>
      <c r="D1601" s="15" t="s">
        <v>4493</v>
      </c>
      <c r="E1601" s="6">
        <f>COUNTIF($D$3:$D$6372,D1601)</f>
        <v>1</v>
      </c>
      <c r="F1601" s="45" t="s">
        <v>1649</v>
      </c>
      <c r="G1601" s="14"/>
      <c r="H1601" s="56" t="s">
        <v>4487</v>
      </c>
      <c r="I1601" s="56" t="s">
        <v>4488</v>
      </c>
      <c r="J1601" s="37" t="s">
        <v>4440</v>
      </c>
      <c r="K1601" s="59" t="s">
        <v>4489</v>
      </c>
      <c r="L1601" s="14" t="s">
        <v>10</v>
      </c>
      <c r="M1601" s="13" t="s">
        <v>606</v>
      </c>
      <c r="N1601" s="13" t="s">
        <v>606</v>
      </c>
      <c r="O1601" s="13" t="s">
        <v>606</v>
      </c>
      <c r="P1601" s="13" t="s">
        <v>606</v>
      </c>
      <c r="Q1601" s="13" t="s">
        <v>606</v>
      </c>
      <c r="R1601" s="13" t="s">
        <v>606</v>
      </c>
      <c r="S1601" s="13"/>
      <c r="T1601" s="10">
        <v>30</v>
      </c>
      <c r="U1601" s="9" t="s">
        <v>4432</v>
      </c>
      <c r="V1601" s="38" t="s">
        <v>4430</v>
      </c>
      <c r="W1601" s="13" t="s">
        <v>82</v>
      </c>
    </row>
    <row r="1602" spans="1:23" x14ac:dyDescent="0.3">
      <c r="A1602" s="38" t="s">
        <v>6239</v>
      </c>
      <c r="B1602" s="58">
        <v>29322</v>
      </c>
      <c r="C1602" s="58">
        <v>94775</v>
      </c>
      <c r="D1602" s="15" t="s">
        <v>4494</v>
      </c>
      <c r="E1602" s="6">
        <f>COUNTIF($D$3:$D$6372,D1602)</f>
        <v>1</v>
      </c>
      <c r="F1602" s="45" t="s">
        <v>1649</v>
      </c>
      <c r="G1602" s="14"/>
      <c r="H1602" s="56" t="s">
        <v>4487</v>
      </c>
      <c r="I1602" s="56" t="s">
        <v>4488</v>
      </c>
      <c r="J1602" s="37" t="s">
        <v>4440</v>
      </c>
      <c r="K1602" s="59" t="s">
        <v>4489</v>
      </c>
      <c r="L1602" s="14" t="s">
        <v>10</v>
      </c>
      <c r="M1602" s="13" t="s">
        <v>606</v>
      </c>
      <c r="N1602" s="13" t="s">
        <v>606</v>
      </c>
      <c r="O1602" s="13" t="s">
        <v>606</v>
      </c>
      <c r="P1602" s="13" t="s">
        <v>606</v>
      </c>
      <c r="Q1602" s="13" t="s">
        <v>606</v>
      </c>
      <c r="R1602" s="13" t="s">
        <v>606</v>
      </c>
      <c r="S1602" s="13"/>
      <c r="T1602" s="10">
        <v>30</v>
      </c>
      <c r="U1602" s="9" t="s">
        <v>4432</v>
      </c>
      <c r="V1602" s="38" t="s">
        <v>4430</v>
      </c>
      <c r="W1602" s="13" t="s">
        <v>82</v>
      </c>
    </row>
    <row r="1603" spans="1:23" x14ac:dyDescent="0.3">
      <c r="A1603" s="38" t="s">
        <v>6239</v>
      </c>
      <c r="B1603" s="58">
        <v>29322</v>
      </c>
      <c r="C1603" s="58">
        <v>94775</v>
      </c>
      <c r="D1603" s="15" t="s">
        <v>4589</v>
      </c>
      <c r="E1603" s="6">
        <f>COUNTIF($D$3:$D$6372,D1603)</f>
        <v>1</v>
      </c>
      <c r="F1603" s="45" t="s">
        <v>1649</v>
      </c>
      <c r="G1603" s="14"/>
      <c r="H1603" s="56" t="s">
        <v>4487</v>
      </c>
      <c r="I1603" s="56" t="s">
        <v>4488</v>
      </c>
      <c r="J1603" s="37" t="s">
        <v>4440</v>
      </c>
      <c r="K1603" s="59" t="s">
        <v>4578</v>
      </c>
      <c r="L1603" s="14" t="s">
        <v>10</v>
      </c>
      <c r="M1603" s="13" t="s">
        <v>606</v>
      </c>
      <c r="N1603" s="13" t="s">
        <v>606</v>
      </c>
      <c r="O1603" s="13" t="s">
        <v>606</v>
      </c>
      <c r="P1603" s="13" t="s">
        <v>606</v>
      </c>
      <c r="Q1603" s="13" t="s">
        <v>606</v>
      </c>
      <c r="R1603" s="13" t="s">
        <v>606</v>
      </c>
      <c r="S1603" s="13"/>
      <c r="T1603" s="10">
        <v>30</v>
      </c>
      <c r="U1603" s="9" t="s">
        <v>4432</v>
      </c>
      <c r="V1603" s="38" t="s">
        <v>4430</v>
      </c>
      <c r="W1603" s="13" t="s">
        <v>82</v>
      </c>
    </row>
    <row r="1604" spans="1:23" x14ac:dyDescent="0.3">
      <c r="A1604" s="38" t="s">
        <v>6239</v>
      </c>
      <c r="B1604" s="38">
        <v>14148</v>
      </c>
      <c r="C1604" s="38">
        <v>50087</v>
      </c>
      <c r="D1604" s="38" t="s">
        <v>5061</v>
      </c>
      <c r="E1604" s="6">
        <f>COUNTIF($D$3:$D$6372,D1604)</f>
        <v>1</v>
      </c>
      <c r="F1604" s="57" t="s">
        <v>1649</v>
      </c>
      <c r="G1604" s="62"/>
      <c r="H1604" s="57" t="s">
        <v>5037</v>
      </c>
      <c r="I1604" s="57" t="s">
        <v>5038</v>
      </c>
      <c r="J1604" s="38" t="s">
        <v>4855</v>
      </c>
      <c r="K1604" s="62" t="s">
        <v>5022</v>
      </c>
      <c r="L1604" s="14" t="s">
        <v>10</v>
      </c>
      <c r="M1604" s="13" t="s">
        <v>606</v>
      </c>
      <c r="N1604" s="13" t="s">
        <v>606</v>
      </c>
      <c r="O1604" s="13" t="s">
        <v>606</v>
      </c>
      <c r="P1604" s="13" t="s">
        <v>606</v>
      </c>
      <c r="Q1604" s="13" t="s">
        <v>606</v>
      </c>
      <c r="R1604" s="38"/>
      <c r="S1604" s="38"/>
      <c r="T1604" s="10">
        <v>10</v>
      </c>
      <c r="U1604" s="9" t="s">
        <v>4432</v>
      </c>
      <c r="V1604" s="38" t="s">
        <v>4431</v>
      </c>
      <c r="W1604" s="13" t="s">
        <v>82</v>
      </c>
    </row>
    <row r="1605" spans="1:23" x14ac:dyDescent="0.3">
      <c r="A1605" s="38" t="s">
        <v>6239</v>
      </c>
      <c r="B1605" s="38">
        <v>14148</v>
      </c>
      <c r="C1605" s="38">
        <v>50087</v>
      </c>
      <c r="D1605" s="38" t="s">
        <v>5042</v>
      </c>
      <c r="E1605" s="6">
        <f>COUNTIF($D$3:$D$6372,D1605)</f>
        <v>1</v>
      </c>
      <c r="F1605" s="57" t="s">
        <v>592</v>
      </c>
      <c r="G1605" s="62"/>
      <c r="H1605" s="57" t="s">
        <v>5037</v>
      </c>
      <c r="I1605" s="57" t="s">
        <v>5038</v>
      </c>
      <c r="J1605" s="38" t="s">
        <v>4855</v>
      </c>
      <c r="K1605" s="62" t="s">
        <v>5022</v>
      </c>
      <c r="L1605" s="14" t="s">
        <v>10</v>
      </c>
      <c r="M1605" s="13" t="s">
        <v>606</v>
      </c>
      <c r="N1605" s="13" t="s">
        <v>606</v>
      </c>
      <c r="O1605" s="13" t="s">
        <v>606</v>
      </c>
      <c r="P1605" s="13" t="s">
        <v>606</v>
      </c>
      <c r="Q1605" s="13" t="s">
        <v>606</v>
      </c>
      <c r="R1605" s="38"/>
      <c r="S1605" s="38"/>
      <c r="T1605" s="10">
        <v>10</v>
      </c>
      <c r="U1605" s="9" t="s">
        <v>4432</v>
      </c>
      <c r="V1605" s="38" t="s">
        <v>4431</v>
      </c>
      <c r="W1605" s="13" t="s">
        <v>82</v>
      </c>
    </row>
    <row r="1606" spans="1:23" x14ac:dyDescent="0.3">
      <c r="A1606" s="38" t="s">
        <v>6239</v>
      </c>
      <c r="B1606" s="25">
        <v>24534</v>
      </c>
      <c r="C1606" s="25">
        <v>126941</v>
      </c>
      <c r="D1606" s="30" t="s">
        <v>5440</v>
      </c>
      <c r="E1606" s="6">
        <f>COUNTIF($D$3:$D$6372,D1606)</f>
        <v>1</v>
      </c>
      <c r="F1606" s="45" t="s">
        <v>11</v>
      </c>
      <c r="G1606" s="30" t="s">
        <v>5441</v>
      </c>
      <c r="H1606" s="48" t="s">
        <v>5437</v>
      </c>
      <c r="I1606" s="28" t="s">
        <v>5438</v>
      </c>
      <c r="J1606" s="6" t="s">
        <v>5384</v>
      </c>
      <c r="K1606" s="31" t="s">
        <v>5439</v>
      </c>
      <c r="L1606" s="14" t="s">
        <v>10</v>
      </c>
      <c r="M1606" s="13" t="s">
        <v>606</v>
      </c>
      <c r="N1606" s="13" t="s">
        <v>606</v>
      </c>
      <c r="O1606" s="13" t="s">
        <v>606</v>
      </c>
      <c r="P1606" s="13" t="s">
        <v>606</v>
      </c>
      <c r="Q1606" s="13" t="s">
        <v>606</v>
      </c>
      <c r="R1606" s="13" t="s">
        <v>606</v>
      </c>
      <c r="S1606" s="9"/>
      <c r="T1606" s="10">
        <v>25</v>
      </c>
      <c r="U1606" s="13" t="s">
        <v>601</v>
      </c>
      <c r="V1606" s="61" t="s">
        <v>4431</v>
      </c>
      <c r="W1606" s="13" t="s">
        <v>26</v>
      </c>
    </row>
    <row r="1607" spans="1:23" x14ac:dyDescent="0.3">
      <c r="A1607" s="7" t="s">
        <v>1722</v>
      </c>
      <c r="B1607" s="14">
        <v>5229</v>
      </c>
      <c r="C1607" s="14">
        <v>16427</v>
      </c>
      <c r="D1607" s="14">
        <v>1175</v>
      </c>
      <c r="E1607" s="6">
        <f>COUNTIF($D$3:$D$6372,D1607)</f>
        <v>1</v>
      </c>
      <c r="F1607" s="45" t="s">
        <v>595</v>
      </c>
      <c r="G1607" s="21" t="s">
        <v>126</v>
      </c>
      <c r="H1607" s="54" t="s">
        <v>102</v>
      </c>
      <c r="I1607" s="54" t="s">
        <v>105</v>
      </c>
      <c r="J1607" s="14" t="s">
        <v>24</v>
      </c>
      <c r="K1607" s="21" t="s">
        <v>95</v>
      </c>
      <c r="L1607" s="14" t="s">
        <v>10</v>
      </c>
      <c r="M1607" s="13" t="s">
        <v>606</v>
      </c>
      <c r="N1607" s="13" t="s">
        <v>606</v>
      </c>
      <c r="O1607" s="13" t="s">
        <v>606</v>
      </c>
      <c r="P1607" s="13" t="s">
        <v>606</v>
      </c>
      <c r="Q1607" s="13" t="s">
        <v>606</v>
      </c>
      <c r="R1607" s="13"/>
      <c r="S1607" s="13"/>
      <c r="T1607" s="10" t="s">
        <v>598</v>
      </c>
      <c r="U1607" s="9" t="s">
        <v>4432</v>
      </c>
      <c r="V1607" s="9" t="s">
        <v>4430</v>
      </c>
      <c r="W1607" s="13" t="s">
        <v>82</v>
      </c>
    </row>
    <row r="1608" spans="1:23" x14ac:dyDescent="0.3">
      <c r="A1608" s="7" t="s">
        <v>1722</v>
      </c>
      <c r="B1608" s="14">
        <v>6980</v>
      </c>
      <c r="C1608" s="14">
        <v>23020</v>
      </c>
      <c r="D1608" s="14">
        <v>1426</v>
      </c>
      <c r="E1608" s="6">
        <f>COUNTIF($D$3:$D$6372,D1608)</f>
        <v>1</v>
      </c>
      <c r="F1608" s="45" t="s">
        <v>1139</v>
      </c>
      <c r="G1608" s="21" t="s">
        <v>622</v>
      </c>
      <c r="H1608" s="54" t="s">
        <v>623</v>
      </c>
      <c r="I1608" s="54" t="s">
        <v>624</v>
      </c>
      <c r="J1608" s="14" t="s">
        <v>604</v>
      </c>
      <c r="K1608" s="21" t="s">
        <v>625</v>
      </c>
      <c r="L1608" s="14" t="s">
        <v>10</v>
      </c>
      <c r="M1608" s="13" t="s">
        <v>606</v>
      </c>
      <c r="N1608" s="13" t="s">
        <v>606</v>
      </c>
      <c r="O1608" s="13" t="s">
        <v>606</v>
      </c>
      <c r="P1608" s="13" t="s">
        <v>606</v>
      </c>
      <c r="Q1608" s="13" t="s">
        <v>606</v>
      </c>
      <c r="R1608" s="13"/>
      <c r="S1608" s="39" t="s">
        <v>607</v>
      </c>
      <c r="T1608" s="10">
        <v>20</v>
      </c>
      <c r="U1608" s="9" t="s">
        <v>4432</v>
      </c>
      <c r="V1608" s="9" t="s">
        <v>4429</v>
      </c>
      <c r="W1608" s="13" t="s">
        <v>26</v>
      </c>
    </row>
    <row r="1609" spans="1:23" x14ac:dyDescent="0.3">
      <c r="A1609" s="7" t="s">
        <v>1722</v>
      </c>
      <c r="B1609" s="14">
        <v>37431</v>
      </c>
      <c r="C1609" s="14">
        <v>577866</v>
      </c>
      <c r="D1609" s="14">
        <v>1709</v>
      </c>
      <c r="E1609" s="6">
        <f>COUNTIF($D$3:$D$6372,D1609)</f>
        <v>1</v>
      </c>
      <c r="F1609" s="45" t="s">
        <v>587</v>
      </c>
      <c r="G1609" s="21" t="s">
        <v>242</v>
      </c>
      <c r="H1609" s="54" t="s">
        <v>234</v>
      </c>
      <c r="I1609" s="54" t="s">
        <v>235</v>
      </c>
      <c r="J1609" s="14" t="s">
        <v>24</v>
      </c>
      <c r="K1609" s="21" t="s">
        <v>1707</v>
      </c>
      <c r="L1609" s="14" t="s">
        <v>10</v>
      </c>
      <c r="M1609" s="13" t="s">
        <v>606</v>
      </c>
      <c r="N1609" s="13" t="s">
        <v>606</v>
      </c>
      <c r="O1609" s="13" t="s">
        <v>606</v>
      </c>
      <c r="P1609" s="13" t="s">
        <v>606</v>
      </c>
      <c r="Q1609" s="13" t="s">
        <v>606</v>
      </c>
      <c r="R1609" s="13" t="s">
        <v>606</v>
      </c>
      <c r="S1609" s="13"/>
      <c r="T1609" s="10">
        <v>25</v>
      </c>
      <c r="U1609" s="9" t="s">
        <v>4432</v>
      </c>
      <c r="V1609" s="9" t="s">
        <v>4429</v>
      </c>
      <c r="W1609" s="13" t="s">
        <v>26</v>
      </c>
    </row>
    <row r="1610" spans="1:23" x14ac:dyDescent="0.3">
      <c r="A1610" s="7" t="s">
        <v>1722</v>
      </c>
      <c r="B1610" s="14">
        <v>5067</v>
      </c>
      <c r="C1610" s="14">
        <v>16065</v>
      </c>
      <c r="D1610" s="14">
        <v>1869</v>
      </c>
      <c r="E1610" s="6">
        <f>COUNTIF($D$3:$D$6372,D1610)</f>
        <v>1</v>
      </c>
      <c r="F1610" s="45" t="s">
        <v>1143</v>
      </c>
      <c r="G1610" s="21" t="s">
        <v>29</v>
      </c>
      <c r="H1610" s="54" t="s">
        <v>1506</v>
      </c>
      <c r="I1610" s="54" t="s">
        <v>1507</v>
      </c>
      <c r="J1610" s="14" t="s">
        <v>1655</v>
      </c>
      <c r="K1610" s="21" t="s">
        <v>1671</v>
      </c>
      <c r="L1610" s="13" t="s">
        <v>10</v>
      </c>
      <c r="M1610" s="13" t="s">
        <v>606</v>
      </c>
      <c r="N1610" s="13" t="s">
        <v>606</v>
      </c>
      <c r="O1610" s="13" t="s">
        <v>606</v>
      </c>
      <c r="P1610" s="13" t="s">
        <v>606</v>
      </c>
      <c r="Q1610" s="13" t="s">
        <v>606</v>
      </c>
      <c r="R1610" s="13"/>
      <c r="S1610" s="13"/>
      <c r="T1610" s="10">
        <v>5</v>
      </c>
      <c r="U1610" s="13" t="s">
        <v>601</v>
      </c>
      <c r="V1610" s="9" t="s">
        <v>4429</v>
      </c>
      <c r="W1610" s="13" t="s">
        <v>26</v>
      </c>
    </row>
    <row r="1611" spans="1:23" x14ac:dyDescent="0.3">
      <c r="A1611" s="7" t="s">
        <v>1722</v>
      </c>
      <c r="B1611" s="14">
        <v>37083</v>
      </c>
      <c r="C1611" s="14">
        <v>1005914</v>
      </c>
      <c r="D1611" s="14">
        <v>1891</v>
      </c>
      <c r="E1611" s="6">
        <f>COUNTIF($D$3:$D$6372,D1611)</f>
        <v>1</v>
      </c>
      <c r="F1611" s="45" t="s">
        <v>587</v>
      </c>
      <c r="G1611" s="21" t="s">
        <v>67</v>
      </c>
      <c r="H1611" s="54" t="s">
        <v>1508</v>
      </c>
      <c r="I1611" s="54" t="s">
        <v>1509</v>
      </c>
      <c r="J1611" s="14" t="s">
        <v>1655</v>
      </c>
      <c r="K1611" s="21" t="s">
        <v>1671</v>
      </c>
      <c r="L1611" s="13" t="s">
        <v>10</v>
      </c>
      <c r="M1611" s="13" t="s">
        <v>606</v>
      </c>
      <c r="N1611" s="13" t="s">
        <v>606</v>
      </c>
      <c r="O1611" s="13" t="s">
        <v>606</v>
      </c>
      <c r="P1611" s="13" t="s">
        <v>606</v>
      </c>
      <c r="Q1611" s="13" t="s">
        <v>606</v>
      </c>
      <c r="R1611" s="13"/>
      <c r="S1611" s="13"/>
      <c r="T1611" s="10">
        <v>20</v>
      </c>
      <c r="U1611" s="13" t="s">
        <v>601</v>
      </c>
      <c r="V1611" s="9" t="s">
        <v>4429</v>
      </c>
      <c r="W1611" s="13" t="s">
        <v>26</v>
      </c>
    </row>
    <row r="1612" spans="1:23" x14ac:dyDescent="0.3">
      <c r="A1612" s="7" t="s">
        <v>1722</v>
      </c>
      <c r="B1612" s="14">
        <v>20036</v>
      </c>
      <c r="C1612" s="14">
        <v>25043</v>
      </c>
      <c r="D1612" s="14">
        <v>1909</v>
      </c>
      <c r="E1612" s="6">
        <f>COUNTIF($D$3:$D$6372,D1612)</f>
        <v>1</v>
      </c>
      <c r="F1612" s="45" t="s">
        <v>587</v>
      </c>
      <c r="G1612" s="21" t="s">
        <v>1215</v>
      </c>
      <c r="H1612" s="54" t="s">
        <v>1213</v>
      </c>
      <c r="I1612" s="54" t="s">
        <v>1214</v>
      </c>
      <c r="J1612" s="14" t="s">
        <v>1655</v>
      </c>
      <c r="K1612" s="21" t="s">
        <v>1677</v>
      </c>
      <c r="L1612" s="13" t="s">
        <v>10</v>
      </c>
      <c r="M1612" s="13" t="s">
        <v>606</v>
      </c>
      <c r="N1612" s="13" t="s">
        <v>606</v>
      </c>
      <c r="O1612" s="13" t="s">
        <v>606</v>
      </c>
      <c r="P1612" s="13" t="s">
        <v>606</v>
      </c>
      <c r="Q1612" s="13" t="s">
        <v>606</v>
      </c>
      <c r="R1612" s="13"/>
      <c r="S1612" s="13"/>
      <c r="T1612" s="10">
        <v>5</v>
      </c>
      <c r="U1612" s="9" t="s">
        <v>4432</v>
      </c>
      <c r="V1612" s="9" t="s">
        <v>4429</v>
      </c>
      <c r="W1612" s="13" t="s">
        <v>26</v>
      </c>
    </row>
    <row r="1613" spans="1:23" x14ac:dyDescent="0.3">
      <c r="A1613" s="7" t="s">
        <v>1722</v>
      </c>
      <c r="B1613" s="14">
        <v>2864</v>
      </c>
      <c r="C1613" s="14">
        <v>10284</v>
      </c>
      <c r="D1613" s="14">
        <v>2045</v>
      </c>
      <c r="E1613" s="6">
        <f>COUNTIF($D$3:$D$6372,D1613)</f>
        <v>2</v>
      </c>
      <c r="F1613" s="45" t="s">
        <v>1133</v>
      </c>
      <c r="G1613" s="21" t="s">
        <v>808</v>
      </c>
      <c r="H1613" s="54" t="s">
        <v>761</v>
      </c>
      <c r="I1613" s="54" t="s">
        <v>806</v>
      </c>
      <c r="J1613" s="14" t="s">
        <v>604</v>
      </c>
      <c r="K1613" s="21" t="s">
        <v>800</v>
      </c>
      <c r="L1613" s="14" t="s">
        <v>10</v>
      </c>
      <c r="M1613" s="13" t="s">
        <v>606</v>
      </c>
      <c r="N1613" s="13" t="s">
        <v>606</v>
      </c>
      <c r="O1613" s="13" t="s">
        <v>606</v>
      </c>
      <c r="P1613" s="13" t="s">
        <v>606</v>
      </c>
      <c r="Q1613" s="13" t="s">
        <v>606</v>
      </c>
      <c r="R1613" s="13" t="s">
        <v>606</v>
      </c>
      <c r="S1613" s="13" t="s">
        <v>606</v>
      </c>
      <c r="T1613" s="10">
        <v>10</v>
      </c>
      <c r="U1613" s="9" t="s">
        <v>4432</v>
      </c>
      <c r="V1613" s="9" t="s">
        <v>4430</v>
      </c>
      <c r="W1613" s="13" t="s">
        <v>82</v>
      </c>
    </row>
    <row r="1614" spans="1:23" x14ac:dyDescent="0.3">
      <c r="A1614" s="7" t="s">
        <v>1722</v>
      </c>
      <c r="B1614" s="14">
        <v>2864</v>
      </c>
      <c r="C1614" s="14">
        <v>10284</v>
      </c>
      <c r="D1614" s="14">
        <v>2045</v>
      </c>
      <c r="E1614" s="6">
        <f>COUNTIF($D$3:$D$6372,D1614)</f>
        <v>2</v>
      </c>
      <c r="F1614" s="45" t="s">
        <v>1133</v>
      </c>
      <c r="G1614" s="21" t="s">
        <v>793</v>
      </c>
      <c r="H1614" s="54" t="s">
        <v>761</v>
      </c>
      <c r="I1614" s="54" t="s">
        <v>791</v>
      </c>
      <c r="J1614" s="14" t="s">
        <v>604</v>
      </c>
      <c r="K1614" s="21" t="s">
        <v>1109</v>
      </c>
      <c r="L1614" s="14" t="s">
        <v>10</v>
      </c>
      <c r="M1614" s="13" t="s">
        <v>606</v>
      </c>
      <c r="N1614" s="13" t="s">
        <v>606</v>
      </c>
      <c r="O1614" s="13" t="s">
        <v>606</v>
      </c>
      <c r="P1614" s="13" t="s">
        <v>606</v>
      </c>
      <c r="Q1614" s="13" t="s">
        <v>606</v>
      </c>
      <c r="R1614" s="13" t="s">
        <v>606</v>
      </c>
      <c r="S1614" s="13" t="s">
        <v>606</v>
      </c>
      <c r="T1614" s="10">
        <v>10</v>
      </c>
      <c r="U1614" s="9" t="s">
        <v>4432</v>
      </c>
      <c r="V1614" s="9" t="s">
        <v>4430</v>
      </c>
      <c r="W1614" s="13" t="s">
        <v>82</v>
      </c>
    </row>
    <row r="1615" spans="1:23" x14ac:dyDescent="0.3">
      <c r="A1615" s="7" t="s">
        <v>1722</v>
      </c>
      <c r="B1615" s="14">
        <v>7492</v>
      </c>
      <c r="C1615" s="14">
        <v>29448</v>
      </c>
      <c r="D1615" s="14">
        <v>2230</v>
      </c>
      <c r="E1615" s="6">
        <f>COUNTIF($D$3:$D$6372,D1615)</f>
        <v>1</v>
      </c>
      <c r="F1615" s="45" t="s">
        <v>587</v>
      </c>
      <c r="G1615" s="21" t="s">
        <v>1262</v>
      </c>
      <c r="H1615" s="54" t="s">
        <v>1256</v>
      </c>
      <c r="I1615" s="54" t="s">
        <v>1257</v>
      </c>
      <c r="J1615" s="14" t="s">
        <v>1655</v>
      </c>
      <c r="K1615" s="21" t="s">
        <v>1661</v>
      </c>
      <c r="L1615" s="13" t="s">
        <v>10</v>
      </c>
      <c r="M1615" s="13" t="s">
        <v>606</v>
      </c>
      <c r="N1615" s="13" t="s">
        <v>606</v>
      </c>
      <c r="O1615" s="13" t="s">
        <v>606</v>
      </c>
      <c r="P1615" s="13" t="s">
        <v>606</v>
      </c>
      <c r="Q1615" s="13" t="s">
        <v>606</v>
      </c>
      <c r="R1615" s="13"/>
      <c r="S1615" s="13"/>
      <c r="T1615" s="10">
        <v>20</v>
      </c>
      <c r="U1615" s="9" t="s">
        <v>4432</v>
      </c>
      <c r="V1615" s="9" t="s">
        <v>4429</v>
      </c>
      <c r="W1615" s="13" t="s">
        <v>26</v>
      </c>
    </row>
    <row r="1616" spans="1:23" x14ac:dyDescent="0.3">
      <c r="A1616" s="7" t="s">
        <v>1722</v>
      </c>
      <c r="B1616" s="14">
        <v>20036</v>
      </c>
      <c r="C1616" s="14">
        <v>25043</v>
      </c>
      <c r="D1616" s="14">
        <v>2284</v>
      </c>
      <c r="E1616" s="6">
        <f>COUNTIF($D$3:$D$6372,D1616)</f>
        <v>1</v>
      </c>
      <c r="F1616" s="45" t="s">
        <v>587</v>
      </c>
      <c r="G1616" s="21" t="s">
        <v>1216</v>
      </c>
      <c r="H1616" s="54" t="s">
        <v>1213</v>
      </c>
      <c r="I1616" s="54" t="s">
        <v>1214</v>
      </c>
      <c r="J1616" s="14" t="s">
        <v>1655</v>
      </c>
      <c r="K1616" s="21" t="s">
        <v>1677</v>
      </c>
      <c r="L1616" s="13" t="s">
        <v>10</v>
      </c>
      <c r="M1616" s="13" t="s">
        <v>606</v>
      </c>
      <c r="N1616" s="13" t="s">
        <v>606</v>
      </c>
      <c r="O1616" s="13" t="s">
        <v>606</v>
      </c>
      <c r="P1616" s="13" t="s">
        <v>606</v>
      </c>
      <c r="Q1616" s="13" t="s">
        <v>606</v>
      </c>
      <c r="R1616" s="13"/>
      <c r="S1616" s="13"/>
      <c r="T1616" s="10">
        <v>5</v>
      </c>
      <c r="U1616" s="9" t="s">
        <v>4432</v>
      </c>
      <c r="V1616" s="9" t="s">
        <v>4429</v>
      </c>
      <c r="W1616" s="13" t="s">
        <v>26</v>
      </c>
    </row>
    <row r="1617" spans="1:23" x14ac:dyDescent="0.3">
      <c r="A1617" s="7" t="s">
        <v>1722</v>
      </c>
      <c r="B1617" s="14">
        <v>35312</v>
      </c>
      <c r="C1617" s="14">
        <v>337759</v>
      </c>
      <c r="D1617" s="14">
        <v>2289</v>
      </c>
      <c r="E1617" s="6">
        <f>COUNTIF($D$3:$D$6372,D1617)</f>
        <v>1</v>
      </c>
      <c r="F1617" s="45" t="s">
        <v>588</v>
      </c>
      <c r="G1617" s="21" t="s">
        <v>413</v>
      </c>
      <c r="H1617" s="54" t="s">
        <v>414</v>
      </c>
      <c r="I1617" s="54" t="s">
        <v>415</v>
      </c>
      <c r="J1617" s="14" t="s">
        <v>24</v>
      </c>
      <c r="K1617" s="21" t="s">
        <v>99</v>
      </c>
      <c r="L1617" s="14" t="s">
        <v>10</v>
      </c>
      <c r="M1617" s="13" t="s">
        <v>606</v>
      </c>
      <c r="N1617" s="13" t="s">
        <v>606</v>
      </c>
      <c r="O1617" s="13" t="s">
        <v>606</v>
      </c>
      <c r="P1617" s="13" t="s">
        <v>606</v>
      </c>
      <c r="Q1617" s="13" t="s">
        <v>606</v>
      </c>
      <c r="R1617" s="13"/>
      <c r="S1617" s="13"/>
      <c r="T1617" s="10">
        <v>30</v>
      </c>
      <c r="U1617" s="9" t="s">
        <v>4432</v>
      </c>
      <c r="V1617" s="9" t="s">
        <v>4429</v>
      </c>
      <c r="W1617" s="13" t="s">
        <v>26</v>
      </c>
    </row>
    <row r="1618" spans="1:23" x14ac:dyDescent="0.3">
      <c r="A1618" s="7" t="s">
        <v>1722</v>
      </c>
      <c r="B1618" s="14">
        <v>2864</v>
      </c>
      <c r="C1618" s="14">
        <v>10284</v>
      </c>
      <c r="D1618" s="14">
        <v>2359</v>
      </c>
      <c r="E1618" s="6">
        <f>COUNTIF($D$3:$D$6372,D1618)</f>
        <v>2</v>
      </c>
      <c r="F1618" s="45" t="s">
        <v>1133</v>
      </c>
      <c r="G1618" s="21" t="s">
        <v>764</v>
      </c>
      <c r="H1618" s="54" t="s">
        <v>761</v>
      </c>
      <c r="I1618" s="54" t="s">
        <v>806</v>
      </c>
      <c r="J1618" s="14" t="s">
        <v>604</v>
      </c>
      <c r="K1618" s="21" t="s">
        <v>800</v>
      </c>
      <c r="L1618" s="14" t="s">
        <v>10</v>
      </c>
      <c r="M1618" s="13" t="s">
        <v>606</v>
      </c>
      <c r="N1618" s="13" t="s">
        <v>606</v>
      </c>
      <c r="O1618" s="13" t="s">
        <v>606</v>
      </c>
      <c r="P1618" s="13" t="s">
        <v>606</v>
      </c>
      <c r="Q1618" s="13" t="s">
        <v>606</v>
      </c>
      <c r="R1618" s="13" t="s">
        <v>606</v>
      </c>
      <c r="S1618" s="13" t="s">
        <v>606</v>
      </c>
      <c r="T1618" s="10">
        <v>10</v>
      </c>
      <c r="U1618" s="9" t="s">
        <v>4432</v>
      </c>
      <c r="V1618" s="9" t="s">
        <v>4430</v>
      </c>
      <c r="W1618" s="13" t="s">
        <v>82</v>
      </c>
    </row>
    <row r="1619" spans="1:23" x14ac:dyDescent="0.3">
      <c r="A1619" s="7" t="s">
        <v>1722</v>
      </c>
      <c r="B1619" s="14">
        <v>2864</v>
      </c>
      <c r="C1619" s="14">
        <v>10284</v>
      </c>
      <c r="D1619" s="14">
        <v>2359</v>
      </c>
      <c r="E1619" s="6">
        <f>COUNTIF($D$3:$D$6372,D1619)</f>
        <v>2</v>
      </c>
      <c r="F1619" s="45" t="s">
        <v>1133</v>
      </c>
      <c r="G1619" s="21" t="s">
        <v>764</v>
      </c>
      <c r="H1619" s="54" t="s">
        <v>761</v>
      </c>
      <c r="I1619" s="54" t="s">
        <v>791</v>
      </c>
      <c r="J1619" s="14" t="s">
        <v>604</v>
      </c>
      <c r="K1619" s="21" t="s">
        <v>1109</v>
      </c>
      <c r="L1619" s="14" t="s">
        <v>10</v>
      </c>
      <c r="M1619" s="13" t="s">
        <v>606</v>
      </c>
      <c r="N1619" s="13" t="s">
        <v>606</v>
      </c>
      <c r="O1619" s="13" t="s">
        <v>606</v>
      </c>
      <c r="P1619" s="13" t="s">
        <v>606</v>
      </c>
      <c r="Q1619" s="13" t="s">
        <v>606</v>
      </c>
      <c r="R1619" s="13" t="s">
        <v>606</v>
      </c>
      <c r="S1619" s="13" t="s">
        <v>606</v>
      </c>
      <c r="T1619" s="10">
        <v>10</v>
      </c>
      <c r="U1619" s="9" t="s">
        <v>4432</v>
      </c>
      <c r="V1619" s="9" t="s">
        <v>4430</v>
      </c>
      <c r="W1619" s="13" t="s">
        <v>82</v>
      </c>
    </row>
    <row r="1620" spans="1:23" x14ac:dyDescent="0.3">
      <c r="A1620" s="7" t="s">
        <v>1722</v>
      </c>
      <c r="B1620" s="14">
        <v>37431</v>
      </c>
      <c r="C1620" s="14">
        <v>577866</v>
      </c>
      <c r="D1620" s="14">
        <v>2511</v>
      </c>
      <c r="E1620" s="6">
        <f>COUNTIF($D$3:$D$6372,D1620)</f>
        <v>1</v>
      </c>
      <c r="F1620" s="45" t="s">
        <v>585</v>
      </c>
      <c r="G1620" s="21" t="s">
        <v>246</v>
      </c>
      <c r="H1620" s="54" t="s">
        <v>234</v>
      </c>
      <c r="I1620" s="54" t="s">
        <v>235</v>
      </c>
      <c r="J1620" s="14" t="s">
        <v>24</v>
      </c>
      <c r="K1620" s="21" t="s">
        <v>239</v>
      </c>
      <c r="L1620" s="14" t="s">
        <v>10</v>
      </c>
      <c r="M1620" s="13" t="s">
        <v>606</v>
      </c>
      <c r="N1620" s="13" t="s">
        <v>606</v>
      </c>
      <c r="O1620" s="13" t="s">
        <v>606</v>
      </c>
      <c r="P1620" s="13" t="s">
        <v>606</v>
      </c>
      <c r="Q1620" s="13" t="s">
        <v>606</v>
      </c>
      <c r="R1620" s="13" t="s">
        <v>606</v>
      </c>
      <c r="S1620" s="13"/>
      <c r="T1620" s="10">
        <v>25</v>
      </c>
      <c r="U1620" s="9" t="s">
        <v>4432</v>
      </c>
      <c r="V1620" s="9" t="s">
        <v>4430</v>
      </c>
      <c r="W1620" s="13" t="s">
        <v>82</v>
      </c>
    </row>
    <row r="1621" spans="1:23" x14ac:dyDescent="0.3">
      <c r="A1621" s="7" t="s">
        <v>1722</v>
      </c>
      <c r="B1621" s="14">
        <v>5096</v>
      </c>
      <c r="C1621" s="14">
        <v>16086</v>
      </c>
      <c r="D1621" s="14">
        <v>2635</v>
      </c>
      <c r="E1621" s="6">
        <f>COUNTIF($D$3:$D$6372,D1621)</f>
        <v>1</v>
      </c>
      <c r="F1621" s="45" t="s">
        <v>586</v>
      </c>
      <c r="G1621" s="21" t="s">
        <v>113</v>
      </c>
      <c r="H1621" s="54" t="s">
        <v>102</v>
      </c>
      <c r="I1621" s="54" t="s">
        <v>103</v>
      </c>
      <c r="J1621" s="14" t="s">
        <v>24</v>
      </c>
      <c r="K1621" s="21" t="s">
        <v>95</v>
      </c>
      <c r="L1621" s="14" t="s">
        <v>10</v>
      </c>
      <c r="M1621" s="13" t="s">
        <v>606</v>
      </c>
      <c r="N1621" s="13" t="s">
        <v>606</v>
      </c>
      <c r="O1621" s="13" t="s">
        <v>606</v>
      </c>
      <c r="P1621" s="13" t="s">
        <v>606</v>
      </c>
      <c r="Q1621" s="13" t="s">
        <v>606</v>
      </c>
      <c r="R1621" s="13"/>
      <c r="S1621" s="13"/>
      <c r="T1621" s="10" t="s">
        <v>598</v>
      </c>
      <c r="U1621" s="9" t="s">
        <v>4432</v>
      </c>
      <c r="V1621" s="9" t="s">
        <v>4430</v>
      </c>
      <c r="W1621" s="13" t="s">
        <v>82</v>
      </c>
    </row>
    <row r="1622" spans="1:23" x14ac:dyDescent="0.3">
      <c r="A1622" s="7" t="s">
        <v>1722</v>
      </c>
      <c r="B1622" s="14">
        <v>37431</v>
      </c>
      <c r="C1622" s="14">
        <v>577866</v>
      </c>
      <c r="D1622" s="14">
        <v>2721</v>
      </c>
      <c r="E1622" s="6">
        <f>COUNTIF($D$3:$D$6372,D1622)</f>
        <v>1</v>
      </c>
      <c r="F1622" s="45" t="s">
        <v>594</v>
      </c>
      <c r="G1622" s="21" t="s">
        <v>249</v>
      </c>
      <c r="H1622" s="54" t="s">
        <v>234</v>
      </c>
      <c r="I1622" s="54" t="s">
        <v>235</v>
      </c>
      <c r="J1622" s="14" t="s">
        <v>24</v>
      </c>
      <c r="K1622" s="21" t="s">
        <v>239</v>
      </c>
      <c r="L1622" s="14" t="s">
        <v>6242</v>
      </c>
      <c r="M1622" s="13" t="s">
        <v>606</v>
      </c>
      <c r="N1622" s="13" t="s">
        <v>606</v>
      </c>
      <c r="O1622" s="13" t="s">
        <v>606</v>
      </c>
      <c r="P1622" s="13" t="s">
        <v>606</v>
      </c>
      <c r="Q1622" s="13" t="s">
        <v>606</v>
      </c>
      <c r="R1622" s="13" t="s">
        <v>606</v>
      </c>
      <c r="S1622" s="13"/>
      <c r="T1622" s="10" t="s">
        <v>4814</v>
      </c>
      <c r="U1622" s="9" t="s">
        <v>4432</v>
      </c>
      <c r="V1622" s="9" t="s">
        <v>4430</v>
      </c>
      <c r="W1622" s="13" t="s">
        <v>82</v>
      </c>
    </row>
    <row r="1623" spans="1:23" x14ac:dyDescent="0.3">
      <c r="A1623" s="7" t="s">
        <v>1722</v>
      </c>
      <c r="B1623" s="14">
        <v>20036</v>
      </c>
      <c r="C1623" s="14">
        <v>25043</v>
      </c>
      <c r="D1623" s="14">
        <v>2722</v>
      </c>
      <c r="E1623" s="6">
        <f>COUNTIF($D$3:$D$6372,D1623)</f>
        <v>1</v>
      </c>
      <c r="F1623" s="45" t="s">
        <v>587</v>
      </c>
      <c r="G1623" s="21" t="s">
        <v>1221</v>
      </c>
      <c r="H1623" s="54" t="s">
        <v>1213</v>
      </c>
      <c r="I1623" s="54" t="s">
        <v>1214</v>
      </c>
      <c r="J1623" s="14" t="s">
        <v>1655</v>
      </c>
      <c r="K1623" s="21" t="s">
        <v>1677</v>
      </c>
      <c r="L1623" s="13" t="s">
        <v>10</v>
      </c>
      <c r="M1623" s="13" t="s">
        <v>606</v>
      </c>
      <c r="N1623" s="13" t="s">
        <v>606</v>
      </c>
      <c r="O1623" s="13" t="s">
        <v>606</v>
      </c>
      <c r="P1623" s="13" t="s">
        <v>606</v>
      </c>
      <c r="Q1623" s="13" t="s">
        <v>606</v>
      </c>
      <c r="R1623" s="13"/>
      <c r="S1623" s="13"/>
      <c r="T1623" s="10">
        <v>5</v>
      </c>
      <c r="U1623" s="9" t="s">
        <v>4432</v>
      </c>
      <c r="V1623" s="9" t="s">
        <v>4429</v>
      </c>
      <c r="W1623" s="13" t="s">
        <v>26</v>
      </c>
    </row>
    <row r="1624" spans="1:23" x14ac:dyDescent="0.3">
      <c r="A1624" s="7" t="s">
        <v>1722</v>
      </c>
      <c r="B1624" s="14">
        <v>37431</v>
      </c>
      <c r="C1624" s="14">
        <v>577866</v>
      </c>
      <c r="D1624" s="14">
        <v>2750</v>
      </c>
      <c r="E1624" s="6">
        <f>COUNTIF($D$3:$D$6372,D1624)</f>
        <v>1</v>
      </c>
      <c r="F1624" s="45" t="s">
        <v>584</v>
      </c>
      <c r="G1624" s="21" t="s">
        <v>267</v>
      </c>
      <c r="H1624" s="54" t="s">
        <v>234</v>
      </c>
      <c r="I1624" s="54" t="s">
        <v>235</v>
      </c>
      <c r="J1624" s="14" t="s">
        <v>24</v>
      </c>
      <c r="K1624" s="21" t="s">
        <v>239</v>
      </c>
      <c r="L1624" s="14" t="s">
        <v>10</v>
      </c>
      <c r="M1624" s="13" t="s">
        <v>606</v>
      </c>
      <c r="N1624" s="13" t="s">
        <v>606</v>
      </c>
      <c r="O1624" s="13" t="s">
        <v>606</v>
      </c>
      <c r="P1624" s="13" t="s">
        <v>606</v>
      </c>
      <c r="Q1624" s="13" t="s">
        <v>606</v>
      </c>
      <c r="R1624" s="13" t="s">
        <v>606</v>
      </c>
      <c r="S1624" s="13"/>
      <c r="T1624" s="10">
        <v>25</v>
      </c>
      <c r="U1624" s="9" t="s">
        <v>4432</v>
      </c>
      <c r="V1624" s="9" t="s">
        <v>4430</v>
      </c>
      <c r="W1624" s="13" t="s">
        <v>82</v>
      </c>
    </row>
    <row r="1625" spans="1:23" x14ac:dyDescent="0.3">
      <c r="A1625" s="7" t="s">
        <v>1722</v>
      </c>
      <c r="B1625" s="14">
        <v>30180</v>
      </c>
      <c r="C1625" s="14">
        <v>18981</v>
      </c>
      <c r="D1625" s="14">
        <v>2759</v>
      </c>
      <c r="E1625" s="6">
        <f>COUNTIF($D$3:$D$6372,D1625)</f>
        <v>1</v>
      </c>
      <c r="F1625" s="45" t="s">
        <v>584</v>
      </c>
      <c r="G1625" s="21" t="s">
        <v>1569</v>
      </c>
      <c r="H1625" s="54" t="s">
        <v>1570</v>
      </c>
      <c r="I1625" s="54" t="s">
        <v>1571</v>
      </c>
      <c r="J1625" s="14" t="s">
        <v>1655</v>
      </c>
      <c r="K1625" s="21" t="s">
        <v>1669</v>
      </c>
      <c r="L1625" s="13" t="s">
        <v>10</v>
      </c>
      <c r="M1625" s="13" t="s">
        <v>606</v>
      </c>
      <c r="N1625" s="13" t="s">
        <v>606</v>
      </c>
      <c r="O1625" s="13" t="s">
        <v>606</v>
      </c>
      <c r="P1625" s="13" t="s">
        <v>606</v>
      </c>
      <c r="Q1625" s="13" t="s">
        <v>606</v>
      </c>
      <c r="R1625" s="13"/>
      <c r="S1625" s="13"/>
      <c r="T1625" s="10">
        <v>25</v>
      </c>
      <c r="U1625" s="9" t="s">
        <v>4432</v>
      </c>
      <c r="V1625" s="9" t="s">
        <v>4429</v>
      </c>
      <c r="W1625" s="13" t="s">
        <v>26</v>
      </c>
    </row>
    <row r="1626" spans="1:23" x14ac:dyDescent="0.3">
      <c r="A1626" s="7" t="s">
        <v>1722</v>
      </c>
      <c r="B1626" s="14">
        <v>5229</v>
      </c>
      <c r="C1626" s="14">
        <v>16427</v>
      </c>
      <c r="D1626" s="14">
        <v>2790</v>
      </c>
      <c r="E1626" s="6">
        <f>COUNTIF($D$3:$D$6372,D1626)</f>
        <v>1</v>
      </c>
      <c r="F1626" s="45" t="s">
        <v>586</v>
      </c>
      <c r="G1626" s="21" t="s">
        <v>110</v>
      </c>
      <c r="H1626" s="54" t="s">
        <v>102</v>
      </c>
      <c r="I1626" s="54" t="s">
        <v>105</v>
      </c>
      <c r="J1626" s="14" t="s">
        <v>24</v>
      </c>
      <c r="K1626" s="21" t="s">
        <v>95</v>
      </c>
      <c r="L1626" s="14" t="s">
        <v>10</v>
      </c>
      <c r="M1626" s="13" t="s">
        <v>606</v>
      </c>
      <c r="N1626" s="13" t="s">
        <v>606</v>
      </c>
      <c r="O1626" s="13" t="s">
        <v>606</v>
      </c>
      <c r="P1626" s="13" t="s">
        <v>606</v>
      </c>
      <c r="Q1626" s="13" t="s">
        <v>606</v>
      </c>
      <c r="R1626" s="13"/>
      <c r="S1626" s="13"/>
      <c r="T1626" s="10" t="s">
        <v>598</v>
      </c>
      <c r="U1626" s="9" t="s">
        <v>4432</v>
      </c>
      <c r="V1626" s="9" t="s">
        <v>4430</v>
      </c>
      <c r="W1626" s="13" t="s">
        <v>82</v>
      </c>
    </row>
    <row r="1627" spans="1:23" x14ac:dyDescent="0.3">
      <c r="A1627" s="7" t="s">
        <v>1722</v>
      </c>
      <c r="B1627" s="14">
        <v>21591</v>
      </c>
      <c r="C1627" s="14">
        <v>89795</v>
      </c>
      <c r="D1627" s="14">
        <v>2812</v>
      </c>
      <c r="E1627" s="6">
        <f>COUNTIF($D$3:$D$6372,D1627)</f>
        <v>1</v>
      </c>
      <c r="F1627" s="45" t="s">
        <v>1645</v>
      </c>
      <c r="G1627" s="21" t="s">
        <v>1165</v>
      </c>
      <c r="H1627" s="54" t="s">
        <v>1152</v>
      </c>
      <c r="I1627" s="54" t="s">
        <v>1153</v>
      </c>
      <c r="J1627" s="14" t="s">
        <v>1655</v>
      </c>
      <c r="K1627" s="21" t="s">
        <v>1657</v>
      </c>
      <c r="L1627" s="13" t="s">
        <v>10</v>
      </c>
      <c r="M1627" s="13" t="s">
        <v>606</v>
      </c>
      <c r="N1627" s="13" t="s">
        <v>606</v>
      </c>
      <c r="O1627" s="13" t="s">
        <v>606</v>
      </c>
      <c r="P1627" s="13" t="s">
        <v>606</v>
      </c>
      <c r="Q1627" s="13" t="s">
        <v>606</v>
      </c>
      <c r="R1627" s="13" t="s">
        <v>606</v>
      </c>
      <c r="S1627" s="13"/>
      <c r="T1627" s="10">
        <v>15</v>
      </c>
      <c r="U1627" s="9" t="s">
        <v>4432</v>
      </c>
      <c r="V1627" s="9" t="s">
        <v>4429</v>
      </c>
      <c r="W1627" s="13" t="s">
        <v>26</v>
      </c>
    </row>
    <row r="1628" spans="1:23" x14ac:dyDescent="0.3">
      <c r="A1628" s="7" t="s">
        <v>1722</v>
      </c>
      <c r="B1628" s="14">
        <v>37431</v>
      </c>
      <c r="C1628" s="14">
        <v>577866</v>
      </c>
      <c r="D1628" s="14">
        <v>3083</v>
      </c>
      <c r="E1628" s="6">
        <f>COUNTIF($D$3:$D$6372,D1628)</f>
        <v>1</v>
      </c>
      <c r="F1628" s="45" t="s">
        <v>584</v>
      </c>
      <c r="G1628" s="21" t="s">
        <v>265</v>
      </c>
      <c r="H1628" s="54" t="s">
        <v>234</v>
      </c>
      <c r="I1628" s="54" t="s">
        <v>235</v>
      </c>
      <c r="J1628" s="14" t="s">
        <v>24</v>
      </c>
      <c r="K1628" s="21" t="s">
        <v>239</v>
      </c>
      <c r="L1628" s="14" t="s">
        <v>10</v>
      </c>
      <c r="M1628" s="13" t="s">
        <v>606</v>
      </c>
      <c r="N1628" s="13" t="s">
        <v>606</v>
      </c>
      <c r="O1628" s="13" t="s">
        <v>606</v>
      </c>
      <c r="P1628" s="13" t="s">
        <v>606</v>
      </c>
      <c r="Q1628" s="13" t="s">
        <v>606</v>
      </c>
      <c r="R1628" s="13" t="s">
        <v>606</v>
      </c>
      <c r="S1628" s="13"/>
      <c r="T1628" s="10">
        <v>25</v>
      </c>
      <c r="U1628" s="9" t="s">
        <v>4432</v>
      </c>
      <c r="V1628" s="9" t="s">
        <v>4430</v>
      </c>
      <c r="W1628" s="13" t="s">
        <v>82</v>
      </c>
    </row>
    <row r="1629" spans="1:23" x14ac:dyDescent="0.3">
      <c r="A1629" s="7" t="s">
        <v>1722</v>
      </c>
      <c r="B1629" s="14">
        <v>20036</v>
      </c>
      <c r="C1629" s="14">
        <v>25043</v>
      </c>
      <c r="D1629" s="14">
        <v>3112</v>
      </c>
      <c r="E1629" s="6">
        <f>COUNTIF($D$3:$D$6372,D1629)</f>
        <v>1</v>
      </c>
      <c r="F1629" s="45" t="s">
        <v>587</v>
      </c>
      <c r="G1629" s="21" t="s">
        <v>1218</v>
      </c>
      <c r="H1629" s="54" t="s">
        <v>1213</v>
      </c>
      <c r="I1629" s="54" t="s">
        <v>1214</v>
      </c>
      <c r="J1629" s="14" t="s">
        <v>1655</v>
      </c>
      <c r="K1629" s="21" t="s">
        <v>1677</v>
      </c>
      <c r="L1629" s="13" t="s">
        <v>10</v>
      </c>
      <c r="M1629" s="13" t="s">
        <v>606</v>
      </c>
      <c r="N1629" s="13" t="s">
        <v>606</v>
      </c>
      <c r="O1629" s="13" t="s">
        <v>606</v>
      </c>
      <c r="P1629" s="13" t="s">
        <v>606</v>
      </c>
      <c r="Q1629" s="13" t="s">
        <v>606</v>
      </c>
      <c r="R1629" s="13"/>
      <c r="S1629" s="13"/>
      <c r="T1629" s="10">
        <v>5</v>
      </c>
      <c r="U1629" s="9" t="s">
        <v>4432</v>
      </c>
      <c r="V1629" s="9" t="s">
        <v>4429</v>
      </c>
      <c r="W1629" s="13" t="s">
        <v>26</v>
      </c>
    </row>
    <row r="1630" spans="1:23" x14ac:dyDescent="0.3">
      <c r="A1630" s="7" t="s">
        <v>1722</v>
      </c>
      <c r="B1630" s="14">
        <v>2877</v>
      </c>
      <c r="C1630" s="14">
        <v>10330</v>
      </c>
      <c r="D1630" s="14">
        <v>3154</v>
      </c>
      <c r="E1630" s="6">
        <f>COUNTIF($D$3:$D$6372,D1630)</f>
        <v>1</v>
      </c>
      <c r="F1630" s="45" t="s">
        <v>1140</v>
      </c>
      <c r="G1630" s="21" t="s">
        <v>755</v>
      </c>
      <c r="H1630" s="54" t="s">
        <v>650</v>
      </c>
      <c r="I1630" s="54" t="s">
        <v>651</v>
      </c>
      <c r="J1630" s="14" t="s">
        <v>604</v>
      </c>
      <c r="K1630" s="21" t="s">
        <v>746</v>
      </c>
      <c r="L1630" s="14" t="s">
        <v>10</v>
      </c>
      <c r="M1630" s="13" t="s">
        <v>606</v>
      </c>
      <c r="N1630" s="13" t="s">
        <v>606</v>
      </c>
      <c r="O1630" s="13" t="s">
        <v>606</v>
      </c>
      <c r="P1630" s="13" t="s">
        <v>606</v>
      </c>
      <c r="Q1630" s="13" t="s">
        <v>606</v>
      </c>
      <c r="R1630" s="13" t="s">
        <v>606</v>
      </c>
      <c r="S1630" s="13" t="s">
        <v>606</v>
      </c>
      <c r="T1630" s="10">
        <v>10</v>
      </c>
      <c r="U1630" s="9" t="s">
        <v>4432</v>
      </c>
      <c r="V1630" s="9" t="s">
        <v>4430</v>
      </c>
      <c r="W1630" s="13" t="s">
        <v>82</v>
      </c>
    </row>
    <row r="1631" spans="1:23" x14ac:dyDescent="0.3">
      <c r="A1631" s="7" t="s">
        <v>1722</v>
      </c>
      <c r="B1631" s="14">
        <v>7492</v>
      </c>
      <c r="C1631" s="14">
        <v>29448</v>
      </c>
      <c r="D1631" s="14">
        <v>3159</v>
      </c>
      <c r="E1631" s="6">
        <f>COUNTIF($D$3:$D$6372,D1631)</f>
        <v>1</v>
      </c>
      <c r="F1631" s="45" t="s">
        <v>587</v>
      </c>
      <c r="G1631" s="21" t="s">
        <v>978</v>
      </c>
      <c r="H1631" s="54" t="s">
        <v>1256</v>
      </c>
      <c r="I1631" s="54" t="s">
        <v>1257</v>
      </c>
      <c r="J1631" s="14" t="s">
        <v>1655</v>
      </c>
      <c r="K1631" s="21" t="s">
        <v>1661</v>
      </c>
      <c r="L1631" s="13" t="s">
        <v>10</v>
      </c>
      <c r="M1631" s="13" t="s">
        <v>606</v>
      </c>
      <c r="N1631" s="13" t="s">
        <v>606</v>
      </c>
      <c r="O1631" s="13" t="s">
        <v>606</v>
      </c>
      <c r="P1631" s="13" t="s">
        <v>606</v>
      </c>
      <c r="Q1631" s="13" t="s">
        <v>606</v>
      </c>
      <c r="R1631" s="13"/>
      <c r="S1631" s="13"/>
      <c r="T1631" s="10">
        <v>20</v>
      </c>
      <c r="U1631" s="9" t="s">
        <v>4432</v>
      </c>
      <c r="V1631" s="9" t="s">
        <v>4429</v>
      </c>
      <c r="W1631" s="13" t="s">
        <v>26</v>
      </c>
    </row>
    <row r="1632" spans="1:23" x14ac:dyDescent="0.3">
      <c r="A1632" s="7" t="s">
        <v>1722</v>
      </c>
      <c r="B1632" s="14">
        <v>37431</v>
      </c>
      <c r="C1632" s="14">
        <v>577866</v>
      </c>
      <c r="D1632" s="14">
        <v>3183</v>
      </c>
      <c r="E1632" s="6">
        <f>COUNTIF($D$3:$D$6372,D1632)</f>
        <v>1</v>
      </c>
      <c r="F1632" s="45" t="s">
        <v>587</v>
      </c>
      <c r="G1632" s="21" t="s">
        <v>240</v>
      </c>
      <c r="H1632" s="54" t="s">
        <v>234</v>
      </c>
      <c r="I1632" s="54" t="s">
        <v>235</v>
      </c>
      <c r="J1632" s="14" t="s">
        <v>24</v>
      </c>
      <c r="K1632" s="21" t="s">
        <v>1707</v>
      </c>
      <c r="L1632" s="14" t="s">
        <v>10</v>
      </c>
      <c r="M1632" s="13" t="s">
        <v>606</v>
      </c>
      <c r="N1632" s="13" t="s">
        <v>606</v>
      </c>
      <c r="O1632" s="13" t="s">
        <v>606</v>
      </c>
      <c r="P1632" s="13" t="s">
        <v>606</v>
      </c>
      <c r="Q1632" s="13" t="s">
        <v>606</v>
      </c>
      <c r="R1632" s="13" t="s">
        <v>606</v>
      </c>
      <c r="S1632" s="13"/>
      <c r="T1632" s="10">
        <v>25</v>
      </c>
      <c r="U1632" s="9" t="s">
        <v>4432</v>
      </c>
      <c r="V1632" s="9" t="s">
        <v>4429</v>
      </c>
      <c r="W1632" s="13" t="s">
        <v>26</v>
      </c>
    </row>
    <row r="1633" spans="1:23" x14ac:dyDescent="0.3">
      <c r="A1633" s="7" t="s">
        <v>1722</v>
      </c>
      <c r="B1633" s="14">
        <v>36952</v>
      </c>
      <c r="C1633" s="14">
        <v>110204</v>
      </c>
      <c r="D1633" s="14">
        <v>3246</v>
      </c>
      <c r="E1633" s="6">
        <f>COUNTIF($D$3:$D$6372,D1633)</f>
        <v>1</v>
      </c>
      <c r="F1633" s="45" t="s">
        <v>584</v>
      </c>
      <c r="G1633" s="21"/>
      <c r="H1633" s="54" t="s">
        <v>1475</v>
      </c>
      <c r="I1633" s="54" t="s">
        <v>1476</v>
      </c>
      <c r="J1633" s="14" t="s">
        <v>1655</v>
      </c>
      <c r="K1633" s="21" t="s">
        <v>1666</v>
      </c>
      <c r="L1633" s="14" t="s">
        <v>10</v>
      </c>
      <c r="M1633" s="13" t="s">
        <v>606</v>
      </c>
      <c r="N1633" s="13" t="s">
        <v>606</v>
      </c>
      <c r="O1633" s="13" t="s">
        <v>606</v>
      </c>
      <c r="P1633" s="13" t="s">
        <v>606</v>
      </c>
      <c r="Q1633" s="13" t="s">
        <v>606</v>
      </c>
      <c r="R1633" s="13"/>
      <c r="S1633" s="13"/>
      <c r="T1633" s="10">
        <v>27</v>
      </c>
      <c r="U1633" s="13" t="s">
        <v>601</v>
      </c>
      <c r="V1633" s="9" t="s">
        <v>4429</v>
      </c>
      <c r="W1633" s="13" t="s">
        <v>26</v>
      </c>
    </row>
    <row r="1634" spans="1:23" x14ac:dyDescent="0.3">
      <c r="A1634" s="7" t="s">
        <v>1722</v>
      </c>
      <c r="B1634" s="15">
        <v>3158</v>
      </c>
      <c r="C1634" s="15">
        <v>11116</v>
      </c>
      <c r="D1634" s="15">
        <v>3458</v>
      </c>
      <c r="E1634" s="6">
        <f>COUNTIF($D$3:$D$6372,D1634)</f>
        <v>1</v>
      </c>
      <c r="F1634" s="45" t="s">
        <v>584</v>
      </c>
      <c r="G1634" s="16" t="s">
        <v>1148</v>
      </c>
      <c r="H1634" s="45" t="s">
        <v>1144</v>
      </c>
      <c r="I1634" s="56" t="s">
        <v>1145</v>
      </c>
      <c r="J1634" s="13" t="s">
        <v>1655</v>
      </c>
      <c r="K1634" s="16" t="s">
        <v>1656</v>
      </c>
      <c r="L1634" s="13" t="s">
        <v>10</v>
      </c>
      <c r="M1634" s="13" t="s">
        <v>606</v>
      </c>
      <c r="N1634" s="13" t="s">
        <v>606</v>
      </c>
      <c r="O1634" s="13" t="s">
        <v>606</v>
      </c>
      <c r="P1634" s="13" t="s">
        <v>606</v>
      </c>
      <c r="Q1634" s="13" t="s">
        <v>606</v>
      </c>
      <c r="R1634" s="13"/>
      <c r="S1634" s="13"/>
      <c r="T1634" s="10">
        <v>10</v>
      </c>
      <c r="U1634" s="9" t="s">
        <v>4432</v>
      </c>
      <c r="V1634" s="9" t="s">
        <v>4430</v>
      </c>
      <c r="W1634" s="13" t="s">
        <v>82</v>
      </c>
    </row>
    <row r="1635" spans="1:23" x14ac:dyDescent="0.3">
      <c r="A1635" s="7" t="s">
        <v>1722</v>
      </c>
      <c r="B1635" s="14">
        <v>2864</v>
      </c>
      <c r="C1635" s="14">
        <v>10284</v>
      </c>
      <c r="D1635" s="14">
        <v>3539</v>
      </c>
      <c r="E1635" s="6">
        <f>COUNTIF($D$3:$D$6372,D1635)</f>
        <v>1</v>
      </c>
      <c r="F1635" s="45" t="s">
        <v>1133</v>
      </c>
      <c r="G1635" s="21" t="s">
        <v>612</v>
      </c>
      <c r="H1635" s="54" t="s">
        <v>602</v>
      </c>
      <c r="I1635" s="54" t="s">
        <v>603</v>
      </c>
      <c r="J1635" s="14" t="s">
        <v>604</v>
      </c>
      <c r="K1635" s="21" t="s">
        <v>605</v>
      </c>
      <c r="L1635" s="14" t="s">
        <v>10</v>
      </c>
      <c r="M1635" s="13" t="s">
        <v>606</v>
      </c>
      <c r="N1635" s="13" t="s">
        <v>606</v>
      </c>
      <c r="O1635" s="13" t="s">
        <v>606</v>
      </c>
      <c r="P1635" s="13" t="s">
        <v>606</v>
      </c>
      <c r="Q1635" s="13" t="s">
        <v>606</v>
      </c>
      <c r="R1635" s="13" t="s">
        <v>606</v>
      </c>
      <c r="S1635" s="39" t="s">
        <v>607</v>
      </c>
      <c r="T1635" s="10">
        <v>10</v>
      </c>
      <c r="U1635" s="9" t="s">
        <v>4432</v>
      </c>
      <c r="V1635" s="9" t="s">
        <v>4430</v>
      </c>
      <c r="W1635" s="13" t="s">
        <v>82</v>
      </c>
    </row>
    <row r="1636" spans="1:23" x14ac:dyDescent="0.3">
      <c r="A1636" s="7" t="s">
        <v>1722</v>
      </c>
      <c r="B1636" s="14">
        <v>39645</v>
      </c>
      <c r="C1636" s="14">
        <v>74820</v>
      </c>
      <c r="D1636" s="14">
        <v>3546</v>
      </c>
      <c r="E1636" s="6">
        <f>COUNTIF($D$3:$D$6372,D1636)</f>
        <v>1</v>
      </c>
      <c r="F1636" s="45" t="s">
        <v>583</v>
      </c>
      <c r="G1636" s="21" t="s">
        <v>429</v>
      </c>
      <c r="H1636" s="54" t="s">
        <v>430</v>
      </c>
      <c r="I1636" s="54" t="s">
        <v>431</v>
      </c>
      <c r="J1636" s="14" t="s">
        <v>24</v>
      </c>
      <c r="K1636" s="21" t="s">
        <v>432</v>
      </c>
      <c r="L1636" s="14" t="s">
        <v>10</v>
      </c>
      <c r="M1636" s="13" t="s">
        <v>606</v>
      </c>
      <c r="N1636" s="13" t="s">
        <v>606</v>
      </c>
      <c r="O1636" s="13" t="s">
        <v>606</v>
      </c>
      <c r="P1636" s="13" t="s">
        <v>606</v>
      </c>
      <c r="Q1636" s="13" t="s">
        <v>606</v>
      </c>
      <c r="R1636" s="13"/>
      <c r="S1636" s="13"/>
      <c r="T1636" s="10">
        <v>15</v>
      </c>
      <c r="U1636" s="9" t="s">
        <v>4432</v>
      </c>
      <c r="V1636" s="9" t="s">
        <v>4430</v>
      </c>
      <c r="W1636" s="13" t="s">
        <v>82</v>
      </c>
    </row>
    <row r="1637" spans="1:23" x14ac:dyDescent="0.3">
      <c r="A1637" s="7" t="s">
        <v>1722</v>
      </c>
      <c r="B1637" s="14">
        <v>32113</v>
      </c>
      <c r="C1637" s="14">
        <v>73366</v>
      </c>
      <c r="D1637" s="14">
        <v>3597</v>
      </c>
      <c r="E1637" s="6">
        <f>COUNTIF($D$3:$D$6372,D1637)</f>
        <v>2</v>
      </c>
      <c r="F1637" s="45" t="s">
        <v>588</v>
      </c>
      <c r="G1637" s="21" t="s">
        <v>67</v>
      </c>
      <c r="H1637" s="54" t="s">
        <v>961</v>
      </c>
      <c r="I1637" s="54" t="s">
        <v>963</v>
      </c>
      <c r="J1637" s="14" t="s">
        <v>604</v>
      </c>
      <c r="K1637" s="21" t="s">
        <v>1712</v>
      </c>
      <c r="L1637" s="14" t="s">
        <v>10</v>
      </c>
      <c r="M1637" s="13" t="s">
        <v>606</v>
      </c>
      <c r="N1637" s="13" t="s">
        <v>606</v>
      </c>
      <c r="O1637" s="13" t="s">
        <v>606</v>
      </c>
      <c r="P1637" s="13" t="s">
        <v>606</v>
      </c>
      <c r="Q1637" s="13" t="s">
        <v>606</v>
      </c>
      <c r="R1637" s="13" t="s">
        <v>606</v>
      </c>
      <c r="S1637" s="13"/>
      <c r="T1637" s="10">
        <v>27</v>
      </c>
      <c r="U1637" s="13" t="s">
        <v>601</v>
      </c>
      <c r="V1637" s="9" t="s">
        <v>4429</v>
      </c>
      <c r="W1637" s="13" t="s">
        <v>26</v>
      </c>
    </row>
    <row r="1638" spans="1:23" x14ac:dyDescent="0.3">
      <c r="A1638" s="7" t="s">
        <v>1722</v>
      </c>
      <c r="B1638" s="14">
        <v>32113</v>
      </c>
      <c r="C1638" s="14">
        <v>73366</v>
      </c>
      <c r="D1638" s="14">
        <v>3597</v>
      </c>
      <c r="E1638" s="6">
        <f>COUNTIF($D$3:$D$6372,D1638)</f>
        <v>2</v>
      </c>
      <c r="F1638" s="45" t="s">
        <v>588</v>
      </c>
      <c r="G1638" s="21" t="s">
        <v>67</v>
      </c>
      <c r="H1638" s="54" t="s">
        <v>961</v>
      </c>
      <c r="I1638" s="54" t="s">
        <v>963</v>
      </c>
      <c r="J1638" s="14" t="s">
        <v>604</v>
      </c>
      <c r="K1638" s="21" t="s">
        <v>967</v>
      </c>
      <c r="L1638" s="14" t="s">
        <v>10</v>
      </c>
      <c r="M1638" s="13" t="s">
        <v>606</v>
      </c>
      <c r="N1638" s="13" t="s">
        <v>606</v>
      </c>
      <c r="O1638" s="13" t="s">
        <v>606</v>
      </c>
      <c r="P1638" s="13" t="s">
        <v>606</v>
      </c>
      <c r="Q1638" s="13" t="s">
        <v>606</v>
      </c>
      <c r="R1638" s="13"/>
      <c r="S1638" s="13"/>
      <c r="T1638" s="10">
        <v>27</v>
      </c>
      <c r="U1638" s="13" t="s">
        <v>601</v>
      </c>
      <c r="V1638" s="9" t="s">
        <v>4429</v>
      </c>
      <c r="W1638" s="13" t="s">
        <v>26</v>
      </c>
    </row>
    <row r="1639" spans="1:23" x14ac:dyDescent="0.3">
      <c r="A1639" s="7" t="s">
        <v>1722</v>
      </c>
      <c r="B1639" s="14">
        <v>35312</v>
      </c>
      <c r="C1639" s="14">
        <v>337759</v>
      </c>
      <c r="D1639" s="14">
        <v>3620</v>
      </c>
      <c r="E1639" s="6">
        <f>COUNTIF($D$3:$D$6372,D1639)</f>
        <v>1</v>
      </c>
      <c r="F1639" s="45" t="s">
        <v>588</v>
      </c>
      <c r="G1639" s="21" t="s">
        <v>416</v>
      </c>
      <c r="H1639" s="54" t="s">
        <v>414</v>
      </c>
      <c r="I1639" s="54" t="s">
        <v>415</v>
      </c>
      <c r="J1639" s="14" t="s">
        <v>24</v>
      </c>
      <c r="K1639" s="21" t="s">
        <v>99</v>
      </c>
      <c r="L1639" s="14" t="s">
        <v>10</v>
      </c>
      <c r="M1639" s="13" t="s">
        <v>606</v>
      </c>
      <c r="N1639" s="13" t="s">
        <v>606</v>
      </c>
      <c r="O1639" s="13" t="s">
        <v>606</v>
      </c>
      <c r="P1639" s="13" t="s">
        <v>606</v>
      </c>
      <c r="Q1639" s="13" t="s">
        <v>606</v>
      </c>
      <c r="R1639" s="13"/>
      <c r="S1639" s="13"/>
      <c r="T1639" s="10">
        <v>30</v>
      </c>
      <c r="U1639" s="9" t="s">
        <v>4432</v>
      </c>
      <c r="V1639" s="9" t="s">
        <v>4429</v>
      </c>
      <c r="W1639" s="13" t="s">
        <v>26</v>
      </c>
    </row>
    <row r="1640" spans="1:23" x14ac:dyDescent="0.3">
      <c r="A1640" s="7" t="s">
        <v>1722</v>
      </c>
      <c r="B1640" s="14">
        <v>33954</v>
      </c>
      <c r="C1640" s="14">
        <v>73372</v>
      </c>
      <c r="D1640" s="14">
        <v>3630</v>
      </c>
      <c r="E1640" s="6">
        <f>COUNTIF($D$3:$D$6372,D1640)</f>
        <v>1</v>
      </c>
      <c r="F1640" s="45" t="s">
        <v>588</v>
      </c>
      <c r="G1640" s="21" t="s">
        <v>1165</v>
      </c>
      <c r="H1640" s="54" t="s">
        <v>1633</v>
      </c>
      <c r="I1640" s="54" t="s">
        <v>1634</v>
      </c>
      <c r="J1640" s="14" t="s">
        <v>1655</v>
      </c>
      <c r="K1640" s="21" t="s">
        <v>1673</v>
      </c>
      <c r="L1640" s="14" t="s">
        <v>10</v>
      </c>
      <c r="M1640" s="13" t="s">
        <v>606</v>
      </c>
      <c r="N1640" s="13" t="s">
        <v>606</v>
      </c>
      <c r="O1640" s="13" t="s">
        <v>606</v>
      </c>
      <c r="P1640" s="13" t="s">
        <v>606</v>
      </c>
      <c r="Q1640" s="13" t="s">
        <v>606</v>
      </c>
      <c r="R1640" s="13"/>
      <c r="S1640" s="13"/>
      <c r="T1640" s="10">
        <v>27</v>
      </c>
      <c r="U1640" s="13" t="s">
        <v>601</v>
      </c>
      <c r="V1640" s="9" t="s">
        <v>4429</v>
      </c>
      <c r="W1640" s="13" t="s">
        <v>26</v>
      </c>
    </row>
    <row r="1641" spans="1:23" x14ac:dyDescent="0.3">
      <c r="A1641" s="7" t="s">
        <v>1722</v>
      </c>
      <c r="B1641" s="14">
        <v>2877</v>
      </c>
      <c r="C1641" s="14">
        <v>10330</v>
      </c>
      <c r="D1641" s="14">
        <v>3634</v>
      </c>
      <c r="E1641" s="6">
        <f>COUNTIF($D$3:$D$6372,D1641)</f>
        <v>1</v>
      </c>
      <c r="F1641" s="45" t="s">
        <v>11</v>
      </c>
      <c r="G1641" s="21" t="s">
        <v>659</v>
      </c>
      <c r="H1641" s="54" t="s">
        <v>650</v>
      </c>
      <c r="I1641" s="54" t="s">
        <v>651</v>
      </c>
      <c r="J1641" s="14" t="s">
        <v>604</v>
      </c>
      <c r="K1641" s="21" t="s">
        <v>1710</v>
      </c>
      <c r="L1641" s="14" t="s">
        <v>10</v>
      </c>
      <c r="M1641" s="13" t="s">
        <v>606</v>
      </c>
      <c r="N1641" s="13" t="s">
        <v>606</v>
      </c>
      <c r="O1641" s="13" t="s">
        <v>606</v>
      </c>
      <c r="P1641" s="13" t="s">
        <v>606</v>
      </c>
      <c r="Q1641" s="13" t="s">
        <v>606</v>
      </c>
      <c r="R1641" s="13" t="s">
        <v>606</v>
      </c>
      <c r="S1641" s="13" t="s">
        <v>606</v>
      </c>
      <c r="T1641" s="10">
        <v>10</v>
      </c>
      <c r="U1641" s="9" t="s">
        <v>4432</v>
      </c>
      <c r="V1641" s="9" t="s">
        <v>4430</v>
      </c>
      <c r="W1641" s="13" t="s">
        <v>82</v>
      </c>
    </row>
    <row r="1642" spans="1:23" x14ac:dyDescent="0.3">
      <c r="A1642" s="7" t="s">
        <v>1722</v>
      </c>
      <c r="B1642" s="14">
        <v>33040</v>
      </c>
      <c r="C1642" s="14">
        <v>20644</v>
      </c>
      <c r="D1642" s="14">
        <v>3638</v>
      </c>
      <c r="E1642" s="6">
        <f>COUNTIF($D$3:$D$6372,D1642)</f>
        <v>1</v>
      </c>
      <c r="F1642" s="45" t="s">
        <v>588</v>
      </c>
      <c r="G1642" s="21" t="s">
        <v>1512</v>
      </c>
      <c r="H1642" s="54" t="s">
        <v>1686</v>
      </c>
      <c r="I1642" s="54" t="s">
        <v>1696</v>
      </c>
      <c r="J1642" s="14" t="s">
        <v>1655</v>
      </c>
      <c r="K1642" s="21" t="s">
        <v>1692</v>
      </c>
      <c r="L1642" s="13" t="s">
        <v>10</v>
      </c>
      <c r="M1642" s="13" t="s">
        <v>606</v>
      </c>
      <c r="N1642" s="13" t="s">
        <v>606</v>
      </c>
      <c r="O1642" s="13" t="s">
        <v>606</v>
      </c>
      <c r="P1642" s="13" t="s">
        <v>606</v>
      </c>
      <c r="Q1642" s="13" t="s">
        <v>606</v>
      </c>
      <c r="R1642" s="13"/>
      <c r="S1642" s="13"/>
      <c r="T1642" s="10">
        <v>27</v>
      </c>
      <c r="U1642" s="13" t="s">
        <v>601</v>
      </c>
      <c r="V1642" s="9" t="s">
        <v>4429</v>
      </c>
      <c r="W1642" s="13" t="s">
        <v>26</v>
      </c>
    </row>
    <row r="1643" spans="1:23" x14ac:dyDescent="0.3">
      <c r="A1643" s="7" t="s">
        <v>1722</v>
      </c>
      <c r="B1643" s="14">
        <v>31196</v>
      </c>
      <c r="C1643" s="14">
        <v>970513</v>
      </c>
      <c r="D1643" s="14">
        <v>3883</v>
      </c>
      <c r="E1643" s="6">
        <f>COUNTIF($D$3:$D$6372,D1643)</f>
        <v>1</v>
      </c>
      <c r="F1643" s="45" t="s">
        <v>588</v>
      </c>
      <c r="G1643" s="21" t="s">
        <v>194</v>
      </c>
      <c r="H1643" s="54" t="s">
        <v>150</v>
      </c>
      <c r="I1643" s="54" t="s">
        <v>151</v>
      </c>
      <c r="J1643" s="14" t="s">
        <v>24</v>
      </c>
      <c r="K1643" s="21" t="s">
        <v>1708</v>
      </c>
      <c r="L1643" s="14" t="s">
        <v>10</v>
      </c>
      <c r="M1643" s="13" t="s">
        <v>606</v>
      </c>
      <c r="N1643" s="13" t="s">
        <v>606</v>
      </c>
      <c r="O1643" s="13" t="s">
        <v>606</v>
      </c>
      <c r="P1643" s="13" t="s">
        <v>606</v>
      </c>
      <c r="Q1643" s="13" t="s">
        <v>606</v>
      </c>
      <c r="R1643" s="13" t="s">
        <v>606</v>
      </c>
      <c r="S1643" s="13"/>
      <c r="T1643" s="10">
        <v>25</v>
      </c>
      <c r="U1643" s="9" t="s">
        <v>4432</v>
      </c>
      <c r="V1643" s="9" t="s">
        <v>4430</v>
      </c>
      <c r="W1643" s="13" t="s">
        <v>82</v>
      </c>
    </row>
    <row r="1644" spans="1:23" x14ac:dyDescent="0.3">
      <c r="A1644" s="7" t="s">
        <v>1722</v>
      </c>
      <c r="B1644" s="14">
        <v>20036</v>
      </c>
      <c r="C1644" s="14">
        <v>25043</v>
      </c>
      <c r="D1644" s="14">
        <v>3910</v>
      </c>
      <c r="E1644" s="6">
        <f>COUNTIF($D$3:$D$6372,D1644)</f>
        <v>1</v>
      </c>
      <c r="F1644" s="45" t="s">
        <v>587</v>
      </c>
      <c r="G1644" s="21" t="s">
        <v>581</v>
      </c>
      <c r="H1644" s="54" t="s">
        <v>1213</v>
      </c>
      <c r="I1644" s="54" t="s">
        <v>1214</v>
      </c>
      <c r="J1644" s="14" t="s">
        <v>1655</v>
      </c>
      <c r="K1644" s="21" t="s">
        <v>1677</v>
      </c>
      <c r="L1644" s="13" t="s">
        <v>10</v>
      </c>
      <c r="M1644" s="13" t="s">
        <v>606</v>
      </c>
      <c r="N1644" s="13" t="s">
        <v>606</v>
      </c>
      <c r="O1644" s="13" t="s">
        <v>606</v>
      </c>
      <c r="P1644" s="13" t="s">
        <v>606</v>
      </c>
      <c r="Q1644" s="13" t="s">
        <v>606</v>
      </c>
      <c r="R1644" s="13"/>
      <c r="S1644" s="13"/>
      <c r="T1644" s="10">
        <v>5</v>
      </c>
      <c r="U1644" s="9" t="s">
        <v>4432</v>
      </c>
      <c r="V1644" s="9" t="s">
        <v>4429</v>
      </c>
      <c r="W1644" s="13" t="s">
        <v>26</v>
      </c>
    </row>
    <row r="1645" spans="1:23" x14ac:dyDescent="0.3">
      <c r="A1645" s="7" t="s">
        <v>1722</v>
      </c>
      <c r="B1645" s="14">
        <v>20036</v>
      </c>
      <c r="C1645" s="14">
        <v>25043</v>
      </c>
      <c r="D1645" s="14">
        <v>3913</v>
      </c>
      <c r="E1645" s="6">
        <f>COUNTIF($D$3:$D$6372,D1645)</f>
        <v>1</v>
      </c>
      <c r="F1645" s="45" t="s">
        <v>587</v>
      </c>
      <c r="G1645" s="21" t="s">
        <v>1219</v>
      </c>
      <c r="H1645" s="54" t="s">
        <v>1213</v>
      </c>
      <c r="I1645" s="54" t="s">
        <v>1214</v>
      </c>
      <c r="J1645" s="14" t="s">
        <v>1655</v>
      </c>
      <c r="K1645" s="21" t="s">
        <v>1677</v>
      </c>
      <c r="L1645" s="13" t="s">
        <v>10</v>
      </c>
      <c r="M1645" s="13" t="s">
        <v>606</v>
      </c>
      <c r="N1645" s="13" t="s">
        <v>606</v>
      </c>
      <c r="O1645" s="13" t="s">
        <v>606</v>
      </c>
      <c r="P1645" s="13" t="s">
        <v>606</v>
      </c>
      <c r="Q1645" s="13" t="s">
        <v>606</v>
      </c>
      <c r="R1645" s="13"/>
      <c r="S1645" s="13"/>
      <c r="T1645" s="10">
        <v>5</v>
      </c>
      <c r="U1645" s="9" t="s">
        <v>4432</v>
      </c>
      <c r="V1645" s="9" t="s">
        <v>4429</v>
      </c>
      <c r="W1645" s="13" t="s">
        <v>26</v>
      </c>
    </row>
    <row r="1646" spans="1:23" x14ac:dyDescent="0.3">
      <c r="A1646" s="7" t="s">
        <v>1722</v>
      </c>
      <c r="B1646" s="14">
        <v>7492</v>
      </c>
      <c r="C1646" s="14">
        <v>29448</v>
      </c>
      <c r="D1646" s="14">
        <v>3951</v>
      </c>
      <c r="E1646" s="6">
        <f>COUNTIF($D$3:$D$6372,D1646)</f>
        <v>1</v>
      </c>
      <c r="F1646" s="45" t="s">
        <v>587</v>
      </c>
      <c r="G1646" s="21" t="s">
        <v>911</v>
      </c>
      <c r="H1646" s="54" t="s">
        <v>1256</v>
      </c>
      <c r="I1646" s="54" t="s">
        <v>1257</v>
      </c>
      <c r="J1646" s="14" t="s">
        <v>1655</v>
      </c>
      <c r="K1646" s="21" t="s">
        <v>1661</v>
      </c>
      <c r="L1646" s="13" t="s">
        <v>10</v>
      </c>
      <c r="M1646" s="13" t="s">
        <v>606</v>
      </c>
      <c r="N1646" s="13" t="s">
        <v>606</v>
      </c>
      <c r="O1646" s="13" t="s">
        <v>606</v>
      </c>
      <c r="P1646" s="13" t="s">
        <v>606</v>
      </c>
      <c r="Q1646" s="13" t="s">
        <v>606</v>
      </c>
      <c r="R1646" s="13"/>
      <c r="S1646" s="13"/>
      <c r="T1646" s="10">
        <v>20</v>
      </c>
      <c r="U1646" s="9" t="s">
        <v>4432</v>
      </c>
      <c r="V1646" s="9" t="s">
        <v>4429</v>
      </c>
      <c r="W1646" s="13" t="s">
        <v>26</v>
      </c>
    </row>
    <row r="1647" spans="1:23" x14ac:dyDescent="0.3">
      <c r="A1647" s="7" t="s">
        <v>1722</v>
      </c>
      <c r="B1647" s="14">
        <v>37431</v>
      </c>
      <c r="C1647" s="14">
        <v>577866</v>
      </c>
      <c r="D1647" s="14">
        <v>3974</v>
      </c>
      <c r="E1647" s="6">
        <f>COUNTIF($D$3:$D$6372,D1647)</f>
        <v>1</v>
      </c>
      <c r="F1647" s="45" t="s">
        <v>584</v>
      </c>
      <c r="G1647" s="21" t="s">
        <v>257</v>
      </c>
      <c r="H1647" s="54" t="s">
        <v>234</v>
      </c>
      <c r="I1647" s="54" t="s">
        <v>235</v>
      </c>
      <c r="J1647" s="14" t="s">
        <v>24</v>
      </c>
      <c r="K1647" s="21" t="s">
        <v>239</v>
      </c>
      <c r="L1647" s="14" t="s">
        <v>10</v>
      </c>
      <c r="M1647" s="13" t="s">
        <v>606</v>
      </c>
      <c r="N1647" s="13" t="s">
        <v>606</v>
      </c>
      <c r="O1647" s="13" t="s">
        <v>606</v>
      </c>
      <c r="P1647" s="13" t="s">
        <v>606</v>
      </c>
      <c r="Q1647" s="13" t="s">
        <v>606</v>
      </c>
      <c r="R1647" s="13" t="s">
        <v>606</v>
      </c>
      <c r="S1647" s="13"/>
      <c r="T1647" s="10">
        <v>25</v>
      </c>
      <c r="U1647" s="9" t="s">
        <v>4432</v>
      </c>
      <c r="V1647" s="9" t="s">
        <v>4430</v>
      </c>
      <c r="W1647" s="13" t="s">
        <v>82</v>
      </c>
    </row>
    <row r="1648" spans="1:23" x14ac:dyDescent="0.3">
      <c r="A1648" s="7" t="s">
        <v>1722</v>
      </c>
      <c r="B1648" s="14">
        <v>9163</v>
      </c>
      <c r="C1648" s="14">
        <v>32074</v>
      </c>
      <c r="D1648" s="14">
        <v>3986</v>
      </c>
      <c r="E1648" s="6">
        <f>COUNTIF($D$3:$D$6372,D1648)</f>
        <v>1</v>
      </c>
      <c r="F1648" s="45" t="s">
        <v>584</v>
      </c>
      <c r="G1648" s="21" t="s">
        <v>1298</v>
      </c>
      <c r="H1648" s="54" t="s">
        <v>1295</v>
      </c>
      <c r="I1648" s="54" t="s">
        <v>1296</v>
      </c>
      <c r="J1648" s="14" t="s">
        <v>1655</v>
      </c>
      <c r="K1648" s="21" t="s">
        <v>1702</v>
      </c>
      <c r="L1648" s="13" t="s">
        <v>10</v>
      </c>
      <c r="M1648" s="13" t="s">
        <v>606</v>
      </c>
      <c r="N1648" s="13" t="s">
        <v>606</v>
      </c>
      <c r="O1648" s="13" t="s">
        <v>606</v>
      </c>
      <c r="P1648" s="13" t="s">
        <v>606</v>
      </c>
      <c r="Q1648" s="13" t="s">
        <v>606</v>
      </c>
      <c r="R1648" s="13"/>
      <c r="S1648" s="13"/>
      <c r="T1648" s="10">
        <v>5</v>
      </c>
      <c r="U1648" s="9" t="s">
        <v>4432</v>
      </c>
      <c r="V1648" s="9" t="s">
        <v>4429</v>
      </c>
      <c r="W1648" s="13" t="s">
        <v>26</v>
      </c>
    </row>
    <row r="1649" spans="1:23" x14ac:dyDescent="0.3">
      <c r="A1649" s="7" t="s">
        <v>1722</v>
      </c>
      <c r="B1649" s="14">
        <v>21591</v>
      </c>
      <c r="C1649" s="14">
        <v>89795</v>
      </c>
      <c r="D1649" s="14">
        <v>4009</v>
      </c>
      <c r="E1649" s="6">
        <f>COUNTIF($D$3:$D$6372,D1649)</f>
        <v>1</v>
      </c>
      <c r="F1649" s="45" t="s">
        <v>1645</v>
      </c>
      <c r="G1649" s="21" t="s">
        <v>1164</v>
      </c>
      <c r="H1649" s="54" t="s">
        <v>1152</v>
      </c>
      <c r="I1649" s="54" t="s">
        <v>1153</v>
      </c>
      <c r="J1649" s="14" t="s">
        <v>1655</v>
      </c>
      <c r="K1649" s="21" t="s">
        <v>1657</v>
      </c>
      <c r="L1649" s="13" t="s">
        <v>10</v>
      </c>
      <c r="M1649" s="13" t="s">
        <v>606</v>
      </c>
      <c r="N1649" s="13" t="s">
        <v>606</v>
      </c>
      <c r="O1649" s="13" t="s">
        <v>606</v>
      </c>
      <c r="P1649" s="13" t="s">
        <v>606</v>
      </c>
      <c r="Q1649" s="13" t="s">
        <v>606</v>
      </c>
      <c r="R1649" s="13" t="s">
        <v>606</v>
      </c>
      <c r="S1649" s="13"/>
      <c r="T1649" s="10">
        <v>15</v>
      </c>
      <c r="U1649" s="9" t="s">
        <v>4432</v>
      </c>
      <c r="V1649" s="9" t="s">
        <v>4429</v>
      </c>
      <c r="W1649" s="13" t="s">
        <v>26</v>
      </c>
    </row>
    <row r="1650" spans="1:23" x14ac:dyDescent="0.3">
      <c r="A1650" s="7" t="s">
        <v>1722</v>
      </c>
      <c r="B1650" s="14">
        <v>34929</v>
      </c>
      <c r="C1650" s="14">
        <v>327901</v>
      </c>
      <c r="D1650" s="14">
        <v>4084</v>
      </c>
      <c r="E1650" s="6">
        <f>COUNTIF($D$3:$D$6372,D1650)</f>
        <v>1</v>
      </c>
      <c r="F1650" s="45" t="s">
        <v>590</v>
      </c>
      <c r="G1650" s="21"/>
      <c r="H1650" s="54" t="s">
        <v>419</v>
      </c>
      <c r="I1650" s="54" t="s">
        <v>420</v>
      </c>
      <c r="J1650" s="14" t="s">
        <v>24</v>
      </c>
      <c r="K1650" s="21" t="s">
        <v>99</v>
      </c>
      <c r="L1650" s="14" t="s">
        <v>10</v>
      </c>
      <c r="M1650" s="13" t="s">
        <v>606</v>
      </c>
      <c r="N1650" s="13" t="s">
        <v>606</v>
      </c>
      <c r="O1650" s="13" t="s">
        <v>606</v>
      </c>
      <c r="P1650" s="13" t="s">
        <v>606</v>
      </c>
      <c r="Q1650" s="13" t="s">
        <v>606</v>
      </c>
      <c r="R1650" s="13"/>
      <c r="S1650" s="13"/>
      <c r="T1650" s="10">
        <v>30</v>
      </c>
      <c r="U1650" s="9" t="s">
        <v>4432</v>
      </c>
      <c r="V1650" s="9" t="s">
        <v>4429</v>
      </c>
      <c r="W1650" s="13" t="s">
        <v>26</v>
      </c>
    </row>
    <row r="1651" spans="1:23" x14ac:dyDescent="0.3">
      <c r="A1651" s="7" t="s">
        <v>1722</v>
      </c>
      <c r="B1651" s="14">
        <v>33372</v>
      </c>
      <c r="C1651" s="14">
        <v>578170</v>
      </c>
      <c r="D1651" s="14">
        <v>4119</v>
      </c>
      <c r="E1651" s="6">
        <f>COUNTIF($D$3:$D$6372,D1651)</f>
        <v>1</v>
      </c>
      <c r="F1651" s="45" t="s">
        <v>590</v>
      </c>
      <c r="G1651" s="21" t="s">
        <v>1566</v>
      </c>
      <c r="H1651" s="54" t="s">
        <v>1555</v>
      </c>
      <c r="I1651" s="54" t="s">
        <v>1556</v>
      </c>
      <c r="J1651" s="14" t="s">
        <v>1655</v>
      </c>
      <c r="K1651" s="21" t="s">
        <v>1659</v>
      </c>
      <c r="L1651" s="13" t="s">
        <v>10</v>
      </c>
      <c r="M1651" s="13" t="s">
        <v>606</v>
      </c>
      <c r="N1651" s="13" t="s">
        <v>606</v>
      </c>
      <c r="O1651" s="13" t="s">
        <v>606</v>
      </c>
      <c r="P1651" s="13" t="s">
        <v>606</v>
      </c>
      <c r="Q1651" s="13" t="s">
        <v>606</v>
      </c>
      <c r="R1651" s="13"/>
      <c r="S1651" s="13"/>
      <c r="T1651" s="10">
        <v>5</v>
      </c>
      <c r="U1651" s="9" t="s">
        <v>4432</v>
      </c>
      <c r="V1651" s="9" t="s">
        <v>4429</v>
      </c>
      <c r="W1651" s="13" t="s">
        <v>26</v>
      </c>
    </row>
    <row r="1652" spans="1:23" x14ac:dyDescent="0.3">
      <c r="A1652" s="7" t="s">
        <v>1722</v>
      </c>
      <c r="B1652" s="14">
        <v>7068</v>
      </c>
      <c r="C1652" s="14">
        <v>23168</v>
      </c>
      <c r="D1652" s="14">
        <v>4135</v>
      </c>
      <c r="E1652" s="6">
        <f>COUNTIF($D$3:$D$6372,D1652)</f>
        <v>1</v>
      </c>
      <c r="F1652" s="45" t="s">
        <v>590</v>
      </c>
      <c r="G1652" s="21" t="s">
        <v>1007</v>
      </c>
      <c r="H1652" s="54" t="s">
        <v>982</v>
      </c>
      <c r="I1652" s="54" t="s">
        <v>980</v>
      </c>
      <c r="J1652" s="14" t="s">
        <v>604</v>
      </c>
      <c r="K1652" s="21" t="s">
        <v>981</v>
      </c>
      <c r="L1652" s="14" t="s">
        <v>10</v>
      </c>
      <c r="M1652" s="13" t="s">
        <v>606</v>
      </c>
      <c r="N1652" s="13" t="s">
        <v>606</v>
      </c>
      <c r="O1652" s="13" t="s">
        <v>606</v>
      </c>
      <c r="P1652" s="13" t="s">
        <v>606</v>
      </c>
      <c r="Q1652" s="13" t="s">
        <v>606</v>
      </c>
      <c r="R1652" s="13"/>
      <c r="S1652" s="13"/>
      <c r="T1652" s="10">
        <v>25</v>
      </c>
      <c r="U1652" s="9" t="s">
        <v>4432</v>
      </c>
      <c r="V1652" s="9" t="s">
        <v>4430</v>
      </c>
      <c r="W1652" s="13" t="s">
        <v>82</v>
      </c>
    </row>
    <row r="1653" spans="1:23" x14ac:dyDescent="0.3">
      <c r="A1653" s="7" t="s">
        <v>1722</v>
      </c>
      <c r="B1653" s="14">
        <v>8011</v>
      </c>
      <c r="C1653" s="14">
        <v>579040</v>
      </c>
      <c r="D1653" s="14">
        <v>4142</v>
      </c>
      <c r="E1653" s="6">
        <f>COUNTIF($D$3:$D$6372,D1653)</f>
        <v>1</v>
      </c>
      <c r="F1653" s="45" t="s">
        <v>1128</v>
      </c>
      <c r="G1653" s="21" t="s">
        <v>629</v>
      </c>
      <c r="H1653" s="54" t="s">
        <v>1073</v>
      </c>
      <c r="I1653" s="54" t="s">
        <v>1074</v>
      </c>
      <c r="J1653" s="14" t="s">
        <v>604</v>
      </c>
      <c r="K1653" s="21" t="s">
        <v>923</v>
      </c>
      <c r="L1653" s="14" t="s">
        <v>10</v>
      </c>
      <c r="M1653" s="13" t="s">
        <v>606</v>
      </c>
      <c r="N1653" s="13" t="s">
        <v>606</v>
      </c>
      <c r="O1653" s="13" t="s">
        <v>606</v>
      </c>
      <c r="P1653" s="13" t="s">
        <v>606</v>
      </c>
      <c r="Q1653" s="13" t="s">
        <v>606</v>
      </c>
      <c r="R1653" s="13"/>
      <c r="S1653" s="13"/>
      <c r="T1653" s="10">
        <v>25</v>
      </c>
      <c r="U1653" s="9" t="s">
        <v>4432</v>
      </c>
      <c r="V1653" s="9" t="s">
        <v>4429</v>
      </c>
      <c r="W1653" s="13" t="s">
        <v>26</v>
      </c>
    </row>
    <row r="1654" spans="1:23" x14ac:dyDescent="0.3">
      <c r="A1654" s="7" t="s">
        <v>1722</v>
      </c>
      <c r="B1654" s="14">
        <v>35898</v>
      </c>
      <c r="C1654" s="14">
        <v>1004663</v>
      </c>
      <c r="D1654" s="14">
        <v>4150</v>
      </c>
      <c r="E1654" s="6">
        <f>COUNTIF($D$3:$D$6372,D1654)</f>
        <v>1</v>
      </c>
      <c r="F1654" s="45" t="s">
        <v>590</v>
      </c>
      <c r="G1654" s="21" t="s">
        <v>810</v>
      </c>
      <c r="H1654" s="54" t="s">
        <v>1430</v>
      </c>
      <c r="I1654" s="54" t="s">
        <v>1431</v>
      </c>
      <c r="J1654" s="14" t="s">
        <v>1655</v>
      </c>
      <c r="K1654" s="21" t="s">
        <v>1668</v>
      </c>
      <c r="L1654" s="14" t="s">
        <v>10</v>
      </c>
      <c r="M1654" s="13" t="s">
        <v>606</v>
      </c>
      <c r="N1654" s="13" t="s">
        <v>606</v>
      </c>
      <c r="O1654" s="13" t="s">
        <v>606</v>
      </c>
      <c r="P1654" s="13" t="s">
        <v>606</v>
      </c>
      <c r="Q1654" s="13" t="s">
        <v>606</v>
      </c>
      <c r="R1654" s="13"/>
      <c r="S1654" s="13"/>
      <c r="T1654" s="10">
        <v>30</v>
      </c>
      <c r="U1654" s="9" t="s">
        <v>4432</v>
      </c>
      <c r="V1654" s="9" t="s">
        <v>4429</v>
      </c>
      <c r="W1654" s="13" t="s">
        <v>26</v>
      </c>
    </row>
    <row r="1655" spans="1:23" x14ac:dyDescent="0.3">
      <c r="A1655" s="7" t="s">
        <v>1722</v>
      </c>
      <c r="B1655" s="14">
        <v>34929</v>
      </c>
      <c r="C1655" s="14">
        <v>327901</v>
      </c>
      <c r="D1655" s="14">
        <v>4151</v>
      </c>
      <c r="E1655" s="6">
        <f>COUNTIF($D$3:$D$6372,D1655)</f>
        <v>1</v>
      </c>
      <c r="F1655" s="45" t="s">
        <v>590</v>
      </c>
      <c r="G1655" s="21" t="s">
        <v>421</v>
      </c>
      <c r="H1655" s="54" t="s">
        <v>419</v>
      </c>
      <c r="I1655" s="54" t="s">
        <v>420</v>
      </c>
      <c r="J1655" s="14" t="s">
        <v>24</v>
      </c>
      <c r="K1655" s="21" t="s">
        <v>99</v>
      </c>
      <c r="L1655" s="14" t="s">
        <v>10</v>
      </c>
      <c r="M1655" s="13" t="s">
        <v>606</v>
      </c>
      <c r="N1655" s="13" t="s">
        <v>606</v>
      </c>
      <c r="O1655" s="13" t="s">
        <v>606</v>
      </c>
      <c r="P1655" s="13" t="s">
        <v>606</v>
      </c>
      <c r="Q1655" s="13" t="s">
        <v>606</v>
      </c>
      <c r="R1655" s="13"/>
      <c r="S1655" s="13"/>
      <c r="T1655" s="10">
        <v>30</v>
      </c>
      <c r="U1655" s="9" t="s">
        <v>4432</v>
      </c>
      <c r="V1655" s="9" t="s">
        <v>4429</v>
      </c>
      <c r="W1655" s="13" t="s">
        <v>26</v>
      </c>
    </row>
    <row r="1656" spans="1:23" x14ac:dyDescent="0.3">
      <c r="A1656" s="7" t="s">
        <v>1722</v>
      </c>
      <c r="B1656" s="14">
        <v>2271</v>
      </c>
      <c r="C1656" s="14">
        <v>8979</v>
      </c>
      <c r="D1656" s="14">
        <v>4158</v>
      </c>
      <c r="E1656" s="6">
        <f>COUNTIF($D$3:$D$6372,D1656)</f>
        <v>1</v>
      </c>
      <c r="F1656" s="45" t="s">
        <v>590</v>
      </c>
      <c r="G1656" s="21" t="s">
        <v>1196</v>
      </c>
      <c r="H1656" s="54" t="s">
        <v>1197</v>
      </c>
      <c r="I1656" s="54" t="s">
        <v>1198</v>
      </c>
      <c r="J1656" s="14" t="s">
        <v>1655</v>
      </c>
      <c r="K1656" s="21" t="s">
        <v>1658</v>
      </c>
      <c r="L1656" s="14" t="s">
        <v>10</v>
      </c>
      <c r="M1656" s="13" t="s">
        <v>606</v>
      </c>
      <c r="N1656" s="13" t="s">
        <v>606</v>
      </c>
      <c r="O1656" s="13" t="s">
        <v>606</v>
      </c>
      <c r="P1656" s="13" t="s">
        <v>606</v>
      </c>
      <c r="Q1656" s="13" t="s">
        <v>606</v>
      </c>
      <c r="R1656" s="13"/>
      <c r="S1656" s="13"/>
      <c r="T1656" s="10">
        <v>10</v>
      </c>
      <c r="U1656" s="9" t="s">
        <v>4432</v>
      </c>
      <c r="V1656" s="9" t="s">
        <v>4429</v>
      </c>
      <c r="W1656" s="13" t="s">
        <v>26</v>
      </c>
    </row>
    <row r="1657" spans="1:23" x14ac:dyDescent="0.3">
      <c r="A1657" s="7" t="s">
        <v>1722</v>
      </c>
      <c r="B1657" s="14">
        <v>9163</v>
      </c>
      <c r="C1657" s="14">
        <v>32074</v>
      </c>
      <c r="D1657" s="14">
        <v>4222</v>
      </c>
      <c r="E1657" s="6">
        <f>COUNTIF($D$3:$D$6372,D1657)</f>
        <v>1</v>
      </c>
      <c r="F1657" s="45" t="s">
        <v>584</v>
      </c>
      <c r="G1657" s="21" t="s">
        <v>1297</v>
      </c>
      <c r="H1657" s="54" t="s">
        <v>1295</v>
      </c>
      <c r="I1657" s="54" t="s">
        <v>1296</v>
      </c>
      <c r="J1657" s="14" t="s">
        <v>1655</v>
      </c>
      <c r="K1657" s="21" t="s">
        <v>1702</v>
      </c>
      <c r="L1657" s="13" t="s">
        <v>10</v>
      </c>
      <c r="M1657" s="13" t="s">
        <v>606</v>
      </c>
      <c r="N1657" s="13" t="s">
        <v>606</v>
      </c>
      <c r="O1657" s="13" t="s">
        <v>606</v>
      </c>
      <c r="P1657" s="13" t="s">
        <v>606</v>
      </c>
      <c r="Q1657" s="13" t="s">
        <v>606</v>
      </c>
      <c r="R1657" s="13"/>
      <c r="S1657" s="13"/>
      <c r="T1657" s="10">
        <v>5</v>
      </c>
      <c r="U1657" s="9" t="s">
        <v>4432</v>
      </c>
      <c r="V1657" s="9" t="s">
        <v>4429</v>
      </c>
      <c r="W1657" s="13" t="s">
        <v>26</v>
      </c>
    </row>
    <row r="1658" spans="1:23" x14ac:dyDescent="0.3">
      <c r="A1658" s="7" t="s">
        <v>1722</v>
      </c>
      <c r="B1658" s="14">
        <v>35898</v>
      </c>
      <c r="C1658" s="14">
        <v>1004663</v>
      </c>
      <c r="D1658" s="14">
        <v>4237</v>
      </c>
      <c r="E1658" s="6">
        <f>COUNTIF($D$3:$D$6372,D1658)</f>
        <v>1</v>
      </c>
      <c r="F1658" s="45" t="s">
        <v>590</v>
      </c>
      <c r="G1658" s="21" t="s">
        <v>810</v>
      </c>
      <c r="H1658" s="54" t="s">
        <v>1430</v>
      </c>
      <c r="I1658" s="54" t="s">
        <v>1431</v>
      </c>
      <c r="J1658" s="14" t="s">
        <v>1655</v>
      </c>
      <c r="K1658" s="21" t="s">
        <v>1668</v>
      </c>
      <c r="L1658" s="14" t="s">
        <v>10</v>
      </c>
      <c r="M1658" s="13" t="s">
        <v>606</v>
      </c>
      <c r="N1658" s="13" t="s">
        <v>606</v>
      </c>
      <c r="O1658" s="13" t="s">
        <v>606</v>
      </c>
      <c r="P1658" s="13" t="s">
        <v>606</v>
      </c>
      <c r="Q1658" s="13" t="s">
        <v>606</v>
      </c>
      <c r="R1658" s="13"/>
      <c r="S1658" s="13"/>
      <c r="T1658" s="10">
        <v>30</v>
      </c>
      <c r="U1658" s="9" t="s">
        <v>4432</v>
      </c>
      <c r="V1658" s="9" t="s">
        <v>4429</v>
      </c>
      <c r="W1658" s="13" t="s">
        <v>26</v>
      </c>
    </row>
    <row r="1659" spans="1:23" x14ac:dyDescent="0.3">
      <c r="A1659" s="7" t="s">
        <v>1722</v>
      </c>
      <c r="B1659" s="15">
        <v>3158</v>
      </c>
      <c r="C1659" s="15">
        <v>11116</v>
      </c>
      <c r="D1659" s="15">
        <v>4249</v>
      </c>
      <c r="E1659" s="6">
        <f>COUNTIF($D$3:$D$6372,D1659)</f>
        <v>1</v>
      </c>
      <c r="F1659" s="45" t="s">
        <v>590</v>
      </c>
      <c r="G1659" s="16" t="s">
        <v>581</v>
      </c>
      <c r="H1659" s="45" t="s">
        <v>1144</v>
      </c>
      <c r="I1659" s="56" t="s">
        <v>1145</v>
      </c>
      <c r="J1659" s="13" t="s">
        <v>1655</v>
      </c>
      <c r="K1659" s="16" t="s">
        <v>1656</v>
      </c>
      <c r="L1659" s="13" t="s">
        <v>10</v>
      </c>
      <c r="M1659" s="13" t="s">
        <v>606</v>
      </c>
      <c r="N1659" s="13" t="s">
        <v>606</v>
      </c>
      <c r="O1659" s="13" t="s">
        <v>606</v>
      </c>
      <c r="P1659" s="13" t="s">
        <v>606</v>
      </c>
      <c r="Q1659" s="13" t="s">
        <v>606</v>
      </c>
      <c r="R1659" s="13"/>
      <c r="S1659" s="13"/>
      <c r="T1659" s="10">
        <v>10</v>
      </c>
      <c r="U1659" s="9" t="s">
        <v>4432</v>
      </c>
      <c r="V1659" s="9" t="s">
        <v>4430</v>
      </c>
      <c r="W1659" s="13" t="s">
        <v>82</v>
      </c>
    </row>
    <row r="1660" spans="1:23" x14ac:dyDescent="0.3">
      <c r="A1660" s="7" t="s">
        <v>1722</v>
      </c>
      <c r="B1660" s="14">
        <v>6569</v>
      </c>
      <c r="C1660" s="14">
        <v>10264</v>
      </c>
      <c r="D1660" s="14">
        <v>4267</v>
      </c>
      <c r="E1660" s="6">
        <f>COUNTIF($D$3:$D$6372,D1660)</f>
        <v>1</v>
      </c>
      <c r="F1660" s="45" t="s">
        <v>1128</v>
      </c>
      <c r="G1660" s="21" t="s">
        <v>814</v>
      </c>
      <c r="H1660" s="54" t="s">
        <v>815</v>
      </c>
      <c r="I1660" s="54" t="s">
        <v>816</v>
      </c>
      <c r="J1660" s="14" t="s">
        <v>604</v>
      </c>
      <c r="K1660" s="21" t="s">
        <v>813</v>
      </c>
      <c r="L1660" s="14" t="s">
        <v>10</v>
      </c>
      <c r="M1660" s="13" t="s">
        <v>606</v>
      </c>
      <c r="N1660" s="13" t="s">
        <v>606</v>
      </c>
      <c r="O1660" s="13" t="s">
        <v>606</v>
      </c>
      <c r="P1660" s="13" t="s">
        <v>606</v>
      </c>
      <c r="Q1660" s="13" t="s">
        <v>606</v>
      </c>
      <c r="R1660" s="13"/>
      <c r="S1660" s="13"/>
      <c r="T1660" s="10">
        <v>5</v>
      </c>
      <c r="U1660" s="13" t="s">
        <v>601</v>
      </c>
      <c r="V1660" s="9" t="s">
        <v>4429</v>
      </c>
      <c r="W1660" s="13" t="s">
        <v>26</v>
      </c>
    </row>
    <row r="1661" spans="1:23" x14ac:dyDescent="0.3">
      <c r="A1661" s="7" t="s">
        <v>1722</v>
      </c>
      <c r="B1661" s="14">
        <v>35307</v>
      </c>
      <c r="C1661" s="14">
        <v>337760</v>
      </c>
      <c r="D1661" s="14">
        <v>4320</v>
      </c>
      <c r="E1661" s="6">
        <f>COUNTIF($D$3:$D$6372,D1661)</f>
        <v>1</v>
      </c>
      <c r="F1661" s="45" t="s">
        <v>590</v>
      </c>
      <c r="G1661" s="21" t="s">
        <v>424</v>
      </c>
      <c r="H1661" s="54" t="s">
        <v>419</v>
      </c>
      <c r="I1661" s="54" t="s">
        <v>420</v>
      </c>
      <c r="J1661" s="14" t="s">
        <v>24</v>
      </c>
      <c r="K1661" s="21" t="s">
        <v>99</v>
      </c>
      <c r="L1661" s="14" t="s">
        <v>10</v>
      </c>
      <c r="M1661" s="13" t="s">
        <v>606</v>
      </c>
      <c r="N1661" s="13" t="s">
        <v>606</v>
      </c>
      <c r="O1661" s="13" t="s">
        <v>606</v>
      </c>
      <c r="P1661" s="13" t="s">
        <v>606</v>
      </c>
      <c r="Q1661" s="13" t="s">
        <v>606</v>
      </c>
      <c r="R1661" s="13"/>
      <c r="S1661" s="13"/>
      <c r="T1661" s="10">
        <v>30</v>
      </c>
      <c r="U1661" s="9" t="s">
        <v>4432</v>
      </c>
      <c r="V1661" s="9" t="s">
        <v>4429</v>
      </c>
      <c r="W1661" s="13" t="s">
        <v>26</v>
      </c>
    </row>
    <row r="1662" spans="1:23" x14ac:dyDescent="0.3">
      <c r="A1662" s="7" t="s">
        <v>1722</v>
      </c>
      <c r="B1662" s="14">
        <v>1570</v>
      </c>
      <c r="C1662" s="14">
        <v>7350</v>
      </c>
      <c r="D1662" s="14">
        <v>4323</v>
      </c>
      <c r="E1662" s="6">
        <f>COUNTIF($D$3:$D$6372,D1662)</f>
        <v>1</v>
      </c>
      <c r="F1662" s="45" t="s">
        <v>590</v>
      </c>
      <c r="G1662" s="21" t="s">
        <v>760</v>
      </c>
      <c r="H1662" s="54" t="s">
        <v>882</v>
      </c>
      <c r="I1662" s="54" t="s">
        <v>883</v>
      </c>
      <c r="J1662" s="14" t="s">
        <v>604</v>
      </c>
      <c r="K1662" s="21" t="s">
        <v>884</v>
      </c>
      <c r="L1662" s="14" t="s">
        <v>10</v>
      </c>
      <c r="M1662" s="13" t="s">
        <v>606</v>
      </c>
      <c r="N1662" s="13" t="s">
        <v>606</v>
      </c>
      <c r="O1662" s="13" t="s">
        <v>606</v>
      </c>
      <c r="P1662" s="13" t="s">
        <v>606</v>
      </c>
      <c r="Q1662" s="13" t="s">
        <v>606</v>
      </c>
      <c r="R1662" s="13" t="s">
        <v>606</v>
      </c>
      <c r="S1662" s="13"/>
      <c r="T1662" s="10">
        <v>10</v>
      </c>
      <c r="U1662" s="9" t="s">
        <v>4432</v>
      </c>
      <c r="V1662" s="9" t="s">
        <v>4430</v>
      </c>
      <c r="W1662" s="13" t="s">
        <v>82</v>
      </c>
    </row>
    <row r="1663" spans="1:23" x14ac:dyDescent="0.3">
      <c r="A1663" s="7" t="s">
        <v>1722</v>
      </c>
      <c r="B1663" s="14">
        <v>41429</v>
      </c>
      <c r="C1663" s="14">
        <v>1018550</v>
      </c>
      <c r="D1663" s="14">
        <v>4343</v>
      </c>
      <c r="E1663" s="6">
        <f>COUNTIF($D$3:$D$6372,D1663)</f>
        <v>1</v>
      </c>
      <c r="F1663" s="45" t="s">
        <v>590</v>
      </c>
      <c r="G1663" s="21" t="s">
        <v>1684</v>
      </c>
      <c r="H1663" s="54" t="s">
        <v>1685</v>
      </c>
      <c r="I1663" s="54" t="s">
        <v>1695</v>
      </c>
      <c r="J1663" s="14" t="s">
        <v>1655</v>
      </c>
      <c r="K1663" s="21" t="s">
        <v>1692</v>
      </c>
      <c r="L1663" s="13" t="s">
        <v>10</v>
      </c>
      <c r="M1663" s="13" t="s">
        <v>606</v>
      </c>
      <c r="N1663" s="13" t="s">
        <v>606</v>
      </c>
      <c r="O1663" s="13" t="s">
        <v>606</v>
      </c>
      <c r="P1663" s="13" t="s">
        <v>606</v>
      </c>
      <c r="Q1663" s="13" t="s">
        <v>606</v>
      </c>
      <c r="R1663" s="13"/>
      <c r="S1663" s="13"/>
      <c r="T1663" s="10">
        <v>5</v>
      </c>
      <c r="U1663" s="9" t="s">
        <v>4432</v>
      </c>
      <c r="V1663" s="9" t="s">
        <v>4429</v>
      </c>
      <c r="W1663" s="13" t="s">
        <v>26</v>
      </c>
    </row>
    <row r="1664" spans="1:23" x14ac:dyDescent="0.3">
      <c r="A1664" s="7" t="s">
        <v>1722</v>
      </c>
      <c r="B1664" s="14">
        <v>37431</v>
      </c>
      <c r="C1664" s="14">
        <v>577866</v>
      </c>
      <c r="D1664" s="14">
        <v>4359</v>
      </c>
      <c r="E1664" s="6">
        <f>COUNTIF($D$3:$D$6372,D1664)</f>
        <v>1</v>
      </c>
      <c r="F1664" s="45" t="s">
        <v>584</v>
      </c>
      <c r="G1664" s="21" t="s">
        <v>254</v>
      </c>
      <c r="H1664" s="54" t="s">
        <v>234</v>
      </c>
      <c r="I1664" s="54" t="s">
        <v>235</v>
      </c>
      <c r="J1664" s="14" t="s">
        <v>24</v>
      </c>
      <c r="K1664" s="21" t="s">
        <v>239</v>
      </c>
      <c r="L1664" s="14" t="s">
        <v>10</v>
      </c>
      <c r="M1664" s="13" t="s">
        <v>606</v>
      </c>
      <c r="N1664" s="13" t="s">
        <v>606</v>
      </c>
      <c r="O1664" s="13" t="s">
        <v>606</v>
      </c>
      <c r="P1664" s="13" t="s">
        <v>606</v>
      </c>
      <c r="Q1664" s="13" t="s">
        <v>606</v>
      </c>
      <c r="R1664" s="13" t="s">
        <v>606</v>
      </c>
      <c r="S1664" s="13"/>
      <c r="T1664" s="10">
        <v>25</v>
      </c>
      <c r="U1664" s="9" t="s">
        <v>4432</v>
      </c>
      <c r="V1664" s="9" t="s">
        <v>4430</v>
      </c>
      <c r="W1664" s="13" t="s">
        <v>82</v>
      </c>
    </row>
    <row r="1665" spans="1:23" x14ac:dyDescent="0.3">
      <c r="A1665" s="7" t="s">
        <v>1722</v>
      </c>
      <c r="B1665" s="14">
        <v>2877</v>
      </c>
      <c r="C1665" s="14">
        <v>10330</v>
      </c>
      <c r="D1665" s="14">
        <v>4361</v>
      </c>
      <c r="E1665" s="6">
        <f>COUNTIF($D$3:$D$6372,D1665)</f>
        <v>1</v>
      </c>
      <c r="F1665" s="45" t="s">
        <v>1133</v>
      </c>
      <c r="G1665" s="21" t="s">
        <v>689</v>
      </c>
      <c r="H1665" s="54" t="s">
        <v>650</v>
      </c>
      <c r="I1665" s="54" t="s">
        <v>651</v>
      </c>
      <c r="J1665" s="14" t="s">
        <v>604</v>
      </c>
      <c r="K1665" s="21" t="s">
        <v>675</v>
      </c>
      <c r="L1665" s="14" t="s">
        <v>10</v>
      </c>
      <c r="M1665" s="13" t="s">
        <v>606</v>
      </c>
      <c r="N1665" s="13" t="s">
        <v>606</v>
      </c>
      <c r="O1665" s="13" t="s">
        <v>606</v>
      </c>
      <c r="P1665" s="13" t="s">
        <v>606</v>
      </c>
      <c r="Q1665" s="13" t="s">
        <v>606</v>
      </c>
      <c r="R1665" s="13" t="s">
        <v>606</v>
      </c>
      <c r="S1665" s="13" t="s">
        <v>606</v>
      </c>
      <c r="T1665" s="10">
        <v>10</v>
      </c>
      <c r="U1665" s="9" t="s">
        <v>4432</v>
      </c>
      <c r="V1665" s="9" t="s">
        <v>4430</v>
      </c>
      <c r="W1665" s="13" t="s">
        <v>82</v>
      </c>
    </row>
    <row r="1666" spans="1:23" x14ac:dyDescent="0.3">
      <c r="A1666" s="7" t="s">
        <v>1722</v>
      </c>
      <c r="B1666" s="14">
        <v>39891</v>
      </c>
      <c r="C1666" s="14">
        <v>1014390</v>
      </c>
      <c r="D1666" s="14">
        <v>4423</v>
      </c>
      <c r="E1666" s="6">
        <f>COUNTIF($D$3:$D$6372,D1666)</f>
        <v>1</v>
      </c>
      <c r="F1666" s="45" t="s">
        <v>590</v>
      </c>
      <c r="G1666" s="21" t="s">
        <v>64</v>
      </c>
      <c r="H1666" s="54" t="s">
        <v>575</v>
      </c>
      <c r="I1666" s="54" t="s">
        <v>576</v>
      </c>
      <c r="J1666" s="14" t="s">
        <v>24</v>
      </c>
      <c r="K1666" s="21" t="s">
        <v>1707</v>
      </c>
      <c r="L1666" s="14" t="s">
        <v>10</v>
      </c>
      <c r="M1666" s="13" t="s">
        <v>606</v>
      </c>
      <c r="N1666" s="13" t="s">
        <v>606</v>
      </c>
      <c r="O1666" s="13" t="s">
        <v>606</v>
      </c>
      <c r="P1666" s="13" t="s">
        <v>606</v>
      </c>
      <c r="Q1666" s="13" t="s">
        <v>606</v>
      </c>
      <c r="R1666" s="13"/>
      <c r="S1666" s="13"/>
      <c r="T1666" s="10">
        <v>30</v>
      </c>
      <c r="U1666" s="9" t="s">
        <v>4432</v>
      </c>
      <c r="V1666" s="9" t="s">
        <v>4429</v>
      </c>
      <c r="W1666" s="13" t="s">
        <v>26</v>
      </c>
    </row>
    <row r="1667" spans="1:23" x14ac:dyDescent="0.3">
      <c r="A1667" s="7" t="s">
        <v>1722</v>
      </c>
      <c r="B1667" s="14">
        <v>20036</v>
      </c>
      <c r="C1667" s="14">
        <v>25043</v>
      </c>
      <c r="D1667" s="14">
        <v>4523</v>
      </c>
      <c r="E1667" s="6">
        <f>COUNTIF($D$3:$D$6372,D1667)</f>
        <v>1</v>
      </c>
      <c r="F1667" s="45" t="s">
        <v>587</v>
      </c>
      <c r="G1667" s="21" t="s">
        <v>1217</v>
      </c>
      <c r="H1667" s="54" t="s">
        <v>1213</v>
      </c>
      <c r="I1667" s="54" t="s">
        <v>1214</v>
      </c>
      <c r="J1667" s="14" t="s">
        <v>1655</v>
      </c>
      <c r="K1667" s="21" t="s">
        <v>1677</v>
      </c>
      <c r="L1667" s="13" t="s">
        <v>10</v>
      </c>
      <c r="M1667" s="13" t="s">
        <v>606</v>
      </c>
      <c r="N1667" s="13" t="s">
        <v>606</v>
      </c>
      <c r="O1667" s="13" t="s">
        <v>606</v>
      </c>
      <c r="P1667" s="13" t="s">
        <v>606</v>
      </c>
      <c r="Q1667" s="13" t="s">
        <v>606</v>
      </c>
      <c r="R1667" s="13"/>
      <c r="S1667" s="13"/>
      <c r="T1667" s="10">
        <v>5</v>
      </c>
      <c r="U1667" s="9" t="s">
        <v>4432</v>
      </c>
      <c r="V1667" s="9" t="s">
        <v>4429</v>
      </c>
      <c r="W1667" s="13" t="s">
        <v>26</v>
      </c>
    </row>
    <row r="1668" spans="1:23" x14ac:dyDescent="0.3">
      <c r="A1668" s="7" t="s">
        <v>1722</v>
      </c>
      <c r="B1668" s="14">
        <v>7492</v>
      </c>
      <c r="C1668" s="14">
        <v>29448</v>
      </c>
      <c r="D1668" s="14">
        <v>4557</v>
      </c>
      <c r="E1668" s="6">
        <f>COUNTIF($D$3:$D$6372,D1668)</f>
        <v>1</v>
      </c>
      <c r="F1668" s="45" t="s">
        <v>587</v>
      </c>
      <c r="G1668" s="21" t="s">
        <v>1263</v>
      </c>
      <c r="H1668" s="54" t="s">
        <v>1256</v>
      </c>
      <c r="I1668" s="54" t="s">
        <v>1257</v>
      </c>
      <c r="J1668" s="14" t="s">
        <v>1655</v>
      </c>
      <c r="K1668" s="21" t="s">
        <v>1661</v>
      </c>
      <c r="L1668" s="13" t="s">
        <v>10</v>
      </c>
      <c r="M1668" s="13" t="s">
        <v>606</v>
      </c>
      <c r="N1668" s="13" t="s">
        <v>606</v>
      </c>
      <c r="O1668" s="13" t="s">
        <v>606</v>
      </c>
      <c r="P1668" s="13" t="s">
        <v>606</v>
      </c>
      <c r="Q1668" s="13" t="s">
        <v>606</v>
      </c>
      <c r="R1668" s="13"/>
      <c r="S1668" s="13"/>
      <c r="T1668" s="10">
        <v>20</v>
      </c>
      <c r="U1668" s="9" t="s">
        <v>4432</v>
      </c>
      <c r="V1668" s="9" t="s">
        <v>4429</v>
      </c>
      <c r="W1668" s="13" t="s">
        <v>26</v>
      </c>
    </row>
    <row r="1669" spans="1:23" x14ac:dyDescent="0.3">
      <c r="A1669" s="7" t="s">
        <v>1722</v>
      </c>
      <c r="B1669" s="15">
        <v>3158</v>
      </c>
      <c r="C1669" s="15">
        <v>11116</v>
      </c>
      <c r="D1669" s="15">
        <v>4560</v>
      </c>
      <c r="E1669" s="6">
        <f>COUNTIF($D$3:$D$6372,D1669)</f>
        <v>1</v>
      </c>
      <c r="F1669" s="45" t="s">
        <v>587</v>
      </c>
      <c r="G1669" s="16" t="s">
        <v>1147</v>
      </c>
      <c r="H1669" s="45" t="s">
        <v>1144</v>
      </c>
      <c r="I1669" s="56" t="s">
        <v>1145</v>
      </c>
      <c r="J1669" s="13" t="s">
        <v>1655</v>
      </c>
      <c r="K1669" s="16" t="s">
        <v>1656</v>
      </c>
      <c r="L1669" s="13" t="s">
        <v>10</v>
      </c>
      <c r="M1669" s="13" t="s">
        <v>606</v>
      </c>
      <c r="N1669" s="13" t="s">
        <v>606</v>
      </c>
      <c r="O1669" s="13" t="s">
        <v>606</v>
      </c>
      <c r="P1669" s="13" t="s">
        <v>606</v>
      </c>
      <c r="Q1669" s="13" t="s">
        <v>606</v>
      </c>
      <c r="R1669" s="13"/>
      <c r="S1669" s="13"/>
      <c r="T1669" s="10">
        <v>10</v>
      </c>
      <c r="U1669" s="9" t="s">
        <v>4432</v>
      </c>
      <c r="V1669" s="9" t="s">
        <v>4430</v>
      </c>
      <c r="W1669" s="13" t="s">
        <v>82</v>
      </c>
    </row>
    <row r="1670" spans="1:23" x14ac:dyDescent="0.3">
      <c r="A1670" s="7" t="s">
        <v>1722</v>
      </c>
      <c r="B1670" s="14">
        <v>7492</v>
      </c>
      <c r="C1670" s="14">
        <v>29448</v>
      </c>
      <c r="D1670" s="14">
        <v>4563</v>
      </c>
      <c r="E1670" s="6">
        <f>COUNTIF($D$3:$D$6372,D1670)</f>
        <v>1</v>
      </c>
      <c r="F1670" s="45" t="s">
        <v>587</v>
      </c>
      <c r="G1670" s="21" t="s">
        <v>1265</v>
      </c>
      <c r="H1670" s="54" t="s">
        <v>1256</v>
      </c>
      <c r="I1670" s="54" t="s">
        <v>1257</v>
      </c>
      <c r="J1670" s="14" t="s">
        <v>1655</v>
      </c>
      <c r="K1670" s="21" t="s">
        <v>1661</v>
      </c>
      <c r="L1670" s="13" t="s">
        <v>10</v>
      </c>
      <c r="M1670" s="13" t="s">
        <v>606</v>
      </c>
      <c r="N1670" s="13" t="s">
        <v>606</v>
      </c>
      <c r="O1670" s="13" t="s">
        <v>606</v>
      </c>
      <c r="P1670" s="13" t="s">
        <v>606</v>
      </c>
      <c r="Q1670" s="13" t="s">
        <v>606</v>
      </c>
      <c r="R1670" s="13"/>
      <c r="S1670" s="13"/>
      <c r="T1670" s="10">
        <v>20</v>
      </c>
      <c r="U1670" s="9" t="s">
        <v>4432</v>
      </c>
      <c r="V1670" s="9" t="s">
        <v>4429</v>
      </c>
      <c r="W1670" s="13" t="s">
        <v>26</v>
      </c>
    </row>
    <row r="1671" spans="1:23" x14ac:dyDescent="0.3">
      <c r="A1671" s="7" t="s">
        <v>1722</v>
      </c>
      <c r="B1671" s="14">
        <v>7492</v>
      </c>
      <c r="C1671" s="14">
        <v>29448</v>
      </c>
      <c r="D1671" s="14">
        <v>4573</v>
      </c>
      <c r="E1671" s="6">
        <f>COUNTIF($D$3:$D$6372,D1671)</f>
        <v>1</v>
      </c>
      <c r="F1671" s="45" t="s">
        <v>587</v>
      </c>
      <c r="G1671" s="21" t="s">
        <v>1266</v>
      </c>
      <c r="H1671" s="54" t="s">
        <v>1256</v>
      </c>
      <c r="I1671" s="54" t="s">
        <v>1257</v>
      </c>
      <c r="J1671" s="14" t="s">
        <v>1655</v>
      </c>
      <c r="K1671" s="21" t="s">
        <v>1661</v>
      </c>
      <c r="L1671" s="13" t="s">
        <v>10</v>
      </c>
      <c r="M1671" s="13" t="s">
        <v>606</v>
      </c>
      <c r="N1671" s="13" t="s">
        <v>606</v>
      </c>
      <c r="O1671" s="13" t="s">
        <v>606</v>
      </c>
      <c r="P1671" s="13" t="s">
        <v>606</v>
      </c>
      <c r="Q1671" s="13" t="s">
        <v>606</v>
      </c>
      <c r="R1671" s="13"/>
      <c r="S1671" s="13"/>
      <c r="T1671" s="10">
        <v>20</v>
      </c>
      <c r="U1671" s="9" t="s">
        <v>4432</v>
      </c>
      <c r="V1671" s="9" t="s">
        <v>4429</v>
      </c>
      <c r="W1671" s="13" t="s">
        <v>26</v>
      </c>
    </row>
    <row r="1672" spans="1:23" x14ac:dyDescent="0.3">
      <c r="A1672" s="7" t="s">
        <v>1722</v>
      </c>
      <c r="B1672" s="14">
        <v>7492</v>
      </c>
      <c r="C1672" s="14">
        <v>29448</v>
      </c>
      <c r="D1672" s="14">
        <v>4597</v>
      </c>
      <c r="E1672" s="6">
        <f>COUNTIF($D$3:$D$6372,D1672)</f>
        <v>1</v>
      </c>
      <c r="F1672" s="45" t="s">
        <v>11</v>
      </c>
      <c r="G1672" s="21" t="s">
        <v>1259</v>
      </c>
      <c r="H1672" s="54" t="s">
        <v>1256</v>
      </c>
      <c r="I1672" s="54" t="s">
        <v>1257</v>
      </c>
      <c r="J1672" s="14" t="s">
        <v>1655</v>
      </c>
      <c r="K1672" s="21" t="s">
        <v>1661</v>
      </c>
      <c r="L1672" s="13" t="s">
        <v>10</v>
      </c>
      <c r="M1672" s="13" t="s">
        <v>606</v>
      </c>
      <c r="N1672" s="13" t="s">
        <v>606</v>
      </c>
      <c r="O1672" s="13" t="s">
        <v>606</v>
      </c>
      <c r="P1672" s="13" t="s">
        <v>606</v>
      </c>
      <c r="Q1672" s="13" t="s">
        <v>606</v>
      </c>
      <c r="R1672" s="13"/>
      <c r="S1672" s="13"/>
      <c r="T1672" s="10">
        <v>20</v>
      </c>
      <c r="U1672" s="9" t="s">
        <v>4432</v>
      </c>
      <c r="V1672" s="9" t="s">
        <v>4429</v>
      </c>
      <c r="W1672" s="13" t="s">
        <v>26</v>
      </c>
    </row>
    <row r="1673" spans="1:23" x14ac:dyDescent="0.3">
      <c r="A1673" s="7" t="s">
        <v>1722</v>
      </c>
      <c r="B1673" s="14">
        <v>7492</v>
      </c>
      <c r="C1673" s="14">
        <v>29448</v>
      </c>
      <c r="D1673" s="14">
        <v>4599</v>
      </c>
      <c r="E1673" s="6">
        <f>COUNTIF($D$3:$D$6372,D1673)</f>
        <v>1</v>
      </c>
      <c r="F1673" s="45" t="s">
        <v>587</v>
      </c>
      <c r="G1673" s="21" t="s">
        <v>1261</v>
      </c>
      <c r="H1673" s="54" t="s">
        <v>1256</v>
      </c>
      <c r="I1673" s="54" t="s">
        <v>1257</v>
      </c>
      <c r="J1673" s="14" t="s">
        <v>1655</v>
      </c>
      <c r="K1673" s="21" t="s">
        <v>1661</v>
      </c>
      <c r="L1673" s="13" t="s">
        <v>10</v>
      </c>
      <c r="M1673" s="13" t="s">
        <v>606</v>
      </c>
      <c r="N1673" s="13" t="s">
        <v>606</v>
      </c>
      <c r="O1673" s="13" t="s">
        <v>606</v>
      </c>
      <c r="P1673" s="13" t="s">
        <v>606</v>
      </c>
      <c r="Q1673" s="13" t="s">
        <v>606</v>
      </c>
      <c r="R1673" s="13"/>
      <c r="S1673" s="13"/>
      <c r="T1673" s="10">
        <v>20</v>
      </c>
      <c r="U1673" s="9" t="s">
        <v>4432</v>
      </c>
      <c r="V1673" s="9" t="s">
        <v>4429</v>
      </c>
      <c r="W1673" s="13" t="s">
        <v>26</v>
      </c>
    </row>
    <row r="1674" spans="1:23" x14ac:dyDescent="0.3">
      <c r="A1674" s="7" t="s">
        <v>1722</v>
      </c>
      <c r="B1674" s="14">
        <v>29642</v>
      </c>
      <c r="C1674" s="14">
        <v>630271</v>
      </c>
      <c r="D1674" s="14">
        <v>4607</v>
      </c>
      <c r="E1674" s="6">
        <f>COUNTIF($D$3:$D$6372,D1674)</f>
        <v>1</v>
      </c>
      <c r="F1674" s="45" t="s">
        <v>11</v>
      </c>
      <c r="G1674" s="21" t="s">
        <v>1338</v>
      </c>
      <c r="H1674" s="54" t="s">
        <v>1346</v>
      </c>
      <c r="I1674" s="54" t="s">
        <v>1347</v>
      </c>
      <c r="J1674" s="14" t="s">
        <v>1655</v>
      </c>
      <c r="K1674" s="21" t="s">
        <v>1665</v>
      </c>
      <c r="L1674" s="13" t="s">
        <v>10</v>
      </c>
      <c r="M1674" s="13" t="s">
        <v>606</v>
      </c>
      <c r="N1674" s="13" t="s">
        <v>606</v>
      </c>
      <c r="O1674" s="13" t="s">
        <v>606</v>
      </c>
      <c r="P1674" s="13" t="s">
        <v>606</v>
      </c>
      <c r="Q1674" s="13" t="s">
        <v>606</v>
      </c>
      <c r="R1674" s="13" t="s">
        <v>606</v>
      </c>
      <c r="S1674" s="13"/>
      <c r="T1674" s="10">
        <v>30</v>
      </c>
      <c r="U1674" s="9" t="s">
        <v>4432</v>
      </c>
      <c r="V1674" s="9" t="s">
        <v>4429</v>
      </c>
      <c r="W1674" s="13" t="s">
        <v>26</v>
      </c>
    </row>
    <row r="1675" spans="1:23" x14ac:dyDescent="0.3">
      <c r="A1675" s="7" t="s">
        <v>1722</v>
      </c>
      <c r="B1675" s="14">
        <v>7492</v>
      </c>
      <c r="C1675" s="14">
        <v>29448</v>
      </c>
      <c r="D1675" s="14">
        <v>4608</v>
      </c>
      <c r="E1675" s="6">
        <f>COUNTIF($D$3:$D$6372,D1675)</f>
        <v>1</v>
      </c>
      <c r="F1675" s="45" t="s">
        <v>11</v>
      </c>
      <c r="G1675" s="21" t="s">
        <v>1264</v>
      </c>
      <c r="H1675" s="54" t="s">
        <v>1256</v>
      </c>
      <c r="I1675" s="54" t="s">
        <v>1257</v>
      </c>
      <c r="J1675" s="14" t="s">
        <v>1655</v>
      </c>
      <c r="K1675" s="21" t="s">
        <v>1661</v>
      </c>
      <c r="L1675" s="13" t="s">
        <v>10</v>
      </c>
      <c r="M1675" s="13" t="s">
        <v>606</v>
      </c>
      <c r="N1675" s="13" t="s">
        <v>606</v>
      </c>
      <c r="O1675" s="13" t="s">
        <v>606</v>
      </c>
      <c r="P1675" s="13" t="s">
        <v>606</v>
      </c>
      <c r="Q1675" s="13" t="s">
        <v>606</v>
      </c>
      <c r="R1675" s="13"/>
      <c r="S1675" s="13"/>
      <c r="T1675" s="10">
        <v>20</v>
      </c>
      <c r="U1675" s="9" t="s">
        <v>4432</v>
      </c>
      <c r="V1675" s="9" t="s">
        <v>4429</v>
      </c>
      <c r="W1675" s="13" t="s">
        <v>26</v>
      </c>
    </row>
    <row r="1676" spans="1:23" x14ac:dyDescent="0.3">
      <c r="A1676" s="7" t="s">
        <v>1722</v>
      </c>
      <c r="B1676" s="14">
        <v>2877</v>
      </c>
      <c r="C1676" s="14">
        <v>10330</v>
      </c>
      <c r="D1676" s="14">
        <v>4629</v>
      </c>
      <c r="E1676" s="6">
        <f>COUNTIF($D$3:$D$6372,D1676)</f>
        <v>1</v>
      </c>
      <c r="F1676" s="45" t="s">
        <v>11</v>
      </c>
      <c r="G1676" s="21" t="s">
        <v>742</v>
      </c>
      <c r="H1676" s="54" t="s">
        <v>650</v>
      </c>
      <c r="I1676" s="54" t="s">
        <v>651</v>
      </c>
      <c r="J1676" s="14" t="s">
        <v>604</v>
      </c>
      <c r="K1676" s="21" t="s">
        <v>733</v>
      </c>
      <c r="L1676" s="14" t="s">
        <v>10</v>
      </c>
      <c r="M1676" s="13" t="s">
        <v>606</v>
      </c>
      <c r="N1676" s="13" t="s">
        <v>606</v>
      </c>
      <c r="O1676" s="13" t="s">
        <v>606</v>
      </c>
      <c r="P1676" s="13" t="s">
        <v>606</v>
      </c>
      <c r="Q1676" s="13" t="s">
        <v>606</v>
      </c>
      <c r="R1676" s="13" t="s">
        <v>606</v>
      </c>
      <c r="S1676" s="13" t="s">
        <v>606</v>
      </c>
      <c r="T1676" s="10">
        <v>10</v>
      </c>
      <c r="U1676" s="9" t="s">
        <v>4432</v>
      </c>
      <c r="V1676" s="9" t="s">
        <v>4430</v>
      </c>
      <c r="W1676" s="13" t="s">
        <v>82</v>
      </c>
    </row>
    <row r="1677" spans="1:23" x14ac:dyDescent="0.3">
      <c r="A1677" s="7" t="s">
        <v>1722</v>
      </c>
      <c r="B1677" s="14">
        <v>7492</v>
      </c>
      <c r="C1677" s="14">
        <v>29448</v>
      </c>
      <c r="D1677" s="14">
        <v>4632</v>
      </c>
      <c r="E1677" s="6">
        <f>COUNTIF($D$3:$D$6372,D1677)</f>
        <v>1</v>
      </c>
      <c r="F1677" s="45" t="s">
        <v>11</v>
      </c>
      <c r="G1677" s="21" t="s">
        <v>1260</v>
      </c>
      <c r="H1677" s="54" t="s">
        <v>1256</v>
      </c>
      <c r="I1677" s="54" t="s">
        <v>1257</v>
      </c>
      <c r="J1677" s="14" t="s">
        <v>1655</v>
      </c>
      <c r="K1677" s="21" t="s">
        <v>1661</v>
      </c>
      <c r="L1677" s="13" t="s">
        <v>10</v>
      </c>
      <c r="M1677" s="13" t="s">
        <v>606</v>
      </c>
      <c r="N1677" s="13" t="s">
        <v>606</v>
      </c>
      <c r="O1677" s="13" t="s">
        <v>606</v>
      </c>
      <c r="P1677" s="13" t="s">
        <v>606</v>
      </c>
      <c r="Q1677" s="13" t="s">
        <v>606</v>
      </c>
      <c r="R1677" s="13"/>
      <c r="S1677" s="13"/>
      <c r="T1677" s="10">
        <v>20</v>
      </c>
      <c r="U1677" s="9" t="s">
        <v>4432</v>
      </c>
      <c r="V1677" s="9" t="s">
        <v>4429</v>
      </c>
      <c r="W1677" s="13" t="s">
        <v>26</v>
      </c>
    </row>
    <row r="1678" spans="1:23" x14ac:dyDescent="0.3">
      <c r="A1678" s="7" t="s">
        <v>1722</v>
      </c>
      <c r="B1678" s="14">
        <v>5034</v>
      </c>
      <c r="C1678" s="14">
        <v>16244</v>
      </c>
      <c r="D1678" s="14">
        <v>4664</v>
      </c>
      <c r="E1678" s="6">
        <f>COUNTIF($D$3:$D$6372,D1678)</f>
        <v>1</v>
      </c>
      <c r="F1678" s="45" t="s">
        <v>584</v>
      </c>
      <c r="G1678" s="21" t="s">
        <v>21</v>
      </c>
      <c r="H1678" s="54" t="s">
        <v>22</v>
      </c>
      <c r="I1678" s="54" t="s">
        <v>23</v>
      </c>
      <c r="J1678" s="14" t="s">
        <v>24</v>
      </c>
      <c r="K1678" s="21" t="s">
        <v>25</v>
      </c>
      <c r="L1678" s="14" t="s">
        <v>10</v>
      </c>
      <c r="M1678" s="13" t="s">
        <v>606</v>
      </c>
      <c r="N1678" s="13" t="s">
        <v>606</v>
      </c>
      <c r="O1678" s="13" t="s">
        <v>606</v>
      </c>
      <c r="P1678" s="13" t="s">
        <v>606</v>
      </c>
      <c r="Q1678" s="13" t="s">
        <v>606</v>
      </c>
      <c r="R1678" s="13"/>
      <c r="S1678" s="13"/>
      <c r="T1678" s="10">
        <v>10</v>
      </c>
      <c r="U1678" s="9" t="s">
        <v>4432</v>
      </c>
      <c r="V1678" s="9" t="s">
        <v>4429</v>
      </c>
      <c r="W1678" s="13" t="s">
        <v>26</v>
      </c>
    </row>
    <row r="1679" spans="1:23" x14ac:dyDescent="0.3">
      <c r="A1679" s="7" t="s">
        <v>1722</v>
      </c>
      <c r="B1679" s="14">
        <v>37431</v>
      </c>
      <c r="C1679" s="14">
        <v>577866</v>
      </c>
      <c r="D1679" s="14">
        <v>4677</v>
      </c>
      <c r="E1679" s="6">
        <f>COUNTIF($D$3:$D$6372,D1679)</f>
        <v>1</v>
      </c>
      <c r="F1679" s="45" t="s">
        <v>584</v>
      </c>
      <c r="G1679" s="21" t="s">
        <v>261</v>
      </c>
      <c r="H1679" s="54" t="s">
        <v>234</v>
      </c>
      <c r="I1679" s="54" t="s">
        <v>235</v>
      </c>
      <c r="J1679" s="14" t="s">
        <v>24</v>
      </c>
      <c r="K1679" s="21" t="s">
        <v>1707</v>
      </c>
      <c r="L1679" s="14" t="s">
        <v>10</v>
      </c>
      <c r="M1679" s="13" t="s">
        <v>606</v>
      </c>
      <c r="N1679" s="13" t="s">
        <v>606</v>
      </c>
      <c r="O1679" s="13" t="s">
        <v>606</v>
      </c>
      <c r="P1679" s="13" t="s">
        <v>606</v>
      </c>
      <c r="Q1679" s="13" t="s">
        <v>606</v>
      </c>
      <c r="R1679" s="13" t="s">
        <v>606</v>
      </c>
      <c r="S1679" s="13"/>
      <c r="T1679" s="10">
        <v>25</v>
      </c>
      <c r="U1679" s="9" t="s">
        <v>4432</v>
      </c>
      <c r="V1679" s="9" t="s">
        <v>4429</v>
      </c>
      <c r="W1679" s="13" t="s">
        <v>26</v>
      </c>
    </row>
    <row r="1680" spans="1:23" x14ac:dyDescent="0.3">
      <c r="A1680" s="7" t="s">
        <v>1722</v>
      </c>
      <c r="B1680" s="14">
        <v>39297</v>
      </c>
      <c r="C1680" s="14">
        <v>1013234</v>
      </c>
      <c r="D1680" s="14">
        <v>4732</v>
      </c>
      <c r="E1680" s="6">
        <f>COUNTIF($D$3:$D$6372,D1680)</f>
        <v>1</v>
      </c>
      <c r="F1680" s="45" t="s">
        <v>1652</v>
      </c>
      <c r="G1680" s="21" t="s">
        <v>1206</v>
      </c>
      <c r="H1680" s="54" t="s">
        <v>1204</v>
      </c>
      <c r="I1680" s="54" t="s">
        <v>1205</v>
      </c>
      <c r="J1680" s="14" t="s">
        <v>1655</v>
      </c>
      <c r="K1680" s="21" t="s">
        <v>1657</v>
      </c>
      <c r="L1680" s="13" t="s">
        <v>10</v>
      </c>
      <c r="M1680" s="13" t="s">
        <v>606</v>
      </c>
      <c r="N1680" s="13" t="s">
        <v>606</v>
      </c>
      <c r="O1680" s="13" t="s">
        <v>606</v>
      </c>
      <c r="P1680" s="13" t="s">
        <v>606</v>
      </c>
      <c r="Q1680" s="13" t="s">
        <v>606</v>
      </c>
      <c r="R1680" s="13"/>
      <c r="S1680" s="13"/>
      <c r="T1680" s="10" t="s">
        <v>6243</v>
      </c>
      <c r="U1680" s="9" t="s">
        <v>4432</v>
      </c>
      <c r="V1680" s="9" t="s">
        <v>4429</v>
      </c>
      <c r="W1680" s="13" t="s">
        <v>26</v>
      </c>
    </row>
    <row r="1681" spans="1:23" x14ac:dyDescent="0.3">
      <c r="A1681" s="7" t="s">
        <v>1722</v>
      </c>
      <c r="B1681" s="14">
        <v>36952</v>
      </c>
      <c r="C1681" s="14">
        <v>110204</v>
      </c>
      <c r="D1681" s="14">
        <v>4785</v>
      </c>
      <c r="E1681" s="6">
        <f>COUNTIF($D$3:$D$6372,D1681)</f>
        <v>1</v>
      </c>
      <c r="F1681" s="45" t="s">
        <v>584</v>
      </c>
      <c r="G1681" s="21"/>
      <c r="H1681" s="54" t="s">
        <v>1720</v>
      </c>
      <c r="I1681" s="54" t="s">
        <v>1719</v>
      </c>
      <c r="J1681" s="14" t="s">
        <v>1655</v>
      </c>
      <c r="K1681" s="21" t="s">
        <v>1662</v>
      </c>
      <c r="L1681" s="9" t="s">
        <v>10</v>
      </c>
      <c r="M1681" s="13" t="s">
        <v>606</v>
      </c>
      <c r="N1681" s="13" t="s">
        <v>606</v>
      </c>
      <c r="O1681" s="13" t="s">
        <v>606</v>
      </c>
      <c r="P1681" s="13" t="s">
        <v>606</v>
      </c>
      <c r="Q1681" s="13" t="s">
        <v>606</v>
      </c>
      <c r="R1681" s="13"/>
      <c r="S1681" s="13"/>
      <c r="T1681" s="10">
        <v>27</v>
      </c>
      <c r="U1681" s="13" t="s">
        <v>601</v>
      </c>
      <c r="V1681" s="9" t="s">
        <v>4429</v>
      </c>
      <c r="W1681" s="13" t="s">
        <v>26</v>
      </c>
    </row>
    <row r="1682" spans="1:23" x14ac:dyDescent="0.3">
      <c r="A1682" s="7" t="s">
        <v>1722</v>
      </c>
      <c r="B1682" s="14">
        <v>5094</v>
      </c>
      <c r="C1682" s="14">
        <v>1001253</v>
      </c>
      <c r="D1682" s="14">
        <v>4867</v>
      </c>
      <c r="E1682" s="6">
        <f>COUNTIF($D$3:$D$6372,D1682)</f>
        <v>1</v>
      </c>
      <c r="F1682" s="45" t="s">
        <v>584</v>
      </c>
      <c r="G1682" s="21" t="s">
        <v>1582</v>
      </c>
      <c r="H1682" s="54" t="s">
        <v>1583</v>
      </c>
      <c r="I1682" s="54" t="s">
        <v>1584</v>
      </c>
      <c r="J1682" s="14" t="s">
        <v>1655</v>
      </c>
      <c r="K1682" s="21" t="s">
        <v>1704</v>
      </c>
      <c r="L1682" s="13" t="s">
        <v>10</v>
      </c>
      <c r="M1682" s="13" t="s">
        <v>606</v>
      </c>
      <c r="N1682" s="13" t="s">
        <v>606</v>
      </c>
      <c r="O1682" s="13" t="s">
        <v>606</v>
      </c>
      <c r="P1682" s="13" t="s">
        <v>606</v>
      </c>
      <c r="Q1682" s="13" t="s">
        <v>606</v>
      </c>
      <c r="R1682" s="13"/>
      <c r="S1682" s="13"/>
      <c r="T1682" s="10">
        <v>10</v>
      </c>
      <c r="U1682" s="9" t="s">
        <v>4432</v>
      </c>
      <c r="V1682" s="9" t="s">
        <v>4429</v>
      </c>
      <c r="W1682" s="13" t="s">
        <v>26</v>
      </c>
    </row>
    <row r="1683" spans="1:23" x14ac:dyDescent="0.3">
      <c r="A1683" s="7" t="s">
        <v>1722</v>
      </c>
      <c r="B1683" s="14">
        <v>5115</v>
      </c>
      <c r="C1683" s="14">
        <v>16150</v>
      </c>
      <c r="D1683" s="14">
        <v>4928</v>
      </c>
      <c r="E1683" s="6">
        <f>COUNTIF($D$3:$D$6372,D1683)</f>
        <v>1</v>
      </c>
      <c r="F1683" s="45" t="s">
        <v>584</v>
      </c>
      <c r="G1683" s="21" t="s">
        <v>1319</v>
      </c>
      <c r="H1683" s="54" t="s">
        <v>1320</v>
      </c>
      <c r="I1683" s="54" t="s">
        <v>1321</v>
      </c>
      <c r="J1683" s="14" t="s">
        <v>1655</v>
      </c>
      <c r="K1683" s="21" t="s">
        <v>1664</v>
      </c>
      <c r="L1683" s="13" t="s">
        <v>10</v>
      </c>
      <c r="M1683" s="13" t="s">
        <v>606</v>
      </c>
      <c r="N1683" s="13" t="s">
        <v>606</v>
      </c>
      <c r="O1683" s="13" t="s">
        <v>606</v>
      </c>
      <c r="P1683" s="13" t="s">
        <v>606</v>
      </c>
      <c r="Q1683" s="13" t="s">
        <v>606</v>
      </c>
      <c r="R1683" s="13"/>
      <c r="S1683" s="13"/>
      <c r="T1683" s="10">
        <v>10</v>
      </c>
      <c r="U1683" s="9" t="s">
        <v>4432</v>
      </c>
      <c r="V1683" s="9" t="s">
        <v>4429</v>
      </c>
      <c r="W1683" s="13" t="s">
        <v>26</v>
      </c>
    </row>
    <row r="1684" spans="1:23" x14ac:dyDescent="0.3">
      <c r="A1684" s="7" t="s">
        <v>1722</v>
      </c>
      <c r="B1684" s="14">
        <v>9163</v>
      </c>
      <c r="C1684" s="14">
        <v>32074</v>
      </c>
      <c r="D1684" s="14">
        <v>4941</v>
      </c>
      <c r="E1684" s="6">
        <f>COUNTIF($D$3:$D$6372,D1684)</f>
        <v>1</v>
      </c>
      <c r="F1684" s="45" t="s">
        <v>584</v>
      </c>
      <c r="G1684" s="21" t="s">
        <v>1298</v>
      </c>
      <c r="H1684" s="54" t="s">
        <v>1295</v>
      </c>
      <c r="I1684" s="54" t="s">
        <v>1296</v>
      </c>
      <c r="J1684" s="14" t="s">
        <v>1655</v>
      </c>
      <c r="K1684" s="21" t="s">
        <v>1702</v>
      </c>
      <c r="L1684" s="13" t="s">
        <v>10</v>
      </c>
      <c r="M1684" s="13" t="s">
        <v>606</v>
      </c>
      <c r="N1684" s="13" t="s">
        <v>606</v>
      </c>
      <c r="O1684" s="13" t="s">
        <v>606</v>
      </c>
      <c r="P1684" s="13" t="s">
        <v>606</v>
      </c>
      <c r="Q1684" s="13" t="s">
        <v>606</v>
      </c>
      <c r="R1684" s="13"/>
      <c r="S1684" s="13"/>
      <c r="T1684" s="10">
        <v>5</v>
      </c>
      <c r="U1684" s="9" t="s">
        <v>4432</v>
      </c>
      <c r="V1684" s="9" t="s">
        <v>4429</v>
      </c>
      <c r="W1684" s="13" t="s">
        <v>26</v>
      </c>
    </row>
    <row r="1685" spans="1:23" x14ac:dyDescent="0.3">
      <c r="A1685" s="7" t="s">
        <v>1722</v>
      </c>
      <c r="B1685" s="14">
        <v>5096</v>
      </c>
      <c r="C1685" s="14">
        <v>16086</v>
      </c>
      <c r="D1685" s="14">
        <v>4986</v>
      </c>
      <c r="E1685" s="6">
        <f>COUNTIF($D$3:$D$6372,D1685)</f>
        <v>1</v>
      </c>
      <c r="F1685" s="45" t="s">
        <v>11</v>
      </c>
      <c r="G1685" s="21" t="s">
        <v>125</v>
      </c>
      <c r="H1685" s="54" t="s">
        <v>102</v>
      </c>
      <c r="I1685" s="54" t="s">
        <v>103</v>
      </c>
      <c r="J1685" s="14" t="s">
        <v>24</v>
      </c>
      <c r="K1685" s="21" t="s">
        <v>95</v>
      </c>
      <c r="L1685" s="14" t="s">
        <v>10</v>
      </c>
      <c r="M1685" s="13" t="s">
        <v>606</v>
      </c>
      <c r="N1685" s="13" t="s">
        <v>606</v>
      </c>
      <c r="O1685" s="13" t="s">
        <v>606</v>
      </c>
      <c r="P1685" s="13" t="s">
        <v>606</v>
      </c>
      <c r="Q1685" s="13" t="s">
        <v>606</v>
      </c>
      <c r="R1685" s="13"/>
      <c r="S1685" s="13"/>
      <c r="T1685" s="10" t="s">
        <v>598</v>
      </c>
      <c r="U1685" s="9" t="s">
        <v>4432</v>
      </c>
      <c r="V1685" s="9" t="s">
        <v>4430</v>
      </c>
      <c r="W1685" s="13" t="s">
        <v>82</v>
      </c>
    </row>
    <row r="1686" spans="1:23" x14ac:dyDescent="0.3">
      <c r="A1686" s="7" t="s">
        <v>1722</v>
      </c>
      <c r="B1686" s="14">
        <v>28953</v>
      </c>
      <c r="C1686" s="14">
        <v>14970</v>
      </c>
      <c r="D1686" s="14">
        <v>5019</v>
      </c>
      <c r="E1686" s="6">
        <f>COUNTIF($D$3:$D$6372,D1686)</f>
        <v>4</v>
      </c>
      <c r="F1686" s="45" t="s">
        <v>11</v>
      </c>
      <c r="G1686" s="21" t="s">
        <v>67</v>
      </c>
      <c r="H1686" s="54" t="s">
        <v>620</v>
      </c>
      <c r="I1686" s="54" t="s">
        <v>621</v>
      </c>
      <c r="J1686" s="14" t="s">
        <v>604</v>
      </c>
      <c r="K1686" s="21" t="s">
        <v>1712</v>
      </c>
      <c r="L1686" s="14" t="s">
        <v>10</v>
      </c>
      <c r="M1686" s="13" t="s">
        <v>606</v>
      </c>
      <c r="N1686" s="13" t="s">
        <v>606</v>
      </c>
      <c r="O1686" s="13" t="s">
        <v>606</v>
      </c>
      <c r="P1686" s="13" t="s">
        <v>606</v>
      </c>
      <c r="Q1686" s="13" t="s">
        <v>606</v>
      </c>
      <c r="R1686" s="13"/>
      <c r="S1686" s="13"/>
      <c r="T1686" s="10">
        <v>30</v>
      </c>
      <c r="U1686" s="13" t="s">
        <v>601</v>
      </c>
      <c r="V1686" s="9" t="s">
        <v>4429</v>
      </c>
      <c r="W1686" s="13" t="s">
        <v>26</v>
      </c>
    </row>
    <row r="1687" spans="1:23" x14ac:dyDescent="0.3">
      <c r="A1687" s="7" t="s">
        <v>1722</v>
      </c>
      <c r="B1687" s="14">
        <v>28953</v>
      </c>
      <c r="C1687" s="14">
        <v>14970</v>
      </c>
      <c r="D1687" s="14">
        <v>5019</v>
      </c>
      <c r="E1687" s="6">
        <f>COUNTIF($D$3:$D$6372,D1687)</f>
        <v>4</v>
      </c>
      <c r="F1687" s="45" t="s">
        <v>11</v>
      </c>
      <c r="G1687" s="21" t="s">
        <v>67</v>
      </c>
      <c r="H1687" s="54" t="s">
        <v>620</v>
      </c>
      <c r="I1687" s="54" t="s">
        <v>621</v>
      </c>
      <c r="J1687" s="14" t="s">
        <v>604</v>
      </c>
      <c r="K1687" s="21" t="s">
        <v>1712</v>
      </c>
      <c r="L1687" s="14" t="s">
        <v>10</v>
      </c>
      <c r="M1687" s="13" t="s">
        <v>606</v>
      </c>
      <c r="N1687" s="13" t="s">
        <v>606</v>
      </c>
      <c r="O1687" s="13" t="s">
        <v>606</v>
      </c>
      <c r="P1687" s="13" t="s">
        <v>606</v>
      </c>
      <c r="Q1687" s="13" t="s">
        <v>606</v>
      </c>
      <c r="R1687" s="13" t="s">
        <v>606</v>
      </c>
      <c r="S1687" s="13"/>
      <c r="T1687" s="10">
        <v>27</v>
      </c>
      <c r="U1687" s="13" t="s">
        <v>601</v>
      </c>
      <c r="V1687" s="9" t="s">
        <v>4429</v>
      </c>
      <c r="W1687" s="13" t="s">
        <v>26</v>
      </c>
    </row>
    <row r="1688" spans="1:23" x14ac:dyDescent="0.3">
      <c r="A1688" s="7" t="s">
        <v>1722</v>
      </c>
      <c r="B1688" s="14">
        <v>28953</v>
      </c>
      <c r="C1688" s="14">
        <v>14970</v>
      </c>
      <c r="D1688" s="14">
        <v>5019</v>
      </c>
      <c r="E1688" s="6">
        <f>COUNTIF($D$3:$D$6372,D1688)</f>
        <v>4</v>
      </c>
      <c r="F1688" s="45" t="s">
        <v>11</v>
      </c>
      <c r="G1688" s="21" t="s">
        <v>67</v>
      </c>
      <c r="H1688" s="54" t="s">
        <v>620</v>
      </c>
      <c r="I1688" s="54" t="s">
        <v>621</v>
      </c>
      <c r="J1688" s="14" t="s">
        <v>604</v>
      </c>
      <c r="K1688" s="21" t="s">
        <v>967</v>
      </c>
      <c r="L1688" s="14" t="s">
        <v>10</v>
      </c>
      <c r="M1688" s="13" t="s">
        <v>606</v>
      </c>
      <c r="N1688" s="13" t="s">
        <v>606</v>
      </c>
      <c r="O1688" s="13" t="s">
        <v>606</v>
      </c>
      <c r="P1688" s="13" t="s">
        <v>606</v>
      </c>
      <c r="Q1688" s="13" t="s">
        <v>606</v>
      </c>
      <c r="R1688" s="13"/>
      <c r="S1688" s="13"/>
      <c r="T1688" s="10">
        <v>27</v>
      </c>
      <c r="U1688" s="13" t="s">
        <v>601</v>
      </c>
      <c r="V1688" s="9" t="s">
        <v>4429</v>
      </c>
      <c r="W1688" s="13" t="s">
        <v>26</v>
      </c>
    </row>
    <row r="1689" spans="1:23" x14ac:dyDescent="0.3">
      <c r="A1689" s="7" t="s">
        <v>1722</v>
      </c>
      <c r="B1689" s="14">
        <v>28953</v>
      </c>
      <c r="C1689" s="14">
        <v>14970</v>
      </c>
      <c r="D1689" s="14">
        <v>5019</v>
      </c>
      <c r="E1689" s="6">
        <f>COUNTIF($D$3:$D$6372,D1689)</f>
        <v>4</v>
      </c>
      <c r="F1689" s="45" t="s">
        <v>11</v>
      </c>
      <c r="G1689" s="21" t="s">
        <v>67</v>
      </c>
      <c r="H1689" s="54" t="s">
        <v>620</v>
      </c>
      <c r="I1689" s="54" t="s">
        <v>621</v>
      </c>
      <c r="J1689" s="14" t="s">
        <v>604</v>
      </c>
      <c r="K1689" s="21" t="s">
        <v>605</v>
      </c>
      <c r="L1689" s="14" t="s">
        <v>10</v>
      </c>
      <c r="M1689" s="13" t="s">
        <v>606</v>
      </c>
      <c r="N1689" s="13" t="s">
        <v>606</v>
      </c>
      <c r="O1689" s="13" t="s">
        <v>606</v>
      </c>
      <c r="P1689" s="13" t="s">
        <v>606</v>
      </c>
      <c r="Q1689" s="13" t="s">
        <v>606</v>
      </c>
      <c r="R1689" s="13" t="s">
        <v>606</v>
      </c>
      <c r="S1689" s="39" t="s">
        <v>607</v>
      </c>
      <c r="T1689" s="10">
        <v>10</v>
      </c>
      <c r="U1689" s="13" t="s">
        <v>601</v>
      </c>
      <c r="V1689" s="9" t="s">
        <v>4430</v>
      </c>
      <c r="W1689" s="13" t="s">
        <v>82</v>
      </c>
    </row>
    <row r="1690" spans="1:23" x14ac:dyDescent="0.3">
      <c r="A1690" s="7" t="s">
        <v>1722</v>
      </c>
      <c r="B1690" s="14">
        <v>37599</v>
      </c>
      <c r="C1690" s="14">
        <v>13979</v>
      </c>
      <c r="D1690" s="14">
        <v>5027</v>
      </c>
      <c r="E1690" s="6">
        <f>COUNTIF($D$3:$D$6372,D1690)</f>
        <v>1</v>
      </c>
      <c r="F1690" s="45" t="s">
        <v>11</v>
      </c>
      <c r="G1690" s="21" t="s">
        <v>1469</v>
      </c>
      <c r="H1690" s="54" t="s">
        <v>1479</v>
      </c>
      <c r="I1690" s="54" t="s">
        <v>1480</v>
      </c>
      <c r="J1690" s="14" t="s">
        <v>1655</v>
      </c>
      <c r="K1690" s="21" t="s">
        <v>1666</v>
      </c>
      <c r="L1690" s="14" t="s">
        <v>10</v>
      </c>
      <c r="M1690" s="13" t="s">
        <v>606</v>
      </c>
      <c r="N1690" s="13" t="s">
        <v>606</v>
      </c>
      <c r="O1690" s="13" t="s">
        <v>606</v>
      </c>
      <c r="P1690" s="13" t="s">
        <v>606</v>
      </c>
      <c r="Q1690" s="13" t="s">
        <v>606</v>
      </c>
      <c r="R1690" s="13" t="s">
        <v>606</v>
      </c>
      <c r="S1690" s="13"/>
      <c r="T1690" s="10">
        <v>27</v>
      </c>
      <c r="U1690" s="13" t="s">
        <v>601</v>
      </c>
      <c r="V1690" s="9" t="s">
        <v>4429</v>
      </c>
      <c r="W1690" s="13" t="s">
        <v>26</v>
      </c>
    </row>
    <row r="1691" spans="1:23" x14ac:dyDescent="0.3">
      <c r="A1691" s="7" t="s">
        <v>1722</v>
      </c>
      <c r="B1691" s="14">
        <v>30485</v>
      </c>
      <c r="C1691" s="14">
        <v>16705</v>
      </c>
      <c r="D1691" s="14">
        <v>5030</v>
      </c>
      <c r="E1691" s="6">
        <f>COUNTIF($D$3:$D$6372,D1691)</f>
        <v>1</v>
      </c>
      <c r="F1691" s="45" t="s">
        <v>11</v>
      </c>
      <c r="G1691" s="21" t="s">
        <v>1469</v>
      </c>
      <c r="H1691" s="54" t="s">
        <v>1477</v>
      </c>
      <c r="I1691" s="54" t="s">
        <v>1478</v>
      </c>
      <c r="J1691" s="14" t="s">
        <v>1655</v>
      </c>
      <c r="K1691" s="21" t="s">
        <v>1666</v>
      </c>
      <c r="L1691" s="14" t="s">
        <v>10</v>
      </c>
      <c r="M1691" s="13" t="s">
        <v>606</v>
      </c>
      <c r="N1691" s="13" t="s">
        <v>606</v>
      </c>
      <c r="O1691" s="13" t="s">
        <v>606</v>
      </c>
      <c r="P1691" s="13" t="s">
        <v>606</v>
      </c>
      <c r="Q1691" s="13" t="s">
        <v>606</v>
      </c>
      <c r="R1691" s="13" t="s">
        <v>606</v>
      </c>
      <c r="S1691" s="13"/>
      <c r="T1691" s="10">
        <v>27</v>
      </c>
      <c r="U1691" s="13" t="s">
        <v>601</v>
      </c>
      <c r="V1691" s="9" t="s">
        <v>4429</v>
      </c>
      <c r="W1691" s="13" t="s">
        <v>26</v>
      </c>
    </row>
    <row r="1692" spans="1:23" x14ac:dyDescent="0.3">
      <c r="A1692" s="7" t="s">
        <v>1722</v>
      </c>
      <c r="B1692" s="14">
        <v>37404</v>
      </c>
      <c r="C1692" s="14">
        <v>16863</v>
      </c>
      <c r="D1692" s="14">
        <v>5032</v>
      </c>
      <c r="E1692" s="6">
        <f>COUNTIF($D$3:$D$6372,D1692)</f>
        <v>1</v>
      </c>
      <c r="F1692" s="45" t="s">
        <v>11</v>
      </c>
      <c r="G1692" s="21" t="s">
        <v>1469</v>
      </c>
      <c r="H1692" s="54" t="s">
        <v>1470</v>
      </c>
      <c r="I1692" s="54" t="s">
        <v>1471</v>
      </c>
      <c r="J1692" s="14" t="s">
        <v>1655</v>
      </c>
      <c r="K1692" s="21" t="s">
        <v>1666</v>
      </c>
      <c r="L1692" s="14" t="s">
        <v>10</v>
      </c>
      <c r="M1692" s="13" t="s">
        <v>606</v>
      </c>
      <c r="N1692" s="13" t="s">
        <v>606</v>
      </c>
      <c r="O1692" s="13" t="s">
        <v>606</v>
      </c>
      <c r="P1692" s="13" t="s">
        <v>606</v>
      </c>
      <c r="Q1692" s="13" t="s">
        <v>606</v>
      </c>
      <c r="R1692" s="13" t="s">
        <v>606</v>
      </c>
      <c r="S1692" s="13"/>
      <c r="T1692" s="10">
        <v>27</v>
      </c>
      <c r="U1692" s="13" t="s">
        <v>601</v>
      </c>
      <c r="V1692" s="9" t="s">
        <v>4429</v>
      </c>
      <c r="W1692" s="13" t="s">
        <v>26</v>
      </c>
    </row>
    <row r="1693" spans="1:23" x14ac:dyDescent="0.3">
      <c r="A1693" s="7" t="s">
        <v>1722</v>
      </c>
      <c r="B1693" s="14">
        <v>34211</v>
      </c>
      <c r="C1693" s="14">
        <v>1000859</v>
      </c>
      <c r="D1693" s="14">
        <v>5035</v>
      </c>
      <c r="E1693" s="6">
        <f>COUNTIF($D$3:$D$6372,D1693)</f>
        <v>1</v>
      </c>
      <c r="F1693" s="45" t="s">
        <v>11</v>
      </c>
      <c r="G1693" s="21" t="s">
        <v>67</v>
      </c>
      <c r="H1693" s="54" t="s">
        <v>1492</v>
      </c>
      <c r="I1693" s="54" t="s">
        <v>1493</v>
      </c>
      <c r="J1693" s="14" t="s">
        <v>1655</v>
      </c>
      <c r="K1693" s="21" t="s">
        <v>1666</v>
      </c>
      <c r="L1693" s="14" t="s">
        <v>10</v>
      </c>
      <c r="M1693" s="13" t="s">
        <v>606</v>
      </c>
      <c r="N1693" s="13" t="s">
        <v>606</v>
      </c>
      <c r="O1693" s="13" t="s">
        <v>606</v>
      </c>
      <c r="P1693" s="13" t="s">
        <v>606</v>
      </c>
      <c r="Q1693" s="13" t="s">
        <v>606</v>
      </c>
      <c r="R1693" s="13" t="s">
        <v>606</v>
      </c>
      <c r="S1693" s="13"/>
      <c r="T1693" s="10">
        <v>27</v>
      </c>
      <c r="U1693" s="13" t="s">
        <v>601</v>
      </c>
      <c r="V1693" s="9" t="s">
        <v>4429</v>
      </c>
      <c r="W1693" s="13" t="s">
        <v>26</v>
      </c>
    </row>
    <row r="1694" spans="1:23" x14ac:dyDescent="0.3">
      <c r="A1694" s="7" t="s">
        <v>1722</v>
      </c>
      <c r="B1694" s="14">
        <v>5068</v>
      </c>
      <c r="C1694" s="14">
        <v>16199</v>
      </c>
      <c r="D1694" s="14">
        <v>5169</v>
      </c>
      <c r="E1694" s="6">
        <f>COUNTIF($D$3:$D$6372,D1694)</f>
        <v>1</v>
      </c>
      <c r="F1694" s="45" t="s">
        <v>1128</v>
      </c>
      <c r="G1694" s="21" t="s">
        <v>633</v>
      </c>
      <c r="H1694" s="54" t="s">
        <v>1122</v>
      </c>
      <c r="I1694" s="54" t="s">
        <v>634</v>
      </c>
      <c r="J1694" s="14" t="s">
        <v>604</v>
      </c>
      <c r="K1694" s="21" t="s">
        <v>625</v>
      </c>
      <c r="L1694" s="14" t="s">
        <v>10</v>
      </c>
      <c r="M1694" s="13" t="s">
        <v>606</v>
      </c>
      <c r="N1694" s="13" t="s">
        <v>606</v>
      </c>
      <c r="O1694" s="13" t="s">
        <v>606</v>
      </c>
      <c r="P1694" s="13" t="s">
        <v>606</v>
      </c>
      <c r="Q1694" s="13" t="s">
        <v>606</v>
      </c>
      <c r="R1694" s="13" t="s">
        <v>606</v>
      </c>
      <c r="S1694" s="39" t="s">
        <v>607</v>
      </c>
      <c r="T1694" s="10">
        <v>1</v>
      </c>
      <c r="U1694" s="9" t="s">
        <v>4432</v>
      </c>
      <c r="V1694" s="9" t="s">
        <v>4429</v>
      </c>
      <c r="W1694" s="13" t="s">
        <v>26</v>
      </c>
    </row>
    <row r="1695" spans="1:23" x14ac:dyDescent="0.3">
      <c r="A1695" s="7" t="s">
        <v>1722</v>
      </c>
      <c r="B1695" s="14">
        <v>34929</v>
      </c>
      <c r="C1695" s="14">
        <v>327901</v>
      </c>
      <c r="D1695" s="14">
        <v>5243</v>
      </c>
      <c r="E1695" s="6">
        <f>COUNTIF($D$3:$D$6372,D1695)</f>
        <v>1</v>
      </c>
      <c r="F1695" s="45" t="s">
        <v>590</v>
      </c>
      <c r="G1695" s="21" t="s">
        <v>418</v>
      </c>
      <c r="H1695" s="54" t="s">
        <v>419</v>
      </c>
      <c r="I1695" s="54" t="s">
        <v>420</v>
      </c>
      <c r="J1695" s="14" t="s">
        <v>24</v>
      </c>
      <c r="K1695" s="21" t="s">
        <v>99</v>
      </c>
      <c r="L1695" s="14" t="s">
        <v>10</v>
      </c>
      <c r="M1695" s="13" t="s">
        <v>606</v>
      </c>
      <c r="N1695" s="13" t="s">
        <v>606</v>
      </c>
      <c r="O1695" s="13" t="s">
        <v>606</v>
      </c>
      <c r="P1695" s="13" t="s">
        <v>606</v>
      </c>
      <c r="Q1695" s="13" t="s">
        <v>606</v>
      </c>
      <c r="R1695" s="13"/>
      <c r="S1695" s="13"/>
      <c r="T1695" s="10">
        <v>30</v>
      </c>
      <c r="U1695" s="9" t="s">
        <v>4432</v>
      </c>
      <c r="V1695" s="9" t="s">
        <v>4429</v>
      </c>
      <c r="W1695" s="13" t="s">
        <v>26</v>
      </c>
    </row>
    <row r="1696" spans="1:23" x14ac:dyDescent="0.3">
      <c r="A1696" s="7" t="s">
        <v>1722</v>
      </c>
      <c r="B1696" s="14">
        <v>5068</v>
      </c>
      <c r="C1696" s="14">
        <v>16199</v>
      </c>
      <c r="D1696" s="14">
        <v>5245</v>
      </c>
      <c r="E1696" s="6">
        <f>COUNTIF($D$3:$D$6372,D1696)</f>
        <v>1</v>
      </c>
      <c r="F1696" s="45" t="s">
        <v>1128</v>
      </c>
      <c r="G1696" s="21" t="s">
        <v>637</v>
      </c>
      <c r="H1696" s="54" t="s">
        <v>1122</v>
      </c>
      <c r="I1696" s="54" t="s">
        <v>636</v>
      </c>
      <c r="J1696" s="14" t="s">
        <v>604</v>
      </c>
      <c r="K1696" s="21" t="s">
        <v>625</v>
      </c>
      <c r="L1696" s="14" t="s">
        <v>10</v>
      </c>
      <c r="M1696" s="13" t="s">
        <v>606</v>
      </c>
      <c r="N1696" s="13" t="s">
        <v>606</v>
      </c>
      <c r="O1696" s="13" t="s">
        <v>606</v>
      </c>
      <c r="P1696" s="13" t="s">
        <v>606</v>
      </c>
      <c r="Q1696" s="13" t="s">
        <v>606</v>
      </c>
      <c r="R1696" s="13" t="s">
        <v>606</v>
      </c>
      <c r="S1696" s="39" t="s">
        <v>607</v>
      </c>
      <c r="T1696" s="10">
        <v>1</v>
      </c>
      <c r="U1696" s="9" t="s">
        <v>4432</v>
      </c>
      <c r="V1696" s="9" t="s">
        <v>4429</v>
      </c>
      <c r="W1696" s="13" t="s">
        <v>26</v>
      </c>
    </row>
    <row r="1697" spans="1:23" x14ac:dyDescent="0.3">
      <c r="A1697" s="7" t="s">
        <v>1722</v>
      </c>
      <c r="B1697" s="14">
        <v>2877</v>
      </c>
      <c r="C1697" s="14">
        <v>10330</v>
      </c>
      <c r="D1697" s="14">
        <v>5339</v>
      </c>
      <c r="E1697" s="6">
        <f>COUNTIF($D$3:$D$6372,D1697)</f>
        <v>1</v>
      </c>
      <c r="F1697" s="45" t="s">
        <v>11</v>
      </c>
      <c r="G1697" s="21" t="s">
        <v>676</v>
      </c>
      <c r="H1697" s="54" t="s">
        <v>650</v>
      </c>
      <c r="I1697" s="54" t="s">
        <v>651</v>
      </c>
      <c r="J1697" s="14" t="s">
        <v>604</v>
      </c>
      <c r="K1697" s="21" t="s">
        <v>675</v>
      </c>
      <c r="L1697" s="14" t="s">
        <v>10</v>
      </c>
      <c r="M1697" s="13" t="s">
        <v>606</v>
      </c>
      <c r="N1697" s="13" t="s">
        <v>606</v>
      </c>
      <c r="O1697" s="13" t="s">
        <v>606</v>
      </c>
      <c r="P1697" s="13" t="s">
        <v>606</v>
      </c>
      <c r="Q1697" s="13" t="s">
        <v>606</v>
      </c>
      <c r="R1697" s="13" t="s">
        <v>606</v>
      </c>
      <c r="S1697" s="13" t="s">
        <v>606</v>
      </c>
      <c r="T1697" s="10">
        <v>10</v>
      </c>
      <c r="U1697" s="9" t="s">
        <v>4432</v>
      </c>
      <c r="V1697" s="9" t="s">
        <v>4430</v>
      </c>
      <c r="W1697" s="13" t="s">
        <v>82</v>
      </c>
    </row>
    <row r="1698" spans="1:23" x14ac:dyDescent="0.3">
      <c r="A1698" s="7" t="s">
        <v>1722</v>
      </c>
      <c r="B1698" s="14">
        <v>1570</v>
      </c>
      <c r="C1698" s="14">
        <v>7350</v>
      </c>
      <c r="D1698" s="14">
        <v>5420</v>
      </c>
      <c r="E1698" s="6">
        <f>COUNTIF($D$3:$D$6372,D1698)</f>
        <v>1</v>
      </c>
      <c r="F1698" s="45" t="s">
        <v>11</v>
      </c>
      <c r="G1698" s="21" t="s">
        <v>765</v>
      </c>
      <c r="H1698" s="54" t="s">
        <v>882</v>
      </c>
      <c r="I1698" s="54" t="s">
        <v>883</v>
      </c>
      <c r="J1698" s="14" t="s">
        <v>604</v>
      </c>
      <c r="K1698" s="21" t="s">
        <v>884</v>
      </c>
      <c r="L1698" s="14" t="s">
        <v>10</v>
      </c>
      <c r="M1698" s="13" t="s">
        <v>606</v>
      </c>
      <c r="N1698" s="13" t="s">
        <v>606</v>
      </c>
      <c r="O1698" s="13" t="s">
        <v>606</v>
      </c>
      <c r="P1698" s="13" t="s">
        <v>606</v>
      </c>
      <c r="Q1698" s="13" t="s">
        <v>606</v>
      </c>
      <c r="R1698" s="13" t="s">
        <v>606</v>
      </c>
      <c r="S1698" s="13"/>
      <c r="T1698" s="10">
        <v>10</v>
      </c>
      <c r="U1698" s="9" t="s">
        <v>4432</v>
      </c>
      <c r="V1698" s="9" t="s">
        <v>4430</v>
      </c>
      <c r="W1698" s="13" t="s">
        <v>82</v>
      </c>
    </row>
    <row r="1699" spans="1:23" x14ac:dyDescent="0.3">
      <c r="A1699" s="7" t="s">
        <v>1722</v>
      </c>
      <c r="B1699" s="14">
        <v>37725</v>
      </c>
      <c r="C1699" s="14">
        <v>1009306</v>
      </c>
      <c r="D1699" s="14">
        <v>5680</v>
      </c>
      <c r="E1699" s="6">
        <f>COUNTIF($D$3:$D$6372,D1699)</f>
        <v>1</v>
      </c>
      <c r="F1699" s="45" t="s">
        <v>584</v>
      </c>
      <c r="G1699" s="21" t="s">
        <v>809</v>
      </c>
      <c r="H1699" s="54" t="s">
        <v>1613</v>
      </c>
      <c r="I1699" s="54" t="s">
        <v>1614</v>
      </c>
      <c r="J1699" s="14" t="s">
        <v>1655</v>
      </c>
      <c r="K1699" s="21" t="s">
        <v>1668</v>
      </c>
      <c r="L1699" s="14" t="s">
        <v>10</v>
      </c>
      <c r="M1699" s="13" t="s">
        <v>606</v>
      </c>
      <c r="N1699" s="13" t="s">
        <v>606</v>
      </c>
      <c r="O1699" s="13" t="s">
        <v>606</v>
      </c>
      <c r="P1699" s="13" t="s">
        <v>606</v>
      </c>
      <c r="Q1699" s="13" t="s">
        <v>606</v>
      </c>
      <c r="R1699" s="13"/>
      <c r="S1699" s="13"/>
      <c r="T1699" s="10">
        <v>5</v>
      </c>
      <c r="U1699" s="9" t="s">
        <v>4432</v>
      </c>
      <c r="V1699" s="9" t="s">
        <v>4429</v>
      </c>
      <c r="W1699" s="13" t="s">
        <v>26</v>
      </c>
    </row>
    <row r="1700" spans="1:23" x14ac:dyDescent="0.3">
      <c r="A1700" s="7" t="s">
        <v>1722</v>
      </c>
      <c r="B1700" s="14">
        <v>9163</v>
      </c>
      <c r="C1700" s="14">
        <v>32074</v>
      </c>
      <c r="D1700" s="14">
        <v>5695</v>
      </c>
      <c r="E1700" s="6">
        <f>COUNTIF($D$3:$D$6372,D1700)</f>
        <v>1</v>
      </c>
      <c r="F1700" s="45" t="s">
        <v>584</v>
      </c>
      <c r="G1700" s="21" t="s">
        <v>1297</v>
      </c>
      <c r="H1700" s="54" t="s">
        <v>1295</v>
      </c>
      <c r="I1700" s="54" t="s">
        <v>1296</v>
      </c>
      <c r="J1700" s="14" t="s">
        <v>1655</v>
      </c>
      <c r="K1700" s="21" t="s">
        <v>1702</v>
      </c>
      <c r="L1700" s="13" t="s">
        <v>10</v>
      </c>
      <c r="M1700" s="13" t="s">
        <v>606</v>
      </c>
      <c r="N1700" s="13" t="s">
        <v>606</v>
      </c>
      <c r="O1700" s="13" t="s">
        <v>606</v>
      </c>
      <c r="P1700" s="13" t="s">
        <v>606</v>
      </c>
      <c r="Q1700" s="13" t="s">
        <v>606</v>
      </c>
      <c r="R1700" s="13"/>
      <c r="S1700" s="13"/>
      <c r="T1700" s="10">
        <v>5</v>
      </c>
      <c r="U1700" s="9" t="s">
        <v>4432</v>
      </c>
      <c r="V1700" s="9" t="s">
        <v>4429</v>
      </c>
      <c r="W1700" s="13" t="s">
        <v>26</v>
      </c>
    </row>
    <row r="1701" spans="1:23" x14ac:dyDescent="0.3">
      <c r="A1701" s="7" t="s">
        <v>1722</v>
      </c>
      <c r="B1701" s="14">
        <v>33320</v>
      </c>
      <c r="C1701" s="14">
        <v>577904</v>
      </c>
      <c r="D1701" s="14">
        <v>5730</v>
      </c>
      <c r="E1701" s="6">
        <f>COUNTIF($D$3:$D$6372,D1701)</f>
        <v>1</v>
      </c>
      <c r="F1701" s="45" t="s">
        <v>584</v>
      </c>
      <c r="G1701" s="21" t="s">
        <v>1621</v>
      </c>
      <c r="H1701" s="54" t="s">
        <v>1619</v>
      </c>
      <c r="I1701" s="54" t="s">
        <v>1622</v>
      </c>
      <c r="J1701" s="14" t="s">
        <v>1655</v>
      </c>
      <c r="K1701" s="21" t="s">
        <v>1673</v>
      </c>
      <c r="L1701" s="14" t="s">
        <v>10</v>
      </c>
      <c r="M1701" s="13" t="s">
        <v>606</v>
      </c>
      <c r="N1701" s="13" t="s">
        <v>606</v>
      </c>
      <c r="O1701" s="13" t="s">
        <v>606</v>
      </c>
      <c r="P1701" s="13" t="s">
        <v>606</v>
      </c>
      <c r="Q1701" s="13" t="s">
        <v>606</v>
      </c>
      <c r="R1701" s="13"/>
      <c r="S1701" s="13"/>
      <c r="T1701" s="10">
        <v>5</v>
      </c>
      <c r="U1701" s="9" t="s">
        <v>4432</v>
      </c>
      <c r="V1701" s="9" t="s">
        <v>4429</v>
      </c>
      <c r="W1701" s="13" t="s">
        <v>26</v>
      </c>
    </row>
    <row r="1702" spans="1:23" x14ac:dyDescent="0.3">
      <c r="A1702" s="7" t="s">
        <v>1722</v>
      </c>
      <c r="B1702" s="14">
        <v>37431</v>
      </c>
      <c r="C1702" s="14">
        <v>577866</v>
      </c>
      <c r="D1702" s="14">
        <v>5740</v>
      </c>
      <c r="E1702" s="6">
        <f>COUNTIF($D$3:$D$6372,D1702)</f>
        <v>1</v>
      </c>
      <c r="F1702" s="45" t="s">
        <v>584</v>
      </c>
      <c r="G1702" s="21" t="s">
        <v>262</v>
      </c>
      <c r="H1702" s="54" t="s">
        <v>234</v>
      </c>
      <c r="I1702" s="54" t="s">
        <v>235</v>
      </c>
      <c r="J1702" s="14" t="s">
        <v>24</v>
      </c>
      <c r="K1702" s="21" t="s">
        <v>239</v>
      </c>
      <c r="L1702" s="14" t="s">
        <v>10</v>
      </c>
      <c r="M1702" s="13" t="s">
        <v>606</v>
      </c>
      <c r="N1702" s="13" t="s">
        <v>606</v>
      </c>
      <c r="O1702" s="13" t="s">
        <v>606</v>
      </c>
      <c r="P1702" s="13" t="s">
        <v>606</v>
      </c>
      <c r="Q1702" s="13" t="s">
        <v>606</v>
      </c>
      <c r="R1702" s="13" t="s">
        <v>606</v>
      </c>
      <c r="S1702" s="13"/>
      <c r="T1702" s="10">
        <v>25</v>
      </c>
      <c r="U1702" s="9" t="s">
        <v>4432</v>
      </c>
      <c r="V1702" s="9" t="s">
        <v>4430</v>
      </c>
      <c r="W1702" s="13" t="s">
        <v>82</v>
      </c>
    </row>
    <row r="1703" spans="1:23" x14ac:dyDescent="0.3">
      <c r="A1703" s="7" t="s">
        <v>1722</v>
      </c>
      <c r="B1703" s="14">
        <v>2877</v>
      </c>
      <c r="C1703" s="14">
        <v>10330</v>
      </c>
      <c r="D1703" s="14">
        <v>5916</v>
      </c>
      <c r="E1703" s="6">
        <f>COUNTIF($D$3:$D$6372,D1703)</f>
        <v>1</v>
      </c>
      <c r="F1703" s="45" t="s">
        <v>1133</v>
      </c>
      <c r="G1703" s="21" t="s">
        <v>750</v>
      </c>
      <c r="H1703" s="54" t="s">
        <v>650</v>
      </c>
      <c r="I1703" s="54" t="s">
        <v>651</v>
      </c>
      <c r="J1703" s="14" t="s">
        <v>604</v>
      </c>
      <c r="K1703" s="21" t="s">
        <v>746</v>
      </c>
      <c r="L1703" s="14" t="s">
        <v>10</v>
      </c>
      <c r="M1703" s="13" t="s">
        <v>606</v>
      </c>
      <c r="N1703" s="13" t="s">
        <v>606</v>
      </c>
      <c r="O1703" s="13" t="s">
        <v>606</v>
      </c>
      <c r="P1703" s="13" t="s">
        <v>606</v>
      </c>
      <c r="Q1703" s="13" t="s">
        <v>606</v>
      </c>
      <c r="R1703" s="13" t="s">
        <v>606</v>
      </c>
      <c r="S1703" s="13" t="s">
        <v>606</v>
      </c>
      <c r="T1703" s="10">
        <v>10</v>
      </c>
      <c r="U1703" s="9" t="s">
        <v>4432</v>
      </c>
      <c r="V1703" s="9" t="s">
        <v>4430</v>
      </c>
      <c r="W1703" s="13" t="s">
        <v>82</v>
      </c>
    </row>
    <row r="1704" spans="1:23" x14ac:dyDescent="0.3">
      <c r="A1704" s="7" t="s">
        <v>1722</v>
      </c>
      <c r="B1704" s="14">
        <v>2864</v>
      </c>
      <c r="C1704" s="14">
        <v>10284</v>
      </c>
      <c r="D1704" s="14">
        <v>5918</v>
      </c>
      <c r="E1704" s="6">
        <f>COUNTIF($D$3:$D$6372,D1704)</f>
        <v>1</v>
      </c>
      <c r="F1704" s="45" t="s">
        <v>1133</v>
      </c>
      <c r="G1704" s="21" t="s">
        <v>942</v>
      </c>
      <c r="H1704" s="54" t="s">
        <v>940</v>
      </c>
      <c r="I1704" s="54" t="s">
        <v>941</v>
      </c>
      <c r="J1704" s="14" t="s">
        <v>604</v>
      </c>
      <c r="K1704" s="21" t="s">
        <v>1712</v>
      </c>
      <c r="L1704" s="14" t="s">
        <v>10</v>
      </c>
      <c r="M1704" s="13" t="s">
        <v>606</v>
      </c>
      <c r="N1704" s="13" t="s">
        <v>606</v>
      </c>
      <c r="O1704" s="13" t="s">
        <v>606</v>
      </c>
      <c r="P1704" s="13" t="s">
        <v>606</v>
      </c>
      <c r="Q1704" s="13" t="s">
        <v>606</v>
      </c>
      <c r="R1704" s="13"/>
      <c r="S1704" s="13"/>
      <c r="T1704" s="10">
        <v>10</v>
      </c>
      <c r="U1704" s="9" t="s">
        <v>4432</v>
      </c>
      <c r="V1704" s="9" t="s">
        <v>4429</v>
      </c>
      <c r="W1704" s="13" t="s">
        <v>26</v>
      </c>
    </row>
    <row r="1705" spans="1:23" x14ac:dyDescent="0.3">
      <c r="A1705" s="7" t="s">
        <v>1722</v>
      </c>
      <c r="B1705" s="14">
        <v>2864</v>
      </c>
      <c r="C1705" s="14">
        <v>10284</v>
      </c>
      <c r="D1705" s="14">
        <v>5920</v>
      </c>
      <c r="E1705" s="6">
        <f>COUNTIF($D$3:$D$6372,D1705)</f>
        <v>1</v>
      </c>
      <c r="F1705" s="45" t="s">
        <v>1133</v>
      </c>
      <c r="G1705" s="21" t="s">
        <v>939</v>
      </c>
      <c r="H1705" s="54" t="s">
        <v>940</v>
      </c>
      <c r="I1705" s="54" t="s">
        <v>941</v>
      </c>
      <c r="J1705" s="14" t="s">
        <v>604</v>
      </c>
      <c r="K1705" s="21" t="s">
        <v>1712</v>
      </c>
      <c r="L1705" s="14" t="s">
        <v>10</v>
      </c>
      <c r="M1705" s="13" t="s">
        <v>606</v>
      </c>
      <c r="N1705" s="13" t="s">
        <v>606</v>
      </c>
      <c r="O1705" s="13" t="s">
        <v>606</v>
      </c>
      <c r="P1705" s="13" t="s">
        <v>606</v>
      </c>
      <c r="Q1705" s="13" t="s">
        <v>606</v>
      </c>
      <c r="R1705" s="13"/>
      <c r="S1705" s="13"/>
      <c r="T1705" s="10">
        <v>10</v>
      </c>
      <c r="U1705" s="9" t="s">
        <v>4432</v>
      </c>
      <c r="V1705" s="9" t="s">
        <v>4429</v>
      </c>
      <c r="W1705" s="13" t="s">
        <v>26</v>
      </c>
    </row>
    <row r="1706" spans="1:23" x14ac:dyDescent="0.3">
      <c r="A1706" s="7" t="s">
        <v>1722</v>
      </c>
      <c r="B1706" s="14">
        <v>27881</v>
      </c>
      <c r="C1706" s="14">
        <v>23463</v>
      </c>
      <c r="D1706" s="14">
        <v>5931</v>
      </c>
      <c r="E1706" s="6">
        <f>COUNTIF($D$3:$D$6372,D1706)</f>
        <v>1</v>
      </c>
      <c r="F1706" s="45" t="s">
        <v>11</v>
      </c>
      <c r="G1706" s="21" t="s">
        <v>1178</v>
      </c>
      <c r="H1706" s="54" t="s">
        <v>1176</v>
      </c>
      <c r="I1706" s="54" t="s">
        <v>1177</v>
      </c>
      <c r="J1706" s="14" t="s">
        <v>1655</v>
      </c>
      <c r="K1706" s="21" t="s">
        <v>1658</v>
      </c>
      <c r="L1706" s="14" t="s">
        <v>10</v>
      </c>
      <c r="M1706" s="13" t="s">
        <v>606</v>
      </c>
      <c r="N1706" s="13" t="s">
        <v>606</v>
      </c>
      <c r="O1706" s="13" t="s">
        <v>606</v>
      </c>
      <c r="P1706" s="13" t="s">
        <v>606</v>
      </c>
      <c r="Q1706" s="13" t="s">
        <v>606</v>
      </c>
      <c r="R1706" s="13"/>
      <c r="S1706" s="13"/>
      <c r="T1706" s="10">
        <v>25</v>
      </c>
      <c r="U1706" s="9" t="s">
        <v>4432</v>
      </c>
      <c r="V1706" s="9" t="s">
        <v>4429</v>
      </c>
      <c r="W1706" s="13" t="s">
        <v>26</v>
      </c>
    </row>
    <row r="1707" spans="1:23" x14ac:dyDescent="0.3">
      <c r="A1707" s="7" t="s">
        <v>1722</v>
      </c>
      <c r="B1707" s="14">
        <v>2877</v>
      </c>
      <c r="C1707" s="14">
        <v>10330</v>
      </c>
      <c r="D1707" s="14">
        <v>6148</v>
      </c>
      <c r="E1707" s="6">
        <f>COUNTIF($D$3:$D$6372,D1707)</f>
        <v>1</v>
      </c>
      <c r="F1707" s="45" t="s">
        <v>1140</v>
      </c>
      <c r="G1707" s="21" t="s">
        <v>670</v>
      </c>
      <c r="H1707" s="54" t="s">
        <v>650</v>
      </c>
      <c r="I1707" s="54" t="s">
        <v>651</v>
      </c>
      <c r="J1707" s="14" t="s">
        <v>604</v>
      </c>
      <c r="K1707" s="21" t="s">
        <v>1710</v>
      </c>
      <c r="L1707" s="14" t="s">
        <v>10</v>
      </c>
      <c r="M1707" s="13" t="s">
        <v>606</v>
      </c>
      <c r="N1707" s="13" t="s">
        <v>606</v>
      </c>
      <c r="O1707" s="13" t="s">
        <v>606</v>
      </c>
      <c r="P1707" s="13" t="s">
        <v>606</v>
      </c>
      <c r="Q1707" s="13" t="s">
        <v>606</v>
      </c>
      <c r="R1707" s="13" t="s">
        <v>606</v>
      </c>
      <c r="S1707" s="13" t="s">
        <v>606</v>
      </c>
      <c r="T1707" s="10">
        <v>10</v>
      </c>
      <c r="U1707" s="9" t="s">
        <v>4432</v>
      </c>
      <c r="V1707" s="9" t="s">
        <v>4430</v>
      </c>
      <c r="W1707" s="13" t="s">
        <v>82</v>
      </c>
    </row>
    <row r="1708" spans="1:23" x14ac:dyDescent="0.3">
      <c r="A1708" s="7" t="s">
        <v>1722</v>
      </c>
      <c r="B1708" s="14">
        <v>35198</v>
      </c>
      <c r="C1708" s="14">
        <v>20428</v>
      </c>
      <c r="D1708" s="14">
        <v>6221</v>
      </c>
      <c r="E1708" s="6">
        <f>COUNTIF($D$3:$D$6372,D1708)</f>
        <v>1</v>
      </c>
      <c r="F1708" s="45" t="s">
        <v>11</v>
      </c>
      <c r="G1708" s="21" t="s">
        <v>1304</v>
      </c>
      <c r="H1708" s="54" t="s">
        <v>1302</v>
      </c>
      <c r="I1708" s="54" t="s">
        <v>1303</v>
      </c>
      <c r="J1708" s="14" t="s">
        <v>1655</v>
      </c>
      <c r="K1708" s="21" t="s">
        <v>1663</v>
      </c>
      <c r="L1708" s="13" t="s">
        <v>10</v>
      </c>
      <c r="M1708" s="13" t="s">
        <v>606</v>
      </c>
      <c r="N1708" s="13" t="s">
        <v>606</v>
      </c>
      <c r="O1708" s="13" t="s">
        <v>606</v>
      </c>
      <c r="P1708" s="13" t="s">
        <v>606</v>
      </c>
      <c r="Q1708" s="13" t="s">
        <v>606</v>
      </c>
      <c r="R1708" s="13"/>
      <c r="S1708" s="13"/>
      <c r="T1708" s="10">
        <v>30</v>
      </c>
      <c r="U1708" s="9" t="s">
        <v>4432</v>
      </c>
      <c r="V1708" s="9" t="s">
        <v>4429</v>
      </c>
      <c r="W1708" s="13" t="s">
        <v>26</v>
      </c>
    </row>
    <row r="1709" spans="1:23" x14ac:dyDescent="0.3">
      <c r="A1709" s="7" t="s">
        <v>1722</v>
      </c>
      <c r="B1709" s="14">
        <v>31196</v>
      </c>
      <c r="C1709" s="14">
        <v>970513</v>
      </c>
      <c r="D1709" s="14">
        <v>6290</v>
      </c>
      <c r="E1709" s="6">
        <f>COUNTIF($D$3:$D$6372,D1709)</f>
        <v>1</v>
      </c>
      <c r="F1709" s="45" t="s">
        <v>590</v>
      </c>
      <c r="G1709" s="21" t="s">
        <v>233</v>
      </c>
      <c r="H1709" s="54" t="s">
        <v>150</v>
      </c>
      <c r="I1709" s="54" t="s">
        <v>151</v>
      </c>
      <c r="J1709" s="14" t="s">
        <v>24</v>
      </c>
      <c r="K1709" s="21" t="s">
        <v>1708</v>
      </c>
      <c r="L1709" s="14" t="s">
        <v>10</v>
      </c>
      <c r="M1709" s="13" t="s">
        <v>606</v>
      </c>
      <c r="N1709" s="13" t="s">
        <v>606</v>
      </c>
      <c r="O1709" s="13" t="s">
        <v>606</v>
      </c>
      <c r="P1709" s="13" t="s">
        <v>606</v>
      </c>
      <c r="Q1709" s="13" t="s">
        <v>606</v>
      </c>
      <c r="R1709" s="13" t="s">
        <v>606</v>
      </c>
      <c r="S1709" s="13"/>
      <c r="T1709" s="10">
        <v>25</v>
      </c>
      <c r="U1709" s="9" t="s">
        <v>4432</v>
      </c>
      <c r="V1709" s="9" t="s">
        <v>4430</v>
      </c>
      <c r="W1709" s="13" t="s">
        <v>82</v>
      </c>
    </row>
    <row r="1710" spans="1:23" x14ac:dyDescent="0.3">
      <c r="A1710" s="7" t="s">
        <v>1722</v>
      </c>
      <c r="B1710" s="14">
        <v>27619</v>
      </c>
      <c r="C1710" s="14">
        <v>1002025</v>
      </c>
      <c r="D1710" s="14">
        <v>6355</v>
      </c>
      <c r="E1710" s="6">
        <f>COUNTIF($D$3:$D$6372,D1710)</f>
        <v>1</v>
      </c>
      <c r="F1710" s="45" t="s">
        <v>1128</v>
      </c>
      <c r="G1710" s="21" t="s">
        <v>1690</v>
      </c>
      <c r="H1710" s="54" t="s">
        <v>1687</v>
      </c>
      <c r="I1710" s="54" t="s">
        <v>1697</v>
      </c>
      <c r="J1710" s="14" t="s">
        <v>1655</v>
      </c>
      <c r="K1710" s="21" t="s">
        <v>1692</v>
      </c>
      <c r="L1710" s="13" t="s">
        <v>10</v>
      </c>
      <c r="M1710" s="13" t="s">
        <v>606</v>
      </c>
      <c r="N1710" s="13" t="s">
        <v>606</v>
      </c>
      <c r="O1710" s="13" t="s">
        <v>606</v>
      </c>
      <c r="P1710" s="13" t="s">
        <v>606</v>
      </c>
      <c r="Q1710" s="13" t="s">
        <v>606</v>
      </c>
      <c r="R1710" s="13"/>
      <c r="S1710" s="13"/>
      <c r="T1710" s="10">
        <v>25</v>
      </c>
      <c r="U1710" s="9" t="s">
        <v>4432</v>
      </c>
      <c r="V1710" s="9" t="s">
        <v>4429</v>
      </c>
      <c r="W1710" s="13" t="s">
        <v>26</v>
      </c>
    </row>
    <row r="1711" spans="1:23" x14ac:dyDescent="0.3">
      <c r="A1711" s="7" t="s">
        <v>1722</v>
      </c>
      <c r="B1711" s="14">
        <v>31196</v>
      </c>
      <c r="C1711" s="14">
        <v>970513</v>
      </c>
      <c r="D1711" s="14">
        <v>6360</v>
      </c>
      <c r="E1711" s="6">
        <f>COUNTIF($D$3:$D$6372,D1711)</f>
        <v>1</v>
      </c>
      <c r="F1711" s="45" t="s">
        <v>590</v>
      </c>
      <c r="G1711" s="21" t="s">
        <v>223</v>
      </c>
      <c r="H1711" s="54" t="s">
        <v>150</v>
      </c>
      <c r="I1711" s="54" t="s">
        <v>151</v>
      </c>
      <c r="J1711" s="14" t="s">
        <v>24</v>
      </c>
      <c r="K1711" s="21" t="s">
        <v>1709</v>
      </c>
      <c r="L1711" s="14" t="s">
        <v>10</v>
      </c>
      <c r="M1711" s="13" t="s">
        <v>606</v>
      </c>
      <c r="N1711" s="13" t="s">
        <v>606</v>
      </c>
      <c r="O1711" s="13" t="s">
        <v>606</v>
      </c>
      <c r="P1711" s="13" t="s">
        <v>606</v>
      </c>
      <c r="Q1711" s="13" t="s">
        <v>606</v>
      </c>
      <c r="R1711" s="13" t="s">
        <v>606</v>
      </c>
      <c r="S1711" s="13"/>
      <c r="T1711" s="10" t="s">
        <v>596</v>
      </c>
      <c r="U1711" s="9" t="s">
        <v>4432</v>
      </c>
      <c r="V1711" s="9" t="s">
        <v>4430</v>
      </c>
      <c r="W1711" s="13" t="s">
        <v>82</v>
      </c>
    </row>
    <row r="1712" spans="1:23" x14ac:dyDescent="0.3">
      <c r="A1712" s="7" t="s">
        <v>1722</v>
      </c>
      <c r="B1712" s="14">
        <v>6569</v>
      </c>
      <c r="C1712" s="14">
        <v>10264</v>
      </c>
      <c r="D1712" s="14">
        <v>6364</v>
      </c>
      <c r="E1712" s="6">
        <f>COUNTIF($D$3:$D$6372,D1712)</f>
        <v>1</v>
      </c>
      <c r="F1712" s="45" t="s">
        <v>1128</v>
      </c>
      <c r="G1712" s="21" t="s">
        <v>814</v>
      </c>
      <c r="H1712" s="54" t="s">
        <v>815</v>
      </c>
      <c r="I1712" s="54" t="s">
        <v>816</v>
      </c>
      <c r="J1712" s="14" t="s">
        <v>604</v>
      </c>
      <c r="K1712" s="21" t="s">
        <v>813</v>
      </c>
      <c r="L1712" s="14" t="s">
        <v>10</v>
      </c>
      <c r="M1712" s="13" t="s">
        <v>606</v>
      </c>
      <c r="N1712" s="13" t="s">
        <v>606</v>
      </c>
      <c r="O1712" s="13" t="s">
        <v>606</v>
      </c>
      <c r="P1712" s="13" t="s">
        <v>606</v>
      </c>
      <c r="Q1712" s="13" t="s">
        <v>606</v>
      </c>
      <c r="R1712" s="13"/>
      <c r="S1712" s="13"/>
      <c r="T1712" s="10">
        <v>5</v>
      </c>
      <c r="U1712" s="13" t="s">
        <v>601</v>
      </c>
      <c r="V1712" s="9" t="s">
        <v>4429</v>
      </c>
      <c r="W1712" s="13" t="s">
        <v>26</v>
      </c>
    </row>
    <row r="1713" spans="1:23" x14ac:dyDescent="0.3">
      <c r="A1713" s="7" t="s">
        <v>1722</v>
      </c>
      <c r="B1713" s="14">
        <v>30074</v>
      </c>
      <c r="C1713" s="14">
        <v>25937</v>
      </c>
      <c r="D1713" s="14">
        <v>6462</v>
      </c>
      <c r="E1713" s="6">
        <f>COUNTIF($D$3:$D$6372,D1713)</f>
        <v>1</v>
      </c>
      <c r="F1713" s="45" t="s">
        <v>11</v>
      </c>
      <c r="G1713" s="21" t="s">
        <v>1581</v>
      </c>
      <c r="H1713" s="54" t="s">
        <v>1576</v>
      </c>
      <c r="I1713" s="54" t="s">
        <v>1577</v>
      </c>
      <c r="J1713" s="14" t="s">
        <v>1655</v>
      </c>
      <c r="K1713" s="21" t="s">
        <v>1667</v>
      </c>
      <c r="L1713" s="13" t="s">
        <v>10</v>
      </c>
      <c r="M1713" s="13" t="s">
        <v>606</v>
      </c>
      <c r="N1713" s="13" t="s">
        <v>606</v>
      </c>
      <c r="O1713" s="13" t="s">
        <v>606</v>
      </c>
      <c r="P1713" s="13" t="s">
        <v>606</v>
      </c>
      <c r="Q1713" s="13" t="s">
        <v>606</v>
      </c>
      <c r="R1713" s="13"/>
      <c r="S1713" s="13"/>
      <c r="T1713" s="10">
        <v>5</v>
      </c>
      <c r="U1713" s="9" t="s">
        <v>4432</v>
      </c>
      <c r="V1713" s="9" t="s">
        <v>4429</v>
      </c>
      <c r="W1713" s="13" t="s">
        <v>26</v>
      </c>
    </row>
    <row r="1714" spans="1:23" x14ac:dyDescent="0.3">
      <c r="A1714" s="7" t="s">
        <v>1722</v>
      </c>
      <c r="B1714" s="14">
        <v>31196</v>
      </c>
      <c r="C1714" s="14">
        <v>970513</v>
      </c>
      <c r="D1714" s="14">
        <v>6498</v>
      </c>
      <c r="E1714" s="6">
        <f>COUNTIF($D$3:$D$6372,D1714)</f>
        <v>1</v>
      </c>
      <c r="F1714" s="45" t="s">
        <v>590</v>
      </c>
      <c r="G1714" s="21" t="s">
        <v>232</v>
      </c>
      <c r="H1714" s="54" t="s">
        <v>150</v>
      </c>
      <c r="I1714" s="54" t="s">
        <v>151</v>
      </c>
      <c r="J1714" s="14" t="s">
        <v>24</v>
      </c>
      <c r="K1714" s="21" t="s">
        <v>1708</v>
      </c>
      <c r="L1714" s="14" t="s">
        <v>10</v>
      </c>
      <c r="M1714" s="13" t="s">
        <v>606</v>
      </c>
      <c r="N1714" s="13" t="s">
        <v>606</v>
      </c>
      <c r="O1714" s="13" t="s">
        <v>606</v>
      </c>
      <c r="P1714" s="13" t="s">
        <v>606</v>
      </c>
      <c r="Q1714" s="13" t="s">
        <v>606</v>
      </c>
      <c r="R1714" s="13" t="s">
        <v>606</v>
      </c>
      <c r="S1714" s="13"/>
      <c r="T1714" s="10">
        <v>25</v>
      </c>
      <c r="U1714" s="9" t="s">
        <v>4432</v>
      </c>
      <c r="V1714" s="9" t="s">
        <v>4430</v>
      </c>
      <c r="W1714" s="13" t="s">
        <v>82</v>
      </c>
    </row>
    <row r="1715" spans="1:23" x14ac:dyDescent="0.3">
      <c r="A1715" s="7" t="s">
        <v>1722</v>
      </c>
      <c r="B1715" s="14">
        <v>27619</v>
      </c>
      <c r="C1715" s="14">
        <v>1002025</v>
      </c>
      <c r="D1715" s="14">
        <v>6502</v>
      </c>
      <c r="E1715" s="6">
        <f>COUNTIF($D$3:$D$6372,D1715)</f>
        <v>1</v>
      </c>
      <c r="F1715" s="45" t="s">
        <v>1128</v>
      </c>
      <c r="G1715" s="21" t="s">
        <v>1691</v>
      </c>
      <c r="H1715" s="54" t="s">
        <v>1687</v>
      </c>
      <c r="I1715" s="54" t="s">
        <v>1697</v>
      </c>
      <c r="J1715" s="14" t="s">
        <v>1655</v>
      </c>
      <c r="K1715" s="21" t="s">
        <v>1692</v>
      </c>
      <c r="L1715" s="13" t="s">
        <v>10</v>
      </c>
      <c r="M1715" s="13" t="s">
        <v>606</v>
      </c>
      <c r="N1715" s="13" t="s">
        <v>606</v>
      </c>
      <c r="O1715" s="13" t="s">
        <v>606</v>
      </c>
      <c r="P1715" s="13" t="s">
        <v>606</v>
      </c>
      <c r="Q1715" s="13" t="s">
        <v>606</v>
      </c>
      <c r="R1715" s="13"/>
      <c r="S1715" s="13"/>
      <c r="T1715" s="10">
        <v>25</v>
      </c>
      <c r="U1715" s="9" t="s">
        <v>4432</v>
      </c>
      <c r="V1715" s="9" t="s">
        <v>4429</v>
      </c>
      <c r="W1715" s="13" t="s">
        <v>26</v>
      </c>
    </row>
    <row r="1716" spans="1:23" x14ac:dyDescent="0.3">
      <c r="A1716" s="7" t="s">
        <v>1722</v>
      </c>
      <c r="B1716" s="14">
        <v>40325</v>
      </c>
      <c r="C1716" s="14">
        <v>22424</v>
      </c>
      <c r="D1716" s="14">
        <v>6581</v>
      </c>
      <c r="E1716" s="6">
        <f>COUNTIF($D$3:$D$6372,D1716)</f>
        <v>1</v>
      </c>
      <c r="F1716" s="45" t="s">
        <v>11</v>
      </c>
      <c r="G1716" s="21" t="s">
        <v>1678</v>
      </c>
      <c r="H1716" s="54" t="s">
        <v>1679</v>
      </c>
      <c r="I1716" s="54" t="s">
        <v>1693</v>
      </c>
      <c r="J1716" s="14" t="s">
        <v>1655</v>
      </c>
      <c r="K1716" s="21" t="s">
        <v>1692</v>
      </c>
      <c r="L1716" s="13" t="s">
        <v>10</v>
      </c>
      <c r="M1716" s="13" t="s">
        <v>606</v>
      </c>
      <c r="N1716" s="13" t="s">
        <v>606</v>
      </c>
      <c r="O1716" s="13" t="s">
        <v>606</v>
      </c>
      <c r="P1716" s="13" t="s">
        <v>606</v>
      </c>
      <c r="Q1716" s="13" t="s">
        <v>606</v>
      </c>
      <c r="R1716" s="13"/>
      <c r="S1716" s="13"/>
      <c r="T1716" s="10">
        <v>15</v>
      </c>
      <c r="U1716" s="9" t="s">
        <v>4432</v>
      </c>
      <c r="V1716" s="9" t="s">
        <v>4429</v>
      </c>
      <c r="W1716" s="13" t="s">
        <v>26</v>
      </c>
    </row>
    <row r="1717" spans="1:23" x14ac:dyDescent="0.3">
      <c r="A1717" s="7" t="s">
        <v>1722</v>
      </c>
      <c r="B1717" s="14">
        <v>40325</v>
      </c>
      <c r="C1717" s="14">
        <v>22424</v>
      </c>
      <c r="D1717" s="14">
        <v>6582</v>
      </c>
      <c r="E1717" s="6">
        <f>COUNTIF($D$3:$D$6372,D1717)</f>
        <v>1</v>
      </c>
      <c r="F1717" s="45" t="s">
        <v>11</v>
      </c>
      <c r="G1717" s="21" t="s">
        <v>1680</v>
      </c>
      <c r="H1717" s="54" t="s">
        <v>1681</v>
      </c>
      <c r="I1717" s="54" t="s">
        <v>1693</v>
      </c>
      <c r="J1717" s="14" t="s">
        <v>1655</v>
      </c>
      <c r="K1717" s="21" t="s">
        <v>1692</v>
      </c>
      <c r="L1717" s="13" t="s">
        <v>10</v>
      </c>
      <c r="M1717" s="13" t="s">
        <v>606</v>
      </c>
      <c r="N1717" s="13" t="s">
        <v>606</v>
      </c>
      <c r="O1717" s="13" t="s">
        <v>606</v>
      </c>
      <c r="P1717" s="13" t="s">
        <v>606</v>
      </c>
      <c r="Q1717" s="13" t="s">
        <v>606</v>
      </c>
      <c r="R1717" s="13"/>
      <c r="S1717" s="13"/>
      <c r="T1717" s="10">
        <v>15</v>
      </c>
      <c r="U1717" s="9" t="s">
        <v>4432</v>
      </c>
      <c r="V1717" s="9" t="s">
        <v>4429</v>
      </c>
      <c r="W1717" s="13" t="s">
        <v>26</v>
      </c>
    </row>
    <row r="1718" spans="1:23" x14ac:dyDescent="0.3">
      <c r="A1718" s="7" t="s">
        <v>1722</v>
      </c>
      <c r="B1718" s="14">
        <v>33390</v>
      </c>
      <c r="C1718" s="14">
        <v>80996</v>
      </c>
      <c r="D1718" s="14">
        <v>6607</v>
      </c>
      <c r="E1718" s="6">
        <f>COUNTIF($D$3:$D$6372,D1718)</f>
        <v>1</v>
      </c>
      <c r="F1718" s="45" t="s">
        <v>11</v>
      </c>
      <c r="G1718" s="21" t="s">
        <v>797</v>
      </c>
      <c r="H1718" s="54" t="s">
        <v>1054</v>
      </c>
      <c r="I1718" s="54" t="s">
        <v>1055</v>
      </c>
      <c r="J1718" s="14" t="s">
        <v>604</v>
      </c>
      <c r="K1718" s="21" t="s">
        <v>1047</v>
      </c>
      <c r="L1718" s="14" t="s">
        <v>10</v>
      </c>
      <c r="M1718" s="13" t="s">
        <v>606</v>
      </c>
      <c r="N1718" s="13" t="s">
        <v>606</v>
      </c>
      <c r="O1718" s="13" t="s">
        <v>606</v>
      </c>
      <c r="P1718" s="13" t="s">
        <v>606</v>
      </c>
      <c r="Q1718" s="13" t="s">
        <v>606</v>
      </c>
      <c r="R1718" s="13" t="s">
        <v>606</v>
      </c>
      <c r="S1718" s="13"/>
      <c r="T1718" s="10">
        <v>27</v>
      </c>
      <c r="U1718" s="13" t="s">
        <v>601</v>
      </c>
      <c r="V1718" s="9" t="s">
        <v>4429</v>
      </c>
      <c r="W1718" s="13" t="s">
        <v>26</v>
      </c>
    </row>
    <row r="1719" spans="1:23" x14ac:dyDescent="0.3">
      <c r="A1719" s="7" t="s">
        <v>1722</v>
      </c>
      <c r="B1719" s="14">
        <v>40071</v>
      </c>
      <c r="C1719" s="14">
        <v>1005827</v>
      </c>
      <c r="D1719" s="14">
        <v>6622</v>
      </c>
      <c r="E1719" s="6">
        <f>COUNTIF($D$3:$D$6372,D1719)</f>
        <v>1</v>
      </c>
      <c r="F1719" s="45" t="s">
        <v>11</v>
      </c>
      <c r="G1719" s="21" t="s">
        <v>1356</v>
      </c>
      <c r="H1719" s="54" t="s">
        <v>1485</v>
      </c>
      <c r="I1719" s="54" t="s">
        <v>1486</v>
      </c>
      <c r="J1719" s="14" t="s">
        <v>1655</v>
      </c>
      <c r="K1719" s="21" t="s">
        <v>1666</v>
      </c>
      <c r="L1719" s="14" t="s">
        <v>10</v>
      </c>
      <c r="M1719" s="13" t="s">
        <v>606</v>
      </c>
      <c r="N1719" s="13" t="s">
        <v>606</v>
      </c>
      <c r="O1719" s="13" t="s">
        <v>606</v>
      </c>
      <c r="P1719" s="13" t="s">
        <v>606</v>
      </c>
      <c r="Q1719" s="13" t="s">
        <v>606</v>
      </c>
      <c r="R1719" s="13" t="s">
        <v>606</v>
      </c>
      <c r="S1719" s="13"/>
      <c r="T1719" s="10">
        <v>25</v>
      </c>
      <c r="U1719" s="9" t="s">
        <v>4432</v>
      </c>
      <c r="V1719" s="9" t="s">
        <v>4429</v>
      </c>
      <c r="W1719" s="13" t="s">
        <v>26</v>
      </c>
    </row>
    <row r="1720" spans="1:23" x14ac:dyDescent="0.3">
      <c r="A1720" s="7" t="s">
        <v>1722</v>
      </c>
      <c r="B1720" s="14">
        <v>27841</v>
      </c>
      <c r="C1720" s="14">
        <v>14971</v>
      </c>
      <c r="D1720" s="14">
        <v>6747</v>
      </c>
      <c r="E1720" s="6">
        <f>COUNTIF($D$3:$D$6372,D1720)</f>
        <v>1</v>
      </c>
      <c r="F1720" s="45" t="s">
        <v>1128</v>
      </c>
      <c r="G1720" s="21" t="s">
        <v>797</v>
      </c>
      <c r="H1720" s="54" t="s">
        <v>831</v>
      </c>
      <c r="I1720" s="54" t="s">
        <v>832</v>
      </c>
      <c r="J1720" s="14" t="s">
        <v>604</v>
      </c>
      <c r="K1720" s="21" t="s">
        <v>813</v>
      </c>
      <c r="L1720" s="14" t="s">
        <v>10</v>
      </c>
      <c r="M1720" s="13" t="s">
        <v>606</v>
      </c>
      <c r="N1720" s="13" t="s">
        <v>606</v>
      </c>
      <c r="O1720" s="13" t="s">
        <v>606</v>
      </c>
      <c r="P1720" s="13" t="s">
        <v>606</v>
      </c>
      <c r="Q1720" s="13" t="s">
        <v>606</v>
      </c>
      <c r="R1720" s="13"/>
      <c r="S1720" s="13"/>
      <c r="T1720" s="10">
        <v>27</v>
      </c>
      <c r="U1720" s="13" t="s">
        <v>601</v>
      </c>
      <c r="V1720" s="9" t="s">
        <v>4429</v>
      </c>
      <c r="W1720" s="13" t="s">
        <v>26</v>
      </c>
    </row>
    <row r="1721" spans="1:23" x14ac:dyDescent="0.3">
      <c r="A1721" s="7" t="s">
        <v>1722</v>
      </c>
      <c r="B1721" s="14">
        <v>2864</v>
      </c>
      <c r="C1721" s="14">
        <v>10284</v>
      </c>
      <c r="D1721" s="14">
        <v>6750</v>
      </c>
      <c r="E1721" s="6">
        <f>COUNTIF($D$3:$D$6372,D1721)</f>
        <v>1</v>
      </c>
      <c r="F1721" s="45" t="s">
        <v>1128</v>
      </c>
      <c r="G1721" s="21" t="s">
        <v>802</v>
      </c>
      <c r="H1721" s="54" t="s">
        <v>761</v>
      </c>
      <c r="I1721" s="54" t="s">
        <v>784</v>
      </c>
      <c r="J1721" s="14" t="s">
        <v>604</v>
      </c>
      <c r="K1721" s="21" t="s">
        <v>800</v>
      </c>
      <c r="L1721" s="14" t="s">
        <v>10</v>
      </c>
      <c r="M1721" s="13" t="s">
        <v>606</v>
      </c>
      <c r="N1721" s="13" t="s">
        <v>606</v>
      </c>
      <c r="O1721" s="13" t="s">
        <v>606</v>
      </c>
      <c r="P1721" s="13" t="s">
        <v>606</v>
      </c>
      <c r="Q1721" s="13" t="s">
        <v>606</v>
      </c>
      <c r="R1721" s="13" t="s">
        <v>606</v>
      </c>
      <c r="S1721" s="13" t="s">
        <v>606</v>
      </c>
      <c r="T1721" s="10">
        <v>10</v>
      </c>
      <c r="U1721" s="9" t="s">
        <v>4432</v>
      </c>
      <c r="V1721" s="9" t="s">
        <v>4430</v>
      </c>
      <c r="W1721" s="13" t="s">
        <v>82</v>
      </c>
    </row>
    <row r="1722" spans="1:23" x14ac:dyDescent="0.3">
      <c r="A1722" s="7" t="s">
        <v>1722</v>
      </c>
      <c r="B1722" s="14">
        <v>2864</v>
      </c>
      <c r="C1722" s="14">
        <v>10284</v>
      </c>
      <c r="D1722" s="14">
        <v>6832</v>
      </c>
      <c r="E1722" s="6">
        <f>COUNTIF($D$3:$D$6372,D1722)</f>
        <v>1</v>
      </c>
      <c r="F1722" s="45" t="s">
        <v>1128</v>
      </c>
      <c r="G1722" s="21" t="s">
        <v>803</v>
      </c>
      <c r="H1722" s="54" t="s">
        <v>761</v>
      </c>
      <c r="I1722" s="54" t="s">
        <v>784</v>
      </c>
      <c r="J1722" s="14" t="s">
        <v>604</v>
      </c>
      <c r="K1722" s="21" t="s">
        <v>800</v>
      </c>
      <c r="L1722" s="14" t="s">
        <v>10</v>
      </c>
      <c r="M1722" s="13" t="s">
        <v>606</v>
      </c>
      <c r="N1722" s="13" t="s">
        <v>606</v>
      </c>
      <c r="O1722" s="13" t="s">
        <v>606</v>
      </c>
      <c r="P1722" s="13" t="s">
        <v>606</v>
      </c>
      <c r="Q1722" s="13" t="s">
        <v>606</v>
      </c>
      <c r="R1722" s="13" t="s">
        <v>606</v>
      </c>
      <c r="S1722" s="13" t="s">
        <v>606</v>
      </c>
      <c r="T1722" s="10">
        <v>10</v>
      </c>
      <c r="U1722" s="9" t="s">
        <v>4432</v>
      </c>
      <c r="V1722" s="9" t="s">
        <v>4430</v>
      </c>
      <c r="W1722" s="13" t="s">
        <v>82</v>
      </c>
    </row>
    <row r="1723" spans="1:23" x14ac:dyDescent="0.3">
      <c r="A1723" s="7" t="s">
        <v>1722</v>
      </c>
      <c r="B1723" s="14">
        <v>37431</v>
      </c>
      <c r="C1723" s="14">
        <v>577866</v>
      </c>
      <c r="D1723" s="14">
        <v>6838</v>
      </c>
      <c r="E1723" s="6">
        <f>COUNTIF($D$3:$D$6372,D1723)</f>
        <v>1</v>
      </c>
      <c r="F1723" s="45" t="s">
        <v>584</v>
      </c>
      <c r="G1723" s="21" t="s">
        <v>256</v>
      </c>
      <c r="H1723" s="54" t="s">
        <v>234</v>
      </c>
      <c r="I1723" s="54" t="s">
        <v>235</v>
      </c>
      <c r="J1723" s="14" t="s">
        <v>24</v>
      </c>
      <c r="K1723" s="21" t="s">
        <v>239</v>
      </c>
      <c r="L1723" s="14" t="s">
        <v>10</v>
      </c>
      <c r="M1723" s="13" t="s">
        <v>606</v>
      </c>
      <c r="N1723" s="13" t="s">
        <v>606</v>
      </c>
      <c r="O1723" s="13" t="s">
        <v>606</v>
      </c>
      <c r="P1723" s="13" t="s">
        <v>606</v>
      </c>
      <c r="Q1723" s="13" t="s">
        <v>606</v>
      </c>
      <c r="R1723" s="13" t="s">
        <v>606</v>
      </c>
      <c r="S1723" s="13"/>
      <c r="T1723" s="10">
        <v>25</v>
      </c>
      <c r="U1723" s="9" t="s">
        <v>4432</v>
      </c>
      <c r="V1723" s="9" t="s">
        <v>4430</v>
      </c>
      <c r="W1723" s="13" t="s">
        <v>82</v>
      </c>
    </row>
    <row r="1724" spans="1:23" x14ac:dyDescent="0.3">
      <c r="A1724" s="7" t="s">
        <v>1722</v>
      </c>
      <c r="B1724" s="14">
        <v>37431</v>
      </c>
      <c r="C1724" s="14">
        <v>577866</v>
      </c>
      <c r="D1724" s="14">
        <v>6857</v>
      </c>
      <c r="E1724" s="6">
        <f>COUNTIF($D$3:$D$6372,D1724)</f>
        <v>1</v>
      </c>
      <c r="F1724" s="45" t="s">
        <v>584</v>
      </c>
      <c r="G1724" s="21" t="s">
        <v>260</v>
      </c>
      <c r="H1724" s="54" t="s">
        <v>234</v>
      </c>
      <c r="I1724" s="54" t="s">
        <v>235</v>
      </c>
      <c r="J1724" s="14" t="s">
        <v>24</v>
      </c>
      <c r="K1724" s="21" t="s">
        <v>1707</v>
      </c>
      <c r="L1724" s="14" t="s">
        <v>10</v>
      </c>
      <c r="M1724" s="13" t="s">
        <v>606</v>
      </c>
      <c r="N1724" s="13" t="s">
        <v>606</v>
      </c>
      <c r="O1724" s="13" t="s">
        <v>606</v>
      </c>
      <c r="P1724" s="13" t="s">
        <v>606</v>
      </c>
      <c r="Q1724" s="13" t="s">
        <v>606</v>
      </c>
      <c r="R1724" s="13" t="s">
        <v>606</v>
      </c>
      <c r="S1724" s="13"/>
      <c r="T1724" s="10">
        <v>25</v>
      </c>
      <c r="U1724" s="9" t="s">
        <v>4432</v>
      </c>
      <c r="V1724" s="9" t="s">
        <v>4429</v>
      </c>
      <c r="W1724" s="13" t="s">
        <v>26</v>
      </c>
    </row>
    <row r="1725" spans="1:23" x14ac:dyDescent="0.3">
      <c r="A1725" s="7" t="s">
        <v>1722</v>
      </c>
      <c r="B1725" s="14">
        <v>37431</v>
      </c>
      <c r="C1725" s="14">
        <v>577866</v>
      </c>
      <c r="D1725" s="14">
        <v>6873</v>
      </c>
      <c r="E1725" s="6">
        <f>COUNTIF($D$3:$D$6372,D1725)</f>
        <v>1</v>
      </c>
      <c r="F1725" s="45" t="s">
        <v>584</v>
      </c>
      <c r="G1725" s="21" t="s">
        <v>263</v>
      </c>
      <c r="H1725" s="54" t="s">
        <v>234</v>
      </c>
      <c r="I1725" s="54" t="s">
        <v>235</v>
      </c>
      <c r="J1725" s="14" t="s">
        <v>24</v>
      </c>
      <c r="K1725" s="21" t="s">
        <v>239</v>
      </c>
      <c r="L1725" s="14" t="s">
        <v>10</v>
      </c>
      <c r="M1725" s="13" t="s">
        <v>606</v>
      </c>
      <c r="N1725" s="13" t="s">
        <v>606</v>
      </c>
      <c r="O1725" s="13" t="s">
        <v>606</v>
      </c>
      <c r="P1725" s="13" t="s">
        <v>606</v>
      </c>
      <c r="Q1725" s="13" t="s">
        <v>606</v>
      </c>
      <c r="R1725" s="13" t="s">
        <v>606</v>
      </c>
      <c r="S1725" s="13"/>
      <c r="T1725" s="10">
        <v>25</v>
      </c>
      <c r="U1725" s="9" t="s">
        <v>4432</v>
      </c>
      <c r="V1725" s="9" t="s">
        <v>4430</v>
      </c>
      <c r="W1725" s="13" t="s">
        <v>82</v>
      </c>
    </row>
    <row r="1726" spans="1:23" x14ac:dyDescent="0.3">
      <c r="A1726" s="7" t="s">
        <v>1722</v>
      </c>
      <c r="B1726" s="14">
        <v>37431</v>
      </c>
      <c r="C1726" s="14">
        <v>577866</v>
      </c>
      <c r="D1726" s="14">
        <v>6878</v>
      </c>
      <c r="E1726" s="6">
        <f>COUNTIF($D$3:$D$6372,D1726)</f>
        <v>1</v>
      </c>
      <c r="F1726" s="45" t="s">
        <v>584</v>
      </c>
      <c r="G1726" s="21" t="s">
        <v>252</v>
      </c>
      <c r="H1726" s="54" t="s">
        <v>234</v>
      </c>
      <c r="I1726" s="54" t="s">
        <v>235</v>
      </c>
      <c r="J1726" s="14" t="s">
        <v>24</v>
      </c>
      <c r="K1726" s="21" t="s">
        <v>239</v>
      </c>
      <c r="L1726" s="14" t="s">
        <v>10</v>
      </c>
      <c r="M1726" s="13" t="s">
        <v>606</v>
      </c>
      <c r="N1726" s="13" t="s">
        <v>606</v>
      </c>
      <c r="O1726" s="13" t="s">
        <v>606</v>
      </c>
      <c r="P1726" s="13" t="s">
        <v>606</v>
      </c>
      <c r="Q1726" s="13" t="s">
        <v>606</v>
      </c>
      <c r="R1726" s="13" t="s">
        <v>606</v>
      </c>
      <c r="S1726" s="13"/>
      <c r="T1726" s="10">
        <v>25</v>
      </c>
      <c r="U1726" s="9" t="s">
        <v>4432</v>
      </c>
      <c r="V1726" s="9" t="s">
        <v>4430</v>
      </c>
      <c r="W1726" s="13" t="s">
        <v>82</v>
      </c>
    </row>
    <row r="1727" spans="1:23" x14ac:dyDescent="0.3">
      <c r="A1727" s="7" t="s">
        <v>1722</v>
      </c>
      <c r="B1727" s="14">
        <v>9163</v>
      </c>
      <c r="C1727" s="14">
        <v>32074</v>
      </c>
      <c r="D1727" s="14">
        <v>6891</v>
      </c>
      <c r="E1727" s="6">
        <f>COUNTIF($D$3:$D$6372,D1727)</f>
        <v>1</v>
      </c>
      <c r="F1727" s="45" t="s">
        <v>584</v>
      </c>
      <c r="G1727" s="21" t="s">
        <v>1298</v>
      </c>
      <c r="H1727" s="54" t="s">
        <v>1295</v>
      </c>
      <c r="I1727" s="54" t="s">
        <v>1296</v>
      </c>
      <c r="J1727" s="14" t="s">
        <v>1655</v>
      </c>
      <c r="K1727" s="21" t="s">
        <v>1702</v>
      </c>
      <c r="L1727" s="13" t="s">
        <v>10</v>
      </c>
      <c r="M1727" s="13" t="s">
        <v>606</v>
      </c>
      <c r="N1727" s="13" t="s">
        <v>606</v>
      </c>
      <c r="O1727" s="13" t="s">
        <v>606</v>
      </c>
      <c r="P1727" s="13" t="s">
        <v>606</v>
      </c>
      <c r="Q1727" s="13" t="s">
        <v>606</v>
      </c>
      <c r="R1727" s="13"/>
      <c r="S1727" s="13"/>
      <c r="T1727" s="10">
        <v>5</v>
      </c>
      <c r="U1727" s="9" t="s">
        <v>4432</v>
      </c>
      <c r="V1727" s="9" t="s">
        <v>4429</v>
      </c>
      <c r="W1727" s="13" t="s">
        <v>26</v>
      </c>
    </row>
    <row r="1728" spans="1:23" x14ac:dyDescent="0.3">
      <c r="A1728" s="7" t="s">
        <v>1722</v>
      </c>
      <c r="B1728" s="14">
        <v>2864</v>
      </c>
      <c r="C1728" s="14">
        <v>10284</v>
      </c>
      <c r="D1728" s="14">
        <v>6941</v>
      </c>
      <c r="E1728" s="6">
        <f>COUNTIF($D$3:$D$6372,D1728)</f>
        <v>1</v>
      </c>
      <c r="F1728" s="45" t="s">
        <v>1128</v>
      </c>
      <c r="G1728" s="21" t="s">
        <v>608</v>
      </c>
      <c r="H1728" s="54" t="s">
        <v>602</v>
      </c>
      <c r="I1728" s="54" t="s">
        <v>603</v>
      </c>
      <c r="J1728" s="14" t="s">
        <v>604</v>
      </c>
      <c r="K1728" s="21" t="s">
        <v>605</v>
      </c>
      <c r="L1728" s="14" t="s">
        <v>10</v>
      </c>
      <c r="M1728" s="13" t="s">
        <v>606</v>
      </c>
      <c r="N1728" s="13" t="s">
        <v>606</v>
      </c>
      <c r="O1728" s="13" t="s">
        <v>606</v>
      </c>
      <c r="P1728" s="13" t="s">
        <v>606</v>
      </c>
      <c r="Q1728" s="13" t="s">
        <v>606</v>
      </c>
      <c r="R1728" s="13" t="s">
        <v>606</v>
      </c>
      <c r="S1728" s="39" t="s">
        <v>607</v>
      </c>
      <c r="T1728" s="10">
        <v>10</v>
      </c>
      <c r="U1728" s="9" t="s">
        <v>4432</v>
      </c>
      <c r="V1728" s="9" t="s">
        <v>4430</v>
      </c>
      <c r="W1728" s="13" t="s">
        <v>82</v>
      </c>
    </row>
    <row r="1729" spans="1:23" x14ac:dyDescent="0.3">
      <c r="A1729" s="7" t="s">
        <v>1722</v>
      </c>
      <c r="B1729" s="14">
        <v>2877</v>
      </c>
      <c r="C1729" s="14">
        <v>10330</v>
      </c>
      <c r="D1729" s="14">
        <v>6976</v>
      </c>
      <c r="E1729" s="6">
        <f>COUNTIF($D$3:$D$6372,D1729)</f>
        <v>1</v>
      </c>
      <c r="F1729" s="45" t="s">
        <v>1131</v>
      </c>
      <c r="G1729" s="21" t="s">
        <v>756</v>
      </c>
      <c r="H1729" s="54" t="s">
        <v>650</v>
      </c>
      <c r="I1729" s="54" t="s">
        <v>651</v>
      </c>
      <c r="J1729" s="14" t="s">
        <v>604</v>
      </c>
      <c r="K1729" s="21" t="s">
        <v>746</v>
      </c>
      <c r="L1729" s="14" t="s">
        <v>10</v>
      </c>
      <c r="M1729" s="13" t="s">
        <v>606</v>
      </c>
      <c r="N1729" s="13" t="s">
        <v>606</v>
      </c>
      <c r="O1729" s="13" t="s">
        <v>606</v>
      </c>
      <c r="P1729" s="13" t="s">
        <v>606</v>
      </c>
      <c r="Q1729" s="13" t="s">
        <v>606</v>
      </c>
      <c r="R1729" s="13" t="s">
        <v>606</v>
      </c>
      <c r="S1729" s="13" t="s">
        <v>606</v>
      </c>
      <c r="T1729" s="10">
        <v>10</v>
      </c>
      <c r="U1729" s="9" t="s">
        <v>4432</v>
      </c>
      <c r="V1729" s="9" t="s">
        <v>4430</v>
      </c>
      <c r="W1729" s="13" t="s">
        <v>82</v>
      </c>
    </row>
    <row r="1730" spans="1:23" x14ac:dyDescent="0.3">
      <c r="A1730" s="7" t="s">
        <v>1722</v>
      </c>
      <c r="B1730" s="14">
        <v>37431</v>
      </c>
      <c r="C1730" s="14">
        <v>577866</v>
      </c>
      <c r="D1730" s="14">
        <v>6979</v>
      </c>
      <c r="E1730" s="6">
        <f>COUNTIF($D$3:$D$6372,D1730)</f>
        <v>1</v>
      </c>
      <c r="F1730" s="45" t="s">
        <v>587</v>
      </c>
      <c r="G1730" s="21" t="s">
        <v>241</v>
      </c>
      <c r="H1730" s="54" t="s">
        <v>234</v>
      </c>
      <c r="I1730" s="54" t="s">
        <v>235</v>
      </c>
      <c r="J1730" s="14" t="s">
        <v>24</v>
      </c>
      <c r="K1730" s="21" t="s">
        <v>239</v>
      </c>
      <c r="L1730" s="14" t="s">
        <v>10</v>
      </c>
      <c r="M1730" s="13" t="s">
        <v>606</v>
      </c>
      <c r="N1730" s="13" t="s">
        <v>606</v>
      </c>
      <c r="O1730" s="13" t="s">
        <v>606</v>
      </c>
      <c r="P1730" s="13" t="s">
        <v>606</v>
      </c>
      <c r="Q1730" s="13" t="s">
        <v>606</v>
      </c>
      <c r="R1730" s="13" t="s">
        <v>606</v>
      </c>
      <c r="S1730" s="13"/>
      <c r="T1730" s="10">
        <v>25</v>
      </c>
      <c r="U1730" s="9" t="s">
        <v>4432</v>
      </c>
      <c r="V1730" s="9" t="s">
        <v>4430</v>
      </c>
      <c r="W1730" s="13" t="s">
        <v>82</v>
      </c>
    </row>
    <row r="1731" spans="1:23" x14ac:dyDescent="0.3">
      <c r="A1731" s="7" t="s">
        <v>1722</v>
      </c>
      <c r="B1731" s="14">
        <v>35973</v>
      </c>
      <c r="C1731" s="14">
        <v>1003044</v>
      </c>
      <c r="D1731" s="14">
        <v>7058</v>
      </c>
      <c r="E1731" s="6">
        <f>COUNTIF($D$3:$D$6372,D1731)</f>
        <v>1</v>
      </c>
      <c r="F1731" s="45" t="s">
        <v>583</v>
      </c>
      <c r="G1731" s="21" t="s">
        <v>797</v>
      </c>
      <c r="H1731" s="54" t="s">
        <v>867</v>
      </c>
      <c r="I1731" s="54" t="s">
        <v>868</v>
      </c>
      <c r="J1731" s="14" t="s">
        <v>604</v>
      </c>
      <c r="K1731" s="21" t="s">
        <v>852</v>
      </c>
      <c r="L1731" s="14" t="s">
        <v>10</v>
      </c>
      <c r="M1731" s="13" t="s">
        <v>606</v>
      </c>
      <c r="N1731" s="13" t="s">
        <v>606</v>
      </c>
      <c r="O1731" s="13" t="s">
        <v>606</v>
      </c>
      <c r="P1731" s="13" t="s">
        <v>606</v>
      </c>
      <c r="Q1731" s="13" t="s">
        <v>606</v>
      </c>
      <c r="R1731" s="13"/>
      <c r="S1731" s="13"/>
      <c r="T1731" s="10">
        <v>30</v>
      </c>
      <c r="U1731" s="9" t="s">
        <v>4432</v>
      </c>
      <c r="V1731" s="9" t="s">
        <v>4429</v>
      </c>
      <c r="W1731" s="13" t="s">
        <v>26</v>
      </c>
    </row>
    <row r="1732" spans="1:23" x14ac:dyDescent="0.3">
      <c r="A1732" s="7" t="s">
        <v>1722</v>
      </c>
      <c r="B1732" s="14">
        <v>20036</v>
      </c>
      <c r="C1732" s="14">
        <v>25043</v>
      </c>
      <c r="D1732" s="14">
        <v>7080</v>
      </c>
      <c r="E1732" s="6">
        <f>COUNTIF($D$3:$D$6372,D1732)</f>
        <v>1</v>
      </c>
      <c r="F1732" s="45" t="s">
        <v>587</v>
      </c>
      <c r="G1732" s="21" t="s">
        <v>1220</v>
      </c>
      <c r="H1732" s="54" t="s">
        <v>1213</v>
      </c>
      <c r="I1732" s="54" t="s">
        <v>1214</v>
      </c>
      <c r="J1732" s="14" t="s">
        <v>1655</v>
      </c>
      <c r="K1732" s="21" t="s">
        <v>1677</v>
      </c>
      <c r="L1732" s="13" t="s">
        <v>10</v>
      </c>
      <c r="M1732" s="13" t="s">
        <v>606</v>
      </c>
      <c r="N1732" s="13" t="s">
        <v>606</v>
      </c>
      <c r="O1732" s="13" t="s">
        <v>606</v>
      </c>
      <c r="P1732" s="13" t="s">
        <v>606</v>
      </c>
      <c r="Q1732" s="13" t="s">
        <v>606</v>
      </c>
      <c r="R1732" s="13"/>
      <c r="S1732" s="13"/>
      <c r="T1732" s="10">
        <v>5</v>
      </c>
      <c r="U1732" s="9" t="s">
        <v>4432</v>
      </c>
      <c r="V1732" s="9" t="s">
        <v>4429</v>
      </c>
      <c r="W1732" s="13" t="s">
        <v>26</v>
      </c>
    </row>
    <row r="1733" spans="1:23" x14ac:dyDescent="0.3">
      <c r="A1733" s="7" t="s">
        <v>1722</v>
      </c>
      <c r="B1733" s="14">
        <v>31196</v>
      </c>
      <c r="C1733" s="14">
        <v>970513</v>
      </c>
      <c r="D1733" s="14">
        <v>7142</v>
      </c>
      <c r="E1733" s="6">
        <f>COUNTIF($D$3:$D$6372,D1733)</f>
        <v>1</v>
      </c>
      <c r="F1733" s="45" t="s">
        <v>586</v>
      </c>
      <c r="G1733" s="21" t="s">
        <v>157</v>
      </c>
      <c r="H1733" s="54" t="s">
        <v>150</v>
      </c>
      <c r="I1733" s="54" t="s">
        <v>151</v>
      </c>
      <c r="J1733" s="14" t="s">
        <v>24</v>
      </c>
      <c r="K1733" s="21" t="s">
        <v>1708</v>
      </c>
      <c r="L1733" s="14" t="s">
        <v>10</v>
      </c>
      <c r="M1733" s="13" t="s">
        <v>606</v>
      </c>
      <c r="N1733" s="13" t="s">
        <v>606</v>
      </c>
      <c r="O1733" s="13" t="s">
        <v>606</v>
      </c>
      <c r="P1733" s="13" t="s">
        <v>606</v>
      </c>
      <c r="Q1733" s="13" t="s">
        <v>606</v>
      </c>
      <c r="R1733" s="13" t="s">
        <v>606</v>
      </c>
      <c r="S1733" s="13"/>
      <c r="T1733" s="10">
        <v>25</v>
      </c>
      <c r="U1733" s="9" t="s">
        <v>4432</v>
      </c>
      <c r="V1733" s="9" t="s">
        <v>4430</v>
      </c>
      <c r="W1733" s="13" t="s">
        <v>82</v>
      </c>
    </row>
    <row r="1734" spans="1:23" x14ac:dyDescent="0.3">
      <c r="A1734" s="7" t="s">
        <v>1722</v>
      </c>
      <c r="B1734" s="14">
        <v>31196</v>
      </c>
      <c r="C1734" s="14">
        <v>970513</v>
      </c>
      <c r="D1734" s="14">
        <v>7145</v>
      </c>
      <c r="E1734" s="6">
        <f>COUNTIF($D$3:$D$6372,D1734)</f>
        <v>1</v>
      </c>
      <c r="F1734" s="45" t="s">
        <v>586</v>
      </c>
      <c r="G1734" s="21" t="s">
        <v>156</v>
      </c>
      <c r="H1734" s="54" t="s">
        <v>150</v>
      </c>
      <c r="I1734" s="54" t="s">
        <v>151</v>
      </c>
      <c r="J1734" s="14" t="s">
        <v>24</v>
      </c>
      <c r="K1734" s="21" t="s">
        <v>1708</v>
      </c>
      <c r="L1734" s="14" t="s">
        <v>10</v>
      </c>
      <c r="M1734" s="13" t="s">
        <v>606</v>
      </c>
      <c r="N1734" s="13" t="s">
        <v>606</v>
      </c>
      <c r="O1734" s="13" t="s">
        <v>606</v>
      </c>
      <c r="P1734" s="13" t="s">
        <v>606</v>
      </c>
      <c r="Q1734" s="13" t="s">
        <v>606</v>
      </c>
      <c r="R1734" s="13" t="s">
        <v>606</v>
      </c>
      <c r="S1734" s="13"/>
      <c r="T1734" s="10">
        <v>25</v>
      </c>
      <c r="U1734" s="9" t="s">
        <v>4432</v>
      </c>
      <c r="V1734" s="9" t="s">
        <v>4430</v>
      </c>
      <c r="W1734" s="13" t="s">
        <v>82</v>
      </c>
    </row>
    <row r="1735" spans="1:23" x14ac:dyDescent="0.3">
      <c r="A1735" s="7" t="s">
        <v>1722</v>
      </c>
      <c r="B1735" s="14">
        <v>31196</v>
      </c>
      <c r="C1735" s="14">
        <v>970513</v>
      </c>
      <c r="D1735" s="14">
        <v>7161</v>
      </c>
      <c r="E1735" s="6">
        <f>COUNTIF($D$3:$D$6372,D1735)</f>
        <v>1</v>
      </c>
      <c r="F1735" s="45" t="s">
        <v>586</v>
      </c>
      <c r="G1735" s="21" t="s">
        <v>155</v>
      </c>
      <c r="H1735" s="54" t="s">
        <v>150</v>
      </c>
      <c r="I1735" s="54" t="s">
        <v>151</v>
      </c>
      <c r="J1735" s="14" t="s">
        <v>24</v>
      </c>
      <c r="K1735" s="21" t="s">
        <v>1709</v>
      </c>
      <c r="L1735" s="14" t="s">
        <v>10</v>
      </c>
      <c r="M1735" s="13" t="s">
        <v>606</v>
      </c>
      <c r="N1735" s="13" t="s">
        <v>606</v>
      </c>
      <c r="O1735" s="13" t="s">
        <v>606</v>
      </c>
      <c r="P1735" s="13" t="s">
        <v>606</v>
      </c>
      <c r="Q1735" s="13" t="s">
        <v>606</v>
      </c>
      <c r="R1735" s="13" t="s">
        <v>606</v>
      </c>
      <c r="S1735" s="13"/>
      <c r="T1735" s="10" t="s">
        <v>596</v>
      </c>
      <c r="U1735" s="9" t="s">
        <v>4432</v>
      </c>
      <c r="V1735" s="9" t="s">
        <v>4430</v>
      </c>
      <c r="W1735" s="13" t="s">
        <v>82</v>
      </c>
    </row>
    <row r="1736" spans="1:23" x14ac:dyDescent="0.3">
      <c r="A1736" s="7" t="s">
        <v>1722</v>
      </c>
      <c r="B1736" s="14">
        <v>31196</v>
      </c>
      <c r="C1736" s="14">
        <v>970513</v>
      </c>
      <c r="D1736" s="14">
        <v>7193</v>
      </c>
      <c r="E1736" s="6">
        <f>COUNTIF($D$3:$D$6372,D1736)</f>
        <v>1</v>
      </c>
      <c r="F1736" s="45" t="s">
        <v>586</v>
      </c>
      <c r="G1736" s="21" t="s">
        <v>154</v>
      </c>
      <c r="H1736" s="54" t="s">
        <v>150</v>
      </c>
      <c r="I1736" s="54" t="s">
        <v>151</v>
      </c>
      <c r="J1736" s="14" t="s">
        <v>24</v>
      </c>
      <c r="K1736" s="21" t="s">
        <v>1708</v>
      </c>
      <c r="L1736" s="14" t="s">
        <v>10</v>
      </c>
      <c r="M1736" s="13" t="s">
        <v>606</v>
      </c>
      <c r="N1736" s="13" t="s">
        <v>606</v>
      </c>
      <c r="O1736" s="13" t="s">
        <v>606</v>
      </c>
      <c r="P1736" s="13" t="s">
        <v>606</v>
      </c>
      <c r="Q1736" s="13" t="s">
        <v>606</v>
      </c>
      <c r="R1736" s="13" t="s">
        <v>606</v>
      </c>
      <c r="S1736" s="13"/>
      <c r="T1736" s="10">
        <v>25</v>
      </c>
      <c r="U1736" s="9" t="s">
        <v>4432</v>
      </c>
      <c r="V1736" s="9" t="s">
        <v>4430</v>
      </c>
      <c r="W1736" s="13" t="s">
        <v>82</v>
      </c>
    </row>
    <row r="1737" spans="1:23" x14ac:dyDescent="0.3">
      <c r="A1737" s="7" t="s">
        <v>1722</v>
      </c>
      <c r="B1737" s="14">
        <v>31196</v>
      </c>
      <c r="C1737" s="14">
        <v>970513</v>
      </c>
      <c r="D1737" s="14">
        <v>7195</v>
      </c>
      <c r="E1737" s="6">
        <f>COUNTIF($D$3:$D$6372,D1737)</f>
        <v>1</v>
      </c>
      <c r="F1737" s="45" t="s">
        <v>586</v>
      </c>
      <c r="G1737" s="21" t="s">
        <v>159</v>
      </c>
      <c r="H1737" s="54" t="s">
        <v>150</v>
      </c>
      <c r="I1737" s="54" t="s">
        <v>151</v>
      </c>
      <c r="J1737" s="14" t="s">
        <v>24</v>
      </c>
      <c r="K1737" s="21" t="s">
        <v>1709</v>
      </c>
      <c r="L1737" s="14" t="s">
        <v>10</v>
      </c>
      <c r="M1737" s="13" t="s">
        <v>606</v>
      </c>
      <c r="N1737" s="13" t="s">
        <v>606</v>
      </c>
      <c r="O1737" s="13" t="s">
        <v>606</v>
      </c>
      <c r="P1737" s="13" t="s">
        <v>606</v>
      </c>
      <c r="Q1737" s="13" t="s">
        <v>606</v>
      </c>
      <c r="R1737" s="13" t="s">
        <v>606</v>
      </c>
      <c r="S1737" s="13"/>
      <c r="T1737" s="10" t="s">
        <v>596</v>
      </c>
      <c r="U1737" s="9" t="s">
        <v>4432</v>
      </c>
      <c r="V1737" s="9" t="s">
        <v>4430</v>
      </c>
      <c r="W1737" s="13" t="s">
        <v>82</v>
      </c>
    </row>
    <row r="1738" spans="1:23" x14ac:dyDescent="0.3">
      <c r="A1738" s="7" t="s">
        <v>1722</v>
      </c>
      <c r="B1738" s="15">
        <v>3158</v>
      </c>
      <c r="C1738" s="15">
        <v>11116</v>
      </c>
      <c r="D1738" s="15">
        <v>7235</v>
      </c>
      <c r="E1738" s="6">
        <f>COUNTIF($D$3:$D$6372,D1738)</f>
        <v>1</v>
      </c>
      <c r="F1738" s="45" t="s">
        <v>587</v>
      </c>
      <c r="G1738" s="16" t="s">
        <v>1146</v>
      </c>
      <c r="H1738" s="45" t="s">
        <v>1144</v>
      </c>
      <c r="I1738" s="56" t="s">
        <v>1145</v>
      </c>
      <c r="J1738" s="13" t="s">
        <v>1655</v>
      </c>
      <c r="K1738" s="16" t="s">
        <v>1656</v>
      </c>
      <c r="L1738" s="13" t="s">
        <v>10</v>
      </c>
      <c r="M1738" s="13" t="s">
        <v>606</v>
      </c>
      <c r="N1738" s="13" t="s">
        <v>606</v>
      </c>
      <c r="O1738" s="13" t="s">
        <v>606</v>
      </c>
      <c r="P1738" s="13" t="s">
        <v>606</v>
      </c>
      <c r="Q1738" s="13" t="s">
        <v>606</v>
      </c>
      <c r="R1738" s="13"/>
      <c r="S1738" s="13"/>
      <c r="T1738" s="10">
        <v>10</v>
      </c>
      <c r="U1738" s="9" t="s">
        <v>4432</v>
      </c>
      <c r="V1738" s="9" t="s">
        <v>4430</v>
      </c>
      <c r="W1738" s="13" t="s">
        <v>82</v>
      </c>
    </row>
    <row r="1739" spans="1:23" x14ac:dyDescent="0.3">
      <c r="A1739" s="7" t="s">
        <v>1722</v>
      </c>
      <c r="B1739" s="14">
        <v>5179</v>
      </c>
      <c r="C1739" s="14">
        <v>16148</v>
      </c>
      <c r="D1739" s="14">
        <v>7321</v>
      </c>
      <c r="E1739" s="6">
        <f>COUNTIF($D$3:$D$6372,D1739)</f>
        <v>1</v>
      </c>
      <c r="F1739" s="45" t="s">
        <v>1136</v>
      </c>
      <c r="G1739" s="21" t="s">
        <v>849</v>
      </c>
      <c r="H1739" s="54" t="s">
        <v>850</v>
      </c>
      <c r="I1739" s="54" t="s">
        <v>851</v>
      </c>
      <c r="J1739" s="14" t="s">
        <v>604</v>
      </c>
      <c r="K1739" s="21" t="s">
        <v>852</v>
      </c>
      <c r="L1739" s="14" t="s">
        <v>10</v>
      </c>
      <c r="M1739" s="13" t="s">
        <v>606</v>
      </c>
      <c r="N1739" s="13" t="s">
        <v>606</v>
      </c>
      <c r="O1739" s="13" t="s">
        <v>606</v>
      </c>
      <c r="P1739" s="13" t="s">
        <v>606</v>
      </c>
      <c r="Q1739" s="13" t="s">
        <v>606</v>
      </c>
      <c r="R1739" s="13"/>
      <c r="S1739" s="13"/>
      <c r="T1739" s="10">
        <v>30</v>
      </c>
      <c r="U1739" s="9" t="s">
        <v>4432</v>
      </c>
      <c r="V1739" s="9" t="s">
        <v>4429</v>
      </c>
      <c r="W1739" s="13" t="s">
        <v>26</v>
      </c>
    </row>
    <row r="1740" spans="1:23" x14ac:dyDescent="0.3">
      <c r="A1740" s="7" t="s">
        <v>1722</v>
      </c>
      <c r="B1740" s="14">
        <v>31196</v>
      </c>
      <c r="C1740" s="14">
        <v>970513</v>
      </c>
      <c r="D1740" s="14">
        <v>7324</v>
      </c>
      <c r="E1740" s="6">
        <f>COUNTIF($D$3:$D$6372,D1740)</f>
        <v>1</v>
      </c>
      <c r="F1740" s="45" t="s">
        <v>586</v>
      </c>
      <c r="G1740" s="21" t="s">
        <v>158</v>
      </c>
      <c r="H1740" s="54" t="s">
        <v>150</v>
      </c>
      <c r="I1740" s="54" t="s">
        <v>151</v>
      </c>
      <c r="J1740" s="14" t="s">
        <v>24</v>
      </c>
      <c r="K1740" s="21" t="s">
        <v>1709</v>
      </c>
      <c r="L1740" s="14" t="s">
        <v>10</v>
      </c>
      <c r="M1740" s="13" t="s">
        <v>606</v>
      </c>
      <c r="N1740" s="13" t="s">
        <v>606</v>
      </c>
      <c r="O1740" s="13" t="s">
        <v>606</v>
      </c>
      <c r="P1740" s="13" t="s">
        <v>606</v>
      </c>
      <c r="Q1740" s="13" t="s">
        <v>606</v>
      </c>
      <c r="R1740" s="13" t="s">
        <v>606</v>
      </c>
      <c r="S1740" s="13"/>
      <c r="T1740" s="10" t="s">
        <v>596</v>
      </c>
      <c r="U1740" s="9" t="s">
        <v>4432</v>
      </c>
      <c r="V1740" s="9" t="s">
        <v>4430</v>
      </c>
      <c r="W1740" s="13" t="s">
        <v>82</v>
      </c>
    </row>
    <row r="1741" spans="1:23" x14ac:dyDescent="0.3">
      <c r="A1741" s="7" t="s">
        <v>1722</v>
      </c>
      <c r="B1741" s="14">
        <v>5179</v>
      </c>
      <c r="C1741" s="14">
        <v>16148</v>
      </c>
      <c r="D1741" s="14">
        <v>7336</v>
      </c>
      <c r="E1741" s="6">
        <f>COUNTIF($D$3:$D$6372,D1741)</f>
        <v>1</v>
      </c>
      <c r="F1741" s="45" t="s">
        <v>1136</v>
      </c>
      <c r="G1741" s="21" t="s">
        <v>34</v>
      </c>
      <c r="H1741" s="54" t="s">
        <v>850</v>
      </c>
      <c r="I1741" s="54" t="s">
        <v>851</v>
      </c>
      <c r="J1741" s="14" t="s">
        <v>604</v>
      </c>
      <c r="K1741" s="21" t="s">
        <v>852</v>
      </c>
      <c r="L1741" s="14" t="s">
        <v>10</v>
      </c>
      <c r="M1741" s="13" t="s">
        <v>606</v>
      </c>
      <c r="N1741" s="13" t="s">
        <v>606</v>
      </c>
      <c r="O1741" s="13" t="s">
        <v>606</v>
      </c>
      <c r="P1741" s="13" t="s">
        <v>606</v>
      </c>
      <c r="Q1741" s="13" t="s">
        <v>606</v>
      </c>
      <c r="R1741" s="13"/>
      <c r="S1741" s="13"/>
      <c r="T1741" s="10">
        <v>30</v>
      </c>
      <c r="U1741" s="9" t="s">
        <v>4432</v>
      </c>
      <c r="V1741" s="9" t="s">
        <v>4429</v>
      </c>
      <c r="W1741" s="13" t="s">
        <v>26</v>
      </c>
    </row>
    <row r="1742" spans="1:23" x14ac:dyDescent="0.3">
      <c r="A1742" s="7" t="s">
        <v>1722</v>
      </c>
      <c r="B1742" s="14">
        <v>31196</v>
      </c>
      <c r="C1742" s="14">
        <v>970513</v>
      </c>
      <c r="D1742" s="14">
        <v>7689</v>
      </c>
      <c r="E1742" s="6">
        <f>COUNTIF($D$3:$D$6372,D1742)</f>
        <v>1</v>
      </c>
      <c r="F1742" s="45" t="s">
        <v>590</v>
      </c>
      <c r="G1742" s="21" t="s">
        <v>230</v>
      </c>
      <c r="H1742" s="54" t="s">
        <v>150</v>
      </c>
      <c r="I1742" s="54" t="s">
        <v>151</v>
      </c>
      <c r="J1742" s="14" t="s">
        <v>24</v>
      </c>
      <c r="K1742" s="21" t="s">
        <v>1709</v>
      </c>
      <c r="L1742" s="14" t="s">
        <v>10</v>
      </c>
      <c r="M1742" s="13" t="s">
        <v>606</v>
      </c>
      <c r="N1742" s="13" t="s">
        <v>606</v>
      </c>
      <c r="O1742" s="13" t="s">
        <v>606</v>
      </c>
      <c r="P1742" s="13" t="s">
        <v>606</v>
      </c>
      <c r="Q1742" s="13" t="s">
        <v>606</v>
      </c>
      <c r="R1742" s="13" t="s">
        <v>606</v>
      </c>
      <c r="S1742" s="13"/>
      <c r="T1742" s="10" t="s">
        <v>596</v>
      </c>
      <c r="U1742" s="9" t="s">
        <v>4432</v>
      </c>
      <c r="V1742" s="9" t="s">
        <v>4430</v>
      </c>
      <c r="W1742" s="13" t="s">
        <v>82</v>
      </c>
    </row>
    <row r="1743" spans="1:23" x14ac:dyDescent="0.3">
      <c r="A1743" s="7" t="s">
        <v>1722</v>
      </c>
      <c r="B1743" s="14">
        <v>2877</v>
      </c>
      <c r="C1743" s="14">
        <v>10330</v>
      </c>
      <c r="D1743" s="14">
        <v>7691</v>
      </c>
      <c r="E1743" s="6">
        <f>COUNTIF($D$3:$D$6372,D1743)</f>
        <v>1</v>
      </c>
      <c r="F1743" s="45" t="s">
        <v>11</v>
      </c>
      <c r="G1743" s="21" t="s">
        <v>1123</v>
      </c>
      <c r="H1743" s="54" t="s">
        <v>650</v>
      </c>
      <c r="I1743" s="54" t="s">
        <v>651</v>
      </c>
      <c r="J1743" s="14" t="s">
        <v>604</v>
      </c>
      <c r="K1743" s="21" t="s">
        <v>746</v>
      </c>
      <c r="L1743" s="14" t="s">
        <v>10</v>
      </c>
      <c r="M1743" s="13" t="s">
        <v>606</v>
      </c>
      <c r="N1743" s="13" t="s">
        <v>606</v>
      </c>
      <c r="O1743" s="13" t="s">
        <v>606</v>
      </c>
      <c r="P1743" s="13" t="s">
        <v>606</v>
      </c>
      <c r="Q1743" s="13" t="s">
        <v>606</v>
      </c>
      <c r="R1743" s="13" t="s">
        <v>606</v>
      </c>
      <c r="S1743" s="13" t="s">
        <v>606</v>
      </c>
      <c r="T1743" s="10">
        <v>10</v>
      </c>
      <c r="U1743" s="9" t="s">
        <v>4432</v>
      </c>
      <c r="V1743" s="9" t="s">
        <v>4430</v>
      </c>
      <c r="W1743" s="13" t="s">
        <v>82</v>
      </c>
    </row>
    <row r="1744" spans="1:23" x14ac:dyDescent="0.3">
      <c r="A1744" s="7" t="s">
        <v>1722</v>
      </c>
      <c r="B1744" s="14">
        <v>39834</v>
      </c>
      <c r="C1744" s="14">
        <v>5839</v>
      </c>
      <c r="D1744" s="14">
        <v>7815</v>
      </c>
      <c r="E1744" s="6">
        <f>COUNTIF($D$3:$D$6372,D1744)</f>
        <v>1</v>
      </c>
      <c r="F1744" s="45" t="s">
        <v>11</v>
      </c>
      <c r="G1744" s="21" t="s">
        <v>361</v>
      </c>
      <c r="H1744" s="54" t="s">
        <v>349</v>
      </c>
      <c r="I1744" s="54" t="s">
        <v>350</v>
      </c>
      <c r="J1744" s="14" t="s">
        <v>24</v>
      </c>
      <c r="K1744" s="21" t="s">
        <v>351</v>
      </c>
      <c r="L1744" s="14" t="s">
        <v>10</v>
      </c>
      <c r="M1744" s="13" t="s">
        <v>606</v>
      </c>
      <c r="N1744" s="13" t="s">
        <v>606</v>
      </c>
      <c r="O1744" s="13" t="s">
        <v>606</v>
      </c>
      <c r="P1744" s="13" t="s">
        <v>606</v>
      </c>
      <c r="Q1744" s="13" t="s">
        <v>606</v>
      </c>
      <c r="R1744" s="13"/>
      <c r="S1744" s="13"/>
      <c r="T1744" s="10" t="s">
        <v>600</v>
      </c>
      <c r="U1744" s="9" t="s">
        <v>4432</v>
      </c>
      <c r="V1744" s="9" t="s">
        <v>4430</v>
      </c>
      <c r="W1744" s="13" t="s">
        <v>82</v>
      </c>
    </row>
    <row r="1745" spans="1:23" x14ac:dyDescent="0.3">
      <c r="A1745" s="7" t="s">
        <v>1722</v>
      </c>
      <c r="B1745" s="14">
        <v>2864</v>
      </c>
      <c r="C1745" s="14">
        <v>10284</v>
      </c>
      <c r="D1745" s="14">
        <v>7818</v>
      </c>
      <c r="E1745" s="6">
        <f>COUNTIF($D$3:$D$6372,D1745)</f>
        <v>1</v>
      </c>
      <c r="F1745" s="45" t="s">
        <v>11</v>
      </c>
      <c r="G1745" s="21" t="s">
        <v>609</v>
      </c>
      <c r="H1745" s="54" t="s">
        <v>602</v>
      </c>
      <c r="I1745" s="54" t="s">
        <v>603</v>
      </c>
      <c r="J1745" s="14" t="s">
        <v>604</v>
      </c>
      <c r="K1745" s="21" t="s">
        <v>605</v>
      </c>
      <c r="L1745" s="14" t="s">
        <v>10</v>
      </c>
      <c r="M1745" s="13" t="s">
        <v>606</v>
      </c>
      <c r="N1745" s="13" t="s">
        <v>606</v>
      </c>
      <c r="O1745" s="13" t="s">
        <v>606</v>
      </c>
      <c r="P1745" s="13" t="s">
        <v>606</v>
      </c>
      <c r="Q1745" s="13" t="s">
        <v>606</v>
      </c>
      <c r="R1745" s="13" t="s">
        <v>606</v>
      </c>
      <c r="S1745" s="39" t="s">
        <v>607</v>
      </c>
      <c r="T1745" s="10">
        <v>10</v>
      </c>
      <c r="U1745" s="9" t="s">
        <v>4432</v>
      </c>
      <c r="V1745" s="9" t="s">
        <v>4430</v>
      </c>
      <c r="W1745" s="13" t="s">
        <v>82</v>
      </c>
    </row>
    <row r="1746" spans="1:23" x14ac:dyDescent="0.3">
      <c r="A1746" s="7" t="s">
        <v>1722</v>
      </c>
      <c r="B1746" s="14">
        <v>2864</v>
      </c>
      <c r="C1746" s="14">
        <v>10284</v>
      </c>
      <c r="D1746" s="14">
        <v>7819</v>
      </c>
      <c r="E1746" s="6">
        <f>COUNTIF($D$3:$D$6372,D1746)</f>
        <v>1</v>
      </c>
      <c r="F1746" s="45" t="s">
        <v>11</v>
      </c>
      <c r="G1746" s="21" t="s">
        <v>760</v>
      </c>
      <c r="H1746" s="54" t="s">
        <v>761</v>
      </c>
      <c r="I1746" s="54" t="s">
        <v>796</v>
      </c>
      <c r="J1746" s="14" t="s">
        <v>604</v>
      </c>
      <c r="K1746" s="21" t="s">
        <v>1109</v>
      </c>
      <c r="L1746" s="14" t="s">
        <v>10</v>
      </c>
      <c r="M1746" s="13" t="s">
        <v>606</v>
      </c>
      <c r="N1746" s="13" t="s">
        <v>606</v>
      </c>
      <c r="O1746" s="13" t="s">
        <v>606</v>
      </c>
      <c r="P1746" s="13" t="s">
        <v>606</v>
      </c>
      <c r="Q1746" s="13" t="s">
        <v>606</v>
      </c>
      <c r="R1746" s="13" t="s">
        <v>606</v>
      </c>
      <c r="S1746" s="13" t="s">
        <v>606</v>
      </c>
      <c r="T1746" s="10">
        <v>10</v>
      </c>
      <c r="U1746" s="9" t="s">
        <v>4432</v>
      </c>
      <c r="V1746" s="9" t="s">
        <v>4430</v>
      </c>
      <c r="W1746" s="13" t="s">
        <v>82</v>
      </c>
    </row>
    <row r="1747" spans="1:23" x14ac:dyDescent="0.3">
      <c r="A1747" s="7" t="s">
        <v>1722</v>
      </c>
      <c r="B1747" s="14">
        <v>2864</v>
      </c>
      <c r="C1747" s="14">
        <v>10284</v>
      </c>
      <c r="D1747" s="14">
        <v>7821</v>
      </c>
      <c r="E1747" s="6">
        <f>COUNTIF($D$3:$D$6372,D1747)</f>
        <v>1</v>
      </c>
      <c r="F1747" s="45" t="s">
        <v>11</v>
      </c>
      <c r="G1747" s="21" t="s">
        <v>617</v>
      </c>
      <c r="H1747" s="54" t="s">
        <v>602</v>
      </c>
      <c r="I1747" s="54" t="s">
        <v>603</v>
      </c>
      <c r="J1747" s="14" t="s">
        <v>604</v>
      </c>
      <c r="K1747" s="21" t="s">
        <v>605</v>
      </c>
      <c r="L1747" s="14" t="s">
        <v>10</v>
      </c>
      <c r="M1747" s="13" t="s">
        <v>606</v>
      </c>
      <c r="N1747" s="13" t="s">
        <v>606</v>
      </c>
      <c r="O1747" s="13" t="s">
        <v>606</v>
      </c>
      <c r="P1747" s="13" t="s">
        <v>606</v>
      </c>
      <c r="Q1747" s="13" t="s">
        <v>606</v>
      </c>
      <c r="R1747" s="13" t="s">
        <v>606</v>
      </c>
      <c r="S1747" s="39" t="s">
        <v>607</v>
      </c>
      <c r="T1747" s="10">
        <v>10</v>
      </c>
      <c r="U1747" s="9" t="s">
        <v>4432</v>
      </c>
      <c r="V1747" s="9" t="s">
        <v>4430</v>
      </c>
      <c r="W1747" s="13" t="s">
        <v>82</v>
      </c>
    </row>
    <row r="1748" spans="1:23" x14ac:dyDescent="0.3">
      <c r="A1748" s="7" t="s">
        <v>1722</v>
      </c>
      <c r="B1748" s="14">
        <v>2864</v>
      </c>
      <c r="C1748" s="14">
        <v>10284</v>
      </c>
      <c r="D1748" s="14">
        <v>7822</v>
      </c>
      <c r="E1748" s="6">
        <f>COUNTIF($D$3:$D$6372,D1748)</f>
        <v>1</v>
      </c>
      <c r="F1748" s="45" t="s">
        <v>1128</v>
      </c>
      <c r="G1748" s="21" t="s">
        <v>804</v>
      </c>
      <c r="H1748" s="54" t="s">
        <v>761</v>
      </c>
      <c r="I1748" s="54" t="s">
        <v>784</v>
      </c>
      <c r="J1748" s="14" t="s">
        <v>604</v>
      </c>
      <c r="K1748" s="21" t="s">
        <v>800</v>
      </c>
      <c r="L1748" s="14" t="s">
        <v>10</v>
      </c>
      <c r="M1748" s="13" t="s">
        <v>606</v>
      </c>
      <c r="N1748" s="13" t="s">
        <v>606</v>
      </c>
      <c r="O1748" s="13" t="s">
        <v>606</v>
      </c>
      <c r="P1748" s="13" t="s">
        <v>606</v>
      </c>
      <c r="Q1748" s="13" t="s">
        <v>606</v>
      </c>
      <c r="R1748" s="13" t="s">
        <v>606</v>
      </c>
      <c r="S1748" s="13" t="s">
        <v>606</v>
      </c>
      <c r="T1748" s="10">
        <v>10</v>
      </c>
      <c r="U1748" s="9" t="s">
        <v>4432</v>
      </c>
      <c r="V1748" s="9" t="s">
        <v>4430</v>
      </c>
      <c r="W1748" s="13" t="s">
        <v>82</v>
      </c>
    </row>
    <row r="1749" spans="1:23" x14ac:dyDescent="0.3">
      <c r="A1749" s="7" t="s">
        <v>1722</v>
      </c>
      <c r="B1749" s="14">
        <v>27616</v>
      </c>
      <c r="C1749" s="14">
        <v>443061</v>
      </c>
      <c r="D1749" s="14">
        <v>7829</v>
      </c>
      <c r="E1749" s="6">
        <f>COUNTIF($D$3:$D$6372,D1749)</f>
        <v>1</v>
      </c>
      <c r="F1749" s="45" t="s">
        <v>11</v>
      </c>
      <c r="G1749" s="21" t="s">
        <v>1644</v>
      </c>
      <c r="H1749" s="54" t="s">
        <v>1642</v>
      </c>
      <c r="I1749" s="54" t="s">
        <v>1643</v>
      </c>
      <c r="J1749" s="14" t="s">
        <v>1655</v>
      </c>
      <c r="K1749" s="21" t="s">
        <v>1676</v>
      </c>
      <c r="L1749" s="14" t="s">
        <v>10</v>
      </c>
      <c r="M1749" s="13" t="s">
        <v>606</v>
      </c>
      <c r="N1749" s="13" t="s">
        <v>606</v>
      </c>
      <c r="O1749" s="13" t="s">
        <v>606</v>
      </c>
      <c r="P1749" s="13" t="s">
        <v>606</v>
      </c>
      <c r="Q1749" s="13" t="s">
        <v>606</v>
      </c>
      <c r="R1749" s="13" t="s">
        <v>606</v>
      </c>
      <c r="S1749" s="13" t="s">
        <v>606</v>
      </c>
      <c r="T1749" s="10">
        <v>25</v>
      </c>
      <c r="U1749" s="9" t="s">
        <v>4432</v>
      </c>
      <c r="V1749" s="9" t="s">
        <v>146</v>
      </c>
      <c r="W1749" s="13" t="s">
        <v>146</v>
      </c>
    </row>
    <row r="1750" spans="1:23" x14ac:dyDescent="0.3">
      <c r="A1750" s="7" t="s">
        <v>1722</v>
      </c>
      <c r="B1750" s="14">
        <v>2864</v>
      </c>
      <c r="C1750" s="14">
        <v>10284</v>
      </c>
      <c r="D1750" s="14">
        <v>7836</v>
      </c>
      <c r="E1750" s="6">
        <f>COUNTIF($D$3:$D$6372,D1750)</f>
        <v>1</v>
      </c>
      <c r="F1750" s="45" t="s">
        <v>11</v>
      </c>
      <c r="G1750" s="21" t="s">
        <v>614</v>
      </c>
      <c r="H1750" s="54" t="s">
        <v>602</v>
      </c>
      <c r="I1750" s="54" t="s">
        <v>615</v>
      </c>
      <c r="J1750" s="14" t="s">
        <v>604</v>
      </c>
      <c r="K1750" s="21" t="s">
        <v>605</v>
      </c>
      <c r="L1750" s="14" t="s">
        <v>10</v>
      </c>
      <c r="M1750" s="13" t="s">
        <v>606</v>
      </c>
      <c r="N1750" s="13" t="s">
        <v>606</v>
      </c>
      <c r="O1750" s="13" t="s">
        <v>606</v>
      </c>
      <c r="P1750" s="13" t="s">
        <v>606</v>
      </c>
      <c r="Q1750" s="13" t="s">
        <v>606</v>
      </c>
      <c r="R1750" s="13" t="s">
        <v>606</v>
      </c>
      <c r="S1750" s="39" t="s">
        <v>607</v>
      </c>
      <c r="T1750" s="10">
        <v>10</v>
      </c>
      <c r="U1750" s="9" t="s">
        <v>4432</v>
      </c>
      <c r="V1750" s="9" t="s">
        <v>4430</v>
      </c>
      <c r="W1750" s="13" t="s">
        <v>82</v>
      </c>
    </row>
    <row r="1751" spans="1:23" x14ac:dyDescent="0.3">
      <c r="A1751" s="7" t="s">
        <v>1722</v>
      </c>
      <c r="B1751" s="14">
        <v>2864</v>
      </c>
      <c r="C1751" s="14">
        <v>10284</v>
      </c>
      <c r="D1751" s="14">
        <v>7839</v>
      </c>
      <c r="E1751" s="6">
        <f>COUNTIF($D$3:$D$6372,D1751)</f>
        <v>1</v>
      </c>
      <c r="F1751" s="45" t="s">
        <v>11</v>
      </c>
      <c r="G1751" s="21" t="s">
        <v>765</v>
      </c>
      <c r="H1751" s="54" t="s">
        <v>761</v>
      </c>
      <c r="I1751" s="54" t="s">
        <v>796</v>
      </c>
      <c r="J1751" s="14" t="s">
        <v>604</v>
      </c>
      <c r="K1751" s="21" t="s">
        <v>1109</v>
      </c>
      <c r="L1751" s="14" t="s">
        <v>10</v>
      </c>
      <c r="M1751" s="13" t="s">
        <v>606</v>
      </c>
      <c r="N1751" s="13" t="s">
        <v>606</v>
      </c>
      <c r="O1751" s="13" t="s">
        <v>606</v>
      </c>
      <c r="P1751" s="13" t="s">
        <v>606</v>
      </c>
      <c r="Q1751" s="13" t="s">
        <v>606</v>
      </c>
      <c r="R1751" s="13" t="s">
        <v>606</v>
      </c>
      <c r="S1751" s="13" t="s">
        <v>606</v>
      </c>
      <c r="T1751" s="10">
        <v>10</v>
      </c>
      <c r="U1751" s="9" t="s">
        <v>4432</v>
      </c>
      <c r="V1751" s="9" t="s">
        <v>4430</v>
      </c>
      <c r="W1751" s="13" t="s">
        <v>82</v>
      </c>
    </row>
    <row r="1752" spans="1:23" x14ac:dyDescent="0.3">
      <c r="A1752" s="7" t="s">
        <v>1722</v>
      </c>
      <c r="B1752" s="14">
        <v>2877</v>
      </c>
      <c r="C1752" s="14">
        <v>10330</v>
      </c>
      <c r="D1752" s="14">
        <v>7840</v>
      </c>
      <c r="E1752" s="6">
        <f>COUNTIF($D$3:$D$6372,D1752)</f>
        <v>2</v>
      </c>
      <c r="F1752" s="45" t="s">
        <v>11</v>
      </c>
      <c r="G1752" s="21" t="s">
        <v>738</v>
      </c>
      <c r="H1752" s="54" t="s">
        <v>650</v>
      </c>
      <c r="I1752" s="54" t="s">
        <v>651</v>
      </c>
      <c r="J1752" s="14" t="s">
        <v>604</v>
      </c>
      <c r="K1752" s="21" t="s">
        <v>733</v>
      </c>
      <c r="L1752" s="14" t="s">
        <v>10</v>
      </c>
      <c r="M1752" s="13" t="s">
        <v>606</v>
      </c>
      <c r="N1752" s="13" t="s">
        <v>606</v>
      </c>
      <c r="O1752" s="13" t="s">
        <v>606</v>
      </c>
      <c r="P1752" s="13" t="s">
        <v>606</v>
      </c>
      <c r="Q1752" s="13" t="s">
        <v>606</v>
      </c>
      <c r="R1752" s="13" t="s">
        <v>606</v>
      </c>
      <c r="S1752" s="13" t="s">
        <v>606</v>
      </c>
      <c r="T1752" s="10">
        <v>10</v>
      </c>
      <c r="U1752" s="9" t="s">
        <v>4432</v>
      </c>
      <c r="V1752" s="9" t="s">
        <v>4430</v>
      </c>
      <c r="W1752" s="13" t="s">
        <v>82</v>
      </c>
    </row>
    <row r="1753" spans="1:23" x14ac:dyDescent="0.3">
      <c r="A1753" s="7" t="s">
        <v>1722</v>
      </c>
      <c r="B1753" s="14">
        <v>2877</v>
      </c>
      <c r="C1753" s="14">
        <v>10330</v>
      </c>
      <c r="D1753" s="14">
        <v>7840</v>
      </c>
      <c r="E1753" s="6">
        <f>COUNTIF($D$3:$D$6372,D1753)</f>
        <v>2</v>
      </c>
      <c r="F1753" s="45" t="s">
        <v>11</v>
      </c>
      <c r="G1753" s="21" t="s">
        <v>719</v>
      </c>
      <c r="H1753" s="54" t="s">
        <v>650</v>
      </c>
      <c r="I1753" s="54" t="s">
        <v>651</v>
      </c>
      <c r="J1753" s="14" t="s">
        <v>604</v>
      </c>
      <c r="K1753" s="21" t="s">
        <v>696</v>
      </c>
      <c r="L1753" s="14" t="s">
        <v>10</v>
      </c>
      <c r="M1753" s="13" t="s">
        <v>606</v>
      </c>
      <c r="N1753" s="13" t="s">
        <v>606</v>
      </c>
      <c r="O1753" s="13" t="s">
        <v>606</v>
      </c>
      <c r="P1753" s="13" t="s">
        <v>606</v>
      </c>
      <c r="Q1753" s="13" t="s">
        <v>606</v>
      </c>
      <c r="R1753" s="13" t="s">
        <v>606</v>
      </c>
      <c r="S1753" s="13" t="s">
        <v>606</v>
      </c>
      <c r="T1753" s="10">
        <v>10</v>
      </c>
      <c r="U1753" s="9" t="s">
        <v>4432</v>
      </c>
      <c r="V1753" s="9" t="s">
        <v>4430</v>
      </c>
      <c r="W1753" s="13" t="s">
        <v>82</v>
      </c>
    </row>
    <row r="1754" spans="1:23" x14ac:dyDescent="0.3">
      <c r="A1754" s="7" t="s">
        <v>1722</v>
      </c>
      <c r="B1754" s="14">
        <v>31160</v>
      </c>
      <c r="C1754" s="14">
        <v>14109</v>
      </c>
      <c r="D1754" s="14">
        <v>7841</v>
      </c>
      <c r="E1754" s="6">
        <f>COUNTIF($D$3:$D$6372,D1754)</f>
        <v>1</v>
      </c>
      <c r="F1754" s="45" t="s">
        <v>11</v>
      </c>
      <c r="G1754" s="21" t="s">
        <v>64</v>
      </c>
      <c r="H1754" s="54" t="s">
        <v>1617</v>
      </c>
      <c r="I1754" s="54" t="s">
        <v>1618</v>
      </c>
      <c r="J1754" s="14" t="s">
        <v>1655</v>
      </c>
      <c r="K1754" s="21" t="s">
        <v>1668</v>
      </c>
      <c r="L1754" s="14" t="s">
        <v>10</v>
      </c>
      <c r="M1754" s="13" t="s">
        <v>606</v>
      </c>
      <c r="N1754" s="13" t="s">
        <v>606</v>
      </c>
      <c r="O1754" s="13" t="s">
        <v>606</v>
      </c>
      <c r="P1754" s="13" t="s">
        <v>606</v>
      </c>
      <c r="Q1754" s="13" t="s">
        <v>606</v>
      </c>
      <c r="R1754" s="13"/>
      <c r="S1754" s="13"/>
      <c r="T1754" s="10">
        <v>27</v>
      </c>
      <c r="U1754" s="13" t="s">
        <v>601</v>
      </c>
      <c r="V1754" s="9" t="s">
        <v>4429</v>
      </c>
      <c r="W1754" s="13" t="s">
        <v>26</v>
      </c>
    </row>
    <row r="1755" spans="1:23" x14ac:dyDescent="0.3">
      <c r="A1755" s="7" t="s">
        <v>1722</v>
      </c>
      <c r="B1755" s="14">
        <v>2877</v>
      </c>
      <c r="C1755" s="14">
        <v>10330</v>
      </c>
      <c r="D1755" s="14">
        <v>7842</v>
      </c>
      <c r="E1755" s="6">
        <f>COUNTIF($D$3:$D$6372,D1755)</f>
        <v>1</v>
      </c>
      <c r="F1755" s="45" t="s">
        <v>11</v>
      </c>
      <c r="G1755" s="21" t="s">
        <v>656</v>
      </c>
      <c r="H1755" s="54" t="s">
        <v>650</v>
      </c>
      <c r="I1755" s="54" t="s">
        <v>651</v>
      </c>
      <c r="J1755" s="14" t="s">
        <v>604</v>
      </c>
      <c r="K1755" s="21" t="s">
        <v>1710</v>
      </c>
      <c r="L1755" s="14" t="s">
        <v>10</v>
      </c>
      <c r="M1755" s="13" t="s">
        <v>606</v>
      </c>
      <c r="N1755" s="13" t="s">
        <v>606</v>
      </c>
      <c r="O1755" s="13" t="s">
        <v>606</v>
      </c>
      <c r="P1755" s="13" t="s">
        <v>606</v>
      </c>
      <c r="Q1755" s="13" t="s">
        <v>606</v>
      </c>
      <c r="R1755" s="13" t="s">
        <v>606</v>
      </c>
      <c r="S1755" s="13" t="s">
        <v>606</v>
      </c>
      <c r="T1755" s="10">
        <v>10</v>
      </c>
      <c r="U1755" s="9" t="s">
        <v>4432</v>
      </c>
      <c r="V1755" s="9" t="s">
        <v>4430</v>
      </c>
      <c r="W1755" s="13" t="s">
        <v>82</v>
      </c>
    </row>
    <row r="1756" spans="1:23" x14ac:dyDescent="0.3">
      <c r="A1756" s="7" t="s">
        <v>1722</v>
      </c>
      <c r="B1756" s="14">
        <v>2877</v>
      </c>
      <c r="C1756" s="14">
        <v>10330</v>
      </c>
      <c r="D1756" s="14">
        <v>7843</v>
      </c>
      <c r="E1756" s="6">
        <f>COUNTIF($D$3:$D$6372,D1756)</f>
        <v>2</v>
      </c>
      <c r="F1756" s="45" t="s">
        <v>11</v>
      </c>
      <c r="G1756" s="21" t="s">
        <v>686</v>
      </c>
      <c r="H1756" s="54" t="s">
        <v>650</v>
      </c>
      <c r="I1756" s="54" t="s">
        <v>651</v>
      </c>
      <c r="J1756" s="14" t="s">
        <v>604</v>
      </c>
      <c r="K1756" s="21" t="s">
        <v>675</v>
      </c>
      <c r="L1756" s="14" t="s">
        <v>10</v>
      </c>
      <c r="M1756" s="13" t="s">
        <v>606</v>
      </c>
      <c r="N1756" s="13" t="s">
        <v>606</v>
      </c>
      <c r="O1756" s="13" t="s">
        <v>606</v>
      </c>
      <c r="P1756" s="13" t="s">
        <v>606</v>
      </c>
      <c r="Q1756" s="13" t="s">
        <v>606</v>
      </c>
      <c r="R1756" s="13" t="s">
        <v>606</v>
      </c>
      <c r="S1756" s="13" t="s">
        <v>606</v>
      </c>
      <c r="T1756" s="10">
        <v>10</v>
      </c>
      <c r="U1756" s="9" t="s">
        <v>4432</v>
      </c>
      <c r="V1756" s="9" t="s">
        <v>4430</v>
      </c>
      <c r="W1756" s="13" t="s">
        <v>82</v>
      </c>
    </row>
    <row r="1757" spans="1:23" x14ac:dyDescent="0.3">
      <c r="A1757" s="7" t="s">
        <v>1722</v>
      </c>
      <c r="B1757" s="14">
        <v>2877</v>
      </c>
      <c r="C1757" s="14">
        <v>10330</v>
      </c>
      <c r="D1757" s="14">
        <v>7843</v>
      </c>
      <c r="E1757" s="6">
        <f>COUNTIF($D$3:$D$6372,D1757)</f>
        <v>2</v>
      </c>
      <c r="F1757" s="45" t="s">
        <v>11</v>
      </c>
      <c r="G1757" s="21" t="s">
        <v>726</v>
      </c>
      <c r="H1757" s="54" t="s">
        <v>650</v>
      </c>
      <c r="I1757" s="54" t="s">
        <v>651</v>
      </c>
      <c r="J1757" s="14" t="s">
        <v>604</v>
      </c>
      <c r="K1757" s="21" t="s">
        <v>696</v>
      </c>
      <c r="L1757" s="14" t="s">
        <v>10</v>
      </c>
      <c r="M1757" s="13" t="s">
        <v>606</v>
      </c>
      <c r="N1757" s="13" t="s">
        <v>606</v>
      </c>
      <c r="O1757" s="13" t="s">
        <v>606</v>
      </c>
      <c r="P1757" s="13" t="s">
        <v>606</v>
      </c>
      <c r="Q1757" s="13" t="s">
        <v>606</v>
      </c>
      <c r="R1757" s="13" t="s">
        <v>606</v>
      </c>
      <c r="S1757" s="13" t="s">
        <v>606</v>
      </c>
      <c r="T1757" s="10">
        <v>10</v>
      </c>
      <c r="U1757" s="9" t="s">
        <v>4432</v>
      </c>
      <c r="V1757" s="9" t="s">
        <v>4430</v>
      </c>
      <c r="W1757" s="13" t="s">
        <v>82</v>
      </c>
    </row>
    <row r="1758" spans="1:23" x14ac:dyDescent="0.3">
      <c r="A1758" s="7" t="s">
        <v>1722</v>
      </c>
      <c r="B1758" s="14">
        <v>2864</v>
      </c>
      <c r="C1758" s="14">
        <v>10284</v>
      </c>
      <c r="D1758" s="14">
        <v>7844</v>
      </c>
      <c r="E1758" s="6">
        <f>COUNTIF($D$3:$D$6372,D1758)</f>
        <v>1</v>
      </c>
      <c r="F1758" s="45" t="s">
        <v>11</v>
      </c>
      <c r="G1758" s="21" t="s">
        <v>770</v>
      </c>
      <c r="H1758" s="54" t="s">
        <v>761</v>
      </c>
      <c r="I1758" s="54" t="s">
        <v>762</v>
      </c>
      <c r="J1758" s="14" t="s">
        <v>604</v>
      </c>
      <c r="K1758" s="21" t="s">
        <v>763</v>
      </c>
      <c r="L1758" s="14" t="s">
        <v>10</v>
      </c>
      <c r="M1758" s="13" t="s">
        <v>606</v>
      </c>
      <c r="N1758" s="13" t="s">
        <v>606</v>
      </c>
      <c r="O1758" s="13" t="s">
        <v>606</v>
      </c>
      <c r="P1758" s="13" t="s">
        <v>606</v>
      </c>
      <c r="Q1758" s="13" t="s">
        <v>606</v>
      </c>
      <c r="R1758" s="13" t="s">
        <v>606</v>
      </c>
      <c r="S1758" s="13" t="s">
        <v>606</v>
      </c>
      <c r="T1758" s="10">
        <v>10</v>
      </c>
      <c r="U1758" s="9" t="s">
        <v>4432</v>
      </c>
      <c r="V1758" s="9" t="s">
        <v>4430</v>
      </c>
      <c r="W1758" s="13" t="s">
        <v>26</v>
      </c>
    </row>
    <row r="1759" spans="1:23" x14ac:dyDescent="0.3">
      <c r="A1759" s="7" t="s">
        <v>1722</v>
      </c>
      <c r="B1759" s="14">
        <v>2877</v>
      </c>
      <c r="C1759" s="14">
        <v>10330</v>
      </c>
      <c r="D1759" s="14">
        <v>7849</v>
      </c>
      <c r="E1759" s="6">
        <f>COUNTIF($D$3:$D$6372,D1759)</f>
        <v>2</v>
      </c>
      <c r="F1759" s="45" t="s">
        <v>11</v>
      </c>
      <c r="G1759" s="21" t="s">
        <v>715</v>
      </c>
      <c r="H1759" s="54" t="s">
        <v>650</v>
      </c>
      <c r="I1759" s="54" t="s">
        <v>651</v>
      </c>
      <c r="J1759" s="14" t="s">
        <v>604</v>
      </c>
      <c r="K1759" s="21" t="s">
        <v>733</v>
      </c>
      <c r="L1759" s="14" t="s">
        <v>10</v>
      </c>
      <c r="M1759" s="13" t="s">
        <v>606</v>
      </c>
      <c r="N1759" s="13" t="s">
        <v>606</v>
      </c>
      <c r="O1759" s="13" t="s">
        <v>606</v>
      </c>
      <c r="P1759" s="13" t="s">
        <v>606</v>
      </c>
      <c r="Q1759" s="13" t="s">
        <v>606</v>
      </c>
      <c r="R1759" s="13" t="s">
        <v>606</v>
      </c>
      <c r="S1759" s="13" t="s">
        <v>606</v>
      </c>
      <c r="T1759" s="10">
        <v>10</v>
      </c>
      <c r="U1759" s="9" t="s">
        <v>4432</v>
      </c>
      <c r="V1759" s="9" t="s">
        <v>4430</v>
      </c>
      <c r="W1759" s="13" t="s">
        <v>82</v>
      </c>
    </row>
    <row r="1760" spans="1:23" x14ac:dyDescent="0.3">
      <c r="A1760" s="7" t="s">
        <v>1722</v>
      </c>
      <c r="B1760" s="14">
        <v>2877</v>
      </c>
      <c r="C1760" s="14">
        <v>10330</v>
      </c>
      <c r="D1760" s="14">
        <v>7849</v>
      </c>
      <c r="E1760" s="6">
        <f>COUNTIF($D$3:$D$6372,D1760)</f>
        <v>2</v>
      </c>
      <c r="F1760" s="45" t="s">
        <v>11</v>
      </c>
      <c r="G1760" s="21" t="s">
        <v>715</v>
      </c>
      <c r="H1760" s="54" t="s">
        <v>650</v>
      </c>
      <c r="I1760" s="54" t="s">
        <v>651</v>
      </c>
      <c r="J1760" s="14" t="s">
        <v>604</v>
      </c>
      <c r="K1760" s="21" t="s">
        <v>696</v>
      </c>
      <c r="L1760" s="14" t="s">
        <v>10</v>
      </c>
      <c r="M1760" s="13" t="s">
        <v>606</v>
      </c>
      <c r="N1760" s="13" t="s">
        <v>606</v>
      </c>
      <c r="O1760" s="13" t="s">
        <v>606</v>
      </c>
      <c r="P1760" s="13" t="s">
        <v>606</v>
      </c>
      <c r="Q1760" s="13" t="s">
        <v>606</v>
      </c>
      <c r="R1760" s="13" t="s">
        <v>606</v>
      </c>
      <c r="S1760" s="13" t="s">
        <v>606</v>
      </c>
      <c r="T1760" s="10">
        <v>10</v>
      </c>
      <c r="U1760" s="9" t="s">
        <v>4432</v>
      </c>
      <c r="V1760" s="9" t="s">
        <v>4430</v>
      </c>
      <c r="W1760" s="13" t="s">
        <v>82</v>
      </c>
    </row>
    <row r="1761" spans="1:23" x14ac:dyDescent="0.3">
      <c r="A1761" s="7" t="s">
        <v>1722</v>
      </c>
      <c r="B1761" s="14">
        <v>2864</v>
      </c>
      <c r="C1761" s="14">
        <v>10284</v>
      </c>
      <c r="D1761" s="14">
        <v>7854</v>
      </c>
      <c r="E1761" s="6">
        <f>COUNTIF($D$3:$D$6372,D1761)</f>
        <v>2</v>
      </c>
      <c r="F1761" s="45" t="s">
        <v>1128</v>
      </c>
      <c r="G1761" s="21" t="s">
        <v>629</v>
      </c>
      <c r="H1761" s="54" t="s">
        <v>761</v>
      </c>
      <c r="I1761" s="54" t="s">
        <v>784</v>
      </c>
      <c r="J1761" s="14" t="s">
        <v>604</v>
      </c>
      <c r="K1761" s="21" t="s">
        <v>800</v>
      </c>
      <c r="L1761" s="14" t="s">
        <v>10</v>
      </c>
      <c r="M1761" s="13" t="s">
        <v>606</v>
      </c>
      <c r="N1761" s="13" t="s">
        <v>606</v>
      </c>
      <c r="O1761" s="13" t="s">
        <v>606</v>
      </c>
      <c r="P1761" s="13" t="s">
        <v>606</v>
      </c>
      <c r="Q1761" s="13" t="s">
        <v>606</v>
      </c>
      <c r="R1761" s="13" t="s">
        <v>606</v>
      </c>
      <c r="S1761" s="13" t="s">
        <v>606</v>
      </c>
      <c r="T1761" s="10">
        <v>10</v>
      </c>
      <c r="U1761" s="9" t="s">
        <v>4432</v>
      </c>
      <c r="V1761" s="9" t="s">
        <v>4430</v>
      </c>
      <c r="W1761" s="13" t="s">
        <v>82</v>
      </c>
    </row>
    <row r="1762" spans="1:23" x14ac:dyDescent="0.3">
      <c r="A1762" s="7" t="s">
        <v>1722</v>
      </c>
      <c r="B1762" s="14">
        <v>2864</v>
      </c>
      <c r="C1762" s="14">
        <v>10284</v>
      </c>
      <c r="D1762" s="14">
        <v>7854</v>
      </c>
      <c r="E1762" s="6">
        <f>COUNTIF($D$3:$D$6372,D1762)</f>
        <v>2</v>
      </c>
      <c r="F1762" s="45" t="s">
        <v>1128</v>
      </c>
      <c r="G1762" s="21" t="s">
        <v>629</v>
      </c>
      <c r="H1762" s="54" t="s">
        <v>761</v>
      </c>
      <c r="I1762" s="54" t="s">
        <v>784</v>
      </c>
      <c r="J1762" s="14" t="s">
        <v>604</v>
      </c>
      <c r="K1762" s="21" t="s">
        <v>1109</v>
      </c>
      <c r="L1762" s="14" t="s">
        <v>10</v>
      </c>
      <c r="M1762" s="13" t="s">
        <v>606</v>
      </c>
      <c r="N1762" s="13" t="s">
        <v>606</v>
      </c>
      <c r="O1762" s="13" t="s">
        <v>606</v>
      </c>
      <c r="P1762" s="13" t="s">
        <v>606</v>
      </c>
      <c r="Q1762" s="13" t="s">
        <v>606</v>
      </c>
      <c r="R1762" s="13" t="s">
        <v>606</v>
      </c>
      <c r="S1762" s="13" t="s">
        <v>606</v>
      </c>
      <c r="T1762" s="10">
        <v>10</v>
      </c>
      <c r="U1762" s="9" t="s">
        <v>4432</v>
      </c>
      <c r="V1762" s="9" t="s">
        <v>4430</v>
      </c>
      <c r="W1762" s="13" t="s">
        <v>82</v>
      </c>
    </row>
    <row r="1763" spans="1:23" x14ac:dyDescent="0.3">
      <c r="A1763" s="7" t="s">
        <v>1722</v>
      </c>
      <c r="B1763" s="14">
        <v>2864</v>
      </c>
      <c r="C1763" s="14">
        <v>10284</v>
      </c>
      <c r="D1763" s="14">
        <v>7856</v>
      </c>
      <c r="E1763" s="6">
        <f>COUNTIF($D$3:$D$6372,D1763)</f>
        <v>2</v>
      </c>
      <c r="F1763" s="45" t="s">
        <v>1128</v>
      </c>
      <c r="G1763" s="21" t="s">
        <v>805</v>
      </c>
      <c r="H1763" s="54" t="s">
        <v>761</v>
      </c>
      <c r="I1763" s="54" t="s">
        <v>784</v>
      </c>
      <c r="J1763" s="14" t="s">
        <v>604</v>
      </c>
      <c r="K1763" s="21" t="s">
        <v>800</v>
      </c>
      <c r="L1763" s="14" t="s">
        <v>10</v>
      </c>
      <c r="M1763" s="13" t="s">
        <v>606</v>
      </c>
      <c r="N1763" s="13" t="s">
        <v>606</v>
      </c>
      <c r="O1763" s="13" t="s">
        <v>606</v>
      </c>
      <c r="P1763" s="13" t="s">
        <v>606</v>
      </c>
      <c r="Q1763" s="13" t="s">
        <v>606</v>
      </c>
      <c r="R1763" s="13" t="s">
        <v>606</v>
      </c>
      <c r="S1763" s="13" t="s">
        <v>606</v>
      </c>
      <c r="T1763" s="10">
        <v>10</v>
      </c>
      <c r="U1763" s="9" t="s">
        <v>4432</v>
      </c>
      <c r="V1763" s="9" t="s">
        <v>4430</v>
      </c>
      <c r="W1763" s="13" t="s">
        <v>82</v>
      </c>
    </row>
    <row r="1764" spans="1:23" x14ac:dyDescent="0.3">
      <c r="A1764" s="7" t="s">
        <v>1722</v>
      </c>
      <c r="B1764" s="14">
        <v>2864</v>
      </c>
      <c r="C1764" s="14">
        <v>10284</v>
      </c>
      <c r="D1764" s="14">
        <v>7856</v>
      </c>
      <c r="E1764" s="6">
        <f>COUNTIF($D$3:$D$6372,D1764)</f>
        <v>2</v>
      </c>
      <c r="F1764" s="45" t="s">
        <v>1128</v>
      </c>
      <c r="G1764" s="21" t="s">
        <v>788</v>
      </c>
      <c r="H1764" s="54" t="s">
        <v>761</v>
      </c>
      <c r="I1764" s="54" t="s">
        <v>784</v>
      </c>
      <c r="J1764" s="14" t="s">
        <v>604</v>
      </c>
      <c r="K1764" s="21" t="s">
        <v>1109</v>
      </c>
      <c r="L1764" s="14" t="s">
        <v>10</v>
      </c>
      <c r="M1764" s="13" t="s">
        <v>606</v>
      </c>
      <c r="N1764" s="13" t="s">
        <v>606</v>
      </c>
      <c r="O1764" s="13" t="s">
        <v>606</v>
      </c>
      <c r="P1764" s="13" t="s">
        <v>606</v>
      </c>
      <c r="Q1764" s="13" t="s">
        <v>606</v>
      </c>
      <c r="R1764" s="13" t="s">
        <v>606</v>
      </c>
      <c r="S1764" s="13" t="s">
        <v>606</v>
      </c>
      <c r="T1764" s="10">
        <v>10</v>
      </c>
      <c r="U1764" s="9" t="s">
        <v>4432</v>
      </c>
      <c r="V1764" s="9" t="s">
        <v>4430</v>
      </c>
      <c r="W1764" s="13" t="s">
        <v>82</v>
      </c>
    </row>
    <row r="1765" spans="1:23" x14ac:dyDescent="0.3">
      <c r="A1765" s="7" t="s">
        <v>1722</v>
      </c>
      <c r="B1765" s="14">
        <v>2877</v>
      </c>
      <c r="C1765" s="14">
        <v>10330</v>
      </c>
      <c r="D1765" s="14">
        <v>7857</v>
      </c>
      <c r="E1765" s="6">
        <f>COUNTIF($D$3:$D$6372,D1765)</f>
        <v>3</v>
      </c>
      <c r="F1765" s="45" t="s">
        <v>1128</v>
      </c>
      <c r="G1765" s="21" t="s">
        <v>723</v>
      </c>
      <c r="H1765" s="54" t="s">
        <v>650</v>
      </c>
      <c r="I1765" s="54" t="s">
        <v>651</v>
      </c>
      <c r="J1765" s="14" t="s">
        <v>604</v>
      </c>
      <c r="K1765" s="21" t="s">
        <v>733</v>
      </c>
      <c r="L1765" s="14" t="s">
        <v>10</v>
      </c>
      <c r="M1765" s="13" t="s">
        <v>606</v>
      </c>
      <c r="N1765" s="13" t="s">
        <v>606</v>
      </c>
      <c r="O1765" s="13" t="s">
        <v>606</v>
      </c>
      <c r="P1765" s="13" t="s">
        <v>606</v>
      </c>
      <c r="Q1765" s="13" t="s">
        <v>606</v>
      </c>
      <c r="R1765" s="13" t="s">
        <v>606</v>
      </c>
      <c r="S1765" s="13" t="s">
        <v>606</v>
      </c>
      <c r="T1765" s="10">
        <v>10</v>
      </c>
      <c r="U1765" s="9" t="s">
        <v>4432</v>
      </c>
      <c r="V1765" s="9" t="s">
        <v>4430</v>
      </c>
      <c r="W1765" s="13" t="s">
        <v>82</v>
      </c>
    </row>
    <row r="1766" spans="1:23" x14ac:dyDescent="0.3">
      <c r="A1766" s="7" t="s">
        <v>1722</v>
      </c>
      <c r="B1766" s="14">
        <v>2877</v>
      </c>
      <c r="C1766" s="14">
        <v>10330</v>
      </c>
      <c r="D1766" s="14">
        <v>7857</v>
      </c>
      <c r="E1766" s="6">
        <f>COUNTIF($D$3:$D$6372,D1766)</f>
        <v>3</v>
      </c>
      <c r="F1766" s="45" t="s">
        <v>1128</v>
      </c>
      <c r="G1766" s="21" t="s">
        <v>705</v>
      </c>
      <c r="H1766" s="54" t="s">
        <v>650</v>
      </c>
      <c r="I1766" s="54" t="s">
        <v>651</v>
      </c>
      <c r="J1766" s="14" t="s">
        <v>604</v>
      </c>
      <c r="K1766" s="21" t="s">
        <v>696</v>
      </c>
      <c r="L1766" s="14" t="s">
        <v>10</v>
      </c>
      <c r="M1766" s="13" t="s">
        <v>606</v>
      </c>
      <c r="N1766" s="13" t="s">
        <v>606</v>
      </c>
      <c r="O1766" s="13" t="s">
        <v>606</v>
      </c>
      <c r="P1766" s="13" t="s">
        <v>606</v>
      </c>
      <c r="Q1766" s="13" t="s">
        <v>606</v>
      </c>
      <c r="R1766" s="13" t="s">
        <v>606</v>
      </c>
      <c r="S1766" s="13" t="s">
        <v>606</v>
      </c>
      <c r="T1766" s="10">
        <v>10</v>
      </c>
      <c r="U1766" s="9" t="s">
        <v>4432</v>
      </c>
      <c r="V1766" s="9" t="s">
        <v>4430</v>
      </c>
      <c r="W1766" s="13" t="s">
        <v>82</v>
      </c>
    </row>
    <row r="1767" spans="1:23" x14ac:dyDescent="0.3">
      <c r="A1767" s="7" t="s">
        <v>1722</v>
      </c>
      <c r="B1767" s="14">
        <v>2877</v>
      </c>
      <c r="C1767" s="14">
        <v>10330</v>
      </c>
      <c r="D1767" s="14">
        <v>7857</v>
      </c>
      <c r="E1767" s="6">
        <f>COUNTIF($D$3:$D$6372,D1767)</f>
        <v>3</v>
      </c>
      <c r="F1767" s="45" t="s">
        <v>1128</v>
      </c>
      <c r="G1767" s="21" t="s">
        <v>723</v>
      </c>
      <c r="H1767" s="54" t="s">
        <v>650</v>
      </c>
      <c r="I1767" s="54" t="s">
        <v>651</v>
      </c>
      <c r="J1767" s="14" t="s">
        <v>604</v>
      </c>
      <c r="K1767" s="21" t="s">
        <v>696</v>
      </c>
      <c r="L1767" s="14" t="s">
        <v>10</v>
      </c>
      <c r="M1767" s="13" t="s">
        <v>606</v>
      </c>
      <c r="N1767" s="13" t="s">
        <v>606</v>
      </c>
      <c r="O1767" s="13" t="s">
        <v>606</v>
      </c>
      <c r="P1767" s="13" t="s">
        <v>606</v>
      </c>
      <c r="Q1767" s="13" t="s">
        <v>606</v>
      </c>
      <c r="R1767" s="13" t="s">
        <v>606</v>
      </c>
      <c r="S1767" s="13" t="s">
        <v>606</v>
      </c>
      <c r="T1767" s="10">
        <v>10</v>
      </c>
      <c r="U1767" s="9" t="s">
        <v>4432</v>
      </c>
      <c r="V1767" s="9" t="s">
        <v>4430</v>
      </c>
      <c r="W1767" s="13" t="s">
        <v>82</v>
      </c>
    </row>
    <row r="1768" spans="1:23" x14ac:dyDescent="0.3">
      <c r="A1768" s="7" t="s">
        <v>1722</v>
      </c>
      <c r="B1768" s="14">
        <v>39834</v>
      </c>
      <c r="C1768" s="14">
        <v>5839</v>
      </c>
      <c r="D1768" s="14">
        <v>7861</v>
      </c>
      <c r="E1768" s="6">
        <f>COUNTIF($D$3:$D$6372,D1768)</f>
        <v>1</v>
      </c>
      <c r="F1768" s="45" t="s">
        <v>11</v>
      </c>
      <c r="G1768" s="21" t="s">
        <v>356</v>
      </c>
      <c r="H1768" s="54" t="s">
        <v>349</v>
      </c>
      <c r="I1768" s="54" t="s">
        <v>350</v>
      </c>
      <c r="J1768" s="14" t="s">
        <v>24</v>
      </c>
      <c r="K1768" s="21" t="s">
        <v>351</v>
      </c>
      <c r="L1768" s="14" t="s">
        <v>10</v>
      </c>
      <c r="M1768" s="13" t="s">
        <v>606</v>
      </c>
      <c r="N1768" s="13" t="s">
        <v>606</v>
      </c>
      <c r="O1768" s="13" t="s">
        <v>606</v>
      </c>
      <c r="P1768" s="13" t="s">
        <v>606</v>
      </c>
      <c r="Q1768" s="13" t="s">
        <v>606</v>
      </c>
      <c r="R1768" s="13"/>
      <c r="S1768" s="13"/>
      <c r="T1768" s="10" t="s">
        <v>600</v>
      </c>
      <c r="U1768" s="9" t="s">
        <v>4432</v>
      </c>
      <c r="V1768" s="9" t="s">
        <v>4430</v>
      </c>
      <c r="W1768" s="13" t="s">
        <v>82</v>
      </c>
    </row>
    <row r="1769" spans="1:23" x14ac:dyDescent="0.3">
      <c r="A1769" s="7" t="s">
        <v>1722</v>
      </c>
      <c r="B1769" s="14">
        <v>2877</v>
      </c>
      <c r="C1769" s="14">
        <v>10330</v>
      </c>
      <c r="D1769" s="14">
        <v>7862</v>
      </c>
      <c r="E1769" s="6">
        <f>COUNTIF($D$3:$D$6372,D1769)</f>
        <v>2</v>
      </c>
      <c r="F1769" s="45" t="s">
        <v>11</v>
      </c>
      <c r="G1769" s="21" t="s">
        <v>684</v>
      </c>
      <c r="H1769" s="54" t="s">
        <v>650</v>
      </c>
      <c r="I1769" s="54" t="s">
        <v>651</v>
      </c>
      <c r="J1769" s="14" t="s">
        <v>604</v>
      </c>
      <c r="K1769" s="21" t="s">
        <v>675</v>
      </c>
      <c r="L1769" s="14" t="s">
        <v>10</v>
      </c>
      <c r="M1769" s="13" t="s">
        <v>606</v>
      </c>
      <c r="N1769" s="13" t="s">
        <v>606</v>
      </c>
      <c r="O1769" s="13" t="s">
        <v>606</v>
      </c>
      <c r="P1769" s="13" t="s">
        <v>606</v>
      </c>
      <c r="Q1769" s="13" t="s">
        <v>606</v>
      </c>
      <c r="R1769" s="13" t="s">
        <v>606</v>
      </c>
      <c r="S1769" s="13" t="s">
        <v>606</v>
      </c>
      <c r="T1769" s="10">
        <v>10</v>
      </c>
      <c r="U1769" s="9" t="s">
        <v>4432</v>
      </c>
      <c r="V1769" s="9" t="s">
        <v>4430</v>
      </c>
      <c r="W1769" s="13" t="s">
        <v>82</v>
      </c>
    </row>
    <row r="1770" spans="1:23" x14ac:dyDescent="0.3">
      <c r="A1770" s="7" t="s">
        <v>1722</v>
      </c>
      <c r="B1770" s="14">
        <v>2877</v>
      </c>
      <c r="C1770" s="14">
        <v>10330</v>
      </c>
      <c r="D1770" s="14">
        <v>7862</v>
      </c>
      <c r="E1770" s="6">
        <f>COUNTIF($D$3:$D$6372,D1770)</f>
        <v>2</v>
      </c>
      <c r="F1770" s="45" t="s">
        <v>11</v>
      </c>
      <c r="G1770" s="21" t="s">
        <v>724</v>
      </c>
      <c r="H1770" s="54" t="s">
        <v>650</v>
      </c>
      <c r="I1770" s="54" t="s">
        <v>651</v>
      </c>
      <c r="J1770" s="14" t="s">
        <v>604</v>
      </c>
      <c r="K1770" s="21" t="s">
        <v>696</v>
      </c>
      <c r="L1770" s="14" t="s">
        <v>10</v>
      </c>
      <c r="M1770" s="13" t="s">
        <v>606</v>
      </c>
      <c r="N1770" s="13" t="s">
        <v>606</v>
      </c>
      <c r="O1770" s="13" t="s">
        <v>606</v>
      </c>
      <c r="P1770" s="13" t="s">
        <v>606</v>
      </c>
      <c r="Q1770" s="13" t="s">
        <v>606</v>
      </c>
      <c r="R1770" s="13" t="s">
        <v>606</v>
      </c>
      <c r="S1770" s="13" t="s">
        <v>606</v>
      </c>
      <c r="T1770" s="10">
        <v>10</v>
      </c>
      <c r="U1770" s="9" t="s">
        <v>4432</v>
      </c>
      <c r="V1770" s="9" t="s">
        <v>4430</v>
      </c>
      <c r="W1770" s="13" t="s">
        <v>82</v>
      </c>
    </row>
    <row r="1771" spans="1:23" x14ac:dyDescent="0.3">
      <c r="A1771" s="7" t="s">
        <v>1722</v>
      </c>
      <c r="B1771" s="14">
        <v>2877</v>
      </c>
      <c r="C1771" s="14">
        <v>10330</v>
      </c>
      <c r="D1771" s="14">
        <v>7864</v>
      </c>
      <c r="E1771" s="6">
        <f>COUNTIF($D$3:$D$6372,D1771)</f>
        <v>2</v>
      </c>
      <c r="F1771" s="45" t="s">
        <v>11</v>
      </c>
      <c r="G1771" s="21" t="s">
        <v>685</v>
      </c>
      <c r="H1771" s="54" t="s">
        <v>650</v>
      </c>
      <c r="I1771" s="54" t="s">
        <v>651</v>
      </c>
      <c r="J1771" s="14" t="s">
        <v>604</v>
      </c>
      <c r="K1771" s="21" t="s">
        <v>675</v>
      </c>
      <c r="L1771" s="14" t="s">
        <v>10</v>
      </c>
      <c r="M1771" s="13" t="s">
        <v>606</v>
      </c>
      <c r="N1771" s="13" t="s">
        <v>606</v>
      </c>
      <c r="O1771" s="13" t="s">
        <v>606</v>
      </c>
      <c r="P1771" s="13" t="s">
        <v>606</v>
      </c>
      <c r="Q1771" s="13" t="s">
        <v>606</v>
      </c>
      <c r="R1771" s="13" t="s">
        <v>606</v>
      </c>
      <c r="S1771" s="13" t="s">
        <v>606</v>
      </c>
      <c r="T1771" s="10">
        <v>10</v>
      </c>
      <c r="U1771" s="9" t="s">
        <v>4432</v>
      </c>
      <c r="V1771" s="9" t="s">
        <v>4430</v>
      </c>
      <c r="W1771" s="13" t="s">
        <v>82</v>
      </c>
    </row>
    <row r="1772" spans="1:23" x14ac:dyDescent="0.3">
      <c r="A1772" s="7" t="s">
        <v>1722</v>
      </c>
      <c r="B1772" s="14">
        <v>2877</v>
      </c>
      <c r="C1772" s="14">
        <v>10330</v>
      </c>
      <c r="D1772" s="14">
        <v>7864</v>
      </c>
      <c r="E1772" s="6">
        <f>COUNTIF($D$3:$D$6372,D1772)</f>
        <v>2</v>
      </c>
      <c r="F1772" s="45" t="s">
        <v>11</v>
      </c>
      <c r="G1772" s="21" t="s">
        <v>725</v>
      </c>
      <c r="H1772" s="54" t="s">
        <v>650</v>
      </c>
      <c r="I1772" s="54" t="s">
        <v>651</v>
      </c>
      <c r="J1772" s="14" t="s">
        <v>604</v>
      </c>
      <c r="K1772" s="21" t="s">
        <v>696</v>
      </c>
      <c r="L1772" s="14" t="s">
        <v>10</v>
      </c>
      <c r="M1772" s="13" t="s">
        <v>606</v>
      </c>
      <c r="N1772" s="13" t="s">
        <v>606</v>
      </c>
      <c r="O1772" s="13" t="s">
        <v>606</v>
      </c>
      <c r="P1772" s="13" t="s">
        <v>606</v>
      </c>
      <c r="Q1772" s="13" t="s">
        <v>606</v>
      </c>
      <c r="R1772" s="13" t="s">
        <v>606</v>
      </c>
      <c r="S1772" s="13" t="s">
        <v>606</v>
      </c>
      <c r="T1772" s="10">
        <v>10</v>
      </c>
      <c r="U1772" s="9" t="s">
        <v>4432</v>
      </c>
      <c r="V1772" s="9" t="s">
        <v>4430</v>
      </c>
      <c r="W1772" s="13" t="s">
        <v>82</v>
      </c>
    </row>
    <row r="1773" spans="1:23" x14ac:dyDescent="0.3">
      <c r="A1773" s="7" t="s">
        <v>1722</v>
      </c>
      <c r="B1773" s="14">
        <v>2877</v>
      </c>
      <c r="C1773" s="14">
        <v>10330</v>
      </c>
      <c r="D1773" s="14">
        <v>7865</v>
      </c>
      <c r="E1773" s="6">
        <f>COUNTIF($D$3:$D$6372,D1773)</f>
        <v>2</v>
      </c>
      <c r="F1773" s="45" t="s">
        <v>11</v>
      </c>
      <c r="G1773" s="21" t="s">
        <v>745</v>
      </c>
      <c r="H1773" s="54" t="s">
        <v>650</v>
      </c>
      <c r="I1773" s="54" t="s">
        <v>651</v>
      </c>
      <c r="J1773" s="14" t="s">
        <v>604</v>
      </c>
      <c r="K1773" s="21" t="s">
        <v>746</v>
      </c>
      <c r="L1773" s="14" t="s">
        <v>10</v>
      </c>
      <c r="M1773" s="13" t="s">
        <v>606</v>
      </c>
      <c r="N1773" s="13" t="s">
        <v>606</v>
      </c>
      <c r="O1773" s="13" t="s">
        <v>606</v>
      </c>
      <c r="P1773" s="13" t="s">
        <v>606</v>
      </c>
      <c r="Q1773" s="13" t="s">
        <v>606</v>
      </c>
      <c r="R1773" s="13" t="s">
        <v>606</v>
      </c>
      <c r="S1773" s="13" t="s">
        <v>606</v>
      </c>
      <c r="T1773" s="10">
        <v>10</v>
      </c>
      <c r="U1773" s="9" t="s">
        <v>4432</v>
      </c>
      <c r="V1773" s="9" t="s">
        <v>4430</v>
      </c>
      <c r="W1773" s="13" t="s">
        <v>82</v>
      </c>
    </row>
    <row r="1774" spans="1:23" x14ac:dyDescent="0.3">
      <c r="A1774" s="7" t="s">
        <v>1722</v>
      </c>
      <c r="B1774" s="14">
        <v>2877</v>
      </c>
      <c r="C1774" s="14">
        <v>10330</v>
      </c>
      <c r="D1774" s="14">
        <v>7865</v>
      </c>
      <c r="E1774" s="6">
        <f>COUNTIF($D$3:$D$6372,D1774)</f>
        <v>2</v>
      </c>
      <c r="F1774" s="45" t="s">
        <v>11</v>
      </c>
      <c r="G1774" s="21" t="s">
        <v>707</v>
      </c>
      <c r="H1774" s="54" t="s">
        <v>650</v>
      </c>
      <c r="I1774" s="54" t="s">
        <v>651</v>
      </c>
      <c r="J1774" s="14" t="s">
        <v>604</v>
      </c>
      <c r="K1774" s="21" t="s">
        <v>696</v>
      </c>
      <c r="L1774" s="14" t="s">
        <v>10</v>
      </c>
      <c r="M1774" s="13" t="s">
        <v>606</v>
      </c>
      <c r="N1774" s="13" t="s">
        <v>606</v>
      </c>
      <c r="O1774" s="13" t="s">
        <v>606</v>
      </c>
      <c r="P1774" s="13" t="s">
        <v>606</v>
      </c>
      <c r="Q1774" s="13" t="s">
        <v>606</v>
      </c>
      <c r="R1774" s="13" t="s">
        <v>606</v>
      </c>
      <c r="S1774" s="13" t="s">
        <v>606</v>
      </c>
      <c r="T1774" s="10">
        <v>10</v>
      </c>
      <c r="U1774" s="9" t="s">
        <v>4432</v>
      </c>
      <c r="V1774" s="9" t="s">
        <v>4430</v>
      </c>
      <c r="W1774" s="13" t="s">
        <v>82</v>
      </c>
    </row>
    <row r="1775" spans="1:23" x14ac:dyDescent="0.3">
      <c r="A1775" s="7" t="s">
        <v>1722</v>
      </c>
      <c r="B1775" s="14">
        <v>2877</v>
      </c>
      <c r="C1775" s="14">
        <v>10330</v>
      </c>
      <c r="D1775" s="14">
        <v>7866</v>
      </c>
      <c r="E1775" s="6">
        <f>COUNTIF($D$3:$D$6372,D1775)</f>
        <v>2</v>
      </c>
      <c r="F1775" s="45" t="s">
        <v>11</v>
      </c>
      <c r="G1775" s="21" t="s">
        <v>687</v>
      </c>
      <c r="H1775" s="54" t="s">
        <v>650</v>
      </c>
      <c r="I1775" s="54" t="s">
        <v>651</v>
      </c>
      <c r="J1775" s="14" t="s">
        <v>604</v>
      </c>
      <c r="K1775" s="21" t="s">
        <v>675</v>
      </c>
      <c r="L1775" s="14" t="s">
        <v>10</v>
      </c>
      <c r="M1775" s="13" t="s">
        <v>606</v>
      </c>
      <c r="N1775" s="13" t="s">
        <v>606</v>
      </c>
      <c r="O1775" s="13" t="s">
        <v>606</v>
      </c>
      <c r="P1775" s="13" t="s">
        <v>606</v>
      </c>
      <c r="Q1775" s="13" t="s">
        <v>606</v>
      </c>
      <c r="R1775" s="13" t="s">
        <v>606</v>
      </c>
      <c r="S1775" s="13" t="s">
        <v>606</v>
      </c>
      <c r="T1775" s="10">
        <v>10</v>
      </c>
      <c r="U1775" s="9" t="s">
        <v>4432</v>
      </c>
      <c r="V1775" s="9" t="s">
        <v>4430</v>
      </c>
      <c r="W1775" s="13" t="s">
        <v>82</v>
      </c>
    </row>
    <row r="1776" spans="1:23" x14ac:dyDescent="0.3">
      <c r="A1776" s="7" t="s">
        <v>1722</v>
      </c>
      <c r="B1776" s="14">
        <v>2877</v>
      </c>
      <c r="C1776" s="14">
        <v>10330</v>
      </c>
      <c r="D1776" s="14">
        <v>7866</v>
      </c>
      <c r="E1776" s="6">
        <f>COUNTIF($D$3:$D$6372,D1776)</f>
        <v>2</v>
      </c>
      <c r="F1776" s="45" t="s">
        <v>11</v>
      </c>
      <c r="G1776" s="21" t="s">
        <v>727</v>
      </c>
      <c r="H1776" s="54" t="s">
        <v>650</v>
      </c>
      <c r="I1776" s="54" t="s">
        <v>651</v>
      </c>
      <c r="J1776" s="14" t="s">
        <v>604</v>
      </c>
      <c r="K1776" s="21" t="s">
        <v>696</v>
      </c>
      <c r="L1776" s="14" t="s">
        <v>10</v>
      </c>
      <c r="M1776" s="13" t="s">
        <v>606</v>
      </c>
      <c r="N1776" s="13" t="s">
        <v>606</v>
      </c>
      <c r="O1776" s="13" t="s">
        <v>606</v>
      </c>
      <c r="P1776" s="13" t="s">
        <v>606</v>
      </c>
      <c r="Q1776" s="13" t="s">
        <v>606</v>
      </c>
      <c r="R1776" s="13" t="s">
        <v>606</v>
      </c>
      <c r="S1776" s="13" t="s">
        <v>606</v>
      </c>
      <c r="T1776" s="10">
        <v>10</v>
      </c>
      <c r="U1776" s="9" t="s">
        <v>4432</v>
      </c>
      <c r="V1776" s="9" t="s">
        <v>4430</v>
      </c>
      <c r="W1776" s="13" t="s">
        <v>82</v>
      </c>
    </row>
    <row r="1777" spans="1:23" x14ac:dyDescent="0.3">
      <c r="A1777" s="7" t="s">
        <v>1722</v>
      </c>
      <c r="B1777" s="14">
        <v>2877</v>
      </c>
      <c r="C1777" s="14">
        <v>10330</v>
      </c>
      <c r="D1777" s="14">
        <v>7867</v>
      </c>
      <c r="E1777" s="6">
        <f>COUNTIF($D$3:$D$6372,D1777)</f>
        <v>2</v>
      </c>
      <c r="F1777" s="45" t="s">
        <v>11</v>
      </c>
      <c r="G1777" s="21" t="s">
        <v>736</v>
      </c>
      <c r="H1777" s="54" t="s">
        <v>650</v>
      </c>
      <c r="I1777" s="54" t="s">
        <v>651</v>
      </c>
      <c r="J1777" s="14" t="s">
        <v>604</v>
      </c>
      <c r="K1777" s="21" t="s">
        <v>733</v>
      </c>
      <c r="L1777" s="14" t="s">
        <v>10</v>
      </c>
      <c r="M1777" s="13" t="s">
        <v>606</v>
      </c>
      <c r="N1777" s="13" t="s">
        <v>606</v>
      </c>
      <c r="O1777" s="13" t="s">
        <v>606</v>
      </c>
      <c r="P1777" s="13" t="s">
        <v>606</v>
      </c>
      <c r="Q1777" s="13" t="s">
        <v>606</v>
      </c>
      <c r="R1777" s="13" t="s">
        <v>606</v>
      </c>
      <c r="S1777" s="13" t="s">
        <v>606</v>
      </c>
      <c r="T1777" s="10">
        <v>10</v>
      </c>
      <c r="U1777" s="9" t="s">
        <v>4432</v>
      </c>
      <c r="V1777" s="9" t="s">
        <v>4430</v>
      </c>
      <c r="W1777" s="13" t="s">
        <v>82</v>
      </c>
    </row>
    <row r="1778" spans="1:23" x14ac:dyDescent="0.3">
      <c r="A1778" s="7" t="s">
        <v>1722</v>
      </c>
      <c r="B1778" s="14">
        <v>2877</v>
      </c>
      <c r="C1778" s="14">
        <v>10330</v>
      </c>
      <c r="D1778" s="14">
        <v>7867</v>
      </c>
      <c r="E1778" s="6">
        <f>COUNTIF($D$3:$D$6372,D1778)</f>
        <v>2</v>
      </c>
      <c r="F1778" s="45" t="s">
        <v>11</v>
      </c>
      <c r="G1778" s="21" t="s">
        <v>717</v>
      </c>
      <c r="H1778" s="54" t="s">
        <v>650</v>
      </c>
      <c r="I1778" s="54" t="s">
        <v>651</v>
      </c>
      <c r="J1778" s="14" t="s">
        <v>604</v>
      </c>
      <c r="K1778" s="21" t="s">
        <v>696</v>
      </c>
      <c r="L1778" s="14" t="s">
        <v>10</v>
      </c>
      <c r="M1778" s="13" t="s">
        <v>606</v>
      </c>
      <c r="N1778" s="13" t="s">
        <v>606</v>
      </c>
      <c r="O1778" s="13" t="s">
        <v>606</v>
      </c>
      <c r="P1778" s="13" t="s">
        <v>606</v>
      </c>
      <c r="Q1778" s="13" t="s">
        <v>606</v>
      </c>
      <c r="R1778" s="13" t="s">
        <v>606</v>
      </c>
      <c r="S1778" s="13" t="s">
        <v>606</v>
      </c>
      <c r="T1778" s="10">
        <v>10</v>
      </c>
      <c r="U1778" s="9" t="s">
        <v>4432</v>
      </c>
      <c r="V1778" s="9" t="s">
        <v>4430</v>
      </c>
      <c r="W1778" s="13" t="s">
        <v>82</v>
      </c>
    </row>
    <row r="1779" spans="1:23" x14ac:dyDescent="0.3">
      <c r="A1779" s="7" t="s">
        <v>1722</v>
      </c>
      <c r="B1779" s="14">
        <v>2864</v>
      </c>
      <c r="C1779" s="14">
        <v>10284</v>
      </c>
      <c r="D1779" s="14">
        <v>7870</v>
      </c>
      <c r="E1779" s="6">
        <f>COUNTIF($D$3:$D$6372,D1779)</f>
        <v>3</v>
      </c>
      <c r="F1779" s="45" t="s">
        <v>1128</v>
      </c>
      <c r="G1779" s="21" t="s">
        <v>787</v>
      </c>
      <c r="H1779" s="54" t="s">
        <v>761</v>
      </c>
      <c r="I1779" s="54" t="s">
        <v>784</v>
      </c>
      <c r="J1779" s="14" t="s">
        <v>604</v>
      </c>
      <c r="K1779" s="21" t="s">
        <v>800</v>
      </c>
      <c r="L1779" s="14" t="s">
        <v>10</v>
      </c>
      <c r="M1779" s="13" t="s">
        <v>606</v>
      </c>
      <c r="N1779" s="13" t="s">
        <v>606</v>
      </c>
      <c r="O1779" s="13" t="s">
        <v>606</v>
      </c>
      <c r="P1779" s="13" t="s">
        <v>606</v>
      </c>
      <c r="Q1779" s="13" t="s">
        <v>606</v>
      </c>
      <c r="R1779" s="13" t="s">
        <v>606</v>
      </c>
      <c r="S1779" s="13" t="s">
        <v>606</v>
      </c>
      <c r="T1779" s="10">
        <v>10</v>
      </c>
      <c r="U1779" s="9" t="s">
        <v>4432</v>
      </c>
      <c r="V1779" s="9" t="s">
        <v>4430</v>
      </c>
      <c r="W1779" s="13" t="s">
        <v>82</v>
      </c>
    </row>
    <row r="1780" spans="1:23" x14ac:dyDescent="0.3">
      <c r="A1780" s="7" t="s">
        <v>1722</v>
      </c>
      <c r="B1780" s="14">
        <v>2864</v>
      </c>
      <c r="C1780" s="14">
        <v>10284</v>
      </c>
      <c r="D1780" s="14">
        <v>7870</v>
      </c>
      <c r="E1780" s="6">
        <f>COUNTIF($D$3:$D$6372,D1780)</f>
        <v>3</v>
      </c>
      <c r="F1780" s="45" t="s">
        <v>1128</v>
      </c>
      <c r="G1780" s="21" t="s">
        <v>789</v>
      </c>
      <c r="H1780" s="54" t="s">
        <v>761</v>
      </c>
      <c r="I1780" s="54" t="s">
        <v>784</v>
      </c>
      <c r="J1780" s="14" t="s">
        <v>604</v>
      </c>
      <c r="K1780" s="21" t="s">
        <v>800</v>
      </c>
      <c r="L1780" s="14" t="s">
        <v>10</v>
      </c>
      <c r="M1780" s="13" t="s">
        <v>606</v>
      </c>
      <c r="N1780" s="13" t="s">
        <v>606</v>
      </c>
      <c r="O1780" s="13" t="s">
        <v>606</v>
      </c>
      <c r="P1780" s="13" t="s">
        <v>606</v>
      </c>
      <c r="Q1780" s="13" t="s">
        <v>606</v>
      </c>
      <c r="R1780" s="13" t="s">
        <v>606</v>
      </c>
      <c r="S1780" s="13" t="s">
        <v>606</v>
      </c>
      <c r="T1780" s="10">
        <v>10</v>
      </c>
      <c r="U1780" s="9" t="s">
        <v>4432</v>
      </c>
      <c r="V1780" s="9" t="s">
        <v>4430</v>
      </c>
      <c r="W1780" s="13" t="s">
        <v>82</v>
      </c>
    </row>
    <row r="1781" spans="1:23" x14ac:dyDescent="0.3">
      <c r="A1781" s="7" t="s">
        <v>1722</v>
      </c>
      <c r="B1781" s="14">
        <v>2864</v>
      </c>
      <c r="C1781" s="14">
        <v>10284</v>
      </c>
      <c r="D1781" s="14">
        <v>7870</v>
      </c>
      <c r="E1781" s="6">
        <f>COUNTIF($D$3:$D$6372,D1781)</f>
        <v>3</v>
      </c>
      <c r="F1781" s="45" t="s">
        <v>1128</v>
      </c>
      <c r="G1781" s="21" t="s">
        <v>787</v>
      </c>
      <c r="H1781" s="54" t="s">
        <v>761</v>
      </c>
      <c r="I1781" s="54" t="s">
        <v>784</v>
      </c>
      <c r="J1781" s="14" t="s">
        <v>604</v>
      </c>
      <c r="K1781" s="21" t="s">
        <v>1109</v>
      </c>
      <c r="L1781" s="14" t="s">
        <v>10</v>
      </c>
      <c r="M1781" s="13" t="s">
        <v>606</v>
      </c>
      <c r="N1781" s="13" t="s">
        <v>606</v>
      </c>
      <c r="O1781" s="13" t="s">
        <v>606</v>
      </c>
      <c r="P1781" s="13" t="s">
        <v>606</v>
      </c>
      <c r="Q1781" s="13" t="s">
        <v>606</v>
      </c>
      <c r="R1781" s="13" t="s">
        <v>606</v>
      </c>
      <c r="S1781" s="13" t="s">
        <v>606</v>
      </c>
      <c r="T1781" s="10">
        <v>10</v>
      </c>
      <c r="U1781" s="9" t="s">
        <v>4432</v>
      </c>
      <c r="V1781" s="9" t="s">
        <v>4430</v>
      </c>
      <c r="W1781" s="13" t="s">
        <v>82</v>
      </c>
    </row>
    <row r="1782" spans="1:23" x14ac:dyDescent="0.3">
      <c r="A1782" s="7" t="s">
        <v>1722</v>
      </c>
      <c r="B1782" s="14">
        <v>2864</v>
      </c>
      <c r="C1782" s="14">
        <v>10284</v>
      </c>
      <c r="D1782" s="14">
        <v>7871</v>
      </c>
      <c r="E1782" s="6">
        <f>COUNTIF($D$3:$D$6372,D1782)</f>
        <v>1</v>
      </c>
      <c r="F1782" s="45" t="s">
        <v>1128</v>
      </c>
      <c r="G1782" s="21" t="s">
        <v>789</v>
      </c>
      <c r="H1782" s="54" t="s">
        <v>761</v>
      </c>
      <c r="I1782" s="54" t="s">
        <v>784</v>
      </c>
      <c r="J1782" s="14" t="s">
        <v>604</v>
      </c>
      <c r="K1782" s="21" t="s">
        <v>1109</v>
      </c>
      <c r="L1782" s="14" t="s">
        <v>10</v>
      </c>
      <c r="M1782" s="13" t="s">
        <v>606</v>
      </c>
      <c r="N1782" s="13" t="s">
        <v>606</v>
      </c>
      <c r="O1782" s="13" t="s">
        <v>606</v>
      </c>
      <c r="P1782" s="13" t="s">
        <v>606</v>
      </c>
      <c r="Q1782" s="13" t="s">
        <v>606</v>
      </c>
      <c r="R1782" s="13" t="s">
        <v>606</v>
      </c>
      <c r="S1782" s="13" t="s">
        <v>606</v>
      </c>
      <c r="T1782" s="10">
        <v>10</v>
      </c>
      <c r="U1782" s="9" t="s">
        <v>4432</v>
      </c>
      <c r="V1782" s="9" t="s">
        <v>4430</v>
      </c>
      <c r="W1782" s="13" t="s">
        <v>82</v>
      </c>
    </row>
    <row r="1783" spans="1:23" x14ac:dyDescent="0.3">
      <c r="A1783" s="7" t="s">
        <v>1722</v>
      </c>
      <c r="B1783" s="14">
        <v>2864</v>
      </c>
      <c r="C1783" s="14">
        <v>10284</v>
      </c>
      <c r="D1783" s="14">
        <v>7872</v>
      </c>
      <c r="E1783" s="6">
        <f>COUNTIF($D$3:$D$6372,D1783)</f>
        <v>1</v>
      </c>
      <c r="F1783" s="45" t="s">
        <v>1128</v>
      </c>
      <c r="G1783" s="21" t="s">
        <v>786</v>
      </c>
      <c r="H1783" s="54" t="s">
        <v>761</v>
      </c>
      <c r="I1783" s="54" t="s">
        <v>784</v>
      </c>
      <c r="J1783" s="14" t="s">
        <v>604</v>
      </c>
      <c r="K1783" s="21" t="s">
        <v>1109</v>
      </c>
      <c r="L1783" s="14" t="s">
        <v>10</v>
      </c>
      <c r="M1783" s="13" t="s">
        <v>606</v>
      </c>
      <c r="N1783" s="13" t="s">
        <v>606</v>
      </c>
      <c r="O1783" s="13" t="s">
        <v>606</v>
      </c>
      <c r="P1783" s="13" t="s">
        <v>606</v>
      </c>
      <c r="Q1783" s="13" t="s">
        <v>606</v>
      </c>
      <c r="R1783" s="13" t="s">
        <v>606</v>
      </c>
      <c r="S1783" s="13" t="s">
        <v>606</v>
      </c>
      <c r="T1783" s="10">
        <v>10</v>
      </c>
      <c r="U1783" s="9" t="s">
        <v>4432</v>
      </c>
      <c r="V1783" s="9" t="s">
        <v>4430</v>
      </c>
      <c r="W1783" s="13" t="s">
        <v>82</v>
      </c>
    </row>
    <row r="1784" spans="1:23" x14ac:dyDescent="0.3">
      <c r="A1784" s="7" t="s">
        <v>1722</v>
      </c>
      <c r="B1784" s="14">
        <v>2864</v>
      </c>
      <c r="C1784" s="14">
        <v>10284</v>
      </c>
      <c r="D1784" s="14">
        <v>7882</v>
      </c>
      <c r="E1784" s="6">
        <f>COUNTIF($D$3:$D$6372,D1784)</f>
        <v>2</v>
      </c>
      <c r="F1784" s="45" t="s">
        <v>1128</v>
      </c>
      <c r="G1784" s="21" t="s">
        <v>783</v>
      </c>
      <c r="H1784" s="54" t="s">
        <v>761</v>
      </c>
      <c r="I1784" s="54" t="s">
        <v>784</v>
      </c>
      <c r="J1784" s="14" t="s">
        <v>604</v>
      </c>
      <c r="K1784" s="21" t="s">
        <v>800</v>
      </c>
      <c r="L1784" s="14" t="s">
        <v>10</v>
      </c>
      <c r="M1784" s="13" t="s">
        <v>606</v>
      </c>
      <c r="N1784" s="13" t="s">
        <v>606</v>
      </c>
      <c r="O1784" s="13" t="s">
        <v>606</v>
      </c>
      <c r="P1784" s="13" t="s">
        <v>606</v>
      </c>
      <c r="Q1784" s="13" t="s">
        <v>606</v>
      </c>
      <c r="R1784" s="13" t="s">
        <v>606</v>
      </c>
      <c r="S1784" s="13" t="s">
        <v>606</v>
      </c>
      <c r="T1784" s="10">
        <v>10</v>
      </c>
      <c r="U1784" s="9" t="s">
        <v>4432</v>
      </c>
      <c r="V1784" s="9" t="s">
        <v>4430</v>
      </c>
      <c r="W1784" s="13" t="s">
        <v>82</v>
      </c>
    </row>
    <row r="1785" spans="1:23" x14ac:dyDescent="0.3">
      <c r="A1785" s="7" t="s">
        <v>1722</v>
      </c>
      <c r="B1785" s="14">
        <v>2864</v>
      </c>
      <c r="C1785" s="14">
        <v>10284</v>
      </c>
      <c r="D1785" s="14">
        <v>7882</v>
      </c>
      <c r="E1785" s="6">
        <f>COUNTIF($D$3:$D$6372,D1785)</f>
        <v>2</v>
      </c>
      <c r="F1785" s="45" t="s">
        <v>1128</v>
      </c>
      <c r="G1785" s="21" t="s">
        <v>783</v>
      </c>
      <c r="H1785" s="54" t="s">
        <v>761</v>
      </c>
      <c r="I1785" s="54" t="s">
        <v>784</v>
      </c>
      <c r="J1785" s="14" t="s">
        <v>604</v>
      </c>
      <c r="K1785" s="21" t="s">
        <v>1109</v>
      </c>
      <c r="L1785" s="14" t="s">
        <v>10</v>
      </c>
      <c r="M1785" s="13" t="s">
        <v>606</v>
      </c>
      <c r="N1785" s="13" t="s">
        <v>606</v>
      </c>
      <c r="O1785" s="13" t="s">
        <v>606</v>
      </c>
      <c r="P1785" s="13" t="s">
        <v>606</v>
      </c>
      <c r="Q1785" s="13" t="s">
        <v>606</v>
      </c>
      <c r="R1785" s="13" t="s">
        <v>606</v>
      </c>
      <c r="S1785" s="13" t="s">
        <v>606</v>
      </c>
      <c r="T1785" s="10">
        <v>10</v>
      </c>
      <c r="U1785" s="9" t="s">
        <v>4432</v>
      </c>
      <c r="V1785" s="9" t="s">
        <v>4430</v>
      </c>
      <c r="W1785" s="13" t="s">
        <v>82</v>
      </c>
    </row>
    <row r="1786" spans="1:23" x14ac:dyDescent="0.3">
      <c r="A1786" s="7" t="s">
        <v>1722</v>
      </c>
      <c r="B1786" s="14">
        <v>2877</v>
      </c>
      <c r="C1786" s="14">
        <v>10330</v>
      </c>
      <c r="D1786" s="14">
        <v>7886</v>
      </c>
      <c r="E1786" s="6">
        <f>COUNTIF($D$3:$D$6372,D1786)</f>
        <v>2</v>
      </c>
      <c r="F1786" s="45" t="s">
        <v>11</v>
      </c>
      <c r="G1786" s="21" t="s">
        <v>680</v>
      </c>
      <c r="H1786" s="54" t="s">
        <v>650</v>
      </c>
      <c r="I1786" s="54" t="s">
        <v>651</v>
      </c>
      <c r="J1786" s="14" t="s">
        <v>604</v>
      </c>
      <c r="K1786" s="21" t="s">
        <v>675</v>
      </c>
      <c r="L1786" s="14" t="s">
        <v>10</v>
      </c>
      <c r="M1786" s="13" t="s">
        <v>606</v>
      </c>
      <c r="N1786" s="13" t="s">
        <v>606</v>
      </c>
      <c r="O1786" s="13" t="s">
        <v>606</v>
      </c>
      <c r="P1786" s="13" t="s">
        <v>606</v>
      </c>
      <c r="Q1786" s="13" t="s">
        <v>606</v>
      </c>
      <c r="R1786" s="13" t="s">
        <v>606</v>
      </c>
      <c r="S1786" s="13" t="s">
        <v>606</v>
      </c>
      <c r="T1786" s="10">
        <v>10</v>
      </c>
      <c r="U1786" s="9" t="s">
        <v>4432</v>
      </c>
      <c r="V1786" s="9" t="s">
        <v>4430</v>
      </c>
      <c r="W1786" s="13" t="s">
        <v>82</v>
      </c>
    </row>
    <row r="1787" spans="1:23" x14ac:dyDescent="0.3">
      <c r="A1787" s="7" t="s">
        <v>1722</v>
      </c>
      <c r="B1787" s="14">
        <v>2877</v>
      </c>
      <c r="C1787" s="14">
        <v>10330</v>
      </c>
      <c r="D1787" s="14">
        <v>7886</v>
      </c>
      <c r="E1787" s="6">
        <f>COUNTIF($D$3:$D$6372,D1787)</f>
        <v>2</v>
      </c>
      <c r="F1787" s="45" t="s">
        <v>11</v>
      </c>
      <c r="G1787" s="21" t="s">
        <v>712</v>
      </c>
      <c r="H1787" s="54" t="s">
        <v>650</v>
      </c>
      <c r="I1787" s="54" t="s">
        <v>651</v>
      </c>
      <c r="J1787" s="14" t="s">
        <v>604</v>
      </c>
      <c r="K1787" s="21" t="s">
        <v>696</v>
      </c>
      <c r="L1787" s="14" t="s">
        <v>10</v>
      </c>
      <c r="M1787" s="13" t="s">
        <v>606</v>
      </c>
      <c r="N1787" s="13" t="s">
        <v>606</v>
      </c>
      <c r="O1787" s="13" t="s">
        <v>606</v>
      </c>
      <c r="P1787" s="13" t="s">
        <v>606</v>
      </c>
      <c r="Q1787" s="13" t="s">
        <v>606</v>
      </c>
      <c r="R1787" s="13" t="s">
        <v>606</v>
      </c>
      <c r="S1787" s="13" t="s">
        <v>606</v>
      </c>
      <c r="T1787" s="10">
        <v>10</v>
      </c>
      <c r="U1787" s="9" t="s">
        <v>4432</v>
      </c>
      <c r="V1787" s="9" t="s">
        <v>4430</v>
      </c>
      <c r="W1787" s="13" t="s">
        <v>82</v>
      </c>
    </row>
    <row r="1788" spans="1:23" x14ac:dyDescent="0.3">
      <c r="A1788" s="7" t="s">
        <v>1722</v>
      </c>
      <c r="B1788" s="14">
        <v>2877</v>
      </c>
      <c r="C1788" s="14">
        <v>10330</v>
      </c>
      <c r="D1788" s="14">
        <v>7887</v>
      </c>
      <c r="E1788" s="6">
        <f>COUNTIF($D$3:$D$6372,D1788)</f>
        <v>1</v>
      </c>
      <c r="F1788" s="45" t="s">
        <v>11</v>
      </c>
      <c r="G1788" s="21" t="s">
        <v>669</v>
      </c>
      <c r="H1788" s="54" t="s">
        <v>650</v>
      </c>
      <c r="I1788" s="54" t="s">
        <v>651</v>
      </c>
      <c r="J1788" s="14" t="s">
        <v>604</v>
      </c>
      <c r="K1788" s="21" t="s">
        <v>1710</v>
      </c>
      <c r="L1788" s="14" t="s">
        <v>10</v>
      </c>
      <c r="M1788" s="13" t="s">
        <v>606</v>
      </c>
      <c r="N1788" s="13" t="s">
        <v>606</v>
      </c>
      <c r="O1788" s="13" t="s">
        <v>606</v>
      </c>
      <c r="P1788" s="13" t="s">
        <v>606</v>
      </c>
      <c r="Q1788" s="13" t="s">
        <v>606</v>
      </c>
      <c r="R1788" s="13" t="s">
        <v>606</v>
      </c>
      <c r="S1788" s="13" t="s">
        <v>606</v>
      </c>
      <c r="T1788" s="10">
        <v>10</v>
      </c>
      <c r="U1788" s="9" t="s">
        <v>4432</v>
      </c>
      <c r="V1788" s="9" t="s">
        <v>4430</v>
      </c>
      <c r="W1788" s="13" t="s">
        <v>82</v>
      </c>
    </row>
    <row r="1789" spans="1:23" x14ac:dyDescent="0.3">
      <c r="A1789" s="7" t="s">
        <v>1722</v>
      </c>
      <c r="B1789" s="14">
        <v>2877</v>
      </c>
      <c r="C1789" s="14">
        <v>10330</v>
      </c>
      <c r="D1789" s="14">
        <v>7888</v>
      </c>
      <c r="E1789" s="6">
        <f>COUNTIF($D$3:$D$6372,D1789)</f>
        <v>2</v>
      </c>
      <c r="F1789" s="45" t="s">
        <v>11</v>
      </c>
      <c r="G1789" s="21" t="s">
        <v>649</v>
      </c>
      <c r="H1789" s="54" t="s">
        <v>650</v>
      </c>
      <c r="I1789" s="54" t="s">
        <v>651</v>
      </c>
      <c r="J1789" s="14" t="s">
        <v>604</v>
      </c>
      <c r="K1789" s="21" t="s">
        <v>1710</v>
      </c>
      <c r="L1789" s="14" t="s">
        <v>10</v>
      </c>
      <c r="M1789" s="13" t="s">
        <v>606</v>
      </c>
      <c r="N1789" s="13" t="s">
        <v>606</v>
      </c>
      <c r="O1789" s="13" t="s">
        <v>606</v>
      </c>
      <c r="P1789" s="13" t="s">
        <v>606</v>
      </c>
      <c r="Q1789" s="13" t="s">
        <v>606</v>
      </c>
      <c r="R1789" s="13" t="s">
        <v>606</v>
      </c>
      <c r="S1789" s="13" t="s">
        <v>606</v>
      </c>
      <c r="T1789" s="10">
        <v>10</v>
      </c>
      <c r="U1789" s="9" t="s">
        <v>4432</v>
      </c>
      <c r="V1789" s="9" t="s">
        <v>4430</v>
      </c>
      <c r="W1789" s="13" t="s">
        <v>82</v>
      </c>
    </row>
    <row r="1790" spans="1:23" x14ac:dyDescent="0.3">
      <c r="A1790" s="7" t="s">
        <v>1722</v>
      </c>
      <c r="B1790" s="14">
        <v>2877</v>
      </c>
      <c r="C1790" s="14">
        <v>10330</v>
      </c>
      <c r="D1790" s="14">
        <v>7888</v>
      </c>
      <c r="E1790" s="6">
        <f>COUNTIF($D$3:$D$6372,D1790)</f>
        <v>2</v>
      </c>
      <c r="F1790" s="45" t="s">
        <v>11</v>
      </c>
      <c r="G1790" s="21" t="s">
        <v>695</v>
      </c>
      <c r="H1790" s="54" t="s">
        <v>650</v>
      </c>
      <c r="I1790" s="54" t="s">
        <v>651</v>
      </c>
      <c r="J1790" s="14" t="s">
        <v>604</v>
      </c>
      <c r="K1790" s="21" t="s">
        <v>696</v>
      </c>
      <c r="L1790" s="14" t="s">
        <v>10</v>
      </c>
      <c r="M1790" s="13" t="s">
        <v>606</v>
      </c>
      <c r="N1790" s="13" t="s">
        <v>606</v>
      </c>
      <c r="O1790" s="13" t="s">
        <v>606</v>
      </c>
      <c r="P1790" s="13" t="s">
        <v>606</v>
      </c>
      <c r="Q1790" s="13" t="s">
        <v>606</v>
      </c>
      <c r="R1790" s="13" t="s">
        <v>606</v>
      </c>
      <c r="S1790" s="13" t="s">
        <v>606</v>
      </c>
      <c r="T1790" s="10">
        <v>10</v>
      </c>
      <c r="U1790" s="9" t="s">
        <v>4432</v>
      </c>
      <c r="V1790" s="9" t="s">
        <v>4430</v>
      </c>
      <c r="W1790" s="13" t="s">
        <v>82</v>
      </c>
    </row>
    <row r="1791" spans="1:23" x14ac:dyDescent="0.3">
      <c r="A1791" s="7" t="s">
        <v>1722</v>
      </c>
      <c r="B1791" s="14">
        <v>33701</v>
      </c>
      <c r="C1791" s="14">
        <v>296240</v>
      </c>
      <c r="D1791" s="14">
        <v>7893</v>
      </c>
      <c r="E1791" s="6">
        <f>COUNTIF($D$3:$D$6372,D1791)</f>
        <v>1</v>
      </c>
      <c r="F1791" s="45" t="s">
        <v>11</v>
      </c>
      <c r="G1791" s="21" t="s">
        <v>1512</v>
      </c>
      <c r="H1791" s="54" t="s">
        <v>1637</v>
      </c>
      <c r="I1791" s="54" t="s">
        <v>1638</v>
      </c>
      <c r="J1791" s="14" t="s">
        <v>1655</v>
      </c>
      <c r="K1791" s="21" t="s">
        <v>1674</v>
      </c>
      <c r="L1791" s="14" t="s">
        <v>10</v>
      </c>
      <c r="M1791" s="13" t="s">
        <v>606</v>
      </c>
      <c r="N1791" s="13" t="s">
        <v>606</v>
      </c>
      <c r="O1791" s="13" t="s">
        <v>606</v>
      </c>
      <c r="P1791" s="13" t="s">
        <v>606</v>
      </c>
      <c r="Q1791" s="13" t="s">
        <v>606</v>
      </c>
      <c r="R1791" s="13" t="s">
        <v>606</v>
      </c>
      <c r="S1791" s="13" t="s">
        <v>606</v>
      </c>
      <c r="T1791" s="10">
        <v>27</v>
      </c>
      <c r="U1791" s="13" t="s">
        <v>601</v>
      </c>
      <c r="V1791" s="9" t="s">
        <v>146</v>
      </c>
      <c r="W1791" s="13" t="s">
        <v>146</v>
      </c>
    </row>
    <row r="1792" spans="1:23" x14ac:dyDescent="0.3">
      <c r="A1792" s="7" t="s">
        <v>1722</v>
      </c>
      <c r="B1792" s="14">
        <v>2877</v>
      </c>
      <c r="C1792" s="14">
        <v>10330</v>
      </c>
      <c r="D1792" s="14">
        <v>7895</v>
      </c>
      <c r="E1792" s="6">
        <f>COUNTIF($D$3:$D$6372,D1792)</f>
        <v>2</v>
      </c>
      <c r="F1792" s="45" t="s">
        <v>11</v>
      </c>
      <c r="G1792" s="21" t="s">
        <v>737</v>
      </c>
      <c r="H1792" s="54" t="s">
        <v>650</v>
      </c>
      <c r="I1792" s="54" t="s">
        <v>651</v>
      </c>
      <c r="J1792" s="14" t="s">
        <v>604</v>
      </c>
      <c r="K1792" s="21" t="s">
        <v>733</v>
      </c>
      <c r="L1792" s="14" t="s">
        <v>10</v>
      </c>
      <c r="M1792" s="13" t="s">
        <v>606</v>
      </c>
      <c r="N1792" s="13" t="s">
        <v>606</v>
      </c>
      <c r="O1792" s="13" t="s">
        <v>606</v>
      </c>
      <c r="P1792" s="13" t="s">
        <v>606</v>
      </c>
      <c r="Q1792" s="13" t="s">
        <v>606</v>
      </c>
      <c r="R1792" s="13" t="s">
        <v>606</v>
      </c>
      <c r="S1792" s="13" t="s">
        <v>606</v>
      </c>
      <c r="T1792" s="10">
        <v>10</v>
      </c>
      <c r="U1792" s="9" t="s">
        <v>4432</v>
      </c>
      <c r="V1792" s="9" t="s">
        <v>4430</v>
      </c>
      <c r="W1792" s="13" t="s">
        <v>82</v>
      </c>
    </row>
    <row r="1793" spans="1:23" x14ac:dyDescent="0.3">
      <c r="A1793" s="7" t="s">
        <v>1722</v>
      </c>
      <c r="B1793" s="14">
        <v>2877</v>
      </c>
      <c r="C1793" s="14">
        <v>10330</v>
      </c>
      <c r="D1793" s="14">
        <v>7895</v>
      </c>
      <c r="E1793" s="6">
        <f>COUNTIF($D$3:$D$6372,D1793)</f>
        <v>2</v>
      </c>
      <c r="F1793" s="45" t="s">
        <v>11</v>
      </c>
      <c r="G1793" s="21" t="s">
        <v>718</v>
      </c>
      <c r="H1793" s="54" t="s">
        <v>650</v>
      </c>
      <c r="I1793" s="54" t="s">
        <v>651</v>
      </c>
      <c r="J1793" s="14" t="s">
        <v>604</v>
      </c>
      <c r="K1793" s="21" t="s">
        <v>696</v>
      </c>
      <c r="L1793" s="14" t="s">
        <v>10</v>
      </c>
      <c r="M1793" s="13" t="s">
        <v>606</v>
      </c>
      <c r="N1793" s="13" t="s">
        <v>606</v>
      </c>
      <c r="O1793" s="13" t="s">
        <v>606</v>
      </c>
      <c r="P1793" s="13" t="s">
        <v>606</v>
      </c>
      <c r="Q1793" s="13" t="s">
        <v>606</v>
      </c>
      <c r="R1793" s="13" t="s">
        <v>606</v>
      </c>
      <c r="S1793" s="13" t="s">
        <v>606</v>
      </c>
      <c r="T1793" s="10">
        <v>10</v>
      </c>
      <c r="U1793" s="9" t="s">
        <v>4432</v>
      </c>
      <c r="V1793" s="9" t="s">
        <v>4430</v>
      </c>
      <c r="W1793" s="13" t="s">
        <v>82</v>
      </c>
    </row>
    <row r="1794" spans="1:23" x14ac:dyDescent="0.3">
      <c r="A1794" s="7" t="s">
        <v>1722</v>
      </c>
      <c r="B1794" s="14">
        <v>2864</v>
      </c>
      <c r="C1794" s="14">
        <v>10284</v>
      </c>
      <c r="D1794" s="14">
        <v>7903</v>
      </c>
      <c r="E1794" s="6">
        <f>COUNTIF($D$3:$D$6372,D1794)</f>
        <v>1</v>
      </c>
      <c r="F1794" s="45" t="s">
        <v>11</v>
      </c>
      <c r="G1794" s="21" t="s">
        <v>616</v>
      </c>
      <c r="H1794" s="54" t="s">
        <v>602</v>
      </c>
      <c r="I1794" s="54" t="s">
        <v>615</v>
      </c>
      <c r="J1794" s="14" t="s">
        <v>604</v>
      </c>
      <c r="K1794" s="21" t="s">
        <v>605</v>
      </c>
      <c r="L1794" s="14" t="s">
        <v>10</v>
      </c>
      <c r="M1794" s="13" t="s">
        <v>606</v>
      </c>
      <c r="N1794" s="13" t="s">
        <v>606</v>
      </c>
      <c r="O1794" s="13" t="s">
        <v>606</v>
      </c>
      <c r="P1794" s="13" t="s">
        <v>606</v>
      </c>
      <c r="Q1794" s="13" t="s">
        <v>606</v>
      </c>
      <c r="R1794" s="13" t="s">
        <v>606</v>
      </c>
      <c r="S1794" s="39" t="s">
        <v>607</v>
      </c>
      <c r="T1794" s="10">
        <v>10</v>
      </c>
      <c r="U1794" s="9" t="s">
        <v>4432</v>
      </c>
      <c r="V1794" s="9" t="s">
        <v>4430</v>
      </c>
      <c r="W1794" s="13" t="s">
        <v>82</v>
      </c>
    </row>
    <row r="1795" spans="1:23" x14ac:dyDescent="0.3">
      <c r="A1795" s="7" t="s">
        <v>1722</v>
      </c>
      <c r="B1795" s="14">
        <v>2877</v>
      </c>
      <c r="C1795" s="14">
        <v>10330</v>
      </c>
      <c r="D1795" s="14">
        <v>7904</v>
      </c>
      <c r="E1795" s="6">
        <f>COUNTIF($D$3:$D$6372,D1795)</f>
        <v>2</v>
      </c>
      <c r="F1795" s="45" t="s">
        <v>11</v>
      </c>
      <c r="G1795" s="21" t="s">
        <v>735</v>
      </c>
      <c r="H1795" s="54" t="s">
        <v>650</v>
      </c>
      <c r="I1795" s="54" t="s">
        <v>651</v>
      </c>
      <c r="J1795" s="14" t="s">
        <v>604</v>
      </c>
      <c r="K1795" s="21" t="s">
        <v>733</v>
      </c>
      <c r="L1795" s="14" t="s">
        <v>10</v>
      </c>
      <c r="M1795" s="13" t="s">
        <v>606</v>
      </c>
      <c r="N1795" s="13" t="s">
        <v>606</v>
      </c>
      <c r="O1795" s="13" t="s">
        <v>606</v>
      </c>
      <c r="P1795" s="13" t="s">
        <v>606</v>
      </c>
      <c r="Q1795" s="13" t="s">
        <v>606</v>
      </c>
      <c r="R1795" s="13" t="s">
        <v>606</v>
      </c>
      <c r="S1795" s="13" t="s">
        <v>606</v>
      </c>
      <c r="T1795" s="10">
        <v>10</v>
      </c>
      <c r="U1795" s="9" t="s">
        <v>4432</v>
      </c>
      <c r="V1795" s="9" t="s">
        <v>4430</v>
      </c>
      <c r="W1795" s="13" t="s">
        <v>82</v>
      </c>
    </row>
    <row r="1796" spans="1:23" x14ac:dyDescent="0.3">
      <c r="A1796" s="7" t="s">
        <v>1722</v>
      </c>
      <c r="B1796" s="14">
        <v>2877</v>
      </c>
      <c r="C1796" s="14">
        <v>10330</v>
      </c>
      <c r="D1796" s="14">
        <v>7904</v>
      </c>
      <c r="E1796" s="6">
        <f>COUNTIF($D$3:$D$6372,D1796)</f>
        <v>2</v>
      </c>
      <c r="F1796" s="45" t="s">
        <v>11</v>
      </c>
      <c r="G1796" s="21" t="s">
        <v>716</v>
      </c>
      <c r="H1796" s="54" t="s">
        <v>650</v>
      </c>
      <c r="I1796" s="54" t="s">
        <v>651</v>
      </c>
      <c r="J1796" s="14" t="s">
        <v>604</v>
      </c>
      <c r="K1796" s="21" t="s">
        <v>696</v>
      </c>
      <c r="L1796" s="14" t="s">
        <v>10</v>
      </c>
      <c r="M1796" s="13" t="s">
        <v>606</v>
      </c>
      <c r="N1796" s="13" t="s">
        <v>606</v>
      </c>
      <c r="O1796" s="13" t="s">
        <v>606</v>
      </c>
      <c r="P1796" s="13" t="s">
        <v>606</v>
      </c>
      <c r="Q1796" s="13" t="s">
        <v>606</v>
      </c>
      <c r="R1796" s="13" t="s">
        <v>606</v>
      </c>
      <c r="S1796" s="13" t="s">
        <v>606</v>
      </c>
      <c r="T1796" s="10">
        <v>10</v>
      </c>
      <c r="U1796" s="9" t="s">
        <v>4432</v>
      </c>
      <c r="V1796" s="9" t="s">
        <v>4430</v>
      </c>
      <c r="W1796" s="13" t="s">
        <v>82</v>
      </c>
    </row>
    <row r="1797" spans="1:23" x14ac:dyDescent="0.3">
      <c r="A1797" s="7" t="s">
        <v>1722</v>
      </c>
      <c r="B1797" s="14">
        <v>2877</v>
      </c>
      <c r="C1797" s="14">
        <v>10330</v>
      </c>
      <c r="D1797" s="14">
        <v>7906</v>
      </c>
      <c r="E1797" s="6">
        <f>COUNTIF($D$3:$D$6372,D1797)</f>
        <v>1</v>
      </c>
      <c r="F1797" s="45" t="s">
        <v>11</v>
      </c>
      <c r="G1797" s="21" t="s">
        <v>666</v>
      </c>
      <c r="H1797" s="54" t="s">
        <v>650</v>
      </c>
      <c r="I1797" s="54" t="s">
        <v>651</v>
      </c>
      <c r="J1797" s="14" t="s">
        <v>604</v>
      </c>
      <c r="K1797" s="21" t="s">
        <v>1710</v>
      </c>
      <c r="L1797" s="14" t="s">
        <v>10</v>
      </c>
      <c r="M1797" s="13" t="s">
        <v>606</v>
      </c>
      <c r="N1797" s="13" t="s">
        <v>606</v>
      </c>
      <c r="O1797" s="13" t="s">
        <v>606</v>
      </c>
      <c r="P1797" s="13" t="s">
        <v>606</v>
      </c>
      <c r="Q1797" s="13" t="s">
        <v>606</v>
      </c>
      <c r="R1797" s="13" t="s">
        <v>606</v>
      </c>
      <c r="S1797" s="13" t="s">
        <v>606</v>
      </c>
      <c r="T1797" s="10">
        <v>10</v>
      </c>
      <c r="U1797" s="9" t="s">
        <v>4432</v>
      </c>
      <c r="V1797" s="9" t="s">
        <v>4430</v>
      </c>
      <c r="W1797" s="13" t="s">
        <v>82</v>
      </c>
    </row>
    <row r="1798" spans="1:23" x14ac:dyDescent="0.3">
      <c r="A1798" s="7" t="s">
        <v>1722</v>
      </c>
      <c r="B1798" s="14">
        <v>2877</v>
      </c>
      <c r="C1798" s="14">
        <v>10330</v>
      </c>
      <c r="D1798" s="14">
        <v>7907</v>
      </c>
      <c r="E1798" s="6">
        <f>COUNTIF($D$3:$D$6372,D1798)</f>
        <v>1</v>
      </c>
      <c r="F1798" s="45" t="s">
        <v>11</v>
      </c>
      <c r="G1798" s="21" t="s">
        <v>749</v>
      </c>
      <c r="H1798" s="54" t="s">
        <v>650</v>
      </c>
      <c r="I1798" s="54" t="s">
        <v>651</v>
      </c>
      <c r="J1798" s="14" t="s">
        <v>604</v>
      </c>
      <c r="K1798" s="21" t="s">
        <v>746</v>
      </c>
      <c r="L1798" s="14" t="s">
        <v>10</v>
      </c>
      <c r="M1798" s="13" t="s">
        <v>606</v>
      </c>
      <c r="N1798" s="13" t="s">
        <v>606</v>
      </c>
      <c r="O1798" s="13" t="s">
        <v>606</v>
      </c>
      <c r="P1798" s="13" t="s">
        <v>606</v>
      </c>
      <c r="Q1798" s="13" t="s">
        <v>606</v>
      </c>
      <c r="R1798" s="13" t="s">
        <v>606</v>
      </c>
      <c r="S1798" s="13" t="s">
        <v>606</v>
      </c>
      <c r="T1798" s="10">
        <v>10</v>
      </c>
      <c r="U1798" s="9" t="s">
        <v>4432</v>
      </c>
      <c r="V1798" s="9" t="s">
        <v>4430</v>
      </c>
      <c r="W1798" s="13" t="s">
        <v>82</v>
      </c>
    </row>
    <row r="1799" spans="1:23" x14ac:dyDescent="0.3">
      <c r="A1799" s="7" t="s">
        <v>1722</v>
      </c>
      <c r="B1799" s="14">
        <v>2877</v>
      </c>
      <c r="C1799" s="14">
        <v>10330</v>
      </c>
      <c r="D1799" s="14">
        <v>7909</v>
      </c>
      <c r="E1799" s="6">
        <f>COUNTIF($D$3:$D$6372,D1799)</f>
        <v>1</v>
      </c>
      <c r="F1799" s="45" t="s">
        <v>1128</v>
      </c>
      <c r="G1799" s="21" t="s">
        <v>747</v>
      </c>
      <c r="H1799" s="54" t="s">
        <v>650</v>
      </c>
      <c r="I1799" s="54" t="s">
        <v>651</v>
      </c>
      <c r="J1799" s="14" t="s">
        <v>604</v>
      </c>
      <c r="K1799" s="21" t="s">
        <v>746</v>
      </c>
      <c r="L1799" s="14" t="s">
        <v>10</v>
      </c>
      <c r="M1799" s="13" t="s">
        <v>606</v>
      </c>
      <c r="N1799" s="13" t="s">
        <v>606</v>
      </c>
      <c r="O1799" s="13" t="s">
        <v>606</v>
      </c>
      <c r="P1799" s="13" t="s">
        <v>606</v>
      </c>
      <c r="Q1799" s="13" t="s">
        <v>606</v>
      </c>
      <c r="R1799" s="13" t="s">
        <v>606</v>
      </c>
      <c r="S1799" s="13" t="s">
        <v>606</v>
      </c>
      <c r="T1799" s="10">
        <v>10</v>
      </c>
      <c r="U1799" s="9" t="s">
        <v>4432</v>
      </c>
      <c r="V1799" s="9" t="s">
        <v>4430</v>
      </c>
      <c r="W1799" s="13" t="s">
        <v>82</v>
      </c>
    </row>
    <row r="1800" spans="1:23" x14ac:dyDescent="0.3">
      <c r="A1800" s="7" t="s">
        <v>1722</v>
      </c>
      <c r="B1800" s="14">
        <v>2864</v>
      </c>
      <c r="C1800" s="14">
        <v>10284</v>
      </c>
      <c r="D1800" s="14">
        <v>7910</v>
      </c>
      <c r="E1800" s="6">
        <f>COUNTIF($D$3:$D$6372,D1800)</f>
        <v>1</v>
      </c>
      <c r="F1800" s="45" t="s">
        <v>11</v>
      </c>
      <c r="G1800" s="21" t="s">
        <v>1127</v>
      </c>
      <c r="H1800" s="54" t="s">
        <v>602</v>
      </c>
      <c r="I1800" s="54" t="s">
        <v>603</v>
      </c>
      <c r="J1800" s="14" t="s">
        <v>604</v>
      </c>
      <c r="K1800" s="21" t="s">
        <v>605</v>
      </c>
      <c r="L1800" s="14" t="s">
        <v>10</v>
      </c>
      <c r="M1800" s="13" t="s">
        <v>606</v>
      </c>
      <c r="N1800" s="13" t="s">
        <v>606</v>
      </c>
      <c r="O1800" s="13" t="s">
        <v>606</v>
      </c>
      <c r="P1800" s="13" t="s">
        <v>606</v>
      </c>
      <c r="Q1800" s="13" t="s">
        <v>606</v>
      </c>
      <c r="R1800" s="13" t="s">
        <v>606</v>
      </c>
      <c r="S1800" s="39" t="s">
        <v>607</v>
      </c>
      <c r="T1800" s="10">
        <v>10</v>
      </c>
      <c r="U1800" s="9" t="s">
        <v>4432</v>
      </c>
      <c r="V1800" s="9" t="s">
        <v>4430</v>
      </c>
      <c r="W1800" s="13" t="s">
        <v>82</v>
      </c>
    </row>
    <row r="1801" spans="1:23" x14ac:dyDescent="0.3">
      <c r="A1801" s="7" t="s">
        <v>1722</v>
      </c>
      <c r="B1801" s="14">
        <v>2877</v>
      </c>
      <c r="C1801" s="14">
        <v>10330</v>
      </c>
      <c r="D1801" s="14">
        <v>7911</v>
      </c>
      <c r="E1801" s="6">
        <f>COUNTIF($D$3:$D$6372,D1801)</f>
        <v>1</v>
      </c>
      <c r="F1801" s="45" t="s">
        <v>11</v>
      </c>
      <c r="G1801" s="21" t="s">
        <v>739</v>
      </c>
      <c r="H1801" s="54" t="s">
        <v>650</v>
      </c>
      <c r="I1801" s="54" t="s">
        <v>651</v>
      </c>
      <c r="J1801" s="14" t="s">
        <v>604</v>
      </c>
      <c r="K1801" s="21" t="s">
        <v>733</v>
      </c>
      <c r="L1801" s="14" t="s">
        <v>10</v>
      </c>
      <c r="M1801" s="13" t="s">
        <v>606</v>
      </c>
      <c r="N1801" s="13" t="s">
        <v>606</v>
      </c>
      <c r="O1801" s="13" t="s">
        <v>606</v>
      </c>
      <c r="P1801" s="13" t="s">
        <v>606</v>
      </c>
      <c r="Q1801" s="13" t="s">
        <v>606</v>
      </c>
      <c r="R1801" s="13" t="s">
        <v>606</v>
      </c>
      <c r="S1801" s="13" t="s">
        <v>606</v>
      </c>
      <c r="T1801" s="10">
        <v>10</v>
      </c>
      <c r="U1801" s="9" t="s">
        <v>4432</v>
      </c>
      <c r="V1801" s="9" t="s">
        <v>4430</v>
      </c>
      <c r="W1801" s="13" t="s">
        <v>82</v>
      </c>
    </row>
    <row r="1802" spans="1:23" x14ac:dyDescent="0.3">
      <c r="A1802" s="7" t="s">
        <v>1722</v>
      </c>
      <c r="B1802" s="14">
        <v>2877</v>
      </c>
      <c r="C1802" s="14">
        <v>10330</v>
      </c>
      <c r="D1802" s="14">
        <v>7912</v>
      </c>
      <c r="E1802" s="6">
        <f>COUNTIF($D$3:$D$6372,D1802)</f>
        <v>1</v>
      </c>
      <c r="F1802" s="45" t="s">
        <v>11</v>
      </c>
      <c r="G1802" s="21" t="s">
        <v>734</v>
      </c>
      <c r="H1802" s="54" t="s">
        <v>650</v>
      </c>
      <c r="I1802" s="54" t="s">
        <v>651</v>
      </c>
      <c r="J1802" s="14" t="s">
        <v>604</v>
      </c>
      <c r="K1802" s="21" t="s">
        <v>733</v>
      </c>
      <c r="L1802" s="14" t="s">
        <v>10</v>
      </c>
      <c r="M1802" s="13" t="s">
        <v>606</v>
      </c>
      <c r="N1802" s="13" t="s">
        <v>606</v>
      </c>
      <c r="O1802" s="13" t="s">
        <v>606</v>
      </c>
      <c r="P1802" s="13" t="s">
        <v>606</v>
      </c>
      <c r="Q1802" s="13" t="s">
        <v>606</v>
      </c>
      <c r="R1802" s="13" t="s">
        <v>606</v>
      </c>
      <c r="S1802" s="13" t="s">
        <v>606</v>
      </c>
      <c r="T1802" s="10">
        <v>10</v>
      </c>
      <c r="U1802" s="9" t="s">
        <v>4432</v>
      </c>
      <c r="V1802" s="9" t="s">
        <v>4430</v>
      </c>
      <c r="W1802" s="13" t="s">
        <v>82</v>
      </c>
    </row>
    <row r="1803" spans="1:23" x14ac:dyDescent="0.3">
      <c r="A1803" s="7" t="s">
        <v>1722</v>
      </c>
      <c r="B1803" s="14">
        <v>2877</v>
      </c>
      <c r="C1803" s="14">
        <v>10330</v>
      </c>
      <c r="D1803" s="14">
        <v>7939</v>
      </c>
      <c r="E1803" s="6">
        <f>COUNTIF($D$3:$D$6372,D1803)</f>
        <v>2</v>
      </c>
      <c r="F1803" s="45" t="s">
        <v>11</v>
      </c>
      <c r="G1803" s="21" t="s">
        <v>667</v>
      </c>
      <c r="H1803" s="54" t="s">
        <v>650</v>
      </c>
      <c r="I1803" s="54" t="s">
        <v>651</v>
      </c>
      <c r="J1803" s="14" t="s">
        <v>604</v>
      </c>
      <c r="K1803" s="21" t="s">
        <v>1710</v>
      </c>
      <c r="L1803" s="14" t="s">
        <v>10</v>
      </c>
      <c r="M1803" s="13" t="s">
        <v>606</v>
      </c>
      <c r="N1803" s="13" t="s">
        <v>606</v>
      </c>
      <c r="O1803" s="13" t="s">
        <v>606</v>
      </c>
      <c r="P1803" s="13" t="s">
        <v>606</v>
      </c>
      <c r="Q1803" s="13" t="s">
        <v>606</v>
      </c>
      <c r="R1803" s="13" t="s">
        <v>606</v>
      </c>
      <c r="S1803" s="13" t="s">
        <v>606</v>
      </c>
      <c r="T1803" s="10">
        <v>10</v>
      </c>
      <c r="U1803" s="9" t="s">
        <v>4432</v>
      </c>
      <c r="V1803" s="9" t="s">
        <v>4430</v>
      </c>
      <c r="W1803" s="13" t="s">
        <v>82</v>
      </c>
    </row>
    <row r="1804" spans="1:23" x14ac:dyDescent="0.3">
      <c r="A1804" s="7" t="s">
        <v>1722</v>
      </c>
      <c r="B1804" s="14">
        <v>2877</v>
      </c>
      <c r="C1804" s="14">
        <v>10330</v>
      </c>
      <c r="D1804" s="14">
        <v>7939</v>
      </c>
      <c r="E1804" s="6">
        <f>COUNTIF($D$3:$D$6372,D1804)</f>
        <v>2</v>
      </c>
      <c r="F1804" s="45" t="s">
        <v>11</v>
      </c>
      <c r="G1804" s="21" t="s">
        <v>667</v>
      </c>
      <c r="H1804" s="54" t="s">
        <v>650</v>
      </c>
      <c r="I1804" s="54" t="s">
        <v>651</v>
      </c>
      <c r="J1804" s="14" t="s">
        <v>604</v>
      </c>
      <c r="K1804" s="21" t="s">
        <v>696</v>
      </c>
      <c r="L1804" s="14" t="s">
        <v>10</v>
      </c>
      <c r="M1804" s="13" t="s">
        <v>606</v>
      </c>
      <c r="N1804" s="13" t="s">
        <v>606</v>
      </c>
      <c r="O1804" s="13" t="s">
        <v>606</v>
      </c>
      <c r="P1804" s="13" t="s">
        <v>606</v>
      </c>
      <c r="Q1804" s="13" t="s">
        <v>606</v>
      </c>
      <c r="R1804" s="13" t="s">
        <v>606</v>
      </c>
      <c r="S1804" s="13" t="s">
        <v>606</v>
      </c>
      <c r="T1804" s="10">
        <v>10</v>
      </c>
      <c r="U1804" s="9" t="s">
        <v>4432</v>
      </c>
      <c r="V1804" s="9" t="s">
        <v>4430</v>
      </c>
      <c r="W1804" s="13" t="s">
        <v>82</v>
      </c>
    </row>
    <row r="1805" spans="1:23" x14ac:dyDescent="0.3">
      <c r="A1805" s="7" t="s">
        <v>1722</v>
      </c>
      <c r="B1805" s="14">
        <v>2877</v>
      </c>
      <c r="C1805" s="14">
        <v>10330</v>
      </c>
      <c r="D1805" s="14">
        <v>7941</v>
      </c>
      <c r="E1805" s="6">
        <f>COUNTIF($D$3:$D$6372,D1805)</f>
        <v>2</v>
      </c>
      <c r="F1805" s="45" t="s">
        <v>11</v>
      </c>
      <c r="G1805" s="21" t="s">
        <v>720</v>
      </c>
      <c r="H1805" s="54" t="s">
        <v>650</v>
      </c>
      <c r="I1805" s="54" t="s">
        <v>651</v>
      </c>
      <c r="J1805" s="14" t="s">
        <v>604</v>
      </c>
      <c r="K1805" s="21" t="s">
        <v>733</v>
      </c>
      <c r="L1805" s="14" t="s">
        <v>10</v>
      </c>
      <c r="M1805" s="13" t="s">
        <v>606</v>
      </c>
      <c r="N1805" s="13" t="s">
        <v>606</v>
      </c>
      <c r="O1805" s="13" t="s">
        <v>606</v>
      </c>
      <c r="P1805" s="13" t="s">
        <v>606</v>
      </c>
      <c r="Q1805" s="13" t="s">
        <v>606</v>
      </c>
      <c r="R1805" s="13" t="s">
        <v>606</v>
      </c>
      <c r="S1805" s="13" t="s">
        <v>606</v>
      </c>
      <c r="T1805" s="10">
        <v>10</v>
      </c>
      <c r="U1805" s="9" t="s">
        <v>4432</v>
      </c>
      <c r="V1805" s="9" t="s">
        <v>4430</v>
      </c>
      <c r="W1805" s="13" t="s">
        <v>82</v>
      </c>
    </row>
    <row r="1806" spans="1:23" x14ac:dyDescent="0.3">
      <c r="A1806" s="7" t="s">
        <v>1722</v>
      </c>
      <c r="B1806" s="14">
        <v>2877</v>
      </c>
      <c r="C1806" s="14">
        <v>10330</v>
      </c>
      <c r="D1806" s="14">
        <v>7941</v>
      </c>
      <c r="E1806" s="6">
        <f>COUNTIF($D$3:$D$6372,D1806)</f>
        <v>2</v>
      </c>
      <c r="F1806" s="45" t="s">
        <v>11</v>
      </c>
      <c r="G1806" s="21" t="s">
        <v>720</v>
      </c>
      <c r="H1806" s="54" t="s">
        <v>650</v>
      </c>
      <c r="I1806" s="54" t="s">
        <v>651</v>
      </c>
      <c r="J1806" s="14" t="s">
        <v>604</v>
      </c>
      <c r="K1806" s="21" t="s">
        <v>696</v>
      </c>
      <c r="L1806" s="14" t="s">
        <v>10</v>
      </c>
      <c r="M1806" s="13" t="s">
        <v>606</v>
      </c>
      <c r="N1806" s="13" t="s">
        <v>606</v>
      </c>
      <c r="O1806" s="13" t="s">
        <v>606</v>
      </c>
      <c r="P1806" s="13" t="s">
        <v>606</v>
      </c>
      <c r="Q1806" s="13" t="s">
        <v>606</v>
      </c>
      <c r="R1806" s="13" t="s">
        <v>606</v>
      </c>
      <c r="S1806" s="13" t="s">
        <v>606</v>
      </c>
      <c r="T1806" s="10">
        <v>10</v>
      </c>
      <c r="U1806" s="9" t="s">
        <v>4432</v>
      </c>
      <c r="V1806" s="9" t="s">
        <v>4430</v>
      </c>
      <c r="W1806" s="13" t="s">
        <v>82</v>
      </c>
    </row>
    <row r="1807" spans="1:23" x14ac:dyDescent="0.3">
      <c r="A1807" s="7" t="s">
        <v>1722</v>
      </c>
      <c r="B1807" s="14">
        <v>2877</v>
      </c>
      <c r="C1807" s="14">
        <v>10330</v>
      </c>
      <c r="D1807" s="14">
        <v>7942</v>
      </c>
      <c r="E1807" s="6">
        <f>COUNTIF($D$3:$D$6372,D1807)</f>
        <v>2</v>
      </c>
      <c r="F1807" s="45" t="s">
        <v>11</v>
      </c>
      <c r="G1807" s="21" t="s">
        <v>732</v>
      </c>
      <c r="H1807" s="54" t="s">
        <v>650</v>
      </c>
      <c r="I1807" s="54" t="s">
        <v>651</v>
      </c>
      <c r="J1807" s="14" t="s">
        <v>604</v>
      </c>
      <c r="K1807" s="21" t="s">
        <v>733</v>
      </c>
      <c r="L1807" s="14" t="s">
        <v>10</v>
      </c>
      <c r="M1807" s="13" t="s">
        <v>606</v>
      </c>
      <c r="N1807" s="13" t="s">
        <v>606</v>
      </c>
      <c r="O1807" s="13" t="s">
        <v>606</v>
      </c>
      <c r="P1807" s="13" t="s">
        <v>606</v>
      </c>
      <c r="Q1807" s="13" t="s">
        <v>606</v>
      </c>
      <c r="R1807" s="13" t="s">
        <v>606</v>
      </c>
      <c r="S1807" s="13" t="s">
        <v>606</v>
      </c>
      <c r="T1807" s="10">
        <v>10</v>
      </c>
      <c r="U1807" s="9" t="s">
        <v>4432</v>
      </c>
      <c r="V1807" s="9" t="s">
        <v>4430</v>
      </c>
      <c r="W1807" s="13" t="s">
        <v>82</v>
      </c>
    </row>
    <row r="1808" spans="1:23" x14ac:dyDescent="0.3">
      <c r="A1808" s="7" t="s">
        <v>1722</v>
      </c>
      <c r="B1808" s="14">
        <v>2877</v>
      </c>
      <c r="C1808" s="14">
        <v>10330</v>
      </c>
      <c r="D1808" s="14">
        <v>7942</v>
      </c>
      <c r="E1808" s="6">
        <f>COUNTIF($D$3:$D$6372,D1808)</f>
        <v>2</v>
      </c>
      <c r="F1808" s="45" t="s">
        <v>11</v>
      </c>
      <c r="G1808" s="21" t="s">
        <v>697</v>
      </c>
      <c r="H1808" s="54" t="s">
        <v>650</v>
      </c>
      <c r="I1808" s="54" t="s">
        <v>651</v>
      </c>
      <c r="J1808" s="14" t="s">
        <v>604</v>
      </c>
      <c r="K1808" s="21" t="s">
        <v>696</v>
      </c>
      <c r="L1808" s="14" t="s">
        <v>10</v>
      </c>
      <c r="M1808" s="13" t="s">
        <v>606</v>
      </c>
      <c r="N1808" s="13" t="s">
        <v>606</v>
      </c>
      <c r="O1808" s="13" t="s">
        <v>606</v>
      </c>
      <c r="P1808" s="13" t="s">
        <v>606</v>
      </c>
      <c r="Q1808" s="13" t="s">
        <v>606</v>
      </c>
      <c r="R1808" s="13" t="s">
        <v>606</v>
      </c>
      <c r="S1808" s="13" t="s">
        <v>606</v>
      </c>
      <c r="T1808" s="10">
        <v>10</v>
      </c>
      <c r="U1808" s="9" t="s">
        <v>4432</v>
      </c>
      <c r="V1808" s="9" t="s">
        <v>4430</v>
      </c>
      <c r="W1808" s="13" t="s">
        <v>82</v>
      </c>
    </row>
    <row r="1809" spans="1:23" x14ac:dyDescent="0.3">
      <c r="A1809" s="7" t="s">
        <v>1722</v>
      </c>
      <c r="B1809" s="14">
        <v>2877</v>
      </c>
      <c r="C1809" s="14">
        <v>10330</v>
      </c>
      <c r="D1809" s="14">
        <v>7943</v>
      </c>
      <c r="E1809" s="6">
        <f>COUNTIF($D$3:$D$6372,D1809)</f>
        <v>1</v>
      </c>
      <c r="F1809" s="45" t="s">
        <v>11</v>
      </c>
      <c r="G1809" s="21" t="s">
        <v>751</v>
      </c>
      <c r="H1809" s="54" t="s">
        <v>650</v>
      </c>
      <c r="I1809" s="54" t="s">
        <v>651</v>
      </c>
      <c r="J1809" s="14" t="s">
        <v>604</v>
      </c>
      <c r="K1809" s="21" t="s">
        <v>746</v>
      </c>
      <c r="L1809" s="14" t="s">
        <v>10</v>
      </c>
      <c r="M1809" s="13" t="s">
        <v>606</v>
      </c>
      <c r="N1809" s="13" t="s">
        <v>606</v>
      </c>
      <c r="O1809" s="13" t="s">
        <v>606</v>
      </c>
      <c r="P1809" s="13" t="s">
        <v>606</v>
      </c>
      <c r="Q1809" s="13" t="s">
        <v>606</v>
      </c>
      <c r="R1809" s="13" t="s">
        <v>606</v>
      </c>
      <c r="S1809" s="13" t="s">
        <v>606</v>
      </c>
      <c r="T1809" s="10">
        <v>10</v>
      </c>
      <c r="U1809" s="9" t="s">
        <v>4432</v>
      </c>
      <c r="V1809" s="9" t="s">
        <v>4430</v>
      </c>
      <c r="W1809" s="13" t="s">
        <v>82</v>
      </c>
    </row>
    <row r="1810" spans="1:23" x14ac:dyDescent="0.3">
      <c r="A1810" s="7" t="s">
        <v>1722</v>
      </c>
      <c r="B1810" s="14">
        <v>2877</v>
      </c>
      <c r="C1810" s="14">
        <v>10330</v>
      </c>
      <c r="D1810" s="14">
        <v>7944</v>
      </c>
      <c r="E1810" s="6">
        <f>COUNTIF($D$3:$D$6372,D1810)</f>
        <v>2</v>
      </c>
      <c r="F1810" s="45" t="s">
        <v>1128</v>
      </c>
      <c r="G1810" s="21" t="s">
        <v>677</v>
      </c>
      <c r="H1810" s="54" t="s">
        <v>650</v>
      </c>
      <c r="I1810" s="54" t="s">
        <v>651</v>
      </c>
      <c r="J1810" s="14" t="s">
        <v>604</v>
      </c>
      <c r="K1810" s="21" t="s">
        <v>675</v>
      </c>
      <c r="L1810" s="14" t="s">
        <v>10</v>
      </c>
      <c r="M1810" s="13" t="s">
        <v>606</v>
      </c>
      <c r="N1810" s="13" t="s">
        <v>606</v>
      </c>
      <c r="O1810" s="13" t="s">
        <v>606</v>
      </c>
      <c r="P1810" s="13" t="s">
        <v>606</v>
      </c>
      <c r="Q1810" s="13" t="s">
        <v>606</v>
      </c>
      <c r="R1810" s="13" t="s">
        <v>606</v>
      </c>
      <c r="S1810" s="13" t="s">
        <v>606</v>
      </c>
      <c r="T1810" s="10">
        <v>10</v>
      </c>
      <c r="U1810" s="9" t="s">
        <v>4432</v>
      </c>
      <c r="V1810" s="9" t="s">
        <v>4430</v>
      </c>
      <c r="W1810" s="13" t="s">
        <v>82</v>
      </c>
    </row>
    <row r="1811" spans="1:23" x14ac:dyDescent="0.3">
      <c r="A1811" s="7" t="s">
        <v>1722</v>
      </c>
      <c r="B1811" s="14">
        <v>2877</v>
      </c>
      <c r="C1811" s="14">
        <v>10330</v>
      </c>
      <c r="D1811" s="14">
        <v>7944</v>
      </c>
      <c r="E1811" s="6">
        <f>COUNTIF($D$3:$D$6372,D1811)</f>
        <v>2</v>
      </c>
      <c r="F1811" s="45" t="s">
        <v>1128</v>
      </c>
      <c r="G1811" s="21" t="s">
        <v>708</v>
      </c>
      <c r="H1811" s="54" t="s">
        <v>650</v>
      </c>
      <c r="I1811" s="54" t="s">
        <v>651</v>
      </c>
      <c r="J1811" s="14" t="s">
        <v>604</v>
      </c>
      <c r="K1811" s="21" t="s">
        <v>696</v>
      </c>
      <c r="L1811" s="14" t="s">
        <v>10</v>
      </c>
      <c r="M1811" s="13" t="s">
        <v>606</v>
      </c>
      <c r="N1811" s="13" t="s">
        <v>606</v>
      </c>
      <c r="O1811" s="13" t="s">
        <v>606</v>
      </c>
      <c r="P1811" s="13" t="s">
        <v>606</v>
      </c>
      <c r="Q1811" s="13" t="s">
        <v>606</v>
      </c>
      <c r="R1811" s="13" t="s">
        <v>606</v>
      </c>
      <c r="S1811" s="13" t="s">
        <v>606</v>
      </c>
      <c r="T1811" s="10">
        <v>10</v>
      </c>
      <c r="U1811" s="9" t="s">
        <v>4432</v>
      </c>
      <c r="V1811" s="9" t="s">
        <v>4430</v>
      </c>
      <c r="W1811" s="13" t="s">
        <v>82</v>
      </c>
    </row>
    <row r="1812" spans="1:23" x14ac:dyDescent="0.3">
      <c r="A1812" s="7" t="s">
        <v>1722</v>
      </c>
      <c r="B1812" s="14">
        <v>2877</v>
      </c>
      <c r="C1812" s="14">
        <v>10330</v>
      </c>
      <c r="D1812" s="14">
        <v>7948</v>
      </c>
      <c r="E1812" s="6">
        <f>COUNTIF($D$3:$D$6372,D1812)</f>
        <v>2</v>
      </c>
      <c r="F1812" s="45" t="s">
        <v>1128</v>
      </c>
      <c r="G1812" s="21" t="s">
        <v>683</v>
      </c>
      <c r="H1812" s="54" t="s">
        <v>650</v>
      </c>
      <c r="I1812" s="54" t="s">
        <v>651</v>
      </c>
      <c r="J1812" s="14" t="s">
        <v>604</v>
      </c>
      <c r="K1812" s="21" t="s">
        <v>675</v>
      </c>
      <c r="L1812" s="14" t="s">
        <v>10</v>
      </c>
      <c r="M1812" s="13" t="s">
        <v>606</v>
      </c>
      <c r="N1812" s="13" t="s">
        <v>606</v>
      </c>
      <c r="O1812" s="13" t="s">
        <v>606</v>
      </c>
      <c r="P1812" s="13" t="s">
        <v>606</v>
      </c>
      <c r="Q1812" s="13" t="s">
        <v>606</v>
      </c>
      <c r="R1812" s="13" t="s">
        <v>606</v>
      </c>
      <c r="S1812" s="13" t="s">
        <v>606</v>
      </c>
      <c r="T1812" s="10">
        <v>10</v>
      </c>
      <c r="U1812" s="9" t="s">
        <v>4432</v>
      </c>
      <c r="V1812" s="9" t="s">
        <v>4430</v>
      </c>
      <c r="W1812" s="13" t="s">
        <v>82</v>
      </c>
    </row>
    <row r="1813" spans="1:23" x14ac:dyDescent="0.3">
      <c r="A1813" s="7" t="s">
        <v>1722</v>
      </c>
      <c r="B1813" s="14">
        <v>2877</v>
      </c>
      <c r="C1813" s="14">
        <v>10330</v>
      </c>
      <c r="D1813" s="14">
        <v>7948</v>
      </c>
      <c r="E1813" s="6">
        <f>COUNTIF($D$3:$D$6372,D1813)</f>
        <v>2</v>
      </c>
      <c r="F1813" s="45" t="s">
        <v>1128</v>
      </c>
      <c r="G1813" s="21" t="s">
        <v>714</v>
      </c>
      <c r="H1813" s="54" t="s">
        <v>650</v>
      </c>
      <c r="I1813" s="54" t="s">
        <v>651</v>
      </c>
      <c r="J1813" s="14" t="s">
        <v>604</v>
      </c>
      <c r="K1813" s="21" t="s">
        <v>696</v>
      </c>
      <c r="L1813" s="14" t="s">
        <v>10</v>
      </c>
      <c r="M1813" s="13" t="s">
        <v>606</v>
      </c>
      <c r="N1813" s="13" t="s">
        <v>606</v>
      </c>
      <c r="O1813" s="13" t="s">
        <v>606</v>
      </c>
      <c r="P1813" s="13" t="s">
        <v>606</v>
      </c>
      <c r="Q1813" s="13" t="s">
        <v>606</v>
      </c>
      <c r="R1813" s="13" t="s">
        <v>606</v>
      </c>
      <c r="S1813" s="13" t="s">
        <v>606</v>
      </c>
      <c r="T1813" s="10">
        <v>10</v>
      </c>
      <c r="U1813" s="9" t="s">
        <v>4432</v>
      </c>
      <c r="V1813" s="9" t="s">
        <v>4430</v>
      </c>
      <c r="W1813" s="13" t="s">
        <v>82</v>
      </c>
    </row>
    <row r="1814" spans="1:23" x14ac:dyDescent="0.3">
      <c r="A1814" s="7" t="s">
        <v>1722</v>
      </c>
      <c r="B1814" s="14">
        <v>2877</v>
      </c>
      <c r="C1814" s="14">
        <v>10330</v>
      </c>
      <c r="D1814" s="14">
        <v>7949</v>
      </c>
      <c r="E1814" s="6">
        <f>COUNTIF($D$3:$D$6372,D1814)</f>
        <v>2</v>
      </c>
      <c r="F1814" s="45" t="s">
        <v>1128</v>
      </c>
      <c r="G1814" s="21" t="s">
        <v>748</v>
      </c>
      <c r="H1814" s="54" t="s">
        <v>650</v>
      </c>
      <c r="I1814" s="54" t="s">
        <v>651</v>
      </c>
      <c r="J1814" s="14" t="s">
        <v>604</v>
      </c>
      <c r="K1814" s="21" t="s">
        <v>746</v>
      </c>
      <c r="L1814" s="14" t="s">
        <v>10</v>
      </c>
      <c r="M1814" s="13" t="s">
        <v>606</v>
      </c>
      <c r="N1814" s="13" t="s">
        <v>606</v>
      </c>
      <c r="O1814" s="13" t="s">
        <v>606</v>
      </c>
      <c r="P1814" s="13" t="s">
        <v>606</v>
      </c>
      <c r="Q1814" s="13" t="s">
        <v>606</v>
      </c>
      <c r="R1814" s="13" t="s">
        <v>606</v>
      </c>
      <c r="S1814" s="13" t="s">
        <v>606</v>
      </c>
      <c r="T1814" s="10">
        <v>10</v>
      </c>
      <c r="U1814" s="9" t="s">
        <v>4432</v>
      </c>
      <c r="V1814" s="9" t="s">
        <v>4430</v>
      </c>
      <c r="W1814" s="13" t="s">
        <v>82</v>
      </c>
    </row>
    <row r="1815" spans="1:23" x14ac:dyDescent="0.3">
      <c r="A1815" s="7" t="s">
        <v>1722</v>
      </c>
      <c r="B1815" s="14">
        <v>2877</v>
      </c>
      <c r="C1815" s="14">
        <v>10330</v>
      </c>
      <c r="D1815" s="14">
        <v>7949</v>
      </c>
      <c r="E1815" s="6">
        <f>COUNTIF($D$3:$D$6372,D1815)</f>
        <v>2</v>
      </c>
      <c r="F1815" s="45" t="s">
        <v>1128</v>
      </c>
      <c r="G1815" s="21" t="s">
        <v>728</v>
      </c>
      <c r="H1815" s="54" t="s">
        <v>650</v>
      </c>
      <c r="I1815" s="54" t="s">
        <v>651</v>
      </c>
      <c r="J1815" s="14" t="s">
        <v>604</v>
      </c>
      <c r="K1815" s="21" t="s">
        <v>696</v>
      </c>
      <c r="L1815" s="14" t="s">
        <v>10</v>
      </c>
      <c r="M1815" s="13" t="s">
        <v>606</v>
      </c>
      <c r="N1815" s="13" t="s">
        <v>606</v>
      </c>
      <c r="O1815" s="13" t="s">
        <v>606</v>
      </c>
      <c r="P1815" s="13" t="s">
        <v>606</v>
      </c>
      <c r="Q1815" s="13" t="s">
        <v>606</v>
      </c>
      <c r="R1815" s="13" t="s">
        <v>606</v>
      </c>
      <c r="S1815" s="13" t="s">
        <v>606</v>
      </c>
      <c r="T1815" s="10">
        <v>10</v>
      </c>
      <c r="U1815" s="9" t="s">
        <v>4432</v>
      </c>
      <c r="V1815" s="9" t="s">
        <v>4430</v>
      </c>
      <c r="W1815" s="13" t="s">
        <v>82</v>
      </c>
    </row>
    <row r="1816" spans="1:23" x14ac:dyDescent="0.3">
      <c r="A1816" s="7" t="s">
        <v>1722</v>
      </c>
      <c r="B1816" s="14">
        <v>2877</v>
      </c>
      <c r="C1816" s="14">
        <v>10330</v>
      </c>
      <c r="D1816" s="14">
        <v>7952</v>
      </c>
      <c r="E1816" s="6">
        <f>COUNTIF($D$3:$D$6372,D1816)</f>
        <v>2</v>
      </c>
      <c r="F1816" s="45" t="s">
        <v>1128</v>
      </c>
      <c r="G1816" s="21" t="s">
        <v>682</v>
      </c>
      <c r="H1816" s="54" t="s">
        <v>650</v>
      </c>
      <c r="I1816" s="54" t="s">
        <v>651</v>
      </c>
      <c r="J1816" s="14" t="s">
        <v>604</v>
      </c>
      <c r="K1816" s="21" t="s">
        <v>675</v>
      </c>
      <c r="L1816" s="14" t="s">
        <v>10</v>
      </c>
      <c r="M1816" s="13" t="s">
        <v>606</v>
      </c>
      <c r="N1816" s="13" t="s">
        <v>606</v>
      </c>
      <c r="O1816" s="13" t="s">
        <v>606</v>
      </c>
      <c r="P1816" s="13" t="s">
        <v>606</v>
      </c>
      <c r="Q1816" s="13" t="s">
        <v>606</v>
      </c>
      <c r="R1816" s="13" t="s">
        <v>606</v>
      </c>
      <c r="S1816" s="13" t="s">
        <v>606</v>
      </c>
      <c r="T1816" s="10">
        <v>10</v>
      </c>
      <c r="U1816" s="9" t="s">
        <v>4432</v>
      </c>
      <c r="V1816" s="9" t="s">
        <v>4430</v>
      </c>
      <c r="W1816" s="13" t="s">
        <v>82</v>
      </c>
    </row>
    <row r="1817" spans="1:23" x14ac:dyDescent="0.3">
      <c r="A1817" s="7" t="s">
        <v>1722</v>
      </c>
      <c r="B1817" s="14">
        <v>2877</v>
      </c>
      <c r="C1817" s="14">
        <v>10330</v>
      </c>
      <c r="D1817" s="14">
        <v>7952</v>
      </c>
      <c r="E1817" s="6">
        <f>COUNTIF($D$3:$D$6372,D1817)</f>
        <v>2</v>
      </c>
      <c r="F1817" s="45" t="s">
        <v>1128</v>
      </c>
      <c r="G1817" s="21" t="s">
        <v>713</v>
      </c>
      <c r="H1817" s="54" t="s">
        <v>650</v>
      </c>
      <c r="I1817" s="54" t="s">
        <v>651</v>
      </c>
      <c r="J1817" s="14" t="s">
        <v>604</v>
      </c>
      <c r="K1817" s="21" t="s">
        <v>696</v>
      </c>
      <c r="L1817" s="14" t="s">
        <v>10</v>
      </c>
      <c r="M1817" s="13" t="s">
        <v>606</v>
      </c>
      <c r="N1817" s="13" t="s">
        <v>606</v>
      </c>
      <c r="O1817" s="13" t="s">
        <v>606</v>
      </c>
      <c r="P1817" s="13" t="s">
        <v>606</v>
      </c>
      <c r="Q1817" s="13" t="s">
        <v>606</v>
      </c>
      <c r="R1817" s="13" t="s">
        <v>606</v>
      </c>
      <c r="S1817" s="13" t="s">
        <v>606</v>
      </c>
      <c r="T1817" s="10">
        <v>10</v>
      </c>
      <c r="U1817" s="9" t="s">
        <v>4432</v>
      </c>
      <c r="V1817" s="9" t="s">
        <v>4430</v>
      </c>
      <c r="W1817" s="13" t="s">
        <v>82</v>
      </c>
    </row>
    <row r="1818" spans="1:23" x14ac:dyDescent="0.3">
      <c r="A1818" s="7" t="s">
        <v>1722</v>
      </c>
      <c r="B1818" s="6">
        <v>2877</v>
      </c>
      <c r="C1818" s="6">
        <v>10330</v>
      </c>
      <c r="D1818" s="6">
        <v>8021</v>
      </c>
      <c r="E1818" s="6">
        <f>COUNTIF($D$3:$D$6372,D1818)</f>
        <v>1</v>
      </c>
      <c r="F1818" s="45" t="s">
        <v>1653</v>
      </c>
      <c r="G1818" s="8" t="s">
        <v>757</v>
      </c>
      <c r="H1818" s="53" t="s">
        <v>650</v>
      </c>
      <c r="I1818" s="53" t="s">
        <v>651</v>
      </c>
      <c r="J1818" s="6" t="s">
        <v>604</v>
      </c>
      <c r="K1818" s="8" t="s">
        <v>4433</v>
      </c>
      <c r="L1818" s="9" t="s">
        <v>10</v>
      </c>
      <c r="M1818" s="13" t="s">
        <v>606</v>
      </c>
      <c r="N1818" s="13" t="s">
        <v>606</v>
      </c>
      <c r="O1818" s="13" t="s">
        <v>606</v>
      </c>
      <c r="P1818" s="13" t="s">
        <v>606</v>
      </c>
      <c r="Q1818" s="13" t="s">
        <v>606</v>
      </c>
      <c r="R1818" s="9"/>
      <c r="S1818" s="9"/>
      <c r="T1818" s="10">
        <v>10</v>
      </c>
      <c r="U1818" s="9" t="s">
        <v>4432</v>
      </c>
      <c r="V1818" s="9" t="s">
        <v>4430</v>
      </c>
      <c r="W1818" s="13" t="s">
        <v>82</v>
      </c>
    </row>
    <row r="1819" spans="1:23" x14ac:dyDescent="0.3">
      <c r="A1819" s="7" t="s">
        <v>1722</v>
      </c>
      <c r="B1819" s="14">
        <v>36072</v>
      </c>
      <c r="C1819" s="14">
        <v>29529</v>
      </c>
      <c r="D1819" s="14">
        <v>8043</v>
      </c>
      <c r="E1819" s="6">
        <f>COUNTIF($D$3:$D$6372,D1819)</f>
        <v>1</v>
      </c>
      <c r="F1819" s="45" t="s">
        <v>588</v>
      </c>
      <c r="G1819" s="21" t="s">
        <v>797</v>
      </c>
      <c r="H1819" s="54" t="s">
        <v>1058</v>
      </c>
      <c r="I1819" s="54" t="s">
        <v>1059</v>
      </c>
      <c r="J1819" s="14" t="s">
        <v>604</v>
      </c>
      <c r="K1819" s="21" t="s">
        <v>1047</v>
      </c>
      <c r="L1819" s="14" t="s">
        <v>10</v>
      </c>
      <c r="M1819" s="13" t="s">
        <v>606</v>
      </c>
      <c r="N1819" s="13" t="s">
        <v>606</v>
      </c>
      <c r="O1819" s="13" t="s">
        <v>606</v>
      </c>
      <c r="P1819" s="13" t="s">
        <v>606</v>
      </c>
      <c r="Q1819" s="13" t="s">
        <v>606</v>
      </c>
      <c r="R1819" s="13" t="s">
        <v>606</v>
      </c>
      <c r="S1819" s="13"/>
      <c r="T1819" s="10">
        <v>27</v>
      </c>
      <c r="U1819" s="13" t="s">
        <v>601</v>
      </c>
      <c r="V1819" s="9" t="s">
        <v>4429</v>
      </c>
      <c r="W1819" s="13" t="s">
        <v>26</v>
      </c>
    </row>
    <row r="1820" spans="1:23" x14ac:dyDescent="0.3">
      <c r="A1820" s="7" t="s">
        <v>1722</v>
      </c>
      <c r="B1820" s="14">
        <v>2877</v>
      </c>
      <c r="C1820" s="14">
        <v>10330</v>
      </c>
      <c r="D1820" s="14">
        <v>8052</v>
      </c>
      <c r="E1820" s="6">
        <f>COUNTIF($D$3:$D$6372,D1820)</f>
        <v>1</v>
      </c>
      <c r="F1820" s="45" t="s">
        <v>588</v>
      </c>
      <c r="G1820" s="21" t="s">
        <v>693</v>
      </c>
      <c r="H1820" s="54" t="s">
        <v>650</v>
      </c>
      <c r="I1820" s="54" t="s">
        <v>651</v>
      </c>
      <c r="J1820" s="14" t="s">
        <v>604</v>
      </c>
      <c r="K1820" s="21" t="s">
        <v>675</v>
      </c>
      <c r="L1820" s="14" t="s">
        <v>10</v>
      </c>
      <c r="M1820" s="13" t="s">
        <v>606</v>
      </c>
      <c r="N1820" s="13" t="s">
        <v>606</v>
      </c>
      <c r="O1820" s="13" t="s">
        <v>606</v>
      </c>
      <c r="P1820" s="13" t="s">
        <v>606</v>
      </c>
      <c r="Q1820" s="13" t="s">
        <v>606</v>
      </c>
      <c r="R1820" s="13" t="s">
        <v>606</v>
      </c>
      <c r="S1820" s="13" t="s">
        <v>606</v>
      </c>
      <c r="T1820" s="10">
        <v>10</v>
      </c>
      <c r="U1820" s="9" t="s">
        <v>4432</v>
      </c>
      <c r="V1820" s="9" t="s">
        <v>4430</v>
      </c>
      <c r="W1820" s="13" t="s">
        <v>82</v>
      </c>
    </row>
    <row r="1821" spans="1:23" x14ac:dyDescent="0.3">
      <c r="A1821" s="7" t="s">
        <v>1722</v>
      </c>
      <c r="B1821" s="14">
        <v>33295</v>
      </c>
      <c r="C1821" s="14">
        <v>14108</v>
      </c>
      <c r="D1821" s="14">
        <v>8067</v>
      </c>
      <c r="E1821" s="6">
        <f>COUNTIF($D$3:$D$6372,D1821)</f>
        <v>1</v>
      </c>
      <c r="F1821" s="45" t="s">
        <v>588</v>
      </c>
      <c r="G1821" s="21" t="s">
        <v>797</v>
      </c>
      <c r="H1821" s="54" t="s">
        <v>1052</v>
      </c>
      <c r="I1821" s="54" t="s">
        <v>1053</v>
      </c>
      <c r="J1821" s="14" t="s">
        <v>604</v>
      </c>
      <c r="K1821" s="21" t="s">
        <v>1047</v>
      </c>
      <c r="L1821" s="14" t="s">
        <v>10</v>
      </c>
      <c r="M1821" s="13" t="s">
        <v>606</v>
      </c>
      <c r="N1821" s="13" t="s">
        <v>606</v>
      </c>
      <c r="O1821" s="13" t="s">
        <v>606</v>
      </c>
      <c r="P1821" s="13" t="s">
        <v>606</v>
      </c>
      <c r="Q1821" s="13" t="s">
        <v>606</v>
      </c>
      <c r="R1821" s="13" t="s">
        <v>606</v>
      </c>
      <c r="S1821" s="13"/>
      <c r="T1821" s="10">
        <v>27</v>
      </c>
      <c r="U1821" s="13" t="s">
        <v>601</v>
      </c>
      <c r="V1821" s="9" t="s">
        <v>4429</v>
      </c>
      <c r="W1821" s="13" t="s">
        <v>26</v>
      </c>
    </row>
    <row r="1822" spans="1:23" x14ac:dyDescent="0.3">
      <c r="A1822" s="7" t="s">
        <v>1722</v>
      </c>
      <c r="B1822" s="14">
        <v>33598</v>
      </c>
      <c r="C1822" s="14">
        <v>579236</v>
      </c>
      <c r="D1822" s="14">
        <v>8096</v>
      </c>
      <c r="E1822" s="6">
        <f>COUNTIF($D$3:$D$6372,D1822)</f>
        <v>1</v>
      </c>
      <c r="F1822" s="45" t="s">
        <v>588</v>
      </c>
      <c r="G1822" s="21"/>
      <c r="H1822" s="54" t="s">
        <v>408</v>
      </c>
      <c r="I1822" s="54" t="s">
        <v>409</v>
      </c>
      <c r="J1822" s="14" t="s">
        <v>24</v>
      </c>
      <c r="K1822" s="21" t="s">
        <v>49</v>
      </c>
      <c r="L1822" s="14" t="s">
        <v>10</v>
      </c>
      <c r="M1822" s="13" t="s">
        <v>606</v>
      </c>
      <c r="N1822" s="13" t="s">
        <v>606</v>
      </c>
      <c r="O1822" s="13" t="s">
        <v>606</v>
      </c>
      <c r="P1822" s="13" t="s">
        <v>606</v>
      </c>
      <c r="Q1822" s="13" t="s">
        <v>606</v>
      </c>
      <c r="R1822" s="13"/>
      <c r="S1822" s="13"/>
      <c r="T1822" s="10" t="s">
        <v>599</v>
      </c>
      <c r="U1822" s="9" t="s">
        <v>4432</v>
      </c>
      <c r="V1822" s="9" t="s">
        <v>4430</v>
      </c>
      <c r="W1822" s="13" t="s">
        <v>82</v>
      </c>
    </row>
    <row r="1823" spans="1:23" x14ac:dyDescent="0.3">
      <c r="A1823" s="7" t="s">
        <v>1722</v>
      </c>
      <c r="B1823" s="14">
        <v>31196</v>
      </c>
      <c r="C1823" s="14">
        <v>970513</v>
      </c>
      <c r="D1823" s="14">
        <v>8106</v>
      </c>
      <c r="E1823" s="6">
        <f>COUNTIF($D$3:$D$6372,D1823)</f>
        <v>1</v>
      </c>
      <c r="F1823" s="45" t="s">
        <v>588</v>
      </c>
      <c r="G1823" s="21" t="s">
        <v>166</v>
      </c>
      <c r="H1823" s="54" t="s">
        <v>150</v>
      </c>
      <c r="I1823" s="54" t="s">
        <v>151</v>
      </c>
      <c r="J1823" s="14" t="s">
        <v>24</v>
      </c>
      <c r="K1823" s="21" t="s">
        <v>1708</v>
      </c>
      <c r="L1823" s="14" t="s">
        <v>10</v>
      </c>
      <c r="M1823" s="13" t="s">
        <v>606</v>
      </c>
      <c r="N1823" s="13" t="s">
        <v>606</v>
      </c>
      <c r="O1823" s="13" t="s">
        <v>606</v>
      </c>
      <c r="P1823" s="13" t="s">
        <v>606</v>
      </c>
      <c r="Q1823" s="13" t="s">
        <v>606</v>
      </c>
      <c r="R1823" s="13" t="s">
        <v>606</v>
      </c>
      <c r="S1823" s="13"/>
      <c r="T1823" s="10">
        <v>25</v>
      </c>
      <c r="U1823" s="9" t="s">
        <v>4432</v>
      </c>
      <c r="V1823" s="9" t="s">
        <v>4430</v>
      </c>
      <c r="W1823" s="13" t="s">
        <v>82</v>
      </c>
    </row>
    <row r="1824" spans="1:23" x14ac:dyDescent="0.3">
      <c r="A1824" s="7" t="s">
        <v>1722</v>
      </c>
      <c r="B1824" s="14">
        <v>31196</v>
      </c>
      <c r="C1824" s="14">
        <v>970513</v>
      </c>
      <c r="D1824" s="14">
        <v>8115</v>
      </c>
      <c r="E1824" s="6">
        <f>COUNTIF($D$3:$D$6372,D1824)</f>
        <v>1</v>
      </c>
      <c r="F1824" s="45" t="s">
        <v>590</v>
      </c>
      <c r="G1824" s="21" t="s">
        <v>222</v>
      </c>
      <c r="H1824" s="54" t="s">
        <v>150</v>
      </c>
      <c r="I1824" s="54" t="s">
        <v>151</v>
      </c>
      <c r="J1824" s="14" t="s">
        <v>24</v>
      </c>
      <c r="K1824" s="21" t="s">
        <v>1709</v>
      </c>
      <c r="L1824" s="14" t="s">
        <v>10</v>
      </c>
      <c r="M1824" s="13" t="s">
        <v>606</v>
      </c>
      <c r="N1824" s="13" t="s">
        <v>606</v>
      </c>
      <c r="O1824" s="13" t="s">
        <v>606</v>
      </c>
      <c r="P1824" s="13" t="s">
        <v>606</v>
      </c>
      <c r="Q1824" s="13" t="s">
        <v>606</v>
      </c>
      <c r="R1824" s="13" t="s">
        <v>606</v>
      </c>
      <c r="S1824" s="13"/>
      <c r="T1824" s="10" t="s">
        <v>596</v>
      </c>
      <c r="U1824" s="9" t="s">
        <v>4432</v>
      </c>
      <c r="V1824" s="9" t="s">
        <v>4430</v>
      </c>
      <c r="W1824" s="13" t="s">
        <v>82</v>
      </c>
    </row>
    <row r="1825" spans="1:23" x14ac:dyDescent="0.3">
      <c r="A1825" s="7" t="s">
        <v>1722</v>
      </c>
      <c r="B1825" s="14">
        <v>37431</v>
      </c>
      <c r="C1825" s="14">
        <v>577866</v>
      </c>
      <c r="D1825" s="14">
        <v>8172</v>
      </c>
      <c r="E1825" s="6">
        <f>COUNTIF($D$3:$D$6372,D1825)</f>
        <v>1</v>
      </c>
      <c r="F1825" s="45" t="s">
        <v>583</v>
      </c>
      <c r="G1825" s="21" t="s">
        <v>247</v>
      </c>
      <c r="H1825" s="54" t="s">
        <v>234</v>
      </c>
      <c r="I1825" s="54" t="s">
        <v>235</v>
      </c>
      <c r="J1825" s="14" t="s">
        <v>24</v>
      </c>
      <c r="K1825" s="21" t="s">
        <v>239</v>
      </c>
      <c r="L1825" s="14" t="s">
        <v>10</v>
      </c>
      <c r="M1825" s="13" t="s">
        <v>606</v>
      </c>
      <c r="N1825" s="13" t="s">
        <v>606</v>
      </c>
      <c r="O1825" s="13" t="s">
        <v>606</v>
      </c>
      <c r="P1825" s="13" t="s">
        <v>606</v>
      </c>
      <c r="Q1825" s="13" t="s">
        <v>606</v>
      </c>
      <c r="R1825" s="13" t="s">
        <v>606</v>
      </c>
      <c r="S1825" s="13"/>
      <c r="T1825" s="10">
        <v>25</v>
      </c>
      <c r="U1825" s="9" t="s">
        <v>4432</v>
      </c>
      <c r="V1825" s="9" t="s">
        <v>4430</v>
      </c>
      <c r="W1825" s="13" t="s">
        <v>82</v>
      </c>
    </row>
    <row r="1826" spans="1:23" x14ac:dyDescent="0.3">
      <c r="A1826" s="7" t="s">
        <v>1722</v>
      </c>
      <c r="B1826" s="14">
        <v>39847</v>
      </c>
      <c r="C1826" s="14">
        <v>1013980</v>
      </c>
      <c r="D1826" s="14">
        <v>8205</v>
      </c>
      <c r="E1826" s="6">
        <f>COUNTIF($D$3:$D$6372,D1826)</f>
        <v>1</v>
      </c>
      <c r="F1826" s="45" t="s">
        <v>583</v>
      </c>
      <c r="G1826" s="21" t="s">
        <v>524</v>
      </c>
      <c r="H1826" s="54" t="s">
        <v>497</v>
      </c>
      <c r="I1826" s="54" t="s">
        <v>498</v>
      </c>
      <c r="J1826" s="14" t="s">
        <v>24</v>
      </c>
      <c r="K1826" s="21" t="s">
        <v>517</v>
      </c>
      <c r="L1826" s="14" t="s">
        <v>10</v>
      </c>
      <c r="M1826" s="13" t="s">
        <v>606</v>
      </c>
      <c r="N1826" s="13" t="s">
        <v>606</v>
      </c>
      <c r="O1826" s="13" t="s">
        <v>606</v>
      </c>
      <c r="P1826" s="13" t="s">
        <v>606</v>
      </c>
      <c r="Q1826" s="13" t="s">
        <v>606</v>
      </c>
      <c r="R1826" s="13"/>
      <c r="S1826" s="13"/>
      <c r="T1826" s="10">
        <v>15</v>
      </c>
      <c r="U1826" s="9" t="s">
        <v>4432</v>
      </c>
      <c r="V1826" s="9" t="s">
        <v>4431</v>
      </c>
      <c r="W1826" s="13" t="s">
        <v>82</v>
      </c>
    </row>
    <row r="1827" spans="1:23" x14ac:dyDescent="0.3">
      <c r="A1827" s="7" t="s">
        <v>1722</v>
      </c>
      <c r="B1827" s="15">
        <v>3158</v>
      </c>
      <c r="C1827" s="15">
        <v>11116</v>
      </c>
      <c r="D1827" s="11">
        <v>8236</v>
      </c>
      <c r="E1827" s="6">
        <f>COUNTIF($D$3:$D$6372,D1827)</f>
        <v>1</v>
      </c>
      <c r="F1827" s="45" t="s">
        <v>587</v>
      </c>
      <c r="G1827" s="16" t="s">
        <v>55</v>
      </c>
      <c r="H1827" s="45" t="s">
        <v>1144</v>
      </c>
      <c r="I1827" s="56" t="s">
        <v>1145</v>
      </c>
      <c r="J1827" s="13" t="s">
        <v>1655</v>
      </c>
      <c r="K1827" s="16" t="s">
        <v>1656</v>
      </c>
      <c r="L1827" s="13" t="s">
        <v>10</v>
      </c>
      <c r="M1827" s="13" t="s">
        <v>606</v>
      </c>
      <c r="N1827" s="13" t="s">
        <v>606</v>
      </c>
      <c r="O1827" s="13" t="s">
        <v>606</v>
      </c>
      <c r="P1827" s="13" t="s">
        <v>606</v>
      </c>
      <c r="Q1827" s="13" t="s">
        <v>606</v>
      </c>
      <c r="R1827" s="13"/>
      <c r="S1827" s="13"/>
      <c r="T1827" s="10">
        <v>10</v>
      </c>
      <c r="U1827" s="9" t="s">
        <v>4432</v>
      </c>
      <c r="V1827" s="9" t="s">
        <v>4430</v>
      </c>
      <c r="W1827" s="13" t="s">
        <v>82</v>
      </c>
    </row>
    <row r="1828" spans="1:23" x14ac:dyDescent="0.3">
      <c r="A1828" s="7" t="s">
        <v>1722</v>
      </c>
      <c r="B1828" s="14">
        <v>37431</v>
      </c>
      <c r="C1828" s="14">
        <v>577866</v>
      </c>
      <c r="D1828" s="14">
        <v>8273</v>
      </c>
      <c r="E1828" s="6">
        <f>COUNTIF($D$3:$D$6372,D1828)</f>
        <v>1</v>
      </c>
      <c r="F1828" s="45" t="s">
        <v>587</v>
      </c>
      <c r="G1828" s="21" t="s">
        <v>238</v>
      </c>
      <c r="H1828" s="54" t="s">
        <v>234</v>
      </c>
      <c r="I1828" s="54" t="s">
        <v>235</v>
      </c>
      <c r="J1828" s="14" t="s">
        <v>24</v>
      </c>
      <c r="K1828" s="21" t="s">
        <v>239</v>
      </c>
      <c r="L1828" s="14" t="s">
        <v>10</v>
      </c>
      <c r="M1828" s="13" t="s">
        <v>606</v>
      </c>
      <c r="N1828" s="13" t="s">
        <v>606</v>
      </c>
      <c r="O1828" s="13" t="s">
        <v>606</v>
      </c>
      <c r="P1828" s="13" t="s">
        <v>606</v>
      </c>
      <c r="Q1828" s="13" t="s">
        <v>606</v>
      </c>
      <c r="R1828" s="13" t="s">
        <v>606</v>
      </c>
      <c r="S1828" s="13"/>
      <c r="T1828" s="10">
        <v>25</v>
      </c>
      <c r="U1828" s="9" t="s">
        <v>4432</v>
      </c>
      <c r="V1828" s="9" t="s">
        <v>4430</v>
      </c>
      <c r="W1828" s="13" t="s">
        <v>82</v>
      </c>
    </row>
    <row r="1829" spans="1:23" x14ac:dyDescent="0.3">
      <c r="A1829" s="7" t="s">
        <v>1722</v>
      </c>
      <c r="B1829" s="14">
        <v>33145</v>
      </c>
      <c r="C1829" s="14">
        <v>92132</v>
      </c>
      <c r="D1829" s="14">
        <v>8301</v>
      </c>
      <c r="E1829" s="6">
        <f>COUNTIF($D$3:$D$6372,D1829)</f>
        <v>1</v>
      </c>
      <c r="F1829" s="45" t="s">
        <v>11</v>
      </c>
      <c r="G1829" s="21" t="s">
        <v>67</v>
      </c>
      <c r="H1829" s="54" t="s">
        <v>68</v>
      </c>
      <c r="I1829" s="54" t="s">
        <v>69</v>
      </c>
      <c r="J1829" s="14" t="s">
        <v>24</v>
      </c>
      <c r="K1829" s="21" t="s">
        <v>25</v>
      </c>
      <c r="L1829" s="14" t="s">
        <v>10</v>
      </c>
      <c r="M1829" s="13" t="s">
        <v>606</v>
      </c>
      <c r="N1829" s="13" t="s">
        <v>606</v>
      </c>
      <c r="O1829" s="13" t="s">
        <v>606</v>
      </c>
      <c r="P1829" s="13" t="s">
        <v>606</v>
      </c>
      <c r="Q1829" s="13" t="s">
        <v>606</v>
      </c>
      <c r="R1829" s="13"/>
      <c r="S1829" s="13"/>
      <c r="T1829" s="10">
        <v>27</v>
      </c>
      <c r="U1829" s="13" t="s">
        <v>601</v>
      </c>
      <c r="V1829" s="9" t="s">
        <v>4429</v>
      </c>
      <c r="W1829" s="13" t="s">
        <v>26</v>
      </c>
    </row>
    <row r="1830" spans="1:23" x14ac:dyDescent="0.3">
      <c r="A1830" s="7" t="s">
        <v>1722</v>
      </c>
      <c r="B1830" s="14">
        <v>41414</v>
      </c>
      <c r="C1830" s="14">
        <v>1018567</v>
      </c>
      <c r="D1830" s="14">
        <v>8304</v>
      </c>
      <c r="E1830" s="6">
        <f>COUNTIF($D$3:$D$6372,D1830)</f>
        <v>1</v>
      </c>
      <c r="F1830" s="45" t="s">
        <v>583</v>
      </c>
      <c r="G1830" s="21" t="s">
        <v>1103</v>
      </c>
      <c r="H1830" s="54" t="s">
        <v>1097</v>
      </c>
      <c r="I1830" s="54" t="s">
        <v>1098</v>
      </c>
      <c r="J1830" s="14" t="s">
        <v>604</v>
      </c>
      <c r="K1830" s="21" t="s">
        <v>1091</v>
      </c>
      <c r="L1830" s="14" t="s">
        <v>10</v>
      </c>
      <c r="M1830" s="13" t="s">
        <v>606</v>
      </c>
      <c r="N1830" s="13" t="s">
        <v>606</v>
      </c>
      <c r="O1830" s="13" t="s">
        <v>606</v>
      </c>
      <c r="P1830" s="13" t="s">
        <v>606</v>
      </c>
      <c r="Q1830" s="13" t="s">
        <v>606</v>
      </c>
      <c r="R1830" s="13"/>
      <c r="S1830" s="13"/>
      <c r="T1830" s="10">
        <v>25</v>
      </c>
      <c r="U1830" s="9" t="s">
        <v>4432</v>
      </c>
      <c r="V1830" s="9" t="s">
        <v>4430</v>
      </c>
      <c r="W1830" s="13" t="s">
        <v>82</v>
      </c>
    </row>
    <row r="1831" spans="1:23" x14ac:dyDescent="0.3">
      <c r="A1831" s="7" t="s">
        <v>1722</v>
      </c>
      <c r="B1831" s="14">
        <v>37431</v>
      </c>
      <c r="C1831" s="14">
        <v>577866</v>
      </c>
      <c r="D1831" s="14">
        <v>8336</v>
      </c>
      <c r="E1831" s="6">
        <f>COUNTIF($D$3:$D$6372,D1831)</f>
        <v>1</v>
      </c>
      <c r="F1831" s="45" t="s">
        <v>587</v>
      </c>
      <c r="G1831" s="21" t="s">
        <v>237</v>
      </c>
      <c r="H1831" s="54" t="s">
        <v>234</v>
      </c>
      <c r="I1831" s="54" t="s">
        <v>235</v>
      </c>
      <c r="J1831" s="14" t="s">
        <v>24</v>
      </c>
      <c r="K1831" s="21" t="s">
        <v>1707</v>
      </c>
      <c r="L1831" s="14" t="s">
        <v>10</v>
      </c>
      <c r="M1831" s="13" t="s">
        <v>606</v>
      </c>
      <c r="N1831" s="13" t="s">
        <v>606</v>
      </c>
      <c r="O1831" s="13" t="s">
        <v>606</v>
      </c>
      <c r="P1831" s="13" t="s">
        <v>606</v>
      </c>
      <c r="Q1831" s="13" t="s">
        <v>606</v>
      </c>
      <c r="R1831" s="13" t="s">
        <v>606</v>
      </c>
      <c r="S1831" s="13"/>
      <c r="T1831" s="10">
        <v>25</v>
      </c>
      <c r="U1831" s="9" t="s">
        <v>4432</v>
      </c>
      <c r="V1831" s="9" t="s">
        <v>4429</v>
      </c>
      <c r="W1831" s="13" t="s">
        <v>26</v>
      </c>
    </row>
    <row r="1832" spans="1:23" x14ac:dyDescent="0.3">
      <c r="A1832" s="7" t="s">
        <v>1722</v>
      </c>
      <c r="B1832" s="14">
        <v>37431</v>
      </c>
      <c r="C1832" s="14">
        <v>577866</v>
      </c>
      <c r="D1832" s="14">
        <v>8340</v>
      </c>
      <c r="E1832" s="6">
        <f>COUNTIF($D$3:$D$6372,D1832)</f>
        <v>1</v>
      </c>
      <c r="F1832" s="45" t="s">
        <v>583</v>
      </c>
      <c r="G1832" s="21" t="s">
        <v>161</v>
      </c>
      <c r="H1832" s="54" t="s">
        <v>234</v>
      </c>
      <c r="I1832" s="54" t="s">
        <v>235</v>
      </c>
      <c r="J1832" s="14" t="s">
        <v>24</v>
      </c>
      <c r="K1832" s="21" t="s">
        <v>236</v>
      </c>
      <c r="L1832" s="14" t="s">
        <v>10</v>
      </c>
      <c r="M1832" s="13" t="s">
        <v>606</v>
      </c>
      <c r="N1832" s="13" t="s">
        <v>606</v>
      </c>
      <c r="O1832" s="13" t="s">
        <v>606</v>
      </c>
      <c r="P1832" s="13" t="s">
        <v>606</v>
      </c>
      <c r="Q1832" s="13" t="s">
        <v>606</v>
      </c>
      <c r="R1832" s="13" t="s">
        <v>606</v>
      </c>
      <c r="S1832" s="13"/>
      <c r="T1832" s="10">
        <v>25</v>
      </c>
      <c r="U1832" s="9" t="s">
        <v>4432</v>
      </c>
      <c r="V1832" s="9" t="s">
        <v>4430</v>
      </c>
      <c r="W1832" s="13" t="s">
        <v>82</v>
      </c>
    </row>
    <row r="1833" spans="1:23" x14ac:dyDescent="0.3">
      <c r="A1833" s="7" t="s">
        <v>1722</v>
      </c>
      <c r="B1833" s="14">
        <v>27841</v>
      </c>
      <c r="C1833" s="14">
        <v>14971</v>
      </c>
      <c r="D1833" s="14">
        <v>8342</v>
      </c>
      <c r="E1833" s="6">
        <f>COUNTIF($D$3:$D$6372,D1833)</f>
        <v>1</v>
      </c>
      <c r="F1833" s="45" t="s">
        <v>583</v>
      </c>
      <c r="G1833" s="21" t="s">
        <v>1448</v>
      </c>
      <c r="H1833" s="54" t="s">
        <v>1449</v>
      </c>
      <c r="I1833" s="54" t="s">
        <v>1450</v>
      </c>
      <c r="J1833" s="14" t="s">
        <v>1655</v>
      </c>
      <c r="K1833" s="21" t="s">
        <v>1670</v>
      </c>
      <c r="L1833" s="14" t="s">
        <v>10</v>
      </c>
      <c r="M1833" s="13" t="s">
        <v>606</v>
      </c>
      <c r="N1833" s="13" t="s">
        <v>606</v>
      </c>
      <c r="O1833" s="13" t="s">
        <v>606</v>
      </c>
      <c r="P1833" s="13" t="s">
        <v>606</v>
      </c>
      <c r="Q1833" s="13" t="s">
        <v>606</v>
      </c>
      <c r="R1833" s="13"/>
      <c r="S1833" s="13"/>
      <c r="T1833" s="10">
        <v>27</v>
      </c>
      <c r="U1833" s="13" t="s">
        <v>601</v>
      </c>
      <c r="V1833" s="9" t="s">
        <v>4429</v>
      </c>
      <c r="W1833" s="13" t="s">
        <v>26</v>
      </c>
    </row>
    <row r="1834" spans="1:23" x14ac:dyDescent="0.3">
      <c r="A1834" s="7" t="s">
        <v>1722</v>
      </c>
      <c r="B1834" s="14">
        <v>28075</v>
      </c>
      <c r="C1834" s="14">
        <v>1002056</v>
      </c>
      <c r="D1834" s="14">
        <v>8356</v>
      </c>
      <c r="E1834" s="6">
        <f>COUNTIF($D$3:$D$6372,D1834)</f>
        <v>1</v>
      </c>
      <c r="F1834" s="45" t="s">
        <v>583</v>
      </c>
      <c r="G1834" s="21" t="s">
        <v>64</v>
      </c>
      <c r="H1834" s="54" t="s">
        <v>129</v>
      </c>
      <c r="I1834" s="54" t="s">
        <v>130</v>
      </c>
      <c r="J1834" s="14" t="s">
        <v>24</v>
      </c>
      <c r="K1834" s="21" t="s">
        <v>99</v>
      </c>
      <c r="L1834" s="14" t="s">
        <v>10</v>
      </c>
      <c r="M1834" s="13" t="s">
        <v>606</v>
      </c>
      <c r="N1834" s="13" t="s">
        <v>606</v>
      </c>
      <c r="O1834" s="13" t="s">
        <v>606</v>
      </c>
      <c r="P1834" s="13" t="s">
        <v>606</v>
      </c>
      <c r="Q1834" s="13" t="s">
        <v>606</v>
      </c>
      <c r="R1834" s="13"/>
      <c r="S1834" s="13"/>
      <c r="T1834" s="10">
        <v>25</v>
      </c>
      <c r="U1834" s="9" t="s">
        <v>4432</v>
      </c>
      <c r="V1834" s="9" t="s">
        <v>4429</v>
      </c>
      <c r="W1834" s="13" t="s">
        <v>26</v>
      </c>
    </row>
    <row r="1835" spans="1:23" x14ac:dyDescent="0.3">
      <c r="A1835" s="7" t="s">
        <v>1722</v>
      </c>
      <c r="B1835" s="14">
        <v>27840</v>
      </c>
      <c r="C1835" s="14">
        <v>14970</v>
      </c>
      <c r="D1835" s="14">
        <v>8365</v>
      </c>
      <c r="E1835" s="6">
        <f>COUNTIF($D$3:$D$6372,D1835)</f>
        <v>1</v>
      </c>
      <c r="F1835" s="45" t="s">
        <v>11</v>
      </c>
      <c r="G1835" s="21" t="s">
        <v>1484</v>
      </c>
      <c r="H1835" s="54" t="s">
        <v>1482</v>
      </c>
      <c r="I1835" s="54" t="s">
        <v>1483</v>
      </c>
      <c r="J1835" s="14" t="s">
        <v>1655</v>
      </c>
      <c r="K1835" s="21" t="s">
        <v>1666</v>
      </c>
      <c r="L1835" s="14" t="s">
        <v>10</v>
      </c>
      <c r="M1835" s="13" t="s">
        <v>606</v>
      </c>
      <c r="N1835" s="13" t="s">
        <v>606</v>
      </c>
      <c r="O1835" s="13" t="s">
        <v>606</v>
      </c>
      <c r="P1835" s="13" t="s">
        <v>606</v>
      </c>
      <c r="Q1835" s="13" t="s">
        <v>606</v>
      </c>
      <c r="R1835" s="13" t="s">
        <v>606</v>
      </c>
      <c r="S1835" s="13"/>
      <c r="T1835" s="10">
        <v>27</v>
      </c>
      <c r="U1835" s="13" t="s">
        <v>601</v>
      </c>
      <c r="V1835" s="9" t="s">
        <v>4429</v>
      </c>
      <c r="W1835" s="13" t="s">
        <v>26</v>
      </c>
    </row>
    <row r="1836" spans="1:23" x14ac:dyDescent="0.3">
      <c r="A1836" s="7" t="s">
        <v>1722</v>
      </c>
      <c r="B1836" s="14">
        <v>27840</v>
      </c>
      <c r="C1836" s="14">
        <v>14970</v>
      </c>
      <c r="D1836" s="14">
        <v>8374</v>
      </c>
      <c r="E1836" s="6">
        <f>COUNTIF($D$3:$D$6372,D1836)</f>
        <v>1</v>
      </c>
      <c r="F1836" s="45" t="s">
        <v>11</v>
      </c>
      <c r="G1836" s="21" t="s">
        <v>1165</v>
      </c>
      <c r="H1836" s="54" t="s">
        <v>1270</v>
      </c>
      <c r="I1836" s="54" t="s">
        <v>1271</v>
      </c>
      <c r="J1836" s="14" t="s">
        <v>1655</v>
      </c>
      <c r="K1836" s="21" t="s">
        <v>1662</v>
      </c>
      <c r="L1836" s="13" t="s">
        <v>10</v>
      </c>
      <c r="M1836" s="13" t="s">
        <v>606</v>
      </c>
      <c r="N1836" s="13" t="s">
        <v>606</v>
      </c>
      <c r="O1836" s="13" t="s">
        <v>606</v>
      </c>
      <c r="P1836" s="13" t="s">
        <v>606</v>
      </c>
      <c r="Q1836" s="13" t="s">
        <v>606</v>
      </c>
      <c r="R1836" s="13" t="s">
        <v>606</v>
      </c>
      <c r="S1836" s="13" t="s">
        <v>606</v>
      </c>
      <c r="T1836" s="10">
        <v>27</v>
      </c>
      <c r="U1836" s="13" t="s">
        <v>601</v>
      </c>
      <c r="V1836" s="9" t="s">
        <v>4429</v>
      </c>
      <c r="W1836" s="13" t="s">
        <v>26</v>
      </c>
    </row>
    <row r="1837" spans="1:23" x14ac:dyDescent="0.3">
      <c r="A1837" s="7" t="s">
        <v>1722</v>
      </c>
      <c r="B1837" s="14">
        <v>39317</v>
      </c>
      <c r="C1837" s="14">
        <v>1013098</v>
      </c>
      <c r="D1837" s="14">
        <v>8376</v>
      </c>
      <c r="E1837" s="6">
        <f>COUNTIF($D$3:$D$6372,D1837)</f>
        <v>1</v>
      </c>
      <c r="F1837" s="45" t="s">
        <v>11</v>
      </c>
      <c r="G1837" s="21" t="s">
        <v>841</v>
      </c>
      <c r="H1837" s="54" t="s">
        <v>842</v>
      </c>
      <c r="I1837" s="54" t="s">
        <v>843</v>
      </c>
      <c r="J1837" s="14" t="s">
        <v>604</v>
      </c>
      <c r="K1837" s="21" t="s">
        <v>813</v>
      </c>
      <c r="L1837" s="14" t="s">
        <v>10</v>
      </c>
      <c r="M1837" s="13" t="s">
        <v>606</v>
      </c>
      <c r="N1837" s="13" t="s">
        <v>606</v>
      </c>
      <c r="O1837" s="13" t="s">
        <v>606</v>
      </c>
      <c r="P1837" s="13" t="s">
        <v>606</v>
      </c>
      <c r="Q1837" s="13" t="s">
        <v>606</v>
      </c>
      <c r="R1837" s="13"/>
      <c r="S1837" s="13"/>
      <c r="T1837" s="10">
        <v>30</v>
      </c>
      <c r="U1837" s="9" t="s">
        <v>4432</v>
      </c>
      <c r="V1837" s="9" t="s">
        <v>4429</v>
      </c>
      <c r="W1837" s="13" t="s">
        <v>26</v>
      </c>
    </row>
    <row r="1838" spans="1:23" x14ac:dyDescent="0.3">
      <c r="A1838" s="7" t="s">
        <v>1722</v>
      </c>
      <c r="B1838" s="14">
        <v>41414</v>
      </c>
      <c r="C1838" s="14">
        <v>1018567</v>
      </c>
      <c r="D1838" s="14">
        <v>8387</v>
      </c>
      <c r="E1838" s="6">
        <f>COUNTIF($D$3:$D$6372,D1838)</f>
        <v>1</v>
      </c>
      <c r="F1838" s="45" t="s">
        <v>583</v>
      </c>
      <c r="G1838" s="21" t="s">
        <v>1104</v>
      </c>
      <c r="H1838" s="54" t="s">
        <v>1097</v>
      </c>
      <c r="I1838" s="54" t="s">
        <v>1098</v>
      </c>
      <c r="J1838" s="14" t="s">
        <v>604</v>
      </c>
      <c r="K1838" s="21" t="s">
        <v>1091</v>
      </c>
      <c r="L1838" s="14" t="s">
        <v>10</v>
      </c>
      <c r="M1838" s="13" t="s">
        <v>606</v>
      </c>
      <c r="N1838" s="13" t="s">
        <v>606</v>
      </c>
      <c r="O1838" s="13" t="s">
        <v>606</v>
      </c>
      <c r="P1838" s="13" t="s">
        <v>606</v>
      </c>
      <c r="Q1838" s="13" t="s">
        <v>606</v>
      </c>
      <c r="R1838" s="13"/>
      <c r="S1838" s="13"/>
      <c r="T1838" s="10">
        <v>25</v>
      </c>
      <c r="U1838" s="9" t="s">
        <v>4432</v>
      </c>
      <c r="V1838" s="9" t="s">
        <v>4430</v>
      </c>
      <c r="W1838" s="13" t="s">
        <v>82</v>
      </c>
    </row>
    <row r="1839" spans="1:23" x14ac:dyDescent="0.3">
      <c r="A1839" s="7" t="s">
        <v>1722</v>
      </c>
      <c r="B1839" s="14">
        <v>37431</v>
      </c>
      <c r="C1839" s="14">
        <v>577866</v>
      </c>
      <c r="D1839" s="14">
        <v>8392</v>
      </c>
      <c r="E1839" s="6">
        <f>COUNTIF($D$3:$D$6372,D1839)</f>
        <v>1</v>
      </c>
      <c r="F1839" s="45" t="s">
        <v>583</v>
      </c>
      <c r="G1839" s="21" t="s">
        <v>253</v>
      </c>
      <c r="H1839" s="54" t="s">
        <v>234</v>
      </c>
      <c r="I1839" s="54" t="s">
        <v>235</v>
      </c>
      <c r="J1839" s="14" t="s">
        <v>24</v>
      </c>
      <c r="K1839" s="21" t="s">
        <v>239</v>
      </c>
      <c r="L1839" s="14" t="s">
        <v>10</v>
      </c>
      <c r="M1839" s="13" t="s">
        <v>606</v>
      </c>
      <c r="N1839" s="13" t="s">
        <v>606</v>
      </c>
      <c r="O1839" s="13" t="s">
        <v>606</v>
      </c>
      <c r="P1839" s="13" t="s">
        <v>606</v>
      </c>
      <c r="Q1839" s="13" t="s">
        <v>606</v>
      </c>
      <c r="R1839" s="13" t="s">
        <v>606</v>
      </c>
      <c r="S1839" s="13"/>
      <c r="T1839" s="10">
        <v>25</v>
      </c>
      <c r="U1839" s="9" t="s">
        <v>4432</v>
      </c>
      <c r="V1839" s="9" t="s">
        <v>4430</v>
      </c>
      <c r="W1839" s="13" t="s">
        <v>82</v>
      </c>
    </row>
    <row r="1840" spans="1:23" x14ac:dyDescent="0.3">
      <c r="A1840" s="7" t="s">
        <v>1722</v>
      </c>
      <c r="B1840" s="14">
        <v>27840</v>
      </c>
      <c r="C1840" s="14">
        <v>14970</v>
      </c>
      <c r="D1840" s="14">
        <v>8408</v>
      </c>
      <c r="E1840" s="6">
        <f>COUNTIF($D$3:$D$6372,D1840)</f>
        <v>1</v>
      </c>
      <c r="F1840" s="45" t="s">
        <v>11</v>
      </c>
      <c r="G1840" s="21" t="s">
        <v>1165</v>
      </c>
      <c r="H1840" s="54" t="s">
        <v>1270</v>
      </c>
      <c r="I1840" s="54" t="s">
        <v>1271</v>
      </c>
      <c r="J1840" s="14" t="s">
        <v>1655</v>
      </c>
      <c r="K1840" s="21" t="s">
        <v>1662</v>
      </c>
      <c r="L1840" s="13" t="s">
        <v>10</v>
      </c>
      <c r="M1840" s="13" t="s">
        <v>606</v>
      </c>
      <c r="N1840" s="13" t="s">
        <v>606</v>
      </c>
      <c r="O1840" s="13" t="s">
        <v>606</v>
      </c>
      <c r="P1840" s="13" t="s">
        <v>606</v>
      </c>
      <c r="Q1840" s="13" t="s">
        <v>606</v>
      </c>
      <c r="R1840" s="13" t="s">
        <v>606</v>
      </c>
      <c r="S1840" s="13" t="s">
        <v>606</v>
      </c>
      <c r="T1840" s="10">
        <v>27</v>
      </c>
      <c r="U1840" s="13" t="s">
        <v>601</v>
      </c>
      <c r="V1840" s="9" t="s">
        <v>4429</v>
      </c>
      <c r="W1840" s="13" t="s">
        <v>26</v>
      </c>
    </row>
    <row r="1841" spans="1:23" x14ac:dyDescent="0.3">
      <c r="A1841" s="7" t="s">
        <v>1722</v>
      </c>
      <c r="B1841" s="14">
        <v>27841</v>
      </c>
      <c r="C1841" s="14">
        <v>14971</v>
      </c>
      <c r="D1841" s="14">
        <v>8409</v>
      </c>
      <c r="E1841" s="6">
        <f>COUNTIF($D$3:$D$6372,D1841)</f>
        <v>1</v>
      </c>
      <c r="F1841" s="45" t="s">
        <v>11</v>
      </c>
      <c r="G1841" s="21" t="s">
        <v>34</v>
      </c>
      <c r="H1841" s="54" t="s">
        <v>907</v>
      </c>
      <c r="I1841" s="54" t="s">
        <v>905</v>
      </c>
      <c r="J1841" s="14" t="s">
        <v>604</v>
      </c>
      <c r="K1841" s="21" t="s">
        <v>906</v>
      </c>
      <c r="L1841" s="14" t="s">
        <v>10</v>
      </c>
      <c r="M1841" s="13" t="s">
        <v>606</v>
      </c>
      <c r="N1841" s="13" t="s">
        <v>606</v>
      </c>
      <c r="O1841" s="13" t="s">
        <v>606</v>
      </c>
      <c r="P1841" s="13" t="s">
        <v>606</v>
      </c>
      <c r="Q1841" s="13" t="s">
        <v>606</v>
      </c>
      <c r="R1841" s="13" t="s">
        <v>606</v>
      </c>
      <c r="S1841" s="13"/>
      <c r="T1841" s="10">
        <v>27</v>
      </c>
      <c r="U1841" s="13" t="s">
        <v>601</v>
      </c>
      <c r="V1841" s="9" t="s">
        <v>4429</v>
      </c>
      <c r="W1841" s="13" t="s">
        <v>26</v>
      </c>
    </row>
    <row r="1842" spans="1:23" x14ac:dyDescent="0.3">
      <c r="A1842" s="7" t="s">
        <v>1722</v>
      </c>
      <c r="B1842" s="14">
        <v>27841</v>
      </c>
      <c r="C1842" s="14">
        <v>14971</v>
      </c>
      <c r="D1842" s="14">
        <v>8410</v>
      </c>
      <c r="E1842" s="6">
        <f>COUNTIF($D$3:$D$6372,D1842)</f>
        <v>1</v>
      </c>
      <c r="F1842" s="45" t="s">
        <v>11</v>
      </c>
      <c r="G1842" s="21" t="s">
        <v>34</v>
      </c>
      <c r="H1842" s="54" t="s">
        <v>907</v>
      </c>
      <c r="I1842" s="54" t="s">
        <v>905</v>
      </c>
      <c r="J1842" s="14" t="s">
        <v>604</v>
      </c>
      <c r="K1842" s="21" t="s">
        <v>906</v>
      </c>
      <c r="L1842" s="9" t="s">
        <v>10</v>
      </c>
      <c r="M1842" s="13" t="s">
        <v>606</v>
      </c>
      <c r="N1842" s="13" t="s">
        <v>606</v>
      </c>
      <c r="O1842" s="13" t="s">
        <v>606</v>
      </c>
      <c r="P1842" s="13" t="s">
        <v>606</v>
      </c>
      <c r="Q1842" s="13" t="s">
        <v>606</v>
      </c>
      <c r="R1842" s="13" t="s">
        <v>606</v>
      </c>
      <c r="S1842" s="13"/>
      <c r="T1842" s="10">
        <v>27</v>
      </c>
      <c r="U1842" s="13" t="s">
        <v>601</v>
      </c>
      <c r="V1842" s="9" t="s">
        <v>4429</v>
      </c>
      <c r="W1842" s="13" t="s">
        <v>26</v>
      </c>
    </row>
    <row r="1843" spans="1:23" x14ac:dyDescent="0.3">
      <c r="A1843" s="7" t="s">
        <v>1722</v>
      </c>
      <c r="B1843" s="14">
        <v>27841</v>
      </c>
      <c r="C1843" s="14">
        <v>14971</v>
      </c>
      <c r="D1843" s="14">
        <v>8411</v>
      </c>
      <c r="E1843" s="6">
        <f>COUNTIF($D$3:$D$6372,D1843)</f>
        <v>1</v>
      </c>
      <c r="F1843" s="45" t="s">
        <v>11</v>
      </c>
      <c r="G1843" s="21" t="s">
        <v>34</v>
      </c>
      <c r="H1843" s="54" t="s">
        <v>907</v>
      </c>
      <c r="I1843" s="54" t="s">
        <v>905</v>
      </c>
      <c r="J1843" s="14" t="s">
        <v>604</v>
      </c>
      <c r="K1843" s="21" t="s">
        <v>906</v>
      </c>
      <c r="L1843" s="14" t="s">
        <v>10</v>
      </c>
      <c r="M1843" s="13" t="s">
        <v>606</v>
      </c>
      <c r="N1843" s="13" t="s">
        <v>606</v>
      </c>
      <c r="O1843" s="13" t="s">
        <v>606</v>
      </c>
      <c r="P1843" s="13" t="s">
        <v>606</v>
      </c>
      <c r="Q1843" s="13" t="s">
        <v>606</v>
      </c>
      <c r="R1843" s="13" t="s">
        <v>606</v>
      </c>
      <c r="S1843" s="13"/>
      <c r="T1843" s="10">
        <v>27</v>
      </c>
      <c r="U1843" s="13" t="s">
        <v>601</v>
      </c>
      <c r="V1843" s="9" t="s">
        <v>4429</v>
      </c>
      <c r="W1843" s="13" t="s">
        <v>26</v>
      </c>
    </row>
    <row r="1844" spans="1:23" x14ac:dyDescent="0.3">
      <c r="A1844" s="7" t="s">
        <v>1722</v>
      </c>
      <c r="B1844" s="14">
        <v>27716</v>
      </c>
      <c r="C1844" s="14">
        <v>32201</v>
      </c>
      <c r="D1844" s="14">
        <v>8413</v>
      </c>
      <c r="E1844" s="6">
        <f>COUNTIF($D$3:$D$6372,D1844)</f>
        <v>1</v>
      </c>
      <c r="F1844" s="45" t="s">
        <v>11</v>
      </c>
      <c r="G1844" s="21" t="s">
        <v>446</v>
      </c>
      <c r="H1844" s="54" t="s">
        <v>908</v>
      </c>
      <c r="I1844" s="54" t="s">
        <v>909</v>
      </c>
      <c r="J1844" s="14" t="s">
        <v>604</v>
      </c>
      <c r="K1844" s="21" t="s">
        <v>906</v>
      </c>
      <c r="L1844" s="14" t="s">
        <v>10</v>
      </c>
      <c r="M1844" s="13" t="s">
        <v>606</v>
      </c>
      <c r="N1844" s="13" t="s">
        <v>606</v>
      </c>
      <c r="O1844" s="13" t="s">
        <v>606</v>
      </c>
      <c r="P1844" s="13" t="s">
        <v>606</v>
      </c>
      <c r="Q1844" s="13" t="s">
        <v>606</v>
      </c>
      <c r="R1844" s="13" t="s">
        <v>606</v>
      </c>
      <c r="S1844" s="13"/>
      <c r="T1844" s="10">
        <v>27</v>
      </c>
      <c r="U1844" s="13" t="s">
        <v>601</v>
      </c>
      <c r="V1844" s="9" t="s">
        <v>4429</v>
      </c>
      <c r="W1844" s="13" t="s">
        <v>26</v>
      </c>
    </row>
    <row r="1845" spans="1:23" x14ac:dyDescent="0.3">
      <c r="A1845" s="7" t="s">
        <v>1722</v>
      </c>
      <c r="B1845" s="14">
        <v>2986</v>
      </c>
      <c r="C1845" s="14">
        <v>10630</v>
      </c>
      <c r="D1845" s="14">
        <v>8416</v>
      </c>
      <c r="E1845" s="6">
        <f>COUNTIF($D$3:$D$6372,D1845)</f>
        <v>1</v>
      </c>
      <c r="F1845" s="45" t="s">
        <v>11</v>
      </c>
      <c r="G1845" s="21" t="s">
        <v>32</v>
      </c>
      <c r="H1845" s="54" t="s">
        <v>811</v>
      </c>
      <c r="I1845" s="54" t="s">
        <v>812</v>
      </c>
      <c r="J1845" s="14" t="s">
        <v>604</v>
      </c>
      <c r="K1845" s="21" t="s">
        <v>813</v>
      </c>
      <c r="L1845" s="14" t="s">
        <v>10</v>
      </c>
      <c r="M1845" s="13" t="s">
        <v>606</v>
      </c>
      <c r="N1845" s="13" t="s">
        <v>606</v>
      </c>
      <c r="O1845" s="13" t="s">
        <v>606</v>
      </c>
      <c r="P1845" s="13" t="s">
        <v>606</v>
      </c>
      <c r="Q1845" s="13" t="s">
        <v>606</v>
      </c>
      <c r="R1845" s="13"/>
      <c r="S1845" s="13"/>
      <c r="T1845" s="10">
        <v>10</v>
      </c>
      <c r="U1845" s="9" t="s">
        <v>4432</v>
      </c>
      <c r="V1845" s="9" t="s">
        <v>4429</v>
      </c>
      <c r="W1845" s="13" t="s">
        <v>26</v>
      </c>
    </row>
    <row r="1846" spans="1:23" x14ac:dyDescent="0.3">
      <c r="A1846" s="7" t="s">
        <v>1722</v>
      </c>
      <c r="B1846" s="14">
        <v>30480</v>
      </c>
      <c r="C1846" s="14">
        <v>91564</v>
      </c>
      <c r="D1846" s="14">
        <v>8417</v>
      </c>
      <c r="E1846" s="6">
        <f>COUNTIF($D$3:$D$6372,D1846)</f>
        <v>1</v>
      </c>
      <c r="F1846" s="45" t="s">
        <v>11</v>
      </c>
      <c r="G1846" s="21" t="s">
        <v>67</v>
      </c>
      <c r="H1846" s="54" t="s">
        <v>913</v>
      </c>
      <c r="I1846" s="54" t="s">
        <v>914</v>
      </c>
      <c r="J1846" s="14" t="s">
        <v>604</v>
      </c>
      <c r="K1846" s="21" t="s">
        <v>906</v>
      </c>
      <c r="L1846" s="14" t="s">
        <v>10</v>
      </c>
      <c r="M1846" s="13" t="s">
        <v>606</v>
      </c>
      <c r="N1846" s="13" t="s">
        <v>606</v>
      </c>
      <c r="O1846" s="13" t="s">
        <v>606</v>
      </c>
      <c r="P1846" s="13" t="s">
        <v>606</v>
      </c>
      <c r="Q1846" s="13" t="s">
        <v>606</v>
      </c>
      <c r="R1846" s="13" t="s">
        <v>606</v>
      </c>
      <c r="S1846" s="13"/>
      <c r="T1846" s="10">
        <v>27</v>
      </c>
      <c r="U1846" s="13" t="s">
        <v>601</v>
      </c>
      <c r="V1846" s="9" t="s">
        <v>4429</v>
      </c>
      <c r="W1846" s="13" t="s">
        <v>26</v>
      </c>
    </row>
    <row r="1847" spans="1:23" x14ac:dyDescent="0.3">
      <c r="A1847" s="7" t="s">
        <v>1722</v>
      </c>
      <c r="B1847" s="14">
        <v>2864</v>
      </c>
      <c r="C1847" s="14">
        <v>10284</v>
      </c>
      <c r="D1847" s="14">
        <v>8437</v>
      </c>
      <c r="E1847" s="6">
        <f>COUNTIF($D$3:$D$6372,D1847)</f>
        <v>2</v>
      </c>
      <c r="F1847" s="45" t="s">
        <v>1133</v>
      </c>
      <c r="G1847" s="21" t="s">
        <v>810</v>
      </c>
      <c r="H1847" s="54" t="s">
        <v>761</v>
      </c>
      <c r="I1847" s="54" t="s">
        <v>806</v>
      </c>
      <c r="J1847" s="14" t="s">
        <v>604</v>
      </c>
      <c r="K1847" s="21" t="s">
        <v>800</v>
      </c>
      <c r="L1847" s="14" t="s">
        <v>10</v>
      </c>
      <c r="M1847" s="13" t="s">
        <v>606</v>
      </c>
      <c r="N1847" s="13" t="s">
        <v>606</v>
      </c>
      <c r="O1847" s="13" t="s">
        <v>606</v>
      </c>
      <c r="P1847" s="13" t="s">
        <v>606</v>
      </c>
      <c r="Q1847" s="13" t="s">
        <v>606</v>
      </c>
      <c r="R1847" s="13" t="s">
        <v>606</v>
      </c>
      <c r="S1847" s="13" t="s">
        <v>606</v>
      </c>
      <c r="T1847" s="10">
        <v>10</v>
      </c>
      <c r="U1847" s="9" t="s">
        <v>4432</v>
      </c>
      <c r="V1847" s="9" t="s">
        <v>4430</v>
      </c>
      <c r="W1847" s="13" t="s">
        <v>82</v>
      </c>
    </row>
    <row r="1848" spans="1:23" x14ac:dyDescent="0.3">
      <c r="A1848" s="7" t="s">
        <v>1722</v>
      </c>
      <c r="B1848" s="14">
        <v>2864</v>
      </c>
      <c r="C1848" s="14">
        <v>10284</v>
      </c>
      <c r="D1848" s="14">
        <v>8437</v>
      </c>
      <c r="E1848" s="6">
        <f>COUNTIF($D$3:$D$6372,D1848)</f>
        <v>2</v>
      </c>
      <c r="F1848" s="45" t="s">
        <v>1133</v>
      </c>
      <c r="G1848" s="21" t="s">
        <v>795</v>
      </c>
      <c r="H1848" s="54" t="s">
        <v>761</v>
      </c>
      <c r="I1848" s="54" t="s">
        <v>791</v>
      </c>
      <c r="J1848" s="14" t="s">
        <v>604</v>
      </c>
      <c r="K1848" s="21" t="s">
        <v>1109</v>
      </c>
      <c r="L1848" s="14" t="s">
        <v>10</v>
      </c>
      <c r="M1848" s="13" t="s">
        <v>606</v>
      </c>
      <c r="N1848" s="13" t="s">
        <v>606</v>
      </c>
      <c r="O1848" s="13" t="s">
        <v>606</v>
      </c>
      <c r="P1848" s="13" t="s">
        <v>606</v>
      </c>
      <c r="Q1848" s="13" t="s">
        <v>606</v>
      </c>
      <c r="R1848" s="13" t="s">
        <v>606</v>
      </c>
      <c r="S1848" s="13" t="s">
        <v>606</v>
      </c>
      <c r="T1848" s="10">
        <v>10</v>
      </c>
      <c r="U1848" s="9" t="s">
        <v>4432</v>
      </c>
      <c r="V1848" s="9" t="s">
        <v>4430</v>
      </c>
      <c r="W1848" s="13" t="s">
        <v>82</v>
      </c>
    </row>
    <row r="1849" spans="1:23" x14ac:dyDescent="0.3">
      <c r="A1849" s="7" t="s">
        <v>1722</v>
      </c>
      <c r="B1849" s="14">
        <v>2877</v>
      </c>
      <c r="C1849" s="14">
        <v>10330</v>
      </c>
      <c r="D1849" s="14">
        <v>8438</v>
      </c>
      <c r="E1849" s="6">
        <f>COUNTIF($D$3:$D$6372,D1849)</f>
        <v>1</v>
      </c>
      <c r="F1849" s="45" t="s">
        <v>1133</v>
      </c>
      <c r="G1849" s="21" t="s">
        <v>655</v>
      </c>
      <c r="H1849" s="54" t="s">
        <v>650</v>
      </c>
      <c r="I1849" s="54" t="s">
        <v>651</v>
      </c>
      <c r="J1849" s="14" t="s">
        <v>604</v>
      </c>
      <c r="K1849" s="21" t="s">
        <v>1710</v>
      </c>
      <c r="L1849" s="14" t="s">
        <v>10</v>
      </c>
      <c r="M1849" s="13" t="s">
        <v>606</v>
      </c>
      <c r="N1849" s="13" t="s">
        <v>606</v>
      </c>
      <c r="O1849" s="13" t="s">
        <v>606</v>
      </c>
      <c r="P1849" s="13" t="s">
        <v>606</v>
      </c>
      <c r="Q1849" s="13" t="s">
        <v>606</v>
      </c>
      <c r="R1849" s="13" t="s">
        <v>606</v>
      </c>
      <c r="S1849" s="13" t="s">
        <v>606</v>
      </c>
      <c r="T1849" s="10">
        <v>10</v>
      </c>
      <c r="U1849" s="9" t="s">
        <v>4432</v>
      </c>
      <c r="V1849" s="9" t="s">
        <v>4430</v>
      </c>
      <c r="W1849" s="13" t="s">
        <v>82</v>
      </c>
    </row>
    <row r="1850" spans="1:23" x14ac:dyDescent="0.3">
      <c r="A1850" s="7" t="s">
        <v>1722</v>
      </c>
      <c r="B1850" s="14">
        <v>2864</v>
      </c>
      <c r="C1850" s="14">
        <v>10284</v>
      </c>
      <c r="D1850" s="14">
        <v>8440</v>
      </c>
      <c r="E1850" s="6">
        <f>COUNTIF($D$3:$D$6372,D1850)</f>
        <v>2</v>
      </c>
      <c r="F1850" s="45" t="s">
        <v>1133</v>
      </c>
      <c r="G1850" s="21" t="s">
        <v>768</v>
      </c>
      <c r="H1850" s="54" t="s">
        <v>761</v>
      </c>
      <c r="I1850" s="54" t="s">
        <v>806</v>
      </c>
      <c r="J1850" s="14" t="s">
        <v>604</v>
      </c>
      <c r="K1850" s="21" t="s">
        <v>800</v>
      </c>
      <c r="L1850" s="14" t="s">
        <v>10</v>
      </c>
      <c r="M1850" s="13" t="s">
        <v>606</v>
      </c>
      <c r="N1850" s="13" t="s">
        <v>606</v>
      </c>
      <c r="O1850" s="13" t="s">
        <v>606</v>
      </c>
      <c r="P1850" s="13" t="s">
        <v>606</v>
      </c>
      <c r="Q1850" s="13" t="s">
        <v>606</v>
      </c>
      <c r="R1850" s="13" t="s">
        <v>606</v>
      </c>
      <c r="S1850" s="13" t="s">
        <v>606</v>
      </c>
      <c r="T1850" s="10">
        <v>10</v>
      </c>
      <c r="U1850" s="9" t="s">
        <v>4432</v>
      </c>
      <c r="V1850" s="9" t="s">
        <v>4430</v>
      </c>
      <c r="W1850" s="13" t="s">
        <v>82</v>
      </c>
    </row>
    <row r="1851" spans="1:23" x14ac:dyDescent="0.3">
      <c r="A1851" s="7" t="s">
        <v>1722</v>
      </c>
      <c r="B1851" s="14">
        <v>2864</v>
      </c>
      <c r="C1851" s="14">
        <v>10284</v>
      </c>
      <c r="D1851" s="14">
        <v>8440</v>
      </c>
      <c r="E1851" s="6">
        <f>COUNTIF($D$3:$D$6372,D1851)</f>
        <v>2</v>
      </c>
      <c r="F1851" s="45" t="s">
        <v>1133</v>
      </c>
      <c r="G1851" s="21" t="s">
        <v>768</v>
      </c>
      <c r="H1851" s="54" t="s">
        <v>761</v>
      </c>
      <c r="I1851" s="54" t="s">
        <v>791</v>
      </c>
      <c r="J1851" s="14" t="s">
        <v>604</v>
      </c>
      <c r="K1851" s="21" t="s">
        <v>1109</v>
      </c>
      <c r="L1851" s="14" t="s">
        <v>10</v>
      </c>
      <c r="M1851" s="13" t="s">
        <v>606</v>
      </c>
      <c r="N1851" s="13" t="s">
        <v>606</v>
      </c>
      <c r="O1851" s="13" t="s">
        <v>606</v>
      </c>
      <c r="P1851" s="13" t="s">
        <v>606</v>
      </c>
      <c r="Q1851" s="13" t="s">
        <v>606</v>
      </c>
      <c r="R1851" s="13" t="s">
        <v>606</v>
      </c>
      <c r="S1851" s="13" t="s">
        <v>606</v>
      </c>
      <c r="T1851" s="10">
        <v>10</v>
      </c>
      <c r="U1851" s="9" t="s">
        <v>4432</v>
      </c>
      <c r="V1851" s="9" t="s">
        <v>4430</v>
      </c>
      <c r="W1851" s="13" t="s">
        <v>82</v>
      </c>
    </row>
    <row r="1852" spans="1:23" x14ac:dyDescent="0.3">
      <c r="A1852" s="7" t="s">
        <v>1722</v>
      </c>
      <c r="B1852" s="14">
        <v>2864</v>
      </c>
      <c r="C1852" s="14">
        <v>10284</v>
      </c>
      <c r="D1852" s="14">
        <v>8443</v>
      </c>
      <c r="E1852" s="6">
        <f>COUNTIF($D$3:$D$6372,D1852)</f>
        <v>2</v>
      </c>
      <c r="F1852" s="45" t="s">
        <v>1133</v>
      </c>
      <c r="G1852" s="21" t="s">
        <v>1124</v>
      </c>
      <c r="H1852" s="54" t="s">
        <v>761</v>
      </c>
      <c r="I1852" s="54" t="s">
        <v>784</v>
      </c>
      <c r="J1852" s="14" t="s">
        <v>604</v>
      </c>
      <c r="K1852" s="21" t="s">
        <v>800</v>
      </c>
      <c r="L1852" s="14" t="s">
        <v>10</v>
      </c>
      <c r="M1852" s="13" t="s">
        <v>606</v>
      </c>
      <c r="N1852" s="13" t="s">
        <v>606</v>
      </c>
      <c r="O1852" s="13" t="s">
        <v>606</v>
      </c>
      <c r="P1852" s="13" t="s">
        <v>606</v>
      </c>
      <c r="Q1852" s="13" t="s">
        <v>606</v>
      </c>
      <c r="R1852" s="13" t="s">
        <v>606</v>
      </c>
      <c r="S1852" s="13" t="s">
        <v>606</v>
      </c>
      <c r="T1852" s="10">
        <v>10</v>
      </c>
      <c r="U1852" s="9" t="s">
        <v>4432</v>
      </c>
      <c r="V1852" s="9" t="s">
        <v>4430</v>
      </c>
      <c r="W1852" s="13" t="s">
        <v>82</v>
      </c>
    </row>
    <row r="1853" spans="1:23" x14ac:dyDescent="0.3">
      <c r="A1853" s="7" t="s">
        <v>1722</v>
      </c>
      <c r="B1853" s="14">
        <v>2864</v>
      </c>
      <c r="C1853" s="14">
        <v>10284</v>
      </c>
      <c r="D1853" s="14">
        <v>8443</v>
      </c>
      <c r="E1853" s="6">
        <f>COUNTIF($D$3:$D$6372,D1853)</f>
        <v>2</v>
      </c>
      <c r="F1853" s="45" t="s">
        <v>1133</v>
      </c>
      <c r="G1853" s="21" t="s">
        <v>1124</v>
      </c>
      <c r="H1853" s="54" t="s">
        <v>761</v>
      </c>
      <c r="I1853" s="54" t="s">
        <v>784</v>
      </c>
      <c r="J1853" s="14" t="s">
        <v>604</v>
      </c>
      <c r="K1853" s="21" t="s">
        <v>1109</v>
      </c>
      <c r="L1853" s="14" t="s">
        <v>10</v>
      </c>
      <c r="M1853" s="13" t="s">
        <v>606</v>
      </c>
      <c r="N1853" s="13" t="s">
        <v>606</v>
      </c>
      <c r="O1853" s="13" t="s">
        <v>606</v>
      </c>
      <c r="P1853" s="13" t="s">
        <v>606</v>
      </c>
      <c r="Q1853" s="13" t="s">
        <v>606</v>
      </c>
      <c r="R1853" s="13" t="s">
        <v>606</v>
      </c>
      <c r="S1853" s="13" t="s">
        <v>606</v>
      </c>
      <c r="T1853" s="10">
        <v>10</v>
      </c>
      <c r="U1853" s="9" t="s">
        <v>4432</v>
      </c>
      <c r="V1853" s="9" t="s">
        <v>4430</v>
      </c>
      <c r="W1853" s="13" t="s">
        <v>82</v>
      </c>
    </row>
    <row r="1854" spans="1:23" x14ac:dyDescent="0.3">
      <c r="A1854" s="7" t="s">
        <v>1722</v>
      </c>
      <c r="B1854" s="14">
        <v>2864</v>
      </c>
      <c r="C1854" s="14">
        <v>10284</v>
      </c>
      <c r="D1854" s="14">
        <v>8444</v>
      </c>
      <c r="E1854" s="6">
        <f>COUNTIF($D$3:$D$6372,D1854)</f>
        <v>1</v>
      </c>
      <c r="F1854" s="45" t="s">
        <v>1133</v>
      </c>
      <c r="G1854" s="21" t="s">
        <v>765</v>
      </c>
      <c r="H1854" s="54" t="s">
        <v>761</v>
      </c>
      <c r="I1854" s="54" t="s">
        <v>806</v>
      </c>
      <c r="J1854" s="14" t="s">
        <v>604</v>
      </c>
      <c r="K1854" s="21" t="s">
        <v>800</v>
      </c>
      <c r="L1854" s="14" t="s">
        <v>10</v>
      </c>
      <c r="M1854" s="13" t="s">
        <v>606</v>
      </c>
      <c r="N1854" s="13" t="s">
        <v>606</v>
      </c>
      <c r="O1854" s="13" t="s">
        <v>606</v>
      </c>
      <c r="P1854" s="13" t="s">
        <v>606</v>
      </c>
      <c r="Q1854" s="13" t="s">
        <v>606</v>
      </c>
      <c r="R1854" s="13" t="s">
        <v>606</v>
      </c>
      <c r="S1854" s="13" t="s">
        <v>606</v>
      </c>
      <c r="T1854" s="10">
        <v>10</v>
      </c>
      <c r="U1854" s="9" t="s">
        <v>4432</v>
      </c>
      <c r="V1854" s="9" t="s">
        <v>4430</v>
      </c>
      <c r="W1854" s="13" t="s">
        <v>82</v>
      </c>
    </row>
    <row r="1855" spans="1:23" x14ac:dyDescent="0.3">
      <c r="A1855" s="7" t="s">
        <v>1722</v>
      </c>
      <c r="B1855" s="14">
        <v>37431</v>
      </c>
      <c r="C1855" s="14">
        <v>577866</v>
      </c>
      <c r="D1855" s="14">
        <v>8477</v>
      </c>
      <c r="E1855" s="6">
        <f>COUNTIF($D$3:$D$6372,D1855)</f>
        <v>1</v>
      </c>
      <c r="F1855" s="45" t="s">
        <v>583</v>
      </c>
      <c r="G1855" s="21" t="s">
        <v>243</v>
      </c>
      <c r="H1855" s="54" t="s">
        <v>234</v>
      </c>
      <c r="I1855" s="54" t="s">
        <v>235</v>
      </c>
      <c r="J1855" s="14" t="s">
        <v>24</v>
      </c>
      <c r="K1855" s="21" t="s">
        <v>1707</v>
      </c>
      <c r="L1855" s="14" t="s">
        <v>10</v>
      </c>
      <c r="M1855" s="13" t="s">
        <v>606</v>
      </c>
      <c r="N1855" s="13" t="s">
        <v>606</v>
      </c>
      <c r="O1855" s="13" t="s">
        <v>606</v>
      </c>
      <c r="P1855" s="13" t="s">
        <v>606</v>
      </c>
      <c r="Q1855" s="13" t="s">
        <v>606</v>
      </c>
      <c r="R1855" s="13" t="s">
        <v>606</v>
      </c>
      <c r="S1855" s="13"/>
      <c r="T1855" s="10">
        <v>25</v>
      </c>
      <c r="U1855" s="9" t="s">
        <v>4432</v>
      </c>
      <c r="V1855" s="9" t="s">
        <v>4429</v>
      </c>
      <c r="W1855" s="13" t="s">
        <v>26</v>
      </c>
    </row>
    <row r="1856" spans="1:23" x14ac:dyDescent="0.3">
      <c r="A1856" s="7" t="s">
        <v>1722</v>
      </c>
      <c r="B1856" s="14">
        <v>37431</v>
      </c>
      <c r="C1856" s="14">
        <v>577866</v>
      </c>
      <c r="D1856" s="14">
        <v>8538</v>
      </c>
      <c r="E1856" s="6">
        <f>COUNTIF($D$3:$D$6372,D1856)</f>
        <v>1</v>
      </c>
      <c r="F1856" s="45" t="s">
        <v>583</v>
      </c>
      <c r="G1856" s="21" t="s">
        <v>249</v>
      </c>
      <c r="H1856" s="54" t="s">
        <v>234</v>
      </c>
      <c r="I1856" s="54" t="s">
        <v>235</v>
      </c>
      <c r="J1856" s="14" t="s">
        <v>24</v>
      </c>
      <c r="K1856" s="21" t="s">
        <v>1707</v>
      </c>
      <c r="L1856" s="14" t="s">
        <v>10</v>
      </c>
      <c r="M1856" s="13" t="s">
        <v>606</v>
      </c>
      <c r="N1856" s="13" t="s">
        <v>606</v>
      </c>
      <c r="O1856" s="13" t="s">
        <v>606</v>
      </c>
      <c r="P1856" s="13" t="s">
        <v>606</v>
      </c>
      <c r="Q1856" s="13" t="s">
        <v>606</v>
      </c>
      <c r="R1856" s="13" t="s">
        <v>606</v>
      </c>
      <c r="S1856" s="13"/>
      <c r="T1856" s="10">
        <v>25</v>
      </c>
      <c r="U1856" s="9" t="s">
        <v>4432</v>
      </c>
      <c r="V1856" s="9" t="s">
        <v>4429</v>
      </c>
      <c r="W1856" s="13" t="s">
        <v>26</v>
      </c>
    </row>
    <row r="1857" spans="1:23" x14ac:dyDescent="0.3">
      <c r="A1857" s="7" t="s">
        <v>1722</v>
      </c>
      <c r="B1857" s="14">
        <v>37431</v>
      </c>
      <c r="C1857" s="14">
        <v>577866</v>
      </c>
      <c r="D1857" s="14">
        <v>8545</v>
      </c>
      <c r="E1857" s="6">
        <f>COUNTIF($D$3:$D$6372,D1857)</f>
        <v>1</v>
      </c>
      <c r="F1857" s="45" t="s">
        <v>583</v>
      </c>
      <c r="G1857" s="21" t="s">
        <v>250</v>
      </c>
      <c r="H1857" s="54" t="s">
        <v>234</v>
      </c>
      <c r="I1857" s="54" t="s">
        <v>235</v>
      </c>
      <c r="J1857" s="14" t="s">
        <v>24</v>
      </c>
      <c r="K1857" s="21" t="s">
        <v>239</v>
      </c>
      <c r="L1857" s="14" t="s">
        <v>10</v>
      </c>
      <c r="M1857" s="13" t="s">
        <v>606</v>
      </c>
      <c r="N1857" s="13" t="s">
        <v>606</v>
      </c>
      <c r="O1857" s="13" t="s">
        <v>606</v>
      </c>
      <c r="P1857" s="13" t="s">
        <v>606</v>
      </c>
      <c r="Q1857" s="13" t="s">
        <v>606</v>
      </c>
      <c r="R1857" s="13" t="s">
        <v>606</v>
      </c>
      <c r="S1857" s="13"/>
      <c r="T1857" s="10">
        <v>25</v>
      </c>
      <c r="U1857" s="9" t="s">
        <v>4432</v>
      </c>
      <c r="V1857" s="9" t="s">
        <v>4430</v>
      </c>
      <c r="W1857" s="13" t="s">
        <v>82</v>
      </c>
    </row>
    <row r="1858" spans="1:23" x14ac:dyDescent="0.3">
      <c r="A1858" s="7" t="s">
        <v>1722</v>
      </c>
      <c r="B1858" s="14">
        <v>37431</v>
      </c>
      <c r="C1858" s="14">
        <v>577866</v>
      </c>
      <c r="D1858" s="14">
        <v>8559</v>
      </c>
      <c r="E1858" s="6">
        <f>COUNTIF($D$3:$D$6372,D1858)</f>
        <v>1</v>
      </c>
      <c r="F1858" s="45" t="s">
        <v>583</v>
      </c>
      <c r="G1858" s="21" t="s">
        <v>245</v>
      </c>
      <c r="H1858" s="54" t="s">
        <v>234</v>
      </c>
      <c r="I1858" s="54" t="s">
        <v>235</v>
      </c>
      <c r="J1858" s="14" t="s">
        <v>24</v>
      </c>
      <c r="K1858" s="21" t="s">
        <v>239</v>
      </c>
      <c r="L1858" s="14" t="s">
        <v>10</v>
      </c>
      <c r="M1858" s="13" t="s">
        <v>606</v>
      </c>
      <c r="N1858" s="13" t="s">
        <v>606</v>
      </c>
      <c r="O1858" s="13" t="s">
        <v>606</v>
      </c>
      <c r="P1858" s="13" t="s">
        <v>606</v>
      </c>
      <c r="Q1858" s="13" t="s">
        <v>606</v>
      </c>
      <c r="R1858" s="13" t="s">
        <v>606</v>
      </c>
      <c r="S1858" s="13"/>
      <c r="T1858" s="10">
        <v>25</v>
      </c>
      <c r="U1858" s="9" t="s">
        <v>4432</v>
      </c>
      <c r="V1858" s="9" t="s">
        <v>4430</v>
      </c>
      <c r="W1858" s="13" t="s">
        <v>82</v>
      </c>
    </row>
    <row r="1859" spans="1:23" x14ac:dyDescent="0.3">
      <c r="A1859" s="7" t="s">
        <v>1722</v>
      </c>
      <c r="B1859" s="14">
        <v>41414</v>
      </c>
      <c r="C1859" s="14">
        <v>1018567</v>
      </c>
      <c r="D1859" s="14">
        <v>8561</v>
      </c>
      <c r="E1859" s="6">
        <f>COUNTIF($D$3:$D$6372,D1859)</f>
        <v>1</v>
      </c>
      <c r="F1859" s="45" t="s">
        <v>583</v>
      </c>
      <c r="G1859" s="21" t="s">
        <v>1101</v>
      </c>
      <c r="H1859" s="54" t="s">
        <v>1097</v>
      </c>
      <c r="I1859" s="54" t="s">
        <v>1098</v>
      </c>
      <c r="J1859" s="14" t="s">
        <v>604</v>
      </c>
      <c r="K1859" s="21" t="s">
        <v>1091</v>
      </c>
      <c r="L1859" s="14" t="s">
        <v>10</v>
      </c>
      <c r="M1859" s="13" t="s">
        <v>606</v>
      </c>
      <c r="N1859" s="13" t="s">
        <v>606</v>
      </c>
      <c r="O1859" s="13" t="s">
        <v>606</v>
      </c>
      <c r="P1859" s="13" t="s">
        <v>606</v>
      </c>
      <c r="Q1859" s="13" t="s">
        <v>606</v>
      </c>
      <c r="R1859" s="13"/>
      <c r="S1859" s="13"/>
      <c r="T1859" s="10">
        <v>25</v>
      </c>
      <c r="U1859" s="9" t="s">
        <v>4432</v>
      </c>
      <c r="V1859" s="9" t="s">
        <v>4430</v>
      </c>
      <c r="W1859" s="13" t="s">
        <v>82</v>
      </c>
    </row>
    <row r="1860" spans="1:23" x14ac:dyDescent="0.3">
      <c r="A1860" s="7" t="s">
        <v>1722</v>
      </c>
      <c r="B1860" s="14">
        <v>10471</v>
      </c>
      <c r="C1860" s="14">
        <v>35751</v>
      </c>
      <c r="D1860" s="14">
        <v>8700</v>
      </c>
      <c r="E1860" s="6">
        <f>COUNTIF($D$3:$D$6372,D1860)</f>
        <v>1</v>
      </c>
      <c r="F1860" s="45" t="s">
        <v>583</v>
      </c>
      <c r="G1860" s="21" t="s">
        <v>275</v>
      </c>
      <c r="H1860" s="54" t="s">
        <v>276</v>
      </c>
      <c r="I1860" s="54" t="s">
        <v>277</v>
      </c>
      <c r="J1860" s="14" t="s">
        <v>1655</v>
      </c>
      <c r="K1860" s="21" t="s">
        <v>1665</v>
      </c>
      <c r="L1860" s="13" t="s">
        <v>10</v>
      </c>
      <c r="M1860" s="13" t="s">
        <v>606</v>
      </c>
      <c r="N1860" s="13" t="s">
        <v>606</v>
      </c>
      <c r="O1860" s="13" t="s">
        <v>606</v>
      </c>
      <c r="P1860" s="13" t="s">
        <v>606</v>
      </c>
      <c r="Q1860" s="13" t="s">
        <v>606</v>
      </c>
      <c r="R1860" s="13"/>
      <c r="S1860" s="13"/>
      <c r="T1860" s="10">
        <v>15</v>
      </c>
      <c r="U1860" s="9" t="s">
        <v>4432</v>
      </c>
      <c r="V1860" s="9" t="s">
        <v>4430</v>
      </c>
      <c r="W1860" s="13" t="s">
        <v>82</v>
      </c>
    </row>
    <row r="1861" spans="1:23" x14ac:dyDescent="0.3">
      <c r="A1861" s="7" t="s">
        <v>1722</v>
      </c>
      <c r="B1861" s="14">
        <v>2864</v>
      </c>
      <c r="C1861" s="14">
        <v>10284</v>
      </c>
      <c r="D1861" s="14">
        <v>8882</v>
      </c>
      <c r="E1861" s="6">
        <f>COUNTIF($D$3:$D$6372,D1861)</f>
        <v>1</v>
      </c>
      <c r="F1861" s="45" t="s">
        <v>1128</v>
      </c>
      <c r="G1861" s="21" t="s">
        <v>801</v>
      </c>
      <c r="H1861" s="54" t="s">
        <v>761</v>
      </c>
      <c r="I1861" s="54" t="s">
        <v>784</v>
      </c>
      <c r="J1861" s="14" t="s">
        <v>604</v>
      </c>
      <c r="K1861" s="21" t="s">
        <v>800</v>
      </c>
      <c r="L1861" s="14" t="s">
        <v>10</v>
      </c>
      <c r="M1861" s="13" t="s">
        <v>606</v>
      </c>
      <c r="N1861" s="13" t="s">
        <v>606</v>
      </c>
      <c r="O1861" s="13" t="s">
        <v>606</v>
      </c>
      <c r="P1861" s="13" t="s">
        <v>606</v>
      </c>
      <c r="Q1861" s="13" t="s">
        <v>606</v>
      </c>
      <c r="R1861" s="13" t="s">
        <v>606</v>
      </c>
      <c r="S1861" s="13" t="s">
        <v>606</v>
      </c>
      <c r="T1861" s="10">
        <v>10</v>
      </c>
      <c r="U1861" s="9" t="s">
        <v>4432</v>
      </c>
      <c r="V1861" s="9" t="s">
        <v>4430</v>
      </c>
      <c r="W1861" s="13" t="s">
        <v>82</v>
      </c>
    </row>
    <row r="1862" spans="1:23" x14ac:dyDescent="0.3">
      <c r="A1862" s="7" t="s">
        <v>1722</v>
      </c>
      <c r="B1862" s="14">
        <v>21034</v>
      </c>
      <c r="C1862" s="14">
        <v>81343</v>
      </c>
      <c r="D1862" s="14">
        <v>8897</v>
      </c>
      <c r="E1862" s="6">
        <f>COUNTIF($D$3:$D$6372,D1862)</f>
        <v>1</v>
      </c>
      <c r="F1862" s="45" t="s">
        <v>1653</v>
      </c>
      <c r="G1862" s="21" t="s">
        <v>1546</v>
      </c>
      <c r="H1862" s="54" t="s">
        <v>1547</v>
      </c>
      <c r="I1862" s="54" t="s">
        <v>1548</v>
      </c>
      <c r="J1862" s="14" t="s">
        <v>1655</v>
      </c>
      <c r="K1862" s="21" t="s">
        <v>1672</v>
      </c>
      <c r="L1862" s="14" t="s">
        <v>10</v>
      </c>
      <c r="M1862" s="13" t="s">
        <v>606</v>
      </c>
      <c r="N1862" s="13" t="s">
        <v>606</v>
      </c>
      <c r="O1862" s="13" t="s">
        <v>606</v>
      </c>
      <c r="P1862" s="13" t="s">
        <v>606</v>
      </c>
      <c r="Q1862" s="13" t="s">
        <v>606</v>
      </c>
      <c r="R1862" s="13" t="s">
        <v>606</v>
      </c>
      <c r="S1862" s="13"/>
      <c r="T1862" s="10">
        <v>25</v>
      </c>
      <c r="U1862" s="9" t="s">
        <v>4432</v>
      </c>
      <c r="V1862" s="9" t="s">
        <v>4429</v>
      </c>
      <c r="W1862" s="13" t="s">
        <v>26</v>
      </c>
    </row>
    <row r="1863" spans="1:23" x14ac:dyDescent="0.3">
      <c r="A1863" s="7" t="s">
        <v>1722</v>
      </c>
      <c r="B1863" s="14">
        <v>35307</v>
      </c>
      <c r="C1863" s="14">
        <v>337760</v>
      </c>
      <c r="D1863" s="14">
        <v>8898</v>
      </c>
      <c r="E1863" s="6">
        <f>COUNTIF($D$3:$D$6372,D1863)</f>
        <v>1</v>
      </c>
      <c r="F1863" s="45" t="s">
        <v>590</v>
      </c>
      <c r="G1863" s="21" t="s">
        <v>428</v>
      </c>
      <c r="H1863" s="54" t="s">
        <v>427</v>
      </c>
      <c r="I1863" s="54" t="s">
        <v>420</v>
      </c>
      <c r="J1863" s="14" t="s">
        <v>24</v>
      </c>
      <c r="K1863" s="21" t="s">
        <v>99</v>
      </c>
      <c r="L1863" s="14" t="s">
        <v>10</v>
      </c>
      <c r="M1863" s="13" t="s">
        <v>606</v>
      </c>
      <c r="N1863" s="13" t="s">
        <v>606</v>
      </c>
      <c r="O1863" s="13" t="s">
        <v>606</v>
      </c>
      <c r="P1863" s="13" t="s">
        <v>606</v>
      </c>
      <c r="Q1863" s="13" t="s">
        <v>606</v>
      </c>
      <c r="R1863" s="13"/>
      <c r="S1863" s="13"/>
      <c r="T1863" s="10">
        <v>30</v>
      </c>
      <c r="U1863" s="9" t="s">
        <v>4432</v>
      </c>
      <c r="V1863" s="9" t="s">
        <v>4429</v>
      </c>
      <c r="W1863" s="13" t="s">
        <v>26</v>
      </c>
    </row>
    <row r="1864" spans="1:23" x14ac:dyDescent="0.3">
      <c r="A1864" s="7" t="s">
        <v>1722</v>
      </c>
      <c r="B1864" s="14">
        <v>37431</v>
      </c>
      <c r="C1864" s="14">
        <v>577866</v>
      </c>
      <c r="D1864" s="14">
        <v>8914</v>
      </c>
      <c r="E1864" s="6">
        <f>COUNTIF($D$3:$D$6372,D1864)</f>
        <v>1</v>
      </c>
      <c r="F1864" s="45" t="s">
        <v>583</v>
      </c>
      <c r="G1864" s="21" t="s">
        <v>255</v>
      </c>
      <c r="H1864" s="54" t="s">
        <v>234</v>
      </c>
      <c r="I1864" s="54" t="s">
        <v>235</v>
      </c>
      <c r="J1864" s="14" t="s">
        <v>24</v>
      </c>
      <c r="K1864" s="21" t="s">
        <v>239</v>
      </c>
      <c r="L1864" s="14" t="s">
        <v>10</v>
      </c>
      <c r="M1864" s="13" t="s">
        <v>606</v>
      </c>
      <c r="N1864" s="13" t="s">
        <v>606</v>
      </c>
      <c r="O1864" s="13" t="s">
        <v>606</v>
      </c>
      <c r="P1864" s="13" t="s">
        <v>606</v>
      </c>
      <c r="Q1864" s="13" t="s">
        <v>606</v>
      </c>
      <c r="R1864" s="13" t="s">
        <v>606</v>
      </c>
      <c r="S1864" s="13"/>
      <c r="T1864" s="10">
        <v>25</v>
      </c>
      <c r="U1864" s="9" t="s">
        <v>4432</v>
      </c>
      <c r="V1864" s="9" t="s">
        <v>4430</v>
      </c>
      <c r="W1864" s="13" t="s">
        <v>82</v>
      </c>
    </row>
    <row r="1865" spans="1:23" x14ac:dyDescent="0.3">
      <c r="A1865" s="7" t="s">
        <v>1722</v>
      </c>
      <c r="B1865" s="14">
        <v>5067</v>
      </c>
      <c r="C1865" s="14">
        <v>16065</v>
      </c>
      <c r="D1865" s="14">
        <v>9015</v>
      </c>
      <c r="E1865" s="6">
        <f>COUNTIF($D$3:$D$6372,D1865)</f>
        <v>1</v>
      </c>
      <c r="F1865" s="45" t="s">
        <v>1141</v>
      </c>
      <c r="G1865" s="21" t="s">
        <v>822</v>
      </c>
      <c r="H1865" s="54" t="s">
        <v>820</v>
      </c>
      <c r="I1865" s="54" t="s">
        <v>823</v>
      </c>
      <c r="J1865" s="14" t="s">
        <v>604</v>
      </c>
      <c r="K1865" s="21" t="s">
        <v>813</v>
      </c>
      <c r="L1865" s="14" t="s">
        <v>10</v>
      </c>
      <c r="M1865" s="13" t="s">
        <v>606</v>
      </c>
      <c r="N1865" s="13" t="s">
        <v>606</v>
      </c>
      <c r="O1865" s="13" t="s">
        <v>606</v>
      </c>
      <c r="P1865" s="13" t="s">
        <v>606</v>
      </c>
      <c r="Q1865" s="13" t="s">
        <v>606</v>
      </c>
      <c r="R1865" s="13"/>
      <c r="S1865" s="13"/>
      <c r="T1865" s="10">
        <v>5</v>
      </c>
      <c r="U1865" s="13" t="s">
        <v>601</v>
      </c>
      <c r="V1865" s="9" t="s">
        <v>4429</v>
      </c>
      <c r="W1865" s="13" t="s">
        <v>26</v>
      </c>
    </row>
    <row r="1866" spans="1:23" x14ac:dyDescent="0.3">
      <c r="A1866" s="7" t="s">
        <v>1722</v>
      </c>
      <c r="B1866" s="14">
        <v>21591</v>
      </c>
      <c r="C1866" s="14">
        <v>89795</v>
      </c>
      <c r="D1866" s="14">
        <v>9036</v>
      </c>
      <c r="E1866" s="6">
        <f>COUNTIF($D$3:$D$6372,D1866)</f>
        <v>1</v>
      </c>
      <c r="F1866" s="45" t="s">
        <v>1645</v>
      </c>
      <c r="G1866" s="21" t="s">
        <v>1151</v>
      </c>
      <c r="H1866" s="54" t="s">
        <v>1152</v>
      </c>
      <c r="I1866" s="54" t="s">
        <v>1153</v>
      </c>
      <c r="J1866" s="14" t="s">
        <v>1655</v>
      </c>
      <c r="K1866" s="21" t="s">
        <v>1657</v>
      </c>
      <c r="L1866" s="13" t="s">
        <v>10</v>
      </c>
      <c r="M1866" s="13" t="s">
        <v>606</v>
      </c>
      <c r="N1866" s="13" t="s">
        <v>606</v>
      </c>
      <c r="O1866" s="13" t="s">
        <v>606</v>
      </c>
      <c r="P1866" s="13" t="s">
        <v>606</v>
      </c>
      <c r="Q1866" s="13" t="s">
        <v>606</v>
      </c>
      <c r="R1866" s="13" t="s">
        <v>606</v>
      </c>
      <c r="S1866" s="13"/>
      <c r="T1866" s="10">
        <v>15</v>
      </c>
      <c r="U1866" s="9" t="s">
        <v>4432</v>
      </c>
      <c r="V1866" s="9" t="s">
        <v>4429</v>
      </c>
      <c r="W1866" s="13" t="s">
        <v>26</v>
      </c>
    </row>
    <row r="1867" spans="1:23" x14ac:dyDescent="0.3">
      <c r="A1867" s="7" t="s">
        <v>1722</v>
      </c>
      <c r="B1867" s="14">
        <v>41414</v>
      </c>
      <c r="C1867" s="14">
        <v>1018567</v>
      </c>
      <c r="D1867" s="14">
        <v>9047</v>
      </c>
      <c r="E1867" s="6">
        <f>COUNTIF($D$3:$D$6372,D1867)</f>
        <v>1</v>
      </c>
      <c r="F1867" s="45" t="s">
        <v>583</v>
      </c>
      <c r="G1867" s="21" t="s">
        <v>1096</v>
      </c>
      <c r="H1867" s="54" t="s">
        <v>1097</v>
      </c>
      <c r="I1867" s="54" t="s">
        <v>1098</v>
      </c>
      <c r="J1867" s="14" t="s">
        <v>604</v>
      </c>
      <c r="K1867" s="21" t="s">
        <v>1091</v>
      </c>
      <c r="L1867" s="14" t="s">
        <v>10</v>
      </c>
      <c r="M1867" s="13" t="s">
        <v>606</v>
      </c>
      <c r="N1867" s="13" t="s">
        <v>606</v>
      </c>
      <c r="O1867" s="13" t="s">
        <v>606</v>
      </c>
      <c r="P1867" s="13" t="s">
        <v>606</v>
      </c>
      <c r="Q1867" s="13" t="s">
        <v>606</v>
      </c>
      <c r="R1867" s="13"/>
      <c r="S1867" s="13"/>
      <c r="T1867" s="10">
        <v>25</v>
      </c>
      <c r="U1867" s="9" t="s">
        <v>4432</v>
      </c>
      <c r="V1867" s="9" t="s">
        <v>4430</v>
      </c>
      <c r="W1867" s="13" t="s">
        <v>82</v>
      </c>
    </row>
    <row r="1868" spans="1:23" x14ac:dyDescent="0.3">
      <c r="A1868" s="7" t="s">
        <v>1722</v>
      </c>
      <c r="B1868" s="14">
        <v>33792</v>
      </c>
      <c r="C1868" s="14">
        <v>14106</v>
      </c>
      <c r="D1868" s="14">
        <v>9108</v>
      </c>
      <c r="E1868" s="6">
        <f>COUNTIF($D$3:$D$6372,D1868)</f>
        <v>1</v>
      </c>
      <c r="F1868" s="45" t="s">
        <v>588</v>
      </c>
      <c r="G1868" s="21" t="s">
        <v>1173</v>
      </c>
      <c r="H1868" s="54" t="s">
        <v>1510</v>
      </c>
      <c r="I1868" s="54" t="s">
        <v>1511</v>
      </c>
      <c r="J1868" s="14" t="s">
        <v>1655</v>
      </c>
      <c r="K1868" s="21" t="s">
        <v>1671</v>
      </c>
      <c r="L1868" s="13" t="s">
        <v>10</v>
      </c>
      <c r="M1868" s="13" t="s">
        <v>606</v>
      </c>
      <c r="N1868" s="13" t="s">
        <v>606</v>
      </c>
      <c r="O1868" s="13" t="s">
        <v>606</v>
      </c>
      <c r="P1868" s="13" t="s">
        <v>606</v>
      </c>
      <c r="Q1868" s="13" t="s">
        <v>606</v>
      </c>
      <c r="R1868" s="13"/>
      <c r="S1868" s="13"/>
      <c r="T1868" s="10">
        <v>27</v>
      </c>
      <c r="U1868" s="13" t="s">
        <v>601</v>
      </c>
      <c r="V1868" s="9" t="s">
        <v>4429</v>
      </c>
      <c r="W1868" s="13" t="s">
        <v>26</v>
      </c>
    </row>
    <row r="1869" spans="1:23" x14ac:dyDescent="0.3">
      <c r="A1869" s="7" t="s">
        <v>1722</v>
      </c>
      <c r="B1869" s="14">
        <v>2986</v>
      </c>
      <c r="C1869" s="14">
        <v>10630</v>
      </c>
      <c r="D1869" s="14">
        <v>9181</v>
      </c>
      <c r="E1869" s="6">
        <f>COUNTIF($D$3:$D$6372,D1869)</f>
        <v>1</v>
      </c>
      <c r="F1869" s="45" t="s">
        <v>583</v>
      </c>
      <c r="G1869" s="21" t="s">
        <v>32</v>
      </c>
      <c r="H1869" s="54" t="s">
        <v>811</v>
      </c>
      <c r="I1869" s="54" t="s">
        <v>812</v>
      </c>
      <c r="J1869" s="14" t="s">
        <v>604</v>
      </c>
      <c r="K1869" s="21" t="s">
        <v>813</v>
      </c>
      <c r="L1869" s="14" t="s">
        <v>10</v>
      </c>
      <c r="M1869" s="13" t="s">
        <v>606</v>
      </c>
      <c r="N1869" s="13" t="s">
        <v>606</v>
      </c>
      <c r="O1869" s="13" t="s">
        <v>606</v>
      </c>
      <c r="P1869" s="13" t="s">
        <v>606</v>
      </c>
      <c r="Q1869" s="13" t="s">
        <v>606</v>
      </c>
      <c r="R1869" s="13"/>
      <c r="S1869" s="13"/>
      <c r="T1869" s="10">
        <v>10</v>
      </c>
      <c r="U1869" s="9" t="s">
        <v>4432</v>
      </c>
      <c r="V1869" s="9" t="s">
        <v>4429</v>
      </c>
      <c r="W1869" s="13" t="s">
        <v>26</v>
      </c>
    </row>
    <row r="1870" spans="1:23" x14ac:dyDescent="0.3">
      <c r="A1870" s="7" t="s">
        <v>1722</v>
      </c>
      <c r="B1870" s="14">
        <v>37431</v>
      </c>
      <c r="C1870" s="14">
        <v>577866</v>
      </c>
      <c r="D1870" s="14">
        <v>9195</v>
      </c>
      <c r="E1870" s="6">
        <f>COUNTIF($D$3:$D$6372,D1870)</f>
        <v>1</v>
      </c>
      <c r="F1870" s="45" t="s">
        <v>583</v>
      </c>
      <c r="G1870" s="21" t="s">
        <v>251</v>
      </c>
      <c r="H1870" s="54" t="s">
        <v>234</v>
      </c>
      <c r="I1870" s="54" t="s">
        <v>235</v>
      </c>
      <c r="J1870" s="14" t="s">
        <v>24</v>
      </c>
      <c r="K1870" s="21" t="s">
        <v>239</v>
      </c>
      <c r="L1870" s="14" t="s">
        <v>10</v>
      </c>
      <c r="M1870" s="13" t="s">
        <v>606</v>
      </c>
      <c r="N1870" s="13" t="s">
        <v>606</v>
      </c>
      <c r="O1870" s="13" t="s">
        <v>606</v>
      </c>
      <c r="P1870" s="13" t="s">
        <v>606</v>
      </c>
      <c r="Q1870" s="13" t="s">
        <v>606</v>
      </c>
      <c r="R1870" s="13" t="s">
        <v>606</v>
      </c>
      <c r="S1870" s="13"/>
      <c r="T1870" s="10">
        <v>25</v>
      </c>
      <c r="U1870" s="9" t="s">
        <v>4432</v>
      </c>
      <c r="V1870" s="9" t="s">
        <v>4430</v>
      </c>
      <c r="W1870" s="13" t="s">
        <v>82</v>
      </c>
    </row>
    <row r="1871" spans="1:23" x14ac:dyDescent="0.3">
      <c r="A1871" s="7" t="s">
        <v>1722</v>
      </c>
      <c r="B1871" s="14">
        <v>31878</v>
      </c>
      <c r="C1871" s="14">
        <v>14860</v>
      </c>
      <c r="D1871" s="14">
        <v>9197</v>
      </c>
      <c r="E1871" s="6">
        <f>COUNTIF($D$3:$D$6372,D1871)</f>
        <v>1</v>
      </c>
      <c r="F1871" s="45" t="s">
        <v>583</v>
      </c>
      <c r="G1871" s="21" t="s">
        <v>1435</v>
      </c>
      <c r="H1871" s="54" t="s">
        <v>1436</v>
      </c>
      <c r="I1871" s="54" t="s">
        <v>1437</v>
      </c>
      <c r="J1871" s="14" t="s">
        <v>1655</v>
      </c>
      <c r="K1871" s="21" t="s">
        <v>1670</v>
      </c>
      <c r="L1871" s="14" t="s">
        <v>10</v>
      </c>
      <c r="M1871" s="13" t="s">
        <v>606</v>
      </c>
      <c r="N1871" s="13" t="s">
        <v>606</v>
      </c>
      <c r="O1871" s="13" t="s">
        <v>606</v>
      </c>
      <c r="P1871" s="13" t="s">
        <v>606</v>
      </c>
      <c r="Q1871" s="13" t="s">
        <v>606</v>
      </c>
      <c r="R1871" s="13"/>
      <c r="S1871" s="13"/>
      <c r="T1871" s="10">
        <v>10</v>
      </c>
      <c r="U1871" s="9" t="s">
        <v>4432</v>
      </c>
      <c r="V1871" s="9" t="s">
        <v>4429</v>
      </c>
      <c r="W1871" s="13" t="s">
        <v>26</v>
      </c>
    </row>
    <row r="1872" spans="1:23" x14ac:dyDescent="0.3">
      <c r="A1872" s="7" t="s">
        <v>1722</v>
      </c>
      <c r="B1872" s="14">
        <v>40071</v>
      </c>
      <c r="C1872" s="14">
        <v>1005827</v>
      </c>
      <c r="D1872" s="14">
        <v>9200</v>
      </c>
      <c r="E1872" s="6">
        <f>COUNTIF($D$3:$D$6372,D1872)</f>
        <v>1</v>
      </c>
      <c r="F1872" s="45" t="s">
        <v>583</v>
      </c>
      <c r="G1872" s="21" t="s">
        <v>1356</v>
      </c>
      <c r="H1872" s="54" t="s">
        <v>1485</v>
      </c>
      <c r="I1872" s="54" t="s">
        <v>1486</v>
      </c>
      <c r="J1872" s="14" t="s">
        <v>1655</v>
      </c>
      <c r="K1872" s="21" t="s">
        <v>1666</v>
      </c>
      <c r="L1872" s="14" t="s">
        <v>10</v>
      </c>
      <c r="M1872" s="13" t="s">
        <v>606</v>
      </c>
      <c r="N1872" s="13" t="s">
        <v>606</v>
      </c>
      <c r="O1872" s="13" t="s">
        <v>606</v>
      </c>
      <c r="P1872" s="13" t="s">
        <v>606</v>
      </c>
      <c r="Q1872" s="13" t="s">
        <v>606</v>
      </c>
      <c r="R1872" s="13" t="s">
        <v>606</v>
      </c>
      <c r="S1872" s="13"/>
      <c r="T1872" s="10">
        <v>25</v>
      </c>
      <c r="U1872" s="9" t="s">
        <v>4432</v>
      </c>
      <c r="V1872" s="9" t="s">
        <v>4429</v>
      </c>
      <c r="W1872" s="13" t="s">
        <v>26</v>
      </c>
    </row>
    <row r="1873" spans="1:23" x14ac:dyDescent="0.3">
      <c r="A1873" s="7" t="s">
        <v>1722</v>
      </c>
      <c r="B1873" s="14">
        <v>27615</v>
      </c>
      <c r="C1873" s="14">
        <v>443045</v>
      </c>
      <c r="D1873" s="14">
        <v>9205</v>
      </c>
      <c r="E1873" s="6">
        <f>COUNTIF($D$3:$D$6372,D1873)</f>
        <v>1</v>
      </c>
      <c r="F1873" s="45" t="s">
        <v>583</v>
      </c>
      <c r="G1873" s="21" t="s">
        <v>1200</v>
      </c>
      <c r="H1873" s="54" t="s">
        <v>1224</v>
      </c>
      <c r="I1873" s="54" t="s">
        <v>1225</v>
      </c>
      <c r="J1873" s="14" t="s">
        <v>1655</v>
      </c>
      <c r="K1873" s="21" t="s">
        <v>1659</v>
      </c>
      <c r="L1873" s="13" t="s">
        <v>10</v>
      </c>
      <c r="M1873" s="13" t="s">
        <v>606</v>
      </c>
      <c r="N1873" s="13" t="s">
        <v>606</v>
      </c>
      <c r="O1873" s="13" t="s">
        <v>606</v>
      </c>
      <c r="P1873" s="13" t="s">
        <v>606</v>
      </c>
      <c r="Q1873" s="13" t="s">
        <v>606</v>
      </c>
      <c r="R1873" s="13"/>
      <c r="S1873" s="13"/>
      <c r="T1873" s="10">
        <v>25</v>
      </c>
      <c r="U1873" s="9" t="s">
        <v>4432</v>
      </c>
      <c r="V1873" s="9" t="s">
        <v>4429</v>
      </c>
      <c r="W1873" s="13" t="s">
        <v>26</v>
      </c>
    </row>
    <row r="1874" spans="1:23" x14ac:dyDescent="0.3">
      <c r="A1874" s="7" t="s">
        <v>1722</v>
      </c>
      <c r="B1874" s="14">
        <v>28075</v>
      </c>
      <c r="C1874" s="14">
        <v>1002056</v>
      </c>
      <c r="D1874" s="14">
        <v>9255</v>
      </c>
      <c r="E1874" s="6">
        <f>COUNTIF($D$3:$D$6372,D1874)</f>
        <v>1</v>
      </c>
      <c r="F1874" s="45" t="s">
        <v>11</v>
      </c>
      <c r="G1874" s="21" t="s">
        <v>131</v>
      </c>
      <c r="H1874" s="54" t="s">
        <v>129</v>
      </c>
      <c r="I1874" s="54" t="s">
        <v>130</v>
      </c>
      <c r="J1874" s="14" t="s">
        <v>24</v>
      </c>
      <c r="K1874" s="21" t="s">
        <v>99</v>
      </c>
      <c r="L1874" s="14" t="s">
        <v>10</v>
      </c>
      <c r="M1874" s="13" t="s">
        <v>606</v>
      </c>
      <c r="N1874" s="13" t="s">
        <v>606</v>
      </c>
      <c r="O1874" s="13" t="s">
        <v>606</v>
      </c>
      <c r="P1874" s="13" t="s">
        <v>606</v>
      </c>
      <c r="Q1874" s="13" t="s">
        <v>606</v>
      </c>
      <c r="R1874" s="13"/>
      <c r="S1874" s="13"/>
      <c r="T1874" s="10">
        <v>25</v>
      </c>
      <c r="U1874" s="9" t="s">
        <v>4432</v>
      </c>
      <c r="V1874" s="9" t="s">
        <v>4429</v>
      </c>
      <c r="W1874" s="13" t="s">
        <v>26</v>
      </c>
    </row>
    <row r="1875" spans="1:23" x14ac:dyDescent="0.3">
      <c r="A1875" s="7" t="s">
        <v>1722</v>
      </c>
      <c r="B1875" s="14">
        <v>28076</v>
      </c>
      <c r="C1875" s="14">
        <v>1002060</v>
      </c>
      <c r="D1875" s="14">
        <v>9260</v>
      </c>
      <c r="E1875" s="6">
        <f>COUNTIF($D$3:$D$6372,D1875)</f>
        <v>1</v>
      </c>
      <c r="F1875" s="45" t="s">
        <v>11</v>
      </c>
      <c r="G1875" s="21" t="s">
        <v>141</v>
      </c>
      <c r="H1875" s="54" t="s">
        <v>138</v>
      </c>
      <c r="I1875" s="54" t="s">
        <v>139</v>
      </c>
      <c r="J1875" s="14" t="s">
        <v>24</v>
      </c>
      <c r="K1875" s="21" t="s">
        <v>140</v>
      </c>
      <c r="L1875" s="14" t="s">
        <v>10</v>
      </c>
      <c r="M1875" s="13" t="s">
        <v>606</v>
      </c>
      <c r="N1875" s="13" t="s">
        <v>606</v>
      </c>
      <c r="O1875" s="13" t="s">
        <v>606</v>
      </c>
      <c r="P1875" s="13" t="s">
        <v>606</v>
      </c>
      <c r="Q1875" s="13" t="s">
        <v>606</v>
      </c>
      <c r="R1875" s="13"/>
      <c r="S1875" s="13"/>
      <c r="T1875" s="10">
        <v>25</v>
      </c>
      <c r="U1875" s="9" t="s">
        <v>4432</v>
      </c>
      <c r="V1875" s="9" t="s">
        <v>4429</v>
      </c>
      <c r="W1875" s="13" t="s">
        <v>26</v>
      </c>
    </row>
    <row r="1876" spans="1:23" x14ac:dyDescent="0.3">
      <c r="A1876" s="7" t="s">
        <v>1722</v>
      </c>
      <c r="B1876" s="14">
        <v>27620</v>
      </c>
      <c r="C1876" s="14">
        <v>1002026</v>
      </c>
      <c r="D1876" s="14">
        <v>9261</v>
      </c>
      <c r="E1876" s="6">
        <f>COUNTIF($D$3:$D$6372,D1876)</f>
        <v>1</v>
      </c>
      <c r="F1876" s="45" t="s">
        <v>11</v>
      </c>
      <c r="G1876" s="21" t="s">
        <v>147</v>
      </c>
      <c r="H1876" s="54" t="s">
        <v>143</v>
      </c>
      <c r="I1876" s="54" t="s">
        <v>144</v>
      </c>
      <c r="J1876" s="14" t="s">
        <v>24</v>
      </c>
      <c r="K1876" s="21" t="s">
        <v>145</v>
      </c>
      <c r="L1876" s="14" t="s">
        <v>10</v>
      </c>
      <c r="M1876" s="13" t="s">
        <v>606</v>
      </c>
      <c r="N1876" s="13" t="s">
        <v>606</v>
      </c>
      <c r="O1876" s="13" t="s">
        <v>606</v>
      </c>
      <c r="P1876" s="13" t="s">
        <v>606</v>
      </c>
      <c r="Q1876" s="13" t="s">
        <v>606</v>
      </c>
      <c r="R1876" s="13"/>
      <c r="S1876" s="13"/>
      <c r="T1876" s="10" t="s">
        <v>596</v>
      </c>
      <c r="U1876" s="9" t="s">
        <v>4432</v>
      </c>
      <c r="V1876" s="9" t="s">
        <v>146</v>
      </c>
      <c r="W1876" s="13" t="s">
        <v>146</v>
      </c>
    </row>
    <row r="1877" spans="1:23" x14ac:dyDescent="0.3">
      <c r="A1877" s="7" t="s">
        <v>1722</v>
      </c>
      <c r="B1877" s="14">
        <v>27615</v>
      </c>
      <c r="C1877" s="14">
        <v>443045</v>
      </c>
      <c r="D1877" s="14">
        <v>9263</v>
      </c>
      <c r="E1877" s="6">
        <f>COUNTIF($D$3:$D$6372,D1877)</f>
        <v>1</v>
      </c>
      <c r="F1877" s="45" t="s">
        <v>11</v>
      </c>
      <c r="G1877" s="21" t="s">
        <v>1226</v>
      </c>
      <c r="H1877" s="54" t="s">
        <v>1224</v>
      </c>
      <c r="I1877" s="54" t="s">
        <v>1225</v>
      </c>
      <c r="J1877" s="14" t="s">
        <v>1655</v>
      </c>
      <c r="K1877" s="21" t="s">
        <v>1659</v>
      </c>
      <c r="L1877" s="13" t="s">
        <v>10</v>
      </c>
      <c r="M1877" s="13" t="s">
        <v>606</v>
      </c>
      <c r="N1877" s="13" t="s">
        <v>606</v>
      </c>
      <c r="O1877" s="13" t="s">
        <v>606</v>
      </c>
      <c r="P1877" s="13" t="s">
        <v>606</v>
      </c>
      <c r="Q1877" s="13" t="s">
        <v>606</v>
      </c>
      <c r="R1877" s="13"/>
      <c r="S1877" s="13"/>
      <c r="T1877" s="10">
        <v>25</v>
      </c>
      <c r="U1877" s="9" t="s">
        <v>4432</v>
      </c>
      <c r="V1877" s="9" t="s">
        <v>4429</v>
      </c>
      <c r="W1877" s="13" t="s">
        <v>26</v>
      </c>
    </row>
    <row r="1878" spans="1:23" x14ac:dyDescent="0.3">
      <c r="A1878" s="7" t="s">
        <v>1722</v>
      </c>
      <c r="B1878" s="14">
        <v>37431</v>
      </c>
      <c r="C1878" s="14">
        <v>577866</v>
      </c>
      <c r="D1878" s="14">
        <v>9271</v>
      </c>
      <c r="E1878" s="6">
        <f>COUNTIF($D$3:$D$6372,D1878)</f>
        <v>1</v>
      </c>
      <c r="F1878" s="45" t="s">
        <v>583</v>
      </c>
      <c r="G1878" s="21" t="s">
        <v>244</v>
      </c>
      <c r="H1878" s="54" t="s">
        <v>234</v>
      </c>
      <c r="I1878" s="54" t="s">
        <v>235</v>
      </c>
      <c r="J1878" s="14" t="s">
        <v>24</v>
      </c>
      <c r="K1878" s="21" t="s">
        <v>1707</v>
      </c>
      <c r="L1878" s="14" t="s">
        <v>10</v>
      </c>
      <c r="M1878" s="13" t="s">
        <v>606</v>
      </c>
      <c r="N1878" s="13" t="s">
        <v>606</v>
      </c>
      <c r="O1878" s="13" t="s">
        <v>606</v>
      </c>
      <c r="P1878" s="13" t="s">
        <v>606</v>
      </c>
      <c r="Q1878" s="13" t="s">
        <v>606</v>
      </c>
      <c r="R1878" s="13" t="s">
        <v>606</v>
      </c>
      <c r="S1878" s="13"/>
      <c r="T1878" s="10">
        <v>25</v>
      </c>
      <c r="U1878" s="9" t="s">
        <v>4432</v>
      </c>
      <c r="V1878" s="9" t="s">
        <v>4429</v>
      </c>
      <c r="W1878" s="13" t="s">
        <v>26</v>
      </c>
    </row>
    <row r="1879" spans="1:23" x14ac:dyDescent="0.3">
      <c r="A1879" s="7" t="s">
        <v>1722</v>
      </c>
      <c r="B1879" s="14">
        <v>28076</v>
      </c>
      <c r="C1879" s="14">
        <v>1002060</v>
      </c>
      <c r="D1879" s="14">
        <v>9276</v>
      </c>
      <c r="E1879" s="6">
        <f>COUNTIF($D$3:$D$6372,D1879)</f>
        <v>1</v>
      </c>
      <c r="F1879" s="45" t="s">
        <v>583</v>
      </c>
      <c r="G1879" s="21" t="s">
        <v>137</v>
      </c>
      <c r="H1879" s="54" t="s">
        <v>138</v>
      </c>
      <c r="I1879" s="54" t="s">
        <v>139</v>
      </c>
      <c r="J1879" s="14" t="s">
        <v>24</v>
      </c>
      <c r="K1879" s="21" t="s">
        <v>140</v>
      </c>
      <c r="L1879" s="14" t="s">
        <v>10</v>
      </c>
      <c r="M1879" s="13" t="s">
        <v>606</v>
      </c>
      <c r="N1879" s="13" t="s">
        <v>606</v>
      </c>
      <c r="O1879" s="13" t="s">
        <v>606</v>
      </c>
      <c r="P1879" s="13" t="s">
        <v>606</v>
      </c>
      <c r="Q1879" s="13" t="s">
        <v>606</v>
      </c>
      <c r="R1879" s="13"/>
      <c r="S1879" s="13"/>
      <c r="T1879" s="10">
        <v>25</v>
      </c>
      <c r="U1879" s="9" t="s">
        <v>4432</v>
      </c>
      <c r="V1879" s="9" t="s">
        <v>4429</v>
      </c>
      <c r="W1879" s="13" t="s">
        <v>26</v>
      </c>
    </row>
    <row r="1880" spans="1:23" x14ac:dyDescent="0.3">
      <c r="A1880" s="7" t="s">
        <v>1722</v>
      </c>
      <c r="B1880" s="14">
        <v>5434</v>
      </c>
      <c r="C1880" s="14">
        <v>5707</v>
      </c>
      <c r="D1880" s="14">
        <v>9296</v>
      </c>
      <c r="E1880" s="6">
        <f>COUNTIF($D$3:$D$6372,D1880)</f>
        <v>1</v>
      </c>
      <c r="F1880" s="45" t="s">
        <v>1764</v>
      </c>
      <c r="G1880" s="21" t="s">
        <v>1250</v>
      </c>
      <c r="H1880" s="54" t="s">
        <v>1251</v>
      </c>
      <c r="I1880" s="54" t="s">
        <v>1252</v>
      </c>
      <c r="J1880" s="14" t="s">
        <v>1655</v>
      </c>
      <c r="K1880" s="21" t="s">
        <v>1661</v>
      </c>
      <c r="L1880" s="13" t="s">
        <v>10</v>
      </c>
      <c r="M1880" s="13" t="s">
        <v>606</v>
      </c>
      <c r="N1880" s="13" t="s">
        <v>606</v>
      </c>
      <c r="O1880" s="13" t="s">
        <v>606</v>
      </c>
      <c r="P1880" s="13" t="s">
        <v>606</v>
      </c>
      <c r="Q1880" s="13" t="s">
        <v>606</v>
      </c>
      <c r="R1880" s="13"/>
      <c r="S1880" s="13"/>
      <c r="T1880" s="10">
        <v>30</v>
      </c>
      <c r="U1880" s="9" t="s">
        <v>4432</v>
      </c>
      <c r="V1880" s="9" t="s">
        <v>4429</v>
      </c>
      <c r="W1880" s="13" t="s">
        <v>26</v>
      </c>
    </row>
    <row r="1881" spans="1:23" x14ac:dyDescent="0.3">
      <c r="A1881" s="7" t="s">
        <v>1722</v>
      </c>
      <c r="B1881" s="14">
        <v>31878</v>
      </c>
      <c r="C1881" s="14">
        <v>14860</v>
      </c>
      <c r="D1881" s="14">
        <v>9322</v>
      </c>
      <c r="E1881" s="6">
        <f>COUNTIF($D$3:$D$6372,D1881)</f>
        <v>1</v>
      </c>
      <c r="F1881" s="45" t="s">
        <v>583</v>
      </c>
      <c r="G1881" s="21" t="s">
        <v>1308</v>
      </c>
      <c r="H1881" s="54" t="s">
        <v>1436</v>
      </c>
      <c r="I1881" s="54" t="s">
        <v>1437</v>
      </c>
      <c r="J1881" s="14" t="s">
        <v>1655</v>
      </c>
      <c r="K1881" s="21" t="s">
        <v>1670</v>
      </c>
      <c r="L1881" s="14" t="s">
        <v>10</v>
      </c>
      <c r="M1881" s="13" t="s">
        <v>606</v>
      </c>
      <c r="N1881" s="13" t="s">
        <v>606</v>
      </c>
      <c r="O1881" s="13" t="s">
        <v>606</v>
      </c>
      <c r="P1881" s="13" t="s">
        <v>606</v>
      </c>
      <c r="Q1881" s="13" t="s">
        <v>606</v>
      </c>
      <c r="R1881" s="13"/>
      <c r="S1881" s="13"/>
      <c r="T1881" s="10">
        <v>10</v>
      </c>
      <c r="U1881" s="9" t="s">
        <v>4432</v>
      </c>
      <c r="V1881" s="9" t="s">
        <v>4429</v>
      </c>
      <c r="W1881" s="13" t="s">
        <v>26</v>
      </c>
    </row>
    <row r="1882" spans="1:23" x14ac:dyDescent="0.3">
      <c r="A1882" s="7" t="s">
        <v>1722</v>
      </c>
      <c r="B1882" s="14">
        <v>31878</v>
      </c>
      <c r="C1882" s="14">
        <v>14860</v>
      </c>
      <c r="D1882" s="14">
        <v>9338</v>
      </c>
      <c r="E1882" s="6">
        <f>COUNTIF($D$3:$D$6372,D1882)</f>
        <v>1</v>
      </c>
      <c r="F1882" s="45" t="s">
        <v>583</v>
      </c>
      <c r="G1882" s="21" t="s">
        <v>1435</v>
      </c>
      <c r="H1882" s="54" t="s">
        <v>1436</v>
      </c>
      <c r="I1882" s="54" t="s">
        <v>1437</v>
      </c>
      <c r="J1882" s="14" t="s">
        <v>1655</v>
      </c>
      <c r="K1882" s="21" t="s">
        <v>1670</v>
      </c>
      <c r="L1882" s="14" t="s">
        <v>10</v>
      </c>
      <c r="M1882" s="13" t="s">
        <v>606</v>
      </c>
      <c r="N1882" s="13" t="s">
        <v>606</v>
      </c>
      <c r="O1882" s="13" t="s">
        <v>606</v>
      </c>
      <c r="P1882" s="13" t="s">
        <v>606</v>
      </c>
      <c r="Q1882" s="13" t="s">
        <v>606</v>
      </c>
      <c r="R1882" s="13"/>
      <c r="S1882" s="13"/>
      <c r="T1882" s="10">
        <v>10</v>
      </c>
      <c r="U1882" s="9" t="s">
        <v>4432</v>
      </c>
      <c r="V1882" s="9" t="s">
        <v>4429</v>
      </c>
      <c r="W1882" s="13" t="s">
        <v>26</v>
      </c>
    </row>
    <row r="1883" spans="1:23" x14ac:dyDescent="0.3">
      <c r="A1883" s="7" t="s">
        <v>1722</v>
      </c>
      <c r="B1883" s="14">
        <v>27138</v>
      </c>
      <c r="C1883" s="14">
        <v>20136</v>
      </c>
      <c r="D1883" s="14">
        <v>9406</v>
      </c>
      <c r="E1883" s="6">
        <f>COUNTIF($D$3:$D$6372,D1883)</f>
        <v>1</v>
      </c>
      <c r="F1883" s="45" t="s">
        <v>11</v>
      </c>
      <c r="G1883" s="21" t="s">
        <v>32</v>
      </c>
      <c r="H1883" s="54" t="s">
        <v>30</v>
      </c>
      <c r="I1883" s="54" t="s">
        <v>31</v>
      </c>
      <c r="J1883" s="14" t="s">
        <v>24</v>
      </c>
      <c r="K1883" s="21" t="s">
        <v>25</v>
      </c>
      <c r="L1883" s="14" t="s">
        <v>10</v>
      </c>
      <c r="M1883" s="13" t="s">
        <v>606</v>
      </c>
      <c r="N1883" s="13" t="s">
        <v>606</v>
      </c>
      <c r="O1883" s="13" t="s">
        <v>606</v>
      </c>
      <c r="P1883" s="13" t="s">
        <v>606</v>
      </c>
      <c r="Q1883" s="13" t="s">
        <v>606</v>
      </c>
      <c r="R1883" s="13"/>
      <c r="S1883" s="13"/>
      <c r="T1883" s="10">
        <v>25</v>
      </c>
      <c r="U1883" s="9" t="s">
        <v>4432</v>
      </c>
      <c r="V1883" s="9" t="s">
        <v>4429</v>
      </c>
      <c r="W1883" s="13" t="s">
        <v>26</v>
      </c>
    </row>
    <row r="1884" spans="1:23" x14ac:dyDescent="0.3">
      <c r="A1884" s="7" t="s">
        <v>1722</v>
      </c>
      <c r="B1884" s="14">
        <v>33320</v>
      </c>
      <c r="C1884" s="14">
        <v>577904</v>
      </c>
      <c r="D1884" s="14">
        <v>9443</v>
      </c>
      <c r="E1884" s="6">
        <f>COUNTIF($D$3:$D$6372,D1884)</f>
        <v>1</v>
      </c>
      <c r="F1884" s="45" t="s">
        <v>583</v>
      </c>
      <c r="G1884" s="21" t="s">
        <v>1623</v>
      </c>
      <c r="H1884" s="54" t="s">
        <v>1619</v>
      </c>
      <c r="I1884" s="54" t="s">
        <v>1620</v>
      </c>
      <c r="J1884" s="14" t="s">
        <v>1655</v>
      </c>
      <c r="K1884" s="21" t="s">
        <v>1673</v>
      </c>
      <c r="L1884" s="14" t="s">
        <v>10</v>
      </c>
      <c r="M1884" s="13" t="s">
        <v>606</v>
      </c>
      <c r="N1884" s="13" t="s">
        <v>606</v>
      </c>
      <c r="O1884" s="13" t="s">
        <v>606</v>
      </c>
      <c r="P1884" s="13" t="s">
        <v>606</v>
      </c>
      <c r="Q1884" s="13" t="s">
        <v>606</v>
      </c>
      <c r="R1884" s="13"/>
      <c r="S1884" s="13"/>
      <c r="T1884" s="10">
        <v>5</v>
      </c>
      <c r="U1884" s="9" t="s">
        <v>4432</v>
      </c>
      <c r="V1884" s="9" t="s">
        <v>4429</v>
      </c>
      <c r="W1884" s="13" t="s">
        <v>26</v>
      </c>
    </row>
    <row r="1885" spans="1:23" x14ac:dyDescent="0.3">
      <c r="A1885" s="7" t="s">
        <v>1722</v>
      </c>
      <c r="B1885" s="14">
        <v>36754</v>
      </c>
      <c r="C1885" s="14">
        <v>32062</v>
      </c>
      <c r="D1885" s="14">
        <v>9547</v>
      </c>
      <c r="E1885" s="6">
        <f>COUNTIF($D$3:$D$6372,D1885)</f>
        <v>1</v>
      </c>
      <c r="F1885" s="45" t="s">
        <v>1653</v>
      </c>
      <c r="G1885" s="21" t="s">
        <v>1181</v>
      </c>
      <c r="H1885" s="54" t="s">
        <v>1180</v>
      </c>
      <c r="I1885" s="54" t="s">
        <v>1177</v>
      </c>
      <c r="J1885" s="14" t="s">
        <v>1655</v>
      </c>
      <c r="K1885" s="21" t="s">
        <v>1658</v>
      </c>
      <c r="L1885" s="14" t="s">
        <v>10</v>
      </c>
      <c r="M1885" s="13" t="s">
        <v>606</v>
      </c>
      <c r="N1885" s="13" t="s">
        <v>606</v>
      </c>
      <c r="O1885" s="13" t="s">
        <v>606</v>
      </c>
      <c r="P1885" s="13" t="s">
        <v>606</v>
      </c>
      <c r="Q1885" s="13" t="s">
        <v>606</v>
      </c>
      <c r="R1885" s="13"/>
      <c r="S1885" s="13"/>
      <c r="T1885" s="10">
        <v>25</v>
      </c>
      <c r="U1885" s="9" t="s">
        <v>4432</v>
      </c>
      <c r="V1885" s="9" t="s">
        <v>4429</v>
      </c>
      <c r="W1885" s="13" t="s">
        <v>26</v>
      </c>
    </row>
    <row r="1886" spans="1:23" x14ac:dyDescent="0.3">
      <c r="A1886" s="7" t="s">
        <v>1722</v>
      </c>
      <c r="B1886" s="14">
        <v>2877</v>
      </c>
      <c r="C1886" s="14">
        <v>10330</v>
      </c>
      <c r="D1886" s="14">
        <v>9641</v>
      </c>
      <c r="E1886" s="6">
        <f>COUNTIF($D$3:$D$6372,D1886)</f>
        <v>1</v>
      </c>
      <c r="F1886" s="45" t="s">
        <v>1653</v>
      </c>
      <c r="G1886" s="21" t="s">
        <v>743</v>
      </c>
      <c r="H1886" s="54" t="s">
        <v>650</v>
      </c>
      <c r="I1886" s="54" t="s">
        <v>651</v>
      </c>
      <c r="J1886" s="14" t="s">
        <v>604</v>
      </c>
      <c r="K1886" s="21" t="s">
        <v>733</v>
      </c>
      <c r="L1886" s="14" t="s">
        <v>10</v>
      </c>
      <c r="M1886" s="13" t="s">
        <v>606</v>
      </c>
      <c r="N1886" s="13" t="s">
        <v>606</v>
      </c>
      <c r="O1886" s="13" t="s">
        <v>606</v>
      </c>
      <c r="P1886" s="13" t="s">
        <v>606</v>
      </c>
      <c r="Q1886" s="13" t="s">
        <v>606</v>
      </c>
      <c r="R1886" s="13" t="s">
        <v>606</v>
      </c>
      <c r="S1886" s="13" t="s">
        <v>606</v>
      </c>
      <c r="T1886" s="10">
        <v>10</v>
      </c>
      <c r="U1886" s="9" t="s">
        <v>4432</v>
      </c>
      <c r="V1886" s="9" t="s">
        <v>4430</v>
      </c>
      <c r="W1886" s="13" t="s">
        <v>82</v>
      </c>
    </row>
    <row r="1887" spans="1:23" x14ac:dyDescent="0.3">
      <c r="A1887" s="7" t="s">
        <v>1722</v>
      </c>
      <c r="B1887" s="14">
        <v>39834</v>
      </c>
      <c r="C1887" s="14">
        <v>5839</v>
      </c>
      <c r="D1887" s="14">
        <v>9671</v>
      </c>
      <c r="E1887" s="6">
        <f>COUNTIF($D$3:$D$6372,D1887)</f>
        <v>1</v>
      </c>
      <c r="F1887" s="45" t="s">
        <v>593</v>
      </c>
      <c r="G1887" s="21" t="s">
        <v>42</v>
      </c>
      <c r="H1887" s="54" t="s">
        <v>349</v>
      </c>
      <c r="I1887" s="54" t="s">
        <v>350</v>
      </c>
      <c r="J1887" s="14" t="s">
        <v>24</v>
      </c>
      <c r="K1887" s="21" t="s">
        <v>351</v>
      </c>
      <c r="L1887" s="14" t="s">
        <v>10</v>
      </c>
      <c r="M1887" s="13" t="s">
        <v>606</v>
      </c>
      <c r="N1887" s="13" t="s">
        <v>606</v>
      </c>
      <c r="O1887" s="13" t="s">
        <v>606</v>
      </c>
      <c r="P1887" s="13" t="s">
        <v>606</v>
      </c>
      <c r="Q1887" s="13" t="s">
        <v>606</v>
      </c>
      <c r="R1887" s="13"/>
      <c r="S1887" s="13"/>
      <c r="T1887" s="10" t="s">
        <v>600</v>
      </c>
      <c r="U1887" s="9" t="s">
        <v>4432</v>
      </c>
      <c r="V1887" s="9" t="s">
        <v>4430</v>
      </c>
      <c r="W1887" s="13" t="s">
        <v>82</v>
      </c>
    </row>
    <row r="1888" spans="1:23" x14ac:dyDescent="0.3">
      <c r="A1888" s="7" t="s">
        <v>1722</v>
      </c>
      <c r="B1888" s="14">
        <v>2877</v>
      </c>
      <c r="C1888" s="14">
        <v>10330</v>
      </c>
      <c r="D1888" s="14">
        <v>9699</v>
      </c>
      <c r="E1888" s="6">
        <f>COUNTIF($D$3:$D$6372,D1888)</f>
        <v>1</v>
      </c>
      <c r="F1888" s="45" t="s">
        <v>1653</v>
      </c>
      <c r="G1888" s="21" t="s">
        <v>671</v>
      </c>
      <c r="H1888" s="54" t="s">
        <v>650</v>
      </c>
      <c r="I1888" s="54" t="s">
        <v>651</v>
      </c>
      <c r="J1888" s="14" t="s">
        <v>604</v>
      </c>
      <c r="K1888" s="21" t="s">
        <v>1710</v>
      </c>
      <c r="L1888" s="14" t="s">
        <v>10</v>
      </c>
      <c r="M1888" s="13" t="s">
        <v>606</v>
      </c>
      <c r="N1888" s="13" t="s">
        <v>606</v>
      </c>
      <c r="O1888" s="13" t="s">
        <v>606</v>
      </c>
      <c r="P1888" s="13" t="s">
        <v>606</v>
      </c>
      <c r="Q1888" s="13" t="s">
        <v>606</v>
      </c>
      <c r="R1888" s="13" t="s">
        <v>606</v>
      </c>
      <c r="S1888" s="13" t="s">
        <v>606</v>
      </c>
      <c r="T1888" s="10">
        <v>10</v>
      </c>
      <c r="U1888" s="9" t="s">
        <v>4432</v>
      </c>
      <c r="V1888" s="9" t="s">
        <v>4430</v>
      </c>
      <c r="W1888" s="13" t="s">
        <v>82</v>
      </c>
    </row>
    <row r="1889" spans="1:23" x14ac:dyDescent="0.3">
      <c r="A1889" s="7" t="s">
        <v>1722</v>
      </c>
      <c r="B1889" s="14">
        <v>37431</v>
      </c>
      <c r="C1889" s="14">
        <v>577866</v>
      </c>
      <c r="D1889" s="14">
        <v>9923</v>
      </c>
      <c r="E1889" s="6">
        <f>COUNTIF($D$3:$D$6372,D1889)</f>
        <v>1</v>
      </c>
      <c r="F1889" s="45" t="s">
        <v>590</v>
      </c>
      <c r="G1889" s="21" t="s">
        <v>266</v>
      </c>
      <c r="H1889" s="54" t="s">
        <v>234</v>
      </c>
      <c r="I1889" s="54" t="s">
        <v>235</v>
      </c>
      <c r="J1889" s="14" t="s">
        <v>24</v>
      </c>
      <c r="K1889" s="21" t="s">
        <v>239</v>
      </c>
      <c r="L1889" s="14" t="s">
        <v>10</v>
      </c>
      <c r="M1889" s="13" t="s">
        <v>606</v>
      </c>
      <c r="N1889" s="13" t="s">
        <v>606</v>
      </c>
      <c r="O1889" s="13" t="s">
        <v>606</v>
      </c>
      <c r="P1889" s="13" t="s">
        <v>606</v>
      </c>
      <c r="Q1889" s="13" t="s">
        <v>606</v>
      </c>
      <c r="R1889" s="13" t="s">
        <v>606</v>
      </c>
      <c r="S1889" s="13"/>
      <c r="T1889" s="10">
        <v>25</v>
      </c>
      <c r="U1889" s="9" t="s">
        <v>4432</v>
      </c>
      <c r="V1889" s="9" t="s">
        <v>4430</v>
      </c>
      <c r="W1889" s="13" t="s">
        <v>82</v>
      </c>
    </row>
    <row r="1890" spans="1:23" x14ac:dyDescent="0.3">
      <c r="A1890" s="7" t="s">
        <v>1722</v>
      </c>
      <c r="B1890" s="14">
        <v>27620</v>
      </c>
      <c r="C1890" s="14">
        <v>1002026</v>
      </c>
      <c r="D1890" s="14">
        <v>9962</v>
      </c>
      <c r="E1890" s="6">
        <f>COUNTIF($D$3:$D$6372,D1890)</f>
        <v>1</v>
      </c>
      <c r="F1890" s="45" t="s">
        <v>583</v>
      </c>
      <c r="G1890" s="21" t="s">
        <v>142</v>
      </c>
      <c r="H1890" s="54" t="s">
        <v>143</v>
      </c>
      <c r="I1890" s="54" t="s">
        <v>144</v>
      </c>
      <c r="J1890" s="14" t="s">
        <v>24</v>
      </c>
      <c r="K1890" s="21" t="s">
        <v>145</v>
      </c>
      <c r="L1890" s="14" t="s">
        <v>10</v>
      </c>
      <c r="M1890" s="13" t="s">
        <v>606</v>
      </c>
      <c r="N1890" s="13" t="s">
        <v>606</v>
      </c>
      <c r="O1890" s="13" t="s">
        <v>606</v>
      </c>
      <c r="P1890" s="13" t="s">
        <v>606</v>
      </c>
      <c r="Q1890" s="13" t="s">
        <v>606</v>
      </c>
      <c r="R1890" s="13"/>
      <c r="S1890" s="13"/>
      <c r="T1890" s="10" t="s">
        <v>596</v>
      </c>
      <c r="U1890" s="9" t="s">
        <v>4432</v>
      </c>
      <c r="V1890" s="9" t="s">
        <v>146</v>
      </c>
      <c r="W1890" s="13" t="s">
        <v>146</v>
      </c>
    </row>
    <row r="1891" spans="1:23" x14ac:dyDescent="0.3">
      <c r="A1891" s="7" t="s">
        <v>1722</v>
      </c>
      <c r="B1891" s="14">
        <v>5115</v>
      </c>
      <c r="C1891" s="14">
        <v>16150</v>
      </c>
      <c r="D1891" s="14">
        <v>9965</v>
      </c>
      <c r="E1891" s="6">
        <f>COUNTIF($D$3:$D$6372,D1891)</f>
        <v>1</v>
      </c>
      <c r="F1891" s="45" t="s">
        <v>1653</v>
      </c>
      <c r="G1891" s="21" t="s">
        <v>1322</v>
      </c>
      <c r="H1891" s="54" t="s">
        <v>1320</v>
      </c>
      <c r="I1891" s="54" t="s">
        <v>1321</v>
      </c>
      <c r="J1891" s="14" t="s">
        <v>1655</v>
      </c>
      <c r="K1891" s="21" t="s">
        <v>1664</v>
      </c>
      <c r="L1891" s="13" t="s">
        <v>10</v>
      </c>
      <c r="M1891" s="13" t="s">
        <v>606</v>
      </c>
      <c r="N1891" s="13" t="s">
        <v>606</v>
      </c>
      <c r="O1891" s="13" t="s">
        <v>606</v>
      </c>
      <c r="P1891" s="13" t="s">
        <v>606</v>
      </c>
      <c r="Q1891" s="13" t="s">
        <v>606</v>
      </c>
      <c r="R1891" s="13"/>
      <c r="S1891" s="13"/>
      <c r="T1891" s="10">
        <v>10</v>
      </c>
      <c r="U1891" s="9" t="s">
        <v>4432</v>
      </c>
      <c r="V1891" s="9" t="s">
        <v>4429</v>
      </c>
      <c r="W1891" s="13" t="s">
        <v>26</v>
      </c>
    </row>
    <row r="1892" spans="1:23" x14ac:dyDescent="0.3">
      <c r="A1892" s="7" t="s">
        <v>1722</v>
      </c>
      <c r="B1892" s="14">
        <v>1484</v>
      </c>
      <c r="C1892" s="14">
        <v>6622</v>
      </c>
      <c r="D1892" s="14">
        <v>9993</v>
      </c>
      <c r="E1892" s="6">
        <f>COUNTIF($D$3:$D$6372,D1892)</f>
        <v>1</v>
      </c>
      <c r="F1892" s="45" t="s">
        <v>1653</v>
      </c>
      <c r="G1892" s="21" t="s">
        <v>902</v>
      </c>
      <c r="H1892" s="54" t="s">
        <v>886</v>
      </c>
      <c r="I1892" s="54" t="s">
        <v>883</v>
      </c>
      <c r="J1892" s="14" t="s">
        <v>604</v>
      </c>
      <c r="K1892" s="21" t="s">
        <v>884</v>
      </c>
      <c r="L1892" s="14" t="s">
        <v>10</v>
      </c>
      <c r="M1892" s="13" t="s">
        <v>606</v>
      </c>
      <c r="N1892" s="13" t="s">
        <v>606</v>
      </c>
      <c r="O1892" s="13" t="s">
        <v>606</v>
      </c>
      <c r="P1892" s="13" t="s">
        <v>606</v>
      </c>
      <c r="Q1892" s="13" t="s">
        <v>606</v>
      </c>
      <c r="R1892" s="13" t="s">
        <v>606</v>
      </c>
      <c r="S1892" s="13"/>
      <c r="T1892" s="10">
        <v>25</v>
      </c>
      <c r="U1892" s="9" t="s">
        <v>4432</v>
      </c>
      <c r="V1892" s="9" t="s">
        <v>4430</v>
      </c>
      <c r="W1892" s="13" t="s">
        <v>82</v>
      </c>
    </row>
    <row r="1893" spans="1:23" x14ac:dyDescent="0.3">
      <c r="A1893" s="7" t="s">
        <v>1722</v>
      </c>
      <c r="B1893" s="14">
        <v>2877</v>
      </c>
      <c r="C1893" s="14">
        <v>10330</v>
      </c>
      <c r="D1893" s="14">
        <v>10092</v>
      </c>
      <c r="E1893" s="6">
        <f>COUNTIF($D$3:$D$6372,D1893)</f>
        <v>1</v>
      </c>
      <c r="F1893" s="45" t="s">
        <v>11</v>
      </c>
      <c r="G1893" s="21" t="s">
        <v>688</v>
      </c>
      <c r="H1893" s="54" t="s">
        <v>650</v>
      </c>
      <c r="I1893" s="54" t="s">
        <v>651</v>
      </c>
      <c r="J1893" s="14" t="s">
        <v>604</v>
      </c>
      <c r="K1893" s="21" t="s">
        <v>675</v>
      </c>
      <c r="L1893" s="14" t="s">
        <v>10</v>
      </c>
      <c r="M1893" s="13" t="s">
        <v>606</v>
      </c>
      <c r="N1893" s="13" t="s">
        <v>606</v>
      </c>
      <c r="O1893" s="13" t="s">
        <v>606</v>
      </c>
      <c r="P1893" s="13" t="s">
        <v>606</v>
      </c>
      <c r="Q1893" s="13" t="s">
        <v>606</v>
      </c>
      <c r="R1893" s="13" t="s">
        <v>606</v>
      </c>
      <c r="S1893" s="13" t="s">
        <v>606</v>
      </c>
      <c r="T1893" s="10">
        <v>10</v>
      </c>
      <c r="U1893" s="9" t="s">
        <v>4432</v>
      </c>
      <c r="V1893" s="9" t="s">
        <v>4430</v>
      </c>
      <c r="W1893" s="13" t="s">
        <v>82</v>
      </c>
    </row>
    <row r="1894" spans="1:23" x14ac:dyDescent="0.3">
      <c r="A1894" s="7" t="s">
        <v>1722</v>
      </c>
      <c r="B1894" s="14">
        <v>2864</v>
      </c>
      <c r="C1894" s="14">
        <v>10284</v>
      </c>
      <c r="D1894" s="14">
        <v>10151</v>
      </c>
      <c r="E1894" s="6">
        <f>COUNTIF($D$3:$D$6372,D1894)</f>
        <v>1</v>
      </c>
      <c r="F1894" s="45" t="s">
        <v>11</v>
      </c>
      <c r="G1894" s="21" t="s">
        <v>619</v>
      </c>
      <c r="H1894" s="54" t="s">
        <v>602</v>
      </c>
      <c r="I1894" s="54" t="s">
        <v>615</v>
      </c>
      <c r="J1894" s="14" t="s">
        <v>604</v>
      </c>
      <c r="K1894" s="21" t="s">
        <v>605</v>
      </c>
      <c r="L1894" s="14" t="s">
        <v>10</v>
      </c>
      <c r="M1894" s="13" t="s">
        <v>606</v>
      </c>
      <c r="N1894" s="13" t="s">
        <v>606</v>
      </c>
      <c r="O1894" s="13" t="s">
        <v>606</v>
      </c>
      <c r="P1894" s="13" t="s">
        <v>606</v>
      </c>
      <c r="Q1894" s="13" t="s">
        <v>606</v>
      </c>
      <c r="R1894" s="13" t="s">
        <v>606</v>
      </c>
      <c r="S1894" s="39" t="s">
        <v>607</v>
      </c>
      <c r="T1894" s="10">
        <v>10</v>
      </c>
      <c r="U1894" s="9" t="s">
        <v>4432</v>
      </c>
      <c r="V1894" s="9" t="s">
        <v>4430</v>
      </c>
      <c r="W1894" s="13" t="s">
        <v>82</v>
      </c>
    </row>
    <row r="1895" spans="1:23" x14ac:dyDescent="0.3">
      <c r="A1895" s="7" t="s">
        <v>1722</v>
      </c>
      <c r="B1895" s="14">
        <v>2864</v>
      </c>
      <c r="C1895" s="14">
        <v>10284</v>
      </c>
      <c r="D1895" s="14">
        <v>10152</v>
      </c>
      <c r="E1895" s="6">
        <f>COUNTIF($D$3:$D$6372,D1895)</f>
        <v>1</v>
      </c>
      <c r="F1895" s="45" t="s">
        <v>11</v>
      </c>
      <c r="G1895" s="21" t="s">
        <v>1082</v>
      </c>
      <c r="H1895" s="54" t="s">
        <v>1083</v>
      </c>
      <c r="I1895" s="54" t="s">
        <v>1084</v>
      </c>
      <c r="J1895" s="14" t="s">
        <v>604</v>
      </c>
      <c r="K1895" s="21" t="s">
        <v>923</v>
      </c>
      <c r="L1895" s="14" t="s">
        <v>10</v>
      </c>
      <c r="M1895" s="13" t="s">
        <v>606</v>
      </c>
      <c r="N1895" s="13" t="s">
        <v>606</v>
      </c>
      <c r="O1895" s="13" t="s">
        <v>606</v>
      </c>
      <c r="P1895" s="13" t="s">
        <v>606</v>
      </c>
      <c r="Q1895" s="13" t="s">
        <v>606</v>
      </c>
      <c r="R1895" s="13"/>
      <c r="S1895" s="13"/>
      <c r="T1895" s="10">
        <v>10</v>
      </c>
      <c r="U1895" s="9" t="s">
        <v>4432</v>
      </c>
      <c r="V1895" s="9" t="s">
        <v>4429</v>
      </c>
      <c r="W1895" s="13" t="s">
        <v>26</v>
      </c>
    </row>
    <row r="1896" spans="1:23" x14ac:dyDescent="0.3">
      <c r="A1896" s="7" t="s">
        <v>1722</v>
      </c>
      <c r="B1896" s="14">
        <v>28953</v>
      </c>
      <c r="C1896" s="14">
        <v>14970</v>
      </c>
      <c r="D1896" s="14">
        <v>10153</v>
      </c>
      <c r="E1896" s="6">
        <f>COUNTIF($D$3:$D$6372,D1896)</f>
        <v>4</v>
      </c>
      <c r="F1896" s="45" t="s">
        <v>11</v>
      </c>
      <c r="G1896" s="21" t="s">
        <v>67</v>
      </c>
      <c r="H1896" s="54" t="s">
        <v>620</v>
      </c>
      <c r="I1896" s="54" t="s">
        <v>621</v>
      </c>
      <c r="J1896" s="14" t="s">
        <v>604</v>
      </c>
      <c r="K1896" s="21" t="s">
        <v>1712</v>
      </c>
      <c r="L1896" s="14" t="s">
        <v>10</v>
      </c>
      <c r="M1896" s="13" t="s">
        <v>606</v>
      </c>
      <c r="N1896" s="13" t="s">
        <v>606</v>
      </c>
      <c r="O1896" s="13" t="s">
        <v>606</v>
      </c>
      <c r="P1896" s="13" t="s">
        <v>606</v>
      </c>
      <c r="Q1896" s="13" t="s">
        <v>606</v>
      </c>
      <c r="R1896" s="13"/>
      <c r="S1896" s="13"/>
      <c r="T1896" s="10">
        <v>30</v>
      </c>
      <c r="U1896" s="13" t="s">
        <v>601</v>
      </c>
      <c r="V1896" s="9" t="s">
        <v>4429</v>
      </c>
      <c r="W1896" s="13" t="s">
        <v>26</v>
      </c>
    </row>
    <row r="1897" spans="1:23" x14ac:dyDescent="0.3">
      <c r="A1897" s="7" t="s">
        <v>1722</v>
      </c>
      <c r="B1897" s="14">
        <v>28953</v>
      </c>
      <c r="C1897" s="14">
        <v>14970</v>
      </c>
      <c r="D1897" s="14">
        <v>10153</v>
      </c>
      <c r="E1897" s="6">
        <f>COUNTIF($D$3:$D$6372,D1897)</f>
        <v>4</v>
      </c>
      <c r="F1897" s="45" t="s">
        <v>11</v>
      </c>
      <c r="G1897" s="21" t="s">
        <v>67</v>
      </c>
      <c r="H1897" s="54" t="s">
        <v>620</v>
      </c>
      <c r="I1897" s="54" t="s">
        <v>621</v>
      </c>
      <c r="J1897" s="14" t="s">
        <v>604</v>
      </c>
      <c r="K1897" s="21" t="s">
        <v>1712</v>
      </c>
      <c r="L1897" s="14" t="s">
        <v>10</v>
      </c>
      <c r="M1897" s="13" t="s">
        <v>606</v>
      </c>
      <c r="N1897" s="13" t="s">
        <v>606</v>
      </c>
      <c r="O1897" s="13" t="s">
        <v>606</v>
      </c>
      <c r="P1897" s="13" t="s">
        <v>606</v>
      </c>
      <c r="Q1897" s="13" t="s">
        <v>606</v>
      </c>
      <c r="R1897" s="13" t="s">
        <v>606</v>
      </c>
      <c r="S1897" s="13"/>
      <c r="T1897" s="10">
        <v>27</v>
      </c>
      <c r="U1897" s="13" t="s">
        <v>601</v>
      </c>
      <c r="V1897" s="9" t="s">
        <v>4429</v>
      </c>
      <c r="W1897" s="13" t="s">
        <v>26</v>
      </c>
    </row>
    <row r="1898" spans="1:23" x14ac:dyDescent="0.3">
      <c r="A1898" s="7" t="s">
        <v>1722</v>
      </c>
      <c r="B1898" s="14">
        <v>28953</v>
      </c>
      <c r="C1898" s="14">
        <v>14970</v>
      </c>
      <c r="D1898" s="14">
        <v>10153</v>
      </c>
      <c r="E1898" s="6">
        <f>COUNTIF($D$3:$D$6372,D1898)</f>
        <v>4</v>
      </c>
      <c r="F1898" s="45" t="s">
        <v>11</v>
      </c>
      <c r="G1898" s="21" t="s">
        <v>67</v>
      </c>
      <c r="H1898" s="54" t="s">
        <v>620</v>
      </c>
      <c r="I1898" s="54" t="s">
        <v>621</v>
      </c>
      <c r="J1898" s="14" t="s">
        <v>604</v>
      </c>
      <c r="K1898" s="21" t="s">
        <v>967</v>
      </c>
      <c r="L1898" s="14" t="s">
        <v>10</v>
      </c>
      <c r="M1898" s="13" t="s">
        <v>606</v>
      </c>
      <c r="N1898" s="13" t="s">
        <v>606</v>
      </c>
      <c r="O1898" s="13" t="s">
        <v>606</v>
      </c>
      <c r="P1898" s="13" t="s">
        <v>606</v>
      </c>
      <c r="Q1898" s="13" t="s">
        <v>606</v>
      </c>
      <c r="R1898" s="13"/>
      <c r="S1898" s="13"/>
      <c r="T1898" s="10">
        <v>27</v>
      </c>
      <c r="U1898" s="13" t="s">
        <v>601</v>
      </c>
      <c r="V1898" s="9" t="s">
        <v>4429</v>
      </c>
      <c r="W1898" s="13" t="s">
        <v>26</v>
      </c>
    </row>
    <row r="1899" spans="1:23" x14ac:dyDescent="0.3">
      <c r="A1899" s="7" t="s">
        <v>1722</v>
      </c>
      <c r="B1899" s="14">
        <v>28953</v>
      </c>
      <c r="C1899" s="14">
        <v>14970</v>
      </c>
      <c r="D1899" s="14">
        <v>10153</v>
      </c>
      <c r="E1899" s="6">
        <f>COUNTIF($D$3:$D$6372,D1899)</f>
        <v>4</v>
      </c>
      <c r="F1899" s="45" t="s">
        <v>11</v>
      </c>
      <c r="G1899" s="21" t="s">
        <v>67</v>
      </c>
      <c r="H1899" s="54" t="s">
        <v>620</v>
      </c>
      <c r="I1899" s="54" t="s">
        <v>621</v>
      </c>
      <c r="J1899" s="14" t="s">
        <v>604</v>
      </c>
      <c r="K1899" s="21" t="s">
        <v>605</v>
      </c>
      <c r="L1899" s="14" t="s">
        <v>10</v>
      </c>
      <c r="M1899" s="13" t="s">
        <v>606</v>
      </c>
      <c r="N1899" s="13" t="s">
        <v>606</v>
      </c>
      <c r="O1899" s="13" t="s">
        <v>606</v>
      </c>
      <c r="P1899" s="13" t="s">
        <v>606</v>
      </c>
      <c r="Q1899" s="13" t="s">
        <v>606</v>
      </c>
      <c r="R1899" s="13" t="s">
        <v>606</v>
      </c>
      <c r="S1899" s="39" t="s">
        <v>607</v>
      </c>
      <c r="T1899" s="10">
        <v>10</v>
      </c>
      <c r="U1899" s="13" t="s">
        <v>601</v>
      </c>
      <c r="V1899" s="9" t="s">
        <v>4430</v>
      </c>
      <c r="W1899" s="13" t="s">
        <v>82</v>
      </c>
    </row>
    <row r="1900" spans="1:23" x14ac:dyDescent="0.3">
      <c r="A1900" s="7" t="s">
        <v>1722</v>
      </c>
      <c r="B1900" s="14">
        <v>31196</v>
      </c>
      <c r="C1900" s="14">
        <v>970513</v>
      </c>
      <c r="D1900" s="14">
        <v>10157</v>
      </c>
      <c r="E1900" s="6">
        <f>COUNTIF($D$3:$D$6372,D1900)</f>
        <v>1</v>
      </c>
      <c r="F1900" s="45" t="s">
        <v>588</v>
      </c>
      <c r="G1900" s="21" t="s">
        <v>192</v>
      </c>
      <c r="H1900" s="54" t="s">
        <v>150</v>
      </c>
      <c r="I1900" s="54" t="s">
        <v>151</v>
      </c>
      <c r="J1900" s="14" t="s">
        <v>24</v>
      </c>
      <c r="K1900" s="21" t="s">
        <v>1708</v>
      </c>
      <c r="L1900" s="14" t="s">
        <v>10</v>
      </c>
      <c r="M1900" s="13" t="s">
        <v>606</v>
      </c>
      <c r="N1900" s="13" t="s">
        <v>606</v>
      </c>
      <c r="O1900" s="13" t="s">
        <v>606</v>
      </c>
      <c r="P1900" s="13" t="s">
        <v>606</v>
      </c>
      <c r="Q1900" s="13" t="s">
        <v>606</v>
      </c>
      <c r="R1900" s="13" t="s">
        <v>606</v>
      </c>
      <c r="S1900" s="13"/>
      <c r="T1900" s="10">
        <v>25</v>
      </c>
      <c r="U1900" s="9" t="s">
        <v>4432</v>
      </c>
      <c r="V1900" s="9" t="s">
        <v>4430</v>
      </c>
      <c r="W1900" s="13" t="s">
        <v>82</v>
      </c>
    </row>
    <row r="1901" spans="1:23" x14ac:dyDescent="0.3">
      <c r="A1901" s="7" t="s">
        <v>1722</v>
      </c>
      <c r="B1901" s="14">
        <v>37446</v>
      </c>
      <c r="C1901" s="14">
        <v>90600</v>
      </c>
      <c r="D1901" s="14">
        <v>10178</v>
      </c>
      <c r="E1901" s="6">
        <f>COUNTIF($D$3:$D$6372,D1901)</f>
        <v>1</v>
      </c>
      <c r="F1901" s="45" t="s">
        <v>588</v>
      </c>
      <c r="G1901" s="21" t="s">
        <v>1171</v>
      </c>
      <c r="H1901" s="54" t="s">
        <v>1287</v>
      </c>
      <c r="I1901" s="54" t="s">
        <v>1288</v>
      </c>
      <c r="J1901" s="14" t="s">
        <v>1655</v>
      </c>
      <c r="K1901" s="21" t="s">
        <v>1662</v>
      </c>
      <c r="L1901" s="13" t="s">
        <v>10</v>
      </c>
      <c r="M1901" s="13" t="s">
        <v>606</v>
      </c>
      <c r="N1901" s="13" t="s">
        <v>606</v>
      </c>
      <c r="O1901" s="13" t="s">
        <v>606</v>
      </c>
      <c r="P1901" s="13" t="s">
        <v>606</v>
      </c>
      <c r="Q1901" s="13" t="s">
        <v>606</v>
      </c>
      <c r="R1901" s="13" t="s">
        <v>606</v>
      </c>
      <c r="S1901" s="13" t="s">
        <v>606</v>
      </c>
      <c r="T1901" s="10">
        <v>27</v>
      </c>
      <c r="U1901" s="13" t="s">
        <v>601</v>
      </c>
      <c r="V1901" s="9" t="s">
        <v>4429</v>
      </c>
      <c r="W1901" s="13" t="s">
        <v>26</v>
      </c>
    </row>
    <row r="1902" spans="1:23" x14ac:dyDescent="0.3">
      <c r="A1902" s="7" t="s">
        <v>1722</v>
      </c>
      <c r="B1902" s="14">
        <v>39847</v>
      </c>
      <c r="C1902" s="14">
        <v>1013980</v>
      </c>
      <c r="D1902" s="14">
        <v>10190</v>
      </c>
      <c r="E1902" s="6">
        <f>COUNTIF($D$3:$D$6372,D1902)</f>
        <v>1</v>
      </c>
      <c r="F1902" s="45" t="s">
        <v>583</v>
      </c>
      <c r="G1902" s="21" t="s">
        <v>529</v>
      </c>
      <c r="H1902" s="54" t="s">
        <v>497</v>
      </c>
      <c r="I1902" s="54" t="s">
        <v>498</v>
      </c>
      <c r="J1902" s="14" t="s">
        <v>24</v>
      </c>
      <c r="K1902" s="21" t="s">
        <v>517</v>
      </c>
      <c r="L1902" s="14" t="s">
        <v>10</v>
      </c>
      <c r="M1902" s="13" t="s">
        <v>606</v>
      </c>
      <c r="N1902" s="13" t="s">
        <v>606</v>
      </c>
      <c r="O1902" s="13" t="s">
        <v>606</v>
      </c>
      <c r="P1902" s="13" t="s">
        <v>606</v>
      </c>
      <c r="Q1902" s="13" t="s">
        <v>606</v>
      </c>
      <c r="R1902" s="13"/>
      <c r="S1902" s="13"/>
      <c r="T1902" s="10">
        <v>15</v>
      </c>
      <c r="U1902" s="9" t="s">
        <v>4432</v>
      </c>
      <c r="V1902" s="9" t="s">
        <v>4431</v>
      </c>
      <c r="W1902" s="13" t="s">
        <v>82</v>
      </c>
    </row>
    <row r="1903" spans="1:23" x14ac:dyDescent="0.3">
      <c r="A1903" s="7" t="s">
        <v>1722</v>
      </c>
      <c r="B1903" s="14">
        <v>5143</v>
      </c>
      <c r="C1903" s="14">
        <v>16229</v>
      </c>
      <c r="D1903" s="14">
        <v>10215</v>
      </c>
      <c r="E1903" s="6">
        <f>COUNTIF($D$3:$D$6372,D1903)</f>
        <v>1</v>
      </c>
      <c r="F1903" s="45" t="s">
        <v>11</v>
      </c>
      <c r="G1903" s="21" t="s">
        <v>797</v>
      </c>
      <c r="H1903" s="54" t="s">
        <v>1126</v>
      </c>
      <c r="I1903" s="54" t="s">
        <v>1067</v>
      </c>
      <c r="J1903" s="14" t="s">
        <v>604</v>
      </c>
      <c r="K1903" s="21" t="s">
        <v>923</v>
      </c>
      <c r="L1903" s="14" t="s">
        <v>10</v>
      </c>
      <c r="M1903" s="13" t="s">
        <v>606</v>
      </c>
      <c r="N1903" s="13" t="s">
        <v>606</v>
      </c>
      <c r="O1903" s="13" t="s">
        <v>606</v>
      </c>
      <c r="P1903" s="13" t="s">
        <v>606</v>
      </c>
      <c r="Q1903" s="13" t="s">
        <v>606</v>
      </c>
      <c r="R1903" s="13"/>
      <c r="S1903" s="13"/>
      <c r="T1903" s="10">
        <v>30</v>
      </c>
      <c r="U1903" s="9" t="s">
        <v>4432</v>
      </c>
      <c r="V1903" s="9" t="s">
        <v>4429</v>
      </c>
      <c r="W1903" s="13" t="s">
        <v>26</v>
      </c>
    </row>
    <row r="1904" spans="1:23" x14ac:dyDescent="0.3">
      <c r="A1904" s="7" t="s">
        <v>1722</v>
      </c>
      <c r="B1904" s="14">
        <v>2864</v>
      </c>
      <c r="C1904" s="14">
        <v>10284</v>
      </c>
      <c r="D1904" s="14">
        <v>10217</v>
      </c>
      <c r="E1904" s="6">
        <f>COUNTIF($D$3:$D$6372,D1904)</f>
        <v>1</v>
      </c>
      <c r="F1904" s="45" t="s">
        <v>11</v>
      </c>
      <c r="G1904" s="21" t="s">
        <v>612</v>
      </c>
      <c r="H1904" s="54" t="s">
        <v>602</v>
      </c>
      <c r="I1904" s="54" t="s">
        <v>603</v>
      </c>
      <c r="J1904" s="14" t="s">
        <v>604</v>
      </c>
      <c r="K1904" s="21" t="s">
        <v>605</v>
      </c>
      <c r="L1904" s="14" t="s">
        <v>10</v>
      </c>
      <c r="M1904" s="13" t="s">
        <v>606</v>
      </c>
      <c r="N1904" s="13" t="s">
        <v>606</v>
      </c>
      <c r="O1904" s="13" t="s">
        <v>606</v>
      </c>
      <c r="P1904" s="13" t="s">
        <v>606</v>
      </c>
      <c r="Q1904" s="13" t="s">
        <v>606</v>
      </c>
      <c r="R1904" s="13" t="s">
        <v>606</v>
      </c>
      <c r="S1904" s="39" t="s">
        <v>607</v>
      </c>
      <c r="T1904" s="10">
        <v>10</v>
      </c>
      <c r="U1904" s="9" t="s">
        <v>4432</v>
      </c>
      <c r="V1904" s="9" t="s">
        <v>4430</v>
      </c>
      <c r="W1904" s="13" t="s">
        <v>82</v>
      </c>
    </row>
    <row r="1905" spans="1:23" x14ac:dyDescent="0.3">
      <c r="A1905" s="7" t="s">
        <v>1722</v>
      </c>
      <c r="B1905" s="14">
        <v>5096</v>
      </c>
      <c r="C1905" s="14">
        <v>16086</v>
      </c>
      <c r="D1905" s="14">
        <v>10253</v>
      </c>
      <c r="E1905" s="6">
        <f>COUNTIF($D$3:$D$6372,D1905)</f>
        <v>1</v>
      </c>
      <c r="F1905" s="45" t="s">
        <v>586</v>
      </c>
      <c r="G1905" s="21" t="s">
        <v>108</v>
      </c>
      <c r="H1905" s="54" t="s">
        <v>102</v>
      </c>
      <c r="I1905" s="54" t="s">
        <v>103</v>
      </c>
      <c r="J1905" s="14" t="s">
        <v>24</v>
      </c>
      <c r="K1905" s="21" t="s">
        <v>95</v>
      </c>
      <c r="L1905" s="14" t="s">
        <v>10</v>
      </c>
      <c r="M1905" s="13" t="s">
        <v>606</v>
      </c>
      <c r="N1905" s="13" t="s">
        <v>606</v>
      </c>
      <c r="O1905" s="13" t="s">
        <v>606</v>
      </c>
      <c r="P1905" s="13" t="s">
        <v>606</v>
      </c>
      <c r="Q1905" s="13" t="s">
        <v>606</v>
      </c>
      <c r="R1905" s="13"/>
      <c r="S1905" s="13"/>
      <c r="T1905" s="10" t="s">
        <v>598</v>
      </c>
      <c r="U1905" s="9" t="s">
        <v>4432</v>
      </c>
      <c r="V1905" s="9" t="s">
        <v>4430</v>
      </c>
      <c r="W1905" s="13" t="s">
        <v>82</v>
      </c>
    </row>
    <row r="1906" spans="1:23" x14ac:dyDescent="0.3">
      <c r="A1906" s="7" t="s">
        <v>1722</v>
      </c>
      <c r="B1906" s="14">
        <v>5072</v>
      </c>
      <c r="C1906" s="14">
        <v>16071</v>
      </c>
      <c r="D1906" s="14">
        <v>10266</v>
      </c>
      <c r="E1906" s="6">
        <f>COUNTIF($D$3:$D$6372,D1906)</f>
        <v>1</v>
      </c>
      <c r="F1906" s="45" t="s">
        <v>586</v>
      </c>
      <c r="G1906" s="21" t="s">
        <v>53</v>
      </c>
      <c r="H1906" s="54" t="s">
        <v>47</v>
      </c>
      <c r="I1906" s="54" t="s">
        <v>48</v>
      </c>
      <c r="J1906" s="14" t="s">
        <v>24</v>
      </c>
      <c r="K1906" s="21" t="s">
        <v>49</v>
      </c>
      <c r="L1906" s="14" t="s">
        <v>10</v>
      </c>
      <c r="M1906" s="13" t="s">
        <v>606</v>
      </c>
      <c r="N1906" s="13" t="s">
        <v>606</v>
      </c>
      <c r="O1906" s="13" t="s">
        <v>606</v>
      </c>
      <c r="P1906" s="13" t="s">
        <v>606</v>
      </c>
      <c r="Q1906" s="13" t="s">
        <v>606</v>
      </c>
      <c r="R1906" s="13"/>
      <c r="S1906" s="13"/>
      <c r="T1906" s="10" t="s">
        <v>597</v>
      </c>
      <c r="U1906" s="9" t="s">
        <v>4432</v>
      </c>
      <c r="V1906" s="9" t="s">
        <v>4430</v>
      </c>
      <c r="W1906" s="13" t="s">
        <v>82</v>
      </c>
    </row>
    <row r="1907" spans="1:23" x14ac:dyDescent="0.3">
      <c r="A1907" s="7" t="s">
        <v>1722</v>
      </c>
      <c r="B1907" s="14">
        <v>5072</v>
      </c>
      <c r="C1907" s="14">
        <v>16071</v>
      </c>
      <c r="D1907" s="14">
        <v>10267</v>
      </c>
      <c r="E1907" s="6">
        <f>COUNTIF($D$3:$D$6372,D1907)</f>
        <v>1</v>
      </c>
      <c r="F1907" s="45" t="s">
        <v>588</v>
      </c>
      <c r="G1907" s="21" t="s">
        <v>56</v>
      </c>
      <c r="H1907" s="54" t="s">
        <v>47</v>
      </c>
      <c r="I1907" s="54" t="s">
        <v>48</v>
      </c>
      <c r="J1907" s="14" t="s">
        <v>24</v>
      </c>
      <c r="K1907" s="21" t="s">
        <v>49</v>
      </c>
      <c r="L1907" s="14" t="s">
        <v>10</v>
      </c>
      <c r="M1907" s="13" t="s">
        <v>606</v>
      </c>
      <c r="N1907" s="13" t="s">
        <v>606</v>
      </c>
      <c r="O1907" s="13" t="s">
        <v>606</v>
      </c>
      <c r="P1907" s="13" t="s">
        <v>606</v>
      </c>
      <c r="Q1907" s="13" t="s">
        <v>606</v>
      </c>
      <c r="R1907" s="13"/>
      <c r="S1907" s="13"/>
      <c r="T1907" s="10" t="s">
        <v>597</v>
      </c>
      <c r="U1907" s="9" t="s">
        <v>4432</v>
      </c>
      <c r="V1907" s="9" t="s">
        <v>4430</v>
      </c>
      <c r="W1907" s="13" t="s">
        <v>82</v>
      </c>
    </row>
    <row r="1908" spans="1:23" x14ac:dyDescent="0.3">
      <c r="A1908" s="7" t="s">
        <v>1722</v>
      </c>
      <c r="B1908" s="14">
        <v>5072</v>
      </c>
      <c r="C1908" s="14">
        <v>16071</v>
      </c>
      <c r="D1908" s="14">
        <v>10268</v>
      </c>
      <c r="E1908" s="6">
        <f>COUNTIF($D$3:$D$6372,D1908)</f>
        <v>1</v>
      </c>
      <c r="F1908" s="45" t="s">
        <v>586</v>
      </c>
      <c r="G1908" s="21" t="s">
        <v>52</v>
      </c>
      <c r="H1908" s="54" t="s">
        <v>47</v>
      </c>
      <c r="I1908" s="54" t="s">
        <v>48</v>
      </c>
      <c r="J1908" s="14" t="s">
        <v>24</v>
      </c>
      <c r="K1908" s="21" t="s">
        <v>49</v>
      </c>
      <c r="L1908" s="14" t="s">
        <v>10</v>
      </c>
      <c r="M1908" s="13" t="s">
        <v>606</v>
      </c>
      <c r="N1908" s="13" t="s">
        <v>606</v>
      </c>
      <c r="O1908" s="13" t="s">
        <v>606</v>
      </c>
      <c r="P1908" s="13" t="s">
        <v>606</v>
      </c>
      <c r="Q1908" s="13" t="s">
        <v>606</v>
      </c>
      <c r="R1908" s="13"/>
      <c r="S1908" s="13"/>
      <c r="T1908" s="10" t="s">
        <v>597</v>
      </c>
      <c r="U1908" s="9" t="s">
        <v>4432</v>
      </c>
      <c r="V1908" s="9" t="s">
        <v>4430</v>
      </c>
      <c r="W1908" s="13" t="s">
        <v>82</v>
      </c>
    </row>
    <row r="1909" spans="1:23" x14ac:dyDescent="0.3">
      <c r="A1909" s="7" t="s">
        <v>1722</v>
      </c>
      <c r="B1909" s="14">
        <v>5072</v>
      </c>
      <c r="C1909" s="14">
        <v>16071</v>
      </c>
      <c r="D1909" s="14">
        <v>10269</v>
      </c>
      <c r="E1909" s="6">
        <f>COUNTIF($D$3:$D$6372,D1909)</f>
        <v>1</v>
      </c>
      <c r="F1909" s="45" t="s">
        <v>590</v>
      </c>
      <c r="G1909" s="21" t="s">
        <v>59</v>
      </c>
      <c r="H1909" s="54" t="s">
        <v>47</v>
      </c>
      <c r="I1909" s="54" t="s">
        <v>48</v>
      </c>
      <c r="J1909" s="14" t="s">
        <v>24</v>
      </c>
      <c r="K1909" s="21" t="s">
        <v>49</v>
      </c>
      <c r="L1909" s="14" t="s">
        <v>10</v>
      </c>
      <c r="M1909" s="13" t="s">
        <v>606</v>
      </c>
      <c r="N1909" s="13" t="s">
        <v>606</v>
      </c>
      <c r="O1909" s="13" t="s">
        <v>606</v>
      </c>
      <c r="P1909" s="13" t="s">
        <v>606</v>
      </c>
      <c r="Q1909" s="13" t="s">
        <v>606</v>
      </c>
      <c r="R1909" s="13"/>
      <c r="S1909" s="13"/>
      <c r="T1909" s="10" t="s">
        <v>597</v>
      </c>
      <c r="U1909" s="9" t="s">
        <v>4432</v>
      </c>
      <c r="V1909" s="9" t="s">
        <v>4430</v>
      </c>
      <c r="W1909" s="13" t="s">
        <v>82</v>
      </c>
    </row>
    <row r="1910" spans="1:23" x14ac:dyDescent="0.3">
      <c r="A1910" s="7" t="s">
        <v>1722</v>
      </c>
      <c r="B1910" s="14">
        <v>5072</v>
      </c>
      <c r="C1910" s="14">
        <v>16071</v>
      </c>
      <c r="D1910" s="14">
        <v>10270</v>
      </c>
      <c r="E1910" s="6">
        <f>COUNTIF($D$3:$D$6372,D1910)</f>
        <v>1</v>
      </c>
      <c r="F1910" s="45" t="s">
        <v>586</v>
      </c>
      <c r="G1910" s="21" t="s">
        <v>51</v>
      </c>
      <c r="H1910" s="54" t="s">
        <v>47</v>
      </c>
      <c r="I1910" s="54" t="s">
        <v>48</v>
      </c>
      <c r="J1910" s="14" t="s">
        <v>24</v>
      </c>
      <c r="K1910" s="21" t="s">
        <v>49</v>
      </c>
      <c r="L1910" s="14" t="s">
        <v>10</v>
      </c>
      <c r="M1910" s="13" t="s">
        <v>606</v>
      </c>
      <c r="N1910" s="13" t="s">
        <v>606</v>
      </c>
      <c r="O1910" s="13" t="s">
        <v>606</v>
      </c>
      <c r="P1910" s="13" t="s">
        <v>606</v>
      </c>
      <c r="Q1910" s="13" t="s">
        <v>606</v>
      </c>
      <c r="R1910" s="13"/>
      <c r="S1910" s="13"/>
      <c r="T1910" s="10" t="s">
        <v>597</v>
      </c>
      <c r="U1910" s="9" t="s">
        <v>4432</v>
      </c>
      <c r="V1910" s="9" t="s">
        <v>4430</v>
      </c>
      <c r="W1910" s="13" t="s">
        <v>82</v>
      </c>
    </row>
    <row r="1911" spans="1:23" x14ac:dyDescent="0.3">
      <c r="A1911" s="7" t="s">
        <v>1722</v>
      </c>
      <c r="B1911" s="14">
        <v>5072</v>
      </c>
      <c r="C1911" s="14">
        <v>16071</v>
      </c>
      <c r="D1911" s="14">
        <v>10271</v>
      </c>
      <c r="E1911" s="6">
        <f>COUNTIF($D$3:$D$6372,D1911)</f>
        <v>1</v>
      </c>
      <c r="F1911" s="45" t="s">
        <v>586</v>
      </c>
      <c r="G1911" s="21" t="s">
        <v>50</v>
      </c>
      <c r="H1911" s="54" t="s">
        <v>47</v>
      </c>
      <c r="I1911" s="54" t="s">
        <v>48</v>
      </c>
      <c r="J1911" s="14" t="s">
        <v>24</v>
      </c>
      <c r="K1911" s="21" t="s">
        <v>49</v>
      </c>
      <c r="L1911" s="14" t="s">
        <v>10</v>
      </c>
      <c r="M1911" s="13" t="s">
        <v>606</v>
      </c>
      <c r="N1911" s="13" t="s">
        <v>606</v>
      </c>
      <c r="O1911" s="13" t="s">
        <v>606</v>
      </c>
      <c r="P1911" s="13" t="s">
        <v>606</v>
      </c>
      <c r="Q1911" s="13" t="s">
        <v>606</v>
      </c>
      <c r="R1911" s="13"/>
      <c r="S1911" s="13"/>
      <c r="T1911" s="10" t="s">
        <v>597</v>
      </c>
      <c r="U1911" s="9" t="s">
        <v>4432</v>
      </c>
      <c r="V1911" s="9" t="s">
        <v>4430</v>
      </c>
      <c r="W1911" s="13" t="s">
        <v>82</v>
      </c>
    </row>
    <row r="1912" spans="1:23" x14ac:dyDescent="0.3">
      <c r="A1912" s="7" t="s">
        <v>1722</v>
      </c>
      <c r="B1912" s="14">
        <v>5072</v>
      </c>
      <c r="C1912" s="14">
        <v>16071</v>
      </c>
      <c r="D1912" s="14">
        <v>10272</v>
      </c>
      <c r="E1912" s="6">
        <f>COUNTIF($D$3:$D$6372,D1912)</f>
        <v>1</v>
      </c>
      <c r="F1912" s="45" t="s">
        <v>586</v>
      </c>
      <c r="G1912" s="21" t="s">
        <v>21</v>
      </c>
      <c r="H1912" s="54" t="s">
        <v>47</v>
      </c>
      <c r="I1912" s="54" t="s">
        <v>48</v>
      </c>
      <c r="J1912" s="14" t="s">
        <v>24</v>
      </c>
      <c r="K1912" s="21" t="s">
        <v>49</v>
      </c>
      <c r="L1912" s="14" t="s">
        <v>10</v>
      </c>
      <c r="M1912" s="13" t="s">
        <v>606</v>
      </c>
      <c r="N1912" s="13" t="s">
        <v>606</v>
      </c>
      <c r="O1912" s="13" t="s">
        <v>606</v>
      </c>
      <c r="P1912" s="13" t="s">
        <v>606</v>
      </c>
      <c r="Q1912" s="13" t="s">
        <v>606</v>
      </c>
      <c r="R1912" s="13"/>
      <c r="S1912" s="13"/>
      <c r="T1912" s="10" t="s">
        <v>597</v>
      </c>
      <c r="U1912" s="9" t="s">
        <v>4432</v>
      </c>
      <c r="V1912" s="9" t="s">
        <v>4430</v>
      </c>
      <c r="W1912" s="13" t="s">
        <v>82</v>
      </c>
    </row>
    <row r="1913" spans="1:23" x14ac:dyDescent="0.3">
      <c r="A1913" s="7" t="s">
        <v>1722</v>
      </c>
      <c r="B1913" s="14">
        <v>5072</v>
      </c>
      <c r="C1913" s="14">
        <v>16071</v>
      </c>
      <c r="D1913" s="14">
        <v>10273</v>
      </c>
      <c r="E1913" s="6">
        <f>COUNTIF($D$3:$D$6372,D1913)</f>
        <v>1</v>
      </c>
      <c r="F1913" s="45" t="s">
        <v>586</v>
      </c>
      <c r="G1913" s="21" t="s">
        <v>54</v>
      </c>
      <c r="H1913" s="54" t="s">
        <v>47</v>
      </c>
      <c r="I1913" s="54" t="s">
        <v>48</v>
      </c>
      <c r="J1913" s="14" t="s">
        <v>24</v>
      </c>
      <c r="K1913" s="21" t="s">
        <v>49</v>
      </c>
      <c r="L1913" s="14" t="s">
        <v>10</v>
      </c>
      <c r="M1913" s="13" t="s">
        <v>606</v>
      </c>
      <c r="N1913" s="13" t="s">
        <v>606</v>
      </c>
      <c r="O1913" s="13" t="s">
        <v>606</v>
      </c>
      <c r="P1913" s="13" t="s">
        <v>606</v>
      </c>
      <c r="Q1913" s="13" t="s">
        <v>606</v>
      </c>
      <c r="R1913" s="13"/>
      <c r="S1913" s="13"/>
      <c r="T1913" s="10" t="s">
        <v>597</v>
      </c>
      <c r="U1913" s="9" t="s">
        <v>4432</v>
      </c>
      <c r="V1913" s="9" t="s">
        <v>4430</v>
      </c>
      <c r="W1913" s="13" t="s">
        <v>82</v>
      </c>
    </row>
    <row r="1914" spans="1:23" x14ac:dyDescent="0.3">
      <c r="A1914" s="7" t="s">
        <v>1722</v>
      </c>
      <c r="B1914" s="14">
        <v>5072</v>
      </c>
      <c r="C1914" s="14">
        <v>16071</v>
      </c>
      <c r="D1914" s="14">
        <v>10279</v>
      </c>
      <c r="E1914" s="6">
        <f>COUNTIF($D$3:$D$6372,D1914)</f>
        <v>1</v>
      </c>
      <c r="F1914" s="45" t="s">
        <v>590</v>
      </c>
      <c r="G1914" s="21" t="s">
        <v>58</v>
      </c>
      <c r="H1914" s="54" t="s">
        <v>47</v>
      </c>
      <c r="I1914" s="54" t="s">
        <v>48</v>
      </c>
      <c r="J1914" s="14" t="s">
        <v>24</v>
      </c>
      <c r="K1914" s="21" t="s">
        <v>49</v>
      </c>
      <c r="L1914" s="14" t="s">
        <v>10</v>
      </c>
      <c r="M1914" s="13" t="s">
        <v>606</v>
      </c>
      <c r="N1914" s="13" t="s">
        <v>606</v>
      </c>
      <c r="O1914" s="13" t="s">
        <v>606</v>
      </c>
      <c r="P1914" s="13" t="s">
        <v>606</v>
      </c>
      <c r="Q1914" s="13" t="s">
        <v>606</v>
      </c>
      <c r="R1914" s="13"/>
      <c r="S1914" s="13"/>
      <c r="T1914" s="10" t="s">
        <v>597</v>
      </c>
      <c r="U1914" s="9" t="s">
        <v>4432</v>
      </c>
      <c r="V1914" s="9" t="s">
        <v>4430</v>
      </c>
      <c r="W1914" s="13" t="s">
        <v>82</v>
      </c>
    </row>
    <row r="1915" spans="1:23" x14ac:dyDescent="0.3">
      <c r="A1915" s="7" t="s">
        <v>1722</v>
      </c>
      <c r="B1915" s="14">
        <v>5072</v>
      </c>
      <c r="C1915" s="14">
        <v>16071</v>
      </c>
      <c r="D1915" s="14">
        <v>10280</v>
      </c>
      <c r="E1915" s="6">
        <f>COUNTIF($D$3:$D$6372,D1915)</f>
        <v>1</v>
      </c>
      <c r="F1915" s="45" t="s">
        <v>590</v>
      </c>
      <c r="G1915" s="21" t="s">
        <v>29</v>
      </c>
      <c r="H1915" s="54" t="s">
        <v>47</v>
      </c>
      <c r="I1915" s="54" t="s">
        <v>48</v>
      </c>
      <c r="J1915" s="14" t="s">
        <v>24</v>
      </c>
      <c r="K1915" s="21" t="s">
        <v>49</v>
      </c>
      <c r="L1915" s="14" t="s">
        <v>10</v>
      </c>
      <c r="M1915" s="13" t="s">
        <v>606</v>
      </c>
      <c r="N1915" s="13" t="s">
        <v>606</v>
      </c>
      <c r="O1915" s="13" t="s">
        <v>606</v>
      </c>
      <c r="P1915" s="13" t="s">
        <v>606</v>
      </c>
      <c r="Q1915" s="13" t="s">
        <v>606</v>
      </c>
      <c r="R1915" s="13"/>
      <c r="S1915" s="13"/>
      <c r="T1915" s="10" t="s">
        <v>597</v>
      </c>
      <c r="U1915" s="9" t="s">
        <v>4432</v>
      </c>
      <c r="V1915" s="9" t="s">
        <v>4430</v>
      </c>
      <c r="W1915" s="13" t="s">
        <v>82</v>
      </c>
    </row>
    <row r="1916" spans="1:23" x14ac:dyDescent="0.3">
      <c r="A1916" s="7" t="s">
        <v>1722</v>
      </c>
      <c r="B1916" s="14">
        <v>5072</v>
      </c>
      <c r="C1916" s="14">
        <v>16071</v>
      </c>
      <c r="D1916" s="14">
        <v>10281</v>
      </c>
      <c r="E1916" s="6">
        <f>COUNTIF($D$3:$D$6372,D1916)</f>
        <v>1</v>
      </c>
      <c r="F1916" s="45" t="s">
        <v>590</v>
      </c>
      <c r="G1916" s="21" t="s">
        <v>29</v>
      </c>
      <c r="H1916" s="54" t="s">
        <v>47</v>
      </c>
      <c r="I1916" s="54" t="s">
        <v>48</v>
      </c>
      <c r="J1916" s="14" t="s">
        <v>24</v>
      </c>
      <c r="K1916" s="21" t="s">
        <v>49</v>
      </c>
      <c r="L1916" s="14" t="s">
        <v>10</v>
      </c>
      <c r="M1916" s="13" t="s">
        <v>606</v>
      </c>
      <c r="N1916" s="13" t="s">
        <v>606</v>
      </c>
      <c r="O1916" s="13" t="s">
        <v>606</v>
      </c>
      <c r="P1916" s="13" t="s">
        <v>606</v>
      </c>
      <c r="Q1916" s="13" t="s">
        <v>606</v>
      </c>
      <c r="R1916" s="13"/>
      <c r="S1916" s="13"/>
      <c r="T1916" s="10" t="s">
        <v>597</v>
      </c>
      <c r="U1916" s="9" t="s">
        <v>4432</v>
      </c>
      <c r="V1916" s="9" t="s">
        <v>4430</v>
      </c>
      <c r="W1916" s="13" t="s">
        <v>82</v>
      </c>
    </row>
    <row r="1917" spans="1:23" x14ac:dyDescent="0.3">
      <c r="A1917" s="7" t="s">
        <v>1722</v>
      </c>
      <c r="B1917" s="14">
        <v>5113</v>
      </c>
      <c r="C1917" s="14">
        <v>16099</v>
      </c>
      <c r="D1917" s="14">
        <v>10293</v>
      </c>
      <c r="E1917" s="6">
        <f>COUNTIF($D$3:$D$6372,D1917)</f>
        <v>1</v>
      </c>
      <c r="F1917" s="45" t="s">
        <v>590</v>
      </c>
      <c r="G1917" s="21" t="s">
        <v>768</v>
      </c>
      <c r="H1917" s="54" t="s">
        <v>1362</v>
      </c>
      <c r="I1917" s="54" t="s">
        <v>1363</v>
      </c>
      <c r="J1917" s="14" t="s">
        <v>1655</v>
      </c>
      <c r="K1917" s="21" t="s">
        <v>1667</v>
      </c>
      <c r="L1917" s="13" t="s">
        <v>10</v>
      </c>
      <c r="M1917" s="13" t="s">
        <v>606</v>
      </c>
      <c r="N1917" s="13" t="s">
        <v>606</v>
      </c>
      <c r="O1917" s="13" t="s">
        <v>606</v>
      </c>
      <c r="P1917" s="13" t="s">
        <v>606</v>
      </c>
      <c r="Q1917" s="13" t="s">
        <v>606</v>
      </c>
      <c r="R1917" s="13"/>
      <c r="S1917" s="13"/>
      <c r="T1917" s="10">
        <v>15</v>
      </c>
      <c r="U1917" s="9" t="s">
        <v>4432</v>
      </c>
      <c r="V1917" s="9" t="s">
        <v>4429</v>
      </c>
      <c r="W1917" s="13" t="s">
        <v>26</v>
      </c>
    </row>
    <row r="1918" spans="1:23" x14ac:dyDescent="0.3">
      <c r="A1918" s="7" t="s">
        <v>1722</v>
      </c>
      <c r="B1918" s="14">
        <v>5113</v>
      </c>
      <c r="C1918" s="14">
        <v>16099</v>
      </c>
      <c r="D1918" s="14">
        <v>10294</v>
      </c>
      <c r="E1918" s="6">
        <f>COUNTIF($D$3:$D$6372,D1918)</f>
        <v>1</v>
      </c>
      <c r="F1918" s="45" t="s">
        <v>590</v>
      </c>
      <c r="G1918" s="21" t="s">
        <v>767</v>
      </c>
      <c r="H1918" s="54" t="s">
        <v>1362</v>
      </c>
      <c r="I1918" s="54" t="s">
        <v>1363</v>
      </c>
      <c r="J1918" s="14" t="s">
        <v>1655</v>
      </c>
      <c r="K1918" s="21" t="s">
        <v>1667</v>
      </c>
      <c r="L1918" s="13" t="s">
        <v>10</v>
      </c>
      <c r="M1918" s="13" t="s">
        <v>606</v>
      </c>
      <c r="N1918" s="13" t="s">
        <v>606</v>
      </c>
      <c r="O1918" s="13" t="s">
        <v>606</v>
      </c>
      <c r="P1918" s="13" t="s">
        <v>606</v>
      </c>
      <c r="Q1918" s="13" t="s">
        <v>606</v>
      </c>
      <c r="R1918" s="13"/>
      <c r="S1918" s="13"/>
      <c r="T1918" s="10">
        <v>15</v>
      </c>
      <c r="U1918" s="9" t="s">
        <v>4432</v>
      </c>
      <c r="V1918" s="9" t="s">
        <v>4429</v>
      </c>
      <c r="W1918" s="13" t="s">
        <v>26</v>
      </c>
    </row>
    <row r="1919" spans="1:23" x14ac:dyDescent="0.3">
      <c r="A1919" s="7" t="s">
        <v>1722</v>
      </c>
      <c r="B1919" s="14">
        <v>5113</v>
      </c>
      <c r="C1919" s="14">
        <v>16099</v>
      </c>
      <c r="D1919" s="14">
        <v>10295</v>
      </c>
      <c r="E1919" s="6">
        <f>COUNTIF($D$3:$D$6372,D1919)</f>
        <v>1</v>
      </c>
      <c r="F1919" s="45" t="s">
        <v>590</v>
      </c>
      <c r="G1919" s="21" t="s">
        <v>1364</v>
      </c>
      <c r="H1919" s="54" t="s">
        <v>1362</v>
      </c>
      <c r="I1919" s="54" t="s">
        <v>1363</v>
      </c>
      <c r="J1919" s="14" t="s">
        <v>1655</v>
      </c>
      <c r="K1919" s="21" t="s">
        <v>1667</v>
      </c>
      <c r="L1919" s="13" t="s">
        <v>10</v>
      </c>
      <c r="M1919" s="13" t="s">
        <v>606</v>
      </c>
      <c r="N1919" s="13" t="s">
        <v>606</v>
      </c>
      <c r="O1919" s="13" t="s">
        <v>606</v>
      </c>
      <c r="P1919" s="13" t="s">
        <v>606</v>
      </c>
      <c r="Q1919" s="13" t="s">
        <v>606</v>
      </c>
      <c r="R1919" s="13"/>
      <c r="S1919" s="13"/>
      <c r="T1919" s="10">
        <v>15</v>
      </c>
      <c r="U1919" s="9" t="s">
        <v>4432</v>
      </c>
      <c r="V1919" s="9" t="s">
        <v>4429</v>
      </c>
      <c r="W1919" s="13" t="s">
        <v>26</v>
      </c>
    </row>
    <row r="1920" spans="1:23" x14ac:dyDescent="0.3">
      <c r="A1920" s="7" t="s">
        <v>1722</v>
      </c>
      <c r="B1920" s="14">
        <v>5113</v>
      </c>
      <c r="C1920" s="14">
        <v>16099</v>
      </c>
      <c r="D1920" s="14">
        <v>10296</v>
      </c>
      <c r="E1920" s="6">
        <f>COUNTIF($D$3:$D$6372,D1920)</f>
        <v>1</v>
      </c>
      <c r="F1920" s="45" t="s">
        <v>590</v>
      </c>
      <c r="G1920" s="21" t="s">
        <v>1365</v>
      </c>
      <c r="H1920" s="54" t="s">
        <v>1362</v>
      </c>
      <c r="I1920" s="54" t="s">
        <v>1363</v>
      </c>
      <c r="J1920" s="14" t="s">
        <v>1655</v>
      </c>
      <c r="K1920" s="21" t="s">
        <v>1667</v>
      </c>
      <c r="L1920" s="13" t="s">
        <v>10</v>
      </c>
      <c r="M1920" s="13" t="s">
        <v>606</v>
      </c>
      <c r="N1920" s="13" t="s">
        <v>606</v>
      </c>
      <c r="O1920" s="13" t="s">
        <v>606</v>
      </c>
      <c r="P1920" s="13" t="s">
        <v>606</v>
      </c>
      <c r="Q1920" s="13" t="s">
        <v>606</v>
      </c>
      <c r="R1920" s="13"/>
      <c r="S1920" s="13"/>
      <c r="T1920" s="10">
        <v>15</v>
      </c>
      <c r="U1920" s="9" t="s">
        <v>4432</v>
      </c>
      <c r="V1920" s="9" t="s">
        <v>4429</v>
      </c>
      <c r="W1920" s="13" t="s">
        <v>26</v>
      </c>
    </row>
    <row r="1921" spans="1:23" x14ac:dyDescent="0.3">
      <c r="A1921" s="7" t="s">
        <v>1722</v>
      </c>
      <c r="B1921" s="14">
        <v>5113</v>
      </c>
      <c r="C1921" s="14">
        <v>16099</v>
      </c>
      <c r="D1921" s="14">
        <v>10297</v>
      </c>
      <c r="E1921" s="6">
        <f>COUNTIF($D$3:$D$6372,D1921)</f>
        <v>1</v>
      </c>
      <c r="F1921" s="45" t="s">
        <v>590</v>
      </c>
      <c r="G1921" s="21" t="s">
        <v>765</v>
      </c>
      <c r="H1921" s="54" t="s">
        <v>1362</v>
      </c>
      <c r="I1921" s="54" t="s">
        <v>1363</v>
      </c>
      <c r="J1921" s="14" t="s">
        <v>1655</v>
      </c>
      <c r="K1921" s="21" t="s">
        <v>1667</v>
      </c>
      <c r="L1921" s="13" t="s">
        <v>10</v>
      </c>
      <c r="M1921" s="13" t="s">
        <v>606</v>
      </c>
      <c r="N1921" s="13" t="s">
        <v>606</v>
      </c>
      <c r="O1921" s="13" t="s">
        <v>606</v>
      </c>
      <c r="P1921" s="13" t="s">
        <v>606</v>
      </c>
      <c r="Q1921" s="13" t="s">
        <v>606</v>
      </c>
      <c r="R1921" s="13"/>
      <c r="S1921" s="13"/>
      <c r="T1921" s="10">
        <v>15</v>
      </c>
      <c r="U1921" s="9" t="s">
        <v>4432</v>
      </c>
      <c r="V1921" s="9" t="s">
        <v>4429</v>
      </c>
      <c r="W1921" s="13" t="s">
        <v>26</v>
      </c>
    </row>
    <row r="1922" spans="1:23" x14ac:dyDescent="0.3">
      <c r="A1922" s="7" t="s">
        <v>1722</v>
      </c>
      <c r="B1922" s="14">
        <v>5067</v>
      </c>
      <c r="C1922" s="14">
        <v>16065</v>
      </c>
      <c r="D1922" s="14">
        <v>10475</v>
      </c>
      <c r="E1922" s="6">
        <f>COUNTIF($D$3:$D$6372,D1922)</f>
        <v>1</v>
      </c>
      <c r="F1922" s="45" t="s">
        <v>1143</v>
      </c>
      <c r="G1922" s="21" t="s">
        <v>67</v>
      </c>
      <c r="H1922" s="54" t="s">
        <v>1506</v>
      </c>
      <c r="I1922" s="54" t="s">
        <v>1507</v>
      </c>
      <c r="J1922" s="14" t="s">
        <v>1655</v>
      </c>
      <c r="K1922" s="21" t="s">
        <v>1671</v>
      </c>
      <c r="L1922" s="13" t="s">
        <v>10</v>
      </c>
      <c r="M1922" s="13" t="s">
        <v>606</v>
      </c>
      <c r="N1922" s="13" t="s">
        <v>606</v>
      </c>
      <c r="O1922" s="13" t="s">
        <v>606</v>
      </c>
      <c r="P1922" s="13" t="s">
        <v>606</v>
      </c>
      <c r="Q1922" s="13" t="s">
        <v>606</v>
      </c>
      <c r="R1922" s="13"/>
      <c r="S1922" s="13"/>
      <c r="T1922" s="10">
        <v>5</v>
      </c>
      <c r="U1922" s="13" t="s">
        <v>601</v>
      </c>
      <c r="V1922" s="9" t="s">
        <v>4429</v>
      </c>
      <c r="W1922" s="13" t="s">
        <v>26</v>
      </c>
    </row>
    <row r="1923" spans="1:23" x14ac:dyDescent="0.3">
      <c r="A1923" s="7" t="s">
        <v>1722</v>
      </c>
      <c r="B1923" s="14">
        <v>39129</v>
      </c>
      <c r="C1923" s="14">
        <v>53518</v>
      </c>
      <c r="D1923" s="14">
        <v>10476</v>
      </c>
      <c r="E1923" s="6">
        <f>COUNTIF($D$3:$D$6372,D1923)</f>
        <v>1</v>
      </c>
      <c r="F1923" s="45" t="s">
        <v>1141</v>
      </c>
      <c r="G1923" s="21" t="s">
        <v>824</v>
      </c>
      <c r="H1923" s="54" t="s">
        <v>825</v>
      </c>
      <c r="I1923" s="54" t="s">
        <v>826</v>
      </c>
      <c r="J1923" s="14" t="s">
        <v>604</v>
      </c>
      <c r="K1923" s="21" t="s">
        <v>813</v>
      </c>
      <c r="L1923" s="14" t="s">
        <v>10</v>
      </c>
      <c r="M1923" s="13" t="s">
        <v>606</v>
      </c>
      <c r="N1923" s="13" t="s">
        <v>606</v>
      </c>
      <c r="O1923" s="13" t="s">
        <v>606</v>
      </c>
      <c r="P1923" s="13" t="s">
        <v>606</v>
      </c>
      <c r="Q1923" s="13" t="s">
        <v>606</v>
      </c>
      <c r="R1923" s="13"/>
      <c r="S1923" s="13"/>
      <c r="T1923" s="10">
        <v>5</v>
      </c>
      <c r="U1923" s="13" t="s">
        <v>601</v>
      </c>
      <c r="V1923" s="9" t="s">
        <v>4429</v>
      </c>
      <c r="W1923" s="13" t="s">
        <v>26</v>
      </c>
    </row>
    <row r="1924" spans="1:23" x14ac:dyDescent="0.3">
      <c r="A1924" s="7" t="s">
        <v>1722</v>
      </c>
      <c r="B1924" s="14">
        <v>39129</v>
      </c>
      <c r="C1924" s="14">
        <v>53518</v>
      </c>
      <c r="D1924" s="14">
        <v>10477</v>
      </c>
      <c r="E1924" s="6">
        <f>COUNTIF($D$3:$D$6372,D1924)</f>
        <v>1</v>
      </c>
      <c r="F1924" s="45" t="s">
        <v>1141</v>
      </c>
      <c r="G1924" s="21" t="s">
        <v>824</v>
      </c>
      <c r="H1924" s="54" t="s">
        <v>825</v>
      </c>
      <c r="I1924" s="54" t="s">
        <v>826</v>
      </c>
      <c r="J1924" s="14" t="s">
        <v>604</v>
      </c>
      <c r="K1924" s="21" t="s">
        <v>813</v>
      </c>
      <c r="L1924" s="14" t="s">
        <v>10</v>
      </c>
      <c r="M1924" s="13" t="s">
        <v>606</v>
      </c>
      <c r="N1924" s="13" t="s">
        <v>606</v>
      </c>
      <c r="O1924" s="13" t="s">
        <v>606</v>
      </c>
      <c r="P1924" s="13" t="s">
        <v>606</v>
      </c>
      <c r="Q1924" s="13" t="s">
        <v>606</v>
      </c>
      <c r="R1924" s="13"/>
      <c r="S1924" s="13"/>
      <c r="T1924" s="10">
        <v>5</v>
      </c>
      <c r="U1924" s="13" t="s">
        <v>601</v>
      </c>
      <c r="V1924" s="9" t="s">
        <v>4429</v>
      </c>
      <c r="W1924" s="13" t="s">
        <v>26</v>
      </c>
    </row>
    <row r="1925" spans="1:23" x14ac:dyDescent="0.3">
      <c r="A1925" s="7" t="s">
        <v>1722</v>
      </c>
      <c r="B1925" s="14">
        <v>11700</v>
      </c>
      <c r="C1925" s="14">
        <v>40423</v>
      </c>
      <c r="D1925" s="14">
        <v>10486</v>
      </c>
      <c r="E1925" s="6">
        <f>COUNTIF($D$3:$D$6372,D1925)</f>
        <v>1</v>
      </c>
      <c r="F1925" s="45" t="s">
        <v>1143</v>
      </c>
      <c r="G1925" s="21" t="s">
        <v>975</v>
      </c>
      <c r="H1925" s="54" t="s">
        <v>976</v>
      </c>
      <c r="I1925" s="54" t="s">
        <v>977</v>
      </c>
      <c r="J1925" s="14" t="s">
        <v>604</v>
      </c>
      <c r="K1925" s="21" t="s">
        <v>967</v>
      </c>
      <c r="L1925" s="14" t="s">
        <v>10</v>
      </c>
      <c r="M1925" s="13" t="s">
        <v>606</v>
      </c>
      <c r="N1925" s="13" t="s">
        <v>606</v>
      </c>
      <c r="O1925" s="13" t="s">
        <v>606</v>
      </c>
      <c r="P1925" s="13" t="s">
        <v>606</v>
      </c>
      <c r="Q1925" s="13" t="s">
        <v>606</v>
      </c>
      <c r="R1925" s="13"/>
      <c r="S1925" s="13"/>
      <c r="T1925" s="10">
        <v>5</v>
      </c>
      <c r="U1925" s="13" t="s">
        <v>601</v>
      </c>
      <c r="V1925" s="9" t="s">
        <v>4429</v>
      </c>
      <c r="W1925" s="13" t="s">
        <v>26</v>
      </c>
    </row>
    <row r="1926" spans="1:23" x14ac:dyDescent="0.3">
      <c r="A1926" s="7" t="s">
        <v>1722</v>
      </c>
      <c r="B1926" s="14">
        <v>37271</v>
      </c>
      <c r="C1926" s="14">
        <v>32749</v>
      </c>
      <c r="D1926" s="14">
        <v>10525</v>
      </c>
      <c r="E1926" s="6">
        <f>COUNTIF($D$3:$D$6372,D1926)</f>
        <v>1</v>
      </c>
      <c r="F1926" s="45" t="s">
        <v>590</v>
      </c>
      <c r="G1926" s="21" t="s">
        <v>60</v>
      </c>
      <c r="H1926" s="54" t="s">
        <v>72</v>
      </c>
      <c r="I1926" s="54" t="s">
        <v>73</v>
      </c>
      <c r="J1926" s="14" t="s">
        <v>24</v>
      </c>
      <c r="K1926" s="21" t="s">
        <v>25</v>
      </c>
      <c r="L1926" s="14" t="s">
        <v>10</v>
      </c>
      <c r="M1926" s="13" t="s">
        <v>606</v>
      </c>
      <c r="N1926" s="13" t="s">
        <v>606</v>
      </c>
      <c r="O1926" s="13" t="s">
        <v>606</v>
      </c>
      <c r="P1926" s="13" t="s">
        <v>606</v>
      </c>
      <c r="Q1926" s="13" t="s">
        <v>606</v>
      </c>
      <c r="R1926" s="13"/>
      <c r="S1926" s="13"/>
      <c r="T1926" s="10">
        <v>27</v>
      </c>
      <c r="U1926" s="13" t="s">
        <v>601</v>
      </c>
      <c r="V1926" s="9" t="s">
        <v>4429</v>
      </c>
      <c r="W1926" s="13" t="s">
        <v>26</v>
      </c>
    </row>
    <row r="1927" spans="1:23" x14ac:dyDescent="0.3">
      <c r="A1927" s="7" t="s">
        <v>1722</v>
      </c>
      <c r="B1927" s="14">
        <v>5096</v>
      </c>
      <c r="C1927" s="14">
        <v>16086</v>
      </c>
      <c r="D1927" s="14">
        <v>10538</v>
      </c>
      <c r="E1927" s="6">
        <f>COUNTIF($D$3:$D$6372,D1927)</f>
        <v>1</v>
      </c>
      <c r="F1927" s="45" t="s">
        <v>590</v>
      </c>
      <c r="G1927" s="21" t="s">
        <v>119</v>
      </c>
      <c r="H1927" s="54" t="s">
        <v>102</v>
      </c>
      <c r="I1927" s="54" t="s">
        <v>103</v>
      </c>
      <c r="J1927" s="14" t="s">
        <v>24</v>
      </c>
      <c r="K1927" s="21" t="s">
        <v>95</v>
      </c>
      <c r="L1927" s="14" t="s">
        <v>10</v>
      </c>
      <c r="M1927" s="13" t="s">
        <v>606</v>
      </c>
      <c r="N1927" s="13" t="s">
        <v>606</v>
      </c>
      <c r="O1927" s="13" t="s">
        <v>606</v>
      </c>
      <c r="P1927" s="13" t="s">
        <v>606</v>
      </c>
      <c r="Q1927" s="13" t="s">
        <v>606</v>
      </c>
      <c r="R1927" s="13"/>
      <c r="S1927" s="13"/>
      <c r="T1927" s="10" t="s">
        <v>598</v>
      </c>
      <c r="U1927" s="9" t="s">
        <v>4432</v>
      </c>
      <c r="V1927" s="9" t="s">
        <v>4430</v>
      </c>
      <c r="W1927" s="13" t="s">
        <v>82</v>
      </c>
    </row>
    <row r="1928" spans="1:23" x14ac:dyDescent="0.3">
      <c r="A1928" s="7" t="s">
        <v>1722</v>
      </c>
      <c r="B1928" s="14">
        <v>5096</v>
      </c>
      <c r="C1928" s="14">
        <v>16086</v>
      </c>
      <c r="D1928" s="14">
        <v>10539</v>
      </c>
      <c r="E1928" s="6">
        <f>COUNTIF($D$3:$D$6372,D1928)</f>
        <v>1</v>
      </c>
      <c r="F1928" s="45" t="s">
        <v>590</v>
      </c>
      <c r="G1928" s="21" t="s">
        <v>117</v>
      </c>
      <c r="H1928" s="54" t="s">
        <v>102</v>
      </c>
      <c r="I1928" s="54" t="s">
        <v>103</v>
      </c>
      <c r="J1928" s="14" t="s">
        <v>24</v>
      </c>
      <c r="K1928" s="21" t="s">
        <v>95</v>
      </c>
      <c r="L1928" s="14" t="s">
        <v>10</v>
      </c>
      <c r="M1928" s="13" t="s">
        <v>606</v>
      </c>
      <c r="N1928" s="13" t="s">
        <v>606</v>
      </c>
      <c r="O1928" s="13" t="s">
        <v>606</v>
      </c>
      <c r="P1928" s="13" t="s">
        <v>606</v>
      </c>
      <c r="Q1928" s="13" t="s">
        <v>606</v>
      </c>
      <c r="R1928" s="13"/>
      <c r="S1928" s="13"/>
      <c r="T1928" s="10" t="s">
        <v>598</v>
      </c>
      <c r="U1928" s="9" t="s">
        <v>4432</v>
      </c>
      <c r="V1928" s="9" t="s">
        <v>4430</v>
      </c>
      <c r="W1928" s="13" t="s">
        <v>82</v>
      </c>
    </row>
    <row r="1929" spans="1:23" x14ac:dyDescent="0.3">
      <c r="A1929" s="7" t="s">
        <v>1722</v>
      </c>
      <c r="B1929" s="14">
        <v>5096</v>
      </c>
      <c r="C1929" s="14">
        <v>16086</v>
      </c>
      <c r="D1929" s="14">
        <v>10540</v>
      </c>
      <c r="E1929" s="6">
        <f>COUNTIF($D$3:$D$6372,D1929)</f>
        <v>1</v>
      </c>
      <c r="F1929" s="45" t="s">
        <v>590</v>
      </c>
      <c r="G1929" s="21" t="s">
        <v>124</v>
      </c>
      <c r="H1929" s="54" t="s">
        <v>102</v>
      </c>
      <c r="I1929" s="54" t="s">
        <v>103</v>
      </c>
      <c r="J1929" s="14" t="s">
        <v>24</v>
      </c>
      <c r="K1929" s="21" t="s">
        <v>95</v>
      </c>
      <c r="L1929" s="14" t="s">
        <v>10</v>
      </c>
      <c r="M1929" s="13" t="s">
        <v>606</v>
      </c>
      <c r="N1929" s="13" t="s">
        <v>606</v>
      </c>
      <c r="O1929" s="13" t="s">
        <v>606</v>
      </c>
      <c r="P1929" s="13" t="s">
        <v>606</v>
      </c>
      <c r="Q1929" s="13" t="s">
        <v>606</v>
      </c>
      <c r="R1929" s="13"/>
      <c r="S1929" s="13"/>
      <c r="T1929" s="10" t="s">
        <v>598</v>
      </c>
      <c r="U1929" s="9" t="s">
        <v>4432</v>
      </c>
      <c r="V1929" s="9" t="s">
        <v>4430</v>
      </c>
      <c r="W1929" s="13" t="s">
        <v>82</v>
      </c>
    </row>
    <row r="1930" spans="1:23" x14ac:dyDescent="0.3">
      <c r="A1930" s="7" t="s">
        <v>1722</v>
      </c>
      <c r="B1930" s="14">
        <v>5096</v>
      </c>
      <c r="C1930" s="14">
        <v>16086</v>
      </c>
      <c r="D1930" s="14">
        <v>10542</v>
      </c>
      <c r="E1930" s="6">
        <f>COUNTIF($D$3:$D$6372,D1930)</f>
        <v>1</v>
      </c>
      <c r="F1930" s="45" t="s">
        <v>586</v>
      </c>
      <c r="G1930" s="21" t="s">
        <v>114</v>
      </c>
      <c r="H1930" s="54" t="s">
        <v>102</v>
      </c>
      <c r="I1930" s="54" t="s">
        <v>103</v>
      </c>
      <c r="J1930" s="14" t="s">
        <v>24</v>
      </c>
      <c r="K1930" s="21" t="s">
        <v>95</v>
      </c>
      <c r="L1930" s="14" t="s">
        <v>10</v>
      </c>
      <c r="M1930" s="13" t="s">
        <v>606</v>
      </c>
      <c r="N1930" s="13" t="s">
        <v>606</v>
      </c>
      <c r="O1930" s="13" t="s">
        <v>606</v>
      </c>
      <c r="P1930" s="13" t="s">
        <v>606</v>
      </c>
      <c r="Q1930" s="13" t="s">
        <v>606</v>
      </c>
      <c r="R1930" s="13"/>
      <c r="S1930" s="13"/>
      <c r="T1930" s="10" t="s">
        <v>598</v>
      </c>
      <c r="U1930" s="9" t="s">
        <v>4432</v>
      </c>
      <c r="V1930" s="9" t="s">
        <v>4430</v>
      </c>
      <c r="W1930" s="13" t="s">
        <v>82</v>
      </c>
    </row>
    <row r="1931" spans="1:23" x14ac:dyDescent="0.3">
      <c r="A1931" s="7" t="s">
        <v>1722</v>
      </c>
      <c r="B1931" s="14">
        <v>5096</v>
      </c>
      <c r="C1931" s="14">
        <v>16086</v>
      </c>
      <c r="D1931" s="14">
        <v>10543</v>
      </c>
      <c r="E1931" s="6">
        <f>COUNTIF($D$3:$D$6372,D1931)</f>
        <v>1</v>
      </c>
      <c r="F1931" s="45" t="s">
        <v>586</v>
      </c>
      <c r="G1931" s="21" t="s">
        <v>108</v>
      </c>
      <c r="H1931" s="54" t="s">
        <v>102</v>
      </c>
      <c r="I1931" s="54" t="s">
        <v>103</v>
      </c>
      <c r="J1931" s="14" t="s">
        <v>24</v>
      </c>
      <c r="K1931" s="21" t="s">
        <v>95</v>
      </c>
      <c r="L1931" s="14" t="s">
        <v>10</v>
      </c>
      <c r="M1931" s="13" t="s">
        <v>606</v>
      </c>
      <c r="N1931" s="13" t="s">
        <v>606</v>
      </c>
      <c r="O1931" s="13" t="s">
        <v>606</v>
      </c>
      <c r="P1931" s="13" t="s">
        <v>606</v>
      </c>
      <c r="Q1931" s="13" t="s">
        <v>606</v>
      </c>
      <c r="R1931" s="13"/>
      <c r="S1931" s="13"/>
      <c r="T1931" s="10" t="s">
        <v>598</v>
      </c>
      <c r="U1931" s="9" t="s">
        <v>4432</v>
      </c>
      <c r="V1931" s="9" t="s">
        <v>4430</v>
      </c>
      <c r="W1931" s="13" t="s">
        <v>82</v>
      </c>
    </row>
    <row r="1932" spans="1:23" x14ac:dyDescent="0.3">
      <c r="A1932" s="7" t="s">
        <v>1722</v>
      </c>
      <c r="B1932" s="14">
        <v>5096</v>
      </c>
      <c r="C1932" s="14">
        <v>16086</v>
      </c>
      <c r="D1932" s="14">
        <v>10545</v>
      </c>
      <c r="E1932" s="6">
        <f>COUNTIF($D$3:$D$6372,D1932)</f>
        <v>1</v>
      </c>
      <c r="F1932" s="45" t="s">
        <v>586</v>
      </c>
      <c r="G1932" s="21" t="s">
        <v>111</v>
      </c>
      <c r="H1932" s="54" t="s">
        <v>102</v>
      </c>
      <c r="I1932" s="54" t="s">
        <v>103</v>
      </c>
      <c r="J1932" s="14" t="s">
        <v>24</v>
      </c>
      <c r="K1932" s="21" t="s">
        <v>95</v>
      </c>
      <c r="L1932" s="14" t="s">
        <v>10</v>
      </c>
      <c r="M1932" s="13" t="s">
        <v>606</v>
      </c>
      <c r="N1932" s="13" t="s">
        <v>606</v>
      </c>
      <c r="O1932" s="13" t="s">
        <v>606</v>
      </c>
      <c r="P1932" s="13" t="s">
        <v>606</v>
      </c>
      <c r="Q1932" s="13" t="s">
        <v>606</v>
      </c>
      <c r="R1932" s="13"/>
      <c r="S1932" s="13"/>
      <c r="T1932" s="10" t="s">
        <v>598</v>
      </c>
      <c r="U1932" s="9" t="s">
        <v>4432</v>
      </c>
      <c r="V1932" s="9" t="s">
        <v>4430</v>
      </c>
      <c r="W1932" s="13" t="s">
        <v>82</v>
      </c>
    </row>
    <row r="1933" spans="1:23" x14ac:dyDescent="0.3">
      <c r="A1933" s="7" t="s">
        <v>1722</v>
      </c>
      <c r="B1933" s="14">
        <v>5096</v>
      </c>
      <c r="C1933" s="14">
        <v>16086</v>
      </c>
      <c r="D1933" s="14">
        <v>10546</v>
      </c>
      <c r="E1933" s="6">
        <f>COUNTIF($D$3:$D$6372,D1933)</f>
        <v>1</v>
      </c>
      <c r="F1933" s="45" t="s">
        <v>590</v>
      </c>
      <c r="G1933" s="21" t="s">
        <v>122</v>
      </c>
      <c r="H1933" s="54" t="s">
        <v>102</v>
      </c>
      <c r="I1933" s="54" t="s">
        <v>103</v>
      </c>
      <c r="J1933" s="14" t="s">
        <v>24</v>
      </c>
      <c r="K1933" s="21" t="s">
        <v>95</v>
      </c>
      <c r="L1933" s="14" t="s">
        <v>10</v>
      </c>
      <c r="M1933" s="13" t="s">
        <v>606</v>
      </c>
      <c r="N1933" s="13" t="s">
        <v>606</v>
      </c>
      <c r="O1933" s="13" t="s">
        <v>606</v>
      </c>
      <c r="P1933" s="13" t="s">
        <v>606</v>
      </c>
      <c r="Q1933" s="13" t="s">
        <v>606</v>
      </c>
      <c r="R1933" s="13"/>
      <c r="S1933" s="13"/>
      <c r="T1933" s="10" t="s">
        <v>598</v>
      </c>
      <c r="U1933" s="9" t="s">
        <v>4432</v>
      </c>
      <c r="V1933" s="9" t="s">
        <v>4430</v>
      </c>
      <c r="W1933" s="13" t="s">
        <v>82</v>
      </c>
    </row>
    <row r="1934" spans="1:23" x14ac:dyDescent="0.3">
      <c r="A1934" s="7" t="s">
        <v>1722</v>
      </c>
      <c r="B1934" s="14">
        <v>5096</v>
      </c>
      <c r="C1934" s="14">
        <v>16086</v>
      </c>
      <c r="D1934" s="14">
        <v>10547</v>
      </c>
      <c r="E1934" s="6">
        <f>COUNTIF($D$3:$D$6372,D1934)</f>
        <v>1</v>
      </c>
      <c r="F1934" s="45" t="s">
        <v>586</v>
      </c>
      <c r="G1934" s="21" t="s">
        <v>109</v>
      </c>
      <c r="H1934" s="54" t="s">
        <v>102</v>
      </c>
      <c r="I1934" s="54" t="s">
        <v>103</v>
      </c>
      <c r="J1934" s="14" t="s">
        <v>24</v>
      </c>
      <c r="K1934" s="21" t="s">
        <v>95</v>
      </c>
      <c r="L1934" s="14" t="s">
        <v>10</v>
      </c>
      <c r="M1934" s="13" t="s">
        <v>606</v>
      </c>
      <c r="N1934" s="13" t="s">
        <v>606</v>
      </c>
      <c r="O1934" s="13" t="s">
        <v>606</v>
      </c>
      <c r="P1934" s="13" t="s">
        <v>606</v>
      </c>
      <c r="Q1934" s="13" t="s">
        <v>606</v>
      </c>
      <c r="R1934" s="13"/>
      <c r="S1934" s="13"/>
      <c r="T1934" s="10" t="s">
        <v>598</v>
      </c>
      <c r="U1934" s="9" t="s">
        <v>4432</v>
      </c>
      <c r="V1934" s="9" t="s">
        <v>4430</v>
      </c>
      <c r="W1934" s="13" t="s">
        <v>82</v>
      </c>
    </row>
    <row r="1935" spans="1:23" x14ac:dyDescent="0.3">
      <c r="A1935" s="7" t="s">
        <v>1722</v>
      </c>
      <c r="B1935" s="14">
        <v>5096</v>
      </c>
      <c r="C1935" s="14">
        <v>16086</v>
      </c>
      <c r="D1935" s="14">
        <v>10549</v>
      </c>
      <c r="E1935" s="6">
        <f>COUNTIF($D$3:$D$6372,D1935)</f>
        <v>1</v>
      </c>
      <c r="F1935" s="45" t="s">
        <v>586</v>
      </c>
      <c r="G1935" s="21" t="s">
        <v>113</v>
      </c>
      <c r="H1935" s="54" t="s">
        <v>102</v>
      </c>
      <c r="I1935" s="54" t="s">
        <v>103</v>
      </c>
      <c r="J1935" s="14" t="s">
        <v>24</v>
      </c>
      <c r="K1935" s="21" t="s">
        <v>95</v>
      </c>
      <c r="L1935" s="14" t="s">
        <v>10</v>
      </c>
      <c r="M1935" s="13" t="s">
        <v>606</v>
      </c>
      <c r="N1935" s="13" t="s">
        <v>606</v>
      </c>
      <c r="O1935" s="13" t="s">
        <v>606</v>
      </c>
      <c r="P1935" s="13" t="s">
        <v>606</v>
      </c>
      <c r="Q1935" s="13" t="s">
        <v>606</v>
      </c>
      <c r="R1935" s="13"/>
      <c r="S1935" s="13"/>
      <c r="T1935" s="10" t="s">
        <v>598</v>
      </c>
      <c r="U1935" s="9" t="s">
        <v>4432</v>
      </c>
      <c r="V1935" s="9" t="s">
        <v>4430</v>
      </c>
      <c r="W1935" s="13" t="s">
        <v>82</v>
      </c>
    </row>
    <row r="1936" spans="1:23" x14ac:dyDescent="0.3">
      <c r="A1936" s="7" t="s">
        <v>1722</v>
      </c>
      <c r="B1936" s="14">
        <v>5096</v>
      </c>
      <c r="C1936" s="14">
        <v>16086</v>
      </c>
      <c r="D1936" s="14">
        <v>10550</v>
      </c>
      <c r="E1936" s="6">
        <f>COUNTIF($D$3:$D$6372,D1936)</f>
        <v>1</v>
      </c>
      <c r="F1936" s="45" t="s">
        <v>590</v>
      </c>
      <c r="G1936" s="21" t="s">
        <v>123</v>
      </c>
      <c r="H1936" s="54" t="s">
        <v>102</v>
      </c>
      <c r="I1936" s="54" t="s">
        <v>103</v>
      </c>
      <c r="J1936" s="14" t="s">
        <v>24</v>
      </c>
      <c r="K1936" s="21" t="s">
        <v>95</v>
      </c>
      <c r="L1936" s="14" t="s">
        <v>10</v>
      </c>
      <c r="M1936" s="13" t="s">
        <v>606</v>
      </c>
      <c r="N1936" s="13" t="s">
        <v>606</v>
      </c>
      <c r="O1936" s="13" t="s">
        <v>606</v>
      </c>
      <c r="P1936" s="13" t="s">
        <v>606</v>
      </c>
      <c r="Q1936" s="13" t="s">
        <v>606</v>
      </c>
      <c r="R1936" s="13"/>
      <c r="S1936" s="13"/>
      <c r="T1936" s="10" t="s">
        <v>598</v>
      </c>
      <c r="U1936" s="9" t="s">
        <v>4432</v>
      </c>
      <c r="V1936" s="9" t="s">
        <v>4430</v>
      </c>
      <c r="W1936" s="13" t="s">
        <v>82</v>
      </c>
    </row>
    <row r="1937" spans="1:23" x14ac:dyDescent="0.3">
      <c r="A1937" s="7" t="s">
        <v>1722</v>
      </c>
      <c r="B1937" s="14">
        <v>5096</v>
      </c>
      <c r="C1937" s="14">
        <v>16086</v>
      </c>
      <c r="D1937" s="14">
        <v>10551</v>
      </c>
      <c r="E1937" s="6">
        <f>COUNTIF($D$3:$D$6372,D1937)</f>
        <v>1</v>
      </c>
      <c r="F1937" s="45" t="s">
        <v>590</v>
      </c>
      <c r="G1937" s="21" t="s">
        <v>121</v>
      </c>
      <c r="H1937" s="54" t="s">
        <v>102</v>
      </c>
      <c r="I1937" s="54" t="s">
        <v>103</v>
      </c>
      <c r="J1937" s="14" t="s">
        <v>24</v>
      </c>
      <c r="K1937" s="21" t="s">
        <v>95</v>
      </c>
      <c r="L1937" s="14" t="s">
        <v>10</v>
      </c>
      <c r="M1937" s="13" t="s">
        <v>606</v>
      </c>
      <c r="N1937" s="13" t="s">
        <v>606</v>
      </c>
      <c r="O1937" s="13" t="s">
        <v>606</v>
      </c>
      <c r="P1937" s="13" t="s">
        <v>606</v>
      </c>
      <c r="Q1937" s="13" t="s">
        <v>606</v>
      </c>
      <c r="R1937" s="13"/>
      <c r="S1937" s="13"/>
      <c r="T1937" s="10" t="s">
        <v>598</v>
      </c>
      <c r="U1937" s="9" t="s">
        <v>4432</v>
      </c>
      <c r="V1937" s="9" t="s">
        <v>4430</v>
      </c>
      <c r="W1937" s="13" t="s">
        <v>82</v>
      </c>
    </row>
    <row r="1938" spans="1:23" x14ac:dyDescent="0.3">
      <c r="A1938" s="7" t="s">
        <v>1722</v>
      </c>
      <c r="B1938" s="14">
        <v>5096</v>
      </c>
      <c r="C1938" s="14">
        <v>16086</v>
      </c>
      <c r="D1938" s="14">
        <v>10552</v>
      </c>
      <c r="E1938" s="6">
        <f>COUNTIF($D$3:$D$6372,D1938)</f>
        <v>1</v>
      </c>
      <c r="F1938" s="45" t="s">
        <v>586</v>
      </c>
      <c r="G1938" s="21" t="s">
        <v>112</v>
      </c>
      <c r="H1938" s="54" t="s">
        <v>102</v>
      </c>
      <c r="I1938" s="54" t="s">
        <v>103</v>
      </c>
      <c r="J1938" s="14" t="s">
        <v>24</v>
      </c>
      <c r="K1938" s="21" t="s">
        <v>95</v>
      </c>
      <c r="L1938" s="14" t="s">
        <v>10</v>
      </c>
      <c r="M1938" s="13" t="s">
        <v>606</v>
      </c>
      <c r="N1938" s="13" t="s">
        <v>606</v>
      </c>
      <c r="O1938" s="13" t="s">
        <v>606</v>
      </c>
      <c r="P1938" s="13" t="s">
        <v>606</v>
      </c>
      <c r="Q1938" s="13" t="s">
        <v>606</v>
      </c>
      <c r="R1938" s="13"/>
      <c r="S1938" s="13"/>
      <c r="T1938" s="10" t="s">
        <v>598</v>
      </c>
      <c r="U1938" s="9" t="s">
        <v>4432</v>
      </c>
      <c r="V1938" s="9" t="s">
        <v>4430</v>
      </c>
      <c r="W1938" s="13" t="s">
        <v>82</v>
      </c>
    </row>
    <row r="1939" spans="1:23" x14ac:dyDescent="0.3">
      <c r="A1939" s="7" t="s">
        <v>1722</v>
      </c>
      <c r="B1939" s="14">
        <v>5096</v>
      </c>
      <c r="C1939" s="14">
        <v>16086</v>
      </c>
      <c r="D1939" s="14">
        <v>10554</v>
      </c>
      <c r="E1939" s="6">
        <f>COUNTIF($D$3:$D$6372,D1939)</f>
        <v>1</v>
      </c>
      <c r="F1939" s="45" t="s">
        <v>590</v>
      </c>
      <c r="G1939" s="21" t="s">
        <v>120</v>
      </c>
      <c r="H1939" s="54" t="s">
        <v>102</v>
      </c>
      <c r="I1939" s="54" t="s">
        <v>103</v>
      </c>
      <c r="J1939" s="14" t="s">
        <v>24</v>
      </c>
      <c r="K1939" s="21" t="s">
        <v>95</v>
      </c>
      <c r="L1939" s="14" t="s">
        <v>10</v>
      </c>
      <c r="M1939" s="13" t="s">
        <v>606</v>
      </c>
      <c r="N1939" s="13" t="s">
        <v>606</v>
      </c>
      <c r="O1939" s="13" t="s">
        <v>606</v>
      </c>
      <c r="P1939" s="13" t="s">
        <v>606</v>
      </c>
      <c r="Q1939" s="13" t="s">
        <v>606</v>
      </c>
      <c r="R1939" s="13"/>
      <c r="S1939" s="13"/>
      <c r="T1939" s="10" t="s">
        <v>598</v>
      </c>
      <c r="U1939" s="9" t="s">
        <v>4432</v>
      </c>
      <c r="V1939" s="9" t="s">
        <v>4430</v>
      </c>
      <c r="W1939" s="13" t="s">
        <v>82</v>
      </c>
    </row>
    <row r="1940" spans="1:23" x14ac:dyDescent="0.3">
      <c r="A1940" s="7" t="s">
        <v>1722</v>
      </c>
      <c r="B1940" s="14">
        <v>6569</v>
      </c>
      <c r="C1940" s="14">
        <v>10264</v>
      </c>
      <c r="D1940" s="14">
        <v>10584</v>
      </c>
      <c r="E1940" s="6">
        <f>COUNTIF($D$3:$D$6372,D1940)</f>
        <v>1</v>
      </c>
      <c r="F1940" s="45" t="s">
        <v>588</v>
      </c>
      <c r="G1940" s="21" t="s">
        <v>817</v>
      </c>
      <c r="H1940" s="54" t="s">
        <v>815</v>
      </c>
      <c r="I1940" s="54" t="s">
        <v>816</v>
      </c>
      <c r="J1940" s="14" t="s">
        <v>604</v>
      </c>
      <c r="K1940" s="21" t="s">
        <v>813</v>
      </c>
      <c r="L1940" s="14" t="s">
        <v>10</v>
      </c>
      <c r="M1940" s="13" t="s">
        <v>606</v>
      </c>
      <c r="N1940" s="13" t="s">
        <v>606</v>
      </c>
      <c r="O1940" s="13" t="s">
        <v>606</v>
      </c>
      <c r="P1940" s="13" t="s">
        <v>606</v>
      </c>
      <c r="Q1940" s="13" t="s">
        <v>606</v>
      </c>
      <c r="R1940" s="13"/>
      <c r="S1940" s="13"/>
      <c r="T1940" s="10">
        <v>5</v>
      </c>
      <c r="U1940" s="13" t="s">
        <v>601</v>
      </c>
      <c r="V1940" s="9" t="s">
        <v>4429</v>
      </c>
      <c r="W1940" s="13" t="s">
        <v>26</v>
      </c>
    </row>
    <row r="1941" spans="1:23" x14ac:dyDescent="0.3">
      <c r="A1941" s="7" t="s">
        <v>1722</v>
      </c>
      <c r="B1941" s="14">
        <v>36340</v>
      </c>
      <c r="C1941" s="14">
        <v>1006091</v>
      </c>
      <c r="D1941" s="14">
        <v>10648</v>
      </c>
      <c r="E1941" s="6">
        <f>COUNTIF($D$3:$D$6372,D1941)</f>
        <v>1</v>
      </c>
      <c r="F1941" s="45" t="s">
        <v>1143</v>
      </c>
      <c r="G1941" s="21" t="s">
        <v>1165</v>
      </c>
      <c r="H1941" s="54" t="s">
        <v>1227</v>
      </c>
      <c r="I1941" s="54" t="s">
        <v>1228</v>
      </c>
      <c r="J1941" s="14" t="s">
        <v>1655</v>
      </c>
      <c r="K1941" s="21" t="s">
        <v>1660</v>
      </c>
      <c r="L1941" s="13" t="s">
        <v>10</v>
      </c>
      <c r="M1941" s="13" t="s">
        <v>606</v>
      </c>
      <c r="N1941" s="13" t="s">
        <v>606</v>
      </c>
      <c r="O1941" s="13" t="s">
        <v>606</v>
      </c>
      <c r="P1941" s="13" t="s">
        <v>606</v>
      </c>
      <c r="Q1941" s="13" t="s">
        <v>606</v>
      </c>
      <c r="R1941" s="13"/>
      <c r="S1941" s="13"/>
      <c r="T1941" s="10">
        <v>5</v>
      </c>
      <c r="U1941" s="13" t="s">
        <v>601</v>
      </c>
      <c r="V1941" s="9" t="s">
        <v>4429</v>
      </c>
      <c r="W1941" s="13" t="s">
        <v>26</v>
      </c>
    </row>
    <row r="1942" spans="1:23" x14ac:dyDescent="0.3">
      <c r="A1942" s="7" t="s">
        <v>1722</v>
      </c>
      <c r="B1942" s="14">
        <v>5095</v>
      </c>
      <c r="C1942" s="14">
        <v>16179</v>
      </c>
      <c r="D1942" s="14">
        <v>10691</v>
      </c>
      <c r="E1942" s="6">
        <f>COUNTIF($D$3:$D$6372,D1942)</f>
        <v>1</v>
      </c>
      <c r="F1942" s="45" t="s">
        <v>590</v>
      </c>
      <c r="G1942" s="21" t="s">
        <v>1624</v>
      </c>
      <c r="H1942" s="54" t="s">
        <v>1625</v>
      </c>
      <c r="I1942" s="54" t="s">
        <v>1626</v>
      </c>
      <c r="J1942" s="14" t="s">
        <v>1655</v>
      </c>
      <c r="K1942" s="21" t="s">
        <v>1673</v>
      </c>
      <c r="L1942" s="14" t="s">
        <v>10</v>
      </c>
      <c r="M1942" s="13" t="s">
        <v>606</v>
      </c>
      <c r="N1942" s="13" t="s">
        <v>606</v>
      </c>
      <c r="O1942" s="13" t="s">
        <v>606</v>
      </c>
      <c r="P1942" s="13" t="s">
        <v>606</v>
      </c>
      <c r="Q1942" s="13" t="s">
        <v>606</v>
      </c>
      <c r="R1942" s="13"/>
      <c r="S1942" s="13"/>
      <c r="T1942" s="10">
        <v>5</v>
      </c>
      <c r="U1942" s="9" t="s">
        <v>4432</v>
      </c>
      <c r="V1942" s="9" t="s">
        <v>4429</v>
      </c>
      <c r="W1942" s="13" t="s">
        <v>26</v>
      </c>
    </row>
    <row r="1943" spans="1:23" x14ac:dyDescent="0.3">
      <c r="A1943" s="7" t="s">
        <v>1722</v>
      </c>
      <c r="B1943" s="14">
        <v>5095</v>
      </c>
      <c r="C1943" s="14">
        <v>16179</v>
      </c>
      <c r="D1943" s="14">
        <v>10693</v>
      </c>
      <c r="E1943" s="6">
        <f>COUNTIF($D$3:$D$6372,D1943)</f>
        <v>1</v>
      </c>
      <c r="F1943" s="45" t="s">
        <v>590</v>
      </c>
      <c r="G1943" s="21" t="s">
        <v>1208</v>
      </c>
      <c r="H1943" s="54" t="s">
        <v>1625</v>
      </c>
      <c r="I1943" s="54" t="s">
        <v>1626</v>
      </c>
      <c r="J1943" s="14" t="s">
        <v>1655</v>
      </c>
      <c r="K1943" s="21" t="s">
        <v>1673</v>
      </c>
      <c r="L1943" s="14" t="s">
        <v>10</v>
      </c>
      <c r="M1943" s="13" t="s">
        <v>606</v>
      </c>
      <c r="N1943" s="13" t="s">
        <v>606</v>
      </c>
      <c r="O1943" s="13" t="s">
        <v>606</v>
      </c>
      <c r="P1943" s="13" t="s">
        <v>606</v>
      </c>
      <c r="Q1943" s="13" t="s">
        <v>606</v>
      </c>
      <c r="R1943" s="13"/>
      <c r="S1943" s="13"/>
      <c r="T1943" s="10">
        <v>5</v>
      </c>
      <c r="U1943" s="9" t="s">
        <v>4432</v>
      </c>
      <c r="V1943" s="9" t="s">
        <v>4429</v>
      </c>
      <c r="W1943" s="13" t="s">
        <v>26</v>
      </c>
    </row>
    <row r="1944" spans="1:23" x14ac:dyDescent="0.3">
      <c r="A1944" s="7" t="s">
        <v>1722</v>
      </c>
      <c r="B1944" s="14">
        <v>39508</v>
      </c>
      <c r="C1944" s="14">
        <v>1013234</v>
      </c>
      <c r="D1944" s="14">
        <v>10720</v>
      </c>
      <c r="E1944" s="6">
        <f>COUNTIF($D$3:$D$6372,D1944)</f>
        <v>1</v>
      </c>
      <c r="F1944" s="45" t="s">
        <v>590</v>
      </c>
      <c r="G1944" s="21"/>
      <c r="H1944" s="54" t="s">
        <v>1204</v>
      </c>
      <c r="I1944" s="54" t="s">
        <v>1205</v>
      </c>
      <c r="J1944" s="14" t="s">
        <v>1655</v>
      </c>
      <c r="K1944" s="21" t="s">
        <v>1657</v>
      </c>
      <c r="L1944" s="13" t="s">
        <v>10</v>
      </c>
      <c r="M1944" s="13" t="s">
        <v>606</v>
      </c>
      <c r="N1944" s="13" t="s">
        <v>606</v>
      </c>
      <c r="O1944" s="13" t="s">
        <v>606</v>
      </c>
      <c r="P1944" s="13" t="s">
        <v>606</v>
      </c>
      <c r="Q1944" s="13" t="s">
        <v>606</v>
      </c>
      <c r="R1944" s="13"/>
      <c r="S1944" s="13"/>
      <c r="T1944" s="10">
        <v>15</v>
      </c>
      <c r="U1944" s="9" t="s">
        <v>4432</v>
      </c>
      <c r="V1944" s="9" t="s">
        <v>4429</v>
      </c>
      <c r="W1944" s="13" t="s">
        <v>26</v>
      </c>
    </row>
    <row r="1945" spans="1:23" x14ac:dyDescent="0.3">
      <c r="A1945" s="7" t="s">
        <v>1722</v>
      </c>
      <c r="B1945" s="14">
        <v>5113</v>
      </c>
      <c r="C1945" s="14">
        <v>16099</v>
      </c>
      <c r="D1945" s="14">
        <v>10731</v>
      </c>
      <c r="E1945" s="6">
        <f>COUNTIF($D$3:$D$6372,D1945)</f>
        <v>1</v>
      </c>
      <c r="F1945" s="45" t="s">
        <v>583</v>
      </c>
      <c r="G1945" s="21" t="s">
        <v>1364</v>
      </c>
      <c r="H1945" s="54" t="s">
        <v>1362</v>
      </c>
      <c r="I1945" s="54" t="s">
        <v>1363</v>
      </c>
      <c r="J1945" s="14" t="s">
        <v>1655</v>
      </c>
      <c r="K1945" s="21" t="s">
        <v>1667</v>
      </c>
      <c r="L1945" s="13" t="s">
        <v>10</v>
      </c>
      <c r="M1945" s="13" t="s">
        <v>606</v>
      </c>
      <c r="N1945" s="13" t="s">
        <v>606</v>
      </c>
      <c r="O1945" s="13" t="s">
        <v>606</v>
      </c>
      <c r="P1945" s="13" t="s">
        <v>606</v>
      </c>
      <c r="Q1945" s="13" t="s">
        <v>606</v>
      </c>
      <c r="R1945" s="13"/>
      <c r="S1945" s="13"/>
      <c r="T1945" s="10">
        <v>15</v>
      </c>
      <c r="U1945" s="9" t="s">
        <v>4432</v>
      </c>
      <c r="V1945" s="9" t="s">
        <v>4429</v>
      </c>
      <c r="W1945" s="13" t="s">
        <v>26</v>
      </c>
    </row>
    <row r="1946" spans="1:23" x14ac:dyDescent="0.3">
      <c r="A1946" s="7" t="s">
        <v>1722</v>
      </c>
      <c r="B1946" s="14">
        <v>15674</v>
      </c>
      <c r="C1946" s="14">
        <v>71987</v>
      </c>
      <c r="D1946" s="14">
        <v>10870</v>
      </c>
      <c r="E1946" s="6">
        <f>COUNTIF($D$3:$D$6372,D1946)</f>
        <v>1</v>
      </c>
      <c r="F1946" s="45" t="s">
        <v>584</v>
      </c>
      <c r="G1946" s="21" t="s">
        <v>978</v>
      </c>
      <c r="H1946" s="54" t="s">
        <v>979</v>
      </c>
      <c r="I1946" s="54" t="s">
        <v>980</v>
      </c>
      <c r="J1946" s="14" t="s">
        <v>604</v>
      </c>
      <c r="K1946" s="21" t="s">
        <v>981</v>
      </c>
      <c r="L1946" s="14" t="s">
        <v>10</v>
      </c>
      <c r="M1946" s="13" t="s">
        <v>606</v>
      </c>
      <c r="N1946" s="13" t="s">
        <v>606</v>
      </c>
      <c r="O1946" s="13" t="s">
        <v>606</v>
      </c>
      <c r="P1946" s="13" t="s">
        <v>606</v>
      </c>
      <c r="Q1946" s="13" t="s">
        <v>606</v>
      </c>
      <c r="R1946" s="13"/>
      <c r="S1946" s="13"/>
      <c r="T1946" s="10">
        <v>25</v>
      </c>
      <c r="U1946" s="9" t="s">
        <v>4432</v>
      </c>
      <c r="V1946" s="9" t="s">
        <v>4430</v>
      </c>
      <c r="W1946" s="13" t="s">
        <v>82</v>
      </c>
    </row>
    <row r="1947" spans="1:23" x14ac:dyDescent="0.3">
      <c r="A1947" s="7" t="s">
        <v>1722</v>
      </c>
      <c r="B1947" s="14">
        <v>1484</v>
      </c>
      <c r="C1947" s="14">
        <v>6622</v>
      </c>
      <c r="D1947" s="14">
        <v>10906</v>
      </c>
      <c r="E1947" s="6">
        <f>COUNTIF($D$3:$D$6372,D1947)</f>
        <v>1</v>
      </c>
      <c r="F1947" s="45" t="s">
        <v>583</v>
      </c>
      <c r="G1947" s="21" t="s">
        <v>896</v>
      </c>
      <c r="H1947" s="54" t="s">
        <v>886</v>
      </c>
      <c r="I1947" s="54" t="s">
        <v>883</v>
      </c>
      <c r="J1947" s="14" t="s">
        <v>604</v>
      </c>
      <c r="K1947" s="21" t="s">
        <v>884</v>
      </c>
      <c r="L1947" s="14" t="s">
        <v>10</v>
      </c>
      <c r="M1947" s="13" t="s">
        <v>606</v>
      </c>
      <c r="N1947" s="13" t="s">
        <v>606</v>
      </c>
      <c r="O1947" s="13" t="s">
        <v>606</v>
      </c>
      <c r="P1947" s="13" t="s">
        <v>606</v>
      </c>
      <c r="Q1947" s="13" t="s">
        <v>606</v>
      </c>
      <c r="R1947" s="13" t="s">
        <v>606</v>
      </c>
      <c r="S1947" s="13"/>
      <c r="T1947" s="10">
        <v>25</v>
      </c>
      <c r="U1947" s="9" t="s">
        <v>4432</v>
      </c>
      <c r="V1947" s="9" t="s">
        <v>4430</v>
      </c>
      <c r="W1947" s="13" t="s">
        <v>82</v>
      </c>
    </row>
    <row r="1948" spans="1:23" x14ac:dyDescent="0.3">
      <c r="A1948" s="7" t="s">
        <v>1722</v>
      </c>
      <c r="B1948" s="14">
        <v>27614</v>
      </c>
      <c r="C1948" s="14">
        <v>443022</v>
      </c>
      <c r="D1948" s="14">
        <v>10911</v>
      </c>
      <c r="E1948" s="6">
        <f>COUNTIF($D$3:$D$6372,D1948)</f>
        <v>1</v>
      </c>
      <c r="F1948" s="45" t="s">
        <v>583</v>
      </c>
      <c r="G1948" s="21" t="s">
        <v>1348</v>
      </c>
      <c r="H1948" s="54" t="s">
        <v>1349</v>
      </c>
      <c r="I1948" s="54" t="s">
        <v>1350</v>
      </c>
      <c r="J1948" s="14" t="s">
        <v>1655</v>
      </c>
      <c r="K1948" s="21" t="s">
        <v>1665</v>
      </c>
      <c r="L1948" s="13" t="s">
        <v>10</v>
      </c>
      <c r="M1948" s="13" t="s">
        <v>606</v>
      </c>
      <c r="N1948" s="13" t="s">
        <v>606</v>
      </c>
      <c r="O1948" s="13" t="s">
        <v>606</v>
      </c>
      <c r="P1948" s="13" t="s">
        <v>606</v>
      </c>
      <c r="Q1948" s="13" t="s">
        <v>606</v>
      </c>
      <c r="R1948" s="13"/>
      <c r="S1948" s="13"/>
      <c r="T1948" s="10">
        <v>25</v>
      </c>
      <c r="U1948" s="9" t="s">
        <v>4432</v>
      </c>
      <c r="V1948" s="9" t="s">
        <v>4429</v>
      </c>
      <c r="W1948" s="13" t="s">
        <v>26</v>
      </c>
    </row>
    <row r="1949" spans="1:23" x14ac:dyDescent="0.3">
      <c r="A1949" s="7" t="s">
        <v>1722</v>
      </c>
      <c r="B1949" s="14">
        <v>29502</v>
      </c>
      <c r="C1949" s="14">
        <v>93243</v>
      </c>
      <c r="D1949" s="14">
        <v>10924</v>
      </c>
      <c r="E1949" s="6">
        <f>COUNTIF($D$3:$D$6372,D1949)</f>
        <v>1</v>
      </c>
      <c r="F1949" s="45" t="s">
        <v>11</v>
      </c>
      <c r="G1949" s="21" t="s">
        <v>1497</v>
      </c>
      <c r="H1949" s="54" t="s">
        <v>1495</v>
      </c>
      <c r="I1949" s="54" t="s">
        <v>1496</v>
      </c>
      <c r="J1949" s="14" t="s">
        <v>1655</v>
      </c>
      <c r="K1949" s="21" t="s">
        <v>1671</v>
      </c>
      <c r="L1949" s="13" t="s">
        <v>10</v>
      </c>
      <c r="M1949" s="13" t="s">
        <v>606</v>
      </c>
      <c r="N1949" s="13" t="s">
        <v>606</v>
      </c>
      <c r="O1949" s="13" t="s">
        <v>606</v>
      </c>
      <c r="P1949" s="13" t="s">
        <v>606</v>
      </c>
      <c r="Q1949" s="13" t="s">
        <v>606</v>
      </c>
      <c r="R1949" s="13"/>
      <c r="S1949" s="13"/>
      <c r="T1949" s="10">
        <v>27</v>
      </c>
      <c r="U1949" s="13" t="s">
        <v>601</v>
      </c>
      <c r="V1949" s="9" t="s">
        <v>4429</v>
      </c>
      <c r="W1949" s="13" t="s">
        <v>26</v>
      </c>
    </row>
    <row r="1950" spans="1:23" x14ac:dyDescent="0.3">
      <c r="A1950" s="7" t="s">
        <v>1722</v>
      </c>
      <c r="B1950" s="14">
        <v>1484</v>
      </c>
      <c r="C1950" s="14">
        <v>6622</v>
      </c>
      <c r="D1950" s="14">
        <v>10967</v>
      </c>
      <c r="E1950" s="6">
        <f>COUNTIF($D$3:$D$6372,D1950)</f>
        <v>1</v>
      </c>
      <c r="F1950" s="45" t="s">
        <v>11</v>
      </c>
      <c r="G1950" s="21" t="s">
        <v>885</v>
      </c>
      <c r="H1950" s="54" t="s">
        <v>886</v>
      </c>
      <c r="I1950" s="54" t="s">
        <v>883</v>
      </c>
      <c r="J1950" s="14" t="s">
        <v>604</v>
      </c>
      <c r="K1950" s="21" t="s">
        <v>884</v>
      </c>
      <c r="L1950" s="14" t="s">
        <v>10</v>
      </c>
      <c r="M1950" s="13" t="s">
        <v>606</v>
      </c>
      <c r="N1950" s="13" t="s">
        <v>606</v>
      </c>
      <c r="O1950" s="13" t="s">
        <v>606</v>
      </c>
      <c r="P1950" s="13" t="s">
        <v>606</v>
      </c>
      <c r="Q1950" s="13" t="s">
        <v>606</v>
      </c>
      <c r="R1950" s="13" t="s">
        <v>606</v>
      </c>
      <c r="S1950" s="13"/>
      <c r="T1950" s="10">
        <v>25</v>
      </c>
      <c r="U1950" s="9" t="s">
        <v>4432</v>
      </c>
      <c r="V1950" s="9" t="s">
        <v>4430</v>
      </c>
      <c r="W1950" s="13" t="s">
        <v>82</v>
      </c>
    </row>
    <row r="1951" spans="1:23" x14ac:dyDescent="0.3">
      <c r="A1951" s="7" t="s">
        <v>1722</v>
      </c>
      <c r="B1951" s="14">
        <v>31196</v>
      </c>
      <c r="C1951" s="14">
        <v>970513</v>
      </c>
      <c r="D1951" s="14">
        <v>11072</v>
      </c>
      <c r="E1951" s="6">
        <f>COUNTIF($D$3:$D$6372,D1951)</f>
        <v>1</v>
      </c>
      <c r="F1951" s="45" t="s">
        <v>588</v>
      </c>
      <c r="G1951" s="21" t="s">
        <v>198</v>
      </c>
      <c r="H1951" s="54" t="s">
        <v>150</v>
      </c>
      <c r="I1951" s="54" t="s">
        <v>151</v>
      </c>
      <c r="J1951" s="14" t="s">
        <v>24</v>
      </c>
      <c r="K1951" s="21" t="s">
        <v>1709</v>
      </c>
      <c r="L1951" s="14" t="s">
        <v>10</v>
      </c>
      <c r="M1951" s="13" t="s">
        <v>606</v>
      </c>
      <c r="N1951" s="13" t="s">
        <v>606</v>
      </c>
      <c r="O1951" s="13" t="s">
        <v>606</v>
      </c>
      <c r="P1951" s="13" t="s">
        <v>606</v>
      </c>
      <c r="Q1951" s="13" t="s">
        <v>606</v>
      </c>
      <c r="R1951" s="13" t="s">
        <v>606</v>
      </c>
      <c r="S1951" s="13"/>
      <c r="T1951" s="10" t="s">
        <v>596</v>
      </c>
      <c r="U1951" s="9" t="s">
        <v>4432</v>
      </c>
      <c r="V1951" s="9" t="s">
        <v>4430</v>
      </c>
      <c r="W1951" s="13" t="s">
        <v>82</v>
      </c>
    </row>
    <row r="1952" spans="1:23" x14ac:dyDescent="0.3">
      <c r="A1952" s="7" t="s">
        <v>1722</v>
      </c>
      <c r="B1952" s="14">
        <v>5434</v>
      </c>
      <c r="C1952" s="14">
        <v>5707</v>
      </c>
      <c r="D1952" s="14">
        <v>11093</v>
      </c>
      <c r="E1952" s="6">
        <f>COUNTIF($D$3:$D$6372,D1952)</f>
        <v>1</v>
      </c>
      <c r="F1952" s="45" t="s">
        <v>1764</v>
      </c>
      <c r="G1952" s="21" t="s">
        <v>768</v>
      </c>
      <c r="H1952" s="54" t="s">
        <v>1251</v>
      </c>
      <c r="I1952" s="54" t="s">
        <v>1252</v>
      </c>
      <c r="J1952" s="14" t="s">
        <v>1655</v>
      </c>
      <c r="K1952" s="21" t="s">
        <v>1661</v>
      </c>
      <c r="L1952" s="13" t="s">
        <v>10</v>
      </c>
      <c r="M1952" s="13" t="s">
        <v>606</v>
      </c>
      <c r="N1952" s="13" t="s">
        <v>606</v>
      </c>
      <c r="O1952" s="13" t="s">
        <v>606</v>
      </c>
      <c r="P1952" s="13" t="s">
        <v>606</v>
      </c>
      <c r="Q1952" s="13" t="s">
        <v>606</v>
      </c>
      <c r="R1952" s="13"/>
      <c r="S1952" s="13"/>
      <c r="T1952" s="10">
        <v>30</v>
      </c>
      <c r="U1952" s="9" t="s">
        <v>4432</v>
      </c>
      <c r="V1952" s="9" t="s">
        <v>4429</v>
      </c>
      <c r="W1952" s="13" t="s">
        <v>26</v>
      </c>
    </row>
    <row r="1953" spans="1:23" x14ac:dyDescent="0.3">
      <c r="A1953" s="7" t="s">
        <v>1722</v>
      </c>
      <c r="B1953" s="14">
        <v>5434</v>
      </c>
      <c r="C1953" s="14">
        <v>5707</v>
      </c>
      <c r="D1953" s="14">
        <v>11094</v>
      </c>
      <c r="E1953" s="6">
        <f>COUNTIF($D$3:$D$6372,D1953)</f>
        <v>1</v>
      </c>
      <c r="F1953" s="45" t="s">
        <v>1764</v>
      </c>
      <c r="G1953" s="21" t="s">
        <v>760</v>
      </c>
      <c r="H1953" s="54" t="s">
        <v>1251</v>
      </c>
      <c r="I1953" s="54" t="s">
        <v>1252</v>
      </c>
      <c r="J1953" s="14" t="s">
        <v>1655</v>
      </c>
      <c r="K1953" s="21" t="s">
        <v>1661</v>
      </c>
      <c r="L1953" s="13" t="s">
        <v>10</v>
      </c>
      <c r="M1953" s="13" t="s">
        <v>606</v>
      </c>
      <c r="N1953" s="13" t="s">
        <v>606</v>
      </c>
      <c r="O1953" s="13" t="s">
        <v>606</v>
      </c>
      <c r="P1953" s="13" t="s">
        <v>606</v>
      </c>
      <c r="Q1953" s="13" t="s">
        <v>606</v>
      </c>
      <c r="R1953" s="13"/>
      <c r="S1953" s="13"/>
      <c r="T1953" s="10">
        <v>30</v>
      </c>
      <c r="U1953" s="9" t="s">
        <v>4432</v>
      </c>
      <c r="V1953" s="9" t="s">
        <v>4429</v>
      </c>
      <c r="W1953" s="13" t="s">
        <v>26</v>
      </c>
    </row>
    <row r="1954" spans="1:23" x14ac:dyDescent="0.3">
      <c r="A1954" s="7" t="s">
        <v>1722</v>
      </c>
      <c r="B1954" s="14">
        <v>5434</v>
      </c>
      <c r="C1954" s="14">
        <v>5707</v>
      </c>
      <c r="D1954" s="14">
        <v>11095</v>
      </c>
      <c r="E1954" s="6">
        <f>COUNTIF($D$3:$D$6372,D1954)</f>
        <v>1</v>
      </c>
      <c r="F1954" s="45" t="s">
        <v>1764</v>
      </c>
      <c r="G1954" s="21" t="s">
        <v>767</v>
      </c>
      <c r="H1954" s="54" t="s">
        <v>1251</v>
      </c>
      <c r="I1954" s="54" t="s">
        <v>1252</v>
      </c>
      <c r="J1954" s="14" t="s">
        <v>1655</v>
      </c>
      <c r="K1954" s="21" t="s">
        <v>1661</v>
      </c>
      <c r="L1954" s="13" t="s">
        <v>10</v>
      </c>
      <c r="M1954" s="13" t="s">
        <v>606</v>
      </c>
      <c r="N1954" s="13" t="s">
        <v>606</v>
      </c>
      <c r="O1954" s="13" t="s">
        <v>606</v>
      </c>
      <c r="P1954" s="13" t="s">
        <v>606</v>
      </c>
      <c r="Q1954" s="13" t="s">
        <v>606</v>
      </c>
      <c r="R1954" s="13"/>
      <c r="S1954" s="13"/>
      <c r="T1954" s="10">
        <v>30</v>
      </c>
      <c r="U1954" s="9" t="s">
        <v>4432</v>
      </c>
      <c r="V1954" s="9" t="s">
        <v>4429</v>
      </c>
      <c r="W1954" s="13" t="s">
        <v>26</v>
      </c>
    </row>
    <row r="1955" spans="1:23" x14ac:dyDescent="0.3">
      <c r="A1955" s="7" t="s">
        <v>1722</v>
      </c>
      <c r="B1955" s="14">
        <v>5434</v>
      </c>
      <c r="C1955" s="14">
        <v>5707</v>
      </c>
      <c r="D1955" s="14">
        <v>11096</v>
      </c>
      <c r="E1955" s="6">
        <f>COUNTIF($D$3:$D$6372,D1955)</f>
        <v>1</v>
      </c>
      <c r="F1955" s="45" t="s">
        <v>1764</v>
      </c>
      <c r="G1955" s="21" t="s">
        <v>1255</v>
      </c>
      <c r="H1955" s="54" t="s">
        <v>1251</v>
      </c>
      <c r="I1955" s="54" t="s">
        <v>1252</v>
      </c>
      <c r="J1955" s="14" t="s">
        <v>1655</v>
      </c>
      <c r="K1955" s="21" t="s">
        <v>1661</v>
      </c>
      <c r="L1955" s="13" t="s">
        <v>10</v>
      </c>
      <c r="M1955" s="13" t="s">
        <v>606</v>
      </c>
      <c r="N1955" s="13" t="s">
        <v>606</v>
      </c>
      <c r="O1955" s="13" t="s">
        <v>606</v>
      </c>
      <c r="P1955" s="13" t="s">
        <v>606</v>
      </c>
      <c r="Q1955" s="13" t="s">
        <v>606</v>
      </c>
      <c r="R1955" s="13"/>
      <c r="S1955" s="13"/>
      <c r="T1955" s="10">
        <v>30</v>
      </c>
      <c r="U1955" s="9" t="s">
        <v>4432</v>
      </c>
      <c r="V1955" s="9" t="s">
        <v>4429</v>
      </c>
      <c r="W1955" s="13" t="s">
        <v>26</v>
      </c>
    </row>
    <row r="1956" spans="1:23" x14ac:dyDescent="0.3">
      <c r="A1956" s="7" t="s">
        <v>1722</v>
      </c>
      <c r="B1956" s="14">
        <v>5434</v>
      </c>
      <c r="C1956" s="14">
        <v>5707</v>
      </c>
      <c r="D1956" s="14">
        <v>11097</v>
      </c>
      <c r="E1956" s="6">
        <f>COUNTIF($D$3:$D$6372,D1956)</f>
        <v>1</v>
      </c>
      <c r="F1956" s="45" t="s">
        <v>1764</v>
      </c>
      <c r="G1956" s="21" t="s">
        <v>766</v>
      </c>
      <c r="H1956" s="54" t="s">
        <v>1251</v>
      </c>
      <c r="I1956" s="54" t="s">
        <v>1252</v>
      </c>
      <c r="J1956" s="14" t="s">
        <v>1655</v>
      </c>
      <c r="K1956" s="21" t="s">
        <v>1661</v>
      </c>
      <c r="L1956" s="13" t="s">
        <v>10</v>
      </c>
      <c r="M1956" s="13" t="s">
        <v>606</v>
      </c>
      <c r="N1956" s="13" t="s">
        <v>606</v>
      </c>
      <c r="O1956" s="13" t="s">
        <v>606</v>
      </c>
      <c r="P1956" s="13" t="s">
        <v>606</v>
      </c>
      <c r="Q1956" s="13" t="s">
        <v>606</v>
      </c>
      <c r="R1956" s="13"/>
      <c r="S1956" s="13"/>
      <c r="T1956" s="10">
        <v>30</v>
      </c>
      <c r="U1956" s="9" t="s">
        <v>4432</v>
      </c>
      <c r="V1956" s="9" t="s">
        <v>4429</v>
      </c>
      <c r="W1956" s="13" t="s">
        <v>26</v>
      </c>
    </row>
    <row r="1957" spans="1:23" x14ac:dyDescent="0.3">
      <c r="A1957" s="7" t="s">
        <v>1722</v>
      </c>
      <c r="B1957" s="14">
        <v>5434</v>
      </c>
      <c r="C1957" s="14">
        <v>5707</v>
      </c>
      <c r="D1957" s="14">
        <v>11098</v>
      </c>
      <c r="E1957" s="6">
        <f>COUNTIF($D$3:$D$6372,D1957)</f>
        <v>1</v>
      </c>
      <c r="F1957" s="45" t="s">
        <v>1764</v>
      </c>
      <c r="G1957" s="21" t="s">
        <v>1253</v>
      </c>
      <c r="H1957" s="54" t="s">
        <v>1251</v>
      </c>
      <c r="I1957" s="54" t="s">
        <v>1252</v>
      </c>
      <c r="J1957" s="14" t="s">
        <v>1655</v>
      </c>
      <c r="K1957" s="21" t="s">
        <v>1661</v>
      </c>
      <c r="L1957" s="13" t="s">
        <v>10</v>
      </c>
      <c r="M1957" s="13" t="s">
        <v>606</v>
      </c>
      <c r="N1957" s="13" t="s">
        <v>606</v>
      </c>
      <c r="O1957" s="13" t="s">
        <v>606</v>
      </c>
      <c r="P1957" s="13" t="s">
        <v>606</v>
      </c>
      <c r="Q1957" s="13" t="s">
        <v>606</v>
      </c>
      <c r="R1957" s="13"/>
      <c r="S1957" s="13"/>
      <c r="T1957" s="10">
        <v>30</v>
      </c>
      <c r="U1957" s="9" t="s">
        <v>4432</v>
      </c>
      <c r="V1957" s="9" t="s">
        <v>4429</v>
      </c>
      <c r="W1957" s="13" t="s">
        <v>26</v>
      </c>
    </row>
    <row r="1958" spans="1:23" x14ac:dyDescent="0.3">
      <c r="A1958" s="7" t="s">
        <v>1722</v>
      </c>
      <c r="B1958" s="14">
        <v>5434</v>
      </c>
      <c r="C1958" s="14">
        <v>5707</v>
      </c>
      <c r="D1958" s="14">
        <v>11099</v>
      </c>
      <c r="E1958" s="6">
        <f>COUNTIF($D$3:$D$6372,D1958)</f>
        <v>1</v>
      </c>
      <c r="F1958" s="45" t="s">
        <v>1764</v>
      </c>
      <c r="G1958" s="21" t="s">
        <v>1254</v>
      </c>
      <c r="H1958" s="54" t="s">
        <v>1251</v>
      </c>
      <c r="I1958" s="54" t="s">
        <v>1252</v>
      </c>
      <c r="J1958" s="14" t="s">
        <v>1655</v>
      </c>
      <c r="K1958" s="21" t="s">
        <v>1661</v>
      </c>
      <c r="L1958" s="13" t="s">
        <v>10</v>
      </c>
      <c r="M1958" s="13" t="s">
        <v>606</v>
      </c>
      <c r="N1958" s="13" t="s">
        <v>606</v>
      </c>
      <c r="O1958" s="13" t="s">
        <v>606</v>
      </c>
      <c r="P1958" s="13" t="s">
        <v>606</v>
      </c>
      <c r="Q1958" s="13" t="s">
        <v>606</v>
      </c>
      <c r="R1958" s="13"/>
      <c r="S1958" s="13"/>
      <c r="T1958" s="10">
        <v>30</v>
      </c>
      <c r="U1958" s="9" t="s">
        <v>4432</v>
      </c>
      <c r="V1958" s="9" t="s">
        <v>4429</v>
      </c>
      <c r="W1958" s="13" t="s">
        <v>26</v>
      </c>
    </row>
    <row r="1959" spans="1:23" x14ac:dyDescent="0.3">
      <c r="A1959" s="7" t="s">
        <v>1722</v>
      </c>
      <c r="B1959" s="14">
        <v>34225</v>
      </c>
      <c r="C1959" s="14">
        <v>1000135</v>
      </c>
      <c r="D1959" s="14">
        <v>11194</v>
      </c>
      <c r="E1959" s="6">
        <f>COUNTIF($D$3:$D$6372,D1959)</f>
        <v>1</v>
      </c>
      <c r="F1959" s="45" t="s">
        <v>11</v>
      </c>
      <c r="G1959" s="21" t="s">
        <v>629</v>
      </c>
      <c r="H1959" s="54" t="s">
        <v>973</v>
      </c>
      <c r="I1959" s="54" t="s">
        <v>974</v>
      </c>
      <c r="J1959" s="14" t="s">
        <v>604</v>
      </c>
      <c r="K1959" s="21" t="s">
        <v>967</v>
      </c>
      <c r="L1959" s="14" t="s">
        <v>10</v>
      </c>
      <c r="M1959" s="13" t="s">
        <v>606</v>
      </c>
      <c r="N1959" s="13" t="s">
        <v>606</v>
      </c>
      <c r="O1959" s="13" t="s">
        <v>606</v>
      </c>
      <c r="P1959" s="13" t="s">
        <v>606</v>
      </c>
      <c r="Q1959" s="13" t="s">
        <v>606</v>
      </c>
      <c r="R1959" s="13"/>
      <c r="S1959" s="13"/>
      <c r="T1959" s="10">
        <v>20</v>
      </c>
      <c r="U1959" s="9" t="s">
        <v>4432</v>
      </c>
      <c r="V1959" s="9" t="s">
        <v>4429</v>
      </c>
      <c r="W1959" s="13" t="s">
        <v>26</v>
      </c>
    </row>
    <row r="1960" spans="1:23" x14ac:dyDescent="0.3">
      <c r="A1960" s="7" t="s">
        <v>1722</v>
      </c>
      <c r="B1960" s="14">
        <v>5229</v>
      </c>
      <c r="C1960" s="14">
        <v>16427</v>
      </c>
      <c r="D1960" s="14">
        <v>11289</v>
      </c>
      <c r="E1960" s="6">
        <f>COUNTIF($D$3:$D$6372,D1960)</f>
        <v>1</v>
      </c>
      <c r="F1960" s="45" t="s">
        <v>590</v>
      </c>
      <c r="G1960" s="21" t="s">
        <v>118</v>
      </c>
      <c r="H1960" s="54" t="s">
        <v>102</v>
      </c>
      <c r="I1960" s="54" t="s">
        <v>105</v>
      </c>
      <c r="J1960" s="14" t="s">
        <v>24</v>
      </c>
      <c r="K1960" s="21" t="s">
        <v>95</v>
      </c>
      <c r="L1960" s="14" t="s">
        <v>10</v>
      </c>
      <c r="M1960" s="13" t="s">
        <v>606</v>
      </c>
      <c r="N1960" s="13" t="s">
        <v>606</v>
      </c>
      <c r="O1960" s="13" t="s">
        <v>606</v>
      </c>
      <c r="P1960" s="13" t="s">
        <v>606</v>
      </c>
      <c r="Q1960" s="13" t="s">
        <v>606</v>
      </c>
      <c r="R1960" s="13"/>
      <c r="S1960" s="13"/>
      <c r="T1960" s="10" t="s">
        <v>598</v>
      </c>
      <c r="U1960" s="9" t="s">
        <v>4432</v>
      </c>
      <c r="V1960" s="9" t="s">
        <v>4430</v>
      </c>
      <c r="W1960" s="13" t="s">
        <v>82</v>
      </c>
    </row>
    <row r="1961" spans="1:23" x14ac:dyDescent="0.3">
      <c r="A1961" s="7" t="s">
        <v>1722</v>
      </c>
      <c r="B1961" s="14">
        <v>27510</v>
      </c>
      <c r="C1961" s="14">
        <v>431255</v>
      </c>
      <c r="D1961" s="14">
        <v>11318</v>
      </c>
      <c r="E1961" s="6">
        <f>COUNTIF($D$3:$D$6372,D1961)</f>
        <v>1</v>
      </c>
      <c r="F1961" s="45" t="s">
        <v>583</v>
      </c>
      <c r="G1961" s="21" t="s">
        <v>1356</v>
      </c>
      <c r="H1961" s="54" t="s">
        <v>1357</v>
      </c>
      <c r="I1961" s="54" t="s">
        <v>1358</v>
      </c>
      <c r="J1961" s="14" t="s">
        <v>1655</v>
      </c>
      <c r="K1961" s="21" t="s">
        <v>1666</v>
      </c>
      <c r="L1961" s="14" t="s">
        <v>10</v>
      </c>
      <c r="M1961" s="13" t="s">
        <v>606</v>
      </c>
      <c r="N1961" s="13" t="s">
        <v>606</v>
      </c>
      <c r="O1961" s="13" t="s">
        <v>606</v>
      </c>
      <c r="P1961" s="13" t="s">
        <v>606</v>
      </c>
      <c r="Q1961" s="13" t="s">
        <v>606</v>
      </c>
      <c r="R1961" s="13" t="s">
        <v>606</v>
      </c>
      <c r="S1961" s="13"/>
      <c r="T1961" s="10">
        <v>25</v>
      </c>
      <c r="U1961" s="9" t="s">
        <v>4432</v>
      </c>
      <c r="V1961" s="9" t="s">
        <v>4429</v>
      </c>
      <c r="W1961" s="13" t="s">
        <v>26</v>
      </c>
    </row>
    <row r="1962" spans="1:23" x14ac:dyDescent="0.3">
      <c r="A1962" s="7" t="s">
        <v>1722</v>
      </c>
      <c r="B1962" s="14">
        <v>41414</v>
      </c>
      <c r="C1962" s="14">
        <v>1018567</v>
      </c>
      <c r="D1962" s="14">
        <v>11378</v>
      </c>
      <c r="E1962" s="6">
        <f>COUNTIF($D$3:$D$6372,D1962)</f>
        <v>1</v>
      </c>
      <c r="F1962" s="45" t="s">
        <v>583</v>
      </c>
      <c r="G1962" s="21" t="s">
        <v>1104</v>
      </c>
      <c r="H1962" s="54" t="s">
        <v>1097</v>
      </c>
      <c r="I1962" s="54" t="s">
        <v>1098</v>
      </c>
      <c r="J1962" s="14" t="s">
        <v>604</v>
      </c>
      <c r="K1962" s="21" t="s">
        <v>1091</v>
      </c>
      <c r="L1962" s="14" t="s">
        <v>10</v>
      </c>
      <c r="M1962" s="13" t="s">
        <v>606</v>
      </c>
      <c r="N1962" s="13" t="s">
        <v>606</v>
      </c>
      <c r="O1962" s="13" t="s">
        <v>606</v>
      </c>
      <c r="P1962" s="13" t="s">
        <v>606</v>
      </c>
      <c r="Q1962" s="13" t="s">
        <v>606</v>
      </c>
      <c r="R1962" s="13"/>
      <c r="S1962" s="13"/>
      <c r="T1962" s="10">
        <v>25</v>
      </c>
      <c r="U1962" s="9" t="s">
        <v>4432</v>
      </c>
      <c r="V1962" s="9" t="s">
        <v>4430</v>
      </c>
      <c r="W1962" s="13" t="s">
        <v>82</v>
      </c>
    </row>
    <row r="1963" spans="1:23" x14ac:dyDescent="0.3">
      <c r="A1963" s="7" t="s">
        <v>1722</v>
      </c>
      <c r="B1963" s="14">
        <v>36754</v>
      </c>
      <c r="C1963" s="14">
        <v>32062</v>
      </c>
      <c r="D1963" s="14">
        <v>11464</v>
      </c>
      <c r="E1963" s="6">
        <f>COUNTIF($D$3:$D$6372,D1963)</f>
        <v>1</v>
      </c>
      <c r="F1963" s="45" t="s">
        <v>11</v>
      </c>
      <c r="G1963" s="21" t="s">
        <v>1179</v>
      </c>
      <c r="H1963" s="54" t="s">
        <v>1180</v>
      </c>
      <c r="I1963" s="54" t="s">
        <v>1177</v>
      </c>
      <c r="J1963" s="14" t="s">
        <v>1655</v>
      </c>
      <c r="K1963" s="21" t="s">
        <v>1658</v>
      </c>
      <c r="L1963" s="14" t="s">
        <v>10</v>
      </c>
      <c r="M1963" s="13" t="s">
        <v>606</v>
      </c>
      <c r="N1963" s="13" t="s">
        <v>606</v>
      </c>
      <c r="O1963" s="13" t="s">
        <v>606</v>
      </c>
      <c r="P1963" s="13" t="s">
        <v>606</v>
      </c>
      <c r="Q1963" s="13" t="s">
        <v>606</v>
      </c>
      <c r="R1963" s="13"/>
      <c r="S1963" s="13"/>
      <c r="T1963" s="10">
        <v>25</v>
      </c>
      <c r="U1963" s="9" t="s">
        <v>4432</v>
      </c>
      <c r="V1963" s="9" t="s">
        <v>4429</v>
      </c>
      <c r="W1963" s="13" t="s">
        <v>26</v>
      </c>
    </row>
    <row r="1964" spans="1:23" x14ac:dyDescent="0.3">
      <c r="A1964" s="7" t="s">
        <v>1722</v>
      </c>
      <c r="B1964" s="14">
        <v>6606</v>
      </c>
      <c r="C1964" s="14">
        <v>17830</v>
      </c>
      <c r="D1964" s="14">
        <v>11529</v>
      </c>
      <c r="E1964" s="6">
        <f>COUNTIF($D$3:$D$6372,D1964)</f>
        <v>1</v>
      </c>
      <c r="F1964" s="45" t="s">
        <v>583</v>
      </c>
      <c r="G1964" s="21" t="s">
        <v>771</v>
      </c>
      <c r="H1964" s="54" t="s">
        <v>772</v>
      </c>
      <c r="I1964" s="54" t="s">
        <v>773</v>
      </c>
      <c r="J1964" s="14" t="s">
        <v>604</v>
      </c>
      <c r="K1964" s="21" t="s">
        <v>763</v>
      </c>
      <c r="L1964" s="14" t="s">
        <v>10</v>
      </c>
      <c r="M1964" s="13" t="s">
        <v>606</v>
      </c>
      <c r="N1964" s="13" t="s">
        <v>606</v>
      </c>
      <c r="O1964" s="13" t="s">
        <v>606</v>
      </c>
      <c r="P1964" s="13" t="s">
        <v>606</v>
      </c>
      <c r="Q1964" s="13" t="s">
        <v>606</v>
      </c>
      <c r="R1964" s="13" t="s">
        <v>606</v>
      </c>
      <c r="S1964" s="13" t="s">
        <v>606</v>
      </c>
      <c r="T1964" s="10">
        <v>10</v>
      </c>
      <c r="U1964" s="9" t="s">
        <v>4432</v>
      </c>
      <c r="V1964" s="9" t="s">
        <v>4430</v>
      </c>
      <c r="W1964" s="13" t="s">
        <v>26</v>
      </c>
    </row>
    <row r="1965" spans="1:23" x14ac:dyDescent="0.3">
      <c r="A1965" s="7" t="s">
        <v>1722</v>
      </c>
      <c r="B1965" s="14">
        <v>33792</v>
      </c>
      <c r="C1965" s="14">
        <v>14106</v>
      </c>
      <c r="D1965" s="14">
        <v>11538</v>
      </c>
      <c r="E1965" s="6">
        <f>COUNTIF($D$3:$D$6372,D1965)</f>
        <v>1</v>
      </c>
      <c r="F1965" s="45" t="s">
        <v>583</v>
      </c>
      <c r="G1965" s="21" t="s">
        <v>1512</v>
      </c>
      <c r="H1965" s="54" t="s">
        <v>1510</v>
      </c>
      <c r="I1965" s="54" t="s">
        <v>1511</v>
      </c>
      <c r="J1965" s="14" t="s">
        <v>1655</v>
      </c>
      <c r="K1965" s="21" t="s">
        <v>1671</v>
      </c>
      <c r="L1965" s="13" t="s">
        <v>10</v>
      </c>
      <c r="M1965" s="13" t="s">
        <v>606</v>
      </c>
      <c r="N1965" s="13" t="s">
        <v>606</v>
      </c>
      <c r="O1965" s="13" t="s">
        <v>606</v>
      </c>
      <c r="P1965" s="13" t="s">
        <v>606</v>
      </c>
      <c r="Q1965" s="13" t="s">
        <v>606</v>
      </c>
      <c r="R1965" s="13"/>
      <c r="S1965" s="13"/>
      <c r="T1965" s="10">
        <v>27</v>
      </c>
      <c r="U1965" s="13" t="s">
        <v>601</v>
      </c>
      <c r="V1965" s="9" t="s">
        <v>4429</v>
      </c>
      <c r="W1965" s="13" t="s">
        <v>26</v>
      </c>
    </row>
    <row r="1966" spans="1:23" x14ac:dyDescent="0.3">
      <c r="A1966" s="7" t="s">
        <v>1722</v>
      </c>
      <c r="B1966" s="14">
        <v>30485</v>
      </c>
      <c r="C1966" s="14">
        <v>16705</v>
      </c>
      <c r="D1966" s="14">
        <v>11690</v>
      </c>
      <c r="E1966" s="6">
        <f>COUNTIF($D$3:$D$6372,D1966)</f>
        <v>1</v>
      </c>
      <c r="F1966" s="45" t="s">
        <v>590</v>
      </c>
      <c r="G1966" s="21" t="s">
        <v>1481</v>
      </c>
      <c r="H1966" s="54" t="s">
        <v>1482</v>
      </c>
      <c r="I1966" s="54" t="s">
        <v>1483</v>
      </c>
      <c r="J1966" s="14" t="s">
        <v>1655</v>
      </c>
      <c r="K1966" s="21" t="s">
        <v>1666</v>
      </c>
      <c r="L1966" s="14" t="s">
        <v>10</v>
      </c>
      <c r="M1966" s="13" t="s">
        <v>606</v>
      </c>
      <c r="N1966" s="13" t="s">
        <v>606</v>
      </c>
      <c r="O1966" s="13" t="s">
        <v>606</v>
      </c>
      <c r="P1966" s="13" t="s">
        <v>606</v>
      </c>
      <c r="Q1966" s="13" t="s">
        <v>606</v>
      </c>
      <c r="R1966" s="13" t="s">
        <v>606</v>
      </c>
      <c r="S1966" s="13"/>
      <c r="T1966" s="10">
        <v>27</v>
      </c>
      <c r="U1966" s="13" t="s">
        <v>601</v>
      </c>
      <c r="V1966" s="9" t="s">
        <v>4429</v>
      </c>
      <c r="W1966" s="13" t="s">
        <v>26</v>
      </c>
    </row>
    <row r="1967" spans="1:23" x14ac:dyDescent="0.3">
      <c r="A1967" s="7" t="s">
        <v>1722</v>
      </c>
      <c r="B1967" s="14">
        <v>34929</v>
      </c>
      <c r="C1967" s="14">
        <v>327901</v>
      </c>
      <c r="D1967" s="14">
        <v>11694</v>
      </c>
      <c r="E1967" s="6">
        <f>COUNTIF($D$3:$D$6372,D1967)</f>
        <v>1</v>
      </c>
      <c r="F1967" s="45" t="s">
        <v>590</v>
      </c>
      <c r="G1967" s="21" t="s">
        <v>422</v>
      </c>
      <c r="H1967" s="54" t="s">
        <v>419</v>
      </c>
      <c r="I1967" s="54" t="s">
        <v>420</v>
      </c>
      <c r="J1967" s="14" t="s">
        <v>24</v>
      </c>
      <c r="K1967" s="21" t="s">
        <v>99</v>
      </c>
      <c r="L1967" s="14" t="s">
        <v>10</v>
      </c>
      <c r="M1967" s="13" t="s">
        <v>606</v>
      </c>
      <c r="N1967" s="13" t="s">
        <v>606</v>
      </c>
      <c r="O1967" s="13" t="s">
        <v>606</v>
      </c>
      <c r="P1967" s="13" t="s">
        <v>606</v>
      </c>
      <c r="Q1967" s="13" t="s">
        <v>606</v>
      </c>
      <c r="R1967" s="13"/>
      <c r="S1967" s="13"/>
      <c r="T1967" s="10">
        <v>30</v>
      </c>
      <c r="U1967" s="9" t="s">
        <v>4432</v>
      </c>
      <c r="V1967" s="9" t="s">
        <v>4429</v>
      </c>
      <c r="W1967" s="13" t="s">
        <v>26</v>
      </c>
    </row>
    <row r="1968" spans="1:23" x14ac:dyDescent="0.3">
      <c r="A1968" s="7" t="s">
        <v>1722</v>
      </c>
      <c r="B1968" s="14">
        <v>39891</v>
      </c>
      <c r="C1968" s="14">
        <v>1014390</v>
      </c>
      <c r="D1968" s="14">
        <v>11802</v>
      </c>
      <c r="E1968" s="6">
        <f>COUNTIF($D$3:$D$6372,D1968)</f>
        <v>1</v>
      </c>
      <c r="F1968" s="45" t="s">
        <v>590</v>
      </c>
      <c r="G1968" s="21" t="s">
        <v>64</v>
      </c>
      <c r="H1968" s="54" t="s">
        <v>575</v>
      </c>
      <c r="I1968" s="54" t="s">
        <v>576</v>
      </c>
      <c r="J1968" s="14" t="s">
        <v>24</v>
      </c>
      <c r="K1968" s="21" t="s">
        <v>1707</v>
      </c>
      <c r="L1968" s="14" t="s">
        <v>10</v>
      </c>
      <c r="M1968" s="13" t="s">
        <v>606</v>
      </c>
      <c r="N1968" s="13" t="s">
        <v>606</v>
      </c>
      <c r="O1968" s="13" t="s">
        <v>606</v>
      </c>
      <c r="P1968" s="13" t="s">
        <v>606</v>
      </c>
      <c r="Q1968" s="13" t="s">
        <v>606</v>
      </c>
      <c r="R1968" s="13"/>
      <c r="S1968" s="13"/>
      <c r="T1968" s="10">
        <v>30</v>
      </c>
      <c r="U1968" s="9" t="s">
        <v>4432</v>
      </c>
      <c r="V1968" s="9" t="s">
        <v>4429</v>
      </c>
      <c r="W1968" s="13" t="s">
        <v>26</v>
      </c>
    </row>
    <row r="1969" spans="1:23" x14ac:dyDescent="0.3">
      <c r="A1969" s="7" t="s">
        <v>1722</v>
      </c>
      <c r="B1969" s="14">
        <v>2877</v>
      </c>
      <c r="C1969" s="14">
        <v>10330</v>
      </c>
      <c r="D1969" s="14">
        <v>11806</v>
      </c>
      <c r="E1969" s="6">
        <f>COUNTIF($D$3:$D$6372,D1969)</f>
        <v>1</v>
      </c>
      <c r="F1969" s="45" t="s">
        <v>11</v>
      </c>
      <c r="G1969" s="21" t="s">
        <v>752</v>
      </c>
      <c r="H1969" s="54" t="s">
        <v>650</v>
      </c>
      <c r="I1969" s="54" t="s">
        <v>651</v>
      </c>
      <c r="J1969" s="14" t="s">
        <v>604</v>
      </c>
      <c r="K1969" s="21" t="s">
        <v>746</v>
      </c>
      <c r="L1969" s="14" t="s">
        <v>10</v>
      </c>
      <c r="M1969" s="13" t="s">
        <v>606</v>
      </c>
      <c r="N1969" s="13" t="s">
        <v>606</v>
      </c>
      <c r="O1969" s="13" t="s">
        <v>606</v>
      </c>
      <c r="P1969" s="13" t="s">
        <v>606</v>
      </c>
      <c r="Q1969" s="13" t="s">
        <v>606</v>
      </c>
      <c r="R1969" s="13" t="s">
        <v>606</v>
      </c>
      <c r="S1969" s="13" t="s">
        <v>606</v>
      </c>
      <c r="T1969" s="10">
        <v>10</v>
      </c>
      <c r="U1969" s="9" t="s">
        <v>4432</v>
      </c>
      <c r="V1969" s="9" t="s">
        <v>4430</v>
      </c>
      <c r="W1969" s="13" t="s">
        <v>82</v>
      </c>
    </row>
    <row r="1970" spans="1:23" x14ac:dyDescent="0.3">
      <c r="A1970" s="7" t="s">
        <v>1722</v>
      </c>
      <c r="B1970" s="14">
        <v>37628</v>
      </c>
      <c r="C1970" s="14">
        <v>1008559</v>
      </c>
      <c r="D1970" s="14">
        <v>11843</v>
      </c>
      <c r="E1970" s="6">
        <f>COUNTIF($D$3:$D$6372,D1970)</f>
        <v>1</v>
      </c>
      <c r="F1970" s="45" t="s">
        <v>2471</v>
      </c>
      <c r="G1970" s="21" t="s">
        <v>1561</v>
      </c>
      <c r="H1970" s="54" t="s">
        <v>1559</v>
      </c>
      <c r="I1970" s="54" t="s">
        <v>1560</v>
      </c>
      <c r="J1970" s="14" t="s">
        <v>1655</v>
      </c>
      <c r="K1970" s="21" t="s">
        <v>1659</v>
      </c>
      <c r="L1970" s="14" t="s">
        <v>6242</v>
      </c>
      <c r="M1970" s="13" t="s">
        <v>606</v>
      </c>
      <c r="N1970" s="13" t="s">
        <v>606</v>
      </c>
      <c r="O1970" s="13" t="s">
        <v>606</v>
      </c>
      <c r="P1970" s="13" t="s">
        <v>606</v>
      </c>
      <c r="Q1970" s="13" t="s">
        <v>606</v>
      </c>
      <c r="R1970" s="13"/>
      <c r="S1970" s="13"/>
      <c r="T1970" s="10" t="s">
        <v>4814</v>
      </c>
      <c r="U1970" s="9" t="s">
        <v>4432</v>
      </c>
      <c r="V1970" s="9" t="s">
        <v>4429</v>
      </c>
      <c r="W1970" s="13" t="s">
        <v>26</v>
      </c>
    </row>
    <row r="1971" spans="1:23" x14ac:dyDescent="0.3">
      <c r="A1971" s="7" t="s">
        <v>1722</v>
      </c>
      <c r="B1971" s="14">
        <v>33320</v>
      </c>
      <c r="C1971" s="14">
        <v>577904</v>
      </c>
      <c r="D1971" s="14">
        <v>11903</v>
      </c>
      <c r="E1971" s="6">
        <f>COUNTIF($D$3:$D$6372,D1971)</f>
        <v>1</v>
      </c>
      <c r="F1971" s="45" t="s">
        <v>584</v>
      </c>
      <c r="G1971" s="21" t="s">
        <v>1148</v>
      </c>
      <c r="H1971" s="54" t="s">
        <v>1619</v>
      </c>
      <c r="I1971" s="54" t="s">
        <v>1620</v>
      </c>
      <c r="J1971" s="14" t="s">
        <v>1655</v>
      </c>
      <c r="K1971" s="21" t="s">
        <v>1673</v>
      </c>
      <c r="L1971" s="14" t="s">
        <v>10</v>
      </c>
      <c r="M1971" s="13" t="s">
        <v>606</v>
      </c>
      <c r="N1971" s="13" t="s">
        <v>606</v>
      </c>
      <c r="O1971" s="13" t="s">
        <v>606</v>
      </c>
      <c r="P1971" s="13" t="s">
        <v>606</v>
      </c>
      <c r="Q1971" s="13" t="s">
        <v>606</v>
      </c>
      <c r="R1971" s="13"/>
      <c r="S1971" s="13"/>
      <c r="T1971" s="10">
        <v>5</v>
      </c>
      <c r="U1971" s="9" t="s">
        <v>4432</v>
      </c>
      <c r="V1971" s="9" t="s">
        <v>4429</v>
      </c>
      <c r="W1971" s="13" t="s">
        <v>26</v>
      </c>
    </row>
    <row r="1972" spans="1:23" x14ac:dyDescent="0.3">
      <c r="A1972" s="7" t="s">
        <v>1722</v>
      </c>
      <c r="B1972" s="14">
        <v>36952</v>
      </c>
      <c r="C1972" s="14">
        <v>110204</v>
      </c>
      <c r="D1972" s="14">
        <v>11905</v>
      </c>
      <c r="E1972" s="6">
        <f>COUNTIF($D$3:$D$6372,D1972)</f>
        <v>1</v>
      </c>
      <c r="F1972" s="45" t="s">
        <v>584</v>
      </c>
      <c r="G1972" s="21"/>
      <c r="H1972" s="54" t="s">
        <v>1720</v>
      </c>
      <c r="I1972" s="54" t="s">
        <v>1719</v>
      </c>
      <c r="J1972" s="14" t="s">
        <v>1655</v>
      </c>
      <c r="K1972" s="21" t="s">
        <v>1662</v>
      </c>
      <c r="L1972" s="9" t="s">
        <v>10</v>
      </c>
      <c r="M1972" s="13" t="s">
        <v>606</v>
      </c>
      <c r="N1972" s="13" t="s">
        <v>606</v>
      </c>
      <c r="O1972" s="13" t="s">
        <v>606</v>
      </c>
      <c r="P1972" s="13" t="s">
        <v>606</v>
      </c>
      <c r="Q1972" s="13" t="s">
        <v>606</v>
      </c>
      <c r="R1972" s="13"/>
      <c r="S1972" s="13"/>
      <c r="T1972" s="10">
        <v>27</v>
      </c>
      <c r="U1972" s="13" t="s">
        <v>601</v>
      </c>
      <c r="V1972" s="9" t="s">
        <v>4429</v>
      </c>
      <c r="W1972" s="13" t="s">
        <v>26</v>
      </c>
    </row>
    <row r="1973" spans="1:23" x14ac:dyDescent="0.3">
      <c r="A1973" s="7" t="s">
        <v>1722</v>
      </c>
      <c r="B1973" s="14">
        <v>27614</v>
      </c>
      <c r="C1973" s="14">
        <v>443022</v>
      </c>
      <c r="D1973" s="14">
        <v>11934</v>
      </c>
      <c r="E1973" s="6">
        <f>COUNTIF($D$3:$D$6372,D1973)</f>
        <v>1</v>
      </c>
      <c r="F1973" s="45" t="s">
        <v>583</v>
      </c>
      <c r="G1973" s="21" t="s">
        <v>1348</v>
      </c>
      <c r="H1973" s="54" t="s">
        <v>1349</v>
      </c>
      <c r="I1973" s="54" t="s">
        <v>1350</v>
      </c>
      <c r="J1973" s="14" t="s">
        <v>1655</v>
      </c>
      <c r="K1973" s="21" t="s">
        <v>1665</v>
      </c>
      <c r="L1973" s="13" t="s">
        <v>10</v>
      </c>
      <c r="M1973" s="13" t="s">
        <v>606</v>
      </c>
      <c r="N1973" s="13" t="s">
        <v>606</v>
      </c>
      <c r="O1973" s="13" t="s">
        <v>606</v>
      </c>
      <c r="P1973" s="13" t="s">
        <v>606</v>
      </c>
      <c r="Q1973" s="13" t="s">
        <v>606</v>
      </c>
      <c r="R1973" s="13"/>
      <c r="S1973" s="13"/>
      <c r="T1973" s="10">
        <v>25</v>
      </c>
      <c r="U1973" s="9" t="s">
        <v>4432</v>
      </c>
      <c r="V1973" s="9" t="s">
        <v>4429</v>
      </c>
      <c r="W1973" s="13" t="s">
        <v>26</v>
      </c>
    </row>
    <row r="1974" spans="1:23" x14ac:dyDescent="0.3">
      <c r="A1974" s="7" t="s">
        <v>1722</v>
      </c>
      <c r="B1974" s="14">
        <v>23758</v>
      </c>
      <c r="C1974" s="14">
        <v>103154</v>
      </c>
      <c r="D1974" s="14">
        <v>11958</v>
      </c>
      <c r="E1974" s="6">
        <f>COUNTIF($D$3:$D$6372,D1974)</f>
        <v>1</v>
      </c>
      <c r="F1974" s="45" t="s">
        <v>1132</v>
      </c>
      <c r="G1974" s="21" t="s">
        <v>797</v>
      </c>
      <c r="H1974" s="54" t="s">
        <v>857</v>
      </c>
      <c r="I1974" s="54" t="s">
        <v>858</v>
      </c>
      <c r="J1974" s="14" t="s">
        <v>604</v>
      </c>
      <c r="K1974" s="21" t="s">
        <v>852</v>
      </c>
      <c r="L1974" s="14" t="s">
        <v>10</v>
      </c>
      <c r="M1974" s="13" t="s">
        <v>606</v>
      </c>
      <c r="N1974" s="13" t="s">
        <v>606</v>
      </c>
      <c r="O1974" s="13" t="s">
        <v>606</v>
      </c>
      <c r="P1974" s="13" t="s">
        <v>606</v>
      </c>
      <c r="Q1974" s="13" t="s">
        <v>606</v>
      </c>
      <c r="R1974" s="13"/>
      <c r="S1974" s="13"/>
      <c r="T1974" s="10">
        <v>5</v>
      </c>
      <c r="U1974" s="9" t="s">
        <v>4432</v>
      </c>
      <c r="V1974" s="9" t="s">
        <v>4429</v>
      </c>
      <c r="W1974" s="13" t="s">
        <v>26</v>
      </c>
    </row>
    <row r="1975" spans="1:23" x14ac:dyDescent="0.3">
      <c r="A1975" s="7" t="s">
        <v>1722</v>
      </c>
      <c r="B1975" s="14">
        <v>39834</v>
      </c>
      <c r="C1975" s="14">
        <v>5839</v>
      </c>
      <c r="D1975" s="14">
        <v>11964</v>
      </c>
      <c r="E1975" s="6">
        <f>COUNTIF($D$3:$D$6372,D1975)</f>
        <v>1</v>
      </c>
      <c r="F1975" s="45" t="s">
        <v>583</v>
      </c>
      <c r="G1975" s="21" t="s">
        <v>60</v>
      </c>
      <c r="H1975" s="54" t="s">
        <v>349</v>
      </c>
      <c r="I1975" s="54" t="s">
        <v>350</v>
      </c>
      <c r="J1975" s="14" t="s">
        <v>24</v>
      </c>
      <c r="K1975" s="21" t="s">
        <v>351</v>
      </c>
      <c r="L1975" s="14" t="s">
        <v>10</v>
      </c>
      <c r="M1975" s="13" t="s">
        <v>606</v>
      </c>
      <c r="N1975" s="13" t="s">
        <v>606</v>
      </c>
      <c r="O1975" s="13" t="s">
        <v>606</v>
      </c>
      <c r="P1975" s="13" t="s">
        <v>606</v>
      </c>
      <c r="Q1975" s="13" t="s">
        <v>606</v>
      </c>
      <c r="R1975" s="13"/>
      <c r="S1975" s="13"/>
      <c r="T1975" s="10" t="s">
        <v>600</v>
      </c>
      <c r="U1975" s="9" t="s">
        <v>4432</v>
      </c>
      <c r="V1975" s="9" t="s">
        <v>4430</v>
      </c>
      <c r="W1975" s="13" t="s">
        <v>82</v>
      </c>
    </row>
    <row r="1976" spans="1:23" x14ac:dyDescent="0.3">
      <c r="A1976" s="7" t="s">
        <v>1722</v>
      </c>
      <c r="B1976" s="14">
        <v>27614</v>
      </c>
      <c r="C1976" s="14">
        <v>443022</v>
      </c>
      <c r="D1976" s="14">
        <v>11974</v>
      </c>
      <c r="E1976" s="6">
        <f>COUNTIF($D$3:$D$6372,D1976)</f>
        <v>1</v>
      </c>
      <c r="F1976" s="45" t="s">
        <v>583</v>
      </c>
      <c r="G1976" s="21" t="s">
        <v>1353</v>
      </c>
      <c r="H1976" s="54" t="s">
        <v>1357</v>
      </c>
      <c r="I1976" s="54" t="s">
        <v>1358</v>
      </c>
      <c r="J1976" s="14" t="s">
        <v>1655</v>
      </c>
      <c r="K1976" s="21" t="s">
        <v>1666</v>
      </c>
      <c r="L1976" s="14" t="s">
        <v>10</v>
      </c>
      <c r="M1976" s="13" t="s">
        <v>606</v>
      </c>
      <c r="N1976" s="13" t="s">
        <v>606</v>
      </c>
      <c r="O1976" s="13" t="s">
        <v>606</v>
      </c>
      <c r="P1976" s="13" t="s">
        <v>606</v>
      </c>
      <c r="Q1976" s="13" t="s">
        <v>606</v>
      </c>
      <c r="R1976" s="13"/>
      <c r="S1976" s="13"/>
      <c r="T1976" s="10">
        <v>25</v>
      </c>
      <c r="U1976" s="9" t="s">
        <v>4432</v>
      </c>
      <c r="V1976" s="9" t="s">
        <v>4429</v>
      </c>
      <c r="W1976" s="13" t="s">
        <v>26</v>
      </c>
    </row>
    <row r="1977" spans="1:23" x14ac:dyDescent="0.3">
      <c r="A1977" s="7" t="s">
        <v>1722</v>
      </c>
      <c r="B1977" s="14">
        <v>37431</v>
      </c>
      <c r="C1977" s="14">
        <v>577866</v>
      </c>
      <c r="D1977" s="14">
        <v>11980</v>
      </c>
      <c r="E1977" s="6">
        <f>COUNTIF($D$3:$D$6372,D1977)</f>
        <v>1</v>
      </c>
      <c r="F1977" s="45" t="s">
        <v>583</v>
      </c>
      <c r="G1977" s="21" t="s">
        <v>67</v>
      </c>
      <c r="H1977" s="54" t="s">
        <v>234</v>
      </c>
      <c r="I1977" s="54" t="s">
        <v>235</v>
      </c>
      <c r="J1977" s="14" t="s">
        <v>24</v>
      </c>
      <c r="K1977" s="21" t="s">
        <v>239</v>
      </c>
      <c r="L1977" s="14" t="s">
        <v>10</v>
      </c>
      <c r="M1977" s="13" t="s">
        <v>606</v>
      </c>
      <c r="N1977" s="13" t="s">
        <v>606</v>
      </c>
      <c r="O1977" s="13" t="s">
        <v>606</v>
      </c>
      <c r="P1977" s="13" t="s">
        <v>606</v>
      </c>
      <c r="Q1977" s="13" t="s">
        <v>606</v>
      </c>
      <c r="R1977" s="13" t="s">
        <v>606</v>
      </c>
      <c r="S1977" s="13"/>
      <c r="T1977" s="10">
        <v>25</v>
      </c>
      <c r="U1977" s="9" t="s">
        <v>4432</v>
      </c>
      <c r="V1977" s="9" t="s">
        <v>4430</v>
      </c>
      <c r="W1977" s="13" t="s">
        <v>82</v>
      </c>
    </row>
    <row r="1978" spans="1:23" x14ac:dyDescent="0.3">
      <c r="A1978" s="7" t="s">
        <v>1722</v>
      </c>
      <c r="B1978" s="14">
        <v>2864</v>
      </c>
      <c r="C1978" s="14">
        <v>10284</v>
      </c>
      <c r="D1978" s="14">
        <v>12004</v>
      </c>
      <c r="E1978" s="6">
        <f>COUNTIF($D$3:$D$6372,D1978)</f>
        <v>1</v>
      </c>
      <c r="F1978" s="45" t="s">
        <v>1133</v>
      </c>
      <c r="G1978" s="21" t="s">
        <v>945</v>
      </c>
      <c r="H1978" s="54" t="s">
        <v>940</v>
      </c>
      <c r="I1978" s="54" t="s">
        <v>941</v>
      </c>
      <c r="J1978" s="14" t="s">
        <v>604</v>
      </c>
      <c r="K1978" s="21" t="s">
        <v>1712</v>
      </c>
      <c r="L1978" s="14" t="s">
        <v>10</v>
      </c>
      <c r="M1978" s="13" t="s">
        <v>606</v>
      </c>
      <c r="N1978" s="13" t="s">
        <v>606</v>
      </c>
      <c r="O1978" s="13" t="s">
        <v>606</v>
      </c>
      <c r="P1978" s="13" t="s">
        <v>606</v>
      </c>
      <c r="Q1978" s="13" t="s">
        <v>606</v>
      </c>
      <c r="R1978" s="13"/>
      <c r="S1978" s="13"/>
      <c r="T1978" s="10">
        <v>10</v>
      </c>
      <c r="U1978" s="9" t="s">
        <v>4432</v>
      </c>
      <c r="V1978" s="9" t="s">
        <v>4429</v>
      </c>
      <c r="W1978" s="13" t="s">
        <v>26</v>
      </c>
    </row>
    <row r="1979" spans="1:23" x14ac:dyDescent="0.3">
      <c r="A1979" s="7" t="s">
        <v>1722</v>
      </c>
      <c r="B1979" s="14">
        <v>2864</v>
      </c>
      <c r="C1979" s="14">
        <v>10284</v>
      </c>
      <c r="D1979" s="14">
        <v>12006</v>
      </c>
      <c r="E1979" s="6">
        <f>COUNTIF($D$3:$D$6372,D1979)</f>
        <v>1</v>
      </c>
      <c r="F1979" s="45" t="s">
        <v>1133</v>
      </c>
      <c r="G1979" s="21" t="s">
        <v>944</v>
      </c>
      <c r="H1979" s="54" t="s">
        <v>940</v>
      </c>
      <c r="I1979" s="54" t="s">
        <v>941</v>
      </c>
      <c r="J1979" s="14" t="s">
        <v>604</v>
      </c>
      <c r="K1979" s="21" t="s">
        <v>1712</v>
      </c>
      <c r="L1979" s="14" t="s">
        <v>10</v>
      </c>
      <c r="M1979" s="13" t="s">
        <v>606</v>
      </c>
      <c r="N1979" s="13" t="s">
        <v>606</v>
      </c>
      <c r="O1979" s="13" t="s">
        <v>606</v>
      </c>
      <c r="P1979" s="13" t="s">
        <v>606</v>
      </c>
      <c r="Q1979" s="13" t="s">
        <v>606</v>
      </c>
      <c r="R1979" s="13"/>
      <c r="S1979" s="13"/>
      <c r="T1979" s="10">
        <v>10</v>
      </c>
      <c r="U1979" s="9" t="s">
        <v>4432</v>
      </c>
      <c r="V1979" s="9" t="s">
        <v>4429</v>
      </c>
      <c r="W1979" s="13" t="s">
        <v>26</v>
      </c>
    </row>
    <row r="1980" spans="1:23" x14ac:dyDescent="0.3">
      <c r="A1980" s="7" t="s">
        <v>1722</v>
      </c>
      <c r="B1980" s="14">
        <v>6980</v>
      </c>
      <c r="C1980" s="14">
        <v>23020</v>
      </c>
      <c r="D1980" s="14">
        <v>12016</v>
      </c>
      <c r="E1980" s="6">
        <f>COUNTIF($D$3:$D$6372,D1980)</f>
        <v>1</v>
      </c>
      <c r="F1980" s="45" t="s">
        <v>1653</v>
      </c>
      <c r="G1980" s="21" t="s">
        <v>1540</v>
      </c>
      <c r="H1980" s="54" t="s">
        <v>1541</v>
      </c>
      <c r="I1980" s="54" t="s">
        <v>1542</v>
      </c>
      <c r="J1980" s="14" t="s">
        <v>1655</v>
      </c>
      <c r="K1980" s="21" t="s">
        <v>1672</v>
      </c>
      <c r="L1980" s="14" t="s">
        <v>10</v>
      </c>
      <c r="M1980" s="13" t="s">
        <v>606</v>
      </c>
      <c r="N1980" s="13" t="s">
        <v>606</v>
      </c>
      <c r="O1980" s="13" t="s">
        <v>606</v>
      </c>
      <c r="P1980" s="13" t="s">
        <v>606</v>
      </c>
      <c r="Q1980" s="13" t="s">
        <v>606</v>
      </c>
      <c r="R1980" s="13" t="s">
        <v>606</v>
      </c>
      <c r="S1980" s="13"/>
      <c r="T1980" s="10">
        <v>20</v>
      </c>
      <c r="U1980" s="9" t="s">
        <v>4432</v>
      </c>
      <c r="V1980" s="9" t="s">
        <v>4429</v>
      </c>
      <c r="W1980" s="13" t="s">
        <v>26</v>
      </c>
    </row>
    <row r="1981" spans="1:23" x14ac:dyDescent="0.3">
      <c r="A1981" s="7" t="s">
        <v>1722</v>
      </c>
      <c r="B1981" s="14">
        <v>30180</v>
      </c>
      <c r="C1981" s="14">
        <v>18981</v>
      </c>
      <c r="D1981" s="14">
        <v>12311</v>
      </c>
      <c r="E1981" s="6">
        <f>COUNTIF($D$3:$D$6372,D1981)</f>
        <v>1</v>
      </c>
      <c r="F1981" s="45" t="s">
        <v>11</v>
      </c>
      <c r="G1981" s="21" t="s">
        <v>1172</v>
      </c>
      <c r="H1981" s="54" t="s">
        <v>1570</v>
      </c>
      <c r="I1981" s="54" t="s">
        <v>1571</v>
      </c>
      <c r="J1981" s="14" t="s">
        <v>1655</v>
      </c>
      <c r="K1981" s="21" t="s">
        <v>1669</v>
      </c>
      <c r="L1981" s="13" t="s">
        <v>10</v>
      </c>
      <c r="M1981" s="13" t="s">
        <v>606</v>
      </c>
      <c r="N1981" s="13" t="s">
        <v>606</v>
      </c>
      <c r="O1981" s="13" t="s">
        <v>606</v>
      </c>
      <c r="P1981" s="13" t="s">
        <v>606</v>
      </c>
      <c r="Q1981" s="13" t="s">
        <v>606</v>
      </c>
      <c r="R1981" s="13"/>
      <c r="S1981" s="13"/>
      <c r="T1981" s="10">
        <v>25</v>
      </c>
      <c r="U1981" s="9" t="s">
        <v>4432</v>
      </c>
      <c r="V1981" s="9" t="s">
        <v>4429</v>
      </c>
      <c r="W1981" s="13" t="s">
        <v>26</v>
      </c>
    </row>
    <row r="1982" spans="1:23" x14ac:dyDescent="0.3">
      <c r="A1982" s="7" t="s">
        <v>1722</v>
      </c>
      <c r="B1982" s="14">
        <v>30180</v>
      </c>
      <c r="C1982" s="14">
        <v>18981</v>
      </c>
      <c r="D1982" s="14">
        <v>12313</v>
      </c>
      <c r="E1982" s="6">
        <f>COUNTIF($D$3:$D$6372,D1982)</f>
        <v>1</v>
      </c>
      <c r="F1982" s="45" t="s">
        <v>11</v>
      </c>
      <c r="G1982" s="21" t="s">
        <v>1308</v>
      </c>
      <c r="H1982" s="54" t="s">
        <v>1570</v>
      </c>
      <c r="I1982" s="54" t="s">
        <v>1571</v>
      </c>
      <c r="J1982" s="14" t="s">
        <v>1655</v>
      </c>
      <c r="K1982" s="21" t="s">
        <v>1669</v>
      </c>
      <c r="L1982" s="13" t="s">
        <v>10</v>
      </c>
      <c r="M1982" s="13" t="s">
        <v>606</v>
      </c>
      <c r="N1982" s="13" t="s">
        <v>606</v>
      </c>
      <c r="O1982" s="13" t="s">
        <v>606</v>
      </c>
      <c r="P1982" s="13" t="s">
        <v>606</v>
      </c>
      <c r="Q1982" s="13" t="s">
        <v>606</v>
      </c>
      <c r="R1982" s="13"/>
      <c r="S1982" s="13"/>
      <c r="T1982" s="10">
        <v>25</v>
      </c>
      <c r="U1982" s="9" t="s">
        <v>4432</v>
      </c>
      <c r="V1982" s="9" t="s">
        <v>4429</v>
      </c>
      <c r="W1982" s="13" t="s">
        <v>26</v>
      </c>
    </row>
    <row r="1983" spans="1:23" x14ac:dyDescent="0.3">
      <c r="A1983" s="7" t="s">
        <v>1722</v>
      </c>
      <c r="B1983" s="14">
        <v>27138</v>
      </c>
      <c r="C1983" s="14">
        <v>20136</v>
      </c>
      <c r="D1983" s="14">
        <v>12341</v>
      </c>
      <c r="E1983" s="6">
        <f>COUNTIF($D$3:$D$6372,D1983)</f>
        <v>1</v>
      </c>
      <c r="F1983" s="45" t="s">
        <v>11</v>
      </c>
      <c r="G1983" s="21" t="s">
        <v>33</v>
      </c>
      <c r="H1983" s="54" t="s">
        <v>30</v>
      </c>
      <c r="I1983" s="54" t="s">
        <v>31</v>
      </c>
      <c r="J1983" s="14" t="s">
        <v>24</v>
      </c>
      <c r="K1983" s="21" t="s">
        <v>25</v>
      </c>
      <c r="L1983" s="14" t="s">
        <v>10</v>
      </c>
      <c r="M1983" s="13" t="s">
        <v>606</v>
      </c>
      <c r="N1983" s="13" t="s">
        <v>606</v>
      </c>
      <c r="O1983" s="13" t="s">
        <v>606</v>
      </c>
      <c r="P1983" s="13" t="s">
        <v>606</v>
      </c>
      <c r="Q1983" s="13" t="s">
        <v>606</v>
      </c>
      <c r="R1983" s="13"/>
      <c r="S1983" s="13"/>
      <c r="T1983" s="10">
        <v>25</v>
      </c>
      <c r="U1983" s="9" t="s">
        <v>4432</v>
      </c>
      <c r="V1983" s="9" t="s">
        <v>4429</v>
      </c>
      <c r="W1983" s="13" t="s">
        <v>26</v>
      </c>
    </row>
    <row r="1984" spans="1:23" x14ac:dyDescent="0.3">
      <c r="A1984" s="7" t="s">
        <v>1722</v>
      </c>
      <c r="B1984" s="14">
        <v>31196</v>
      </c>
      <c r="C1984" s="14">
        <v>970513</v>
      </c>
      <c r="D1984" s="14">
        <v>12433</v>
      </c>
      <c r="E1984" s="6">
        <f>COUNTIF($D$3:$D$6372,D1984)</f>
        <v>1</v>
      </c>
      <c r="F1984" s="45" t="s">
        <v>588</v>
      </c>
      <c r="G1984" s="21" t="s">
        <v>165</v>
      </c>
      <c r="H1984" s="54" t="s">
        <v>150</v>
      </c>
      <c r="I1984" s="54" t="s">
        <v>151</v>
      </c>
      <c r="J1984" s="14" t="s">
        <v>24</v>
      </c>
      <c r="K1984" s="21" t="s">
        <v>1708</v>
      </c>
      <c r="L1984" s="14" t="s">
        <v>10</v>
      </c>
      <c r="M1984" s="13" t="s">
        <v>606</v>
      </c>
      <c r="N1984" s="13" t="s">
        <v>606</v>
      </c>
      <c r="O1984" s="13" t="s">
        <v>606</v>
      </c>
      <c r="P1984" s="13" t="s">
        <v>606</v>
      </c>
      <c r="Q1984" s="13" t="s">
        <v>606</v>
      </c>
      <c r="R1984" s="13" t="s">
        <v>606</v>
      </c>
      <c r="S1984" s="13"/>
      <c r="T1984" s="10">
        <v>25</v>
      </c>
      <c r="U1984" s="9" t="s">
        <v>4432</v>
      </c>
      <c r="V1984" s="9" t="s">
        <v>4430</v>
      </c>
      <c r="W1984" s="13" t="s">
        <v>82</v>
      </c>
    </row>
    <row r="1985" spans="1:23" x14ac:dyDescent="0.3">
      <c r="A1985" s="7" t="s">
        <v>1722</v>
      </c>
      <c r="B1985" s="14">
        <v>40480</v>
      </c>
      <c r="C1985" s="14">
        <v>1013346</v>
      </c>
      <c r="D1985" s="14">
        <v>12529</v>
      </c>
      <c r="E1985" s="6">
        <f>COUNTIF($D$3:$D$6372,D1985)</f>
        <v>1</v>
      </c>
      <c r="F1985" s="45" t="s">
        <v>590</v>
      </c>
      <c r="G1985" s="21" t="s">
        <v>880</v>
      </c>
      <c r="H1985" s="54" t="s">
        <v>4434</v>
      </c>
      <c r="I1985" s="54" t="s">
        <v>881</v>
      </c>
      <c r="J1985" s="14" t="s">
        <v>604</v>
      </c>
      <c r="K1985" s="21" t="s">
        <v>852</v>
      </c>
      <c r="L1985" s="14" t="s">
        <v>10</v>
      </c>
      <c r="M1985" s="13" t="s">
        <v>606</v>
      </c>
      <c r="N1985" s="13" t="s">
        <v>606</v>
      </c>
      <c r="O1985" s="13" t="s">
        <v>606</v>
      </c>
      <c r="P1985" s="13" t="s">
        <v>606</v>
      </c>
      <c r="Q1985" s="13" t="s">
        <v>606</v>
      </c>
      <c r="R1985" s="13"/>
      <c r="S1985" s="13"/>
      <c r="T1985" s="10">
        <v>30</v>
      </c>
      <c r="U1985" s="9" t="s">
        <v>4432</v>
      </c>
      <c r="V1985" s="9" t="s">
        <v>4429</v>
      </c>
      <c r="W1985" s="13" t="s">
        <v>26</v>
      </c>
    </row>
    <row r="1986" spans="1:23" x14ac:dyDescent="0.3">
      <c r="A1986" s="7" t="s">
        <v>1722</v>
      </c>
      <c r="B1986" s="14">
        <v>31714</v>
      </c>
      <c r="C1986" s="14">
        <v>1002093</v>
      </c>
      <c r="D1986" s="14">
        <v>12697</v>
      </c>
      <c r="E1986" s="6">
        <f>COUNTIF($D$3:$D$6372,D1986)</f>
        <v>1</v>
      </c>
      <c r="F1986" s="45" t="s">
        <v>11</v>
      </c>
      <c r="G1986" s="21" t="s">
        <v>136</v>
      </c>
      <c r="H1986" s="54" t="s">
        <v>133</v>
      </c>
      <c r="I1986" s="54" t="s">
        <v>134</v>
      </c>
      <c r="J1986" s="14" t="s">
        <v>24</v>
      </c>
      <c r="K1986" s="21" t="s">
        <v>135</v>
      </c>
      <c r="L1986" s="14" t="s">
        <v>10</v>
      </c>
      <c r="M1986" s="13" t="s">
        <v>606</v>
      </c>
      <c r="N1986" s="13" t="s">
        <v>606</v>
      </c>
      <c r="O1986" s="13" t="s">
        <v>606</v>
      </c>
      <c r="P1986" s="13" t="s">
        <v>606</v>
      </c>
      <c r="Q1986" s="13" t="s">
        <v>606</v>
      </c>
      <c r="R1986" s="13"/>
      <c r="S1986" s="13"/>
      <c r="T1986" s="10" t="s">
        <v>596</v>
      </c>
      <c r="U1986" s="9" t="s">
        <v>4432</v>
      </c>
      <c r="V1986" s="9" t="s">
        <v>146</v>
      </c>
      <c r="W1986" s="13" t="s">
        <v>146</v>
      </c>
    </row>
    <row r="1987" spans="1:23" x14ac:dyDescent="0.3">
      <c r="A1987" s="7" t="s">
        <v>1722</v>
      </c>
      <c r="B1987" s="14">
        <v>2877</v>
      </c>
      <c r="C1987" s="14">
        <v>10330</v>
      </c>
      <c r="D1987" s="14">
        <v>12723</v>
      </c>
      <c r="E1987" s="6">
        <f>COUNTIF($D$3:$D$6372,D1987)</f>
        <v>2</v>
      </c>
      <c r="F1987" s="45" t="s">
        <v>11</v>
      </c>
      <c r="G1987" s="21" t="s">
        <v>679</v>
      </c>
      <c r="H1987" s="54" t="s">
        <v>650</v>
      </c>
      <c r="I1987" s="54" t="s">
        <v>651</v>
      </c>
      <c r="J1987" s="14" t="s">
        <v>604</v>
      </c>
      <c r="K1987" s="21" t="s">
        <v>675</v>
      </c>
      <c r="L1987" s="14" t="s">
        <v>10</v>
      </c>
      <c r="M1987" s="13" t="s">
        <v>606</v>
      </c>
      <c r="N1987" s="13" t="s">
        <v>606</v>
      </c>
      <c r="O1987" s="13" t="s">
        <v>606</v>
      </c>
      <c r="P1987" s="13" t="s">
        <v>606</v>
      </c>
      <c r="Q1987" s="13" t="s">
        <v>606</v>
      </c>
      <c r="R1987" s="13" t="s">
        <v>606</v>
      </c>
      <c r="S1987" s="13" t="s">
        <v>606</v>
      </c>
      <c r="T1987" s="10">
        <v>10</v>
      </c>
      <c r="U1987" s="9" t="s">
        <v>4432</v>
      </c>
      <c r="V1987" s="9" t="s">
        <v>4430</v>
      </c>
      <c r="W1987" s="13" t="s">
        <v>82</v>
      </c>
    </row>
    <row r="1988" spans="1:23" x14ac:dyDescent="0.3">
      <c r="A1988" s="7" t="s">
        <v>1722</v>
      </c>
      <c r="B1988" s="14">
        <v>2877</v>
      </c>
      <c r="C1988" s="14">
        <v>10330</v>
      </c>
      <c r="D1988" s="14">
        <v>12723</v>
      </c>
      <c r="E1988" s="6">
        <f>COUNTIF($D$3:$D$6372,D1988)</f>
        <v>2</v>
      </c>
      <c r="F1988" s="45" t="s">
        <v>11</v>
      </c>
      <c r="G1988" s="21" t="s">
        <v>710</v>
      </c>
      <c r="H1988" s="54" t="s">
        <v>650</v>
      </c>
      <c r="I1988" s="54" t="s">
        <v>651</v>
      </c>
      <c r="J1988" s="14" t="s">
        <v>604</v>
      </c>
      <c r="K1988" s="21" t="s">
        <v>696</v>
      </c>
      <c r="L1988" s="14" t="s">
        <v>10</v>
      </c>
      <c r="M1988" s="13" t="s">
        <v>606</v>
      </c>
      <c r="N1988" s="13" t="s">
        <v>606</v>
      </c>
      <c r="O1988" s="13" t="s">
        <v>606</v>
      </c>
      <c r="P1988" s="13" t="s">
        <v>606</v>
      </c>
      <c r="Q1988" s="13" t="s">
        <v>606</v>
      </c>
      <c r="R1988" s="13" t="s">
        <v>606</v>
      </c>
      <c r="S1988" s="13" t="s">
        <v>606</v>
      </c>
      <c r="T1988" s="10">
        <v>10</v>
      </c>
      <c r="U1988" s="9" t="s">
        <v>4432</v>
      </c>
      <c r="V1988" s="9" t="s">
        <v>4430</v>
      </c>
      <c r="W1988" s="13" t="s">
        <v>82</v>
      </c>
    </row>
    <row r="1989" spans="1:23" x14ac:dyDescent="0.3">
      <c r="A1989" s="7" t="s">
        <v>1722</v>
      </c>
      <c r="B1989" s="14">
        <v>32718</v>
      </c>
      <c r="C1989" s="14">
        <v>576340</v>
      </c>
      <c r="D1989" s="14">
        <v>12796</v>
      </c>
      <c r="E1989" s="6">
        <f>COUNTIF($D$3:$D$6372,D1989)</f>
        <v>1</v>
      </c>
      <c r="F1989" s="45" t="s">
        <v>1653</v>
      </c>
      <c r="G1989" s="21" t="s">
        <v>932</v>
      </c>
      <c r="H1989" s="54" t="s">
        <v>933</v>
      </c>
      <c r="I1989" s="54" t="s">
        <v>934</v>
      </c>
      <c r="J1989" s="14" t="s">
        <v>604</v>
      </c>
      <c r="K1989" s="21" t="s">
        <v>1712</v>
      </c>
      <c r="L1989" s="14" t="s">
        <v>10</v>
      </c>
      <c r="M1989" s="13" t="s">
        <v>606</v>
      </c>
      <c r="N1989" s="13" t="s">
        <v>606</v>
      </c>
      <c r="O1989" s="13" t="s">
        <v>606</v>
      </c>
      <c r="P1989" s="13" t="s">
        <v>606</v>
      </c>
      <c r="Q1989" s="13" t="s">
        <v>606</v>
      </c>
      <c r="R1989" s="13"/>
      <c r="S1989" s="13"/>
      <c r="T1989" s="10">
        <v>25</v>
      </c>
      <c r="U1989" s="9" t="s">
        <v>4432</v>
      </c>
      <c r="V1989" s="9" t="s">
        <v>4429</v>
      </c>
      <c r="W1989" s="13" t="s">
        <v>26</v>
      </c>
    </row>
    <row r="1990" spans="1:23" x14ac:dyDescent="0.3">
      <c r="A1990" s="7" t="s">
        <v>1722</v>
      </c>
      <c r="B1990" s="14">
        <v>30180</v>
      </c>
      <c r="C1990" s="14">
        <v>18981</v>
      </c>
      <c r="D1990" s="14">
        <v>12844</v>
      </c>
      <c r="E1990" s="6">
        <f>COUNTIF($D$3:$D$6372,D1990)</f>
        <v>1</v>
      </c>
      <c r="F1990" s="45" t="s">
        <v>11</v>
      </c>
      <c r="G1990" s="21" t="s">
        <v>1572</v>
      </c>
      <c r="H1990" s="54" t="s">
        <v>1570</v>
      </c>
      <c r="I1990" s="54" t="s">
        <v>1571</v>
      </c>
      <c r="J1990" s="14" t="s">
        <v>1655</v>
      </c>
      <c r="K1990" s="21" t="s">
        <v>1669</v>
      </c>
      <c r="L1990" s="13" t="s">
        <v>10</v>
      </c>
      <c r="M1990" s="13" t="s">
        <v>606</v>
      </c>
      <c r="N1990" s="13" t="s">
        <v>606</v>
      </c>
      <c r="O1990" s="13" t="s">
        <v>606</v>
      </c>
      <c r="P1990" s="13" t="s">
        <v>606</v>
      </c>
      <c r="Q1990" s="13" t="s">
        <v>606</v>
      </c>
      <c r="R1990" s="13"/>
      <c r="S1990" s="13"/>
      <c r="T1990" s="10">
        <v>25</v>
      </c>
      <c r="U1990" s="9" t="s">
        <v>4432</v>
      </c>
      <c r="V1990" s="9" t="s">
        <v>4429</v>
      </c>
      <c r="W1990" s="13" t="s">
        <v>26</v>
      </c>
    </row>
    <row r="1991" spans="1:23" x14ac:dyDescent="0.3">
      <c r="A1991" s="7" t="s">
        <v>1722</v>
      </c>
      <c r="B1991" s="14">
        <v>30180</v>
      </c>
      <c r="C1991" s="14">
        <v>18981</v>
      </c>
      <c r="D1991" s="14">
        <v>12846</v>
      </c>
      <c r="E1991" s="6">
        <f>COUNTIF($D$3:$D$6372,D1991)</f>
        <v>1</v>
      </c>
      <c r="F1991" s="45" t="s">
        <v>11</v>
      </c>
      <c r="G1991" s="21" t="s">
        <v>1208</v>
      </c>
      <c r="H1991" s="54" t="s">
        <v>1570</v>
      </c>
      <c r="I1991" s="54" t="s">
        <v>1571</v>
      </c>
      <c r="J1991" s="14" t="s">
        <v>1655</v>
      </c>
      <c r="K1991" s="21" t="s">
        <v>1669</v>
      </c>
      <c r="L1991" s="13" t="s">
        <v>10</v>
      </c>
      <c r="M1991" s="13" t="s">
        <v>606</v>
      </c>
      <c r="N1991" s="13" t="s">
        <v>606</v>
      </c>
      <c r="O1991" s="13" t="s">
        <v>606</v>
      </c>
      <c r="P1991" s="13" t="s">
        <v>606</v>
      </c>
      <c r="Q1991" s="13" t="s">
        <v>606</v>
      </c>
      <c r="R1991" s="13"/>
      <c r="S1991" s="13"/>
      <c r="T1991" s="10">
        <v>25</v>
      </c>
      <c r="U1991" s="9" t="s">
        <v>4432</v>
      </c>
      <c r="V1991" s="9" t="s">
        <v>4429</v>
      </c>
      <c r="W1991" s="13" t="s">
        <v>26</v>
      </c>
    </row>
    <row r="1992" spans="1:23" x14ac:dyDescent="0.3">
      <c r="A1992" s="7" t="s">
        <v>1722</v>
      </c>
      <c r="B1992" s="14">
        <v>34752</v>
      </c>
      <c r="C1992" s="14">
        <v>1000916</v>
      </c>
      <c r="D1992" s="14">
        <v>12869</v>
      </c>
      <c r="E1992" s="6">
        <f>COUNTIF($D$3:$D$6372,D1992)</f>
        <v>1</v>
      </c>
      <c r="F1992" s="45" t="s">
        <v>11</v>
      </c>
      <c r="G1992" s="21" t="s">
        <v>1173</v>
      </c>
      <c r="H1992" s="54" t="s">
        <v>1331</v>
      </c>
      <c r="I1992" s="54" t="s">
        <v>1332</v>
      </c>
      <c r="J1992" s="14" t="s">
        <v>1655</v>
      </c>
      <c r="K1992" s="21" t="s">
        <v>1664</v>
      </c>
      <c r="L1992" s="13" t="s">
        <v>10</v>
      </c>
      <c r="M1992" s="13" t="s">
        <v>606</v>
      </c>
      <c r="N1992" s="13" t="s">
        <v>606</v>
      </c>
      <c r="O1992" s="13" t="s">
        <v>606</v>
      </c>
      <c r="P1992" s="13" t="s">
        <v>606</v>
      </c>
      <c r="Q1992" s="13" t="s">
        <v>606</v>
      </c>
      <c r="R1992" s="13"/>
      <c r="S1992" s="13"/>
      <c r="T1992" s="10">
        <v>30</v>
      </c>
      <c r="U1992" s="9" t="s">
        <v>4432</v>
      </c>
      <c r="V1992" s="9" t="s">
        <v>4429</v>
      </c>
      <c r="W1992" s="13" t="s">
        <v>26</v>
      </c>
    </row>
    <row r="1993" spans="1:23" x14ac:dyDescent="0.3">
      <c r="A1993" s="7" t="s">
        <v>1722</v>
      </c>
      <c r="B1993" s="14">
        <v>35198</v>
      </c>
      <c r="C1993" s="14">
        <v>20428</v>
      </c>
      <c r="D1993" s="14">
        <v>12870</v>
      </c>
      <c r="E1993" s="6">
        <f>COUNTIF($D$3:$D$6372,D1993)</f>
        <v>1</v>
      </c>
      <c r="F1993" s="45" t="s">
        <v>11</v>
      </c>
      <c r="G1993" s="21" t="s">
        <v>808</v>
      </c>
      <c r="H1993" s="54" t="s">
        <v>1302</v>
      </c>
      <c r="I1993" s="54" t="s">
        <v>1303</v>
      </c>
      <c r="J1993" s="14" t="s">
        <v>1655</v>
      </c>
      <c r="K1993" s="21" t="s">
        <v>1663</v>
      </c>
      <c r="L1993" s="13" t="s">
        <v>10</v>
      </c>
      <c r="M1993" s="13" t="s">
        <v>606</v>
      </c>
      <c r="N1993" s="13" t="s">
        <v>606</v>
      </c>
      <c r="O1993" s="13" t="s">
        <v>606</v>
      </c>
      <c r="P1993" s="13" t="s">
        <v>606</v>
      </c>
      <c r="Q1993" s="13" t="s">
        <v>606</v>
      </c>
      <c r="R1993" s="13"/>
      <c r="S1993" s="13"/>
      <c r="T1993" s="10">
        <v>30</v>
      </c>
      <c r="U1993" s="9" t="s">
        <v>4432</v>
      </c>
      <c r="V1993" s="9" t="s">
        <v>4429</v>
      </c>
      <c r="W1993" s="13" t="s">
        <v>26</v>
      </c>
    </row>
    <row r="1994" spans="1:23" x14ac:dyDescent="0.3">
      <c r="A1994" s="7" t="s">
        <v>1722</v>
      </c>
      <c r="B1994" s="14">
        <v>31765</v>
      </c>
      <c r="C1994" s="14">
        <v>86749</v>
      </c>
      <c r="D1994" s="14">
        <v>12876</v>
      </c>
      <c r="E1994" s="6">
        <f>COUNTIF($D$3:$D$6372,D1994)</f>
        <v>1</v>
      </c>
      <c r="F1994" s="45" t="s">
        <v>11</v>
      </c>
      <c r="G1994" s="21" t="s">
        <v>67</v>
      </c>
      <c r="H1994" s="54" t="s">
        <v>1490</v>
      </c>
      <c r="I1994" s="54" t="s">
        <v>1491</v>
      </c>
      <c r="J1994" s="14" t="s">
        <v>1655</v>
      </c>
      <c r="K1994" s="21" t="s">
        <v>1666</v>
      </c>
      <c r="L1994" s="14" t="s">
        <v>10</v>
      </c>
      <c r="M1994" s="13" t="s">
        <v>606</v>
      </c>
      <c r="N1994" s="13" t="s">
        <v>606</v>
      </c>
      <c r="O1994" s="13" t="s">
        <v>606</v>
      </c>
      <c r="P1994" s="13" t="s">
        <v>606</v>
      </c>
      <c r="Q1994" s="13" t="s">
        <v>606</v>
      </c>
      <c r="R1994" s="13" t="s">
        <v>606</v>
      </c>
      <c r="S1994" s="13"/>
      <c r="T1994" s="10">
        <v>10</v>
      </c>
      <c r="U1994" s="9" t="s">
        <v>4432</v>
      </c>
      <c r="V1994" s="9" t="s">
        <v>4429</v>
      </c>
      <c r="W1994" s="13" t="s">
        <v>26</v>
      </c>
    </row>
    <row r="1995" spans="1:23" x14ac:dyDescent="0.3">
      <c r="A1995" s="7" t="s">
        <v>1722</v>
      </c>
      <c r="B1995" s="14">
        <v>29384</v>
      </c>
      <c r="C1995" s="14">
        <v>334352</v>
      </c>
      <c r="D1995" s="14">
        <v>13234</v>
      </c>
      <c r="E1995" s="6">
        <f>COUNTIF($D$3:$D$6372,D1995)</f>
        <v>2</v>
      </c>
      <c r="F1995" s="45" t="s">
        <v>11</v>
      </c>
      <c r="G1995" s="21" t="s">
        <v>67</v>
      </c>
      <c r="H1995" s="54" t="s">
        <v>961</v>
      </c>
      <c r="I1995" s="54" t="s">
        <v>962</v>
      </c>
      <c r="J1995" s="14" t="s">
        <v>604</v>
      </c>
      <c r="K1995" s="21" t="s">
        <v>1712</v>
      </c>
      <c r="L1995" s="14" t="s">
        <v>10</v>
      </c>
      <c r="M1995" s="13" t="s">
        <v>606</v>
      </c>
      <c r="N1995" s="13" t="s">
        <v>606</v>
      </c>
      <c r="O1995" s="13" t="s">
        <v>606</v>
      </c>
      <c r="P1995" s="13" t="s">
        <v>606</v>
      </c>
      <c r="Q1995" s="13" t="s">
        <v>606</v>
      </c>
      <c r="R1995" s="13" t="s">
        <v>606</v>
      </c>
      <c r="S1995" s="13"/>
      <c r="T1995" s="10">
        <v>27</v>
      </c>
      <c r="U1995" s="13" t="s">
        <v>601</v>
      </c>
      <c r="V1995" s="9" t="s">
        <v>4429</v>
      </c>
      <c r="W1995" s="13" t="s">
        <v>26</v>
      </c>
    </row>
    <row r="1996" spans="1:23" x14ac:dyDescent="0.3">
      <c r="A1996" s="7" t="s">
        <v>1722</v>
      </c>
      <c r="B1996" s="14">
        <v>29384</v>
      </c>
      <c r="C1996" s="14">
        <v>334352</v>
      </c>
      <c r="D1996" s="14">
        <v>13234</v>
      </c>
      <c r="E1996" s="6">
        <f>COUNTIF($D$3:$D$6372,D1996)</f>
        <v>2</v>
      </c>
      <c r="F1996" s="45" t="s">
        <v>11</v>
      </c>
      <c r="G1996" s="21" t="s">
        <v>67</v>
      </c>
      <c r="H1996" s="54" t="s">
        <v>961</v>
      </c>
      <c r="I1996" s="54" t="s">
        <v>962</v>
      </c>
      <c r="J1996" s="14" t="s">
        <v>604</v>
      </c>
      <c r="K1996" s="21" t="s">
        <v>967</v>
      </c>
      <c r="L1996" s="14" t="s">
        <v>10</v>
      </c>
      <c r="M1996" s="13" t="s">
        <v>606</v>
      </c>
      <c r="N1996" s="13" t="s">
        <v>606</v>
      </c>
      <c r="O1996" s="13" t="s">
        <v>606</v>
      </c>
      <c r="P1996" s="13" t="s">
        <v>606</v>
      </c>
      <c r="Q1996" s="13" t="s">
        <v>606</v>
      </c>
      <c r="R1996" s="13"/>
      <c r="S1996" s="13"/>
      <c r="T1996" s="10">
        <v>27</v>
      </c>
      <c r="U1996" s="13" t="s">
        <v>601</v>
      </c>
      <c r="V1996" s="9" t="s">
        <v>4429</v>
      </c>
      <c r="W1996" s="13" t="s">
        <v>26</v>
      </c>
    </row>
    <row r="1997" spans="1:23" x14ac:dyDescent="0.3">
      <c r="A1997" s="7" t="s">
        <v>1722</v>
      </c>
      <c r="B1997" s="14">
        <v>30180</v>
      </c>
      <c r="C1997" s="14">
        <v>18981</v>
      </c>
      <c r="D1997" s="14">
        <v>13238</v>
      </c>
      <c r="E1997" s="6">
        <f>COUNTIF($D$3:$D$6372,D1997)</f>
        <v>1</v>
      </c>
      <c r="F1997" s="45" t="s">
        <v>11</v>
      </c>
      <c r="G1997" s="21" t="s">
        <v>1208</v>
      </c>
      <c r="H1997" s="54" t="s">
        <v>1570</v>
      </c>
      <c r="I1997" s="54" t="s">
        <v>1571</v>
      </c>
      <c r="J1997" s="14" t="s">
        <v>1655</v>
      </c>
      <c r="K1997" s="21" t="s">
        <v>1669</v>
      </c>
      <c r="L1997" s="13" t="s">
        <v>10</v>
      </c>
      <c r="M1997" s="13" t="s">
        <v>606</v>
      </c>
      <c r="N1997" s="13" t="s">
        <v>606</v>
      </c>
      <c r="O1997" s="13" t="s">
        <v>606</v>
      </c>
      <c r="P1997" s="13" t="s">
        <v>606</v>
      </c>
      <c r="Q1997" s="13" t="s">
        <v>606</v>
      </c>
      <c r="R1997" s="13"/>
      <c r="S1997" s="13"/>
      <c r="T1997" s="10">
        <v>25</v>
      </c>
      <c r="U1997" s="9" t="s">
        <v>4432</v>
      </c>
      <c r="V1997" s="9" t="s">
        <v>4429</v>
      </c>
      <c r="W1997" s="13" t="s">
        <v>26</v>
      </c>
    </row>
    <row r="1998" spans="1:23" x14ac:dyDescent="0.3">
      <c r="A1998" s="7" t="s">
        <v>1722</v>
      </c>
      <c r="B1998" s="14">
        <v>27881</v>
      </c>
      <c r="C1998" s="14">
        <v>23463</v>
      </c>
      <c r="D1998" s="14">
        <v>13304</v>
      </c>
      <c r="E1998" s="6">
        <f>COUNTIF($D$3:$D$6372,D1998)</f>
        <v>1</v>
      </c>
      <c r="F1998" s="45" t="s">
        <v>583</v>
      </c>
      <c r="G1998" s="21" t="s">
        <v>1183</v>
      </c>
      <c r="H1998" s="54" t="s">
        <v>1176</v>
      </c>
      <c r="I1998" s="54" t="s">
        <v>1177</v>
      </c>
      <c r="J1998" s="14" t="s">
        <v>1655</v>
      </c>
      <c r="K1998" s="21" t="s">
        <v>1658</v>
      </c>
      <c r="L1998" s="14" t="s">
        <v>10</v>
      </c>
      <c r="M1998" s="13" t="s">
        <v>606</v>
      </c>
      <c r="N1998" s="13" t="s">
        <v>606</v>
      </c>
      <c r="O1998" s="13" t="s">
        <v>606</v>
      </c>
      <c r="P1998" s="13" t="s">
        <v>606</v>
      </c>
      <c r="Q1998" s="13" t="s">
        <v>606</v>
      </c>
      <c r="R1998" s="13"/>
      <c r="S1998" s="13"/>
      <c r="T1998" s="10">
        <v>25</v>
      </c>
      <c r="U1998" s="9" t="s">
        <v>4432</v>
      </c>
      <c r="V1998" s="9" t="s">
        <v>4429</v>
      </c>
      <c r="W1998" s="13" t="s">
        <v>26</v>
      </c>
    </row>
    <row r="1999" spans="1:23" x14ac:dyDescent="0.3">
      <c r="A1999" s="7" t="s">
        <v>1722</v>
      </c>
      <c r="B1999" s="14">
        <v>37431</v>
      </c>
      <c r="C1999" s="14">
        <v>577866</v>
      </c>
      <c r="D1999" s="14">
        <v>13383</v>
      </c>
      <c r="E1999" s="6">
        <f>COUNTIF($D$3:$D$6372,D1999)</f>
        <v>1</v>
      </c>
      <c r="F1999" s="45" t="s">
        <v>584</v>
      </c>
      <c r="G1999" s="21" t="s">
        <v>210</v>
      </c>
      <c r="H1999" s="54" t="s">
        <v>234</v>
      </c>
      <c r="I1999" s="54" t="s">
        <v>235</v>
      </c>
      <c r="J1999" s="14" t="s">
        <v>24</v>
      </c>
      <c r="K1999" s="21" t="s">
        <v>239</v>
      </c>
      <c r="L1999" s="14" t="s">
        <v>10</v>
      </c>
      <c r="M1999" s="13" t="s">
        <v>606</v>
      </c>
      <c r="N1999" s="13" t="s">
        <v>606</v>
      </c>
      <c r="O1999" s="13" t="s">
        <v>606</v>
      </c>
      <c r="P1999" s="13" t="s">
        <v>606</v>
      </c>
      <c r="Q1999" s="13" t="s">
        <v>606</v>
      </c>
      <c r="R1999" s="13" t="s">
        <v>606</v>
      </c>
      <c r="S1999" s="13"/>
      <c r="T1999" s="10">
        <v>25</v>
      </c>
      <c r="U1999" s="9" t="s">
        <v>4432</v>
      </c>
      <c r="V1999" s="9" t="s">
        <v>4430</v>
      </c>
      <c r="W1999" s="13" t="s">
        <v>82</v>
      </c>
    </row>
    <row r="2000" spans="1:23" x14ac:dyDescent="0.3">
      <c r="A2000" s="7" t="s">
        <v>1722</v>
      </c>
      <c r="B2000" s="14">
        <v>9163</v>
      </c>
      <c r="C2000" s="14">
        <v>32074</v>
      </c>
      <c r="D2000" s="14">
        <v>13395</v>
      </c>
      <c r="E2000" s="6">
        <f>COUNTIF($D$3:$D$6372,D2000)</f>
        <v>1</v>
      </c>
      <c r="F2000" s="45" t="s">
        <v>584</v>
      </c>
      <c r="G2000" s="21" t="s">
        <v>1297</v>
      </c>
      <c r="H2000" s="54" t="s">
        <v>1295</v>
      </c>
      <c r="I2000" s="54" t="s">
        <v>1296</v>
      </c>
      <c r="J2000" s="14" t="s">
        <v>1655</v>
      </c>
      <c r="K2000" s="21" t="s">
        <v>1702</v>
      </c>
      <c r="L2000" s="13" t="s">
        <v>10</v>
      </c>
      <c r="M2000" s="13" t="s">
        <v>606</v>
      </c>
      <c r="N2000" s="13" t="s">
        <v>606</v>
      </c>
      <c r="O2000" s="13" t="s">
        <v>606</v>
      </c>
      <c r="P2000" s="13" t="s">
        <v>606</v>
      </c>
      <c r="Q2000" s="13" t="s">
        <v>606</v>
      </c>
      <c r="R2000" s="13"/>
      <c r="S2000" s="13"/>
      <c r="T2000" s="10">
        <v>5</v>
      </c>
      <c r="U2000" s="9" t="s">
        <v>4432</v>
      </c>
      <c r="V2000" s="9" t="s">
        <v>4429</v>
      </c>
      <c r="W2000" s="13" t="s">
        <v>26</v>
      </c>
    </row>
    <row r="2001" spans="1:23" x14ac:dyDescent="0.3">
      <c r="A2001" s="7" t="s">
        <v>1722</v>
      </c>
      <c r="B2001" s="14">
        <v>2864</v>
      </c>
      <c r="C2001" s="14">
        <v>10284</v>
      </c>
      <c r="D2001" s="14">
        <v>13563</v>
      </c>
      <c r="E2001" s="6">
        <f>COUNTIF($D$3:$D$6372,D2001)</f>
        <v>1</v>
      </c>
      <c r="F2001" s="45" t="s">
        <v>1653</v>
      </c>
      <c r="G2001" s="21" t="s">
        <v>1119</v>
      </c>
      <c r="H2001" s="54" t="s">
        <v>602</v>
      </c>
      <c r="I2001" s="54" t="s">
        <v>603</v>
      </c>
      <c r="J2001" s="14" t="s">
        <v>604</v>
      </c>
      <c r="K2001" s="21" t="s">
        <v>4433</v>
      </c>
      <c r="L2001" s="9" t="s">
        <v>10</v>
      </c>
      <c r="M2001" s="13" t="s">
        <v>606</v>
      </c>
      <c r="N2001" s="13" t="s">
        <v>606</v>
      </c>
      <c r="O2001" s="13" t="s">
        <v>606</v>
      </c>
      <c r="P2001" s="13" t="s">
        <v>606</v>
      </c>
      <c r="Q2001" s="13" t="s">
        <v>606</v>
      </c>
      <c r="R2001" s="13"/>
      <c r="S2001" s="13"/>
      <c r="T2001" s="10">
        <v>10</v>
      </c>
      <c r="U2001" s="9" t="s">
        <v>4432</v>
      </c>
      <c r="V2001" s="9" t="s">
        <v>4430</v>
      </c>
      <c r="W2001" s="13" t="s">
        <v>82</v>
      </c>
    </row>
    <row r="2002" spans="1:23" x14ac:dyDescent="0.3">
      <c r="A2002" s="7" t="s">
        <v>1722</v>
      </c>
      <c r="B2002" s="14">
        <v>2271</v>
      </c>
      <c r="C2002" s="14">
        <v>8979</v>
      </c>
      <c r="D2002" s="14">
        <v>13642</v>
      </c>
      <c r="E2002" s="6">
        <f>COUNTIF($D$3:$D$6372,D2002)</f>
        <v>1</v>
      </c>
      <c r="F2002" s="45" t="s">
        <v>1133</v>
      </c>
      <c r="G2002" s="21" t="s">
        <v>1199</v>
      </c>
      <c r="H2002" s="54" t="s">
        <v>1197</v>
      </c>
      <c r="I2002" s="54" t="s">
        <v>1198</v>
      </c>
      <c r="J2002" s="14" t="s">
        <v>1655</v>
      </c>
      <c r="K2002" s="21" t="s">
        <v>1658</v>
      </c>
      <c r="L2002" s="14" t="s">
        <v>10</v>
      </c>
      <c r="M2002" s="13" t="s">
        <v>606</v>
      </c>
      <c r="N2002" s="13" t="s">
        <v>606</v>
      </c>
      <c r="O2002" s="13" t="s">
        <v>606</v>
      </c>
      <c r="P2002" s="13" t="s">
        <v>606</v>
      </c>
      <c r="Q2002" s="13" t="s">
        <v>606</v>
      </c>
      <c r="R2002" s="13"/>
      <c r="S2002" s="13"/>
      <c r="T2002" s="10">
        <v>10</v>
      </c>
      <c r="U2002" s="9" t="s">
        <v>4432</v>
      </c>
      <c r="V2002" s="9" t="s">
        <v>4429</v>
      </c>
      <c r="W2002" s="13" t="s">
        <v>26</v>
      </c>
    </row>
    <row r="2003" spans="1:23" x14ac:dyDescent="0.3">
      <c r="A2003" s="7" t="s">
        <v>1722</v>
      </c>
      <c r="B2003" s="14">
        <v>2864</v>
      </c>
      <c r="C2003" s="14">
        <v>10284</v>
      </c>
      <c r="D2003" s="14">
        <v>13701</v>
      </c>
      <c r="E2003" s="6">
        <f>COUNTIF($D$3:$D$6372,D2003)</f>
        <v>1</v>
      </c>
      <c r="F2003" s="45" t="s">
        <v>1132</v>
      </c>
      <c r="G2003" s="21" t="s">
        <v>760</v>
      </c>
      <c r="H2003" s="54" t="s">
        <v>761</v>
      </c>
      <c r="I2003" s="54" t="s">
        <v>762</v>
      </c>
      <c r="J2003" s="14" t="s">
        <v>604</v>
      </c>
      <c r="K2003" s="21" t="s">
        <v>763</v>
      </c>
      <c r="L2003" s="14" t="s">
        <v>10</v>
      </c>
      <c r="M2003" s="13" t="s">
        <v>606</v>
      </c>
      <c r="N2003" s="13" t="s">
        <v>606</v>
      </c>
      <c r="O2003" s="13" t="s">
        <v>606</v>
      </c>
      <c r="P2003" s="13" t="s">
        <v>606</v>
      </c>
      <c r="Q2003" s="13" t="s">
        <v>606</v>
      </c>
      <c r="R2003" s="13" t="s">
        <v>606</v>
      </c>
      <c r="S2003" s="13" t="s">
        <v>606</v>
      </c>
      <c r="T2003" s="10">
        <v>10</v>
      </c>
      <c r="U2003" s="9" t="s">
        <v>4432</v>
      </c>
      <c r="V2003" s="9" t="s">
        <v>4430</v>
      </c>
      <c r="W2003" s="13" t="s">
        <v>26</v>
      </c>
    </row>
    <row r="2004" spans="1:23" x14ac:dyDescent="0.3">
      <c r="A2004" s="7" t="s">
        <v>1722</v>
      </c>
      <c r="B2004" s="14">
        <v>39260</v>
      </c>
      <c r="C2004" s="14">
        <v>1011942</v>
      </c>
      <c r="D2004" s="14">
        <v>13724</v>
      </c>
      <c r="E2004" s="6">
        <f>COUNTIF($D$3:$D$6372,D2004)</f>
        <v>1</v>
      </c>
      <c r="F2004" s="45" t="s">
        <v>593</v>
      </c>
      <c r="G2004" s="21" t="s">
        <v>299</v>
      </c>
      <c r="H2004" s="54" t="s">
        <v>551</v>
      </c>
      <c r="I2004" s="54" t="s">
        <v>552</v>
      </c>
      <c r="J2004" s="14" t="s">
        <v>24</v>
      </c>
      <c r="K2004" s="21" t="s">
        <v>553</v>
      </c>
      <c r="L2004" s="14" t="s">
        <v>10</v>
      </c>
      <c r="M2004" s="13" t="s">
        <v>606</v>
      </c>
      <c r="N2004" s="13" t="s">
        <v>606</v>
      </c>
      <c r="O2004" s="13" t="s">
        <v>606</v>
      </c>
      <c r="P2004" s="13" t="s">
        <v>606</v>
      </c>
      <c r="Q2004" s="13" t="s">
        <v>606</v>
      </c>
      <c r="R2004" s="13"/>
      <c r="S2004" s="13"/>
      <c r="T2004" s="10" t="s">
        <v>600</v>
      </c>
      <c r="U2004" s="9" t="s">
        <v>4432</v>
      </c>
      <c r="V2004" s="9" t="s">
        <v>4431</v>
      </c>
      <c r="W2004" s="13" t="s">
        <v>82</v>
      </c>
    </row>
    <row r="2005" spans="1:23" x14ac:dyDescent="0.3">
      <c r="A2005" s="7" t="s">
        <v>1722</v>
      </c>
      <c r="B2005" s="14">
        <v>32718</v>
      </c>
      <c r="C2005" s="14">
        <v>576340</v>
      </c>
      <c r="D2005" s="14">
        <v>14044</v>
      </c>
      <c r="E2005" s="6">
        <f>COUNTIF($D$3:$D$6372,D2005)</f>
        <v>1</v>
      </c>
      <c r="F2005" s="45" t="s">
        <v>11</v>
      </c>
      <c r="G2005" s="21" t="s">
        <v>935</v>
      </c>
      <c r="H2005" s="54" t="s">
        <v>933</v>
      </c>
      <c r="I2005" s="54" t="s">
        <v>936</v>
      </c>
      <c r="J2005" s="14" t="s">
        <v>604</v>
      </c>
      <c r="K2005" s="21" t="s">
        <v>1712</v>
      </c>
      <c r="L2005" s="14" t="s">
        <v>10</v>
      </c>
      <c r="M2005" s="13" t="s">
        <v>606</v>
      </c>
      <c r="N2005" s="13" t="s">
        <v>606</v>
      </c>
      <c r="O2005" s="13" t="s">
        <v>606</v>
      </c>
      <c r="P2005" s="13" t="s">
        <v>606</v>
      </c>
      <c r="Q2005" s="13" t="s">
        <v>606</v>
      </c>
      <c r="R2005" s="13"/>
      <c r="S2005" s="13"/>
      <c r="T2005" s="10">
        <v>25</v>
      </c>
      <c r="U2005" s="9" t="s">
        <v>4432</v>
      </c>
      <c r="V2005" s="9" t="s">
        <v>4429</v>
      </c>
      <c r="W2005" s="13" t="s">
        <v>26</v>
      </c>
    </row>
    <row r="2006" spans="1:23" x14ac:dyDescent="0.3">
      <c r="A2006" s="7" t="s">
        <v>1722</v>
      </c>
      <c r="B2006" s="14">
        <v>31196</v>
      </c>
      <c r="C2006" s="14">
        <v>970513</v>
      </c>
      <c r="D2006" s="14">
        <v>14148</v>
      </c>
      <c r="E2006" s="6">
        <f>COUNTIF($D$3:$D$6372,D2006)</f>
        <v>1</v>
      </c>
      <c r="F2006" s="45" t="s">
        <v>588</v>
      </c>
      <c r="G2006" s="21" t="s">
        <v>189</v>
      </c>
      <c r="H2006" s="54" t="s">
        <v>150</v>
      </c>
      <c r="I2006" s="54" t="s">
        <v>151</v>
      </c>
      <c r="J2006" s="14" t="s">
        <v>24</v>
      </c>
      <c r="K2006" s="21" t="s">
        <v>1709</v>
      </c>
      <c r="L2006" s="14" t="s">
        <v>10</v>
      </c>
      <c r="M2006" s="13" t="s">
        <v>606</v>
      </c>
      <c r="N2006" s="13" t="s">
        <v>606</v>
      </c>
      <c r="O2006" s="13" t="s">
        <v>606</v>
      </c>
      <c r="P2006" s="13" t="s">
        <v>606</v>
      </c>
      <c r="Q2006" s="13" t="s">
        <v>606</v>
      </c>
      <c r="R2006" s="13" t="s">
        <v>606</v>
      </c>
      <c r="S2006" s="13"/>
      <c r="T2006" s="10" t="s">
        <v>596</v>
      </c>
      <c r="U2006" s="9" t="s">
        <v>4432</v>
      </c>
      <c r="V2006" s="9" t="s">
        <v>4430</v>
      </c>
      <c r="W2006" s="13" t="s">
        <v>82</v>
      </c>
    </row>
    <row r="2007" spans="1:23" x14ac:dyDescent="0.3">
      <c r="A2007" s="7" t="s">
        <v>1722</v>
      </c>
      <c r="B2007" s="14">
        <v>7068</v>
      </c>
      <c r="C2007" s="14">
        <v>23168</v>
      </c>
      <c r="D2007" s="14">
        <v>14150</v>
      </c>
      <c r="E2007" s="6">
        <f>COUNTIF($D$3:$D$6372,D2007)</f>
        <v>1</v>
      </c>
      <c r="F2007" s="45" t="s">
        <v>590</v>
      </c>
      <c r="G2007" s="21" t="s">
        <v>1020</v>
      </c>
      <c r="H2007" s="54" t="s">
        <v>982</v>
      </c>
      <c r="I2007" s="54" t="s">
        <v>980</v>
      </c>
      <c r="J2007" s="14" t="s">
        <v>604</v>
      </c>
      <c r="K2007" s="21" t="s">
        <v>981</v>
      </c>
      <c r="L2007" s="14" t="s">
        <v>10</v>
      </c>
      <c r="M2007" s="13" t="s">
        <v>606</v>
      </c>
      <c r="N2007" s="13" t="s">
        <v>606</v>
      </c>
      <c r="O2007" s="13" t="s">
        <v>606</v>
      </c>
      <c r="P2007" s="13" t="s">
        <v>606</v>
      </c>
      <c r="Q2007" s="13" t="s">
        <v>606</v>
      </c>
      <c r="R2007" s="13"/>
      <c r="S2007" s="13"/>
      <c r="T2007" s="10">
        <v>25</v>
      </c>
      <c r="U2007" s="9" t="s">
        <v>4432</v>
      </c>
      <c r="V2007" s="9" t="s">
        <v>4430</v>
      </c>
      <c r="W2007" s="13" t="s">
        <v>82</v>
      </c>
    </row>
    <row r="2008" spans="1:23" x14ac:dyDescent="0.3">
      <c r="A2008" s="7" t="s">
        <v>1722</v>
      </c>
      <c r="B2008" s="14">
        <v>34492</v>
      </c>
      <c r="C2008" s="14">
        <v>1001443</v>
      </c>
      <c r="D2008" s="14">
        <v>14196</v>
      </c>
      <c r="E2008" s="6">
        <f>COUNTIF($D$3:$D$6372,D2008)</f>
        <v>1</v>
      </c>
      <c r="F2008" s="45" t="s">
        <v>1132</v>
      </c>
      <c r="G2008" s="21" t="s">
        <v>1566</v>
      </c>
      <c r="H2008" s="54" t="s">
        <v>1567</v>
      </c>
      <c r="I2008" s="54" t="s">
        <v>1568</v>
      </c>
      <c r="J2008" s="14" t="s">
        <v>1655</v>
      </c>
      <c r="K2008" s="21" t="s">
        <v>1659</v>
      </c>
      <c r="L2008" s="13" t="s">
        <v>10</v>
      </c>
      <c r="M2008" s="13" t="s">
        <v>606</v>
      </c>
      <c r="N2008" s="13" t="s">
        <v>606</v>
      </c>
      <c r="O2008" s="13" t="s">
        <v>606</v>
      </c>
      <c r="P2008" s="13" t="s">
        <v>606</v>
      </c>
      <c r="Q2008" s="13" t="s">
        <v>606</v>
      </c>
      <c r="R2008" s="13"/>
      <c r="S2008" s="13"/>
      <c r="T2008" s="10">
        <v>30</v>
      </c>
      <c r="U2008" s="9" t="s">
        <v>4432</v>
      </c>
      <c r="V2008" s="9" t="s">
        <v>4429</v>
      </c>
      <c r="W2008" s="13" t="s">
        <v>26</v>
      </c>
    </row>
    <row r="2009" spans="1:23" x14ac:dyDescent="0.3">
      <c r="A2009" s="7" t="s">
        <v>1722</v>
      </c>
      <c r="B2009" s="14">
        <v>23300</v>
      </c>
      <c r="C2009" s="14">
        <v>25875</v>
      </c>
      <c r="D2009" s="14">
        <v>14234</v>
      </c>
      <c r="E2009" s="6">
        <f>COUNTIF($D$3:$D$6372,D2009)</f>
        <v>1</v>
      </c>
      <c r="F2009" s="45" t="s">
        <v>11</v>
      </c>
      <c r="G2009" s="21" t="s">
        <v>1070</v>
      </c>
      <c r="H2009" s="54" t="s">
        <v>1071</v>
      </c>
      <c r="I2009" s="54" t="s">
        <v>1072</v>
      </c>
      <c r="J2009" s="14" t="s">
        <v>604</v>
      </c>
      <c r="K2009" s="21" t="s">
        <v>923</v>
      </c>
      <c r="L2009" s="14" t="s">
        <v>10</v>
      </c>
      <c r="M2009" s="13" t="s">
        <v>606</v>
      </c>
      <c r="N2009" s="13" t="s">
        <v>606</v>
      </c>
      <c r="O2009" s="13" t="s">
        <v>606</v>
      </c>
      <c r="P2009" s="13" t="s">
        <v>606</v>
      </c>
      <c r="Q2009" s="13" t="s">
        <v>606</v>
      </c>
      <c r="R2009" s="13"/>
      <c r="S2009" s="13"/>
      <c r="T2009" s="10">
        <v>30</v>
      </c>
      <c r="U2009" s="9" t="s">
        <v>4432</v>
      </c>
      <c r="V2009" s="9" t="s">
        <v>4429</v>
      </c>
      <c r="W2009" s="13" t="s">
        <v>26</v>
      </c>
    </row>
    <row r="2010" spans="1:23" x14ac:dyDescent="0.3">
      <c r="A2010" s="7" t="s">
        <v>1722</v>
      </c>
      <c r="B2010" s="14">
        <v>27999</v>
      </c>
      <c r="C2010" s="14">
        <v>1002074</v>
      </c>
      <c r="D2010" s="14">
        <v>14270</v>
      </c>
      <c r="E2010" s="6">
        <f>COUNTIF($D$3:$D$6372,D2010)</f>
        <v>1</v>
      </c>
      <c r="F2010" s="45" t="s">
        <v>11</v>
      </c>
      <c r="G2010" s="21" t="s">
        <v>629</v>
      </c>
      <c r="H2010" s="54" t="s">
        <v>1075</v>
      </c>
      <c r="I2010" s="54" t="s">
        <v>1076</v>
      </c>
      <c r="J2010" s="14" t="s">
        <v>604</v>
      </c>
      <c r="K2010" s="21" t="s">
        <v>923</v>
      </c>
      <c r="L2010" s="14" t="s">
        <v>10</v>
      </c>
      <c r="M2010" s="13" t="s">
        <v>606</v>
      </c>
      <c r="N2010" s="13" t="s">
        <v>606</v>
      </c>
      <c r="O2010" s="13" t="s">
        <v>606</v>
      </c>
      <c r="P2010" s="13" t="s">
        <v>606</v>
      </c>
      <c r="Q2010" s="13" t="s">
        <v>606</v>
      </c>
      <c r="R2010" s="13"/>
      <c r="S2010" s="13"/>
      <c r="T2010" s="10">
        <v>25</v>
      </c>
      <c r="U2010" s="9" t="s">
        <v>4432</v>
      </c>
      <c r="V2010" s="9" t="s">
        <v>4429</v>
      </c>
      <c r="W2010" s="13" t="s">
        <v>26</v>
      </c>
    </row>
    <row r="2011" spans="1:23" x14ac:dyDescent="0.3">
      <c r="A2011" s="7" t="s">
        <v>1722</v>
      </c>
      <c r="B2011" s="14">
        <v>27841</v>
      </c>
      <c r="C2011" s="14">
        <v>14971</v>
      </c>
      <c r="D2011" s="14">
        <v>14437</v>
      </c>
      <c r="E2011" s="6">
        <f>COUNTIF($D$3:$D$6372,D2011)</f>
        <v>2</v>
      </c>
      <c r="F2011" s="45" t="s">
        <v>11</v>
      </c>
      <c r="G2011" s="21" t="s">
        <v>1448</v>
      </c>
      <c r="H2011" s="54" t="s">
        <v>1449</v>
      </c>
      <c r="I2011" s="54" t="s">
        <v>1450</v>
      </c>
      <c r="J2011" s="14" t="s">
        <v>1655</v>
      </c>
      <c r="K2011" s="21" t="s">
        <v>1670</v>
      </c>
      <c r="L2011" s="14" t="s">
        <v>10</v>
      </c>
      <c r="M2011" s="13" t="s">
        <v>606</v>
      </c>
      <c r="N2011" s="13" t="s">
        <v>606</v>
      </c>
      <c r="O2011" s="13" t="s">
        <v>606</v>
      </c>
      <c r="P2011" s="13" t="s">
        <v>606</v>
      </c>
      <c r="Q2011" s="13" t="s">
        <v>606</v>
      </c>
      <c r="R2011" s="13"/>
      <c r="S2011" s="13"/>
      <c r="T2011" s="10">
        <v>27</v>
      </c>
      <c r="U2011" s="13" t="s">
        <v>601</v>
      </c>
      <c r="V2011" s="9" t="s">
        <v>4429</v>
      </c>
      <c r="W2011" s="13" t="s">
        <v>26</v>
      </c>
    </row>
    <row r="2012" spans="1:23" x14ac:dyDescent="0.3">
      <c r="A2012" s="7" t="s">
        <v>1722</v>
      </c>
      <c r="B2012" s="14">
        <v>23433</v>
      </c>
      <c r="C2012" s="14">
        <v>20310</v>
      </c>
      <c r="D2012" s="14">
        <v>14885</v>
      </c>
      <c r="E2012" s="6">
        <f>COUNTIF($D$3:$D$6372,D2012)</f>
        <v>1</v>
      </c>
      <c r="F2012" s="45" t="s">
        <v>590</v>
      </c>
      <c r="G2012" s="21" t="s">
        <v>1172</v>
      </c>
      <c r="H2012" s="54" t="s">
        <v>1299</v>
      </c>
      <c r="I2012" s="54" t="s">
        <v>1300</v>
      </c>
      <c r="J2012" s="14" t="s">
        <v>1655</v>
      </c>
      <c r="K2012" s="21" t="s">
        <v>1667</v>
      </c>
      <c r="L2012" s="13" t="s">
        <v>10</v>
      </c>
      <c r="M2012" s="13" t="s">
        <v>606</v>
      </c>
      <c r="N2012" s="13" t="s">
        <v>606</v>
      </c>
      <c r="O2012" s="13" t="s">
        <v>606</v>
      </c>
      <c r="P2012" s="13" t="s">
        <v>606</v>
      </c>
      <c r="Q2012" s="13" t="s">
        <v>606</v>
      </c>
      <c r="R2012" s="13"/>
      <c r="S2012" s="13"/>
      <c r="T2012" s="10">
        <v>25</v>
      </c>
      <c r="U2012" s="13" t="s">
        <v>601</v>
      </c>
      <c r="V2012" s="9" t="s">
        <v>4429</v>
      </c>
      <c r="W2012" s="13" t="s">
        <v>26</v>
      </c>
    </row>
    <row r="2013" spans="1:23" x14ac:dyDescent="0.3">
      <c r="A2013" s="7" t="s">
        <v>1722</v>
      </c>
      <c r="B2013" s="14">
        <v>36103</v>
      </c>
      <c r="C2013" s="14">
        <v>81706</v>
      </c>
      <c r="D2013" s="14">
        <v>14892</v>
      </c>
      <c r="E2013" s="6">
        <f>COUNTIF($D$3:$D$6372,D2013)</f>
        <v>2</v>
      </c>
      <c r="F2013" s="45" t="s">
        <v>11</v>
      </c>
      <c r="G2013" s="21" t="s">
        <v>67</v>
      </c>
      <c r="H2013" s="54" t="s">
        <v>957</v>
      </c>
      <c r="I2013" s="54" t="s">
        <v>958</v>
      </c>
      <c r="J2013" s="14" t="s">
        <v>604</v>
      </c>
      <c r="K2013" s="21" t="s">
        <v>1712</v>
      </c>
      <c r="L2013" s="14" t="s">
        <v>10</v>
      </c>
      <c r="M2013" s="13" t="s">
        <v>606</v>
      </c>
      <c r="N2013" s="13" t="s">
        <v>606</v>
      </c>
      <c r="O2013" s="13" t="s">
        <v>606</v>
      </c>
      <c r="P2013" s="13" t="s">
        <v>606</v>
      </c>
      <c r="Q2013" s="13" t="s">
        <v>606</v>
      </c>
      <c r="R2013" s="13" t="s">
        <v>606</v>
      </c>
      <c r="S2013" s="13"/>
      <c r="T2013" s="10">
        <v>27</v>
      </c>
      <c r="U2013" s="13" t="s">
        <v>601</v>
      </c>
      <c r="V2013" s="9" t="s">
        <v>4429</v>
      </c>
      <c r="W2013" s="13" t="s">
        <v>26</v>
      </c>
    </row>
    <row r="2014" spans="1:23" x14ac:dyDescent="0.3">
      <c r="A2014" s="7" t="s">
        <v>1722</v>
      </c>
      <c r="B2014" s="14">
        <v>36103</v>
      </c>
      <c r="C2014" s="14">
        <v>81706</v>
      </c>
      <c r="D2014" s="14">
        <v>14892</v>
      </c>
      <c r="E2014" s="6">
        <f>COUNTIF($D$3:$D$6372,D2014)</f>
        <v>2</v>
      </c>
      <c r="F2014" s="45" t="s">
        <v>11</v>
      </c>
      <c r="G2014" s="21" t="s">
        <v>67</v>
      </c>
      <c r="H2014" s="54" t="s">
        <v>957</v>
      </c>
      <c r="I2014" s="54" t="s">
        <v>958</v>
      </c>
      <c r="J2014" s="14" t="s">
        <v>604</v>
      </c>
      <c r="K2014" s="21" t="s">
        <v>923</v>
      </c>
      <c r="L2014" s="14" t="s">
        <v>10</v>
      </c>
      <c r="M2014" s="13" t="s">
        <v>606</v>
      </c>
      <c r="N2014" s="13" t="s">
        <v>606</v>
      </c>
      <c r="O2014" s="13" t="s">
        <v>606</v>
      </c>
      <c r="P2014" s="13" t="s">
        <v>606</v>
      </c>
      <c r="Q2014" s="13" t="s">
        <v>606</v>
      </c>
      <c r="R2014" s="13"/>
      <c r="S2014" s="13"/>
      <c r="T2014" s="10">
        <v>27</v>
      </c>
      <c r="U2014" s="13" t="s">
        <v>601</v>
      </c>
      <c r="V2014" s="9" t="s">
        <v>4429</v>
      </c>
      <c r="W2014" s="13" t="s">
        <v>26</v>
      </c>
    </row>
    <row r="2015" spans="1:23" x14ac:dyDescent="0.3">
      <c r="A2015" s="7" t="s">
        <v>1722</v>
      </c>
      <c r="B2015" s="14">
        <v>34752</v>
      </c>
      <c r="C2015" s="14">
        <v>1000916</v>
      </c>
      <c r="D2015" s="14">
        <v>14910</v>
      </c>
      <c r="E2015" s="6">
        <f>COUNTIF($D$3:$D$6372,D2015)</f>
        <v>1</v>
      </c>
      <c r="F2015" s="45" t="s">
        <v>11</v>
      </c>
      <c r="G2015" s="21" t="s">
        <v>1208</v>
      </c>
      <c r="H2015" s="54" t="s">
        <v>1331</v>
      </c>
      <c r="I2015" s="54" t="s">
        <v>1332</v>
      </c>
      <c r="J2015" s="14" t="s">
        <v>1655</v>
      </c>
      <c r="K2015" s="21" t="s">
        <v>1664</v>
      </c>
      <c r="L2015" s="13" t="s">
        <v>10</v>
      </c>
      <c r="M2015" s="13" t="s">
        <v>606</v>
      </c>
      <c r="N2015" s="13" t="s">
        <v>606</v>
      </c>
      <c r="O2015" s="13" t="s">
        <v>606</v>
      </c>
      <c r="P2015" s="13" t="s">
        <v>606</v>
      </c>
      <c r="Q2015" s="13" t="s">
        <v>606</v>
      </c>
      <c r="R2015" s="13"/>
      <c r="S2015" s="13"/>
      <c r="T2015" s="10">
        <v>30</v>
      </c>
      <c r="U2015" s="9" t="s">
        <v>4432</v>
      </c>
      <c r="V2015" s="9" t="s">
        <v>4429</v>
      </c>
      <c r="W2015" s="13" t="s">
        <v>26</v>
      </c>
    </row>
    <row r="2016" spans="1:23" x14ac:dyDescent="0.3">
      <c r="A2016" s="7" t="s">
        <v>1722</v>
      </c>
      <c r="B2016" s="14">
        <v>29502</v>
      </c>
      <c r="C2016" s="14">
        <v>93243</v>
      </c>
      <c r="D2016" s="14">
        <v>14987</v>
      </c>
      <c r="E2016" s="6">
        <f>COUNTIF($D$3:$D$6372,D2016)</f>
        <v>1</v>
      </c>
      <c r="F2016" s="45" t="s">
        <v>11</v>
      </c>
      <c r="G2016" s="21" t="s">
        <v>1494</v>
      </c>
      <c r="H2016" s="54" t="s">
        <v>1495</v>
      </c>
      <c r="I2016" s="54" t="s">
        <v>1496</v>
      </c>
      <c r="J2016" s="14" t="s">
        <v>1655</v>
      </c>
      <c r="K2016" s="21" t="s">
        <v>1671</v>
      </c>
      <c r="L2016" s="13" t="s">
        <v>10</v>
      </c>
      <c r="M2016" s="13" t="s">
        <v>606</v>
      </c>
      <c r="N2016" s="13" t="s">
        <v>606</v>
      </c>
      <c r="O2016" s="13" t="s">
        <v>606</v>
      </c>
      <c r="P2016" s="13" t="s">
        <v>606</v>
      </c>
      <c r="Q2016" s="13" t="s">
        <v>606</v>
      </c>
      <c r="R2016" s="13"/>
      <c r="S2016" s="13"/>
      <c r="T2016" s="10">
        <v>27</v>
      </c>
      <c r="U2016" s="13" t="s">
        <v>601</v>
      </c>
      <c r="V2016" s="9" t="s">
        <v>4429</v>
      </c>
      <c r="W2016" s="13" t="s">
        <v>26</v>
      </c>
    </row>
    <row r="2017" spans="1:23" x14ac:dyDescent="0.3">
      <c r="A2017" s="7" t="s">
        <v>1722</v>
      </c>
      <c r="B2017" s="14">
        <v>2864</v>
      </c>
      <c r="C2017" s="14">
        <v>10284</v>
      </c>
      <c r="D2017" s="14">
        <v>15003</v>
      </c>
      <c r="E2017" s="6">
        <f>COUNTIF($D$3:$D$6372,D2017)</f>
        <v>1</v>
      </c>
      <c r="F2017" s="45" t="s">
        <v>1132</v>
      </c>
      <c r="G2017" s="21" t="s">
        <v>765</v>
      </c>
      <c r="H2017" s="54" t="s">
        <v>761</v>
      </c>
      <c r="I2017" s="54" t="s">
        <v>762</v>
      </c>
      <c r="J2017" s="14" t="s">
        <v>604</v>
      </c>
      <c r="K2017" s="21" t="s">
        <v>763</v>
      </c>
      <c r="L2017" s="14" t="s">
        <v>10</v>
      </c>
      <c r="M2017" s="13" t="s">
        <v>606</v>
      </c>
      <c r="N2017" s="13" t="s">
        <v>606</v>
      </c>
      <c r="O2017" s="13" t="s">
        <v>606</v>
      </c>
      <c r="P2017" s="13" t="s">
        <v>606</v>
      </c>
      <c r="Q2017" s="13" t="s">
        <v>606</v>
      </c>
      <c r="R2017" s="13" t="s">
        <v>606</v>
      </c>
      <c r="S2017" s="13" t="s">
        <v>606</v>
      </c>
      <c r="T2017" s="10">
        <v>10</v>
      </c>
      <c r="U2017" s="9" t="s">
        <v>4432</v>
      </c>
      <c r="V2017" s="9" t="s">
        <v>4430</v>
      </c>
      <c r="W2017" s="13" t="s">
        <v>26</v>
      </c>
    </row>
    <row r="2018" spans="1:23" x14ac:dyDescent="0.3">
      <c r="A2018" s="7" t="s">
        <v>1722</v>
      </c>
      <c r="B2018" s="14">
        <v>40325</v>
      </c>
      <c r="C2018" s="14">
        <v>22424</v>
      </c>
      <c r="D2018" s="14">
        <v>15015</v>
      </c>
      <c r="E2018" s="6">
        <f>COUNTIF($D$3:$D$6372,D2018)</f>
        <v>1</v>
      </c>
      <c r="F2018" s="45" t="s">
        <v>11</v>
      </c>
      <c r="G2018" s="21" t="s">
        <v>1683</v>
      </c>
      <c r="H2018" s="54" t="s">
        <v>1681</v>
      </c>
      <c r="I2018" s="54" t="s">
        <v>1694</v>
      </c>
      <c r="J2018" s="14" t="s">
        <v>1655</v>
      </c>
      <c r="K2018" s="21" t="s">
        <v>1692</v>
      </c>
      <c r="L2018" s="13" t="s">
        <v>10</v>
      </c>
      <c r="M2018" s="13" t="s">
        <v>606</v>
      </c>
      <c r="N2018" s="13" t="s">
        <v>606</v>
      </c>
      <c r="O2018" s="13" t="s">
        <v>606</v>
      </c>
      <c r="P2018" s="13" t="s">
        <v>606</v>
      </c>
      <c r="Q2018" s="13" t="s">
        <v>606</v>
      </c>
      <c r="R2018" s="13"/>
      <c r="S2018" s="13"/>
      <c r="T2018" s="10">
        <v>15</v>
      </c>
      <c r="U2018" s="9" t="s">
        <v>4432</v>
      </c>
      <c r="V2018" s="9" t="s">
        <v>4429</v>
      </c>
      <c r="W2018" s="13" t="s">
        <v>26</v>
      </c>
    </row>
    <row r="2019" spans="1:23" x14ac:dyDescent="0.3">
      <c r="A2019" s="7" t="s">
        <v>1722</v>
      </c>
      <c r="B2019" s="14">
        <v>2864</v>
      </c>
      <c r="C2019" s="14">
        <v>10284</v>
      </c>
      <c r="D2019" s="14">
        <v>15020</v>
      </c>
      <c r="E2019" s="6">
        <f>COUNTIF($D$3:$D$6372,D2019)</f>
        <v>1</v>
      </c>
      <c r="F2019" s="45" t="s">
        <v>1764</v>
      </c>
      <c r="G2019" s="21" t="s">
        <v>767</v>
      </c>
      <c r="H2019" s="54" t="s">
        <v>761</v>
      </c>
      <c r="I2019" s="54" t="s">
        <v>762</v>
      </c>
      <c r="J2019" s="14" t="s">
        <v>604</v>
      </c>
      <c r="K2019" s="21" t="s">
        <v>763</v>
      </c>
      <c r="L2019" s="14" t="s">
        <v>10</v>
      </c>
      <c r="M2019" s="13" t="s">
        <v>606</v>
      </c>
      <c r="N2019" s="13" t="s">
        <v>606</v>
      </c>
      <c r="O2019" s="13" t="s">
        <v>606</v>
      </c>
      <c r="P2019" s="13" t="s">
        <v>606</v>
      </c>
      <c r="Q2019" s="13" t="s">
        <v>606</v>
      </c>
      <c r="R2019" s="13" t="s">
        <v>606</v>
      </c>
      <c r="S2019" s="13" t="s">
        <v>606</v>
      </c>
      <c r="T2019" s="10">
        <v>10</v>
      </c>
      <c r="U2019" s="9" t="s">
        <v>4432</v>
      </c>
      <c r="V2019" s="9" t="s">
        <v>4430</v>
      </c>
      <c r="W2019" s="13" t="s">
        <v>26</v>
      </c>
    </row>
    <row r="2020" spans="1:23" x14ac:dyDescent="0.3">
      <c r="A2020" s="7" t="s">
        <v>1722</v>
      </c>
      <c r="B2020" s="14">
        <v>2864</v>
      </c>
      <c r="C2020" s="14">
        <v>10284</v>
      </c>
      <c r="D2020" s="14">
        <v>15062</v>
      </c>
      <c r="E2020" s="6">
        <f>COUNTIF($D$3:$D$6372,D2020)</f>
        <v>1</v>
      </c>
      <c r="F2020" s="45" t="s">
        <v>1764</v>
      </c>
      <c r="G2020" s="21" t="s">
        <v>768</v>
      </c>
      <c r="H2020" s="54" t="s">
        <v>761</v>
      </c>
      <c r="I2020" s="54" t="s">
        <v>762</v>
      </c>
      <c r="J2020" s="14" t="s">
        <v>604</v>
      </c>
      <c r="K2020" s="21" t="s">
        <v>763</v>
      </c>
      <c r="L2020" s="14" t="s">
        <v>10</v>
      </c>
      <c r="M2020" s="13" t="s">
        <v>606</v>
      </c>
      <c r="N2020" s="13" t="s">
        <v>606</v>
      </c>
      <c r="O2020" s="13" t="s">
        <v>606</v>
      </c>
      <c r="P2020" s="13" t="s">
        <v>606</v>
      </c>
      <c r="Q2020" s="13" t="s">
        <v>606</v>
      </c>
      <c r="R2020" s="13" t="s">
        <v>606</v>
      </c>
      <c r="S2020" s="13" t="s">
        <v>606</v>
      </c>
      <c r="T2020" s="10">
        <v>10</v>
      </c>
      <c r="U2020" s="9" t="s">
        <v>4432</v>
      </c>
      <c r="V2020" s="9" t="s">
        <v>4430</v>
      </c>
      <c r="W2020" s="13" t="s">
        <v>26</v>
      </c>
    </row>
    <row r="2021" spans="1:23" x14ac:dyDescent="0.3">
      <c r="A2021" s="7" t="s">
        <v>1722</v>
      </c>
      <c r="B2021" s="14">
        <v>2864</v>
      </c>
      <c r="C2021" s="14">
        <v>10284</v>
      </c>
      <c r="D2021" s="14">
        <v>15067</v>
      </c>
      <c r="E2021" s="6">
        <f>COUNTIF($D$3:$D$6372,D2021)</f>
        <v>1</v>
      </c>
      <c r="F2021" s="45" t="s">
        <v>1764</v>
      </c>
      <c r="G2021" s="21" t="s">
        <v>769</v>
      </c>
      <c r="H2021" s="54" t="s">
        <v>761</v>
      </c>
      <c r="I2021" s="54" t="s">
        <v>762</v>
      </c>
      <c r="J2021" s="14" t="s">
        <v>604</v>
      </c>
      <c r="K2021" s="21" t="s">
        <v>763</v>
      </c>
      <c r="L2021" s="14" t="s">
        <v>10</v>
      </c>
      <c r="M2021" s="13" t="s">
        <v>606</v>
      </c>
      <c r="N2021" s="13" t="s">
        <v>606</v>
      </c>
      <c r="O2021" s="13" t="s">
        <v>606</v>
      </c>
      <c r="P2021" s="13" t="s">
        <v>606</v>
      </c>
      <c r="Q2021" s="13" t="s">
        <v>606</v>
      </c>
      <c r="R2021" s="13" t="s">
        <v>606</v>
      </c>
      <c r="S2021" s="13" t="s">
        <v>606</v>
      </c>
      <c r="T2021" s="10">
        <v>10</v>
      </c>
      <c r="U2021" s="9" t="s">
        <v>4432</v>
      </c>
      <c r="V2021" s="9" t="s">
        <v>4430</v>
      </c>
      <c r="W2021" s="13" t="s">
        <v>26</v>
      </c>
    </row>
    <row r="2022" spans="1:23" x14ac:dyDescent="0.3">
      <c r="A2022" s="7" t="s">
        <v>1722</v>
      </c>
      <c r="B2022" s="14">
        <v>2864</v>
      </c>
      <c r="C2022" s="14">
        <v>10284</v>
      </c>
      <c r="D2022" s="14">
        <v>15076</v>
      </c>
      <c r="E2022" s="6">
        <f>COUNTIF($D$3:$D$6372,D2022)</f>
        <v>1</v>
      </c>
      <c r="F2022" s="45" t="s">
        <v>1764</v>
      </c>
      <c r="G2022" s="21" t="s">
        <v>766</v>
      </c>
      <c r="H2022" s="54" t="s">
        <v>761</v>
      </c>
      <c r="I2022" s="54" t="s">
        <v>762</v>
      </c>
      <c r="J2022" s="14" t="s">
        <v>604</v>
      </c>
      <c r="K2022" s="21" t="s">
        <v>763</v>
      </c>
      <c r="L2022" s="14" t="s">
        <v>10</v>
      </c>
      <c r="M2022" s="13" t="s">
        <v>606</v>
      </c>
      <c r="N2022" s="13" t="s">
        <v>606</v>
      </c>
      <c r="O2022" s="13" t="s">
        <v>606</v>
      </c>
      <c r="P2022" s="13" t="s">
        <v>606</v>
      </c>
      <c r="Q2022" s="13" t="s">
        <v>606</v>
      </c>
      <c r="R2022" s="13" t="s">
        <v>606</v>
      </c>
      <c r="S2022" s="13" t="s">
        <v>606</v>
      </c>
      <c r="T2022" s="10">
        <v>10</v>
      </c>
      <c r="U2022" s="9" t="s">
        <v>4432</v>
      </c>
      <c r="V2022" s="9" t="s">
        <v>4430</v>
      </c>
      <c r="W2022" s="13" t="s">
        <v>26</v>
      </c>
    </row>
    <row r="2023" spans="1:23" x14ac:dyDescent="0.3">
      <c r="A2023" s="7" t="s">
        <v>1722</v>
      </c>
      <c r="B2023" s="14">
        <v>10471</v>
      </c>
      <c r="C2023" s="14">
        <v>35751</v>
      </c>
      <c r="D2023" s="14">
        <v>15097</v>
      </c>
      <c r="E2023" s="6">
        <f>COUNTIF($D$3:$D$6372,D2023)</f>
        <v>2</v>
      </c>
      <c r="F2023" s="45" t="s">
        <v>583</v>
      </c>
      <c r="G2023" s="21" t="s">
        <v>281</v>
      </c>
      <c r="H2023" s="54" t="s">
        <v>276</v>
      </c>
      <c r="I2023" s="54" t="s">
        <v>277</v>
      </c>
      <c r="J2023" s="14" t="s">
        <v>1655</v>
      </c>
      <c r="K2023" s="21" t="s">
        <v>1665</v>
      </c>
      <c r="L2023" s="13" t="s">
        <v>10</v>
      </c>
      <c r="M2023" s="13" t="s">
        <v>606</v>
      </c>
      <c r="N2023" s="13" t="s">
        <v>606</v>
      </c>
      <c r="O2023" s="13" t="s">
        <v>606</v>
      </c>
      <c r="P2023" s="13" t="s">
        <v>606</v>
      </c>
      <c r="Q2023" s="13" t="s">
        <v>606</v>
      </c>
      <c r="R2023" s="13"/>
      <c r="S2023" s="13"/>
      <c r="T2023" s="10">
        <v>15</v>
      </c>
      <c r="U2023" s="9" t="s">
        <v>4432</v>
      </c>
      <c r="V2023" s="9" t="s">
        <v>4430</v>
      </c>
      <c r="W2023" s="13" t="s">
        <v>82</v>
      </c>
    </row>
    <row r="2024" spans="1:23" x14ac:dyDescent="0.3">
      <c r="A2024" s="7" t="s">
        <v>1722</v>
      </c>
      <c r="B2024" s="14">
        <v>10471</v>
      </c>
      <c r="C2024" s="14">
        <v>35751</v>
      </c>
      <c r="D2024" s="14">
        <v>15098</v>
      </c>
      <c r="E2024" s="6">
        <f>COUNTIF($D$3:$D$6372,D2024)</f>
        <v>2</v>
      </c>
      <c r="F2024" s="45" t="s">
        <v>583</v>
      </c>
      <c r="G2024" s="21" t="s">
        <v>279</v>
      </c>
      <c r="H2024" s="54" t="s">
        <v>276</v>
      </c>
      <c r="I2024" s="54" t="s">
        <v>277</v>
      </c>
      <c r="J2024" s="14" t="s">
        <v>1655</v>
      </c>
      <c r="K2024" s="21" t="s">
        <v>1665</v>
      </c>
      <c r="L2024" s="13" t="s">
        <v>10</v>
      </c>
      <c r="M2024" s="13" t="s">
        <v>606</v>
      </c>
      <c r="N2024" s="13" t="s">
        <v>606</v>
      </c>
      <c r="O2024" s="13" t="s">
        <v>606</v>
      </c>
      <c r="P2024" s="13" t="s">
        <v>606</v>
      </c>
      <c r="Q2024" s="13" t="s">
        <v>606</v>
      </c>
      <c r="R2024" s="13"/>
      <c r="S2024" s="13"/>
      <c r="T2024" s="10">
        <v>15</v>
      </c>
      <c r="U2024" s="9" t="s">
        <v>4432</v>
      </c>
      <c r="V2024" s="9" t="s">
        <v>4430</v>
      </c>
      <c r="W2024" s="13" t="s">
        <v>82</v>
      </c>
    </row>
    <row r="2025" spans="1:23" x14ac:dyDescent="0.3">
      <c r="A2025" s="7" t="s">
        <v>1722</v>
      </c>
      <c r="B2025" s="14">
        <v>10471</v>
      </c>
      <c r="C2025" s="14">
        <v>35751</v>
      </c>
      <c r="D2025" s="14">
        <v>15099</v>
      </c>
      <c r="E2025" s="6">
        <f>COUNTIF($D$3:$D$6372,D2025)</f>
        <v>1</v>
      </c>
      <c r="F2025" s="45" t="s">
        <v>583</v>
      </c>
      <c r="G2025" s="21" t="s">
        <v>280</v>
      </c>
      <c r="H2025" s="54" t="s">
        <v>276</v>
      </c>
      <c r="I2025" s="54" t="s">
        <v>277</v>
      </c>
      <c r="J2025" s="14" t="s">
        <v>1655</v>
      </c>
      <c r="K2025" s="21" t="s">
        <v>1665</v>
      </c>
      <c r="L2025" s="13" t="s">
        <v>10</v>
      </c>
      <c r="M2025" s="13" t="s">
        <v>606</v>
      </c>
      <c r="N2025" s="13" t="s">
        <v>606</v>
      </c>
      <c r="O2025" s="13" t="s">
        <v>606</v>
      </c>
      <c r="P2025" s="13" t="s">
        <v>606</v>
      </c>
      <c r="Q2025" s="13" t="s">
        <v>606</v>
      </c>
      <c r="R2025" s="13"/>
      <c r="S2025" s="13"/>
      <c r="T2025" s="10">
        <v>15</v>
      </c>
      <c r="U2025" s="9" t="s">
        <v>4432</v>
      </c>
      <c r="V2025" s="9" t="s">
        <v>4430</v>
      </c>
      <c r="W2025" s="13" t="s">
        <v>82</v>
      </c>
    </row>
    <row r="2026" spans="1:23" x14ac:dyDescent="0.3">
      <c r="A2026" s="7" t="s">
        <v>1722</v>
      </c>
      <c r="B2026" s="14">
        <v>39847</v>
      </c>
      <c r="C2026" s="14">
        <v>1013980</v>
      </c>
      <c r="D2026" s="14">
        <v>15100</v>
      </c>
      <c r="E2026" s="6">
        <f>COUNTIF($D$3:$D$6372,D2026)</f>
        <v>1</v>
      </c>
      <c r="F2026" s="45" t="s">
        <v>583</v>
      </c>
      <c r="G2026" s="21" t="s">
        <v>533</v>
      </c>
      <c r="H2026" s="54" t="s">
        <v>497</v>
      </c>
      <c r="I2026" s="54" t="s">
        <v>498</v>
      </c>
      <c r="J2026" s="14" t="s">
        <v>24</v>
      </c>
      <c r="K2026" s="21" t="s">
        <v>517</v>
      </c>
      <c r="L2026" s="14" t="s">
        <v>10</v>
      </c>
      <c r="M2026" s="13" t="s">
        <v>606</v>
      </c>
      <c r="N2026" s="13" t="s">
        <v>606</v>
      </c>
      <c r="O2026" s="13" t="s">
        <v>606</v>
      </c>
      <c r="P2026" s="13" t="s">
        <v>606</v>
      </c>
      <c r="Q2026" s="13" t="s">
        <v>606</v>
      </c>
      <c r="R2026" s="13"/>
      <c r="S2026" s="13"/>
      <c r="T2026" s="10">
        <v>15</v>
      </c>
      <c r="U2026" s="9" t="s">
        <v>4432</v>
      </c>
      <c r="V2026" s="9" t="s">
        <v>4431</v>
      </c>
      <c r="W2026" s="13" t="s">
        <v>82</v>
      </c>
    </row>
    <row r="2027" spans="1:23" x14ac:dyDescent="0.3">
      <c r="A2027" s="7" t="s">
        <v>1722</v>
      </c>
      <c r="B2027" s="14">
        <v>41414</v>
      </c>
      <c r="C2027" s="14">
        <v>1018567</v>
      </c>
      <c r="D2027" s="14">
        <v>15102</v>
      </c>
      <c r="E2027" s="6">
        <f>COUNTIF($D$3:$D$6372,D2027)</f>
        <v>1</v>
      </c>
      <c r="F2027" s="45" t="s">
        <v>583</v>
      </c>
      <c r="G2027" s="21" t="s">
        <v>1099</v>
      </c>
      <c r="H2027" s="54" t="s">
        <v>1097</v>
      </c>
      <c r="I2027" s="54" t="s">
        <v>1098</v>
      </c>
      <c r="J2027" s="14" t="s">
        <v>604</v>
      </c>
      <c r="K2027" s="21" t="s">
        <v>1091</v>
      </c>
      <c r="L2027" s="14" t="s">
        <v>10</v>
      </c>
      <c r="M2027" s="13" t="s">
        <v>606</v>
      </c>
      <c r="N2027" s="13" t="s">
        <v>606</v>
      </c>
      <c r="O2027" s="13" t="s">
        <v>606</v>
      </c>
      <c r="P2027" s="13" t="s">
        <v>606</v>
      </c>
      <c r="Q2027" s="13" t="s">
        <v>606</v>
      </c>
      <c r="R2027" s="13"/>
      <c r="S2027" s="13"/>
      <c r="T2027" s="10">
        <v>25</v>
      </c>
      <c r="U2027" s="9" t="s">
        <v>4432</v>
      </c>
      <c r="V2027" s="9" t="s">
        <v>4430</v>
      </c>
      <c r="W2027" s="13" t="s">
        <v>82</v>
      </c>
    </row>
    <row r="2028" spans="1:23" x14ac:dyDescent="0.3">
      <c r="A2028" s="7" t="s">
        <v>1722</v>
      </c>
      <c r="B2028" s="14">
        <v>27881</v>
      </c>
      <c r="C2028" s="14">
        <v>23463</v>
      </c>
      <c r="D2028" s="14">
        <v>15104</v>
      </c>
      <c r="E2028" s="6">
        <f>COUNTIF($D$3:$D$6372,D2028)</f>
        <v>1</v>
      </c>
      <c r="F2028" s="45" t="s">
        <v>583</v>
      </c>
      <c r="G2028" s="21" t="s">
        <v>1172</v>
      </c>
      <c r="H2028" s="54" t="s">
        <v>1176</v>
      </c>
      <c r="I2028" s="54" t="s">
        <v>1177</v>
      </c>
      <c r="J2028" s="14" t="s">
        <v>1655</v>
      </c>
      <c r="K2028" s="21" t="s">
        <v>1658</v>
      </c>
      <c r="L2028" s="14" t="s">
        <v>10</v>
      </c>
      <c r="M2028" s="13" t="s">
        <v>606</v>
      </c>
      <c r="N2028" s="13" t="s">
        <v>606</v>
      </c>
      <c r="O2028" s="13" t="s">
        <v>606</v>
      </c>
      <c r="P2028" s="13" t="s">
        <v>606</v>
      </c>
      <c r="Q2028" s="13" t="s">
        <v>606</v>
      </c>
      <c r="R2028" s="13"/>
      <c r="S2028" s="13"/>
      <c r="T2028" s="10">
        <v>25</v>
      </c>
      <c r="U2028" s="9" t="s">
        <v>4432</v>
      </c>
      <c r="V2028" s="9" t="s">
        <v>4429</v>
      </c>
      <c r="W2028" s="13" t="s">
        <v>26</v>
      </c>
    </row>
    <row r="2029" spans="1:23" x14ac:dyDescent="0.3">
      <c r="A2029" s="7" t="s">
        <v>1722</v>
      </c>
      <c r="B2029" s="14">
        <v>37431</v>
      </c>
      <c r="C2029" s="14">
        <v>577866</v>
      </c>
      <c r="D2029" s="14">
        <v>15146</v>
      </c>
      <c r="E2029" s="6">
        <f>COUNTIF($D$3:$D$6372,D2029)</f>
        <v>1</v>
      </c>
      <c r="F2029" s="45" t="s">
        <v>583</v>
      </c>
      <c r="G2029" s="21" t="s">
        <v>258</v>
      </c>
      <c r="H2029" s="54" t="s">
        <v>234</v>
      </c>
      <c r="I2029" s="54" t="s">
        <v>235</v>
      </c>
      <c r="J2029" s="14" t="s">
        <v>24</v>
      </c>
      <c r="K2029" s="21" t="s">
        <v>1707</v>
      </c>
      <c r="L2029" s="14" t="s">
        <v>10</v>
      </c>
      <c r="M2029" s="13" t="s">
        <v>606</v>
      </c>
      <c r="N2029" s="13" t="s">
        <v>606</v>
      </c>
      <c r="O2029" s="13" t="s">
        <v>606</v>
      </c>
      <c r="P2029" s="13" t="s">
        <v>606</v>
      </c>
      <c r="Q2029" s="13" t="s">
        <v>606</v>
      </c>
      <c r="R2029" s="13" t="s">
        <v>606</v>
      </c>
      <c r="S2029" s="13"/>
      <c r="T2029" s="10">
        <v>25</v>
      </c>
      <c r="U2029" s="9" t="s">
        <v>4432</v>
      </c>
      <c r="V2029" s="9" t="s">
        <v>4429</v>
      </c>
      <c r="W2029" s="13" t="s">
        <v>26</v>
      </c>
    </row>
    <row r="2030" spans="1:23" x14ac:dyDescent="0.3">
      <c r="A2030" s="7" t="s">
        <v>1722</v>
      </c>
      <c r="B2030" s="14">
        <v>39834</v>
      </c>
      <c r="C2030" s="14">
        <v>5839</v>
      </c>
      <c r="D2030" s="14">
        <v>15162</v>
      </c>
      <c r="E2030" s="6">
        <f>COUNTIF($D$3:$D$6372,D2030)</f>
        <v>1</v>
      </c>
      <c r="F2030" s="45" t="s">
        <v>11</v>
      </c>
      <c r="G2030" s="21" t="s">
        <v>355</v>
      </c>
      <c r="H2030" s="54" t="s">
        <v>349</v>
      </c>
      <c r="I2030" s="54" t="s">
        <v>350</v>
      </c>
      <c r="J2030" s="14" t="s">
        <v>24</v>
      </c>
      <c r="K2030" s="21" t="s">
        <v>351</v>
      </c>
      <c r="L2030" s="14" t="s">
        <v>10</v>
      </c>
      <c r="M2030" s="13" t="s">
        <v>606</v>
      </c>
      <c r="N2030" s="13" t="s">
        <v>606</v>
      </c>
      <c r="O2030" s="13" t="s">
        <v>606</v>
      </c>
      <c r="P2030" s="13" t="s">
        <v>606</v>
      </c>
      <c r="Q2030" s="13" t="s">
        <v>606</v>
      </c>
      <c r="R2030" s="13"/>
      <c r="S2030" s="13"/>
      <c r="T2030" s="10" t="s">
        <v>600</v>
      </c>
      <c r="U2030" s="9" t="s">
        <v>4432</v>
      </c>
      <c r="V2030" s="9" t="s">
        <v>4430</v>
      </c>
      <c r="W2030" s="13" t="s">
        <v>82</v>
      </c>
    </row>
    <row r="2031" spans="1:23" x14ac:dyDescent="0.3">
      <c r="A2031" s="7" t="s">
        <v>1722</v>
      </c>
      <c r="B2031" s="14">
        <v>31344</v>
      </c>
      <c r="C2031" s="14">
        <v>96671</v>
      </c>
      <c r="D2031" s="14">
        <v>15216</v>
      </c>
      <c r="E2031" s="6">
        <f>COUNTIF($D$3:$D$6372,D2031)</f>
        <v>2</v>
      </c>
      <c r="F2031" s="45" t="s">
        <v>11</v>
      </c>
      <c r="G2031" s="21" t="s">
        <v>947</v>
      </c>
      <c r="H2031" s="54" t="s">
        <v>948</v>
      </c>
      <c r="I2031" s="54" t="s">
        <v>949</v>
      </c>
      <c r="J2031" s="14" t="s">
        <v>604</v>
      </c>
      <c r="K2031" s="21" t="s">
        <v>1712</v>
      </c>
      <c r="L2031" s="14" t="s">
        <v>10</v>
      </c>
      <c r="M2031" s="13" t="s">
        <v>606</v>
      </c>
      <c r="N2031" s="13" t="s">
        <v>606</v>
      </c>
      <c r="O2031" s="13" t="s">
        <v>606</v>
      </c>
      <c r="P2031" s="13" t="s">
        <v>606</v>
      </c>
      <c r="Q2031" s="13" t="s">
        <v>606</v>
      </c>
      <c r="R2031" s="13" t="s">
        <v>606</v>
      </c>
      <c r="S2031" s="13"/>
      <c r="T2031" s="10">
        <v>27</v>
      </c>
      <c r="U2031" s="13" t="s">
        <v>601</v>
      </c>
      <c r="V2031" s="9" t="s">
        <v>4429</v>
      </c>
      <c r="W2031" s="13" t="s">
        <v>26</v>
      </c>
    </row>
    <row r="2032" spans="1:23" x14ac:dyDescent="0.3">
      <c r="A2032" s="7" t="s">
        <v>1722</v>
      </c>
      <c r="B2032" s="14">
        <v>31344</v>
      </c>
      <c r="C2032" s="14">
        <v>96671</v>
      </c>
      <c r="D2032" s="14">
        <v>15216</v>
      </c>
      <c r="E2032" s="6">
        <f>COUNTIF($D$3:$D$6372,D2032)</f>
        <v>2</v>
      </c>
      <c r="F2032" s="45" t="s">
        <v>11</v>
      </c>
      <c r="G2032" s="21" t="s">
        <v>947</v>
      </c>
      <c r="H2032" s="54" t="s">
        <v>948</v>
      </c>
      <c r="I2032" s="54" t="s">
        <v>949</v>
      </c>
      <c r="J2032" s="14" t="s">
        <v>604</v>
      </c>
      <c r="K2032" s="21" t="s">
        <v>967</v>
      </c>
      <c r="L2032" s="14" t="s">
        <v>10</v>
      </c>
      <c r="M2032" s="13" t="s">
        <v>606</v>
      </c>
      <c r="N2032" s="13" t="s">
        <v>606</v>
      </c>
      <c r="O2032" s="13" t="s">
        <v>606</v>
      </c>
      <c r="P2032" s="13" t="s">
        <v>606</v>
      </c>
      <c r="Q2032" s="13" t="s">
        <v>606</v>
      </c>
      <c r="R2032" s="13"/>
      <c r="S2032" s="13"/>
      <c r="T2032" s="10">
        <v>27</v>
      </c>
      <c r="U2032" s="13" t="s">
        <v>601</v>
      </c>
      <c r="V2032" s="9" t="s">
        <v>4429</v>
      </c>
      <c r="W2032" s="13" t="s">
        <v>26</v>
      </c>
    </row>
    <row r="2033" spans="1:23" x14ac:dyDescent="0.3">
      <c r="A2033" s="7" t="s">
        <v>1722</v>
      </c>
      <c r="B2033" s="14">
        <v>2864</v>
      </c>
      <c r="C2033" s="14">
        <v>10284</v>
      </c>
      <c r="D2033" s="14">
        <v>15268</v>
      </c>
      <c r="E2033" s="6">
        <f>COUNTIF($D$3:$D$6372,D2033)</f>
        <v>1</v>
      </c>
      <c r="F2033" s="45" t="s">
        <v>1653</v>
      </c>
      <c r="G2033" s="21" t="s">
        <v>809</v>
      </c>
      <c r="H2033" s="54" t="s">
        <v>761</v>
      </c>
      <c r="I2033" s="54" t="s">
        <v>806</v>
      </c>
      <c r="J2033" s="14" t="s">
        <v>604</v>
      </c>
      <c r="K2033" s="21" t="s">
        <v>800</v>
      </c>
      <c r="L2033" s="14" t="s">
        <v>10</v>
      </c>
      <c r="M2033" s="13" t="s">
        <v>606</v>
      </c>
      <c r="N2033" s="13" t="s">
        <v>606</v>
      </c>
      <c r="O2033" s="13" t="s">
        <v>606</v>
      </c>
      <c r="P2033" s="13" t="s">
        <v>606</v>
      </c>
      <c r="Q2033" s="13" t="s">
        <v>606</v>
      </c>
      <c r="R2033" s="13" t="s">
        <v>606</v>
      </c>
      <c r="S2033" s="13" t="s">
        <v>606</v>
      </c>
      <c r="T2033" s="10">
        <v>10</v>
      </c>
      <c r="U2033" s="9" t="s">
        <v>4432</v>
      </c>
      <c r="V2033" s="9" t="s">
        <v>4430</v>
      </c>
      <c r="W2033" s="13" t="s">
        <v>82</v>
      </c>
    </row>
    <row r="2034" spans="1:23" x14ac:dyDescent="0.3">
      <c r="A2034" s="7" t="s">
        <v>1722</v>
      </c>
      <c r="B2034" s="14">
        <v>39508</v>
      </c>
      <c r="C2034" s="14">
        <v>1013234</v>
      </c>
      <c r="D2034" s="14">
        <v>15270</v>
      </c>
      <c r="E2034" s="6">
        <f>COUNTIF($D$3:$D$6372,D2034)</f>
        <v>1</v>
      </c>
      <c r="F2034" s="45" t="s">
        <v>590</v>
      </c>
      <c r="G2034" s="21" t="s">
        <v>1206</v>
      </c>
      <c r="H2034" s="54" t="s">
        <v>1204</v>
      </c>
      <c r="I2034" s="54" t="s">
        <v>1205</v>
      </c>
      <c r="J2034" s="14" t="s">
        <v>1655</v>
      </c>
      <c r="K2034" s="21" t="s">
        <v>1657</v>
      </c>
      <c r="L2034" s="13" t="s">
        <v>10</v>
      </c>
      <c r="M2034" s="13" t="s">
        <v>606</v>
      </c>
      <c r="N2034" s="13" t="s">
        <v>606</v>
      </c>
      <c r="O2034" s="13" t="s">
        <v>606</v>
      </c>
      <c r="P2034" s="13" t="s">
        <v>606</v>
      </c>
      <c r="Q2034" s="13" t="s">
        <v>606</v>
      </c>
      <c r="R2034" s="13"/>
      <c r="S2034" s="13"/>
      <c r="T2034" s="10">
        <v>15</v>
      </c>
      <c r="U2034" s="9" t="s">
        <v>4432</v>
      </c>
      <c r="V2034" s="9" t="s">
        <v>4429</v>
      </c>
      <c r="W2034" s="13" t="s">
        <v>26</v>
      </c>
    </row>
    <row r="2035" spans="1:23" x14ac:dyDescent="0.3">
      <c r="A2035" s="7" t="s">
        <v>1722</v>
      </c>
      <c r="B2035" s="14">
        <v>40495</v>
      </c>
      <c r="C2035" s="14">
        <v>1016162</v>
      </c>
      <c r="D2035" s="14">
        <v>15274</v>
      </c>
      <c r="E2035" s="6">
        <f>COUNTIF($D$3:$D$6372,D2035)</f>
        <v>1</v>
      </c>
      <c r="F2035" s="45" t="s">
        <v>590</v>
      </c>
      <c r="G2035" s="21"/>
      <c r="H2035" s="54" t="s">
        <v>1689</v>
      </c>
      <c r="I2035" s="54" t="s">
        <v>1698</v>
      </c>
      <c r="J2035" s="14" t="s">
        <v>1655</v>
      </c>
      <c r="K2035" s="21" t="s">
        <v>1692</v>
      </c>
      <c r="L2035" s="13" t="s">
        <v>10</v>
      </c>
      <c r="M2035" s="13" t="s">
        <v>606</v>
      </c>
      <c r="N2035" s="13" t="s">
        <v>606</v>
      </c>
      <c r="O2035" s="13" t="s">
        <v>606</v>
      </c>
      <c r="P2035" s="13" t="s">
        <v>606</v>
      </c>
      <c r="Q2035" s="13" t="s">
        <v>606</v>
      </c>
      <c r="R2035" s="13"/>
      <c r="S2035" s="13"/>
      <c r="T2035" s="10"/>
      <c r="U2035" s="13" t="s">
        <v>601</v>
      </c>
      <c r="V2035" s="9" t="s">
        <v>4429</v>
      </c>
      <c r="W2035" s="13" t="s">
        <v>26</v>
      </c>
    </row>
    <row r="2036" spans="1:23" x14ac:dyDescent="0.3">
      <c r="A2036" s="7" t="s">
        <v>1722</v>
      </c>
      <c r="B2036" s="14">
        <v>1484</v>
      </c>
      <c r="C2036" s="14">
        <v>6622</v>
      </c>
      <c r="D2036" s="14">
        <v>15287</v>
      </c>
      <c r="E2036" s="6">
        <f>COUNTIF($D$3:$D$6372,D2036)</f>
        <v>1</v>
      </c>
      <c r="F2036" s="45" t="s">
        <v>590</v>
      </c>
      <c r="G2036" s="21" t="s">
        <v>897</v>
      </c>
      <c r="H2036" s="54" t="s">
        <v>886</v>
      </c>
      <c r="I2036" s="54" t="s">
        <v>883</v>
      </c>
      <c r="J2036" s="14" t="s">
        <v>604</v>
      </c>
      <c r="K2036" s="21" t="s">
        <v>884</v>
      </c>
      <c r="L2036" s="14" t="s">
        <v>10</v>
      </c>
      <c r="M2036" s="13" t="s">
        <v>606</v>
      </c>
      <c r="N2036" s="13" t="s">
        <v>606</v>
      </c>
      <c r="O2036" s="13" t="s">
        <v>606</v>
      </c>
      <c r="P2036" s="13" t="s">
        <v>606</v>
      </c>
      <c r="Q2036" s="13" t="s">
        <v>606</v>
      </c>
      <c r="R2036" s="13" t="s">
        <v>606</v>
      </c>
      <c r="S2036" s="13"/>
      <c r="T2036" s="10">
        <v>25</v>
      </c>
      <c r="U2036" s="9" t="s">
        <v>4432</v>
      </c>
      <c r="V2036" s="9" t="s">
        <v>4430</v>
      </c>
      <c r="W2036" s="13" t="s">
        <v>82</v>
      </c>
    </row>
    <row r="2037" spans="1:23" x14ac:dyDescent="0.3">
      <c r="A2037" s="7" t="s">
        <v>1722</v>
      </c>
      <c r="B2037" s="14">
        <v>31714</v>
      </c>
      <c r="C2037" s="14">
        <v>1002093</v>
      </c>
      <c r="D2037" s="14">
        <v>15379</v>
      </c>
      <c r="E2037" s="6">
        <f>COUNTIF($D$3:$D$6372,D2037)</f>
        <v>1</v>
      </c>
      <c r="F2037" s="45" t="s">
        <v>590</v>
      </c>
      <c r="G2037" s="21" t="s">
        <v>132</v>
      </c>
      <c r="H2037" s="54" t="s">
        <v>133</v>
      </c>
      <c r="I2037" s="54" t="s">
        <v>134</v>
      </c>
      <c r="J2037" s="14" t="s">
        <v>24</v>
      </c>
      <c r="K2037" s="21" t="s">
        <v>135</v>
      </c>
      <c r="L2037" s="14" t="s">
        <v>10</v>
      </c>
      <c r="M2037" s="13" t="s">
        <v>606</v>
      </c>
      <c r="N2037" s="13" t="s">
        <v>606</v>
      </c>
      <c r="O2037" s="13" t="s">
        <v>606</v>
      </c>
      <c r="P2037" s="13" t="s">
        <v>606</v>
      </c>
      <c r="Q2037" s="13" t="s">
        <v>606</v>
      </c>
      <c r="R2037" s="13"/>
      <c r="S2037" s="13"/>
      <c r="T2037" s="10" t="s">
        <v>596</v>
      </c>
      <c r="U2037" s="9" t="s">
        <v>4432</v>
      </c>
      <c r="V2037" s="9" t="s">
        <v>146</v>
      </c>
      <c r="W2037" s="13" t="s">
        <v>146</v>
      </c>
    </row>
    <row r="2038" spans="1:23" x14ac:dyDescent="0.3">
      <c r="A2038" s="7" t="s">
        <v>1722</v>
      </c>
      <c r="B2038" s="14">
        <v>41174</v>
      </c>
      <c r="C2038" s="14">
        <v>1016282</v>
      </c>
      <c r="D2038" s="14">
        <v>15493</v>
      </c>
      <c r="E2038" s="6">
        <f>COUNTIF($D$3:$D$6372,D2038)</f>
        <v>1</v>
      </c>
      <c r="F2038" s="45" t="s">
        <v>583</v>
      </c>
      <c r="G2038" s="21" t="s">
        <v>765</v>
      </c>
      <c r="H2038" s="54" t="s">
        <v>1085</v>
      </c>
      <c r="I2038" s="54" t="s">
        <v>1086</v>
      </c>
      <c r="J2038" s="14" t="s">
        <v>604</v>
      </c>
      <c r="K2038" s="21" t="s">
        <v>923</v>
      </c>
      <c r="L2038" s="14" t="s">
        <v>10</v>
      </c>
      <c r="M2038" s="13" t="s">
        <v>606</v>
      </c>
      <c r="N2038" s="13" t="s">
        <v>606</v>
      </c>
      <c r="O2038" s="13" t="s">
        <v>606</v>
      </c>
      <c r="P2038" s="13" t="s">
        <v>606</v>
      </c>
      <c r="Q2038" s="13" t="s">
        <v>606</v>
      </c>
      <c r="R2038" s="13"/>
      <c r="S2038" s="13"/>
      <c r="T2038" s="10">
        <v>30</v>
      </c>
      <c r="U2038" s="9" t="s">
        <v>4432</v>
      </c>
      <c r="V2038" s="9" t="s">
        <v>4429</v>
      </c>
      <c r="W2038" s="13" t="s">
        <v>26</v>
      </c>
    </row>
    <row r="2039" spans="1:23" x14ac:dyDescent="0.3">
      <c r="A2039" s="7" t="s">
        <v>1722</v>
      </c>
      <c r="B2039" s="14">
        <v>37440</v>
      </c>
      <c r="C2039" s="14">
        <v>1008559</v>
      </c>
      <c r="D2039" s="14">
        <v>15505</v>
      </c>
      <c r="E2039" s="6">
        <f>COUNTIF($D$3:$D$6372,D2039)</f>
        <v>1</v>
      </c>
      <c r="F2039" s="45" t="s">
        <v>583</v>
      </c>
      <c r="G2039" s="21" t="s">
        <v>1558</v>
      </c>
      <c r="H2039" s="54" t="s">
        <v>1559</v>
      </c>
      <c r="I2039" s="54" t="s">
        <v>1560</v>
      </c>
      <c r="J2039" s="14" t="s">
        <v>1655</v>
      </c>
      <c r="K2039" s="21" t="s">
        <v>1659</v>
      </c>
      <c r="L2039" s="13" t="s">
        <v>10</v>
      </c>
      <c r="M2039" s="13" t="s">
        <v>606</v>
      </c>
      <c r="N2039" s="13" t="s">
        <v>606</v>
      </c>
      <c r="O2039" s="13" t="s">
        <v>606</v>
      </c>
      <c r="P2039" s="13" t="s">
        <v>606</v>
      </c>
      <c r="Q2039" s="13" t="s">
        <v>606</v>
      </c>
      <c r="R2039" s="13"/>
      <c r="S2039" s="13"/>
      <c r="T2039" s="10">
        <v>5</v>
      </c>
      <c r="U2039" s="9" t="s">
        <v>4432</v>
      </c>
      <c r="V2039" s="9" t="s">
        <v>4429</v>
      </c>
      <c r="W2039" s="13" t="s">
        <v>26</v>
      </c>
    </row>
    <row r="2040" spans="1:23" x14ac:dyDescent="0.3">
      <c r="A2040" s="7" t="s">
        <v>1722</v>
      </c>
      <c r="B2040" s="14">
        <v>34889</v>
      </c>
      <c r="C2040" s="14">
        <v>14054</v>
      </c>
      <c r="D2040" s="14">
        <v>15522</v>
      </c>
      <c r="E2040" s="6">
        <f>COUNTIF($D$3:$D$6372,D2040)</f>
        <v>2</v>
      </c>
      <c r="F2040" s="45" t="s">
        <v>11</v>
      </c>
      <c r="G2040" s="21" t="s">
        <v>67</v>
      </c>
      <c r="H2040" s="54" t="s">
        <v>950</v>
      </c>
      <c r="I2040" s="54" t="s">
        <v>951</v>
      </c>
      <c r="J2040" s="14" t="s">
        <v>604</v>
      </c>
      <c r="K2040" s="21" t="s">
        <v>1712</v>
      </c>
      <c r="L2040" s="14" t="s">
        <v>10</v>
      </c>
      <c r="M2040" s="13" t="s">
        <v>606</v>
      </c>
      <c r="N2040" s="13" t="s">
        <v>606</v>
      </c>
      <c r="O2040" s="13" t="s">
        <v>606</v>
      </c>
      <c r="P2040" s="13" t="s">
        <v>606</v>
      </c>
      <c r="Q2040" s="13" t="s">
        <v>606</v>
      </c>
      <c r="R2040" s="13" t="s">
        <v>606</v>
      </c>
      <c r="S2040" s="13"/>
      <c r="T2040" s="10">
        <v>27</v>
      </c>
      <c r="U2040" s="13" t="s">
        <v>601</v>
      </c>
      <c r="V2040" s="9" t="s">
        <v>4429</v>
      </c>
      <c r="W2040" s="13" t="s">
        <v>26</v>
      </c>
    </row>
    <row r="2041" spans="1:23" x14ac:dyDescent="0.3">
      <c r="A2041" s="7" t="s">
        <v>1722</v>
      </c>
      <c r="B2041" s="14">
        <v>34889</v>
      </c>
      <c r="C2041" s="14">
        <v>14054</v>
      </c>
      <c r="D2041" s="14">
        <v>15522</v>
      </c>
      <c r="E2041" s="6">
        <f>COUNTIF($D$3:$D$6372,D2041)</f>
        <v>2</v>
      </c>
      <c r="F2041" s="45" t="s">
        <v>11</v>
      </c>
      <c r="G2041" s="21" t="s">
        <v>67</v>
      </c>
      <c r="H2041" s="54" t="s">
        <v>950</v>
      </c>
      <c r="I2041" s="54" t="s">
        <v>951</v>
      </c>
      <c r="J2041" s="14" t="s">
        <v>604</v>
      </c>
      <c r="K2041" s="21" t="s">
        <v>967</v>
      </c>
      <c r="L2041" s="14" t="s">
        <v>10</v>
      </c>
      <c r="M2041" s="13" t="s">
        <v>606</v>
      </c>
      <c r="N2041" s="13" t="s">
        <v>606</v>
      </c>
      <c r="O2041" s="13" t="s">
        <v>606</v>
      </c>
      <c r="P2041" s="13" t="s">
        <v>606</v>
      </c>
      <c r="Q2041" s="13" t="s">
        <v>606</v>
      </c>
      <c r="R2041" s="13"/>
      <c r="S2041" s="13"/>
      <c r="T2041" s="10">
        <v>27</v>
      </c>
      <c r="U2041" s="13" t="s">
        <v>601</v>
      </c>
      <c r="V2041" s="9" t="s">
        <v>4429</v>
      </c>
      <c r="W2041" s="13" t="s">
        <v>26</v>
      </c>
    </row>
    <row r="2042" spans="1:23" x14ac:dyDescent="0.3">
      <c r="A2042" s="7" t="s">
        <v>1722</v>
      </c>
      <c r="B2042" s="14">
        <v>24098</v>
      </c>
      <c r="C2042" s="14">
        <v>25129</v>
      </c>
      <c r="D2042" s="14">
        <v>15523</v>
      </c>
      <c r="E2042" s="6">
        <f>COUNTIF($D$3:$D$6372,D2042)</f>
        <v>1</v>
      </c>
      <c r="F2042" s="45" t="s">
        <v>11</v>
      </c>
      <c r="G2042" s="21" t="s">
        <v>67</v>
      </c>
      <c r="H2042" s="54" t="s">
        <v>1121</v>
      </c>
      <c r="I2042" s="54" t="s">
        <v>630</v>
      </c>
      <c r="J2042" s="14" t="s">
        <v>604</v>
      </c>
      <c r="K2042" s="21" t="s">
        <v>625</v>
      </c>
      <c r="L2042" s="14" t="s">
        <v>10</v>
      </c>
      <c r="M2042" s="13" t="s">
        <v>606</v>
      </c>
      <c r="N2042" s="13" t="s">
        <v>606</v>
      </c>
      <c r="O2042" s="13" t="s">
        <v>606</v>
      </c>
      <c r="P2042" s="13" t="s">
        <v>606</v>
      </c>
      <c r="Q2042" s="13" t="s">
        <v>606</v>
      </c>
      <c r="R2042" s="13" t="s">
        <v>606</v>
      </c>
      <c r="S2042" s="39" t="s">
        <v>607</v>
      </c>
      <c r="T2042" s="10">
        <v>30</v>
      </c>
      <c r="U2042" s="9" t="s">
        <v>4432</v>
      </c>
      <c r="V2042" s="9" t="s">
        <v>4429</v>
      </c>
      <c r="W2042" s="13" t="s">
        <v>26</v>
      </c>
    </row>
    <row r="2043" spans="1:23" x14ac:dyDescent="0.3">
      <c r="A2043" s="7" t="s">
        <v>1722</v>
      </c>
      <c r="B2043" s="14">
        <v>31882</v>
      </c>
      <c r="C2043" s="14">
        <v>14080</v>
      </c>
      <c r="D2043" s="14">
        <v>15528</v>
      </c>
      <c r="E2043" s="6">
        <f>COUNTIF($D$3:$D$6372,D2043)</f>
        <v>1</v>
      </c>
      <c r="F2043" s="45" t="s">
        <v>11</v>
      </c>
      <c r="G2043" s="21" t="s">
        <v>1543</v>
      </c>
      <c r="H2043" s="54" t="s">
        <v>1544</v>
      </c>
      <c r="I2043" s="54" t="s">
        <v>1545</v>
      </c>
      <c r="J2043" s="14" t="s">
        <v>1655</v>
      </c>
      <c r="K2043" s="21" t="s">
        <v>1672</v>
      </c>
      <c r="L2043" s="14" t="s">
        <v>10</v>
      </c>
      <c r="M2043" s="13" t="s">
        <v>606</v>
      </c>
      <c r="N2043" s="13" t="s">
        <v>606</v>
      </c>
      <c r="O2043" s="13" t="s">
        <v>606</v>
      </c>
      <c r="P2043" s="13" t="s">
        <v>606</v>
      </c>
      <c r="Q2043" s="13" t="s">
        <v>606</v>
      </c>
      <c r="R2043" s="13" t="s">
        <v>606</v>
      </c>
      <c r="S2043" s="13"/>
      <c r="T2043" s="10">
        <v>27</v>
      </c>
      <c r="U2043" s="13" t="s">
        <v>601</v>
      </c>
      <c r="V2043" s="9" t="s">
        <v>4429</v>
      </c>
      <c r="W2043" s="13" t="s">
        <v>26</v>
      </c>
    </row>
    <row r="2044" spans="1:23" x14ac:dyDescent="0.3">
      <c r="A2044" s="7" t="s">
        <v>1722</v>
      </c>
      <c r="B2044" s="14">
        <v>34271</v>
      </c>
      <c r="C2044" s="14">
        <v>334333</v>
      </c>
      <c r="D2044" s="14">
        <v>15530</v>
      </c>
      <c r="E2044" s="6">
        <f>COUNTIF($D$3:$D$6372,D2044)</f>
        <v>1</v>
      </c>
      <c r="F2044" s="45" t="s">
        <v>11</v>
      </c>
      <c r="G2044" s="21" t="s">
        <v>1543</v>
      </c>
      <c r="H2044" s="54" t="s">
        <v>1552</v>
      </c>
      <c r="I2044" s="54" t="s">
        <v>1553</v>
      </c>
      <c r="J2044" s="14" t="s">
        <v>1655</v>
      </c>
      <c r="K2044" s="21" t="s">
        <v>1672</v>
      </c>
      <c r="L2044" s="14" t="s">
        <v>10</v>
      </c>
      <c r="M2044" s="13" t="s">
        <v>606</v>
      </c>
      <c r="N2044" s="13" t="s">
        <v>606</v>
      </c>
      <c r="O2044" s="13" t="s">
        <v>606</v>
      </c>
      <c r="P2044" s="13" t="s">
        <v>606</v>
      </c>
      <c r="Q2044" s="13" t="s">
        <v>606</v>
      </c>
      <c r="R2044" s="13" t="s">
        <v>606</v>
      </c>
      <c r="S2044" s="13"/>
      <c r="T2044" s="10">
        <v>27</v>
      </c>
      <c r="U2044" s="13" t="s">
        <v>601</v>
      </c>
      <c r="V2044" s="9" t="s">
        <v>4429</v>
      </c>
      <c r="W2044" s="13" t="s">
        <v>26</v>
      </c>
    </row>
    <row r="2045" spans="1:23" x14ac:dyDescent="0.3">
      <c r="A2045" s="7" t="s">
        <v>1722</v>
      </c>
      <c r="B2045" s="14">
        <v>21034</v>
      </c>
      <c r="C2045" s="14">
        <v>81343</v>
      </c>
      <c r="D2045" s="14">
        <v>15532</v>
      </c>
      <c r="E2045" s="6">
        <f>COUNTIF($D$3:$D$6372,D2045)</f>
        <v>1</v>
      </c>
      <c r="F2045" s="45" t="s">
        <v>11</v>
      </c>
      <c r="G2045" s="21" t="s">
        <v>1462</v>
      </c>
      <c r="H2045" s="54" t="s">
        <v>1463</v>
      </c>
      <c r="I2045" s="54" t="s">
        <v>1464</v>
      </c>
      <c r="J2045" s="14" t="s">
        <v>1655</v>
      </c>
      <c r="K2045" s="21" t="s">
        <v>1670</v>
      </c>
      <c r="L2045" s="14" t="s">
        <v>10</v>
      </c>
      <c r="M2045" s="13" t="s">
        <v>606</v>
      </c>
      <c r="N2045" s="13" t="s">
        <v>606</v>
      </c>
      <c r="O2045" s="13" t="s">
        <v>606</v>
      </c>
      <c r="P2045" s="13" t="s">
        <v>606</v>
      </c>
      <c r="Q2045" s="13" t="s">
        <v>606</v>
      </c>
      <c r="R2045" s="13"/>
      <c r="S2045" s="13"/>
      <c r="T2045" s="10">
        <v>25</v>
      </c>
      <c r="U2045" s="9" t="s">
        <v>4432</v>
      </c>
      <c r="V2045" s="9" t="s">
        <v>4429</v>
      </c>
      <c r="W2045" s="13" t="s">
        <v>26</v>
      </c>
    </row>
    <row r="2046" spans="1:23" x14ac:dyDescent="0.3">
      <c r="A2046" s="7" t="s">
        <v>1722</v>
      </c>
      <c r="B2046" s="14">
        <v>33091</v>
      </c>
      <c r="C2046" s="14">
        <v>578194</v>
      </c>
      <c r="D2046" s="14">
        <v>15533</v>
      </c>
      <c r="E2046" s="6">
        <f>COUNTIF($D$3:$D$6372,D2046)</f>
        <v>1</v>
      </c>
      <c r="F2046" s="45" t="s">
        <v>11</v>
      </c>
      <c r="G2046" s="21" t="s">
        <v>1267</v>
      </c>
      <c r="H2046" s="54" t="s">
        <v>1268</v>
      </c>
      <c r="I2046" s="54" t="s">
        <v>1269</v>
      </c>
      <c r="J2046" s="14" t="s">
        <v>1655</v>
      </c>
      <c r="K2046" s="21" t="s">
        <v>1661</v>
      </c>
      <c r="L2046" s="13" t="s">
        <v>10</v>
      </c>
      <c r="M2046" s="13" t="s">
        <v>606</v>
      </c>
      <c r="N2046" s="13" t="s">
        <v>606</v>
      </c>
      <c r="O2046" s="13" t="s">
        <v>606</v>
      </c>
      <c r="P2046" s="13" t="s">
        <v>606</v>
      </c>
      <c r="Q2046" s="13" t="s">
        <v>606</v>
      </c>
      <c r="R2046" s="13"/>
      <c r="S2046" s="13"/>
      <c r="T2046" s="10">
        <v>30</v>
      </c>
      <c r="U2046" s="13" t="s">
        <v>601</v>
      </c>
      <c r="V2046" s="9" t="s">
        <v>4429</v>
      </c>
      <c r="W2046" s="13" t="s">
        <v>26</v>
      </c>
    </row>
    <row r="2047" spans="1:23" x14ac:dyDescent="0.3">
      <c r="A2047" s="7" t="s">
        <v>1722</v>
      </c>
      <c r="B2047" s="14">
        <v>7492</v>
      </c>
      <c r="C2047" s="14">
        <v>29448</v>
      </c>
      <c r="D2047" s="14">
        <v>15534</v>
      </c>
      <c r="E2047" s="6">
        <f>COUNTIF($D$3:$D$6372,D2047)</f>
        <v>1</v>
      </c>
      <c r="F2047" s="45" t="s">
        <v>11</v>
      </c>
      <c r="G2047" s="21" t="s">
        <v>60</v>
      </c>
      <c r="H2047" s="54" t="s">
        <v>1256</v>
      </c>
      <c r="I2047" s="54" t="s">
        <v>1257</v>
      </c>
      <c r="J2047" s="14" t="s">
        <v>1655</v>
      </c>
      <c r="K2047" s="21" t="s">
        <v>1661</v>
      </c>
      <c r="L2047" s="13" t="s">
        <v>10</v>
      </c>
      <c r="M2047" s="13" t="s">
        <v>606</v>
      </c>
      <c r="N2047" s="13" t="s">
        <v>606</v>
      </c>
      <c r="O2047" s="13" t="s">
        <v>606</v>
      </c>
      <c r="P2047" s="13" t="s">
        <v>606</v>
      </c>
      <c r="Q2047" s="13" t="s">
        <v>606</v>
      </c>
      <c r="R2047" s="13"/>
      <c r="S2047" s="13"/>
      <c r="T2047" s="10">
        <v>20</v>
      </c>
      <c r="U2047" s="9" t="s">
        <v>4432</v>
      </c>
      <c r="V2047" s="9" t="s">
        <v>4429</v>
      </c>
      <c r="W2047" s="13" t="s">
        <v>26</v>
      </c>
    </row>
    <row r="2048" spans="1:23" x14ac:dyDescent="0.3">
      <c r="A2048" s="7" t="s">
        <v>1722</v>
      </c>
      <c r="B2048" s="14">
        <v>41414</v>
      </c>
      <c r="C2048" s="14">
        <v>1018567</v>
      </c>
      <c r="D2048" s="14">
        <v>15544</v>
      </c>
      <c r="E2048" s="6">
        <f>COUNTIF($D$3:$D$6372,D2048)</f>
        <v>1</v>
      </c>
      <c r="F2048" s="45" t="s">
        <v>583</v>
      </c>
      <c r="G2048" s="21" t="s">
        <v>1100</v>
      </c>
      <c r="H2048" s="54" t="s">
        <v>1097</v>
      </c>
      <c r="I2048" s="54" t="s">
        <v>1098</v>
      </c>
      <c r="J2048" s="14" t="s">
        <v>604</v>
      </c>
      <c r="K2048" s="21" t="s">
        <v>1091</v>
      </c>
      <c r="L2048" s="14" t="s">
        <v>10</v>
      </c>
      <c r="M2048" s="13" t="s">
        <v>606</v>
      </c>
      <c r="N2048" s="13" t="s">
        <v>606</v>
      </c>
      <c r="O2048" s="13" t="s">
        <v>606</v>
      </c>
      <c r="P2048" s="13" t="s">
        <v>606</v>
      </c>
      <c r="Q2048" s="13" t="s">
        <v>606</v>
      </c>
      <c r="R2048" s="13"/>
      <c r="S2048" s="13"/>
      <c r="T2048" s="10">
        <v>25</v>
      </c>
      <c r="U2048" s="9" t="s">
        <v>4432</v>
      </c>
      <c r="V2048" s="9" t="s">
        <v>4430</v>
      </c>
      <c r="W2048" s="13" t="s">
        <v>82</v>
      </c>
    </row>
    <row r="2049" spans="1:23" x14ac:dyDescent="0.3">
      <c r="A2049" s="7" t="s">
        <v>1722</v>
      </c>
      <c r="B2049" s="14">
        <v>37431</v>
      </c>
      <c r="C2049" s="14">
        <v>577866</v>
      </c>
      <c r="D2049" s="14">
        <v>15550</v>
      </c>
      <c r="E2049" s="6">
        <f>COUNTIF($D$3:$D$6372,D2049)</f>
        <v>1</v>
      </c>
      <c r="F2049" s="45" t="s">
        <v>583</v>
      </c>
      <c r="G2049" s="21" t="s">
        <v>264</v>
      </c>
      <c r="H2049" s="54" t="s">
        <v>234</v>
      </c>
      <c r="I2049" s="54" t="s">
        <v>235</v>
      </c>
      <c r="J2049" s="14" t="s">
        <v>24</v>
      </c>
      <c r="K2049" s="21" t="s">
        <v>239</v>
      </c>
      <c r="L2049" s="14" t="s">
        <v>10</v>
      </c>
      <c r="M2049" s="13" t="s">
        <v>606</v>
      </c>
      <c r="N2049" s="13" t="s">
        <v>606</v>
      </c>
      <c r="O2049" s="13" t="s">
        <v>606</v>
      </c>
      <c r="P2049" s="13" t="s">
        <v>606</v>
      </c>
      <c r="Q2049" s="13" t="s">
        <v>606</v>
      </c>
      <c r="R2049" s="13" t="s">
        <v>606</v>
      </c>
      <c r="S2049" s="13"/>
      <c r="T2049" s="10">
        <v>25</v>
      </c>
      <c r="U2049" s="9" t="s">
        <v>4432</v>
      </c>
      <c r="V2049" s="9" t="s">
        <v>4430</v>
      </c>
      <c r="W2049" s="13" t="s">
        <v>82</v>
      </c>
    </row>
    <row r="2050" spans="1:23" x14ac:dyDescent="0.3">
      <c r="A2050" s="7" t="s">
        <v>1722</v>
      </c>
      <c r="B2050" s="14">
        <v>2877</v>
      </c>
      <c r="C2050" s="14">
        <v>10330</v>
      </c>
      <c r="D2050" s="14">
        <v>15747</v>
      </c>
      <c r="E2050" s="6">
        <f>COUNTIF($D$3:$D$6372,D2050)</f>
        <v>1</v>
      </c>
      <c r="F2050" s="45" t="s">
        <v>1653</v>
      </c>
      <c r="G2050" s="21" t="s">
        <v>754</v>
      </c>
      <c r="H2050" s="54" t="s">
        <v>650</v>
      </c>
      <c r="I2050" s="54" t="s">
        <v>651</v>
      </c>
      <c r="J2050" s="14" t="s">
        <v>604</v>
      </c>
      <c r="K2050" s="21" t="s">
        <v>746</v>
      </c>
      <c r="L2050" s="14" t="s">
        <v>10</v>
      </c>
      <c r="M2050" s="13" t="s">
        <v>606</v>
      </c>
      <c r="N2050" s="13" t="s">
        <v>606</v>
      </c>
      <c r="O2050" s="13" t="s">
        <v>606</v>
      </c>
      <c r="P2050" s="13" t="s">
        <v>606</v>
      </c>
      <c r="Q2050" s="13" t="s">
        <v>606</v>
      </c>
      <c r="R2050" s="13" t="s">
        <v>606</v>
      </c>
      <c r="S2050" s="13" t="s">
        <v>606</v>
      </c>
      <c r="T2050" s="10">
        <v>10</v>
      </c>
      <c r="U2050" s="9" t="s">
        <v>4432</v>
      </c>
      <c r="V2050" s="9" t="s">
        <v>4430</v>
      </c>
      <c r="W2050" s="13" t="s">
        <v>82</v>
      </c>
    </row>
    <row r="2051" spans="1:23" x14ac:dyDescent="0.3">
      <c r="A2051" s="7" t="s">
        <v>1722</v>
      </c>
      <c r="B2051" s="14">
        <v>38792</v>
      </c>
      <c r="C2051" s="14">
        <v>1011714</v>
      </c>
      <c r="D2051" s="14">
        <v>15825</v>
      </c>
      <c r="E2051" s="6">
        <f>COUNTIF($D$3:$D$6372,D2051)</f>
        <v>1</v>
      </c>
      <c r="F2051" s="45" t="s">
        <v>11</v>
      </c>
      <c r="G2051" s="21" t="s">
        <v>1187</v>
      </c>
      <c r="H2051" s="54" t="s">
        <v>1188</v>
      </c>
      <c r="I2051" s="54" t="s">
        <v>1189</v>
      </c>
      <c r="J2051" s="14" t="s">
        <v>1655</v>
      </c>
      <c r="K2051" s="21" t="s">
        <v>1658</v>
      </c>
      <c r="L2051" s="14" t="s">
        <v>10</v>
      </c>
      <c r="M2051" s="13" t="s">
        <v>606</v>
      </c>
      <c r="N2051" s="13" t="s">
        <v>606</v>
      </c>
      <c r="O2051" s="13" t="s">
        <v>606</v>
      </c>
      <c r="P2051" s="13" t="s">
        <v>606</v>
      </c>
      <c r="Q2051" s="13" t="s">
        <v>606</v>
      </c>
      <c r="R2051" s="13"/>
      <c r="S2051" s="13"/>
      <c r="T2051" s="10">
        <v>30</v>
      </c>
      <c r="U2051" s="9" t="s">
        <v>4432</v>
      </c>
      <c r="V2051" s="9" t="s">
        <v>4429</v>
      </c>
      <c r="W2051" s="13" t="s">
        <v>26</v>
      </c>
    </row>
    <row r="2052" spans="1:23" x14ac:dyDescent="0.3">
      <c r="A2052" s="7" t="s">
        <v>1722</v>
      </c>
      <c r="B2052" s="14">
        <v>1484</v>
      </c>
      <c r="C2052" s="14">
        <v>6622</v>
      </c>
      <c r="D2052" s="14">
        <v>15870</v>
      </c>
      <c r="E2052" s="6">
        <f>COUNTIF($D$3:$D$6372,D2052)</f>
        <v>1</v>
      </c>
      <c r="F2052" s="45" t="s">
        <v>11</v>
      </c>
      <c r="G2052" s="21" t="s">
        <v>893</v>
      </c>
      <c r="H2052" s="54" t="s">
        <v>886</v>
      </c>
      <c r="I2052" s="54" t="s">
        <v>883</v>
      </c>
      <c r="J2052" s="14" t="s">
        <v>604</v>
      </c>
      <c r="K2052" s="21" t="s">
        <v>884</v>
      </c>
      <c r="L2052" s="14" t="s">
        <v>10</v>
      </c>
      <c r="M2052" s="13" t="s">
        <v>606</v>
      </c>
      <c r="N2052" s="13" t="s">
        <v>606</v>
      </c>
      <c r="O2052" s="13" t="s">
        <v>606</v>
      </c>
      <c r="P2052" s="13" t="s">
        <v>606</v>
      </c>
      <c r="Q2052" s="13" t="s">
        <v>606</v>
      </c>
      <c r="R2052" s="13" t="s">
        <v>606</v>
      </c>
      <c r="S2052" s="13"/>
      <c r="T2052" s="10">
        <v>25</v>
      </c>
      <c r="U2052" s="9" t="s">
        <v>4432</v>
      </c>
      <c r="V2052" s="9" t="s">
        <v>4430</v>
      </c>
      <c r="W2052" s="13" t="s">
        <v>82</v>
      </c>
    </row>
    <row r="2053" spans="1:23" x14ac:dyDescent="0.3">
      <c r="A2053" s="7" t="s">
        <v>1722</v>
      </c>
      <c r="B2053" s="14">
        <v>34270</v>
      </c>
      <c r="C2053" s="14">
        <v>296241</v>
      </c>
      <c r="D2053" s="14">
        <v>15871</v>
      </c>
      <c r="E2053" s="6">
        <f>COUNTIF($D$3:$D$6372,D2053)</f>
        <v>1</v>
      </c>
      <c r="F2053" s="45" t="s">
        <v>11</v>
      </c>
      <c r="G2053" s="21" t="s">
        <v>67</v>
      </c>
      <c r="H2053" s="54" t="s">
        <v>1110</v>
      </c>
      <c r="I2053" s="54" t="s">
        <v>1111</v>
      </c>
      <c r="J2053" s="14" t="s">
        <v>604</v>
      </c>
      <c r="K2053" s="21" t="s">
        <v>1711</v>
      </c>
      <c r="L2053" s="14" t="s">
        <v>10</v>
      </c>
      <c r="M2053" s="13" t="s">
        <v>606</v>
      </c>
      <c r="N2053" s="13" t="s">
        <v>606</v>
      </c>
      <c r="O2053" s="13" t="s">
        <v>606</v>
      </c>
      <c r="P2053" s="13" t="s">
        <v>606</v>
      </c>
      <c r="Q2053" s="13" t="s">
        <v>606</v>
      </c>
      <c r="R2053" s="13"/>
      <c r="S2053" s="13"/>
      <c r="T2053" s="10">
        <v>27</v>
      </c>
      <c r="U2053" s="13" t="s">
        <v>601</v>
      </c>
      <c r="V2053" s="9" t="s">
        <v>4429</v>
      </c>
      <c r="W2053" s="13" t="s">
        <v>26</v>
      </c>
    </row>
    <row r="2054" spans="1:23" x14ac:dyDescent="0.3">
      <c r="A2054" s="7" t="s">
        <v>1722</v>
      </c>
      <c r="B2054" s="14">
        <v>31156</v>
      </c>
      <c r="C2054" s="14">
        <v>993908</v>
      </c>
      <c r="D2054" s="14">
        <v>15872</v>
      </c>
      <c r="E2054" s="6">
        <f>COUNTIF($D$3:$D$6372,D2054)</f>
        <v>1</v>
      </c>
      <c r="F2054" s="45" t="s">
        <v>11</v>
      </c>
      <c r="G2054" s="21" t="s">
        <v>924</v>
      </c>
      <c r="H2054" s="54" t="s">
        <v>921</v>
      </c>
      <c r="I2054" s="54" t="s">
        <v>922</v>
      </c>
      <c r="J2054" s="14" t="s">
        <v>604</v>
      </c>
      <c r="K2054" s="21" t="s">
        <v>1712</v>
      </c>
      <c r="L2054" s="14" t="s">
        <v>10</v>
      </c>
      <c r="M2054" s="13" t="s">
        <v>606</v>
      </c>
      <c r="N2054" s="13" t="s">
        <v>606</v>
      </c>
      <c r="O2054" s="13" t="s">
        <v>606</v>
      </c>
      <c r="P2054" s="13" t="s">
        <v>606</v>
      </c>
      <c r="Q2054" s="13" t="s">
        <v>606</v>
      </c>
      <c r="R2054" s="13"/>
      <c r="S2054" s="13"/>
      <c r="T2054" s="10">
        <v>25</v>
      </c>
      <c r="U2054" s="9" t="s">
        <v>4432</v>
      </c>
      <c r="V2054" s="9" t="s">
        <v>4429</v>
      </c>
      <c r="W2054" s="13" t="s">
        <v>26</v>
      </c>
    </row>
    <row r="2055" spans="1:23" x14ac:dyDescent="0.3">
      <c r="A2055" s="7" t="s">
        <v>1722</v>
      </c>
      <c r="B2055" s="14">
        <v>37431</v>
      </c>
      <c r="C2055" s="14">
        <v>577866</v>
      </c>
      <c r="D2055" s="14">
        <v>15892</v>
      </c>
      <c r="E2055" s="6">
        <f>COUNTIF($D$3:$D$6372,D2055)</f>
        <v>1</v>
      </c>
      <c r="F2055" s="45" t="s">
        <v>583</v>
      </c>
      <c r="G2055" s="21" t="s">
        <v>248</v>
      </c>
      <c r="H2055" s="54" t="s">
        <v>234</v>
      </c>
      <c r="I2055" s="54" t="s">
        <v>235</v>
      </c>
      <c r="J2055" s="14" t="s">
        <v>24</v>
      </c>
      <c r="K2055" s="21" t="s">
        <v>239</v>
      </c>
      <c r="L2055" s="14" t="s">
        <v>10</v>
      </c>
      <c r="M2055" s="13" t="s">
        <v>606</v>
      </c>
      <c r="N2055" s="13" t="s">
        <v>606</v>
      </c>
      <c r="O2055" s="13" t="s">
        <v>606</v>
      </c>
      <c r="P2055" s="13" t="s">
        <v>606</v>
      </c>
      <c r="Q2055" s="13" t="s">
        <v>606</v>
      </c>
      <c r="R2055" s="13" t="s">
        <v>606</v>
      </c>
      <c r="S2055" s="13"/>
      <c r="T2055" s="10">
        <v>25</v>
      </c>
      <c r="U2055" s="9" t="s">
        <v>4432</v>
      </c>
      <c r="V2055" s="9" t="s">
        <v>4430</v>
      </c>
      <c r="W2055" s="13" t="s">
        <v>82</v>
      </c>
    </row>
    <row r="2056" spans="1:23" x14ac:dyDescent="0.3">
      <c r="A2056" s="7" t="s">
        <v>1722</v>
      </c>
      <c r="B2056" s="14">
        <v>35848</v>
      </c>
      <c r="C2056" s="14">
        <v>1004403</v>
      </c>
      <c r="D2056" s="14">
        <v>15895</v>
      </c>
      <c r="E2056" s="6">
        <f>COUNTIF($D$3:$D$6372,D2056)</f>
        <v>1</v>
      </c>
      <c r="F2056" s="45" t="s">
        <v>583</v>
      </c>
      <c r="G2056" s="21" t="s">
        <v>1359</v>
      </c>
      <c r="H2056" s="54" t="s">
        <v>1359</v>
      </c>
      <c r="I2056" s="54" t="s">
        <v>1360</v>
      </c>
      <c r="J2056" s="14" t="s">
        <v>1655</v>
      </c>
      <c r="K2056" s="21" t="s">
        <v>1665</v>
      </c>
      <c r="L2056" s="13" t="s">
        <v>10</v>
      </c>
      <c r="M2056" s="13" t="s">
        <v>606</v>
      </c>
      <c r="N2056" s="13" t="s">
        <v>606</v>
      </c>
      <c r="O2056" s="13" t="s">
        <v>606</v>
      </c>
      <c r="P2056" s="13" t="s">
        <v>606</v>
      </c>
      <c r="Q2056" s="13" t="s">
        <v>606</v>
      </c>
      <c r="R2056" s="13"/>
      <c r="S2056" s="13"/>
      <c r="T2056" s="10"/>
      <c r="U2056" s="9" t="s">
        <v>4432</v>
      </c>
      <c r="V2056" s="9" t="s">
        <v>4429</v>
      </c>
      <c r="W2056" s="13" t="s">
        <v>26</v>
      </c>
    </row>
    <row r="2057" spans="1:23" x14ac:dyDescent="0.3">
      <c r="A2057" s="7" t="s">
        <v>1722</v>
      </c>
      <c r="B2057" s="14">
        <v>31196</v>
      </c>
      <c r="C2057" s="14">
        <v>970513</v>
      </c>
      <c r="D2057" s="14">
        <v>16037</v>
      </c>
      <c r="E2057" s="6">
        <f>COUNTIF($D$3:$D$6372,D2057)</f>
        <v>1</v>
      </c>
      <c r="F2057" s="45" t="s">
        <v>590</v>
      </c>
      <c r="G2057" s="21" t="s">
        <v>214</v>
      </c>
      <c r="H2057" s="54" t="s">
        <v>150</v>
      </c>
      <c r="I2057" s="54" t="s">
        <v>151</v>
      </c>
      <c r="J2057" s="14" t="s">
        <v>24</v>
      </c>
      <c r="K2057" s="21" t="s">
        <v>1708</v>
      </c>
      <c r="L2057" s="14" t="s">
        <v>10</v>
      </c>
      <c r="M2057" s="13" t="s">
        <v>606</v>
      </c>
      <c r="N2057" s="13" t="s">
        <v>606</v>
      </c>
      <c r="O2057" s="13" t="s">
        <v>606</v>
      </c>
      <c r="P2057" s="13" t="s">
        <v>606</v>
      </c>
      <c r="Q2057" s="13" t="s">
        <v>606</v>
      </c>
      <c r="R2057" s="13" t="s">
        <v>606</v>
      </c>
      <c r="S2057" s="13"/>
      <c r="T2057" s="10">
        <v>25</v>
      </c>
      <c r="U2057" s="9" t="s">
        <v>4432</v>
      </c>
      <c r="V2057" s="9" t="s">
        <v>4430</v>
      </c>
      <c r="W2057" s="13" t="s">
        <v>82</v>
      </c>
    </row>
    <row r="2058" spans="1:23" x14ac:dyDescent="0.3">
      <c r="A2058" s="7" t="s">
        <v>1722</v>
      </c>
      <c r="B2058" s="14">
        <v>39847</v>
      </c>
      <c r="C2058" s="14">
        <v>1013980</v>
      </c>
      <c r="D2058" s="14">
        <v>16229</v>
      </c>
      <c r="E2058" s="6">
        <f>COUNTIF($D$3:$D$6372,D2058)</f>
        <v>1</v>
      </c>
      <c r="F2058" s="45" t="s">
        <v>583</v>
      </c>
      <c r="G2058" s="21" t="s">
        <v>528</v>
      </c>
      <c r="H2058" s="54" t="s">
        <v>497</v>
      </c>
      <c r="I2058" s="54" t="s">
        <v>498</v>
      </c>
      <c r="J2058" s="14" t="s">
        <v>24</v>
      </c>
      <c r="K2058" s="21" t="s">
        <v>517</v>
      </c>
      <c r="L2058" s="14" t="s">
        <v>10</v>
      </c>
      <c r="M2058" s="13" t="s">
        <v>606</v>
      </c>
      <c r="N2058" s="13" t="s">
        <v>606</v>
      </c>
      <c r="O2058" s="13" t="s">
        <v>606</v>
      </c>
      <c r="P2058" s="13" t="s">
        <v>606</v>
      </c>
      <c r="Q2058" s="13" t="s">
        <v>606</v>
      </c>
      <c r="R2058" s="13"/>
      <c r="S2058" s="13"/>
      <c r="T2058" s="10">
        <v>15</v>
      </c>
      <c r="U2058" s="9" t="s">
        <v>4432</v>
      </c>
      <c r="V2058" s="9" t="s">
        <v>4431</v>
      </c>
      <c r="W2058" s="13" t="s">
        <v>82</v>
      </c>
    </row>
    <row r="2059" spans="1:23" x14ac:dyDescent="0.3">
      <c r="A2059" s="7" t="s">
        <v>1722</v>
      </c>
      <c r="B2059" s="14">
        <v>39260</v>
      </c>
      <c r="C2059" s="14">
        <v>1011942</v>
      </c>
      <c r="D2059" s="14">
        <v>16255</v>
      </c>
      <c r="E2059" s="6">
        <f>COUNTIF($D$3:$D$6372,D2059)</f>
        <v>1</v>
      </c>
      <c r="F2059" s="45" t="s">
        <v>593</v>
      </c>
      <c r="G2059" s="21" t="s">
        <v>563</v>
      </c>
      <c r="H2059" s="54" t="s">
        <v>551</v>
      </c>
      <c r="I2059" s="54" t="s">
        <v>552</v>
      </c>
      <c r="J2059" s="14" t="s">
        <v>24</v>
      </c>
      <c r="K2059" s="21" t="s">
        <v>553</v>
      </c>
      <c r="L2059" s="14" t="s">
        <v>10</v>
      </c>
      <c r="M2059" s="13" t="s">
        <v>606</v>
      </c>
      <c r="N2059" s="13" t="s">
        <v>606</v>
      </c>
      <c r="O2059" s="13" t="s">
        <v>606</v>
      </c>
      <c r="P2059" s="13" t="s">
        <v>606</v>
      </c>
      <c r="Q2059" s="13" t="s">
        <v>606</v>
      </c>
      <c r="R2059" s="13"/>
      <c r="S2059" s="13"/>
      <c r="T2059" s="10" t="s">
        <v>600</v>
      </c>
      <c r="U2059" s="9" t="s">
        <v>4432</v>
      </c>
      <c r="V2059" s="9" t="s">
        <v>4431</v>
      </c>
      <c r="W2059" s="13" t="s">
        <v>82</v>
      </c>
    </row>
    <row r="2060" spans="1:23" x14ac:dyDescent="0.3">
      <c r="A2060" s="7" t="s">
        <v>1722</v>
      </c>
      <c r="B2060" s="14">
        <v>7492</v>
      </c>
      <c r="C2060" s="14">
        <v>29448</v>
      </c>
      <c r="D2060" s="14">
        <v>16267</v>
      </c>
      <c r="E2060" s="6">
        <f>COUNTIF($D$3:$D$6372,D2060)</f>
        <v>1</v>
      </c>
      <c r="F2060" s="45" t="s">
        <v>11</v>
      </c>
      <c r="G2060" s="21" t="s">
        <v>1258</v>
      </c>
      <c r="H2060" s="54" t="s">
        <v>1256</v>
      </c>
      <c r="I2060" s="54" t="s">
        <v>1257</v>
      </c>
      <c r="J2060" s="14" t="s">
        <v>1655</v>
      </c>
      <c r="K2060" s="21" t="s">
        <v>1661</v>
      </c>
      <c r="L2060" s="13" t="s">
        <v>10</v>
      </c>
      <c r="M2060" s="13" t="s">
        <v>606</v>
      </c>
      <c r="N2060" s="13" t="s">
        <v>606</v>
      </c>
      <c r="O2060" s="13" t="s">
        <v>606</v>
      </c>
      <c r="P2060" s="13" t="s">
        <v>606</v>
      </c>
      <c r="Q2060" s="13" t="s">
        <v>606</v>
      </c>
      <c r="R2060" s="13"/>
      <c r="S2060" s="13"/>
      <c r="T2060" s="10">
        <v>20</v>
      </c>
      <c r="U2060" s="9" t="s">
        <v>4432</v>
      </c>
      <c r="V2060" s="9" t="s">
        <v>4429</v>
      </c>
      <c r="W2060" s="13" t="s">
        <v>26</v>
      </c>
    </row>
    <row r="2061" spans="1:23" x14ac:dyDescent="0.3">
      <c r="A2061" s="7" t="s">
        <v>1722</v>
      </c>
      <c r="B2061" s="6">
        <v>2864</v>
      </c>
      <c r="C2061" s="6">
        <v>10284</v>
      </c>
      <c r="D2061" s="11">
        <v>16268</v>
      </c>
      <c r="E2061" s="6">
        <f>COUNTIF($D$3:$D$6372,D2061)</f>
        <v>1</v>
      </c>
      <c r="F2061" s="45" t="s">
        <v>1653</v>
      </c>
      <c r="G2061" s="8" t="s">
        <v>781</v>
      </c>
      <c r="H2061" s="53" t="s">
        <v>761</v>
      </c>
      <c r="I2061" s="53" t="s">
        <v>782</v>
      </c>
      <c r="J2061" s="6" t="s">
        <v>604</v>
      </c>
      <c r="K2061" s="8" t="s">
        <v>4433</v>
      </c>
      <c r="L2061" s="9" t="s">
        <v>10</v>
      </c>
      <c r="M2061" s="13" t="s">
        <v>606</v>
      </c>
      <c r="N2061" s="13" t="s">
        <v>606</v>
      </c>
      <c r="O2061" s="13" t="s">
        <v>606</v>
      </c>
      <c r="P2061" s="13" t="s">
        <v>606</v>
      </c>
      <c r="Q2061" s="13" t="s">
        <v>606</v>
      </c>
      <c r="R2061" s="9"/>
      <c r="S2061" s="9"/>
      <c r="T2061" s="10">
        <v>10</v>
      </c>
      <c r="U2061" s="9" t="s">
        <v>4432</v>
      </c>
      <c r="V2061" s="9" t="s">
        <v>4430</v>
      </c>
      <c r="W2061" s="13" t="s">
        <v>82</v>
      </c>
    </row>
    <row r="2062" spans="1:23" x14ac:dyDescent="0.3">
      <c r="A2062" s="7" t="s">
        <v>1722</v>
      </c>
      <c r="B2062" s="14">
        <v>2877</v>
      </c>
      <c r="C2062" s="14">
        <v>10330</v>
      </c>
      <c r="D2062" s="14">
        <v>16274</v>
      </c>
      <c r="E2062" s="6">
        <f>COUNTIF($D$3:$D$6372,D2062)</f>
        <v>1</v>
      </c>
      <c r="F2062" s="45" t="s">
        <v>1653</v>
      </c>
      <c r="G2062" s="21" t="s">
        <v>665</v>
      </c>
      <c r="H2062" s="54" t="s">
        <v>650</v>
      </c>
      <c r="I2062" s="54" t="s">
        <v>651</v>
      </c>
      <c r="J2062" s="14" t="s">
        <v>604</v>
      </c>
      <c r="K2062" s="21" t="s">
        <v>1710</v>
      </c>
      <c r="L2062" s="14" t="s">
        <v>10</v>
      </c>
      <c r="M2062" s="13" t="s">
        <v>606</v>
      </c>
      <c r="N2062" s="13" t="s">
        <v>606</v>
      </c>
      <c r="O2062" s="13" t="s">
        <v>606</v>
      </c>
      <c r="P2062" s="13" t="s">
        <v>606</v>
      </c>
      <c r="Q2062" s="13" t="s">
        <v>606</v>
      </c>
      <c r="R2062" s="13" t="s">
        <v>606</v>
      </c>
      <c r="S2062" s="13" t="s">
        <v>606</v>
      </c>
      <c r="T2062" s="10">
        <v>10</v>
      </c>
      <c r="U2062" s="9" t="s">
        <v>4432</v>
      </c>
      <c r="V2062" s="9" t="s">
        <v>4430</v>
      </c>
      <c r="W2062" s="13" t="s">
        <v>82</v>
      </c>
    </row>
    <row r="2063" spans="1:23" x14ac:dyDescent="0.3">
      <c r="A2063" s="7" t="s">
        <v>1722</v>
      </c>
      <c r="B2063" s="14">
        <v>31196</v>
      </c>
      <c r="C2063" s="14">
        <v>970513</v>
      </c>
      <c r="D2063" s="14">
        <v>16294</v>
      </c>
      <c r="E2063" s="6">
        <f>COUNTIF($D$3:$D$6372,D2063)</f>
        <v>1</v>
      </c>
      <c r="F2063" s="45" t="s">
        <v>590</v>
      </c>
      <c r="G2063" s="21" t="s">
        <v>204</v>
      </c>
      <c r="H2063" s="54" t="s">
        <v>150</v>
      </c>
      <c r="I2063" s="54" t="s">
        <v>151</v>
      </c>
      <c r="J2063" s="14" t="s">
        <v>24</v>
      </c>
      <c r="K2063" s="21" t="s">
        <v>1709</v>
      </c>
      <c r="L2063" s="14" t="s">
        <v>10</v>
      </c>
      <c r="M2063" s="13" t="s">
        <v>606</v>
      </c>
      <c r="N2063" s="13" t="s">
        <v>606</v>
      </c>
      <c r="O2063" s="13" t="s">
        <v>606</v>
      </c>
      <c r="P2063" s="13" t="s">
        <v>606</v>
      </c>
      <c r="Q2063" s="13" t="s">
        <v>606</v>
      </c>
      <c r="R2063" s="13" t="s">
        <v>606</v>
      </c>
      <c r="S2063" s="13"/>
      <c r="T2063" s="10" t="s">
        <v>596</v>
      </c>
      <c r="U2063" s="9" t="s">
        <v>4432</v>
      </c>
      <c r="V2063" s="9" t="s">
        <v>4430</v>
      </c>
      <c r="W2063" s="13" t="s">
        <v>82</v>
      </c>
    </row>
    <row r="2064" spans="1:23" x14ac:dyDescent="0.3">
      <c r="A2064" s="7" t="s">
        <v>1722</v>
      </c>
      <c r="B2064" s="14">
        <v>27449</v>
      </c>
      <c r="C2064" s="14">
        <v>424404</v>
      </c>
      <c r="D2064" s="14">
        <v>16296</v>
      </c>
      <c r="E2064" s="6">
        <f>COUNTIF($D$3:$D$6372,D2064)</f>
        <v>1</v>
      </c>
      <c r="F2064" s="45" t="s">
        <v>590</v>
      </c>
      <c r="G2064" s="21" t="s">
        <v>1343</v>
      </c>
      <c r="H2064" s="54" t="s">
        <v>1339</v>
      </c>
      <c r="I2064" s="54" t="s">
        <v>1340</v>
      </c>
      <c r="J2064" s="14" t="s">
        <v>1655</v>
      </c>
      <c r="K2064" s="21" t="s">
        <v>1665</v>
      </c>
      <c r="L2064" s="13" t="s">
        <v>10</v>
      </c>
      <c r="M2064" s="13" t="s">
        <v>606</v>
      </c>
      <c r="N2064" s="13" t="s">
        <v>606</v>
      </c>
      <c r="O2064" s="13" t="s">
        <v>606</v>
      </c>
      <c r="P2064" s="13" t="s">
        <v>606</v>
      </c>
      <c r="Q2064" s="13" t="s">
        <v>606</v>
      </c>
      <c r="R2064" s="13" t="s">
        <v>606</v>
      </c>
      <c r="S2064" s="13"/>
      <c r="T2064" s="10">
        <v>30</v>
      </c>
      <c r="U2064" s="9" t="s">
        <v>4432</v>
      </c>
      <c r="V2064" s="9" t="s">
        <v>4429</v>
      </c>
      <c r="W2064" s="13" t="s">
        <v>26</v>
      </c>
    </row>
    <row r="2065" spans="1:23" x14ac:dyDescent="0.3">
      <c r="A2065" s="7" t="s">
        <v>1722</v>
      </c>
      <c r="B2065" s="14">
        <v>31196</v>
      </c>
      <c r="C2065" s="14">
        <v>970513</v>
      </c>
      <c r="D2065" s="14">
        <v>16317</v>
      </c>
      <c r="E2065" s="6">
        <f>COUNTIF($D$3:$D$6372,D2065)</f>
        <v>1</v>
      </c>
      <c r="F2065" s="45" t="s">
        <v>590</v>
      </c>
      <c r="G2065" s="21" t="s">
        <v>221</v>
      </c>
      <c r="H2065" s="54" t="s">
        <v>150</v>
      </c>
      <c r="I2065" s="54" t="s">
        <v>151</v>
      </c>
      <c r="J2065" s="14" t="s">
        <v>24</v>
      </c>
      <c r="K2065" s="21" t="s">
        <v>1709</v>
      </c>
      <c r="L2065" s="14" t="s">
        <v>10</v>
      </c>
      <c r="M2065" s="13" t="s">
        <v>606</v>
      </c>
      <c r="N2065" s="13" t="s">
        <v>606</v>
      </c>
      <c r="O2065" s="13" t="s">
        <v>606</v>
      </c>
      <c r="P2065" s="13" t="s">
        <v>606</v>
      </c>
      <c r="Q2065" s="13" t="s">
        <v>606</v>
      </c>
      <c r="R2065" s="13" t="s">
        <v>606</v>
      </c>
      <c r="S2065" s="13"/>
      <c r="T2065" s="10" t="s">
        <v>596</v>
      </c>
      <c r="U2065" s="9" t="s">
        <v>4432</v>
      </c>
      <c r="V2065" s="9" t="s">
        <v>4430</v>
      </c>
      <c r="W2065" s="13" t="s">
        <v>82</v>
      </c>
    </row>
    <row r="2066" spans="1:23" x14ac:dyDescent="0.3">
      <c r="A2066" s="7" t="s">
        <v>1722</v>
      </c>
      <c r="B2066" s="14">
        <v>5072</v>
      </c>
      <c r="C2066" s="14">
        <v>16071</v>
      </c>
      <c r="D2066" s="14">
        <v>16439</v>
      </c>
      <c r="E2066" s="6">
        <f>COUNTIF($D$3:$D$6372,D2066)</f>
        <v>1</v>
      </c>
      <c r="F2066" s="45" t="s">
        <v>586</v>
      </c>
      <c r="G2066" s="21" t="s">
        <v>55</v>
      </c>
      <c r="H2066" s="54" t="s">
        <v>47</v>
      </c>
      <c r="I2066" s="54" t="s">
        <v>48</v>
      </c>
      <c r="J2066" s="14" t="s">
        <v>24</v>
      </c>
      <c r="K2066" s="21" t="s">
        <v>49</v>
      </c>
      <c r="L2066" s="14" t="s">
        <v>10</v>
      </c>
      <c r="M2066" s="13" t="s">
        <v>606</v>
      </c>
      <c r="N2066" s="13" t="s">
        <v>606</v>
      </c>
      <c r="O2066" s="13" t="s">
        <v>606</v>
      </c>
      <c r="P2066" s="13" t="s">
        <v>606</v>
      </c>
      <c r="Q2066" s="13" t="s">
        <v>606</v>
      </c>
      <c r="R2066" s="13"/>
      <c r="S2066" s="13"/>
      <c r="T2066" s="10" t="s">
        <v>597</v>
      </c>
      <c r="U2066" s="9" t="s">
        <v>4432</v>
      </c>
      <c r="V2066" s="9" t="s">
        <v>4430</v>
      </c>
      <c r="W2066" s="13" t="s">
        <v>82</v>
      </c>
    </row>
    <row r="2067" spans="1:23" x14ac:dyDescent="0.3">
      <c r="A2067" s="7" t="s">
        <v>1722</v>
      </c>
      <c r="B2067" s="14">
        <v>24548</v>
      </c>
      <c r="C2067" s="14">
        <v>125121</v>
      </c>
      <c r="D2067" s="14">
        <v>16449</v>
      </c>
      <c r="E2067" s="6">
        <f>COUNTIF($D$3:$D$6372,D2067)</f>
        <v>1</v>
      </c>
      <c r="F2067" s="45" t="s">
        <v>1128</v>
      </c>
      <c r="G2067" s="21" t="s">
        <v>67</v>
      </c>
      <c r="H2067" s="54" t="s">
        <v>631</v>
      </c>
      <c r="I2067" s="54" t="s">
        <v>632</v>
      </c>
      <c r="J2067" s="14" t="s">
        <v>604</v>
      </c>
      <c r="K2067" s="21" t="s">
        <v>625</v>
      </c>
      <c r="L2067" s="14" t="s">
        <v>10</v>
      </c>
      <c r="M2067" s="13" t="s">
        <v>606</v>
      </c>
      <c r="N2067" s="13" t="s">
        <v>606</v>
      </c>
      <c r="O2067" s="13" t="s">
        <v>606</v>
      </c>
      <c r="P2067" s="13" t="s">
        <v>606</v>
      </c>
      <c r="Q2067" s="13" t="s">
        <v>606</v>
      </c>
      <c r="R2067" s="13" t="s">
        <v>606</v>
      </c>
      <c r="S2067" s="39" t="s">
        <v>607</v>
      </c>
      <c r="T2067" s="10">
        <v>30</v>
      </c>
      <c r="U2067" s="13" t="s">
        <v>601</v>
      </c>
      <c r="V2067" s="9" t="s">
        <v>4429</v>
      </c>
      <c r="W2067" s="13" t="s">
        <v>26</v>
      </c>
    </row>
    <row r="2068" spans="1:23" x14ac:dyDescent="0.3">
      <c r="A2068" s="7" t="s">
        <v>1722</v>
      </c>
      <c r="B2068" s="14">
        <v>34929</v>
      </c>
      <c r="C2068" s="14">
        <v>327901</v>
      </c>
      <c r="D2068" s="14">
        <v>16469</v>
      </c>
      <c r="E2068" s="6">
        <f>COUNTIF($D$3:$D$6372,D2068)</f>
        <v>1</v>
      </c>
      <c r="F2068" s="45" t="s">
        <v>583</v>
      </c>
      <c r="G2068" s="21"/>
      <c r="H2068" s="54" t="s">
        <v>419</v>
      </c>
      <c r="I2068" s="54" t="s">
        <v>420</v>
      </c>
      <c r="J2068" s="14" t="s">
        <v>24</v>
      </c>
      <c r="K2068" s="21" t="s">
        <v>99</v>
      </c>
      <c r="L2068" s="14" t="s">
        <v>10</v>
      </c>
      <c r="M2068" s="13" t="s">
        <v>606</v>
      </c>
      <c r="N2068" s="13" t="s">
        <v>606</v>
      </c>
      <c r="O2068" s="13" t="s">
        <v>606</v>
      </c>
      <c r="P2068" s="13" t="s">
        <v>606</v>
      </c>
      <c r="Q2068" s="13" t="s">
        <v>606</v>
      </c>
      <c r="R2068" s="13"/>
      <c r="S2068" s="13"/>
      <c r="T2068" s="10">
        <v>30</v>
      </c>
      <c r="U2068" s="9" t="s">
        <v>4432</v>
      </c>
      <c r="V2068" s="9" t="s">
        <v>4429</v>
      </c>
      <c r="W2068" s="13" t="s">
        <v>26</v>
      </c>
    </row>
    <row r="2069" spans="1:23" x14ac:dyDescent="0.3">
      <c r="A2069" s="7" t="s">
        <v>1722</v>
      </c>
      <c r="B2069" s="14">
        <v>39834</v>
      </c>
      <c r="C2069" s="14">
        <v>5839</v>
      </c>
      <c r="D2069" s="14">
        <v>16485</v>
      </c>
      <c r="E2069" s="6">
        <f>COUNTIF($D$3:$D$6372,D2069)</f>
        <v>1</v>
      </c>
      <c r="F2069" s="45" t="s">
        <v>583</v>
      </c>
      <c r="G2069" s="21" t="s">
        <v>29</v>
      </c>
      <c r="H2069" s="54" t="s">
        <v>349</v>
      </c>
      <c r="I2069" s="54" t="s">
        <v>350</v>
      </c>
      <c r="J2069" s="14" t="s">
        <v>24</v>
      </c>
      <c r="K2069" s="21" t="s">
        <v>351</v>
      </c>
      <c r="L2069" s="14" t="s">
        <v>10</v>
      </c>
      <c r="M2069" s="13" t="s">
        <v>606</v>
      </c>
      <c r="N2069" s="13" t="s">
        <v>606</v>
      </c>
      <c r="O2069" s="13" t="s">
        <v>606</v>
      </c>
      <c r="P2069" s="13" t="s">
        <v>606</v>
      </c>
      <c r="Q2069" s="13" t="s">
        <v>606</v>
      </c>
      <c r="R2069" s="13"/>
      <c r="S2069" s="13"/>
      <c r="T2069" s="10" t="s">
        <v>600</v>
      </c>
      <c r="U2069" s="9" t="s">
        <v>4432</v>
      </c>
      <c r="V2069" s="9" t="s">
        <v>4430</v>
      </c>
      <c r="W2069" s="13" t="s">
        <v>82</v>
      </c>
    </row>
    <row r="2070" spans="1:23" x14ac:dyDescent="0.3">
      <c r="A2070" s="7" t="s">
        <v>1722</v>
      </c>
      <c r="B2070" s="14">
        <v>39260</v>
      </c>
      <c r="C2070" s="14">
        <v>1011942</v>
      </c>
      <c r="D2070" s="14">
        <v>16598</v>
      </c>
      <c r="E2070" s="6">
        <f>COUNTIF($D$3:$D$6372,D2070)</f>
        <v>1</v>
      </c>
      <c r="F2070" s="45" t="s">
        <v>583</v>
      </c>
      <c r="G2070" s="21" t="s">
        <v>556</v>
      </c>
      <c r="H2070" s="54" t="s">
        <v>551</v>
      </c>
      <c r="I2070" s="54" t="s">
        <v>552</v>
      </c>
      <c r="J2070" s="14" t="s">
        <v>24</v>
      </c>
      <c r="K2070" s="21" t="s">
        <v>553</v>
      </c>
      <c r="L2070" s="14" t="s">
        <v>10</v>
      </c>
      <c r="M2070" s="13" t="s">
        <v>606</v>
      </c>
      <c r="N2070" s="13" t="s">
        <v>606</v>
      </c>
      <c r="O2070" s="13" t="s">
        <v>606</v>
      </c>
      <c r="P2070" s="13" t="s">
        <v>606</v>
      </c>
      <c r="Q2070" s="13" t="s">
        <v>606</v>
      </c>
      <c r="R2070" s="13"/>
      <c r="S2070" s="13"/>
      <c r="T2070" s="10" t="s">
        <v>600</v>
      </c>
      <c r="U2070" s="9" t="s">
        <v>4432</v>
      </c>
      <c r="V2070" s="9" t="s">
        <v>4431</v>
      </c>
      <c r="W2070" s="13" t="s">
        <v>82</v>
      </c>
    </row>
    <row r="2071" spans="1:23" x14ac:dyDescent="0.3">
      <c r="A2071" s="7" t="s">
        <v>1722</v>
      </c>
      <c r="B2071" s="14">
        <v>27619</v>
      </c>
      <c r="C2071" s="14">
        <v>1002025</v>
      </c>
      <c r="D2071" s="14">
        <v>16644</v>
      </c>
      <c r="E2071" s="6">
        <f>COUNTIF($D$3:$D$6372,D2071)</f>
        <v>1</v>
      </c>
      <c r="F2071" s="45" t="s">
        <v>583</v>
      </c>
      <c r="G2071" s="21" t="s">
        <v>142</v>
      </c>
      <c r="H2071" s="54" t="s">
        <v>1687</v>
      </c>
      <c r="I2071" s="54" t="s">
        <v>1697</v>
      </c>
      <c r="J2071" s="14" t="s">
        <v>1655</v>
      </c>
      <c r="K2071" s="21" t="s">
        <v>1692</v>
      </c>
      <c r="L2071" s="13" t="s">
        <v>10</v>
      </c>
      <c r="M2071" s="13" t="s">
        <v>606</v>
      </c>
      <c r="N2071" s="13" t="s">
        <v>606</v>
      </c>
      <c r="O2071" s="13" t="s">
        <v>606</v>
      </c>
      <c r="P2071" s="13" t="s">
        <v>606</v>
      </c>
      <c r="Q2071" s="13" t="s">
        <v>606</v>
      </c>
      <c r="R2071" s="13"/>
      <c r="S2071" s="13"/>
      <c r="T2071" s="10">
        <v>25</v>
      </c>
      <c r="U2071" s="9" t="s">
        <v>4432</v>
      </c>
      <c r="V2071" s="9" t="s">
        <v>4429</v>
      </c>
      <c r="W2071" s="13" t="s">
        <v>26</v>
      </c>
    </row>
    <row r="2072" spans="1:23" x14ac:dyDescent="0.3">
      <c r="A2072" s="7" t="s">
        <v>1722</v>
      </c>
      <c r="B2072" s="14">
        <v>39317</v>
      </c>
      <c r="C2072" s="14">
        <v>1013098</v>
      </c>
      <c r="D2072" s="14">
        <v>16659</v>
      </c>
      <c r="E2072" s="6">
        <f>COUNTIF($D$3:$D$6372,D2072)</f>
        <v>1</v>
      </c>
      <c r="F2072" s="45" t="s">
        <v>583</v>
      </c>
      <c r="G2072" s="21" t="s">
        <v>846</v>
      </c>
      <c r="H2072" s="54" t="s">
        <v>842</v>
      </c>
      <c r="I2072" s="54" t="s">
        <v>843</v>
      </c>
      <c r="J2072" s="14" t="s">
        <v>604</v>
      </c>
      <c r="K2072" s="21" t="s">
        <v>813</v>
      </c>
      <c r="L2072" s="14" t="s">
        <v>10</v>
      </c>
      <c r="M2072" s="13" t="s">
        <v>606</v>
      </c>
      <c r="N2072" s="13" t="s">
        <v>606</v>
      </c>
      <c r="O2072" s="13" t="s">
        <v>606</v>
      </c>
      <c r="P2072" s="13" t="s">
        <v>606</v>
      </c>
      <c r="Q2072" s="13" t="s">
        <v>606</v>
      </c>
      <c r="R2072" s="13"/>
      <c r="S2072" s="13"/>
      <c r="T2072" s="10">
        <v>30</v>
      </c>
      <c r="U2072" s="9" t="s">
        <v>4432</v>
      </c>
      <c r="V2072" s="9" t="s">
        <v>4429</v>
      </c>
      <c r="W2072" s="13" t="s">
        <v>26</v>
      </c>
    </row>
    <row r="2073" spans="1:23" x14ac:dyDescent="0.3">
      <c r="A2073" s="7" t="s">
        <v>1722</v>
      </c>
      <c r="B2073" s="14">
        <v>2864</v>
      </c>
      <c r="C2073" s="14">
        <v>10284</v>
      </c>
      <c r="D2073" s="14">
        <v>16672</v>
      </c>
      <c r="E2073" s="6">
        <f>COUNTIF($D$3:$D$6372,D2073)</f>
        <v>1</v>
      </c>
      <c r="F2073" s="45" t="s">
        <v>1132</v>
      </c>
      <c r="G2073" s="21" t="s">
        <v>764</v>
      </c>
      <c r="H2073" s="54" t="s">
        <v>761</v>
      </c>
      <c r="I2073" s="54" t="s">
        <v>762</v>
      </c>
      <c r="J2073" s="14" t="s">
        <v>604</v>
      </c>
      <c r="K2073" s="21" t="s">
        <v>763</v>
      </c>
      <c r="L2073" s="14" t="s">
        <v>10</v>
      </c>
      <c r="M2073" s="13" t="s">
        <v>606</v>
      </c>
      <c r="N2073" s="13" t="s">
        <v>606</v>
      </c>
      <c r="O2073" s="13" t="s">
        <v>606</v>
      </c>
      <c r="P2073" s="13" t="s">
        <v>606</v>
      </c>
      <c r="Q2073" s="13" t="s">
        <v>606</v>
      </c>
      <c r="R2073" s="13" t="s">
        <v>606</v>
      </c>
      <c r="S2073" s="13" t="s">
        <v>606</v>
      </c>
      <c r="T2073" s="10">
        <v>10</v>
      </c>
      <c r="U2073" s="9" t="s">
        <v>4432</v>
      </c>
      <c r="V2073" s="9" t="s">
        <v>4430</v>
      </c>
      <c r="W2073" s="13" t="s">
        <v>26</v>
      </c>
    </row>
    <row r="2074" spans="1:23" x14ac:dyDescent="0.3">
      <c r="A2074" s="7" t="s">
        <v>1722</v>
      </c>
      <c r="B2074" s="14">
        <v>34929</v>
      </c>
      <c r="C2074" s="14">
        <v>327901</v>
      </c>
      <c r="D2074" s="14">
        <v>16722</v>
      </c>
      <c r="E2074" s="6">
        <f>COUNTIF($D$3:$D$6372,D2074)</f>
        <v>1</v>
      </c>
      <c r="F2074" s="45" t="s">
        <v>590</v>
      </c>
      <c r="G2074" s="21" t="s">
        <v>423</v>
      </c>
      <c r="H2074" s="54" t="s">
        <v>419</v>
      </c>
      <c r="I2074" s="54" t="s">
        <v>420</v>
      </c>
      <c r="J2074" s="14" t="s">
        <v>24</v>
      </c>
      <c r="K2074" s="21" t="s">
        <v>99</v>
      </c>
      <c r="L2074" s="14" t="s">
        <v>10</v>
      </c>
      <c r="M2074" s="13" t="s">
        <v>606</v>
      </c>
      <c r="N2074" s="13" t="s">
        <v>606</v>
      </c>
      <c r="O2074" s="13" t="s">
        <v>606</v>
      </c>
      <c r="P2074" s="13" t="s">
        <v>606</v>
      </c>
      <c r="Q2074" s="13" t="s">
        <v>606</v>
      </c>
      <c r="R2074" s="13"/>
      <c r="S2074" s="13"/>
      <c r="T2074" s="10">
        <v>30</v>
      </c>
      <c r="U2074" s="9" t="s">
        <v>4432</v>
      </c>
      <c r="V2074" s="9" t="s">
        <v>4429</v>
      </c>
      <c r="W2074" s="13" t="s">
        <v>26</v>
      </c>
    </row>
    <row r="2075" spans="1:23" x14ac:dyDescent="0.3">
      <c r="A2075" s="7" t="s">
        <v>1722</v>
      </c>
      <c r="B2075" s="14">
        <v>31196</v>
      </c>
      <c r="C2075" s="14">
        <v>970513</v>
      </c>
      <c r="D2075" s="14">
        <v>16724</v>
      </c>
      <c r="E2075" s="6">
        <f>COUNTIF($D$3:$D$6372,D2075)</f>
        <v>1</v>
      </c>
      <c r="F2075" s="45" t="s">
        <v>590</v>
      </c>
      <c r="G2075" s="21" t="s">
        <v>218</v>
      </c>
      <c r="H2075" s="54" t="s">
        <v>150</v>
      </c>
      <c r="I2075" s="54" t="s">
        <v>151</v>
      </c>
      <c r="J2075" s="14" t="s">
        <v>24</v>
      </c>
      <c r="K2075" s="21" t="s">
        <v>1708</v>
      </c>
      <c r="L2075" s="14" t="s">
        <v>10</v>
      </c>
      <c r="M2075" s="13" t="s">
        <v>606</v>
      </c>
      <c r="N2075" s="13" t="s">
        <v>606</v>
      </c>
      <c r="O2075" s="13" t="s">
        <v>606</v>
      </c>
      <c r="P2075" s="13" t="s">
        <v>606</v>
      </c>
      <c r="Q2075" s="13" t="s">
        <v>606</v>
      </c>
      <c r="R2075" s="13" t="s">
        <v>606</v>
      </c>
      <c r="S2075" s="13"/>
      <c r="T2075" s="10">
        <v>25</v>
      </c>
      <c r="U2075" s="9" t="s">
        <v>4432</v>
      </c>
      <c r="V2075" s="9" t="s">
        <v>4430</v>
      </c>
      <c r="W2075" s="13" t="s">
        <v>82</v>
      </c>
    </row>
    <row r="2076" spans="1:23" x14ac:dyDescent="0.3">
      <c r="A2076" s="7" t="s">
        <v>1722</v>
      </c>
      <c r="B2076" s="14">
        <v>39775</v>
      </c>
      <c r="C2076" s="14">
        <v>1009790</v>
      </c>
      <c r="D2076" s="14">
        <v>16734</v>
      </c>
      <c r="E2076" s="6">
        <f>COUNTIF($D$3:$D$6372,D2076)</f>
        <v>1</v>
      </c>
      <c r="F2076" s="45" t="s">
        <v>11</v>
      </c>
      <c r="G2076" s="21" t="s">
        <v>1578</v>
      </c>
      <c r="H2076" s="54" t="s">
        <v>1579</v>
      </c>
      <c r="I2076" s="54" t="s">
        <v>1580</v>
      </c>
      <c r="J2076" s="14" t="s">
        <v>1655</v>
      </c>
      <c r="K2076" s="21" t="s">
        <v>1704</v>
      </c>
      <c r="L2076" s="13" t="s">
        <v>10</v>
      </c>
      <c r="M2076" s="13" t="s">
        <v>606</v>
      </c>
      <c r="N2076" s="13" t="s">
        <v>606</v>
      </c>
      <c r="O2076" s="13" t="s">
        <v>606</v>
      </c>
      <c r="P2076" s="13" t="s">
        <v>606</v>
      </c>
      <c r="Q2076" s="13" t="s">
        <v>606</v>
      </c>
      <c r="R2076" s="13"/>
      <c r="S2076" s="13"/>
      <c r="T2076" s="10">
        <v>30</v>
      </c>
      <c r="U2076" s="9" t="s">
        <v>4432</v>
      </c>
      <c r="V2076" s="9" t="s">
        <v>4429</v>
      </c>
      <c r="W2076" s="13" t="s">
        <v>26</v>
      </c>
    </row>
    <row r="2077" spans="1:23" x14ac:dyDescent="0.3">
      <c r="A2077" s="7" t="s">
        <v>1722</v>
      </c>
      <c r="B2077" s="14">
        <v>33792</v>
      </c>
      <c r="C2077" s="14">
        <v>14106</v>
      </c>
      <c r="D2077" s="14">
        <v>16938</v>
      </c>
      <c r="E2077" s="6">
        <f>COUNTIF($D$3:$D$6372,D2077)</f>
        <v>1</v>
      </c>
      <c r="F2077" s="45" t="s">
        <v>588</v>
      </c>
      <c r="G2077" s="21" t="s">
        <v>1208</v>
      </c>
      <c r="H2077" s="54" t="s">
        <v>1510</v>
      </c>
      <c r="I2077" s="54" t="s">
        <v>1511</v>
      </c>
      <c r="J2077" s="14" t="s">
        <v>1655</v>
      </c>
      <c r="K2077" s="21" t="s">
        <v>1671</v>
      </c>
      <c r="L2077" s="13" t="s">
        <v>10</v>
      </c>
      <c r="M2077" s="13" t="s">
        <v>606</v>
      </c>
      <c r="N2077" s="13" t="s">
        <v>606</v>
      </c>
      <c r="O2077" s="13" t="s">
        <v>606</v>
      </c>
      <c r="P2077" s="13" t="s">
        <v>606</v>
      </c>
      <c r="Q2077" s="13" t="s">
        <v>606</v>
      </c>
      <c r="R2077" s="13"/>
      <c r="S2077" s="13"/>
      <c r="T2077" s="10">
        <v>27</v>
      </c>
      <c r="U2077" s="13" t="s">
        <v>601</v>
      </c>
      <c r="V2077" s="9" t="s">
        <v>4429</v>
      </c>
      <c r="W2077" s="13" t="s">
        <v>26</v>
      </c>
    </row>
    <row r="2078" spans="1:23" x14ac:dyDescent="0.3">
      <c r="A2078" s="7" t="s">
        <v>1722</v>
      </c>
      <c r="B2078" s="14">
        <v>35848</v>
      </c>
      <c r="C2078" s="14">
        <v>1004403</v>
      </c>
      <c r="D2078" s="14">
        <v>17216</v>
      </c>
      <c r="E2078" s="6">
        <f>COUNTIF($D$3:$D$6372,D2078)</f>
        <v>1</v>
      </c>
      <c r="F2078" s="45" t="s">
        <v>583</v>
      </c>
      <c r="G2078" s="21" t="s">
        <v>1356</v>
      </c>
      <c r="H2078" s="54" t="s">
        <v>1359</v>
      </c>
      <c r="I2078" s="54" t="s">
        <v>1360</v>
      </c>
      <c r="J2078" s="14" t="s">
        <v>1655</v>
      </c>
      <c r="K2078" s="21" t="s">
        <v>1665</v>
      </c>
      <c r="L2078" s="13" t="s">
        <v>10</v>
      </c>
      <c r="M2078" s="13" t="s">
        <v>606</v>
      </c>
      <c r="N2078" s="13" t="s">
        <v>606</v>
      </c>
      <c r="O2078" s="13" t="s">
        <v>606</v>
      </c>
      <c r="P2078" s="13" t="s">
        <v>606</v>
      </c>
      <c r="Q2078" s="13" t="s">
        <v>606</v>
      </c>
      <c r="R2078" s="13"/>
      <c r="S2078" s="13"/>
      <c r="T2078" s="10">
        <v>30</v>
      </c>
      <c r="U2078" s="9" t="s">
        <v>4432</v>
      </c>
      <c r="V2078" s="9" t="s">
        <v>4429</v>
      </c>
      <c r="W2078" s="13" t="s">
        <v>26</v>
      </c>
    </row>
    <row r="2079" spans="1:23" x14ac:dyDescent="0.3">
      <c r="A2079" s="7" t="s">
        <v>1722</v>
      </c>
      <c r="B2079" s="14">
        <v>31196</v>
      </c>
      <c r="C2079" s="14">
        <v>970513</v>
      </c>
      <c r="D2079" s="14">
        <v>17361</v>
      </c>
      <c r="E2079" s="6">
        <f>COUNTIF($D$3:$D$6372,D2079)</f>
        <v>1</v>
      </c>
      <c r="F2079" s="45" t="s">
        <v>590</v>
      </c>
      <c r="G2079" s="21" t="s">
        <v>216</v>
      </c>
      <c r="H2079" s="54" t="s">
        <v>150</v>
      </c>
      <c r="I2079" s="54" t="s">
        <v>151</v>
      </c>
      <c r="J2079" s="14" t="s">
        <v>24</v>
      </c>
      <c r="K2079" s="21" t="s">
        <v>1708</v>
      </c>
      <c r="L2079" s="14" t="s">
        <v>10</v>
      </c>
      <c r="M2079" s="13" t="s">
        <v>606</v>
      </c>
      <c r="N2079" s="13" t="s">
        <v>606</v>
      </c>
      <c r="O2079" s="13" t="s">
        <v>606</v>
      </c>
      <c r="P2079" s="13" t="s">
        <v>606</v>
      </c>
      <c r="Q2079" s="13" t="s">
        <v>606</v>
      </c>
      <c r="R2079" s="13" t="s">
        <v>606</v>
      </c>
      <c r="S2079" s="13"/>
      <c r="T2079" s="10">
        <v>25</v>
      </c>
      <c r="U2079" s="9" t="s">
        <v>4432</v>
      </c>
      <c r="V2079" s="9" t="s">
        <v>4430</v>
      </c>
      <c r="W2079" s="13" t="s">
        <v>82</v>
      </c>
    </row>
    <row r="2080" spans="1:23" x14ac:dyDescent="0.3">
      <c r="A2080" s="7" t="s">
        <v>1722</v>
      </c>
      <c r="B2080" s="14">
        <v>35312</v>
      </c>
      <c r="C2080" s="14">
        <v>337759</v>
      </c>
      <c r="D2080" s="14">
        <v>17402</v>
      </c>
      <c r="E2080" s="6">
        <f>COUNTIF($D$3:$D$6372,D2080)</f>
        <v>1</v>
      </c>
      <c r="F2080" s="45" t="s">
        <v>588</v>
      </c>
      <c r="G2080" s="21" t="s">
        <v>416</v>
      </c>
      <c r="H2080" s="54" t="s">
        <v>414</v>
      </c>
      <c r="I2080" s="54" t="s">
        <v>415</v>
      </c>
      <c r="J2080" s="14" t="s">
        <v>24</v>
      </c>
      <c r="K2080" s="21" t="s">
        <v>99</v>
      </c>
      <c r="L2080" s="14" t="s">
        <v>10</v>
      </c>
      <c r="M2080" s="13" t="s">
        <v>606</v>
      </c>
      <c r="N2080" s="13" t="s">
        <v>606</v>
      </c>
      <c r="O2080" s="13" t="s">
        <v>606</v>
      </c>
      <c r="P2080" s="13" t="s">
        <v>606</v>
      </c>
      <c r="Q2080" s="13" t="s">
        <v>606</v>
      </c>
      <c r="R2080" s="13"/>
      <c r="S2080" s="13"/>
      <c r="T2080" s="10">
        <v>30</v>
      </c>
      <c r="U2080" s="9" t="s">
        <v>4432</v>
      </c>
      <c r="V2080" s="9" t="s">
        <v>4429</v>
      </c>
      <c r="W2080" s="13" t="s">
        <v>26</v>
      </c>
    </row>
    <row r="2081" spans="1:23" x14ac:dyDescent="0.3">
      <c r="A2081" s="7" t="s">
        <v>1722</v>
      </c>
      <c r="B2081" s="14">
        <v>30073</v>
      </c>
      <c r="C2081" s="14">
        <v>5942</v>
      </c>
      <c r="D2081" s="14">
        <v>17482</v>
      </c>
      <c r="E2081" s="6">
        <f>COUNTIF($D$3:$D$6372,D2081)</f>
        <v>1</v>
      </c>
      <c r="F2081" s="45" t="s">
        <v>11</v>
      </c>
      <c r="G2081" s="21" t="s">
        <v>1385</v>
      </c>
      <c r="H2081" s="54" t="s">
        <v>1386</v>
      </c>
      <c r="I2081" s="54" t="s">
        <v>1387</v>
      </c>
      <c r="J2081" s="14" t="s">
        <v>1655</v>
      </c>
      <c r="K2081" s="21" t="s">
        <v>1668</v>
      </c>
      <c r="L2081" s="14" t="s">
        <v>10</v>
      </c>
      <c r="M2081" s="13" t="s">
        <v>606</v>
      </c>
      <c r="N2081" s="13" t="s">
        <v>606</v>
      </c>
      <c r="O2081" s="13" t="s">
        <v>606</v>
      </c>
      <c r="P2081" s="13" t="s">
        <v>606</v>
      </c>
      <c r="Q2081" s="13" t="s">
        <v>606</v>
      </c>
      <c r="R2081" s="13"/>
      <c r="S2081" s="13"/>
      <c r="T2081" s="10">
        <v>30</v>
      </c>
      <c r="U2081" s="9" t="s">
        <v>4432</v>
      </c>
      <c r="V2081" s="9" t="s">
        <v>4429</v>
      </c>
      <c r="W2081" s="13" t="s">
        <v>26</v>
      </c>
    </row>
    <row r="2082" spans="1:23" x14ac:dyDescent="0.3">
      <c r="A2082" s="7" t="s">
        <v>1722</v>
      </c>
      <c r="B2082" s="14">
        <v>36754</v>
      </c>
      <c r="C2082" s="14">
        <v>32062</v>
      </c>
      <c r="D2082" s="14">
        <v>17514</v>
      </c>
      <c r="E2082" s="6">
        <f>COUNTIF($D$3:$D$6372,D2082)</f>
        <v>1</v>
      </c>
      <c r="F2082" s="45" t="s">
        <v>1653</v>
      </c>
      <c r="G2082" s="21" t="s">
        <v>1171</v>
      </c>
      <c r="H2082" s="54" t="s">
        <v>1180</v>
      </c>
      <c r="I2082" s="54" t="s">
        <v>1177</v>
      </c>
      <c r="J2082" s="14" t="s">
        <v>1655</v>
      </c>
      <c r="K2082" s="21" t="s">
        <v>1658</v>
      </c>
      <c r="L2082" s="14" t="s">
        <v>10</v>
      </c>
      <c r="M2082" s="13" t="s">
        <v>606</v>
      </c>
      <c r="N2082" s="13" t="s">
        <v>606</v>
      </c>
      <c r="O2082" s="13" t="s">
        <v>606</v>
      </c>
      <c r="P2082" s="13" t="s">
        <v>606</v>
      </c>
      <c r="Q2082" s="13" t="s">
        <v>606</v>
      </c>
      <c r="R2082" s="13"/>
      <c r="S2082" s="13"/>
      <c r="T2082" s="10">
        <v>25</v>
      </c>
      <c r="U2082" s="9" t="s">
        <v>4432</v>
      </c>
      <c r="V2082" s="9" t="s">
        <v>4429</v>
      </c>
      <c r="W2082" s="13" t="s">
        <v>26</v>
      </c>
    </row>
    <row r="2083" spans="1:23" x14ac:dyDescent="0.3">
      <c r="A2083" s="7" t="s">
        <v>1722</v>
      </c>
      <c r="B2083" s="14">
        <v>41174</v>
      </c>
      <c r="C2083" s="14">
        <v>1016282</v>
      </c>
      <c r="D2083" s="14">
        <v>17536</v>
      </c>
      <c r="E2083" s="6">
        <f>COUNTIF($D$3:$D$6372,D2083)</f>
        <v>1</v>
      </c>
      <c r="F2083" s="45" t="s">
        <v>583</v>
      </c>
      <c r="G2083" s="21" t="s">
        <v>765</v>
      </c>
      <c r="H2083" s="54" t="s">
        <v>1085</v>
      </c>
      <c r="I2083" s="54" t="s">
        <v>1086</v>
      </c>
      <c r="J2083" s="14" t="s">
        <v>604</v>
      </c>
      <c r="K2083" s="21" t="s">
        <v>923</v>
      </c>
      <c r="L2083" s="14" t="s">
        <v>10</v>
      </c>
      <c r="M2083" s="13" t="s">
        <v>606</v>
      </c>
      <c r="N2083" s="13" t="s">
        <v>606</v>
      </c>
      <c r="O2083" s="13" t="s">
        <v>606</v>
      </c>
      <c r="P2083" s="13" t="s">
        <v>606</v>
      </c>
      <c r="Q2083" s="13" t="s">
        <v>606</v>
      </c>
      <c r="R2083" s="13"/>
      <c r="S2083" s="13"/>
      <c r="T2083" s="10">
        <v>30</v>
      </c>
      <c r="U2083" s="9" t="s">
        <v>4432</v>
      </c>
      <c r="V2083" s="9" t="s">
        <v>4429</v>
      </c>
      <c r="W2083" s="13" t="s">
        <v>26</v>
      </c>
    </row>
    <row r="2084" spans="1:23" x14ac:dyDescent="0.3">
      <c r="A2084" s="7" t="s">
        <v>1722</v>
      </c>
      <c r="B2084" s="14">
        <v>41414</v>
      </c>
      <c r="C2084" s="14">
        <v>1018567</v>
      </c>
      <c r="D2084" s="14">
        <v>17540</v>
      </c>
      <c r="E2084" s="6">
        <f>COUNTIF($D$3:$D$6372,D2084)</f>
        <v>1</v>
      </c>
      <c r="F2084" s="45" t="s">
        <v>583</v>
      </c>
      <c r="G2084" s="21" t="s">
        <v>1105</v>
      </c>
      <c r="H2084" s="54" t="s">
        <v>1097</v>
      </c>
      <c r="I2084" s="54" t="s">
        <v>1098</v>
      </c>
      <c r="J2084" s="14" t="s">
        <v>604</v>
      </c>
      <c r="K2084" s="21" t="s">
        <v>1091</v>
      </c>
      <c r="L2084" s="14" t="s">
        <v>10</v>
      </c>
      <c r="M2084" s="13" t="s">
        <v>606</v>
      </c>
      <c r="N2084" s="13" t="s">
        <v>606</v>
      </c>
      <c r="O2084" s="13" t="s">
        <v>606</v>
      </c>
      <c r="P2084" s="13" t="s">
        <v>606</v>
      </c>
      <c r="Q2084" s="13" t="s">
        <v>606</v>
      </c>
      <c r="R2084" s="13"/>
      <c r="S2084" s="13"/>
      <c r="T2084" s="10">
        <v>25</v>
      </c>
      <c r="U2084" s="9" t="s">
        <v>4432</v>
      </c>
      <c r="V2084" s="9" t="s">
        <v>4430</v>
      </c>
      <c r="W2084" s="13" t="s">
        <v>82</v>
      </c>
    </row>
    <row r="2085" spans="1:23" x14ac:dyDescent="0.3">
      <c r="A2085" s="7" t="s">
        <v>1722</v>
      </c>
      <c r="B2085" s="14">
        <v>21034</v>
      </c>
      <c r="C2085" s="14">
        <v>81343</v>
      </c>
      <c r="D2085" s="14">
        <v>18563</v>
      </c>
      <c r="E2085" s="6">
        <f>COUNTIF($D$3:$D$6372,D2085)</f>
        <v>1</v>
      </c>
      <c r="F2085" s="45" t="s">
        <v>1653</v>
      </c>
      <c r="G2085" s="21" t="s">
        <v>1549</v>
      </c>
      <c r="H2085" s="54" t="s">
        <v>1547</v>
      </c>
      <c r="I2085" s="54" t="s">
        <v>1548</v>
      </c>
      <c r="J2085" s="14" t="s">
        <v>1655</v>
      </c>
      <c r="K2085" s="21" t="s">
        <v>1672</v>
      </c>
      <c r="L2085" s="14" t="s">
        <v>10</v>
      </c>
      <c r="M2085" s="13" t="s">
        <v>606</v>
      </c>
      <c r="N2085" s="13" t="s">
        <v>606</v>
      </c>
      <c r="O2085" s="13" t="s">
        <v>606</v>
      </c>
      <c r="P2085" s="13" t="s">
        <v>606</v>
      </c>
      <c r="Q2085" s="13" t="s">
        <v>606</v>
      </c>
      <c r="R2085" s="13" t="s">
        <v>606</v>
      </c>
      <c r="S2085" s="13"/>
      <c r="T2085" s="10">
        <v>25</v>
      </c>
      <c r="U2085" s="9" t="s">
        <v>4432</v>
      </c>
      <c r="V2085" s="9" t="s">
        <v>4429</v>
      </c>
      <c r="W2085" s="13" t="s">
        <v>26</v>
      </c>
    </row>
    <row r="2086" spans="1:23" x14ac:dyDescent="0.3">
      <c r="A2086" s="7" t="s">
        <v>1722</v>
      </c>
      <c r="B2086" s="14">
        <v>2877</v>
      </c>
      <c r="C2086" s="14">
        <v>10330</v>
      </c>
      <c r="D2086" s="14">
        <v>18564</v>
      </c>
      <c r="E2086" s="6">
        <f>COUNTIF($D$3:$D$6372,D2086)</f>
        <v>1</v>
      </c>
      <c r="F2086" s="45" t="s">
        <v>1653</v>
      </c>
      <c r="G2086" s="21" t="s">
        <v>668</v>
      </c>
      <c r="H2086" s="54" t="s">
        <v>650</v>
      </c>
      <c r="I2086" s="54" t="s">
        <v>651</v>
      </c>
      <c r="J2086" s="14" t="s">
        <v>604</v>
      </c>
      <c r="K2086" s="21" t="s">
        <v>1710</v>
      </c>
      <c r="L2086" s="14" t="s">
        <v>10</v>
      </c>
      <c r="M2086" s="13" t="s">
        <v>606</v>
      </c>
      <c r="N2086" s="13" t="s">
        <v>606</v>
      </c>
      <c r="O2086" s="13" t="s">
        <v>606</v>
      </c>
      <c r="P2086" s="13" t="s">
        <v>606</v>
      </c>
      <c r="Q2086" s="13" t="s">
        <v>606</v>
      </c>
      <c r="R2086" s="13" t="s">
        <v>606</v>
      </c>
      <c r="S2086" s="13" t="s">
        <v>606</v>
      </c>
      <c r="T2086" s="10">
        <v>10</v>
      </c>
      <c r="U2086" s="9" t="s">
        <v>4432</v>
      </c>
      <c r="V2086" s="9" t="s">
        <v>4430</v>
      </c>
      <c r="W2086" s="13" t="s">
        <v>82</v>
      </c>
    </row>
    <row r="2087" spans="1:23" x14ac:dyDescent="0.3">
      <c r="A2087" s="7" t="s">
        <v>1722</v>
      </c>
      <c r="B2087" s="14">
        <v>2877</v>
      </c>
      <c r="C2087" s="14">
        <v>10330</v>
      </c>
      <c r="D2087" s="14">
        <v>18566</v>
      </c>
      <c r="E2087" s="6">
        <f>COUNTIF($D$3:$D$6372,D2087)</f>
        <v>1</v>
      </c>
      <c r="F2087" s="45" t="s">
        <v>1653</v>
      </c>
      <c r="G2087" s="21" t="s">
        <v>740</v>
      </c>
      <c r="H2087" s="54" t="s">
        <v>650</v>
      </c>
      <c r="I2087" s="54" t="s">
        <v>651</v>
      </c>
      <c r="J2087" s="14" t="s">
        <v>604</v>
      </c>
      <c r="K2087" s="21" t="s">
        <v>733</v>
      </c>
      <c r="L2087" s="14" t="s">
        <v>10</v>
      </c>
      <c r="M2087" s="13" t="s">
        <v>606</v>
      </c>
      <c r="N2087" s="13" t="s">
        <v>606</v>
      </c>
      <c r="O2087" s="13" t="s">
        <v>606</v>
      </c>
      <c r="P2087" s="13" t="s">
        <v>606</v>
      </c>
      <c r="Q2087" s="13" t="s">
        <v>606</v>
      </c>
      <c r="R2087" s="13" t="s">
        <v>606</v>
      </c>
      <c r="S2087" s="13" t="s">
        <v>606</v>
      </c>
      <c r="T2087" s="10">
        <v>10</v>
      </c>
      <c r="U2087" s="9" t="s">
        <v>4432</v>
      </c>
      <c r="V2087" s="9" t="s">
        <v>4430</v>
      </c>
      <c r="W2087" s="13" t="s">
        <v>82</v>
      </c>
    </row>
    <row r="2088" spans="1:23" x14ac:dyDescent="0.3">
      <c r="A2088" s="7" t="s">
        <v>1722</v>
      </c>
      <c r="B2088" s="14">
        <v>31807</v>
      </c>
      <c r="C2088" s="14">
        <v>395991</v>
      </c>
      <c r="D2088" s="14">
        <v>18614</v>
      </c>
      <c r="E2088" s="6">
        <f>COUNTIF($D$3:$D$6372,D2088)</f>
        <v>1</v>
      </c>
      <c r="F2088" s="45" t="s">
        <v>1653</v>
      </c>
      <c r="G2088" s="21"/>
      <c r="H2088" s="54" t="s">
        <v>1176</v>
      </c>
      <c r="I2088" s="54" t="s">
        <v>1177</v>
      </c>
      <c r="J2088" s="14" t="s">
        <v>1655</v>
      </c>
      <c r="K2088" s="21" t="s">
        <v>1658</v>
      </c>
      <c r="L2088" s="14" t="s">
        <v>10</v>
      </c>
      <c r="M2088" s="13" t="s">
        <v>606</v>
      </c>
      <c r="N2088" s="13" t="s">
        <v>606</v>
      </c>
      <c r="O2088" s="13" t="s">
        <v>606</v>
      </c>
      <c r="P2088" s="13" t="s">
        <v>606</v>
      </c>
      <c r="Q2088" s="13" t="s">
        <v>606</v>
      </c>
      <c r="R2088" s="13"/>
      <c r="S2088" s="13"/>
      <c r="T2088" s="10">
        <v>25</v>
      </c>
      <c r="U2088" s="9" t="s">
        <v>4432</v>
      </c>
      <c r="V2088" s="9" t="s">
        <v>4429</v>
      </c>
      <c r="W2088" s="13" t="s">
        <v>26</v>
      </c>
    </row>
    <row r="2089" spans="1:23" x14ac:dyDescent="0.3">
      <c r="A2089" s="7" t="s">
        <v>1722</v>
      </c>
      <c r="B2089" s="14">
        <v>31156</v>
      </c>
      <c r="C2089" s="14">
        <v>993908</v>
      </c>
      <c r="D2089" s="14">
        <v>18720</v>
      </c>
      <c r="E2089" s="6">
        <f>COUNTIF($D$3:$D$6372,D2089)</f>
        <v>1</v>
      </c>
      <c r="F2089" s="45" t="s">
        <v>11</v>
      </c>
      <c r="G2089" s="21" t="s">
        <v>930</v>
      </c>
      <c r="H2089" s="54" t="s">
        <v>921</v>
      </c>
      <c r="I2089" s="54" t="s">
        <v>922</v>
      </c>
      <c r="J2089" s="14" t="s">
        <v>604</v>
      </c>
      <c r="K2089" s="21" t="s">
        <v>1712</v>
      </c>
      <c r="L2089" s="14" t="s">
        <v>10</v>
      </c>
      <c r="M2089" s="13" t="s">
        <v>606</v>
      </c>
      <c r="N2089" s="13" t="s">
        <v>606</v>
      </c>
      <c r="O2089" s="13" t="s">
        <v>606</v>
      </c>
      <c r="P2089" s="13" t="s">
        <v>606</v>
      </c>
      <c r="Q2089" s="13" t="s">
        <v>606</v>
      </c>
      <c r="R2089" s="13"/>
      <c r="S2089" s="13"/>
      <c r="T2089" s="10">
        <v>25</v>
      </c>
      <c r="U2089" s="9" t="s">
        <v>4432</v>
      </c>
      <c r="V2089" s="9" t="s">
        <v>4429</v>
      </c>
      <c r="W2089" s="13" t="s">
        <v>26</v>
      </c>
    </row>
    <row r="2090" spans="1:23" x14ac:dyDescent="0.3">
      <c r="A2090" s="7" t="s">
        <v>1722</v>
      </c>
      <c r="B2090" s="14">
        <v>2877</v>
      </c>
      <c r="C2090" s="14">
        <v>10330</v>
      </c>
      <c r="D2090" s="14">
        <v>18726</v>
      </c>
      <c r="E2090" s="6">
        <f>COUNTIF($D$3:$D$6372,D2090)</f>
        <v>2</v>
      </c>
      <c r="F2090" s="45" t="s">
        <v>11</v>
      </c>
      <c r="G2090" s="21" t="s">
        <v>662</v>
      </c>
      <c r="H2090" s="54" t="s">
        <v>650</v>
      </c>
      <c r="I2090" s="54" t="s">
        <v>651</v>
      </c>
      <c r="J2090" s="14" t="s">
        <v>604</v>
      </c>
      <c r="K2090" s="21" t="s">
        <v>1710</v>
      </c>
      <c r="L2090" s="14" t="s">
        <v>10</v>
      </c>
      <c r="M2090" s="13" t="s">
        <v>606</v>
      </c>
      <c r="N2090" s="13" t="s">
        <v>606</v>
      </c>
      <c r="O2090" s="13" t="s">
        <v>606</v>
      </c>
      <c r="P2090" s="13" t="s">
        <v>606</v>
      </c>
      <c r="Q2090" s="13" t="s">
        <v>606</v>
      </c>
      <c r="R2090" s="13" t="s">
        <v>606</v>
      </c>
      <c r="S2090" s="13" t="s">
        <v>606</v>
      </c>
      <c r="T2090" s="10">
        <v>10</v>
      </c>
      <c r="U2090" s="9" t="s">
        <v>4432</v>
      </c>
      <c r="V2090" s="9" t="s">
        <v>4430</v>
      </c>
      <c r="W2090" s="13" t="s">
        <v>82</v>
      </c>
    </row>
    <row r="2091" spans="1:23" x14ac:dyDescent="0.3">
      <c r="A2091" s="7" t="s">
        <v>1722</v>
      </c>
      <c r="B2091" s="14">
        <v>2877</v>
      </c>
      <c r="C2091" s="14">
        <v>10330</v>
      </c>
      <c r="D2091" s="14">
        <v>18726</v>
      </c>
      <c r="E2091" s="6">
        <f>COUNTIF($D$3:$D$6372,D2091)</f>
        <v>2</v>
      </c>
      <c r="F2091" s="45" t="s">
        <v>11</v>
      </c>
      <c r="G2091" s="21" t="s">
        <v>700</v>
      </c>
      <c r="H2091" s="54" t="s">
        <v>650</v>
      </c>
      <c r="I2091" s="54" t="s">
        <v>651</v>
      </c>
      <c r="J2091" s="14" t="s">
        <v>604</v>
      </c>
      <c r="K2091" s="21" t="s">
        <v>696</v>
      </c>
      <c r="L2091" s="14" t="s">
        <v>10</v>
      </c>
      <c r="M2091" s="13" t="s">
        <v>606</v>
      </c>
      <c r="N2091" s="13" t="s">
        <v>606</v>
      </c>
      <c r="O2091" s="13" t="s">
        <v>606</v>
      </c>
      <c r="P2091" s="13" t="s">
        <v>606</v>
      </c>
      <c r="Q2091" s="13" t="s">
        <v>606</v>
      </c>
      <c r="R2091" s="13" t="s">
        <v>606</v>
      </c>
      <c r="S2091" s="13" t="s">
        <v>606</v>
      </c>
      <c r="T2091" s="10">
        <v>10</v>
      </c>
      <c r="U2091" s="9" t="s">
        <v>4432</v>
      </c>
      <c r="V2091" s="9" t="s">
        <v>4430</v>
      </c>
      <c r="W2091" s="13" t="s">
        <v>82</v>
      </c>
    </row>
    <row r="2092" spans="1:23" x14ac:dyDescent="0.3">
      <c r="A2092" s="7" t="s">
        <v>1722</v>
      </c>
      <c r="B2092" s="14">
        <v>2877</v>
      </c>
      <c r="C2092" s="14">
        <v>10330</v>
      </c>
      <c r="D2092" s="14">
        <v>18728</v>
      </c>
      <c r="E2092" s="6">
        <f>COUNTIF($D$3:$D$6372,D2092)</f>
        <v>2</v>
      </c>
      <c r="F2092" s="45" t="s">
        <v>11</v>
      </c>
      <c r="G2092" s="21" t="s">
        <v>661</v>
      </c>
      <c r="H2092" s="54" t="s">
        <v>650</v>
      </c>
      <c r="I2092" s="54" t="s">
        <v>651</v>
      </c>
      <c r="J2092" s="14" t="s">
        <v>604</v>
      </c>
      <c r="K2092" s="21" t="s">
        <v>1710</v>
      </c>
      <c r="L2092" s="14" t="s">
        <v>10</v>
      </c>
      <c r="M2092" s="13" t="s">
        <v>606</v>
      </c>
      <c r="N2092" s="13" t="s">
        <v>606</v>
      </c>
      <c r="O2092" s="13" t="s">
        <v>606</v>
      </c>
      <c r="P2092" s="13" t="s">
        <v>606</v>
      </c>
      <c r="Q2092" s="13" t="s">
        <v>606</v>
      </c>
      <c r="R2092" s="13" t="s">
        <v>606</v>
      </c>
      <c r="S2092" s="13" t="s">
        <v>606</v>
      </c>
      <c r="T2092" s="10">
        <v>10</v>
      </c>
      <c r="U2092" s="9" t="s">
        <v>4432</v>
      </c>
      <c r="V2092" s="9" t="s">
        <v>4430</v>
      </c>
      <c r="W2092" s="13" t="s">
        <v>82</v>
      </c>
    </row>
    <row r="2093" spans="1:23" x14ac:dyDescent="0.3">
      <c r="A2093" s="7" t="s">
        <v>1722</v>
      </c>
      <c r="B2093" s="14">
        <v>2877</v>
      </c>
      <c r="C2093" s="14">
        <v>10330</v>
      </c>
      <c r="D2093" s="14">
        <v>18728</v>
      </c>
      <c r="E2093" s="6">
        <f>COUNTIF($D$3:$D$6372,D2093)</f>
        <v>2</v>
      </c>
      <c r="F2093" s="45" t="s">
        <v>11</v>
      </c>
      <c r="G2093" s="21" t="s">
        <v>699</v>
      </c>
      <c r="H2093" s="54" t="s">
        <v>650</v>
      </c>
      <c r="I2093" s="54" t="s">
        <v>651</v>
      </c>
      <c r="J2093" s="14" t="s">
        <v>604</v>
      </c>
      <c r="K2093" s="21" t="s">
        <v>696</v>
      </c>
      <c r="L2093" s="14" t="s">
        <v>10</v>
      </c>
      <c r="M2093" s="13" t="s">
        <v>606</v>
      </c>
      <c r="N2093" s="13" t="s">
        <v>606</v>
      </c>
      <c r="O2093" s="13" t="s">
        <v>606</v>
      </c>
      <c r="P2093" s="13" t="s">
        <v>606</v>
      </c>
      <c r="Q2093" s="13" t="s">
        <v>606</v>
      </c>
      <c r="R2093" s="13" t="s">
        <v>606</v>
      </c>
      <c r="S2093" s="13" t="s">
        <v>606</v>
      </c>
      <c r="T2093" s="10">
        <v>10</v>
      </c>
      <c r="U2093" s="9" t="s">
        <v>4432</v>
      </c>
      <c r="V2093" s="9" t="s">
        <v>4430</v>
      </c>
      <c r="W2093" s="13" t="s">
        <v>82</v>
      </c>
    </row>
    <row r="2094" spans="1:23" x14ac:dyDescent="0.3">
      <c r="A2094" s="7" t="s">
        <v>1722</v>
      </c>
      <c r="B2094" s="14">
        <v>2877</v>
      </c>
      <c r="C2094" s="14">
        <v>10330</v>
      </c>
      <c r="D2094" s="14">
        <v>18730</v>
      </c>
      <c r="E2094" s="6">
        <f>COUNTIF($D$3:$D$6372,D2094)</f>
        <v>2</v>
      </c>
      <c r="F2094" s="45" t="s">
        <v>11</v>
      </c>
      <c r="G2094" s="21" t="s">
        <v>657</v>
      </c>
      <c r="H2094" s="54" t="s">
        <v>650</v>
      </c>
      <c r="I2094" s="54" t="s">
        <v>651</v>
      </c>
      <c r="J2094" s="14" t="s">
        <v>604</v>
      </c>
      <c r="K2094" s="21" t="s">
        <v>1710</v>
      </c>
      <c r="L2094" s="14" t="s">
        <v>10</v>
      </c>
      <c r="M2094" s="13" t="s">
        <v>606</v>
      </c>
      <c r="N2094" s="13" t="s">
        <v>606</v>
      </c>
      <c r="O2094" s="13" t="s">
        <v>606</v>
      </c>
      <c r="P2094" s="13" t="s">
        <v>606</v>
      </c>
      <c r="Q2094" s="13" t="s">
        <v>606</v>
      </c>
      <c r="R2094" s="13" t="s">
        <v>606</v>
      </c>
      <c r="S2094" s="13" t="s">
        <v>606</v>
      </c>
      <c r="T2094" s="10">
        <v>10</v>
      </c>
      <c r="U2094" s="9" t="s">
        <v>4432</v>
      </c>
      <c r="V2094" s="9" t="s">
        <v>4430</v>
      </c>
      <c r="W2094" s="13" t="s">
        <v>82</v>
      </c>
    </row>
    <row r="2095" spans="1:23" x14ac:dyDescent="0.3">
      <c r="A2095" s="7" t="s">
        <v>1722</v>
      </c>
      <c r="B2095" s="14">
        <v>2877</v>
      </c>
      <c r="C2095" s="14">
        <v>10330</v>
      </c>
      <c r="D2095" s="14">
        <v>18730</v>
      </c>
      <c r="E2095" s="6">
        <f>COUNTIF($D$3:$D$6372,D2095)</f>
        <v>2</v>
      </c>
      <c r="F2095" s="45" t="s">
        <v>11</v>
      </c>
      <c r="G2095" s="21" t="s">
        <v>706</v>
      </c>
      <c r="H2095" s="54" t="s">
        <v>650</v>
      </c>
      <c r="I2095" s="54" t="s">
        <v>651</v>
      </c>
      <c r="J2095" s="14" t="s">
        <v>604</v>
      </c>
      <c r="K2095" s="21" t="s">
        <v>696</v>
      </c>
      <c r="L2095" s="14" t="s">
        <v>10</v>
      </c>
      <c r="M2095" s="13" t="s">
        <v>606</v>
      </c>
      <c r="N2095" s="13" t="s">
        <v>606</v>
      </c>
      <c r="O2095" s="13" t="s">
        <v>606</v>
      </c>
      <c r="P2095" s="13" t="s">
        <v>606</v>
      </c>
      <c r="Q2095" s="13" t="s">
        <v>606</v>
      </c>
      <c r="R2095" s="13" t="s">
        <v>606</v>
      </c>
      <c r="S2095" s="13" t="s">
        <v>606</v>
      </c>
      <c r="T2095" s="10">
        <v>10</v>
      </c>
      <c r="U2095" s="9" t="s">
        <v>4432</v>
      </c>
      <c r="V2095" s="9" t="s">
        <v>4430</v>
      </c>
      <c r="W2095" s="13" t="s">
        <v>82</v>
      </c>
    </row>
    <row r="2096" spans="1:23" x14ac:dyDescent="0.3">
      <c r="A2096" s="7" t="s">
        <v>1722</v>
      </c>
      <c r="B2096" s="14">
        <v>2877</v>
      </c>
      <c r="C2096" s="14">
        <v>10330</v>
      </c>
      <c r="D2096" s="14">
        <v>18732</v>
      </c>
      <c r="E2096" s="6">
        <f>COUNTIF($D$3:$D$6372,D2096)</f>
        <v>2</v>
      </c>
      <c r="F2096" s="45" t="s">
        <v>11</v>
      </c>
      <c r="G2096" s="21" t="s">
        <v>660</v>
      </c>
      <c r="H2096" s="54" t="s">
        <v>650</v>
      </c>
      <c r="I2096" s="54" t="s">
        <v>651</v>
      </c>
      <c r="J2096" s="14" t="s">
        <v>604</v>
      </c>
      <c r="K2096" s="21" t="s">
        <v>1710</v>
      </c>
      <c r="L2096" s="14" t="s">
        <v>10</v>
      </c>
      <c r="M2096" s="13" t="s">
        <v>606</v>
      </c>
      <c r="N2096" s="13" t="s">
        <v>606</v>
      </c>
      <c r="O2096" s="13" t="s">
        <v>606</v>
      </c>
      <c r="P2096" s="13" t="s">
        <v>606</v>
      </c>
      <c r="Q2096" s="13" t="s">
        <v>606</v>
      </c>
      <c r="R2096" s="13" t="s">
        <v>606</v>
      </c>
      <c r="S2096" s="13" t="s">
        <v>606</v>
      </c>
      <c r="T2096" s="10">
        <v>10</v>
      </c>
      <c r="U2096" s="9" t="s">
        <v>4432</v>
      </c>
      <c r="V2096" s="9" t="s">
        <v>4430</v>
      </c>
      <c r="W2096" s="13" t="s">
        <v>82</v>
      </c>
    </row>
    <row r="2097" spans="1:23" x14ac:dyDescent="0.3">
      <c r="A2097" s="7" t="s">
        <v>1722</v>
      </c>
      <c r="B2097" s="14">
        <v>2877</v>
      </c>
      <c r="C2097" s="14">
        <v>10330</v>
      </c>
      <c r="D2097" s="14">
        <v>18732</v>
      </c>
      <c r="E2097" s="6">
        <f>COUNTIF($D$3:$D$6372,D2097)</f>
        <v>2</v>
      </c>
      <c r="F2097" s="45" t="s">
        <v>11</v>
      </c>
      <c r="G2097" s="21" t="s">
        <v>698</v>
      </c>
      <c r="H2097" s="54" t="s">
        <v>650</v>
      </c>
      <c r="I2097" s="54" t="s">
        <v>651</v>
      </c>
      <c r="J2097" s="14" t="s">
        <v>604</v>
      </c>
      <c r="K2097" s="21" t="s">
        <v>696</v>
      </c>
      <c r="L2097" s="14" t="s">
        <v>10</v>
      </c>
      <c r="M2097" s="13" t="s">
        <v>606</v>
      </c>
      <c r="N2097" s="13" t="s">
        <v>606</v>
      </c>
      <c r="O2097" s="13" t="s">
        <v>606</v>
      </c>
      <c r="P2097" s="13" t="s">
        <v>606</v>
      </c>
      <c r="Q2097" s="13" t="s">
        <v>606</v>
      </c>
      <c r="R2097" s="13" t="s">
        <v>606</v>
      </c>
      <c r="S2097" s="13" t="s">
        <v>606</v>
      </c>
      <c r="T2097" s="10">
        <v>10</v>
      </c>
      <c r="U2097" s="9" t="s">
        <v>4432</v>
      </c>
      <c r="V2097" s="9" t="s">
        <v>4430</v>
      </c>
      <c r="W2097" s="13" t="s">
        <v>82</v>
      </c>
    </row>
    <row r="2098" spans="1:23" x14ac:dyDescent="0.3">
      <c r="A2098" s="7" t="s">
        <v>1722</v>
      </c>
      <c r="B2098" s="14">
        <v>34072</v>
      </c>
      <c r="C2098" s="14">
        <v>1000326</v>
      </c>
      <c r="D2098" s="14">
        <v>19407</v>
      </c>
      <c r="E2098" s="6">
        <f>COUNTIF($D$3:$D$6372,D2098)</f>
        <v>1</v>
      </c>
      <c r="F2098" s="45" t="s">
        <v>1129</v>
      </c>
      <c r="G2098" s="21" t="s">
        <v>1190</v>
      </c>
      <c r="H2098" s="54" t="s">
        <v>1191</v>
      </c>
      <c r="I2098" s="54" t="s">
        <v>1192</v>
      </c>
      <c r="J2098" s="14" t="s">
        <v>1655</v>
      </c>
      <c r="K2098" s="21" t="s">
        <v>1658</v>
      </c>
      <c r="L2098" s="14" t="s">
        <v>10</v>
      </c>
      <c r="M2098" s="13" t="s">
        <v>606</v>
      </c>
      <c r="N2098" s="13" t="s">
        <v>606</v>
      </c>
      <c r="O2098" s="13" t="s">
        <v>606</v>
      </c>
      <c r="P2098" s="13" t="s">
        <v>606</v>
      </c>
      <c r="Q2098" s="13" t="s">
        <v>606</v>
      </c>
      <c r="R2098" s="13"/>
      <c r="S2098" s="13"/>
      <c r="T2098" s="10">
        <v>25</v>
      </c>
      <c r="U2098" s="9" t="s">
        <v>4432</v>
      </c>
      <c r="V2098" s="9" t="s">
        <v>4429</v>
      </c>
      <c r="W2098" s="13" t="s">
        <v>26</v>
      </c>
    </row>
    <row r="2099" spans="1:23" x14ac:dyDescent="0.3">
      <c r="A2099" s="7" t="s">
        <v>1722</v>
      </c>
      <c r="B2099" s="14">
        <v>37335</v>
      </c>
      <c r="C2099" s="14">
        <v>1008616</v>
      </c>
      <c r="D2099" s="14">
        <v>19996</v>
      </c>
      <c r="E2099" s="6">
        <f>COUNTIF($D$3:$D$6372,D2099)</f>
        <v>1</v>
      </c>
      <c r="F2099" s="45" t="s">
        <v>1129</v>
      </c>
      <c r="G2099" s="21" t="s">
        <v>1323</v>
      </c>
      <c r="H2099" s="54" t="s">
        <v>1324</v>
      </c>
      <c r="I2099" s="54" t="s">
        <v>1325</v>
      </c>
      <c r="J2099" s="14" t="s">
        <v>1655</v>
      </c>
      <c r="K2099" s="21" t="s">
        <v>1664</v>
      </c>
      <c r="L2099" s="13" t="s">
        <v>10</v>
      </c>
      <c r="M2099" s="13" t="s">
        <v>606</v>
      </c>
      <c r="N2099" s="13" t="s">
        <v>606</v>
      </c>
      <c r="O2099" s="13" t="s">
        <v>606</v>
      </c>
      <c r="P2099" s="13" t="s">
        <v>606</v>
      </c>
      <c r="Q2099" s="13" t="s">
        <v>606</v>
      </c>
      <c r="R2099" s="13"/>
      <c r="S2099" s="13"/>
      <c r="T2099" s="10">
        <v>30</v>
      </c>
      <c r="U2099" s="9" t="s">
        <v>4432</v>
      </c>
      <c r="V2099" s="9" t="s">
        <v>4429</v>
      </c>
      <c r="W2099" s="13" t="s">
        <v>26</v>
      </c>
    </row>
    <row r="2100" spans="1:23" x14ac:dyDescent="0.3">
      <c r="A2100" s="7" t="s">
        <v>1722</v>
      </c>
      <c r="B2100" s="14">
        <v>5068</v>
      </c>
      <c r="C2100" s="14">
        <v>16199</v>
      </c>
      <c r="D2100" s="14">
        <v>21786</v>
      </c>
      <c r="E2100" s="6">
        <f>COUNTIF($D$3:$D$6372,D2100)</f>
        <v>1</v>
      </c>
      <c r="F2100" s="45" t="s">
        <v>583</v>
      </c>
      <c r="G2100" s="21" t="s">
        <v>635</v>
      </c>
      <c r="H2100" s="54" t="s">
        <v>1122</v>
      </c>
      <c r="I2100" s="54" t="s">
        <v>636</v>
      </c>
      <c r="J2100" s="14" t="s">
        <v>604</v>
      </c>
      <c r="K2100" s="21" t="s">
        <v>625</v>
      </c>
      <c r="L2100" s="14" t="s">
        <v>10</v>
      </c>
      <c r="M2100" s="13" t="s">
        <v>606</v>
      </c>
      <c r="N2100" s="13" t="s">
        <v>606</v>
      </c>
      <c r="O2100" s="13" t="s">
        <v>606</v>
      </c>
      <c r="P2100" s="13" t="s">
        <v>606</v>
      </c>
      <c r="Q2100" s="13" t="s">
        <v>606</v>
      </c>
      <c r="R2100" s="13" t="s">
        <v>606</v>
      </c>
      <c r="S2100" s="39" t="s">
        <v>607</v>
      </c>
      <c r="T2100" s="10">
        <v>1</v>
      </c>
      <c r="U2100" s="9" t="s">
        <v>4432</v>
      </c>
      <c r="V2100" s="9" t="s">
        <v>4429</v>
      </c>
      <c r="W2100" s="13" t="s">
        <v>26</v>
      </c>
    </row>
    <row r="2101" spans="1:23" x14ac:dyDescent="0.3">
      <c r="A2101" s="7" t="s">
        <v>1722</v>
      </c>
      <c r="B2101" s="14">
        <v>31156</v>
      </c>
      <c r="C2101" s="14">
        <v>993908</v>
      </c>
      <c r="D2101" s="14">
        <v>21898</v>
      </c>
      <c r="E2101" s="6">
        <f>COUNTIF($D$3:$D$6372,D2101)</f>
        <v>1</v>
      </c>
      <c r="F2101" s="45" t="s">
        <v>11</v>
      </c>
      <c r="G2101" s="21" t="s">
        <v>929</v>
      </c>
      <c r="H2101" s="54" t="s">
        <v>921</v>
      </c>
      <c r="I2101" s="54" t="s">
        <v>922</v>
      </c>
      <c r="J2101" s="14" t="s">
        <v>604</v>
      </c>
      <c r="K2101" s="21" t="s">
        <v>1712</v>
      </c>
      <c r="L2101" s="14" t="s">
        <v>10</v>
      </c>
      <c r="M2101" s="13" t="s">
        <v>606</v>
      </c>
      <c r="N2101" s="13" t="s">
        <v>606</v>
      </c>
      <c r="O2101" s="13" t="s">
        <v>606</v>
      </c>
      <c r="P2101" s="13" t="s">
        <v>606</v>
      </c>
      <c r="Q2101" s="13" t="s">
        <v>606</v>
      </c>
      <c r="R2101" s="13"/>
      <c r="S2101" s="13"/>
      <c r="T2101" s="10">
        <v>25</v>
      </c>
      <c r="U2101" s="9" t="s">
        <v>4432</v>
      </c>
      <c r="V2101" s="9" t="s">
        <v>4429</v>
      </c>
      <c r="W2101" s="13" t="s">
        <v>26</v>
      </c>
    </row>
    <row r="2102" spans="1:23" x14ac:dyDescent="0.3">
      <c r="A2102" s="7" t="s">
        <v>1722</v>
      </c>
      <c r="B2102" s="14">
        <v>31156</v>
      </c>
      <c r="C2102" s="14">
        <v>993908</v>
      </c>
      <c r="D2102" s="14">
        <v>21904</v>
      </c>
      <c r="E2102" s="6">
        <f>COUNTIF($D$3:$D$6372,D2102)</f>
        <v>1</v>
      </c>
      <c r="F2102" s="45" t="s">
        <v>11</v>
      </c>
      <c r="G2102" s="21" t="s">
        <v>929</v>
      </c>
      <c r="H2102" s="54" t="s">
        <v>921</v>
      </c>
      <c r="I2102" s="54" t="s">
        <v>922</v>
      </c>
      <c r="J2102" s="14" t="s">
        <v>604</v>
      </c>
      <c r="K2102" s="21" t="s">
        <v>1712</v>
      </c>
      <c r="L2102" s="14" t="s">
        <v>10</v>
      </c>
      <c r="M2102" s="13" t="s">
        <v>606</v>
      </c>
      <c r="N2102" s="13" t="s">
        <v>606</v>
      </c>
      <c r="O2102" s="13" t="s">
        <v>606</v>
      </c>
      <c r="P2102" s="13" t="s">
        <v>606</v>
      </c>
      <c r="Q2102" s="13" t="s">
        <v>606</v>
      </c>
      <c r="R2102" s="13"/>
      <c r="S2102" s="13"/>
      <c r="T2102" s="10">
        <v>25</v>
      </c>
      <c r="U2102" s="9" t="s">
        <v>4432</v>
      </c>
      <c r="V2102" s="9" t="s">
        <v>4429</v>
      </c>
      <c r="W2102" s="13" t="s">
        <v>26</v>
      </c>
    </row>
    <row r="2103" spans="1:23" x14ac:dyDescent="0.3">
      <c r="A2103" s="7" t="s">
        <v>1722</v>
      </c>
      <c r="B2103" s="14">
        <v>29766</v>
      </c>
      <c r="C2103" s="14">
        <v>20488</v>
      </c>
      <c r="D2103" s="14">
        <v>21976</v>
      </c>
      <c r="E2103" s="6">
        <f>COUNTIF($D$3:$D$6372,D2103)</f>
        <v>1</v>
      </c>
      <c r="F2103" s="45" t="s">
        <v>1132</v>
      </c>
      <c r="G2103" s="21" t="s">
        <v>859</v>
      </c>
      <c r="H2103" s="54" t="s">
        <v>860</v>
      </c>
      <c r="I2103" s="54" t="s">
        <v>861</v>
      </c>
      <c r="J2103" s="14" t="s">
        <v>604</v>
      </c>
      <c r="K2103" s="21" t="s">
        <v>852</v>
      </c>
      <c r="L2103" s="14" t="s">
        <v>10</v>
      </c>
      <c r="M2103" s="13" t="s">
        <v>606</v>
      </c>
      <c r="N2103" s="13" t="s">
        <v>606</v>
      </c>
      <c r="O2103" s="13" t="s">
        <v>606</v>
      </c>
      <c r="P2103" s="13" t="s">
        <v>606</v>
      </c>
      <c r="Q2103" s="13" t="s">
        <v>606</v>
      </c>
      <c r="R2103" s="13" t="s">
        <v>606</v>
      </c>
      <c r="S2103" s="13"/>
      <c r="T2103" s="10">
        <v>27</v>
      </c>
      <c r="U2103" s="13" t="s">
        <v>601</v>
      </c>
      <c r="V2103" s="9" t="s">
        <v>4429</v>
      </c>
      <c r="W2103" s="13" t="s">
        <v>26</v>
      </c>
    </row>
    <row r="2104" spans="1:23" x14ac:dyDescent="0.3">
      <c r="A2104" s="7" t="s">
        <v>1722</v>
      </c>
      <c r="B2104" s="14">
        <v>21034</v>
      </c>
      <c r="C2104" s="14">
        <v>81343</v>
      </c>
      <c r="D2104" s="14">
        <v>21993</v>
      </c>
      <c r="E2104" s="6">
        <f>COUNTIF($D$3:$D$6372,D2104)</f>
        <v>1</v>
      </c>
      <c r="F2104" s="45" t="s">
        <v>1653</v>
      </c>
      <c r="G2104" s="21" t="s">
        <v>807</v>
      </c>
      <c r="H2104" s="54" t="s">
        <v>1547</v>
      </c>
      <c r="I2104" s="54" t="s">
        <v>1548</v>
      </c>
      <c r="J2104" s="14" t="s">
        <v>1655</v>
      </c>
      <c r="K2104" s="21" t="s">
        <v>1672</v>
      </c>
      <c r="L2104" s="14" t="s">
        <v>10</v>
      </c>
      <c r="M2104" s="13" t="s">
        <v>606</v>
      </c>
      <c r="N2104" s="13" t="s">
        <v>606</v>
      </c>
      <c r="O2104" s="13" t="s">
        <v>606</v>
      </c>
      <c r="P2104" s="13" t="s">
        <v>606</v>
      </c>
      <c r="Q2104" s="13" t="s">
        <v>606</v>
      </c>
      <c r="R2104" s="13" t="s">
        <v>606</v>
      </c>
      <c r="S2104" s="13"/>
      <c r="T2104" s="10">
        <v>25</v>
      </c>
      <c r="U2104" s="9" t="s">
        <v>4432</v>
      </c>
      <c r="V2104" s="9" t="s">
        <v>4429</v>
      </c>
      <c r="W2104" s="13" t="s">
        <v>26</v>
      </c>
    </row>
    <row r="2105" spans="1:23" x14ac:dyDescent="0.3">
      <c r="A2105" s="7" t="s">
        <v>1722</v>
      </c>
      <c r="B2105" s="14">
        <v>40325</v>
      </c>
      <c r="C2105" s="14">
        <v>22424</v>
      </c>
      <c r="D2105" s="14">
        <v>22047</v>
      </c>
      <c r="E2105" s="6">
        <f>COUNTIF($D$3:$D$6372,D2105)</f>
        <v>1</v>
      </c>
      <c r="F2105" s="45" t="s">
        <v>11</v>
      </c>
      <c r="G2105" s="21" t="s">
        <v>1688</v>
      </c>
      <c r="H2105" s="54" t="s">
        <v>1681</v>
      </c>
      <c r="I2105" s="54" t="s">
        <v>1694</v>
      </c>
      <c r="J2105" s="14" t="s">
        <v>1655</v>
      </c>
      <c r="K2105" s="21" t="s">
        <v>1692</v>
      </c>
      <c r="L2105" s="13" t="s">
        <v>10</v>
      </c>
      <c r="M2105" s="13" t="s">
        <v>606</v>
      </c>
      <c r="N2105" s="13" t="s">
        <v>606</v>
      </c>
      <c r="O2105" s="13" t="s">
        <v>606</v>
      </c>
      <c r="P2105" s="13" t="s">
        <v>606</v>
      </c>
      <c r="Q2105" s="13" t="s">
        <v>606</v>
      </c>
      <c r="R2105" s="13"/>
      <c r="S2105" s="13"/>
      <c r="T2105" s="10">
        <v>15</v>
      </c>
      <c r="U2105" s="9" t="s">
        <v>4432</v>
      </c>
      <c r="V2105" s="9" t="s">
        <v>4429</v>
      </c>
      <c r="W2105" s="13" t="s">
        <v>26</v>
      </c>
    </row>
    <row r="2106" spans="1:23" x14ac:dyDescent="0.3">
      <c r="A2106" s="7" t="s">
        <v>1722</v>
      </c>
      <c r="B2106" s="14">
        <v>33340</v>
      </c>
      <c r="C2106" s="14">
        <v>93097</v>
      </c>
      <c r="D2106" s="14">
        <v>22655</v>
      </c>
      <c r="E2106" s="6">
        <f>COUNTIF($D$3:$D$6372,D2106)</f>
        <v>2</v>
      </c>
      <c r="F2106" s="45" t="s">
        <v>11</v>
      </c>
      <c r="G2106" s="21" t="s">
        <v>1165</v>
      </c>
      <c r="H2106" s="54" t="s">
        <v>1289</v>
      </c>
      <c r="I2106" s="54" t="s">
        <v>1290</v>
      </c>
      <c r="J2106" s="14" t="s">
        <v>1655</v>
      </c>
      <c r="K2106" s="21" t="s">
        <v>1662</v>
      </c>
      <c r="L2106" s="13" t="s">
        <v>10</v>
      </c>
      <c r="M2106" s="13" t="s">
        <v>606</v>
      </c>
      <c r="N2106" s="13" t="s">
        <v>606</v>
      </c>
      <c r="O2106" s="13" t="s">
        <v>606</v>
      </c>
      <c r="P2106" s="13" t="s">
        <v>606</v>
      </c>
      <c r="Q2106" s="13" t="s">
        <v>606</v>
      </c>
      <c r="R2106" s="13" t="s">
        <v>606</v>
      </c>
      <c r="S2106" s="13" t="s">
        <v>606</v>
      </c>
      <c r="T2106" s="10">
        <v>27</v>
      </c>
      <c r="U2106" s="13" t="s">
        <v>601</v>
      </c>
      <c r="V2106" s="9" t="s">
        <v>4429</v>
      </c>
      <c r="W2106" s="13" t="s">
        <v>26</v>
      </c>
    </row>
    <row r="2107" spans="1:23" x14ac:dyDescent="0.3">
      <c r="A2107" s="7" t="s">
        <v>1722</v>
      </c>
      <c r="B2107" s="14">
        <v>39238</v>
      </c>
      <c r="C2107" s="14">
        <v>35744</v>
      </c>
      <c r="D2107" s="14">
        <v>22655</v>
      </c>
      <c r="E2107" s="6">
        <f>COUNTIF($D$3:$D$6372,D2107)</f>
        <v>2</v>
      </c>
      <c r="F2107" s="45" t="s">
        <v>11</v>
      </c>
      <c r="G2107" s="21" t="s">
        <v>374</v>
      </c>
      <c r="H2107" s="54" t="s">
        <v>365</v>
      </c>
      <c r="I2107" s="54" t="s">
        <v>366</v>
      </c>
      <c r="J2107" s="14" t="s">
        <v>24</v>
      </c>
      <c r="K2107" s="21" t="s">
        <v>367</v>
      </c>
      <c r="L2107" s="14" t="s">
        <v>10</v>
      </c>
      <c r="M2107" s="13" t="s">
        <v>606</v>
      </c>
      <c r="N2107" s="13" t="s">
        <v>606</v>
      </c>
      <c r="O2107" s="13" t="s">
        <v>606</v>
      </c>
      <c r="P2107" s="13" t="s">
        <v>606</v>
      </c>
      <c r="Q2107" s="13" t="s">
        <v>606</v>
      </c>
      <c r="R2107" s="13"/>
      <c r="S2107" s="13"/>
      <c r="T2107" s="10">
        <v>15</v>
      </c>
      <c r="U2107" s="9" t="s">
        <v>4432</v>
      </c>
      <c r="V2107" s="9" t="s">
        <v>4430</v>
      </c>
      <c r="W2107" s="13" t="s">
        <v>82</v>
      </c>
    </row>
    <row r="2108" spans="1:23" x14ac:dyDescent="0.3">
      <c r="A2108" s="7" t="s">
        <v>1722</v>
      </c>
      <c r="B2108" s="14">
        <v>39834</v>
      </c>
      <c r="C2108" s="14">
        <v>5839</v>
      </c>
      <c r="D2108" s="14">
        <v>22656</v>
      </c>
      <c r="E2108" s="6">
        <f>COUNTIF($D$3:$D$6372,D2108)</f>
        <v>1</v>
      </c>
      <c r="F2108" s="45" t="s">
        <v>11</v>
      </c>
      <c r="G2108" s="21" t="s">
        <v>358</v>
      </c>
      <c r="H2108" s="54" t="s">
        <v>349</v>
      </c>
      <c r="I2108" s="54" t="s">
        <v>350</v>
      </c>
      <c r="J2108" s="14" t="s">
        <v>24</v>
      </c>
      <c r="K2108" s="21" t="s">
        <v>351</v>
      </c>
      <c r="L2108" s="14" t="s">
        <v>10</v>
      </c>
      <c r="M2108" s="13" t="s">
        <v>606</v>
      </c>
      <c r="N2108" s="13" t="s">
        <v>606</v>
      </c>
      <c r="O2108" s="13" t="s">
        <v>606</v>
      </c>
      <c r="P2108" s="13" t="s">
        <v>606</v>
      </c>
      <c r="Q2108" s="13" t="s">
        <v>606</v>
      </c>
      <c r="R2108" s="13"/>
      <c r="S2108" s="13"/>
      <c r="T2108" s="10" t="s">
        <v>600</v>
      </c>
      <c r="U2108" s="9" t="s">
        <v>4432</v>
      </c>
      <c r="V2108" s="9" t="s">
        <v>4430</v>
      </c>
      <c r="W2108" s="13" t="s">
        <v>82</v>
      </c>
    </row>
    <row r="2109" spans="1:23" x14ac:dyDescent="0.3">
      <c r="A2109" s="7" t="s">
        <v>1722</v>
      </c>
      <c r="B2109" s="14">
        <v>33081</v>
      </c>
      <c r="C2109" s="14">
        <v>14150</v>
      </c>
      <c r="D2109" s="14">
        <v>22658</v>
      </c>
      <c r="E2109" s="6">
        <f>COUNTIF($D$3:$D$6372,D2109)</f>
        <v>1</v>
      </c>
      <c r="F2109" s="45" t="s">
        <v>11</v>
      </c>
      <c r="G2109" s="21" t="s">
        <v>1193</v>
      </c>
      <c r="H2109" s="54" t="s">
        <v>1194</v>
      </c>
      <c r="I2109" s="54" t="s">
        <v>1195</v>
      </c>
      <c r="J2109" s="14" t="s">
        <v>1655</v>
      </c>
      <c r="K2109" s="21" t="s">
        <v>1658</v>
      </c>
      <c r="L2109" s="14" t="s">
        <v>10</v>
      </c>
      <c r="M2109" s="13" t="s">
        <v>606</v>
      </c>
      <c r="N2109" s="13" t="s">
        <v>606</v>
      </c>
      <c r="O2109" s="13" t="s">
        <v>606</v>
      </c>
      <c r="P2109" s="13" t="s">
        <v>606</v>
      </c>
      <c r="Q2109" s="13" t="s">
        <v>606</v>
      </c>
      <c r="R2109" s="13"/>
      <c r="S2109" s="13"/>
      <c r="T2109" s="10">
        <v>10</v>
      </c>
      <c r="U2109" s="9" t="s">
        <v>4432</v>
      </c>
      <c r="V2109" s="9" t="s">
        <v>4429</v>
      </c>
      <c r="W2109" s="13" t="s">
        <v>26</v>
      </c>
    </row>
    <row r="2110" spans="1:23" x14ac:dyDescent="0.3">
      <c r="A2110" s="7" t="s">
        <v>1722</v>
      </c>
      <c r="B2110" s="14">
        <v>39834</v>
      </c>
      <c r="C2110" s="14">
        <v>5839</v>
      </c>
      <c r="D2110" s="14">
        <v>22662</v>
      </c>
      <c r="E2110" s="6">
        <f>COUNTIF($D$3:$D$6372,D2110)</f>
        <v>1</v>
      </c>
      <c r="F2110" s="45" t="s">
        <v>11</v>
      </c>
      <c r="G2110" s="21" t="s">
        <v>362</v>
      </c>
      <c r="H2110" s="54" t="s">
        <v>349</v>
      </c>
      <c r="I2110" s="54" t="s">
        <v>350</v>
      </c>
      <c r="J2110" s="14" t="s">
        <v>24</v>
      </c>
      <c r="K2110" s="21" t="s">
        <v>351</v>
      </c>
      <c r="L2110" s="14" t="s">
        <v>10</v>
      </c>
      <c r="M2110" s="13" t="s">
        <v>606</v>
      </c>
      <c r="N2110" s="13" t="s">
        <v>606</v>
      </c>
      <c r="O2110" s="13" t="s">
        <v>606</v>
      </c>
      <c r="P2110" s="13" t="s">
        <v>606</v>
      </c>
      <c r="Q2110" s="13" t="s">
        <v>606</v>
      </c>
      <c r="R2110" s="13"/>
      <c r="S2110" s="13"/>
      <c r="T2110" s="10" t="s">
        <v>600</v>
      </c>
      <c r="U2110" s="9" t="s">
        <v>4432</v>
      </c>
      <c r="V2110" s="9" t="s">
        <v>4430</v>
      </c>
      <c r="W2110" s="13" t="s">
        <v>82</v>
      </c>
    </row>
    <row r="2111" spans="1:23" x14ac:dyDescent="0.3">
      <c r="A2111" s="7" t="s">
        <v>1722</v>
      </c>
      <c r="B2111" s="14">
        <v>39834</v>
      </c>
      <c r="C2111" s="14">
        <v>5839</v>
      </c>
      <c r="D2111" s="14">
        <v>22668</v>
      </c>
      <c r="E2111" s="6">
        <f>COUNTIF($D$3:$D$6372,D2111)</f>
        <v>1</v>
      </c>
      <c r="F2111" s="45" t="s">
        <v>11</v>
      </c>
      <c r="G2111" s="21" t="s">
        <v>354</v>
      </c>
      <c r="H2111" s="54" t="s">
        <v>349</v>
      </c>
      <c r="I2111" s="54" t="s">
        <v>350</v>
      </c>
      <c r="J2111" s="14" t="s">
        <v>24</v>
      </c>
      <c r="K2111" s="21" t="s">
        <v>351</v>
      </c>
      <c r="L2111" s="14" t="s">
        <v>10</v>
      </c>
      <c r="M2111" s="13" t="s">
        <v>606</v>
      </c>
      <c r="N2111" s="13" t="s">
        <v>606</v>
      </c>
      <c r="O2111" s="13" t="s">
        <v>606</v>
      </c>
      <c r="P2111" s="13" t="s">
        <v>606</v>
      </c>
      <c r="Q2111" s="13" t="s">
        <v>606</v>
      </c>
      <c r="R2111" s="13"/>
      <c r="S2111" s="13"/>
      <c r="T2111" s="10" t="s">
        <v>600</v>
      </c>
      <c r="U2111" s="9" t="s">
        <v>4432</v>
      </c>
      <c r="V2111" s="9" t="s">
        <v>4430</v>
      </c>
      <c r="W2111" s="13" t="s">
        <v>82</v>
      </c>
    </row>
    <row r="2112" spans="1:23" x14ac:dyDescent="0.3">
      <c r="A2112" s="7" t="s">
        <v>1722</v>
      </c>
      <c r="B2112" s="14">
        <v>39834</v>
      </c>
      <c r="C2112" s="14">
        <v>5839</v>
      </c>
      <c r="D2112" s="14">
        <v>22670</v>
      </c>
      <c r="E2112" s="6">
        <f>COUNTIF($D$3:$D$6372,D2112)</f>
        <v>1</v>
      </c>
      <c r="F2112" s="45" t="s">
        <v>11</v>
      </c>
      <c r="G2112" s="21" t="s">
        <v>352</v>
      </c>
      <c r="H2112" s="54" t="s">
        <v>349</v>
      </c>
      <c r="I2112" s="54" t="s">
        <v>350</v>
      </c>
      <c r="J2112" s="14" t="s">
        <v>24</v>
      </c>
      <c r="K2112" s="21" t="s">
        <v>351</v>
      </c>
      <c r="L2112" s="14" t="s">
        <v>10</v>
      </c>
      <c r="M2112" s="13" t="s">
        <v>606</v>
      </c>
      <c r="N2112" s="13" t="s">
        <v>606</v>
      </c>
      <c r="O2112" s="13" t="s">
        <v>606</v>
      </c>
      <c r="P2112" s="13" t="s">
        <v>606</v>
      </c>
      <c r="Q2112" s="13" t="s">
        <v>606</v>
      </c>
      <c r="R2112" s="13"/>
      <c r="S2112" s="13"/>
      <c r="T2112" s="10" t="s">
        <v>600</v>
      </c>
      <c r="U2112" s="9" t="s">
        <v>4432</v>
      </c>
      <c r="V2112" s="9" t="s">
        <v>4430</v>
      </c>
      <c r="W2112" s="13" t="s">
        <v>82</v>
      </c>
    </row>
    <row r="2113" spans="1:23" x14ac:dyDescent="0.3">
      <c r="A2113" s="7" t="s">
        <v>1722</v>
      </c>
      <c r="B2113" s="14">
        <v>2877</v>
      </c>
      <c r="C2113" s="14">
        <v>10330</v>
      </c>
      <c r="D2113" s="14">
        <v>23491</v>
      </c>
      <c r="E2113" s="6">
        <f>COUNTIF($D$3:$D$6372,D2113)</f>
        <v>1</v>
      </c>
      <c r="F2113" s="45" t="s">
        <v>1653</v>
      </c>
      <c r="G2113" s="21" t="s">
        <v>741</v>
      </c>
      <c r="H2113" s="54" t="s">
        <v>650</v>
      </c>
      <c r="I2113" s="54" t="s">
        <v>651</v>
      </c>
      <c r="J2113" s="14" t="s">
        <v>604</v>
      </c>
      <c r="K2113" s="21" t="s">
        <v>733</v>
      </c>
      <c r="L2113" s="14" t="s">
        <v>10</v>
      </c>
      <c r="M2113" s="13" t="s">
        <v>606</v>
      </c>
      <c r="N2113" s="13" t="s">
        <v>606</v>
      </c>
      <c r="O2113" s="13" t="s">
        <v>606</v>
      </c>
      <c r="P2113" s="13" t="s">
        <v>606</v>
      </c>
      <c r="Q2113" s="13" t="s">
        <v>606</v>
      </c>
      <c r="R2113" s="13" t="s">
        <v>606</v>
      </c>
      <c r="S2113" s="13" t="s">
        <v>606</v>
      </c>
      <c r="T2113" s="10">
        <v>10</v>
      </c>
      <c r="U2113" s="9" t="s">
        <v>4432</v>
      </c>
      <c r="V2113" s="9" t="s">
        <v>4430</v>
      </c>
      <c r="W2113" s="13" t="s">
        <v>82</v>
      </c>
    </row>
    <row r="2114" spans="1:23" x14ac:dyDescent="0.3">
      <c r="A2114" s="7" t="s">
        <v>1722</v>
      </c>
      <c r="B2114" s="14">
        <v>7068</v>
      </c>
      <c r="C2114" s="14">
        <v>23168</v>
      </c>
      <c r="D2114" s="14">
        <v>23815</v>
      </c>
      <c r="E2114" s="6">
        <f>COUNTIF($D$3:$D$6372,D2114)</f>
        <v>1</v>
      </c>
      <c r="F2114" s="45" t="s">
        <v>584</v>
      </c>
      <c r="G2114" s="21" t="s">
        <v>34</v>
      </c>
      <c r="H2114" s="54" t="s">
        <v>982</v>
      </c>
      <c r="I2114" s="54" t="s">
        <v>980</v>
      </c>
      <c r="J2114" s="14" t="s">
        <v>604</v>
      </c>
      <c r="K2114" s="21" t="s">
        <v>981</v>
      </c>
      <c r="L2114" s="14" t="s">
        <v>10</v>
      </c>
      <c r="M2114" s="13" t="s">
        <v>606</v>
      </c>
      <c r="N2114" s="13" t="s">
        <v>606</v>
      </c>
      <c r="O2114" s="13" t="s">
        <v>606</v>
      </c>
      <c r="P2114" s="13" t="s">
        <v>606</v>
      </c>
      <c r="Q2114" s="13" t="s">
        <v>606</v>
      </c>
      <c r="R2114" s="13"/>
      <c r="S2114" s="13"/>
      <c r="T2114" s="10">
        <v>25</v>
      </c>
      <c r="U2114" s="9" t="s">
        <v>4432</v>
      </c>
      <c r="V2114" s="9" t="s">
        <v>4430</v>
      </c>
      <c r="W2114" s="13" t="s">
        <v>82</v>
      </c>
    </row>
    <row r="2115" spans="1:23" x14ac:dyDescent="0.3">
      <c r="A2115" s="7" t="s">
        <v>1722</v>
      </c>
      <c r="B2115" s="14">
        <v>32477</v>
      </c>
      <c r="C2115" s="14">
        <v>576089</v>
      </c>
      <c r="D2115" s="14">
        <v>23816</v>
      </c>
      <c r="E2115" s="6">
        <f>COUNTIF($D$3:$D$6372,D2115)</f>
        <v>1</v>
      </c>
      <c r="F2115" s="45" t="s">
        <v>584</v>
      </c>
      <c r="G2115" s="21" t="s">
        <v>67</v>
      </c>
      <c r="H2115" s="54" t="s">
        <v>968</v>
      </c>
      <c r="I2115" s="54" t="s">
        <v>969</v>
      </c>
      <c r="J2115" s="14" t="s">
        <v>604</v>
      </c>
      <c r="K2115" s="21" t="s">
        <v>967</v>
      </c>
      <c r="L2115" s="14" t="s">
        <v>10</v>
      </c>
      <c r="M2115" s="13" t="s">
        <v>606</v>
      </c>
      <c r="N2115" s="13" t="s">
        <v>606</v>
      </c>
      <c r="O2115" s="13" t="s">
        <v>606</v>
      </c>
      <c r="P2115" s="13" t="s">
        <v>606</v>
      </c>
      <c r="Q2115" s="13" t="s">
        <v>606</v>
      </c>
      <c r="R2115" s="13"/>
      <c r="S2115" s="13"/>
      <c r="T2115" s="10">
        <v>27</v>
      </c>
      <c r="U2115" s="13" t="s">
        <v>601</v>
      </c>
      <c r="V2115" s="9" t="s">
        <v>4429</v>
      </c>
      <c r="W2115" s="13" t="s">
        <v>26</v>
      </c>
    </row>
    <row r="2116" spans="1:23" x14ac:dyDescent="0.3">
      <c r="A2116" s="7" t="s">
        <v>1722</v>
      </c>
      <c r="B2116" s="14">
        <v>32477</v>
      </c>
      <c r="C2116" s="14">
        <v>576089</v>
      </c>
      <c r="D2116" s="14">
        <v>23818</v>
      </c>
      <c r="E2116" s="6">
        <f>COUNTIF($D$3:$D$6372,D2116)</f>
        <v>1</v>
      </c>
      <c r="F2116" s="45" t="s">
        <v>584</v>
      </c>
      <c r="G2116" s="21" t="s">
        <v>67</v>
      </c>
      <c r="H2116" s="54" t="s">
        <v>968</v>
      </c>
      <c r="I2116" s="54" t="s">
        <v>969</v>
      </c>
      <c r="J2116" s="14" t="s">
        <v>604</v>
      </c>
      <c r="K2116" s="21" t="s">
        <v>967</v>
      </c>
      <c r="L2116" s="14" t="s">
        <v>10</v>
      </c>
      <c r="M2116" s="13" t="s">
        <v>606</v>
      </c>
      <c r="N2116" s="13" t="s">
        <v>606</v>
      </c>
      <c r="O2116" s="13" t="s">
        <v>606</v>
      </c>
      <c r="P2116" s="13" t="s">
        <v>606</v>
      </c>
      <c r="Q2116" s="13" t="s">
        <v>606</v>
      </c>
      <c r="R2116" s="13"/>
      <c r="S2116" s="13"/>
      <c r="T2116" s="10">
        <v>27</v>
      </c>
      <c r="U2116" s="13" t="s">
        <v>601</v>
      </c>
      <c r="V2116" s="9" t="s">
        <v>4429</v>
      </c>
      <c r="W2116" s="13" t="s">
        <v>26</v>
      </c>
    </row>
    <row r="2117" spans="1:23" x14ac:dyDescent="0.3">
      <c r="A2117" s="7" t="s">
        <v>1722</v>
      </c>
      <c r="B2117" s="14">
        <v>36442</v>
      </c>
      <c r="C2117" s="14">
        <v>20491</v>
      </c>
      <c r="D2117" s="14">
        <v>23933</v>
      </c>
      <c r="E2117" s="6">
        <f>COUNTIF($D$3:$D$6372,D2117)</f>
        <v>1</v>
      </c>
      <c r="F2117" s="45" t="s">
        <v>11</v>
      </c>
      <c r="G2117" s="21" t="s">
        <v>797</v>
      </c>
      <c r="H2117" s="54" t="s">
        <v>872</v>
      </c>
      <c r="I2117" s="54" t="s">
        <v>873</v>
      </c>
      <c r="J2117" s="14" t="s">
        <v>604</v>
      </c>
      <c r="K2117" s="21" t="s">
        <v>852</v>
      </c>
      <c r="L2117" s="14" t="s">
        <v>10</v>
      </c>
      <c r="M2117" s="13" t="s">
        <v>606</v>
      </c>
      <c r="N2117" s="13" t="s">
        <v>606</v>
      </c>
      <c r="O2117" s="13" t="s">
        <v>606</v>
      </c>
      <c r="P2117" s="13" t="s">
        <v>606</v>
      </c>
      <c r="Q2117" s="13" t="s">
        <v>606</v>
      </c>
      <c r="R2117" s="13"/>
      <c r="S2117" s="13"/>
      <c r="T2117" s="10">
        <v>27</v>
      </c>
      <c r="U2117" s="13" t="s">
        <v>601</v>
      </c>
      <c r="V2117" s="9" t="s">
        <v>4429</v>
      </c>
      <c r="W2117" s="13" t="s">
        <v>26</v>
      </c>
    </row>
    <row r="2118" spans="1:23" x14ac:dyDescent="0.3">
      <c r="A2118" s="7" t="s">
        <v>1722</v>
      </c>
      <c r="B2118" s="14">
        <v>36579</v>
      </c>
      <c r="C2118" s="14">
        <v>1005657</v>
      </c>
      <c r="D2118" s="14">
        <v>23979</v>
      </c>
      <c r="E2118" s="6">
        <f>COUNTIF($D$3:$D$6372,D2118)</f>
        <v>1</v>
      </c>
      <c r="F2118" s="45" t="s">
        <v>1652</v>
      </c>
      <c r="G2118" s="21" t="s">
        <v>1563</v>
      </c>
      <c r="H2118" s="54" t="s">
        <v>1564</v>
      </c>
      <c r="I2118" s="54" t="s">
        <v>1565</v>
      </c>
      <c r="J2118" s="14" t="s">
        <v>1655</v>
      </c>
      <c r="K2118" s="21" t="s">
        <v>1659</v>
      </c>
      <c r="L2118" s="9" t="s">
        <v>10</v>
      </c>
      <c r="M2118" s="13" t="s">
        <v>606</v>
      </c>
      <c r="N2118" s="13" t="s">
        <v>606</v>
      </c>
      <c r="O2118" s="13" t="s">
        <v>606</v>
      </c>
      <c r="P2118" s="13" t="s">
        <v>606</v>
      </c>
      <c r="Q2118" s="13" t="s">
        <v>606</v>
      </c>
      <c r="R2118" s="13"/>
      <c r="S2118" s="13"/>
      <c r="T2118" s="10">
        <v>5</v>
      </c>
      <c r="U2118" s="9" t="s">
        <v>4432</v>
      </c>
      <c r="V2118" s="9" t="s">
        <v>4429</v>
      </c>
      <c r="W2118" s="13" t="s">
        <v>26</v>
      </c>
    </row>
    <row r="2119" spans="1:23" x14ac:dyDescent="0.3">
      <c r="A2119" s="7" t="s">
        <v>1722</v>
      </c>
      <c r="B2119" s="14">
        <v>19761</v>
      </c>
      <c r="C2119" s="14">
        <v>20310</v>
      </c>
      <c r="D2119" s="14">
        <v>24988</v>
      </c>
      <c r="E2119" s="6">
        <f>COUNTIF($D$3:$D$6372,D2119)</f>
        <v>2</v>
      </c>
      <c r="F2119" s="45" t="s">
        <v>590</v>
      </c>
      <c r="G2119" s="21" t="s">
        <v>1172</v>
      </c>
      <c r="H2119" s="54" t="s">
        <v>1366</v>
      </c>
      <c r="I2119" s="54" t="s">
        <v>1367</v>
      </c>
      <c r="J2119" s="14" t="s">
        <v>1655</v>
      </c>
      <c r="K2119" s="21" t="s">
        <v>1667</v>
      </c>
      <c r="L2119" s="13" t="s">
        <v>10</v>
      </c>
      <c r="M2119" s="13" t="s">
        <v>606</v>
      </c>
      <c r="N2119" s="13" t="s">
        <v>606</v>
      </c>
      <c r="O2119" s="13" t="s">
        <v>606</v>
      </c>
      <c r="P2119" s="13" t="s">
        <v>606</v>
      </c>
      <c r="Q2119" s="13" t="s">
        <v>606</v>
      </c>
      <c r="R2119" s="13"/>
      <c r="S2119" s="13"/>
      <c r="T2119" s="10">
        <v>25</v>
      </c>
      <c r="U2119" s="13" t="s">
        <v>601</v>
      </c>
      <c r="V2119" s="9" t="s">
        <v>4429</v>
      </c>
      <c r="W2119" s="13" t="s">
        <v>26</v>
      </c>
    </row>
    <row r="2120" spans="1:23" x14ac:dyDescent="0.3">
      <c r="A2120" s="7" t="s">
        <v>1722</v>
      </c>
      <c r="B2120" s="6">
        <v>2877</v>
      </c>
      <c r="C2120" s="6">
        <v>10330</v>
      </c>
      <c r="D2120" s="11">
        <v>25011</v>
      </c>
      <c r="E2120" s="6">
        <f>COUNTIF($D$3:$D$6372,D2120)</f>
        <v>1</v>
      </c>
      <c r="F2120" s="45" t="s">
        <v>1653</v>
      </c>
      <c r="G2120" s="8" t="s">
        <v>758</v>
      </c>
      <c r="H2120" s="53" t="s">
        <v>650</v>
      </c>
      <c r="I2120" s="53" t="s">
        <v>651</v>
      </c>
      <c r="J2120" s="6" t="s">
        <v>604</v>
      </c>
      <c r="K2120" s="8" t="s">
        <v>4433</v>
      </c>
      <c r="L2120" s="9" t="s">
        <v>10</v>
      </c>
      <c r="M2120" s="13" t="s">
        <v>606</v>
      </c>
      <c r="N2120" s="13" t="s">
        <v>606</v>
      </c>
      <c r="O2120" s="13" t="s">
        <v>606</v>
      </c>
      <c r="P2120" s="13" t="s">
        <v>606</v>
      </c>
      <c r="Q2120" s="13" t="s">
        <v>606</v>
      </c>
      <c r="R2120" s="9"/>
      <c r="S2120" s="9"/>
      <c r="T2120" s="10">
        <v>10</v>
      </c>
      <c r="U2120" s="9" t="s">
        <v>4432</v>
      </c>
      <c r="V2120" s="9" t="s">
        <v>4430</v>
      </c>
      <c r="W2120" s="13" t="s">
        <v>82</v>
      </c>
    </row>
    <row r="2121" spans="1:23" x14ac:dyDescent="0.3">
      <c r="A2121" s="7" t="s">
        <v>1722</v>
      </c>
      <c r="B2121" s="14">
        <v>2877</v>
      </c>
      <c r="C2121" s="14">
        <v>10330</v>
      </c>
      <c r="D2121" s="14">
        <v>25040</v>
      </c>
      <c r="E2121" s="6">
        <f>COUNTIF($D$3:$D$6372,D2121)</f>
        <v>1</v>
      </c>
      <c r="F2121" s="45" t="s">
        <v>1653</v>
      </c>
      <c r="G2121" s="21" t="s">
        <v>672</v>
      </c>
      <c r="H2121" s="54" t="s">
        <v>650</v>
      </c>
      <c r="I2121" s="54" t="s">
        <v>651</v>
      </c>
      <c r="J2121" s="14" t="s">
        <v>604</v>
      </c>
      <c r="K2121" s="21" t="s">
        <v>1710</v>
      </c>
      <c r="L2121" s="14" t="s">
        <v>10</v>
      </c>
      <c r="M2121" s="13" t="s">
        <v>606</v>
      </c>
      <c r="N2121" s="13" t="s">
        <v>606</v>
      </c>
      <c r="O2121" s="13" t="s">
        <v>606</v>
      </c>
      <c r="P2121" s="13" t="s">
        <v>606</v>
      </c>
      <c r="Q2121" s="13" t="s">
        <v>606</v>
      </c>
      <c r="R2121" s="13" t="s">
        <v>606</v>
      </c>
      <c r="S2121" s="13" t="s">
        <v>606</v>
      </c>
      <c r="T2121" s="10">
        <v>10</v>
      </c>
      <c r="U2121" s="9" t="s">
        <v>4432</v>
      </c>
      <c r="V2121" s="9" t="s">
        <v>4430</v>
      </c>
      <c r="W2121" s="13" t="s">
        <v>82</v>
      </c>
    </row>
    <row r="2122" spans="1:23" x14ac:dyDescent="0.3">
      <c r="A2122" s="7" t="s">
        <v>1722</v>
      </c>
      <c r="B2122" s="14">
        <v>2864</v>
      </c>
      <c r="C2122" s="14">
        <v>10284</v>
      </c>
      <c r="D2122" s="14">
        <v>25060</v>
      </c>
      <c r="E2122" s="6">
        <f>COUNTIF($D$3:$D$6372,D2122)</f>
        <v>1</v>
      </c>
      <c r="F2122" s="45" t="s">
        <v>1653</v>
      </c>
      <c r="G2122" s="21" t="s">
        <v>765</v>
      </c>
      <c r="H2122" s="54" t="s">
        <v>761</v>
      </c>
      <c r="I2122" s="54" t="s">
        <v>791</v>
      </c>
      <c r="J2122" s="14" t="s">
        <v>604</v>
      </c>
      <c r="K2122" s="21" t="s">
        <v>1109</v>
      </c>
      <c r="L2122" s="14" t="s">
        <v>10</v>
      </c>
      <c r="M2122" s="13" t="s">
        <v>606</v>
      </c>
      <c r="N2122" s="13" t="s">
        <v>606</v>
      </c>
      <c r="O2122" s="13" t="s">
        <v>606</v>
      </c>
      <c r="P2122" s="13" t="s">
        <v>606</v>
      </c>
      <c r="Q2122" s="13" t="s">
        <v>606</v>
      </c>
      <c r="R2122" s="13" t="s">
        <v>606</v>
      </c>
      <c r="S2122" s="13" t="s">
        <v>606</v>
      </c>
      <c r="T2122" s="10">
        <v>10</v>
      </c>
      <c r="U2122" s="9" t="s">
        <v>4432</v>
      </c>
      <c r="V2122" s="9" t="s">
        <v>4430</v>
      </c>
      <c r="W2122" s="13" t="s">
        <v>82</v>
      </c>
    </row>
    <row r="2123" spans="1:23" x14ac:dyDescent="0.3">
      <c r="A2123" s="7" t="s">
        <v>1722</v>
      </c>
      <c r="B2123" s="14">
        <v>27449</v>
      </c>
      <c r="C2123" s="14">
        <v>424404</v>
      </c>
      <c r="D2123" s="14">
        <v>25083</v>
      </c>
      <c r="E2123" s="6">
        <f>COUNTIF($D$3:$D$6372,D2123)</f>
        <v>1</v>
      </c>
      <c r="F2123" s="45" t="s">
        <v>11</v>
      </c>
      <c r="G2123" s="21" t="s">
        <v>1345</v>
      </c>
      <c r="H2123" s="54" t="s">
        <v>1339</v>
      </c>
      <c r="I2123" s="54" t="s">
        <v>1340</v>
      </c>
      <c r="J2123" s="14" t="s">
        <v>1655</v>
      </c>
      <c r="K2123" s="21" t="s">
        <v>1665</v>
      </c>
      <c r="L2123" s="13" t="s">
        <v>10</v>
      </c>
      <c r="M2123" s="13" t="s">
        <v>606</v>
      </c>
      <c r="N2123" s="13" t="s">
        <v>606</v>
      </c>
      <c r="O2123" s="13" t="s">
        <v>606</v>
      </c>
      <c r="P2123" s="13" t="s">
        <v>606</v>
      </c>
      <c r="Q2123" s="13" t="s">
        <v>606</v>
      </c>
      <c r="R2123" s="13" t="s">
        <v>606</v>
      </c>
      <c r="S2123" s="13"/>
      <c r="T2123" s="10">
        <v>30</v>
      </c>
      <c r="U2123" s="9" t="s">
        <v>4432</v>
      </c>
      <c r="V2123" s="9" t="s">
        <v>4429</v>
      </c>
      <c r="W2123" s="13" t="s">
        <v>26</v>
      </c>
    </row>
    <row r="2124" spans="1:23" x14ac:dyDescent="0.3">
      <c r="A2124" s="7" t="s">
        <v>1722</v>
      </c>
      <c r="B2124" s="14">
        <v>36201</v>
      </c>
      <c r="C2124" s="14">
        <v>72405</v>
      </c>
      <c r="D2124" s="14">
        <v>25087</v>
      </c>
      <c r="E2124" s="6">
        <f>COUNTIF($D$3:$D$6372,D2124)</f>
        <v>2</v>
      </c>
      <c r="F2124" s="45" t="s">
        <v>11</v>
      </c>
      <c r="G2124" s="21" t="s">
        <v>67</v>
      </c>
      <c r="H2124" s="54" t="s">
        <v>959</v>
      </c>
      <c r="I2124" s="54" t="s">
        <v>960</v>
      </c>
      <c r="J2124" s="14" t="s">
        <v>604</v>
      </c>
      <c r="K2124" s="21" t="s">
        <v>1712</v>
      </c>
      <c r="L2124" s="14" t="s">
        <v>10</v>
      </c>
      <c r="M2124" s="13" t="s">
        <v>606</v>
      </c>
      <c r="N2124" s="13" t="s">
        <v>606</v>
      </c>
      <c r="O2124" s="13" t="s">
        <v>606</v>
      </c>
      <c r="P2124" s="13" t="s">
        <v>606</v>
      </c>
      <c r="Q2124" s="13" t="s">
        <v>606</v>
      </c>
      <c r="R2124" s="13" t="s">
        <v>606</v>
      </c>
      <c r="S2124" s="13"/>
      <c r="T2124" s="10">
        <v>27</v>
      </c>
      <c r="U2124" s="13" t="s">
        <v>601</v>
      </c>
      <c r="V2124" s="9" t="s">
        <v>4429</v>
      </c>
      <c r="W2124" s="13" t="s">
        <v>26</v>
      </c>
    </row>
    <row r="2125" spans="1:23" x14ac:dyDescent="0.3">
      <c r="A2125" s="7" t="s">
        <v>1722</v>
      </c>
      <c r="B2125" s="14">
        <v>36201</v>
      </c>
      <c r="C2125" s="14">
        <v>72405</v>
      </c>
      <c r="D2125" s="14">
        <v>25087</v>
      </c>
      <c r="E2125" s="6">
        <f>COUNTIF($D$3:$D$6372,D2125)</f>
        <v>2</v>
      </c>
      <c r="F2125" s="45" t="s">
        <v>11</v>
      </c>
      <c r="G2125" s="21" t="s">
        <v>67</v>
      </c>
      <c r="H2125" s="54" t="s">
        <v>959</v>
      </c>
      <c r="I2125" s="54" t="s">
        <v>960</v>
      </c>
      <c r="J2125" s="14" t="s">
        <v>604</v>
      </c>
      <c r="K2125" s="21" t="s">
        <v>923</v>
      </c>
      <c r="L2125" s="14" t="s">
        <v>10</v>
      </c>
      <c r="M2125" s="13" t="s">
        <v>606</v>
      </c>
      <c r="N2125" s="13" t="s">
        <v>606</v>
      </c>
      <c r="O2125" s="13" t="s">
        <v>606</v>
      </c>
      <c r="P2125" s="13" t="s">
        <v>606</v>
      </c>
      <c r="Q2125" s="13" t="s">
        <v>606</v>
      </c>
      <c r="R2125" s="13"/>
      <c r="S2125" s="13"/>
      <c r="T2125" s="10">
        <v>27</v>
      </c>
      <c r="U2125" s="13" t="s">
        <v>601</v>
      </c>
      <c r="V2125" s="9" t="s">
        <v>4429</v>
      </c>
      <c r="W2125" s="13" t="s">
        <v>26</v>
      </c>
    </row>
    <row r="2126" spans="1:23" x14ac:dyDescent="0.3">
      <c r="A2126" s="7" t="s">
        <v>1722</v>
      </c>
      <c r="B2126" s="14">
        <v>31160</v>
      </c>
      <c r="C2126" s="14">
        <v>14109</v>
      </c>
      <c r="D2126" s="14">
        <v>25090</v>
      </c>
      <c r="E2126" s="6">
        <f>COUNTIF($D$3:$D$6372,D2126)</f>
        <v>1</v>
      </c>
      <c r="F2126" s="45" t="s">
        <v>11</v>
      </c>
      <c r="G2126" s="21" t="s">
        <v>64</v>
      </c>
      <c r="H2126" s="54" t="s">
        <v>1617</v>
      </c>
      <c r="I2126" s="54" t="s">
        <v>1618</v>
      </c>
      <c r="J2126" s="14" t="s">
        <v>1655</v>
      </c>
      <c r="K2126" s="21" t="s">
        <v>1668</v>
      </c>
      <c r="L2126" s="14" t="s">
        <v>10</v>
      </c>
      <c r="M2126" s="13" t="s">
        <v>606</v>
      </c>
      <c r="N2126" s="13" t="s">
        <v>606</v>
      </c>
      <c r="O2126" s="13" t="s">
        <v>606</v>
      </c>
      <c r="P2126" s="13" t="s">
        <v>606</v>
      </c>
      <c r="Q2126" s="13" t="s">
        <v>606</v>
      </c>
      <c r="R2126" s="13"/>
      <c r="S2126" s="13"/>
      <c r="T2126" s="10">
        <v>27</v>
      </c>
      <c r="U2126" s="13" t="s">
        <v>601</v>
      </c>
      <c r="V2126" s="9" t="s">
        <v>4429</v>
      </c>
      <c r="W2126" s="13" t="s">
        <v>26</v>
      </c>
    </row>
    <row r="2127" spans="1:23" x14ac:dyDescent="0.3">
      <c r="A2127" s="7" t="s">
        <v>1722</v>
      </c>
      <c r="B2127" s="14">
        <v>25987</v>
      </c>
      <c r="C2127" s="14">
        <v>126759</v>
      </c>
      <c r="D2127" s="14">
        <v>25451</v>
      </c>
      <c r="E2127" s="6">
        <f>COUNTIF($D$3:$D$6372,D2127)</f>
        <v>1</v>
      </c>
      <c r="F2127" s="45" t="s">
        <v>588</v>
      </c>
      <c r="G2127" s="21" t="s">
        <v>29</v>
      </c>
      <c r="H2127" s="54" t="s">
        <v>273</v>
      </c>
      <c r="I2127" s="54" t="s">
        <v>274</v>
      </c>
      <c r="J2127" s="14" t="s">
        <v>24</v>
      </c>
      <c r="K2127" s="21" t="s">
        <v>25</v>
      </c>
      <c r="L2127" s="14" t="s">
        <v>10</v>
      </c>
      <c r="M2127" s="13" t="s">
        <v>606</v>
      </c>
      <c r="N2127" s="13" t="s">
        <v>606</v>
      </c>
      <c r="O2127" s="13" t="s">
        <v>606</v>
      </c>
      <c r="P2127" s="13" t="s">
        <v>606</v>
      </c>
      <c r="Q2127" s="13" t="s">
        <v>606</v>
      </c>
      <c r="R2127" s="13"/>
      <c r="S2127" s="13"/>
      <c r="T2127" s="10">
        <v>30</v>
      </c>
      <c r="U2127" s="13" t="s">
        <v>601</v>
      </c>
      <c r="V2127" s="9" t="s">
        <v>4429</v>
      </c>
      <c r="W2127" s="13" t="s">
        <v>26</v>
      </c>
    </row>
    <row r="2128" spans="1:23" x14ac:dyDescent="0.3">
      <c r="A2128" s="7" t="s">
        <v>1722</v>
      </c>
      <c r="B2128" s="14">
        <v>25987</v>
      </c>
      <c r="C2128" s="14">
        <v>126759</v>
      </c>
      <c r="D2128" s="14">
        <v>25452</v>
      </c>
      <c r="E2128" s="6">
        <f>COUNTIF($D$3:$D$6372,D2128)</f>
        <v>1</v>
      </c>
      <c r="F2128" s="45" t="s">
        <v>588</v>
      </c>
      <c r="G2128" s="21" t="s">
        <v>29</v>
      </c>
      <c r="H2128" s="54" t="s">
        <v>273</v>
      </c>
      <c r="I2128" s="54" t="s">
        <v>274</v>
      </c>
      <c r="J2128" s="14" t="s">
        <v>24</v>
      </c>
      <c r="K2128" s="21" t="s">
        <v>25</v>
      </c>
      <c r="L2128" s="14" t="s">
        <v>10</v>
      </c>
      <c r="M2128" s="13" t="s">
        <v>606</v>
      </c>
      <c r="N2128" s="13" t="s">
        <v>606</v>
      </c>
      <c r="O2128" s="13" t="s">
        <v>606</v>
      </c>
      <c r="P2128" s="13" t="s">
        <v>606</v>
      </c>
      <c r="Q2128" s="13" t="s">
        <v>606</v>
      </c>
      <c r="R2128" s="13"/>
      <c r="S2128" s="13"/>
      <c r="T2128" s="10">
        <v>30</v>
      </c>
      <c r="U2128" s="13" t="s">
        <v>601</v>
      </c>
      <c r="V2128" s="9" t="s">
        <v>4429</v>
      </c>
      <c r="W2128" s="13" t="s">
        <v>26</v>
      </c>
    </row>
    <row r="2129" spans="1:23" x14ac:dyDescent="0.3">
      <c r="A2129" s="7" t="s">
        <v>1722</v>
      </c>
      <c r="B2129" s="14">
        <v>26210</v>
      </c>
      <c r="C2129" s="14">
        <v>126466</v>
      </c>
      <c r="D2129" s="14">
        <v>25455</v>
      </c>
      <c r="E2129" s="6">
        <f>COUNTIF($D$3:$D$6372,D2129)</f>
        <v>1</v>
      </c>
      <c r="F2129" s="45" t="s">
        <v>588</v>
      </c>
      <c r="G2129" s="21" t="s">
        <v>1165</v>
      </c>
      <c r="H2129" s="54" t="s">
        <v>1245</v>
      </c>
      <c r="I2129" s="54" t="s">
        <v>1246</v>
      </c>
      <c r="J2129" s="14" t="s">
        <v>1655</v>
      </c>
      <c r="K2129" s="21" t="s">
        <v>1660</v>
      </c>
      <c r="L2129" s="13" t="s">
        <v>10</v>
      </c>
      <c r="M2129" s="13" t="s">
        <v>606</v>
      </c>
      <c r="N2129" s="13" t="s">
        <v>606</v>
      </c>
      <c r="O2129" s="13" t="s">
        <v>606</v>
      </c>
      <c r="P2129" s="13" t="s">
        <v>606</v>
      </c>
      <c r="Q2129" s="13" t="s">
        <v>606</v>
      </c>
      <c r="R2129" s="13"/>
      <c r="S2129" s="13"/>
      <c r="T2129" s="10">
        <v>30</v>
      </c>
      <c r="U2129" s="9" t="s">
        <v>4432</v>
      </c>
      <c r="V2129" s="9" t="s">
        <v>4429</v>
      </c>
      <c r="W2129" s="13" t="s">
        <v>26</v>
      </c>
    </row>
    <row r="2130" spans="1:23" x14ac:dyDescent="0.3">
      <c r="A2130" s="7" t="s">
        <v>1722</v>
      </c>
      <c r="B2130" s="14">
        <v>32477</v>
      </c>
      <c r="C2130" s="14">
        <v>576089</v>
      </c>
      <c r="D2130" s="14">
        <v>25600</v>
      </c>
      <c r="E2130" s="6">
        <f>COUNTIF($D$3:$D$6372,D2130)</f>
        <v>1</v>
      </c>
      <c r="F2130" s="45" t="s">
        <v>588</v>
      </c>
      <c r="G2130" s="21" t="s">
        <v>67</v>
      </c>
      <c r="H2130" s="54" t="s">
        <v>968</v>
      </c>
      <c r="I2130" s="54" t="s">
        <v>969</v>
      </c>
      <c r="J2130" s="14" t="s">
        <v>604</v>
      </c>
      <c r="K2130" s="21" t="s">
        <v>967</v>
      </c>
      <c r="L2130" s="14" t="s">
        <v>10</v>
      </c>
      <c r="M2130" s="13" t="s">
        <v>606</v>
      </c>
      <c r="N2130" s="13" t="s">
        <v>606</v>
      </c>
      <c r="O2130" s="13" t="s">
        <v>606</v>
      </c>
      <c r="P2130" s="13" t="s">
        <v>606</v>
      </c>
      <c r="Q2130" s="13" t="s">
        <v>606</v>
      </c>
      <c r="R2130" s="13"/>
      <c r="S2130" s="13"/>
      <c r="T2130" s="10">
        <v>27</v>
      </c>
      <c r="U2130" s="13" t="s">
        <v>601</v>
      </c>
      <c r="V2130" s="9" t="s">
        <v>4429</v>
      </c>
      <c r="W2130" s="13" t="s">
        <v>26</v>
      </c>
    </row>
    <row r="2131" spans="1:23" x14ac:dyDescent="0.3">
      <c r="A2131" s="7" t="s">
        <v>1722</v>
      </c>
      <c r="B2131" s="14">
        <v>40325</v>
      </c>
      <c r="C2131" s="14">
        <v>22424</v>
      </c>
      <c r="D2131" s="14">
        <v>25616</v>
      </c>
      <c r="E2131" s="6">
        <f>COUNTIF($D$3:$D$6372,D2131)</f>
        <v>1</v>
      </c>
      <c r="F2131" s="45" t="s">
        <v>11</v>
      </c>
      <c r="G2131" s="21" t="s">
        <v>1682</v>
      </c>
      <c r="H2131" s="54" t="s">
        <v>1681</v>
      </c>
      <c r="I2131" s="54" t="s">
        <v>1694</v>
      </c>
      <c r="J2131" s="14" t="s">
        <v>1655</v>
      </c>
      <c r="K2131" s="21" t="s">
        <v>1692</v>
      </c>
      <c r="L2131" s="13" t="s">
        <v>10</v>
      </c>
      <c r="M2131" s="13" t="s">
        <v>606</v>
      </c>
      <c r="N2131" s="13" t="s">
        <v>606</v>
      </c>
      <c r="O2131" s="13" t="s">
        <v>606</v>
      </c>
      <c r="P2131" s="13" t="s">
        <v>606</v>
      </c>
      <c r="Q2131" s="13" t="s">
        <v>606</v>
      </c>
      <c r="R2131" s="13"/>
      <c r="S2131" s="13"/>
      <c r="T2131" s="10">
        <v>15</v>
      </c>
      <c r="U2131" s="9" t="s">
        <v>4432</v>
      </c>
      <c r="V2131" s="9" t="s">
        <v>4429</v>
      </c>
      <c r="W2131" s="13" t="s">
        <v>26</v>
      </c>
    </row>
    <row r="2132" spans="1:23" x14ac:dyDescent="0.3">
      <c r="A2132" s="7" t="s">
        <v>1722</v>
      </c>
      <c r="B2132" s="14">
        <v>41174</v>
      </c>
      <c r="C2132" s="14">
        <v>1016282</v>
      </c>
      <c r="D2132" s="14">
        <v>25741</v>
      </c>
      <c r="E2132" s="6">
        <f>COUNTIF($D$3:$D$6372,D2132)</f>
        <v>1</v>
      </c>
      <c r="F2132" s="45" t="s">
        <v>583</v>
      </c>
      <c r="G2132" s="21" t="s">
        <v>1087</v>
      </c>
      <c r="H2132" s="54" t="s">
        <v>1085</v>
      </c>
      <c r="I2132" s="54" t="s">
        <v>1086</v>
      </c>
      <c r="J2132" s="14" t="s">
        <v>604</v>
      </c>
      <c r="K2132" s="21" t="s">
        <v>923</v>
      </c>
      <c r="L2132" s="14" t="s">
        <v>10</v>
      </c>
      <c r="M2132" s="13" t="s">
        <v>606</v>
      </c>
      <c r="N2132" s="13" t="s">
        <v>606</v>
      </c>
      <c r="O2132" s="13" t="s">
        <v>606</v>
      </c>
      <c r="P2132" s="13" t="s">
        <v>606</v>
      </c>
      <c r="Q2132" s="13" t="s">
        <v>606</v>
      </c>
      <c r="R2132" s="13"/>
      <c r="S2132" s="13"/>
      <c r="T2132" s="10">
        <v>30</v>
      </c>
      <c r="U2132" s="9" t="s">
        <v>4432</v>
      </c>
      <c r="V2132" s="9" t="s">
        <v>4429</v>
      </c>
      <c r="W2132" s="13" t="s">
        <v>26</v>
      </c>
    </row>
    <row r="2133" spans="1:23" x14ac:dyDescent="0.3">
      <c r="A2133" s="7" t="s">
        <v>1722</v>
      </c>
      <c r="B2133" s="14">
        <v>27616</v>
      </c>
      <c r="C2133" s="14">
        <v>443061</v>
      </c>
      <c r="D2133" s="14">
        <v>25746</v>
      </c>
      <c r="E2133" s="6">
        <f>COUNTIF($D$3:$D$6372,D2133)</f>
        <v>1</v>
      </c>
      <c r="F2133" s="45" t="s">
        <v>583</v>
      </c>
      <c r="G2133" s="21" t="s">
        <v>629</v>
      </c>
      <c r="H2133" s="54" t="s">
        <v>1642</v>
      </c>
      <c r="I2133" s="54" t="s">
        <v>1643</v>
      </c>
      <c r="J2133" s="14" t="s">
        <v>1655</v>
      </c>
      <c r="K2133" s="21" t="s">
        <v>1676</v>
      </c>
      <c r="L2133" s="14" t="s">
        <v>10</v>
      </c>
      <c r="M2133" s="13" t="s">
        <v>606</v>
      </c>
      <c r="N2133" s="13" t="s">
        <v>606</v>
      </c>
      <c r="O2133" s="13" t="s">
        <v>606</v>
      </c>
      <c r="P2133" s="13" t="s">
        <v>606</v>
      </c>
      <c r="Q2133" s="13" t="s">
        <v>606</v>
      </c>
      <c r="R2133" s="13" t="s">
        <v>606</v>
      </c>
      <c r="S2133" s="13" t="s">
        <v>606</v>
      </c>
      <c r="T2133" s="10">
        <v>25</v>
      </c>
      <c r="U2133" s="9" t="s">
        <v>4432</v>
      </c>
      <c r="V2133" s="9" t="s">
        <v>146</v>
      </c>
      <c r="W2133" s="13" t="s">
        <v>146</v>
      </c>
    </row>
    <row r="2134" spans="1:23" x14ac:dyDescent="0.3">
      <c r="A2134" s="7" t="s">
        <v>1722</v>
      </c>
      <c r="B2134" s="14">
        <v>1484</v>
      </c>
      <c r="C2134" s="14">
        <v>6622</v>
      </c>
      <c r="D2134" s="14">
        <v>25756</v>
      </c>
      <c r="E2134" s="6">
        <f>COUNTIF($D$3:$D$6372,D2134)</f>
        <v>1</v>
      </c>
      <c r="F2134" s="45" t="s">
        <v>583</v>
      </c>
      <c r="G2134" s="21" t="s">
        <v>889</v>
      </c>
      <c r="H2134" s="54" t="s">
        <v>886</v>
      </c>
      <c r="I2134" s="54" t="s">
        <v>883</v>
      </c>
      <c r="J2134" s="14" t="s">
        <v>604</v>
      </c>
      <c r="K2134" s="21" t="s">
        <v>884</v>
      </c>
      <c r="L2134" s="14" t="s">
        <v>10</v>
      </c>
      <c r="M2134" s="13" t="s">
        <v>606</v>
      </c>
      <c r="N2134" s="13" t="s">
        <v>606</v>
      </c>
      <c r="O2134" s="13" t="s">
        <v>606</v>
      </c>
      <c r="P2134" s="13" t="s">
        <v>606</v>
      </c>
      <c r="Q2134" s="13" t="s">
        <v>606</v>
      </c>
      <c r="R2134" s="13" t="s">
        <v>606</v>
      </c>
      <c r="S2134" s="13"/>
      <c r="T2134" s="10">
        <v>25</v>
      </c>
      <c r="U2134" s="9" t="s">
        <v>4432</v>
      </c>
      <c r="V2134" s="9" t="s">
        <v>4430</v>
      </c>
      <c r="W2134" s="13" t="s">
        <v>82</v>
      </c>
    </row>
    <row r="2135" spans="1:23" x14ac:dyDescent="0.3">
      <c r="A2135" s="7" t="s">
        <v>1722</v>
      </c>
      <c r="B2135" s="14">
        <v>41414</v>
      </c>
      <c r="C2135" s="14">
        <v>1018567</v>
      </c>
      <c r="D2135" s="14">
        <v>25810</v>
      </c>
      <c r="E2135" s="6">
        <f>COUNTIF($D$3:$D$6372,D2135)</f>
        <v>1</v>
      </c>
      <c r="F2135" s="45" t="s">
        <v>583</v>
      </c>
      <c r="G2135" s="21" t="s">
        <v>1102</v>
      </c>
      <c r="H2135" s="54" t="s">
        <v>1097</v>
      </c>
      <c r="I2135" s="54" t="s">
        <v>1098</v>
      </c>
      <c r="J2135" s="14" t="s">
        <v>604</v>
      </c>
      <c r="K2135" s="21" t="s">
        <v>1091</v>
      </c>
      <c r="L2135" s="14" t="s">
        <v>10</v>
      </c>
      <c r="M2135" s="13" t="s">
        <v>606</v>
      </c>
      <c r="N2135" s="13" t="s">
        <v>606</v>
      </c>
      <c r="O2135" s="13" t="s">
        <v>606</v>
      </c>
      <c r="P2135" s="13" t="s">
        <v>606</v>
      </c>
      <c r="Q2135" s="13" t="s">
        <v>606</v>
      </c>
      <c r="R2135" s="13"/>
      <c r="S2135" s="13"/>
      <c r="T2135" s="10">
        <v>25</v>
      </c>
      <c r="U2135" s="9" t="s">
        <v>4432</v>
      </c>
      <c r="V2135" s="9" t="s">
        <v>4430</v>
      </c>
      <c r="W2135" s="13" t="s">
        <v>82</v>
      </c>
    </row>
    <row r="2136" spans="1:23" x14ac:dyDescent="0.3">
      <c r="A2136" s="7" t="s">
        <v>1722</v>
      </c>
      <c r="B2136" s="14">
        <v>35973</v>
      </c>
      <c r="C2136" s="14">
        <v>1003044</v>
      </c>
      <c r="D2136" s="14">
        <v>25899</v>
      </c>
      <c r="E2136" s="6">
        <f>COUNTIF($D$3:$D$6372,D2136)</f>
        <v>1</v>
      </c>
      <c r="F2136" s="45" t="s">
        <v>583</v>
      </c>
      <c r="G2136" s="21" t="s">
        <v>797</v>
      </c>
      <c r="H2136" s="54" t="s">
        <v>867</v>
      </c>
      <c r="I2136" s="54" t="s">
        <v>868</v>
      </c>
      <c r="J2136" s="14" t="s">
        <v>604</v>
      </c>
      <c r="K2136" s="21" t="s">
        <v>852</v>
      </c>
      <c r="L2136" s="14" t="s">
        <v>10</v>
      </c>
      <c r="M2136" s="13" t="s">
        <v>606</v>
      </c>
      <c r="N2136" s="13" t="s">
        <v>606</v>
      </c>
      <c r="O2136" s="13" t="s">
        <v>606</v>
      </c>
      <c r="P2136" s="13" t="s">
        <v>606</v>
      </c>
      <c r="Q2136" s="13" t="s">
        <v>606</v>
      </c>
      <c r="R2136" s="13"/>
      <c r="S2136" s="13"/>
      <c r="T2136" s="10">
        <v>30</v>
      </c>
      <c r="U2136" s="9" t="s">
        <v>4432</v>
      </c>
      <c r="V2136" s="9" t="s">
        <v>4429</v>
      </c>
      <c r="W2136" s="13" t="s">
        <v>26</v>
      </c>
    </row>
    <row r="2137" spans="1:23" x14ac:dyDescent="0.3">
      <c r="A2137" s="7" t="s">
        <v>1722</v>
      </c>
      <c r="B2137" s="14">
        <v>2877</v>
      </c>
      <c r="C2137" s="14">
        <v>10330</v>
      </c>
      <c r="D2137" s="14">
        <v>25919</v>
      </c>
      <c r="E2137" s="6">
        <f>COUNTIF($D$3:$D$6372,D2137)</f>
        <v>1</v>
      </c>
      <c r="F2137" s="45" t="s">
        <v>1653</v>
      </c>
      <c r="G2137" s="21" t="s">
        <v>664</v>
      </c>
      <c r="H2137" s="54" t="s">
        <v>650</v>
      </c>
      <c r="I2137" s="54" t="s">
        <v>651</v>
      </c>
      <c r="J2137" s="14" t="s">
        <v>604</v>
      </c>
      <c r="K2137" s="21" t="s">
        <v>1710</v>
      </c>
      <c r="L2137" s="14" t="s">
        <v>10</v>
      </c>
      <c r="M2137" s="13" t="s">
        <v>606</v>
      </c>
      <c r="N2137" s="13" t="s">
        <v>606</v>
      </c>
      <c r="O2137" s="13" t="s">
        <v>606</v>
      </c>
      <c r="P2137" s="13" t="s">
        <v>606</v>
      </c>
      <c r="Q2137" s="13" t="s">
        <v>606</v>
      </c>
      <c r="R2137" s="13" t="s">
        <v>606</v>
      </c>
      <c r="S2137" s="13" t="s">
        <v>606</v>
      </c>
      <c r="T2137" s="10">
        <v>10</v>
      </c>
      <c r="U2137" s="9" t="s">
        <v>4432</v>
      </c>
      <c r="V2137" s="9" t="s">
        <v>4430</v>
      </c>
      <c r="W2137" s="13" t="s">
        <v>82</v>
      </c>
    </row>
    <row r="2138" spans="1:23" x14ac:dyDescent="0.3">
      <c r="A2138" s="7" t="s">
        <v>1722</v>
      </c>
      <c r="B2138" s="14">
        <v>31196</v>
      </c>
      <c r="C2138" s="14">
        <v>970513</v>
      </c>
      <c r="D2138" s="14">
        <v>26550</v>
      </c>
      <c r="E2138" s="6">
        <f>COUNTIF($D$3:$D$6372,D2138)</f>
        <v>1</v>
      </c>
      <c r="F2138" s="45" t="s">
        <v>588</v>
      </c>
      <c r="G2138" s="21" t="s">
        <v>203</v>
      </c>
      <c r="H2138" s="54" t="s">
        <v>150</v>
      </c>
      <c r="I2138" s="54" t="s">
        <v>151</v>
      </c>
      <c r="J2138" s="14" t="s">
        <v>24</v>
      </c>
      <c r="K2138" s="21" t="s">
        <v>1708</v>
      </c>
      <c r="L2138" s="14" t="s">
        <v>10</v>
      </c>
      <c r="M2138" s="13" t="s">
        <v>606</v>
      </c>
      <c r="N2138" s="13" t="s">
        <v>606</v>
      </c>
      <c r="O2138" s="13" t="s">
        <v>606</v>
      </c>
      <c r="P2138" s="13" t="s">
        <v>606</v>
      </c>
      <c r="Q2138" s="13" t="s">
        <v>606</v>
      </c>
      <c r="R2138" s="13" t="s">
        <v>606</v>
      </c>
      <c r="S2138" s="13"/>
      <c r="T2138" s="10">
        <v>25</v>
      </c>
      <c r="U2138" s="9" t="s">
        <v>4432</v>
      </c>
      <c r="V2138" s="9" t="s">
        <v>4430</v>
      </c>
      <c r="W2138" s="13" t="s">
        <v>82</v>
      </c>
    </row>
    <row r="2139" spans="1:23" x14ac:dyDescent="0.3">
      <c r="A2139" s="7" t="s">
        <v>1722</v>
      </c>
      <c r="B2139" s="14">
        <v>27449</v>
      </c>
      <c r="C2139" s="14">
        <v>424404</v>
      </c>
      <c r="D2139" s="14">
        <v>26808</v>
      </c>
      <c r="E2139" s="6">
        <f>COUNTIF($D$3:$D$6372,D2139)</f>
        <v>1</v>
      </c>
      <c r="F2139" s="45" t="s">
        <v>590</v>
      </c>
      <c r="G2139" s="21" t="s">
        <v>1344</v>
      </c>
      <c r="H2139" s="54" t="s">
        <v>1339</v>
      </c>
      <c r="I2139" s="54" t="s">
        <v>1340</v>
      </c>
      <c r="J2139" s="14" t="s">
        <v>1655</v>
      </c>
      <c r="K2139" s="21" t="s">
        <v>1665</v>
      </c>
      <c r="L2139" s="13" t="s">
        <v>10</v>
      </c>
      <c r="M2139" s="13" t="s">
        <v>606</v>
      </c>
      <c r="N2139" s="13" t="s">
        <v>606</v>
      </c>
      <c r="O2139" s="13" t="s">
        <v>606</v>
      </c>
      <c r="P2139" s="13" t="s">
        <v>606</v>
      </c>
      <c r="Q2139" s="13" t="s">
        <v>606</v>
      </c>
      <c r="R2139" s="13" t="s">
        <v>606</v>
      </c>
      <c r="S2139" s="13"/>
      <c r="T2139" s="10">
        <v>30</v>
      </c>
      <c r="U2139" s="9" t="s">
        <v>4432</v>
      </c>
      <c r="V2139" s="9" t="s">
        <v>4429</v>
      </c>
      <c r="W2139" s="13" t="s">
        <v>26</v>
      </c>
    </row>
    <row r="2140" spans="1:23" x14ac:dyDescent="0.3">
      <c r="A2140" s="7" t="s">
        <v>1722</v>
      </c>
      <c r="B2140" s="14">
        <v>21034</v>
      </c>
      <c r="C2140" s="14">
        <v>81343</v>
      </c>
      <c r="D2140" s="14">
        <v>27275</v>
      </c>
      <c r="E2140" s="6">
        <f>COUNTIF($D$3:$D$6372,D2140)</f>
        <v>1</v>
      </c>
      <c r="F2140" s="45" t="s">
        <v>1653</v>
      </c>
      <c r="G2140" s="21" t="s">
        <v>1462</v>
      </c>
      <c r="H2140" s="54" t="s">
        <v>1465</v>
      </c>
      <c r="I2140" s="54" t="s">
        <v>1464</v>
      </c>
      <c r="J2140" s="14" t="s">
        <v>1655</v>
      </c>
      <c r="K2140" s="21" t="s">
        <v>1670</v>
      </c>
      <c r="L2140" s="14" t="s">
        <v>10</v>
      </c>
      <c r="M2140" s="13" t="s">
        <v>606</v>
      </c>
      <c r="N2140" s="13" t="s">
        <v>606</v>
      </c>
      <c r="O2140" s="13" t="s">
        <v>606</v>
      </c>
      <c r="P2140" s="13" t="s">
        <v>606</v>
      </c>
      <c r="Q2140" s="13" t="s">
        <v>606</v>
      </c>
      <c r="R2140" s="13"/>
      <c r="S2140" s="13"/>
      <c r="T2140" s="10">
        <v>25</v>
      </c>
      <c r="U2140" s="9" t="s">
        <v>4432</v>
      </c>
      <c r="V2140" s="9" t="s">
        <v>4429</v>
      </c>
      <c r="W2140" s="13" t="s">
        <v>26</v>
      </c>
    </row>
    <row r="2141" spans="1:23" x14ac:dyDescent="0.3">
      <c r="A2141" s="7" t="s">
        <v>1722</v>
      </c>
      <c r="B2141" s="14">
        <v>2864</v>
      </c>
      <c r="C2141" s="14">
        <v>10284</v>
      </c>
      <c r="D2141" s="14">
        <v>27283</v>
      </c>
      <c r="E2141" s="6">
        <f>COUNTIF($D$3:$D$6372,D2141)</f>
        <v>1</v>
      </c>
      <c r="F2141" s="45" t="s">
        <v>1653</v>
      </c>
      <c r="G2141" s="21" t="s">
        <v>1120</v>
      </c>
      <c r="H2141" s="54" t="s">
        <v>602</v>
      </c>
      <c r="I2141" s="54" t="s">
        <v>603</v>
      </c>
      <c r="J2141" s="14" t="s">
        <v>604</v>
      </c>
      <c r="K2141" s="21" t="s">
        <v>4433</v>
      </c>
      <c r="L2141" s="9" t="s">
        <v>10</v>
      </c>
      <c r="M2141" s="13" t="s">
        <v>606</v>
      </c>
      <c r="N2141" s="13" t="s">
        <v>606</v>
      </c>
      <c r="O2141" s="13" t="s">
        <v>606</v>
      </c>
      <c r="P2141" s="13" t="s">
        <v>606</v>
      </c>
      <c r="Q2141" s="13" t="s">
        <v>606</v>
      </c>
      <c r="R2141" s="13"/>
      <c r="S2141" s="13"/>
      <c r="T2141" s="10">
        <v>10</v>
      </c>
      <c r="U2141" s="9" t="s">
        <v>4432</v>
      </c>
      <c r="V2141" s="9" t="s">
        <v>4430</v>
      </c>
      <c r="W2141" s="13" t="s">
        <v>82</v>
      </c>
    </row>
    <row r="2142" spans="1:23" x14ac:dyDescent="0.3">
      <c r="A2142" s="7" t="s">
        <v>1722</v>
      </c>
      <c r="B2142" s="6">
        <v>2864</v>
      </c>
      <c r="C2142" s="6">
        <v>10284</v>
      </c>
      <c r="D2142" s="11">
        <v>27291</v>
      </c>
      <c r="E2142" s="6">
        <f>COUNTIF($D$3:$D$6372,D2142)</f>
        <v>1</v>
      </c>
      <c r="F2142" s="45" t="s">
        <v>1653</v>
      </c>
      <c r="G2142" s="8" t="s">
        <v>781</v>
      </c>
      <c r="H2142" s="53" t="s">
        <v>761</v>
      </c>
      <c r="I2142" s="53" t="s">
        <v>782</v>
      </c>
      <c r="J2142" s="6" t="s">
        <v>604</v>
      </c>
      <c r="K2142" s="8" t="s">
        <v>4433</v>
      </c>
      <c r="L2142" s="9" t="s">
        <v>10</v>
      </c>
      <c r="M2142" s="13" t="s">
        <v>606</v>
      </c>
      <c r="N2142" s="13" t="s">
        <v>606</v>
      </c>
      <c r="O2142" s="13" t="s">
        <v>606</v>
      </c>
      <c r="P2142" s="13" t="s">
        <v>606</v>
      </c>
      <c r="Q2142" s="13" t="s">
        <v>606</v>
      </c>
      <c r="R2142" s="9"/>
      <c r="S2142" s="9"/>
      <c r="T2142" s="10">
        <v>10</v>
      </c>
      <c r="U2142" s="9" t="s">
        <v>4432</v>
      </c>
      <c r="V2142" s="9" t="s">
        <v>4430</v>
      </c>
      <c r="W2142" s="13" t="s">
        <v>82</v>
      </c>
    </row>
    <row r="2143" spans="1:23" x14ac:dyDescent="0.3">
      <c r="A2143" s="7" t="s">
        <v>1722</v>
      </c>
      <c r="B2143" s="14">
        <v>41906</v>
      </c>
      <c r="C2143" s="14">
        <v>1020017</v>
      </c>
      <c r="D2143" s="14">
        <v>27801</v>
      </c>
      <c r="E2143" s="6">
        <f>COUNTIF($D$3:$D$6372,D2143)</f>
        <v>1</v>
      </c>
      <c r="F2143" s="45" t="s">
        <v>1129</v>
      </c>
      <c r="G2143" s="21" t="s">
        <v>1713</v>
      </c>
      <c r="H2143" s="54" t="s">
        <v>1715</v>
      </c>
      <c r="I2143" s="54" t="s">
        <v>1714</v>
      </c>
      <c r="J2143" s="14" t="s">
        <v>1655</v>
      </c>
      <c r="K2143" s="21" t="s">
        <v>1671</v>
      </c>
      <c r="L2143" s="13" t="s">
        <v>10</v>
      </c>
      <c r="M2143" s="13" t="s">
        <v>606</v>
      </c>
      <c r="N2143" s="13" t="s">
        <v>606</v>
      </c>
      <c r="O2143" s="13" t="s">
        <v>606</v>
      </c>
      <c r="P2143" s="13" t="s">
        <v>606</v>
      </c>
      <c r="Q2143" s="13" t="s">
        <v>606</v>
      </c>
      <c r="R2143" s="13"/>
      <c r="S2143" s="13"/>
      <c r="T2143" s="10"/>
      <c r="U2143" s="9" t="s">
        <v>4432</v>
      </c>
      <c r="V2143" s="9" t="s">
        <v>4429</v>
      </c>
      <c r="W2143" s="13" t="s">
        <v>26</v>
      </c>
    </row>
    <row r="2144" spans="1:23" x14ac:dyDescent="0.3">
      <c r="A2144" s="7" t="s">
        <v>1722</v>
      </c>
      <c r="B2144" s="14">
        <v>9528</v>
      </c>
      <c r="C2144" s="14">
        <v>10284</v>
      </c>
      <c r="D2144" s="14">
        <v>28127</v>
      </c>
      <c r="E2144" s="6">
        <f>COUNTIF($D$3:$D$6372,D2144)</f>
        <v>1</v>
      </c>
      <c r="F2144" s="45" t="s">
        <v>1135</v>
      </c>
      <c r="G2144" s="21" t="s">
        <v>611</v>
      </c>
      <c r="H2144" s="54" t="s">
        <v>602</v>
      </c>
      <c r="I2144" s="54" t="s">
        <v>603</v>
      </c>
      <c r="J2144" s="14" t="s">
        <v>604</v>
      </c>
      <c r="K2144" s="21" t="s">
        <v>605</v>
      </c>
      <c r="L2144" s="14" t="s">
        <v>10</v>
      </c>
      <c r="M2144" s="13" t="s">
        <v>606</v>
      </c>
      <c r="N2144" s="13" t="s">
        <v>606</v>
      </c>
      <c r="O2144" s="13" t="s">
        <v>606</v>
      </c>
      <c r="P2144" s="13" t="s">
        <v>606</v>
      </c>
      <c r="Q2144" s="13" t="s">
        <v>606</v>
      </c>
      <c r="R2144" s="13" t="s">
        <v>606</v>
      </c>
      <c r="S2144" s="39" t="s">
        <v>607</v>
      </c>
      <c r="T2144" s="10">
        <v>10</v>
      </c>
      <c r="U2144" s="9" t="s">
        <v>4432</v>
      </c>
      <c r="V2144" s="9" t="s">
        <v>4430</v>
      </c>
      <c r="W2144" s="13" t="s">
        <v>82</v>
      </c>
    </row>
    <row r="2145" spans="1:23" x14ac:dyDescent="0.3">
      <c r="A2145" s="7" t="s">
        <v>1722</v>
      </c>
      <c r="B2145" s="14">
        <v>2877</v>
      </c>
      <c r="C2145" s="14">
        <v>10330</v>
      </c>
      <c r="D2145" s="14">
        <v>28171</v>
      </c>
      <c r="E2145" s="6">
        <f>COUNTIF($D$3:$D$6372,D2145)</f>
        <v>1</v>
      </c>
      <c r="F2145" s="45" t="s">
        <v>1653</v>
      </c>
      <c r="G2145" s="21" t="s">
        <v>690</v>
      </c>
      <c r="H2145" s="54" t="s">
        <v>650</v>
      </c>
      <c r="I2145" s="54" t="s">
        <v>651</v>
      </c>
      <c r="J2145" s="14" t="s">
        <v>604</v>
      </c>
      <c r="K2145" s="21" t="s">
        <v>675</v>
      </c>
      <c r="L2145" s="14" t="s">
        <v>10</v>
      </c>
      <c r="M2145" s="13" t="s">
        <v>606</v>
      </c>
      <c r="N2145" s="13" t="s">
        <v>606</v>
      </c>
      <c r="O2145" s="13" t="s">
        <v>606</v>
      </c>
      <c r="P2145" s="13" t="s">
        <v>606</v>
      </c>
      <c r="Q2145" s="13" t="s">
        <v>606</v>
      </c>
      <c r="R2145" s="13" t="s">
        <v>606</v>
      </c>
      <c r="S2145" s="13" t="s">
        <v>606</v>
      </c>
      <c r="T2145" s="10">
        <v>10</v>
      </c>
      <c r="U2145" s="9" t="s">
        <v>4432</v>
      </c>
      <c r="V2145" s="9" t="s">
        <v>4430</v>
      </c>
      <c r="W2145" s="13" t="s">
        <v>82</v>
      </c>
    </row>
    <row r="2146" spans="1:23" x14ac:dyDescent="0.3">
      <c r="A2146" s="7" t="s">
        <v>1722</v>
      </c>
      <c r="B2146" s="14">
        <v>2877</v>
      </c>
      <c r="C2146" s="14">
        <v>10330</v>
      </c>
      <c r="D2146" s="14">
        <v>28326</v>
      </c>
      <c r="E2146" s="6">
        <f>COUNTIF($D$3:$D$6372,D2146)</f>
        <v>1</v>
      </c>
      <c r="F2146" s="45" t="s">
        <v>1653</v>
      </c>
      <c r="G2146" s="21" t="s">
        <v>673</v>
      </c>
      <c r="H2146" s="54" t="s">
        <v>650</v>
      </c>
      <c r="I2146" s="54" t="s">
        <v>651</v>
      </c>
      <c r="J2146" s="14" t="s">
        <v>604</v>
      </c>
      <c r="K2146" s="21" t="s">
        <v>1710</v>
      </c>
      <c r="L2146" s="14" t="s">
        <v>10</v>
      </c>
      <c r="M2146" s="13" t="s">
        <v>606</v>
      </c>
      <c r="N2146" s="13" t="s">
        <v>606</v>
      </c>
      <c r="O2146" s="13" t="s">
        <v>606</v>
      </c>
      <c r="P2146" s="13" t="s">
        <v>606</v>
      </c>
      <c r="Q2146" s="13" t="s">
        <v>606</v>
      </c>
      <c r="R2146" s="13" t="s">
        <v>606</v>
      </c>
      <c r="S2146" s="13" t="s">
        <v>606</v>
      </c>
      <c r="T2146" s="10">
        <v>10</v>
      </c>
      <c r="U2146" s="9" t="s">
        <v>4432</v>
      </c>
      <c r="V2146" s="9" t="s">
        <v>4430</v>
      </c>
      <c r="W2146" s="13" t="s">
        <v>82</v>
      </c>
    </row>
    <row r="2147" spans="1:23" x14ac:dyDescent="0.3">
      <c r="A2147" s="7" t="s">
        <v>1722</v>
      </c>
      <c r="B2147" s="14">
        <v>36754</v>
      </c>
      <c r="C2147" s="14">
        <v>32062</v>
      </c>
      <c r="D2147" s="14">
        <v>28411</v>
      </c>
      <c r="E2147" s="6">
        <f>COUNTIF($D$3:$D$6372,D2147)</f>
        <v>1</v>
      </c>
      <c r="F2147" s="45" t="s">
        <v>1653</v>
      </c>
      <c r="G2147" s="21" t="s">
        <v>1182</v>
      </c>
      <c r="H2147" s="54" t="s">
        <v>1180</v>
      </c>
      <c r="I2147" s="54" t="s">
        <v>1177</v>
      </c>
      <c r="J2147" s="14" t="s">
        <v>1655</v>
      </c>
      <c r="K2147" s="21" t="s">
        <v>1658</v>
      </c>
      <c r="L2147" s="14" t="s">
        <v>10</v>
      </c>
      <c r="M2147" s="13" t="s">
        <v>606</v>
      </c>
      <c r="N2147" s="13" t="s">
        <v>606</v>
      </c>
      <c r="O2147" s="13" t="s">
        <v>606</v>
      </c>
      <c r="P2147" s="13" t="s">
        <v>606</v>
      </c>
      <c r="Q2147" s="13" t="s">
        <v>606</v>
      </c>
      <c r="R2147" s="13"/>
      <c r="S2147" s="13"/>
      <c r="T2147" s="10">
        <v>25</v>
      </c>
      <c r="U2147" s="9" t="s">
        <v>4432</v>
      </c>
      <c r="V2147" s="9" t="s">
        <v>4429</v>
      </c>
      <c r="W2147" s="13" t="s">
        <v>26</v>
      </c>
    </row>
    <row r="2148" spans="1:23" x14ac:dyDescent="0.3">
      <c r="A2148" s="7" t="s">
        <v>1722</v>
      </c>
      <c r="B2148" s="14">
        <v>29826</v>
      </c>
      <c r="C2148" s="14">
        <v>10330</v>
      </c>
      <c r="D2148" s="14">
        <v>28532</v>
      </c>
      <c r="E2148" s="6">
        <f>COUNTIF($D$3:$D$6372,D2148)</f>
        <v>1</v>
      </c>
      <c r="F2148" s="45" t="s">
        <v>1135</v>
      </c>
      <c r="G2148" s="21" t="s">
        <v>618</v>
      </c>
      <c r="H2148" s="54" t="s">
        <v>602</v>
      </c>
      <c r="I2148" s="54" t="s">
        <v>603</v>
      </c>
      <c r="J2148" s="14" t="s">
        <v>604</v>
      </c>
      <c r="K2148" s="21" t="s">
        <v>605</v>
      </c>
      <c r="L2148" s="14" t="s">
        <v>10</v>
      </c>
      <c r="M2148" s="13" t="s">
        <v>606</v>
      </c>
      <c r="N2148" s="13" t="s">
        <v>606</v>
      </c>
      <c r="O2148" s="13" t="s">
        <v>606</v>
      </c>
      <c r="P2148" s="13" t="s">
        <v>606</v>
      </c>
      <c r="Q2148" s="13" t="s">
        <v>606</v>
      </c>
      <c r="R2148" s="13" t="s">
        <v>606</v>
      </c>
      <c r="S2148" s="39" t="s">
        <v>607</v>
      </c>
      <c r="T2148" s="10">
        <v>10</v>
      </c>
      <c r="U2148" s="9" t="s">
        <v>4432</v>
      </c>
      <c r="V2148" s="9" t="s">
        <v>4430</v>
      </c>
      <c r="W2148" s="13" t="s">
        <v>82</v>
      </c>
    </row>
    <row r="2149" spans="1:23" x14ac:dyDescent="0.3">
      <c r="A2149" s="7" t="s">
        <v>1722</v>
      </c>
      <c r="B2149" s="14">
        <v>5167</v>
      </c>
      <c r="C2149" s="14">
        <v>473104</v>
      </c>
      <c r="D2149" s="14">
        <v>28660</v>
      </c>
      <c r="E2149" s="6">
        <f>COUNTIF($D$3:$D$6372,D2149)</f>
        <v>1</v>
      </c>
      <c r="F2149" s="45" t="s">
        <v>1129</v>
      </c>
      <c r="G2149" s="21" t="s">
        <v>1585</v>
      </c>
      <c r="H2149" s="54" t="s">
        <v>1586</v>
      </c>
      <c r="I2149" s="54" t="s">
        <v>1587</v>
      </c>
      <c r="J2149" s="14" t="s">
        <v>1655</v>
      </c>
      <c r="K2149" s="21" t="s">
        <v>1704</v>
      </c>
      <c r="L2149" s="13" t="s">
        <v>10</v>
      </c>
      <c r="M2149" s="13" t="s">
        <v>606</v>
      </c>
      <c r="N2149" s="13" t="s">
        <v>606</v>
      </c>
      <c r="O2149" s="13" t="s">
        <v>606</v>
      </c>
      <c r="P2149" s="13" t="s">
        <v>606</v>
      </c>
      <c r="Q2149" s="13" t="s">
        <v>606</v>
      </c>
      <c r="R2149" s="13"/>
      <c r="S2149" s="13"/>
      <c r="T2149" s="10">
        <v>10</v>
      </c>
      <c r="U2149" s="9" t="s">
        <v>4432</v>
      </c>
      <c r="V2149" s="9" t="s">
        <v>4429</v>
      </c>
      <c r="W2149" s="13" t="s">
        <v>26</v>
      </c>
    </row>
    <row r="2150" spans="1:23" x14ac:dyDescent="0.3">
      <c r="A2150" s="7" t="s">
        <v>1722</v>
      </c>
      <c r="B2150" s="14">
        <v>31196</v>
      </c>
      <c r="C2150" s="14">
        <v>970513</v>
      </c>
      <c r="D2150" s="14">
        <v>28766</v>
      </c>
      <c r="E2150" s="6">
        <f>COUNTIF($D$3:$D$6372,D2150)</f>
        <v>1</v>
      </c>
      <c r="F2150" s="45" t="s">
        <v>588</v>
      </c>
      <c r="G2150" s="21" t="s">
        <v>168</v>
      </c>
      <c r="H2150" s="54" t="s">
        <v>150</v>
      </c>
      <c r="I2150" s="54" t="s">
        <v>151</v>
      </c>
      <c r="J2150" s="14" t="s">
        <v>24</v>
      </c>
      <c r="K2150" s="21" t="s">
        <v>1709</v>
      </c>
      <c r="L2150" s="14" t="s">
        <v>10</v>
      </c>
      <c r="M2150" s="13" t="s">
        <v>606</v>
      </c>
      <c r="N2150" s="13" t="s">
        <v>606</v>
      </c>
      <c r="O2150" s="13" t="s">
        <v>606</v>
      </c>
      <c r="P2150" s="13" t="s">
        <v>606</v>
      </c>
      <c r="Q2150" s="13" t="s">
        <v>606</v>
      </c>
      <c r="R2150" s="13" t="s">
        <v>606</v>
      </c>
      <c r="S2150" s="13"/>
      <c r="T2150" s="10" t="s">
        <v>596</v>
      </c>
      <c r="U2150" s="9" t="s">
        <v>4432</v>
      </c>
      <c r="V2150" s="9" t="s">
        <v>4430</v>
      </c>
      <c r="W2150" s="13" t="s">
        <v>82</v>
      </c>
    </row>
    <row r="2151" spans="1:23" x14ac:dyDescent="0.3">
      <c r="A2151" s="7" t="s">
        <v>1722</v>
      </c>
      <c r="B2151" s="14">
        <v>31196</v>
      </c>
      <c r="C2151" s="14">
        <v>970513</v>
      </c>
      <c r="D2151" s="14">
        <v>29061</v>
      </c>
      <c r="E2151" s="6">
        <f>COUNTIF($D$3:$D$6372,D2151)</f>
        <v>1</v>
      </c>
      <c r="F2151" s="45" t="s">
        <v>588</v>
      </c>
      <c r="G2151" s="21" t="s">
        <v>167</v>
      </c>
      <c r="H2151" s="54" t="s">
        <v>150</v>
      </c>
      <c r="I2151" s="54" t="s">
        <v>151</v>
      </c>
      <c r="J2151" s="14" t="s">
        <v>24</v>
      </c>
      <c r="K2151" s="21" t="s">
        <v>1708</v>
      </c>
      <c r="L2151" s="14" t="s">
        <v>10</v>
      </c>
      <c r="M2151" s="13" t="s">
        <v>606</v>
      </c>
      <c r="N2151" s="13" t="s">
        <v>606</v>
      </c>
      <c r="O2151" s="13" t="s">
        <v>606</v>
      </c>
      <c r="P2151" s="13" t="s">
        <v>606</v>
      </c>
      <c r="Q2151" s="13" t="s">
        <v>606</v>
      </c>
      <c r="R2151" s="13" t="s">
        <v>606</v>
      </c>
      <c r="S2151" s="13"/>
      <c r="T2151" s="10">
        <v>25</v>
      </c>
      <c r="U2151" s="9" t="s">
        <v>4432</v>
      </c>
      <c r="V2151" s="9" t="s">
        <v>4430</v>
      </c>
      <c r="W2151" s="13" t="s">
        <v>82</v>
      </c>
    </row>
    <row r="2152" spans="1:23" x14ac:dyDescent="0.3">
      <c r="A2152" s="7" t="s">
        <v>1722</v>
      </c>
      <c r="B2152" s="14">
        <v>2877</v>
      </c>
      <c r="C2152" s="14">
        <v>10330</v>
      </c>
      <c r="D2152" s="14">
        <v>29112</v>
      </c>
      <c r="E2152" s="6">
        <f>COUNTIF($D$3:$D$6372,D2152)</f>
        <v>1</v>
      </c>
      <c r="F2152" s="45" t="s">
        <v>1653</v>
      </c>
      <c r="G2152" s="21" t="s">
        <v>658</v>
      </c>
      <c r="H2152" s="54" t="s">
        <v>650</v>
      </c>
      <c r="I2152" s="54" t="s">
        <v>651</v>
      </c>
      <c r="J2152" s="14" t="s">
        <v>604</v>
      </c>
      <c r="K2152" s="21" t="s">
        <v>1710</v>
      </c>
      <c r="L2152" s="14" t="s">
        <v>10</v>
      </c>
      <c r="M2152" s="13" t="s">
        <v>606</v>
      </c>
      <c r="N2152" s="13" t="s">
        <v>606</v>
      </c>
      <c r="O2152" s="13" t="s">
        <v>606</v>
      </c>
      <c r="P2152" s="13" t="s">
        <v>606</v>
      </c>
      <c r="Q2152" s="13" t="s">
        <v>606</v>
      </c>
      <c r="R2152" s="13" t="s">
        <v>606</v>
      </c>
      <c r="S2152" s="13" t="s">
        <v>606</v>
      </c>
      <c r="T2152" s="10">
        <v>10</v>
      </c>
      <c r="U2152" s="9" t="s">
        <v>4432</v>
      </c>
      <c r="V2152" s="9" t="s">
        <v>4430</v>
      </c>
      <c r="W2152" s="13" t="s">
        <v>82</v>
      </c>
    </row>
    <row r="2153" spans="1:23" x14ac:dyDescent="0.3">
      <c r="A2153" s="7" t="s">
        <v>1722</v>
      </c>
      <c r="B2153" s="14">
        <v>38823</v>
      </c>
      <c r="C2153" s="14">
        <v>16390</v>
      </c>
      <c r="D2153" s="14">
        <v>29168</v>
      </c>
      <c r="E2153" s="6">
        <f>COUNTIF($D$3:$D$6372,D2153)</f>
        <v>1</v>
      </c>
      <c r="F2153" s="45" t="s">
        <v>1129</v>
      </c>
      <c r="G2153" s="21" t="s">
        <v>1371</v>
      </c>
      <c r="H2153" s="54" t="s">
        <v>1699</v>
      </c>
      <c r="I2153" s="54" t="s">
        <v>1372</v>
      </c>
      <c r="J2153" s="14" t="s">
        <v>1655</v>
      </c>
      <c r="K2153" s="21" t="s">
        <v>1667</v>
      </c>
      <c r="L2153" s="13" t="s">
        <v>10</v>
      </c>
      <c r="M2153" s="13" t="s">
        <v>606</v>
      </c>
      <c r="N2153" s="13" t="s">
        <v>606</v>
      </c>
      <c r="O2153" s="13" t="s">
        <v>606</v>
      </c>
      <c r="P2153" s="13" t="s">
        <v>606</v>
      </c>
      <c r="Q2153" s="13" t="s">
        <v>606</v>
      </c>
      <c r="R2153" s="13"/>
      <c r="S2153" s="13"/>
      <c r="T2153" s="10">
        <v>15</v>
      </c>
      <c r="U2153" s="9" t="s">
        <v>4432</v>
      </c>
      <c r="V2153" s="9" t="s">
        <v>4429</v>
      </c>
      <c r="W2153" s="13" t="s">
        <v>26</v>
      </c>
    </row>
    <row r="2154" spans="1:23" x14ac:dyDescent="0.3">
      <c r="A2154" s="7" t="s">
        <v>1722</v>
      </c>
      <c r="B2154" s="14">
        <v>31196</v>
      </c>
      <c r="C2154" s="14">
        <v>970513</v>
      </c>
      <c r="D2154" s="14">
        <v>29358</v>
      </c>
      <c r="E2154" s="6">
        <f>COUNTIF($D$3:$D$6372,D2154)</f>
        <v>1</v>
      </c>
      <c r="F2154" s="45" t="s">
        <v>588</v>
      </c>
      <c r="G2154" s="21" t="s">
        <v>181</v>
      </c>
      <c r="H2154" s="54" t="s">
        <v>150</v>
      </c>
      <c r="I2154" s="54" t="s">
        <v>151</v>
      </c>
      <c r="J2154" s="14" t="s">
        <v>24</v>
      </c>
      <c r="K2154" s="21" t="s">
        <v>1708</v>
      </c>
      <c r="L2154" s="14" t="s">
        <v>10</v>
      </c>
      <c r="M2154" s="13" t="s">
        <v>606</v>
      </c>
      <c r="N2154" s="13" t="s">
        <v>606</v>
      </c>
      <c r="O2154" s="13" t="s">
        <v>606</v>
      </c>
      <c r="P2154" s="13" t="s">
        <v>606</v>
      </c>
      <c r="Q2154" s="13" t="s">
        <v>606</v>
      </c>
      <c r="R2154" s="13" t="s">
        <v>606</v>
      </c>
      <c r="S2154" s="13"/>
      <c r="T2154" s="10">
        <v>25</v>
      </c>
      <c r="U2154" s="9" t="s">
        <v>4432</v>
      </c>
      <c r="V2154" s="9" t="s">
        <v>4430</v>
      </c>
      <c r="W2154" s="13" t="s">
        <v>82</v>
      </c>
    </row>
    <row r="2155" spans="1:23" x14ac:dyDescent="0.3">
      <c r="A2155" s="7" t="s">
        <v>1722</v>
      </c>
      <c r="B2155" s="14">
        <v>31196</v>
      </c>
      <c r="C2155" s="14">
        <v>970513</v>
      </c>
      <c r="D2155" s="14">
        <v>29359</v>
      </c>
      <c r="E2155" s="6">
        <f>COUNTIF($D$3:$D$6372,D2155)</f>
        <v>1</v>
      </c>
      <c r="F2155" s="45" t="s">
        <v>588</v>
      </c>
      <c r="G2155" s="21" t="s">
        <v>195</v>
      </c>
      <c r="H2155" s="54" t="s">
        <v>150</v>
      </c>
      <c r="I2155" s="54" t="s">
        <v>151</v>
      </c>
      <c r="J2155" s="14" t="s">
        <v>24</v>
      </c>
      <c r="K2155" s="21" t="s">
        <v>1708</v>
      </c>
      <c r="L2155" s="14" t="s">
        <v>10</v>
      </c>
      <c r="M2155" s="13" t="s">
        <v>606</v>
      </c>
      <c r="N2155" s="13" t="s">
        <v>606</v>
      </c>
      <c r="O2155" s="13" t="s">
        <v>606</v>
      </c>
      <c r="P2155" s="13" t="s">
        <v>606</v>
      </c>
      <c r="Q2155" s="13" t="s">
        <v>606</v>
      </c>
      <c r="R2155" s="13" t="s">
        <v>606</v>
      </c>
      <c r="S2155" s="13"/>
      <c r="T2155" s="10">
        <v>25</v>
      </c>
      <c r="U2155" s="9" t="s">
        <v>4432</v>
      </c>
      <c r="V2155" s="9" t="s">
        <v>4430</v>
      </c>
      <c r="W2155" s="13" t="s">
        <v>82</v>
      </c>
    </row>
    <row r="2156" spans="1:23" x14ac:dyDescent="0.3">
      <c r="A2156" s="7" t="s">
        <v>1722</v>
      </c>
      <c r="B2156" s="14">
        <v>2864</v>
      </c>
      <c r="C2156" s="14">
        <v>10284</v>
      </c>
      <c r="D2156" s="14">
        <v>29402</v>
      </c>
      <c r="E2156" s="6">
        <f>COUNTIF($D$3:$D$6372,D2156)</f>
        <v>2</v>
      </c>
      <c r="F2156" s="45" t="s">
        <v>1133</v>
      </c>
      <c r="G2156" s="21" t="s">
        <v>766</v>
      </c>
      <c r="H2156" s="54" t="s">
        <v>761</v>
      </c>
      <c r="I2156" s="54" t="s">
        <v>806</v>
      </c>
      <c r="J2156" s="14" t="s">
        <v>604</v>
      </c>
      <c r="K2156" s="21" t="s">
        <v>800</v>
      </c>
      <c r="L2156" s="14" t="s">
        <v>10</v>
      </c>
      <c r="M2156" s="13" t="s">
        <v>606</v>
      </c>
      <c r="N2156" s="13" t="s">
        <v>606</v>
      </c>
      <c r="O2156" s="13" t="s">
        <v>606</v>
      </c>
      <c r="P2156" s="13" t="s">
        <v>606</v>
      </c>
      <c r="Q2156" s="13" t="s">
        <v>606</v>
      </c>
      <c r="R2156" s="13" t="s">
        <v>606</v>
      </c>
      <c r="S2156" s="13" t="s">
        <v>606</v>
      </c>
      <c r="T2156" s="10">
        <v>10</v>
      </c>
      <c r="U2156" s="9" t="s">
        <v>4432</v>
      </c>
      <c r="V2156" s="9" t="s">
        <v>4430</v>
      </c>
      <c r="W2156" s="13" t="s">
        <v>82</v>
      </c>
    </row>
    <row r="2157" spans="1:23" x14ac:dyDescent="0.3">
      <c r="A2157" s="7" t="s">
        <v>1722</v>
      </c>
      <c r="B2157" s="14">
        <v>2864</v>
      </c>
      <c r="C2157" s="14">
        <v>10284</v>
      </c>
      <c r="D2157" s="14">
        <v>29402</v>
      </c>
      <c r="E2157" s="6">
        <f>COUNTIF($D$3:$D$6372,D2157)</f>
        <v>2</v>
      </c>
      <c r="F2157" s="45" t="s">
        <v>1133</v>
      </c>
      <c r="G2157" s="21" t="s">
        <v>766</v>
      </c>
      <c r="H2157" s="54" t="s">
        <v>761</v>
      </c>
      <c r="I2157" s="54" t="s">
        <v>791</v>
      </c>
      <c r="J2157" s="14" t="s">
        <v>604</v>
      </c>
      <c r="K2157" s="21" t="s">
        <v>1109</v>
      </c>
      <c r="L2157" s="14" t="s">
        <v>10</v>
      </c>
      <c r="M2157" s="13" t="s">
        <v>606</v>
      </c>
      <c r="N2157" s="13" t="s">
        <v>606</v>
      </c>
      <c r="O2157" s="13" t="s">
        <v>606</v>
      </c>
      <c r="P2157" s="13" t="s">
        <v>606</v>
      </c>
      <c r="Q2157" s="13" t="s">
        <v>606</v>
      </c>
      <c r="R2157" s="13" t="s">
        <v>606</v>
      </c>
      <c r="S2157" s="13" t="s">
        <v>606</v>
      </c>
      <c r="T2157" s="10">
        <v>10</v>
      </c>
      <c r="U2157" s="9" t="s">
        <v>4432</v>
      </c>
      <c r="V2157" s="9" t="s">
        <v>4430</v>
      </c>
      <c r="W2157" s="13" t="s">
        <v>82</v>
      </c>
    </row>
    <row r="2158" spans="1:23" x14ac:dyDescent="0.3">
      <c r="A2158" s="7" t="s">
        <v>1722</v>
      </c>
      <c r="B2158" s="14">
        <v>2877</v>
      </c>
      <c r="C2158" s="14">
        <v>10330</v>
      </c>
      <c r="D2158" s="14">
        <v>29403</v>
      </c>
      <c r="E2158" s="6">
        <f>COUNTIF($D$3:$D$6372,D2158)</f>
        <v>1</v>
      </c>
      <c r="F2158" s="45" t="s">
        <v>1133</v>
      </c>
      <c r="G2158" s="21" t="s">
        <v>692</v>
      </c>
      <c r="H2158" s="54" t="s">
        <v>650</v>
      </c>
      <c r="I2158" s="54" t="s">
        <v>651</v>
      </c>
      <c r="J2158" s="14" t="s">
        <v>604</v>
      </c>
      <c r="K2158" s="21" t="s">
        <v>675</v>
      </c>
      <c r="L2158" s="14" t="s">
        <v>10</v>
      </c>
      <c r="M2158" s="13" t="s">
        <v>606</v>
      </c>
      <c r="N2158" s="13" t="s">
        <v>606</v>
      </c>
      <c r="O2158" s="13" t="s">
        <v>606</v>
      </c>
      <c r="P2158" s="13" t="s">
        <v>606</v>
      </c>
      <c r="Q2158" s="13" t="s">
        <v>606</v>
      </c>
      <c r="R2158" s="13" t="s">
        <v>606</v>
      </c>
      <c r="S2158" s="13" t="s">
        <v>606</v>
      </c>
      <c r="T2158" s="10">
        <v>10</v>
      </c>
      <c r="U2158" s="9" t="s">
        <v>4432</v>
      </c>
      <c r="V2158" s="9" t="s">
        <v>4430</v>
      </c>
      <c r="W2158" s="13" t="s">
        <v>82</v>
      </c>
    </row>
    <row r="2159" spans="1:23" x14ac:dyDescent="0.3">
      <c r="A2159" s="7" t="s">
        <v>1722</v>
      </c>
      <c r="B2159" s="14">
        <v>2864</v>
      </c>
      <c r="C2159" s="14">
        <v>10284</v>
      </c>
      <c r="D2159" s="14">
        <v>29407</v>
      </c>
      <c r="E2159" s="6">
        <f>COUNTIF($D$3:$D$6372,D2159)</f>
        <v>2</v>
      </c>
      <c r="F2159" s="45" t="s">
        <v>1134</v>
      </c>
      <c r="G2159" s="21" t="s">
        <v>807</v>
      </c>
      <c r="H2159" s="54" t="s">
        <v>761</v>
      </c>
      <c r="I2159" s="54" t="s">
        <v>806</v>
      </c>
      <c r="J2159" s="14" t="s">
        <v>604</v>
      </c>
      <c r="K2159" s="21" t="s">
        <v>800</v>
      </c>
      <c r="L2159" s="14" t="s">
        <v>10</v>
      </c>
      <c r="M2159" s="13" t="s">
        <v>606</v>
      </c>
      <c r="N2159" s="13" t="s">
        <v>606</v>
      </c>
      <c r="O2159" s="13" t="s">
        <v>606</v>
      </c>
      <c r="P2159" s="13" t="s">
        <v>606</v>
      </c>
      <c r="Q2159" s="13" t="s">
        <v>606</v>
      </c>
      <c r="R2159" s="13" t="s">
        <v>606</v>
      </c>
      <c r="S2159" s="13" t="s">
        <v>606</v>
      </c>
      <c r="T2159" s="10">
        <v>10</v>
      </c>
      <c r="U2159" s="9" t="s">
        <v>4432</v>
      </c>
      <c r="V2159" s="9" t="s">
        <v>4430</v>
      </c>
      <c r="W2159" s="13" t="s">
        <v>82</v>
      </c>
    </row>
    <row r="2160" spans="1:23" x14ac:dyDescent="0.3">
      <c r="A2160" s="7" t="s">
        <v>1722</v>
      </c>
      <c r="B2160" s="14">
        <v>2864</v>
      </c>
      <c r="C2160" s="14">
        <v>10284</v>
      </c>
      <c r="D2160" s="14">
        <v>29407</v>
      </c>
      <c r="E2160" s="6">
        <f>COUNTIF($D$3:$D$6372,D2160)</f>
        <v>2</v>
      </c>
      <c r="F2160" s="45" t="s">
        <v>1133</v>
      </c>
      <c r="G2160" s="21" t="s">
        <v>792</v>
      </c>
      <c r="H2160" s="54" t="s">
        <v>761</v>
      </c>
      <c r="I2160" s="54" t="s">
        <v>791</v>
      </c>
      <c r="J2160" s="14" t="s">
        <v>604</v>
      </c>
      <c r="K2160" s="21" t="s">
        <v>1109</v>
      </c>
      <c r="L2160" s="14" t="s">
        <v>10</v>
      </c>
      <c r="M2160" s="13" t="s">
        <v>606</v>
      </c>
      <c r="N2160" s="13" t="s">
        <v>606</v>
      </c>
      <c r="O2160" s="13" t="s">
        <v>606</v>
      </c>
      <c r="P2160" s="13" t="s">
        <v>606</v>
      </c>
      <c r="Q2160" s="13" t="s">
        <v>606</v>
      </c>
      <c r="R2160" s="13" t="s">
        <v>606</v>
      </c>
      <c r="S2160" s="13" t="s">
        <v>606</v>
      </c>
      <c r="T2160" s="10">
        <v>10</v>
      </c>
      <c r="U2160" s="9" t="s">
        <v>4432</v>
      </c>
      <c r="V2160" s="9" t="s">
        <v>4430</v>
      </c>
      <c r="W2160" s="13" t="s">
        <v>82</v>
      </c>
    </row>
    <row r="2161" spans="1:23" x14ac:dyDescent="0.3">
      <c r="A2161" s="7" t="s">
        <v>1722</v>
      </c>
      <c r="B2161" s="14">
        <v>2864</v>
      </c>
      <c r="C2161" s="14">
        <v>10284</v>
      </c>
      <c r="D2161" s="14">
        <v>29455</v>
      </c>
      <c r="E2161" s="6">
        <f>COUNTIF($D$3:$D$6372,D2161)</f>
        <v>1</v>
      </c>
      <c r="F2161" s="45" t="s">
        <v>1133</v>
      </c>
      <c r="G2161" s="21" t="s">
        <v>794</v>
      </c>
      <c r="H2161" s="54" t="s">
        <v>761</v>
      </c>
      <c r="I2161" s="54" t="s">
        <v>791</v>
      </c>
      <c r="J2161" s="14" t="s">
        <v>604</v>
      </c>
      <c r="K2161" s="21" t="s">
        <v>1109</v>
      </c>
      <c r="L2161" s="14" t="s">
        <v>10</v>
      </c>
      <c r="M2161" s="13" t="s">
        <v>606</v>
      </c>
      <c r="N2161" s="13" t="s">
        <v>606</v>
      </c>
      <c r="O2161" s="13" t="s">
        <v>606</v>
      </c>
      <c r="P2161" s="13" t="s">
        <v>606</v>
      </c>
      <c r="Q2161" s="13" t="s">
        <v>606</v>
      </c>
      <c r="R2161" s="13" t="s">
        <v>606</v>
      </c>
      <c r="S2161" s="13" t="s">
        <v>606</v>
      </c>
      <c r="T2161" s="10">
        <v>10</v>
      </c>
      <c r="U2161" s="9" t="s">
        <v>4432</v>
      </c>
      <c r="V2161" s="9" t="s">
        <v>4430</v>
      </c>
      <c r="W2161" s="13" t="s">
        <v>82</v>
      </c>
    </row>
    <row r="2162" spans="1:23" x14ac:dyDescent="0.3">
      <c r="A2162" s="7" t="s">
        <v>1722</v>
      </c>
      <c r="B2162" s="14">
        <v>2877</v>
      </c>
      <c r="C2162" s="14">
        <v>10330</v>
      </c>
      <c r="D2162" s="14">
        <v>29461</v>
      </c>
      <c r="E2162" s="6">
        <f>COUNTIF($D$3:$D$6372,D2162)</f>
        <v>1</v>
      </c>
      <c r="F2162" s="45" t="s">
        <v>1133</v>
      </c>
      <c r="G2162" s="21" t="s">
        <v>691</v>
      </c>
      <c r="H2162" s="54" t="s">
        <v>650</v>
      </c>
      <c r="I2162" s="54" t="s">
        <v>651</v>
      </c>
      <c r="J2162" s="14" t="s">
        <v>604</v>
      </c>
      <c r="K2162" s="21" t="s">
        <v>675</v>
      </c>
      <c r="L2162" s="14" t="s">
        <v>10</v>
      </c>
      <c r="M2162" s="13" t="s">
        <v>606</v>
      </c>
      <c r="N2162" s="13" t="s">
        <v>606</v>
      </c>
      <c r="O2162" s="13" t="s">
        <v>606</v>
      </c>
      <c r="P2162" s="13" t="s">
        <v>606</v>
      </c>
      <c r="Q2162" s="13" t="s">
        <v>606</v>
      </c>
      <c r="R2162" s="13" t="s">
        <v>606</v>
      </c>
      <c r="S2162" s="13" t="s">
        <v>606</v>
      </c>
      <c r="T2162" s="10">
        <v>10</v>
      </c>
      <c r="U2162" s="9" t="s">
        <v>4432</v>
      </c>
      <c r="V2162" s="9" t="s">
        <v>4430</v>
      </c>
      <c r="W2162" s="13" t="s">
        <v>82</v>
      </c>
    </row>
    <row r="2163" spans="1:23" x14ac:dyDescent="0.3">
      <c r="A2163" s="7" t="s">
        <v>1722</v>
      </c>
      <c r="B2163" s="14">
        <v>31196</v>
      </c>
      <c r="C2163" s="14">
        <v>970513</v>
      </c>
      <c r="D2163" s="14">
        <v>29473</v>
      </c>
      <c r="E2163" s="6">
        <f>COUNTIF($D$3:$D$6372,D2163)</f>
        <v>1</v>
      </c>
      <c r="F2163" s="45" t="s">
        <v>588</v>
      </c>
      <c r="G2163" s="21" t="s">
        <v>197</v>
      </c>
      <c r="H2163" s="54" t="s">
        <v>150</v>
      </c>
      <c r="I2163" s="54" t="s">
        <v>151</v>
      </c>
      <c r="J2163" s="14" t="s">
        <v>24</v>
      </c>
      <c r="K2163" s="21" t="s">
        <v>1708</v>
      </c>
      <c r="L2163" s="14" t="s">
        <v>10</v>
      </c>
      <c r="M2163" s="13" t="s">
        <v>606</v>
      </c>
      <c r="N2163" s="13" t="s">
        <v>606</v>
      </c>
      <c r="O2163" s="13" t="s">
        <v>606</v>
      </c>
      <c r="P2163" s="13" t="s">
        <v>606</v>
      </c>
      <c r="Q2163" s="13" t="s">
        <v>606</v>
      </c>
      <c r="R2163" s="13" t="s">
        <v>606</v>
      </c>
      <c r="S2163" s="13"/>
      <c r="T2163" s="10">
        <v>25</v>
      </c>
      <c r="U2163" s="9" t="s">
        <v>4432</v>
      </c>
      <c r="V2163" s="9" t="s">
        <v>4430</v>
      </c>
      <c r="W2163" s="13" t="s">
        <v>82</v>
      </c>
    </row>
    <row r="2164" spans="1:23" x14ac:dyDescent="0.3">
      <c r="A2164" s="7" t="s">
        <v>1722</v>
      </c>
      <c r="B2164" s="14">
        <v>31196</v>
      </c>
      <c r="C2164" s="14">
        <v>970513</v>
      </c>
      <c r="D2164" s="14">
        <v>29474</v>
      </c>
      <c r="E2164" s="6">
        <f>COUNTIF($D$3:$D$6372,D2164)</f>
        <v>1</v>
      </c>
      <c r="F2164" s="45" t="s">
        <v>588</v>
      </c>
      <c r="G2164" s="21" t="s">
        <v>186</v>
      </c>
      <c r="H2164" s="54" t="s">
        <v>150</v>
      </c>
      <c r="I2164" s="54" t="s">
        <v>151</v>
      </c>
      <c r="J2164" s="14" t="s">
        <v>24</v>
      </c>
      <c r="K2164" s="21" t="s">
        <v>1709</v>
      </c>
      <c r="L2164" s="14" t="s">
        <v>10</v>
      </c>
      <c r="M2164" s="13" t="s">
        <v>606</v>
      </c>
      <c r="N2164" s="13" t="s">
        <v>606</v>
      </c>
      <c r="O2164" s="13" t="s">
        <v>606</v>
      </c>
      <c r="P2164" s="13" t="s">
        <v>606</v>
      </c>
      <c r="Q2164" s="13" t="s">
        <v>606</v>
      </c>
      <c r="R2164" s="13" t="s">
        <v>606</v>
      </c>
      <c r="S2164" s="13"/>
      <c r="T2164" s="10" t="s">
        <v>596</v>
      </c>
      <c r="U2164" s="9" t="s">
        <v>4432</v>
      </c>
      <c r="V2164" s="9" t="s">
        <v>4430</v>
      </c>
      <c r="W2164" s="13" t="s">
        <v>82</v>
      </c>
    </row>
    <row r="2165" spans="1:23" x14ac:dyDescent="0.3">
      <c r="A2165" s="7" t="s">
        <v>1722</v>
      </c>
      <c r="B2165" s="14">
        <v>31196</v>
      </c>
      <c r="C2165" s="14">
        <v>970513</v>
      </c>
      <c r="D2165" s="14">
        <v>29475</v>
      </c>
      <c r="E2165" s="6">
        <f>COUNTIF($D$3:$D$6372,D2165)</f>
        <v>1</v>
      </c>
      <c r="F2165" s="45" t="s">
        <v>588</v>
      </c>
      <c r="G2165" s="21" t="s">
        <v>172</v>
      </c>
      <c r="H2165" s="54" t="s">
        <v>150</v>
      </c>
      <c r="I2165" s="54" t="s">
        <v>151</v>
      </c>
      <c r="J2165" s="14" t="s">
        <v>24</v>
      </c>
      <c r="K2165" s="21" t="s">
        <v>1709</v>
      </c>
      <c r="L2165" s="14" t="s">
        <v>10</v>
      </c>
      <c r="M2165" s="13" t="s">
        <v>606</v>
      </c>
      <c r="N2165" s="13" t="s">
        <v>606</v>
      </c>
      <c r="O2165" s="13" t="s">
        <v>606</v>
      </c>
      <c r="P2165" s="13" t="s">
        <v>606</v>
      </c>
      <c r="Q2165" s="13" t="s">
        <v>606</v>
      </c>
      <c r="R2165" s="13" t="s">
        <v>606</v>
      </c>
      <c r="S2165" s="13"/>
      <c r="T2165" s="10" t="s">
        <v>596</v>
      </c>
      <c r="U2165" s="9" t="s">
        <v>4432</v>
      </c>
      <c r="V2165" s="9" t="s">
        <v>4430</v>
      </c>
      <c r="W2165" s="13" t="s">
        <v>82</v>
      </c>
    </row>
    <row r="2166" spans="1:23" x14ac:dyDescent="0.3">
      <c r="A2166" s="7" t="s">
        <v>1722</v>
      </c>
      <c r="B2166" s="14">
        <v>31196</v>
      </c>
      <c r="C2166" s="14">
        <v>970513</v>
      </c>
      <c r="D2166" s="14">
        <v>29476</v>
      </c>
      <c r="E2166" s="6">
        <f>COUNTIF($D$3:$D$6372,D2166)</f>
        <v>1</v>
      </c>
      <c r="F2166" s="45" t="s">
        <v>588</v>
      </c>
      <c r="G2166" s="21" t="s">
        <v>190</v>
      </c>
      <c r="H2166" s="54" t="s">
        <v>150</v>
      </c>
      <c r="I2166" s="54" t="s">
        <v>151</v>
      </c>
      <c r="J2166" s="14" t="s">
        <v>24</v>
      </c>
      <c r="K2166" s="21" t="s">
        <v>1708</v>
      </c>
      <c r="L2166" s="14" t="s">
        <v>10</v>
      </c>
      <c r="M2166" s="13" t="s">
        <v>606</v>
      </c>
      <c r="N2166" s="13" t="s">
        <v>606</v>
      </c>
      <c r="O2166" s="13" t="s">
        <v>606</v>
      </c>
      <c r="P2166" s="13" t="s">
        <v>606</v>
      </c>
      <c r="Q2166" s="13" t="s">
        <v>606</v>
      </c>
      <c r="R2166" s="13" t="s">
        <v>606</v>
      </c>
      <c r="S2166" s="13"/>
      <c r="T2166" s="10">
        <v>25</v>
      </c>
      <c r="U2166" s="9" t="s">
        <v>4432</v>
      </c>
      <c r="V2166" s="9" t="s">
        <v>4430</v>
      </c>
      <c r="W2166" s="13" t="s">
        <v>82</v>
      </c>
    </row>
    <row r="2167" spans="1:23" x14ac:dyDescent="0.3">
      <c r="A2167" s="7" t="s">
        <v>1722</v>
      </c>
      <c r="B2167" s="14">
        <v>31196</v>
      </c>
      <c r="C2167" s="14">
        <v>970513</v>
      </c>
      <c r="D2167" s="14">
        <v>29477</v>
      </c>
      <c r="E2167" s="6">
        <f>COUNTIF($D$3:$D$6372,D2167)</f>
        <v>1</v>
      </c>
      <c r="F2167" s="45" t="s">
        <v>588</v>
      </c>
      <c r="G2167" s="21" t="s">
        <v>200</v>
      </c>
      <c r="H2167" s="54" t="s">
        <v>150</v>
      </c>
      <c r="I2167" s="54" t="s">
        <v>151</v>
      </c>
      <c r="J2167" s="14" t="s">
        <v>24</v>
      </c>
      <c r="K2167" s="21" t="s">
        <v>1709</v>
      </c>
      <c r="L2167" s="14" t="s">
        <v>10</v>
      </c>
      <c r="M2167" s="13" t="s">
        <v>606</v>
      </c>
      <c r="N2167" s="13" t="s">
        <v>606</v>
      </c>
      <c r="O2167" s="13" t="s">
        <v>606</v>
      </c>
      <c r="P2167" s="13" t="s">
        <v>606</v>
      </c>
      <c r="Q2167" s="13" t="s">
        <v>606</v>
      </c>
      <c r="R2167" s="13" t="s">
        <v>606</v>
      </c>
      <c r="S2167" s="13"/>
      <c r="T2167" s="10" t="s">
        <v>596</v>
      </c>
      <c r="U2167" s="9" t="s">
        <v>4432</v>
      </c>
      <c r="V2167" s="9" t="s">
        <v>4430</v>
      </c>
      <c r="W2167" s="13" t="s">
        <v>82</v>
      </c>
    </row>
    <row r="2168" spans="1:23" x14ac:dyDescent="0.3">
      <c r="A2168" s="7" t="s">
        <v>1722</v>
      </c>
      <c r="B2168" s="14">
        <v>31196</v>
      </c>
      <c r="C2168" s="14">
        <v>970513</v>
      </c>
      <c r="D2168" s="14">
        <v>29478</v>
      </c>
      <c r="E2168" s="6">
        <f>COUNTIF($D$3:$D$6372,D2168)</f>
        <v>1</v>
      </c>
      <c r="F2168" s="45" t="s">
        <v>590</v>
      </c>
      <c r="G2168" s="21" t="s">
        <v>215</v>
      </c>
      <c r="H2168" s="54" t="s">
        <v>150</v>
      </c>
      <c r="I2168" s="54" t="s">
        <v>151</v>
      </c>
      <c r="J2168" s="14" t="s">
        <v>24</v>
      </c>
      <c r="K2168" s="21" t="s">
        <v>1708</v>
      </c>
      <c r="L2168" s="14" t="s">
        <v>10</v>
      </c>
      <c r="M2168" s="13" t="s">
        <v>606</v>
      </c>
      <c r="N2168" s="13" t="s">
        <v>606</v>
      </c>
      <c r="O2168" s="13" t="s">
        <v>606</v>
      </c>
      <c r="P2168" s="13" t="s">
        <v>606</v>
      </c>
      <c r="Q2168" s="13" t="s">
        <v>606</v>
      </c>
      <c r="R2168" s="13" t="s">
        <v>606</v>
      </c>
      <c r="S2168" s="13"/>
      <c r="T2168" s="10">
        <v>25</v>
      </c>
      <c r="U2168" s="9" t="s">
        <v>4432</v>
      </c>
      <c r="V2168" s="9" t="s">
        <v>4430</v>
      </c>
      <c r="W2168" s="13" t="s">
        <v>82</v>
      </c>
    </row>
    <row r="2169" spans="1:23" x14ac:dyDescent="0.3">
      <c r="A2169" s="7" t="s">
        <v>1722</v>
      </c>
      <c r="B2169" s="14">
        <v>33108</v>
      </c>
      <c r="C2169" s="14">
        <v>10284</v>
      </c>
      <c r="D2169" s="14">
        <v>29483</v>
      </c>
      <c r="E2169" s="6">
        <f>COUNTIF($D$3:$D$6372,D2169)</f>
        <v>2</v>
      </c>
      <c r="F2169" s="45" t="s">
        <v>1135</v>
      </c>
      <c r="G2169" s="21" t="s">
        <v>790</v>
      </c>
      <c r="H2169" s="54" t="s">
        <v>761</v>
      </c>
      <c r="I2169" s="54" t="s">
        <v>784</v>
      </c>
      <c r="J2169" s="14" t="s">
        <v>604</v>
      </c>
      <c r="K2169" s="21" t="s">
        <v>800</v>
      </c>
      <c r="L2169" s="14" t="s">
        <v>10</v>
      </c>
      <c r="M2169" s="13" t="s">
        <v>606</v>
      </c>
      <c r="N2169" s="13" t="s">
        <v>606</v>
      </c>
      <c r="O2169" s="13" t="s">
        <v>606</v>
      </c>
      <c r="P2169" s="13" t="s">
        <v>606</v>
      </c>
      <c r="Q2169" s="13" t="s">
        <v>606</v>
      </c>
      <c r="R2169" s="13" t="s">
        <v>606</v>
      </c>
      <c r="S2169" s="13" t="s">
        <v>606</v>
      </c>
      <c r="T2169" s="10">
        <v>10</v>
      </c>
      <c r="U2169" s="9" t="s">
        <v>4432</v>
      </c>
      <c r="V2169" s="9" t="s">
        <v>4430</v>
      </c>
      <c r="W2169" s="13" t="s">
        <v>82</v>
      </c>
    </row>
    <row r="2170" spans="1:23" x14ac:dyDescent="0.3">
      <c r="A2170" s="7" t="s">
        <v>1722</v>
      </c>
      <c r="B2170" s="14">
        <v>33108</v>
      </c>
      <c r="C2170" s="14">
        <v>10284</v>
      </c>
      <c r="D2170" s="14">
        <v>29483</v>
      </c>
      <c r="E2170" s="6">
        <f>COUNTIF($D$3:$D$6372,D2170)</f>
        <v>2</v>
      </c>
      <c r="F2170" s="45" t="s">
        <v>1135</v>
      </c>
      <c r="G2170" s="21" t="s">
        <v>790</v>
      </c>
      <c r="H2170" s="54" t="s">
        <v>761</v>
      </c>
      <c r="I2170" s="54" t="s">
        <v>784</v>
      </c>
      <c r="J2170" s="14" t="s">
        <v>604</v>
      </c>
      <c r="K2170" s="21" t="s">
        <v>1109</v>
      </c>
      <c r="L2170" s="14" t="s">
        <v>10</v>
      </c>
      <c r="M2170" s="13" t="s">
        <v>606</v>
      </c>
      <c r="N2170" s="13" t="s">
        <v>606</v>
      </c>
      <c r="O2170" s="13" t="s">
        <v>606</v>
      </c>
      <c r="P2170" s="13" t="s">
        <v>606</v>
      </c>
      <c r="Q2170" s="13" t="s">
        <v>606</v>
      </c>
      <c r="R2170" s="13" t="s">
        <v>606</v>
      </c>
      <c r="S2170" s="13" t="s">
        <v>606</v>
      </c>
      <c r="T2170" s="10">
        <v>10</v>
      </c>
      <c r="U2170" s="9" t="s">
        <v>4432</v>
      </c>
      <c r="V2170" s="9" t="s">
        <v>4430</v>
      </c>
      <c r="W2170" s="13" t="s">
        <v>82</v>
      </c>
    </row>
    <row r="2171" spans="1:23" x14ac:dyDescent="0.3">
      <c r="A2171" s="7" t="s">
        <v>1722</v>
      </c>
      <c r="B2171" s="14">
        <v>30477</v>
      </c>
      <c r="C2171" s="14">
        <v>94726</v>
      </c>
      <c r="D2171" s="14">
        <v>29491</v>
      </c>
      <c r="E2171" s="6">
        <f>COUNTIF($D$3:$D$6372,D2171)</f>
        <v>1</v>
      </c>
      <c r="F2171" s="45" t="s">
        <v>591</v>
      </c>
      <c r="G2171" s="21" t="s">
        <v>87</v>
      </c>
      <c r="H2171" s="54" t="s">
        <v>127</v>
      </c>
      <c r="I2171" s="54" t="s">
        <v>128</v>
      </c>
      <c r="J2171" s="14" t="s">
        <v>24</v>
      </c>
      <c r="K2171" s="21" t="s">
        <v>25</v>
      </c>
      <c r="L2171" s="14" t="s">
        <v>10</v>
      </c>
      <c r="M2171" s="13" t="s">
        <v>606</v>
      </c>
      <c r="N2171" s="13" t="s">
        <v>606</v>
      </c>
      <c r="O2171" s="13" t="s">
        <v>606</v>
      </c>
      <c r="P2171" s="13" t="s">
        <v>606</v>
      </c>
      <c r="Q2171" s="13" t="s">
        <v>606</v>
      </c>
      <c r="R2171" s="13"/>
      <c r="S2171" s="13"/>
      <c r="T2171" s="10">
        <v>30</v>
      </c>
      <c r="U2171" s="9" t="s">
        <v>4432</v>
      </c>
      <c r="V2171" s="9" t="s">
        <v>4429</v>
      </c>
      <c r="W2171" s="13" t="s">
        <v>26</v>
      </c>
    </row>
    <row r="2172" spans="1:23" x14ac:dyDescent="0.3">
      <c r="A2172" s="7" t="s">
        <v>1722</v>
      </c>
      <c r="B2172" s="14">
        <v>2864</v>
      </c>
      <c r="C2172" s="14">
        <v>10284</v>
      </c>
      <c r="D2172" s="14">
        <v>29671</v>
      </c>
      <c r="E2172" s="6">
        <f>COUNTIF($D$3:$D$6372,D2172)</f>
        <v>1</v>
      </c>
      <c r="F2172" s="45" t="s">
        <v>1135</v>
      </c>
      <c r="G2172" s="21" t="s">
        <v>765</v>
      </c>
      <c r="H2172" s="54" t="s">
        <v>761</v>
      </c>
      <c r="I2172" s="54" t="s">
        <v>762</v>
      </c>
      <c r="J2172" s="14" t="s">
        <v>604</v>
      </c>
      <c r="K2172" s="21" t="s">
        <v>763</v>
      </c>
      <c r="L2172" s="14" t="s">
        <v>10</v>
      </c>
      <c r="M2172" s="13" t="s">
        <v>606</v>
      </c>
      <c r="N2172" s="13" t="s">
        <v>606</v>
      </c>
      <c r="O2172" s="13" t="s">
        <v>606</v>
      </c>
      <c r="P2172" s="13" t="s">
        <v>606</v>
      </c>
      <c r="Q2172" s="13" t="s">
        <v>606</v>
      </c>
      <c r="R2172" s="13" t="s">
        <v>606</v>
      </c>
      <c r="S2172" s="13" t="s">
        <v>606</v>
      </c>
      <c r="T2172" s="10">
        <v>10</v>
      </c>
      <c r="U2172" s="9" t="s">
        <v>4432</v>
      </c>
      <c r="V2172" s="9" t="s">
        <v>4430</v>
      </c>
      <c r="W2172" s="13" t="s">
        <v>26</v>
      </c>
    </row>
    <row r="2173" spans="1:23" x14ac:dyDescent="0.3">
      <c r="A2173" s="7" t="s">
        <v>1722</v>
      </c>
      <c r="B2173" s="14">
        <v>41723</v>
      </c>
      <c r="C2173" s="14">
        <v>1019432</v>
      </c>
      <c r="D2173" s="14">
        <v>29673</v>
      </c>
      <c r="E2173" s="6">
        <f>COUNTIF($D$3:$D$6372,D2173)</f>
        <v>1</v>
      </c>
      <c r="F2173" s="45" t="s">
        <v>1129</v>
      </c>
      <c r="G2173" s="21" t="s">
        <v>807</v>
      </c>
      <c r="H2173" s="54" t="s">
        <v>1446</v>
      </c>
      <c r="I2173" s="54" t="s">
        <v>1447</v>
      </c>
      <c r="J2173" s="14" t="s">
        <v>1655</v>
      </c>
      <c r="K2173" s="21" t="s">
        <v>1670</v>
      </c>
      <c r="L2173" s="14" t="s">
        <v>10</v>
      </c>
      <c r="M2173" s="13" t="s">
        <v>606</v>
      </c>
      <c r="N2173" s="13" t="s">
        <v>606</v>
      </c>
      <c r="O2173" s="13" t="s">
        <v>606</v>
      </c>
      <c r="P2173" s="13" t="s">
        <v>606</v>
      </c>
      <c r="Q2173" s="13" t="s">
        <v>606</v>
      </c>
      <c r="R2173" s="13"/>
      <c r="S2173" s="13"/>
      <c r="T2173" s="10">
        <v>25</v>
      </c>
      <c r="U2173" s="9" t="s">
        <v>4432</v>
      </c>
      <c r="V2173" s="9" t="s">
        <v>4429</v>
      </c>
      <c r="W2173" s="13" t="s">
        <v>26</v>
      </c>
    </row>
    <row r="2174" spans="1:23" x14ac:dyDescent="0.3">
      <c r="A2174" s="7" t="s">
        <v>1722</v>
      </c>
      <c r="B2174" s="14">
        <v>32710</v>
      </c>
      <c r="C2174" s="14">
        <v>10330</v>
      </c>
      <c r="D2174" s="14">
        <v>29680</v>
      </c>
      <c r="E2174" s="6">
        <f>COUNTIF($D$3:$D$6372,D2174)</f>
        <v>2</v>
      </c>
      <c r="F2174" s="45" t="s">
        <v>1135</v>
      </c>
      <c r="G2174" s="21" t="s">
        <v>681</v>
      </c>
      <c r="H2174" s="54" t="s">
        <v>650</v>
      </c>
      <c r="I2174" s="54" t="s">
        <v>651</v>
      </c>
      <c r="J2174" s="14" t="s">
        <v>604</v>
      </c>
      <c r="K2174" s="21" t="s">
        <v>675</v>
      </c>
      <c r="L2174" s="14" t="s">
        <v>10</v>
      </c>
      <c r="M2174" s="13" t="s">
        <v>606</v>
      </c>
      <c r="N2174" s="13" t="s">
        <v>606</v>
      </c>
      <c r="O2174" s="13" t="s">
        <v>606</v>
      </c>
      <c r="P2174" s="13" t="s">
        <v>606</v>
      </c>
      <c r="Q2174" s="13" t="s">
        <v>606</v>
      </c>
      <c r="R2174" s="13" t="s">
        <v>606</v>
      </c>
      <c r="S2174" s="13" t="s">
        <v>606</v>
      </c>
      <c r="T2174" s="10">
        <v>10</v>
      </c>
      <c r="U2174" s="9" t="s">
        <v>4432</v>
      </c>
      <c r="V2174" s="9" t="s">
        <v>4430</v>
      </c>
      <c r="W2174" s="13" t="s">
        <v>82</v>
      </c>
    </row>
    <row r="2175" spans="1:23" x14ac:dyDescent="0.3">
      <c r="A2175" s="7" t="s">
        <v>1722</v>
      </c>
      <c r="B2175" s="14">
        <v>2877</v>
      </c>
      <c r="C2175" s="14">
        <v>10330</v>
      </c>
      <c r="D2175" s="14">
        <v>29680</v>
      </c>
      <c r="E2175" s="6">
        <f>COUNTIF($D$3:$D$6372,D2175)</f>
        <v>2</v>
      </c>
      <c r="F2175" s="45" t="s">
        <v>1135</v>
      </c>
      <c r="G2175" s="21" t="s">
        <v>711</v>
      </c>
      <c r="H2175" s="54" t="s">
        <v>650</v>
      </c>
      <c r="I2175" s="54" t="s">
        <v>651</v>
      </c>
      <c r="J2175" s="14" t="s">
        <v>604</v>
      </c>
      <c r="K2175" s="21" t="s">
        <v>696</v>
      </c>
      <c r="L2175" s="14" t="s">
        <v>10</v>
      </c>
      <c r="M2175" s="13" t="s">
        <v>606</v>
      </c>
      <c r="N2175" s="13" t="s">
        <v>606</v>
      </c>
      <c r="O2175" s="13" t="s">
        <v>606</v>
      </c>
      <c r="P2175" s="13" t="s">
        <v>606</v>
      </c>
      <c r="Q2175" s="13" t="s">
        <v>606</v>
      </c>
      <c r="R2175" s="13" t="s">
        <v>606</v>
      </c>
      <c r="S2175" s="13" t="s">
        <v>606</v>
      </c>
      <c r="T2175" s="10">
        <v>10</v>
      </c>
      <c r="U2175" s="9" t="s">
        <v>4432</v>
      </c>
      <c r="V2175" s="9" t="s">
        <v>4430</v>
      </c>
      <c r="W2175" s="13" t="s">
        <v>82</v>
      </c>
    </row>
    <row r="2176" spans="1:23" x14ac:dyDescent="0.3">
      <c r="A2176" s="7" t="s">
        <v>1722</v>
      </c>
      <c r="B2176" s="14">
        <v>32106</v>
      </c>
      <c r="C2176" s="14">
        <v>22747</v>
      </c>
      <c r="D2176" s="14">
        <v>29695</v>
      </c>
      <c r="E2176" s="6">
        <f>COUNTIF($D$3:$D$6372,D2176)</f>
        <v>1</v>
      </c>
      <c r="F2176" s="45" t="s">
        <v>1135</v>
      </c>
      <c r="G2176" s="21" t="s">
        <v>767</v>
      </c>
      <c r="H2176" s="54" t="s">
        <v>761</v>
      </c>
      <c r="I2176" s="54" t="s">
        <v>762</v>
      </c>
      <c r="J2176" s="14" t="s">
        <v>604</v>
      </c>
      <c r="K2176" s="21" t="s">
        <v>763</v>
      </c>
      <c r="L2176" s="14" t="s">
        <v>10</v>
      </c>
      <c r="M2176" s="13" t="s">
        <v>606</v>
      </c>
      <c r="N2176" s="13" t="s">
        <v>606</v>
      </c>
      <c r="O2176" s="13" t="s">
        <v>606</v>
      </c>
      <c r="P2176" s="13" t="s">
        <v>606</v>
      </c>
      <c r="Q2176" s="13" t="s">
        <v>606</v>
      </c>
      <c r="R2176" s="13" t="s">
        <v>606</v>
      </c>
      <c r="S2176" s="13" t="s">
        <v>606</v>
      </c>
      <c r="T2176" s="10">
        <v>10</v>
      </c>
      <c r="U2176" s="9" t="s">
        <v>4432</v>
      </c>
      <c r="V2176" s="9" t="s">
        <v>4430</v>
      </c>
      <c r="W2176" s="13" t="s">
        <v>26</v>
      </c>
    </row>
    <row r="2177" spans="1:23" x14ac:dyDescent="0.3">
      <c r="A2177" s="7" t="s">
        <v>1722</v>
      </c>
      <c r="B2177" s="14">
        <v>37431</v>
      </c>
      <c r="C2177" s="14">
        <v>577866</v>
      </c>
      <c r="D2177" s="14">
        <v>29804</v>
      </c>
      <c r="E2177" s="6">
        <f>COUNTIF($D$3:$D$6372,D2177)</f>
        <v>1</v>
      </c>
      <c r="F2177" s="45" t="s">
        <v>583</v>
      </c>
      <c r="G2177" s="21" t="s">
        <v>259</v>
      </c>
      <c r="H2177" s="54" t="s">
        <v>234</v>
      </c>
      <c r="I2177" s="54" t="s">
        <v>235</v>
      </c>
      <c r="J2177" s="14" t="s">
        <v>24</v>
      </c>
      <c r="K2177" s="21" t="s">
        <v>1707</v>
      </c>
      <c r="L2177" s="14" t="s">
        <v>10</v>
      </c>
      <c r="M2177" s="13" t="s">
        <v>606</v>
      </c>
      <c r="N2177" s="13" t="s">
        <v>606</v>
      </c>
      <c r="O2177" s="13" t="s">
        <v>606</v>
      </c>
      <c r="P2177" s="13" t="s">
        <v>606</v>
      </c>
      <c r="Q2177" s="13" t="s">
        <v>606</v>
      </c>
      <c r="R2177" s="13" t="s">
        <v>606</v>
      </c>
      <c r="S2177" s="13"/>
      <c r="T2177" s="10">
        <v>25</v>
      </c>
      <c r="U2177" s="9" t="s">
        <v>4432</v>
      </c>
      <c r="V2177" s="9" t="s">
        <v>4429</v>
      </c>
      <c r="W2177" s="13" t="s">
        <v>26</v>
      </c>
    </row>
    <row r="2178" spans="1:23" x14ac:dyDescent="0.3">
      <c r="A2178" s="7" t="s">
        <v>1722</v>
      </c>
      <c r="B2178" s="14">
        <v>2877</v>
      </c>
      <c r="C2178" s="14">
        <v>10330</v>
      </c>
      <c r="D2178" s="14">
        <v>29867</v>
      </c>
      <c r="E2178" s="6">
        <f>COUNTIF($D$3:$D$6372,D2178)</f>
        <v>1</v>
      </c>
      <c r="F2178" s="45" t="s">
        <v>1133</v>
      </c>
      <c r="G2178" s="21" t="s">
        <v>654</v>
      </c>
      <c r="H2178" s="54" t="s">
        <v>650</v>
      </c>
      <c r="I2178" s="54" t="s">
        <v>651</v>
      </c>
      <c r="J2178" s="14" t="s">
        <v>604</v>
      </c>
      <c r="K2178" s="21" t="s">
        <v>1710</v>
      </c>
      <c r="L2178" s="14" t="s">
        <v>10</v>
      </c>
      <c r="M2178" s="13" t="s">
        <v>606</v>
      </c>
      <c r="N2178" s="13" t="s">
        <v>606</v>
      </c>
      <c r="O2178" s="13" t="s">
        <v>606</v>
      </c>
      <c r="P2178" s="13" t="s">
        <v>606</v>
      </c>
      <c r="Q2178" s="13" t="s">
        <v>606</v>
      </c>
      <c r="R2178" s="13" t="s">
        <v>606</v>
      </c>
      <c r="S2178" s="13" t="s">
        <v>606</v>
      </c>
      <c r="T2178" s="10">
        <v>10</v>
      </c>
      <c r="U2178" s="9" t="s">
        <v>4432</v>
      </c>
      <c r="V2178" s="9" t="s">
        <v>4430</v>
      </c>
      <c r="W2178" s="13" t="s">
        <v>82</v>
      </c>
    </row>
    <row r="2179" spans="1:23" x14ac:dyDescent="0.3">
      <c r="A2179" s="7" t="s">
        <v>1722</v>
      </c>
      <c r="B2179" s="14">
        <v>2864</v>
      </c>
      <c r="C2179" s="14">
        <v>10284</v>
      </c>
      <c r="D2179" s="14">
        <v>29891</v>
      </c>
      <c r="E2179" s="6">
        <f>COUNTIF($D$3:$D$6372,D2179)</f>
        <v>1</v>
      </c>
      <c r="F2179" s="45" t="s">
        <v>1133</v>
      </c>
      <c r="G2179" s="21" t="s">
        <v>946</v>
      </c>
      <c r="H2179" s="54" t="s">
        <v>940</v>
      </c>
      <c r="I2179" s="54" t="s">
        <v>941</v>
      </c>
      <c r="J2179" s="14" t="s">
        <v>604</v>
      </c>
      <c r="K2179" s="21" t="s">
        <v>1712</v>
      </c>
      <c r="L2179" s="14" t="s">
        <v>10</v>
      </c>
      <c r="M2179" s="13" t="s">
        <v>606</v>
      </c>
      <c r="N2179" s="13" t="s">
        <v>606</v>
      </c>
      <c r="O2179" s="13" t="s">
        <v>606</v>
      </c>
      <c r="P2179" s="13" t="s">
        <v>606</v>
      </c>
      <c r="Q2179" s="13" t="s">
        <v>606</v>
      </c>
      <c r="R2179" s="13"/>
      <c r="S2179" s="13"/>
      <c r="T2179" s="10">
        <v>10</v>
      </c>
      <c r="U2179" s="9" t="s">
        <v>4432</v>
      </c>
      <c r="V2179" s="9" t="s">
        <v>4429</v>
      </c>
      <c r="W2179" s="13" t="s">
        <v>26</v>
      </c>
    </row>
    <row r="2180" spans="1:23" x14ac:dyDescent="0.3">
      <c r="A2180" s="7" t="s">
        <v>1722</v>
      </c>
      <c r="B2180" s="14">
        <v>39238</v>
      </c>
      <c r="C2180" s="14">
        <v>35744</v>
      </c>
      <c r="D2180" s="14">
        <v>29911</v>
      </c>
      <c r="E2180" s="6">
        <f>COUNTIF($D$3:$D$6372,D2180)</f>
        <v>1</v>
      </c>
      <c r="F2180" s="45" t="s">
        <v>11</v>
      </c>
      <c r="G2180" s="21" t="s">
        <v>368</v>
      </c>
      <c r="H2180" s="54" t="s">
        <v>365</v>
      </c>
      <c r="I2180" s="54" t="s">
        <v>366</v>
      </c>
      <c r="J2180" s="14" t="s">
        <v>24</v>
      </c>
      <c r="K2180" s="21" t="s">
        <v>367</v>
      </c>
      <c r="L2180" s="14" t="s">
        <v>10</v>
      </c>
      <c r="M2180" s="13" t="s">
        <v>606</v>
      </c>
      <c r="N2180" s="13" t="s">
        <v>606</v>
      </c>
      <c r="O2180" s="13" t="s">
        <v>606</v>
      </c>
      <c r="P2180" s="13" t="s">
        <v>606</v>
      </c>
      <c r="Q2180" s="13" t="s">
        <v>606</v>
      </c>
      <c r="R2180" s="13"/>
      <c r="S2180" s="13"/>
      <c r="T2180" s="10">
        <v>15</v>
      </c>
      <c r="U2180" s="9" t="s">
        <v>4432</v>
      </c>
      <c r="V2180" s="9" t="s">
        <v>4430</v>
      </c>
      <c r="W2180" s="13" t="s">
        <v>82</v>
      </c>
    </row>
    <row r="2181" spans="1:23" x14ac:dyDescent="0.3">
      <c r="A2181" s="7" t="s">
        <v>1722</v>
      </c>
      <c r="B2181" s="14">
        <v>39238</v>
      </c>
      <c r="C2181" s="14">
        <v>35744</v>
      </c>
      <c r="D2181" s="14">
        <v>29912</v>
      </c>
      <c r="E2181" s="6">
        <f>COUNTIF($D$3:$D$6372,D2181)</f>
        <v>1</v>
      </c>
      <c r="F2181" s="45" t="s">
        <v>11</v>
      </c>
      <c r="G2181" s="21" t="s">
        <v>373</v>
      </c>
      <c r="H2181" s="54" t="s">
        <v>365</v>
      </c>
      <c r="I2181" s="54" t="s">
        <v>366</v>
      </c>
      <c r="J2181" s="14" t="s">
        <v>24</v>
      </c>
      <c r="K2181" s="21" t="s">
        <v>367</v>
      </c>
      <c r="L2181" s="14" t="s">
        <v>10</v>
      </c>
      <c r="M2181" s="13" t="s">
        <v>606</v>
      </c>
      <c r="N2181" s="13" t="s">
        <v>606</v>
      </c>
      <c r="O2181" s="13" t="s">
        <v>606</v>
      </c>
      <c r="P2181" s="13" t="s">
        <v>606</v>
      </c>
      <c r="Q2181" s="13" t="s">
        <v>606</v>
      </c>
      <c r="R2181" s="13"/>
      <c r="S2181" s="13"/>
      <c r="T2181" s="10">
        <v>15</v>
      </c>
      <c r="U2181" s="9" t="s">
        <v>4432</v>
      </c>
      <c r="V2181" s="9" t="s">
        <v>4430</v>
      </c>
      <c r="W2181" s="13" t="s">
        <v>82</v>
      </c>
    </row>
    <row r="2182" spans="1:23" x14ac:dyDescent="0.3">
      <c r="A2182" s="7" t="s">
        <v>1722</v>
      </c>
      <c r="B2182" s="14">
        <v>4233</v>
      </c>
      <c r="C2182" s="14">
        <v>14137</v>
      </c>
      <c r="D2182" s="14">
        <v>29914</v>
      </c>
      <c r="E2182" s="6">
        <f>COUNTIF($D$3:$D$6372,D2182)</f>
        <v>2</v>
      </c>
      <c r="F2182" s="45" t="s">
        <v>11</v>
      </c>
      <c r="G2182" s="21" t="s">
        <v>1612</v>
      </c>
      <c r="H2182" s="54" t="s">
        <v>1610</v>
      </c>
      <c r="I2182" s="54" t="s">
        <v>1611</v>
      </c>
      <c r="J2182" s="14" t="s">
        <v>1655</v>
      </c>
      <c r="K2182" s="21" t="s">
        <v>1702</v>
      </c>
      <c r="L2182" s="13" t="s">
        <v>10</v>
      </c>
      <c r="M2182" s="13" t="s">
        <v>606</v>
      </c>
      <c r="N2182" s="13" t="s">
        <v>606</v>
      </c>
      <c r="O2182" s="13" t="s">
        <v>606</v>
      </c>
      <c r="P2182" s="13" t="s">
        <v>606</v>
      </c>
      <c r="Q2182" s="13" t="s">
        <v>606</v>
      </c>
      <c r="R2182" s="13"/>
      <c r="S2182" s="13"/>
      <c r="T2182" s="10">
        <v>10</v>
      </c>
      <c r="U2182" s="9" t="s">
        <v>4432</v>
      </c>
      <c r="V2182" s="9" t="s">
        <v>4429</v>
      </c>
      <c r="W2182" s="13" t="s">
        <v>26</v>
      </c>
    </row>
    <row r="2183" spans="1:23" x14ac:dyDescent="0.3">
      <c r="A2183" s="7" t="s">
        <v>1722</v>
      </c>
      <c r="B2183" s="14">
        <v>39238</v>
      </c>
      <c r="C2183" s="14">
        <v>35744</v>
      </c>
      <c r="D2183" s="14">
        <v>29914</v>
      </c>
      <c r="E2183" s="6">
        <f>COUNTIF($D$3:$D$6372,D2183)</f>
        <v>2</v>
      </c>
      <c r="F2183" s="45" t="s">
        <v>11</v>
      </c>
      <c r="G2183" s="21" t="s">
        <v>390</v>
      </c>
      <c r="H2183" s="54" t="s">
        <v>365</v>
      </c>
      <c r="I2183" s="54" t="s">
        <v>366</v>
      </c>
      <c r="J2183" s="14" t="s">
        <v>24</v>
      </c>
      <c r="K2183" s="21" t="s">
        <v>1706</v>
      </c>
      <c r="L2183" s="14" t="s">
        <v>10</v>
      </c>
      <c r="M2183" s="13" t="s">
        <v>606</v>
      </c>
      <c r="N2183" s="13" t="s">
        <v>606</v>
      </c>
      <c r="O2183" s="13" t="s">
        <v>606</v>
      </c>
      <c r="P2183" s="13" t="s">
        <v>606</v>
      </c>
      <c r="Q2183" s="13" t="s">
        <v>606</v>
      </c>
      <c r="R2183" s="13"/>
      <c r="S2183" s="13"/>
      <c r="T2183" s="10" t="s">
        <v>600</v>
      </c>
      <c r="U2183" s="9" t="s">
        <v>4432</v>
      </c>
      <c r="V2183" s="9" t="s">
        <v>4430</v>
      </c>
      <c r="W2183" s="13" t="s">
        <v>82</v>
      </c>
    </row>
    <row r="2184" spans="1:23" x14ac:dyDescent="0.3">
      <c r="A2184" s="7" t="s">
        <v>1722</v>
      </c>
      <c r="B2184" s="14">
        <v>39238</v>
      </c>
      <c r="C2184" s="14">
        <v>35744</v>
      </c>
      <c r="D2184" s="14">
        <v>29915</v>
      </c>
      <c r="E2184" s="6">
        <f>COUNTIF($D$3:$D$6372,D2184)</f>
        <v>1</v>
      </c>
      <c r="F2184" s="45" t="s">
        <v>11</v>
      </c>
      <c r="G2184" s="21" t="s">
        <v>369</v>
      </c>
      <c r="H2184" s="54" t="s">
        <v>365</v>
      </c>
      <c r="I2184" s="54" t="s">
        <v>366</v>
      </c>
      <c r="J2184" s="14" t="s">
        <v>24</v>
      </c>
      <c r="K2184" s="21" t="s">
        <v>367</v>
      </c>
      <c r="L2184" s="14" t="s">
        <v>10</v>
      </c>
      <c r="M2184" s="13" t="s">
        <v>606</v>
      </c>
      <c r="N2184" s="13" t="s">
        <v>606</v>
      </c>
      <c r="O2184" s="13" t="s">
        <v>606</v>
      </c>
      <c r="P2184" s="13" t="s">
        <v>606</v>
      </c>
      <c r="Q2184" s="13" t="s">
        <v>606</v>
      </c>
      <c r="R2184" s="13"/>
      <c r="S2184" s="13"/>
      <c r="T2184" s="10">
        <v>15</v>
      </c>
      <c r="U2184" s="9" t="s">
        <v>4432</v>
      </c>
      <c r="V2184" s="9" t="s">
        <v>4430</v>
      </c>
      <c r="W2184" s="13" t="s">
        <v>82</v>
      </c>
    </row>
    <row r="2185" spans="1:23" x14ac:dyDescent="0.3">
      <c r="A2185" s="7" t="s">
        <v>1722</v>
      </c>
      <c r="B2185" s="14">
        <v>42814</v>
      </c>
      <c r="C2185" s="14">
        <v>1021364</v>
      </c>
      <c r="D2185" s="14">
        <v>29916</v>
      </c>
      <c r="E2185" s="6">
        <f>COUNTIF($D$3:$D$6372,D2185)</f>
        <v>2</v>
      </c>
      <c r="F2185" s="45" t="s">
        <v>11</v>
      </c>
      <c r="G2185" s="21" t="s">
        <v>1716</v>
      </c>
      <c r="H2185" s="54" t="s">
        <v>1718</v>
      </c>
      <c r="I2185" s="54" t="s">
        <v>1717</v>
      </c>
      <c r="J2185" s="14" t="s">
        <v>1655</v>
      </c>
      <c r="K2185" s="21" t="s">
        <v>1669</v>
      </c>
      <c r="L2185" s="13" t="s">
        <v>10</v>
      </c>
      <c r="M2185" s="13" t="s">
        <v>606</v>
      </c>
      <c r="N2185" s="13" t="s">
        <v>606</v>
      </c>
      <c r="O2185" s="13" t="s">
        <v>606</v>
      </c>
      <c r="P2185" s="13" t="s">
        <v>606</v>
      </c>
      <c r="Q2185" s="13" t="s">
        <v>606</v>
      </c>
      <c r="R2185" s="13"/>
      <c r="S2185" s="13"/>
      <c r="T2185" s="10">
        <v>5</v>
      </c>
      <c r="U2185" s="9" t="s">
        <v>4432</v>
      </c>
      <c r="V2185" s="9" t="s">
        <v>4429</v>
      </c>
      <c r="W2185" s="13" t="s">
        <v>26</v>
      </c>
    </row>
    <row r="2186" spans="1:23" x14ac:dyDescent="0.3">
      <c r="A2186" s="7" t="s">
        <v>1722</v>
      </c>
      <c r="B2186" s="14">
        <v>39238</v>
      </c>
      <c r="C2186" s="14">
        <v>35744</v>
      </c>
      <c r="D2186" s="14">
        <v>29916</v>
      </c>
      <c r="E2186" s="6">
        <f>COUNTIF($D$3:$D$6372,D2186)</f>
        <v>2</v>
      </c>
      <c r="F2186" s="45" t="s">
        <v>11</v>
      </c>
      <c r="G2186" s="21" t="s">
        <v>372</v>
      </c>
      <c r="H2186" s="54" t="s">
        <v>365</v>
      </c>
      <c r="I2186" s="54" t="s">
        <v>366</v>
      </c>
      <c r="J2186" s="14" t="s">
        <v>24</v>
      </c>
      <c r="K2186" s="21" t="s">
        <v>367</v>
      </c>
      <c r="L2186" s="14" t="s">
        <v>10</v>
      </c>
      <c r="M2186" s="13" t="s">
        <v>606</v>
      </c>
      <c r="N2186" s="13" t="s">
        <v>606</v>
      </c>
      <c r="O2186" s="13" t="s">
        <v>606</v>
      </c>
      <c r="P2186" s="13" t="s">
        <v>606</v>
      </c>
      <c r="Q2186" s="13" t="s">
        <v>606</v>
      </c>
      <c r="R2186" s="13"/>
      <c r="S2186" s="13"/>
      <c r="T2186" s="10">
        <v>15</v>
      </c>
      <c r="U2186" s="9" t="s">
        <v>4432</v>
      </c>
      <c r="V2186" s="9" t="s">
        <v>4430</v>
      </c>
      <c r="W2186" s="13" t="s">
        <v>82</v>
      </c>
    </row>
    <row r="2187" spans="1:23" x14ac:dyDescent="0.3">
      <c r="A2187" s="7" t="s">
        <v>1722</v>
      </c>
      <c r="B2187" s="14">
        <v>39238</v>
      </c>
      <c r="C2187" s="14">
        <v>35744</v>
      </c>
      <c r="D2187" s="14">
        <v>29918</v>
      </c>
      <c r="E2187" s="6">
        <f>COUNTIF($D$3:$D$6372,D2187)</f>
        <v>1</v>
      </c>
      <c r="F2187" s="45" t="s">
        <v>11</v>
      </c>
      <c r="G2187" s="21" t="s">
        <v>369</v>
      </c>
      <c r="H2187" s="54" t="s">
        <v>365</v>
      </c>
      <c r="I2187" s="54" t="s">
        <v>366</v>
      </c>
      <c r="J2187" s="14" t="s">
        <v>24</v>
      </c>
      <c r="K2187" s="21" t="s">
        <v>367</v>
      </c>
      <c r="L2187" s="14" t="s">
        <v>10</v>
      </c>
      <c r="M2187" s="13" t="s">
        <v>606</v>
      </c>
      <c r="N2187" s="13" t="s">
        <v>606</v>
      </c>
      <c r="O2187" s="13" t="s">
        <v>606</v>
      </c>
      <c r="P2187" s="13" t="s">
        <v>606</v>
      </c>
      <c r="Q2187" s="13" t="s">
        <v>606</v>
      </c>
      <c r="R2187" s="13"/>
      <c r="S2187" s="13"/>
      <c r="T2187" s="10">
        <v>15</v>
      </c>
      <c r="U2187" s="9" t="s">
        <v>4432</v>
      </c>
      <c r="V2187" s="9" t="s">
        <v>4430</v>
      </c>
      <c r="W2187" s="13" t="s">
        <v>82</v>
      </c>
    </row>
    <row r="2188" spans="1:23" x14ac:dyDescent="0.3">
      <c r="A2188" s="7" t="s">
        <v>1722</v>
      </c>
      <c r="B2188" s="14">
        <v>39238</v>
      </c>
      <c r="C2188" s="14">
        <v>35744</v>
      </c>
      <c r="D2188" s="14">
        <v>29947</v>
      </c>
      <c r="E2188" s="6">
        <f>COUNTIF($D$3:$D$6372,D2188)</f>
        <v>2</v>
      </c>
      <c r="F2188" s="45" t="s">
        <v>11</v>
      </c>
      <c r="G2188" s="21" t="s">
        <v>384</v>
      </c>
      <c r="H2188" s="54" t="s">
        <v>365</v>
      </c>
      <c r="I2188" s="54" t="s">
        <v>366</v>
      </c>
      <c r="J2188" s="14" t="s">
        <v>24</v>
      </c>
      <c r="K2188" s="21" t="s">
        <v>378</v>
      </c>
      <c r="L2188" s="14" t="s">
        <v>10</v>
      </c>
      <c r="M2188" s="13" t="s">
        <v>606</v>
      </c>
      <c r="N2188" s="13" t="s">
        <v>606</v>
      </c>
      <c r="O2188" s="13" t="s">
        <v>606</v>
      </c>
      <c r="P2188" s="13" t="s">
        <v>606</v>
      </c>
      <c r="Q2188" s="13" t="s">
        <v>606</v>
      </c>
      <c r="R2188" s="13"/>
      <c r="S2188" s="13"/>
      <c r="T2188" s="10">
        <v>15</v>
      </c>
      <c r="U2188" s="9" t="s">
        <v>4432</v>
      </c>
      <c r="V2188" s="9" t="s">
        <v>4430</v>
      </c>
      <c r="W2188" s="13" t="s">
        <v>82</v>
      </c>
    </row>
    <row r="2189" spans="1:23" x14ac:dyDescent="0.3">
      <c r="A2189" s="7" t="s">
        <v>1722</v>
      </c>
      <c r="B2189" s="14">
        <v>39238</v>
      </c>
      <c r="C2189" s="14">
        <v>35744</v>
      </c>
      <c r="D2189" s="14">
        <v>29949</v>
      </c>
      <c r="E2189" s="6">
        <f>COUNTIF($D$3:$D$6372,D2189)</f>
        <v>2</v>
      </c>
      <c r="F2189" s="45" t="s">
        <v>11</v>
      </c>
      <c r="G2189" s="21" t="s">
        <v>382</v>
      </c>
      <c r="H2189" s="54" t="s">
        <v>365</v>
      </c>
      <c r="I2189" s="54" t="s">
        <v>366</v>
      </c>
      <c r="J2189" s="14" t="s">
        <v>24</v>
      </c>
      <c r="K2189" s="21" t="s">
        <v>378</v>
      </c>
      <c r="L2189" s="14" t="s">
        <v>10</v>
      </c>
      <c r="M2189" s="13" t="s">
        <v>606</v>
      </c>
      <c r="N2189" s="13" t="s">
        <v>606</v>
      </c>
      <c r="O2189" s="13" t="s">
        <v>606</v>
      </c>
      <c r="P2189" s="13" t="s">
        <v>606</v>
      </c>
      <c r="Q2189" s="13" t="s">
        <v>606</v>
      </c>
      <c r="R2189" s="13"/>
      <c r="S2189" s="13"/>
      <c r="T2189" s="10">
        <v>15</v>
      </c>
      <c r="U2189" s="9" t="s">
        <v>4432</v>
      </c>
      <c r="V2189" s="9" t="s">
        <v>4430</v>
      </c>
      <c r="W2189" s="13" t="s">
        <v>82</v>
      </c>
    </row>
    <row r="2190" spans="1:23" x14ac:dyDescent="0.3">
      <c r="A2190" s="7" t="s">
        <v>1722</v>
      </c>
      <c r="B2190" s="14">
        <v>4233</v>
      </c>
      <c r="C2190" s="14">
        <v>14137</v>
      </c>
      <c r="D2190" s="14">
        <v>29950</v>
      </c>
      <c r="E2190" s="6">
        <f>COUNTIF($D$3:$D$6372,D2190)</f>
        <v>1</v>
      </c>
      <c r="F2190" s="45" t="s">
        <v>11</v>
      </c>
      <c r="G2190" s="21" t="s">
        <v>1308</v>
      </c>
      <c r="H2190" s="54" t="s">
        <v>1610</v>
      </c>
      <c r="I2190" s="54" t="s">
        <v>1611</v>
      </c>
      <c r="J2190" s="14" t="s">
        <v>1655</v>
      </c>
      <c r="K2190" s="21" t="s">
        <v>1702</v>
      </c>
      <c r="L2190" s="13" t="s">
        <v>10</v>
      </c>
      <c r="M2190" s="13" t="s">
        <v>606</v>
      </c>
      <c r="N2190" s="13" t="s">
        <v>606</v>
      </c>
      <c r="O2190" s="13" t="s">
        <v>606</v>
      </c>
      <c r="P2190" s="13" t="s">
        <v>606</v>
      </c>
      <c r="Q2190" s="13" t="s">
        <v>606</v>
      </c>
      <c r="R2190" s="13"/>
      <c r="S2190" s="13"/>
      <c r="T2190" s="10">
        <v>10</v>
      </c>
      <c r="U2190" s="9" t="s">
        <v>4432</v>
      </c>
      <c r="V2190" s="9" t="s">
        <v>4429</v>
      </c>
      <c r="W2190" s="13" t="s">
        <v>26</v>
      </c>
    </row>
    <row r="2191" spans="1:23" x14ac:dyDescent="0.3">
      <c r="A2191" s="7" t="s">
        <v>1722</v>
      </c>
      <c r="B2191" s="14">
        <v>36952</v>
      </c>
      <c r="C2191" s="14">
        <v>110204</v>
      </c>
      <c r="D2191" s="14">
        <v>29978</v>
      </c>
      <c r="E2191" s="6">
        <f>COUNTIF($D$3:$D$6372,D2191)</f>
        <v>1</v>
      </c>
      <c r="F2191" s="45" t="s">
        <v>1648</v>
      </c>
      <c r="G2191" s="21"/>
      <c r="H2191" s="54" t="s">
        <v>1369</v>
      </c>
      <c r="I2191" s="54" t="s">
        <v>1370</v>
      </c>
      <c r="J2191" s="14" t="s">
        <v>1655</v>
      </c>
      <c r="K2191" s="21" t="s">
        <v>1667</v>
      </c>
      <c r="L2191" s="9" t="s">
        <v>10</v>
      </c>
      <c r="M2191" s="13" t="s">
        <v>606</v>
      </c>
      <c r="N2191" s="13" t="s">
        <v>606</v>
      </c>
      <c r="O2191" s="13" t="s">
        <v>606</v>
      </c>
      <c r="P2191" s="13" t="s">
        <v>606</v>
      </c>
      <c r="Q2191" s="13" t="s">
        <v>606</v>
      </c>
      <c r="R2191" s="13"/>
      <c r="S2191" s="13"/>
      <c r="T2191" s="10">
        <v>27</v>
      </c>
      <c r="U2191" s="13" t="s">
        <v>601</v>
      </c>
      <c r="V2191" s="9" t="s">
        <v>4429</v>
      </c>
      <c r="W2191" s="13" t="s">
        <v>26</v>
      </c>
    </row>
    <row r="2192" spans="1:23" x14ac:dyDescent="0.3">
      <c r="A2192" s="7" t="s">
        <v>1722</v>
      </c>
      <c r="B2192" s="14">
        <v>35016</v>
      </c>
      <c r="C2192" s="14">
        <v>81511</v>
      </c>
      <c r="D2192" s="14">
        <v>29998</v>
      </c>
      <c r="E2192" s="6">
        <f>COUNTIF($D$3:$D$6372,D2192)</f>
        <v>1</v>
      </c>
      <c r="F2192" s="45" t="s">
        <v>588</v>
      </c>
      <c r="G2192" s="21" t="s">
        <v>797</v>
      </c>
      <c r="H2192" s="54" t="s">
        <v>1056</v>
      </c>
      <c r="I2192" s="54" t="s">
        <v>1057</v>
      </c>
      <c r="J2192" s="14" t="s">
        <v>604</v>
      </c>
      <c r="K2192" s="21" t="s">
        <v>1047</v>
      </c>
      <c r="L2192" s="14" t="s">
        <v>10</v>
      </c>
      <c r="M2192" s="13" t="s">
        <v>606</v>
      </c>
      <c r="N2192" s="13" t="s">
        <v>606</v>
      </c>
      <c r="O2192" s="13" t="s">
        <v>606</v>
      </c>
      <c r="P2192" s="13" t="s">
        <v>606</v>
      </c>
      <c r="Q2192" s="13" t="s">
        <v>606</v>
      </c>
      <c r="R2192" s="13" t="s">
        <v>606</v>
      </c>
      <c r="S2192" s="13"/>
      <c r="T2192" s="10">
        <v>27</v>
      </c>
      <c r="U2192" s="13" t="s">
        <v>601</v>
      </c>
      <c r="V2192" s="9" t="s">
        <v>4429</v>
      </c>
      <c r="W2192" s="13" t="s">
        <v>26</v>
      </c>
    </row>
    <row r="2193" spans="1:23" x14ac:dyDescent="0.3">
      <c r="A2193" s="7" t="s">
        <v>1722</v>
      </c>
      <c r="B2193" s="14">
        <v>39834</v>
      </c>
      <c r="C2193" s="14">
        <v>5839</v>
      </c>
      <c r="D2193" s="14">
        <v>30001</v>
      </c>
      <c r="E2193" s="6">
        <f>COUNTIF($D$3:$D$6372,D2193)</f>
        <v>1</v>
      </c>
      <c r="F2193" s="45" t="s">
        <v>11</v>
      </c>
      <c r="G2193" s="21" t="s">
        <v>46</v>
      </c>
      <c r="H2193" s="54" t="s">
        <v>349</v>
      </c>
      <c r="I2193" s="54" t="s">
        <v>350</v>
      </c>
      <c r="J2193" s="14" t="s">
        <v>24</v>
      </c>
      <c r="K2193" s="21" t="s">
        <v>351</v>
      </c>
      <c r="L2193" s="14" t="s">
        <v>10</v>
      </c>
      <c r="M2193" s="13" t="s">
        <v>606</v>
      </c>
      <c r="N2193" s="13" t="s">
        <v>606</v>
      </c>
      <c r="O2193" s="13" t="s">
        <v>606</v>
      </c>
      <c r="P2193" s="13" t="s">
        <v>606</v>
      </c>
      <c r="Q2193" s="13" t="s">
        <v>606</v>
      </c>
      <c r="R2193" s="13"/>
      <c r="S2193" s="13"/>
      <c r="T2193" s="10" t="s">
        <v>600</v>
      </c>
      <c r="U2193" s="9" t="s">
        <v>4432</v>
      </c>
      <c r="V2193" s="9" t="s">
        <v>4430</v>
      </c>
      <c r="W2193" s="13" t="s">
        <v>82</v>
      </c>
    </row>
    <row r="2194" spans="1:23" x14ac:dyDescent="0.3">
      <c r="A2194" s="7" t="s">
        <v>1722</v>
      </c>
      <c r="B2194" s="14">
        <v>39834</v>
      </c>
      <c r="C2194" s="14">
        <v>5839</v>
      </c>
      <c r="D2194" s="14">
        <v>30002</v>
      </c>
      <c r="E2194" s="6">
        <f>COUNTIF($D$3:$D$6372,D2194)</f>
        <v>1</v>
      </c>
      <c r="F2194" s="45" t="s">
        <v>11</v>
      </c>
      <c r="G2194" s="21" t="s">
        <v>360</v>
      </c>
      <c r="H2194" s="54" t="s">
        <v>349</v>
      </c>
      <c r="I2194" s="54" t="s">
        <v>350</v>
      </c>
      <c r="J2194" s="14" t="s">
        <v>24</v>
      </c>
      <c r="K2194" s="21" t="s">
        <v>351</v>
      </c>
      <c r="L2194" s="14" t="s">
        <v>10</v>
      </c>
      <c r="M2194" s="13" t="s">
        <v>606</v>
      </c>
      <c r="N2194" s="13" t="s">
        <v>606</v>
      </c>
      <c r="O2194" s="13" t="s">
        <v>606</v>
      </c>
      <c r="P2194" s="13" t="s">
        <v>606</v>
      </c>
      <c r="Q2194" s="13" t="s">
        <v>606</v>
      </c>
      <c r="R2194" s="13"/>
      <c r="S2194" s="13"/>
      <c r="T2194" s="10" t="s">
        <v>600</v>
      </c>
      <c r="U2194" s="9" t="s">
        <v>4432</v>
      </c>
      <c r="V2194" s="9" t="s">
        <v>4430</v>
      </c>
      <c r="W2194" s="13" t="s">
        <v>82</v>
      </c>
    </row>
    <row r="2195" spans="1:23" x14ac:dyDescent="0.3">
      <c r="A2195" s="7" t="s">
        <v>1722</v>
      </c>
      <c r="B2195" s="14">
        <v>39834</v>
      </c>
      <c r="C2195" s="14">
        <v>5839</v>
      </c>
      <c r="D2195" s="14">
        <v>30003</v>
      </c>
      <c r="E2195" s="6">
        <f>COUNTIF($D$3:$D$6372,D2195)</f>
        <v>1</v>
      </c>
      <c r="F2195" s="45" t="s">
        <v>11</v>
      </c>
      <c r="G2195" s="21" t="s">
        <v>357</v>
      </c>
      <c r="H2195" s="54" t="s">
        <v>349</v>
      </c>
      <c r="I2195" s="54" t="s">
        <v>350</v>
      </c>
      <c r="J2195" s="14" t="s">
        <v>24</v>
      </c>
      <c r="K2195" s="21" t="s">
        <v>351</v>
      </c>
      <c r="L2195" s="14" t="s">
        <v>10</v>
      </c>
      <c r="M2195" s="13" t="s">
        <v>606</v>
      </c>
      <c r="N2195" s="13" t="s">
        <v>606</v>
      </c>
      <c r="O2195" s="13" t="s">
        <v>606</v>
      </c>
      <c r="P2195" s="13" t="s">
        <v>606</v>
      </c>
      <c r="Q2195" s="13" t="s">
        <v>606</v>
      </c>
      <c r="R2195" s="13"/>
      <c r="S2195" s="13"/>
      <c r="T2195" s="10" t="s">
        <v>600</v>
      </c>
      <c r="U2195" s="9" t="s">
        <v>4432</v>
      </c>
      <c r="V2195" s="9" t="s">
        <v>4430</v>
      </c>
      <c r="W2195" s="13" t="s">
        <v>82</v>
      </c>
    </row>
    <row r="2196" spans="1:23" x14ac:dyDescent="0.3">
      <c r="A2196" s="7" t="s">
        <v>1722</v>
      </c>
      <c r="B2196" s="14">
        <v>39834</v>
      </c>
      <c r="C2196" s="14">
        <v>5839</v>
      </c>
      <c r="D2196" s="14">
        <v>30004</v>
      </c>
      <c r="E2196" s="6">
        <f>COUNTIF($D$3:$D$6372,D2196)</f>
        <v>1</v>
      </c>
      <c r="F2196" s="45" t="s">
        <v>11</v>
      </c>
      <c r="G2196" s="21" t="s">
        <v>356</v>
      </c>
      <c r="H2196" s="54" t="s">
        <v>349</v>
      </c>
      <c r="I2196" s="54" t="s">
        <v>350</v>
      </c>
      <c r="J2196" s="14" t="s">
        <v>24</v>
      </c>
      <c r="K2196" s="21" t="s">
        <v>351</v>
      </c>
      <c r="L2196" s="14" t="s">
        <v>10</v>
      </c>
      <c r="M2196" s="13" t="s">
        <v>606</v>
      </c>
      <c r="N2196" s="13" t="s">
        <v>606</v>
      </c>
      <c r="O2196" s="13" t="s">
        <v>606</v>
      </c>
      <c r="P2196" s="13" t="s">
        <v>606</v>
      </c>
      <c r="Q2196" s="13" t="s">
        <v>606</v>
      </c>
      <c r="R2196" s="13"/>
      <c r="S2196" s="13"/>
      <c r="T2196" s="10" t="s">
        <v>600</v>
      </c>
      <c r="U2196" s="9" t="s">
        <v>4432</v>
      </c>
      <c r="V2196" s="9" t="s">
        <v>4430</v>
      </c>
      <c r="W2196" s="13" t="s">
        <v>82</v>
      </c>
    </row>
    <row r="2197" spans="1:23" x14ac:dyDescent="0.3">
      <c r="A2197" s="7" t="s">
        <v>1722</v>
      </c>
      <c r="B2197" s="14">
        <v>39834</v>
      </c>
      <c r="C2197" s="14">
        <v>5839</v>
      </c>
      <c r="D2197" s="14">
        <v>30005</v>
      </c>
      <c r="E2197" s="6">
        <f>COUNTIF($D$3:$D$6372,D2197)</f>
        <v>1</v>
      </c>
      <c r="F2197" s="45" t="s">
        <v>11</v>
      </c>
      <c r="G2197" s="21" t="s">
        <v>359</v>
      </c>
      <c r="H2197" s="54" t="s">
        <v>349</v>
      </c>
      <c r="I2197" s="54" t="s">
        <v>350</v>
      </c>
      <c r="J2197" s="14" t="s">
        <v>24</v>
      </c>
      <c r="K2197" s="21" t="s">
        <v>351</v>
      </c>
      <c r="L2197" s="14" t="s">
        <v>10</v>
      </c>
      <c r="M2197" s="13" t="s">
        <v>606</v>
      </c>
      <c r="N2197" s="13" t="s">
        <v>606</v>
      </c>
      <c r="O2197" s="13" t="s">
        <v>606</v>
      </c>
      <c r="P2197" s="13" t="s">
        <v>606</v>
      </c>
      <c r="Q2197" s="13" t="s">
        <v>606</v>
      </c>
      <c r="R2197" s="13"/>
      <c r="S2197" s="13"/>
      <c r="T2197" s="10" t="s">
        <v>600</v>
      </c>
      <c r="U2197" s="9" t="s">
        <v>4432</v>
      </c>
      <c r="V2197" s="9" t="s">
        <v>4430</v>
      </c>
      <c r="W2197" s="13" t="s">
        <v>82</v>
      </c>
    </row>
    <row r="2198" spans="1:23" x14ac:dyDescent="0.3">
      <c r="A2198" s="7" t="s">
        <v>1722</v>
      </c>
      <c r="B2198" s="14">
        <v>39238</v>
      </c>
      <c r="C2198" s="14">
        <v>35744</v>
      </c>
      <c r="D2198" s="14">
        <v>30013</v>
      </c>
      <c r="E2198" s="6">
        <f>COUNTIF($D$3:$D$6372,D2198)</f>
        <v>1</v>
      </c>
      <c r="F2198" s="45" t="s">
        <v>11</v>
      </c>
      <c r="G2198" s="21" t="s">
        <v>404</v>
      </c>
      <c r="H2198" s="54" t="s">
        <v>365</v>
      </c>
      <c r="I2198" s="54" t="s">
        <v>366</v>
      </c>
      <c r="J2198" s="14" t="s">
        <v>24</v>
      </c>
      <c r="K2198" s="21" t="s">
        <v>1706</v>
      </c>
      <c r="L2198" s="14" t="s">
        <v>10</v>
      </c>
      <c r="M2198" s="13" t="s">
        <v>606</v>
      </c>
      <c r="N2198" s="13" t="s">
        <v>606</v>
      </c>
      <c r="O2198" s="13" t="s">
        <v>606</v>
      </c>
      <c r="P2198" s="13" t="s">
        <v>606</v>
      </c>
      <c r="Q2198" s="13" t="s">
        <v>606</v>
      </c>
      <c r="R2198" s="13"/>
      <c r="S2198" s="13"/>
      <c r="T2198" s="10" t="s">
        <v>600</v>
      </c>
      <c r="U2198" s="9" t="s">
        <v>4432</v>
      </c>
      <c r="V2198" s="9" t="s">
        <v>4430</v>
      </c>
      <c r="W2198" s="13" t="s">
        <v>82</v>
      </c>
    </row>
    <row r="2199" spans="1:23" x14ac:dyDescent="0.3">
      <c r="A2199" s="7" t="s">
        <v>1722</v>
      </c>
      <c r="B2199" s="14">
        <v>5095</v>
      </c>
      <c r="C2199" s="14">
        <v>16179</v>
      </c>
      <c r="D2199" s="14">
        <v>30018</v>
      </c>
      <c r="E2199" s="6">
        <f>COUNTIF($D$3:$D$6372,D2199)</f>
        <v>1</v>
      </c>
      <c r="F2199" s="45" t="s">
        <v>11</v>
      </c>
      <c r="G2199" s="21" t="s">
        <v>1627</v>
      </c>
      <c r="H2199" s="54" t="s">
        <v>1625</v>
      </c>
      <c r="I2199" s="54" t="s">
        <v>1626</v>
      </c>
      <c r="J2199" s="14" t="s">
        <v>1655</v>
      </c>
      <c r="K2199" s="21" t="s">
        <v>1673</v>
      </c>
      <c r="L2199" s="14" t="s">
        <v>10</v>
      </c>
      <c r="M2199" s="13" t="s">
        <v>606</v>
      </c>
      <c r="N2199" s="13" t="s">
        <v>606</v>
      </c>
      <c r="O2199" s="13" t="s">
        <v>606</v>
      </c>
      <c r="P2199" s="13" t="s">
        <v>606</v>
      </c>
      <c r="Q2199" s="13" t="s">
        <v>606</v>
      </c>
      <c r="R2199" s="13"/>
      <c r="S2199" s="13"/>
      <c r="T2199" s="10">
        <v>5</v>
      </c>
      <c r="U2199" s="9" t="s">
        <v>4432</v>
      </c>
      <c r="V2199" s="9" t="s">
        <v>4429</v>
      </c>
      <c r="W2199" s="13" t="s">
        <v>26</v>
      </c>
    </row>
    <row r="2200" spans="1:23" x14ac:dyDescent="0.3">
      <c r="A2200" s="7" t="s">
        <v>1722</v>
      </c>
      <c r="B2200" s="14">
        <v>5095</v>
      </c>
      <c r="C2200" s="14">
        <v>16179</v>
      </c>
      <c r="D2200" s="14">
        <v>30032</v>
      </c>
      <c r="E2200" s="6">
        <f>COUNTIF($D$3:$D$6372,D2200)</f>
        <v>1</v>
      </c>
      <c r="F2200" s="45" t="s">
        <v>11</v>
      </c>
      <c r="G2200" s="21" t="s">
        <v>1278</v>
      </c>
      <c r="H2200" s="54" t="s">
        <v>1625</v>
      </c>
      <c r="I2200" s="54" t="s">
        <v>1626</v>
      </c>
      <c r="J2200" s="14" t="s">
        <v>1655</v>
      </c>
      <c r="K2200" s="21" t="s">
        <v>1673</v>
      </c>
      <c r="L2200" s="14" t="s">
        <v>10</v>
      </c>
      <c r="M2200" s="13" t="s">
        <v>606</v>
      </c>
      <c r="N2200" s="13" t="s">
        <v>606</v>
      </c>
      <c r="O2200" s="13" t="s">
        <v>606</v>
      </c>
      <c r="P2200" s="13" t="s">
        <v>606</v>
      </c>
      <c r="Q2200" s="13" t="s">
        <v>606</v>
      </c>
      <c r="R2200" s="13"/>
      <c r="S2200" s="13"/>
      <c r="T2200" s="10">
        <v>5</v>
      </c>
      <c r="U2200" s="9" t="s">
        <v>4432</v>
      </c>
      <c r="V2200" s="9" t="s">
        <v>4429</v>
      </c>
      <c r="W2200" s="13" t="s">
        <v>26</v>
      </c>
    </row>
    <row r="2201" spans="1:23" x14ac:dyDescent="0.3">
      <c r="A2201" s="7" t="s">
        <v>1722</v>
      </c>
      <c r="B2201" s="14">
        <v>39238</v>
      </c>
      <c r="C2201" s="14">
        <v>35744</v>
      </c>
      <c r="D2201" s="14">
        <v>30037</v>
      </c>
      <c r="E2201" s="6">
        <f>COUNTIF($D$3:$D$6372,D2201)</f>
        <v>1</v>
      </c>
      <c r="F2201" s="45" t="s">
        <v>11</v>
      </c>
      <c r="G2201" s="21" t="s">
        <v>385</v>
      </c>
      <c r="H2201" s="54" t="s">
        <v>365</v>
      </c>
      <c r="I2201" s="54" t="s">
        <v>366</v>
      </c>
      <c r="J2201" s="14" t="s">
        <v>24</v>
      </c>
      <c r="K2201" s="21" t="s">
        <v>378</v>
      </c>
      <c r="L2201" s="14" t="s">
        <v>10</v>
      </c>
      <c r="M2201" s="13" t="s">
        <v>606</v>
      </c>
      <c r="N2201" s="13" t="s">
        <v>606</v>
      </c>
      <c r="O2201" s="13" t="s">
        <v>606</v>
      </c>
      <c r="P2201" s="13" t="s">
        <v>606</v>
      </c>
      <c r="Q2201" s="13" t="s">
        <v>606</v>
      </c>
      <c r="R2201" s="13"/>
      <c r="S2201" s="13"/>
      <c r="T2201" s="10">
        <v>15</v>
      </c>
      <c r="U2201" s="9" t="s">
        <v>4432</v>
      </c>
      <c r="V2201" s="9" t="s">
        <v>4430</v>
      </c>
      <c r="W2201" s="13" t="s">
        <v>82</v>
      </c>
    </row>
    <row r="2202" spans="1:23" x14ac:dyDescent="0.3">
      <c r="A2202" s="7" t="s">
        <v>1722</v>
      </c>
      <c r="B2202" s="14">
        <v>39238</v>
      </c>
      <c r="C2202" s="14">
        <v>35744</v>
      </c>
      <c r="D2202" s="14">
        <v>30039</v>
      </c>
      <c r="E2202" s="6">
        <f>COUNTIF($D$3:$D$6372,D2202)</f>
        <v>2</v>
      </c>
      <c r="F2202" s="45" t="s">
        <v>11</v>
      </c>
      <c r="G2202" s="21" t="s">
        <v>375</v>
      </c>
      <c r="H2202" s="54" t="s">
        <v>365</v>
      </c>
      <c r="I2202" s="54" t="s">
        <v>366</v>
      </c>
      <c r="J2202" s="14" t="s">
        <v>24</v>
      </c>
      <c r="K2202" s="21" t="s">
        <v>367</v>
      </c>
      <c r="L2202" s="14" t="s">
        <v>10</v>
      </c>
      <c r="M2202" s="13" t="s">
        <v>606</v>
      </c>
      <c r="N2202" s="13" t="s">
        <v>606</v>
      </c>
      <c r="O2202" s="13" t="s">
        <v>606</v>
      </c>
      <c r="P2202" s="13" t="s">
        <v>606</v>
      </c>
      <c r="Q2202" s="13" t="s">
        <v>606</v>
      </c>
      <c r="R2202" s="13"/>
      <c r="S2202" s="13"/>
      <c r="T2202" s="10">
        <v>15</v>
      </c>
      <c r="U2202" s="9" t="s">
        <v>4432</v>
      </c>
      <c r="V2202" s="9" t="s">
        <v>4430</v>
      </c>
      <c r="W2202" s="13" t="s">
        <v>82</v>
      </c>
    </row>
    <row r="2203" spans="1:23" x14ac:dyDescent="0.3">
      <c r="A2203" s="7" t="s">
        <v>1722</v>
      </c>
      <c r="B2203" s="14">
        <v>39238</v>
      </c>
      <c r="C2203" s="14">
        <v>35744</v>
      </c>
      <c r="D2203" s="14">
        <v>30042</v>
      </c>
      <c r="E2203" s="6">
        <f>COUNTIF($D$3:$D$6372,D2203)</f>
        <v>2</v>
      </c>
      <c r="F2203" s="45" t="s">
        <v>11</v>
      </c>
      <c r="G2203" s="21" t="s">
        <v>377</v>
      </c>
      <c r="H2203" s="54" t="s">
        <v>365</v>
      </c>
      <c r="I2203" s="54" t="s">
        <v>366</v>
      </c>
      <c r="J2203" s="14" t="s">
        <v>24</v>
      </c>
      <c r="K2203" s="21" t="s">
        <v>378</v>
      </c>
      <c r="L2203" s="14" t="s">
        <v>10</v>
      </c>
      <c r="M2203" s="13" t="s">
        <v>606</v>
      </c>
      <c r="N2203" s="13" t="s">
        <v>606</v>
      </c>
      <c r="O2203" s="13" t="s">
        <v>606</v>
      </c>
      <c r="P2203" s="13" t="s">
        <v>606</v>
      </c>
      <c r="Q2203" s="13" t="s">
        <v>606</v>
      </c>
      <c r="R2203" s="13"/>
      <c r="S2203" s="13"/>
      <c r="T2203" s="10">
        <v>15</v>
      </c>
      <c r="U2203" s="9" t="s">
        <v>4432</v>
      </c>
      <c r="V2203" s="9" t="s">
        <v>4430</v>
      </c>
      <c r="W2203" s="13" t="s">
        <v>82</v>
      </c>
    </row>
    <row r="2204" spans="1:23" x14ac:dyDescent="0.3">
      <c r="A2204" s="7" t="s">
        <v>1722</v>
      </c>
      <c r="B2204" s="14">
        <v>39049</v>
      </c>
      <c r="C2204" s="14">
        <v>369994</v>
      </c>
      <c r="D2204" s="14">
        <v>30044</v>
      </c>
      <c r="E2204" s="6">
        <f>COUNTIF($D$3:$D$6372,D2204)</f>
        <v>1</v>
      </c>
      <c r="F2204" s="45" t="s">
        <v>11</v>
      </c>
      <c r="G2204" s="21" t="s">
        <v>964</v>
      </c>
      <c r="H2204" s="54" t="s">
        <v>965</v>
      </c>
      <c r="I2204" s="54" t="s">
        <v>966</v>
      </c>
      <c r="J2204" s="14" t="s">
        <v>604</v>
      </c>
      <c r="K2204" s="21" t="s">
        <v>967</v>
      </c>
      <c r="L2204" s="14" t="s">
        <v>10</v>
      </c>
      <c r="M2204" s="13" t="s">
        <v>606</v>
      </c>
      <c r="N2204" s="13" t="s">
        <v>606</v>
      </c>
      <c r="O2204" s="13" t="s">
        <v>606</v>
      </c>
      <c r="P2204" s="13" t="s">
        <v>606</v>
      </c>
      <c r="Q2204" s="13" t="s">
        <v>606</v>
      </c>
      <c r="R2204" s="13"/>
      <c r="S2204" s="13"/>
      <c r="T2204" s="10">
        <v>27</v>
      </c>
      <c r="U2204" s="13" t="s">
        <v>601</v>
      </c>
      <c r="V2204" s="9" t="s">
        <v>4429</v>
      </c>
      <c r="W2204" s="13" t="s">
        <v>26</v>
      </c>
    </row>
    <row r="2205" spans="1:23" x14ac:dyDescent="0.3">
      <c r="A2205" s="7" t="s">
        <v>1722</v>
      </c>
      <c r="B2205" s="14">
        <v>39238</v>
      </c>
      <c r="C2205" s="14">
        <v>35744</v>
      </c>
      <c r="D2205" s="14">
        <v>30045</v>
      </c>
      <c r="E2205" s="6">
        <f>COUNTIF($D$3:$D$6372,D2205)</f>
        <v>1</v>
      </c>
      <c r="F2205" s="45" t="s">
        <v>11</v>
      </c>
      <c r="G2205" s="21" t="s">
        <v>387</v>
      </c>
      <c r="H2205" s="54" t="s">
        <v>365</v>
      </c>
      <c r="I2205" s="54" t="s">
        <v>366</v>
      </c>
      <c r="J2205" s="14" t="s">
        <v>24</v>
      </c>
      <c r="K2205" s="21" t="s">
        <v>378</v>
      </c>
      <c r="L2205" s="14" t="s">
        <v>10</v>
      </c>
      <c r="M2205" s="13" t="s">
        <v>606</v>
      </c>
      <c r="N2205" s="13" t="s">
        <v>606</v>
      </c>
      <c r="O2205" s="13" t="s">
        <v>606</v>
      </c>
      <c r="P2205" s="13" t="s">
        <v>606</v>
      </c>
      <c r="Q2205" s="13" t="s">
        <v>606</v>
      </c>
      <c r="R2205" s="13"/>
      <c r="S2205" s="13"/>
      <c r="T2205" s="10">
        <v>15</v>
      </c>
      <c r="U2205" s="9" t="s">
        <v>4432</v>
      </c>
      <c r="V2205" s="9" t="s">
        <v>4430</v>
      </c>
      <c r="W2205" s="13" t="s">
        <v>82</v>
      </c>
    </row>
    <row r="2206" spans="1:23" x14ac:dyDescent="0.3">
      <c r="A2206" s="7" t="s">
        <v>1722</v>
      </c>
      <c r="B2206" s="14">
        <v>39238</v>
      </c>
      <c r="C2206" s="14">
        <v>35744</v>
      </c>
      <c r="D2206" s="14">
        <v>30046</v>
      </c>
      <c r="E2206" s="6">
        <f>COUNTIF($D$3:$D$6372,D2206)</f>
        <v>2</v>
      </c>
      <c r="F2206" s="45" t="s">
        <v>11</v>
      </c>
      <c r="G2206" s="21" t="s">
        <v>379</v>
      </c>
      <c r="H2206" s="54" t="s">
        <v>365</v>
      </c>
      <c r="I2206" s="54" t="s">
        <v>366</v>
      </c>
      <c r="J2206" s="14" t="s">
        <v>24</v>
      </c>
      <c r="K2206" s="21" t="s">
        <v>378</v>
      </c>
      <c r="L2206" s="14" t="s">
        <v>10</v>
      </c>
      <c r="M2206" s="13" t="s">
        <v>606</v>
      </c>
      <c r="N2206" s="13" t="s">
        <v>606</v>
      </c>
      <c r="O2206" s="13" t="s">
        <v>606</v>
      </c>
      <c r="P2206" s="13" t="s">
        <v>606</v>
      </c>
      <c r="Q2206" s="13" t="s">
        <v>606</v>
      </c>
      <c r="R2206" s="13"/>
      <c r="S2206" s="13"/>
      <c r="T2206" s="10">
        <v>15</v>
      </c>
      <c r="U2206" s="9" t="s">
        <v>4432</v>
      </c>
      <c r="V2206" s="9" t="s">
        <v>4430</v>
      </c>
      <c r="W2206" s="13" t="s">
        <v>82</v>
      </c>
    </row>
    <row r="2207" spans="1:23" x14ac:dyDescent="0.3">
      <c r="A2207" s="7" t="s">
        <v>1722</v>
      </c>
      <c r="B2207" s="14">
        <v>4233</v>
      </c>
      <c r="C2207" s="14">
        <v>14137</v>
      </c>
      <c r="D2207" s="14">
        <v>30047</v>
      </c>
      <c r="E2207" s="6">
        <f>COUNTIF($D$3:$D$6372,D2207)</f>
        <v>1</v>
      </c>
      <c r="F2207" s="45" t="s">
        <v>11</v>
      </c>
      <c r="G2207" s="21" t="s">
        <v>1263</v>
      </c>
      <c r="H2207" s="54" t="s">
        <v>1610</v>
      </c>
      <c r="I2207" s="54" t="s">
        <v>1611</v>
      </c>
      <c r="J2207" s="14" t="s">
        <v>1655</v>
      </c>
      <c r="K2207" s="21" t="s">
        <v>1702</v>
      </c>
      <c r="L2207" s="13" t="s">
        <v>10</v>
      </c>
      <c r="M2207" s="13" t="s">
        <v>606</v>
      </c>
      <c r="N2207" s="13" t="s">
        <v>606</v>
      </c>
      <c r="O2207" s="13" t="s">
        <v>606</v>
      </c>
      <c r="P2207" s="13" t="s">
        <v>606</v>
      </c>
      <c r="Q2207" s="13" t="s">
        <v>606</v>
      </c>
      <c r="R2207" s="13"/>
      <c r="S2207" s="13"/>
      <c r="T2207" s="10">
        <v>10</v>
      </c>
      <c r="U2207" s="9" t="s">
        <v>4432</v>
      </c>
      <c r="V2207" s="9" t="s">
        <v>4429</v>
      </c>
      <c r="W2207" s="13" t="s">
        <v>26</v>
      </c>
    </row>
    <row r="2208" spans="1:23" x14ac:dyDescent="0.3">
      <c r="A2208" s="7" t="s">
        <v>1722</v>
      </c>
      <c r="B2208" s="14">
        <v>39238</v>
      </c>
      <c r="C2208" s="14">
        <v>35744</v>
      </c>
      <c r="D2208" s="14">
        <v>30050</v>
      </c>
      <c r="E2208" s="6">
        <f>COUNTIF($D$3:$D$6372,D2208)</f>
        <v>1</v>
      </c>
      <c r="F2208" s="45" t="s">
        <v>11</v>
      </c>
      <c r="G2208" s="21" t="s">
        <v>381</v>
      </c>
      <c r="H2208" s="54" t="s">
        <v>365</v>
      </c>
      <c r="I2208" s="54" t="s">
        <v>366</v>
      </c>
      <c r="J2208" s="14" t="s">
        <v>24</v>
      </c>
      <c r="K2208" s="21" t="s">
        <v>378</v>
      </c>
      <c r="L2208" s="14" t="s">
        <v>10</v>
      </c>
      <c r="M2208" s="13" t="s">
        <v>606</v>
      </c>
      <c r="N2208" s="13" t="s">
        <v>606</v>
      </c>
      <c r="O2208" s="13" t="s">
        <v>606</v>
      </c>
      <c r="P2208" s="13" t="s">
        <v>606</v>
      </c>
      <c r="Q2208" s="13" t="s">
        <v>606</v>
      </c>
      <c r="R2208" s="13"/>
      <c r="S2208" s="13"/>
      <c r="T2208" s="10">
        <v>15</v>
      </c>
      <c r="U2208" s="9" t="s">
        <v>4432</v>
      </c>
      <c r="V2208" s="9" t="s">
        <v>4430</v>
      </c>
      <c r="W2208" s="13" t="s">
        <v>82</v>
      </c>
    </row>
    <row r="2209" spans="1:23" x14ac:dyDescent="0.3">
      <c r="A2209" s="7" t="s">
        <v>1722</v>
      </c>
      <c r="B2209" s="14">
        <v>2877</v>
      </c>
      <c r="C2209" s="14">
        <v>10330</v>
      </c>
      <c r="D2209" s="14">
        <v>30067</v>
      </c>
      <c r="E2209" s="6">
        <f>COUNTIF($D$3:$D$6372,D2209)</f>
        <v>1</v>
      </c>
      <c r="F2209" s="45" t="s">
        <v>1653</v>
      </c>
      <c r="G2209" s="21" t="s">
        <v>694</v>
      </c>
      <c r="H2209" s="54" t="s">
        <v>650</v>
      </c>
      <c r="I2209" s="54" t="s">
        <v>651</v>
      </c>
      <c r="J2209" s="14" t="s">
        <v>604</v>
      </c>
      <c r="K2209" s="21" t="s">
        <v>675</v>
      </c>
      <c r="L2209" s="14" t="s">
        <v>10</v>
      </c>
      <c r="M2209" s="13" t="s">
        <v>606</v>
      </c>
      <c r="N2209" s="13" t="s">
        <v>606</v>
      </c>
      <c r="O2209" s="13" t="s">
        <v>606</v>
      </c>
      <c r="P2209" s="13" t="s">
        <v>606</v>
      </c>
      <c r="Q2209" s="13" t="s">
        <v>606</v>
      </c>
      <c r="R2209" s="13" t="s">
        <v>606</v>
      </c>
      <c r="S2209" s="13" t="s">
        <v>606</v>
      </c>
      <c r="T2209" s="10">
        <v>10</v>
      </c>
      <c r="U2209" s="9" t="s">
        <v>4432</v>
      </c>
      <c r="V2209" s="9" t="s">
        <v>4430</v>
      </c>
      <c r="W2209" s="13" t="s">
        <v>82</v>
      </c>
    </row>
    <row r="2210" spans="1:23" x14ac:dyDescent="0.3">
      <c r="A2210" s="7" t="s">
        <v>1722</v>
      </c>
      <c r="B2210" s="14">
        <v>39349</v>
      </c>
      <c r="C2210" s="14">
        <v>35776</v>
      </c>
      <c r="D2210" s="14">
        <v>30200</v>
      </c>
      <c r="E2210" s="6">
        <f>COUNTIF($D$3:$D$6372,D2210)</f>
        <v>1</v>
      </c>
      <c r="F2210" s="45" t="s">
        <v>11</v>
      </c>
      <c r="G2210" s="21" t="s">
        <v>299</v>
      </c>
      <c r="H2210" s="54" t="s">
        <v>283</v>
      </c>
      <c r="I2210" s="54" t="s">
        <v>284</v>
      </c>
      <c r="J2210" s="14" t="s">
        <v>24</v>
      </c>
      <c r="K2210" s="21" t="s">
        <v>288</v>
      </c>
      <c r="L2210" s="14" t="s">
        <v>10</v>
      </c>
      <c r="M2210" s="13" t="s">
        <v>606</v>
      </c>
      <c r="N2210" s="13" t="s">
        <v>606</v>
      </c>
      <c r="O2210" s="13" t="s">
        <v>606</v>
      </c>
      <c r="P2210" s="13" t="s">
        <v>606</v>
      </c>
      <c r="Q2210" s="13" t="s">
        <v>606</v>
      </c>
      <c r="R2210" s="13" t="s">
        <v>606</v>
      </c>
      <c r="S2210" s="13" t="s">
        <v>606</v>
      </c>
      <c r="T2210" s="10">
        <v>15</v>
      </c>
      <c r="U2210" s="9" t="s">
        <v>4432</v>
      </c>
      <c r="V2210" s="9" t="s">
        <v>4430</v>
      </c>
      <c r="W2210" s="13" t="s">
        <v>82</v>
      </c>
    </row>
    <row r="2211" spans="1:23" x14ac:dyDescent="0.3">
      <c r="A2211" s="7" t="s">
        <v>1722</v>
      </c>
      <c r="B2211" s="14">
        <v>35198</v>
      </c>
      <c r="C2211" s="14">
        <v>20428</v>
      </c>
      <c r="D2211" s="14">
        <v>30201</v>
      </c>
      <c r="E2211" s="6">
        <f>COUNTIF($D$3:$D$6372,D2211)</f>
        <v>1</v>
      </c>
      <c r="F2211" s="45" t="s">
        <v>11</v>
      </c>
      <c r="G2211" s="21" t="s">
        <v>1171</v>
      </c>
      <c r="H2211" s="54" t="s">
        <v>1302</v>
      </c>
      <c r="I2211" s="54" t="s">
        <v>1303</v>
      </c>
      <c r="J2211" s="14" t="s">
        <v>1655</v>
      </c>
      <c r="K2211" s="21" t="s">
        <v>1663</v>
      </c>
      <c r="L2211" s="13" t="s">
        <v>10</v>
      </c>
      <c r="M2211" s="13" t="s">
        <v>606</v>
      </c>
      <c r="N2211" s="13" t="s">
        <v>606</v>
      </c>
      <c r="O2211" s="13" t="s">
        <v>606</v>
      </c>
      <c r="P2211" s="13" t="s">
        <v>606</v>
      </c>
      <c r="Q2211" s="13" t="s">
        <v>606</v>
      </c>
      <c r="R2211" s="13"/>
      <c r="S2211" s="13"/>
      <c r="T2211" s="10">
        <v>30</v>
      </c>
      <c r="U2211" s="9" t="s">
        <v>4432</v>
      </c>
      <c r="V2211" s="9" t="s">
        <v>4429</v>
      </c>
      <c r="W2211" s="13" t="s">
        <v>26</v>
      </c>
    </row>
    <row r="2212" spans="1:23" x14ac:dyDescent="0.3">
      <c r="A2212" s="7" t="s">
        <v>1722</v>
      </c>
      <c r="B2212" s="14">
        <v>39349</v>
      </c>
      <c r="C2212" s="14">
        <v>35776</v>
      </c>
      <c r="D2212" s="14">
        <v>30204</v>
      </c>
      <c r="E2212" s="6">
        <f>COUNTIF($D$3:$D$6372,D2212)</f>
        <v>1</v>
      </c>
      <c r="F2212" s="45" t="s">
        <v>11</v>
      </c>
      <c r="G2212" s="21" t="s">
        <v>296</v>
      </c>
      <c r="H2212" s="54" t="s">
        <v>283</v>
      </c>
      <c r="I2212" s="54" t="s">
        <v>284</v>
      </c>
      <c r="J2212" s="14" t="s">
        <v>24</v>
      </c>
      <c r="K2212" s="21" t="s">
        <v>288</v>
      </c>
      <c r="L2212" s="14" t="s">
        <v>10</v>
      </c>
      <c r="M2212" s="13" t="s">
        <v>606</v>
      </c>
      <c r="N2212" s="13" t="s">
        <v>606</v>
      </c>
      <c r="O2212" s="13" t="s">
        <v>606</v>
      </c>
      <c r="P2212" s="13" t="s">
        <v>606</v>
      </c>
      <c r="Q2212" s="13" t="s">
        <v>606</v>
      </c>
      <c r="R2212" s="13" t="s">
        <v>606</v>
      </c>
      <c r="S2212" s="13" t="s">
        <v>606</v>
      </c>
      <c r="T2212" s="10">
        <v>15</v>
      </c>
      <c r="U2212" s="9" t="s">
        <v>4432</v>
      </c>
      <c r="V2212" s="9" t="s">
        <v>4430</v>
      </c>
      <c r="W2212" s="13" t="s">
        <v>82</v>
      </c>
    </row>
    <row r="2213" spans="1:23" x14ac:dyDescent="0.3">
      <c r="A2213" s="7" t="s">
        <v>1722</v>
      </c>
      <c r="B2213" s="14">
        <v>35198</v>
      </c>
      <c r="C2213" s="14">
        <v>20428</v>
      </c>
      <c r="D2213" s="14">
        <v>30209</v>
      </c>
      <c r="E2213" s="6">
        <f>COUNTIF($D$3:$D$6372,D2213)</f>
        <v>1</v>
      </c>
      <c r="F2213" s="45" t="s">
        <v>11</v>
      </c>
      <c r="G2213" s="21" t="s">
        <v>1313</v>
      </c>
      <c r="H2213" s="54" t="s">
        <v>1302</v>
      </c>
      <c r="I2213" s="54" t="s">
        <v>1303</v>
      </c>
      <c r="J2213" s="14" t="s">
        <v>1655</v>
      </c>
      <c r="K2213" s="21" t="s">
        <v>1663</v>
      </c>
      <c r="L2213" s="13" t="s">
        <v>10</v>
      </c>
      <c r="M2213" s="13" t="s">
        <v>606</v>
      </c>
      <c r="N2213" s="13" t="s">
        <v>606</v>
      </c>
      <c r="O2213" s="13" t="s">
        <v>606</v>
      </c>
      <c r="P2213" s="13" t="s">
        <v>606</v>
      </c>
      <c r="Q2213" s="13" t="s">
        <v>606</v>
      </c>
      <c r="R2213" s="13"/>
      <c r="S2213" s="13"/>
      <c r="T2213" s="10">
        <v>30</v>
      </c>
      <c r="U2213" s="9" t="s">
        <v>4432</v>
      </c>
      <c r="V2213" s="9" t="s">
        <v>4429</v>
      </c>
      <c r="W2213" s="13" t="s">
        <v>26</v>
      </c>
    </row>
    <row r="2214" spans="1:23" x14ac:dyDescent="0.3">
      <c r="A2214" s="7" t="s">
        <v>1722</v>
      </c>
      <c r="B2214" s="14">
        <v>42814</v>
      </c>
      <c r="C2214" s="14">
        <v>1021364</v>
      </c>
      <c r="D2214" s="14">
        <v>30216</v>
      </c>
      <c r="E2214" s="6">
        <f>COUNTIF($D$3:$D$6372,D2214)</f>
        <v>1</v>
      </c>
      <c r="F2214" s="45" t="s">
        <v>11</v>
      </c>
      <c r="G2214" s="21" t="s">
        <v>1716</v>
      </c>
      <c r="H2214" s="54" t="s">
        <v>1718</v>
      </c>
      <c r="I2214" s="54" t="s">
        <v>1717</v>
      </c>
      <c r="J2214" s="14" t="s">
        <v>1655</v>
      </c>
      <c r="K2214" s="21" t="s">
        <v>1669</v>
      </c>
      <c r="L2214" s="13" t="s">
        <v>10</v>
      </c>
      <c r="M2214" s="13" t="s">
        <v>606</v>
      </c>
      <c r="N2214" s="13" t="s">
        <v>606</v>
      </c>
      <c r="O2214" s="13" t="s">
        <v>606</v>
      </c>
      <c r="P2214" s="13" t="s">
        <v>606</v>
      </c>
      <c r="Q2214" s="13" t="s">
        <v>606</v>
      </c>
      <c r="R2214" s="13"/>
      <c r="S2214" s="13"/>
      <c r="T2214" s="10">
        <v>5</v>
      </c>
      <c r="U2214" s="9" t="s">
        <v>4432</v>
      </c>
      <c r="V2214" s="9" t="s">
        <v>4429</v>
      </c>
      <c r="W2214" s="13" t="s">
        <v>26</v>
      </c>
    </row>
    <row r="2215" spans="1:23" x14ac:dyDescent="0.3">
      <c r="A2215" s="7" t="s">
        <v>1722</v>
      </c>
      <c r="B2215" s="14">
        <v>39349</v>
      </c>
      <c r="C2215" s="14">
        <v>35776</v>
      </c>
      <c r="D2215" s="14">
        <v>30217</v>
      </c>
      <c r="E2215" s="6">
        <f>COUNTIF($D$3:$D$6372,D2215)</f>
        <v>1</v>
      </c>
      <c r="F2215" s="45" t="s">
        <v>11</v>
      </c>
      <c r="G2215" s="21" t="s">
        <v>300</v>
      </c>
      <c r="H2215" s="54" t="s">
        <v>283</v>
      </c>
      <c r="I2215" s="54" t="s">
        <v>284</v>
      </c>
      <c r="J2215" s="14" t="s">
        <v>24</v>
      </c>
      <c r="K2215" s="21" t="s">
        <v>288</v>
      </c>
      <c r="L2215" s="14" t="s">
        <v>10</v>
      </c>
      <c r="M2215" s="13" t="s">
        <v>606</v>
      </c>
      <c r="N2215" s="13" t="s">
        <v>606</v>
      </c>
      <c r="O2215" s="13" t="s">
        <v>606</v>
      </c>
      <c r="P2215" s="13" t="s">
        <v>606</v>
      </c>
      <c r="Q2215" s="13" t="s">
        <v>606</v>
      </c>
      <c r="R2215" s="13" t="s">
        <v>606</v>
      </c>
      <c r="S2215" s="13" t="s">
        <v>606</v>
      </c>
      <c r="T2215" s="10">
        <v>15</v>
      </c>
      <c r="U2215" s="9" t="s">
        <v>4432</v>
      </c>
      <c r="V2215" s="9" t="s">
        <v>4430</v>
      </c>
      <c r="W2215" s="13" t="s">
        <v>82</v>
      </c>
    </row>
    <row r="2216" spans="1:23" x14ac:dyDescent="0.3">
      <c r="A2216" s="7" t="s">
        <v>1722</v>
      </c>
      <c r="B2216" s="14">
        <v>39349</v>
      </c>
      <c r="C2216" s="14">
        <v>35776</v>
      </c>
      <c r="D2216" s="14">
        <v>30219</v>
      </c>
      <c r="E2216" s="6">
        <f>COUNTIF($D$3:$D$6372,D2216)</f>
        <v>1</v>
      </c>
      <c r="F2216" s="45" t="s">
        <v>11</v>
      </c>
      <c r="G2216" s="21" t="s">
        <v>293</v>
      </c>
      <c r="H2216" s="54" t="s">
        <v>283</v>
      </c>
      <c r="I2216" s="54" t="s">
        <v>284</v>
      </c>
      <c r="J2216" s="14" t="s">
        <v>24</v>
      </c>
      <c r="K2216" s="21" t="s">
        <v>285</v>
      </c>
      <c r="L2216" s="14" t="s">
        <v>10</v>
      </c>
      <c r="M2216" s="13" t="s">
        <v>606</v>
      </c>
      <c r="N2216" s="13" t="s">
        <v>606</v>
      </c>
      <c r="O2216" s="13" t="s">
        <v>606</v>
      </c>
      <c r="P2216" s="13" t="s">
        <v>606</v>
      </c>
      <c r="Q2216" s="13" t="s">
        <v>606</v>
      </c>
      <c r="R2216" s="13" t="s">
        <v>606</v>
      </c>
      <c r="S2216" s="13" t="s">
        <v>606</v>
      </c>
      <c r="T2216" s="10">
        <v>15</v>
      </c>
      <c r="U2216" s="9" t="s">
        <v>4432</v>
      </c>
      <c r="V2216" s="9" t="s">
        <v>4430</v>
      </c>
      <c r="W2216" s="13" t="s">
        <v>82</v>
      </c>
    </row>
    <row r="2217" spans="1:23" x14ac:dyDescent="0.3">
      <c r="A2217" s="7" t="s">
        <v>1722</v>
      </c>
      <c r="B2217" s="14">
        <v>39834</v>
      </c>
      <c r="C2217" s="14">
        <v>5839</v>
      </c>
      <c r="D2217" s="14">
        <v>30220</v>
      </c>
      <c r="E2217" s="6">
        <f>COUNTIF($D$3:$D$6372,D2217)</f>
        <v>1</v>
      </c>
      <c r="F2217" s="45" t="s">
        <v>11</v>
      </c>
      <c r="G2217" s="21" t="s">
        <v>356</v>
      </c>
      <c r="H2217" s="54" t="s">
        <v>349</v>
      </c>
      <c r="I2217" s="54" t="s">
        <v>350</v>
      </c>
      <c r="J2217" s="14" t="s">
        <v>24</v>
      </c>
      <c r="K2217" s="21" t="s">
        <v>351</v>
      </c>
      <c r="L2217" s="14" t="s">
        <v>10</v>
      </c>
      <c r="M2217" s="13" t="s">
        <v>606</v>
      </c>
      <c r="N2217" s="13" t="s">
        <v>606</v>
      </c>
      <c r="O2217" s="13" t="s">
        <v>606</v>
      </c>
      <c r="P2217" s="13" t="s">
        <v>606</v>
      </c>
      <c r="Q2217" s="13" t="s">
        <v>606</v>
      </c>
      <c r="R2217" s="13"/>
      <c r="S2217" s="13"/>
      <c r="T2217" s="10" t="s">
        <v>600</v>
      </c>
      <c r="U2217" s="9" t="s">
        <v>4432</v>
      </c>
      <c r="V2217" s="9" t="s">
        <v>4430</v>
      </c>
      <c r="W2217" s="13" t="s">
        <v>82</v>
      </c>
    </row>
    <row r="2218" spans="1:23" x14ac:dyDescent="0.3">
      <c r="A2218" s="7" t="s">
        <v>1722</v>
      </c>
      <c r="B2218" s="14">
        <v>39349</v>
      </c>
      <c r="C2218" s="14">
        <v>35776</v>
      </c>
      <c r="D2218" s="14">
        <v>30223</v>
      </c>
      <c r="E2218" s="6">
        <f>COUNTIF($D$3:$D$6372,D2218)</f>
        <v>1</v>
      </c>
      <c r="F2218" s="45" t="s">
        <v>11</v>
      </c>
      <c r="G2218" s="21" t="s">
        <v>295</v>
      </c>
      <c r="H2218" s="54" t="s">
        <v>283</v>
      </c>
      <c r="I2218" s="54" t="s">
        <v>284</v>
      </c>
      <c r="J2218" s="14" t="s">
        <v>24</v>
      </c>
      <c r="K2218" s="21" t="s">
        <v>288</v>
      </c>
      <c r="L2218" s="14" t="s">
        <v>10</v>
      </c>
      <c r="M2218" s="13" t="s">
        <v>606</v>
      </c>
      <c r="N2218" s="13" t="s">
        <v>606</v>
      </c>
      <c r="O2218" s="13" t="s">
        <v>606</v>
      </c>
      <c r="P2218" s="13" t="s">
        <v>606</v>
      </c>
      <c r="Q2218" s="13" t="s">
        <v>606</v>
      </c>
      <c r="R2218" s="13" t="s">
        <v>606</v>
      </c>
      <c r="S2218" s="13" t="s">
        <v>606</v>
      </c>
      <c r="T2218" s="10">
        <v>15</v>
      </c>
      <c r="U2218" s="9" t="s">
        <v>4432</v>
      </c>
      <c r="V2218" s="9" t="s">
        <v>4430</v>
      </c>
      <c r="W2218" s="13" t="s">
        <v>82</v>
      </c>
    </row>
    <row r="2219" spans="1:23" x14ac:dyDescent="0.3">
      <c r="A2219" s="7" t="s">
        <v>1722</v>
      </c>
      <c r="B2219" s="14">
        <v>35198</v>
      </c>
      <c r="C2219" s="14">
        <v>20428</v>
      </c>
      <c r="D2219" s="14">
        <v>30226</v>
      </c>
      <c r="E2219" s="6">
        <f>COUNTIF($D$3:$D$6372,D2219)</f>
        <v>1</v>
      </c>
      <c r="F2219" s="45" t="s">
        <v>11</v>
      </c>
      <c r="G2219" s="21" t="s">
        <v>1173</v>
      </c>
      <c r="H2219" s="54" t="s">
        <v>1302</v>
      </c>
      <c r="I2219" s="54" t="s">
        <v>1303</v>
      </c>
      <c r="J2219" s="14" t="s">
        <v>1655</v>
      </c>
      <c r="K2219" s="21" t="s">
        <v>1663</v>
      </c>
      <c r="L2219" s="13" t="s">
        <v>10</v>
      </c>
      <c r="M2219" s="13" t="s">
        <v>606</v>
      </c>
      <c r="N2219" s="13" t="s">
        <v>606</v>
      </c>
      <c r="O2219" s="13" t="s">
        <v>606</v>
      </c>
      <c r="P2219" s="13" t="s">
        <v>606</v>
      </c>
      <c r="Q2219" s="13" t="s">
        <v>606</v>
      </c>
      <c r="R2219" s="13"/>
      <c r="S2219" s="13"/>
      <c r="T2219" s="10">
        <v>30</v>
      </c>
      <c r="U2219" s="9" t="s">
        <v>4432</v>
      </c>
      <c r="V2219" s="9" t="s">
        <v>4429</v>
      </c>
      <c r="W2219" s="13" t="s">
        <v>26</v>
      </c>
    </row>
    <row r="2220" spans="1:23" x14ac:dyDescent="0.3">
      <c r="A2220" s="7" t="s">
        <v>1722</v>
      </c>
      <c r="B2220" s="14">
        <v>39349</v>
      </c>
      <c r="C2220" s="14">
        <v>35776</v>
      </c>
      <c r="D2220" s="14">
        <v>30229</v>
      </c>
      <c r="E2220" s="6">
        <f>COUNTIF($D$3:$D$6372,D2220)</f>
        <v>1</v>
      </c>
      <c r="F2220" s="45" t="s">
        <v>11</v>
      </c>
      <c r="G2220" s="21" t="s">
        <v>286</v>
      </c>
      <c r="H2220" s="54" t="s">
        <v>283</v>
      </c>
      <c r="I2220" s="54" t="s">
        <v>284</v>
      </c>
      <c r="J2220" s="14" t="s">
        <v>24</v>
      </c>
      <c r="K2220" s="21" t="s">
        <v>285</v>
      </c>
      <c r="L2220" s="14" t="s">
        <v>10</v>
      </c>
      <c r="M2220" s="13" t="s">
        <v>606</v>
      </c>
      <c r="N2220" s="13" t="s">
        <v>606</v>
      </c>
      <c r="O2220" s="13" t="s">
        <v>606</v>
      </c>
      <c r="P2220" s="13" t="s">
        <v>606</v>
      </c>
      <c r="Q2220" s="13" t="s">
        <v>606</v>
      </c>
      <c r="R2220" s="13" t="s">
        <v>606</v>
      </c>
      <c r="S2220" s="13" t="s">
        <v>606</v>
      </c>
      <c r="T2220" s="10">
        <v>15</v>
      </c>
      <c r="U2220" s="9" t="s">
        <v>4432</v>
      </c>
      <c r="V2220" s="9" t="s">
        <v>4430</v>
      </c>
      <c r="W2220" s="13" t="s">
        <v>82</v>
      </c>
    </row>
    <row r="2221" spans="1:23" x14ac:dyDescent="0.3">
      <c r="A2221" s="7" t="s">
        <v>1722</v>
      </c>
      <c r="B2221" s="14">
        <v>39349</v>
      </c>
      <c r="C2221" s="14">
        <v>35776</v>
      </c>
      <c r="D2221" s="14">
        <v>30230</v>
      </c>
      <c r="E2221" s="6">
        <f>COUNTIF($D$3:$D$6372,D2221)</f>
        <v>1</v>
      </c>
      <c r="F2221" s="45" t="s">
        <v>11</v>
      </c>
      <c r="G2221" s="21" t="s">
        <v>290</v>
      </c>
      <c r="H2221" s="54" t="s">
        <v>283</v>
      </c>
      <c r="I2221" s="54" t="s">
        <v>284</v>
      </c>
      <c r="J2221" s="14" t="s">
        <v>24</v>
      </c>
      <c r="K2221" s="21" t="s">
        <v>285</v>
      </c>
      <c r="L2221" s="14" t="s">
        <v>10</v>
      </c>
      <c r="M2221" s="13" t="s">
        <v>606</v>
      </c>
      <c r="N2221" s="13" t="s">
        <v>606</v>
      </c>
      <c r="O2221" s="13" t="s">
        <v>606</v>
      </c>
      <c r="P2221" s="13" t="s">
        <v>606</v>
      </c>
      <c r="Q2221" s="13" t="s">
        <v>606</v>
      </c>
      <c r="R2221" s="13" t="s">
        <v>606</v>
      </c>
      <c r="S2221" s="13" t="s">
        <v>606</v>
      </c>
      <c r="T2221" s="10">
        <v>15</v>
      </c>
      <c r="U2221" s="9" t="s">
        <v>4432</v>
      </c>
      <c r="V2221" s="9" t="s">
        <v>4430</v>
      </c>
      <c r="W2221" s="13" t="s">
        <v>82</v>
      </c>
    </row>
    <row r="2222" spans="1:23" x14ac:dyDescent="0.3">
      <c r="A2222" s="7" t="s">
        <v>1722</v>
      </c>
      <c r="B2222" s="14">
        <v>39349</v>
      </c>
      <c r="C2222" s="14">
        <v>35776</v>
      </c>
      <c r="D2222" s="14">
        <v>30231</v>
      </c>
      <c r="E2222" s="6">
        <f>COUNTIF($D$3:$D$6372,D2222)</f>
        <v>1</v>
      </c>
      <c r="F2222" s="45" t="s">
        <v>11</v>
      </c>
      <c r="G2222" s="21" t="s">
        <v>282</v>
      </c>
      <c r="H2222" s="54" t="s">
        <v>283</v>
      </c>
      <c r="I2222" s="54" t="s">
        <v>284</v>
      </c>
      <c r="J2222" s="14" t="s">
        <v>24</v>
      </c>
      <c r="K2222" s="21" t="s">
        <v>285</v>
      </c>
      <c r="L2222" s="14" t="s">
        <v>10</v>
      </c>
      <c r="M2222" s="13" t="s">
        <v>606</v>
      </c>
      <c r="N2222" s="13" t="s">
        <v>606</v>
      </c>
      <c r="O2222" s="13" t="s">
        <v>606</v>
      </c>
      <c r="P2222" s="13" t="s">
        <v>606</v>
      </c>
      <c r="Q2222" s="13" t="s">
        <v>606</v>
      </c>
      <c r="R2222" s="13" t="s">
        <v>606</v>
      </c>
      <c r="S2222" s="13" t="s">
        <v>606</v>
      </c>
      <c r="T2222" s="10">
        <v>15</v>
      </c>
      <c r="U2222" s="9" t="s">
        <v>4432</v>
      </c>
      <c r="V2222" s="9" t="s">
        <v>4430</v>
      </c>
      <c r="W2222" s="13" t="s">
        <v>82</v>
      </c>
    </row>
    <row r="2223" spans="1:23" x14ac:dyDescent="0.3">
      <c r="A2223" s="7" t="s">
        <v>1722</v>
      </c>
      <c r="B2223" s="14">
        <v>39349</v>
      </c>
      <c r="C2223" s="14">
        <v>35776</v>
      </c>
      <c r="D2223" s="14">
        <v>30232</v>
      </c>
      <c r="E2223" s="6">
        <f>COUNTIF($D$3:$D$6372,D2223)</f>
        <v>1</v>
      </c>
      <c r="F2223" s="45" t="s">
        <v>11</v>
      </c>
      <c r="G2223" s="21" t="s">
        <v>291</v>
      </c>
      <c r="H2223" s="54" t="s">
        <v>283</v>
      </c>
      <c r="I2223" s="54" t="s">
        <v>284</v>
      </c>
      <c r="J2223" s="14" t="s">
        <v>24</v>
      </c>
      <c r="K2223" s="21" t="s">
        <v>285</v>
      </c>
      <c r="L2223" s="14" t="s">
        <v>10</v>
      </c>
      <c r="M2223" s="13" t="s">
        <v>606</v>
      </c>
      <c r="N2223" s="13" t="s">
        <v>606</v>
      </c>
      <c r="O2223" s="13" t="s">
        <v>606</v>
      </c>
      <c r="P2223" s="13" t="s">
        <v>606</v>
      </c>
      <c r="Q2223" s="13" t="s">
        <v>606</v>
      </c>
      <c r="R2223" s="13" t="s">
        <v>606</v>
      </c>
      <c r="S2223" s="13" t="s">
        <v>606</v>
      </c>
      <c r="T2223" s="10">
        <v>15</v>
      </c>
      <c r="U2223" s="9" t="s">
        <v>4432</v>
      </c>
      <c r="V2223" s="9" t="s">
        <v>4430</v>
      </c>
      <c r="W2223" s="13" t="s">
        <v>82</v>
      </c>
    </row>
    <row r="2224" spans="1:23" x14ac:dyDescent="0.3">
      <c r="A2224" s="7" t="s">
        <v>1722</v>
      </c>
      <c r="B2224" s="14">
        <v>39349</v>
      </c>
      <c r="C2224" s="14">
        <v>35776</v>
      </c>
      <c r="D2224" s="14">
        <v>30233</v>
      </c>
      <c r="E2224" s="6">
        <f>COUNTIF($D$3:$D$6372,D2224)</f>
        <v>1</v>
      </c>
      <c r="F2224" s="45" t="s">
        <v>11</v>
      </c>
      <c r="G2224" s="21" t="s">
        <v>298</v>
      </c>
      <c r="H2224" s="54" t="s">
        <v>283</v>
      </c>
      <c r="I2224" s="54" t="s">
        <v>284</v>
      </c>
      <c r="J2224" s="14" t="s">
        <v>24</v>
      </c>
      <c r="K2224" s="21" t="s">
        <v>285</v>
      </c>
      <c r="L2224" s="14" t="s">
        <v>10</v>
      </c>
      <c r="M2224" s="13" t="s">
        <v>606</v>
      </c>
      <c r="N2224" s="13" t="s">
        <v>606</v>
      </c>
      <c r="O2224" s="13" t="s">
        <v>606</v>
      </c>
      <c r="P2224" s="13" t="s">
        <v>606</v>
      </c>
      <c r="Q2224" s="13" t="s">
        <v>606</v>
      </c>
      <c r="R2224" s="13" t="s">
        <v>606</v>
      </c>
      <c r="S2224" s="13" t="s">
        <v>606</v>
      </c>
      <c r="T2224" s="10">
        <v>15</v>
      </c>
      <c r="U2224" s="9" t="s">
        <v>4432</v>
      </c>
      <c r="V2224" s="9" t="s">
        <v>4430</v>
      </c>
      <c r="W2224" s="13" t="s">
        <v>82</v>
      </c>
    </row>
    <row r="2225" spans="1:23" x14ac:dyDescent="0.3">
      <c r="A2225" s="7" t="s">
        <v>1722</v>
      </c>
      <c r="B2225" s="14">
        <v>39349</v>
      </c>
      <c r="C2225" s="14">
        <v>35776</v>
      </c>
      <c r="D2225" s="14">
        <v>30234</v>
      </c>
      <c r="E2225" s="6">
        <f>COUNTIF($D$3:$D$6372,D2225)</f>
        <v>1</v>
      </c>
      <c r="F2225" s="45" t="s">
        <v>11</v>
      </c>
      <c r="G2225" s="21" t="s">
        <v>287</v>
      </c>
      <c r="H2225" s="54" t="s">
        <v>283</v>
      </c>
      <c r="I2225" s="54" t="s">
        <v>284</v>
      </c>
      <c r="J2225" s="14" t="s">
        <v>24</v>
      </c>
      <c r="K2225" s="21" t="s">
        <v>288</v>
      </c>
      <c r="L2225" s="14" t="s">
        <v>10</v>
      </c>
      <c r="M2225" s="13" t="s">
        <v>606</v>
      </c>
      <c r="N2225" s="13" t="s">
        <v>606</v>
      </c>
      <c r="O2225" s="13" t="s">
        <v>606</v>
      </c>
      <c r="P2225" s="13" t="s">
        <v>606</v>
      </c>
      <c r="Q2225" s="13" t="s">
        <v>606</v>
      </c>
      <c r="R2225" s="13" t="s">
        <v>606</v>
      </c>
      <c r="S2225" s="13" t="s">
        <v>606</v>
      </c>
      <c r="T2225" s="10">
        <v>15</v>
      </c>
      <c r="U2225" s="9" t="s">
        <v>4432</v>
      </c>
      <c r="V2225" s="9" t="s">
        <v>4430</v>
      </c>
      <c r="W2225" s="13" t="s">
        <v>82</v>
      </c>
    </row>
    <row r="2226" spans="1:23" x14ac:dyDescent="0.3">
      <c r="A2226" s="7" t="s">
        <v>1722</v>
      </c>
      <c r="B2226" s="14">
        <v>39349</v>
      </c>
      <c r="C2226" s="14">
        <v>35776</v>
      </c>
      <c r="D2226" s="14">
        <v>30235</v>
      </c>
      <c r="E2226" s="6">
        <f>COUNTIF($D$3:$D$6372,D2226)</f>
        <v>1</v>
      </c>
      <c r="F2226" s="45" t="s">
        <v>11</v>
      </c>
      <c r="G2226" s="21" t="s">
        <v>292</v>
      </c>
      <c r="H2226" s="54" t="s">
        <v>283</v>
      </c>
      <c r="I2226" s="54" t="s">
        <v>284</v>
      </c>
      <c r="J2226" s="14" t="s">
        <v>24</v>
      </c>
      <c r="K2226" s="21" t="s">
        <v>285</v>
      </c>
      <c r="L2226" s="14" t="s">
        <v>10</v>
      </c>
      <c r="M2226" s="13" t="s">
        <v>606</v>
      </c>
      <c r="N2226" s="13" t="s">
        <v>606</v>
      </c>
      <c r="O2226" s="13" t="s">
        <v>606</v>
      </c>
      <c r="P2226" s="13" t="s">
        <v>606</v>
      </c>
      <c r="Q2226" s="13" t="s">
        <v>606</v>
      </c>
      <c r="R2226" s="13" t="s">
        <v>606</v>
      </c>
      <c r="S2226" s="13" t="s">
        <v>606</v>
      </c>
      <c r="T2226" s="10">
        <v>15</v>
      </c>
      <c r="U2226" s="9" t="s">
        <v>4432</v>
      </c>
      <c r="V2226" s="9" t="s">
        <v>4430</v>
      </c>
      <c r="W2226" s="13" t="s">
        <v>82</v>
      </c>
    </row>
    <row r="2227" spans="1:23" x14ac:dyDescent="0.3">
      <c r="A2227" s="7" t="s">
        <v>1722</v>
      </c>
      <c r="B2227" s="14">
        <v>39349</v>
      </c>
      <c r="C2227" s="14">
        <v>35776</v>
      </c>
      <c r="D2227" s="14">
        <v>30236</v>
      </c>
      <c r="E2227" s="6">
        <f>COUNTIF($D$3:$D$6372,D2227)</f>
        <v>1</v>
      </c>
      <c r="F2227" s="45" t="s">
        <v>11</v>
      </c>
      <c r="G2227" s="21" t="s">
        <v>297</v>
      </c>
      <c r="H2227" s="54" t="s">
        <v>283</v>
      </c>
      <c r="I2227" s="54" t="s">
        <v>284</v>
      </c>
      <c r="J2227" s="14" t="s">
        <v>24</v>
      </c>
      <c r="K2227" s="21" t="s">
        <v>285</v>
      </c>
      <c r="L2227" s="14" t="s">
        <v>10</v>
      </c>
      <c r="M2227" s="13" t="s">
        <v>606</v>
      </c>
      <c r="N2227" s="13" t="s">
        <v>606</v>
      </c>
      <c r="O2227" s="13" t="s">
        <v>606</v>
      </c>
      <c r="P2227" s="13" t="s">
        <v>606</v>
      </c>
      <c r="Q2227" s="13" t="s">
        <v>606</v>
      </c>
      <c r="R2227" s="13" t="s">
        <v>606</v>
      </c>
      <c r="S2227" s="13" t="s">
        <v>606</v>
      </c>
      <c r="T2227" s="10">
        <v>15</v>
      </c>
      <c r="U2227" s="9" t="s">
        <v>4432</v>
      </c>
      <c r="V2227" s="9" t="s">
        <v>4430</v>
      </c>
      <c r="W2227" s="13" t="s">
        <v>82</v>
      </c>
    </row>
    <row r="2228" spans="1:23" x14ac:dyDescent="0.3">
      <c r="A2228" s="7" t="s">
        <v>1722</v>
      </c>
      <c r="B2228" s="14">
        <v>35198</v>
      </c>
      <c r="C2228" s="14">
        <v>20428</v>
      </c>
      <c r="D2228" s="14">
        <v>30237</v>
      </c>
      <c r="E2228" s="6">
        <f>COUNTIF($D$3:$D$6372,D2228)</f>
        <v>1</v>
      </c>
      <c r="F2228" s="45" t="s">
        <v>11</v>
      </c>
      <c r="G2228" s="21" t="s">
        <v>1314</v>
      </c>
      <c r="H2228" s="54" t="s">
        <v>1302</v>
      </c>
      <c r="I2228" s="54" t="s">
        <v>1303</v>
      </c>
      <c r="J2228" s="14" t="s">
        <v>1655</v>
      </c>
      <c r="K2228" s="21" t="s">
        <v>1663</v>
      </c>
      <c r="L2228" s="13" t="s">
        <v>10</v>
      </c>
      <c r="M2228" s="13" t="s">
        <v>606</v>
      </c>
      <c r="N2228" s="13" t="s">
        <v>606</v>
      </c>
      <c r="O2228" s="13" t="s">
        <v>606</v>
      </c>
      <c r="P2228" s="13" t="s">
        <v>606</v>
      </c>
      <c r="Q2228" s="13" t="s">
        <v>606</v>
      </c>
      <c r="R2228" s="13"/>
      <c r="S2228" s="13"/>
      <c r="T2228" s="10">
        <v>30</v>
      </c>
      <c r="U2228" s="9" t="s">
        <v>4432</v>
      </c>
      <c r="V2228" s="9" t="s">
        <v>4429</v>
      </c>
      <c r="W2228" s="13" t="s">
        <v>26</v>
      </c>
    </row>
    <row r="2229" spans="1:23" x14ac:dyDescent="0.3">
      <c r="A2229" s="7" t="s">
        <v>1722</v>
      </c>
      <c r="B2229" s="14">
        <v>35198</v>
      </c>
      <c r="C2229" s="14">
        <v>20428</v>
      </c>
      <c r="D2229" s="14">
        <v>30238</v>
      </c>
      <c r="E2229" s="6">
        <f>COUNTIF($D$3:$D$6372,D2229)</f>
        <v>1</v>
      </c>
      <c r="F2229" s="45" t="s">
        <v>11</v>
      </c>
      <c r="G2229" s="21" t="s">
        <v>1306</v>
      </c>
      <c r="H2229" s="54" t="s">
        <v>1302</v>
      </c>
      <c r="I2229" s="54" t="s">
        <v>1303</v>
      </c>
      <c r="J2229" s="14" t="s">
        <v>1655</v>
      </c>
      <c r="K2229" s="21" t="s">
        <v>1663</v>
      </c>
      <c r="L2229" s="13" t="s">
        <v>10</v>
      </c>
      <c r="M2229" s="13" t="s">
        <v>606</v>
      </c>
      <c r="N2229" s="13" t="s">
        <v>606</v>
      </c>
      <c r="O2229" s="13" t="s">
        <v>606</v>
      </c>
      <c r="P2229" s="13" t="s">
        <v>606</v>
      </c>
      <c r="Q2229" s="13" t="s">
        <v>606</v>
      </c>
      <c r="R2229" s="13"/>
      <c r="S2229" s="13"/>
      <c r="T2229" s="10">
        <v>30</v>
      </c>
      <c r="U2229" s="9" t="s">
        <v>4432</v>
      </c>
      <c r="V2229" s="9" t="s">
        <v>4429</v>
      </c>
      <c r="W2229" s="13" t="s">
        <v>26</v>
      </c>
    </row>
    <row r="2230" spans="1:23" x14ac:dyDescent="0.3">
      <c r="A2230" s="7" t="s">
        <v>1722</v>
      </c>
      <c r="B2230" s="14">
        <v>39834</v>
      </c>
      <c r="C2230" s="14">
        <v>5839</v>
      </c>
      <c r="D2230" s="14">
        <v>30242</v>
      </c>
      <c r="E2230" s="6">
        <f>COUNTIF($D$3:$D$6372,D2230)</f>
        <v>1</v>
      </c>
      <c r="F2230" s="45" t="s">
        <v>11</v>
      </c>
      <c r="G2230" s="21" t="s">
        <v>353</v>
      </c>
      <c r="H2230" s="54" t="s">
        <v>349</v>
      </c>
      <c r="I2230" s="54" t="s">
        <v>350</v>
      </c>
      <c r="J2230" s="14" t="s">
        <v>24</v>
      </c>
      <c r="K2230" s="21" t="s">
        <v>351</v>
      </c>
      <c r="L2230" s="14" t="s">
        <v>10</v>
      </c>
      <c r="M2230" s="13" t="s">
        <v>606</v>
      </c>
      <c r="N2230" s="13" t="s">
        <v>606</v>
      </c>
      <c r="O2230" s="13" t="s">
        <v>606</v>
      </c>
      <c r="P2230" s="13" t="s">
        <v>606</v>
      </c>
      <c r="Q2230" s="13" t="s">
        <v>606</v>
      </c>
      <c r="R2230" s="13"/>
      <c r="S2230" s="13"/>
      <c r="T2230" s="10" t="s">
        <v>600</v>
      </c>
      <c r="U2230" s="9" t="s">
        <v>4432</v>
      </c>
      <c r="V2230" s="9" t="s">
        <v>4430</v>
      </c>
      <c r="W2230" s="13" t="s">
        <v>82</v>
      </c>
    </row>
    <row r="2231" spans="1:23" x14ac:dyDescent="0.3">
      <c r="A2231" s="7" t="s">
        <v>1722</v>
      </c>
      <c r="B2231" s="14">
        <v>2864</v>
      </c>
      <c r="C2231" s="14">
        <v>10284</v>
      </c>
      <c r="D2231" s="14">
        <v>30511</v>
      </c>
      <c r="E2231" s="6">
        <f>COUNTIF($D$3:$D$6372,D2231)</f>
        <v>1</v>
      </c>
      <c r="F2231" s="45" t="s">
        <v>1133</v>
      </c>
      <c r="G2231" s="21" t="s">
        <v>612</v>
      </c>
      <c r="H2231" s="54" t="s">
        <v>602</v>
      </c>
      <c r="I2231" s="54" t="s">
        <v>603</v>
      </c>
      <c r="J2231" s="14" t="s">
        <v>604</v>
      </c>
      <c r="K2231" s="21" t="s">
        <v>605</v>
      </c>
      <c r="L2231" s="14" t="s">
        <v>10</v>
      </c>
      <c r="M2231" s="13" t="s">
        <v>606</v>
      </c>
      <c r="N2231" s="13" t="s">
        <v>606</v>
      </c>
      <c r="O2231" s="13" t="s">
        <v>606</v>
      </c>
      <c r="P2231" s="13" t="s">
        <v>606</v>
      </c>
      <c r="Q2231" s="13" t="s">
        <v>606</v>
      </c>
      <c r="R2231" s="13" t="s">
        <v>606</v>
      </c>
      <c r="S2231" s="39" t="s">
        <v>607</v>
      </c>
      <c r="T2231" s="10">
        <v>10</v>
      </c>
      <c r="U2231" s="9" t="s">
        <v>4432</v>
      </c>
      <c r="V2231" s="9" t="s">
        <v>4430</v>
      </c>
      <c r="W2231" s="13" t="s">
        <v>82</v>
      </c>
    </row>
    <row r="2232" spans="1:23" x14ac:dyDescent="0.3">
      <c r="A2232" s="7" t="s">
        <v>1722</v>
      </c>
      <c r="B2232" s="14">
        <v>2864</v>
      </c>
      <c r="C2232" s="14">
        <v>10284</v>
      </c>
      <c r="D2232" s="14">
        <v>30517</v>
      </c>
      <c r="E2232" s="6">
        <f>COUNTIF($D$3:$D$6372,D2232)</f>
        <v>2</v>
      </c>
      <c r="F2232" s="45" t="s">
        <v>1133</v>
      </c>
      <c r="G2232" s="21" t="s">
        <v>767</v>
      </c>
      <c r="H2232" s="54" t="s">
        <v>761</v>
      </c>
      <c r="I2232" s="54" t="s">
        <v>784</v>
      </c>
      <c r="J2232" s="14" t="s">
        <v>604</v>
      </c>
      <c r="K2232" s="21" t="s">
        <v>800</v>
      </c>
      <c r="L2232" s="14" t="s">
        <v>10</v>
      </c>
      <c r="M2232" s="13" t="s">
        <v>606</v>
      </c>
      <c r="N2232" s="13" t="s">
        <v>606</v>
      </c>
      <c r="O2232" s="13" t="s">
        <v>606</v>
      </c>
      <c r="P2232" s="13" t="s">
        <v>606</v>
      </c>
      <c r="Q2232" s="13" t="s">
        <v>606</v>
      </c>
      <c r="R2232" s="13" t="s">
        <v>606</v>
      </c>
      <c r="S2232" s="13" t="s">
        <v>606</v>
      </c>
      <c r="T2232" s="10">
        <v>10</v>
      </c>
      <c r="U2232" s="9" t="s">
        <v>4432</v>
      </c>
      <c r="V2232" s="9" t="s">
        <v>4430</v>
      </c>
      <c r="W2232" s="13" t="s">
        <v>82</v>
      </c>
    </row>
    <row r="2233" spans="1:23" x14ac:dyDescent="0.3">
      <c r="A2233" s="7" t="s">
        <v>1722</v>
      </c>
      <c r="B2233" s="14">
        <v>2864</v>
      </c>
      <c r="C2233" s="14">
        <v>10284</v>
      </c>
      <c r="D2233" s="14">
        <v>30517</v>
      </c>
      <c r="E2233" s="6">
        <f>COUNTIF($D$3:$D$6372,D2233)</f>
        <v>2</v>
      </c>
      <c r="F2233" s="45" t="s">
        <v>1133</v>
      </c>
      <c r="G2233" s="21" t="s">
        <v>767</v>
      </c>
      <c r="H2233" s="54" t="s">
        <v>761</v>
      </c>
      <c r="I2233" s="54" t="s">
        <v>791</v>
      </c>
      <c r="J2233" s="14" t="s">
        <v>604</v>
      </c>
      <c r="K2233" s="21" t="s">
        <v>1109</v>
      </c>
      <c r="L2233" s="14" t="s">
        <v>10</v>
      </c>
      <c r="M2233" s="13" t="s">
        <v>606</v>
      </c>
      <c r="N2233" s="13" t="s">
        <v>606</v>
      </c>
      <c r="O2233" s="13" t="s">
        <v>606</v>
      </c>
      <c r="P2233" s="13" t="s">
        <v>606</v>
      </c>
      <c r="Q2233" s="13" t="s">
        <v>606</v>
      </c>
      <c r="R2233" s="13" t="s">
        <v>606</v>
      </c>
      <c r="S2233" s="13" t="s">
        <v>606</v>
      </c>
      <c r="T2233" s="10">
        <v>10</v>
      </c>
      <c r="U2233" s="9" t="s">
        <v>4432</v>
      </c>
      <c r="V2233" s="9" t="s">
        <v>4430</v>
      </c>
      <c r="W2233" s="13" t="s">
        <v>82</v>
      </c>
    </row>
    <row r="2234" spans="1:23" x14ac:dyDescent="0.3">
      <c r="A2234" s="7" t="s">
        <v>1722</v>
      </c>
      <c r="B2234" s="14">
        <v>2864</v>
      </c>
      <c r="C2234" s="14">
        <v>10284</v>
      </c>
      <c r="D2234" s="14">
        <v>30526</v>
      </c>
      <c r="E2234" s="6">
        <f>COUNTIF($D$3:$D$6372,D2234)</f>
        <v>2</v>
      </c>
      <c r="F2234" s="45" t="s">
        <v>1133</v>
      </c>
      <c r="G2234" s="21" t="s">
        <v>753</v>
      </c>
      <c r="H2234" s="54" t="s">
        <v>650</v>
      </c>
      <c r="I2234" s="54" t="s">
        <v>651</v>
      </c>
      <c r="J2234" s="14" t="s">
        <v>604</v>
      </c>
      <c r="K2234" s="21" t="s">
        <v>746</v>
      </c>
      <c r="L2234" s="14" t="s">
        <v>10</v>
      </c>
      <c r="M2234" s="13" t="s">
        <v>606</v>
      </c>
      <c r="N2234" s="13" t="s">
        <v>606</v>
      </c>
      <c r="O2234" s="13" t="s">
        <v>606</v>
      </c>
      <c r="P2234" s="13" t="s">
        <v>606</v>
      </c>
      <c r="Q2234" s="13" t="s">
        <v>606</v>
      </c>
      <c r="R2234" s="13" t="s">
        <v>606</v>
      </c>
      <c r="S2234" s="13" t="s">
        <v>606</v>
      </c>
      <c r="T2234" s="10">
        <v>10</v>
      </c>
      <c r="U2234" s="9" t="s">
        <v>4432</v>
      </c>
      <c r="V2234" s="9" t="s">
        <v>4430</v>
      </c>
      <c r="W2234" s="13" t="s">
        <v>82</v>
      </c>
    </row>
    <row r="2235" spans="1:23" x14ac:dyDescent="0.3">
      <c r="A2235" s="7" t="s">
        <v>1722</v>
      </c>
      <c r="B2235" s="14">
        <v>2864</v>
      </c>
      <c r="C2235" s="14">
        <v>10284</v>
      </c>
      <c r="D2235" s="14">
        <v>30526</v>
      </c>
      <c r="E2235" s="6">
        <f>COUNTIF($D$3:$D$6372,D2235)</f>
        <v>2</v>
      </c>
      <c r="F2235" s="45" t="s">
        <v>1133</v>
      </c>
      <c r="G2235" s="21" t="s">
        <v>731</v>
      </c>
      <c r="H2235" s="54" t="s">
        <v>650</v>
      </c>
      <c r="I2235" s="54" t="s">
        <v>651</v>
      </c>
      <c r="J2235" s="14" t="s">
        <v>604</v>
      </c>
      <c r="K2235" s="21" t="s">
        <v>696</v>
      </c>
      <c r="L2235" s="14" t="s">
        <v>10</v>
      </c>
      <c r="M2235" s="13" t="s">
        <v>606</v>
      </c>
      <c r="N2235" s="13" t="s">
        <v>606</v>
      </c>
      <c r="O2235" s="13" t="s">
        <v>606</v>
      </c>
      <c r="P2235" s="13" t="s">
        <v>606</v>
      </c>
      <c r="Q2235" s="13" t="s">
        <v>606</v>
      </c>
      <c r="R2235" s="13" t="s">
        <v>606</v>
      </c>
      <c r="S2235" s="13" t="s">
        <v>606</v>
      </c>
      <c r="T2235" s="10">
        <v>10</v>
      </c>
      <c r="U2235" s="9" t="s">
        <v>4432</v>
      </c>
      <c r="V2235" s="9" t="s">
        <v>4430</v>
      </c>
      <c r="W2235" s="13" t="s">
        <v>82</v>
      </c>
    </row>
    <row r="2236" spans="1:23" x14ac:dyDescent="0.3">
      <c r="A2236" s="7" t="s">
        <v>1722</v>
      </c>
      <c r="B2236" s="14">
        <v>39349</v>
      </c>
      <c r="C2236" s="14">
        <v>35776</v>
      </c>
      <c r="D2236" s="14">
        <v>30955</v>
      </c>
      <c r="E2236" s="6">
        <f>COUNTIF($D$3:$D$6372,D2236)</f>
        <v>1</v>
      </c>
      <c r="F2236" s="45" t="s">
        <v>11</v>
      </c>
      <c r="G2236" s="21" t="s">
        <v>294</v>
      </c>
      <c r="H2236" s="54" t="s">
        <v>283</v>
      </c>
      <c r="I2236" s="54" t="s">
        <v>284</v>
      </c>
      <c r="J2236" s="14" t="s">
        <v>24</v>
      </c>
      <c r="K2236" s="21" t="s">
        <v>288</v>
      </c>
      <c r="L2236" s="14" t="s">
        <v>10</v>
      </c>
      <c r="M2236" s="13" t="s">
        <v>606</v>
      </c>
      <c r="N2236" s="13" t="s">
        <v>606</v>
      </c>
      <c r="O2236" s="13" t="s">
        <v>606</v>
      </c>
      <c r="P2236" s="13" t="s">
        <v>606</v>
      </c>
      <c r="Q2236" s="13" t="s">
        <v>606</v>
      </c>
      <c r="R2236" s="13" t="s">
        <v>606</v>
      </c>
      <c r="S2236" s="13" t="s">
        <v>606</v>
      </c>
      <c r="T2236" s="10">
        <v>15</v>
      </c>
      <c r="U2236" s="9" t="s">
        <v>4432</v>
      </c>
      <c r="V2236" s="9" t="s">
        <v>4430</v>
      </c>
      <c r="W2236" s="13" t="s">
        <v>82</v>
      </c>
    </row>
    <row r="2237" spans="1:23" x14ac:dyDescent="0.3">
      <c r="A2237" s="7" t="s">
        <v>1722</v>
      </c>
      <c r="B2237" s="14">
        <v>40191</v>
      </c>
      <c r="C2237" s="14">
        <v>8717</v>
      </c>
      <c r="D2237" s="14">
        <v>31180</v>
      </c>
      <c r="E2237" s="6">
        <f>COUNTIF($D$3:$D$6372,D2237)</f>
        <v>1</v>
      </c>
      <c r="F2237" s="45" t="s">
        <v>1129</v>
      </c>
      <c r="G2237" s="21" t="s">
        <v>877</v>
      </c>
      <c r="H2237" s="54" t="s">
        <v>878</v>
      </c>
      <c r="I2237" s="54" t="s">
        <v>879</v>
      </c>
      <c r="J2237" s="14" t="s">
        <v>604</v>
      </c>
      <c r="K2237" s="21" t="s">
        <v>852</v>
      </c>
      <c r="L2237" s="14" t="s">
        <v>10</v>
      </c>
      <c r="M2237" s="13" t="s">
        <v>606</v>
      </c>
      <c r="N2237" s="13" t="s">
        <v>606</v>
      </c>
      <c r="O2237" s="13" t="s">
        <v>606</v>
      </c>
      <c r="P2237" s="13" t="s">
        <v>606</v>
      </c>
      <c r="Q2237" s="13" t="s">
        <v>606</v>
      </c>
      <c r="R2237" s="13"/>
      <c r="S2237" s="13"/>
      <c r="T2237" s="10" t="s">
        <v>607</v>
      </c>
      <c r="U2237" s="9" t="s">
        <v>4432</v>
      </c>
      <c r="V2237" s="9" t="s">
        <v>4429</v>
      </c>
      <c r="W2237" s="13" t="s">
        <v>26</v>
      </c>
    </row>
    <row r="2238" spans="1:23" x14ac:dyDescent="0.3">
      <c r="A2238" s="7" t="s">
        <v>1722</v>
      </c>
      <c r="B2238" s="14">
        <v>29277</v>
      </c>
      <c r="C2238" s="14">
        <v>10284</v>
      </c>
      <c r="D2238" s="14">
        <v>31369</v>
      </c>
      <c r="E2238" s="6">
        <f>COUNTIF($D$3:$D$6372,D2238)</f>
        <v>1</v>
      </c>
      <c r="F2238" s="45" t="s">
        <v>1135</v>
      </c>
      <c r="G2238" s="21" t="s">
        <v>769</v>
      </c>
      <c r="H2238" s="54" t="s">
        <v>761</v>
      </c>
      <c r="I2238" s="54" t="s">
        <v>762</v>
      </c>
      <c r="J2238" s="14" t="s">
        <v>604</v>
      </c>
      <c r="K2238" s="21" t="s">
        <v>763</v>
      </c>
      <c r="L2238" s="14" t="s">
        <v>10</v>
      </c>
      <c r="M2238" s="13" t="s">
        <v>606</v>
      </c>
      <c r="N2238" s="13" t="s">
        <v>606</v>
      </c>
      <c r="O2238" s="13" t="s">
        <v>606</v>
      </c>
      <c r="P2238" s="13" t="s">
        <v>606</v>
      </c>
      <c r="Q2238" s="13" t="s">
        <v>606</v>
      </c>
      <c r="R2238" s="13" t="s">
        <v>606</v>
      </c>
      <c r="S2238" s="13" t="s">
        <v>606</v>
      </c>
      <c r="T2238" s="10">
        <v>10</v>
      </c>
      <c r="U2238" s="9" t="s">
        <v>4432</v>
      </c>
      <c r="V2238" s="9" t="s">
        <v>4430</v>
      </c>
      <c r="W2238" s="13" t="s">
        <v>26</v>
      </c>
    </row>
    <row r="2239" spans="1:23" x14ac:dyDescent="0.3">
      <c r="A2239" s="7" t="s">
        <v>1722</v>
      </c>
      <c r="B2239" s="14">
        <v>35017</v>
      </c>
      <c r="C2239" s="14">
        <v>1002744</v>
      </c>
      <c r="D2239" s="14">
        <v>31473</v>
      </c>
      <c r="E2239" s="6">
        <f>COUNTIF($D$3:$D$6372,D2239)</f>
        <v>2</v>
      </c>
      <c r="F2239" s="45" t="s">
        <v>1129</v>
      </c>
      <c r="G2239" s="21" t="s">
        <v>836</v>
      </c>
      <c r="H2239" s="54" t="s">
        <v>837</v>
      </c>
      <c r="I2239" s="54" t="s">
        <v>838</v>
      </c>
      <c r="J2239" s="14" t="s">
        <v>604</v>
      </c>
      <c r="K2239" s="21" t="s">
        <v>813</v>
      </c>
      <c r="L2239" s="14" t="s">
        <v>10</v>
      </c>
      <c r="M2239" s="13" t="s">
        <v>606</v>
      </c>
      <c r="N2239" s="13" t="s">
        <v>606</v>
      </c>
      <c r="O2239" s="13" t="s">
        <v>606</v>
      </c>
      <c r="P2239" s="13" t="s">
        <v>606</v>
      </c>
      <c r="Q2239" s="13" t="s">
        <v>606</v>
      </c>
      <c r="R2239" s="13"/>
      <c r="S2239" s="13"/>
      <c r="T2239" s="10">
        <v>30</v>
      </c>
      <c r="U2239" s="9" t="s">
        <v>4432</v>
      </c>
      <c r="V2239" s="9" t="s">
        <v>4429</v>
      </c>
      <c r="W2239" s="13" t="s">
        <v>26</v>
      </c>
    </row>
    <row r="2240" spans="1:23" x14ac:dyDescent="0.3">
      <c r="A2240" s="7" t="s">
        <v>1722</v>
      </c>
      <c r="B2240" s="14">
        <v>35018</v>
      </c>
      <c r="C2240" s="14">
        <v>1002741</v>
      </c>
      <c r="D2240" s="14">
        <v>31473</v>
      </c>
      <c r="E2240" s="6">
        <f>COUNTIF($D$3:$D$6372,D2240)</f>
        <v>2</v>
      </c>
      <c r="F2240" s="45" t="s">
        <v>1129</v>
      </c>
      <c r="G2240" s="21" t="s">
        <v>1077</v>
      </c>
      <c r="H2240" s="54" t="s">
        <v>837</v>
      </c>
      <c r="I2240" s="54" t="s">
        <v>838</v>
      </c>
      <c r="J2240" s="14" t="s">
        <v>604</v>
      </c>
      <c r="K2240" s="21" t="s">
        <v>923</v>
      </c>
      <c r="L2240" s="14" t="s">
        <v>10</v>
      </c>
      <c r="M2240" s="13" t="s">
        <v>606</v>
      </c>
      <c r="N2240" s="13" t="s">
        <v>606</v>
      </c>
      <c r="O2240" s="13" t="s">
        <v>606</v>
      </c>
      <c r="P2240" s="13" t="s">
        <v>606</v>
      </c>
      <c r="Q2240" s="13" t="s">
        <v>606</v>
      </c>
      <c r="R2240" s="13"/>
      <c r="S2240" s="13"/>
      <c r="T2240" s="10">
        <v>30</v>
      </c>
      <c r="U2240" s="9" t="s">
        <v>4432</v>
      </c>
      <c r="V2240" s="9" t="s">
        <v>4429</v>
      </c>
      <c r="W2240" s="13" t="s">
        <v>26</v>
      </c>
    </row>
    <row r="2241" spans="1:23" x14ac:dyDescent="0.3">
      <c r="A2241" s="7" t="s">
        <v>1722</v>
      </c>
      <c r="B2241" s="14">
        <v>35017</v>
      </c>
      <c r="C2241" s="14">
        <v>1002744</v>
      </c>
      <c r="D2241" s="14">
        <v>31478</v>
      </c>
      <c r="E2241" s="6">
        <f>COUNTIF($D$3:$D$6372,D2241)</f>
        <v>2</v>
      </c>
      <c r="F2241" s="45" t="s">
        <v>1129</v>
      </c>
      <c r="G2241" s="21" t="s">
        <v>839</v>
      </c>
      <c r="H2241" s="54" t="s">
        <v>837</v>
      </c>
      <c r="I2241" s="54" t="s">
        <v>838</v>
      </c>
      <c r="J2241" s="14" t="s">
        <v>604</v>
      </c>
      <c r="K2241" s="21" t="s">
        <v>813</v>
      </c>
      <c r="L2241" s="14" t="s">
        <v>10</v>
      </c>
      <c r="M2241" s="13" t="s">
        <v>606</v>
      </c>
      <c r="N2241" s="13" t="s">
        <v>606</v>
      </c>
      <c r="O2241" s="13" t="s">
        <v>606</v>
      </c>
      <c r="P2241" s="13" t="s">
        <v>606</v>
      </c>
      <c r="Q2241" s="13" t="s">
        <v>606</v>
      </c>
      <c r="R2241" s="13"/>
      <c r="S2241" s="13"/>
      <c r="T2241" s="10">
        <v>30</v>
      </c>
      <c r="U2241" s="9" t="s">
        <v>4432</v>
      </c>
      <c r="V2241" s="9" t="s">
        <v>4429</v>
      </c>
      <c r="W2241" s="13" t="s">
        <v>26</v>
      </c>
    </row>
    <row r="2242" spans="1:23" x14ac:dyDescent="0.3">
      <c r="A2242" s="7" t="s">
        <v>1722</v>
      </c>
      <c r="B2242" s="14">
        <v>35018</v>
      </c>
      <c r="C2242" s="14">
        <v>1002741</v>
      </c>
      <c r="D2242" s="14">
        <v>31478</v>
      </c>
      <c r="E2242" s="6">
        <f>COUNTIF($D$3:$D$6372,D2242)</f>
        <v>2</v>
      </c>
      <c r="F2242" s="45" t="s">
        <v>1129</v>
      </c>
      <c r="G2242" s="21" t="s">
        <v>1078</v>
      </c>
      <c r="H2242" s="54" t="s">
        <v>837</v>
      </c>
      <c r="I2242" s="54" t="s">
        <v>838</v>
      </c>
      <c r="J2242" s="14" t="s">
        <v>604</v>
      </c>
      <c r="K2242" s="21" t="s">
        <v>923</v>
      </c>
      <c r="L2242" s="14" t="s">
        <v>10</v>
      </c>
      <c r="M2242" s="13" t="s">
        <v>606</v>
      </c>
      <c r="N2242" s="13" t="s">
        <v>606</v>
      </c>
      <c r="O2242" s="13" t="s">
        <v>606</v>
      </c>
      <c r="P2242" s="13" t="s">
        <v>606</v>
      </c>
      <c r="Q2242" s="13" t="s">
        <v>606</v>
      </c>
      <c r="R2242" s="13"/>
      <c r="S2242" s="13"/>
      <c r="T2242" s="10">
        <v>30</v>
      </c>
      <c r="U2242" s="9" t="s">
        <v>4432</v>
      </c>
      <c r="V2242" s="9" t="s">
        <v>4429</v>
      </c>
      <c r="W2242" s="13" t="s">
        <v>26</v>
      </c>
    </row>
    <row r="2243" spans="1:23" x14ac:dyDescent="0.3">
      <c r="A2243" s="7" t="s">
        <v>1722</v>
      </c>
      <c r="B2243" s="14">
        <v>35018</v>
      </c>
      <c r="C2243" s="14">
        <v>1002741</v>
      </c>
      <c r="D2243" s="14">
        <v>31480</v>
      </c>
      <c r="E2243" s="6">
        <f>COUNTIF($D$3:$D$6372,D2243)</f>
        <v>1</v>
      </c>
      <c r="F2243" s="45" t="s">
        <v>1129</v>
      </c>
      <c r="G2243" s="21" t="s">
        <v>1336</v>
      </c>
      <c r="H2243" s="54" t="s">
        <v>1334</v>
      </c>
      <c r="I2243" s="54" t="s">
        <v>1337</v>
      </c>
      <c r="J2243" s="14" t="s">
        <v>1655</v>
      </c>
      <c r="K2243" s="21" t="s">
        <v>1663</v>
      </c>
      <c r="L2243" s="13" t="s">
        <v>10</v>
      </c>
      <c r="M2243" s="13" t="s">
        <v>606</v>
      </c>
      <c r="N2243" s="13" t="s">
        <v>606</v>
      </c>
      <c r="O2243" s="13" t="s">
        <v>606</v>
      </c>
      <c r="P2243" s="13" t="s">
        <v>606</v>
      </c>
      <c r="Q2243" s="13" t="s">
        <v>606</v>
      </c>
      <c r="R2243" s="13"/>
      <c r="S2243" s="13"/>
      <c r="T2243" s="10">
        <v>30</v>
      </c>
      <c r="U2243" s="9" t="s">
        <v>4432</v>
      </c>
      <c r="V2243" s="9" t="s">
        <v>4429</v>
      </c>
      <c r="W2243" s="13" t="s">
        <v>26</v>
      </c>
    </row>
    <row r="2244" spans="1:23" x14ac:dyDescent="0.3">
      <c r="A2244" s="7" t="s">
        <v>1722</v>
      </c>
      <c r="B2244" s="14">
        <v>35017</v>
      </c>
      <c r="C2244" s="14">
        <v>1002744</v>
      </c>
      <c r="D2244" s="14">
        <v>31481</v>
      </c>
      <c r="E2244" s="6">
        <f>COUNTIF($D$3:$D$6372,D2244)</f>
        <v>1</v>
      </c>
      <c r="F2244" s="45" t="s">
        <v>1129</v>
      </c>
      <c r="G2244" s="21" t="s">
        <v>1333</v>
      </c>
      <c r="H2244" s="54" t="s">
        <v>1334</v>
      </c>
      <c r="I2244" s="54" t="s">
        <v>1335</v>
      </c>
      <c r="J2244" s="14" t="s">
        <v>1655</v>
      </c>
      <c r="K2244" s="21" t="s">
        <v>1663</v>
      </c>
      <c r="L2244" s="13" t="s">
        <v>10</v>
      </c>
      <c r="M2244" s="13" t="s">
        <v>606</v>
      </c>
      <c r="N2244" s="13" t="s">
        <v>606</v>
      </c>
      <c r="O2244" s="13" t="s">
        <v>606</v>
      </c>
      <c r="P2244" s="13" t="s">
        <v>606</v>
      </c>
      <c r="Q2244" s="13" t="s">
        <v>606</v>
      </c>
      <c r="R2244" s="13"/>
      <c r="S2244" s="13"/>
      <c r="T2244" s="10">
        <v>30</v>
      </c>
      <c r="U2244" s="9" t="s">
        <v>4432</v>
      </c>
      <c r="V2244" s="9" t="s">
        <v>4429</v>
      </c>
      <c r="W2244" s="13" t="s">
        <v>26</v>
      </c>
    </row>
    <row r="2245" spans="1:23" x14ac:dyDescent="0.3">
      <c r="A2245" s="7" t="s">
        <v>1722</v>
      </c>
      <c r="B2245" s="14">
        <v>29277</v>
      </c>
      <c r="C2245" s="14">
        <v>10284</v>
      </c>
      <c r="D2245" s="14">
        <v>31484</v>
      </c>
      <c r="E2245" s="6">
        <f>COUNTIF($D$3:$D$6372,D2245)</f>
        <v>2</v>
      </c>
      <c r="F2245" s="45" t="s">
        <v>1129</v>
      </c>
      <c r="G2245" s="21" t="s">
        <v>1124</v>
      </c>
      <c r="H2245" s="54" t="s">
        <v>761</v>
      </c>
      <c r="I2245" s="54" t="s">
        <v>784</v>
      </c>
      <c r="J2245" s="14" t="s">
        <v>604</v>
      </c>
      <c r="K2245" s="21" t="s">
        <v>800</v>
      </c>
      <c r="L2245" s="14" t="s">
        <v>10</v>
      </c>
      <c r="M2245" s="13" t="s">
        <v>606</v>
      </c>
      <c r="N2245" s="13" t="s">
        <v>606</v>
      </c>
      <c r="O2245" s="13" t="s">
        <v>606</v>
      </c>
      <c r="P2245" s="13" t="s">
        <v>606</v>
      </c>
      <c r="Q2245" s="13" t="s">
        <v>606</v>
      </c>
      <c r="R2245" s="13" t="s">
        <v>606</v>
      </c>
      <c r="S2245" s="13" t="s">
        <v>606</v>
      </c>
      <c r="T2245" s="10">
        <v>10</v>
      </c>
      <c r="U2245" s="9" t="s">
        <v>4432</v>
      </c>
      <c r="V2245" s="9" t="s">
        <v>4430</v>
      </c>
      <c r="W2245" s="13" t="s">
        <v>82</v>
      </c>
    </row>
    <row r="2246" spans="1:23" x14ac:dyDescent="0.3">
      <c r="A2246" s="7" t="s">
        <v>1722</v>
      </c>
      <c r="B2246" s="14">
        <v>29277</v>
      </c>
      <c r="C2246" s="14">
        <v>10284</v>
      </c>
      <c r="D2246" s="14">
        <v>31484</v>
      </c>
      <c r="E2246" s="6">
        <f>COUNTIF($D$3:$D$6372,D2246)</f>
        <v>2</v>
      </c>
      <c r="F2246" s="45" t="s">
        <v>1135</v>
      </c>
      <c r="G2246" s="21" t="s">
        <v>1124</v>
      </c>
      <c r="H2246" s="54" t="s">
        <v>761</v>
      </c>
      <c r="I2246" s="54" t="s">
        <v>784</v>
      </c>
      <c r="J2246" s="14" t="s">
        <v>604</v>
      </c>
      <c r="K2246" s="21" t="s">
        <v>1109</v>
      </c>
      <c r="L2246" s="14" t="s">
        <v>10</v>
      </c>
      <c r="M2246" s="13" t="s">
        <v>606</v>
      </c>
      <c r="N2246" s="13" t="s">
        <v>606</v>
      </c>
      <c r="O2246" s="13" t="s">
        <v>606</v>
      </c>
      <c r="P2246" s="13" t="s">
        <v>606</v>
      </c>
      <c r="Q2246" s="13" t="s">
        <v>606</v>
      </c>
      <c r="R2246" s="13" t="s">
        <v>606</v>
      </c>
      <c r="S2246" s="13" t="s">
        <v>606</v>
      </c>
      <c r="T2246" s="10">
        <v>10</v>
      </c>
      <c r="U2246" s="9" t="s">
        <v>4432</v>
      </c>
      <c r="V2246" s="9" t="s">
        <v>4430</v>
      </c>
      <c r="W2246" s="13" t="s">
        <v>82</v>
      </c>
    </row>
    <row r="2247" spans="1:23" x14ac:dyDescent="0.3">
      <c r="A2247" s="7" t="s">
        <v>1722</v>
      </c>
      <c r="B2247" s="14">
        <v>39406</v>
      </c>
      <c r="C2247" s="14">
        <v>1013408</v>
      </c>
      <c r="D2247" s="14">
        <v>31521</v>
      </c>
      <c r="E2247" s="6">
        <f>COUNTIF($D$3:$D$6372,D2247)</f>
        <v>1</v>
      </c>
      <c r="F2247" s="45" t="s">
        <v>1129</v>
      </c>
      <c r="G2247" s="21" t="s">
        <v>1171</v>
      </c>
      <c r="H2247" s="54" t="s">
        <v>1375</v>
      </c>
      <c r="I2247" s="54" t="s">
        <v>1376</v>
      </c>
      <c r="J2247" s="14" t="s">
        <v>1655</v>
      </c>
      <c r="K2247" s="21" t="s">
        <v>1704</v>
      </c>
      <c r="L2247" s="13" t="s">
        <v>10</v>
      </c>
      <c r="M2247" s="13" t="s">
        <v>606</v>
      </c>
      <c r="N2247" s="13" t="s">
        <v>606</v>
      </c>
      <c r="O2247" s="13" t="s">
        <v>606</v>
      </c>
      <c r="P2247" s="13" t="s">
        <v>606</v>
      </c>
      <c r="Q2247" s="13" t="s">
        <v>606</v>
      </c>
      <c r="R2247" s="13"/>
      <c r="S2247" s="13"/>
      <c r="T2247" s="10">
        <v>30</v>
      </c>
      <c r="U2247" s="9" t="s">
        <v>4432</v>
      </c>
      <c r="V2247" s="9" t="s">
        <v>4429</v>
      </c>
      <c r="W2247" s="13" t="s">
        <v>26</v>
      </c>
    </row>
    <row r="2248" spans="1:23" x14ac:dyDescent="0.3">
      <c r="A2248" s="7" t="s">
        <v>1722</v>
      </c>
      <c r="B2248" s="14">
        <v>39525</v>
      </c>
      <c r="C2248" s="14">
        <v>35830</v>
      </c>
      <c r="D2248" s="14">
        <v>31658</v>
      </c>
      <c r="E2248" s="6">
        <f>COUNTIF($D$3:$D$6372,D2248)</f>
        <v>2</v>
      </c>
      <c r="F2248" s="45" t="s">
        <v>583</v>
      </c>
      <c r="G2248" s="21" t="s">
        <v>67</v>
      </c>
      <c r="H2248" s="54" t="s">
        <v>346</v>
      </c>
      <c r="I2248" s="54" t="s">
        <v>347</v>
      </c>
      <c r="J2248" s="14" t="s">
        <v>24</v>
      </c>
      <c r="K2248" s="21" t="s">
        <v>348</v>
      </c>
      <c r="L2248" s="14" t="s">
        <v>10</v>
      </c>
      <c r="M2248" s="13" t="s">
        <v>606</v>
      </c>
      <c r="N2248" s="13" t="s">
        <v>606</v>
      </c>
      <c r="O2248" s="13" t="s">
        <v>606</v>
      </c>
      <c r="P2248" s="13" t="s">
        <v>606</v>
      </c>
      <c r="Q2248" s="13" t="s">
        <v>606</v>
      </c>
      <c r="R2248" s="13"/>
      <c r="S2248" s="13"/>
      <c r="T2248" s="10" t="s">
        <v>600</v>
      </c>
      <c r="U2248" s="9" t="s">
        <v>4432</v>
      </c>
      <c r="V2248" s="9" t="s">
        <v>4430</v>
      </c>
      <c r="W2248" s="13" t="s">
        <v>82</v>
      </c>
    </row>
    <row r="2249" spans="1:23" x14ac:dyDescent="0.3">
      <c r="A2249" s="7" t="s">
        <v>1722</v>
      </c>
      <c r="B2249" s="14">
        <v>7692</v>
      </c>
      <c r="C2249" s="14">
        <v>29926</v>
      </c>
      <c r="D2249" s="14">
        <v>31678</v>
      </c>
      <c r="E2249" s="6">
        <f>COUNTIF($D$3:$D$6372,D2249)</f>
        <v>1</v>
      </c>
      <c r="F2249" s="45" t="s">
        <v>1130</v>
      </c>
      <c r="G2249" s="21" t="s">
        <v>1200</v>
      </c>
      <c r="H2249" s="54" t="s">
        <v>1230</v>
      </c>
      <c r="I2249" s="54" t="s">
        <v>1231</v>
      </c>
      <c r="J2249" s="14" t="s">
        <v>1655</v>
      </c>
      <c r="K2249" s="21" t="s">
        <v>1660</v>
      </c>
      <c r="L2249" s="13" t="s">
        <v>10</v>
      </c>
      <c r="M2249" s="13" t="s">
        <v>606</v>
      </c>
      <c r="N2249" s="13" t="s">
        <v>606</v>
      </c>
      <c r="O2249" s="13" t="s">
        <v>606</v>
      </c>
      <c r="P2249" s="13" t="s">
        <v>606</v>
      </c>
      <c r="Q2249" s="13" t="s">
        <v>606</v>
      </c>
      <c r="R2249" s="13"/>
      <c r="S2249" s="13"/>
      <c r="T2249" s="10">
        <v>25</v>
      </c>
      <c r="U2249" s="9" t="s">
        <v>4432</v>
      </c>
      <c r="V2249" s="9" t="s">
        <v>4429</v>
      </c>
      <c r="W2249" s="13" t="s">
        <v>26</v>
      </c>
    </row>
    <row r="2250" spans="1:23" x14ac:dyDescent="0.3">
      <c r="A2250" s="7" t="s">
        <v>1722</v>
      </c>
      <c r="B2250" s="14">
        <v>36059</v>
      </c>
      <c r="C2250" s="14">
        <v>26127</v>
      </c>
      <c r="D2250" s="14">
        <v>31815</v>
      </c>
      <c r="E2250" s="6">
        <f>COUNTIF($D$3:$D$6372,D2250)</f>
        <v>1</v>
      </c>
      <c r="F2250" s="45" t="s">
        <v>1129</v>
      </c>
      <c r="G2250" s="21" t="s">
        <v>808</v>
      </c>
      <c r="H2250" s="54" t="s">
        <v>1317</v>
      </c>
      <c r="I2250" s="54" t="s">
        <v>1318</v>
      </c>
      <c r="J2250" s="14" t="s">
        <v>1655</v>
      </c>
      <c r="K2250" s="21" t="s">
        <v>1663</v>
      </c>
      <c r="L2250" s="13" t="s">
        <v>10</v>
      </c>
      <c r="M2250" s="13" t="s">
        <v>606</v>
      </c>
      <c r="N2250" s="13" t="s">
        <v>606</v>
      </c>
      <c r="O2250" s="13" t="s">
        <v>606</v>
      </c>
      <c r="P2250" s="13" t="s">
        <v>606</v>
      </c>
      <c r="Q2250" s="13" t="s">
        <v>606</v>
      </c>
      <c r="R2250" s="13"/>
      <c r="S2250" s="13"/>
      <c r="T2250" s="10">
        <v>15</v>
      </c>
      <c r="U2250" s="9" t="s">
        <v>4432</v>
      </c>
      <c r="V2250" s="9" t="s">
        <v>4429</v>
      </c>
      <c r="W2250" s="13" t="s">
        <v>26</v>
      </c>
    </row>
    <row r="2251" spans="1:23" x14ac:dyDescent="0.3">
      <c r="A2251" s="7" t="s">
        <v>1722</v>
      </c>
      <c r="B2251" s="14">
        <v>36059</v>
      </c>
      <c r="C2251" s="14">
        <v>26127</v>
      </c>
      <c r="D2251" s="14">
        <v>31817</v>
      </c>
      <c r="E2251" s="6">
        <f>COUNTIF($D$3:$D$6372,D2251)</f>
        <v>1</v>
      </c>
      <c r="F2251" s="45" t="s">
        <v>1129</v>
      </c>
      <c r="G2251" s="21" t="s">
        <v>808</v>
      </c>
      <c r="H2251" s="54" t="s">
        <v>1317</v>
      </c>
      <c r="I2251" s="54" t="s">
        <v>1318</v>
      </c>
      <c r="J2251" s="14" t="s">
        <v>1655</v>
      </c>
      <c r="K2251" s="21" t="s">
        <v>1663</v>
      </c>
      <c r="L2251" s="13" t="s">
        <v>10</v>
      </c>
      <c r="M2251" s="13" t="s">
        <v>606</v>
      </c>
      <c r="N2251" s="13" t="s">
        <v>606</v>
      </c>
      <c r="O2251" s="13" t="s">
        <v>606</v>
      </c>
      <c r="P2251" s="13" t="s">
        <v>606</v>
      </c>
      <c r="Q2251" s="13" t="s">
        <v>606</v>
      </c>
      <c r="R2251" s="13"/>
      <c r="S2251" s="13"/>
      <c r="T2251" s="10">
        <v>15</v>
      </c>
      <c r="U2251" s="9" t="s">
        <v>4432</v>
      </c>
      <c r="V2251" s="9" t="s">
        <v>4429</v>
      </c>
      <c r="W2251" s="13" t="s">
        <v>26</v>
      </c>
    </row>
    <row r="2252" spans="1:23" x14ac:dyDescent="0.3">
      <c r="A2252" s="7" t="s">
        <v>1722</v>
      </c>
      <c r="B2252" s="14">
        <v>39260</v>
      </c>
      <c r="C2252" s="14">
        <v>1011942</v>
      </c>
      <c r="D2252" s="14">
        <v>31881</v>
      </c>
      <c r="E2252" s="6">
        <f>COUNTIF($D$3:$D$6372,D2252)</f>
        <v>1</v>
      </c>
      <c r="F2252" s="45" t="s">
        <v>593</v>
      </c>
      <c r="G2252" s="21" t="s">
        <v>569</v>
      </c>
      <c r="H2252" s="54" t="s">
        <v>551</v>
      </c>
      <c r="I2252" s="54" t="s">
        <v>552</v>
      </c>
      <c r="J2252" s="14" t="s">
        <v>24</v>
      </c>
      <c r="K2252" s="21" t="s">
        <v>553</v>
      </c>
      <c r="L2252" s="14" t="s">
        <v>10</v>
      </c>
      <c r="M2252" s="13" t="s">
        <v>606</v>
      </c>
      <c r="N2252" s="13" t="s">
        <v>606</v>
      </c>
      <c r="O2252" s="13" t="s">
        <v>606</v>
      </c>
      <c r="P2252" s="13" t="s">
        <v>606</v>
      </c>
      <c r="Q2252" s="13" t="s">
        <v>606</v>
      </c>
      <c r="R2252" s="13"/>
      <c r="S2252" s="13"/>
      <c r="T2252" s="10" t="s">
        <v>600</v>
      </c>
      <c r="U2252" s="9" t="s">
        <v>4432</v>
      </c>
      <c r="V2252" s="9" t="s">
        <v>4431</v>
      </c>
      <c r="W2252" s="13" t="s">
        <v>82</v>
      </c>
    </row>
    <row r="2253" spans="1:23" x14ac:dyDescent="0.3">
      <c r="A2253" s="7" t="s">
        <v>1722</v>
      </c>
      <c r="B2253" s="14">
        <v>36314</v>
      </c>
      <c r="C2253" s="14">
        <v>1005709</v>
      </c>
      <c r="D2253" s="14">
        <v>31888</v>
      </c>
      <c r="E2253" s="6">
        <f>COUNTIF($D$3:$D$6372,D2253)</f>
        <v>1</v>
      </c>
      <c r="F2253" s="45" t="s">
        <v>1132</v>
      </c>
      <c r="G2253" s="21" t="s">
        <v>1069</v>
      </c>
      <c r="H2253" s="54" t="s">
        <v>1080</v>
      </c>
      <c r="I2253" s="54" t="s">
        <v>1081</v>
      </c>
      <c r="J2253" s="14" t="s">
        <v>604</v>
      </c>
      <c r="K2253" s="21" t="s">
        <v>923</v>
      </c>
      <c r="L2253" s="14" t="s">
        <v>10</v>
      </c>
      <c r="M2253" s="13" t="s">
        <v>606</v>
      </c>
      <c r="N2253" s="13" t="s">
        <v>606</v>
      </c>
      <c r="O2253" s="13" t="s">
        <v>606</v>
      </c>
      <c r="P2253" s="13" t="s">
        <v>606</v>
      </c>
      <c r="Q2253" s="13" t="s">
        <v>606</v>
      </c>
      <c r="R2253" s="13"/>
      <c r="S2253" s="13"/>
      <c r="T2253" s="10">
        <v>28</v>
      </c>
      <c r="U2253" s="9" t="s">
        <v>4432</v>
      </c>
      <c r="V2253" s="9" t="s">
        <v>4429</v>
      </c>
      <c r="W2253" s="13" t="s">
        <v>26</v>
      </c>
    </row>
    <row r="2254" spans="1:23" x14ac:dyDescent="0.3">
      <c r="A2254" s="7" t="s">
        <v>1722</v>
      </c>
      <c r="B2254" s="14">
        <v>36321</v>
      </c>
      <c r="C2254" s="14">
        <v>1005702</v>
      </c>
      <c r="D2254" s="14">
        <v>31894</v>
      </c>
      <c r="E2254" s="6">
        <f>COUNTIF($D$3:$D$6372,D2254)</f>
        <v>1</v>
      </c>
      <c r="F2254" s="45" t="s">
        <v>1132</v>
      </c>
      <c r="G2254" s="21" t="s">
        <v>1092</v>
      </c>
      <c r="H2254" s="54" t="s">
        <v>1093</v>
      </c>
      <c r="I2254" s="54" t="s">
        <v>1094</v>
      </c>
      <c r="J2254" s="14" t="s">
        <v>604</v>
      </c>
      <c r="K2254" s="21" t="s">
        <v>1711</v>
      </c>
      <c r="L2254" s="14" t="s">
        <v>10</v>
      </c>
      <c r="M2254" s="13" t="s">
        <v>606</v>
      </c>
      <c r="N2254" s="13" t="s">
        <v>606</v>
      </c>
      <c r="O2254" s="13" t="s">
        <v>606</v>
      </c>
      <c r="P2254" s="13" t="s">
        <v>606</v>
      </c>
      <c r="Q2254" s="13" t="s">
        <v>606</v>
      </c>
      <c r="R2254" s="13" t="s">
        <v>606</v>
      </c>
      <c r="S2254" s="13"/>
      <c r="T2254" s="10">
        <v>28</v>
      </c>
      <c r="U2254" s="9" t="s">
        <v>4432</v>
      </c>
      <c r="V2254" s="9" t="s">
        <v>4430</v>
      </c>
      <c r="W2254" s="13" t="s">
        <v>82</v>
      </c>
    </row>
    <row r="2255" spans="1:23" x14ac:dyDescent="0.3">
      <c r="A2255" s="7" t="s">
        <v>1722</v>
      </c>
      <c r="B2255" s="14">
        <v>36314</v>
      </c>
      <c r="C2255" s="14">
        <v>1005709</v>
      </c>
      <c r="D2255" s="14">
        <v>31972</v>
      </c>
      <c r="E2255" s="6">
        <f>COUNTIF($D$3:$D$6372,D2255)</f>
        <v>1</v>
      </c>
      <c r="F2255" s="45" t="s">
        <v>1132</v>
      </c>
      <c r="G2255" s="21" t="s">
        <v>1069</v>
      </c>
      <c r="H2255" s="54" t="s">
        <v>1080</v>
      </c>
      <c r="I2255" s="54" t="s">
        <v>1081</v>
      </c>
      <c r="J2255" s="14" t="s">
        <v>604</v>
      </c>
      <c r="K2255" s="21" t="s">
        <v>923</v>
      </c>
      <c r="L2255" s="14" t="s">
        <v>10</v>
      </c>
      <c r="M2255" s="13" t="s">
        <v>606</v>
      </c>
      <c r="N2255" s="13" t="s">
        <v>606</v>
      </c>
      <c r="O2255" s="13" t="s">
        <v>606</v>
      </c>
      <c r="P2255" s="13" t="s">
        <v>606</v>
      </c>
      <c r="Q2255" s="13" t="s">
        <v>606</v>
      </c>
      <c r="R2255" s="13"/>
      <c r="S2255" s="13"/>
      <c r="T2255" s="10">
        <v>28</v>
      </c>
      <c r="U2255" s="9" t="s">
        <v>4432</v>
      </c>
      <c r="V2255" s="9" t="s">
        <v>4429</v>
      </c>
      <c r="W2255" s="13" t="s">
        <v>26</v>
      </c>
    </row>
    <row r="2256" spans="1:23" x14ac:dyDescent="0.3">
      <c r="A2256" s="7" t="s">
        <v>1722</v>
      </c>
      <c r="B2256" s="14">
        <v>42814</v>
      </c>
      <c r="C2256" s="14">
        <v>1021364</v>
      </c>
      <c r="D2256" s="14">
        <v>31987</v>
      </c>
      <c r="E2256" s="6">
        <f>COUNTIF($D$3:$D$6372,D2256)</f>
        <v>1</v>
      </c>
      <c r="F2256" s="45" t="s">
        <v>11</v>
      </c>
      <c r="G2256" s="21" t="s">
        <v>1716</v>
      </c>
      <c r="H2256" s="54" t="s">
        <v>1718</v>
      </c>
      <c r="I2256" s="54" t="s">
        <v>1717</v>
      </c>
      <c r="J2256" s="14" t="s">
        <v>1655</v>
      </c>
      <c r="K2256" s="21" t="s">
        <v>1669</v>
      </c>
      <c r="L2256" s="13" t="s">
        <v>10</v>
      </c>
      <c r="M2256" s="13" t="s">
        <v>606</v>
      </c>
      <c r="N2256" s="13" t="s">
        <v>606</v>
      </c>
      <c r="O2256" s="13" t="s">
        <v>606</v>
      </c>
      <c r="P2256" s="13" t="s">
        <v>606</v>
      </c>
      <c r="Q2256" s="13" t="s">
        <v>606</v>
      </c>
      <c r="R2256" s="13"/>
      <c r="S2256" s="13"/>
      <c r="T2256" s="10">
        <v>5</v>
      </c>
      <c r="U2256" s="9" t="s">
        <v>4432</v>
      </c>
      <c r="V2256" s="9" t="s">
        <v>4429</v>
      </c>
      <c r="W2256" s="13" t="s">
        <v>26</v>
      </c>
    </row>
    <row r="2257" spans="1:23" x14ac:dyDescent="0.3">
      <c r="A2257" s="7" t="s">
        <v>1722</v>
      </c>
      <c r="B2257" s="14">
        <v>1484</v>
      </c>
      <c r="C2257" s="14">
        <v>6622</v>
      </c>
      <c r="D2257" s="14">
        <v>31992</v>
      </c>
      <c r="E2257" s="6">
        <f>COUNTIF($D$3:$D$6372,D2257)</f>
        <v>1</v>
      </c>
      <c r="F2257" s="45" t="s">
        <v>11</v>
      </c>
      <c r="G2257" s="21" t="s">
        <v>892</v>
      </c>
      <c r="H2257" s="54" t="s">
        <v>886</v>
      </c>
      <c r="I2257" s="54" t="s">
        <v>883</v>
      </c>
      <c r="J2257" s="14" t="s">
        <v>604</v>
      </c>
      <c r="K2257" s="21" t="s">
        <v>884</v>
      </c>
      <c r="L2257" s="14" t="s">
        <v>10</v>
      </c>
      <c r="M2257" s="13" t="s">
        <v>606</v>
      </c>
      <c r="N2257" s="13" t="s">
        <v>606</v>
      </c>
      <c r="O2257" s="13" t="s">
        <v>606</v>
      </c>
      <c r="P2257" s="13" t="s">
        <v>606</v>
      </c>
      <c r="Q2257" s="13" t="s">
        <v>606</v>
      </c>
      <c r="R2257" s="13" t="s">
        <v>606</v>
      </c>
      <c r="S2257" s="13"/>
      <c r="T2257" s="10">
        <v>25</v>
      </c>
      <c r="U2257" s="9" t="s">
        <v>4432</v>
      </c>
      <c r="V2257" s="9" t="s">
        <v>4430</v>
      </c>
      <c r="W2257" s="13" t="s">
        <v>82</v>
      </c>
    </row>
    <row r="2258" spans="1:23" x14ac:dyDescent="0.3">
      <c r="A2258" s="7" t="s">
        <v>1722</v>
      </c>
      <c r="B2258" s="14">
        <v>39834</v>
      </c>
      <c r="C2258" s="14">
        <v>5839</v>
      </c>
      <c r="D2258" s="14">
        <v>31993</v>
      </c>
      <c r="E2258" s="6">
        <f>COUNTIF($D$3:$D$6372,D2258)</f>
        <v>1</v>
      </c>
      <c r="F2258" s="45" t="s">
        <v>11</v>
      </c>
      <c r="G2258" s="21" t="s">
        <v>358</v>
      </c>
      <c r="H2258" s="54" t="s">
        <v>349</v>
      </c>
      <c r="I2258" s="54" t="s">
        <v>350</v>
      </c>
      <c r="J2258" s="14" t="s">
        <v>24</v>
      </c>
      <c r="K2258" s="21" t="s">
        <v>351</v>
      </c>
      <c r="L2258" s="14" t="s">
        <v>10</v>
      </c>
      <c r="M2258" s="13" t="s">
        <v>606</v>
      </c>
      <c r="N2258" s="13" t="s">
        <v>606</v>
      </c>
      <c r="O2258" s="13" t="s">
        <v>606</v>
      </c>
      <c r="P2258" s="13" t="s">
        <v>606</v>
      </c>
      <c r="Q2258" s="13" t="s">
        <v>606</v>
      </c>
      <c r="R2258" s="13"/>
      <c r="S2258" s="13"/>
      <c r="T2258" s="10" t="s">
        <v>600</v>
      </c>
      <c r="U2258" s="9" t="s">
        <v>4432</v>
      </c>
      <c r="V2258" s="9" t="s">
        <v>4430</v>
      </c>
      <c r="W2258" s="13" t="s">
        <v>82</v>
      </c>
    </row>
    <row r="2259" spans="1:23" x14ac:dyDescent="0.3">
      <c r="A2259" s="7" t="s">
        <v>1722</v>
      </c>
      <c r="B2259" s="14">
        <v>1484</v>
      </c>
      <c r="C2259" s="14">
        <v>6622</v>
      </c>
      <c r="D2259" s="14">
        <v>31994</v>
      </c>
      <c r="E2259" s="6">
        <f>COUNTIF($D$3:$D$6372,D2259)</f>
        <v>1</v>
      </c>
      <c r="F2259" s="45" t="s">
        <v>11</v>
      </c>
      <c r="G2259" s="21" t="s">
        <v>888</v>
      </c>
      <c r="H2259" s="54" t="s">
        <v>886</v>
      </c>
      <c r="I2259" s="54" t="s">
        <v>883</v>
      </c>
      <c r="J2259" s="14" t="s">
        <v>604</v>
      </c>
      <c r="K2259" s="21" t="s">
        <v>884</v>
      </c>
      <c r="L2259" s="14" t="s">
        <v>10</v>
      </c>
      <c r="M2259" s="13" t="s">
        <v>606</v>
      </c>
      <c r="N2259" s="13" t="s">
        <v>606</v>
      </c>
      <c r="O2259" s="13" t="s">
        <v>606</v>
      </c>
      <c r="P2259" s="13" t="s">
        <v>606</v>
      </c>
      <c r="Q2259" s="13" t="s">
        <v>606</v>
      </c>
      <c r="R2259" s="13" t="s">
        <v>606</v>
      </c>
      <c r="S2259" s="13"/>
      <c r="T2259" s="10">
        <v>25</v>
      </c>
      <c r="U2259" s="9" t="s">
        <v>4432</v>
      </c>
      <c r="V2259" s="9" t="s">
        <v>4430</v>
      </c>
      <c r="W2259" s="13" t="s">
        <v>82</v>
      </c>
    </row>
    <row r="2260" spans="1:23" x14ac:dyDescent="0.3">
      <c r="A2260" s="7" t="s">
        <v>1722</v>
      </c>
      <c r="B2260" s="14">
        <v>36555</v>
      </c>
      <c r="C2260" s="14">
        <v>8577</v>
      </c>
      <c r="D2260" s="14">
        <v>32004</v>
      </c>
      <c r="E2260" s="6">
        <f>COUNTIF($D$3:$D$6372,D2260)</f>
        <v>1</v>
      </c>
      <c r="F2260" s="45" t="s">
        <v>11</v>
      </c>
      <c r="G2260" s="21" t="s">
        <v>416</v>
      </c>
      <c r="H2260" s="54" t="s">
        <v>1438</v>
      </c>
      <c r="I2260" s="54" t="s">
        <v>1439</v>
      </c>
      <c r="J2260" s="14" t="s">
        <v>1655</v>
      </c>
      <c r="K2260" s="21" t="s">
        <v>1670</v>
      </c>
      <c r="L2260" s="14" t="s">
        <v>10</v>
      </c>
      <c r="M2260" s="13" t="s">
        <v>606</v>
      </c>
      <c r="N2260" s="13" t="s">
        <v>606</v>
      </c>
      <c r="O2260" s="13" t="s">
        <v>606</v>
      </c>
      <c r="P2260" s="13" t="s">
        <v>606</v>
      </c>
      <c r="Q2260" s="13" t="s">
        <v>606</v>
      </c>
      <c r="R2260" s="13"/>
      <c r="S2260" s="13"/>
      <c r="T2260" s="10">
        <v>30</v>
      </c>
      <c r="U2260" s="9" t="s">
        <v>4432</v>
      </c>
      <c r="V2260" s="9" t="s">
        <v>4429</v>
      </c>
      <c r="W2260" s="13" t="s">
        <v>26</v>
      </c>
    </row>
    <row r="2261" spans="1:23" x14ac:dyDescent="0.3">
      <c r="A2261" s="7" t="s">
        <v>1722</v>
      </c>
      <c r="B2261" s="14">
        <v>36555</v>
      </c>
      <c r="C2261" s="14">
        <v>8577</v>
      </c>
      <c r="D2261" s="14">
        <v>32005</v>
      </c>
      <c r="E2261" s="6">
        <f>COUNTIF($D$3:$D$6372,D2261)</f>
        <v>1</v>
      </c>
      <c r="F2261" s="45" t="s">
        <v>11</v>
      </c>
      <c r="G2261" s="21" t="s">
        <v>1440</v>
      </c>
      <c r="H2261" s="54" t="s">
        <v>1438</v>
      </c>
      <c r="I2261" s="54" t="s">
        <v>1441</v>
      </c>
      <c r="J2261" s="14" t="s">
        <v>1655</v>
      </c>
      <c r="K2261" s="21" t="s">
        <v>1670</v>
      </c>
      <c r="L2261" s="14" t="s">
        <v>10</v>
      </c>
      <c r="M2261" s="13" t="s">
        <v>606</v>
      </c>
      <c r="N2261" s="13" t="s">
        <v>606</v>
      </c>
      <c r="O2261" s="13" t="s">
        <v>606</v>
      </c>
      <c r="P2261" s="13" t="s">
        <v>606</v>
      </c>
      <c r="Q2261" s="13" t="s">
        <v>606</v>
      </c>
      <c r="R2261" s="13"/>
      <c r="S2261" s="13"/>
      <c r="T2261" s="10">
        <v>30</v>
      </c>
      <c r="U2261" s="9" t="s">
        <v>4432</v>
      </c>
      <c r="V2261" s="9" t="s">
        <v>4429</v>
      </c>
      <c r="W2261" s="13" t="s">
        <v>26</v>
      </c>
    </row>
    <row r="2262" spans="1:23" x14ac:dyDescent="0.3">
      <c r="A2262" s="7" t="s">
        <v>1722</v>
      </c>
      <c r="B2262" s="14">
        <v>36555</v>
      </c>
      <c r="C2262" s="14">
        <v>8577</v>
      </c>
      <c r="D2262" s="14">
        <v>32013</v>
      </c>
      <c r="E2262" s="6">
        <f>COUNTIF($D$3:$D$6372,D2262)</f>
        <v>1</v>
      </c>
      <c r="F2262" s="45" t="s">
        <v>11</v>
      </c>
      <c r="G2262" s="21" t="s">
        <v>1442</v>
      </c>
      <c r="H2262" s="54" t="s">
        <v>1438</v>
      </c>
      <c r="I2262" s="54" t="s">
        <v>1443</v>
      </c>
      <c r="J2262" s="14" t="s">
        <v>1655</v>
      </c>
      <c r="K2262" s="21" t="s">
        <v>1670</v>
      </c>
      <c r="L2262" s="14" t="s">
        <v>10</v>
      </c>
      <c r="M2262" s="13" t="s">
        <v>606</v>
      </c>
      <c r="N2262" s="13" t="s">
        <v>606</v>
      </c>
      <c r="O2262" s="13" t="s">
        <v>606</v>
      </c>
      <c r="P2262" s="13" t="s">
        <v>606</v>
      </c>
      <c r="Q2262" s="13" t="s">
        <v>606</v>
      </c>
      <c r="R2262" s="13"/>
      <c r="S2262" s="13"/>
      <c r="T2262" s="10">
        <v>30</v>
      </c>
      <c r="U2262" s="9" t="s">
        <v>4432</v>
      </c>
      <c r="V2262" s="9" t="s">
        <v>4429</v>
      </c>
      <c r="W2262" s="13" t="s">
        <v>26</v>
      </c>
    </row>
    <row r="2263" spans="1:23" x14ac:dyDescent="0.3">
      <c r="A2263" s="7" t="s">
        <v>1722</v>
      </c>
      <c r="B2263" s="14">
        <v>39834</v>
      </c>
      <c r="C2263" s="14">
        <v>5839</v>
      </c>
      <c r="D2263" s="14">
        <v>32019</v>
      </c>
      <c r="E2263" s="6">
        <f>COUNTIF($D$3:$D$6372,D2263)</f>
        <v>1</v>
      </c>
      <c r="F2263" s="45" t="s">
        <v>11</v>
      </c>
      <c r="G2263" s="21" t="s">
        <v>90</v>
      </c>
      <c r="H2263" s="54" t="s">
        <v>349</v>
      </c>
      <c r="I2263" s="54" t="s">
        <v>350</v>
      </c>
      <c r="J2263" s="14" t="s">
        <v>24</v>
      </c>
      <c r="K2263" s="21" t="s">
        <v>351</v>
      </c>
      <c r="L2263" s="14" t="s">
        <v>10</v>
      </c>
      <c r="M2263" s="13" t="s">
        <v>606</v>
      </c>
      <c r="N2263" s="13" t="s">
        <v>606</v>
      </c>
      <c r="O2263" s="13" t="s">
        <v>606</v>
      </c>
      <c r="P2263" s="13" t="s">
        <v>606</v>
      </c>
      <c r="Q2263" s="13" t="s">
        <v>606</v>
      </c>
      <c r="R2263" s="13"/>
      <c r="S2263" s="13"/>
      <c r="T2263" s="10" t="s">
        <v>600</v>
      </c>
      <c r="U2263" s="9" t="s">
        <v>4432</v>
      </c>
      <c r="V2263" s="9" t="s">
        <v>4430</v>
      </c>
      <c r="W2263" s="13" t="s">
        <v>82</v>
      </c>
    </row>
    <row r="2264" spans="1:23" x14ac:dyDescent="0.3">
      <c r="A2264" s="7" t="s">
        <v>1722</v>
      </c>
      <c r="B2264" s="14">
        <v>2877</v>
      </c>
      <c r="C2264" s="14">
        <v>10330</v>
      </c>
      <c r="D2264" s="14">
        <v>32024</v>
      </c>
      <c r="E2264" s="6">
        <f>COUNTIF($D$3:$D$6372,D2264)</f>
        <v>2</v>
      </c>
      <c r="F2264" s="45" t="s">
        <v>1129</v>
      </c>
      <c r="G2264" s="21" t="s">
        <v>674</v>
      </c>
      <c r="H2264" s="54" t="s">
        <v>650</v>
      </c>
      <c r="I2264" s="54" t="s">
        <v>651</v>
      </c>
      <c r="J2264" s="14" t="s">
        <v>604</v>
      </c>
      <c r="K2264" s="21" t="s">
        <v>675</v>
      </c>
      <c r="L2264" s="14" t="s">
        <v>10</v>
      </c>
      <c r="M2264" s="13" t="s">
        <v>606</v>
      </c>
      <c r="N2264" s="13" t="s">
        <v>606</v>
      </c>
      <c r="O2264" s="13" t="s">
        <v>606</v>
      </c>
      <c r="P2264" s="13" t="s">
        <v>606</v>
      </c>
      <c r="Q2264" s="13" t="s">
        <v>606</v>
      </c>
      <c r="R2264" s="13" t="s">
        <v>606</v>
      </c>
      <c r="S2264" s="13" t="s">
        <v>606</v>
      </c>
      <c r="T2264" s="10">
        <v>10</v>
      </c>
      <c r="U2264" s="9" t="s">
        <v>4432</v>
      </c>
      <c r="V2264" s="9" t="s">
        <v>4430</v>
      </c>
      <c r="W2264" s="13" t="s">
        <v>82</v>
      </c>
    </row>
    <row r="2265" spans="1:23" x14ac:dyDescent="0.3">
      <c r="A2265" s="7" t="s">
        <v>1722</v>
      </c>
      <c r="B2265" s="14">
        <v>2877</v>
      </c>
      <c r="C2265" s="14">
        <v>10330</v>
      </c>
      <c r="D2265" s="14">
        <v>32024</v>
      </c>
      <c r="E2265" s="6">
        <f>COUNTIF($D$3:$D$6372,D2265)</f>
        <v>2</v>
      </c>
      <c r="F2265" s="45" t="s">
        <v>1130</v>
      </c>
      <c r="G2265" s="21" t="s">
        <v>709</v>
      </c>
      <c r="H2265" s="54" t="s">
        <v>650</v>
      </c>
      <c r="I2265" s="54" t="s">
        <v>651</v>
      </c>
      <c r="J2265" s="14" t="s">
        <v>604</v>
      </c>
      <c r="K2265" s="21" t="s">
        <v>696</v>
      </c>
      <c r="L2265" s="14" t="s">
        <v>10</v>
      </c>
      <c r="M2265" s="13" t="s">
        <v>606</v>
      </c>
      <c r="N2265" s="13" t="s">
        <v>606</v>
      </c>
      <c r="O2265" s="13" t="s">
        <v>606</v>
      </c>
      <c r="P2265" s="13" t="s">
        <v>606</v>
      </c>
      <c r="Q2265" s="13" t="s">
        <v>606</v>
      </c>
      <c r="R2265" s="13" t="s">
        <v>606</v>
      </c>
      <c r="S2265" s="13" t="s">
        <v>606</v>
      </c>
      <c r="T2265" s="10">
        <v>10</v>
      </c>
      <c r="U2265" s="9" t="s">
        <v>4432</v>
      </c>
      <c r="V2265" s="9" t="s">
        <v>4430</v>
      </c>
      <c r="W2265" s="13" t="s">
        <v>82</v>
      </c>
    </row>
    <row r="2266" spans="1:23" x14ac:dyDescent="0.3">
      <c r="A2266" s="7" t="s">
        <v>1722</v>
      </c>
      <c r="B2266" s="14">
        <v>2877</v>
      </c>
      <c r="C2266" s="14">
        <v>10330</v>
      </c>
      <c r="D2266" s="14">
        <v>32025</v>
      </c>
      <c r="E2266" s="6">
        <f>COUNTIF($D$3:$D$6372,D2266)</f>
        <v>3</v>
      </c>
      <c r="F2266" s="45" t="s">
        <v>1130</v>
      </c>
      <c r="G2266" s="21" t="s">
        <v>674</v>
      </c>
      <c r="H2266" s="54" t="s">
        <v>650</v>
      </c>
      <c r="I2266" s="54" t="s">
        <v>651</v>
      </c>
      <c r="J2266" s="14" t="s">
        <v>604</v>
      </c>
      <c r="K2266" s="21" t="s">
        <v>675</v>
      </c>
      <c r="L2266" s="14" t="s">
        <v>10</v>
      </c>
      <c r="M2266" s="13" t="s">
        <v>606</v>
      </c>
      <c r="N2266" s="13" t="s">
        <v>606</v>
      </c>
      <c r="O2266" s="13" t="s">
        <v>606</v>
      </c>
      <c r="P2266" s="13" t="s">
        <v>606</v>
      </c>
      <c r="Q2266" s="13" t="s">
        <v>606</v>
      </c>
      <c r="R2266" s="13" t="s">
        <v>606</v>
      </c>
      <c r="S2266" s="13" t="s">
        <v>606</v>
      </c>
      <c r="T2266" s="10">
        <v>10</v>
      </c>
      <c r="U2266" s="9" t="s">
        <v>4432</v>
      </c>
      <c r="V2266" s="9" t="s">
        <v>4430</v>
      </c>
      <c r="W2266" s="13" t="s">
        <v>82</v>
      </c>
    </row>
    <row r="2267" spans="1:23" x14ac:dyDescent="0.3">
      <c r="A2267" s="7" t="s">
        <v>1722</v>
      </c>
      <c r="B2267" s="14">
        <v>2877</v>
      </c>
      <c r="C2267" s="14">
        <v>10330</v>
      </c>
      <c r="D2267" s="14">
        <v>32025</v>
      </c>
      <c r="E2267" s="6">
        <f>COUNTIF($D$3:$D$6372,D2267)</f>
        <v>3</v>
      </c>
      <c r="F2267" s="45" t="s">
        <v>1130</v>
      </c>
      <c r="G2267" s="21" t="s">
        <v>709</v>
      </c>
      <c r="H2267" s="54" t="s">
        <v>650</v>
      </c>
      <c r="I2267" s="54" t="s">
        <v>651</v>
      </c>
      <c r="J2267" s="14" t="s">
        <v>604</v>
      </c>
      <c r="K2267" s="21" t="s">
        <v>696</v>
      </c>
      <c r="L2267" s="14" t="s">
        <v>10</v>
      </c>
      <c r="M2267" s="13" t="s">
        <v>606</v>
      </c>
      <c r="N2267" s="13" t="s">
        <v>606</v>
      </c>
      <c r="O2267" s="13" t="s">
        <v>606</v>
      </c>
      <c r="P2267" s="13" t="s">
        <v>606</v>
      </c>
      <c r="Q2267" s="13" t="s">
        <v>606</v>
      </c>
      <c r="R2267" s="13" t="s">
        <v>606</v>
      </c>
      <c r="S2267" s="13" t="s">
        <v>606</v>
      </c>
      <c r="T2267" s="10">
        <v>10</v>
      </c>
      <c r="U2267" s="9" t="s">
        <v>4432</v>
      </c>
      <c r="V2267" s="9" t="s">
        <v>4430</v>
      </c>
      <c r="W2267" s="13" t="s">
        <v>82</v>
      </c>
    </row>
    <row r="2268" spans="1:23" x14ac:dyDescent="0.3">
      <c r="A2268" s="7" t="s">
        <v>1722</v>
      </c>
      <c r="B2268" s="14">
        <v>7692</v>
      </c>
      <c r="C2268" s="14">
        <v>29926</v>
      </c>
      <c r="D2268" s="14">
        <v>32028</v>
      </c>
      <c r="E2268" s="6">
        <f>COUNTIF($D$3:$D$6372,D2268)</f>
        <v>1</v>
      </c>
      <c r="F2268" s="45" t="s">
        <v>1130</v>
      </c>
      <c r="G2268" s="21" t="s">
        <v>1232</v>
      </c>
      <c r="H2268" s="54" t="s">
        <v>1230</v>
      </c>
      <c r="I2268" s="54" t="s">
        <v>1231</v>
      </c>
      <c r="J2268" s="14" t="s">
        <v>1655</v>
      </c>
      <c r="K2268" s="21" t="s">
        <v>1660</v>
      </c>
      <c r="L2268" s="13" t="s">
        <v>10</v>
      </c>
      <c r="M2268" s="13" t="s">
        <v>606</v>
      </c>
      <c r="N2268" s="13" t="s">
        <v>606</v>
      </c>
      <c r="O2268" s="13" t="s">
        <v>606</v>
      </c>
      <c r="P2268" s="13" t="s">
        <v>606</v>
      </c>
      <c r="Q2268" s="13" t="s">
        <v>606</v>
      </c>
      <c r="R2268" s="13"/>
      <c r="S2268" s="13"/>
      <c r="T2268" s="10">
        <v>25</v>
      </c>
      <c r="U2268" s="9" t="s">
        <v>4432</v>
      </c>
      <c r="V2268" s="9" t="s">
        <v>4429</v>
      </c>
      <c r="W2268" s="13" t="s">
        <v>26</v>
      </c>
    </row>
    <row r="2269" spans="1:23" x14ac:dyDescent="0.3">
      <c r="A2269" s="7" t="s">
        <v>1722</v>
      </c>
      <c r="B2269" s="14">
        <v>7692</v>
      </c>
      <c r="C2269" s="14">
        <v>29926</v>
      </c>
      <c r="D2269" s="14">
        <v>32043</v>
      </c>
      <c r="E2269" s="6">
        <f>COUNTIF($D$3:$D$6372,D2269)</f>
        <v>1</v>
      </c>
      <c r="F2269" s="45" t="s">
        <v>1130</v>
      </c>
      <c r="G2269" s="21" t="s">
        <v>1229</v>
      </c>
      <c r="H2269" s="54" t="s">
        <v>1230</v>
      </c>
      <c r="I2269" s="54" t="s">
        <v>1231</v>
      </c>
      <c r="J2269" s="14" t="s">
        <v>1655</v>
      </c>
      <c r="K2269" s="21" t="s">
        <v>1660</v>
      </c>
      <c r="L2269" s="13" t="s">
        <v>10</v>
      </c>
      <c r="M2269" s="13" t="s">
        <v>606</v>
      </c>
      <c r="N2269" s="13" t="s">
        <v>606</v>
      </c>
      <c r="O2269" s="13" t="s">
        <v>606</v>
      </c>
      <c r="P2269" s="13" t="s">
        <v>606</v>
      </c>
      <c r="Q2269" s="13" t="s">
        <v>606</v>
      </c>
      <c r="R2269" s="13"/>
      <c r="S2269" s="13"/>
      <c r="T2269" s="10">
        <v>25</v>
      </c>
      <c r="U2269" s="9" t="s">
        <v>4432</v>
      </c>
      <c r="V2269" s="9" t="s">
        <v>4429</v>
      </c>
      <c r="W2269" s="13" t="s">
        <v>26</v>
      </c>
    </row>
    <row r="2270" spans="1:23" x14ac:dyDescent="0.3">
      <c r="A2270" s="7" t="s">
        <v>1722</v>
      </c>
      <c r="B2270" s="14">
        <v>36311</v>
      </c>
      <c r="C2270" s="14">
        <v>1001746</v>
      </c>
      <c r="D2270" s="14">
        <v>32089</v>
      </c>
      <c r="E2270" s="6">
        <f>COUNTIF($D$3:$D$6372,D2270)</f>
        <v>1</v>
      </c>
      <c r="F2270" s="45" t="s">
        <v>1129</v>
      </c>
      <c r="G2270" s="21" t="s">
        <v>1088</v>
      </c>
      <c r="H2270" s="54" t="s">
        <v>1089</v>
      </c>
      <c r="I2270" s="54" t="s">
        <v>1090</v>
      </c>
      <c r="J2270" s="14" t="s">
        <v>604</v>
      </c>
      <c r="K2270" s="21" t="s">
        <v>1711</v>
      </c>
      <c r="L2270" s="14" t="s">
        <v>10</v>
      </c>
      <c r="M2270" s="13" t="s">
        <v>606</v>
      </c>
      <c r="N2270" s="13" t="s">
        <v>606</v>
      </c>
      <c r="O2270" s="13" t="s">
        <v>606</v>
      </c>
      <c r="P2270" s="13" t="s">
        <v>606</v>
      </c>
      <c r="Q2270" s="13" t="s">
        <v>606</v>
      </c>
      <c r="R2270" s="13"/>
      <c r="S2270" s="13"/>
      <c r="T2270" s="10">
        <v>30</v>
      </c>
      <c r="U2270" s="9" t="s">
        <v>4432</v>
      </c>
      <c r="V2270" s="9" t="s">
        <v>4430</v>
      </c>
      <c r="W2270" s="13" t="s">
        <v>82</v>
      </c>
    </row>
    <row r="2271" spans="1:23" x14ac:dyDescent="0.3">
      <c r="A2271" s="7" t="s">
        <v>1722</v>
      </c>
      <c r="B2271" s="14">
        <v>41175</v>
      </c>
      <c r="C2271" s="14">
        <v>1016282</v>
      </c>
      <c r="D2271" s="14">
        <v>32098</v>
      </c>
      <c r="E2271" s="6">
        <f>COUNTIF($D$3:$D$6372,D2271)</f>
        <v>1</v>
      </c>
      <c r="F2271" s="45" t="s">
        <v>1129</v>
      </c>
      <c r="G2271" s="21" t="s">
        <v>640</v>
      </c>
      <c r="H2271" s="54" t="s">
        <v>641</v>
      </c>
      <c r="I2271" s="54" t="s">
        <v>642</v>
      </c>
      <c r="J2271" s="14" t="s">
        <v>604</v>
      </c>
      <c r="K2271" s="21" t="s">
        <v>625</v>
      </c>
      <c r="L2271" s="14" t="s">
        <v>10</v>
      </c>
      <c r="M2271" s="13" t="s">
        <v>606</v>
      </c>
      <c r="N2271" s="13" t="s">
        <v>606</v>
      </c>
      <c r="O2271" s="13" t="s">
        <v>606</v>
      </c>
      <c r="P2271" s="13" t="s">
        <v>606</v>
      </c>
      <c r="Q2271" s="13" t="s">
        <v>606</v>
      </c>
      <c r="R2271" s="13" t="s">
        <v>606</v>
      </c>
      <c r="S2271" s="39" t="s">
        <v>607</v>
      </c>
      <c r="T2271" s="10">
        <v>30</v>
      </c>
      <c r="U2271" s="9" t="s">
        <v>4432</v>
      </c>
      <c r="V2271" s="9" t="s">
        <v>4429</v>
      </c>
      <c r="W2271" s="13" t="s">
        <v>26</v>
      </c>
    </row>
    <row r="2272" spans="1:23" x14ac:dyDescent="0.3">
      <c r="A2272" s="7" t="s">
        <v>1722</v>
      </c>
      <c r="B2272" s="14">
        <v>36311</v>
      </c>
      <c r="C2272" s="14">
        <v>1001746</v>
      </c>
      <c r="D2272" s="14">
        <v>32104</v>
      </c>
      <c r="E2272" s="6">
        <f>COUNTIF($D$3:$D$6372,D2272)</f>
        <v>1</v>
      </c>
      <c r="F2272" s="45" t="s">
        <v>1129</v>
      </c>
      <c r="G2272" s="21" t="s">
        <v>64</v>
      </c>
      <c r="H2272" s="54" t="s">
        <v>1089</v>
      </c>
      <c r="I2272" s="54" t="s">
        <v>1090</v>
      </c>
      <c r="J2272" s="14" t="s">
        <v>604</v>
      </c>
      <c r="K2272" s="21" t="s">
        <v>1711</v>
      </c>
      <c r="L2272" s="14" t="s">
        <v>10</v>
      </c>
      <c r="M2272" s="13" t="s">
        <v>606</v>
      </c>
      <c r="N2272" s="13" t="s">
        <v>606</v>
      </c>
      <c r="O2272" s="13" t="s">
        <v>606</v>
      </c>
      <c r="P2272" s="13" t="s">
        <v>606</v>
      </c>
      <c r="Q2272" s="13" t="s">
        <v>606</v>
      </c>
      <c r="R2272" s="13"/>
      <c r="S2272" s="13"/>
      <c r="T2272" s="10">
        <v>30</v>
      </c>
      <c r="U2272" s="9" t="s">
        <v>4432</v>
      </c>
      <c r="V2272" s="9" t="s">
        <v>4430</v>
      </c>
      <c r="W2272" s="13" t="s">
        <v>82</v>
      </c>
    </row>
    <row r="2273" spans="1:23" x14ac:dyDescent="0.3">
      <c r="A2273" s="7" t="s">
        <v>1722</v>
      </c>
      <c r="B2273" s="14">
        <v>36098</v>
      </c>
      <c r="C2273" s="14">
        <v>1003183</v>
      </c>
      <c r="D2273" s="14">
        <v>32457</v>
      </c>
      <c r="E2273" s="6">
        <f>COUNTIF($D$3:$D$6372,D2273)</f>
        <v>1</v>
      </c>
      <c r="F2273" s="45" t="s">
        <v>1703</v>
      </c>
      <c r="G2273" s="21" t="s">
        <v>1200</v>
      </c>
      <c r="H2273" s="54" t="s">
        <v>1315</v>
      </c>
      <c r="I2273" s="54" t="s">
        <v>1316</v>
      </c>
      <c r="J2273" s="14" t="s">
        <v>1655</v>
      </c>
      <c r="K2273" s="21" t="s">
        <v>1664</v>
      </c>
      <c r="L2273" s="13" t="s">
        <v>10</v>
      </c>
      <c r="M2273" s="13" t="s">
        <v>606</v>
      </c>
      <c r="N2273" s="13" t="s">
        <v>606</v>
      </c>
      <c r="O2273" s="13" t="s">
        <v>606</v>
      </c>
      <c r="P2273" s="13" t="s">
        <v>606</v>
      </c>
      <c r="Q2273" s="13" t="s">
        <v>606</v>
      </c>
      <c r="R2273" s="13"/>
      <c r="S2273" s="13"/>
      <c r="T2273" s="10">
        <v>25</v>
      </c>
      <c r="U2273" s="9" t="s">
        <v>4432</v>
      </c>
      <c r="V2273" s="9" t="s">
        <v>4429</v>
      </c>
      <c r="W2273" s="13" t="s">
        <v>26</v>
      </c>
    </row>
    <row r="2274" spans="1:23" x14ac:dyDescent="0.3">
      <c r="A2274" s="7" t="s">
        <v>1722</v>
      </c>
      <c r="B2274" s="14">
        <v>35198</v>
      </c>
      <c r="C2274" s="14">
        <v>20428</v>
      </c>
      <c r="D2274" s="14">
        <v>32564</v>
      </c>
      <c r="E2274" s="6">
        <f>COUNTIF($D$3:$D$6372,D2274)</f>
        <v>1</v>
      </c>
      <c r="F2274" s="45" t="s">
        <v>1764</v>
      </c>
      <c r="G2274" s="21" t="s">
        <v>1301</v>
      </c>
      <c r="H2274" s="54" t="s">
        <v>1302</v>
      </c>
      <c r="I2274" s="54" t="s">
        <v>1303</v>
      </c>
      <c r="J2274" s="14" t="s">
        <v>1655</v>
      </c>
      <c r="K2274" s="21" t="s">
        <v>1663</v>
      </c>
      <c r="L2274" s="13" t="s">
        <v>10</v>
      </c>
      <c r="M2274" s="13" t="s">
        <v>606</v>
      </c>
      <c r="N2274" s="13" t="s">
        <v>606</v>
      </c>
      <c r="O2274" s="13" t="s">
        <v>606</v>
      </c>
      <c r="P2274" s="13" t="s">
        <v>606</v>
      </c>
      <c r="Q2274" s="13" t="s">
        <v>606</v>
      </c>
      <c r="R2274" s="13"/>
      <c r="S2274" s="13"/>
      <c r="T2274" s="10">
        <v>30</v>
      </c>
      <c r="U2274" s="9" t="s">
        <v>4432</v>
      </c>
      <c r="V2274" s="9" t="s">
        <v>4429</v>
      </c>
      <c r="W2274" s="13" t="s">
        <v>26</v>
      </c>
    </row>
    <row r="2275" spans="1:23" x14ac:dyDescent="0.3">
      <c r="A2275" s="7" t="s">
        <v>1722</v>
      </c>
      <c r="B2275" s="14">
        <v>36321</v>
      </c>
      <c r="C2275" s="14">
        <v>1005702</v>
      </c>
      <c r="D2275" s="14">
        <v>32661</v>
      </c>
      <c r="E2275" s="6">
        <f>COUNTIF($D$3:$D$6372,D2275)</f>
        <v>1</v>
      </c>
      <c r="F2275" s="45" t="s">
        <v>1132</v>
      </c>
      <c r="G2275" s="21" t="s">
        <v>1092</v>
      </c>
      <c r="H2275" s="54" t="s">
        <v>1093</v>
      </c>
      <c r="I2275" s="54" t="s">
        <v>1094</v>
      </c>
      <c r="J2275" s="14" t="s">
        <v>604</v>
      </c>
      <c r="K2275" s="21" t="s">
        <v>1711</v>
      </c>
      <c r="L2275" s="14" t="s">
        <v>10</v>
      </c>
      <c r="M2275" s="13" t="s">
        <v>606</v>
      </c>
      <c r="N2275" s="13" t="s">
        <v>606</v>
      </c>
      <c r="O2275" s="13" t="s">
        <v>606</v>
      </c>
      <c r="P2275" s="13" t="s">
        <v>606</v>
      </c>
      <c r="Q2275" s="13" t="s">
        <v>606</v>
      </c>
      <c r="R2275" s="13" t="s">
        <v>606</v>
      </c>
      <c r="S2275" s="13"/>
      <c r="T2275" s="10">
        <v>28</v>
      </c>
      <c r="U2275" s="9" t="s">
        <v>4432</v>
      </c>
      <c r="V2275" s="9" t="s">
        <v>4430</v>
      </c>
      <c r="W2275" s="13" t="s">
        <v>82</v>
      </c>
    </row>
    <row r="2276" spans="1:23" x14ac:dyDescent="0.3">
      <c r="A2276" s="7" t="s">
        <v>1722</v>
      </c>
      <c r="B2276" s="14">
        <v>36321</v>
      </c>
      <c r="C2276" s="14">
        <v>1005702</v>
      </c>
      <c r="D2276" s="14">
        <v>32672</v>
      </c>
      <c r="E2276" s="6">
        <f>COUNTIF($D$3:$D$6372,D2276)</f>
        <v>1</v>
      </c>
      <c r="F2276" s="45" t="s">
        <v>1132</v>
      </c>
      <c r="G2276" s="21" t="s">
        <v>1092</v>
      </c>
      <c r="H2276" s="54" t="s">
        <v>1093</v>
      </c>
      <c r="I2276" s="54" t="s">
        <v>1094</v>
      </c>
      <c r="J2276" s="14" t="s">
        <v>604</v>
      </c>
      <c r="K2276" s="21" t="s">
        <v>1711</v>
      </c>
      <c r="L2276" s="14" t="s">
        <v>10</v>
      </c>
      <c r="M2276" s="13" t="s">
        <v>606</v>
      </c>
      <c r="N2276" s="13" t="s">
        <v>606</v>
      </c>
      <c r="O2276" s="13" t="s">
        <v>606</v>
      </c>
      <c r="P2276" s="13" t="s">
        <v>606</v>
      </c>
      <c r="Q2276" s="13" t="s">
        <v>606</v>
      </c>
      <c r="R2276" s="13" t="s">
        <v>606</v>
      </c>
      <c r="S2276" s="13"/>
      <c r="T2276" s="10">
        <v>28</v>
      </c>
      <c r="U2276" s="9" t="s">
        <v>4432</v>
      </c>
      <c r="V2276" s="9" t="s">
        <v>4430</v>
      </c>
      <c r="W2276" s="13" t="s">
        <v>82</v>
      </c>
    </row>
    <row r="2277" spans="1:23" x14ac:dyDescent="0.3">
      <c r="A2277" s="7" t="s">
        <v>1722</v>
      </c>
      <c r="B2277" s="14">
        <v>36321</v>
      </c>
      <c r="C2277" s="14">
        <v>1005702</v>
      </c>
      <c r="D2277" s="14">
        <v>32673</v>
      </c>
      <c r="E2277" s="6">
        <f>COUNTIF($D$3:$D$6372,D2277)</f>
        <v>1</v>
      </c>
      <c r="F2277" s="45" t="s">
        <v>1132</v>
      </c>
      <c r="G2277" s="21" t="s">
        <v>1095</v>
      </c>
      <c r="H2277" s="54" t="s">
        <v>1093</v>
      </c>
      <c r="I2277" s="54" t="s">
        <v>1094</v>
      </c>
      <c r="J2277" s="14" t="s">
        <v>604</v>
      </c>
      <c r="K2277" s="21" t="s">
        <v>1711</v>
      </c>
      <c r="L2277" s="14" t="s">
        <v>10</v>
      </c>
      <c r="M2277" s="13" t="s">
        <v>606</v>
      </c>
      <c r="N2277" s="13" t="s">
        <v>606</v>
      </c>
      <c r="O2277" s="13" t="s">
        <v>606</v>
      </c>
      <c r="P2277" s="13" t="s">
        <v>606</v>
      </c>
      <c r="Q2277" s="13" t="s">
        <v>606</v>
      </c>
      <c r="R2277" s="13" t="s">
        <v>606</v>
      </c>
      <c r="S2277" s="13"/>
      <c r="T2277" s="10">
        <v>28</v>
      </c>
      <c r="U2277" s="9" t="s">
        <v>4432</v>
      </c>
      <c r="V2277" s="9" t="s">
        <v>4430</v>
      </c>
      <c r="W2277" s="13" t="s">
        <v>82</v>
      </c>
    </row>
    <row r="2278" spans="1:23" x14ac:dyDescent="0.3">
      <c r="A2278" s="7" t="s">
        <v>1722</v>
      </c>
      <c r="B2278" s="14">
        <v>36321</v>
      </c>
      <c r="C2278" s="14">
        <v>1005702</v>
      </c>
      <c r="D2278" s="14">
        <v>32677</v>
      </c>
      <c r="E2278" s="6">
        <f>COUNTIF($D$3:$D$6372,D2278)</f>
        <v>1</v>
      </c>
      <c r="F2278" s="45" t="s">
        <v>1132</v>
      </c>
      <c r="G2278" s="21" t="s">
        <v>1095</v>
      </c>
      <c r="H2278" s="54" t="s">
        <v>1093</v>
      </c>
      <c r="I2278" s="54" t="s">
        <v>1094</v>
      </c>
      <c r="J2278" s="14" t="s">
        <v>604</v>
      </c>
      <c r="K2278" s="21" t="s">
        <v>1711</v>
      </c>
      <c r="L2278" s="14" t="s">
        <v>10</v>
      </c>
      <c r="M2278" s="13" t="s">
        <v>606</v>
      </c>
      <c r="N2278" s="13" t="s">
        <v>606</v>
      </c>
      <c r="O2278" s="13" t="s">
        <v>606</v>
      </c>
      <c r="P2278" s="13" t="s">
        <v>606</v>
      </c>
      <c r="Q2278" s="13" t="s">
        <v>606</v>
      </c>
      <c r="R2278" s="13" t="s">
        <v>606</v>
      </c>
      <c r="S2278" s="13"/>
      <c r="T2278" s="10">
        <v>28</v>
      </c>
      <c r="U2278" s="9" t="s">
        <v>4432</v>
      </c>
      <c r="V2278" s="9" t="s">
        <v>4430</v>
      </c>
      <c r="W2278" s="13" t="s">
        <v>82</v>
      </c>
    </row>
    <row r="2279" spans="1:23" x14ac:dyDescent="0.3">
      <c r="A2279" s="7" t="s">
        <v>1722</v>
      </c>
      <c r="B2279" s="14">
        <v>7692</v>
      </c>
      <c r="C2279" s="14">
        <v>29926</v>
      </c>
      <c r="D2279" s="14">
        <v>32704</v>
      </c>
      <c r="E2279" s="6">
        <f>COUNTIF($D$3:$D$6372,D2279)</f>
        <v>1</v>
      </c>
      <c r="F2279" s="45" t="s">
        <v>1130</v>
      </c>
      <c r="G2279" s="21" t="s">
        <v>1165</v>
      </c>
      <c r="H2279" s="54" t="s">
        <v>1230</v>
      </c>
      <c r="I2279" s="54" t="s">
        <v>1231</v>
      </c>
      <c r="J2279" s="14" t="s">
        <v>1655</v>
      </c>
      <c r="K2279" s="21" t="s">
        <v>1660</v>
      </c>
      <c r="L2279" s="13" t="s">
        <v>10</v>
      </c>
      <c r="M2279" s="13" t="s">
        <v>606</v>
      </c>
      <c r="N2279" s="13" t="s">
        <v>606</v>
      </c>
      <c r="O2279" s="13" t="s">
        <v>606</v>
      </c>
      <c r="P2279" s="13" t="s">
        <v>606</v>
      </c>
      <c r="Q2279" s="13" t="s">
        <v>606</v>
      </c>
      <c r="R2279" s="13"/>
      <c r="S2279" s="13"/>
      <c r="T2279" s="10">
        <v>25</v>
      </c>
      <c r="U2279" s="9" t="s">
        <v>4432</v>
      </c>
      <c r="V2279" s="9" t="s">
        <v>4429</v>
      </c>
      <c r="W2279" s="13" t="s">
        <v>26</v>
      </c>
    </row>
    <row r="2280" spans="1:23" x14ac:dyDescent="0.3">
      <c r="A2280" s="7" t="s">
        <v>1722</v>
      </c>
      <c r="B2280" s="6">
        <v>2877</v>
      </c>
      <c r="C2280" s="6">
        <v>10330</v>
      </c>
      <c r="D2280" s="11">
        <v>32761</v>
      </c>
      <c r="E2280" s="6">
        <f>COUNTIF($D$3:$D$6372,D2280)</f>
        <v>1</v>
      </c>
      <c r="F2280" s="45" t="s">
        <v>11</v>
      </c>
      <c r="G2280" s="8" t="s">
        <v>759</v>
      </c>
      <c r="H2280" s="53" t="s">
        <v>650</v>
      </c>
      <c r="I2280" s="53" t="s">
        <v>651</v>
      </c>
      <c r="J2280" s="6" t="s">
        <v>604</v>
      </c>
      <c r="K2280" s="8" t="s">
        <v>4433</v>
      </c>
      <c r="L2280" s="9" t="s">
        <v>10</v>
      </c>
      <c r="M2280" s="13" t="s">
        <v>606</v>
      </c>
      <c r="N2280" s="13" t="s">
        <v>606</v>
      </c>
      <c r="O2280" s="13" t="s">
        <v>606</v>
      </c>
      <c r="P2280" s="13" t="s">
        <v>606</v>
      </c>
      <c r="Q2280" s="13" t="s">
        <v>606</v>
      </c>
      <c r="R2280" s="9"/>
      <c r="S2280" s="9"/>
      <c r="T2280" s="10">
        <v>10</v>
      </c>
      <c r="U2280" s="9" t="s">
        <v>4432</v>
      </c>
      <c r="V2280" s="9" t="s">
        <v>4430</v>
      </c>
      <c r="W2280" s="13" t="s">
        <v>82</v>
      </c>
    </row>
    <row r="2281" spans="1:23" x14ac:dyDescent="0.3">
      <c r="A2281" s="7" t="s">
        <v>1722</v>
      </c>
      <c r="B2281" s="14">
        <v>1484</v>
      </c>
      <c r="C2281" s="14">
        <v>6622</v>
      </c>
      <c r="D2281" s="14">
        <v>32765</v>
      </c>
      <c r="E2281" s="6">
        <f>COUNTIF($D$3:$D$6372,D2281)</f>
        <v>1</v>
      </c>
      <c r="F2281" s="45" t="s">
        <v>11</v>
      </c>
      <c r="G2281" s="21" t="s">
        <v>895</v>
      </c>
      <c r="H2281" s="54" t="s">
        <v>886</v>
      </c>
      <c r="I2281" s="54" t="s">
        <v>883</v>
      </c>
      <c r="J2281" s="14" t="s">
        <v>604</v>
      </c>
      <c r="K2281" s="21" t="s">
        <v>884</v>
      </c>
      <c r="L2281" s="14" t="s">
        <v>10</v>
      </c>
      <c r="M2281" s="13" t="s">
        <v>606</v>
      </c>
      <c r="N2281" s="13" t="s">
        <v>606</v>
      </c>
      <c r="O2281" s="13" t="s">
        <v>606</v>
      </c>
      <c r="P2281" s="13" t="s">
        <v>606</v>
      </c>
      <c r="Q2281" s="13" t="s">
        <v>606</v>
      </c>
      <c r="R2281" s="13" t="s">
        <v>606</v>
      </c>
      <c r="S2281" s="13"/>
      <c r="T2281" s="10">
        <v>25</v>
      </c>
      <c r="U2281" s="9" t="s">
        <v>4432</v>
      </c>
      <c r="V2281" s="9" t="s">
        <v>4430</v>
      </c>
      <c r="W2281" s="13" t="s">
        <v>82</v>
      </c>
    </row>
    <row r="2282" spans="1:23" x14ac:dyDescent="0.3">
      <c r="A2282" s="7" t="s">
        <v>1722</v>
      </c>
      <c r="B2282" s="14">
        <v>39834</v>
      </c>
      <c r="C2282" s="14">
        <v>5839</v>
      </c>
      <c r="D2282" s="14">
        <v>32775</v>
      </c>
      <c r="E2282" s="6">
        <f>COUNTIF($D$3:$D$6372,D2282)</f>
        <v>1</v>
      </c>
      <c r="F2282" s="45" t="s">
        <v>11</v>
      </c>
      <c r="G2282" s="21" t="s">
        <v>361</v>
      </c>
      <c r="H2282" s="54" t="s">
        <v>349</v>
      </c>
      <c r="I2282" s="54" t="s">
        <v>350</v>
      </c>
      <c r="J2282" s="14" t="s">
        <v>24</v>
      </c>
      <c r="K2282" s="21" t="s">
        <v>351</v>
      </c>
      <c r="L2282" s="14" t="s">
        <v>10</v>
      </c>
      <c r="M2282" s="13" t="s">
        <v>606</v>
      </c>
      <c r="N2282" s="13" t="s">
        <v>606</v>
      </c>
      <c r="O2282" s="13" t="s">
        <v>606</v>
      </c>
      <c r="P2282" s="13" t="s">
        <v>606</v>
      </c>
      <c r="Q2282" s="13" t="s">
        <v>606</v>
      </c>
      <c r="R2282" s="13"/>
      <c r="S2282" s="13"/>
      <c r="T2282" s="10" t="s">
        <v>600</v>
      </c>
      <c r="U2282" s="9" t="s">
        <v>4432</v>
      </c>
      <c r="V2282" s="9" t="s">
        <v>4430</v>
      </c>
      <c r="W2282" s="13" t="s">
        <v>82</v>
      </c>
    </row>
    <row r="2283" spans="1:23" x14ac:dyDescent="0.3">
      <c r="A2283" s="7" t="s">
        <v>1722</v>
      </c>
      <c r="B2283" s="14">
        <v>39834</v>
      </c>
      <c r="C2283" s="14">
        <v>5839</v>
      </c>
      <c r="D2283" s="14">
        <v>32789</v>
      </c>
      <c r="E2283" s="6">
        <f>COUNTIF($D$3:$D$6372,D2283)</f>
        <v>1</v>
      </c>
      <c r="F2283" s="45" t="s">
        <v>11</v>
      </c>
      <c r="G2283" s="21" t="s">
        <v>89</v>
      </c>
      <c r="H2283" s="54" t="s">
        <v>349</v>
      </c>
      <c r="I2283" s="54" t="s">
        <v>350</v>
      </c>
      <c r="J2283" s="14" t="s">
        <v>24</v>
      </c>
      <c r="K2283" s="21" t="s">
        <v>351</v>
      </c>
      <c r="L2283" s="14" t="s">
        <v>10</v>
      </c>
      <c r="M2283" s="13" t="s">
        <v>606</v>
      </c>
      <c r="N2283" s="13" t="s">
        <v>606</v>
      </c>
      <c r="O2283" s="13" t="s">
        <v>606</v>
      </c>
      <c r="P2283" s="13" t="s">
        <v>606</v>
      </c>
      <c r="Q2283" s="13" t="s">
        <v>606</v>
      </c>
      <c r="R2283" s="13"/>
      <c r="S2283" s="13"/>
      <c r="T2283" s="10" t="s">
        <v>600</v>
      </c>
      <c r="U2283" s="9" t="s">
        <v>4432</v>
      </c>
      <c r="V2283" s="9" t="s">
        <v>4430</v>
      </c>
      <c r="W2283" s="13" t="s">
        <v>82</v>
      </c>
    </row>
    <row r="2284" spans="1:23" x14ac:dyDescent="0.3">
      <c r="A2284" s="7" t="s">
        <v>1722</v>
      </c>
      <c r="B2284" s="14">
        <v>36857</v>
      </c>
      <c r="C2284" s="14">
        <v>23168</v>
      </c>
      <c r="D2284" s="14">
        <v>32815</v>
      </c>
      <c r="E2284" s="6">
        <f>COUNTIF($D$3:$D$6372,D2284)</f>
        <v>1</v>
      </c>
      <c r="F2284" s="45" t="s">
        <v>1129</v>
      </c>
      <c r="G2284" s="21" t="s">
        <v>85</v>
      </c>
      <c r="H2284" s="54" t="s">
        <v>982</v>
      </c>
      <c r="I2284" s="54" t="s">
        <v>980</v>
      </c>
      <c r="J2284" s="14" t="s">
        <v>604</v>
      </c>
      <c r="K2284" s="21" t="s">
        <v>981</v>
      </c>
      <c r="L2284" s="14" t="s">
        <v>10</v>
      </c>
      <c r="M2284" s="13" t="s">
        <v>606</v>
      </c>
      <c r="N2284" s="13" t="s">
        <v>606</v>
      </c>
      <c r="O2284" s="13" t="s">
        <v>606</v>
      </c>
      <c r="P2284" s="13" t="s">
        <v>606</v>
      </c>
      <c r="Q2284" s="13" t="s">
        <v>606</v>
      </c>
      <c r="R2284" s="13"/>
      <c r="S2284" s="13"/>
      <c r="T2284" s="10">
        <v>25</v>
      </c>
      <c r="U2284" s="9" t="s">
        <v>4432</v>
      </c>
      <c r="V2284" s="9" t="s">
        <v>4430</v>
      </c>
      <c r="W2284" s="13" t="s">
        <v>82</v>
      </c>
    </row>
    <row r="2285" spans="1:23" x14ac:dyDescent="0.3">
      <c r="A2285" s="7" t="s">
        <v>1722</v>
      </c>
      <c r="B2285" s="14">
        <v>36857</v>
      </c>
      <c r="C2285" s="14">
        <v>23168</v>
      </c>
      <c r="D2285" s="14">
        <v>32817</v>
      </c>
      <c r="E2285" s="6">
        <f>COUNTIF($D$3:$D$6372,D2285)</f>
        <v>1</v>
      </c>
      <c r="F2285" s="45" t="s">
        <v>1129</v>
      </c>
      <c r="G2285" s="21" t="s">
        <v>84</v>
      </c>
      <c r="H2285" s="54" t="s">
        <v>982</v>
      </c>
      <c r="I2285" s="54" t="s">
        <v>980</v>
      </c>
      <c r="J2285" s="14" t="s">
        <v>604</v>
      </c>
      <c r="K2285" s="21" t="s">
        <v>981</v>
      </c>
      <c r="L2285" s="14" t="s">
        <v>10</v>
      </c>
      <c r="M2285" s="13" t="s">
        <v>606</v>
      </c>
      <c r="N2285" s="13" t="s">
        <v>606</v>
      </c>
      <c r="O2285" s="13" t="s">
        <v>606</v>
      </c>
      <c r="P2285" s="13" t="s">
        <v>606</v>
      </c>
      <c r="Q2285" s="13" t="s">
        <v>606</v>
      </c>
      <c r="R2285" s="13"/>
      <c r="S2285" s="13"/>
      <c r="T2285" s="10">
        <v>25</v>
      </c>
      <c r="U2285" s="9" t="s">
        <v>4432</v>
      </c>
      <c r="V2285" s="9" t="s">
        <v>4430</v>
      </c>
      <c r="W2285" s="13" t="s">
        <v>82</v>
      </c>
    </row>
    <row r="2286" spans="1:23" x14ac:dyDescent="0.3">
      <c r="A2286" s="7" t="s">
        <v>1722</v>
      </c>
      <c r="B2286" s="14">
        <v>27648</v>
      </c>
      <c r="C2286" s="14">
        <v>10330</v>
      </c>
      <c r="D2286" s="14">
        <v>32869</v>
      </c>
      <c r="E2286" s="6">
        <f>COUNTIF($D$3:$D$6372,D2286)</f>
        <v>1</v>
      </c>
      <c r="F2286" s="45" t="s">
        <v>1129</v>
      </c>
      <c r="G2286" s="21" t="s">
        <v>943</v>
      </c>
      <c r="H2286" s="54" t="s">
        <v>940</v>
      </c>
      <c r="I2286" s="54" t="s">
        <v>941</v>
      </c>
      <c r="J2286" s="14" t="s">
        <v>604</v>
      </c>
      <c r="K2286" s="21" t="s">
        <v>1712</v>
      </c>
      <c r="L2286" s="14" t="s">
        <v>10</v>
      </c>
      <c r="M2286" s="13" t="s">
        <v>606</v>
      </c>
      <c r="N2286" s="13" t="s">
        <v>606</v>
      </c>
      <c r="O2286" s="13" t="s">
        <v>606</v>
      </c>
      <c r="P2286" s="13" t="s">
        <v>606</v>
      </c>
      <c r="Q2286" s="13" t="s">
        <v>606</v>
      </c>
      <c r="R2286" s="13"/>
      <c r="S2286" s="13"/>
      <c r="T2286" s="10" t="s">
        <v>607</v>
      </c>
      <c r="U2286" s="9" t="s">
        <v>4432</v>
      </c>
      <c r="V2286" s="9" t="s">
        <v>4429</v>
      </c>
      <c r="W2286" s="13" t="s">
        <v>26</v>
      </c>
    </row>
    <row r="2287" spans="1:23" x14ac:dyDescent="0.3">
      <c r="A2287" s="7" t="s">
        <v>1722</v>
      </c>
      <c r="B2287" s="14">
        <v>39349</v>
      </c>
      <c r="C2287" s="14">
        <v>35776</v>
      </c>
      <c r="D2287" s="14">
        <v>33350</v>
      </c>
      <c r="E2287" s="6">
        <f>COUNTIF($D$3:$D$6372,D2287)</f>
        <v>1</v>
      </c>
      <c r="F2287" s="45" t="s">
        <v>11</v>
      </c>
      <c r="G2287" s="21" t="s">
        <v>302</v>
      </c>
      <c r="H2287" s="54" t="s">
        <v>283</v>
      </c>
      <c r="I2287" s="54" t="s">
        <v>284</v>
      </c>
      <c r="J2287" s="14" t="s">
        <v>24</v>
      </c>
      <c r="K2287" s="21" t="s">
        <v>285</v>
      </c>
      <c r="L2287" s="14" t="s">
        <v>10</v>
      </c>
      <c r="M2287" s="13" t="s">
        <v>606</v>
      </c>
      <c r="N2287" s="13" t="s">
        <v>606</v>
      </c>
      <c r="O2287" s="13" t="s">
        <v>606</v>
      </c>
      <c r="P2287" s="13" t="s">
        <v>606</v>
      </c>
      <c r="Q2287" s="13" t="s">
        <v>606</v>
      </c>
      <c r="R2287" s="13" t="s">
        <v>606</v>
      </c>
      <c r="S2287" s="13" t="s">
        <v>606</v>
      </c>
      <c r="T2287" s="10">
        <v>15</v>
      </c>
      <c r="U2287" s="9" t="s">
        <v>4432</v>
      </c>
      <c r="V2287" s="9" t="s">
        <v>4430</v>
      </c>
      <c r="W2287" s="13" t="s">
        <v>82</v>
      </c>
    </row>
    <row r="2288" spans="1:23" x14ac:dyDescent="0.3">
      <c r="A2288" s="7" t="s">
        <v>1722</v>
      </c>
      <c r="B2288" s="14">
        <v>39349</v>
      </c>
      <c r="C2288" s="14">
        <v>35776</v>
      </c>
      <c r="D2288" s="14">
        <v>33351</v>
      </c>
      <c r="E2288" s="6">
        <f>COUNTIF($D$3:$D$6372,D2288)</f>
        <v>1</v>
      </c>
      <c r="F2288" s="45" t="s">
        <v>11</v>
      </c>
      <c r="G2288" s="21" t="s">
        <v>301</v>
      </c>
      <c r="H2288" s="54" t="s">
        <v>283</v>
      </c>
      <c r="I2288" s="54" t="s">
        <v>284</v>
      </c>
      <c r="J2288" s="14" t="s">
        <v>24</v>
      </c>
      <c r="K2288" s="21" t="s">
        <v>288</v>
      </c>
      <c r="L2288" s="14" t="s">
        <v>10</v>
      </c>
      <c r="M2288" s="13" t="s">
        <v>606</v>
      </c>
      <c r="N2288" s="13" t="s">
        <v>606</v>
      </c>
      <c r="O2288" s="13" t="s">
        <v>606</v>
      </c>
      <c r="P2288" s="13" t="s">
        <v>606</v>
      </c>
      <c r="Q2288" s="13" t="s">
        <v>606</v>
      </c>
      <c r="R2288" s="13" t="s">
        <v>606</v>
      </c>
      <c r="S2288" s="13" t="s">
        <v>606</v>
      </c>
      <c r="T2288" s="10">
        <v>15</v>
      </c>
      <c r="U2288" s="9" t="s">
        <v>4432</v>
      </c>
      <c r="V2288" s="9" t="s">
        <v>4430</v>
      </c>
      <c r="W2288" s="13" t="s">
        <v>82</v>
      </c>
    </row>
    <row r="2289" spans="1:23" x14ac:dyDescent="0.3">
      <c r="A2289" s="7" t="s">
        <v>1722</v>
      </c>
      <c r="B2289" s="14">
        <v>39349</v>
      </c>
      <c r="C2289" s="14">
        <v>35776</v>
      </c>
      <c r="D2289" s="14">
        <v>33355</v>
      </c>
      <c r="E2289" s="6">
        <f>COUNTIF($D$3:$D$6372,D2289)</f>
        <v>1</v>
      </c>
      <c r="F2289" s="45" t="s">
        <v>11</v>
      </c>
      <c r="G2289" s="21" t="s">
        <v>305</v>
      </c>
      <c r="H2289" s="54" t="s">
        <v>283</v>
      </c>
      <c r="I2289" s="54" t="s">
        <v>284</v>
      </c>
      <c r="J2289" s="14" t="s">
        <v>24</v>
      </c>
      <c r="K2289" s="21" t="s">
        <v>288</v>
      </c>
      <c r="L2289" s="14" t="s">
        <v>10</v>
      </c>
      <c r="M2289" s="13" t="s">
        <v>606</v>
      </c>
      <c r="N2289" s="13" t="s">
        <v>606</v>
      </c>
      <c r="O2289" s="13" t="s">
        <v>606</v>
      </c>
      <c r="P2289" s="13" t="s">
        <v>606</v>
      </c>
      <c r="Q2289" s="13" t="s">
        <v>606</v>
      </c>
      <c r="R2289" s="13" t="s">
        <v>606</v>
      </c>
      <c r="S2289" s="13" t="s">
        <v>606</v>
      </c>
      <c r="T2289" s="10">
        <v>15</v>
      </c>
      <c r="U2289" s="9" t="s">
        <v>4432</v>
      </c>
      <c r="V2289" s="9" t="s">
        <v>4430</v>
      </c>
      <c r="W2289" s="13" t="s">
        <v>82</v>
      </c>
    </row>
    <row r="2290" spans="1:23" x14ac:dyDescent="0.3">
      <c r="A2290" s="7" t="s">
        <v>1722</v>
      </c>
      <c r="B2290" s="14">
        <v>39349</v>
      </c>
      <c r="C2290" s="14">
        <v>35776</v>
      </c>
      <c r="D2290" s="14">
        <v>33357</v>
      </c>
      <c r="E2290" s="6">
        <f>COUNTIF($D$3:$D$6372,D2290)</f>
        <v>1</v>
      </c>
      <c r="F2290" s="45" t="s">
        <v>11</v>
      </c>
      <c r="G2290" s="21" t="s">
        <v>303</v>
      </c>
      <c r="H2290" s="54" t="s">
        <v>283</v>
      </c>
      <c r="I2290" s="54" t="s">
        <v>284</v>
      </c>
      <c r="J2290" s="14" t="s">
        <v>24</v>
      </c>
      <c r="K2290" s="21" t="s">
        <v>285</v>
      </c>
      <c r="L2290" s="14" t="s">
        <v>10</v>
      </c>
      <c r="M2290" s="13" t="s">
        <v>606</v>
      </c>
      <c r="N2290" s="13" t="s">
        <v>606</v>
      </c>
      <c r="O2290" s="13" t="s">
        <v>606</v>
      </c>
      <c r="P2290" s="13" t="s">
        <v>606</v>
      </c>
      <c r="Q2290" s="13" t="s">
        <v>606</v>
      </c>
      <c r="R2290" s="13" t="s">
        <v>606</v>
      </c>
      <c r="S2290" s="13" t="s">
        <v>606</v>
      </c>
      <c r="T2290" s="10">
        <v>15</v>
      </c>
      <c r="U2290" s="9" t="s">
        <v>4432</v>
      </c>
      <c r="V2290" s="9" t="s">
        <v>4430</v>
      </c>
      <c r="W2290" s="13" t="s">
        <v>82</v>
      </c>
    </row>
    <row r="2291" spans="1:23" x14ac:dyDescent="0.3">
      <c r="A2291" s="7" t="s">
        <v>1722</v>
      </c>
      <c r="B2291" s="14">
        <v>5153</v>
      </c>
      <c r="C2291" s="14">
        <v>16239</v>
      </c>
      <c r="D2291" s="14">
        <v>33457</v>
      </c>
      <c r="E2291" s="6">
        <f>COUNTIF($D$3:$D$6372,D2291)</f>
        <v>1</v>
      </c>
      <c r="F2291" s="45" t="s">
        <v>591</v>
      </c>
      <c r="G2291" s="21" t="s">
        <v>58</v>
      </c>
      <c r="H2291" s="54" t="s">
        <v>411</v>
      </c>
      <c r="I2291" s="54" t="s">
        <v>412</v>
      </c>
      <c r="J2291" s="14" t="s">
        <v>24</v>
      </c>
      <c r="K2291" s="21" t="s">
        <v>25</v>
      </c>
      <c r="L2291" s="14" t="s">
        <v>10</v>
      </c>
      <c r="M2291" s="13" t="s">
        <v>606</v>
      </c>
      <c r="N2291" s="13" t="s">
        <v>606</v>
      </c>
      <c r="O2291" s="13" t="s">
        <v>606</v>
      </c>
      <c r="P2291" s="13" t="s">
        <v>606</v>
      </c>
      <c r="Q2291" s="13" t="s">
        <v>606</v>
      </c>
      <c r="R2291" s="13"/>
      <c r="S2291" s="13"/>
      <c r="T2291" s="10">
        <v>5</v>
      </c>
      <c r="U2291" s="9" t="s">
        <v>4432</v>
      </c>
      <c r="V2291" s="9" t="s">
        <v>4429</v>
      </c>
      <c r="W2291" s="13" t="s">
        <v>26</v>
      </c>
    </row>
    <row r="2292" spans="1:23" x14ac:dyDescent="0.3">
      <c r="A2292" s="7" t="s">
        <v>1722</v>
      </c>
      <c r="B2292" s="14">
        <v>29277</v>
      </c>
      <c r="C2292" s="14">
        <v>10284</v>
      </c>
      <c r="D2292" s="14">
        <v>33472</v>
      </c>
      <c r="E2292" s="6">
        <f>COUNTIF($D$3:$D$6372,D2292)</f>
        <v>1</v>
      </c>
      <c r="F2292" s="45" t="s">
        <v>1129</v>
      </c>
      <c r="G2292" s="21" t="s">
        <v>723</v>
      </c>
      <c r="H2292" s="54" t="s">
        <v>650</v>
      </c>
      <c r="I2292" s="54" t="s">
        <v>651</v>
      </c>
      <c r="J2292" s="14" t="s">
        <v>604</v>
      </c>
      <c r="K2292" s="21" t="s">
        <v>733</v>
      </c>
      <c r="L2292" s="14" t="s">
        <v>10</v>
      </c>
      <c r="M2292" s="13" t="s">
        <v>606</v>
      </c>
      <c r="N2292" s="13" t="s">
        <v>606</v>
      </c>
      <c r="O2292" s="13" t="s">
        <v>606</v>
      </c>
      <c r="P2292" s="13" t="s">
        <v>606</v>
      </c>
      <c r="Q2292" s="13" t="s">
        <v>606</v>
      </c>
      <c r="R2292" s="13" t="s">
        <v>606</v>
      </c>
      <c r="S2292" s="13" t="s">
        <v>606</v>
      </c>
      <c r="T2292" s="10">
        <v>10</v>
      </c>
      <c r="U2292" s="9" t="s">
        <v>4432</v>
      </c>
      <c r="V2292" s="9" t="s">
        <v>4430</v>
      </c>
      <c r="W2292" s="13" t="s">
        <v>82</v>
      </c>
    </row>
    <row r="2293" spans="1:23" x14ac:dyDescent="0.3">
      <c r="A2293" s="7" t="s">
        <v>1722</v>
      </c>
      <c r="B2293" s="14">
        <v>37930</v>
      </c>
      <c r="C2293" s="14">
        <v>1009922</v>
      </c>
      <c r="D2293" s="14">
        <v>33547</v>
      </c>
      <c r="E2293" s="6">
        <f>COUNTIF($D$3:$D$6372,D2293)</f>
        <v>1</v>
      </c>
      <c r="F2293" s="45" t="s">
        <v>11</v>
      </c>
      <c r="G2293" s="21" t="s">
        <v>51</v>
      </c>
      <c r="H2293" s="54" t="s">
        <v>79</v>
      </c>
      <c r="I2293" s="54" t="s">
        <v>80</v>
      </c>
      <c r="J2293" s="14" t="s">
        <v>24</v>
      </c>
      <c r="K2293" s="21" t="s">
        <v>81</v>
      </c>
      <c r="L2293" s="14" t="s">
        <v>10</v>
      </c>
      <c r="M2293" s="13" t="s">
        <v>606</v>
      </c>
      <c r="N2293" s="13" t="s">
        <v>606</v>
      </c>
      <c r="O2293" s="13" t="s">
        <v>606</v>
      </c>
      <c r="P2293" s="13" t="s">
        <v>606</v>
      </c>
      <c r="Q2293" s="13" t="s">
        <v>606</v>
      </c>
      <c r="R2293" s="13"/>
      <c r="S2293" s="13"/>
      <c r="T2293" s="10">
        <v>5</v>
      </c>
      <c r="U2293" s="9" t="s">
        <v>4432</v>
      </c>
      <c r="V2293" s="9" t="s">
        <v>4430</v>
      </c>
      <c r="W2293" s="13" t="s">
        <v>82</v>
      </c>
    </row>
    <row r="2294" spans="1:23" x14ac:dyDescent="0.3">
      <c r="A2294" s="7" t="s">
        <v>1722</v>
      </c>
      <c r="B2294" s="14">
        <v>35307</v>
      </c>
      <c r="C2294" s="14">
        <v>337760</v>
      </c>
      <c r="D2294" s="14">
        <v>33548</v>
      </c>
      <c r="E2294" s="6">
        <f>COUNTIF($D$3:$D$6372,D2294)</f>
        <v>1</v>
      </c>
      <c r="F2294" s="45" t="s">
        <v>11</v>
      </c>
      <c r="G2294" s="21" t="s">
        <v>78</v>
      </c>
      <c r="H2294" s="54" t="s">
        <v>79</v>
      </c>
      <c r="I2294" s="54" t="s">
        <v>80</v>
      </c>
      <c r="J2294" s="14" t="s">
        <v>24</v>
      </c>
      <c r="K2294" s="21" t="s">
        <v>81</v>
      </c>
      <c r="L2294" s="14" t="s">
        <v>10</v>
      </c>
      <c r="M2294" s="13" t="s">
        <v>606</v>
      </c>
      <c r="N2294" s="13" t="s">
        <v>606</v>
      </c>
      <c r="O2294" s="13" t="s">
        <v>606</v>
      </c>
      <c r="P2294" s="13" t="s">
        <v>606</v>
      </c>
      <c r="Q2294" s="13" t="s">
        <v>606</v>
      </c>
      <c r="R2294" s="13"/>
      <c r="S2294" s="13"/>
      <c r="T2294" s="10">
        <v>5</v>
      </c>
      <c r="U2294" s="9" t="s">
        <v>4432</v>
      </c>
      <c r="V2294" s="9" t="s">
        <v>4430</v>
      </c>
      <c r="W2294" s="13" t="s">
        <v>82</v>
      </c>
    </row>
    <row r="2295" spans="1:23" x14ac:dyDescent="0.3">
      <c r="A2295" s="7" t="s">
        <v>1722</v>
      </c>
      <c r="B2295" s="14">
        <v>2864</v>
      </c>
      <c r="C2295" s="14">
        <v>10284</v>
      </c>
      <c r="D2295" s="14">
        <v>33575</v>
      </c>
      <c r="E2295" s="6">
        <f>COUNTIF($D$3:$D$6372,D2295)</f>
        <v>1</v>
      </c>
      <c r="F2295" s="45" t="s">
        <v>11</v>
      </c>
      <c r="G2295" s="21" t="s">
        <v>613</v>
      </c>
      <c r="H2295" s="54" t="s">
        <v>602</v>
      </c>
      <c r="I2295" s="54" t="s">
        <v>603</v>
      </c>
      <c r="J2295" s="14" t="s">
        <v>604</v>
      </c>
      <c r="K2295" s="21" t="s">
        <v>605</v>
      </c>
      <c r="L2295" s="14" t="s">
        <v>10</v>
      </c>
      <c r="M2295" s="13" t="s">
        <v>606</v>
      </c>
      <c r="N2295" s="13" t="s">
        <v>606</v>
      </c>
      <c r="O2295" s="13" t="s">
        <v>606</v>
      </c>
      <c r="P2295" s="13" t="s">
        <v>606</v>
      </c>
      <c r="Q2295" s="13" t="s">
        <v>606</v>
      </c>
      <c r="R2295" s="13" t="s">
        <v>606</v>
      </c>
      <c r="S2295" s="39" t="s">
        <v>607</v>
      </c>
      <c r="T2295" s="10">
        <v>10</v>
      </c>
      <c r="U2295" s="9" t="s">
        <v>4432</v>
      </c>
      <c r="V2295" s="9" t="s">
        <v>4430</v>
      </c>
      <c r="W2295" s="13" t="s">
        <v>82</v>
      </c>
    </row>
    <row r="2296" spans="1:23" x14ac:dyDescent="0.3">
      <c r="A2296" s="7" t="s">
        <v>1722</v>
      </c>
      <c r="B2296" s="14">
        <v>38999</v>
      </c>
      <c r="C2296" s="14">
        <v>827893</v>
      </c>
      <c r="D2296" s="14">
        <v>33580</v>
      </c>
      <c r="E2296" s="6">
        <f>COUNTIF($D$3:$D$6372,D2296)</f>
        <v>1</v>
      </c>
      <c r="F2296" s="45" t="s">
        <v>11</v>
      </c>
      <c r="G2296" s="21" t="s">
        <v>1184</v>
      </c>
      <c r="H2296" s="54" t="s">
        <v>1185</v>
      </c>
      <c r="I2296" s="54" t="s">
        <v>1186</v>
      </c>
      <c r="J2296" s="14" t="s">
        <v>1655</v>
      </c>
      <c r="K2296" s="21" t="s">
        <v>1658</v>
      </c>
      <c r="L2296" s="14" t="s">
        <v>10</v>
      </c>
      <c r="M2296" s="13" t="s">
        <v>606</v>
      </c>
      <c r="N2296" s="13" t="s">
        <v>606</v>
      </c>
      <c r="O2296" s="13" t="s">
        <v>606</v>
      </c>
      <c r="P2296" s="13" t="s">
        <v>606</v>
      </c>
      <c r="Q2296" s="13" t="s">
        <v>606</v>
      </c>
      <c r="R2296" s="13"/>
      <c r="S2296" s="13"/>
      <c r="T2296" s="10">
        <v>30</v>
      </c>
      <c r="U2296" s="9" t="s">
        <v>4432</v>
      </c>
      <c r="V2296" s="9" t="s">
        <v>4429</v>
      </c>
      <c r="W2296" s="13" t="s">
        <v>26</v>
      </c>
    </row>
    <row r="2297" spans="1:23" x14ac:dyDescent="0.3">
      <c r="A2297" s="7" t="s">
        <v>1722</v>
      </c>
      <c r="B2297" s="14">
        <v>39238</v>
      </c>
      <c r="C2297" s="14">
        <v>35744</v>
      </c>
      <c r="D2297" s="14">
        <v>33660</v>
      </c>
      <c r="E2297" s="6">
        <f>COUNTIF($D$3:$D$6372,D2297)</f>
        <v>1</v>
      </c>
      <c r="F2297" s="45" t="s">
        <v>11</v>
      </c>
      <c r="G2297" s="21" t="s">
        <v>364</v>
      </c>
      <c r="H2297" s="54" t="s">
        <v>365</v>
      </c>
      <c r="I2297" s="54" t="s">
        <v>366</v>
      </c>
      <c r="J2297" s="14" t="s">
        <v>24</v>
      </c>
      <c r="K2297" s="21" t="s">
        <v>367</v>
      </c>
      <c r="L2297" s="14" t="s">
        <v>10</v>
      </c>
      <c r="M2297" s="13" t="s">
        <v>606</v>
      </c>
      <c r="N2297" s="13" t="s">
        <v>606</v>
      </c>
      <c r="O2297" s="13" t="s">
        <v>606</v>
      </c>
      <c r="P2297" s="13" t="s">
        <v>606</v>
      </c>
      <c r="Q2297" s="13" t="s">
        <v>606</v>
      </c>
      <c r="R2297" s="13"/>
      <c r="S2297" s="13"/>
      <c r="T2297" s="10">
        <v>15</v>
      </c>
      <c r="U2297" s="9" t="s">
        <v>4432</v>
      </c>
      <c r="V2297" s="9" t="s">
        <v>4430</v>
      </c>
      <c r="W2297" s="13" t="s">
        <v>82</v>
      </c>
    </row>
    <row r="2298" spans="1:23" x14ac:dyDescent="0.3">
      <c r="A2298" s="7" t="s">
        <v>1722</v>
      </c>
      <c r="B2298" s="14">
        <v>37930</v>
      </c>
      <c r="C2298" s="14">
        <v>1009922</v>
      </c>
      <c r="D2298" s="14">
        <v>33810</v>
      </c>
      <c r="E2298" s="6">
        <f>COUNTIF($D$3:$D$6372,D2298)</f>
        <v>1</v>
      </c>
      <c r="F2298" s="45" t="s">
        <v>11</v>
      </c>
      <c r="G2298" s="21" t="s">
        <v>88</v>
      </c>
      <c r="H2298" s="54" t="s">
        <v>79</v>
      </c>
      <c r="I2298" s="54" t="s">
        <v>80</v>
      </c>
      <c r="J2298" s="14" t="s">
        <v>24</v>
      </c>
      <c r="K2298" s="21" t="s">
        <v>81</v>
      </c>
      <c r="L2298" s="14" t="s">
        <v>10</v>
      </c>
      <c r="M2298" s="13" t="s">
        <v>606</v>
      </c>
      <c r="N2298" s="13" t="s">
        <v>606</v>
      </c>
      <c r="O2298" s="13" t="s">
        <v>606</v>
      </c>
      <c r="P2298" s="13" t="s">
        <v>606</v>
      </c>
      <c r="Q2298" s="13" t="s">
        <v>606</v>
      </c>
      <c r="R2298" s="13"/>
      <c r="S2298" s="13"/>
      <c r="T2298" s="10">
        <v>5</v>
      </c>
      <c r="U2298" s="9" t="s">
        <v>4432</v>
      </c>
      <c r="V2298" s="9" t="s">
        <v>4430</v>
      </c>
      <c r="W2298" s="13" t="s">
        <v>82</v>
      </c>
    </row>
    <row r="2299" spans="1:23" x14ac:dyDescent="0.3">
      <c r="A2299" s="7" t="s">
        <v>1722</v>
      </c>
      <c r="B2299" s="14">
        <v>39260</v>
      </c>
      <c r="C2299" s="14">
        <v>1011942</v>
      </c>
      <c r="D2299" s="14">
        <v>33876</v>
      </c>
      <c r="E2299" s="6">
        <f>COUNTIF($D$3:$D$6372,D2299)</f>
        <v>1</v>
      </c>
      <c r="F2299" s="45" t="s">
        <v>593</v>
      </c>
      <c r="G2299" s="21" t="s">
        <v>568</v>
      </c>
      <c r="H2299" s="54" t="s">
        <v>551</v>
      </c>
      <c r="I2299" s="54" t="s">
        <v>552</v>
      </c>
      <c r="J2299" s="14" t="s">
        <v>24</v>
      </c>
      <c r="K2299" s="21" t="s">
        <v>553</v>
      </c>
      <c r="L2299" s="14" t="s">
        <v>10</v>
      </c>
      <c r="M2299" s="13" t="s">
        <v>606</v>
      </c>
      <c r="N2299" s="13" t="s">
        <v>606</v>
      </c>
      <c r="O2299" s="13" t="s">
        <v>606</v>
      </c>
      <c r="P2299" s="13" t="s">
        <v>606</v>
      </c>
      <c r="Q2299" s="13" t="s">
        <v>606</v>
      </c>
      <c r="R2299" s="13"/>
      <c r="S2299" s="13"/>
      <c r="T2299" s="10" t="s">
        <v>600</v>
      </c>
      <c r="U2299" s="9" t="s">
        <v>4432</v>
      </c>
      <c r="V2299" s="9" t="s">
        <v>4431</v>
      </c>
      <c r="W2299" s="13" t="s">
        <v>82</v>
      </c>
    </row>
    <row r="2300" spans="1:23" x14ac:dyDescent="0.3">
      <c r="A2300" s="7" t="s">
        <v>1722</v>
      </c>
      <c r="B2300" s="14">
        <v>38193</v>
      </c>
      <c r="C2300" s="14">
        <v>1010780</v>
      </c>
      <c r="D2300" s="14">
        <v>34072</v>
      </c>
      <c r="E2300" s="6">
        <f>COUNTIF($D$3:$D$6372,D2300)</f>
        <v>1</v>
      </c>
      <c r="F2300" s="45" t="s">
        <v>590</v>
      </c>
      <c r="G2300" s="21" t="s">
        <v>1168</v>
      </c>
      <c r="H2300" s="54" t="s">
        <v>1169</v>
      </c>
      <c r="I2300" s="54" t="s">
        <v>1170</v>
      </c>
      <c r="J2300" s="14" t="s">
        <v>1655</v>
      </c>
      <c r="K2300" s="21" t="s">
        <v>1667</v>
      </c>
      <c r="L2300" s="13" t="s">
        <v>10</v>
      </c>
      <c r="M2300" s="13" t="s">
        <v>606</v>
      </c>
      <c r="N2300" s="13" t="s">
        <v>606</v>
      </c>
      <c r="O2300" s="13" t="s">
        <v>606</v>
      </c>
      <c r="P2300" s="13" t="s">
        <v>606</v>
      </c>
      <c r="Q2300" s="13" t="s">
        <v>606</v>
      </c>
      <c r="R2300" s="13"/>
      <c r="S2300" s="13"/>
      <c r="T2300" s="10">
        <v>5</v>
      </c>
      <c r="U2300" s="9" t="s">
        <v>4432</v>
      </c>
      <c r="V2300" s="9" t="s">
        <v>4429</v>
      </c>
      <c r="W2300" s="13" t="s">
        <v>26</v>
      </c>
    </row>
    <row r="2301" spans="1:23" x14ac:dyDescent="0.3">
      <c r="A2301" s="7" t="s">
        <v>1722</v>
      </c>
      <c r="B2301" s="14">
        <v>38193</v>
      </c>
      <c r="C2301" s="14">
        <v>1010780</v>
      </c>
      <c r="D2301" s="14">
        <v>34073</v>
      </c>
      <c r="E2301" s="6">
        <f>COUNTIF($D$3:$D$6372,D2301)</f>
        <v>1</v>
      </c>
      <c r="F2301" s="45" t="s">
        <v>590</v>
      </c>
      <c r="G2301" s="21" t="s">
        <v>1168</v>
      </c>
      <c r="H2301" s="54" t="s">
        <v>1169</v>
      </c>
      <c r="I2301" s="54" t="s">
        <v>1170</v>
      </c>
      <c r="J2301" s="14" t="s">
        <v>1655</v>
      </c>
      <c r="K2301" s="21" t="s">
        <v>1667</v>
      </c>
      <c r="L2301" s="13" t="s">
        <v>10</v>
      </c>
      <c r="M2301" s="13" t="s">
        <v>606</v>
      </c>
      <c r="N2301" s="13" t="s">
        <v>606</v>
      </c>
      <c r="O2301" s="13" t="s">
        <v>606</v>
      </c>
      <c r="P2301" s="13" t="s">
        <v>606</v>
      </c>
      <c r="Q2301" s="13" t="s">
        <v>606</v>
      </c>
      <c r="R2301" s="13"/>
      <c r="S2301" s="13"/>
      <c r="T2301" s="10">
        <v>5</v>
      </c>
      <c r="U2301" s="9" t="s">
        <v>4432</v>
      </c>
      <c r="V2301" s="9" t="s">
        <v>4429</v>
      </c>
      <c r="W2301" s="13" t="s">
        <v>26</v>
      </c>
    </row>
    <row r="2302" spans="1:23" x14ac:dyDescent="0.3">
      <c r="A2302" s="7" t="s">
        <v>1722</v>
      </c>
      <c r="B2302" s="14">
        <v>38193</v>
      </c>
      <c r="C2302" s="14">
        <v>1010780</v>
      </c>
      <c r="D2302" s="14">
        <v>34074</v>
      </c>
      <c r="E2302" s="6">
        <f>COUNTIF($D$3:$D$6372,D2302)</f>
        <v>1</v>
      </c>
      <c r="F2302" s="45" t="s">
        <v>590</v>
      </c>
      <c r="G2302" s="21" t="s">
        <v>1173</v>
      </c>
      <c r="H2302" s="54" t="s">
        <v>1169</v>
      </c>
      <c r="I2302" s="54" t="s">
        <v>1170</v>
      </c>
      <c r="J2302" s="14" t="s">
        <v>1655</v>
      </c>
      <c r="K2302" s="21" t="s">
        <v>1667</v>
      </c>
      <c r="L2302" s="13" t="s">
        <v>10</v>
      </c>
      <c r="M2302" s="13" t="s">
        <v>606</v>
      </c>
      <c r="N2302" s="13" t="s">
        <v>606</v>
      </c>
      <c r="O2302" s="13" t="s">
        <v>606</v>
      </c>
      <c r="P2302" s="13" t="s">
        <v>606</v>
      </c>
      <c r="Q2302" s="13" t="s">
        <v>606</v>
      </c>
      <c r="R2302" s="13"/>
      <c r="S2302" s="13"/>
      <c r="T2302" s="10">
        <v>5</v>
      </c>
      <c r="U2302" s="9" t="s">
        <v>4432</v>
      </c>
      <c r="V2302" s="9" t="s">
        <v>4429</v>
      </c>
      <c r="W2302" s="13" t="s">
        <v>26</v>
      </c>
    </row>
    <row r="2303" spans="1:23" x14ac:dyDescent="0.3">
      <c r="A2303" s="7" t="s">
        <v>1722</v>
      </c>
      <c r="B2303" s="14">
        <v>38191</v>
      </c>
      <c r="C2303" s="14">
        <v>1010786</v>
      </c>
      <c r="D2303" s="14">
        <v>34075</v>
      </c>
      <c r="E2303" s="6">
        <f>COUNTIF($D$3:$D$6372,D2303)</f>
        <v>1</v>
      </c>
      <c r="F2303" s="45" t="s">
        <v>590</v>
      </c>
      <c r="G2303" s="21" t="s">
        <v>1112</v>
      </c>
      <c r="H2303" s="54" t="s">
        <v>1113</v>
      </c>
      <c r="I2303" s="54" t="s">
        <v>1114</v>
      </c>
      <c r="J2303" s="14" t="s">
        <v>604</v>
      </c>
      <c r="K2303" s="21" t="s">
        <v>1115</v>
      </c>
      <c r="L2303" s="14" t="s">
        <v>10</v>
      </c>
      <c r="M2303" s="13" t="s">
        <v>606</v>
      </c>
      <c r="N2303" s="13" t="s">
        <v>606</v>
      </c>
      <c r="O2303" s="13" t="s">
        <v>606</v>
      </c>
      <c r="P2303" s="13" t="s">
        <v>606</v>
      </c>
      <c r="Q2303" s="13" t="s">
        <v>606</v>
      </c>
      <c r="R2303" s="13" t="s">
        <v>606</v>
      </c>
      <c r="S2303" s="13"/>
      <c r="T2303" s="10">
        <v>5</v>
      </c>
      <c r="U2303" s="9" t="s">
        <v>4432</v>
      </c>
      <c r="V2303" s="9" t="s">
        <v>4430</v>
      </c>
      <c r="W2303" s="13" t="s">
        <v>82</v>
      </c>
    </row>
    <row r="2304" spans="1:23" x14ac:dyDescent="0.3">
      <c r="A2304" s="7" t="s">
        <v>1722</v>
      </c>
      <c r="B2304" s="14">
        <v>38193</v>
      </c>
      <c r="C2304" s="14">
        <v>1010780</v>
      </c>
      <c r="D2304" s="14">
        <v>34076</v>
      </c>
      <c r="E2304" s="6">
        <f>COUNTIF($D$3:$D$6372,D2304)</f>
        <v>1</v>
      </c>
      <c r="F2304" s="45" t="s">
        <v>590</v>
      </c>
      <c r="G2304" s="21" t="s">
        <v>1171</v>
      </c>
      <c r="H2304" s="54" t="s">
        <v>1169</v>
      </c>
      <c r="I2304" s="54" t="s">
        <v>1170</v>
      </c>
      <c r="J2304" s="14" t="s">
        <v>1655</v>
      </c>
      <c r="K2304" s="21" t="s">
        <v>1667</v>
      </c>
      <c r="L2304" s="13" t="s">
        <v>10</v>
      </c>
      <c r="M2304" s="13" t="s">
        <v>606</v>
      </c>
      <c r="N2304" s="13" t="s">
        <v>606</v>
      </c>
      <c r="O2304" s="13" t="s">
        <v>606</v>
      </c>
      <c r="P2304" s="13" t="s">
        <v>606</v>
      </c>
      <c r="Q2304" s="13" t="s">
        <v>606</v>
      </c>
      <c r="R2304" s="13"/>
      <c r="S2304" s="13"/>
      <c r="T2304" s="10">
        <v>5</v>
      </c>
      <c r="U2304" s="9" t="s">
        <v>4432</v>
      </c>
      <c r="V2304" s="9" t="s">
        <v>4429</v>
      </c>
      <c r="W2304" s="13" t="s">
        <v>26</v>
      </c>
    </row>
    <row r="2305" spans="1:23" x14ac:dyDescent="0.3">
      <c r="A2305" s="7" t="s">
        <v>1722</v>
      </c>
      <c r="B2305" s="14">
        <v>38191</v>
      </c>
      <c r="C2305" s="14">
        <v>1010786</v>
      </c>
      <c r="D2305" s="14">
        <v>34077</v>
      </c>
      <c r="E2305" s="6">
        <f>COUNTIF($D$3:$D$6372,D2305)</f>
        <v>1</v>
      </c>
      <c r="F2305" s="45" t="s">
        <v>590</v>
      </c>
      <c r="G2305" s="21" t="s">
        <v>1112</v>
      </c>
      <c r="H2305" s="54" t="s">
        <v>1113</v>
      </c>
      <c r="I2305" s="54" t="s">
        <v>1114</v>
      </c>
      <c r="J2305" s="14" t="s">
        <v>604</v>
      </c>
      <c r="K2305" s="21" t="s">
        <v>1115</v>
      </c>
      <c r="L2305" s="14" t="s">
        <v>10</v>
      </c>
      <c r="M2305" s="13" t="s">
        <v>606</v>
      </c>
      <c r="N2305" s="13" t="s">
        <v>606</v>
      </c>
      <c r="O2305" s="13" t="s">
        <v>606</v>
      </c>
      <c r="P2305" s="13" t="s">
        <v>606</v>
      </c>
      <c r="Q2305" s="13" t="s">
        <v>606</v>
      </c>
      <c r="R2305" s="13" t="s">
        <v>606</v>
      </c>
      <c r="S2305" s="13"/>
      <c r="T2305" s="10">
        <v>5</v>
      </c>
      <c r="U2305" s="9" t="s">
        <v>4432</v>
      </c>
      <c r="V2305" s="9" t="s">
        <v>4430</v>
      </c>
      <c r="W2305" s="13" t="s">
        <v>82</v>
      </c>
    </row>
    <row r="2306" spans="1:23" x14ac:dyDescent="0.3">
      <c r="A2306" s="7" t="s">
        <v>1722</v>
      </c>
      <c r="B2306" s="14">
        <v>38191</v>
      </c>
      <c r="C2306" s="14">
        <v>1010786</v>
      </c>
      <c r="D2306" s="14">
        <v>34078</v>
      </c>
      <c r="E2306" s="6">
        <f>COUNTIF($D$3:$D$6372,D2306)</f>
        <v>1</v>
      </c>
      <c r="F2306" s="45" t="s">
        <v>590</v>
      </c>
      <c r="G2306" s="21" t="s">
        <v>1116</v>
      </c>
      <c r="H2306" s="54" t="s">
        <v>1113</v>
      </c>
      <c r="I2306" s="54" t="s">
        <v>1114</v>
      </c>
      <c r="J2306" s="14" t="s">
        <v>604</v>
      </c>
      <c r="K2306" s="21" t="s">
        <v>1115</v>
      </c>
      <c r="L2306" s="14" t="s">
        <v>10</v>
      </c>
      <c r="M2306" s="13" t="s">
        <v>606</v>
      </c>
      <c r="N2306" s="13" t="s">
        <v>606</v>
      </c>
      <c r="O2306" s="13" t="s">
        <v>606</v>
      </c>
      <c r="P2306" s="13" t="s">
        <v>606</v>
      </c>
      <c r="Q2306" s="13" t="s">
        <v>606</v>
      </c>
      <c r="R2306" s="13" t="s">
        <v>606</v>
      </c>
      <c r="S2306" s="13"/>
      <c r="T2306" s="10">
        <v>5</v>
      </c>
      <c r="U2306" s="9" t="s">
        <v>4432</v>
      </c>
      <c r="V2306" s="9" t="s">
        <v>4430</v>
      </c>
      <c r="W2306" s="13" t="s">
        <v>82</v>
      </c>
    </row>
    <row r="2307" spans="1:23" x14ac:dyDescent="0.3">
      <c r="A2307" s="7" t="s">
        <v>1722</v>
      </c>
      <c r="B2307" s="14">
        <v>38191</v>
      </c>
      <c r="C2307" s="14">
        <v>1010786</v>
      </c>
      <c r="D2307" s="14">
        <v>34079</v>
      </c>
      <c r="E2307" s="6">
        <f>COUNTIF($D$3:$D$6372,D2307)</f>
        <v>1</v>
      </c>
      <c r="F2307" s="45" t="s">
        <v>590</v>
      </c>
      <c r="G2307" s="21" t="s">
        <v>1117</v>
      </c>
      <c r="H2307" s="54" t="s">
        <v>1113</v>
      </c>
      <c r="I2307" s="54" t="s">
        <v>1114</v>
      </c>
      <c r="J2307" s="14" t="s">
        <v>604</v>
      </c>
      <c r="K2307" s="21" t="s">
        <v>1115</v>
      </c>
      <c r="L2307" s="14" t="s">
        <v>10</v>
      </c>
      <c r="M2307" s="13" t="s">
        <v>606</v>
      </c>
      <c r="N2307" s="13" t="s">
        <v>606</v>
      </c>
      <c r="O2307" s="13" t="s">
        <v>606</v>
      </c>
      <c r="P2307" s="13" t="s">
        <v>606</v>
      </c>
      <c r="Q2307" s="13" t="s">
        <v>606</v>
      </c>
      <c r="R2307" s="13" t="s">
        <v>606</v>
      </c>
      <c r="S2307" s="13"/>
      <c r="T2307" s="10">
        <v>5</v>
      </c>
      <c r="U2307" s="9" t="s">
        <v>4432</v>
      </c>
      <c r="V2307" s="9" t="s">
        <v>4430</v>
      </c>
      <c r="W2307" s="13" t="s">
        <v>82</v>
      </c>
    </row>
    <row r="2308" spans="1:23" x14ac:dyDescent="0.3">
      <c r="A2308" s="7" t="s">
        <v>1722</v>
      </c>
      <c r="B2308" s="14">
        <v>38191</v>
      </c>
      <c r="C2308" s="14">
        <v>1010786</v>
      </c>
      <c r="D2308" s="14">
        <v>34080</v>
      </c>
      <c r="E2308" s="6">
        <f>COUNTIF($D$3:$D$6372,D2308)</f>
        <v>1</v>
      </c>
      <c r="F2308" s="45" t="s">
        <v>590</v>
      </c>
      <c r="G2308" s="21" t="s">
        <v>1112</v>
      </c>
      <c r="H2308" s="54" t="s">
        <v>1113</v>
      </c>
      <c r="I2308" s="54" t="s">
        <v>1114</v>
      </c>
      <c r="J2308" s="14" t="s">
        <v>604</v>
      </c>
      <c r="K2308" s="21" t="s">
        <v>1115</v>
      </c>
      <c r="L2308" s="14" t="s">
        <v>10</v>
      </c>
      <c r="M2308" s="13" t="s">
        <v>606</v>
      </c>
      <c r="N2308" s="13" t="s">
        <v>606</v>
      </c>
      <c r="O2308" s="13" t="s">
        <v>606</v>
      </c>
      <c r="P2308" s="13" t="s">
        <v>606</v>
      </c>
      <c r="Q2308" s="13" t="s">
        <v>606</v>
      </c>
      <c r="R2308" s="13" t="s">
        <v>606</v>
      </c>
      <c r="S2308" s="13"/>
      <c r="T2308" s="10">
        <v>5</v>
      </c>
      <c r="U2308" s="9" t="s">
        <v>4432</v>
      </c>
      <c r="V2308" s="9" t="s">
        <v>4430</v>
      </c>
      <c r="W2308" s="13" t="s">
        <v>82</v>
      </c>
    </row>
    <row r="2309" spans="1:23" x14ac:dyDescent="0.3">
      <c r="A2309" s="7" t="s">
        <v>1722</v>
      </c>
      <c r="B2309" s="14">
        <v>38191</v>
      </c>
      <c r="C2309" s="14">
        <v>1010786</v>
      </c>
      <c r="D2309" s="14">
        <v>34081</v>
      </c>
      <c r="E2309" s="6">
        <f>COUNTIF($D$3:$D$6372,D2309)</f>
        <v>1</v>
      </c>
      <c r="F2309" s="45" t="s">
        <v>590</v>
      </c>
      <c r="G2309" s="21" t="s">
        <v>1112</v>
      </c>
      <c r="H2309" s="54" t="s">
        <v>1113</v>
      </c>
      <c r="I2309" s="54" t="s">
        <v>1114</v>
      </c>
      <c r="J2309" s="14" t="s">
        <v>604</v>
      </c>
      <c r="K2309" s="21" t="s">
        <v>1115</v>
      </c>
      <c r="L2309" s="14" t="s">
        <v>10</v>
      </c>
      <c r="M2309" s="13" t="s">
        <v>606</v>
      </c>
      <c r="N2309" s="13" t="s">
        <v>606</v>
      </c>
      <c r="O2309" s="13" t="s">
        <v>606</v>
      </c>
      <c r="P2309" s="13" t="s">
        <v>606</v>
      </c>
      <c r="Q2309" s="13" t="s">
        <v>606</v>
      </c>
      <c r="R2309" s="13" t="s">
        <v>606</v>
      </c>
      <c r="S2309" s="13"/>
      <c r="T2309" s="10">
        <v>5</v>
      </c>
      <c r="U2309" s="9" t="s">
        <v>4432</v>
      </c>
      <c r="V2309" s="9" t="s">
        <v>4430</v>
      </c>
      <c r="W2309" s="13" t="s">
        <v>82</v>
      </c>
    </row>
    <row r="2310" spans="1:23" x14ac:dyDescent="0.3">
      <c r="A2310" s="7" t="s">
        <v>1722</v>
      </c>
      <c r="B2310" s="14">
        <v>38191</v>
      </c>
      <c r="C2310" s="14">
        <v>1010786</v>
      </c>
      <c r="D2310" s="14">
        <v>34082</v>
      </c>
      <c r="E2310" s="6">
        <f>COUNTIF($D$3:$D$6372,D2310)</f>
        <v>1</v>
      </c>
      <c r="F2310" s="45" t="s">
        <v>590</v>
      </c>
      <c r="G2310" s="21" t="s">
        <v>1118</v>
      </c>
      <c r="H2310" s="54" t="s">
        <v>1113</v>
      </c>
      <c r="I2310" s="54" t="s">
        <v>1114</v>
      </c>
      <c r="J2310" s="14" t="s">
        <v>604</v>
      </c>
      <c r="K2310" s="21" t="s">
        <v>1115</v>
      </c>
      <c r="L2310" s="14" t="s">
        <v>10</v>
      </c>
      <c r="M2310" s="13" t="s">
        <v>606</v>
      </c>
      <c r="N2310" s="13" t="s">
        <v>606</v>
      </c>
      <c r="O2310" s="13" t="s">
        <v>606</v>
      </c>
      <c r="P2310" s="13" t="s">
        <v>606</v>
      </c>
      <c r="Q2310" s="13" t="s">
        <v>606</v>
      </c>
      <c r="R2310" s="13" t="s">
        <v>606</v>
      </c>
      <c r="S2310" s="13"/>
      <c r="T2310" s="10">
        <v>5</v>
      </c>
      <c r="U2310" s="9" t="s">
        <v>4432</v>
      </c>
      <c r="V2310" s="9" t="s">
        <v>4430</v>
      </c>
      <c r="W2310" s="13" t="s">
        <v>82</v>
      </c>
    </row>
    <row r="2311" spans="1:23" x14ac:dyDescent="0.3">
      <c r="A2311" s="7" t="s">
        <v>1722</v>
      </c>
      <c r="B2311" s="14">
        <v>38191</v>
      </c>
      <c r="C2311" s="14">
        <v>1010786</v>
      </c>
      <c r="D2311" s="14">
        <v>34083</v>
      </c>
      <c r="E2311" s="6">
        <f>COUNTIF($D$3:$D$6372,D2311)</f>
        <v>1</v>
      </c>
      <c r="F2311" s="45" t="s">
        <v>590</v>
      </c>
      <c r="G2311" s="21" t="s">
        <v>1117</v>
      </c>
      <c r="H2311" s="54" t="s">
        <v>1113</v>
      </c>
      <c r="I2311" s="54" t="s">
        <v>1114</v>
      </c>
      <c r="J2311" s="14" t="s">
        <v>604</v>
      </c>
      <c r="K2311" s="21" t="s">
        <v>1115</v>
      </c>
      <c r="L2311" s="14" t="s">
        <v>10</v>
      </c>
      <c r="M2311" s="13" t="s">
        <v>606</v>
      </c>
      <c r="N2311" s="13" t="s">
        <v>606</v>
      </c>
      <c r="O2311" s="13" t="s">
        <v>606</v>
      </c>
      <c r="P2311" s="13" t="s">
        <v>606</v>
      </c>
      <c r="Q2311" s="13" t="s">
        <v>606</v>
      </c>
      <c r="R2311" s="13" t="s">
        <v>606</v>
      </c>
      <c r="S2311" s="13"/>
      <c r="T2311" s="10">
        <v>5</v>
      </c>
      <c r="U2311" s="9" t="s">
        <v>4432</v>
      </c>
      <c r="V2311" s="9" t="s">
        <v>4430</v>
      </c>
      <c r="W2311" s="13" t="s">
        <v>82</v>
      </c>
    </row>
    <row r="2312" spans="1:23" x14ac:dyDescent="0.3">
      <c r="A2312" s="7" t="s">
        <v>1722</v>
      </c>
      <c r="B2312" s="14">
        <v>38193</v>
      </c>
      <c r="C2312" s="14">
        <v>1010780</v>
      </c>
      <c r="D2312" s="14">
        <v>34084</v>
      </c>
      <c r="E2312" s="6">
        <f>COUNTIF($D$3:$D$6372,D2312)</f>
        <v>1</v>
      </c>
      <c r="F2312" s="45" t="s">
        <v>590</v>
      </c>
      <c r="G2312" s="21" t="s">
        <v>1172</v>
      </c>
      <c r="H2312" s="54" t="s">
        <v>1169</v>
      </c>
      <c r="I2312" s="54" t="s">
        <v>1170</v>
      </c>
      <c r="J2312" s="14" t="s">
        <v>1655</v>
      </c>
      <c r="K2312" s="21" t="s">
        <v>1667</v>
      </c>
      <c r="L2312" s="13" t="s">
        <v>10</v>
      </c>
      <c r="M2312" s="13" t="s">
        <v>606</v>
      </c>
      <c r="N2312" s="13" t="s">
        <v>606</v>
      </c>
      <c r="O2312" s="13" t="s">
        <v>606</v>
      </c>
      <c r="P2312" s="13" t="s">
        <v>606</v>
      </c>
      <c r="Q2312" s="13" t="s">
        <v>606</v>
      </c>
      <c r="R2312" s="13"/>
      <c r="S2312" s="13"/>
      <c r="T2312" s="10">
        <v>5</v>
      </c>
      <c r="U2312" s="9" t="s">
        <v>4432</v>
      </c>
      <c r="V2312" s="9" t="s">
        <v>4429</v>
      </c>
      <c r="W2312" s="13" t="s">
        <v>26</v>
      </c>
    </row>
    <row r="2313" spans="1:23" x14ac:dyDescent="0.3">
      <c r="A2313" s="7" t="s">
        <v>1722</v>
      </c>
      <c r="B2313" s="14">
        <v>19761</v>
      </c>
      <c r="C2313" s="14">
        <v>20310</v>
      </c>
      <c r="D2313" s="14">
        <v>34116</v>
      </c>
      <c r="E2313" s="6">
        <f>COUNTIF($D$3:$D$6372,D2313)</f>
        <v>1</v>
      </c>
      <c r="F2313" s="45" t="s">
        <v>590</v>
      </c>
      <c r="G2313" s="21" t="s">
        <v>1368</v>
      </c>
      <c r="H2313" s="54" t="s">
        <v>1366</v>
      </c>
      <c r="I2313" s="54" t="s">
        <v>1367</v>
      </c>
      <c r="J2313" s="14" t="s">
        <v>1655</v>
      </c>
      <c r="K2313" s="21" t="s">
        <v>1667</v>
      </c>
      <c r="L2313" s="13" t="s">
        <v>10</v>
      </c>
      <c r="M2313" s="13" t="s">
        <v>606</v>
      </c>
      <c r="N2313" s="13" t="s">
        <v>606</v>
      </c>
      <c r="O2313" s="13" t="s">
        <v>606</v>
      </c>
      <c r="P2313" s="13" t="s">
        <v>606</v>
      </c>
      <c r="Q2313" s="13" t="s">
        <v>606</v>
      </c>
      <c r="R2313" s="13"/>
      <c r="S2313" s="13"/>
      <c r="T2313" s="10">
        <v>25</v>
      </c>
      <c r="U2313" s="13" t="s">
        <v>601</v>
      </c>
      <c r="V2313" s="9" t="s">
        <v>4429</v>
      </c>
      <c r="W2313" s="13" t="s">
        <v>26</v>
      </c>
    </row>
    <row r="2314" spans="1:23" x14ac:dyDescent="0.3">
      <c r="A2314" s="7" t="s">
        <v>1722</v>
      </c>
      <c r="B2314" s="14">
        <v>19761</v>
      </c>
      <c r="C2314" s="14">
        <v>20310</v>
      </c>
      <c r="D2314" s="14">
        <v>34117</v>
      </c>
      <c r="E2314" s="6">
        <f>COUNTIF($D$3:$D$6372,D2314)</f>
        <v>1</v>
      </c>
      <c r="F2314" s="45" t="s">
        <v>590</v>
      </c>
      <c r="G2314" s="21" t="s">
        <v>1368</v>
      </c>
      <c r="H2314" s="54" t="s">
        <v>1366</v>
      </c>
      <c r="I2314" s="54" t="s">
        <v>1367</v>
      </c>
      <c r="J2314" s="14" t="s">
        <v>1655</v>
      </c>
      <c r="K2314" s="21" t="s">
        <v>1667</v>
      </c>
      <c r="L2314" s="13" t="s">
        <v>10</v>
      </c>
      <c r="M2314" s="13" t="s">
        <v>606</v>
      </c>
      <c r="N2314" s="13" t="s">
        <v>606</v>
      </c>
      <c r="O2314" s="13" t="s">
        <v>606</v>
      </c>
      <c r="P2314" s="13" t="s">
        <v>606</v>
      </c>
      <c r="Q2314" s="13" t="s">
        <v>606</v>
      </c>
      <c r="R2314" s="13"/>
      <c r="S2314" s="13"/>
      <c r="T2314" s="10">
        <v>25</v>
      </c>
      <c r="U2314" s="13" t="s">
        <v>601</v>
      </c>
      <c r="V2314" s="9" t="s">
        <v>4429</v>
      </c>
      <c r="W2314" s="13" t="s">
        <v>26</v>
      </c>
    </row>
    <row r="2315" spans="1:23" x14ac:dyDescent="0.3">
      <c r="A2315" s="7" t="s">
        <v>1722</v>
      </c>
      <c r="B2315" s="14">
        <v>19761</v>
      </c>
      <c r="C2315" s="14">
        <v>20310</v>
      </c>
      <c r="D2315" s="14">
        <v>34119</v>
      </c>
      <c r="E2315" s="6">
        <f>COUNTIF($D$3:$D$6372,D2315)</f>
        <v>1</v>
      </c>
      <c r="F2315" s="45" t="s">
        <v>590</v>
      </c>
      <c r="G2315" s="21" t="s">
        <v>1368</v>
      </c>
      <c r="H2315" s="54" t="s">
        <v>1366</v>
      </c>
      <c r="I2315" s="54" t="s">
        <v>1367</v>
      </c>
      <c r="J2315" s="14" t="s">
        <v>1655</v>
      </c>
      <c r="K2315" s="21" t="s">
        <v>1667</v>
      </c>
      <c r="L2315" s="13" t="s">
        <v>10</v>
      </c>
      <c r="M2315" s="13" t="s">
        <v>606</v>
      </c>
      <c r="N2315" s="13" t="s">
        <v>606</v>
      </c>
      <c r="O2315" s="13" t="s">
        <v>606</v>
      </c>
      <c r="P2315" s="13" t="s">
        <v>606</v>
      </c>
      <c r="Q2315" s="13" t="s">
        <v>606</v>
      </c>
      <c r="R2315" s="13"/>
      <c r="S2315" s="13"/>
      <c r="T2315" s="10">
        <v>25</v>
      </c>
      <c r="U2315" s="13" t="s">
        <v>601</v>
      </c>
      <c r="V2315" s="9" t="s">
        <v>4429</v>
      </c>
      <c r="W2315" s="13" t="s">
        <v>26</v>
      </c>
    </row>
    <row r="2316" spans="1:23" x14ac:dyDescent="0.3">
      <c r="A2316" s="7" t="s">
        <v>1722</v>
      </c>
      <c r="B2316" s="14">
        <v>19761</v>
      </c>
      <c r="C2316" s="14">
        <v>20310</v>
      </c>
      <c r="D2316" s="14">
        <v>34122</v>
      </c>
      <c r="E2316" s="6">
        <f>COUNTIF($D$3:$D$6372,D2316)</f>
        <v>1</v>
      </c>
      <c r="F2316" s="45" t="s">
        <v>590</v>
      </c>
      <c r="G2316" s="21" t="s">
        <v>1172</v>
      </c>
      <c r="H2316" s="54" t="s">
        <v>1366</v>
      </c>
      <c r="I2316" s="54" t="s">
        <v>1367</v>
      </c>
      <c r="J2316" s="14" t="s">
        <v>1655</v>
      </c>
      <c r="K2316" s="21" t="s">
        <v>1667</v>
      </c>
      <c r="L2316" s="13" t="s">
        <v>10</v>
      </c>
      <c r="M2316" s="13" t="s">
        <v>606</v>
      </c>
      <c r="N2316" s="13" t="s">
        <v>606</v>
      </c>
      <c r="O2316" s="13" t="s">
        <v>606</v>
      </c>
      <c r="P2316" s="13" t="s">
        <v>606</v>
      </c>
      <c r="Q2316" s="13" t="s">
        <v>606</v>
      </c>
      <c r="R2316" s="13"/>
      <c r="S2316" s="13"/>
      <c r="T2316" s="10">
        <v>25</v>
      </c>
      <c r="U2316" s="13" t="s">
        <v>601</v>
      </c>
      <c r="V2316" s="9" t="s">
        <v>4429</v>
      </c>
      <c r="W2316" s="13" t="s">
        <v>26</v>
      </c>
    </row>
    <row r="2317" spans="1:23" x14ac:dyDescent="0.3">
      <c r="A2317" s="7" t="s">
        <v>1722</v>
      </c>
      <c r="B2317" s="14">
        <v>2877</v>
      </c>
      <c r="C2317" s="14">
        <v>10330</v>
      </c>
      <c r="D2317" s="14">
        <v>34221</v>
      </c>
      <c r="E2317" s="6">
        <f>COUNTIF($D$3:$D$6372,D2317)</f>
        <v>1</v>
      </c>
      <c r="F2317" s="45" t="s">
        <v>1653</v>
      </c>
      <c r="G2317" s="21" t="s">
        <v>663</v>
      </c>
      <c r="H2317" s="54" t="s">
        <v>650</v>
      </c>
      <c r="I2317" s="54" t="s">
        <v>651</v>
      </c>
      <c r="J2317" s="14" t="s">
        <v>604</v>
      </c>
      <c r="K2317" s="21" t="s">
        <v>1710</v>
      </c>
      <c r="L2317" s="14" t="s">
        <v>10</v>
      </c>
      <c r="M2317" s="13" t="s">
        <v>606</v>
      </c>
      <c r="N2317" s="13" t="s">
        <v>606</v>
      </c>
      <c r="O2317" s="13" t="s">
        <v>606</v>
      </c>
      <c r="P2317" s="13" t="s">
        <v>606</v>
      </c>
      <c r="Q2317" s="13" t="s">
        <v>606</v>
      </c>
      <c r="R2317" s="13" t="s">
        <v>606</v>
      </c>
      <c r="S2317" s="13" t="s">
        <v>606</v>
      </c>
      <c r="T2317" s="10">
        <v>10</v>
      </c>
      <c r="U2317" s="9" t="s">
        <v>4432</v>
      </c>
      <c r="V2317" s="9" t="s">
        <v>4430</v>
      </c>
      <c r="W2317" s="13" t="s">
        <v>82</v>
      </c>
    </row>
    <row r="2318" spans="1:23" x14ac:dyDescent="0.3">
      <c r="A2318" s="7" t="s">
        <v>1722</v>
      </c>
      <c r="B2318" s="14">
        <v>40723</v>
      </c>
      <c r="C2318" s="14">
        <v>31173</v>
      </c>
      <c r="D2318" s="14">
        <v>34260</v>
      </c>
      <c r="E2318" s="6">
        <f>COUNTIF($D$3:$D$6372,D2318)</f>
        <v>1</v>
      </c>
      <c r="F2318" s="45" t="s">
        <v>1129</v>
      </c>
      <c r="G2318" s="21"/>
      <c r="H2318" s="54" t="s">
        <v>1444</v>
      </c>
      <c r="I2318" s="54" t="s">
        <v>1445</v>
      </c>
      <c r="J2318" s="14" t="s">
        <v>1655</v>
      </c>
      <c r="K2318" s="21" t="s">
        <v>1670</v>
      </c>
      <c r="L2318" s="14" t="s">
        <v>10</v>
      </c>
      <c r="M2318" s="13" t="s">
        <v>606</v>
      </c>
      <c r="N2318" s="13" t="s">
        <v>606</v>
      </c>
      <c r="O2318" s="13" t="s">
        <v>606</v>
      </c>
      <c r="P2318" s="13" t="s">
        <v>606</v>
      </c>
      <c r="Q2318" s="13" t="s">
        <v>606</v>
      </c>
      <c r="R2318" s="13"/>
      <c r="S2318" s="13"/>
      <c r="T2318" s="10">
        <v>30</v>
      </c>
      <c r="U2318" s="13" t="s">
        <v>601</v>
      </c>
      <c r="V2318" s="9" t="s">
        <v>4429</v>
      </c>
      <c r="W2318" s="13" t="s">
        <v>26</v>
      </c>
    </row>
    <row r="2319" spans="1:23" x14ac:dyDescent="0.3">
      <c r="A2319" s="7" t="s">
        <v>1722</v>
      </c>
      <c r="B2319" s="14">
        <v>38336</v>
      </c>
      <c r="C2319" s="14">
        <v>16196</v>
      </c>
      <c r="D2319" s="14">
        <v>34269</v>
      </c>
      <c r="E2319" s="6">
        <f>COUNTIF($D$3:$D$6372,D2319)</f>
        <v>1</v>
      </c>
      <c r="F2319" s="45" t="s">
        <v>1129</v>
      </c>
      <c r="G2319" s="21" t="s">
        <v>64</v>
      </c>
      <c r="H2319" s="54" t="s">
        <v>1521</v>
      </c>
      <c r="I2319" s="54" t="s">
        <v>1522</v>
      </c>
      <c r="J2319" s="14" t="s">
        <v>1655</v>
      </c>
      <c r="K2319" s="21" t="s">
        <v>1672</v>
      </c>
      <c r="L2319" s="14" t="s">
        <v>10</v>
      </c>
      <c r="M2319" s="13" t="s">
        <v>606</v>
      </c>
      <c r="N2319" s="13" t="s">
        <v>606</v>
      </c>
      <c r="O2319" s="13" t="s">
        <v>606</v>
      </c>
      <c r="P2319" s="13" t="s">
        <v>606</v>
      </c>
      <c r="Q2319" s="13" t="s">
        <v>606</v>
      </c>
      <c r="R2319" s="13" t="s">
        <v>606</v>
      </c>
      <c r="S2319" s="13"/>
      <c r="T2319" s="10">
        <v>15</v>
      </c>
      <c r="U2319" s="9" t="s">
        <v>4432</v>
      </c>
      <c r="V2319" s="9" t="s">
        <v>4429</v>
      </c>
      <c r="W2319" s="13" t="s">
        <v>26</v>
      </c>
    </row>
    <row r="2320" spans="1:23" x14ac:dyDescent="0.3">
      <c r="A2320" s="7" t="s">
        <v>1722</v>
      </c>
      <c r="B2320" s="14">
        <v>38191</v>
      </c>
      <c r="C2320" s="14">
        <v>1010786</v>
      </c>
      <c r="D2320" s="14">
        <v>34511</v>
      </c>
      <c r="E2320" s="6">
        <f>COUNTIF($D$3:$D$6372,D2320)</f>
        <v>1</v>
      </c>
      <c r="F2320" s="45" t="s">
        <v>590</v>
      </c>
      <c r="G2320" s="21" t="s">
        <v>1116</v>
      </c>
      <c r="H2320" s="54" t="s">
        <v>1113</v>
      </c>
      <c r="I2320" s="54" t="s">
        <v>1114</v>
      </c>
      <c r="J2320" s="14" t="s">
        <v>604</v>
      </c>
      <c r="K2320" s="21" t="s">
        <v>1115</v>
      </c>
      <c r="L2320" s="14" t="s">
        <v>10</v>
      </c>
      <c r="M2320" s="13" t="s">
        <v>606</v>
      </c>
      <c r="N2320" s="13" t="s">
        <v>606</v>
      </c>
      <c r="O2320" s="13" t="s">
        <v>606</v>
      </c>
      <c r="P2320" s="13" t="s">
        <v>606</v>
      </c>
      <c r="Q2320" s="13" t="s">
        <v>606</v>
      </c>
      <c r="R2320" s="13" t="s">
        <v>606</v>
      </c>
      <c r="S2320" s="13"/>
      <c r="T2320" s="10">
        <v>5</v>
      </c>
      <c r="U2320" s="9" t="s">
        <v>4432</v>
      </c>
      <c r="V2320" s="9" t="s">
        <v>4430</v>
      </c>
      <c r="W2320" s="13" t="s">
        <v>82</v>
      </c>
    </row>
    <row r="2321" spans="1:23" x14ac:dyDescent="0.3">
      <c r="A2321" s="7" t="s">
        <v>1722</v>
      </c>
      <c r="B2321" s="14">
        <v>38191</v>
      </c>
      <c r="C2321" s="14">
        <v>1010786</v>
      </c>
      <c r="D2321" s="14">
        <v>34513</v>
      </c>
      <c r="E2321" s="6">
        <f>COUNTIF($D$3:$D$6372,D2321)</f>
        <v>1</v>
      </c>
      <c r="F2321" s="45" t="s">
        <v>590</v>
      </c>
      <c r="G2321" s="21" t="s">
        <v>1112</v>
      </c>
      <c r="H2321" s="54" t="s">
        <v>1113</v>
      </c>
      <c r="I2321" s="54" t="s">
        <v>1114</v>
      </c>
      <c r="J2321" s="14" t="s">
        <v>604</v>
      </c>
      <c r="K2321" s="21" t="s">
        <v>1115</v>
      </c>
      <c r="L2321" s="14" t="s">
        <v>10</v>
      </c>
      <c r="M2321" s="13" t="s">
        <v>606</v>
      </c>
      <c r="N2321" s="13" t="s">
        <v>606</v>
      </c>
      <c r="O2321" s="13" t="s">
        <v>606</v>
      </c>
      <c r="P2321" s="13" t="s">
        <v>606</v>
      </c>
      <c r="Q2321" s="13" t="s">
        <v>606</v>
      </c>
      <c r="R2321" s="13" t="s">
        <v>606</v>
      </c>
      <c r="S2321" s="13"/>
      <c r="T2321" s="10">
        <v>5</v>
      </c>
      <c r="U2321" s="9" t="s">
        <v>4432</v>
      </c>
      <c r="V2321" s="9" t="s">
        <v>4430</v>
      </c>
      <c r="W2321" s="13" t="s">
        <v>82</v>
      </c>
    </row>
    <row r="2322" spans="1:23" x14ac:dyDescent="0.3">
      <c r="A2322" s="7" t="s">
        <v>1722</v>
      </c>
      <c r="B2322" s="14">
        <v>38191</v>
      </c>
      <c r="C2322" s="14">
        <v>1010786</v>
      </c>
      <c r="D2322" s="14">
        <v>34514</v>
      </c>
      <c r="E2322" s="6">
        <f>COUNTIF($D$3:$D$6372,D2322)</f>
        <v>1</v>
      </c>
      <c r="F2322" s="45" t="s">
        <v>590</v>
      </c>
      <c r="G2322" s="21" t="s">
        <v>1118</v>
      </c>
      <c r="H2322" s="54" t="s">
        <v>1113</v>
      </c>
      <c r="I2322" s="54" t="s">
        <v>1114</v>
      </c>
      <c r="J2322" s="14" t="s">
        <v>604</v>
      </c>
      <c r="K2322" s="21" t="s">
        <v>1115</v>
      </c>
      <c r="L2322" s="14" t="s">
        <v>10</v>
      </c>
      <c r="M2322" s="13" t="s">
        <v>606</v>
      </c>
      <c r="N2322" s="13" t="s">
        <v>606</v>
      </c>
      <c r="O2322" s="13" t="s">
        <v>606</v>
      </c>
      <c r="P2322" s="13" t="s">
        <v>606</v>
      </c>
      <c r="Q2322" s="13" t="s">
        <v>606</v>
      </c>
      <c r="R2322" s="13" t="s">
        <v>606</v>
      </c>
      <c r="S2322" s="13"/>
      <c r="T2322" s="10">
        <v>5</v>
      </c>
      <c r="U2322" s="9" t="s">
        <v>4432</v>
      </c>
      <c r="V2322" s="9" t="s">
        <v>4430</v>
      </c>
      <c r="W2322" s="13" t="s">
        <v>82</v>
      </c>
    </row>
    <row r="2323" spans="1:23" x14ac:dyDescent="0.3">
      <c r="A2323" s="7" t="s">
        <v>1722</v>
      </c>
      <c r="B2323" s="14">
        <v>38193</v>
      </c>
      <c r="C2323" s="14">
        <v>1010780</v>
      </c>
      <c r="D2323" s="14">
        <v>34515</v>
      </c>
      <c r="E2323" s="6">
        <f>COUNTIF($D$3:$D$6372,D2323)</f>
        <v>1</v>
      </c>
      <c r="F2323" s="45" t="s">
        <v>590</v>
      </c>
      <c r="G2323" s="21" t="s">
        <v>1173</v>
      </c>
      <c r="H2323" s="54" t="s">
        <v>1169</v>
      </c>
      <c r="I2323" s="54" t="s">
        <v>1170</v>
      </c>
      <c r="J2323" s="14" t="s">
        <v>1655</v>
      </c>
      <c r="K2323" s="21" t="s">
        <v>1667</v>
      </c>
      <c r="L2323" s="13" t="s">
        <v>10</v>
      </c>
      <c r="M2323" s="13" t="s">
        <v>606</v>
      </c>
      <c r="N2323" s="13" t="s">
        <v>606</v>
      </c>
      <c r="O2323" s="13" t="s">
        <v>606</v>
      </c>
      <c r="P2323" s="13" t="s">
        <v>606</v>
      </c>
      <c r="Q2323" s="13" t="s">
        <v>606</v>
      </c>
      <c r="R2323" s="13"/>
      <c r="S2323" s="13"/>
      <c r="T2323" s="10">
        <v>5</v>
      </c>
      <c r="U2323" s="9" t="s">
        <v>4432</v>
      </c>
      <c r="V2323" s="9" t="s">
        <v>4429</v>
      </c>
      <c r="W2323" s="13" t="s">
        <v>26</v>
      </c>
    </row>
    <row r="2324" spans="1:23" x14ac:dyDescent="0.3">
      <c r="A2324" s="7" t="s">
        <v>1722</v>
      </c>
      <c r="B2324" s="14">
        <v>19761</v>
      </c>
      <c r="C2324" s="14">
        <v>20310</v>
      </c>
      <c r="D2324" s="14">
        <v>34545</v>
      </c>
      <c r="E2324" s="6">
        <f>COUNTIF($D$3:$D$6372,D2324)</f>
        <v>1</v>
      </c>
      <c r="F2324" s="45" t="s">
        <v>590</v>
      </c>
      <c r="G2324" s="21" t="s">
        <v>1172</v>
      </c>
      <c r="H2324" s="54" t="s">
        <v>1366</v>
      </c>
      <c r="I2324" s="54" t="s">
        <v>1367</v>
      </c>
      <c r="J2324" s="14" t="s">
        <v>1655</v>
      </c>
      <c r="K2324" s="21" t="s">
        <v>1667</v>
      </c>
      <c r="L2324" s="13" t="s">
        <v>10</v>
      </c>
      <c r="M2324" s="13" t="s">
        <v>606</v>
      </c>
      <c r="N2324" s="13" t="s">
        <v>606</v>
      </c>
      <c r="O2324" s="13" t="s">
        <v>606</v>
      </c>
      <c r="P2324" s="13" t="s">
        <v>606</v>
      </c>
      <c r="Q2324" s="13" t="s">
        <v>606</v>
      </c>
      <c r="R2324" s="13"/>
      <c r="S2324" s="13"/>
      <c r="T2324" s="10">
        <v>25</v>
      </c>
      <c r="U2324" s="13" t="s">
        <v>601</v>
      </c>
      <c r="V2324" s="9" t="s">
        <v>4429</v>
      </c>
      <c r="W2324" s="13" t="s">
        <v>26</v>
      </c>
    </row>
    <row r="2325" spans="1:23" x14ac:dyDescent="0.3">
      <c r="A2325" s="7" t="s">
        <v>1722</v>
      </c>
      <c r="B2325" s="14">
        <v>40723</v>
      </c>
      <c r="C2325" s="14">
        <v>31173</v>
      </c>
      <c r="D2325" s="14">
        <v>34711</v>
      </c>
      <c r="E2325" s="6">
        <f>COUNTIF($D$3:$D$6372,D2325)</f>
        <v>1</v>
      </c>
      <c r="F2325" s="45" t="s">
        <v>1129</v>
      </c>
      <c r="G2325" s="21"/>
      <c r="H2325" s="54" t="s">
        <v>1444</v>
      </c>
      <c r="I2325" s="54" t="s">
        <v>1445</v>
      </c>
      <c r="J2325" s="14" t="s">
        <v>1655</v>
      </c>
      <c r="K2325" s="21" t="s">
        <v>1670</v>
      </c>
      <c r="L2325" s="14" t="s">
        <v>10</v>
      </c>
      <c r="M2325" s="13" t="s">
        <v>606</v>
      </c>
      <c r="N2325" s="13" t="s">
        <v>606</v>
      </c>
      <c r="O2325" s="13" t="s">
        <v>606</v>
      </c>
      <c r="P2325" s="13" t="s">
        <v>606</v>
      </c>
      <c r="Q2325" s="13" t="s">
        <v>606</v>
      </c>
      <c r="R2325" s="13"/>
      <c r="S2325" s="13"/>
      <c r="T2325" s="10">
        <v>30</v>
      </c>
      <c r="U2325" s="13" t="s">
        <v>601</v>
      </c>
      <c r="V2325" s="9" t="s">
        <v>4429</v>
      </c>
      <c r="W2325" s="13" t="s">
        <v>26</v>
      </c>
    </row>
    <row r="2326" spans="1:23" x14ac:dyDescent="0.3">
      <c r="A2326" s="7" t="s">
        <v>1722</v>
      </c>
      <c r="B2326" s="14">
        <v>38484</v>
      </c>
      <c r="C2326" s="14">
        <v>1004652</v>
      </c>
      <c r="D2326" s="14">
        <v>34715</v>
      </c>
      <c r="E2326" s="6">
        <f>COUNTIF($D$3:$D$6372,D2326)</f>
        <v>1</v>
      </c>
      <c r="F2326" s="45" t="s">
        <v>1129</v>
      </c>
      <c r="G2326" s="21" t="s">
        <v>809</v>
      </c>
      <c r="H2326" s="54" t="s">
        <v>1615</v>
      </c>
      <c r="I2326" s="54" t="s">
        <v>1616</v>
      </c>
      <c r="J2326" s="14" t="s">
        <v>1655</v>
      </c>
      <c r="K2326" s="21" t="s">
        <v>1668</v>
      </c>
      <c r="L2326" s="14" t="s">
        <v>10</v>
      </c>
      <c r="M2326" s="13" t="s">
        <v>606</v>
      </c>
      <c r="N2326" s="13" t="s">
        <v>606</v>
      </c>
      <c r="O2326" s="13" t="s">
        <v>606</v>
      </c>
      <c r="P2326" s="13" t="s">
        <v>606</v>
      </c>
      <c r="Q2326" s="13" t="s">
        <v>606</v>
      </c>
      <c r="R2326" s="13"/>
      <c r="S2326" s="13"/>
      <c r="T2326" s="10">
        <v>5</v>
      </c>
      <c r="U2326" s="9" t="s">
        <v>4432</v>
      </c>
      <c r="V2326" s="9" t="s">
        <v>4429</v>
      </c>
      <c r="W2326" s="13" t="s">
        <v>26</v>
      </c>
    </row>
    <row r="2327" spans="1:23" x14ac:dyDescent="0.3">
      <c r="A2327" s="7" t="s">
        <v>1722</v>
      </c>
      <c r="B2327" s="14">
        <v>19761</v>
      </c>
      <c r="C2327" s="14">
        <v>20310</v>
      </c>
      <c r="D2327" s="14">
        <v>35059</v>
      </c>
      <c r="E2327" s="6">
        <f>COUNTIF($D$3:$D$6372,D2327)</f>
        <v>1</v>
      </c>
      <c r="F2327" s="45" t="s">
        <v>590</v>
      </c>
      <c r="G2327" s="21" t="s">
        <v>1368</v>
      </c>
      <c r="H2327" s="54" t="s">
        <v>1366</v>
      </c>
      <c r="I2327" s="54" t="s">
        <v>1367</v>
      </c>
      <c r="J2327" s="14" t="s">
        <v>1655</v>
      </c>
      <c r="K2327" s="21" t="s">
        <v>1667</v>
      </c>
      <c r="L2327" s="13" t="s">
        <v>10</v>
      </c>
      <c r="M2327" s="13" t="s">
        <v>606</v>
      </c>
      <c r="N2327" s="13" t="s">
        <v>606</v>
      </c>
      <c r="O2327" s="13" t="s">
        <v>606</v>
      </c>
      <c r="P2327" s="13" t="s">
        <v>606</v>
      </c>
      <c r="Q2327" s="13" t="s">
        <v>606</v>
      </c>
      <c r="R2327" s="13"/>
      <c r="S2327" s="13"/>
      <c r="T2327" s="10">
        <v>25</v>
      </c>
      <c r="U2327" s="13" t="s">
        <v>601</v>
      </c>
      <c r="V2327" s="9" t="s">
        <v>4429</v>
      </c>
      <c r="W2327" s="13" t="s">
        <v>26</v>
      </c>
    </row>
    <row r="2328" spans="1:23" x14ac:dyDescent="0.3">
      <c r="A2328" s="7" t="s">
        <v>1722</v>
      </c>
      <c r="B2328" s="14">
        <v>35017</v>
      </c>
      <c r="C2328" s="14">
        <v>1002744</v>
      </c>
      <c r="D2328" s="14">
        <v>35108</v>
      </c>
      <c r="E2328" s="6">
        <f>COUNTIF($D$3:$D$6372,D2328)</f>
        <v>2</v>
      </c>
      <c r="F2328" s="45" t="s">
        <v>1142</v>
      </c>
      <c r="G2328" s="21" t="s">
        <v>840</v>
      </c>
      <c r="H2328" s="54" t="s">
        <v>837</v>
      </c>
      <c r="I2328" s="54" t="s">
        <v>838</v>
      </c>
      <c r="J2328" s="14" t="s">
        <v>604</v>
      </c>
      <c r="K2328" s="21" t="s">
        <v>813</v>
      </c>
      <c r="L2328" s="14" t="s">
        <v>10</v>
      </c>
      <c r="M2328" s="13" t="s">
        <v>606</v>
      </c>
      <c r="N2328" s="13" t="s">
        <v>606</v>
      </c>
      <c r="O2328" s="13" t="s">
        <v>606</v>
      </c>
      <c r="P2328" s="13" t="s">
        <v>606</v>
      </c>
      <c r="Q2328" s="13" t="s">
        <v>606</v>
      </c>
      <c r="R2328" s="13"/>
      <c r="S2328" s="13"/>
      <c r="T2328" s="10">
        <v>30</v>
      </c>
      <c r="U2328" s="9" t="s">
        <v>4432</v>
      </c>
      <c r="V2328" s="9" t="s">
        <v>4429</v>
      </c>
      <c r="W2328" s="13" t="s">
        <v>26</v>
      </c>
    </row>
    <row r="2329" spans="1:23" x14ac:dyDescent="0.3">
      <c r="A2329" s="7" t="s">
        <v>1722</v>
      </c>
      <c r="B2329" s="14">
        <v>35018</v>
      </c>
      <c r="C2329" s="14">
        <v>1002741</v>
      </c>
      <c r="D2329" s="14">
        <v>35108</v>
      </c>
      <c r="E2329" s="6">
        <f>COUNTIF($D$3:$D$6372,D2329)</f>
        <v>2</v>
      </c>
      <c r="F2329" s="45" t="s">
        <v>1142</v>
      </c>
      <c r="G2329" s="21" t="s">
        <v>1079</v>
      </c>
      <c r="H2329" s="54" t="s">
        <v>837</v>
      </c>
      <c r="I2329" s="54" t="s">
        <v>838</v>
      </c>
      <c r="J2329" s="14" t="s">
        <v>604</v>
      </c>
      <c r="K2329" s="21" t="s">
        <v>923</v>
      </c>
      <c r="L2329" s="14" t="s">
        <v>10</v>
      </c>
      <c r="M2329" s="13" t="s">
        <v>606</v>
      </c>
      <c r="N2329" s="13" t="s">
        <v>606</v>
      </c>
      <c r="O2329" s="13" t="s">
        <v>606</v>
      </c>
      <c r="P2329" s="13" t="s">
        <v>606</v>
      </c>
      <c r="Q2329" s="13" t="s">
        <v>606</v>
      </c>
      <c r="R2329" s="13"/>
      <c r="S2329" s="13"/>
      <c r="T2329" s="10">
        <v>30</v>
      </c>
      <c r="U2329" s="9" t="s">
        <v>4432</v>
      </c>
      <c r="V2329" s="9" t="s">
        <v>4429</v>
      </c>
      <c r="W2329" s="13" t="s">
        <v>26</v>
      </c>
    </row>
    <row r="2330" spans="1:23" x14ac:dyDescent="0.3">
      <c r="A2330" s="7" t="s">
        <v>1722</v>
      </c>
      <c r="B2330" s="14">
        <v>39524</v>
      </c>
      <c r="C2330" s="14">
        <v>35749</v>
      </c>
      <c r="D2330" s="14">
        <v>35119</v>
      </c>
      <c r="E2330" s="6">
        <f>COUNTIF($D$3:$D$6372,D2330)</f>
        <v>1</v>
      </c>
      <c r="F2330" s="45" t="s">
        <v>11</v>
      </c>
      <c r="G2330" s="21" t="s">
        <v>319</v>
      </c>
      <c r="H2330" s="54" t="s">
        <v>316</v>
      </c>
      <c r="I2330" s="54" t="s">
        <v>317</v>
      </c>
      <c r="J2330" s="14" t="s">
        <v>24</v>
      </c>
      <c r="K2330" s="21" t="s">
        <v>1705</v>
      </c>
      <c r="L2330" s="14" t="s">
        <v>10</v>
      </c>
      <c r="M2330" s="13" t="s">
        <v>606</v>
      </c>
      <c r="N2330" s="13" t="s">
        <v>606</v>
      </c>
      <c r="O2330" s="13" t="s">
        <v>606</v>
      </c>
      <c r="P2330" s="13" t="s">
        <v>606</v>
      </c>
      <c r="Q2330" s="13" t="s">
        <v>606</v>
      </c>
      <c r="R2330" s="13"/>
      <c r="S2330" s="13"/>
      <c r="T2330" s="10" t="s">
        <v>600</v>
      </c>
      <c r="U2330" s="9" t="s">
        <v>4432</v>
      </c>
      <c r="V2330" s="9" t="s">
        <v>4431</v>
      </c>
      <c r="W2330" s="13" t="s">
        <v>82</v>
      </c>
    </row>
    <row r="2331" spans="1:23" x14ac:dyDescent="0.3">
      <c r="A2331" s="7" t="s">
        <v>1722</v>
      </c>
      <c r="B2331" s="14">
        <v>39524</v>
      </c>
      <c r="C2331" s="14">
        <v>35749</v>
      </c>
      <c r="D2331" s="14">
        <v>35120</v>
      </c>
      <c r="E2331" s="6">
        <f>COUNTIF($D$3:$D$6372,D2331)</f>
        <v>1</v>
      </c>
      <c r="F2331" s="45" t="s">
        <v>11</v>
      </c>
      <c r="G2331" s="21" t="s">
        <v>315</v>
      </c>
      <c r="H2331" s="54" t="s">
        <v>316</v>
      </c>
      <c r="I2331" s="54" t="s">
        <v>317</v>
      </c>
      <c r="J2331" s="14" t="s">
        <v>24</v>
      </c>
      <c r="K2331" s="21" t="s">
        <v>1705</v>
      </c>
      <c r="L2331" s="14" t="s">
        <v>10</v>
      </c>
      <c r="M2331" s="13" t="s">
        <v>606</v>
      </c>
      <c r="N2331" s="13" t="s">
        <v>606</v>
      </c>
      <c r="O2331" s="13" t="s">
        <v>606</v>
      </c>
      <c r="P2331" s="13" t="s">
        <v>606</v>
      </c>
      <c r="Q2331" s="13" t="s">
        <v>606</v>
      </c>
      <c r="R2331" s="13"/>
      <c r="S2331" s="13"/>
      <c r="T2331" s="10" t="s">
        <v>600</v>
      </c>
      <c r="U2331" s="9" t="s">
        <v>4432</v>
      </c>
      <c r="V2331" s="9" t="s">
        <v>4431</v>
      </c>
      <c r="W2331" s="13" t="s">
        <v>82</v>
      </c>
    </row>
    <row r="2332" spans="1:23" x14ac:dyDescent="0.3">
      <c r="A2332" s="7" t="s">
        <v>1722</v>
      </c>
      <c r="B2332" s="14">
        <v>39524</v>
      </c>
      <c r="C2332" s="14">
        <v>35749</v>
      </c>
      <c r="D2332" s="14">
        <v>35123</v>
      </c>
      <c r="E2332" s="6">
        <f>COUNTIF($D$3:$D$6372,D2332)</f>
        <v>1</v>
      </c>
      <c r="F2332" s="45" t="s">
        <v>11</v>
      </c>
      <c r="G2332" s="21" t="s">
        <v>299</v>
      </c>
      <c r="H2332" s="54" t="s">
        <v>316</v>
      </c>
      <c r="I2332" s="54" t="s">
        <v>317</v>
      </c>
      <c r="J2332" s="14" t="s">
        <v>24</v>
      </c>
      <c r="K2332" s="21" t="s">
        <v>1705</v>
      </c>
      <c r="L2332" s="14" t="s">
        <v>10</v>
      </c>
      <c r="M2332" s="13" t="s">
        <v>606</v>
      </c>
      <c r="N2332" s="13" t="s">
        <v>606</v>
      </c>
      <c r="O2332" s="13" t="s">
        <v>606</v>
      </c>
      <c r="P2332" s="13" t="s">
        <v>606</v>
      </c>
      <c r="Q2332" s="13" t="s">
        <v>606</v>
      </c>
      <c r="R2332" s="13"/>
      <c r="S2332" s="13"/>
      <c r="T2332" s="10" t="s">
        <v>600</v>
      </c>
      <c r="U2332" s="9" t="s">
        <v>4432</v>
      </c>
      <c r="V2332" s="9" t="s">
        <v>4431</v>
      </c>
      <c r="W2332" s="13" t="s">
        <v>82</v>
      </c>
    </row>
    <row r="2333" spans="1:23" x14ac:dyDescent="0.3">
      <c r="A2333" s="7" t="s">
        <v>1722</v>
      </c>
      <c r="B2333" s="14">
        <v>39524</v>
      </c>
      <c r="C2333" s="14">
        <v>35749</v>
      </c>
      <c r="D2333" s="14">
        <v>35124</v>
      </c>
      <c r="E2333" s="6">
        <f>COUNTIF($D$3:$D$6372,D2333)</f>
        <v>1</v>
      </c>
      <c r="F2333" s="45" t="s">
        <v>11</v>
      </c>
      <c r="G2333" s="21" t="s">
        <v>318</v>
      </c>
      <c r="H2333" s="54" t="s">
        <v>316</v>
      </c>
      <c r="I2333" s="54" t="s">
        <v>317</v>
      </c>
      <c r="J2333" s="14" t="s">
        <v>24</v>
      </c>
      <c r="K2333" s="21" t="s">
        <v>1705</v>
      </c>
      <c r="L2333" s="14" t="s">
        <v>10</v>
      </c>
      <c r="M2333" s="13" t="s">
        <v>606</v>
      </c>
      <c r="N2333" s="13" t="s">
        <v>606</v>
      </c>
      <c r="O2333" s="13" t="s">
        <v>606</v>
      </c>
      <c r="P2333" s="13" t="s">
        <v>606</v>
      </c>
      <c r="Q2333" s="13" t="s">
        <v>606</v>
      </c>
      <c r="R2333" s="13"/>
      <c r="S2333" s="13"/>
      <c r="T2333" s="10" t="s">
        <v>600</v>
      </c>
      <c r="U2333" s="9" t="s">
        <v>4432</v>
      </c>
      <c r="V2333" s="9" t="s">
        <v>4431</v>
      </c>
      <c r="W2333" s="13" t="s">
        <v>82</v>
      </c>
    </row>
    <row r="2334" spans="1:23" x14ac:dyDescent="0.3">
      <c r="A2334" s="7" t="s">
        <v>1722</v>
      </c>
      <c r="B2334" s="14">
        <v>39624</v>
      </c>
      <c r="C2334" s="14">
        <v>35842</v>
      </c>
      <c r="D2334" s="14">
        <v>35125</v>
      </c>
      <c r="E2334" s="6">
        <f>COUNTIF($D$3:$D$6372,D2334)</f>
        <v>2</v>
      </c>
      <c r="F2334" s="45" t="s">
        <v>11</v>
      </c>
      <c r="G2334" s="21" t="s">
        <v>405</v>
      </c>
      <c r="H2334" s="54" t="s">
        <v>406</v>
      </c>
      <c r="I2334" s="54" t="s">
        <v>407</v>
      </c>
      <c r="J2334" s="14" t="s">
        <v>24</v>
      </c>
      <c r="K2334" s="21" t="s">
        <v>95</v>
      </c>
      <c r="L2334" s="14" t="s">
        <v>10</v>
      </c>
      <c r="M2334" s="13" t="s">
        <v>606</v>
      </c>
      <c r="N2334" s="13" t="s">
        <v>606</v>
      </c>
      <c r="O2334" s="13" t="s">
        <v>606</v>
      </c>
      <c r="P2334" s="13" t="s">
        <v>606</v>
      </c>
      <c r="Q2334" s="13" t="s">
        <v>606</v>
      </c>
      <c r="R2334" s="13"/>
      <c r="S2334" s="13"/>
      <c r="T2334" s="10" t="s">
        <v>600</v>
      </c>
      <c r="U2334" s="9" t="s">
        <v>4432</v>
      </c>
      <c r="V2334" s="9" t="s">
        <v>4430</v>
      </c>
      <c r="W2334" s="13" t="s">
        <v>82</v>
      </c>
    </row>
    <row r="2335" spans="1:23" x14ac:dyDescent="0.3">
      <c r="A2335" s="7" t="s">
        <v>1722</v>
      </c>
      <c r="B2335" s="14">
        <v>31156</v>
      </c>
      <c r="C2335" s="14">
        <v>993908</v>
      </c>
      <c r="D2335" s="14">
        <v>35125</v>
      </c>
      <c r="E2335" s="6">
        <f>COUNTIF($D$3:$D$6372,D2335)</f>
        <v>2</v>
      </c>
      <c r="F2335" s="45" t="s">
        <v>11</v>
      </c>
      <c r="G2335" s="21" t="s">
        <v>931</v>
      </c>
      <c r="H2335" s="54" t="s">
        <v>921</v>
      </c>
      <c r="I2335" s="54" t="s">
        <v>922</v>
      </c>
      <c r="J2335" s="14" t="s">
        <v>604</v>
      </c>
      <c r="K2335" s="21" t="s">
        <v>1712</v>
      </c>
      <c r="L2335" s="14" t="s">
        <v>10</v>
      </c>
      <c r="M2335" s="13" t="s">
        <v>606</v>
      </c>
      <c r="N2335" s="13" t="s">
        <v>606</v>
      </c>
      <c r="O2335" s="13" t="s">
        <v>606</v>
      </c>
      <c r="P2335" s="13" t="s">
        <v>606</v>
      </c>
      <c r="Q2335" s="13" t="s">
        <v>606</v>
      </c>
      <c r="R2335" s="13"/>
      <c r="S2335" s="13"/>
      <c r="T2335" s="10">
        <v>25</v>
      </c>
      <c r="U2335" s="9" t="s">
        <v>4432</v>
      </c>
      <c r="V2335" s="9" t="s">
        <v>4429</v>
      </c>
      <c r="W2335" s="13" t="s">
        <v>26</v>
      </c>
    </row>
    <row r="2336" spans="1:23" x14ac:dyDescent="0.3">
      <c r="A2336" s="7" t="s">
        <v>1722</v>
      </c>
      <c r="B2336" s="14">
        <v>39528</v>
      </c>
      <c r="C2336" s="14">
        <v>1012824</v>
      </c>
      <c r="D2336" s="14">
        <v>35134</v>
      </c>
      <c r="E2336" s="6">
        <f>COUNTIF($D$3:$D$6372,D2336)</f>
        <v>1</v>
      </c>
      <c r="F2336" s="45" t="s">
        <v>11</v>
      </c>
      <c r="G2336" s="21" t="s">
        <v>538</v>
      </c>
      <c r="H2336" s="54" t="s">
        <v>539</v>
      </c>
      <c r="I2336" s="54" t="s">
        <v>540</v>
      </c>
      <c r="J2336" s="14" t="s">
        <v>24</v>
      </c>
      <c r="K2336" s="21" t="s">
        <v>40</v>
      </c>
      <c r="L2336" s="14" t="s">
        <v>10</v>
      </c>
      <c r="M2336" s="13" t="s">
        <v>606</v>
      </c>
      <c r="N2336" s="13" t="s">
        <v>606</v>
      </c>
      <c r="O2336" s="13" t="s">
        <v>606</v>
      </c>
      <c r="P2336" s="13" t="s">
        <v>606</v>
      </c>
      <c r="Q2336" s="13" t="s">
        <v>606</v>
      </c>
      <c r="R2336" s="13"/>
      <c r="S2336" s="13"/>
      <c r="T2336" s="10" t="s">
        <v>600</v>
      </c>
      <c r="U2336" s="9" t="s">
        <v>4432</v>
      </c>
      <c r="V2336" s="9" t="s">
        <v>4430</v>
      </c>
      <c r="W2336" s="13" t="s">
        <v>82</v>
      </c>
    </row>
    <row r="2337" spans="1:23" x14ac:dyDescent="0.3">
      <c r="A2337" s="7" t="s">
        <v>1722</v>
      </c>
      <c r="B2337" s="14">
        <v>39871</v>
      </c>
      <c r="C2337" s="14">
        <v>15228</v>
      </c>
      <c r="D2337" s="14">
        <v>35135</v>
      </c>
      <c r="E2337" s="6">
        <f>COUNTIF($D$3:$D$6372,D2337)</f>
        <v>1</v>
      </c>
      <c r="F2337" s="45" t="s">
        <v>11</v>
      </c>
      <c r="G2337" s="21" t="s">
        <v>489</v>
      </c>
      <c r="H2337" s="54" t="s">
        <v>448</v>
      </c>
      <c r="I2337" s="54" t="s">
        <v>449</v>
      </c>
      <c r="J2337" s="14" t="s">
        <v>24</v>
      </c>
      <c r="K2337" s="21" t="s">
        <v>473</v>
      </c>
      <c r="L2337" s="14" t="s">
        <v>10</v>
      </c>
      <c r="M2337" s="13" t="s">
        <v>606</v>
      </c>
      <c r="N2337" s="13" t="s">
        <v>606</v>
      </c>
      <c r="O2337" s="13" t="s">
        <v>606</v>
      </c>
      <c r="P2337" s="13" t="s">
        <v>606</v>
      </c>
      <c r="Q2337" s="13" t="s">
        <v>606</v>
      </c>
      <c r="R2337" s="13"/>
      <c r="S2337" s="13"/>
      <c r="T2337" s="10" t="s">
        <v>600</v>
      </c>
      <c r="U2337" s="9" t="s">
        <v>4432</v>
      </c>
      <c r="V2337" s="9" t="s">
        <v>4430</v>
      </c>
      <c r="W2337" s="13" t="s">
        <v>82</v>
      </c>
    </row>
    <row r="2338" spans="1:23" x14ac:dyDescent="0.3">
      <c r="A2338" s="7" t="s">
        <v>1722</v>
      </c>
      <c r="B2338" s="14">
        <v>39871</v>
      </c>
      <c r="C2338" s="14">
        <v>15228</v>
      </c>
      <c r="D2338" s="14">
        <v>35136</v>
      </c>
      <c r="E2338" s="6">
        <f>COUNTIF($D$3:$D$6372,D2338)</f>
        <v>1</v>
      </c>
      <c r="F2338" s="45" t="s">
        <v>11</v>
      </c>
      <c r="G2338" s="21" t="s">
        <v>490</v>
      </c>
      <c r="H2338" s="54" t="s">
        <v>448</v>
      </c>
      <c r="I2338" s="54" t="s">
        <v>449</v>
      </c>
      <c r="J2338" s="14" t="s">
        <v>24</v>
      </c>
      <c r="K2338" s="21" t="s">
        <v>473</v>
      </c>
      <c r="L2338" s="14" t="s">
        <v>10</v>
      </c>
      <c r="M2338" s="13" t="s">
        <v>606</v>
      </c>
      <c r="N2338" s="13" t="s">
        <v>606</v>
      </c>
      <c r="O2338" s="13" t="s">
        <v>606</v>
      </c>
      <c r="P2338" s="13" t="s">
        <v>606</v>
      </c>
      <c r="Q2338" s="13" t="s">
        <v>606</v>
      </c>
      <c r="R2338" s="13"/>
      <c r="S2338" s="13"/>
      <c r="T2338" s="10" t="s">
        <v>600</v>
      </c>
      <c r="U2338" s="9" t="s">
        <v>4432</v>
      </c>
      <c r="V2338" s="9" t="s">
        <v>4430</v>
      </c>
      <c r="W2338" s="13" t="s">
        <v>82</v>
      </c>
    </row>
    <row r="2339" spans="1:23" x14ac:dyDescent="0.3">
      <c r="A2339" s="7" t="s">
        <v>1722</v>
      </c>
      <c r="B2339" s="14">
        <v>39871</v>
      </c>
      <c r="C2339" s="14">
        <v>15228</v>
      </c>
      <c r="D2339" s="14">
        <v>35139</v>
      </c>
      <c r="E2339" s="6">
        <f>COUNTIF($D$3:$D$6372,D2339)</f>
        <v>1</v>
      </c>
      <c r="F2339" s="45" t="s">
        <v>11</v>
      </c>
      <c r="G2339" s="21" t="s">
        <v>485</v>
      </c>
      <c r="H2339" s="54" t="s">
        <v>448</v>
      </c>
      <c r="I2339" s="54" t="s">
        <v>449</v>
      </c>
      <c r="J2339" s="14" t="s">
        <v>24</v>
      </c>
      <c r="K2339" s="21" t="s">
        <v>473</v>
      </c>
      <c r="L2339" s="14" t="s">
        <v>10</v>
      </c>
      <c r="M2339" s="13" t="s">
        <v>606</v>
      </c>
      <c r="N2339" s="13" t="s">
        <v>606</v>
      </c>
      <c r="O2339" s="13" t="s">
        <v>606</v>
      </c>
      <c r="P2339" s="13" t="s">
        <v>606</v>
      </c>
      <c r="Q2339" s="13" t="s">
        <v>606</v>
      </c>
      <c r="R2339" s="13"/>
      <c r="S2339" s="13"/>
      <c r="T2339" s="10" t="s">
        <v>600</v>
      </c>
      <c r="U2339" s="9" t="s">
        <v>4432</v>
      </c>
      <c r="V2339" s="9" t="s">
        <v>4430</v>
      </c>
      <c r="W2339" s="13" t="s">
        <v>82</v>
      </c>
    </row>
    <row r="2340" spans="1:23" x14ac:dyDescent="0.3">
      <c r="A2340" s="7" t="s">
        <v>1722</v>
      </c>
      <c r="B2340" s="14">
        <v>39871</v>
      </c>
      <c r="C2340" s="14">
        <v>15228</v>
      </c>
      <c r="D2340" s="14">
        <v>35140</v>
      </c>
      <c r="E2340" s="6">
        <f>COUNTIF($D$3:$D$6372,D2340)</f>
        <v>1</v>
      </c>
      <c r="F2340" s="45" t="s">
        <v>11</v>
      </c>
      <c r="G2340" s="21" t="s">
        <v>462</v>
      </c>
      <c r="H2340" s="54" t="s">
        <v>448</v>
      </c>
      <c r="I2340" s="54" t="s">
        <v>449</v>
      </c>
      <c r="J2340" s="14" t="s">
        <v>24</v>
      </c>
      <c r="K2340" s="21" t="s">
        <v>450</v>
      </c>
      <c r="L2340" s="14" t="s">
        <v>10</v>
      </c>
      <c r="M2340" s="13" t="s">
        <v>606</v>
      </c>
      <c r="N2340" s="13" t="s">
        <v>606</v>
      </c>
      <c r="O2340" s="13" t="s">
        <v>606</v>
      </c>
      <c r="P2340" s="13" t="s">
        <v>606</v>
      </c>
      <c r="Q2340" s="13" t="s">
        <v>606</v>
      </c>
      <c r="R2340" s="13"/>
      <c r="S2340" s="13"/>
      <c r="T2340" s="10">
        <v>15</v>
      </c>
      <c r="U2340" s="9" t="s">
        <v>4432</v>
      </c>
      <c r="V2340" s="9" t="s">
        <v>4430</v>
      </c>
      <c r="W2340" s="13" t="s">
        <v>82</v>
      </c>
    </row>
    <row r="2341" spans="1:23" x14ac:dyDescent="0.3">
      <c r="A2341" s="7" t="s">
        <v>1722</v>
      </c>
      <c r="B2341" s="14">
        <v>37930</v>
      </c>
      <c r="C2341" s="14">
        <v>1009922</v>
      </c>
      <c r="D2341" s="14">
        <v>35165</v>
      </c>
      <c r="E2341" s="6">
        <f>COUNTIF($D$3:$D$6372,D2341)</f>
        <v>1</v>
      </c>
      <c r="F2341" s="45" t="s">
        <v>591</v>
      </c>
      <c r="G2341" s="21" t="s">
        <v>53</v>
      </c>
      <c r="H2341" s="54" t="s">
        <v>79</v>
      </c>
      <c r="I2341" s="54" t="s">
        <v>80</v>
      </c>
      <c r="J2341" s="14" t="s">
        <v>24</v>
      </c>
      <c r="K2341" s="21" t="s">
        <v>81</v>
      </c>
      <c r="L2341" s="14" t="s">
        <v>10</v>
      </c>
      <c r="M2341" s="13" t="s">
        <v>606</v>
      </c>
      <c r="N2341" s="13" t="s">
        <v>606</v>
      </c>
      <c r="O2341" s="13" t="s">
        <v>606</v>
      </c>
      <c r="P2341" s="13" t="s">
        <v>606</v>
      </c>
      <c r="Q2341" s="13" t="s">
        <v>606</v>
      </c>
      <c r="R2341" s="13"/>
      <c r="S2341" s="13"/>
      <c r="T2341" s="10">
        <v>5</v>
      </c>
      <c r="U2341" s="9" t="s">
        <v>4432</v>
      </c>
      <c r="V2341" s="9" t="s">
        <v>4430</v>
      </c>
      <c r="W2341" s="13" t="s">
        <v>82</v>
      </c>
    </row>
    <row r="2342" spans="1:23" x14ac:dyDescent="0.3">
      <c r="A2342" s="7" t="s">
        <v>1722</v>
      </c>
      <c r="B2342" s="14">
        <v>40104</v>
      </c>
      <c r="C2342" s="14">
        <v>578908</v>
      </c>
      <c r="D2342" s="14">
        <v>35169</v>
      </c>
      <c r="E2342" s="6">
        <f>COUNTIF($D$3:$D$6372,D2342)</f>
        <v>1</v>
      </c>
      <c r="F2342" s="45" t="s">
        <v>1129</v>
      </c>
      <c r="G2342" s="21" t="s">
        <v>64</v>
      </c>
      <c r="H2342" s="54" t="s">
        <v>937</v>
      </c>
      <c r="I2342" s="54" t="s">
        <v>938</v>
      </c>
      <c r="J2342" s="14" t="s">
        <v>604</v>
      </c>
      <c r="K2342" s="21" t="s">
        <v>1712</v>
      </c>
      <c r="L2342" s="14" t="s">
        <v>10</v>
      </c>
      <c r="M2342" s="13" t="s">
        <v>606</v>
      </c>
      <c r="N2342" s="13" t="s">
        <v>606</v>
      </c>
      <c r="O2342" s="13" t="s">
        <v>606</v>
      </c>
      <c r="P2342" s="13" t="s">
        <v>606</v>
      </c>
      <c r="Q2342" s="13" t="s">
        <v>606</v>
      </c>
      <c r="R2342" s="13"/>
      <c r="S2342" s="13"/>
      <c r="T2342" s="10">
        <v>30</v>
      </c>
      <c r="U2342" s="9" t="s">
        <v>4432</v>
      </c>
      <c r="V2342" s="9" t="s">
        <v>4429</v>
      </c>
      <c r="W2342" s="13" t="s">
        <v>26</v>
      </c>
    </row>
    <row r="2343" spans="1:23" x14ac:dyDescent="0.3">
      <c r="A2343" s="7" t="s">
        <v>1722</v>
      </c>
      <c r="B2343" s="14">
        <v>39349</v>
      </c>
      <c r="C2343" s="14">
        <v>35776</v>
      </c>
      <c r="D2343" s="14">
        <v>35215</v>
      </c>
      <c r="E2343" s="6">
        <f>COUNTIF($D$3:$D$6372,D2343)</f>
        <v>1</v>
      </c>
      <c r="F2343" s="45" t="s">
        <v>583</v>
      </c>
      <c r="G2343" s="21" t="s">
        <v>310</v>
      </c>
      <c r="H2343" s="54" t="s">
        <v>283</v>
      </c>
      <c r="I2343" s="54" t="s">
        <v>284</v>
      </c>
      <c r="J2343" s="14" t="s">
        <v>24</v>
      </c>
      <c r="K2343" s="21" t="s">
        <v>288</v>
      </c>
      <c r="L2343" s="14" t="s">
        <v>10</v>
      </c>
      <c r="M2343" s="13" t="s">
        <v>606</v>
      </c>
      <c r="N2343" s="13" t="s">
        <v>606</v>
      </c>
      <c r="O2343" s="13" t="s">
        <v>606</v>
      </c>
      <c r="P2343" s="13" t="s">
        <v>606</v>
      </c>
      <c r="Q2343" s="13" t="s">
        <v>606</v>
      </c>
      <c r="R2343" s="13" t="s">
        <v>606</v>
      </c>
      <c r="S2343" s="13" t="s">
        <v>606</v>
      </c>
      <c r="T2343" s="10">
        <v>15</v>
      </c>
      <c r="U2343" s="9" t="s">
        <v>4432</v>
      </c>
      <c r="V2343" s="9" t="s">
        <v>4430</v>
      </c>
      <c r="W2343" s="13" t="s">
        <v>82</v>
      </c>
    </row>
    <row r="2344" spans="1:23" x14ac:dyDescent="0.3">
      <c r="A2344" s="7" t="s">
        <v>1722</v>
      </c>
      <c r="B2344" s="14">
        <v>39349</v>
      </c>
      <c r="C2344" s="14">
        <v>35776</v>
      </c>
      <c r="D2344" s="14">
        <v>35216</v>
      </c>
      <c r="E2344" s="6">
        <f>COUNTIF($D$3:$D$6372,D2344)</f>
        <v>1</v>
      </c>
      <c r="F2344" s="45" t="s">
        <v>583</v>
      </c>
      <c r="G2344" s="21" t="s">
        <v>313</v>
      </c>
      <c r="H2344" s="54" t="s">
        <v>283</v>
      </c>
      <c r="I2344" s="54" t="s">
        <v>284</v>
      </c>
      <c r="J2344" s="14" t="s">
        <v>24</v>
      </c>
      <c r="K2344" s="21" t="s">
        <v>288</v>
      </c>
      <c r="L2344" s="14" t="s">
        <v>10</v>
      </c>
      <c r="M2344" s="13" t="s">
        <v>606</v>
      </c>
      <c r="N2344" s="13" t="s">
        <v>606</v>
      </c>
      <c r="O2344" s="13" t="s">
        <v>606</v>
      </c>
      <c r="P2344" s="13" t="s">
        <v>606</v>
      </c>
      <c r="Q2344" s="13" t="s">
        <v>606</v>
      </c>
      <c r="R2344" s="13" t="s">
        <v>606</v>
      </c>
      <c r="S2344" s="13" t="s">
        <v>606</v>
      </c>
      <c r="T2344" s="10">
        <v>15</v>
      </c>
      <c r="U2344" s="9" t="s">
        <v>4432</v>
      </c>
      <c r="V2344" s="9" t="s">
        <v>4430</v>
      </c>
      <c r="W2344" s="13" t="s">
        <v>82</v>
      </c>
    </row>
    <row r="2345" spans="1:23" x14ac:dyDescent="0.3">
      <c r="A2345" s="7" t="s">
        <v>1722</v>
      </c>
      <c r="B2345" s="14">
        <v>39349</v>
      </c>
      <c r="C2345" s="14">
        <v>35776</v>
      </c>
      <c r="D2345" s="14">
        <v>35218</v>
      </c>
      <c r="E2345" s="6">
        <f>COUNTIF($D$3:$D$6372,D2345)</f>
        <v>1</v>
      </c>
      <c r="F2345" s="45" t="s">
        <v>583</v>
      </c>
      <c r="G2345" s="21" t="s">
        <v>306</v>
      </c>
      <c r="H2345" s="54" t="s">
        <v>283</v>
      </c>
      <c r="I2345" s="54" t="s">
        <v>284</v>
      </c>
      <c r="J2345" s="14" t="s">
        <v>24</v>
      </c>
      <c r="K2345" s="21" t="s">
        <v>285</v>
      </c>
      <c r="L2345" s="14" t="s">
        <v>10</v>
      </c>
      <c r="M2345" s="13" t="s">
        <v>606</v>
      </c>
      <c r="N2345" s="13" t="s">
        <v>606</v>
      </c>
      <c r="O2345" s="13" t="s">
        <v>606</v>
      </c>
      <c r="P2345" s="13" t="s">
        <v>606</v>
      </c>
      <c r="Q2345" s="13" t="s">
        <v>606</v>
      </c>
      <c r="R2345" s="13" t="s">
        <v>606</v>
      </c>
      <c r="S2345" s="13" t="s">
        <v>606</v>
      </c>
      <c r="T2345" s="10">
        <v>15</v>
      </c>
      <c r="U2345" s="9" t="s">
        <v>4432</v>
      </c>
      <c r="V2345" s="9" t="s">
        <v>4430</v>
      </c>
      <c r="W2345" s="13" t="s">
        <v>82</v>
      </c>
    </row>
    <row r="2346" spans="1:23" x14ac:dyDescent="0.3">
      <c r="A2346" s="7" t="s">
        <v>1722</v>
      </c>
      <c r="B2346" s="14">
        <v>39349</v>
      </c>
      <c r="C2346" s="14">
        <v>35776</v>
      </c>
      <c r="D2346" s="14">
        <v>35220</v>
      </c>
      <c r="E2346" s="6">
        <f>COUNTIF($D$3:$D$6372,D2346)</f>
        <v>1</v>
      </c>
      <c r="F2346" s="45" t="s">
        <v>583</v>
      </c>
      <c r="G2346" s="21" t="s">
        <v>307</v>
      </c>
      <c r="H2346" s="54" t="s">
        <v>283</v>
      </c>
      <c r="I2346" s="54" t="s">
        <v>284</v>
      </c>
      <c r="J2346" s="14" t="s">
        <v>24</v>
      </c>
      <c r="K2346" s="21" t="s">
        <v>285</v>
      </c>
      <c r="L2346" s="14" t="s">
        <v>10</v>
      </c>
      <c r="M2346" s="13" t="s">
        <v>606</v>
      </c>
      <c r="N2346" s="13" t="s">
        <v>606</v>
      </c>
      <c r="O2346" s="13" t="s">
        <v>606</v>
      </c>
      <c r="P2346" s="13" t="s">
        <v>606</v>
      </c>
      <c r="Q2346" s="13" t="s">
        <v>606</v>
      </c>
      <c r="R2346" s="13" t="s">
        <v>606</v>
      </c>
      <c r="S2346" s="13" t="s">
        <v>606</v>
      </c>
      <c r="T2346" s="10">
        <v>15</v>
      </c>
      <c r="U2346" s="9" t="s">
        <v>4432</v>
      </c>
      <c r="V2346" s="9" t="s">
        <v>4430</v>
      </c>
      <c r="W2346" s="13" t="s">
        <v>82</v>
      </c>
    </row>
    <row r="2347" spans="1:23" x14ac:dyDescent="0.3">
      <c r="A2347" s="7" t="s">
        <v>1722</v>
      </c>
      <c r="B2347" s="14">
        <v>39349</v>
      </c>
      <c r="C2347" s="14">
        <v>35776</v>
      </c>
      <c r="D2347" s="14">
        <v>35221</v>
      </c>
      <c r="E2347" s="6">
        <f>COUNTIF($D$3:$D$6372,D2347)</f>
        <v>1</v>
      </c>
      <c r="F2347" s="45" t="s">
        <v>583</v>
      </c>
      <c r="G2347" s="21" t="s">
        <v>309</v>
      </c>
      <c r="H2347" s="54" t="s">
        <v>283</v>
      </c>
      <c r="I2347" s="54" t="s">
        <v>284</v>
      </c>
      <c r="J2347" s="14" t="s">
        <v>24</v>
      </c>
      <c r="K2347" s="21" t="s">
        <v>288</v>
      </c>
      <c r="L2347" s="14" t="s">
        <v>10</v>
      </c>
      <c r="M2347" s="13" t="s">
        <v>606</v>
      </c>
      <c r="N2347" s="13" t="s">
        <v>606</v>
      </c>
      <c r="O2347" s="13" t="s">
        <v>606</v>
      </c>
      <c r="P2347" s="13" t="s">
        <v>606</v>
      </c>
      <c r="Q2347" s="13" t="s">
        <v>606</v>
      </c>
      <c r="R2347" s="13" t="s">
        <v>606</v>
      </c>
      <c r="S2347" s="13" t="s">
        <v>606</v>
      </c>
      <c r="T2347" s="10">
        <v>15</v>
      </c>
      <c r="U2347" s="9" t="s">
        <v>4432</v>
      </c>
      <c r="V2347" s="9" t="s">
        <v>4430</v>
      </c>
      <c r="W2347" s="13" t="s">
        <v>82</v>
      </c>
    </row>
    <row r="2348" spans="1:23" x14ac:dyDescent="0.3">
      <c r="A2348" s="7" t="s">
        <v>1722</v>
      </c>
      <c r="B2348" s="14">
        <v>39260</v>
      </c>
      <c r="C2348" s="14">
        <v>1011942</v>
      </c>
      <c r="D2348" s="14">
        <v>35354</v>
      </c>
      <c r="E2348" s="6">
        <f>COUNTIF($D$3:$D$6372,D2348)</f>
        <v>1</v>
      </c>
      <c r="F2348" s="45" t="s">
        <v>593</v>
      </c>
      <c r="G2348" s="21" t="s">
        <v>570</v>
      </c>
      <c r="H2348" s="54" t="s">
        <v>551</v>
      </c>
      <c r="I2348" s="54" t="s">
        <v>552</v>
      </c>
      <c r="J2348" s="14" t="s">
        <v>24</v>
      </c>
      <c r="K2348" s="21" t="s">
        <v>553</v>
      </c>
      <c r="L2348" s="14" t="s">
        <v>10</v>
      </c>
      <c r="M2348" s="13" t="s">
        <v>606</v>
      </c>
      <c r="N2348" s="13" t="s">
        <v>606</v>
      </c>
      <c r="O2348" s="13" t="s">
        <v>606</v>
      </c>
      <c r="P2348" s="13" t="s">
        <v>606</v>
      </c>
      <c r="Q2348" s="13" t="s">
        <v>606</v>
      </c>
      <c r="R2348" s="13"/>
      <c r="S2348" s="13"/>
      <c r="T2348" s="10" t="s">
        <v>600</v>
      </c>
      <c r="U2348" s="9" t="s">
        <v>4432</v>
      </c>
      <c r="V2348" s="9" t="s">
        <v>4431</v>
      </c>
      <c r="W2348" s="13" t="s">
        <v>82</v>
      </c>
    </row>
    <row r="2349" spans="1:23" x14ac:dyDescent="0.3">
      <c r="A2349" s="7" t="s">
        <v>1722</v>
      </c>
      <c r="B2349" s="14">
        <v>39260</v>
      </c>
      <c r="C2349" s="14">
        <v>1011942</v>
      </c>
      <c r="D2349" s="14">
        <v>35360</v>
      </c>
      <c r="E2349" s="6">
        <f>COUNTIF($D$3:$D$6372,D2349)</f>
        <v>1</v>
      </c>
      <c r="F2349" s="45" t="s">
        <v>593</v>
      </c>
      <c r="G2349" s="21" t="s">
        <v>571</v>
      </c>
      <c r="H2349" s="54" t="s">
        <v>551</v>
      </c>
      <c r="I2349" s="54" t="s">
        <v>552</v>
      </c>
      <c r="J2349" s="14" t="s">
        <v>24</v>
      </c>
      <c r="K2349" s="21" t="s">
        <v>553</v>
      </c>
      <c r="L2349" s="14" t="s">
        <v>10</v>
      </c>
      <c r="M2349" s="13" t="s">
        <v>606</v>
      </c>
      <c r="N2349" s="13" t="s">
        <v>606</v>
      </c>
      <c r="O2349" s="13" t="s">
        <v>606</v>
      </c>
      <c r="P2349" s="13" t="s">
        <v>606</v>
      </c>
      <c r="Q2349" s="13" t="s">
        <v>606</v>
      </c>
      <c r="R2349" s="13"/>
      <c r="S2349" s="13"/>
      <c r="T2349" s="10" t="s">
        <v>600</v>
      </c>
      <c r="U2349" s="9" t="s">
        <v>4432</v>
      </c>
      <c r="V2349" s="9" t="s">
        <v>4431</v>
      </c>
      <c r="W2349" s="13" t="s">
        <v>82</v>
      </c>
    </row>
    <row r="2350" spans="1:23" x14ac:dyDescent="0.3">
      <c r="A2350" s="7" t="s">
        <v>1722</v>
      </c>
      <c r="B2350" s="14">
        <v>38897</v>
      </c>
      <c r="C2350" s="14">
        <v>1012055</v>
      </c>
      <c r="D2350" s="14">
        <v>35362</v>
      </c>
      <c r="E2350" s="6">
        <f>COUNTIF($D$3:$D$6372,D2350)</f>
        <v>1</v>
      </c>
      <c r="F2350" s="45" t="s">
        <v>1129</v>
      </c>
      <c r="G2350" s="21" t="s">
        <v>1635</v>
      </c>
      <c r="H2350" s="54" t="s">
        <v>1700</v>
      </c>
      <c r="I2350" s="54" t="s">
        <v>1636</v>
      </c>
      <c r="J2350" s="14" t="s">
        <v>1655</v>
      </c>
      <c r="K2350" s="21" t="s">
        <v>1673</v>
      </c>
      <c r="L2350" s="14" t="s">
        <v>10</v>
      </c>
      <c r="M2350" s="13" t="s">
        <v>606</v>
      </c>
      <c r="N2350" s="13" t="s">
        <v>606</v>
      </c>
      <c r="O2350" s="13" t="s">
        <v>606</v>
      </c>
      <c r="P2350" s="13" t="s">
        <v>606</v>
      </c>
      <c r="Q2350" s="13" t="s">
        <v>606</v>
      </c>
      <c r="R2350" s="13"/>
      <c r="S2350" s="13"/>
      <c r="T2350" s="10"/>
      <c r="U2350" s="9" t="s">
        <v>4432</v>
      </c>
      <c r="V2350" s="9" t="s">
        <v>4429</v>
      </c>
      <c r="W2350" s="13" t="s">
        <v>26</v>
      </c>
    </row>
    <row r="2351" spans="1:23" x14ac:dyDescent="0.3">
      <c r="A2351" s="7" t="s">
        <v>1722</v>
      </c>
      <c r="B2351" s="14">
        <v>39238</v>
      </c>
      <c r="C2351" s="14">
        <v>35744</v>
      </c>
      <c r="D2351" s="14">
        <v>35590</v>
      </c>
      <c r="E2351" s="6">
        <f>COUNTIF($D$3:$D$6372,D2351)</f>
        <v>1</v>
      </c>
      <c r="F2351" s="45" t="s">
        <v>593</v>
      </c>
      <c r="G2351" s="21" t="s">
        <v>370</v>
      </c>
      <c r="H2351" s="54" t="s">
        <v>365</v>
      </c>
      <c r="I2351" s="54" t="s">
        <v>366</v>
      </c>
      <c r="J2351" s="14" t="s">
        <v>24</v>
      </c>
      <c r="K2351" s="21" t="s">
        <v>367</v>
      </c>
      <c r="L2351" s="14" t="s">
        <v>10</v>
      </c>
      <c r="M2351" s="13" t="s">
        <v>606</v>
      </c>
      <c r="N2351" s="13" t="s">
        <v>606</v>
      </c>
      <c r="O2351" s="13" t="s">
        <v>606</v>
      </c>
      <c r="P2351" s="13" t="s">
        <v>606</v>
      </c>
      <c r="Q2351" s="13" t="s">
        <v>606</v>
      </c>
      <c r="R2351" s="13"/>
      <c r="S2351" s="13"/>
      <c r="T2351" s="10">
        <v>15</v>
      </c>
      <c r="U2351" s="9" t="s">
        <v>4432</v>
      </c>
      <c r="V2351" s="9" t="s">
        <v>4430</v>
      </c>
      <c r="W2351" s="13" t="s">
        <v>82</v>
      </c>
    </row>
    <row r="2352" spans="1:23" x14ac:dyDescent="0.3">
      <c r="A2352" s="7" t="s">
        <v>1722</v>
      </c>
      <c r="B2352" s="14">
        <v>39260</v>
      </c>
      <c r="C2352" s="14">
        <v>1011942</v>
      </c>
      <c r="D2352" s="14">
        <v>35624</v>
      </c>
      <c r="E2352" s="6">
        <f>COUNTIF($D$3:$D$6372,D2352)</f>
        <v>1</v>
      </c>
      <c r="F2352" s="45" t="s">
        <v>11</v>
      </c>
      <c r="G2352" s="21" t="s">
        <v>567</v>
      </c>
      <c r="H2352" s="54" t="s">
        <v>551</v>
      </c>
      <c r="I2352" s="54" t="s">
        <v>552</v>
      </c>
      <c r="J2352" s="14" t="s">
        <v>24</v>
      </c>
      <c r="K2352" s="21" t="s">
        <v>553</v>
      </c>
      <c r="L2352" s="14" t="s">
        <v>10</v>
      </c>
      <c r="M2352" s="13" t="s">
        <v>606</v>
      </c>
      <c r="N2352" s="13" t="s">
        <v>606</v>
      </c>
      <c r="O2352" s="13" t="s">
        <v>606</v>
      </c>
      <c r="P2352" s="13" t="s">
        <v>606</v>
      </c>
      <c r="Q2352" s="13" t="s">
        <v>606</v>
      </c>
      <c r="R2352" s="13"/>
      <c r="S2352" s="13"/>
      <c r="T2352" s="10" t="s">
        <v>600</v>
      </c>
      <c r="U2352" s="9" t="s">
        <v>4432</v>
      </c>
      <c r="V2352" s="9" t="s">
        <v>4431</v>
      </c>
      <c r="W2352" s="13" t="s">
        <v>82</v>
      </c>
    </row>
    <row r="2353" spans="1:23" x14ac:dyDescent="0.3">
      <c r="A2353" s="7" t="s">
        <v>1722</v>
      </c>
      <c r="B2353" s="14">
        <v>39260</v>
      </c>
      <c r="C2353" s="14">
        <v>1011942</v>
      </c>
      <c r="D2353" s="14">
        <v>35634</v>
      </c>
      <c r="E2353" s="6">
        <f>COUNTIF($D$3:$D$6372,D2353)</f>
        <v>1</v>
      </c>
      <c r="F2353" s="45" t="s">
        <v>11</v>
      </c>
      <c r="G2353" s="21" t="s">
        <v>562</v>
      </c>
      <c r="H2353" s="54" t="s">
        <v>551</v>
      </c>
      <c r="I2353" s="54" t="s">
        <v>552</v>
      </c>
      <c r="J2353" s="14" t="s">
        <v>24</v>
      </c>
      <c r="K2353" s="21" t="s">
        <v>553</v>
      </c>
      <c r="L2353" s="14" t="s">
        <v>10</v>
      </c>
      <c r="M2353" s="13" t="s">
        <v>606</v>
      </c>
      <c r="N2353" s="13" t="s">
        <v>606</v>
      </c>
      <c r="O2353" s="13" t="s">
        <v>606</v>
      </c>
      <c r="P2353" s="13" t="s">
        <v>606</v>
      </c>
      <c r="Q2353" s="13" t="s">
        <v>606</v>
      </c>
      <c r="R2353" s="13"/>
      <c r="S2353" s="13"/>
      <c r="T2353" s="10" t="s">
        <v>600</v>
      </c>
      <c r="U2353" s="9" t="s">
        <v>4432</v>
      </c>
      <c r="V2353" s="9" t="s">
        <v>4431</v>
      </c>
      <c r="W2353" s="13" t="s">
        <v>82</v>
      </c>
    </row>
    <row r="2354" spans="1:23" x14ac:dyDescent="0.3">
      <c r="A2354" s="7" t="s">
        <v>1722</v>
      </c>
      <c r="B2354" s="14">
        <v>39260</v>
      </c>
      <c r="C2354" s="14">
        <v>1011942</v>
      </c>
      <c r="D2354" s="14">
        <v>35706</v>
      </c>
      <c r="E2354" s="6">
        <f>COUNTIF($D$3:$D$6372,D2354)</f>
        <v>1</v>
      </c>
      <c r="F2354" s="45" t="s">
        <v>11</v>
      </c>
      <c r="G2354" s="21" t="s">
        <v>560</v>
      </c>
      <c r="H2354" s="54" t="s">
        <v>551</v>
      </c>
      <c r="I2354" s="54" t="s">
        <v>552</v>
      </c>
      <c r="J2354" s="14" t="s">
        <v>24</v>
      </c>
      <c r="K2354" s="21" t="s">
        <v>140</v>
      </c>
      <c r="L2354" s="14" t="s">
        <v>10</v>
      </c>
      <c r="M2354" s="13" t="s">
        <v>606</v>
      </c>
      <c r="N2354" s="13" t="s">
        <v>606</v>
      </c>
      <c r="O2354" s="13" t="s">
        <v>606</v>
      </c>
      <c r="P2354" s="13" t="s">
        <v>606</v>
      </c>
      <c r="Q2354" s="13" t="s">
        <v>606</v>
      </c>
      <c r="R2354" s="13"/>
      <c r="S2354" s="13"/>
      <c r="T2354" s="10">
        <v>15</v>
      </c>
      <c r="U2354" s="9" t="s">
        <v>4432</v>
      </c>
      <c r="V2354" s="9" t="s">
        <v>4431</v>
      </c>
      <c r="W2354" s="13" t="s">
        <v>82</v>
      </c>
    </row>
    <row r="2355" spans="1:23" x14ac:dyDescent="0.3">
      <c r="A2355" s="7" t="s">
        <v>1722</v>
      </c>
      <c r="B2355" s="14">
        <v>39260</v>
      </c>
      <c r="C2355" s="14">
        <v>1011942</v>
      </c>
      <c r="D2355" s="14">
        <v>35712</v>
      </c>
      <c r="E2355" s="6">
        <f>COUNTIF($D$3:$D$6372,D2355)</f>
        <v>1</v>
      </c>
      <c r="F2355" s="45" t="s">
        <v>11</v>
      </c>
      <c r="G2355" s="21" t="s">
        <v>565</v>
      </c>
      <c r="H2355" s="54" t="s">
        <v>551</v>
      </c>
      <c r="I2355" s="54" t="s">
        <v>552</v>
      </c>
      <c r="J2355" s="14" t="s">
        <v>24</v>
      </c>
      <c r="K2355" s="21" t="s">
        <v>553</v>
      </c>
      <c r="L2355" s="14" t="s">
        <v>10</v>
      </c>
      <c r="M2355" s="13" t="s">
        <v>606</v>
      </c>
      <c r="N2355" s="13" t="s">
        <v>606</v>
      </c>
      <c r="O2355" s="13" t="s">
        <v>606</v>
      </c>
      <c r="P2355" s="13" t="s">
        <v>606</v>
      </c>
      <c r="Q2355" s="13" t="s">
        <v>606</v>
      </c>
      <c r="R2355" s="13"/>
      <c r="S2355" s="13"/>
      <c r="T2355" s="10" t="s">
        <v>600</v>
      </c>
      <c r="U2355" s="9" t="s">
        <v>4432</v>
      </c>
      <c r="V2355" s="9" t="s">
        <v>4431</v>
      </c>
      <c r="W2355" s="13" t="s">
        <v>82</v>
      </c>
    </row>
    <row r="2356" spans="1:23" x14ac:dyDescent="0.3">
      <c r="A2356" s="7" t="s">
        <v>1722</v>
      </c>
      <c r="B2356" s="14">
        <v>39238</v>
      </c>
      <c r="C2356" s="14">
        <v>35744</v>
      </c>
      <c r="D2356" s="14">
        <v>36008</v>
      </c>
      <c r="E2356" s="6">
        <f>COUNTIF($D$3:$D$6372,D2356)</f>
        <v>1</v>
      </c>
      <c r="F2356" s="45" t="s">
        <v>593</v>
      </c>
      <c r="G2356" s="21" t="s">
        <v>371</v>
      </c>
      <c r="H2356" s="54" t="s">
        <v>365</v>
      </c>
      <c r="I2356" s="54" t="s">
        <v>366</v>
      </c>
      <c r="J2356" s="14" t="s">
        <v>24</v>
      </c>
      <c r="K2356" s="21" t="s">
        <v>367</v>
      </c>
      <c r="L2356" s="14" t="s">
        <v>10</v>
      </c>
      <c r="M2356" s="13" t="s">
        <v>606</v>
      </c>
      <c r="N2356" s="13" t="s">
        <v>606</v>
      </c>
      <c r="O2356" s="13" t="s">
        <v>606</v>
      </c>
      <c r="P2356" s="13" t="s">
        <v>606</v>
      </c>
      <c r="Q2356" s="13" t="s">
        <v>606</v>
      </c>
      <c r="R2356" s="13"/>
      <c r="S2356" s="13"/>
      <c r="T2356" s="10">
        <v>15</v>
      </c>
      <c r="U2356" s="9" t="s">
        <v>4432</v>
      </c>
      <c r="V2356" s="9" t="s">
        <v>4430</v>
      </c>
      <c r="W2356" s="13" t="s">
        <v>82</v>
      </c>
    </row>
    <row r="2357" spans="1:23" x14ac:dyDescent="0.3">
      <c r="A2357" s="7" t="s">
        <v>1722</v>
      </c>
      <c r="B2357" s="14">
        <v>39238</v>
      </c>
      <c r="C2357" s="14">
        <v>35744</v>
      </c>
      <c r="D2357" s="14">
        <v>36009</v>
      </c>
      <c r="E2357" s="6">
        <f>COUNTIF($D$3:$D$6372,D2357)</f>
        <v>1</v>
      </c>
      <c r="F2357" s="45" t="s">
        <v>593</v>
      </c>
      <c r="G2357" s="21" t="s">
        <v>376</v>
      </c>
      <c r="H2357" s="54" t="s">
        <v>365</v>
      </c>
      <c r="I2357" s="54" t="s">
        <v>366</v>
      </c>
      <c r="J2357" s="14" t="s">
        <v>24</v>
      </c>
      <c r="K2357" s="21" t="s">
        <v>367</v>
      </c>
      <c r="L2357" s="14" t="s">
        <v>10</v>
      </c>
      <c r="M2357" s="13" t="s">
        <v>606</v>
      </c>
      <c r="N2357" s="13" t="s">
        <v>606</v>
      </c>
      <c r="O2357" s="13" t="s">
        <v>606</v>
      </c>
      <c r="P2357" s="13" t="s">
        <v>606</v>
      </c>
      <c r="Q2357" s="13" t="s">
        <v>606</v>
      </c>
      <c r="R2357" s="13"/>
      <c r="S2357" s="13"/>
      <c r="T2357" s="10">
        <v>15</v>
      </c>
      <c r="U2357" s="9" t="s">
        <v>4432</v>
      </c>
      <c r="V2357" s="9" t="s">
        <v>4430</v>
      </c>
      <c r="W2357" s="13" t="s">
        <v>82</v>
      </c>
    </row>
    <row r="2358" spans="1:23" x14ac:dyDescent="0.3">
      <c r="A2358" s="7" t="s">
        <v>1722</v>
      </c>
      <c r="B2358" s="14">
        <v>39238</v>
      </c>
      <c r="C2358" s="14">
        <v>35744</v>
      </c>
      <c r="D2358" s="14">
        <v>36011</v>
      </c>
      <c r="E2358" s="6">
        <f>COUNTIF($D$3:$D$6372,D2358)</f>
        <v>1</v>
      </c>
      <c r="F2358" s="45" t="s">
        <v>593</v>
      </c>
      <c r="G2358" s="21" t="s">
        <v>386</v>
      </c>
      <c r="H2358" s="54" t="s">
        <v>365</v>
      </c>
      <c r="I2358" s="54" t="s">
        <v>366</v>
      </c>
      <c r="J2358" s="14" t="s">
        <v>24</v>
      </c>
      <c r="K2358" s="21" t="s">
        <v>378</v>
      </c>
      <c r="L2358" s="14" t="s">
        <v>10</v>
      </c>
      <c r="M2358" s="13" t="s">
        <v>606</v>
      </c>
      <c r="N2358" s="13" t="s">
        <v>606</v>
      </c>
      <c r="O2358" s="13" t="s">
        <v>606</v>
      </c>
      <c r="P2358" s="13" t="s">
        <v>606</v>
      </c>
      <c r="Q2358" s="13" t="s">
        <v>606</v>
      </c>
      <c r="R2358" s="13"/>
      <c r="S2358" s="13"/>
      <c r="T2358" s="10">
        <v>15</v>
      </c>
      <c r="U2358" s="9" t="s">
        <v>4432</v>
      </c>
      <c r="V2358" s="9" t="s">
        <v>4430</v>
      </c>
      <c r="W2358" s="13" t="s">
        <v>82</v>
      </c>
    </row>
    <row r="2359" spans="1:23" x14ac:dyDescent="0.3">
      <c r="A2359" s="7" t="s">
        <v>1722</v>
      </c>
      <c r="B2359" s="14">
        <v>39524</v>
      </c>
      <c r="C2359" s="14">
        <v>35749</v>
      </c>
      <c r="D2359" s="14">
        <v>36053</v>
      </c>
      <c r="E2359" s="6">
        <f>COUNTIF($D$3:$D$6372,D2359)</f>
        <v>1</v>
      </c>
      <c r="F2359" s="45" t="s">
        <v>593</v>
      </c>
      <c r="G2359" s="21" t="s">
        <v>328</v>
      </c>
      <c r="H2359" s="54" t="s">
        <v>316</v>
      </c>
      <c r="I2359" s="54" t="s">
        <v>317</v>
      </c>
      <c r="J2359" s="14" t="s">
        <v>24</v>
      </c>
      <c r="K2359" s="21" t="s">
        <v>1705</v>
      </c>
      <c r="L2359" s="14" t="s">
        <v>10</v>
      </c>
      <c r="M2359" s="13" t="s">
        <v>606</v>
      </c>
      <c r="N2359" s="13" t="s">
        <v>606</v>
      </c>
      <c r="O2359" s="13" t="s">
        <v>606</v>
      </c>
      <c r="P2359" s="13" t="s">
        <v>606</v>
      </c>
      <c r="Q2359" s="13" t="s">
        <v>606</v>
      </c>
      <c r="R2359" s="13"/>
      <c r="S2359" s="13"/>
      <c r="T2359" s="10" t="s">
        <v>600</v>
      </c>
      <c r="U2359" s="9" t="s">
        <v>4432</v>
      </c>
      <c r="V2359" s="9" t="s">
        <v>4431</v>
      </c>
      <c r="W2359" s="13" t="s">
        <v>82</v>
      </c>
    </row>
    <row r="2360" spans="1:23" x14ac:dyDescent="0.3">
      <c r="A2360" s="7" t="s">
        <v>1722</v>
      </c>
      <c r="B2360" s="14">
        <v>39524</v>
      </c>
      <c r="C2360" s="14">
        <v>35749</v>
      </c>
      <c r="D2360" s="14">
        <v>36054</v>
      </c>
      <c r="E2360" s="6">
        <f>COUNTIF($D$3:$D$6372,D2360)</f>
        <v>1</v>
      </c>
      <c r="F2360" s="45" t="s">
        <v>593</v>
      </c>
      <c r="G2360" s="21" t="s">
        <v>323</v>
      </c>
      <c r="H2360" s="54" t="s">
        <v>316</v>
      </c>
      <c r="I2360" s="54" t="s">
        <v>317</v>
      </c>
      <c r="J2360" s="14" t="s">
        <v>24</v>
      </c>
      <c r="K2360" s="21" t="s">
        <v>1705</v>
      </c>
      <c r="L2360" s="14" t="s">
        <v>10</v>
      </c>
      <c r="M2360" s="13" t="s">
        <v>606</v>
      </c>
      <c r="N2360" s="13" t="s">
        <v>606</v>
      </c>
      <c r="O2360" s="13" t="s">
        <v>606</v>
      </c>
      <c r="P2360" s="13" t="s">
        <v>606</v>
      </c>
      <c r="Q2360" s="13" t="s">
        <v>606</v>
      </c>
      <c r="R2360" s="13"/>
      <c r="S2360" s="13"/>
      <c r="T2360" s="10" t="s">
        <v>600</v>
      </c>
      <c r="U2360" s="9" t="s">
        <v>4432</v>
      </c>
      <c r="V2360" s="9" t="s">
        <v>4431</v>
      </c>
      <c r="W2360" s="13" t="s">
        <v>82</v>
      </c>
    </row>
    <row r="2361" spans="1:23" x14ac:dyDescent="0.3">
      <c r="A2361" s="7" t="s">
        <v>1722</v>
      </c>
      <c r="B2361" s="14">
        <v>39529</v>
      </c>
      <c r="C2361" s="14">
        <v>1012823</v>
      </c>
      <c r="D2361" s="14">
        <v>36055</v>
      </c>
      <c r="E2361" s="6">
        <f>COUNTIF($D$3:$D$6372,D2361)</f>
        <v>2</v>
      </c>
      <c r="F2361" s="45" t="s">
        <v>593</v>
      </c>
      <c r="G2361" s="21" t="s">
        <v>344</v>
      </c>
      <c r="H2361" s="54" t="s">
        <v>341</v>
      </c>
      <c r="I2361" s="54" t="s">
        <v>342</v>
      </c>
      <c r="J2361" s="14" t="s">
        <v>24</v>
      </c>
      <c r="K2361" s="21" t="s">
        <v>339</v>
      </c>
      <c r="L2361" s="14" t="s">
        <v>10</v>
      </c>
      <c r="M2361" s="13" t="s">
        <v>606</v>
      </c>
      <c r="N2361" s="13" t="s">
        <v>606</v>
      </c>
      <c r="O2361" s="13" t="s">
        <v>606</v>
      </c>
      <c r="P2361" s="13" t="s">
        <v>606</v>
      </c>
      <c r="Q2361" s="13" t="s">
        <v>606</v>
      </c>
      <c r="R2361" s="13"/>
      <c r="S2361" s="13"/>
      <c r="T2361" s="10" t="s">
        <v>600</v>
      </c>
      <c r="U2361" s="9" t="s">
        <v>4432</v>
      </c>
      <c r="V2361" s="9" t="s">
        <v>4429</v>
      </c>
      <c r="W2361" s="13" t="s">
        <v>82</v>
      </c>
    </row>
    <row r="2362" spans="1:23" x14ac:dyDescent="0.3">
      <c r="A2362" s="7" t="s">
        <v>1722</v>
      </c>
      <c r="B2362" s="14">
        <v>39529</v>
      </c>
      <c r="C2362" s="14">
        <v>1012823</v>
      </c>
      <c r="D2362" s="14">
        <v>36055</v>
      </c>
      <c r="E2362" s="6">
        <f>COUNTIF($D$3:$D$6372,D2362)</f>
        <v>2</v>
      </c>
      <c r="F2362" s="45" t="s">
        <v>1132</v>
      </c>
      <c r="G2362" s="21" t="s">
        <v>1240</v>
      </c>
      <c r="H2362" s="54" t="s">
        <v>1237</v>
      </c>
      <c r="I2362" s="54" t="s">
        <v>1238</v>
      </c>
      <c r="J2362" s="14" t="s">
        <v>24</v>
      </c>
      <c r="K2362" s="21" t="s">
        <v>1660</v>
      </c>
      <c r="L2362" s="13" t="s">
        <v>10</v>
      </c>
      <c r="M2362" s="13" t="s">
        <v>606</v>
      </c>
      <c r="N2362" s="13" t="s">
        <v>606</v>
      </c>
      <c r="O2362" s="13" t="s">
        <v>606</v>
      </c>
      <c r="P2362" s="13" t="s">
        <v>606</v>
      </c>
      <c r="Q2362" s="13" t="s">
        <v>606</v>
      </c>
      <c r="R2362" s="13"/>
      <c r="S2362" s="13"/>
      <c r="T2362" s="10">
        <v>15</v>
      </c>
      <c r="U2362" s="9" t="s">
        <v>4432</v>
      </c>
      <c r="V2362" s="9" t="s">
        <v>4429</v>
      </c>
      <c r="W2362" s="13" t="s">
        <v>82</v>
      </c>
    </row>
    <row r="2363" spans="1:23" x14ac:dyDescent="0.3">
      <c r="A2363" s="7" t="s">
        <v>1722</v>
      </c>
      <c r="B2363" s="14">
        <v>39529</v>
      </c>
      <c r="C2363" s="14">
        <v>1012823</v>
      </c>
      <c r="D2363" s="14">
        <v>36058</v>
      </c>
      <c r="E2363" s="6">
        <f>COUNTIF($D$3:$D$6372,D2363)</f>
        <v>2</v>
      </c>
      <c r="F2363" s="45" t="s">
        <v>593</v>
      </c>
      <c r="G2363" s="21" t="s">
        <v>340</v>
      </c>
      <c r="H2363" s="54" t="s">
        <v>341</v>
      </c>
      <c r="I2363" s="54" t="s">
        <v>342</v>
      </c>
      <c r="J2363" s="14" t="s">
        <v>24</v>
      </c>
      <c r="K2363" s="21" t="s">
        <v>339</v>
      </c>
      <c r="L2363" s="14" t="s">
        <v>10</v>
      </c>
      <c r="M2363" s="13" t="s">
        <v>606</v>
      </c>
      <c r="N2363" s="13" t="s">
        <v>606</v>
      </c>
      <c r="O2363" s="13" t="s">
        <v>606</v>
      </c>
      <c r="P2363" s="13" t="s">
        <v>606</v>
      </c>
      <c r="Q2363" s="13" t="s">
        <v>606</v>
      </c>
      <c r="R2363" s="13"/>
      <c r="S2363" s="13"/>
      <c r="T2363" s="10" t="s">
        <v>600</v>
      </c>
      <c r="U2363" s="9" t="s">
        <v>4432</v>
      </c>
      <c r="V2363" s="9" t="s">
        <v>4429</v>
      </c>
      <c r="W2363" s="13" t="s">
        <v>82</v>
      </c>
    </row>
    <row r="2364" spans="1:23" x14ac:dyDescent="0.3">
      <c r="A2364" s="7" t="s">
        <v>1722</v>
      </c>
      <c r="B2364" s="14">
        <v>39529</v>
      </c>
      <c r="C2364" s="14">
        <v>1012823</v>
      </c>
      <c r="D2364" s="14">
        <v>36058</v>
      </c>
      <c r="E2364" s="6">
        <f>COUNTIF($D$3:$D$6372,D2364)</f>
        <v>2</v>
      </c>
      <c r="F2364" s="45" t="s">
        <v>1132</v>
      </c>
      <c r="G2364" s="21" t="s">
        <v>1236</v>
      </c>
      <c r="H2364" s="54" t="s">
        <v>1237</v>
      </c>
      <c r="I2364" s="54" t="s">
        <v>1238</v>
      </c>
      <c r="J2364" s="14" t="s">
        <v>24</v>
      </c>
      <c r="K2364" s="21" t="s">
        <v>1660</v>
      </c>
      <c r="L2364" s="13" t="s">
        <v>10</v>
      </c>
      <c r="M2364" s="13" t="s">
        <v>606</v>
      </c>
      <c r="N2364" s="13" t="s">
        <v>606</v>
      </c>
      <c r="O2364" s="13" t="s">
        <v>606</v>
      </c>
      <c r="P2364" s="13" t="s">
        <v>606</v>
      </c>
      <c r="Q2364" s="13" t="s">
        <v>606</v>
      </c>
      <c r="R2364" s="13"/>
      <c r="S2364" s="13"/>
      <c r="T2364" s="10">
        <v>15</v>
      </c>
      <c r="U2364" s="9" t="s">
        <v>4432</v>
      </c>
      <c r="V2364" s="9" t="s">
        <v>4429</v>
      </c>
      <c r="W2364" s="13" t="s">
        <v>82</v>
      </c>
    </row>
    <row r="2365" spans="1:23" x14ac:dyDescent="0.3">
      <c r="A2365" s="7" t="s">
        <v>1722</v>
      </c>
      <c r="B2365" s="14">
        <v>39528</v>
      </c>
      <c r="C2365" s="14">
        <v>1012824</v>
      </c>
      <c r="D2365" s="14">
        <v>36059</v>
      </c>
      <c r="E2365" s="6">
        <f>COUNTIF($D$3:$D$6372,D2365)</f>
        <v>1</v>
      </c>
      <c r="F2365" s="45" t="s">
        <v>593</v>
      </c>
      <c r="G2365" s="21" t="s">
        <v>542</v>
      </c>
      <c r="H2365" s="54" t="s">
        <v>539</v>
      </c>
      <c r="I2365" s="54" t="s">
        <v>540</v>
      </c>
      <c r="J2365" s="14" t="s">
        <v>24</v>
      </c>
      <c r="K2365" s="21" t="s">
        <v>40</v>
      </c>
      <c r="L2365" s="14" t="s">
        <v>10</v>
      </c>
      <c r="M2365" s="13" t="s">
        <v>606</v>
      </c>
      <c r="N2365" s="13" t="s">
        <v>606</v>
      </c>
      <c r="O2365" s="13" t="s">
        <v>606</v>
      </c>
      <c r="P2365" s="13" t="s">
        <v>606</v>
      </c>
      <c r="Q2365" s="13" t="s">
        <v>606</v>
      </c>
      <c r="R2365" s="13"/>
      <c r="S2365" s="13"/>
      <c r="T2365" s="10" t="s">
        <v>600</v>
      </c>
      <c r="U2365" s="9" t="s">
        <v>4432</v>
      </c>
      <c r="V2365" s="9" t="s">
        <v>4430</v>
      </c>
      <c r="W2365" s="13" t="s">
        <v>82</v>
      </c>
    </row>
    <row r="2366" spans="1:23" x14ac:dyDescent="0.3">
      <c r="A2366" s="7" t="s">
        <v>1722</v>
      </c>
      <c r="B2366" s="14">
        <v>39529</v>
      </c>
      <c r="C2366" s="14">
        <v>1012823</v>
      </c>
      <c r="D2366" s="14">
        <v>36061</v>
      </c>
      <c r="E2366" s="6">
        <f>COUNTIF($D$3:$D$6372,D2366)</f>
        <v>2</v>
      </c>
      <c r="F2366" s="45" t="s">
        <v>593</v>
      </c>
      <c r="G2366" s="21" t="s">
        <v>142</v>
      </c>
      <c r="H2366" s="54" t="s">
        <v>341</v>
      </c>
      <c r="I2366" s="54" t="s">
        <v>342</v>
      </c>
      <c r="J2366" s="14" t="s">
        <v>24</v>
      </c>
      <c r="K2366" s="21" t="s">
        <v>339</v>
      </c>
      <c r="L2366" s="14" t="s">
        <v>10</v>
      </c>
      <c r="M2366" s="13" t="s">
        <v>606</v>
      </c>
      <c r="N2366" s="13" t="s">
        <v>606</v>
      </c>
      <c r="O2366" s="13" t="s">
        <v>606</v>
      </c>
      <c r="P2366" s="13" t="s">
        <v>606</v>
      </c>
      <c r="Q2366" s="13" t="s">
        <v>606</v>
      </c>
      <c r="R2366" s="13"/>
      <c r="S2366" s="13"/>
      <c r="T2366" s="10" t="s">
        <v>600</v>
      </c>
      <c r="U2366" s="9" t="s">
        <v>4432</v>
      </c>
      <c r="V2366" s="9" t="s">
        <v>4429</v>
      </c>
      <c r="W2366" s="13" t="s">
        <v>82</v>
      </c>
    </row>
    <row r="2367" spans="1:23" x14ac:dyDescent="0.3">
      <c r="A2367" s="7" t="s">
        <v>1722</v>
      </c>
      <c r="B2367" s="14">
        <v>39529</v>
      </c>
      <c r="C2367" s="14">
        <v>1012823</v>
      </c>
      <c r="D2367" s="14">
        <v>36061</v>
      </c>
      <c r="E2367" s="6">
        <f>COUNTIF($D$3:$D$6372,D2367)</f>
        <v>2</v>
      </c>
      <c r="F2367" s="45" t="s">
        <v>1132</v>
      </c>
      <c r="G2367" s="21" t="s">
        <v>1200</v>
      </c>
      <c r="H2367" s="54" t="s">
        <v>1237</v>
      </c>
      <c r="I2367" s="54" t="s">
        <v>1238</v>
      </c>
      <c r="J2367" s="14" t="s">
        <v>24</v>
      </c>
      <c r="K2367" s="21" t="s">
        <v>1660</v>
      </c>
      <c r="L2367" s="13" t="s">
        <v>10</v>
      </c>
      <c r="M2367" s="13" t="s">
        <v>606</v>
      </c>
      <c r="N2367" s="13" t="s">
        <v>606</v>
      </c>
      <c r="O2367" s="13" t="s">
        <v>606</v>
      </c>
      <c r="P2367" s="13" t="s">
        <v>606</v>
      </c>
      <c r="Q2367" s="13" t="s">
        <v>606</v>
      </c>
      <c r="R2367" s="13"/>
      <c r="S2367" s="13"/>
      <c r="T2367" s="10">
        <v>15</v>
      </c>
      <c r="U2367" s="9" t="s">
        <v>4432</v>
      </c>
      <c r="V2367" s="9" t="s">
        <v>4429</v>
      </c>
      <c r="W2367" s="13" t="s">
        <v>82</v>
      </c>
    </row>
    <row r="2368" spans="1:23" x14ac:dyDescent="0.3">
      <c r="A2368" s="7" t="s">
        <v>1722</v>
      </c>
      <c r="B2368" s="14">
        <v>39524</v>
      </c>
      <c r="C2368" s="14">
        <v>35749</v>
      </c>
      <c r="D2368" s="14">
        <v>36062</v>
      </c>
      <c r="E2368" s="6">
        <f>COUNTIF($D$3:$D$6372,D2368)</f>
        <v>1</v>
      </c>
      <c r="F2368" s="45" t="s">
        <v>593</v>
      </c>
      <c r="G2368" s="21" t="s">
        <v>320</v>
      </c>
      <c r="H2368" s="54" t="s">
        <v>316</v>
      </c>
      <c r="I2368" s="54" t="s">
        <v>317</v>
      </c>
      <c r="J2368" s="14" t="s">
        <v>24</v>
      </c>
      <c r="K2368" s="21" t="s">
        <v>1705</v>
      </c>
      <c r="L2368" s="14" t="s">
        <v>10</v>
      </c>
      <c r="M2368" s="13" t="s">
        <v>606</v>
      </c>
      <c r="N2368" s="13" t="s">
        <v>606</v>
      </c>
      <c r="O2368" s="13" t="s">
        <v>606</v>
      </c>
      <c r="P2368" s="13" t="s">
        <v>606</v>
      </c>
      <c r="Q2368" s="13" t="s">
        <v>606</v>
      </c>
      <c r="R2368" s="13"/>
      <c r="S2368" s="13"/>
      <c r="T2368" s="10" t="s">
        <v>600</v>
      </c>
      <c r="U2368" s="9" t="s">
        <v>4432</v>
      </c>
      <c r="V2368" s="9" t="s">
        <v>4431</v>
      </c>
      <c r="W2368" s="13" t="s">
        <v>82</v>
      </c>
    </row>
    <row r="2369" spans="1:23" x14ac:dyDescent="0.3">
      <c r="A2369" s="7" t="s">
        <v>1722</v>
      </c>
      <c r="B2369" s="14">
        <v>39524</v>
      </c>
      <c r="C2369" s="14">
        <v>35749</v>
      </c>
      <c r="D2369" s="14">
        <v>36063</v>
      </c>
      <c r="E2369" s="6">
        <f>COUNTIF($D$3:$D$6372,D2369)</f>
        <v>1</v>
      </c>
      <c r="F2369" s="45" t="s">
        <v>593</v>
      </c>
      <c r="G2369" s="21" t="s">
        <v>324</v>
      </c>
      <c r="H2369" s="54" t="s">
        <v>316</v>
      </c>
      <c r="I2369" s="54" t="s">
        <v>317</v>
      </c>
      <c r="J2369" s="14" t="s">
        <v>24</v>
      </c>
      <c r="K2369" s="21" t="s">
        <v>1705</v>
      </c>
      <c r="L2369" s="14" t="s">
        <v>10</v>
      </c>
      <c r="M2369" s="13" t="s">
        <v>606</v>
      </c>
      <c r="N2369" s="13" t="s">
        <v>606</v>
      </c>
      <c r="O2369" s="13" t="s">
        <v>606</v>
      </c>
      <c r="P2369" s="13" t="s">
        <v>606</v>
      </c>
      <c r="Q2369" s="13" t="s">
        <v>606</v>
      </c>
      <c r="R2369" s="13"/>
      <c r="S2369" s="13"/>
      <c r="T2369" s="10" t="s">
        <v>600</v>
      </c>
      <c r="U2369" s="9" t="s">
        <v>4432</v>
      </c>
      <c r="V2369" s="9" t="s">
        <v>4431</v>
      </c>
      <c r="W2369" s="13" t="s">
        <v>82</v>
      </c>
    </row>
    <row r="2370" spans="1:23" x14ac:dyDescent="0.3">
      <c r="A2370" s="7" t="s">
        <v>1722</v>
      </c>
      <c r="B2370" s="14">
        <v>39524</v>
      </c>
      <c r="C2370" s="14">
        <v>35749</v>
      </c>
      <c r="D2370" s="14">
        <v>36064</v>
      </c>
      <c r="E2370" s="6">
        <f>COUNTIF($D$3:$D$6372,D2370)</f>
        <v>1</v>
      </c>
      <c r="F2370" s="45" t="s">
        <v>593</v>
      </c>
      <c r="G2370" s="21" t="s">
        <v>327</v>
      </c>
      <c r="H2370" s="54" t="s">
        <v>316</v>
      </c>
      <c r="I2370" s="54" t="s">
        <v>317</v>
      </c>
      <c r="J2370" s="14" t="s">
        <v>24</v>
      </c>
      <c r="K2370" s="21" t="s">
        <v>1705</v>
      </c>
      <c r="L2370" s="14" t="s">
        <v>10</v>
      </c>
      <c r="M2370" s="13" t="s">
        <v>606</v>
      </c>
      <c r="N2370" s="13" t="s">
        <v>606</v>
      </c>
      <c r="O2370" s="13" t="s">
        <v>606</v>
      </c>
      <c r="P2370" s="13" t="s">
        <v>606</v>
      </c>
      <c r="Q2370" s="13" t="s">
        <v>606</v>
      </c>
      <c r="R2370" s="13"/>
      <c r="S2370" s="13"/>
      <c r="T2370" s="10" t="s">
        <v>600</v>
      </c>
      <c r="U2370" s="9" t="s">
        <v>4432</v>
      </c>
      <c r="V2370" s="9" t="s">
        <v>4431</v>
      </c>
      <c r="W2370" s="13" t="s">
        <v>82</v>
      </c>
    </row>
    <row r="2371" spans="1:23" x14ac:dyDescent="0.3">
      <c r="A2371" s="7" t="s">
        <v>1722</v>
      </c>
      <c r="B2371" s="14">
        <v>39524</v>
      </c>
      <c r="C2371" s="14">
        <v>35749</v>
      </c>
      <c r="D2371" s="14">
        <v>36065</v>
      </c>
      <c r="E2371" s="6">
        <f>COUNTIF($D$3:$D$6372,D2371)</f>
        <v>1</v>
      </c>
      <c r="F2371" s="45" t="s">
        <v>593</v>
      </c>
      <c r="G2371" s="21" t="s">
        <v>332</v>
      </c>
      <c r="H2371" s="54" t="s">
        <v>316</v>
      </c>
      <c r="I2371" s="54" t="s">
        <v>317</v>
      </c>
      <c r="J2371" s="14" t="s">
        <v>24</v>
      </c>
      <c r="K2371" s="21" t="s">
        <v>1705</v>
      </c>
      <c r="L2371" s="14" t="s">
        <v>10</v>
      </c>
      <c r="M2371" s="13" t="s">
        <v>606</v>
      </c>
      <c r="N2371" s="13" t="s">
        <v>606</v>
      </c>
      <c r="O2371" s="13" t="s">
        <v>606</v>
      </c>
      <c r="P2371" s="13" t="s">
        <v>606</v>
      </c>
      <c r="Q2371" s="13" t="s">
        <v>606</v>
      </c>
      <c r="R2371" s="13"/>
      <c r="S2371" s="13"/>
      <c r="T2371" s="10" t="s">
        <v>600</v>
      </c>
      <c r="U2371" s="9" t="s">
        <v>4432</v>
      </c>
      <c r="V2371" s="9" t="s">
        <v>4431</v>
      </c>
      <c r="W2371" s="13" t="s">
        <v>82</v>
      </c>
    </row>
    <row r="2372" spans="1:23" x14ac:dyDescent="0.3">
      <c r="A2372" s="7" t="s">
        <v>1722</v>
      </c>
      <c r="B2372" s="14">
        <v>39524</v>
      </c>
      <c r="C2372" s="14">
        <v>35749</v>
      </c>
      <c r="D2372" s="14">
        <v>36066</v>
      </c>
      <c r="E2372" s="6">
        <f>COUNTIF($D$3:$D$6372,D2372)</f>
        <v>1</v>
      </c>
      <c r="F2372" s="45" t="s">
        <v>593</v>
      </c>
      <c r="G2372" s="21" t="s">
        <v>329</v>
      </c>
      <c r="H2372" s="54" t="s">
        <v>316</v>
      </c>
      <c r="I2372" s="54" t="s">
        <v>317</v>
      </c>
      <c r="J2372" s="14" t="s">
        <v>24</v>
      </c>
      <c r="K2372" s="21" t="s">
        <v>1705</v>
      </c>
      <c r="L2372" s="14" t="s">
        <v>10</v>
      </c>
      <c r="M2372" s="13" t="s">
        <v>606</v>
      </c>
      <c r="N2372" s="13" t="s">
        <v>606</v>
      </c>
      <c r="O2372" s="13" t="s">
        <v>606</v>
      </c>
      <c r="P2372" s="13" t="s">
        <v>606</v>
      </c>
      <c r="Q2372" s="13" t="s">
        <v>606</v>
      </c>
      <c r="R2372" s="13"/>
      <c r="S2372" s="13"/>
      <c r="T2372" s="10" t="s">
        <v>600</v>
      </c>
      <c r="U2372" s="9" t="s">
        <v>4432</v>
      </c>
      <c r="V2372" s="9" t="s">
        <v>4431</v>
      </c>
      <c r="W2372" s="13" t="s">
        <v>82</v>
      </c>
    </row>
    <row r="2373" spans="1:23" x14ac:dyDescent="0.3">
      <c r="A2373" s="7" t="s">
        <v>1722</v>
      </c>
      <c r="B2373" s="14">
        <v>39524</v>
      </c>
      <c r="C2373" s="14">
        <v>35749</v>
      </c>
      <c r="D2373" s="14">
        <v>36067</v>
      </c>
      <c r="E2373" s="6">
        <f>COUNTIF($D$3:$D$6372,D2373)</f>
        <v>1</v>
      </c>
      <c r="F2373" s="45" t="s">
        <v>593</v>
      </c>
      <c r="G2373" s="21" t="s">
        <v>331</v>
      </c>
      <c r="H2373" s="54" t="s">
        <v>316</v>
      </c>
      <c r="I2373" s="54" t="s">
        <v>317</v>
      </c>
      <c r="J2373" s="14" t="s">
        <v>24</v>
      </c>
      <c r="K2373" s="21" t="s">
        <v>1705</v>
      </c>
      <c r="L2373" s="14" t="s">
        <v>10</v>
      </c>
      <c r="M2373" s="13" t="s">
        <v>606</v>
      </c>
      <c r="N2373" s="13" t="s">
        <v>606</v>
      </c>
      <c r="O2373" s="13" t="s">
        <v>606</v>
      </c>
      <c r="P2373" s="13" t="s">
        <v>606</v>
      </c>
      <c r="Q2373" s="13" t="s">
        <v>606</v>
      </c>
      <c r="R2373" s="13"/>
      <c r="S2373" s="13"/>
      <c r="T2373" s="10" t="s">
        <v>600</v>
      </c>
      <c r="U2373" s="9" t="s">
        <v>4432</v>
      </c>
      <c r="V2373" s="9" t="s">
        <v>4431</v>
      </c>
      <c r="W2373" s="13" t="s">
        <v>82</v>
      </c>
    </row>
    <row r="2374" spans="1:23" x14ac:dyDescent="0.3">
      <c r="A2374" s="7" t="s">
        <v>1722</v>
      </c>
      <c r="B2374" s="14">
        <v>39524</v>
      </c>
      <c r="C2374" s="14">
        <v>35749</v>
      </c>
      <c r="D2374" s="14">
        <v>36068</v>
      </c>
      <c r="E2374" s="6">
        <f>COUNTIF($D$3:$D$6372,D2374)</f>
        <v>1</v>
      </c>
      <c r="F2374" s="45" t="s">
        <v>593</v>
      </c>
      <c r="G2374" s="21" t="s">
        <v>333</v>
      </c>
      <c r="H2374" s="54" t="s">
        <v>316</v>
      </c>
      <c r="I2374" s="54" t="s">
        <v>317</v>
      </c>
      <c r="J2374" s="14" t="s">
        <v>24</v>
      </c>
      <c r="K2374" s="21" t="s">
        <v>1705</v>
      </c>
      <c r="L2374" s="14" t="s">
        <v>10</v>
      </c>
      <c r="M2374" s="13" t="s">
        <v>606</v>
      </c>
      <c r="N2374" s="13" t="s">
        <v>606</v>
      </c>
      <c r="O2374" s="13" t="s">
        <v>606</v>
      </c>
      <c r="P2374" s="13" t="s">
        <v>606</v>
      </c>
      <c r="Q2374" s="13" t="s">
        <v>606</v>
      </c>
      <c r="R2374" s="13"/>
      <c r="S2374" s="13"/>
      <c r="T2374" s="10" t="s">
        <v>600</v>
      </c>
      <c r="U2374" s="9" t="s">
        <v>4432</v>
      </c>
      <c r="V2374" s="9" t="s">
        <v>4431</v>
      </c>
      <c r="W2374" s="13" t="s">
        <v>82</v>
      </c>
    </row>
    <row r="2375" spans="1:23" x14ac:dyDescent="0.3">
      <c r="A2375" s="7" t="s">
        <v>1722</v>
      </c>
      <c r="B2375" s="14">
        <v>39524</v>
      </c>
      <c r="C2375" s="14">
        <v>35749</v>
      </c>
      <c r="D2375" s="14">
        <v>36069</v>
      </c>
      <c r="E2375" s="6">
        <f>COUNTIF($D$3:$D$6372,D2375)</f>
        <v>1</v>
      </c>
      <c r="F2375" s="45" t="s">
        <v>593</v>
      </c>
      <c r="G2375" s="21" t="s">
        <v>335</v>
      </c>
      <c r="H2375" s="54" t="s">
        <v>316</v>
      </c>
      <c r="I2375" s="54" t="s">
        <v>317</v>
      </c>
      <c r="J2375" s="14" t="s">
        <v>24</v>
      </c>
      <c r="K2375" s="21" t="s">
        <v>1705</v>
      </c>
      <c r="L2375" s="14" t="s">
        <v>10</v>
      </c>
      <c r="M2375" s="13" t="s">
        <v>606</v>
      </c>
      <c r="N2375" s="13" t="s">
        <v>606</v>
      </c>
      <c r="O2375" s="13" t="s">
        <v>606</v>
      </c>
      <c r="P2375" s="13" t="s">
        <v>606</v>
      </c>
      <c r="Q2375" s="13" t="s">
        <v>606</v>
      </c>
      <c r="R2375" s="13"/>
      <c r="S2375" s="13"/>
      <c r="T2375" s="10" t="s">
        <v>600</v>
      </c>
      <c r="U2375" s="9" t="s">
        <v>4432</v>
      </c>
      <c r="V2375" s="9" t="s">
        <v>4431</v>
      </c>
      <c r="W2375" s="13" t="s">
        <v>82</v>
      </c>
    </row>
    <row r="2376" spans="1:23" x14ac:dyDescent="0.3">
      <c r="A2376" s="7" t="s">
        <v>1722</v>
      </c>
      <c r="B2376" s="14">
        <v>39524</v>
      </c>
      <c r="C2376" s="14">
        <v>35749</v>
      </c>
      <c r="D2376" s="14">
        <v>36072</v>
      </c>
      <c r="E2376" s="6">
        <f>COUNTIF($D$3:$D$6372,D2376)</f>
        <v>1</v>
      </c>
      <c r="F2376" s="45" t="s">
        <v>593</v>
      </c>
      <c r="G2376" s="21" t="s">
        <v>334</v>
      </c>
      <c r="H2376" s="54" t="s">
        <v>316</v>
      </c>
      <c r="I2376" s="54" t="s">
        <v>317</v>
      </c>
      <c r="J2376" s="14" t="s">
        <v>24</v>
      </c>
      <c r="K2376" s="21" t="s">
        <v>1705</v>
      </c>
      <c r="L2376" s="14" t="s">
        <v>10</v>
      </c>
      <c r="M2376" s="13" t="s">
        <v>606</v>
      </c>
      <c r="N2376" s="13" t="s">
        <v>606</v>
      </c>
      <c r="O2376" s="13" t="s">
        <v>606</v>
      </c>
      <c r="P2376" s="13" t="s">
        <v>606</v>
      </c>
      <c r="Q2376" s="13" t="s">
        <v>606</v>
      </c>
      <c r="R2376" s="13"/>
      <c r="S2376" s="13"/>
      <c r="T2376" s="10" t="s">
        <v>600</v>
      </c>
      <c r="U2376" s="9" t="s">
        <v>4432</v>
      </c>
      <c r="V2376" s="9" t="s">
        <v>4431</v>
      </c>
      <c r="W2376" s="13" t="s">
        <v>82</v>
      </c>
    </row>
    <row r="2377" spans="1:23" x14ac:dyDescent="0.3">
      <c r="A2377" s="7" t="s">
        <v>1722</v>
      </c>
      <c r="B2377" s="14">
        <v>39524</v>
      </c>
      <c r="C2377" s="14">
        <v>35749</v>
      </c>
      <c r="D2377" s="14">
        <v>36076</v>
      </c>
      <c r="E2377" s="6">
        <f>COUNTIF($D$3:$D$6372,D2377)</f>
        <v>1</v>
      </c>
      <c r="F2377" s="45" t="s">
        <v>593</v>
      </c>
      <c r="G2377" s="21" t="s">
        <v>322</v>
      </c>
      <c r="H2377" s="54" t="s">
        <v>316</v>
      </c>
      <c r="I2377" s="54" t="s">
        <v>317</v>
      </c>
      <c r="J2377" s="14" t="s">
        <v>24</v>
      </c>
      <c r="K2377" s="21" t="s">
        <v>1705</v>
      </c>
      <c r="L2377" s="14" t="s">
        <v>10</v>
      </c>
      <c r="M2377" s="13" t="s">
        <v>606</v>
      </c>
      <c r="N2377" s="13" t="s">
        <v>606</v>
      </c>
      <c r="O2377" s="13" t="s">
        <v>606</v>
      </c>
      <c r="P2377" s="13" t="s">
        <v>606</v>
      </c>
      <c r="Q2377" s="13" t="s">
        <v>606</v>
      </c>
      <c r="R2377" s="13"/>
      <c r="S2377" s="13"/>
      <c r="T2377" s="10" t="s">
        <v>600</v>
      </c>
      <c r="U2377" s="9" t="s">
        <v>4432</v>
      </c>
      <c r="V2377" s="9" t="s">
        <v>4431</v>
      </c>
      <c r="W2377" s="13" t="s">
        <v>82</v>
      </c>
    </row>
    <row r="2378" spans="1:23" x14ac:dyDescent="0.3">
      <c r="A2378" s="7" t="s">
        <v>1722</v>
      </c>
      <c r="B2378" s="14">
        <v>39524</v>
      </c>
      <c r="C2378" s="14">
        <v>35749</v>
      </c>
      <c r="D2378" s="14">
        <v>36077</v>
      </c>
      <c r="E2378" s="6">
        <f>COUNTIF($D$3:$D$6372,D2378)</f>
        <v>1</v>
      </c>
      <c r="F2378" s="45" t="s">
        <v>593</v>
      </c>
      <c r="G2378" s="21" t="s">
        <v>321</v>
      </c>
      <c r="H2378" s="54" t="s">
        <v>316</v>
      </c>
      <c r="I2378" s="54" t="s">
        <v>317</v>
      </c>
      <c r="J2378" s="14" t="s">
        <v>24</v>
      </c>
      <c r="K2378" s="21" t="s">
        <v>1705</v>
      </c>
      <c r="L2378" s="14" t="s">
        <v>10</v>
      </c>
      <c r="M2378" s="13" t="s">
        <v>606</v>
      </c>
      <c r="N2378" s="13" t="s">
        <v>606</v>
      </c>
      <c r="O2378" s="13" t="s">
        <v>606</v>
      </c>
      <c r="P2378" s="13" t="s">
        <v>606</v>
      </c>
      <c r="Q2378" s="13" t="s">
        <v>606</v>
      </c>
      <c r="R2378" s="13"/>
      <c r="S2378" s="13"/>
      <c r="T2378" s="10" t="s">
        <v>600</v>
      </c>
      <c r="U2378" s="9" t="s">
        <v>4432</v>
      </c>
      <c r="V2378" s="9" t="s">
        <v>4431</v>
      </c>
      <c r="W2378" s="13" t="s">
        <v>82</v>
      </c>
    </row>
    <row r="2379" spans="1:23" x14ac:dyDescent="0.3">
      <c r="A2379" s="7" t="s">
        <v>1722</v>
      </c>
      <c r="B2379" s="14">
        <v>39524</v>
      </c>
      <c r="C2379" s="14">
        <v>35749</v>
      </c>
      <c r="D2379" s="14">
        <v>36078</v>
      </c>
      <c r="E2379" s="6">
        <f>COUNTIF($D$3:$D$6372,D2379)</f>
        <v>1</v>
      </c>
      <c r="F2379" s="45" t="s">
        <v>593</v>
      </c>
      <c r="G2379" s="21" t="s">
        <v>330</v>
      </c>
      <c r="H2379" s="54" t="s">
        <v>316</v>
      </c>
      <c r="I2379" s="54" t="s">
        <v>317</v>
      </c>
      <c r="J2379" s="14" t="s">
        <v>24</v>
      </c>
      <c r="K2379" s="21" t="s">
        <v>1705</v>
      </c>
      <c r="L2379" s="14" t="s">
        <v>10</v>
      </c>
      <c r="M2379" s="13" t="s">
        <v>606</v>
      </c>
      <c r="N2379" s="13" t="s">
        <v>606</v>
      </c>
      <c r="O2379" s="13" t="s">
        <v>606</v>
      </c>
      <c r="P2379" s="13" t="s">
        <v>606</v>
      </c>
      <c r="Q2379" s="13" t="s">
        <v>606</v>
      </c>
      <c r="R2379" s="13"/>
      <c r="S2379" s="13"/>
      <c r="T2379" s="10" t="s">
        <v>600</v>
      </c>
      <c r="U2379" s="9" t="s">
        <v>4432</v>
      </c>
      <c r="V2379" s="9" t="s">
        <v>4431</v>
      </c>
      <c r="W2379" s="13" t="s">
        <v>82</v>
      </c>
    </row>
    <row r="2380" spans="1:23" x14ac:dyDescent="0.3">
      <c r="A2380" s="7" t="s">
        <v>1722</v>
      </c>
      <c r="B2380" s="14">
        <v>39524</v>
      </c>
      <c r="C2380" s="14">
        <v>35749</v>
      </c>
      <c r="D2380" s="14">
        <v>36080</v>
      </c>
      <c r="E2380" s="6">
        <f>COUNTIF($D$3:$D$6372,D2380)</f>
        <v>1</v>
      </c>
      <c r="F2380" s="45" t="s">
        <v>593</v>
      </c>
      <c r="G2380" s="21" t="s">
        <v>325</v>
      </c>
      <c r="H2380" s="54" t="s">
        <v>316</v>
      </c>
      <c r="I2380" s="54" t="s">
        <v>317</v>
      </c>
      <c r="J2380" s="14" t="s">
        <v>24</v>
      </c>
      <c r="K2380" s="21" t="s">
        <v>1705</v>
      </c>
      <c r="L2380" s="14" t="s">
        <v>10</v>
      </c>
      <c r="M2380" s="13" t="s">
        <v>606</v>
      </c>
      <c r="N2380" s="13" t="s">
        <v>606</v>
      </c>
      <c r="O2380" s="13" t="s">
        <v>606</v>
      </c>
      <c r="P2380" s="13" t="s">
        <v>606</v>
      </c>
      <c r="Q2380" s="13" t="s">
        <v>606</v>
      </c>
      <c r="R2380" s="13"/>
      <c r="S2380" s="13"/>
      <c r="T2380" s="10" t="s">
        <v>600</v>
      </c>
      <c r="U2380" s="9" t="s">
        <v>4432</v>
      </c>
      <c r="V2380" s="9" t="s">
        <v>4431</v>
      </c>
      <c r="W2380" s="13" t="s">
        <v>82</v>
      </c>
    </row>
    <row r="2381" spans="1:23" x14ac:dyDescent="0.3">
      <c r="A2381" s="7" t="s">
        <v>1722</v>
      </c>
      <c r="B2381" s="14">
        <v>39524</v>
      </c>
      <c r="C2381" s="14">
        <v>35749</v>
      </c>
      <c r="D2381" s="14">
        <v>36081</v>
      </c>
      <c r="E2381" s="6">
        <f>COUNTIF($D$3:$D$6372,D2381)</f>
        <v>1</v>
      </c>
      <c r="F2381" s="45" t="s">
        <v>593</v>
      </c>
      <c r="G2381" s="21" t="s">
        <v>326</v>
      </c>
      <c r="H2381" s="54" t="s">
        <v>316</v>
      </c>
      <c r="I2381" s="54" t="s">
        <v>317</v>
      </c>
      <c r="J2381" s="14" t="s">
        <v>24</v>
      </c>
      <c r="K2381" s="21" t="s">
        <v>1705</v>
      </c>
      <c r="L2381" s="14" t="s">
        <v>10</v>
      </c>
      <c r="M2381" s="13" t="s">
        <v>606</v>
      </c>
      <c r="N2381" s="13" t="s">
        <v>606</v>
      </c>
      <c r="O2381" s="13" t="s">
        <v>606</v>
      </c>
      <c r="P2381" s="13" t="s">
        <v>606</v>
      </c>
      <c r="Q2381" s="13" t="s">
        <v>606</v>
      </c>
      <c r="R2381" s="13"/>
      <c r="S2381" s="13"/>
      <c r="T2381" s="10" t="s">
        <v>600</v>
      </c>
      <c r="U2381" s="9" t="s">
        <v>4432</v>
      </c>
      <c r="V2381" s="9" t="s">
        <v>4431</v>
      </c>
      <c r="W2381" s="13" t="s">
        <v>82</v>
      </c>
    </row>
    <row r="2382" spans="1:23" x14ac:dyDescent="0.3">
      <c r="A2382" s="7" t="s">
        <v>1722</v>
      </c>
      <c r="B2382" s="14">
        <v>39238</v>
      </c>
      <c r="C2382" s="14">
        <v>35744</v>
      </c>
      <c r="D2382" s="14">
        <v>36118</v>
      </c>
      <c r="E2382" s="6">
        <f>COUNTIF($D$3:$D$6372,D2382)</f>
        <v>1</v>
      </c>
      <c r="F2382" s="45" t="s">
        <v>583</v>
      </c>
      <c r="G2382" s="21" t="s">
        <v>395</v>
      </c>
      <c r="H2382" s="54" t="s">
        <v>365</v>
      </c>
      <c r="I2382" s="54" t="s">
        <v>366</v>
      </c>
      <c r="J2382" s="14" t="s">
        <v>24</v>
      </c>
      <c r="K2382" s="21" t="s">
        <v>1706</v>
      </c>
      <c r="L2382" s="14" t="s">
        <v>10</v>
      </c>
      <c r="M2382" s="13" t="s">
        <v>606</v>
      </c>
      <c r="N2382" s="13" t="s">
        <v>606</v>
      </c>
      <c r="O2382" s="13" t="s">
        <v>606</v>
      </c>
      <c r="P2382" s="13" t="s">
        <v>606</v>
      </c>
      <c r="Q2382" s="13" t="s">
        <v>606</v>
      </c>
      <c r="R2382" s="13"/>
      <c r="S2382" s="13"/>
      <c r="T2382" s="10" t="s">
        <v>600</v>
      </c>
      <c r="U2382" s="9" t="s">
        <v>4432</v>
      </c>
      <c r="V2382" s="9" t="s">
        <v>4430</v>
      </c>
      <c r="W2382" s="13" t="s">
        <v>82</v>
      </c>
    </row>
    <row r="2383" spans="1:23" x14ac:dyDescent="0.3">
      <c r="A2383" s="7" t="s">
        <v>1722</v>
      </c>
      <c r="B2383" s="14">
        <v>39400</v>
      </c>
      <c r="C2383" s="14">
        <v>34950</v>
      </c>
      <c r="D2383" s="14">
        <v>36119</v>
      </c>
      <c r="E2383" s="6">
        <f>COUNTIF($D$3:$D$6372,D2383)</f>
        <v>1</v>
      </c>
      <c r="F2383" s="45" t="s">
        <v>583</v>
      </c>
      <c r="G2383" s="21" t="s">
        <v>546</v>
      </c>
      <c r="H2383" s="54" t="s">
        <v>547</v>
      </c>
      <c r="I2383" s="54" t="s">
        <v>548</v>
      </c>
      <c r="J2383" s="14" t="s">
        <v>24</v>
      </c>
      <c r="K2383" s="21" t="s">
        <v>40</v>
      </c>
      <c r="L2383" s="14" t="s">
        <v>10</v>
      </c>
      <c r="M2383" s="13" t="s">
        <v>606</v>
      </c>
      <c r="N2383" s="13" t="s">
        <v>606</v>
      </c>
      <c r="O2383" s="13" t="s">
        <v>606</v>
      </c>
      <c r="P2383" s="13" t="s">
        <v>606</v>
      </c>
      <c r="Q2383" s="13" t="s">
        <v>606</v>
      </c>
      <c r="R2383" s="13"/>
      <c r="S2383" s="13"/>
      <c r="T2383" s="10" t="s">
        <v>600</v>
      </c>
      <c r="U2383" s="9" t="s">
        <v>4432</v>
      </c>
      <c r="V2383" s="9" t="s">
        <v>4430</v>
      </c>
      <c r="W2383" s="13" t="s">
        <v>82</v>
      </c>
    </row>
    <row r="2384" spans="1:23" x14ac:dyDescent="0.3">
      <c r="A2384" s="7" t="s">
        <v>1722</v>
      </c>
      <c r="B2384" s="14">
        <v>39526</v>
      </c>
      <c r="C2384" s="14">
        <v>35751</v>
      </c>
      <c r="D2384" s="14">
        <v>36120</v>
      </c>
      <c r="E2384" s="6">
        <f>COUNTIF($D$3:$D$6372,D2384)</f>
        <v>1</v>
      </c>
      <c r="F2384" s="45" t="s">
        <v>583</v>
      </c>
      <c r="G2384" s="21" t="s">
        <v>275</v>
      </c>
      <c r="H2384" s="54" t="s">
        <v>276</v>
      </c>
      <c r="I2384" s="54" t="s">
        <v>277</v>
      </c>
      <c r="J2384" s="14" t="s">
        <v>24</v>
      </c>
      <c r="K2384" s="21" t="s">
        <v>278</v>
      </c>
      <c r="L2384" s="14" t="s">
        <v>10</v>
      </c>
      <c r="M2384" s="13" t="s">
        <v>606</v>
      </c>
      <c r="N2384" s="13" t="s">
        <v>606</v>
      </c>
      <c r="O2384" s="13" t="s">
        <v>606</v>
      </c>
      <c r="P2384" s="13" t="s">
        <v>606</v>
      </c>
      <c r="Q2384" s="13" t="s">
        <v>606</v>
      </c>
      <c r="R2384" s="13"/>
      <c r="S2384" s="13"/>
      <c r="T2384" s="10">
        <v>15</v>
      </c>
      <c r="U2384" s="9" t="s">
        <v>4432</v>
      </c>
      <c r="V2384" s="9" t="s">
        <v>4430</v>
      </c>
      <c r="W2384" s="13" t="s">
        <v>82</v>
      </c>
    </row>
    <row r="2385" spans="1:23" x14ac:dyDescent="0.3">
      <c r="A2385" s="7" t="s">
        <v>1722</v>
      </c>
      <c r="B2385" s="14">
        <v>39238</v>
      </c>
      <c r="C2385" s="14">
        <v>35744</v>
      </c>
      <c r="D2385" s="14">
        <v>36121</v>
      </c>
      <c r="E2385" s="6">
        <f>COUNTIF($D$3:$D$6372,D2385)</f>
        <v>1</v>
      </c>
      <c r="F2385" s="45" t="s">
        <v>583</v>
      </c>
      <c r="G2385" s="21" t="s">
        <v>394</v>
      </c>
      <c r="H2385" s="54" t="s">
        <v>365</v>
      </c>
      <c r="I2385" s="54" t="s">
        <v>366</v>
      </c>
      <c r="J2385" s="14" t="s">
        <v>24</v>
      </c>
      <c r="K2385" s="21" t="s">
        <v>1706</v>
      </c>
      <c r="L2385" s="14" t="s">
        <v>10</v>
      </c>
      <c r="M2385" s="13" t="s">
        <v>606</v>
      </c>
      <c r="N2385" s="13" t="s">
        <v>606</v>
      </c>
      <c r="O2385" s="13" t="s">
        <v>606</v>
      </c>
      <c r="P2385" s="13" t="s">
        <v>606</v>
      </c>
      <c r="Q2385" s="13" t="s">
        <v>606</v>
      </c>
      <c r="R2385" s="13"/>
      <c r="S2385" s="13"/>
      <c r="T2385" s="10" t="s">
        <v>600</v>
      </c>
      <c r="U2385" s="9" t="s">
        <v>4432</v>
      </c>
      <c r="V2385" s="9" t="s">
        <v>4430</v>
      </c>
      <c r="W2385" s="13" t="s">
        <v>82</v>
      </c>
    </row>
    <row r="2386" spans="1:23" x14ac:dyDescent="0.3">
      <c r="A2386" s="7" t="s">
        <v>1722</v>
      </c>
      <c r="B2386" s="14">
        <v>39525</v>
      </c>
      <c r="C2386" s="14">
        <v>35830</v>
      </c>
      <c r="D2386" s="14">
        <v>36122</v>
      </c>
      <c r="E2386" s="6">
        <f>COUNTIF($D$3:$D$6372,D2386)</f>
        <v>2</v>
      </c>
      <c r="F2386" s="45" t="s">
        <v>583</v>
      </c>
      <c r="G2386" s="21" t="s">
        <v>345</v>
      </c>
      <c r="H2386" s="54" t="s">
        <v>346</v>
      </c>
      <c r="I2386" s="54" t="s">
        <v>347</v>
      </c>
      <c r="J2386" s="14" t="s">
        <v>24</v>
      </c>
      <c r="K2386" s="21" t="s">
        <v>348</v>
      </c>
      <c r="L2386" s="14" t="s">
        <v>10</v>
      </c>
      <c r="M2386" s="13" t="s">
        <v>606</v>
      </c>
      <c r="N2386" s="13" t="s">
        <v>606</v>
      </c>
      <c r="O2386" s="13" t="s">
        <v>606</v>
      </c>
      <c r="P2386" s="13" t="s">
        <v>606</v>
      </c>
      <c r="Q2386" s="13" t="s">
        <v>606</v>
      </c>
      <c r="R2386" s="13"/>
      <c r="S2386" s="13"/>
      <c r="T2386" s="10" t="s">
        <v>600</v>
      </c>
      <c r="U2386" s="9" t="s">
        <v>4432</v>
      </c>
      <c r="V2386" s="9" t="s">
        <v>4430</v>
      </c>
      <c r="W2386" s="13" t="s">
        <v>82</v>
      </c>
    </row>
    <row r="2387" spans="1:23" x14ac:dyDescent="0.3">
      <c r="A2387" s="7" t="s">
        <v>1722</v>
      </c>
      <c r="B2387" s="14">
        <v>39525</v>
      </c>
      <c r="C2387" s="14">
        <v>35830</v>
      </c>
      <c r="D2387" s="14">
        <v>36122</v>
      </c>
      <c r="E2387" s="6">
        <f>COUNTIF($D$3:$D$6372,D2387)</f>
        <v>2</v>
      </c>
      <c r="F2387" s="45" t="s">
        <v>583</v>
      </c>
      <c r="G2387" s="21" t="s">
        <v>626</v>
      </c>
      <c r="H2387" s="54" t="s">
        <v>627</v>
      </c>
      <c r="I2387" s="54" t="s">
        <v>347</v>
      </c>
      <c r="J2387" s="14" t="s">
        <v>24</v>
      </c>
      <c r="K2387" s="21" t="s">
        <v>625</v>
      </c>
      <c r="L2387" s="14" t="s">
        <v>10</v>
      </c>
      <c r="M2387" s="13" t="s">
        <v>606</v>
      </c>
      <c r="N2387" s="13" t="s">
        <v>606</v>
      </c>
      <c r="O2387" s="13" t="s">
        <v>606</v>
      </c>
      <c r="P2387" s="13" t="s">
        <v>606</v>
      </c>
      <c r="Q2387" s="13" t="s">
        <v>606</v>
      </c>
      <c r="R2387" s="13"/>
      <c r="S2387" s="39" t="s">
        <v>607</v>
      </c>
      <c r="T2387" s="10">
        <v>15</v>
      </c>
      <c r="U2387" s="9" t="s">
        <v>4432</v>
      </c>
      <c r="V2387" s="9" t="s">
        <v>4430</v>
      </c>
      <c r="W2387" s="13" t="s">
        <v>82</v>
      </c>
    </row>
    <row r="2388" spans="1:23" x14ac:dyDescent="0.3">
      <c r="A2388" s="7" t="s">
        <v>1722</v>
      </c>
      <c r="B2388" s="14">
        <v>39238</v>
      </c>
      <c r="C2388" s="14">
        <v>35744</v>
      </c>
      <c r="D2388" s="14">
        <v>36124</v>
      </c>
      <c r="E2388" s="6">
        <f>COUNTIF($D$3:$D$6372,D2388)</f>
        <v>1</v>
      </c>
      <c r="F2388" s="45" t="s">
        <v>583</v>
      </c>
      <c r="G2388" s="21" t="s">
        <v>388</v>
      </c>
      <c r="H2388" s="54" t="s">
        <v>365</v>
      </c>
      <c r="I2388" s="54" t="s">
        <v>366</v>
      </c>
      <c r="J2388" s="14" t="s">
        <v>24</v>
      </c>
      <c r="K2388" s="21" t="s">
        <v>1706</v>
      </c>
      <c r="L2388" s="14" t="s">
        <v>10</v>
      </c>
      <c r="M2388" s="13" t="s">
        <v>606</v>
      </c>
      <c r="N2388" s="13" t="s">
        <v>606</v>
      </c>
      <c r="O2388" s="13" t="s">
        <v>606</v>
      </c>
      <c r="P2388" s="13" t="s">
        <v>606</v>
      </c>
      <c r="Q2388" s="13" t="s">
        <v>606</v>
      </c>
      <c r="R2388" s="13"/>
      <c r="S2388" s="13"/>
      <c r="T2388" s="10" t="s">
        <v>600</v>
      </c>
      <c r="U2388" s="9" t="s">
        <v>4432</v>
      </c>
      <c r="V2388" s="9" t="s">
        <v>4430</v>
      </c>
      <c r="W2388" s="13" t="s">
        <v>82</v>
      </c>
    </row>
    <row r="2389" spans="1:23" x14ac:dyDescent="0.3">
      <c r="A2389" s="7" t="s">
        <v>1722</v>
      </c>
      <c r="B2389" s="14">
        <v>39238</v>
      </c>
      <c r="C2389" s="14">
        <v>35744</v>
      </c>
      <c r="D2389" s="14">
        <v>36125</v>
      </c>
      <c r="E2389" s="6">
        <f>COUNTIF($D$3:$D$6372,D2389)</f>
        <v>1</v>
      </c>
      <c r="F2389" s="45" t="s">
        <v>583</v>
      </c>
      <c r="G2389" s="21" t="s">
        <v>396</v>
      </c>
      <c r="H2389" s="54" t="s">
        <v>365</v>
      </c>
      <c r="I2389" s="54" t="s">
        <v>366</v>
      </c>
      <c r="J2389" s="14" t="s">
        <v>24</v>
      </c>
      <c r="K2389" s="21" t="s">
        <v>1706</v>
      </c>
      <c r="L2389" s="14" t="s">
        <v>10</v>
      </c>
      <c r="M2389" s="13" t="s">
        <v>606</v>
      </c>
      <c r="N2389" s="13" t="s">
        <v>606</v>
      </c>
      <c r="O2389" s="13" t="s">
        <v>606</v>
      </c>
      <c r="P2389" s="13" t="s">
        <v>606</v>
      </c>
      <c r="Q2389" s="13" t="s">
        <v>606</v>
      </c>
      <c r="R2389" s="13"/>
      <c r="S2389" s="13"/>
      <c r="T2389" s="10" t="s">
        <v>600</v>
      </c>
      <c r="U2389" s="9" t="s">
        <v>4432</v>
      </c>
      <c r="V2389" s="9" t="s">
        <v>4430</v>
      </c>
      <c r="W2389" s="13" t="s">
        <v>82</v>
      </c>
    </row>
    <row r="2390" spans="1:23" x14ac:dyDescent="0.3">
      <c r="A2390" s="7" t="s">
        <v>1722</v>
      </c>
      <c r="B2390" s="14">
        <v>39526</v>
      </c>
      <c r="C2390" s="14">
        <v>35751</v>
      </c>
      <c r="D2390" s="14">
        <v>36126</v>
      </c>
      <c r="E2390" s="6">
        <f>COUNTIF($D$3:$D$6372,D2390)</f>
        <v>1</v>
      </c>
      <c r="F2390" s="45" t="s">
        <v>583</v>
      </c>
      <c r="G2390" s="21" t="s">
        <v>279</v>
      </c>
      <c r="H2390" s="54" t="s">
        <v>276</v>
      </c>
      <c r="I2390" s="54" t="s">
        <v>277</v>
      </c>
      <c r="J2390" s="14" t="s">
        <v>24</v>
      </c>
      <c r="K2390" s="21" t="s">
        <v>278</v>
      </c>
      <c r="L2390" s="14" t="s">
        <v>10</v>
      </c>
      <c r="M2390" s="13" t="s">
        <v>606</v>
      </c>
      <c r="N2390" s="13" t="s">
        <v>606</v>
      </c>
      <c r="O2390" s="13" t="s">
        <v>606</v>
      </c>
      <c r="P2390" s="13" t="s">
        <v>606</v>
      </c>
      <c r="Q2390" s="13" t="s">
        <v>606</v>
      </c>
      <c r="R2390" s="13"/>
      <c r="S2390" s="13"/>
      <c r="T2390" s="10">
        <v>15</v>
      </c>
      <c r="U2390" s="9" t="s">
        <v>4432</v>
      </c>
      <c r="V2390" s="9" t="s">
        <v>4430</v>
      </c>
      <c r="W2390" s="13" t="s">
        <v>82</v>
      </c>
    </row>
    <row r="2391" spans="1:23" x14ac:dyDescent="0.3">
      <c r="A2391" s="7" t="s">
        <v>1722</v>
      </c>
      <c r="B2391" s="14">
        <v>39526</v>
      </c>
      <c r="C2391" s="14">
        <v>35751</v>
      </c>
      <c r="D2391" s="14">
        <v>36127</v>
      </c>
      <c r="E2391" s="6">
        <f>COUNTIF($D$3:$D$6372,D2391)</f>
        <v>1</v>
      </c>
      <c r="F2391" s="45" t="s">
        <v>583</v>
      </c>
      <c r="G2391" s="21" t="s">
        <v>280</v>
      </c>
      <c r="H2391" s="54" t="s">
        <v>276</v>
      </c>
      <c r="I2391" s="54" t="s">
        <v>277</v>
      </c>
      <c r="J2391" s="14" t="s">
        <v>24</v>
      </c>
      <c r="K2391" s="21" t="s">
        <v>278</v>
      </c>
      <c r="L2391" s="14" t="s">
        <v>10</v>
      </c>
      <c r="M2391" s="13" t="s">
        <v>606</v>
      </c>
      <c r="N2391" s="13" t="s">
        <v>606</v>
      </c>
      <c r="O2391" s="13" t="s">
        <v>606</v>
      </c>
      <c r="P2391" s="13" t="s">
        <v>606</v>
      </c>
      <c r="Q2391" s="13" t="s">
        <v>606</v>
      </c>
      <c r="R2391" s="13"/>
      <c r="S2391" s="13"/>
      <c r="T2391" s="10">
        <v>15</v>
      </c>
      <c r="U2391" s="9" t="s">
        <v>4432</v>
      </c>
      <c r="V2391" s="9" t="s">
        <v>4430</v>
      </c>
      <c r="W2391" s="13" t="s">
        <v>82</v>
      </c>
    </row>
    <row r="2392" spans="1:23" x14ac:dyDescent="0.3">
      <c r="A2392" s="7" t="s">
        <v>1722</v>
      </c>
      <c r="B2392" s="14">
        <v>39238</v>
      </c>
      <c r="C2392" s="14">
        <v>35744</v>
      </c>
      <c r="D2392" s="14">
        <v>36130</v>
      </c>
      <c r="E2392" s="6">
        <f>COUNTIF($D$3:$D$6372,D2392)</f>
        <v>1</v>
      </c>
      <c r="F2392" s="45" t="s">
        <v>583</v>
      </c>
      <c r="G2392" s="21" t="s">
        <v>398</v>
      </c>
      <c r="H2392" s="54" t="s">
        <v>365</v>
      </c>
      <c r="I2392" s="54" t="s">
        <v>366</v>
      </c>
      <c r="J2392" s="14" t="s">
        <v>24</v>
      </c>
      <c r="K2392" s="21" t="s">
        <v>1706</v>
      </c>
      <c r="L2392" s="14" t="s">
        <v>10</v>
      </c>
      <c r="M2392" s="13" t="s">
        <v>606</v>
      </c>
      <c r="N2392" s="13" t="s">
        <v>606</v>
      </c>
      <c r="O2392" s="13" t="s">
        <v>606</v>
      </c>
      <c r="P2392" s="13" t="s">
        <v>606</v>
      </c>
      <c r="Q2392" s="13" t="s">
        <v>606</v>
      </c>
      <c r="R2392" s="13"/>
      <c r="S2392" s="13"/>
      <c r="T2392" s="10" t="s">
        <v>600</v>
      </c>
      <c r="U2392" s="9" t="s">
        <v>4432</v>
      </c>
      <c r="V2392" s="9" t="s">
        <v>4430</v>
      </c>
      <c r="W2392" s="13" t="s">
        <v>82</v>
      </c>
    </row>
    <row r="2393" spans="1:23" x14ac:dyDescent="0.3">
      <c r="A2393" s="7" t="s">
        <v>1722</v>
      </c>
      <c r="B2393" s="14">
        <v>39238</v>
      </c>
      <c r="C2393" s="14">
        <v>35744</v>
      </c>
      <c r="D2393" s="14">
        <v>36136</v>
      </c>
      <c r="E2393" s="6">
        <f>COUNTIF($D$3:$D$6372,D2393)</f>
        <v>1</v>
      </c>
      <c r="F2393" s="45" t="s">
        <v>583</v>
      </c>
      <c r="G2393" s="21" t="s">
        <v>400</v>
      </c>
      <c r="H2393" s="54" t="s">
        <v>365</v>
      </c>
      <c r="I2393" s="54" t="s">
        <v>366</v>
      </c>
      <c r="J2393" s="14" t="s">
        <v>24</v>
      </c>
      <c r="K2393" s="21" t="s">
        <v>1706</v>
      </c>
      <c r="L2393" s="14" t="s">
        <v>10</v>
      </c>
      <c r="M2393" s="13" t="s">
        <v>606</v>
      </c>
      <c r="N2393" s="13" t="s">
        <v>606</v>
      </c>
      <c r="O2393" s="13" t="s">
        <v>606</v>
      </c>
      <c r="P2393" s="13" t="s">
        <v>606</v>
      </c>
      <c r="Q2393" s="13" t="s">
        <v>606</v>
      </c>
      <c r="R2393" s="13"/>
      <c r="S2393" s="13"/>
      <c r="T2393" s="10" t="s">
        <v>600</v>
      </c>
      <c r="U2393" s="9" t="s">
        <v>4432</v>
      </c>
      <c r="V2393" s="9" t="s">
        <v>4430</v>
      </c>
      <c r="W2393" s="13" t="s">
        <v>82</v>
      </c>
    </row>
    <row r="2394" spans="1:23" x14ac:dyDescent="0.3">
      <c r="A2394" s="7" t="s">
        <v>1722</v>
      </c>
      <c r="B2394" s="14">
        <v>39238</v>
      </c>
      <c r="C2394" s="14">
        <v>35744</v>
      </c>
      <c r="D2394" s="14">
        <v>36137</v>
      </c>
      <c r="E2394" s="6">
        <f>COUNTIF($D$3:$D$6372,D2394)</f>
        <v>1</v>
      </c>
      <c r="F2394" s="45" t="s">
        <v>583</v>
      </c>
      <c r="G2394" s="21" t="s">
        <v>380</v>
      </c>
      <c r="H2394" s="54" t="s">
        <v>365</v>
      </c>
      <c r="I2394" s="54" t="s">
        <v>366</v>
      </c>
      <c r="J2394" s="14" t="s">
        <v>24</v>
      </c>
      <c r="K2394" s="21" t="s">
        <v>378</v>
      </c>
      <c r="L2394" s="14" t="s">
        <v>10</v>
      </c>
      <c r="M2394" s="13" t="s">
        <v>606</v>
      </c>
      <c r="N2394" s="13" t="s">
        <v>606</v>
      </c>
      <c r="O2394" s="13" t="s">
        <v>606</v>
      </c>
      <c r="P2394" s="13" t="s">
        <v>606</v>
      </c>
      <c r="Q2394" s="13" t="s">
        <v>606</v>
      </c>
      <c r="R2394" s="13"/>
      <c r="S2394" s="13"/>
      <c r="T2394" s="10">
        <v>15</v>
      </c>
      <c r="U2394" s="9" t="s">
        <v>4432</v>
      </c>
      <c r="V2394" s="9" t="s">
        <v>4430</v>
      </c>
      <c r="W2394" s="13" t="s">
        <v>82</v>
      </c>
    </row>
    <row r="2395" spans="1:23" x14ac:dyDescent="0.3">
      <c r="A2395" s="7" t="s">
        <v>1722</v>
      </c>
      <c r="B2395" s="14">
        <v>39238</v>
      </c>
      <c r="C2395" s="14">
        <v>35744</v>
      </c>
      <c r="D2395" s="14">
        <v>36139</v>
      </c>
      <c r="E2395" s="6">
        <f>COUNTIF($D$3:$D$6372,D2395)</f>
        <v>1</v>
      </c>
      <c r="F2395" s="45" t="s">
        <v>583</v>
      </c>
      <c r="G2395" s="21" t="s">
        <v>393</v>
      </c>
      <c r="H2395" s="54" t="s">
        <v>365</v>
      </c>
      <c r="I2395" s="54" t="s">
        <v>366</v>
      </c>
      <c r="J2395" s="14" t="s">
        <v>24</v>
      </c>
      <c r="K2395" s="21" t="s">
        <v>1706</v>
      </c>
      <c r="L2395" s="14" t="s">
        <v>10</v>
      </c>
      <c r="M2395" s="13" t="s">
        <v>606</v>
      </c>
      <c r="N2395" s="13" t="s">
        <v>606</v>
      </c>
      <c r="O2395" s="13" t="s">
        <v>606</v>
      </c>
      <c r="P2395" s="13" t="s">
        <v>606</v>
      </c>
      <c r="Q2395" s="13" t="s">
        <v>606</v>
      </c>
      <c r="R2395" s="13"/>
      <c r="S2395" s="13"/>
      <c r="T2395" s="10" t="s">
        <v>600</v>
      </c>
      <c r="U2395" s="9" t="s">
        <v>4432</v>
      </c>
      <c r="V2395" s="9" t="s">
        <v>4430</v>
      </c>
      <c r="W2395" s="13" t="s">
        <v>82</v>
      </c>
    </row>
    <row r="2396" spans="1:23" x14ac:dyDescent="0.3">
      <c r="A2396" s="7" t="s">
        <v>1722</v>
      </c>
      <c r="B2396" s="14">
        <v>39349</v>
      </c>
      <c r="C2396" s="14">
        <v>35776</v>
      </c>
      <c r="D2396" s="14">
        <v>36143</v>
      </c>
      <c r="E2396" s="6">
        <f>COUNTIF($D$3:$D$6372,D2396)</f>
        <v>1</v>
      </c>
      <c r="F2396" s="45" t="s">
        <v>583</v>
      </c>
      <c r="G2396" s="21" t="s">
        <v>308</v>
      </c>
      <c r="H2396" s="54" t="s">
        <v>283</v>
      </c>
      <c r="I2396" s="54" t="s">
        <v>284</v>
      </c>
      <c r="J2396" s="14" t="s">
        <v>24</v>
      </c>
      <c r="K2396" s="21" t="s">
        <v>285</v>
      </c>
      <c r="L2396" s="14" t="s">
        <v>10</v>
      </c>
      <c r="M2396" s="13" t="s">
        <v>606</v>
      </c>
      <c r="N2396" s="13" t="s">
        <v>606</v>
      </c>
      <c r="O2396" s="13" t="s">
        <v>606</v>
      </c>
      <c r="P2396" s="13" t="s">
        <v>606</v>
      </c>
      <c r="Q2396" s="13" t="s">
        <v>606</v>
      </c>
      <c r="R2396" s="13" t="s">
        <v>606</v>
      </c>
      <c r="S2396" s="13" t="s">
        <v>606</v>
      </c>
      <c r="T2396" s="10">
        <v>15</v>
      </c>
      <c r="U2396" s="9" t="s">
        <v>4432</v>
      </c>
      <c r="V2396" s="9" t="s">
        <v>4430</v>
      </c>
      <c r="W2396" s="13" t="s">
        <v>82</v>
      </c>
    </row>
    <row r="2397" spans="1:23" x14ac:dyDescent="0.3">
      <c r="A2397" s="7" t="s">
        <v>1722</v>
      </c>
      <c r="B2397" s="14">
        <v>39238</v>
      </c>
      <c r="C2397" s="14">
        <v>35744</v>
      </c>
      <c r="D2397" s="14">
        <v>36145</v>
      </c>
      <c r="E2397" s="6">
        <f>COUNTIF($D$3:$D$6372,D2397)</f>
        <v>1</v>
      </c>
      <c r="F2397" s="45" t="s">
        <v>583</v>
      </c>
      <c r="G2397" s="21" t="s">
        <v>391</v>
      </c>
      <c r="H2397" s="54" t="s">
        <v>365</v>
      </c>
      <c r="I2397" s="54" t="s">
        <v>366</v>
      </c>
      <c r="J2397" s="14" t="s">
        <v>24</v>
      </c>
      <c r="K2397" s="21" t="s">
        <v>1706</v>
      </c>
      <c r="L2397" s="14" t="s">
        <v>10</v>
      </c>
      <c r="M2397" s="13" t="s">
        <v>606</v>
      </c>
      <c r="N2397" s="13" t="s">
        <v>606</v>
      </c>
      <c r="O2397" s="13" t="s">
        <v>606</v>
      </c>
      <c r="P2397" s="13" t="s">
        <v>606</v>
      </c>
      <c r="Q2397" s="13" t="s">
        <v>606</v>
      </c>
      <c r="R2397" s="13"/>
      <c r="S2397" s="13"/>
      <c r="T2397" s="10" t="s">
        <v>600</v>
      </c>
      <c r="U2397" s="9" t="s">
        <v>4432</v>
      </c>
      <c r="V2397" s="9" t="s">
        <v>4430</v>
      </c>
      <c r="W2397" s="13" t="s">
        <v>82</v>
      </c>
    </row>
    <row r="2398" spans="1:23" x14ac:dyDescent="0.3">
      <c r="A2398" s="7" t="s">
        <v>1722</v>
      </c>
      <c r="B2398" s="14">
        <v>39238</v>
      </c>
      <c r="C2398" s="14">
        <v>35744</v>
      </c>
      <c r="D2398" s="14">
        <v>36146</v>
      </c>
      <c r="E2398" s="6">
        <f>COUNTIF($D$3:$D$6372,D2398)</f>
        <v>1</v>
      </c>
      <c r="F2398" s="45" t="s">
        <v>583</v>
      </c>
      <c r="G2398" s="21" t="s">
        <v>403</v>
      </c>
      <c r="H2398" s="54" t="s">
        <v>365</v>
      </c>
      <c r="I2398" s="54" t="s">
        <v>366</v>
      </c>
      <c r="J2398" s="14" t="s">
        <v>24</v>
      </c>
      <c r="K2398" s="21" t="s">
        <v>1706</v>
      </c>
      <c r="L2398" s="14" t="s">
        <v>10</v>
      </c>
      <c r="M2398" s="13" t="s">
        <v>606</v>
      </c>
      <c r="N2398" s="13" t="s">
        <v>606</v>
      </c>
      <c r="O2398" s="13" t="s">
        <v>606</v>
      </c>
      <c r="P2398" s="13" t="s">
        <v>606</v>
      </c>
      <c r="Q2398" s="13" t="s">
        <v>606</v>
      </c>
      <c r="R2398" s="13"/>
      <c r="S2398" s="13"/>
      <c r="T2398" s="10" t="s">
        <v>600</v>
      </c>
      <c r="U2398" s="9" t="s">
        <v>4432</v>
      </c>
      <c r="V2398" s="9" t="s">
        <v>4430</v>
      </c>
      <c r="W2398" s="13" t="s">
        <v>82</v>
      </c>
    </row>
    <row r="2399" spans="1:23" x14ac:dyDescent="0.3">
      <c r="A2399" s="7" t="s">
        <v>1722</v>
      </c>
      <c r="B2399" s="14">
        <v>39238</v>
      </c>
      <c r="C2399" s="14">
        <v>35744</v>
      </c>
      <c r="D2399" s="14">
        <v>36147</v>
      </c>
      <c r="E2399" s="6">
        <f>COUNTIF($D$3:$D$6372,D2399)</f>
        <v>1</v>
      </c>
      <c r="F2399" s="45" t="s">
        <v>583</v>
      </c>
      <c r="G2399" s="21" t="s">
        <v>383</v>
      </c>
      <c r="H2399" s="54" t="s">
        <v>365</v>
      </c>
      <c r="I2399" s="54" t="s">
        <v>366</v>
      </c>
      <c r="J2399" s="14" t="s">
        <v>24</v>
      </c>
      <c r="K2399" s="21" t="s">
        <v>378</v>
      </c>
      <c r="L2399" s="14" t="s">
        <v>10</v>
      </c>
      <c r="M2399" s="13" t="s">
        <v>606</v>
      </c>
      <c r="N2399" s="13" t="s">
        <v>606</v>
      </c>
      <c r="O2399" s="13" t="s">
        <v>606</v>
      </c>
      <c r="P2399" s="13" t="s">
        <v>606</v>
      </c>
      <c r="Q2399" s="13" t="s">
        <v>606</v>
      </c>
      <c r="R2399" s="13"/>
      <c r="S2399" s="13"/>
      <c r="T2399" s="10">
        <v>15</v>
      </c>
      <c r="U2399" s="9" t="s">
        <v>4432</v>
      </c>
      <c r="V2399" s="9" t="s">
        <v>4430</v>
      </c>
      <c r="W2399" s="13" t="s">
        <v>82</v>
      </c>
    </row>
    <row r="2400" spans="1:23" x14ac:dyDescent="0.3">
      <c r="A2400" s="7" t="s">
        <v>1722</v>
      </c>
      <c r="B2400" s="14">
        <v>39645</v>
      </c>
      <c r="C2400" s="14">
        <v>74820</v>
      </c>
      <c r="D2400" s="14">
        <v>36148</v>
      </c>
      <c r="E2400" s="6">
        <f>COUNTIF($D$3:$D$6372,D2400)</f>
        <v>1</v>
      </c>
      <c r="F2400" s="45" t="s">
        <v>583</v>
      </c>
      <c r="G2400" s="21" t="s">
        <v>443</v>
      </c>
      <c r="H2400" s="54" t="s">
        <v>430</v>
      </c>
      <c r="I2400" s="54" t="s">
        <v>431</v>
      </c>
      <c r="J2400" s="14" t="s">
        <v>24</v>
      </c>
      <c r="K2400" s="21" t="s">
        <v>432</v>
      </c>
      <c r="L2400" s="14" t="s">
        <v>10</v>
      </c>
      <c r="M2400" s="13" t="s">
        <v>606</v>
      </c>
      <c r="N2400" s="13" t="s">
        <v>606</v>
      </c>
      <c r="O2400" s="13" t="s">
        <v>606</v>
      </c>
      <c r="P2400" s="13" t="s">
        <v>606</v>
      </c>
      <c r="Q2400" s="13" t="s">
        <v>606</v>
      </c>
      <c r="R2400" s="13"/>
      <c r="S2400" s="13"/>
      <c r="T2400" s="10">
        <v>15</v>
      </c>
      <c r="U2400" s="9" t="s">
        <v>4432</v>
      </c>
      <c r="V2400" s="9" t="s">
        <v>4430</v>
      </c>
      <c r="W2400" s="13" t="s">
        <v>82</v>
      </c>
    </row>
    <row r="2401" spans="1:23" x14ac:dyDescent="0.3">
      <c r="A2401" s="7" t="s">
        <v>1722</v>
      </c>
      <c r="B2401" s="14">
        <v>10473</v>
      </c>
      <c r="C2401" s="14">
        <v>803330</v>
      </c>
      <c r="D2401" s="14">
        <v>36153</v>
      </c>
      <c r="E2401" s="6">
        <f>COUNTIF($D$3:$D$6372,D2401)</f>
        <v>1</v>
      </c>
      <c r="F2401" s="45" t="s">
        <v>583</v>
      </c>
      <c r="G2401" s="21" t="s">
        <v>340</v>
      </c>
      <c r="H2401" s="54" t="s">
        <v>577</v>
      </c>
      <c r="I2401" s="54" t="s">
        <v>578</v>
      </c>
      <c r="J2401" s="14" t="s">
        <v>24</v>
      </c>
      <c r="K2401" s="21" t="s">
        <v>579</v>
      </c>
      <c r="L2401" s="14" t="s">
        <v>10</v>
      </c>
      <c r="M2401" s="13" t="s">
        <v>606</v>
      </c>
      <c r="N2401" s="13" t="s">
        <v>606</v>
      </c>
      <c r="O2401" s="13" t="s">
        <v>606</v>
      </c>
      <c r="P2401" s="13" t="s">
        <v>606</v>
      </c>
      <c r="Q2401" s="13" t="s">
        <v>606</v>
      </c>
      <c r="R2401" s="13"/>
      <c r="S2401" s="13"/>
      <c r="T2401" s="10">
        <v>15</v>
      </c>
      <c r="U2401" s="9" t="s">
        <v>4432</v>
      </c>
      <c r="V2401" s="9" t="s">
        <v>4430</v>
      </c>
      <c r="W2401" s="13" t="s">
        <v>82</v>
      </c>
    </row>
    <row r="2402" spans="1:23" x14ac:dyDescent="0.3">
      <c r="A2402" s="7" t="s">
        <v>1722</v>
      </c>
      <c r="B2402" s="14">
        <v>39847</v>
      </c>
      <c r="C2402" s="14">
        <v>1013980</v>
      </c>
      <c r="D2402" s="14">
        <v>36156</v>
      </c>
      <c r="E2402" s="6">
        <f>COUNTIF($D$3:$D$6372,D2402)</f>
        <v>1</v>
      </c>
      <c r="F2402" s="45" t="s">
        <v>11</v>
      </c>
      <c r="G2402" s="21" t="s">
        <v>519</v>
      </c>
      <c r="H2402" s="54" t="s">
        <v>497</v>
      </c>
      <c r="I2402" s="54" t="s">
        <v>498</v>
      </c>
      <c r="J2402" s="14" t="s">
        <v>24</v>
      </c>
      <c r="K2402" s="21" t="s">
        <v>517</v>
      </c>
      <c r="L2402" s="14" t="s">
        <v>10</v>
      </c>
      <c r="M2402" s="13" t="s">
        <v>606</v>
      </c>
      <c r="N2402" s="13" t="s">
        <v>606</v>
      </c>
      <c r="O2402" s="13" t="s">
        <v>606</v>
      </c>
      <c r="P2402" s="13" t="s">
        <v>606</v>
      </c>
      <c r="Q2402" s="13" t="s">
        <v>606</v>
      </c>
      <c r="R2402" s="13"/>
      <c r="S2402" s="13"/>
      <c r="T2402" s="10">
        <v>15</v>
      </c>
      <c r="U2402" s="9" t="s">
        <v>4432</v>
      </c>
      <c r="V2402" s="9" t="s">
        <v>4431</v>
      </c>
      <c r="W2402" s="13" t="s">
        <v>82</v>
      </c>
    </row>
    <row r="2403" spans="1:23" x14ac:dyDescent="0.3">
      <c r="A2403" s="7" t="s">
        <v>1722</v>
      </c>
      <c r="B2403" s="14">
        <v>39847</v>
      </c>
      <c r="C2403" s="14">
        <v>1013980</v>
      </c>
      <c r="D2403" s="14">
        <v>36157</v>
      </c>
      <c r="E2403" s="6">
        <f>COUNTIF($D$3:$D$6372,D2403)</f>
        <v>1</v>
      </c>
      <c r="F2403" s="45" t="s">
        <v>583</v>
      </c>
      <c r="G2403" s="21" t="s">
        <v>516</v>
      </c>
      <c r="H2403" s="54" t="s">
        <v>497</v>
      </c>
      <c r="I2403" s="54" t="s">
        <v>498</v>
      </c>
      <c r="J2403" s="14" t="s">
        <v>24</v>
      </c>
      <c r="K2403" s="21" t="s">
        <v>517</v>
      </c>
      <c r="L2403" s="14" t="s">
        <v>10</v>
      </c>
      <c r="M2403" s="13" t="s">
        <v>606</v>
      </c>
      <c r="N2403" s="13" t="s">
        <v>606</v>
      </c>
      <c r="O2403" s="13" t="s">
        <v>606</v>
      </c>
      <c r="P2403" s="13" t="s">
        <v>606</v>
      </c>
      <c r="Q2403" s="13" t="s">
        <v>606</v>
      </c>
      <c r="R2403" s="13"/>
      <c r="S2403" s="13"/>
      <c r="T2403" s="10">
        <v>15</v>
      </c>
      <c r="U2403" s="9" t="s">
        <v>4432</v>
      </c>
      <c r="V2403" s="9" t="s">
        <v>4431</v>
      </c>
      <c r="W2403" s="13" t="s">
        <v>82</v>
      </c>
    </row>
    <row r="2404" spans="1:23" x14ac:dyDescent="0.3">
      <c r="A2404" s="7" t="s">
        <v>1722</v>
      </c>
      <c r="B2404" s="14">
        <v>39525</v>
      </c>
      <c r="C2404" s="14">
        <v>35830</v>
      </c>
      <c r="D2404" s="14">
        <v>36158</v>
      </c>
      <c r="E2404" s="6">
        <f>COUNTIF($D$3:$D$6372,D2404)</f>
        <v>1</v>
      </c>
      <c r="F2404" s="45" t="s">
        <v>583</v>
      </c>
      <c r="G2404" s="21" t="s">
        <v>628</v>
      </c>
      <c r="H2404" s="54" t="s">
        <v>627</v>
      </c>
      <c r="I2404" s="54" t="s">
        <v>347</v>
      </c>
      <c r="J2404" s="14" t="s">
        <v>24</v>
      </c>
      <c r="K2404" s="21" t="s">
        <v>625</v>
      </c>
      <c r="L2404" s="14" t="s">
        <v>10</v>
      </c>
      <c r="M2404" s="13" t="s">
        <v>606</v>
      </c>
      <c r="N2404" s="13" t="s">
        <v>606</v>
      </c>
      <c r="O2404" s="13" t="s">
        <v>606</v>
      </c>
      <c r="P2404" s="13" t="s">
        <v>606</v>
      </c>
      <c r="Q2404" s="13" t="s">
        <v>606</v>
      </c>
      <c r="R2404" s="13"/>
      <c r="S2404" s="39" t="s">
        <v>607</v>
      </c>
      <c r="T2404" s="10">
        <v>15</v>
      </c>
      <c r="U2404" s="9" t="s">
        <v>4432</v>
      </c>
      <c r="V2404" s="9" t="s">
        <v>4430</v>
      </c>
      <c r="W2404" s="13" t="s">
        <v>82</v>
      </c>
    </row>
    <row r="2405" spans="1:23" x14ac:dyDescent="0.3">
      <c r="A2405" s="7" t="s">
        <v>1722</v>
      </c>
      <c r="B2405" s="14">
        <v>39847</v>
      </c>
      <c r="C2405" s="14">
        <v>1013980</v>
      </c>
      <c r="D2405" s="14">
        <v>36159</v>
      </c>
      <c r="E2405" s="6">
        <f>COUNTIF($D$3:$D$6372,D2405)</f>
        <v>1</v>
      </c>
      <c r="F2405" s="45" t="s">
        <v>583</v>
      </c>
      <c r="G2405" s="21" t="s">
        <v>530</v>
      </c>
      <c r="H2405" s="54" t="s">
        <v>497</v>
      </c>
      <c r="I2405" s="54" t="s">
        <v>498</v>
      </c>
      <c r="J2405" s="14" t="s">
        <v>24</v>
      </c>
      <c r="K2405" s="21" t="s">
        <v>517</v>
      </c>
      <c r="L2405" s="14" t="s">
        <v>10</v>
      </c>
      <c r="M2405" s="13" t="s">
        <v>606</v>
      </c>
      <c r="N2405" s="13" t="s">
        <v>606</v>
      </c>
      <c r="O2405" s="13" t="s">
        <v>606</v>
      </c>
      <c r="P2405" s="13" t="s">
        <v>606</v>
      </c>
      <c r="Q2405" s="13" t="s">
        <v>606</v>
      </c>
      <c r="R2405" s="13"/>
      <c r="S2405" s="13"/>
      <c r="T2405" s="10">
        <v>15</v>
      </c>
      <c r="U2405" s="9" t="s">
        <v>4432</v>
      </c>
      <c r="V2405" s="9" t="s">
        <v>4431</v>
      </c>
      <c r="W2405" s="13" t="s">
        <v>82</v>
      </c>
    </row>
    <row r="2406" spans="1:23" x14ac:dyDescent="0.3">
      <c r="A2406" s="7" t="s">
        <v>1722</v>
      </c>
      <c r="B2406" s="14">
        <v>39525</v>
      </c>
      <c r="C2406" s="14">
        <v>35830</v>
      </c>
      <c r="D2406" s="14">
        <v>36160</v>
      </c>
      <c r="E2406" s="6">
        <f>COUNTIF($D$3:$D$6372,D2406)</f>
        <v>2</v>
      </c>
      <c r="F2406" s="45" t="s">
        <v>583</v>
      </c>
      <c r="G2406" s="21" t="s">
        <v>142</v>
      </c>
      <c r="H2406" s="54" t="s">
        <v>346</v>
      </c>
      <c r="I2406" s="54" t="s">
        <v>347</v>
      </c>
      <c r="J2406" s="14" t="s">
        <v>24</v>
      </c>
      <c r="K2406" s="21" t="s">
        <v>348</v>
      </c>
      <c r="L2406" s="14" t="s">
        <v>10</v>
      </c>
      <c r="M2406" s="13" t="s">
        <v>606</v>
      </c>
      <c r="N2406" s="13" t="s">
        <v>606</v>
      </c>
      <c r="O2406" s="13" t="s">
        <v>606</v>
      </c>
      <c r="P2406" s="13" t="s">
        <v>606</v>
      </c>
      <c r="Q2406" s="13" t="s">
        <v>606</v>
      </c>
      <c r="R2406" s="13"/>
      <c r="S2406" s="13"/>
      <c r="T2406" s="10" t="s">
        <v>600</v>
      </c>
      <c r="U2406" s="9" t="s">
        <v>4432</v>
      </c>
      <c r="V2406" s="9" t="s">
        <v>4430</v>
      </c>
      <c r="W2406" s="13" t="s">
        <v>82</v>
      </c>
    </row>
    <row r="2407" spans="1:23" x14ac:dyDescent="0.3">
      <c r="A2407" s="7" t="s">
        <v>1722</v>
      </c>
      <c r="B2407" s="14">
        <v>39525</v>
      </c>
      <c r="C2407" s="14">
        <v>35830</v>
      </c>
      <c r="D2407" s="14">
        <v>36160</v>
      </c>
      <c r="E2407" s="6">
        <f>COUNTIF($D$3:$D$6372,D2407)</f>
        <v>2</v>
      </c>
      <c r="F2407" s="45" t="s">
        <v>583</v>
      </c>
      <c r="G2407" s="21" t="s">
        <v>629</v>
      </c>
      <c r="H2407" s="54" t="s">
        <v>627</v>
      </c>
      <c r="I2407" s="54" t="s">
        <v>347</v>
      </c>
      <c r="J2407" s="14" t="s">
        <v>24</v>
      </c>
      <c r="K2407" s="21" t="s">
        <v>625</v>
      </c>
      <c r="L2407" s="14" t="s">
        <v>10</v>
      </c>
      <c r="M2407" s="13" t="s">
        <v>606</v>
      </c>
      <c r="N2407" s="13" t="s">
        <v>606</v>
      </c>
      <c r="O2407" s="13" t="s">
        <v>606</v>
      </c>
      <c r="P2407" s="13" t="s">
        <v>606</v>
      </c>
      <c r="Q2407" s="13" t="s">
        <v>606</v>
      </c>
      <c r="R2407" s="13"/>
      <c r="S2407" s="39" t="s">
        <v>607</v>
      </c>
      <c r="T2407" s="10">
        <v>15</v>
      </c>
      <c r="U2407" s="9" t="s">
        <v>4432</v>
      </c>
      <c r="V2407" s="9" t="s">
        <v>4430</v>
      </c>
      <c r="W2407" s="13" t="s">
        <v>82</v>
      </c>
    </row>
    <row r="2408" spans="1:23" x14ac:dyDescent="0.3">
      <c r="A2408" s="7" t="s">
        <v>1722</v>
      </c>
      <c r="B2408" s="14">
        <v>39526</v>
      </c>
      <c r="C2408" s="14">
        <v>35751</v>
      </c>
      <c r="D2408" s="14">
        <v>36161</v>
      </c>
      <c r="E2408" s="6">
        <f>COUNTIF($D$3:$D$6372,D2408)</f>
        <v>1</v>
      </c>
      <c r="F2408" s="45" t="s">
        <v>583</v>
      </c>
      <c r="G2408" s="21" t="s">
        <v>281</v>
      </c>
      <c r="H2408" s="54" t="s">
        <v>276</v>
      </c>
      <c r="I2408" s="54" t="s">
        <v>277</v>
      </c>
      <c r="J2408" s="14" t="s">
        <v>24</v>
      </c>
      <c r="K2408" s="21" t="s">
        <v>278</v>
      </c>
      <c r="L2408" s="14" t="s">
        <v>10</v>
      </c>
      <c r="M2408" s="13" t="s">
        <v>606</v>
      </c>
      <c r="N2408" s="13" t="s">
        <v>606</v>
      </c>
      <c r="O2408" s="13" t="s">
        <v>606</v>
      </c>
      <c r="P2408" s="13" t="s">
        <v>606</v>
      </c>
      <c r="Q2408" s="13" t="s">
        <v>606</v>
      </c>
      <c r="R2408" s="13"/>
      <c r="S2408" s="13"/>
      <c r="T2408" s="10">
        <v>15</v>
      </c>
      <c r="U2408" s="9" t="s">
        <v>4432</v>
      </c>
      <c r="V2408" s="9" t="s">
        <v>4430</v>
      </c>
      <c r="W2408" s="13" t="s">
        <v>82</v>
      </c>
    </row>
    <row r="2409" spans="1:23" x14ac:dyDescent="0.3">
      <c r="A2409" s="7" t="s">
        <v>1722</v>
      </c>
      <c r="B2409" s="14">
        <v>39349</v>
      </c>
      <c r="C2409" s="14">
        <v>35776</v>
      </c>
      <c r="D2409" s="14">
        <v>36162</v>
      </c>
      <c r="E2409" s="6">
        <f>COUNTIF($D$3:$D$6372,D2409)</f>
        <v>1</v>
      </c>
      <c r="F2409" s="45" t="s">
        <v>583</v>
      </c>
      <c r="G2409" s="21" t="s">
        <v>311</v>
      </c>
      <c r="H2409" s="54" t="s">
        <v>283</v>
      </c>
      <c r="I2409" s="54" t="s">
        <v>284</v>
      </c>
      <c r="J2409" s="14" t="s">
        <v>24</v>
      </c>
      <c r="K2409" s="21" t="s">
        <v>285</v>
      </c>
      <c r="L2409" s="14" t="s">
        <v>10</v>
      </c>
      <c r="M2409" s="13" t="s">
        <v>606</v>
      </c>
      <c r="N2409" s="13" t="s">
        <v>606</v>
      </c>
      <c r="O2409" s="13" t="s">
        <v>606</v>
      </c>
      <c r="P2409" s="13" t="s">
        <v>606</v>
      </c>
      <c r="Q2409" s="13" t="s">
        <v>606</v>
      </c>
      <c r="R2409" s="13" t="s">
        <v>606</v>
      </c>
      <c r="S2409" s="13" t="s">
        <v>606</v>
      </c>
      <c r="T2409" s="10">
        <v>15</v>
      </c>
      <c r="U2409" s="9" t="s">
        <v>4432</v>
      </c>
      <c r="V2409" s="9" t="s">
        <v>4430</v>
      </c>
      <c r="W2409" s="13" t="s">
        <v>82</v>
      </c>
    </row>
    <row r="2410" spans="1:23" x14ac:dyDescent="0.3">
      <c r="A2410" s="7" t="s">
        <v>1722</v>
      </c>
      <c r="B2410" s="14">
        <v>39238</v>
      </c>
      <c r="C2410" s="14">
        <v>35744</v>
      </c>
      <c r="D2410" s="14">
        <v>36163</v>
      </c>
      <c r="E2410" s="6">
        <f>COUNTIF($D$3:$D$6372,D2410)</f>
        <v>1</v>
      </c>
      <c r="F2410" s="45" t="s">
        <v>583</v>
      </c>
      <c r="G2410" s="21" t="s">
        <v>389</v>
      </c>
      <c r="H2410" s="54" t="s">
        <v>365</v>
      </c>
      <c r="I2410" s="54" t="s">
        <v>366</v>
      </c>
      <c r="J2410" s="14" t="s">
        <v>24</v>
      </c>
      <c r="K2410" s="21" t="s">
        <v>1706</v>
      </c>
      <c r="L2410" s="14" t="s">
        <v>10</v>
      </c>
      <c r="M2410" s="13" t="s">
        <v>606</v>
      </c>
      <c r="N2410" s="13" t="s">
        <v>606</v>
      </c>
      <c r="O2410" s="13" t="s">
        <v>606</v>
      </c>
      <c r="P2410" s="13" t="s">
        <v>606</v>
      </c>
      <c r="Q2410" s="13" t="s">
        <v>606</v>
      </c>
      <c r="R2410" s="13"/>
      <c r="S2410" s="13"/>
      <c r="T2410" s="10" t="s">
        <v>600</v>
      </c>
      <c r="U2410" s="9" t="s">
        <v>4432</v>
      </c>
      <c r="V2410" s="9" t="s">
        <v>4430</v>
      </c>
      <c r="W2410" s="13" t="s">
        <v>82</v>
      </c>
    </row>
    <row r="2411" spans="1:23" x14ac:dyDescent="0.3">
      <c r="A2411" s="7" t="s">
        <v>1722</v>
      </c>
      <c r="B2411" s="14">
        <v>39524</v>
      </c>
      <c r="C2411" s="14">
        <v>35749</v>
      </c>
      <c r="D2411" s="14">
        <v>36226</v>
      </c>
      <c r="E2411" s="6">
        <f>COUNTIF($D$3:$D$6372,D2411)</f>
        <v>1</v>
      </c>
      <c r="F2411" s="45" t="s">
        <v>593</v>
      </c>
      <c r="G2411" s="21" t="s">
        <v>318</v>
      </c>
      <c r="H2411" s="54" t="s">
        <v>316</v>
      </c>
      <c r="I2411" s="54" t="s">
        <v>317</v>
      </c>
      <c r="J2411" s="14" t="s">
        <v>24</v>
      </c>
      <c r="K2411" s="21" t="s">
        <v>1705</v>
      </c>
      <c r="L2411" s="14" t="s">
        <v>10</v>
      </c>
      <c r="M2411" s="13" t="s">
        <v>606</v>
      </c>
      <c r="N2411" s="13" t="s">
        <v>606</v>
      </c>
      <c r="O2411" s="13" t="s">
        <v>606</v>
      </c>
      <c r="P2411" s="13" t="s">
        <v>606</v>
      </c>
      <c r="Q2411" s="13" t="s">
        <v>606</v>
      </c>
      <c r="R2411" s="13"/>
      <c r="S2411" s="13"/>
      <c r="T2411" s="10" t="s">
        <v>600</v>
      </c>
      <c r="U2411" s="9" t="s">
        <v>4432</v>
      </c>
      <c r="V2411" s="9" t="s">
        <v>4431</v>
      </c>
      <c r="W2411" s="13" t="s">
        <v>82</v>
      </c>
    </row>
    <row r="2412" spans="1:23" x14ac:dyDescent="0.3">
      <c r="A2412" s="7" t="s">
        <v>1722</v>
      </c>
      <c r="B2412" s="14">
        <v>39524</v>
      </c>
      <c r="C2412" s="14">
        <v>35749</v>
      </c>
      <c r="D2412" s="14">
        <v>36228</v>
      </c>
      <c r="E2412" s="6">
        <f>COUNTIF($D$3:$D$6372,D2412)</f>
        <v>1</v>
      </c>
      <c r="F2412" s="45" t="s">
        <v>593</v>
      </c>
      <c r="G2412" s="21" t="s">
        <v>332</v>
      </c>
      <c r="H2412" s="54" t="s">
        <v>316</v>
      </c>
      <c r="I2412" s="54" t="s">
        <v>317</v>
      </c>
      <c r="J2412" s="14" t="s">
        <v>24</v>
      </c>
      <c r="K2412" s="21" t="s">
        <v>1705</v>
      </c>
      <c r="L2412" s="14" t="s">
        <v>10</v>
      </c>
      <c r="M2412" s="13" t="s">
        <v>606</v>
      </c>
      <c r="N2412" s="13" t="s">
        <v>606</v>
      </c>
      <c r="O2412" s="13" t="s">
        <v>606</v>
      </c>
      <c r="P2412" s="13" t="s">
        <v>606</v>
      </c>
      <c r="Q2412" s="13" t="s">
        <v>606</v>
      </c>
      <c r="R2412" s="13"/>
      <c r="S2412" s="13"/>
      <c r="T2412" s="10" t="s">
        <v>600</v>
      </c>
      <c r="U2412" s="9" t="s">
        <v>4432</v>
      </c>
      <c r="V2412" s="9" t="s">
        <v>4431</v>
      </c>
      <c r="W2412" s="13" t="s">
        <v>82</v>
      </c>
    </row>
    <row r="2413" spans="1:23" x14ac:dyDescent="0.3">
      <c r="A2413" s="7" t="s">
        <v>1722</v>
      </c>
      <c r="B2413" s="14">
        <v>39529</v>
      </c>
      <c r="C2413" s="14">
        <v>1012823</v>
      </c>
      <c r="D2413" s="14">
        <v>36239</v>
      </c>
      <c r="E2413" s="6">
        <f>COUNTIF($D$3:$D$6372,D2413)</f>
        <v>2</v>
      </c>
      <c r="F2413" s="45" t="s">
        <v>593</v>
      </c>
      <c r="G2413" s="21" t="s">
        <v>343</v>
      </c>
      <c r="H2413" s="54" t="s">
        <v>341</v>
      </c>
      <c r="I2413" s="54" t="s">
        <v>342</v>
      </c>
      <c r="J2413" s="14" t="s">
        <v>24</v>
      </c>
      <c r="K2413" s="21" t="s">
        <v>339</v>
      </c>
      <c r="L2413" s="14" t="s">
        <v>10</v>
      </c>
      <c r="M2413" s="13" t="s">
        <v>606</v>
      </c>
      <c r="N2413" s="13" t="s">
        <v>606</v>
      </c>
      <c r="O2413" s="13" t="s">
        <v>606</v>
      </c>
      <c r="P2413" s="13" t="s">
        <v>606</v>
      </c>
      <c r="Q2413" s="13" t="s">
        <v>606</v>
      </c>
      <c r="R2413" s="13"/>
      <c r="S2413" s="13"/>
      <c r="T2413" s="10" t="s">
        <v>600</v>
      </c>
      <c r="U2413" s="9" t="s">
        <v>4432</v>
      </c>
      <c r="V2413" s="9" t="s">
        <v>4429</v>
      </c>
      <c r="W2413" s="13" t="s">
        <v>82</v>
      </c>
    </row>
    <row r="2414" spans="1:23" x14ac:dyDescent="0.3">
      <c r="A2414" s="7" t="s">
        <v>1722</v>
      </c>
      <c r="B2414" s="14">
        <v>39529</v>
      </c>
      <c r="C2414" s="14">
        <v>1012823</v>
      </c>
      <c r="D2414" s="14">
        <v>36239</v>
      </c>
      <c r="E2414" s="6">
        <f>COUNTIF($D$3:$D$6372,D2414)</f>
        <v>2</v>
      </c>
      <c r="F2414" s="45" t="s">
        <v>1132</v>
      </c>
      <c r="G2414" s="21" t="s">
        <v>1239</v>
      </c>
      <c r="H2414" s="54" t="s">
        <v>1237</v>
      </c>
      <c r="I2414" s="54" t="s">
        <v>1238</v>
      </c>
      <c r="J2414" s="14" t="s">
        <v>24</v>
      </c>
      <c r="K2414" s="21" t="s">
        <v>1660</v>
      </c>
      <c r="L2414" s="13" t="s">
        <v>10</v>
      </c>
      <c r="M2414" s="13" t="s">
        <v>606</v>
      </c>
      <c r="N2414" s="13" t="s">
        <v>606</v>
      </c>
      <c r="O2414" s="13" t="s">
        <v>606</v>
      </c>
      <c r="P2414" s="13" t="s">
        <v>606</v>
      </c>
      <c r="Q2414" s="13" t="s">
        <v>606</v>
      </c>
      <c r="R2414" s="13"/>
      <c r="S2414" s="13"/>
      <c r="T2414" s="10">
        <v>15</v>
      </c>
      <c r="U2414" s="9" t="s">
        <v>4432</v>
      </c>
      <c r="V2414" s="9" t="s">
        <v>4429</v>
      </c>
      <c r="W2414" s="13" t="s">
        <v>82</v>
      </c>
    </row>
    <row r="2415" spans="1:23" x14ac:dyDescent="0.3">
      <c r="A2415" s="7" t="s">
        <v>1722</v>
      </c>
      <c r="B2415" s="14">
        <v>39528</v>
      </c>
      <c r="C2415" s="14">
        <v>1012824</v>
      </c>
      <c r="D2415" s="14">
        <v>36245</v>
      </c>
      <c r="E2415" s="6">
        <f>COUNTIF($D$3:$D$6372,D2415)</f>
        <v>1</v>
      </c>
      <c r="F2415" s="45" t="s">
        <v>593</v>
      </c>
      <c r="G2415" s="21" t="s">
        <v>541</v>
      </c>
      <c r="H2415" s="54" t="s">
        <v>539</v>
      </c>
      <c r="I2415" s="54" t="s">
        <v>540</v>
      </c>
      <c r="J2415" s="14" t="s">
        <v>24</v>
      </c>
      <c r="K2415" s="21" t="s">
        <v>40</v>
      </c>
      <c r="L2415" s="14" t="s">
        <v>10</v>
      </c>
      <c r="M2415" s="13" t="s">
        <v>606</v>
      </c>
      <c r="N2415" s="13" t="s">
        <v>606</v>
      </c>
      <c r="O2415" s="13" t="s">
        <v>606</v>
      </c>
      <c r="P2415" s="13" t="s">
        <v>606</v>
      </c>
      <c r="Q2415" s="13" t="s">
        <v>606</v>
      </c>
      <c r="R2415" s="13"/>
      <c r="S2415" s="13"/>
      <c r="T2415" s="10" t="s">
        <v>600</v>
      </c>
      <c r="U2415" s="9" t="s">
        <v>4432</v>
      </c>
      <c r="V2415" s="9" t="s">
        <v>4430</v>
      </c>
      <c r="W2415" s="13" t="s">
        <v>82</v>
      </c>
    </row>
    <row r="2416" spans="1:23" x14ac:dyDescent="0.3">
      <c r="A2416" s="7" t="s">
        <v>1722</v>
      </c>
      <c r="B2416" s="14">
        <v>39260</v>
      </c>
      <c r="C2416" s="14">
        <v>1011942</v>
      </c>
      <c r="D2416" s="14">
        <v>36251</v>
      </c>
      <c r="E2416" s="6">
        <f>COUNTIF($D$3:$D$6372,D2416)</f>
        <v>1</v>
      </c>
      <c r="F2416" s="45" t="s">
        <v>583</v>
      </c>
      <c r="G2416" s="21" t="s">
        <v>574</v>
      </c>
      <c r="H2416" s="54" t="s">
        <v>551</v>
      </c>
      <c r="I2416" s="54" t="s">
        <v>552</v>
      </c>
      <c r="J2416" s="14" t="s">
        <v>24</v>
      </c>
      <c r="K2416" s="21" t="s">
        <v>553</v>
      </c>
      <c r="L2416" s="14" t="s">
        <v>10</v>
      </c>
      <c r="M2416" s="13" t="s">
        <v>606</v>
      </c>
      <c r="N2416" s="13" t="s">
        <v>606</v>
      </c>
      <c r="O2416" s="13" t="s">
        <v>606</v>
      </c>
      <c r="P2416" s="13" t="s">
        <v>606</v>
      </c>
      <c r="Q2416" s="13" t="s">
        <v>606</v>
      </c>
      <c r="R2416" s="13"/>
      <c r="S2416" s="13"/>
      <c r="T2416" s="10" t="s">
        <v>600</v>
      </c>
      <c r="U2416" s="9" t="s">
        <v>4432</v>
      </c>
      <c r="V2416" s="9" t="s">
        <v>4431</v>
      </c>
      <c r="W2416" s="13" t="s">
        <v>82</v>
      </c>
    </row>
    <row r="2417" spans="1:23" x14ac:dyDescent="0.3">
      <c r="A2417" s="7" t="s">
        <v>1722</v>
      </c>
      <c r="B2417" s="14">
        <v>39260</v>
      </c>
      <c r="C2417" s="14">
        <v>1011942</v>
      </c>
      <c r="D2417" s="14">
        <v>36253</v>
      </c>
      <c r="E2417" s="6">
        <f>COUNTIF($D$3:$D$6372,D2417)</f>
        <v>1</v>
      </c>
      <c r="F2417" s="45" t="s">
        <v>583</v>
      </c>
      <c r="G2417" s="21" t="s">
        <v>561</v>
      </c>
      <c r="H2417" s="54" t="s">
        <v>551</v>
      </c>
      <c r="I2417" s="54" t="s">
        <v>552</v>
      </c>
      <c r="J2417" s="14" t="s">
        <v>24</v>
      </c>
      <c r="K2417" s="21" t="s">
        <v>140</v>
      </c>
      <c r="L2417" s="14" t="s">
        <v>10</v>
      </c>
      <c r="M2417" s="13" t="s">
        <v>606</v>
      </c>
      <c r="N2417" s="13" t="s">
        <v>606</v>
      </c>
      <c r="O2417" s="13" t="s">
        <v>606</v>
      </c>
      <c r="P2417" s="13" t="s">
        <v>606</v>
      </c>
      <c r="Q2417" s="13" t="s">
        <v>606</v>
      </c>
      <c r="R2417" s="13"/>
      <c r="S2417" s="13"/>
      <c r="T2417" s="10">
        <v>15</v>
      </c>
      <c r="U2417" s="9" t="s">
        <v>4432</v>
      </c>
      <c r="V2417" s="9" t="s">
        <v>4431</v>
      </c>
      <c r="W2417" s="13" t="s">
        <v>82</v>
      </c>
    </row>
    <row r="2418" spans="1:23" x14ac:dyDescent="0.3">
      <c r="A2418" s="7" t="s">
        <v>1722</v>
      </c>
      <c r="B2418" s="14">
        <v>39260</v>
      </c>
      <c r="C2418" s="14">
        <v>1011942</v>
      </c>
      <c r="D2418" s="14">
        <v>36255</v>
      </c>
      <c r="E2418" s="6">
        <f>COUNTIF($D$3:$D$6372,D2418)</f>
        <v>1</v>
      </c>
      <c r="F2418" s="45" t="s">
        <v>583</v>
      </c>
      <c r="G2418" s="21" t="s">
        <v>555</v>
      </c>
      <c r="H2418" s="54" t="s">
        <v>551</v>
      </c>
      <c r="I2418" s="54" t="s">
        <v>552</v>
      </c>
      <c r="J2418" s="14" t="s">
        <v>24</v>
      </c>
      <c r="K2418" s="21" t="s">
        <v>553</v>
      </c>
      <c r="L2418" s="14" t="s">
        <v>10</v>
      </c>
      <c r="M2418" s="13" t="s">
        <v>606</v>
      </c>
      <c r="N2418" s="13" t="s">
        <v>606</v>
      </c>
      <c r="O2418" s="13" t="s">
        <v>606</v>
      </c>
      <c r="P2418" s="13" t="s">
        <v>606</v>
      </c>
      <c r="Q2418" s="13" t="s">
        <v>606</v>
      </c>
      <c r="R2418" s="13"/>
      <c r="S2418" s="13"/>
      <c r="T2418" s="10" t="s">
        <v>600</v>
      </c>
      <c r="U2418" s="9" t="s">
        <v>4432</v>
      </c>
      <c r="V2418" s="9" t="s">
        <v>4431</v>
      </c>
      <c r="W2418" s="13" t="s">
        <v>82</v>
      </c>
    </row>
    <row r="2419" spans="1:23" x14ac:dyDescent="0.3">
      <c r="A2419" s="7" t="s">
        <v>1722</v>
      </c>
      <c r="B2419" s="14">
        <v>39871</v>
      </c>
      <c r="C2419" s="14">
        <v>15228</v>
      </c>
      <c r="D2419" s="14">
        <v>36256</v>
      </c>
      <c r="E2419" s="6">
        <f>COUNTIF($D$3:$D$6372,D2419)</f>
        <v>1</v>
      </c>
      <c r="F2419" s="45" t="s">
        <v>583</v>
      </c>
      <c r="G2419" s="21" t="s">
        <v>492</v>
      </c>
      <c r="H2419" s="54" t="s">
        <v>448</v>
      </c>
      <c r="I2419" s="54" t="s">
        <v>449</v>
      </c>
      <c r="J2419" s="14" t="s">
        <v>24</v>
      </c>
      <c r="K2419" s="21" t="s">
        <v>473</v>
      </c>
      <c r="L2419" s="14" t="s">
        <v>10</v>
      </c>
      <c r="M2419" s="13" t="s">
        <v>606</v>
      </c>
      <c r="N2419" s="13" t="s">
        <v>606</v>
      </c>
      <c r="O2419" s="13" t="s">
        <v>606</v>
      </c>
      <c r="P2419" s="13" t="s">
        <v>606</v>
      </c>
      <c r="Q2419" s="13" t="s">
        <v>606</v>
      </c>
      <c r="R2419" s="13"/>
      <c r="S2419" s="13"/>
      <c r="T2419" s="10" t="s">
        <v>600</v>
      </c>
      <c r="U2419" s="9" t="s">
        <v>4432</v>
      </c>
      <c r="V2419" s="9" t="s">
        <v>4430</v>
      </c>
      <c r="W2419" s="13" t="s">
        <v>82</v>
      </c>
    </row>
    <row r="2420" spans="1:23" x14ac:dyDescent="0.3">
      <c r="A2420" s="7" t="s">
        <v>1722</v>
      </c>
      <c r="B2420" s="14">
        <v>39645</v>
      </c>
      <c r="C2420" s="14">
        <v>74820</v>
      </c>
      <c r="D2420" s="14">
        <v>36257</v>
      </c>
      <c r="E2420" s="6">
        <f>COUNTIF($D$3:$D$6372,D2420)</f>
        <v>1</v>
      </c>
      <c r="F2420" s="45" t="s">
        <v>583</v>
      </c>
      <c r="G2420" s="21" t="s">
        <v>299</v>
      </c>
      <c r="H2420" s="54" t="s">
        <v>430</v>
      </c>
      <c r="I2420" s="54" t="s">
        <v>431</v>
      </c>
      <c r="J2420" s="14" t="s">
        <v>24</v>
      </c>
      <c r="K2420" s="21" t="s">
        <v>432</v>
      </c>
      <c r="L2420" s="14" t="s">
        <v>10</v>
      </c>
      <c r="M2420" s="13" t="s">
        <v>606</v>
      </c>
      <c r="N2420" s="13" t="s">
        <v>606</v>
      </c>
      <c r="O2420" s="13" t="s">
        <v>606</v>
      </c>
      <c r="P2420" s="13" t="s">
        <v>606</v>
      </c>
      <c r="Q2420" s="13" t="s">
        <v>606</v>
      </c>
      <c r="R2420" s="13"/>
      <c r="S2420" s="13"/>
      <c r="T2420" s="10">
        <v>15</v>
      </c>
      <c r="U2420" s="9" t="s">
        <v>4432</v>
      </c>
      <c r="V2420" s="9" t="s">
        <v>4430</v>
      </c>
      <c r="W2420" s="13" t="s">
        <v>82</v>
      </c>
    </row>
    <row r="2421" spans="1:23" x14ac:dyDescent="0.3">
      <c r="A2421" s="7" t="s">
        <v>1722</v>
      </c>
      <c r="B2421" s="14">
        <v>39645</v>
      </c>
      <c r="C2421" s="14">
        <v>74820</v>
      </c>
      <c r="D2421" s="14">
        <v>36258</v>
      </c>
      <c r="E2421" s="6">
        <f>COUNTIF($D$3:$D$6372,D2421)</f>
        <v>1</v>
      </c>
      <c r="F2421" s="45" t="s">
        <v>583</v>
      </c>
      <c r="G2421" s="21" t="s">
        <v>433</v>
      </c>
      <c r="H2421" s="54" t="s">
        <v>430</v>
      </c>
      <c r="I2421" s="54" t="s">
        <v>431</v>
      </c>
      <c r="J2421" s="14" t="s">
        <v>24</v>
      </c>
      <c r="K2421" s="21" t="s">
        <v>432</v>
      </c>
      <c r="L2421" s="14" t="s">
        <v>10</v>
      </c>
      <c r="M2421" s="13" t="s">
        <v>606</v>
      </c>
      <c r="N2421" s="13" t="s">
        <v>606</v>
      </c>
      <c r="O2421" s="13" t="s">
        <v>606</v>
      </c>
      <c r="P2421" s="13" t="s">
        <v>606</v>
      </c>
      <c r="Q2421" s="13" t="s">
        <v>606</v>
      </c>
      <c r="R2421" s="13"/>
      <c r="S2421" s="13"/>
      <c r="T2421" s="10">
        <v>15</v>
      </c>
      <c r="U2421" s="9" t="s">
        <v>4432</v>
      </c>
      <c r="V2421" s="9" t="s">
        <v>4430</v>
      </c>
      <c r="W2421" s="13" t="s">
        <v>82</v>
      </c>
    </row>
    <row r="2422" spans="1:23" x14ac:dyDescent="0.3">
      <c r="A2422" s="7" t="s">
        <v>1722</v>
      </c>
      <c r="B2422" s="14">
        <v>39645</v>
      </c>
      <c r="C2422" s="14">
        <v>74820</v>
      </c>
      <c r="D2422" s="14">
        <v>36259</v>
      </c>
      <c r="E2422" s="6">
        <f>COUNTIF($D$3:$D$6372,D2422)</f>
        <v>1</v>
      </c>
      <c r="F2422" s="45" t="s">
        <v>583</v>
      </c>
      <c r="G2422" s="21" t="s">
        <v>434</v>
      </c>
      <c r="H2422" s="54" t="s">
        <v>430</v>
      </c>
      <c r="I2422" s="54" t="s">
        <v>431</v>
      </c>
      <c r="J2422" s="14" t="s">
        <v>24</v>
      </c>
      <c r="K2422" s="21" t="s">
        <v>432</v>
      </c>
      <c r="L2422" s="14" t="s">
        <v>10</v>
      </c>
      <c r="M2422" s="13" t="s">
        <v>606</v>
      </c>
      <c r="N2422" s="13" t="s">
        <v>606</v>
      </c>
      <c r="O2422" s="13" t="s">
        <v>606</v>
      </c>
      <c r="P2422" s="13" t="s">
        <v>606</v>
      </c>
      <c r="Q2422" s="13" t="s">
        <v>606</v>
      </c>
      <c r="R2422" s="13"/>
      <c r="S2422" s="13"/>
      <c r="T2422" s="10">
        <v>15</v>
      </c>
      <c r="U2422" s="9" t="s">
        <v>4432</v>
      </c>
      <c r="V2422" s="9" t="s">
        <v>4430</v>
      </c>
      <c r="W2422" s="13" t="s">
        <v>82</v>
      </c>
    </row>
    <row r="2423" spans="1:23" x14ac:dyDescent="0.3">
      <c r="A2423" s="7" t="s">
        <v>1722</v>
      </c>
      <c r="B2423" s="14">
        <v>39645</v>
      </c>
      <c r="C2423" s="14">
        <v>74820</v>
      </c>
      <c r="D2423" s="14">
        <v>36260</v>
      </c>
      <c r="E2423" s="6">
        <f>COUNTIF($D$3:$D$6372,D2423)</f>
        <v>1</v>
      </c>
      <c r="F2423" s="45" t="s">
        <v>583</v>
      </c>
      <c r="G2423" s="21" t="s">
        <v>435</v>
      </c>
      <c r="H2423" s="54" t="s">
        <v>430</v>
      </c>
      <c r="I2423" s="54" t="s">
        <v>431</v>
      </c>
      <c r="J2423" s="14" t="s">
        <v>24</v>
      </c>
      <c r="K2423" s="21" t="s">
        <v>432</v>
      </c>
      <c r="L2423" s="14" t="s">
        <v>10</v>
      </c>
      <c r="M2423" s="13" t="s">
        <v>606</v>
      </c>
      <c r="N2423" s="13" t="s">
        <v>606</v>
      </c>
      <c r="O2423" s="13" t="s">
        <v>606</v>
      </c>
      <c r="P2423" s="13" t="s">
        <v>606</v>
      </c>
      <c r="Q2423" s="13" t="s">
        <v>606</v>
      </c>
      <c r="R2423" s="13"/>
      <c r="S2423" s="13"/>
      <c r="T2423" s="10">
        <v>15</v>
      </c>
      <c r="U2423" s="9" t="s">
        <v>4432</v>
      </c>
      <c r="V2423" s="9" t="s">
        <v>4430</v>
      </c>
      <c r="W2423" s="13" t="s">
        <v>82</v>
      </c>
    </row>
    <row r="2424" spans="1:23" x14ac:dyDescent="0.3">
      <c r="A2424" s="7" t="s">
        <v>1722</v>
      </c>
      <c r="B2424" s="14">
        <v>10473</v>
      </c>
      <c r="C2424" s="14">
        <v>803330</v>
      </c>
      <c r="D2424" s="14">
        <v>36261</v>
      </c>
      <c r="E2424" s="6">
        <f>COUNTIF($D$3:$D$6372,D2424)</f>
        <v>2</v>
      </c>
      <c r="F2424" s="45" t="s">
        <v>583</v>
      </c>
      <c r="G2424" s="21" t="s">
        <v>67</v>
      </c>
      <c r="H2424" s="54" t="s">
        <v>577</v>
      </c>
      <c r="I2424" s="54" t="s">
        <v>578</v>
      </c>
      <c r="J2424" s="14" t="s">
        <v>24</v>
      </c>
      <c r="K2424" s="21" t="s">
        <v>579</v>
      </c>
      <c r="L2424" s="14" t="s">
        <v>10</v>
      </c>
      <c r="M2424" s="13" t="s">
        <v>606</v>
      </c>
      <c r="N2424" s="13" t="s">
        <v>606</v>
      </c>
      <c r="O2424" s="13" t="s">
        <v>606</v>
      </c>
      <c r="P2424" s="13" t="s">
        <v>606</v>
      </c>
      <c r="Q2424" s="13" t="s">
        <v>606</v>
      </c>
      <c r="R2424" s="13"/>
      <c r="S2424" s="13"/>
      <c r="T2424" s="10">
        <v>15</v>
      </c>
      <c r="U2424" s="9" t="s">
        <v>4432</v>
      </c>
      <c r="V2424" s="9" t="s">
        <v>4430</v>
      </c>
      <c r="W2424" s="13" t="s">
        <v>82</v>
      </c>
    </row>
    <row r="2425" spans="1:23" x14ac:dyDescent="0.3">
      <c r="A2425" s="7" t="s">
        <v>1722</v>
      </c>
      <c r="B2425" s="14">
        <v>39619</v>
      </c>
      <c r="C2425" s="14">
        <v>803330</v>
      </c>
      <c r="D2425" s="14">
        <v>36261</v>
      </c>
      <c r="E2425" s="6">
        <f>COUNTIF($D$3:$D$6372,D2425)</f>
        <v>2</v>
      </c>
      <c r="F2425" s="45" t="s">
        <v>583</v>
      </c>
      <c r="G2425" s="21" t="s">
        <v>797</v>
      </c>
      <c r="H2425" s="54" t="s">
        <v>853</v>
      </c>
      <c r="I2425" s="54" t="s">
        <v>854</v>
      </c>
      <c r="J2425" s="14" t="s">
        <v>24</v>
      </c>
      <c r="K2425" s="21" t="s">
        <v>852</v>
      </c>
      <c r="L2425" s="14" t="s">
        <v>10</v>
      </c>
      <c r="M2425" s="13" t="s">
        <v>606</v>
      </c>
      <c r="N2425" s="13" t="s">
        <v>606</v>
      </c>
      <c r="O2425" s="13" t="s">
        <v>606</v>
      </c>
      <c r="P2425" s="13" t="s">
        <v>606</v>
      </c>
      <c r="Q2425" s="13" t="s">
        <v>606</v>
      </c>
      <c r="R2425" s="13"/>
      <c r="S2425" s="13"/>
      <c r="T2425" s="10">
        <v>15</v>
      </c>
      <c r="U2425" s="9" t="s">
        <v>4432</v>
      </c>
      <c r="V2425" s="9" t="s">
        <v>4430</v>
      </c>
      <c r="W2425" s="13" t="s">
        <v>82</v>
      </c>
    </row>
    <row r="2426" spans="1:23" x14ac:dyDescent="0.3">
      <c r="A2426" s="7" t="s">
        <v>1722</v>
      </c>
      <c r="B2426" s="14">
        <v>39645</v>
      </c>
      <c r="C2426" s="14">
        <v>74820</v>
      </c>
      <c r="D2426" s="14">
        <v>36263</v>
      </c>
      <c r="E2426" s="6">
        <f>COUNTIF($D$3:$D$6372,D2426)</f>
        <v>1</v>
      </c>
      <c r="F2426" s="45" t="s">
        <v>583</v>
      </c>
      <c r="G2426" s="21" t="s">
        <v>436</v>
      </c>
      <c r="H2426" s="54" t="s">
        <v>430</v>
      </c>
      <c r="I2426" s="54" t="s">
        <v>431</v>
      </c>
      <c r="J2426" s="14" t="s">
        <v>24</v>
      </c>
      <c r="K2426" s="21" t="s">
        <v>432</v>
      </c>
      <c r="L2426" s="14" t="s">
        <v>10</v>
      </c>
      <c r="M2426" s="13" t="s">
        <v>606</v>
      </c>
      <c r="N2426" s="13" t="s">
        <v>606</v>
      </c>
      <c r="O2426" s="13" t="s">
        <v>606</v>
      </c>
      <c r="P2426" s="13" t="s">
        <v>606</v>
      </c>
      <c r="Q2426" s="13" t="s">
        <v>606</v>
      </c>
      <c r="R2426" s="13"/>
      <c r="S2426" s="13"/>
      <c r="T2426" s="10">
        <v>15</v>
      </c>
      <c r="U2426" s="9" t="s">
        <v>4432</v>
      </c>
      <c r="V2426" s="9" t="s">
        <v>4430</v>
      </c>
      <c r="W2426" s="13" t="s">
        <v>82</v>
      </c>
    </row>
    <row r="2427" spans="1:23" x14ac:dyDescent="0.3">
      <c r="A2427" s="7" t="s">
        <v>1722</v>
      </c>
      <c r="B2427" s="14">
        <v>39871</v>
      </c>
      <c r="C2427" s="14">
        <v>15228</v>
      </c>
      <c r="D2427" s="14">
        <v>36264</v>
      </c>
      <c r="E2427" s="6">
        <f>COUNTIF($D$3:$D$6372,D2427)</f>
        <v>2</v>
      </c>
      <c r="F2427" s="45" t="s">
        <v>583</v>
      </c>
      <c r="G2427" s="21" t="s">
        <v>482</v>
      </c>
      <c r="H2427" s="54" t="s">
        <v>448</v>
      </c>
      <c r="I2427" s="54" t="s">
        <v>449</v>
      </c>
      <c r="J2427" s="14" t="s">
        <v>24</v>
      </c>
      <c r="K2427" s="21" t="s">
        <v>473</v>
      </c>
      <c r="L2427" s="14" t="s">
        <v>10</v>
      </c>
      <c r="M2427" s="13" t="s">
        <v>606</v>
      </c>
      <c r="N2427" s="13" t="s">
        <v>606</v>
      </c>
      <c r="O2427" s="13" t="s">
        <v>606</v>
      </c>
      <c r="P2427" s="13" t="s">
        <v>606</v>
      </c>
      <c r="Q2427" s="13" t="s">
        <v>606</v>
      </c>
      <c r="R2427" s="13"/>
      <c r="S2427" s="13"/>
      <c r="T2427" s="10" t="s">
        <v>600</v>
      </c>
      <c r="U2427" s="9" t="s">
        <v>4432</v>
      </c>
      <c r="V2427" s="9" t="s">
        <v>4430</v>
      </c>
      <c r="W2427" s="13" t="s">
        <v>82</v>
      </c>
    </row>
    <row r="2428" spans="1:23" x14ac:dyDescent="0.3">
      <c r="A2428" s="7" t="s">
        <v>1722</v>
      </c>
      <c r="B2428" s="14">
        <v>39645</v>
      </c>
      <c r="C2428" s="14">
        <v>74820</v>
      </c>
      <c r="D2428" s="14">
        <v>36264</v>
      </c>
      <c r="E2428" s="6">
        <f>COUNTIF($D$3:$D$6372,D2428)</f>
        <v>2</v>
      </c>
      <c r="F2428" s="45" t="s">
        <v>583</v>
      </c>
      <c r="G2428" s="21" t="s">
        <v>439</v>
      </c>
      <c r="H2428" s="54" t="s">
        <v>430</v>
      </c>
      <c r="I2428" s="54" t="s">
        <v>431</v>
      </c>
      <c r="J2428" s="14" t="s">
        <v>24</v>
      </c>
      <c r="K2428" s="21" t="s">
        <v>432</v>
      </c>
      <c r="L2428" s="14" t="s">
        <v>10</v>
      </c>
      <c r="M2428" s="13" t="s">
        <v>606</v>
      </c>
      <c r="N2428" s="13" t="s">
        <v>606</v>
      </c>
      <c r="O2428" s="13" t="s">
        <v>606</v>
      </c>
      <c r="P2428" s="13" t="s">
        <v>606</v>
      </c>
      <c r="Q2428" s="13" t="s">
        <v>606</v>
      </c>
      <c r="R2428" s="13"/>
      <c r="S2428" s="13"/>
      <c r="T2428" s="10">
        <v>15</v>
      </c>
      <c r="U2428" s="9" t="s">
        <v>4432</v>
      </c>
      <c r="V2428" s="9" t="s">
        <v>4430</v>
      </c>
      <c r="W2428" s="13" t="s">
        <v>82</v>
      </c>
    </row>
    <row r="2429" spans="1:23" x14ac:dyDescent="0.3">
      <c r="A2429" s="7" t="s">
        <v>1722</v>
      </c>
      <c r="B2429" s="14">
        <v>39645</v>
      </c>
      <c r="C2429" s="14">
        <v>74820</v>
      </c>
      <c r="D2429" s="14">
        <v>36265</v>
      </c>
      <c r="E2429" s="6">
        <f>COUNTIF($D$3:$D$6372,D2429)</f>
        <v>1</v>
      </c>
      <c r="F2429" s="45" t="s">
        <v>583</v>
      </c>
      <c r="G2429" s="21" t="s">
        <v>437</v>
      </c>
      <c r="H2429" s="54" t="s">
        <v>430</v>
      </c>
      <c r="I2429" s="54" t="s">
        <v>431</v>
      </c>
      <c r="J2429" s="14" t="s">
        <v>24</v>
      </c>
      <c r="K2429" s="21" t="s">
        <v>432</v>
      </c>
      <c r="L2429" s="14" t="s">
        <v>10</v>
      </c>
      <c r="M2429" s="13" t="s">
        <v>606</v>
      </c>
      <c r="N2429" s="13" t="s">
        <v>606</v>
      </c>
      <c r="O2429" s="13" t="s">
        <v>606</v>
      </c>
      <c r="P2429" s="13" t="s">
        <v>606</v>
      </c>
      <c r="Q2429" s="13" t="s">
        <v>606</v>
      </c>
      <c r="R2429" s="13"/>
      <c r="S2429" s="13"/>
      <c r="T2429" s="10">
        <v>15</v>
      </c>
      <c r="U2429" s="9" t="s">
        <v>4432</v>
      </c>
      <c r="V2429" s="9" t="s">
        <v>4430</v>
      </c>
      <c r="W2429" s="13" t="s">
        <v>82</v>
      </c>
    </row>
    <row r="2430" spans="1:23" x14ac:dyDescent="0.3">
      <c r="A2430" s="7" t="s">
        <v>1722</v>
      </c>
      <c r="B2430" s="14">
        <v>39260</v>
      </c>
      <c r="C2430" s="14">
        <v>1011942</v>
      </c>
      <c r="D2430" s="14">
        <v>36266</v>
      </c>
      <c r="E2430" s="6">
        <f>COUNTIF($D$3:$D$6372,D2430)</f>
        <v>1</v>
      </c>
      <c r="F2430" s="45" t="s">
        <v>583</v>
      </c>
      <c r="G2430" s="21" t="s">
        <v>573</v>
      </c>
      <c r="H2430" s="54" t="s">
        <v>551</v>
      </c>
      <c r="I2430" s="54" t="s">
        <v>552</v>
      </c>
      <c r="J2430" s="14" t="s">
        <v>24</v>
      </c>
      <c r="K2430" s="21" t="s">
        <v>553</v>
      </c>
      <c r="L2430" s="14" t="s">
        <v>10</v>
      </c>
      <c r="M2430" s="13" t="s">
        <v>606</v>
      </c>
      <c r="N2430" s="13" t="s">
        <v>606</v>
      </c>
      <c r="O2430" s="13" t="s">
        <v>606</v>
      </c>
      <c r="P2430" s="13" t="s">
        <v>606</v>
      </c>
      <c r="Q2430" s="13" t="s">
        <v>606</v>
      </c>
      <c r="R2430" s="13"/>
      <c r="S2430" s="13"/>
      <c r="T2430" s="10" t="s">
        <v>600</v>
      </c>
      <c r="U2430" s="9" t="s">
        <v>4432</v>
      </c>
      <c r="V2430" s="9" t="s">
        <v>4431</v>
      </c>
      <c r="W2430" s="13" t="s">
        <v>82</v>
      </c>
    </row>
    <row r="2431" spans="1:23" x14ac:dyDescent="0.3">
      <c r="A2431" s="7" t="s">
        <v>1722</v>
      </c>
      <c r="B2431" s="14">
        <v>39645</v>
      </c>
      <c r="C2431" s="14">
        <v>74820</v>
      </c>
      <c r="D2431" s="14">
        <v>36267</v>
      </c>
      <c r="E2431" s="6">
        <f>COUNTIF($D$3:$D$6372,D2431)</f>
        <v>1</v>
      </c>
      <c r="F2431" s="45" t="s">
        <v>583</v>
      </c>
      <c r="G2431" s="21" t="s">
        <v>190</v>
      </c>
      <c r="H2431" s="54" t="s">
        <v>430</v>
      </c>
      <c r="I2431" s="54" t="s">
        <v>431</v>
      </c>
      <c r="J2431" s="14" t="s">
        <v>24</v>
      </c>
      <c r="K2431" s="21" t="s">
        <v>432</v>
      </c>
      <c r="L2431" s="14" t="s">
        <v>10</v>
      </c>
      <c r="M2431" s="13" t="s">
        <v>606</v>
      </c>
      <c r="N2431" s="13" t="s">
        <v>606</v>
      </c>
      <c r="O2431" s="13" t="s">
        <v>606</v>
      </c>
      <c r="P2431" s="13" t="s">
        <v>606</v>
      </c>
      <c r="Q2431" s="13" t="s">
        <v>606</v>
      </c>
      <c r="R2431" s="13"/>
      <c r="S2431" s="13"/>
      <c r="T2431" s="10">
        <v>15</v>
      </c>
      <c r="U2431" s="9" t="s">
        <v>4432</v>
      </c>
      <c r="V2431" s="9" t="s">
        <v>4430</v>
      </c>
      <c r="W2431" s="13" t="s">
        <v>82</v>
      </c>
    </row>
    <row r="2432" spans="1:23" x14ac:dyDescent="0.3">
      <c r="A2432" s="7" t="s">
        <v>1722</v>
      </c>
      <c r="B2432" s="14">
        <v>39645</v>
      </c>
      <c r="C2432" s="14">
        <v>74820</v>
      </c>
      <c r="D2432" s="14">
        <v>36268</v>
      </c>
      <c r="E2432" s="6">
        <f>COUNTIF($D$3:$D$6372,D2432)</f>
        <v>1</v>
      </c>
      <c r="F2432" s="45" t="s">
        <v>583</v>
      </c>
      <c r="G2432" s="21" t="s">
        <v>438</v>
      </c>
      <c r="H2432" s="54" t="s">
        <v>430</v>
      </c>
      <c r="I2432" s="54" t="s">
        <v>431</v>
      </c>
      <c r="J2432" s="14" t="s">
        <v>24</v>
      </c>
      <c r="K2432" s="21" t="s">
        <v>432</v>
      </c>
      <c r="L2432" s="14" t="s">
        <v>10</v>
      </c>
      <c r="M2432" s="13" t="s">
        <v>606</v>
      </c>
      <c r="N2432" s="13" t="s">
        <v>606</v>
      </c>
      <c r="O2432" s="13" t="s">
        <v>606</v>
      </c>
      <c r="P2432" s="13" t="s">
        <v>606</v>
      </c>
      <c r="Q2432" s="13" t="s">
        <v>606</v>
      </c>
      <c r="R2432" s="13"/>
      <c r="S2432" s="13"/>
      <c r="T2432" s="10">
        <v>15</v>
      </c>
      <c r="U2432" s="9" t="s">
        <v>4432</v>
      </c>
      <c r="V2432" s="9" t="s">
        <v>4430</v>
      </c>
      <c r="W2432" s="13" t="s">
        <v>82</v>
      </c>
    </row>
    <row r="2433" spans="1:23" x14ac:dyDescent="0.3">
      <c r="A2433" s="7" t="s">
        <v>1722</v>
      </c>
      <c r="B2433" s="14">
        <v>39645</v>
      </c>
      <c r="C2433" s="14">
        <v>74820</v>
      </c>
      <c r="D2433" s="14">
        <v>36269</v>
      </c>
      <c r="E2433" s="6">
        <f>COUNTIF($D$3:$D$6372,D2433)</f>
        <v>1</v>
      </c>
      <c r="F2433" s="45" t="s">
        <v>583</v>
      </c>
      <c r="G2433" s="21" t="s">
        <v>444</v>
      </c>
      <c r="H2433" s="54" t="s">
        <v>430</v>
      </c>
      <c r="I2433" s="54" t="s">
        <v>431</v>
      </c>
      <c r="J2433" s="14" t="s">
        <v>24</v>
      </c>
      <c r="K2433" s="21" t="s">
        <v>432</v>
      </c>
      <c r="L2433" s="14" t="s">
        <v>10</v>
      </c>
      <c r="M2433" s="13" t="s">
        <v>606</v>
      </c>
      <c r="N2433" s="13" t="s">
        <v>606</v>
      </c>
      <c r="O2433" s="13" t="s">
        <v>606</v>
      </c>
      <c r="P2433" s="13" t="s">
        <v>606</v>
      </c>
      <c r="Q2433" s="13" t="s">
        <v>606</v>
      </c>
      <c r="R2433" s="13"/>
      <c r="S2433" s="13"/>
      <c r="T2433" s="10">
        <v>15</v>
      </c>
      <c r="U2433" s="9" t="s">
        <v>4432</v>
      </c>
      <c r="V2433" s="9" t="s">
        <v>4430</v>
      </c>
      <c r="W2433" s="13" t="s">
        <v>82</v>
      </c>
    </row>
    <row r="2434" spans="1:23" x14ac:dyDescent="0.3">
      <c r="A2434" s="7" t="s">
        <v>1722</v>
      </c>
      <c r="B2434" s="14">
        <v>39871</v>
      </c>
      <c r="C2434" s="14">
        <v>15228</v>
      </c>
      <c r="D2434" s="14">
        <v>36270</v>
      </c>
      <c r="E2434" s="6">
        <f>COUNTIF($D$3:$D$6372,D2434)</f>
        <v>1</v>
      </c>
      <c r="F2434" s="45" t="s">
        <v>583</v>
      </c>
      <c r="G2434" s="21" t="s">
        <v>468</v>
      </c>
      <c r="H2434" s="54" t="s">
        <v>448</v>
      </c>
      <c r="I2434" s="54" t="s">
        <v>449</v>
      </c>
      <c r="J2434" s="14" t="s">
        <v>24</v>
      </c>
      <c r="K2434" s="21" t="s">
        <v>450</v>
      </c>
      <c r="L2434" s="14" t="s">
        <v>10</v>
      </c>
      <c r="M2434" s="13" t="s">
        <v>606</v>
      </c>
      <c r="N2434" s="13" t="s">
        <v>606</v>
      </c>
      <c r="O2434" s="13" t="s">
        <v>606</v>
      </c>
      <c r="P2434" s="13" t="s">
        <v>606</v>
      </c>
      <c r="Q2434" s="13" t="s">
        <v>606</v>
      </c>
      <c r="R2434" s="13"/>
      <c r="S2434" s="13"/>
      <c r="T2434" s="10">
        <v>15</v>
      </c>
      <c r="U2434" s="9" t="s">
        <v>4432</v>
      </c>
      <c r="V2434" s="9" t="s">
        <v>4430</v>
      </c>
      <c r="W2434" s="13" t="s">
        <v>82</v>
      </c>
    </row>
    <row r="2435" spans="1:23" x14ac:dyDescent="0.3">
      <c r="A2435" s="7" t="s">
        <v>1722</v>
      </c>
      <c r="B2435" s="14">
        <v>39871</v>
      </c>
      <c r="C2435" s="14">
        <v>15228</v>
      </c>
      <c r="D2435" s="14">
        <v>36272</v>
      </c>
      <c r="E2435" s="6">
        <f>COUNTIF($D$3:$D$6372,D2435)</f>
        <v>1</v>
      </c>
      <c r="F2435" s="45" t="s">
        <v>583</v>
      </c>
      <c r="G2435" s="21" t="s">
        <v>480</v>
      </c>
      <c r="H2435" s="54" t="s">
        <v>448</v>
      </c>
      <c r="I2435" s="54" t="s">
        <v>449</v>
      </c>
      <c r="J2435" s="14" t="s">
        <v>24</v>
      </c>
      <c r="K2435" s="21" t="s">
        <v>473</v>
      </c>
      <c r="L2435" s="14" t="s">
        <v>10</v>
      </c>
      <c r="M2435" s="13" t="s">
        <v>606</v>
      </c>
      <c r="N2435" s="13" t="s">
        <v>606</v>
      </c>
      <c r="O2435" s="13" t="s">
        <v>606</v>
      </c>
      <c r="P2435" s="13" t="s">
        <v>606</v>
      </c>
      <c r="Q2435" s="13" t="s">
        <v>606</v>
      </c>
      <c r="R2435" s="13"/>
      <c r="S2435" s="13"/>
      <c r="T2435" s="10" t="s">
        <v>600</v>
      </c>
      <c r="U2435" s="9" t="s">
        <v>4432</v>
      </c>
      <c r="V2435" s="9" t="s">
        <v>4430</v>
      </c>
      <c r="W2435" s="13" t="s">
        <v>82</v>
      </c>
    </row>
    <row r="2436" spans="1:23" x14ac:dyDescent="0.3">
      <c r="A2436" s="7" t="s">
        <v>1722</v>
      </c>
      <c r="B2436" s="14">
        <v>10473</v>
      </c>
      <c r="C2436" s="14">
        <v>803330</v>
      </c>
      <c r="D2436" s="14">
        <v>36273</v>
      </c>
      <c r="E2436" s="6">
        <f>COUNTIF($D$3:$D$6372,D2436)</f>
        <v>2</v>
      </c>
      <c r="F2436" s="45" t="s">
        <v>583</v>
      </c>
      <c r="G2436" s="21" t="s">
        <v>580</v>
      </c>
      <c r="H2436" s="54" t="s">
        <v>577</v>
      </c>
      <c r="I2436" s="54" t="s">
        <v>578</v>
      </c>
      <c r="J2436" s="14" t="s">
        <v>24</v>
      </c>
      <c r="K2436" s="21" t="s">
        <v>579</v>
      </c>
      <c r="L2436" s="14" t="s">
        <v>10</v>
      </c>
      <c r="M2436" s="13" t="s">
        <v>606</v>
      </c>
      <c r="N2436" s="13" t="s">
        <v>606</v>
      </c>
      <c r="O2436" s="13" t="s">
        <v>606</v>
      </c>
      <c r="P2436" s="13" t="s">
        <v>606</v>
      </c>
      <c r="Q2436" s="13" t="s">
        <v>606</v>
      </c>
      <c r="R2436" s="13"/>
      <c r="S2436" s="13"/>
      <c r="T2436" s="10">
        <v>15</v>
      </c>
      <c r="U2436" s="9" t="s">
        <v>4432</v>
      </c>
      <c r="V2436" s="9" t="s">
        <v>4430</v>
      </c>
      <c r="W2436" s="13" t="s">
        <v>82</v>
      </c>
    </row>
    <row r="2437" spans="1:23" x14ac:dyDescent="0.3">
      <c r="A2437" s="7" t="s">
        <v>1722</v>
      </c>
      <c r="B2437" s="14">
        <v>39619</v>
      </c>
      <c r="C2437" s="14">
        <v>803330</v>
      </c>
      <c r="D2437" s="14">
        <v>36273</v>
      </c>
      <c r="E2437" s="6">
        <f>COUNTIF($D$3:$D$6372,D2437)</f>
        <v>2</v>
      </c>
      <c r="F2437" s="45" t="s">
        <v>583</v>
      </c>
      <c r="G2437" s="21" t="s">
        <v>855</v>
      </c>
      <c r="H2437" s="54" t="s">
        <v>853</v>
      </c>
      <c r="I2437" s="54" t="s">
        <v>854</v>
      </c>
      <c r="J2437" s="14" t="s">
        <v>24</v>
      </c>
      <c r="K2437" s="21" t="s">
        <v>852</v>
      </c>
      <c r="L2437" s="14" t="s">
        <v>10</v>
      </c>
      <c r="M2437" s="13" t="s">
        <v>606</v>
      </c>
      <c r="N2437" s="13" t="s">
        <v>606</v>
      </c>
      <c r="O2437" s="13" t="s">
        <v>606</v>
      </c>
      <c r="P2437" s="13" t="s">
        <v>606</v>
      </c>
      <c r="Q2437" s="13" t="s">
        <v>606</v>
      </c>
      <c r="R2437" s="13"/>
      <c r="S2437" s="13"/>
      <c r="T2437" s="10">
        <v>15</v>
      </c>
      <c r="U2437" s="9" t="s">
        <v>4432</v>
      </c>
      <c r="V2437" s="9" t="s">
        <v>4430</v>
      </c>
      <c r="W2437" s="13" t="s">
        <v>82</v>
      </c>
    </row>
    <row r="2438" spans="1:23" x14ac:dyDescent="0.3">
      <c r="A2438" s="7" t="s">
        <v>1722</v>
      </c>
      <c r="B2438" s="14">
        <v>39349</v>
      </c>
      <c r="C2438" s="14">
        <v>35776</v>
      </c>
      <c r="D2438" s="14">
        <v>36275</v>
      </c>
      <c r="E2438" s="6">
        <f>COUNTIF($D$3:$D$6372,D2438)</f>
        <v>1</v>
      </c>
      <c r="F2438" s="45" t="s">
        <v>583</v>
      </c>
      <c r="G2438" s="21" t="s">
        <v>314</v>
      </c>
      <c r="H2438" s="54" t="s">
        <v>283</v>
      </c>
      <c r="I2438" s="54" t="s">
        <v>284</v>
      </c>
      <c r="J2438" s="14" t="s">
        <v>24</v>
      </c>
      <c r="K2438" s="21" t="s">
        <v>288</v>
      </c>
      <c r="L2438" s="14" t="s">
        <v>10</v>
      </c>
      <c r="M2438" s="13" t="s">
        <v>606</v>
      </c>
      <c r="N2438" s="13" t="s">
        <v>606</v>
      </c>
      <c r="O2438" s="13" t="s">
        <v>606</v>
      </c>
      <c r="P2438" s="13" t="s">
        <v>606</v>
      </c>
      <c r="Q2438" s="13" t="s">
        <v>606</v>
      </c>
      <c r="R2438" s="13" t="s">
        <v>606</v>
      </c>
      <c r="S2438" s="13" t="s">
        <v>606</v>
      </c>
      <c r="T2438" s="10">
        <v>15</v>
      </c>
      <c r="U2438" s="9" t="s">
        <v>4432</v>
      </c>
      <c r="V2438" s="9" t="s">
        <v>4430</v>
      </c>
      <c r="W2438" s="13" t="s">
        <v>82</v>
      </c>
    </row>
    <row r="2439" spans="1:23" x14ac:dyDescent="0.3">
      <c r="A2439" s="7" t="s">
        <v>1722</v>
      </c>
      <c r="B2439" s="14">
        <v>39260</v>
      </c>
      <c r="C2439" s="14">
        <v>1011942</v>
      </c>
      <c r="D2439" s="14">
        <v>36277</v>
      </c>
      <c r="E2439" s="6">
        <f>COUNTIF($D$3:$D$6372,D2439)</f>
        <v>1</v>
      </c>
      <c r="F2439" s="45" t="s">
        <v>583</v>
      </c>
      <c r="G2439" s="21" t="s">
        <v>557</v>
      </c>
      <c r="H2439" s="54" t="s">
        <v>551</v>
      </c>
      <c r="I2439" s="54" t="s">
        <v>552</v>
      </c>
      <c r="J2439" s="14" t="s">
        <v>24</v>
      </c>
      <c r="K2439" s="21" t="s">
        <v>140</v>
      </c>
      <c r="L2439" s="14" t="s">
        <v>10</v>
      </c>
      <c r="M2439" s="13" t="s">
        <v>606</v>
      </c>
      <c r="N2439" s="13" t="s">
        <v>606</v>
      </c>
      <c r="O2439" s="13" t="s">
        <v>606</v>
      </c>
      <c r="P2439" s="13" t="s">
        <v>606</v>
      </c>
      <c r="Q2439" s="13" t="s">
        <v>606</v>
      </c>
      <c r="R2439" s="13"/>
      <c r="S2439" s="13"/>
      <c r="T2439" s="10">
        <v>15</v>
      </c>
      <c r="U2439" s="9" t="s">
        <v>4432</v>
      </c>
      <c r="V2439" s="9" t="s">
        <v>4431</v>
      </c>
      <c r="W2439" s="13" t="s">
        <v>82</v>
      </c>
    </row>
    <row r="2440" spans="1:23" x14ac:dyDescent="0.3">
      <c r="A2440" s="7" t="s">
        <v>1722</v>
      </c>
      <c r="B2440" s="14">
        <v>10473</v>
      </c>
      <c r="C2440" s="14">
        <v>803330</v>
      </c>
      <c r="D2440" s="14">
        <v>36278</v>
      </c>
      <c r="E2440" s="6">
        <f>COUNTIF($D$3:$D$6372,D2440)</f>
        <v>2</v>
      </c>
      <c r="F2440" s="45" t="s">
        <v>583</v>
      </c>
      <c r="G2440" s="21" t="s">
        <v>55</v>
      </c>
      <c r="H2440" s="54" t="s">
        <v>577</v>
      </c>
      <c r="I2440" s="54" t="s">
        <v>578</v>
      </c>
      <c r="J2440" s="14" t="s">
        <v>24</v>
      </c>
      <c r="K2440" s="21" t="s">
        <v>579</v>
      </c>
      <c r="L2440" s="14" t="s">
        <v>10</v>
      </c>
      <c r="M2440" s="13" t="s">
        <v>606</v>
      </c>
      <c r="N2440" s="13" t="s">
        <v>606</v>
      </c>
      <c r="O2440" s="13" t="s">
        <v>606</v>
      </c>
      <c r="P2440" s="13" t="s">
        <v>606</v>
      </c>
      <c r="Q2440" s="13" t="s">
        <v>606</v>
      </c>
      <c r="R2440" s="13"/>
      <c r="S2440" s="13"/>
      <c r="T2440" s="10">
        <v>15</v>
      </c>
      <c r="U2440" s="9" t="s">
        <v>4432</v>
      </c>
      <c r="V2440" s="9" t="s">
        <v>4430</v>
      </c>
      <c r="W2440" s="13" t="s">
        <v>82</v>
      </c>
    </row>
    <row r="2441" spans="1:23" x14ac:dyDescent="0.3">
      <c r="A2441" s="7" t="s">
        <v>1722</v>
      </c>
      <c r="B2441" s="14">
        <v>39619</v>
      </c>
      <c r="C2441" s="14">
        <v>803330</v>
      </c>
      <c r="D2441" s="14">
        <v>36278</v>
      </c>
      <c r="E2441" s="6">
        <f>COUNTIF($D$3:$D$6372,D2441)</f>
        <v>2</v>
      </c>
      <c r="F2441" s="45" t="s">
        <v>583</v>
      </c>
      <c r="G2441" s="21" t="s">
        <v>55</v>
      </c>
      <c r="H2441" s="54" t="s">
        <v>853</v>
      </c>
      <c r="I2441" s="54" t="s">
        <v>854</v>
      </c>
      <c r="J2441" s="14" t="s">
        <v>24</v>
      </c>
      <c r="K2441" s="21" t="s">
        <v>852</v>
      </c>
      <c r="L2441" s="14" t="s">
        <v>10</v>
      </c>
      <c r="M2441" s="13" t="s">
        <v>606</v>
      </c>
      <c r="N2441" s="13" t="s">
        <v>606</v>
      </c>
      <c r="O2441" s="13" t="s">
        <v>606</v>
      </c>
      <c r="P2441" s="13" t="s">
        <v>606</v>
      </c>
      <c r="Q2441" s="13" t="s">
        <v>606</v>
      </c>
      <c r="R2441" s="13"/>
      <c r="S2441" s="13"/>
      <c r="T2441" s="10">
        <v>15</v>
      </c>
      <c r="U2441" s="9" t="s">
        <v>4432</v>
      </c>
      <c r="V2441" s="9" t="s">
        <v>4430</v>
      </c>
      <c r="W2441" s="13" t="s">
        <v>82</v>
      </c>
    </row>
    <row r="2442" spans="1:23" x14ac:dyDescent="0.3">
      <c r="A2442" s="7" t="s">
        <v>1722</v>
      </c>
      <c r="B2442" s="14">
        <v>39871</v>
      </c>
      <c r="C2442" s="14">
        <v>15228</v>
      </c>
      <c r="D2442" s="14">
        <v>36279</v>
      </c>
      <c r="E2442" s="6">
        <f>COUNTIF($D$3:$D$6372,D2442)</f>
        <v>1</v>
      </c>
      <c r="F2442" s="45" t="s">
        <v>583</v>
      </c>
      <c r="G2442" s="21" t="s">
        <v>484</v>
      </c>
      <c r="H2442" s="54" t="s">
        <v>448</v>
      </c>
      <c r="I2442" s="54" t="s">
        <v>449</v>
      </c>
      <c r="J2442" s="14" t="s">
        <v>24</v>
      </c>
      <c r="K2442" s="21" t="s">
        <v>473</v>
      </c>
      <c r="L2442" s="14" t="s">
        <v>10</v>
      </c>
      <c r="M2442" s="13" t="s">
        <v>606</v>
      </c>
      <c r="N2442" s="13" t="s">
        <v>606</v>
      </c>
      <c r="O2442" s="13" t="s">
        <v>606</v>
      </c>
      <c r="P2442" s="13" t="s">
        <v>606</v>
      </c>
      <c r="Q2442" s="13" t="s">
        <v>606</v>
      </c>
      <c r="R2442" s="13"/>
      <c r="S2442" s="13"/>
      <c r="T2442" s="10" t="s">
        <v>600</v>
      </c>
      <c r="U2442" s="9" t="s">
        <v>4432</v>
      </c>
      <c r="V2442" s="9" t="s">
        <v>4430</v>
      </c>
      <c r="W2442" s="13" t="s">
        <v>82</v>
      </c>
    </row>
    <row r="2443" spans="1:23" x14ac:dyDescent="0.3">
      <c r="A2443" s="7" t="s">
        <v>1722</v>
      </c>
      <c r="B2443" s="14">
        <v>39260</v>
      </c>
      <c r="C2443" s="14">
        <v>1011942</v>
      </c>
      <c r="D2443" s="14">
        <v>36282</v>
      </c>
      <c r="E2443" s="6">
        <f>COUNTIF($D$3:$D$6372,D2443)</f>
        <v>1</v>
      </c>
      <c r="F2443" s="45" t="s">
        <v>583</v>
      </c>
      <c r="G2443" s="21" t="s">
        <v>559</v>
      </c>
      <c r="H2443" s="54" t="s">
        <v>551</v>
      </c>
      <c r="I2443" s="54" t="s">
        <v>552</v>
      </c>
      <c r="J2443" s="14" t="s">
        <v>24</v>
      </c>
      <c r="K2443" s="21" t="s">
        <v>140</v>
      </c>
      <c r="L2443" s="14" t="s">
        <v>10</v>
      </c>
      <c r="M2443" s="13" t="s">
        <v>606</v>
      </c>
      <c r="N2443" s="13" t="s">
        <v>606</v>
      </c>
      <c r="O2443" s="13" t="s">
        <v>606</v>
      </c>
      <c r="P2443" s="13" t="s">
        <v>606</v>
      </c>
      <c r="Q2443" s="13" t="s">
        <v>606</v>
      </c>
      <c r="R2443" s="13"/>
      <c r="S2443" s="13"/>
      <c r="T2443" s="10">
        <v>15</v>
      </c>
      <c r="U2443" s="9" t="s">
        <v>4432</v>
      </c>
      <c r="V2443" s="9" t="s">
        <v>4431</v>
      </c>
      <c r="W2443" s="13" t="s">
        <v>82</v>
      </c>
    </row>
    <row r="2444" spans="1:23" x14ac:dyDescent="0.3">
      <c r="A2444" s="7" t="s">
        <v>1722</v>
      </c>
      <c r="B2444" s="14">
        <v>39260</v>
      </c>
      <c r="C2444" s="14">
        <v>1011942</v>
      </c>
      <c r="D2444" s="14">
        <v>36284</v>
      </c>
      <c r="E2444" s="6">
        <f>COUNTIF($D$3:$D$6372,D2444)</f>
        <v>1</v>
      </c>
      <c r="F2444" s="45" t="s">
        <v>583</v>
      </c>
      <c r="G2444" s="21" t="s">
        <v>566</v>
      </c>
      <c r="H2444" s="54" t="s">
        <v>551</v>
      </c>
      <c r="I2444" s="54" t="s">
        <v>552</v>
      </c>
      <c r="J2444" s="14" t="s">
        <v>24</v>
      </c>
      <c r="K2444" s="21" t="s">
        <v>553</v>
      </c>
      <c r="L2444" s="14" t="s">
        <v>10</v>
      </c>
      <c r="M2444" s="13" t="s">
        <v>606</v>
      </c>
      <c r="N2444" s="13" t="s">
        <v>606</v>
      </c>
      <c r="O2444" s="13" t="s">
        <v>606</v>
      </c>
      <c r="P2444" s="13" t="s">
        <v>606</v>
      </c>
      <c r="Q2444" s="13" t="s">
        <v>606</v>
      </c>
      <c r="R2444" s="13"/>
      <c r="S2444" s="13"/>
      <c r="T2444" s="10" t="s">
        <v>600</v>
      </c>
      <c r="U2444" s="9" t="s">
        <v>4432</v>
      </c>
      <c r="V2444" s="9" t="s">
        <v>4431</v>
      </c>
      <c r="W2444" s="13" t="s">
        <v>82</v>
      </c>
    </row>
    <row r="2445" spans="1:23" x14ac:dyDescent="0.3">
      <c r="A2445" s="7" t="s">
        <v>1722</v>
      </c>
      <c r="B2445" s="14">
        <v>39260</v>
      </c>
      <c r="C2445" s="14">
        <v>1011942</v>
      </c>
      <c r="D2445" s="14">
        <v>36285</v>
      </c>
      <c r="E2445" s="6">
        <f>COUNTIF($D$3:$D$6372,D2445)</f>
        <v>1</v>
      </c>
      <c r="F2445" s="45" t="s">
        <v>583</v>
      </c>
      <c r="G2445" s="21" t="s">
        <v>446</v>
      </c>
      <c r="H2445" s="54" t="s">
        <v>551</v>
      </c>
      <c r="I2445" s="54" t="s">
        <v>552</v>
      </c>
      <c r="J2445" s="14" t="s">
        <v>24</v>
      </c>
      <c r="K2445" s="21" t="s">
        <v>553</v>
      </c>
      <c r="L2445" s="14" t="s">
        <v>10</v>
      </c>
      <c r="M2445" s="13" t="s">
        <v>606</v>
      </c>
      <c r="N2445" s="13" t="s">
        <v>606</v>
      </c>
      <c r="O2445" s="13" t="s">
        <v>606</v>
      </c>
      <c r="P2445" s="13" t="s">
        <v>606</v>
      </c>
      <c r="Q2445" s="13" t="s">
        <v>606</v>
      </c>
      <c r="R2445" s="13"/>
      <c r="S2445" s="13"/>
      <c r="T2445" s="10" t="s">
        <v>600</v>
      </c>
      <c r="U2445" s="9" t="s">
        <v>4432</v>
      </c>
      <c r="V2445" s="9" t="s">
        <v>4431</v>
      </c>
      <c r="W2445" s="13" t="s">
        <v>82</v>
      </c>
    </row>
    <row r="2446" spans="1:23" x14ac:dyDescent="0.3">
      <c r="A2446" s="7" t="s">
        <v>1722</v>
      </c>
      <c r="B2446" s="14">
        <v>39645</v>
      </c>
      <c r="C2446" s="14">
        <v>74820</v>
      </c>
      <c r="D2446" s="14">
        <v>36286</v>
      </c>
      <c r="E2446" s="6">
        <f>COUNTIF($D$3:$D$6372,D2446)</f>
        <v>1</v>
      </c>
      <c r="F2446" s="45" t="s">
        <v>583</v>
      </c>
      <c r="G2446" s="21" t="s">
        <v>445</v>
      </c>
      <c r="H2446" s="54" t="s">
        <v>430</v>
      </c>
      <c r="I2446" s="54" t="s">
        <v>431</v>
      </c>
      <c r="J2446" s="14" t="s">
        <v>24</v>
      </c>
      <c r="K2446" s="21" t="s">
        <v>432</v>
      </c>
      <c r="L2446" s="14" t="s">
        <v>10</v>
      </c>
      <c r="M2446" s="13" t="s">
        <v>606</v>
      </c>
      <c r="N2446" s="13" t="s">
        <v>606</v>
      </c>
      <c r="O2446" s="13" t="s">
        <v>606</v>
      </c>
      <c r="P2446" s="13" t="s">
        <v>606</v>
      </c>
      <c r="Q2446" s="13" t="s">
        <v>606</v>
      </c>
      <c r="R2446" s="13"/>
      <c r="S2446" s="13"/>
      <c r="T2446" s="10">
        <v>15</v>
      </c>
      <c r="U2446" s="9" t="s">
        <v>4432</v>
      </c>
      <c r="V2446" s="9" t="s">
        <v>4430</v>
      </c>
      <c r="W2446" s="13" t="s">
        <v>82</v>
      </c>
    </row>
    <row r="2447" spans="1:23" x14ac:dyDescent="0.3">
      <c r="A2447" s="7" t="s">
        <v>1722</v>
      </c>
      <c r="B2447" s="14">
        <v>39260</v>
      </c>
      <c r="C2447" s="14">
        <v>1011942</v>
      </c>
      <c r="D2447" s="14">
        <v>36287</v>
      </c>
      <c r="E2447" s="6">
        <f>COUNTIF($D$3:$D$6372,D2447)</f>
        <v>1</v>
      </c>
      <c r="F2447" s="45" t="s">
        <v>583</v>
      </c>
      <c r="G2447" s="21" t="s">
        <v>572</v>
      </c>
      <c r="H2447" s="54" t="s">
        <v>551</v>
      </c>
      <c r="I2447" s="54" t="s">
        <v>552</v>
      </c>
      <c r="J2447" s="14" t="s">
        <v>24</v>
      </c>
      <c r="K2447" s="21" t="s">
        <v>553</v>
      </c>
      <c r="L2447" s="14" t="s">
        <v>10</v>
      </c>
      <c r="M2447" s="13" t="s">
        <v>606</v>
      </c>
      <c r="N2447" s="13" t="s">
        <v>606</v>
      </c>
      <c r="O2447" s="13" t="s">
        <v>606</v>
      </c>
      <c r="P2447" s="13" t="s">
        <v>606</v>
      </c>
      <c r="Q2447" s="13" t="s">
        <v>606</v>
      </c>
      <c r="R2447" s="13"/>
      <c r="S2447" s="13"/>
      <c r="T2447" s="10" t="s">
        <v>600</v>
      </c>
      <c r="U2447" s="9" t="s">
        <v>4432</v>
      </c>
      <c r="V2447" s="9" t="s">
        <v>4431</v>
      </c>
      <c r="W2447" s="13" t="s">
        <v>82</v>
      </c>
    </row>
    <row r="2448" spans="1:23" x14ac:dyDescent="0.3">
      <c r="A2448" s="7" t="s">
        <v>1722</v>
      </c>
      <c r="B2448" s="14">
        <v>10473</v>
      </c>
      <c r="C2448" s="14">
        <v>803330</v>
      </c>
      <c r="D2448" s="14">
        <v>36288</v>
      </c>
      <c r="E2448" s="6">
        <f>COUNTIF($D$3:$D$6372,D2448)</f>
        <v>2</v>
      </c>
      <c r="F2448" s="45" t="s">
        <v>583</v>
      </c>
      <c r="G2448" s="21" t="s">
        <v>581</v>
      </c>
      <c r="H2448" s="54" t="s">
        <v>577</v>
      </c>
      <c r="I2448" s="54" t="s">
        <v>578</v>
      </c>
      <c r="J2448" s="14" t="s">
        <v>24</v>
      </c>
      <c r="K2448" s="21" t="s">
        <v>579</v>
      </c>
      <c r="L2448" s="14" t="s">
        <v>10</v>
      </c>
      <c r="M2448" s="13" t="s">
        <v>606</v>
      </c>
      <c r="N2448" s="13" t="s">
        <v>606</v>
      </c>
      <c r="O2448" s="13" t="s">
        <v>606</v>
      </c>
      <c r="P2448" s="13" t="s">
        <v>606</v>
      </c>
      <c r="Q2448" s="13" t="s">
        <v>606</v>
      </c>
      <c r="R2448" s="13"/>
      <c r="S2448" s="13"/>
      <c r="T2448" s="10">
        <v>15</v>
      </c>
      <c r="U2448" s="9" t="s">
        <v>4432</v>
      </c>
      <c r="V2448" s="9" t="s">
        <v>4430</v>
      </c>
      <c r="W2448" s="13" t="s">
        <v>82</v>
      </c>
    </row>
    <row r="2449" spans="1:23" x14ac:dyDescent="0.3">
      <c r="A2449" s="7" t="s">
        <v>1722</v>
      </c>
      <c r="B2449" s="14">
        <v>39619</v>
      </c>
      <c r="C2449" s="14">
        <v>803330</v>
      </c>
      <c r="D2449" s="14">
        <v>36288</v>
      </c>
      <c r="E2449" s="6">
        <f>COUNTIF($D$3:$D$6372,D2449)</f>
        <v>2</v>
      </c>
      <c r="F2449" s="45" t="s">
        <v>583</v>
      </c>
      <c r="G2449" s="21" t="s">
        <v>856</v>
      </c>
      <c r="H2449" s="54" t="s">
        <v>853</v>
      </c>
      <c r="I2449" s="54" t="s">
        <v>854</v>
      </c>
      <c r="J2449" s="14" t="s">
        <v>24</v>
      </c>
      <c r="K2449" s="21" t="s">
        <v>852</v>
      </c>
      <c r="L2449" s="14" t="s">
        <v>10</v>
      </c>
      <c r="M2449" s="13" t="s">
        <v>606</v>
      </c>
      <c r="N2449" s="13" t="s">
        <v>606</v>
      </c>
      <c r="O2449" s="13" t="s">
        <v>606</v>
      </c>
      <c r="P2449" s="13" t="s">
        <v>606</v>
      </c>
      <c r="Q2449" s="13" t="s">
        <v>606</v>
      </c>
      <c r="R2449" s="13"/>
      <c r="S2449" s="13"/>
      <c r="T2449" s="10">
        <v>15</v>
      </c>
      <c r="U2449" s="9" t="s">
        <v>4432</v>
      </c>
      <c r="V2449" s="9" t="s">
        <v>4430</v>
      </c>
      <c r="W2449" s="13" t="s">
        <v>82</v>
      </c>
    </row>
    <row r="2450" spans="1:23" x14ac:dyDescent="0.3">
      <c r="A2450" s="7" t="s">
        <v>1722</v>
      </c>
      <c r="B2450" s="14">
        <v>39260</v>
      </c>
      <c r="C2450" s="14">
        <v>1011942</v>
      </c>
      <c r="D2450" s="14">
        <v>36289</v>
      </c>
      <c r="E2450" s="6">
        <f>COUNTIF($D$3:$D$6372,D2450)</f>
        <v>1</v>
      </c>
      <c r="F2450" s="45" t="s">
        <v>583</v>
      </c>
      <c r="G2450" s="21" t="s">
        <v>550</v>
      </c>
      <c r="H2450" s="54" t="s">
        <v>551</v>
      </c>
      <c r="I2450" s="54" t="s">
        <v>552</v>
      </c>
      <c r="J2450" s="14" t="s">
        <v>24</v>
      </c>
      <c r="K2450" s="21" t="s">
        <v>553</v>
      </c>
      <c r="L2450" s="14" t="s">
        <v>10</v>
      </c>
      <c r="M2450" s="13" t="s">
        <v>606</v>
      </c>
      <c r="N2450" s="13" t="s">
        <v>606</v>
      </c>
      <c r="O2450" s="13" t="s">
        <v>606</v>
      </c>
      <c r="P2450" s="13" t="s">
        <v>606</v>
      </c>
      <c r="Q2450" s="13" t="s">
        <v>606</v>
      </c>
      <c r="R2450" s="13"/>
      <c r="S2450" s="13"/>
      <c r="T2450" s="10" t="s">
        <v>600</v>
      </c>
      <c r="U2450" s="9" t="s">
        <v>4432</v>
      </c>
      <c r="V2450" s="9" t="s">
        <v>4431</v>
      </c>
      <c r="W2450" s="13" t="s">
        <v>82</v>
      </c>
    </row>
    <row r="2451" spans="1:23" x14ac:dyDescent="0.3">
      <c r="A2451" s="7" t="s">
        <v>1722</v>
      </c>
      <c r="B2451" s="14">
        <v>39260</v>
      </c>
      <c r="C2451" s="14">
        <v>1011942</v>
      </c>
      <c r="D2451" s="14">
        <v>36290</v>
      </c>
      <c r="E2451" s="6">
        <f>COUNTIF($D$3:$D$6372,D2451)</f>
        <v>1</v>
      </c>
      <c r="F2451" s="45" t="s">
        <v>583</v>
      </c>
      <c r="G2451" s="21" t="s">
        <v>554</v>
      </c>
      <c r="H2451" s="54" t="s">
        <v>551</v>
      </c>
      <c r="I2451" s="54" t="s">
        <v>552</v>
      </c>
      <c r="J2451" s="14" t="s">
        <v>24</v>
      </c>
      <c r="K2451" s="21" t="s">
        <v>553</v>
      </c>
      <c r="L2451" s="14" t="s">
        <v>10</v>
      </c>
      <c r="M2451" s="13" t="s">
        <v>606</v>
      </c>
      <c r="N2451" s="13" t="s">
        <v>606</v>
      </c>
      <c r="O2451" s="13" t="s">
        <v>606</v>
      </c>
      <c r="P2451" s="13" t="s">
        <v>606</v>
      </c>
      <c r="Q2451" s="13" t="s">
        <v>606</v>
      </c>
      <c r="R2451" s="13"/>
      <c r="S2451" s="13"/>
      <c r="T2451" s="10" t="s">
        <v>600</v>
      </c>
      <c r="U2451" s="9" t="s">
        <v>4432</v>
      </c>
      <c r="V2451" s="9" t="s">
        <v>4431</v>
      </c>
      <c r="W2451" s="13" t="s">
        <v>82</v>
      </c>
    </row>
    <row r="2452" spans="1:23" x14ac:dyDescent="0.3">
      <c r="A2452" s="7" t="s">
        <v>1722</v>
      </c>
      <c r="B2452" s="14">
        <v>39645</v>
      </c>
      <c r="C2452" s="14">
        <v>74820</v>
      </c>
      <c r="D2452" s="14">
        <v>36291</v>
      </c>
      <c r="E2452" s="6">
        <f>COUNTIF($D$3:$D$6372,D2452)</f>
        <v>1</v>
      </c>
      <c r="F2452" s="45" t="s">
        <v>583</v>
      </c>
      <c r="G2452" s="21" t="s">
        <v>446</v>
      </c>
      <c r="H2452" s="54" t="s">
        <v>430</v>
      </c>
      <c r="I2452" s="54" t="s">
        <v>431</v>
      </c>
      <c r="J2452" s="14" t="s">
        <v>24</v>
      </c>
      <c r="K2452" s="21" t="s">
        <v>432</v>
      </c>
      <c r="L2452" s="14" t="s">
        <v>10</v>
      </c>
      <c r="M2452" s="13" t="s">
        <v>606</v>
      </c>
      <c r="N2452" s="13" t="s">
        <v>606</v>
      </c>
      <c r="O2452" s="13" t="s">
        <v>606</v>
      </c>
      <c r="P2452" s="13" t="s">
        <v>606</v>
      </c>
      <c r="Q2452" s="13" t="s">
        <v>606</v>
      </c>
      <c r="R2452" s="13"/>
      <c r="S2452" s="13"/>
      <c r="T2452" s="10">
        <v>15</v>
      </c>
      <c r="U2452" s="9" t="s">
        <v>4432</v>
      </c>
      <c r="V2452" s="9" t="s">
        <v>4430</v>
      </c>
      <c r="W2452" s="13" t="s">
        <v>82</v>
      </c>
    </row>
    <row r="2453" spans="1:23" x14ac:dyDescent="0.3">
      <c r="A2453" s="7" t="s">
        <v>1722</v>
      </c>
      <c r="B2453" s="14">
        <v>39260</v>
      </c>
      <c r="C2453" s="14">
        <v>1011942</v>
      </c>
      <c r="D2453" s="14">
        <v>36292</v>
      </c>
      <c r="E2453" s="6">
        <f>COUNTIF($D$3:$D$6372,D2453)</f>
        <v>1</v>
      </c>
      <c r="F2453" s="45" t="s">
        <v>583</v>
      </c>
      <c r="G2453" s="21" t="s">
        <v>558</v>
      </c>
      <c r="H2453" s="54" t="s">
        <v>551</v>
      </c>
      <c r="I2453" s="54" t="s">
        <v>552</v>
      </c>
      <c r="J2453" s="14" t="s">
        <v>24</v>
      </c>
      <c r="K2453" s="21" t="s">
        <v>140</v>
      </c>
      <c r="L2453" s="14" t="s">
        <v>10</v>
      </c>
      <c r="M2453" s="13" t="s">
        <v>606</v>
      </c>
      <c r="N2453" s="13" t="s">
        <v>606</v>
      </c>
      <c r="O2453" s="13" t="s">
        <v>606</v>
      </c>
      <c r="P2453" s="13" t="s">
        <v>606</v>
      </c>
      <c r="Q2453" s="13" t="s">
        <v>606</v>
      </c>
      <c r="R2453" s="13"/>
      <c r="S2453" s="13"/>
      <c r="T2453" s="10">
        <v>15</v>
      </c>
      <c r="U2453" s="9" t="s">
        <v>4432</v>
      </c>
      <c r="V2453" s="9" t="s">
        <v>4431</v>
      </c>
      <c r="W2453" s="13" t="s">
        <v>82</v>
      </c>
    </row>
    <row r="2454" spans="1:23" x14ac:dyDescent="0.3">
      <c r="A2454" s="7" t="s">
        <v>1722</v>
      </c>
      <c r="B2454" s="14">
        <v>39260</v>
      </c>
      <c r="C2454" s="14">
        <v>1011942</v>
      </c>
      <c r="D2454" s="14">
        <v>36293</v>
      </c>
      <c r="E2454" s="6">
        <f>COUNTIF($D$3:$D$6372,D2454)</f>
        <v>1</v>
      </c>
      <c r="F2454" s="45" t="s">
        <v>583</v>
      </c>
      <c r="G2454" s="21" t="s">
        <v>564</v>
      </c>
      <c r="H2454" s="54" t="s">
        <v>551</v>
      </c>
      <c r="I2454" s="54" t="s">
        <v>552</v>
      </c>
      <c r="J2454" s="14" t="s">
        <v>24</v>
      </c>
      <c r="K2454" s="21" t="s">
        <v>553</v>
      </c>
      <c r="L2454" s="14" t="s">
        <v>10</v>
      </c>
      <c r="M2454" s="13" t="s">
        <v>606</v>
      </c>
      <c r="N2454" s="13" t="s">
        <v>606</v>
      </c>
      <c r="O2454" s="13" t="s">
        <v>606</v>
      </c>
      <c r="P2454" s="13" t="s">
        <v>606</v>
      </c>
      <c r="Q2454" s="13" t="s">
        <v>606</v>
      </c>
      <c r="R2454" s="13"/>
      <c r="S2454" s="13"/>
      <c r="T2454" s="10" t="s">
        <v>600</v>
      </c>
      <c r="U2454" s="9" t="s">
        <v>4432</v>
      </c>
      <c r="V2454" s="9" t="s">
        <v>4431</v>
      </c>
      <c r="W2454" s="13" t="s">
        <v>82</v>
      </c>
    </row>
    <row r="2455" spans="1:23" x14ac:dyDescent="0.3">
      <c r="A2455" s="7" t="s">
        <v>1722</v>
      </c>
      <c r="B2455" s="14">
        <v>39620</v>
      </c>
      <c r="C2455" s="14">
        <v>46400</v>
      </c>
      <c r="D2455" s="14">
        <v>36294</v>
      </c>
      <c r="E2455" s="6">
        <f>COUNTIF($D$3:$D$6372,D2455)</f>
        <v>2</v>
      </c>
      <c r="F2455" s="45" t="s">
        <v>583</v>
      </c>
      <c r="G2455" s="21" t="s">
        <v>336</v>
      </c>
      <c r="H2455" s="54" t="s">
        <v>337</v>
      </c>
      <c r="I2455" s="54" t="s">
        <v>338</v>
      </c>
      <c r="J2455" s="14" t="s">
        <v>24</v>
      </c>
      <c r="K2455" s="21" t="s">
        <v>339</v>
      </c>
      <c r="L2455" s="14" t="s">
        <v>10</v>
      </c>
      <c r="M2455" s="13" t="s">
        <v>606</v>
      </c>
      <c r="N2455" s="13" t="s">
        <v>606</v>
      </c>
      <c r="O2455" s="13" t="s">
        <v>606</v>
      </c>
      <c r="P2455" s="13" t="s">
        <v>606</v>
      </c>
      <c r="Q2455" s="13" t="s">
        <v>606</v>
      </c>
      <c r="R2455" s="13"/>
      <c r="S2455" s="13"/>
      <c r="T2455" s="10" t="s">
        <v>600</v>
      </c>
      <c r="U2455" s="9" t="s">
        <v>4432</v>
      </c>
      <c r="V2455" s="9" t="s">
        <v>4430</v>
      </c>
      <c r="W2455" s="13" t="s">
        <v>82</v>
      </c>
    </row>
    <row r="2456" spans="1:23" x14ac:dyDescent="0.3">
      <c r="A2456" s="7" t="s">
        <v>1722</v>
      </c>
      <c r="B2456" s="14">
        <v>10508</v>
      </c>
      <c r="C2456" s="14">
        <v>46400</v>
      </c>
      <c r="D2456" s="14">
        <v>36294</v>
      </c>
      <c r="E2456" s="6">
        <f>COUNTIF($D$3:$D$6372,D2456)</f>
        <v>2</v>
      </c>
      <c r="F2456" s="45" t="s">
        <v>583</v>
      </c>
      <c r="G2456" s="21" t="s">
        <v>336</v>
      </c>
      <c r="H2456" s="54" t="s">
        <v>337</v>
      </c>
      <c r="I2456" s="54" t="s">
        <v>1241</v>
      </c>
      <c r="J2456" s="14" t="s">
        <v>1655</v>
      </c>
      <c r="K2456" s="21" t="s">
        <v>1660</v>
      </c>
      <c r="L2456" s="13" t="s">
        <v>10</v>
      </c>
      <c r="M2456" s="13" t="s">
        <v>606</v>
      </c>
      <c r="N2456" s="13" t="s">
        <v>606</v>
      </c>
      <c r="O2456" s="13" t="s">
        <v>606</v>
      </c>
      <c r="P2456" s="13" t="s">
        <v>606</v>
      </c>
      <c r="Q2456" s="13" t="s">
        <v>606</v>
      </c>
      <c r="R2456" s="13"/>
      <c r="S2456" s="13"/>
      <c r="T2456" s="10">
        <v>15</v>
      </c>
      <c r="U2456" s="9" t="s">
        <v>4432</v>
      </c>
      <c r="V2456" s="9" t="s">
        <v>4430</v>
      </c>
      <c r="W2456" s="13" t="s">
        <v>82</v>
      </c>
    </row>
    <row r="2457" spans="1:23" x14ac:dyDescent="0.3">
      <c r="A2457" s="7" t="s">
        <v>1722</v>
      </c>
      <c r="B2457" s="14">
        <v>39871</v>
      </c>
      <c r="C2457" s="14">
        <v>15228</v>
      </c>
      <c r="D2457" s="14">
        <v>36301</v>
      </c>
      <c r="E2457" s="6">
        <f>COUNTIF($D$3:$D$6372,D2457)</f>
        <v>1</v>
      </c>
      <c r="F2457" s="45" t="s">
        <v>583</v>
      </c>
      <c r="G2457" s="21" t="s">
        <v>456</v>
      </c>
      <c r="H2457" s="54" t="s">
        <v>448</v>
      </c>
      <c r="I2457" s="54" t="s">
        <v>449</v>
      </c>
      <c r="J2457" s="14" t="s">
        <v>24</v>
      </c>
      <c r="K2457" s="21" t="s">
        <v>140</v>
      </c>
      <c r="L2457" s="14" t="s">
        <v>10</v>
      </c>
      <c r="M2457" s="13" t="s">
        <v>606</v>
      </c>
      <c r="N2457" s="13" t="s">
        <v>606</v>
      </c>
      <c r="O2457" s="13" t="s">
        <v>606</v>
      </c>
      <c r="P2457" s="13" t="s">
        <v>606</v>
      </c>
      <c r="Q2457" s="13" t="s">
        <v>606</v>
      </c>
      <c r="R2457" s="13"/>
      <c r="S2457" s="13"/>
      <c r="T2457" s="10">
        <v>15</v>
      </c>
      <c r="U2457" s="9" t="s">
        <v>4432</v>
      </c>
      <c r="V2457" s="9" t="s">
        <v>4430</v>
      </c>
      <c r="W2457" s="13" t="s">
        <v>82</v>
      </c>
    </row>
    <row r="2458" spans="1:23" x14ac:dyDescent="0.3">
      <c r="A2458" s="7" t="s">
        <v>1722</v>
      </c>
      <c r="B2458" s="14">
        <v>39871</v>
      </c>
      <c r="C2458" s="14">
        <v>15228</v>
      </c>
      <c r="D2458" s="14">
        <v>36302</v>
      </c>
      <c r="E2458" s="6">
        <f>COUNTIF($D$3:$D$6372,D2458)</f>
        <v>1</v>
      </c>
      <c r="F2458" s="45" t="s">
        <v>583</v>
      </c>
      <c r="G2458" s="21" t="s">
        <v>465</v>
      </c>
      <c r="H2458" s="54" t="s">
        <v>448</v>
      </c>
      <c r="I2458" s="54" t="s">
        <v>449</v>
      </c>
      <c r="J2458" s="14" t="s">
        <v>24</v>
      </c>
      <c r="K2458" s="21" t="s">
        <v>450</v>
      </c>
      <c r="L2458" s="14" t="s">
        <v>10</v>
      </c>
      <c r="M2458" s="13" t="s">
        <v>606</v>
      </c>
      <c r="N2458" s="13" t="s">
        <v>606</v>
      </c>
      <c r="O2458" s="13" t="s">
        <v>606</v>
      </c>
      <c r="P2458" s="13" t="s">
        <v>606</v>
      </c>
      <c r="Q2458" s="13" t="s">
        <v>606</v>
      </c>
      <c r="R2458" s="13"/>
      <c r="S2458" s="13"/>
      <c r="T2458" s="10">
        <v>15</v>
      </c>
      <c r="U2458" s="9" t="s">
        <v>4432</v>
      </c>
      <c r="V2458" s="9" t="s">
        <v>4430</v>
      </c>
      <c r="W2458" s="13" t="s">
        <v>82</v>
      </c>
    </row>
    <row r="2459" spans="1:23" x14ac:dyDescent="0.3">
      <c r="A2459" s="7" t="s">
        <v>1722</v>
      </c>
      <c r="B2459" s="14">
        <v>39871</v>
      </c>
      <c r="C2459" s="14">
        <v>15228</v>
      </c>
      <c r="D2459" s="14">
        <v>36303</v>
      </c>
      <c r="E2459" s="6">
        <f>COUNTIF($D$3:$D$6372,D2459)</f>
        <v>1</v>
      </c>
      <c r="F2459" s="45" t="s">
        <v>583</v>
      </c>
      <c r="G2459" s="21" t="s">
        <v>474</v>
      </c>
      <c r="H2459" s="54" t="s">
        <v>448</v>
      </c>
      <c r="I2459" s="54" t="s">
        <v>449</v>
      </c>
      <c r="J2459" s="14" t="s">
        <v>24</v>
      </c>
      <c r="K2459" s="21" t="s">
        <v>473</v>
      </c>
      <c r="L2459" s="14" t="s">
        <v>10</v>
      </c>
      <c r="M2459" s="13" t="s">
        <v>606</v>
      </c>
      <c r="N2459" s="13" t="s">
        <v>606</v>
      </c>
      <c r="O2459" s="13" t="s">
        <v>606</v>
      </c>
      <c r="P2459" s="13" t="s">
        <v>606</v>
      </c>
      <c r="Q2459" s="13" t="s">
        <v>606</v>
      </c>
      <c r="R2459" s="13"/>
      <c r="S2459" s="13"/>
      <c r="T2459" s="10" t="s">
        <v>600</v>
      </c>
      <c r="U2459" s="9" t="s">
        <v>4432</v>
      </c>
      <c r="V2459" s="9" t="s">
        <v>4430</v>
      </c>
      <c r="W2459" s="13" t="s">
        <v>82</v>
      </c>
    </row>
    <row r="2460" spans="1:23" x14ac:dyDescent="0.3">
      <c r="A2460" s="7" t="s">
        <v>1722</v>
      </c>
      <c r="B2460" s="14">
        <v>39847</v>
      </c>
      <c r="C2460" s="14">
        <v>1013980</v>
      </c>
      <c r="D2460" s="14">
        <v>36305</v>
      </c>
      <c r="E2460" s="6">
        <f>COUNTIF($D$3:$D$6372,D2460)</f>
        <v>1</v>
      </c>
      <c r="F2460" s="45" t="s">
        <v>583</v>
      </c>
      <c r="G2460" s="21" t="s">
        <v>512</v>
      </c>
      <c r="H2460" s="54" t="s">
        <v>497</v>
      </c>
      <c r="I2460" s="54" t="s">
        <v>498</v>
      </c>
      <c r="J2460" s="14" t="s">
        <v>24</v>
      </c>
      <c r="K2460" s="21" t="s">
        <v>499</v>
      </c>
      <c r="L2460" s="14" t="s">
        <v>10</v>
      </c>
      <c r="M2460" s="13" t="s">
        <v>606</v>
      </c>
      <c r="N2460" s="13" t="s">
        <v>606</v>
      </c>
      <c r="O2460" s="13" t="s">
        <v>606</v>
      </c>
      <c r="P2460" s="13" t="s">
        <v>606</v>
      </c>
      <c r="Q2460" s="13" t="s">
        <v>606</v>
      </c>
      <c r="R2460" s="13"/>
      <c r="S2460" s="13"/>
      <c r="T2460" s="10" t="s">
        <v>600</v>
      </c>
      <c r="U2460" s="9" t="s">
        <v>4432</v>
      </c>
      <c r="V2460" s="9" t="s">
        <v>4430</v>
      </c>
      <c r="W2460" s="13" t="s">
        <v>82</v>
      </c>
    </row>
    <row r="2461" spans="1:23" x14ac:dyDescent="0.3">
      <c r="A2461" s="7" t="s">
        <v>1722</v>
      </c>
      <c r="B2461" s="14">
        <v>39847</v>
      </c>
      <c r="C2461" s="14">
        <v>1013980</v>
      </c>
      <c r="D2461" s="14">
        <v>36306</v>
      </c>
      <c r="E2461" s="6">
        <f>COUNTIF($D$3:$D$6372,D2461)</f>
        <v>1</v>
      </c>
      <c r="F2461" s="45" t="s">
        <v>583</v>
      </c>
      <c r="G2461" s="21" t="s">
        <v>522</v>
      </c>
      <c r="H2461" s="54" t="s">
        <v>497</v>
      </c>
      <c r="I2461" s="54" t="s">
        <v>498</v>
      </c>
      <c r="J2461" s="14" t="s">
        <v>24</v>
      </c>
      <c r="K2461" s="21" t="s">
        <v>517</v>
      </c>
      <c r="L2461" s="14" t="s">
        <v>10</v>
      </c>
      <c r="M2461" s="13" t="s">
        <v>606</v>
      </c>
      <c r="N2461" s="13" t="s">
        <v>606</v>
      </c>
      <c r="O2461" s="13" t="s">
        <v>606</v>
      </c>
      <c r="P2461" s="13" t="s">
        <v>606</v>
      </c>
      <c r="Q2461" s="13" t="s">
        <v>606</v>
      </c>
      <c r="R2461" s="13"/>
      <c r="S2461" s="13"/>
      <c r="T2461" s="10">
        <v>15</v>
      </c>
      <c r="U2461" s="9" t="s">
        <v>4432</v>
      </c>
      <c r="V2461" s="9" t="s">
        <v>4431</v>
      </c>
      <c r="W2461" s="13" t="s">
        <v>82</v>
      </c>
    </row>
    <row r="2462" spans="1:23" x14ac:dyDescent="0.3">
      <c r="A2462" s="7" t="s">
        <v>1722</v>
      </c>
      <c r="B2462" s="14">
        <v>39871</v>
      </c>
      <c r="C2462" s="14">
        <v>15228</v>
      </c>
      <c r="D2462" s="14">
        <v>36309</v>
      </c>
      <c r="E2462" s="6">
        <f>COUNTIF($D$3:$D$6372,D2462)</f>
        <v>1</v>
      </c>
      <c r="F2462" s="45" t="s">
        <v>583</v>
      </c>
      <c r="G2462" s="21" t="s">
        <v>447</v>
      </c>
      <c r="H2462" s="54" t="s">
        <v>448</v>
      </c>
      <c r="I2462" s="54" t="s">
        <v>449</v>
      </c>
      <c r="J2462" s="14" t="s">
        <v>24</v>
      </c>
      <c r="K2462" s="21" t="s">
        <v>450</v>
      </c>
      <c r="L2462" s="14" t="s">
        <v>10</v>
      </c>
      <c r="M2462" s="13" t="s">
        <v>606</v>
      </c>
      <c r="N2462" s="13" t="s">
        <v>606</v>
      </c>
      <c r="O2462" s="13" t="s">
        <v>606</v>
      </c>
      <c r="P2462" s="13" t="s">
        <v>606</v>
      </c>
      <c r="Q2462" s="13" t="s">
        <v>606</v>
      </c>
      <c r="R2462" s="13"/>
      <c r="S2462" s="13"/>
      <c r="T2462" s="10">
        <v>15</v>
      </c>
      <c r="U2462" s="9" t="s">
        <v>4432</v>
      </c>
      <c r="V2462" s="9" t="s">
        <v>4430</v>
      </c>
      <c r="W2462" s="13" t="s">
        <v>82</v>
      </c>
    </row>
    <row r="2463" spans="1:23" x14ac:dyDescent="0.3">
      <c r="A2463" s="7" t="s">
        <v>1722</v>
      </c>
      <c r="B2463" s="14">
        <v>39847</v>
      </c>
      <c r="C2463" s="14">
        <v>1013980</v>
      </c>
      <c r="D2463" s="14">
        <v>36310</v>
      </c>
      <c r="E2463" s="6">
        <f>COUNTIF($D$3:$D$6372,D2463)</f>
        <v>1</v>
      </c>
      <c r="F2463" s="45" t="s">
        <v>11</v>
      </c>
      <c r="G2463" s="21" t="s">
        <v>531</v>
      </c>
      <c r="H2463" s="54" t="s">
        <v>497</v>
      </c>
      <c r="I2463" s="54" t="s">
        <v>498</v>
      </c>
      <c r="J2463" s="14" t="s">
        <v>24</v>
      </c>
      <c r="K2463" s="21" t="s">
        <v>517</v>
      </c>
      <c r="L2463" s="14" t="s">
        <v>10</v>
      </c>
      <c r="M2463" s="13" t="s">
        <v>606</v>
      </c>
      <c r="N2463" s="13" t="s">
        <v>606</v>
      </c>
      <c r="O2463" s="13" t="s">
        <v>606</v>
      </c>
      <c r="P2463" s="13" t="s">
        <v>606</v>
      </c>
      <c r="Q2463" s="13" t="s">
        <v>606</v>
      </c>
      <c r="R2463" s="13"/>
      <c r="S2463" s="13"/>
      <c r="T2463" s="10">
        <v>15</v>
      </c>
      <c r="U2463" s="9" t="s">
        <v>4432</v>
      </c>
      <c r="V2463" s="9" t="s">
        <v>4431</v>
      </c>
      <c r="W2463" s="13" t="s">
        <v>82</v>
      </c>
    </row>
    <row r="2464" spans="1:23" x14ac:dyDescent="0.3">
      <c r="A2464" s="7" t="s">
        <v>1722</v>
      </c>
      <c r="B2464" s="14">
        <v>39847</v>
      </c>
      <c r="C2464" s="14">
        <v>1013980</v>
      </c>
      <c r="D2464" s="14">
        <v>36311</v>
      </c>
      <c r="E2464" s="6">
        <f>COUNTIF($D$3:$D$6372,D2464)</f>
        <v>1</v>
      </c>
      <c r="F2464" s="45" t="s">
        <v>583</v>
      </c>
      <c r="G2464" s="21" t="s">
        <v>543</v>
      </c>
      <c r="H2464" s="54" t="s">
        <v>497</v>
      </c>
      <c r="I2464" s="54" t="s">
        <v>498</v>
      </c>
      <c r="J2464" s="14" t="s">
        <v>24</v>
      </c>
      <c r="K2464" s="21" t="s">
        <v>40</v>
      </c>
      <c r="L2464" s="14" t="s">
        <v>10</v>
      </c>
      <c r="M2464" s="13" t="s">
        <v>606</v>
      </c>
      <c r="N2464" s="13" t="s">
        <v>606</v>
      </c>
      <c r="O2464" s="13" t="s">
        <v>606</v>
      </c>
      <c r="P2464" s="13" t="s">
        <v>606</v>
      </c>
      <c r="Q2464" s="13" t="s">
        <v>606</v>
      </c>
      <c r="R2464" s="13"/>
      <c r="S2464" s="13"/>
      <c r="T2464" s="10" t="s">
        <v>600</v>
      </c>
      <c r="U2464" s="9" t="s">
        <v>4432</v>
      </c>
      <c r="V2464" s="9" t="s">
        <v>4431</v>
      </c>
      <c r="W2464" s="13" t="s">
        <v>82</v>
      </c>
    </row>
    <row r="2465" spans="1:23" x14ac:dyDescent="0.3">
      <c r="A2465" s="7" t="s">
        <v>1722</v>
      </c>
      <c r="B2465" s="14">
        <v>39871</v>
      </c>
      <c r="C2465" s="14">
        <v>15228</v>
      </c>
      <c r="D2465" s="14">
        <v>36312</v>
      </c>
      <c r="E2465" s="6">
        <f>COUNTIF($D$3:$D$6372,D2465)</f>
        <v>1</v>
      </c>
      <c r="F2465" s="45" t="s">
        <v>583</v>
      </c>
      <c r="G2465" s="21" t="s">
        <v>486</v>
      </c>
      <c r="H2465" s="54" t="s">
        <v>448</v>
      </c>
      <c r="I2465" s="54" t="s">
        <v>449</v>
      </c>
      <c r="J2465" s="14" t="s">
        <v>24</v>
      </c>
      <c r="K2465" s="21" t="s">
        <v>473</v>
      </c>
      <c r="L2465" s="14" t="s">
        <v>10</v>
      </c>
      <c r="M2465" s="13" t="s">
        <v>606</v>
      </c>
      <c r="N2465" s="13" t="s">
        <v>606</v>
      </c>
      <c r="O2465" s="13" t="s">
        <v>606</v>
      </c>
      <c r="P2465" s="13" t="s">
        <v>606</v>
      </c>
      <c r="Q2465" s="13" t="s">
        <v>606</v>
      </c>
      <c r="R2465" s="13"/>
      <c r="S2465" s="13"/>
      <c r="T2465" s="10" t="s">
        <v>600</v>
      </c>
      <c r="U2465" s="9" t="s">
        <v>4432</v>
      </c>
      <c r="V2465" s="9" t="s">
        <v>4430</v>
      </c>
      <c r="W2465" s="13" t="s">
        <v>82</v>
      </c>
    </row>
    <row r="2466" spans="1:23" x14ac:dyDescent="0.3">
      <c r="A2466" s="7" t="s">
        <v>1722</v>
      </c>
      <c r="B2466" s="14">
        <v>39847</v>
      </c>
      <c r="C2466" s="14">
        <v>1013980</v>
      </c>
      <c r="D2466" s="14">
        <v>36313</v>
      </c>
      <c r="E2466" s="6">
        <f>COUNTIF($D$3:$D$6372,D2466)</f>
        <v>1</v>
      </c>
      <c r="F2466" s="45" t="s">
        <v>583</v>
      </c>
      <c r="G2466" s="21" t="s">
        <v>544</v>
      </c>
      <c r="H2466" s="54" t="s">
        <v>497</v>
      </c>
      <c r="I2466" s="54" t="s">
        <v>498</v>
      </c>
      <c r="J2466" s="14" t="s">
        <v>24</v>
      </c>
      <c r="K2466" s="21" t="s">
        <v>40</v>
      </c>
      <c r="L2466" s="14" t="s">
        <v>10</v>
      </c>
      <c r="M2466" s="13" t="s">
        <v>606</v>
      </c>
      <c r="N2466" s="13" t="s">
        <v>606</v>
      </c>
      <c r="O2466" s="13" t="s">
        <v>606</v>
      </c>
      <c r="P2466" s="13" t="s">
        <v>606</v>
      </c>
      <c r="Q2466" s="13" t="s">
        <v>606</v>
      </c>
      <c r="R2466" s="13"/>
      <c r="S2466" s="13"/>
      <c r="T2466" s="10" t="s">
        <v>600</v>
      </c>
      <c r="U2466" s="9" t="s">
        <v>4432</v>
      </c>
      <c r="V2466" s="9" t="s">
        <v>4431</v>
      </c>
      <c r="W2466" s="13" t="s">
        <v>82</v>
      </c>
    </row>
    <row r="2467" spans="1:23" x14ac:dyDescent="0.3">
      <c r="A2467" s="7" t="s">
        <v>1722</v>
      </c>
      <c r="B2467" s="14">
        <v>39847</v>
      </c>
      <c r="C2467" s="14">
        <v>1013980</v>
      </c>
      <c r="D2467" s="14">
        <v>36314</v>
      </c>
      <c r="E2467" s="6">
        <f>COUNTIF($D$3:$D$6372,D2467)</f>
        <v>1</v>
      </c>
      <c r="F2467" s="45" t="s">
        <v>583</v>
      </c>
      <c r="G2467" s="21" t="s">
        <v>545</v>
      </c>
      <c r="H2467" s="54" t="s">
        <v>497</v>
      </c>
      <c r="I2467" s="54" t="s">
        <v>498</v>
      </c>
      <c r="J2467" s="14" t="s">
        <v>24</v>
      </c>
      <c r="K2467" s="21" t="s">
        <v>40</v>
      </c>
      <c r="L2467" s="14" t="s">
        <v>10</v>
      </c>
      <c r="M2467" s="13" t="s">
        <v>606</v>
      </c>
      <c r="N2467" s="13" t="s">
        <v>606</v>
      </c>
      <c r="O2467" s="13" t="s">
        <v>606</v>
      </c>
      <c r="P2467" s="13" t="s">
        <v>606</v>
      </c>
      <c r="Q2467" s="13" t="s">
        <v>606</v>
      </c>
      <c r="R2467" s="13"/>
      <c r="S2467" s="13"/>
      <c r="T2467" s="10" t="s">
        <v>600</v>
      </c>
      <c r="U2467" s="9" t="s">
        <v>4432</v>
      </c>
      <c r="V2467" s="9" t="s">
        <v>4431</v>
      </c>
      <c r="W2467" s="13" t="s">
        <v>82</v>
      </c>
    </row>
    <row r="2468" spans="1:23" x14ac:dyDescent="0.3">
      <c r="A2468" s="7" t="s">
        <v>1722</v>
      </c>
      <c r="B2468" s="14">
        <v>39847</v>
      </c>
      <c r="C2468" s="14">
        <v>1013980</v>
      </c>
      <c r="D2468" s="14">
        <v>36315</v>
      </c>
      <c r="E2468" s="6">
        <f>COUNTIF($D$3:$D$6372,D2468)</f>
        <v>1</v>
      </c>
      <c r="F2468" s="45" t="s">
        <v>583</v>
      </c>
      <c r="G2468" s="21" t="s">
        <v>523</v>
      </c>
      <c r="H2468" s="54" t="s">
        <v>497</v>
      </c>
      <c r="I2468" s="54" t="s">
        <v>498</v>
      </c>
      <c r="J2468" s="14" t="s">
        <v>24</v>
      </c>
      <c r="K2468" s="21" t="s">
        <v>517</v>
      </c>
      <c r="L2468" s="14" t="s">
        <v>10</v>
      </c>
      <c r="M2468" s="13" t="s">
        <v>606</v>
      </c>
      <c r="N2468" s="13" t="s">
        <v>606</v>
      </c>
      <c r="O2468" s="13" t="s">
        <v>606</v>
      </c>
      <c r="P2468" s="13" t="s">
        <v>606</v>
      </c>
      <c r="Q2468" s="13" t="s">
        <v>606</v>
      </c>
      <c r="R2468" s="13"/>
      <c r="S2468" s="13"/>
      <c r="T2468" s="10">
        <v>15</v>
      </c>
      <c r="U2468" s="9" t="s">
        <v>4432</v>
      </c>
      <c r="V2468" s="9" t="s">
        <v>4431</v>
      </c>
      <c r="W2468" s="13" t="s">
        <v>82</v>
      </c>
    </row>
    <row r="2469" spans="1:23" x14ac:dyDescent="0.3">
      <c r="A2469" s="7" t="s">
        <v>1722</v>
      </c>
      <c r="B2469" s="14">
        <v>39847</v>
      </c>
      <c r="C2469" s="14">
        <v>1013980</v>
      </c>
      <c r="D2469" s="14">
        <v>36316</v>
      </c>
      <c r="E2469" s="6">
        <f>COUNTIF($D$3:$D$6372,D2469)</f>
        <v>1</v>
      </c>
      <c r="F2469" s="45" t="s">
        <v>583</v>
      </c>
      <c r="G2469" s="21" t="s">
        <v>513</v>
      </c>
      <c r="H2469" s="54" t="s">
        <v>497</v>
      </c>
      <c r="I2469" s="54" t="s">
        <v>498</v>
      </c>
      <c r="J2469" s="14" t="s">
        <v>24</v>
      </c>
      <c r="K2469" s="21" t="s">
        <v>499</v>
      </c>
      <c r="L2469" s="14" t="s">
        <v>10</v>
      </c>
      <c r="M2469" s="13" t="s">
        <v>606</v>
      </c>
      <c r="N2469" s="13" t="s">
        <v>606</v>
      </c>
      <c r="O2469" s="13" t="s">
        <v>606</v>
      </c>
      <c r="P2469" s="13" t="s">
        <v>606</v>
      </c>
      <c r="Q2469" s="13" t="s">
        <v>606</v>
      </c>
      <c r="R2469" s="13"/>
      <c r="S2469" s="13"/>
      <c r="T2469" s="10" t="s">
        <v>600</v>
      </c>
      <c r="U2469" s="9" t="s">
        <v>4432</v>
      </c>
      <c r="V2469" s="9" t="s">
        <v>4430</v>
      </c>
      <c r="W2469" s="13" t="s">
        <v>82</v>
      </c>
    </row>
    <row r="2470" spans="1:23" x14ac:dyDescent="0.3">
      <c r="A2470" s="7" t="s">
        <v>1722</v>
      </c>
      <c r="B2470" s="14">
        <v>39847</v>
      </c>
      <c r="C2470" s="14">
        <v>1013980</v>
      </c>
      <c r="D2470" s="14">
        <v>36318</v>
      </c>
      <c r="E2470" s="6">
        <f>COUNTIF($D$3:$D$6372,D2470)</f>
        <v>1</v>
      </c>
      <c r="F2470" s="45" t="s">
        <v>583</v>
      </c>
      <c r="G2470" s="21" t="s">
        <v>518</v>
      </c>
      <c r="H2470" s="54" t="s">
        <v>497</v>
      </c>
      <c r="I2470" s="54" t="s">
        <v>498</v>
      </c>
      <c r="J2470" s="14" t="s">
        <v>24</v>
      </c>
      <c r="K2470" s="21" t="s">
        <v>517</v>
      </c>
      <c r="L2470" s="14" t="s">
        <v>10</v>
      </c>
      <c r="M2470" s="13" t="s">
        <v>606</v>
      </c>
      <c r="N2470" s="13" t="s">
        <v>606</v>
      </c>
      <c r="O2470" s="13" t="s">
        <v>606</v>
      </c>
      <c r="P2470" s="13" t="s">
        <v>606</v>
      </c>
      <c r="Q2470" s="13" t="s">
        <v>606</v>
      </c>
      <c r="R2470" s="13"/>
      <c r="S2470" s="13"/>
      <c r="T2470" s="10">
        <v>15</v>
      </c>
      <c r="U2470" s="9" t="s">
        <v>4432</v>
      </c>
      <c r="V2470" s="9" t="s">
        <v>4431</v>
      </c>
      <c r="W2470" s="13" t="s">
        <v>82</v>
      </c>
    </row>
    <row r="2471" spans="1:23" x14ac:dyDescent="0.3">
      <c r="A2471" s="7" t="s">
        <v>1722</v>
      </c>
      <c r="B2471" s="14">
        <v>39847</v>
      </c>
      <c r="C2471" s="14">
        <v>1013980</v>
      </c>
      <c r="D2471" s="14">
        <v>36319</v>
      </c>
      <c r="E2471" s="6">
        <f>COUNTIF($D$3:$D$6372,D2471)</f>
        <v>1</v>
      </c>
      <c r="F2471" s="45" t="s">
        <v>583</v>
      </c>
      <c r="G2471" s="21" t="s">
        <v>521</v>
      </c>
      <c r="H2471" s="54" t="s">
        <v>497</v>
      </c>
      <c r="I2471" s="54" t="s">
        <v>498</v>
      </c>
      <c r="J2471" s="14" t="s">
        <v>24</v>
      </c>
      <c r="K2471" s="21" t="s">
        <v>517</v>
      </c>
      <c r="L2471" s="14" t="s">
        <v>10</v>
      </c>
      <c r="M2471" s="13" t="s">
        <v>606</v>
      </c>
      <c r="N2471" s="13" t="s">
        <v>606</v>
      </c>
      <c r="O2471" s="13" t="s">
        <v>606</v>
      </c>
      <c r="P2471" s="13" t="s">
        <v>606</v>
      </c>
      <c r="Q2471" s="13" t="s">
        <v>606</v>
      </c>
      <c r="R2471" s="13"/>
      <c r="S2471" s="13"/>
      <c r="T2471" s="10">
        <v>15</v>
      </c>
      <c r="U2471" s="9" t="s">
        <v>4432</v>
      </c>
      <c r="V2471" s="9" t="s">
        <v>4431</v>
      </c>
      <c r="W2471" s="13" t="s">
        <v>82</v>
      </c>
    </row>
    <row r="2472" spans="1:23" x14ac:dyDescent="0.3">
      <c r="A2472" s="7" t="s">
        <v>1722</v>
      </c>
      <c r="B2472" s="14">
        <v>39871</v>
      </c>
      <c r="C2472" s="14">
        <v>15228</v>
      </c>
      <c r="D2472" s="14">
        <v>36322</v>
      </c>
      <c r="E2472" s="6">
        <f>COUNTIF($D$3:$D$6372,D2472)</f>
        <v>1</v>
      </c>
      <c r="F2472" s="45" t="s">
        <v>583</v>
      </c>
      <c r="G2472" s="21" t="s">
        <v>457</v>
      </c>
      <c r="H2472" s="54" t="s">
        <v>448</v>
      </c>
      <c r="I2472" s="54" t="s">
        <v>449</v>
      </c>
      <c r="J2472" s="14" t="s">
        <v>24</v>
      </c>
      <c r="K2472" s="21" t="s">
        <v>140</v>
      </c>
      <c r="L2472" s="14" t="s">
        <v>10</v>
      </c>
      <c r="M2472" s="13" t="s">
        <v>606</v>
      </c>
      <c r="N2472" s="13" t="s">
        <v>606</v>
      </c>
      <c r="O2472" s="13" t="s">
        <v>606</v>
      </c>
      <c r="P2472" s="13" t="s">
        <v>606</v>
      </c>
      <c r="Q2472" s="13" t="s">
        <v>606</v>
      </c>
      <c r="R2472" s="13"/>
      <c r="S2472" s="13"/>
      <c r="T2472" s="10">
        <v>15</v>
      </c>
      <c r="U2472" s="9" t="s">
        <v>4432</v>
      </c>
      <c r="V2472" s="9" t="s">
        <v>4430</v>
      </c>
      <c r="W2472" s="13" t="s">
        <v>82</v>
      </c>
    </row>
    <row r="2473" spans="1:23" x14ac:dyDescent="0.3">
      <c r="A2473" s="7" t="s">
        <v>1722</v>
      </c>
      <c r="B2473" s="14">
        <v>39847</v>
      </c>
      <c r="C2473" s="14">
        <v>1013980</v>
      </c>
      <c r="D2473" s="14">
        <v>36323</v>
      </c>
      <c r="E2473" s="6">
        <f>COUNTIF($D$3:$D$6372,D2473)</f>
        <v>1</v>
      </c>
      <c r="F2473" s="45" t="s">
        <v>583</v>
      </c>
      <c r="G2473" s="21" t="s">
        <v>537</v>
      </c>
      <c r="H2473" s="54" t="s">
        <v>497</v>
      </c>
      <c r="I2473" s="54" t="s">
        <v>498</v>
      </c>
      <c r="J2473" s="14" t="s">
        <v>24</v>
      </c>
      <c r="K2473" s="21" t="s">
        <v>40</v>
      </c>
      <c r="L2473" s="14" t="s">
        <v>10</v>
      </c>
      <c r="M2473" s="13" t="s">
        <v>606</v>
      </c>
      <c r="N2473" s="13" t="s">
        <v>606</v>
      </c>
      <c r="O2473" s="13" t="s">
        <v>606</v>
      </c>
      <c r="P2473" s="13" t="s">
        <v>606</v>
      </c>
      <c r="Q2473" s="13" t="s">
        <v>606</v>
      </c>
      <c r="R2473" s="13"/>
      <c r="S2473" s="13"/>
      <c r="T2473" s="10" t="s">
        <v>600</v>
      </c>
      <c r="U2473" s="9" t="s">
        <v>4432</v>
      </c>
      <c r="V2473" s="9" t="s">
        <v>4431</v>
      </c>
      <c r="W2473" s="13" t="s">
        <v>82</v>
      </c>
    </row>
    <row r="2474" spans="1:23" x14ac:dyDescent="0.3">
      <c r="A2474" s="7" t="s">
        <v>1722</v>
      </c>
      <c r="B2474" s="14">
        <v>39871</v>
      </c>
      <c r="C2474" s="14">
        <v>15228</v>
      </c>
      <c r="D2474" s="14">
        <v>36324</v>
      </c>
      <c r="E2474" s="6">
        <f>COUNTIF($D$3:$D$6372,D2474)</f>
        <v>1</v>
      </c>
      <c r="F2474" s="45" t="s">
        <v>583</v>
      </c>
      <c r="G2474" s="21" t="s">
        <v>460</v>
      </c>
      <c r="H2474" s="54" t="s">
        <v>448</v>
      </c>
      <c r="I2474" s="54" t="s">
        <v>449</v>
      </c>
      <c r="J2474" s="14" t="s">
        <v>24</v>
      </c>
      <c r="K2474" s="21" t="s">
        <v>450</v>
      </c>
      <c r="L2474" s="14" t="s">
        <v>10</v>
      </c>
      <c r="M2474" s="13" t="s">
        <v>606</v>
      </c>
      <c r="N2474" s="13" t="s">
        <v>606</v>
      </c>
      <c r="O2474" s="13" t="s">
        <v>606</v>
      </c>
      <c r="P2474" s="13" t="s">
        <v>606</v>
      </c>
      <c r="Q2474" s="13" t="s">
        <v>606</v>
      </c>
      <c r="R2474" s="13"/>
      <c r="S2474" s="13"/>
      <c r="T2474" s="10">
        <v>15</v>
      </c>
      <c r="U2474" s="9" t="s">
        <v>4432</v>
      </c>
      <c r="V2474" s="9" t="s">
        <v>4430</v>
      </c>
      <c r="W2474" s="13" t="s">
        <v>82</v>
      </c>
    </row>
    <row r="2475" spans="1:23" x14ac:dyDescent="0.3">
      <c r="A2475" s="7" t="s">
        <v>1722</v>
      </c>
      <c r="B2475" s="14">
        <v>39871</v>
      </c>
      <c r="C2475" s="14">
        <v>15228</v>
      </c>
      <c r="D2475" s="14">
        <v>36325</v>
      </c>
      <c r="E2475" s="6">
        <f>COUNTIF($D$3:$D$6372,D2475)</f>
        <v>1</v>
      </c>
      <c r="F2475" s="45" t="s">
        <v>583</v>
      </c>
      <c r="G2475" s="21" t="s">
        <v>476</v>
      </c>
      <c r="H2475" s="54" t="s">
        <v>448</v>
      </c>
      <c r="I2475" s="54" t="s">
        <v>449</v>
      </c>
      <c r="J2475" s="14" t="s">
        <v>24</v>
      </c>
      <c r="K2475" s="21" t="s">
        <v>473</v>
      </c>
      <c r="L2475" s="14" t="s">
        <v>10</v>
      </c>
      <c r="M2475" s="13" t="s">
        <v>606</v>
      </c>
      <c r="N2475" s="13" t="s">
        <v>606</v>
      </c>
      <c r="O2475" s="13" t="s">
        <v>606</v>
      </c>
      <c r="P2475" s="13" t="s">
        <v>606</v>
      </c>
      <c r="Q2475" s="13" t="s">
        <v>606</v>
      </c>
      <c r="R2475" s="13"/>
      <c r="S2475" s="13"/>
      <c r="T2475" s="10" t="s">
        <v>600</v>
      </c>
      <c r="U2475" s="9" t="s">
        <v>4432</v>
      </c>
      <c r="V2475" s="9" t="s">
        <v>4430</v>
      </c>
      <c r="W2475" s="13" t="s">
        <v>82</v>
      </c>
    </row>
    <row r="2476" spans="1:23" x14ac:dyDescent="0.3">
      <c r="A2476" s="7" t="s">
        <v>1722</v>
      </c>
      <c r="B2476" s="14">
        <v>39871</v>
      </c>
      <c r="C2476" s="14">
        <v>15228</v>
      </c>
      <c r="D2476" s="14">
        <v>36327</v>
      </c>
      <c r="E2476" s="6">
        <f>COUNTIF($D$3:$D$6372,D2476)</f>
        <v>1</v>
      </c>
      <c r="F2476" s="45" t="s">
        <v>583</v>
      </c>
      <c r="G2476" s="21" t="s">
        <v>458</v>
      </c>
      <c r="H2476" s="54" t="s">
        <v>448</v>
      </c>
      <c r="I2476" s="54" t="s">
        <v>449</v>
      </c>
      <c r="J2476" s="14" t="s">
        <v>24</v>
      </c>
      <c r="K2476" s="21" t="s">
        <v>140</v>
      </c>
      <c r="L2476" s="14" t="s">
        <v>10</v>
      </c>
      <c r="M2476" s="13" t="s">
        <v>606</v>
      </c>
      <c r="N2476" s="13" t="s">
        <v>606</v>
      </c>
      <c r="O2476" s="13" t="s">
        <v>606</v>
      </c>
      <c r="P2476" s="13" t="s">
        <v>606</v>
      </c>
      <c r="Q2476" s="13" t="s">
        <v>606</v>
      </c>
      <c r="R2476" s="13"/>
      <c r="S2476" s="13"/>
      <c r="T2476" s="10">
        <v>15</v>
      </c>
      <c r="U2476" s="9" t="s">
        <v>4432</v>
      </c>
      <c r="V2476" s="9" t="s">
        <v>4430</v>
      </c>
      <c r="W2476" s="13" t="s">
        <v>82</v>
      </c>
    </row>
    <row r="2477" spans="1:23" x14ac:dyDescent="0.3">
      <c r="A2477" s="7" t="s">
        <v>1722</v>
      </c>
      <c r="B2477" s="14">
        <v>39871</v>
      </c>
      <c r="C2477" s="14">
        <v>15228</v>
      </c>
      <c r="D2477" s="14">
        <v>36328</v>
      </c>
      <c r="E2477" s="6">
        <f>COUNTIF($D$3:$D$6372,D2477)</f>
        <v>1</v>
      </c>
      <c r="F2477" s="45" t="s">
        <v>583</v>
      </c>
      <c r="G2477" s="21" t="s">
        <v>477</v>
      </c>
      <c r="H2477" s="54" t="s">
        <v>448</v>
      </c>
      <c r="I2477" s="54" t="s">
        <v>449</v>
      </c>
      <c r="J2477" s="14" t="s">
        <v>24</v>
      </c>
      <c r="K2477" s="21" t="s">
        <v>473</v>
      </c>
      <c r="L2477" s="14" t="s">
        <v>10</v>
      </c>
      <c r="M2477" s="13" t="s">
        <v>606</v>
      </c>
      <c r="N2477" s="13" t="s">
        <v>606</v>
      </c>
      <c r="O2477" s="13" t="s">
        <v>606</v>
      </c>
      <c r="P2477" s="13" t="s">
        <v>606</v>
      </c>
      <c r="Q2477" s="13" t="s">
        <v>606</v>
      </c>
      <c r="R2477" s="13"/>
      <c r="S2477" s="13"/>
      <c r="T2477" s="10" t="s">
        <v>600</v>
      </c>
      <c r="U2477" s="9" t="s">
        <v>4432</v>
      </c>
      <c r="V2477" s="9" t="s">
        <v>4430</v>
      </c>
      <c r="W2477" s="13" t="s">
        <v>82</v>
      </c>
    </row>
    <row r="2478" spans="1:23" x14ac:dyDescent="0.3">
      <c r="A2478" s="7" t="s">
        <v>1722</v>
      </c>
      <c r="B2478" s="14">
        <v>39847</v>
      </c>
      <c r="C2478" s="14">
        <v>1013980</v>
      </c>
      <c r="D2478" s="14">
        <v>36330</v>
      </c>
      <c r="E2478" s="6">
        <f>COUNTIF($D$3:$D$6372,D2478)</f>
        <v>1</v>
      </c>
      <c r="F2478" s="45" t="s">
        <v>583</v>
      </c>
      <c r="G2478" s="21" t="s">
        <v>532</v>
      </c>
      <c r="H2478" s="54" t="s">
        <v>497</v>
      </c>
      <c r="I2478" s="54" t="s">
        <v>498</v>
      </c>
      <c r="J2478" s="14" t="s">
        <v>24</v>
      </c>
      <c r="K2478" s="21" t="s">
        <v>517</v>
      </c>
      <c r="L2478" s="14" t="s">
        <v>10</v>
      </c>
      <c r="M2478" s="13" t="s">
        <v>606</v>
      </c>
      <c r="N2478" s="13" t="s">
        <v>606</v>
      </c>
      <c r="O2478" s="13" t="s">
        <v>606</v>
      </c>
      <c r="P2478" s="13" t="s">
        <v>606</v>
      </c>
      <c r="Q2478" s="13" t="s">
        <v>606</v>
      </c>
      <c r="R2478" s="13"/>
      <c r="S2478" s="13"/>
      <c r="T2478" s="10">
        <v>15</v>
      </c>
      <c r="U2478" s="9" t="s">
        <v>4432</v>
      </c>
      <c r="V2478" s="9" t="s">
        <v>4431</v>
      </c>
      <c r="W2478" s="13" t="s">
        <v>82</v>
      </c>
    </row>
    <row r="2479" spans="1:23" x14ac:dyDescent="0.3">
      <c r="A2479" s="7" t="s">
        <v>1722</v>
      </c>
      <c r="B2479" s="14">
        <v>39847</v>
      </c>
      <c r="C2479" s="14">
        <v>1013980</v>
      </c>
      <c r="D2479" s="14">
        <v>36332</v>
      </c>
      <c r="E2479" s="6">
        <f>COUNTIF($D$3:$D$6372,D2479)</f>
        <v>1</v>
      </c>
      <c r="F2479" s="45" t="s">
        <v>583</v>
      </c>
      <c r="G2479" s="21" t="s">
        <v>534</v>
      </c>
      <c r="H2479" s="54" t="s">
        <v>497</v>
      </c>
      <c r="I2479" s="54" t="s">
        <v>498</v>
      </c>
      <c r="J2479" s="14" t="s">
        <v>24</v>
      </c>
      <c r="K2479" s="21" t="s">
        <v>40</v>
      </c>
      <c r="L2479" s="14" t="s">
        <v>10</v>
      </c>
      <c r="M2479" s="13" t="s">
        <v>606</v>
      </c>
      <c r="N2479" s="13" t="s">
        <v>606</v>
      </c>
      <c r="O2479" s="13" t="s">
        <v>606</v>
      </c>
      <c r="P2479" s="13" t="s">
        <v>606</v>
      </c>
      <c r="Q2479" s="13" t="s">
        <v>606</v>
      </c>
      <c r="R2479" s="13"/>
      <c r="S2479" s="13"/>
      <c r="T2479" s="10" t="s">
        <v>600</v>
      </c>
      <c r="U2479" s="9" t="s">
        <v>4432</v>
      </c>
      <c r="V2479" s="9" t="s">
        <v>4431</v>
      </c>
      <c r="W2479" s="13" t="s">
        <v>82</v>
      </c>
    </row>
    <row r="2480" spans="1:23" x14ac:dyDescent="0.3">
      <c r="A2480" s="7" t="s">
        <v>1722</v>
      </c>
      <c r="B2480" s="14">
        <v>39847</v>
      </c>
      <c r="C2480" s="14">
        <v>1013980</v>
      </c>
      <c r="D2480" s="14">
        <v>36333</v>
      </c>
      <c r="E2480" s="6">
        <f>COUNTIF($D$3:$D$6372,D2480)</f>
        <v>1</v>
      </c>
      <c r="F2480" s="45" t="s">
        <v>583</v>
      </c>
      <c r="G2480" s="21" t="s">
        <v>535</v>
      </c>
      <c r="H2480" s="54" t="s">
        <v>497</v>
      </c>
      <c r="I2480" s="54" t="s">
        <v>498</v>
      </c>
      <c r="J2480" s="14" t="s">
        <v>24</v>
      </c>
      <c r="K2480" s="21" t="s">
        <v>40</v>
      </c>
      <c r="L2480" s="14" t="s">
        <v>10</v>
      </c>
      <c r="M2480" s="13" t="s">
        <v>606</v>
      </c>
      <c r="N2480" s="13" t="s">
        <v>606</v>
      </c>
      <c r="O2480" s="13" t="s">
        <v>606</v>
      </c>
      <c r="P2480" s="13" t="s">
        <v>606</v>
      </c>
      <c r="Q2480" s="13" t="s">
        <v>606</v>
      </c>
      <c r="R2480" s="13"/>
      <c r="S2480" s="13"/>
      <c r="T2480" s="10" t="s">
        <v>600</v>
      </c>
      <c r="U2480" s="9" t="s">
        <v>4432</v>
      </c>
      <c r="V2480" s="9" t="s">
        <v>4431</v>
      </c>
      <c r="W2480" s="13" t="s">
        <v>82</v>
      </c>
    </row>
    <row r="2481" spans="1:23" x14ac:dyDescent="0.3">
      <c r="A2481" s="7" t="s">
        <v>1722</v>
      </c>
      <c r="B2481" s="14">
        <v>39871</v>
      </c>
      <c r="C2481" s="14">
        <v>15228</v>
      </c>
      <c r="D2481" s="14">
        <v>36334</v>
      </c>
      <c r="E2481" s="6">
        <f>COUNTIF($D$3:$D$6372,D2481)</f>
        <v>1</v>
      </c>
      <c r="F2481" s="45" t="s">
        <v>583</v>
      </c>
      <c r="G2481" s="21" t="s">
        <v>488</v>
      </c>
      <c r="H2481" s="54" t="s">
        <v>448</v>
      </c>
      <c r="I2481" s="54" t="s">
        <v>449</v>
      </c>
      <c r="J2481" s="14" t="s">
        <v>24</v>
      </c>
      <c r="K2481" s="21" t="s">
        <v>473</v>
      </c>
      <c r="L2481" s="14" t="s">
        <v>10</v>
      </c>
      <c r="M2481" s="13" t="s">
        <v>606</v>
      </c>
      <c r="N2481" s="13" t="s">
        <v>606</v>
      </c>
      <c r="O2481" s="13" t="s">
        <v>606</v>
      </c>
      <c r="P2481" s="13" t="s">
        <v>606</v>
      </c>
      <c r="Q2481" s="13" t="s">
        <v>606</v>
      </c>
      <c r="R2481" s="13"/>
      <c r="S2481" s="13"/>
      <c r="T2481" s="10" t="s">
        <v>600</v>
      </c>
      <c r="U2481" s="9" t="s">
        <v>4432</v>
      </c>
      <c r="V2481" s="9" t="s">
        <v>4430</v>
      </c>
      <c r="W2481" s="13" t="s">
        <v>82</v>
      </c>
    </row>
    <row r="2482" spans="1:23" x14ac:dyDescent="0.3">
      <c r="A2482" s="7" t="s">
        <v>1722</v>
      </c>
      <c r="B2482" s="14">
        <v>39871</v>
      </c>
      <c r="C2482" s="14">
        <v>15228</v>
      </c>
      <c r="D2482" s="14">
        <v>36335</v>
      </c>
      <c r="E2482" s="6">
        <f>COUNTIF($D$3:$D$6372,D2482)</f>
        <v>1</v>
      </c>
      <c r="F2482" s="45" t="s">
        <v>583</v>
      </c>
      <c r="G2482" s="21" t="s">
        <v>491</v>
      </c>
      <c r="H2482" s="54" t="s">
        <v>448</v>
      </c>
      <c r="I2482" s="54" t="s">
        <v>449</v>
      </c>
      <c r="J2482" s="14" t="s">
        <v>24</v>
      </c>
      <c r="K2482" s="21" t="s">
        <v>473</v>
      </c>
      <c r="L2482" s="14" t="s">
        <v>10</v>
      </c>
      <c r="M2482" s="13" t="s">
        <v>606</v>
      </c>
      <c r="N2482" s="13" t="s">
        <v>606</v>
      </c>
      <c r="O2482" s="13" t="s">
        <v>606</v>
      </c>
      <c r="P2482" s="13" t="s">
        <v>606</v>
      </c>
      <c r="Q2482" s="13" t="s">
        <v>606</v>
      </c>
      <c r="R2482" s="13"/>
      <c r="S2482" s="13"/>
      <c r="T2482" s="10" t="s">
        <v>600</v>
      </c>
      <c r="U2482" s="9" t="s">
        <v>4432</v>
      </c>
      <c r="V2482" s="9" t="s">
        <v>4430</v>
      </c>
      <c r="W2482" s="13" t="s">
        <v>82</v>
      </c>
    </row>
    <row r="2483" spans="1:23" x14ac:dyDescent="0.3">
      <c r="A2483" s="7" t="s">
        <v>1722</v>
      </c>
      <c r="B2483" s="14">
        <v>39847</v>
      </c>
      <c r="C2483" s="14">
        <v>1013980</v>
      </c>
      <c r="D2483" s="14">
        <v>36336</v>
      </c>
      <c r="E2483" s="6">
        <f>COUNTIF($D$3:$D$6372,D2483)</f>
        <v>1</v>
      </c>
      <c r="F2483" s="45" t="s">
        <v>583</v>
      </c>
      <c r="G2483" s="21" t="s">
        <v>526</v>
      </c>
      <c r="H2483" s="54" t="s">
        <v>497</v>
      </c>
      <c r="I2483" s="54" t="s">
        <v>498</v>
      </c>
      <c r="J2483" s="14" t="s">
        <v>24</v>
      </c>
      <c r="K2483" s="21" t="s">
        <v>517</v>
      </c>
      <c r="L2483" s="14" t="s">
        <v>10</v>
      </c>
      <c r="M2483" s="13" t="s">
        <v>606</v>
      </c>
      <c r="N2483" s="13" t="s">
        <v>606</v>
      </c>
      <c r="O2483" s="13" t="s">
        <v>606</v>
      </c>
      <c r="P2483" s="13" t="s">
        <v>606</v>
      </c>
      <c r="Q2483" s="13" t="s">
        <v>606</v>
      </c>
      <c r="R2483" s="13"/>
      <c r="S2483" s="13"/>
      <c r="T2483" s="10">
        <v>15</v>
      </c>
      <c r="U2483" s="9" t="s">
        <v>4432</v>
      </c>
      <c r="V2483" s="9" t="s">
        <v>4431</v>
      </c>
      <c r="W2483" s="13" t="s">
        <v>82</v>
      </c>
    </row>
    <row r="2484" spans="1:23" x14ac:dyDescent="0.3">
      <c r="A2484" s="7" t="s">
        <v>1722</v>
      </c>
      <c r="B2484" s="14">
        <v>39871</v>
      </c>
      <c r="C2484" s="14">
        <v>15228</v>
      </c>
      <c r="D2484" s="14">
        <v>36337</v>
      </c>
      <c r="E2484" s="6">
        <f>COUNTIF($D$3:$D$6372,D2484)</f>
        <v>1</v>
      </c>
      <c r="F2484" s="45" t="s">
        <v>583</v>
      </c>
      <c r="G2484" s="21" t="s">
        <v>478</v>
      </c>
      <c r="H2484" s="54" t="s">
        <v>448</v>
      </c>
      <c r="I2484" s="54" t="s">
        <v>449</v>
      </c>
      <c r="J2484" s="14" t="s">
        <v>24</v>
      </c>
      <c r="K2484" s="21" t="s">
        <v>473</v>
      </c>
      <c r="L2484" s="14" t="s">
        <v>10</v>
      </c>
      <c r="M2484" s="13" t="s">
        <v>606</v>
      </c>
      <c r="N2484" s="13" t="s">
        <v>606</v>
      </c>
      <c r="O2484" s="13" t="s">
        <v>606</v>
      </c>
      <c r="P2484" s="13" t="s">
        <v>606</v>
      </c>
      <c r="Q2484" s="13" t="s">
        <v>606</v>
      </c>
      <c r="R2484" s="13"/>
      <c r="S2484" s="13"/>
      <c r="T2484" s="10" t="s">
        <v>600</v>
      </c>
      <c r="U2484" s="9" t="s">
        <v>4432</v>
      </c>
      <c r="V2484" s="9" t="s">
        <v>4430</v>
      </c>
      <c r="W2484" s="13" t="s">
        <v>82</v>
      </c>
    </row>
    <row r="2485" spans="1:23" x14ac:dyDescent="0.3">
      <c r="A2485" s="7" t="s">
        <v>1722</v>
      </c>
      <c r="B2485" s="14">
        <v>39847</v>
      </c>
      <c r="C2485" s="14">
        <v>1013980</v>
      </c>
      <c r="D2485" s="14">
        <v>36338</v>
      </c>
      <c r="E2485" s="6">
        <f>COUNTIF($D$3:$D$6372,D2485)</f>
        <v>1</v>
      </c>
      <c r="F2485" s="45" t="s">
        <v>583</v>
      </c>
      <c r="G2485" s="21" t="s">
        <v>506</v>
      </c>
      <c r="H2485" s="54" t="s">
        <v>497</v>
      </c>
      <c r="I2485" s="54" t="s">
        <v>498</v>
      </c>
      <c r="J2485" s="14" t="s">
        <v>24</v>
      </c>
      <c r="K2485" s="21" t="s">
        <v>499</v>
      </c>
      <c r="L2485" s="14" t="s">
        <v>10</v>
      </c>
      <c r="M2485" s="13" t="s">
        <v>606</v>
      </c>
      <c r="N2485" s="13" t="s">
        <v>606</v>
      </c>
      <c r="O2485" s="13" t="s">
        <v>606</v>
      </c>
      <c r="P2485" s="13" t="s">
        <v>606</v>
      </c>
      <c r="Q2485" s="13" t="s">
        <v>606</v>
      </c>
      <c r="R2485" s="13"/>
      <c r="S2485" s="13"/>
      <c r="T2485" s="10" t="s">
        <v>600</v>
      </c>
      <c r="U2485" s="9" t="s">
        <v>4432</v>
      </c>
      <c r="V2485" s="9" t="s">
        <v>4430</v>
      </c>
      <c r="W2485" s="13" t="s">
        <v>82</v>
      </c>
    </row>
    <row r="2486" spans="1:23" x14ac:dyDescent="0.3">
      <c r="A2486" s="7" t="s">
        <v>1722</v>
      </c>
      <c r="B2486" s="14">
        <v>39871</v>
      </c>
      <c r="C2486" s="14">
        <v>15228</v>
      </c>
      <c r="D2486" s="14">
        <v>36339</v>
      </c>
      <c r="E2486" s="6">
        <f>COUNTIF($D$3:$D$6372,D2486)</f>
        <v>1</v>
      </c>
      <c r="F2486" s="45" t="s">
        <v>583</v>
      </c>
      <c r="G2486" s="21" t="s">
        <v>467</v>
      </c>
      <c r="H2486" s="54" t="s">
        <v>448</v>
      </c>
      <c r="I2486" s="54" t="s">
        <v>449</v>
      </c>
      <c r="J2486" s="14" t="s">
        <v>24</v>
      </c>
      <c r="K2486" s="21" t="s">
        <v>450</v>
      </c>
      <c r="L2486" s="14" t="s">
        <v>10</v>
      </c>
      <c r="M2486" s="13" t="s">
        <v>606</v>
      </c>
      <c r="N2486" s="13" t="s">
        <v>606</v>
      </c>
      <c r="O2486" s="13" t="s">
        <v>606</v>
      </c>
      <c r="P2486" s="13" t="s">
        <v>606</v>
      </c>
      <c r="Q2486" s="13" t="s">
        <v>606</v>
      </c>
      <c r="R2486" s="13"/>
      <c r="S2486" s="13"/>
      <c r="T2486" s="10">
        <v>15</v>
      </c>
      <c r="U2486" s="9" t="s">
        <v>4432</v>
      </c>
      <c r="V2486" s="9" t="s">
        <v>4430</v>
      </c>
      <c r="W2486" s="13" t="s">
        <v>82</v>
      </c>
    </row>
    <row r="2487" spans="1:23" x14ac:dyDescent="0.3">
      <c r="A2487" s="7" t="s">
        <v>1722</v>
      </c>
      <c r="B2487" s="14">
        <v>39847</v>
      </c>
      <c r="C2487" s="14">
        <v>1013980</v>
      </c>
      <c r="D2487" s="14">
        <v>36341</v>
      </c>
      <c r="E2487" s="6">
        <f>COUNTIF($D$3:$D$6372,D2487)</f>
        <v>1</v>
      </c>
      <c r="F2487" s="45" t="s">
        <v>583</v>
      </c>
      <c r="G2487" s="21" t="s">
        <v>504</v>
      </c>
      <c r="H2487" s="54" t="s">
        <v>497</v>
      </c>
      <c r="I2487" s="54" t="s">
        <v>498</v>
      </c>
      <c r="J2487" s="14" t="s">
        <v>24</v>
      </c>
      <c r="K2487" s="21" t="s">
        <v>499</v>
      </c>
      <c r="L2487" s="14" t="s">
        <v>10</v>
      </c>
      <c r="M2487" s="13" t="s">
        <v>606</v>
      </c>
      <c r="N2487" s="13" t="s">
        <v>606</v>
      </c>
      <c r="O2487" s="13" t="s">
        <v>606</v>
      </c>
      <c r="P2487" s="13" t="s">
        <v>606</v>
      </c>
      <c r="Q2487" s="13" t="s">
        <v>606</v>
      </c>
      <c r="R2487" s="13"/>
      <c r="S2487" s="13"/>
      <c r="T2487" s="10" t="s">
        <v>600</v>
      </c>
      <c r="U2487" s="9" t="s">
        <v>4432</v>
      </c>
      <c r="V2487" s="9" t="s">
        <v>4430</v>
      </c>
      <c r="W2487" s="13" t="s">
        <v>82</v>
      </c>
    </row>
    <row r="2488" spans="1:23" x14ac:dyDescent="0.3">
      <c r="A2488" s="7" t="s">
        <v>1722</v>
      </c>
      <c r="B2488" s="14">
        <v>39400</v>
      </c>
      <c r="C2488" s="14">
        <v>34950</v>
      </c>
      <c r="D2488" s="14">
        <v>36343</v>
      </c>
      <c r="E2488" s="6">
        <f>COUNTIF($D$3:$D$6372,D2488)</f>
        <v>1</v>
      </c>
      <c r="F2488" s="45" t="s">
        <v>583</v>
      </c>
      <c r="G2488" s="21" t="s">
        <v>549</v>
      </c>
      <c r="H2488" s="54" t="s">
        <v>547</v>
      </c>
      <c r="I2488" s="54" t="s">
        <v>548</v>
      </c>
      <c r="J2488" s="14" t="s">
        <v>24</v>
      </c>
      <c r="K2488" s="21" t="s">
        <v>40</v>
      </c>
      <c r="L2488" s="14" t="s">
        <v>10</v>
      </c>
      <c r="M2488" s="13" t="s">
        <v>606</v>
      </c>
      <c r="N2488" s="13" t="s">
        <v>606</v>
      </c>
      <c r="O2488" s="13" t="s">
        <v>606</v>
      </c>
      <c r="P2488" s="13" t="s">
        <v>606</v>
      </c>
      <c r="Q2488" s="13" t="s">
        <v>606</v>
      </c>
      <c r="R2488" s="13"/>
      <c r="S2488" s="13"/>
      <c r="T2488" s="10" t="s">
        <v>600</v>
      </c>
      <c r="U2488" s="9" t="s">
        <v>4432</v>
      </c>
      <c r="V2488" s="9" t="s">
        <v>4430</v>
      </c>
      <c r="W2488" s="13" t="s">
        <v>82</v>
      </c>
    </row>
    <row r="2489" spans="1:23" x14ac:dyDescent="0.3">
      <c r="A2489" s="7" t="s">
        <v>1722</v>
      </c>
      <c r="B2489" s="14">
        <v>39871</v>
      </c>
      <c r="C2489" s="14">
        <v>15228</v>
      </c>
      <c r="D2489" s="14">
        <v>36344</v>
      </c>
      <c r="E2489" s="6">
        <f>COUNTIF($D$3:$D$6372,D2489)</f>
        <v>1</v>
      </c>
      <c r="F2489" s="45" t="s">
        <v>583</v>
      </c>
      <c r="G2489" s="21" t="s">
        <v>493</v>
      </c>
      <c r="H2489" s="54" t="s">
        <v>448</v>
      </c>
      <c r="I2489" s="54" t="s">
        <v>449</v>
      </c>
      <c r="J2489" s="14" t="s">
        <v>24</v>
      </c>
      <c r="K2489" s="21" t="s">
        <v>473</v>
      </c>
      <c r="L2489" s="14" t="s">
        <v>10</v>
      </c>
      <c r="M2489" s="13" t="s">
        <v>606</v>
      </c>
      <c r="N2489" s="13" t="s">
        <v>606</v>
      </c>
      <c r="O2489" s="13" t="s">
        <v>606</v>
      </c>
      <c r="P2489" s="13" t="s">
        <v>606</v>
      </c>
      <c r="Q2489" s="13" t="s">
        <v>606</v>
      </c>
      <c r="R2489" s="13"/>
      <c r="S2489" s="13"/>
      <c r="T2489" s="10" t="s">
        <v>600</v>
      </c>
      <c r="U2489" s="9" t="s">
        <v>4432</v>
      </c>
      <c r="V2489" s="9" t="s">
        <v>4430</v>
      </c>
      <c r="W2489" s="13" t="s">
        <v>82</v>
      </c>
    </row>
    <row r="2490" spans="1:23" x14ac:dyDescent="0.3">
      <c r="A2490" s="7" t="s">
        <v>1722</v>
      </c>
      <c r="B2490" s="14">
        <v>27999</v>
      </c>
      <c r="C2490" s="14">
        <v>1002074</v>
      </c>
      <c r="D2490" s="14">
        <v>36434</v>
      </c>
      <c r="E2490" s="6">
        <f>COUNTIF($D$3:$D$6372,D2490)</f>
        <v>1</v>
      </c>
      <c r="F2490" s="45" t="s">
        <v>1132</v>
      </c>
      <c r="G2490" s="21" t="s">
        <v>629</v>
      </c>
      <c r="H2490" s="54" t="s">
        <v>1075</v>
      </c>
      <c r="I2490" s="54" t="s">
        <v>1076</v>
      </c>
      <c r="J2490" s="14" t="s">
        <v>604</v>
      </c>
      <c r="K2490" s="21" t="s">
        <v>923</v>
      </c>
      <c r="L2490" s="14" t="s">
        <v>10</v>
      </c>
      <c r="M2490" s="13" t="s">
        <v>606</v>
      </c>
      <c r="N2490" s="13" t="s">
        <v>606</v>
      </c>
      <c r="O2490" s="13" t="s">
        <v>606</v>
      </c>
      <c r="P2490" s="13" t="s">
        <v>606</v>
      </c>
      <c r="Q2490" s="13" t="s">
        <v>606</v>
      </c>
      <c r="R2490" s="13"/>
      <c r="S2490" s="13"/>
      <c r="T2490" s="10">
        <v>25</v>
      </c>
      <c r="U2490" s="9" t="s">
        <v>4432</v>
      </c>
      <c r="V2490" s="9" t="s">
        <v>4429</v>
      </c>
      <c r="W2490" s="13" t="s">
        <v>26</v>
      </c>
    </row>
    <row r="2491" spans="1:23" x14ac:dyDescent="0.3">
      <c r="A2491" s="7" t="s">
        <v>1722</v>
      </c>
      <c r="B2491" s="14">
        <v>39847</v>
      </c>
      <c r="C2491" s="14">
        <v>1013980</v>
      </c>
      <c r="D2491" s="14">
        <v>36453</v>
      </c>
      <c r="E2491" s="6">
        <f>COUNTIF($D$3:$D$6372,D2491)</f>
        <v>1</v>
      </c>
      <c r="F2491" s="45" t="s">
        <v>11</v>
      </c>
      <c r="G2491" s="21" t="s">
        <v>509</v>
      </c>
      <c r="H2491" s="54" t="s">
        <v>497</v>
      </c>
      <c r="I2491" s="54" t="s">
        <v>498</v>
      </c>
      <c r="J2491" s="14" t="s">
        <v>24</v>
      </c>
      <c r="K2491" s="21" t="s">
        <v>499</v>
      </c>
      <c r="L2491" s="14" t="s">
        <v>10</v>
      </c>
      <c r="M2491" s="13" t="s">
        <v>606</v>
      </c>
      <c r="N2491" s="13" t="s">
        <v>606</v>
      </c>
      <c r="O2491" s="13" t="s">
        <v>606</v>
      </c>
      <c r="P2491" s="13" t="s">
        <v>606</v>
      </c>
      <c r="Q2491" s="13" t="s">
        <v>606</v>
      </c>
      <c r="R2491" s="13"/>
      <c r="S2491" s="13"/>
      <c r="T2491" s="10" t="s">
        <v>600</v>
      </c>
      <c r="U2491" s="9" t="s">
        <v>4432</v>
      </c>
      <c r="V2491" s="9" t="s">
        <v>4430</v>
      </c>
      <c r="W2491" s="13" t="s">
        <v>82</v>
      </c>
    </row>
    <row r="2492" spans="1:23" x14ac:dyDescent="0.3">
      <c r="A2492" s="7" t="s">
        <v>1722</v>
      </c>
      <c r="B2492" s="14">
        <v>39847</v>
      </c>
      <c r="C2492" s="14">
        <v>1013980</v>
      </c>
      <c r="D2492" s="14">
        <v>36456</v>
      </c>
      <c r="E2492" s="6">
        <f>COUNTIF($D$3:$D$6372,D2492)</f>
        <v>1</v>
      </c>
      <c r="F2492" s="45" t="s">
        <v>11</v>
      </c>
      <c r="G2492" s="21" t="s">
        <v>511</v>
      </c>
      <c r="H2492" s="54" t="s">
        <v>497</v>
      </c>
      <c r="I2492" s="54" t="s">
        <v>498</v>
      </c>
      <c r="J2492" s="14" t="s">
        <v>24</v>
      </c>
      <c r="K2492" s="21" t="s">
        <v>499</v>
      </c>
      <c r="L2492" s="14" t="s">
        <v>10</v>
      </c>
      <c r="M2492" s="13" t="s">
        <v>606</v>
      </c>
      <c r="N2492" s="13" t="s">
        <v>606</v>
      </c>
      <c r="O2492" s="13" t="s">
        <v>606</v>
      </c>
      <c r="P2492" s="13" t="s">
        <v>606</v>
      </c>
      <c r="Q2492" s="13" t="s">
        <v>606</v>
      </c>
      <c r="R2492" s="13"/>
      <c r="S2492" s="13"/>
      <c r="T2492" s="10" t="s">
        <v>600</v>
      </c>
      <c r="U2492" s="9" t="s">
        <v>4432</v>
      </c>
      <c r="V2492" s="9" t="s">
        <v>4430</v>
      </c>
      <c r="W2492" s="13" t="s">
        <v>82</v>
      </c>
    </row>
    <row r="2493" spans="1:23" x14ac:dyDescent="0.3">
      <c r="A2493" s="7" t="s">
        <v>1722</v>
      </c>
      <c r="B2493" s="14">
        <v>39847</v>
      </c>
      <c r="C2493" s="14">
        <v>1013980</v>
      </c>
      <c r="D2493" s="14">
        <v>36467</v>
      </c>
      <c r="E2493" s="6">
        <f>COUNTIF($D$3:$D$6372,D2493)</f>
        <v>1</v>
      </c>
      <c r="F2493" s="45" t="s">
        <v>11</v>
      </c>
      <c r="G2493" s="21" t="s">
        <v>503</v>
      </c>
      <c r="H2493" s="54" t="s">
        <v>497</v>
      </c>
      <c r="I2493" s="54" t="s">
        <v>498</v>
      </c>
      <c r="J2493" s="14" t="s">
        <v>24</v>
      </c>
      <c r="K2493" s="21" t="s">
        <v>499</v>
      </c>
      <c r="L2493" s="14" t="s">
        <v>10</v>
      </c>
      <c r="M2493" s="13" t="s">
        <v>606</v>
      </c>
      <c r="N2493" s="13" t="s">
        <v>606</v>
      </c>
      <c r="O2493" s="13" t="s">
        <v>606</v>
      </c>
      <c r="P2493" s="13" t="s">
        <v>606</v>
      </c>
      <c r="Q2493" s="13" t="s">
        <v>606</v>
      </c>
      <c r="R2493" s="13"/>
      <c r="S2493" s="13"/>
      <c r="T2493" s="10" t="s">
        <v>600</v>
      </c>
      <c r="U2493" s="9" t="s">
        <v>4432</v>
      </c>
      <c r="V2493" s="9" t="s">
        <v>4430</v>
      </c>
      <c r="W2493" s="13" t="s">
        <v>82</v>
      </c>
    </row>
    <row r="2494" spans="1:23" x14ac:dyDescent="0.3">
      <c r="A2494" s="7" t="s">
        <v>1722</v>
      </c>
      <c r="B2494" s="14">
        <v>39847</v>
      </c>
      <c r="C2494" s="14">
        <v>1013980</v>
      </c>
      <c r="D2494" s="14">
        <v>36468</v>
      </c>
      <c r="E2494" s="6">
        <f>COUNTIF($D$3:$D$6372,D2494)</f>
        <v>1</v>
      </c>
      <c r="F2494" s="45" t="s">
        <v>11</v>
      </c>
      <c r="G2494" s="21" t="s">
        <v>496</v>
      </c>
      <c r="H2494" s="54" t="s">
        <v>497</v>
      </c>
      <c r="I2494" s="54" t="s">
        <v>498</v>
      </c>
      <c r="J2494" s="14" t="s">
        <v>24</v>
      </c>
      <c r="K2494" s="21" t="s">
        <v>499</v>
      </c>
      <c r="L2494" s="14" t="s">
        <v>10</v>
      </c>
      <c r="M2494" s="13" t="s">
        <v>606</v>
      </c>
      <c r="N2494" s="13" t="s">
        <v>606</v>
      </c>
      <c r="O2494" s="13" t="s">
        <v>606</v>
      </c>
      <c r="P2494" s="13" t="s">
        <v>606</v>
      </c>
      <c r="Q2494" s="13" t="s">
        <v>606</v>
      </c>
      <c r="R2494" s="13"/>
      <c r="S2494" s="13"/>
      <c r="T2494" s="10" t="s">
        <v>600</v>
      </c>
      <c r="U2494" s="9" t="s">
        <v>4432</v>
      </c>
      <c r="V2494" s="9" t="s">
        <v>4430</v>
      </c>
      <c r="W2494" s="13" t="s">
        <v>82</v>
      </c>
    </row>
    <row r="2495" spans="1:23" x14ac:dyDescent="0.3">
      <c r="A2495" s="7" t="s">
        <v>1722</v>
      </c>
      <c r="B2495" s="14">
        <v>39847</v>
      </c>
      <c r="C2495" s="14">
        <v>1013980</v>
      </c>
      <c r="D2495" s="14">
        <v>36469</v>
      </c>
      <c r="E2495" s="6">
        <f>COUNTIF($D$3:$D$6372,D2495)</f>
        <v>1</v>
      </c>
      <c r="F2495" s="45" t="s">
        <v>583</v>
      </c>
      <c r="G2495" s="21" t="s">
        <v>520</v>
      </c>
      <c r="H2495" s="54" t="s">
        <v>497</v>
      </c>
      <c r="I2495" s="54" t="s">
        <v>498</v>
      </c>
      <c r="J2495" s="14" t="s">
        <v>24</v>
      </c>
      <c r="K2495" s="21" t="s">
        <v>517</v>
      </c>
      <c r="L2495" s="14" t="s">
        <v>10</v>
      </c>
      <c r="M2495" s="13" t="s">
        <v>606</v>
      </c>
      <c r="N2495" s="13" t="s">
        <v>606</v>
      </c>
      <c r="O2495" s="13" t="s">
        <v>606</v>
      </c>
      <c r="P2495" s="13" t="s">
        <v>606</v>
      </c>
      <c r="Q2495" s="13" t="s">
        <v>606</v>
      </c>
      <c r="R2495" s="13"/>
      <c r="S2495" s="13"/>
      <c r="T2495" s="10">
        <v>15</v>
      </c>
      <c r="U2495" s="9" t="s">
        <v>4432</v>
      </c>
      <c r="V2495" s="9" t="s">
        <v>4431</v>
      </c>
      <c r="W2495" s="13" t="s">
        <v>82</v>
      </c>
    </row>
    <row r="2496" spans="1:23" x14ac:dyDescent="0.3">
      <c r="A2496" s="7" t="s">
        <v>1722</v>
      </c>
      <c r="B2496" s="14">
        <v>39847</v>
      </c>
      <c r="C2496" s="14">
        <v>1013980</v>
      </c>
      <c r="D2496" s="14">
        <v>36470</v>
      </c>
      <c r="E2496" s="6">
        <f>COUNTIF($D$3:$D$6372,D2496)</f>
        <v>1</v>
      </c>
      <c r="F2496" s="45" t="s">
        <v>11</v>
      </c>
      <c r="G2496" s="21" t="s">
        <v>536</v>
      </c>
      <c r="H2496" s="54" t="s">
        <v>497</v>
      </c>
      <c r="I2496" s="54" t="s">
        <v>498</v>
      </c>
      <c r="J2496" s="14" t="s">
        <v>24</v>
      </c>
      <c r="K2496" s="21" t="s">
        <v>40</v>
      </c>
      <c r="L2496" s="14" t="s">
        <v>10</v>
      </c>
      <c r="M2496" s="13" t="s">
        <v>606</v>
      </c>
      <c r="N2496" s="13" t="s">
        <v>606</v>
      </c>
      <c r="O2496" s="13" t="s">
        <v>606</v>
      </c>
      <c r="P2496" s="13" t="s">
        <v>606</v>
      </c>
      <c r="Q2496" s="13" t="s">
        <v>606</v>
      </c>
      <c r="R2496" s="13"/>
      <c r="S2496" s="13"/>
      <c r="T2496" s="10" t="s">
        <v>600</v>
      </c>
      <c r="U2496" s="9" t="s">
        <v>4432</v>
      </c>
      <c r="V2496" s="9" t="s">
        <v>4431</v>
      </c>
      <c r="W2496" s="13" t="s">
        <v>82</v>
      </c>
    </row>
    <row r="2497" spans="1:23" x14ac:dyDescent="0.3">
      <c r="A2497" s="7" t="s">
        <v>1722</v>
      </c>
      <c r="B2497" s="14">
        <v>39847</v>
      </c>
      <c r="C2497" s="14">
        <v>1013980</v>
      </c>
      <c r="D2497" s="14">
        <v>36471</v>
      </c>
      <c r="E2497" s="6">
        <f>COUNTIF($D$3:$D$6372,D2497)</f>
        <v>1</v>
      </c>
      <c r="F2497" s="45" t="s">
        <v>11</v>
      </c>
      <c r="G2497" s="21" t="s">
        <v>515</v>
      </c>
      <c r="H2497" s="54" t="s">
        <v>497</v>
      </c>
      <c r="I2497" s="54" t="s">
        <v>498</v>
      </c>
      <c r="J2497" s="14" t="s">
        <v>24</v>
      </c>
      <c r="K2497" s="21" t="s">
        <v>499</v>
      </c>
      <c r="L2497" s="14" t="s">
        <v>10</v>
      </c>
      <c r="M2497" s="13" t="s">
        <v>606</v>
      </c>
      <c r="N2497" s="13" t="s">
        <v>606</v>
      </c>
      <c r="O2497" s="13" t="s">
        <v>606</v>
      </c>
      <c r="P2497" s="13" t="s">
        <v>606</v>
      </c>
      <c r="Q2497" s="13" t="s">
        <v>606</v>
      </c>
      <c r="R2497" s="13"/>
      <c r="S2497" s="13"/>
      <c r="T2497" s="10" t="s">
        <v>600</v>
      </c>
      <c r="U2497" s="9" t="s">
        <v>4432</v>
      </c>
      <c r="V2497" s="9" t="s">
        <v>4430</v>
      </c>
      <c r="W2497" s="13" t="s">
        <v>82</v>
      </c>
    </row>
    <row r="2498" spans="1:23" x14ac:dyDescent="0.3">
      <c r="A2498" s="7" t="s">
        <v>1722</v>
      </c>
      <c r="B2498" s="14">
        <v>39847</v>
      </c>
      <c r="C2498" s="14">
        <v>1013980</v>
      </c>
      <c r="D2498" s="14">
        <v>36472</v>
      </c>
      <c r="E2498" s="6">
        <f>COUNTIF($D$3:$D$6372,D2498)</f>
        <v>1</v>
      </c>
      <c r="F2498" s="45" t="s">
        <v>11</v>
      </c>
      <c r="G2498" s="21" t="s">
        <v>510</v>
      </c>
      <c r="H2498" s="54" t="s">
        <v>497</v>
      </c>
      <c r="I2498" s="54" t="s">
        <v>498</v>
      </c>
      <c r="J2498" s="14" t="s">
        <v>24</v>
      </c>
      <c r="K2498" s="21" t="s">
        <v>499</v>
      </c>
      <c r="L2498" s="14" t="s">
        <v>10</v>
      </c>
      <c r="M2498" s="13" t="s">
        <v>606</v>
      </c>
      <c r="N2498" s="13" t="s">
        <v>606</v>
      </c>
      <c r="O2498" s="13" t="s">
        <v>606</v>
      </c>
      <c r="P2498" s="13" t="s">
        <v>606</v>
      </c>
      <c r="Q2498" s="13" t="s">
        <v>606</v>
      </c>
      <c r="R2498" s="13"/>
      <c r="S2498" s="13"/>
      <c r="T2498" s="10" t="s">
        <v>600</v>
      </c>
      <c r="U2498" s="9" t="s">
        <v>4432</v>
      </c>
      <c r="V2498" s="9" t="s">
        <v>4430</v>
      </c>
      <c r="W2498" s="13" t="s">
        <v>82</v>
      </c>
    </row>
    <row r="2499" spans="1:23" x14ac:dyDescent="0.3">
      <c r="A2499" s="7" t="s">
        <v>1722</v>
      </c>
      <c r="B2499" s="14">
        <v>39847</v>
      </c>
      <c r="C2499" s="14">
        <v>1013980</v>
      </c>
      <c r="D2499" s="14">
        <v>36473</v>
      </c>
      <c r="E2499" s="6">
        <f>COUNTIF($D$3:$D$6372,D2499)</f>
        <v>1</v>
      </c>
      <c r="F2499" s="45" t="s">
        <v>11</v>
      </c>
      <c r="G2499" s="21" t="s">
        <v>500</v>
      </c>
      <c r="H2499" s="54" t="s">
        <v>497</v>
      </c>
      <c r="I2499" s="54" t="s">
        <v>498</v>
      </c>
      <c r="J2499" s="14" t="s">
        <v>24</v>
      </c>
      <c r="K2499" s="21" t="s">
        <v>499</v>
      </c>
      <c r="L2499" s="14" t="s">
        <v>10</v>
      </c>
      <c r="M2499" s="13" t="s">
        <v>606</v>
      </c>
      <c r="N2499" s="13" t="s">
        <v>606</v>
      </c>
      <c r="O2499" s="13" t="s">
        <v>606</v>
      </c>
      <c r="P2499" s="13" t="s">
        <v>606</v>
      </c>
      <c r="Q2499" s="13" t="s">
        <v>606</v>
      </c>
      <c r="R2499" s="13"/>
      <c r="S2499" s="13"/>
      <c r="T2499" s="10" t="s">
        <v>600</v>
      </c>
      <c r="U2499" s="9" t="s">
        <v>4432</v>
      </c>
      <c r="V2499" s="9" t="s">
        <v>4430</v>
      </c>
      <c r="W2499" s="13" t="s">
        <v>82</v>
      </c>
    </row>
    <row r="2500" spans="1:23" x14ac:dyDescent="0.3">
      <c r="A2500" s="7" t="s">
        <v>1722</v>
      </c>
      <c r="B2500" s="14">
        <v>39847</v>
      </c>
      <c r="C2500" s="14">
        <v>1013980</v>
      </c>
      <c r="D2500" s="14">
        <v>36488</v>
      </c>
      <c r="E2500" s="6">
        <f>COUNTIF($D$3:$D$6372,D2500)</f>
        <v>1</v>
      </c>
      <c r="F2500" s="45" t="s">
        <v>11</v>
      </c>
      <c r="G2500" s="21" t="s">
        <v>505</v>
      </c>
      <c r="H2500" s="54" t="s">
        <v>497</v>
      </c>
      <c r="I2500" s="54" t="s">
        <v>498</v>
      </c>
      <c r="J2500" s="14" t="s">
        <v>24</v>
      </c>
      <c r="K2500" s="21" t="s">
        <v>499</v>
      </c>
      <c r="L2500" s="14" t="s">
        <v>10</v>
      </c>
      <c r="M2500" s="13" t="s">
        <v>606</v>
      </c>
      <c r="N2500" s="13" t="s">
        <v>606</v>
      </c>
      <c r="O2500" s="13" t="s">
        <v>606</v>
      </c>
      <c r="P2500" s="13" t="s">
        <v>606</v>
      </c>
      <c r="Q2500" s="13" t="s">
        <v>606</v>
      </c>
      <c r="R2500" s="13"/>
      <c r="S2500" s="13"/>
      <c r="T2500" s="10" t="s">
        <v>600</v>
      </c>
      <c r="U2500" s="9" t="s">
        <v>4432</v>
      </c>
      <c r="V2500" s="9" t="s">
        <v>4430</v>
      </c>
      <c r="W2500" s="13" t="s">
        <v>82</v>
      </c>
    </row>
    <row r="2501" spans="1:23" x14ac:dyDescent="0.3">
      <c r="A2501" s="7" t="s">
        <v>1722</v>
      </c>
      <c r="B2501" s="14">
        <v>39847</v>
      </c>
      <c r="C2501" s="14">
        <v>1013980</v>
      </c>
      <c r="D2501" s="14">
        <v>36489</v>
      </c>
      <c r="E2501" s="6">
        <f>COUNTIF($D$3:$D$6372,D2501)</f>
        <v>1</v>
      </c>
      <c r="F2501" s="45" t="s">
        <v>11</v>
      </c>
      <c r="G2501" s="21" t="s">
        <v>502</v>
      </c>
      <c r="H2501" s="54" t="s">
        <v>497</v>
      </c>
      <c r="I2501" s="54" t="s">
        <v>498</v>
      </c>
      <c r="J2501" s="14" t="s">
        <v>24</v>
      </c>
      <c r="K2501" s="21" t="s">
        <v>499</v>
      </c>
      <c r="L2501" s="14" t="s">
        <v>10</v>
      </c>
      <c r="M2501" s="13" t="s">
        <v>606</v>
      </c>
      <c r="N2501" s="13" t="s">
        <v>606</v>
      </c>
      <c r="O2501" s="13" t="s">
        <v>606</v>
      </c>
      <c r="P2501" s="13" t="s">
        <v>606</v>
      </c>
      <c r="Q2501" s="13" t="s">
        <v>606</v>
      </c>
      <c r="R2501" s="13"/>
      <c r="S2501" s="13"/>
      <c r="T2501" s="10" t="s">
        <v>600</v>
      </c>
      <c r="U2501" s="9" t="s">
        <v>4432</v>
      </c>
      <c r="V2501" s="9" t="s">
        <v>4430</v>
      </c>
      <c r="W2501" s="13" t="s">
        <v>82</v>
      </c>
    </row>
    <row r="2502" spans="1:23" x14ac:dyDescent="0.3">
      <c r="A2502" s="7" t="s">
        <v>1722</v>
      </c>
      <c r="B2502" s="14">
        <v>39847</v>
      </c>
      <c r="C2502" s="14">
        <v>1013980</v>
      </c>
      <c r="D2502" s="14">
        <v>36490</v>
      </c>
      <c r="E2502" s="6">
        <f>COUNTIF($D$3:$D$6372,D2502)</f>
        <v>1</v>
      </c>
      <c r="F2502" s="45" t="s">
        <v>11</v>
      </c>
      <c r="G2502" s="21" t="s">
        <v>508</v>
      </c>
      <c r="H2502" s="54" t="s">
        <v>497</v>
      </c>
      <c r="I2502" s="54" t="s">
        <v>498</v>
      </c>
      <c r="J2502" s="14" t="s">
        <v>24</v>
      </c>
      <c r="K2502" s="21" t="s">
        <v>499</v>
      </c>
      <c r="L2502" s="14" t="s">
        <v>10</v>
      </c>
      <c r="M2502" s="13" t="s">
        <v>606</v>
      </c>
      <c r="N2502" s="13" t="s">
        <v>606</v>
      </c>
      <c r="O2502" s="13" t="s">
        <v>606</v>
      </c>
      <c r="P2502" s="13" t="s">
        <v>606</v>
      </c>
      <c r="Q2502" s="13" t="s">
        <v>606</v>
      </c>
      <c r="R2502" s="13"/>
      <c r="S2502" s="13"/>
      <c r="T2502" s="10" t="s">
        <v>600</v>
      </c>
      <c r="U2502" s="9" t="s">
        <v>4432</v>
      </c>
      <c r="V2502" s="9" t="s">
        <v>4430</v>
      </c>
      <c r="W2502" s="13" t="s">
        <v>82</v>
      </c>
    </row>
    <row r="2503" spans="1:23" x14ac:dyDescent="0.3">
      <c r="A2503" s="7" t="s">
        <v>1722</v>
      </c>
      <c r="B2503" s="14">
        <v>39847</v>
      </c>
      <c r="C2503" s="14">
        <v>1013980</v>
      </c>
      <c r="D2503" s="14">
        <v>36491</v>
      </c>
      <c r="E2503" s="6">
        <f>COUNTIF($D$3:$D$6372,D2503)</f>
        <v>1</v>
      </c>
      <c r="F2503" s="45" t="s">
        <v>11</v>
      </c>
      <c r="G2503" s="21" t="s">
        <v>514</v>
      </c>
      <c r="H2503" s="54" t="s">
        <v>497</v>
      </c>
      <c r="I2503" s="54" t="s">
        <v>498</v>
      </c>
      <c r="J2503" s="14" t="s">
        <v>24</v>
      </c>
      <c r="K2503" s="21" t="s">
        <v>499</v>
      </c>
      <c r="L2503" s="14" t="s">
        <v>10</v>
      </c>
      <c r="M2503" s="13" t="s">
        <v>606</v>
      </c>
      <c r="N2503" s="13" t="s">
        <v>606</v>
      </c>
      <c r="O2503" s="13" t="s">
        <v>606</v>
      </c>
      <c r="P2503" s="13" t="s">
        <v>606</v>
      </c>
      <c r="Q2503" s="13" t="s">
        <v>606</v>
      </c>
      <c r="R2503" s="13"/>
      <c r="S2503" s="13"/>
      <c r="T2503" s="10" t="s">
        <v>600</v>
      </c>
      <c r="U2503" s="9" t="s">
        <v>4432</v>
      </c>
      <c r="V2503" s="9" t="s">
        <v>4430</v>
      </c>
      <c r="W2503" s="13" t="s">
        <v>82</v>
      </c>
    </row>
    <row r="2504" spans="1:23" x14ac:dyDescent="0.3">
      <c r="A2504" s="7" t="s">
        <v>1722</v>
      </c>
      <c r="B2504" s="14">
        <v>39847</v>
      </c>
      <c r="C2504" s="14">
        <v>1013980</v>
      </c>
      <c r="D2504" s="14">
        <v>36495</v>
      </c>
      <c r="E2504" s="6">
        <f>COUNTIF($D$3:$D$6372,D2504)</f>
        <v>1</v>
      </c>
      <c r="F2504" s="45" t="s">
        <v>11</v>
      </c>
      <c r="G2504" s="21" t="s">
        <v>525</v>
      </c>
      <c r="H2504" s="54" t="s">
        <v>497</v>
      </c>
      <c r="I2504" s="54" t="s">
        <v>498</v>
      </c>
      <c r="J2504" s="14" t="s">
        <v>24</v>
      </c>
      <c r="K2504" s="21" t="s">
        <v>140</v>
      </c>
      <c r="L2504" s="14" t="s">
        <v>10</v>
      </c>
      <c r="M2504" s="13" t="s">
        <v>606</v>
      </c>
      <c r="N2504" s="13" t="s">
        <v>606</v>
      </c>
      <c r="O2504" s="13" t="s">
        <v>606</v>
      </c>
      <c r="P2504" s="13" t="s">
        <v>606</v>
      </c>
      <c r="Q2504" s="13" t="s">
        <v>606</v>
      </c>
      <c r="R2504" s="13"/>
      <c r="S2504" s="13"/>
      <c r="T2504" s="10">
        <v>15</v>
      </c>
      <c r="U2504" s="9" t="s">
        <v>4432</v>
      </c>
      <c r="V2504" s="9" t="s">
        <v>4431</v>
      </c>
      <c r="W2504" s="13" t="s">
        <v>82</v>
      </c>
    </row>
    <row r="2505" spans="1:23" x14ac:dyDescent="0.3">
      <c r="A2505" s="7" t="s">
        <v>1722</v>
      </c>
      <c r="B2505" s="14">
        <v>39349</v>
      </c>
      <c r="C2505" s="14">
        <v>35776</v>
      </c>
      <c r="D2505" s="14">
        <v>36498</v>
      </c>
      <c r="E2505" s="6">
        <f>COUNTIF($D$3:$D$6372,D2505)</f>
        <v>1</v>
      </c>
      <c r="F2505" s="45" t="s">
        <v>11</v>
      </c>
      <c r="G2505" s="21" t="s">
        <v>304</v>
      </c>
      <c r="H2505" s="54" t="s">
        <v>283</v>
      </c>
      <c r="I2505" s="54" t="s">
        <v>284</v>
      </c>
      <c r="J2505" s="14" t="s">
        <v>24</v>
      </c>
      <c r="K2505" s="21" t="s">
        <v>285</v>
      </c>
      <c r="L2505" s="14" t="s">
        <v>10</v>
      </c>
      <c r="M2505" s="13" t="s">
        <v>606</v>
      </c>
      <c r="N2505" s="13" t="s">
        <v>606</v>
      </c>
      <c r="O2505" s="13" t="s">
        <v>606</v>
      </c>
      <c r="P2505" s="13" t="s">
        <v>606</v>
      </c>
      <c r="Q2505" s="13" t="s">
        <v>606</v>
      </c>
      <c r="R2505" s="13" t="s">
        <v>606</v>
      </c>
      <c r="S2505" s="13" t="s">
        <v>606</v>
      </c>
      <c r="T2505" s="10">
        <v>15</v>
      </c>
      <c r="U2505" s="9" t="s">
        <v>4432</v>
      </c>
      <c r="V2505" s="9" t="s">
        <v>4430</v>
      </c>
      <c r="W2505" s="13" t="s">
        <v>82</v>
      </c>
    </row>
    <row r="2506" spans="1:23" x14ac:dyDescent="0.3">
      <c r="A2506" s="7" t="s">
        <v>1722</v>
      </c>
      <c r="B2506" s="14">
        <v>2877</v>
      </c>
      <c r="C2506" s="14">
        <v>10330</v>
      </c>
      <c r="D2506" s="14">
        <v>36500</v>
      </c>
      <c r="E2506" s="6">
        <f>COUNTIF($D$3:$D$6372,D2506)</f>
        <v>1</v>
      </c>
      <c r="F2506" s="45" t="s">
        <v>11</v>
      </c>
      <c r="G2506" s="21" t="s">
        <v>744</v>
      </c>
      <c r="H2506" s="54" t="s">
        <v>650</v>
      </c>
      <c r="I2506" s="54" t="s">
        <v>651</v>
      </c>
      <c r="J2506" s="14" t="s">
        <v>604</v>
      </c>
      <c r="K2506" s="21" t="s">
        <v>733</v>
      </c>
      <c r="L2506" s="14" t="s">
        <v>10</v>
      </c>
      <c r="M2506" s="13" t="s">
        <v>606</v>
      </c>
      <c r="N2506" s="13" t="s">
        <v>606</v>
      </c>
      <c r="O2506" s="13" t="s">
        <v>606</v>
      </c>
      <c r="P2506" s="13" t="s">
        <v>606</v>
      </c>
      <c r="Q2506" s="13" t="s">
        <v>606</v>
      </c>
      <c r="R2506" s="13" t="s">
        <v>606</v>
      </c>
      <c r="S2506" s="13" t="s">
        <v>606</v>
      </c>
      <c r="T2506" s="10">
        <v>10</v>
      </c>
      <c r="U2506" s="9" t="s">
        <v>4432</v>
      </c>
      <c r="V2506" s="9" t="s">
        <v>4430</v>
      </c>
      <c r="W2506" s="13" t="s">
        <v>82</v>
      </c>
    </row>
    <row r="2507" spans="1:23" x14ac:dyDescent="0.3">
      <c r="A2507" s="7" t="s">
        <v>1722</v>
      </c>
      <c r="B2507" s="14">
        <v>2877</v>
      </c>
      <c r="C2507" s="14">
        <v>10330</v>
      </c>
      <c r="D2507" s="14">
        <v>36502</v>
      </c>
      <c r="E2507" s="6">
        <f>COUNTIF($D$3:$D$6372,D2507)</f>
        <v>2</v>
      </c>
      <c r="F2507" s="45" t="s">
        <v>11</v>
      </c>
      <c r="G2507" s="21" t="s">
        <v>721</v>
      </c>
      <c r="H2507" s="54" t="s">
        <v>650</v>
      </c>
      <c r="I2507" s="54" t="s">
        <v>651</v>
      </c>
      <c r="J2507" s="14" t="s">
        <v>604</v>
      </c>
      <c r="K2507" s="21" t="s">
        <v>733</v>
      </c>
      <c r="L2507" s="14" t="s">
        <v>10</v>
      </c>
      <c r="M2507" s="13" t="s">
        <v>606</v>
      </c>
      <c r="N2507" s="13" t="s">
        <v>606</v>
      </c>
      <c r="O2507" s="13" t="s">
        <v>606</v>
      </c>
      <c r="P2507" s="13" t="s">
        <v>606</v>
      </c>
      <c r="Q2507" s="13" t="s">
        <v>606</v>
      </c>
      <c r="R2507" s="13" t="s">
        <v>606</v>
      </c>
      <c r="S2507" s="13" t="s">
        <v>606</v>
      </c>
      <c r="T2507" s="10">
        <v>10</v>
      </c>
      <c r="U2507" s="9" t="s">
        <v>4432</v>
      </c>
      <c r="V2507" s="9" t="s">
        <v>4430</v>
      </c>
      <c r="W2507" s="13" t="s">
        <v>82</v>
      </c>
    </row>
    <row r="2508" spans="1:23" x14ac:dyDescent="0.3">
      <c r="A2508" s="7" t="s">
        <v>1722</v>
      </c>
      <c r="B2508" s="14">
        <v>2877</v>
      </c>
      <c r="C2508" s="14">
        <v>10330</v>
      </c>
      <c r="D2508" s="14">
        <v>36502</v>
      </c>
      <c r="E2508" s="6">
        <f>COUNTIF($D$3:$D$6372,D2508)</f>
        <v>2</v>
      </c>
      <c r="F2508" s="45" t="s">
        <v>11</v>
      </c>
      <c r="G2508" s="21" t="s">
        <v>721</v>
      </c>
      <c r="H2508" s="54" t="s">
        <v>650</v>
      </c>
      <c r="I2508" s="54" t="s">
        <v>651</v>
      </c>
      <c r="J2508" s="14" t="s">
        <v>604</v>
      </c>
      <c r="K2508" s="21" t="s">
        <v>696</v>
      </c>
      <c r="L2508" s="14" t="s">
        <v>10</v>
      </c>
      <c r="M2508" s="13" t="s">
        <v>606</v>
      </c>
      <c r="N2508" s="13" t="s">
        <v>606</v>
      </c>
      <c r="O2508" s="13" t="s">
        <v>606</v>
      </c>
      <c r="P2508" s="13" t="s">
        <v>606</v>
      </c>
      <c r="Q2508" s="13" t="s">
        <v>606</v>
      </c>
      <c r="R2508" s="13" t="s">
        <v>606</v>
      </c>
      <c r="S2508" s="13" t="s">
        <v>606</v>
      </c>
      <c r="T2508" s="10">
        <v>10</v>
      </c>
      <c r="U2508" s="9" t="s">
        <v>4432</v>
      </c>
      <c r="V2508" s="9" t="s">
        <v>4430</v>
      </c>
      <c r="W2508" s="13" t="s">
        <v>82</v>
      </c>
    </row>
    <row r="2509" spans="1:23" x14ac:dyDescent="0.3">
      <c r="A2509" s="7" t="s">
        <v>1722</v>
      </c>
      <c r="B2509" s="14">
        <v>39847</v>
      </c>
      <c r="C2509" s="14">
        <v>1013980</v>
      </c>
      <c r="D2509" s="14">
        <v>36503</v>
      </c>
      <c r="E2509" s="6">
        <f>COUNTIF($D$3:$D$6372,D2509)</f>
        <v>1</v>
      </c>
      <c r="F2509" s="45" t="s">
        <v>11</v>
      </c>
      <c r="G2509" s="21" t="s">
        <v>501</v>
      </c>
      <c r="H2509" s="54" t="s">
        <v>497</v>
      </c>
      <c r="I2509" s="54" t="s">
        <v>498</v>
      </c>
      <c r="J2509" s="14" t="s">
        <v>24</v>
      </c>
      <c r="K2509" s="21" t="s">
        <v>499</v>
      </c>
      <c r="L2509" s="14" t="s">
        <v>10</v>
      </c>
      <c r="M2509" s="13" t="s">
        <v>606</v>
      </c>
      <c r="N2509" s="13" t="s">
        <v>606</v>
      </c>
      <c r="O2509" s="13" t="s">
        <v>606</v>
      </c>
      <c r="P2509" s="13" t="s">
        <v>606</v>
      </c>
      <c r="Q2509" s="13" t="s">
        <v>606</v>
      </c>
      <c r="R2509" s="13"/>
      <c r="S2509" s="13"/>
      <c r="T2509" s="10" t="s">
        <v>600</v>
      </c>
      <c r="U2509" s="9" t="s">
        <v>4432</v>
      </c>
      <c r="V2509" s="9" t="s">
        <v>4430</v>
      </c>
      <c r="W2509" s="13" t="s">
        <v>82</v>
      </c>
    </row>
    <row r="2510" spans="1:23" x14ac:dyDescent="0.3">
      <c r="A2510" s="7" t="s">
        <v>1722</v>
      </c>
      <c r="B2510" s="14">
        <v>39847</v>
      </c>
      <c r="C2510" s="14">
        <v>1013980</v>
      </c>
      <c r="D2510" s="14">
        <v>36508</v>
      </c>
      <c r="E2510" s="6">
        <f>COUNTIF($D$3:$D$6372,D2510)</f>
        <v>1</v>
      </c>
      <c r="F2510" s="45" t="s">
        <v>11</v>
      </c>
      <c r="G2510" s="21" t="s">
        <v>507</v>
      </c>
      <c r="H2510" s="54" t="s">
        <v>497</v>
      </c>
      <c r="I2510" s="54" t="s">
        <v>498</v>
      </c>
      <c r="J2510" s="14" t="s">
        <v>24</v>
      </c>
      <c r="K2510" s="21" t="s">
        <v>499</v>
      </c>
      <c r="L2510" s="14" t="s">
        <v>10</v>
      </c>
      <c r="M2510" s="13" t="s">
        <v>606</v>
      </c>
      <c r="N2510" s="13" t="s">
        <v>606</v>
      </c>
      <c r="O2510" s="13" t="s">
        <v>606</v>
      </c>
      <c r="P2510" s="13" t="s">
        <v>606</v>
      </c>
      <c r="Q2510" s="13" t="s">
        <v>606</v>
      </c>
      <c r="R2510" s="13"/>
      <c r="S2510" s="13"/>
      <c r="T2510" s="10" t="s">
        <v>600</v>
      </c>
      <c r="U2510" s="9" t="s">
        <v>4432</v>
      </c>
      <c r="V2510" s="9" t="s">
        <v>4430</v>
      </c>
      <c r="W2510" s="13" t="s">
        <v>82</v>
      </c>
    </row>
    <row r="2511" spans="1:23" x14ac:dyDescent="0.3">
      <c r="A2511" s="7" t="s">
        <v>1722</v>
      </c>
      <c r="B2511" s="14">
        <v>39871</v>
      </c>
      <c r="C2511" s="14">
        <v>15228</v>
      </c>
      <c r="D2511" s="14">
        <v>36591</v>
      </c>
      <c r="E2511" s="6">
        <f>COUNTIF($D$3:$D$6372,D2511)</f>
        <v>1</v>
      </c>
      <c r="F2511" s="45" t="s">
        <v>11</v>
      </c>
      <c r="G2511" s="21" t="s">
        <v>461</v>
      </c>
      <c r="H2511" s="54" t="s">
        <v>448</v>
      </c>
      <c r="I2511" s="54" t="s">
        <v>449</v>
      </c>
      <c r="J2511" s="14" t="s">
        <v>24</v>
      </c>
      <c r="K2511" s="21" t="s">
        <v>450</v>
      </c>
      <c r="L2511" s="14" t="s">
        <v>10</v>
      </c>
      <c r="M2511" s="13" t="s">
        <v>606</v>
      </c>
      <c r="N2511" s="13" t="s">
        <v>606</v>
      </c>
      <c r="O2511" s="13" t="s">
        <v>606</v>
      </c>
      <c r="P2511" s="13" t="s">
        <v>606</v>
      </c>
      <c r="Q2511" s="13" t="s">
        <v>606</v>
      </c>
      <c r="R2511" s="13"/>
      <c r="S2511" s="13"/>
      <c r="T2511" s="10">
        <v>15</v>
      </c>
      <c r="U2511" s="9" t="s">
        <v>4432</v>
      </c>
      <c r="V2511" s="9" t="s">
        <v>4430</v>
      </c>
      <c r="W2511" s="13" t="s">
        <v>82</v>
      </c>
    </row>
    <row r="2512" spans="1:23" x14ac:dyDescent="0.3">
      <c r="A2512" s="7" t="s">
        <v>1722</v>
      </c>
      <c r="B2512" s="14">
        <v>39871</v>
      </c>
      <c r="C2512" s="14">
        <v>15228</v>
      </c>
      <c r="D2512" s="14">
        <v>36592</v>
      </c>
      <c r="E2512" s="6">
        <f>COUNTIF($D$3:$D$6372,D2512)</f>
        <v>1</v>
      </c>
      <c r="F2512" s="45" t="s">
        <v>11</v>
      </c>
      <c r="G2512" s="21" t="s">
        <v>475</v>
      </c>
      <c r="H2512" s="54" t="s">
        <v>448</v>
      </c>
      <c r="I2512" s="54" t="s">
        <v>449</v>
      </c>
      <c r="J2512" s="14" t="s">
        <v>24</v>
      </c>
      <c r="K2512" s="21" t="s">
        <v>473</v>
      </c>
      <c r="L2512" s="14" t="s">
        <v>10</v>
      </c>
      <c r="M2512" s="13" t="s">
        <v>606</v>
      </c>
      <c r="N2512" s="13" t="s">
        <v>606</v>
      </c>
      <c r="O2512" s="13" t="s">
        <v>606</v>
      </c>
      <c r="P2512" s="13" t="s">
        <v>606</v>
      </c>
      <c r="Q2512" s="13" t="s">
        <v>606</v>
      </c>
      <c r="R2512" s="13"/>
      <c r="S2512" s="13"/>
      <c r="T2512" s="10" t="s">
        <v>600</v>
      </c>
      <c r="U2512" s="9" t="s">
        <v>4432</v>
      </c>
      <c r="V2512" s="9" t="s">
        <v>4430</v>
      </c>
      <c r="W2512" s="13" t="s">
        <v>82</v>
      </c>
    </row>
    <row r="2513" spans="1:23" x14ac:dyDescent="0.3">
      <c r="A2513" s="7" t="s">
        <v>1722</v>
      </c>
      <c r="B2513" s="14">
        <v>39871</v>
      </c>
      <c r="C2513" s="14">
        <v>15228</v>
      </c>
      <c r="D2513" s="14">
        <v>36594</v>
      </c>
      <c r="E2513" s="6">
        <f>COUNTIF($D$3:$D$6372,D2513)</f>
        <v>1</v>
      </c>
      <c r="F2513" s="45" t="s">
        <v>11</v>
      </c>
      <c r="G2513" s="21" t="s">
        <v>454</v>
      </c>
      <c r="H2513" s="54" t="s">
        <v>448</v>
      </c>
      <c r="I2513" s="54" t="s">
        <v>449</v>
      </c>
      <c r="J2513" s="14" t="s">
        <v>24</v>
      </c>
      <c r="K2513" s="21" t="s">
        <v>450</v>
      </c>
      <c r="L2513" s="14" t="s">
        <v>10</v>
      </c>
      <c r="M2513" s="13" t="s">
        <v>606</v>
      </c>
      <c r="N2513" s="13" t="s">
        <v>606</v>
      </c>
      <c r="O2513" s="13" t="s">
        <v>606</v>
      </c>
      <c r="P2513" s="13" t="s">
        <v>606</v>
      </c>
      <c r="Q2513" s="13" t="s">
        <v>606</v>
      </c>
      <c r="R2513" s="13"/>
      <c r="S2513" s="13"/>
      <c r="T2513" s="10">
        <v>15</v>
      </c>
      <c r="U2513" s="9" t="s">
        <v>4432</v>
      </c>
      <c r="V2513" s="9" t="s">
        <v>4430</v>
      </c>
      <c r="W2513" s="13" t="s">
        <v>82</v>
      </c>
    </row>
    <row r="2514" spans="1:23" x14ac:dyDescent="0.3">
      <c r="A2514" s="7" t="s">
        <v>1722</v>
      </c>
      <c r="B2514" s="14">
        <v>39871</v>
      </c>
      <c r="C2514" s="14">
        <v>15228</v>
      </c>
      <c r="D2514" s="14">
        <v>36595</v>
      </c>
      <c r="E2514" s="6">
        <f>COUNTIF($D$3:$D$6372,D2514)</f>
        <v>1</v>
      </c>
      <c r="F2514" s="45" t="s">
        <v>11</v>
      </c>
      <c r="G2514" s="21" t="s">
        <v>470</v>
      </c>
      <c r="H2514" s="54" t="s">
        <v>448</v>
      </c>
      <c r="I2514" s="54" t="s">
        <v>449</v>
      </c>
      <c r="J2514" s="14" t="s">
        <v>24</v>
      </c>
      <c r="K2514" s="21" t="s">
        <v>450</v>
      </c>
      <c r="L2514" s="14" t="s">
        <v>10</v>
      </c>
      <c r="M2514" s="13" t="s">
        <v>606</v>
      </c>
      <c r="N2514" s="13" t="s">
        <v>606</v>
      </c>
      <c r="O2514" s="13" t="s">
        <v>606</v>
      </c>
      <c r="P2514" s="13" t="s">
        <v>606</v>
      </c>
      <c r="Q2514" s="13" t="s">
        <v>606</v>
      </c>
      <c r="R2514" s="13"/>
      <c r="S2514" s="13"/>
      <c r="T2514" s="10">
        <v>15</v>
      </c>
      <c r="U2514" s="9" t="s">
        <v>4432</v>
      </c>
      <c r="V2514" s="9" t="s">
        <v>4430</v>
      </c>
      <c r="W2514" s="13" t="s">
        <v>82</v>
      </c>
    </row>
    <row r="2515" spans="1:23" x14ac:dyDescent="0.3">
      <c r="A2515" s="7" t="s">
        <v>1722</v>
      </c>
      <c r="B2515" s="14">
        <v>39871</v>
      </c>
      <c r="C2515" s="14">
        <v>15228</v>
      </c>
      <c r="D2515" s="14">
        <v>36596</v>
      </c>
      <c r="E2515" s="6">
        <f>COUNTIF($D$3:$D$6372,D2515)</f>
        <v>1</v>
      </c>
      <c r="F2515" s="45" t="s">
        <v>11</v>
      </c>
      <c r="G2515" s="21" t="s">
        <v>453</v>
      </c>
      <c r="H2515" s="54" t="s">
        <v>448</v>
      </c>
      <c r="I2515" s="54" t="s">
        <v>449</v>
      </c>
      <c r="J2515" s="14" t="s">
        <v>24</v>
      </c>
      <c r="K2515" s="21" t="s">
        <v>450</v>
      </c>
      <c r="L2515" s="14" t="s">
        <v>10</v>
      </c>
      <c r="M2515" s="13" t="s">
        <v>606</v>
      </c>
      <c r="N2515" s="13" t="s">
        <v>606</v>
      </c>
      <c r="O2515" s="13" t="s">
        <v>606</v>
      </c>
      <c r="P2515" s="13" t="s">
        <v>606</v>
      </c>
      <c r="Q2515" s="13" t="s">
        <v>606</v>
      </c>
      <c r="R2515" s="13"/>
      <c r="S2515" s="13"/>
      <c r="T2515" s="10">
        <v>15</v>
      </c>
      <c r="U2515" s="9" t="s">
        <v>4432</v>
      </c>
      <c r="V2515" s="9" t="s">
        <v>4430</v>
      </c>
      <c r="W2515" s="13" t="s">
        <v>82</v>
      </c>
    </row>
    <row r="2516" spans="1:23" x14ac:dyDescent="0.3">
      <c r="A2516" s="7" t="s">
        <v>1722</v>
      </c>
      <c r="B2516" s="14">
        <v>39871</v>
      </c>
      <c r="C2516" s="14">
        <v>15228</v>
      </c>
      <c r="D2516" s="14">
        <v>36597</v>
      </c>
      <c r="E2516" s="6">
        <f>COUNTIF($D$3:$D$6372,D2516)</f>
        <v>1</v>
      </c>
      <c r="F2516" s="45" t="s">
        <v>11</v>
      </c>
      <c r="G2516" s="21" t="s">
        <v>452</v>
      </c>
      <c r="H2516" s="54" t="s">
        <v>448</v>
      </c>
      <c r="I2516" s="54" t="s">
        <v>449</v>
      </c>
      <c r="J2516" s="14" t="s">
        <v>24</v>
      </c>
      <c r="K2516" s="21" t="s">
        <v>450</v>
      </c>
      <c r="L2516" s="14" t="s">
        <v>10</v>
      </c>
      <c r="M2516" s="13" t="s">
        <v>606</v>
      </c>
      <c r="N2516" s="13" t="s">
        <v>606</v>
      </c>
      <c r="O2516" s="13" t="s">
        <v>606</v>
      </c>
      <c r="P2516" s="13" t="s">
        <v>606</v>
      </c>
      <c r="Q2516" s="13" t="s">
        <v>606</v>
      </c>
      <c r="R2516" s="13"/>
      <c r="S2516" s="13"/>
      <c r="T2516" s="10">
        <v>15</v>
      </c>
      <c r="U2516" s="9" t="s">
        <v>4432</v>
      </c>
      <c r="V2516" s="9" t="s">
        <v>4430</v>
      </c>
      <c r="W2516" s="13" t="s">
        <v>82</v>
      </c>
    </row>
    <row r="2517" spans="1:23" x14ac:dyDescent="0.3">
      <c r="A2517" s="7" t="s">
        <v>1722</v>
      </c>
      <c r="B2517" s="14">
        <v>39871</v>
      </c>
      <c r="C2517" s="14">
        <v>15228</v>
      </c>
      <c r="D2517" s="14">
        <v>36598</v>
      </c>
      <c r="E2517" s="6">
        <f>COUNTIF($D$3:$D$6372,D2517)</f>
        <v>1</v>
      </c>
      <c r="F2517" s="45" t="s">
        <v>11</v>
      </c>
      <c r="G2517" s="21" t="s">
        <v>495</v>
      </c>
      <c r="H2517" s="54" t="s">
        <v>448</v>
      </c>
      <c r="I2517" s="54" t="s">
        <v>449</v>
      </c>
      <c r="J2517" s="14" t="s">
        <v>24</v>
      </c>
      <c r="K2517" s="21" t="s">
        <v>4433</v>
      </c>
      <c r="L2517" s="9" t="s">
        <v>10</v>
      </c>
      <c r="M2517" s="13" t="s">
        <v>606</v>
      </c>
      <c r="N2517" s="13" t="s">
        <v>606</v>
      </c>
      <c r="O2517" s="13" t="s">
        <v>606</v>
      </c>
      <c r="P2517" s="13" t="s">
        <v>606</v>
      </c>
      <c r="Q2517" s="13" t="s">
        <v>606</v>
      </c>
      <c r="R2517" s="13"/>
      <c r="S2517" s="13"/>
      <c r="T2517" s="10">
        <v>15</v>
      </c>
      <c r="U2517" s="9" t="s">
        <v>4432</v>
      </c>
      <c r="V2517" s="9" t="s">
        <v>4430</v>
      </c>
      <c r="W2517" s="13" t="s">
        <v>82</v>
      </c>
    </row>
    <row r="2518" spans="1:23" x14ac:dyDescent="0.3">
      <c r="A2518" s="7" t="s">
        <v>1722</v>
      </c>
      <c r="B2518" s="14">
        <v>39871</v>
      </c>
      <c r="C2518" s="14">
        <v>15228</v>
      </c>
      <c r="D2518" s="14">
        <v>36599</v>
      </c>
      <c r="E2518" s="6">
        <f>COUNTIF($D$3:$D$6372,D2518)</f>
        <v>1</v>
      </c>
      <c r="F2518" s="45" t="s">
        <v>11</v>
      </c>
      <c r="G2518" s="21" t="s">
        <v>483</v>
      </c>
      <c r="H2518" s="54" t="s">
        <v>448</v>
      </c>
      <c r="I2518" s="54" t="s">
        <v>449</v>
      </c>
      <c r="J2518" s="14" t="s">
        <v>24</v>
      </c>
      <c r="K2518" s="21" t="s">
        <v>473</v>
      </c>
      <c r="L2518" s="14" t="s">
        <v>10</v>
      </c>
      <c r="M2518" s="13" t="s">
        <v>606</v>
      </c>
      <c r="N2518" s="13" t="s">
        <v>606</v>
      </c>
      <c r="O2518" s="13" t="s">
        <v>606</v>
      </c>
      <c r="P2518" s="13" t="s">
        <v>606</v>
      </c>
      <c r="Q2518" s="13" t="s">
        <v>606</v>
      </c>
      <c r="R2518" s="13"/>
      <c r="S2518" s="13"/>
      <c r="T2518" s="10" t="s">
        <v>600</v>
      </c>
      <c r="U2518" s="9" t="s">
        <v>4432</v>
      </c>
      <c r="V2518" s="9" t="s">
        <v>4430</v>
      </c>
      <c r="W2518" s="13" t="s">
        <v>82</v>
      </c>
    </row>
    <row r="2519" spans="1:23" x14ac:dyDescent="0.3">
      <c r="A2519" s="7" t="s">
        <v>1722</v>
      </c>
      <c r="B2519" s="14">
        <v>39871</v>
      </c>
      <c r="C2519" s="14">
        <v>15228</v>
      </c>
      <c r="D2519" s="14">
        <v>36601</v>
      </c>
      <c r="E2519" s="6">
        <f>COUNTIF($D$3:$D$6372,D2519)</f>
        <v>1</v>
      </c>
      <c r="F2519" s="45" t="s">
        <v>11</v>
      </c>
      <c r="G2519" s="21" t="s">
        <v>466</v>
      </c>
      <c r="H2519" s="54" t="s">
        <v>448</v>
      </c>
      <c r="I2519" s="54" t="s">
        <v>449</v>
      </c>
      <c r="J2519" s="14" t="s">
        <v>24</v>
      </c>
      <c r="K2519" s="21" t="s">
        <v>450</v>
      </c>
      <c r="L2519" s="14" t="s">
        <v>10</v>
      </c>
      <c r="M2519" s="13" t="s">
        <v>606</v>
      </c>
      <c r="N2519" s="13" t="s">
        <v>606</v>
      </c>
      <c r="O2519" s="13" t="s">
        <v>606</v>
      </c>
      <c r="P2519" s="13" t="s">
        <v>606</v>
      </c>
      <c r="Q2519" s="13" t="s">
        <v>606</v>
      </c>
      <c r="R2519" s="13"/>
      <c r="S2519" s="13"/>
      <c r="T2519" s="10">
        <v>15</v>
      </c>
      <c r="U2519" s="9" t="s">
        <v>4432</v>
      </c>
      <c r="V2519" s="9" t="s">
        <v>4430</v>
      </c>
      <c r="W2519" s="13" t="s">
        <v>82</v>
      </c>
    </row>
    <row r="2520" spans="1:23" x14ac:dyDescent="0.3">
      <c r="A2520" s="7" t="s">
        <v>1722</v>
      </c>
      <c r="B2520" s="14">
        <v>39871</v>
      </c>
      <c r="C2520" s="14">
        <v>15228</v>
      </c>
      <c r="D2520" s="14">
        <v>36602</v>
      </c>
      <c r="E2520" s="6">
        <f>COUNTIF($D$3:$D$6372,D2520)</f>
        <v>1</v>
      </c>
      <c r="F2520" s="45" t="s">
        <v>11</v>
      </c>
      <c r="G2520" s="21" t="s">
        <v>481</v>
      </c>
      <c r="H2520" s="54" t="s">
        <v>448</v>
      </c>
      <c r="I2520" s="54" t="s">
        <v>449</v>
      </c>
      <c r="J2520" s="14" t="s">
        <v>24</v>
      </c>
      <c r="K2520" s="21" t="s">
        <v>473</v>
      </c>
      <c r="L2520" s="14" t="s">
        <v>10</v>
      </c>
      <c r="M2520" s="13" t="s">
        <v>606</v>
      </c>
      <c r="N2520" s="13" t="s">
        <v>606</v>
      </c>
      <c r="O2520" s="13" t="s">
        <v>606</v>
      </c>
      <c r="P2520" s="13" t="s">
        <v>606</v>
      </c>
      <c r="Q2520" s="13" t="s">
        <v>606</v>
      </c>
      <c r="R2520" s="13"/>
      <c r="S2520" s="13"/>
      <c r="T2520" s="10" t="s">
        <v>600</v>
      </c>
      <c r="U2520" s="9" t="s">
        <v>4432</v>
      </c>
      <c r="V2520" s="9" t="s">
        <v>4430</v>
      </c>
      <c r="W2520" s="13" t="s">
        <v>82</v>
      </c>
    </row>
    <row r="2521" spans="1:23" x14ac:dyDescent="0.3">
      <c r="A2521" s="7" t="s">
        <v>1722</v>
      </c>
      <c r="B2521" s="14">
        <v>39871</v>
      </c>
      <c r="C2521" s="14">
        <v>15228</v>
      </c>
      <c r="D2521" s="14">
        <v>36604</v>
      </c>
      <c r="E2521" s="6">
        <f>COUNTIF($D$3:$D$6372,D2521)</f>
        <v>1</v>
      </c>
      <c r="F2521" s="45" t="s">
        <v>11</v>
      </c>
      <c r="G2521" s="21" t="s">
        <v>487</v>
      </c>
      <c r="H2521" s="54" t="s">
        <v>448</v>
      </c>
      <c r="I2521" s="54" t="s">
        <v>449</v>
      </c>
      <c r="J2521" s="14" t="s">
        <v>24</v>
      </c>
      <c r="K2521" s="21" t="s">
        <v>473</v>
      </c>
      <c r="L2521" s="14" t="s">
        <v>10</v>
      </c>
      <c r="M2521" s="13" t="s">
        <v>606</v>
      </c>
      <c r="N2521" s="13" t="s">
        <v>606</v>
      </c>
      <c r="O2521" s="13" t="s">
        <v>606</v>
      </c>
      <c r="P2521" s="13" t="s">
        <v>606</v>
      </c>
      <c r="Q2521" s="13" t="s">
        <v>606</v>
      </c>
      <c r="R2521" s="13"/>
      <c r="S2521" s="13"/>
      <c r="T2521" s="10" t="s">
        <v>600</v>
      </c>
      <c r="U2521" s="9" t="s">
        <v>4432</v>
      </c>
      <c r="V2521" s="9" t="s">
        <v>4430</v>
      </c>
      <c r="W2521" s="13" t="s">
        <v>82</v>
      </c>
    </row>
    <row r="2522" spans="1:23" x14ac:dyDescent="0.3">
      <c r="A2522" s="7" t="s">
        <v>1722</v>
      </c>
      <c r="B2522" s="14">
        <v>39871</v>
      </c>
      <c r="C2522" s="14">
        <v>15228</v>
      </c>
      <c r="D2522" s="14">
        <v>36605</v>
      </c>
      <c r="E2522" s="6">
        <f>COUNTIF($D$3:$D$6372,D2522)</f>
        <v>1</v>
      </c>
      <c r="F2522" s="45" t="s">
        <v>11</v>
      </c>
      <c r="G2522" s="21" t="s">
        <v>459</v>
      </c>
      <c r="H2522" s="54" t="s">
        <v>448</v>
      </c>
      <c r="I2522" s="54" t="s">
        <v>449</v>
      </c>
      <c r="J2522" s="14" t="s">
        <v>24</v>
      </c>
      <c r="K2522" s="21" t="s">
        <v>450</v>
      </c>
      <c r="L2522" s="14" t="s">
        <v>10</v>
      </c>
      <c r="M2522" s="13" t="s">
        <v>606</v>
      </c>
      <c r="N2522" s="13" t="s">
        <v>606</v>
      </c>
      <c r="O2522" s="13" t="s">
        <v>606</v>
      </c>
      <c r="P2522" s="13" t="s">
        <v>606</v>
      </c>
      <c r="Q2522" s="13" t="s">
        <v>606</v>
      </c>
      <c r="R2522" s="13"/>
      <c r="S2522" s="13"/>
      <c r="T2522" s="10">
        <v>15</v>
      </c>
      <c r="U2522" s="9" t="s">
        <v>4432</v>
      </c>
      <c r="V2522" s="9" t="s">
        <v>4430</v>
      </c>
      <c r="W2522" s="13" t="s">
        <v>82</v>
      </c>
    </row>
    <row r="2523" spans="1:23" x14ac:dyDescent="0.3">
      <c r="A2523" s="7" t="s">
        <v>1722</v>
      </c>
      <c r="B2523" s="14">
        <v>39871</v>
      </c>
      <c r="C2523" s="14">
        <v>15228</v>
      </c>
      <c r="D2523" s="14">
        <v>36606</v>
      </c>
      <c r="E2523" s="6">
        <f>COUNTIF($D$3:$D$6372,D2523)</f>
        <v>1</v>
      </c>
      <c r="F2523" s="45" t="s">
        <v>11</v>
      </c>
      <c r="G2523" s="21" t="s">
        <v>494</v>
      </c>
      <c r="H2523" s="54" t="s">
        <v>448</v>
      </c>
      <c r="I2523" s="54" t="s">
        <v>449</v>
      </c>
      <c r="J2523" s="14" t="s">
        <v>24</v>
      </c>
      <c r="K2523" s="21" t="s">
        <v>473</v>
      </c>
      <c r="L2523" s="14" t="s">
        <v>10</v>
      </c>
      <c r="M2523" s="13" t="s">
        <v>606</v>
      </c>
      <c r="N2523" s="13" t="s">
        <v>606</v>
      </c>
      <c r="O2523" s="13" t="s">
        <v>606</v>
      </c>
      <c r="P2523" s="13" t="s">
        <v>606</v>
      </c>
      <c r="Q2523" s="13" t="s">
        <v>606</v>
      </c>
      <c r="R2523" s="13"/>
      <c r="S2523" s="13"/>
      <c r="T2523" s="10" t="s">
        <v>600</v>
      </c>
      <c r="U2523" s="9" t="s">
        <v>4432</v>
      </c>
      <c r="V2523" s="9" t="s">
        <v>4430</v>
      </c>
      <c r="W2523" s="13" t="s">
        <v>82</v>
      </c>
    </row>
    <row r="2524" spans="1:23" x14ac:dyDescent="0.3">
      <c r="A2524" s="7" t="s">
        <v>1722</v>
      </c>
      <c r="B2524" s="14">
        <v>39871</v>
      </c>
      <c r="C2524" s="14">
        <v>15228</v>
      </c>
      <c r="D2524" s="14">
        <v>36608</v>
      </c>
      <c r="E2524" s="6">
        <f>COUNTIF($D$3:$D$6372,D2524)</f>
        <v>1</v>
      </c>
      <c r="F2524" s="45" t="s">
        <v>11</v>
      </c>
      <c r="G2524" s="21" t="s">
        <v>455</v>
      </c>
      <c r="H2524" s="54" t="s">
        <v>448</v>
      </c>
      <c r="I2524" s="54" t="s">
        <v>449</v>
      </c>
      <c r="J2524" s="14" t="s">
        <v>24</v>
      </c>
      <c r="K2524" s="21" t="s">
        <v>450</v>
      </c>
      <c r="L2524" s="14" t="s">
        <v>10</v>
      </c>
      <c r="M2524" s="13" t="s">
        <v>606</v>
      </c>
      <c r="N2524" s="13" t="s">
        <v>606</v>
      </c>
      <c r="O2524" s="13" t="s">
        <v>606</v>
      </c>
      <c r="P2524" s="13" t="s">
        <v>606</v>
      </c>
      <c r="Q2524" s="13" t="s">
        <v>606</v>
      </c>
      <c r="R2524" s="13"/>
      <c r="S2524" s="13"/>
      <c r="T2524" s="10">
        <v>15</v>
      </c>
      <c r="U2524" s="9" t="s">
        <v>4432</v>
      </c>
      <c r="V2524" s="9" t="s">
        <v>4430</v>
      </c>
      <c r="W2524" s="13" t="s">
        <v>82</v>
      </c>
    </row>
    <row r="2525" spans="1:23" x14ac:dyDescent="0.3">
      <c r="A2525" s="7" t="s">
        <v>1722</v>
      </c>
      <c r="B2525" s="14">
        <v>39871</v>
      </c>
      <c r="C2525" s="14">
        <v>15228</v>
      </c>
      <c r="D2525" s="14">
        <v>36609</v>
      </c>
      <c r="E2525" s="6">
        <f>COUNTIF($D$3:$D$6372,D2525)</f>
        <v>1</v>
      </c>
      <c r="F2525" s="45" t="s">
        <v>11</v>
      </c>
      <c r="G2525" s="21" t="s">
        <v>472</v>
      </c>
      <c r="H2525" s="54" t="s">
        <v>448</v>
      </c>
      <c r="I2525" s="54" t="s">
        <v>449</v>
      </c>
      <c r="J2525" s="14" t="s">
        <v>24</v>
      </c>
      <c r="K2525" s="21" t="s">
        <v>473</v>
      </c>
      <c r="L2525" s="14" t="s">
        <v>10</v>
      </c>
      <c r="M2525" s="13" t="s">
        <v>606</v>
      </c>
      <c r="N2525" s="13" t="s">
        <v>606</v>
      </c>
      <c r="O2525" s="13" t="s">
        <v>606</v>
      </c>
      <c r="P2525" s="13" t="s">
        <v>606</v>
      </c>
      <c r="Q2525" s="13" t="s">
        <v>606</v>
      </c>
      <c r="R2525" s="13"/>
      <c r="S2525" s="13"/>
      <c r="T2525" s="10" t="s">
        <v>600</v>
      </c>
      <c r="U2525" s="9" t="s">
        <v>4432</v>
      </c>
      <c r="V2525" s="9" t="s">
        <v>4430</v>
      </c>
      <c r="W2525" s="13" t="s">
        <v>82</v>
      </c>
    </row>
    <row r="2526" spans="1:23" x14ac:dyDescent="0.3">
      <c r="A2526" s="7" t="s">
        <v>1722</v>
      </c>
      <c r="B2526" s="14">
        <v>39871</v>
      </c>
      <c r="C2526" s="14">
        <v>15228</v>
      </c>
      <c r="D2526" s="14">
        <v>36610</v>
      </c>
      <c r="E2526" s="6">
        <f>COUNTIF($D$3:$D$6372,D2526)</f>
        <v>1</v>
      </c>
      <c r="F2526" s="45" t="s">
        <v>11</v>
      </c>
      <c r="G2526" s="21" t="s">
        <v>464</v>
      </c>
      <c r="H2526" s="54" t="s">
        <v>448</v>
      </c>
      <c r="I2526" s="54" t="s">
        <v>449</v>
      </c>
      <c r="J2526" s="14" t="s">
        <v>24</v>
      </c>
      <c r="K2526" s="21" t="s">
        <v>450</v>
      </c>
      <c r="L2526" s="14" t="s">
        <v>10</v>
      </c>
      <c r="M2526" s="13" t="s">
        <v>606</v>
      </c>
      <c r="N2526" s="13" t="s">
        <v>606</v>
      </c>
      <c r="O2526" s="13" t="s">
        <v>606</v>
      </c>
      <c r="P2526" s="13" t="s">
        <v>606</v>
      </c>
      <c r="Q2526" s="13" t="s">
        <v>606</v>
      </c>
      <c r="R2526" s="13"/>
      <c r="S2526" s="13"/>
      <c r="T2526" s="10">
        <v>15</v>
      </c>
      <c r="U2526" s="9" t="s">
        <v>4432</v>
      </c>
      <c r="V2526" s="9" t="s">
        <v>4430</v>
      </c>
      <c r="W2526" s="13" t="s">
        <v>82</v>
      </c>
    </row>
    <row r="2527" spans="1:23" x14ac:dyDescent="0.3">
      <c r="A2527" s="7" t="s">
        <v>1722</v>
      </c>
      <c r="B2527" s="14">
        <v>39871</v>
      </c>
      <c r="C2527" s="14">
        <v>15228</v>
      </c>
      <c r="D2527" s="14">
        <v>36612</v>
      </c>
      <c r="E2527" s="6">
        <f>COUNTIF($D$3:$D$6372,D2527)</f>
        <v>1</v>
      </c>
      <c r="F2527" s="45" t="s">
        <v>11</v>
      </c>
      <c r="G2527" s="21" t="s">
        <v>463</v>
      </c>
      <c r="H2527" s="54" t="s">
        <v>448</v>
      </c>
      <c r="I2527" s="54" t="s">
        <v>449</v>
      </c>
      <c r="J2527" s="14" t="s">
        <v>24</v>
      </c>
      <c r="K2527" s="21" t="s">
        <v>450</v>
      </c>
      <c r="L2527" s="14" t="s">
        <v>10</v>
      </c>
      <c r="M2527" s="13" t="s">
        <v>606</v>
      </c>
      <c r="N2527" s="13" t="s">
        <v>606</v>
      </c>
      <c r="O2527" s="13" t="s">
        <v>606</v>
      </c>
      <c r="P2527" s="13" t="s">
        <v>606</v>
      </c>
      <c r="Q2527" s="13" t="s">
        <v>606</v>
      </c>
      <c r="R2527" s="13"/>
      <c r="S2527" s="13"/>
      <c r="T2527" s="10">
        <v>15</v>
      </c>
      <c r="U2527" s="9" t="s">
        <v>4432</v>
      </c>
      <c r="V2527" s="9" t="s">
        <v>4430</v>
      </c>
      <c r="W2527" s="13" t="s">
        <v>82</v>
      </c>
    </row>
    <row r="2528" spans="1:23" x14ac:dyDescent="0.3">
      <c r="A2528" s="7" t="s">
        <v>1722</v>
      </c>
      <c r="B2528" s="14">
        <v>39871</v>
      </c>
      <c r="C2528" s="14">
        <v>15228</v>
      </c>
      <c r="D2528" s="14">
        <v>36613</v>
      </c>
      <c r="E2528" s="6">
        <f>COUNTIF($D$3:$D$6372,D2528)</f>
        <v>1</v>
      </c>
      <c r="F2528" s="45" t="s">
        <v>11</v>
      </c>
      <c r="G2528" s="21" t="s">
        <v>471</v>
      </c>
      <c r="H2528" s="54" t="s">
        <v>448</v>
      </c>
      <c r="I2528" s="54" t="s">
        <v>449</v>
      </c>
      <c r="J2528" s="14" t="s">
        <v>24</v>
      </c>
      <c r="K2528" s="21" t="s">
        <v>450</v>
      </c>
      <c r="L2528" s="14" t="s">
        <v>10</v>
      </c>
      <c r="M2528" s="13" t="s">
        <v>606</v>
      </c>
      <c r="N2528" s="13" t="s">
        <v>606</v>
      </c>
      <c r="O2528" s="13" t="s">
        <v>606</v>
      </c>
      <c r="P2528" s="13" t="s">
        <v>606</v>
      </c>
      <c r="Q2528" s="13" t="s">
        <v>606</v>
      </c>
      <c r="R2528" s="13"/>
      <c r="S2528" s="13"/>
      <c r="T2528" s="10">
        <v>15</v>
      </c>
      <c r="U2528" s="9" t="s">
        <v>4432</v>
      </c>
      <c r="V2528" s="9" t="s">
        <v>4430</v>
      </c>
      <c r="W2528" s="13" t="s">
        <v>82</v>
      </c>
    </row>
    <row r="2529" spans="1:23" x14ac:dyDescent="0.3">
      <c r="A2529" s="7" t="s">
        <v>1722</v>
      </c>
      <c r="B2529" s="14">
        <v>39871</v>
      </c>
      <c r="C2529" s="14">
        <v>15228</v>
      </c>
      <c r="D2529" s="14">
        <v>36614</v>
      </c>
      <c r="E2529" s="6">
        <f>COUNTIF($D$3:$D$6372,D2529)</f>
        <v>1</v>
      </c>
      <c r="F2529" s="45" t="s">
        <v>11</v>
      </c>
      <c r="G2529" s="21" t="s">
        <v>469</v>
      </c>
      <c r="H2529" s="54" t="s">
        <v>448</v>
      </c>
      <c r="I2529" s="54" t="s">
        <v>449</v>
      </c>
      <c r="J2529" s="14" t="s">
        <v>24</v>
      </c>
      <c r="K2529" s="21" t="s">
        <v>450</v>
      </c>
      <c r="L2529" s="14" t="s">
        <v>10</v>
      </c>
      <c r="M2529" s="13" t="s">
        <v>606</v>
      </c>
      <c r="N2529" s="13" t="s">
        <v>606</v>
      </c>
      <c r="O2529" s="13" t="s">
        <v>606</v>
      </c>
      <c r="P2529" s="13" t="s">
        <v>606</v>
      </c>
      <c r="Q2529" s="13" t="s">
        <v>606</v>
      </c>
      <c r="R2529" s="13"/>
      <c r="S2529" s="13"/>
      <c r="T2529" s="10">
        <v>15</v>
      </c>
      <c r="U2529" s="9" t="s">
        <v>4432</v>
      </c>
      <c r="V2529" s="9" t="s">
        <v>4430</v>
      </c>
      <c r="W2529" s="13" t="s">
        <v>82</v>
      </c>
    </row>
    <row r="2530" spans="1:23" x14ac:dyDescent="0.3">
      <c r="A2530" s="7" t="s">
        <v>1722</v>
      </c>
      <c r="B2530" s="14">
        <v>39871</v>
      </c>
      <c r="C2530" s="14">
        <v>15228</v>
      </c>
      <c r="D2530" s="14">
        <v>36615</v>
      </c>
      <c r="E2530" s="6">
        <f>COUNTIF($D$3:$D$6372,D2530)</f>
        <v>1</v>
      </c>
      <c r="F2530" s="45" t="s">
        <v>11</v>
      </c>
      <c r="G2530" s="21" t="s">
        <v>451</v>
      </c>
      <c r="H2530" s="54" t="s">
        <v>448</v>
      </c>
      <c r="I2530" s="54" t="s">
        <v>449</v>
      </c>
      <c r="J2530" s="14" t="s">
        <v>24</v>
      </c>
      <c r="K2530" s="21" t="s">
        <v>450</v>
      </c>
      <c r="L2530" s="14" t="s">
        <v>10</v>
      </c>
      <c r="M2530" s="13" t="s">
        <v>606</v>
      </c>
      <c r="N2530" s="13" t="s">
        <v>606</v>
      </c>
      <c r="O2530" s="13" t="s">
        <v>606</v>
      </c>
      <c r="P2530" s="13" t="s">
        <v>606</v>
      </c>
      <c r="Q2530" s="13" t="s">
        <v>606</v>
      </c>
      <c r="R2530" s="13"/>
      <c r="S2530" s="13"/>
      <c r="T2530" s="10">
        <v>15</v>
      </c>
      <c r="U2530" s="9" t="s">
        <v>4432</v>
      </c>
      <c r="V2530" s="9" t="s">
        <v>4430</v>
      </c>
      <c r="W2530" s="13" t="s">
        <v>82</v>
      </c>
    </row>
    <row r="2531" spans="1:23" x14ac:dyDescent="0.3">
      <c r="A2531" s="7" t="s">
        <v>1722</v>
      </c>
      <c r="B2531" s="14">
        <v>39871</v>
      </c>
      <c r="C2531" s="14">
        <v>15228</v>
      </c>
      <c r="D2531" s="14">
        <v>36616</v>
      </c>
      <c r="E2531" s="6">
        <f>COUNTIF($D$3:$D$6372,D2531)</f>
        <v>1</v>
      </c>
      <c r="F2531" s="45" t="s">
        <v>11</v>
      </c>
      <c r="G2531" s="21" t="s">
        <v>479</v>
      </c>
      <c r="H2531" s="54" t="s">
        <v>448</v>
      </c>
      <c r="I2531" s="54" t="s">
        <v>449</v>
      </c>
      <c r="J2531" s="14" t="s">
        <v>24</v>
      </c>
      <c r="K2531" s="21" t="s">
        <v>473</v>
      </c>
      <c r="L2531" s="14" t="s">
        <v>10</v>
      </c>
      <c r="M2531" s="13" t="s">
        <v>606</v>
      </c>
      <c r="N2531" s="13" t="s">
        <v>606</v>
      </c>
      <c r="O2531" s="13" t="s">
        <v>606</v>
      </c>
      <c r="P2531" s="13" t="s">
        <v>606</v>
      </c>
      <c r="Q2531" s="13" t="s">
        <v>606</v>
      </c>
      <c r="R2531" s="13"/>
      <c r="S2531" s="13"/>
      <c r="T2531" s="10" t="s">
        <v>600</v>
      </c>
      <c r="U2531" s="9" t="s">
        <v>4432</v>
      </c>
      <c r="V2531" s="9" t="s">
        <v>4430</v>
      </c>
      <c r="W2531" s="13" t="s">
        <v>82</v>
      </c>
    </row>
    <row r="2532" spans="1:23" x14ac:dyDescent="0.3">
      <c r="A2532" s="7" t="s">
        <v>1722</v>
      </c>
      <c r="B2532" s="14">
        <v>39349</v>
      </c>
      <c r="C2532" s="14">
        <v>35776</v>
      </c>
      <c r="D2532" s="14">
        <v>36727</v>
      </c>
      <c r="E2532" s="6">
        <f>COUNTIF($D$3:$D$6372,D2532)</f>
        <v>1</v>
      </c>
      <c r="F2532" s="45" t="s">
        <v>583</v>
      </c>
      <c r="G2532" s="21" t="s">
        <v>312</v>
      </c>
      <c r="H2532" s="54" t="s">
        <v>283</v>
      </c>
      <c r="I2532" s="54" t="s">
        <v>284</v>
      </c>
      <c r="J2532" s="14" t="s">
        <v>24</v>
      </c>
      <c r="K2532" s="21" t="s">
        <v>285</v>
      </c>
      <c r="L2532" s="14" t="s">
        <v>10</v>
      </c>
      <c r="M2532" s="13" t="s">
        <v>606</v>
      </c>
      <c r="N2532" s="13" t="s">
        <v>606</v>
      </c>
      <c r="O2532" s="13" t="s">
        <v>606</v>
      </c>
      <c r="P2532" s="13" t="s">
        <v>606</v>
      </c>
      <c r="Q2532" s="13" t="s">
        <v>606</v>
      </c>
      <c r="R2532" s="13" t="s">
        <v>606</v>
      </c>
      <c r="S2532" s="13" t="s">
        <v>606</v>
      </c>
      <c r="T2532" s="10">
        <v>15</v>
      </c>
      <c r="U2532" s="9" t="s">
        <v>4432</v>
      </c>
      <c r="V2532" s="9" t="s">
        <v>4430</v>
      </c>
      <c r="W2532" s="13" t="s">
        <v>82</v>
      </c>
    </row>
    <row r="2533" spans="1:23" x14ac:dyDescent="0.3">
      <c r="A2533" s="7" t="s">
        <v>1722</v>
      </c>
      <c r="B2533" s="14">
        <v>39349</v>
      </c>
      <c r="C2533" s="14">
        <v>35776</v>
      </c>
      <c r="D2533" s="14">
        <v>36729</v>
      </c>
      <c r="E2533" s="6">
        <f>COUNTIF($D$3:$D$6372,D2533)</f>
        <v>2</v>
      </c>
      <c r="F2533" s="45" t="s">
        <v>583</v>
      </c>
      <c r="G2533" s="21" t="s">
        <v>582</v>
      </c>
      <c r="H2533" s="54" t="s">
        <v>283</v>
      </c>
      <c r="I2533" s="54" t="s">
        <v>284</v>
      </c>
      <c r="J2533" s="14" t="s">
        <v>24</v>
      </c>
      <c r="K2533" s="21" t="s">
        <v>288</v>
      </c>
      <c r="L2533" s="14" t="s">
        <v>10</v>
      </c>
      <c r="M2533" s="13" t="s">
        <v>606</v>
      </c>
      <c r="N2533" s="13" t="s">
        <v>606</v>
      </c>
      <c r="O2533" s="13" t="s">
        <v>606</v>
      </c>
      <c r="P2533" s="13" t="s">
        <v>606</v>
      </c>
      <c r="Q2533" s="13" t="s">
        <v>606</v>
      </c>
      <c r="R2533" s="13" t="s">
        <v>606</v>
      </c>
      <c r="S2533" s="13" t="s">
        <v>606</v>
      </c>
      <c r="T2533" s="10">
        <v>15</v>
      </c>
      <c r="U2533" s="9" t="s">
        <v>4432</v>
      </c>
      <c r="V2533" s="9" t="s">
        <v>4430</v>
      </c>
      <c r="W2533" s="13" t="s">
        <v>82</v>
      </c>
    </row>
    <row r="2534" spans="1:23" x14ac:dyDescent="0.3">
      <c r="A2534" s="7" t="s">
        <v>1722</v>
      </c>
      <c r="B2534" s="14">
        <v>39349</v>
      </c>
      <c r="C2534" s="14">
        <v>35776</v>
      </c>
      <c r="D2534" s="14">
        <v>36729</v>
      </c>
      <c r="E2534" s="6">
        <f>COUNTIF($D$3:$D$6372,D2534)</f>
        <v>2</v>
      </c>
      <c r="F2534" s="45" t="s">
        <v>583</v>
      </c>
      <c r="G2534" s="21" t="s">
        <v>162</v>
      </c>
      <c r="H2534" s="54" t="s">
        <v>283</v>
      </c>
      <c r="I2534" s="54" t="s">
        <v>284</v>
      </c>
      <c r="J2534" s="14" t="s">
        <v>24</v>
      </c>
      <c r="K2534" s="21" t="s">
        <v>285</v>
      </c>
      <c r="L2534" s="14" t="s">
        <v>10</v>
      </c>
      <c r="M2534" s="13" t="s">
        <v>606</v>
      </c>
      <c r="N2534" s="13" t="s">
        <v>606</v>
      </c>
      <c r="O2534" s="13" t="s">
        <v>606</v>
      </c>
      <c r="P2534" s="13" t="s">
        <v>606</v>
      </c>
      <c r="Q2534" s="13" t="s">
        <v>606</v>
      </c>
      <c r="R2534" s="13" t="s">
        <v>606</v>
      </c>
      <c r="S2534" s="13" t="s">
        <v>606</v>
      </c>
      <c r="T2534" s="10">
        <v>15</v>
      </c>
      <c r="U2534" s="9" t="s">
        <v>4432</v>
      </c>
      <c r="V2534" s="9" t="s">
        <v>4430</v>
      </c>
      <c r="W2534" s="13" t="s">
        <v>82</v>
      </c>
    </row>
    <row r="2535" spans="1:23" x14ac:dyDescent="0.3">
      <c r="A2535" s="7" t="s">
        <v>1722</v>
      </c>
      <c r="B2535" s="14">
        <v>39238</v>
      </c>
      <c r="C2535" s="14">
        <v>35744</v>
      </c>
      <c r="D2535" s="14">
        <v>36730</v>
      </c>
      <c r="E2535" s="6">
        <f>COUNTIF($D$3:$D$6372,D2535)</f>
        <v>1</v>
      </c>
      <c r="F2535" s="45" t="s">
        <v>583</v>
      </c>
      <c r="G2535" s="21" t="s">
        <v>399</v>
      </c>
      <c r="H2535" s="54" t="s">
        <v>365</v>
      </c>
      <c r="I2535" s="54" t="s">
        <v>366</v>
      </c>
      <c r="J2535" s="14" t="s">
        <v>24</v>
      </c>
      <c r="K2535" s="21" t="s">
        <v>1706</v>
      </c>
      <c r="L2535" s="14" t="s">
        <v>10</v>
      </c>
      <c r="M2535" s="13" t="s">
        <v>606</v>
      </c>
      <c r="N2535" s="13" t="s">
        <v>606</v>
      </c>
      <c r="O2535" s="13" t="s">
        <v>606</v>
      </c>
      <c r="P2535" s="13" t="s">
        <v>606</v>
      </c>
      <c r="Q2535" s="13" t="s">
        <v>606</v>
      </c>
      <c r="R2535" s="13"/>
      <c r="S2535" s="13"/>
      <c r="T2535" s="10" t="s">
        <v>600</v>
      </c>
      <c r="U2535" s="9" t="s">
        <v>4432</v>
      </c>
      <c r="V2535" s="9" t="s">
        <v>4430</v>
      </c>
      <c r="W2535" s="13" t="s">
        <v>82</v>
      </c>
    </row>
    <row r="2536" spans="1:23" x14ac:dyDescent="0.3">
      <c r="A2536" s="7" t="s">
        <v>1722</v>
      </c>
      <c r="B2536" s="14">
        <v>39238</v>
      </c>
      <c r="C2536" s="14">
        <v>35744</v>
      </c>
      <c r="D2536" s="14">
        <v>36731</v>
      </c>
      <c r="E2536" s="6">
        <f>COUNTIF($D$3:$D$6372,D2536)</f>
        <v>1</v>
      </c>
      <c r="F2536" s="45" t="s">
        <v>583</v>
      </c>
      <c r="G2536" s="21" t="s">
        <v>397</v>
      </c>
      <c r="H2536" s="54" t="s">
        <v>365</v>
      </c>
      <c r="I2536" s="54" t="s">
        <v>366</v>
      </c>
      <c r="J2536" s="14" t="s">
        <v>24</v>
      </c>
      <c r="K2536" s="21" t="s">
        <v>1706</v>
      </c>
      <c r="L2536" s="14" t="s">
        <v>10</v>
      </c>
      <c r="M2536" s="13" t="s">
        <v>606</v>
      </c>
      <c r="N2536" s="13" t="s">
        <v>606</v>
      </c>
      <c r="O2536" s="13" t="s">
        <v>606</v>
      </c>
      <c r="P2536" s="13" t="s">
        <v>606</v>
      </c>
      <c r="Q2536" s="13" t="s">
        <v>606</v>
      </c>
      <c r="R2536" s="13"/>
      <c r="S2536" s="13"/>
      <c r="T2536" s="10" t="s">
        <v>600</v>
      </c>
      <c r="U2536" s="9" t="s">
        <v>4432</v>
      </c>
      <c r="V2536" s="9" t="s">
        <v>4430</v>
      </c>
      <c r="W2536" s="13" t="s">
        <v>82</v>
      </c>
    </row>
    <row r="2537" spans="1:23" x14ac:dyDescent="0.3">
      <c r="A2537" s="7" t="s">
        <v>1722</v>
      </c>
      <c r="B2537" s="14">
        <v>39238</v>
      </c>
      <c r="C2537" s="14">
        <v>35744</v>
      </c>
      <c r="D2537" s="14">
        <v>36732</v>
      </c>
      <c r="E2537" s="6">
        <f>COUNTIF($D$3:$D$6372,D2537)</f>
        <v>1</v>
      </c>
      <c r="F2537" s="45" t="s">
        <v>583</v>
      </c>
      <c r="G2537" s="21" t="s">
        <v>401</v>
      </c>
      <c r="H2537" s="54" t="s">
        <v>365</v>
      </c>
      <c r="I2537" s="54" t="s">
        <v>366</v>
      </c>
      <c r="J2537" s="14" t="s">
        <v>24</v>
      </c>
      <c r="K2537" s="21" t="s">
        <v>1706</v>
      </c>
      <c r="L2537" s="14" t="s">
        <v>10</v>
      </c>
      <c r="M2537" s="13" t="s">
        <v>606</v>
      </c>
      <c r="N2537" s="13" t="s">
        <v>606</v>
      </c>
      <c r="O2537" s="13" t="s">
        <v>606</v>
      </c>
      <c r="P2537" s="13" t="s">
        <v>606</v>
      </c>
      <c r="Q2537" s="13" t="s">
        <v>606</v>
      </c>
      <c r="R2537" s="13"/>
      <c r="S2537" s="13"/>
      <c r="T2537" s="10" t="s">
        <v>600</v>
      </c>
      <c r="U2537" s="9" t="s">
        <v>4432</v>
      </c>
      <c r="V2537" s="9" t="s">
        <v>4430</v>
      </c>
      <c r="W2537" s="13" t="s">
        <v>82</v>
      </c>
    </row>
    <row r="2538" spans="1:23" x14ac:dyDescent="0.3">
      <c r="A2538" s="7" t="s">
        <v>1722</v>
      </c>
      <c r="B2538" s="14">
        <v>39525</v>
      </c>
      <c r="C2538" s="14">
        <v>35830</v>
      </c>
      <c r="D2538" s="14">
        <v>36733</v>
      </c>
      <c r="E2538" s="6">
        <f>COUNTIF($D$3:$D$6372,D2538)</f>
        <v>2</v>
      </c>
      <c r="F2538" s="45" t="s">
        <v>583</v>
      </c>
      <c r="G2538" s="21" t="s">
        <v>67</v>
      </c>
      <c r="H2538" s="54" t="s">
        <v>847</v>
      </c>
      <c r="I2538" s="54" t="s">
        <v>848</v>
      </c>
      <c r="J2538" s="14" t="s">
        <v>604</v>
      </c>
      <c r="K2538" s="21" t="s">
        <v>813</v>
      </c>
      <c r="L2538" s="14" t="s">
        <v>10</v>
      </c>
      <c r="M2538" s="13" t="s">
        <v>606</v>
      </c>
      <c r="N2538" s="13" t="s">
        <v>606</v>
      </c>
      <c r="O2538" s="13" t="s">
        <v>606</v>
      </c>
      <c r="P2538" s="13" t="s">
        <v>606</v>
      </c>
      <c r="Q2538" s="13" t="s">
        <v>606</v>
      </c>
      <c r="R2538" s="13"/>
      <c r="S2538" s="13"/>
      <c r="T2538" s="10">
        <v>15</v>
      </c>
      <c r="U2538" s="9" t="s">
        <v>4432</v>
      </c>
      <c r="V2538" s="9" t="s">
        <v>4429</v>
      </c>
      <c r="W2538" s="13" t="s">
        <v>26</v>
      </c>
    </row>
    <row r="2539" spans="1:23" x14ac:dyDescent="0.3">
      <c r="A2539" s="7" t="s">
        <v>1722</v>
      </c>
      <c r="B2539" s="14">
        <v>39525</v>
      </c>
      <c r="C2539" s="14">
        <v>35830</v>
      </c>
      <c r="D2539" s="14">
        <v>36733</v>
      </c>
      <c r="E2539" s="6">
        <f>COUNTIF($D$3:$D$6372,D2539)</f>
        <v>2</v>
      </c>
      <c r="F2539" s="45" t="s">
        <v>583</v>
      </c>
      <c r="G2539" s="21" t="s">
        <v>67</v>
      </c>
      <c r="H2539" s="54" t="s">
        <v>847</v>
      </c>
      <c r="I2539" s="54" t="s">
        <v>848</v>
      </c>
      <c r="J2539" s="14" t="s">
        <v>604</v>
      </c>
      <c r="K2539" s="21" t="s">
        <v>1712</v>
      </c>
      <c r="L2539" s="9" t="s">
        <v>10</v>
      </c>
      <c r="M2539" s="13" t="s">
        <v>606</v>
      </c>
      <c r="N2539" s="13" t="s">
        <v>606</v>
      </c>
      <c r="O2539" s="13" t="s">
        <v>606</v>
      </c>
      <c r="P2539" s="13" t="s">
        <v>606</v>
      </c>
      <c r="Q2539" s="13" t="s">
        <v>606</v>
      </c>
      <c r="R2539" s="13" t="s">
        <v>606</v>
      </c>
      <c r="S2539" s="13"/>
      <c r="T2539" s="10">
        <v>27</v>
      </c>
      <c r="U2539" s="9" t="s">
        <v>4432</v>
      </c>
      <c r="V2539" s="9" t="s">
        <v>4429</v>
      </c>
      <c r="W2539" s="13" t="s">
        <v>26</v>
      </c>
    </row>
    <row r="2540" spans="1:23" x14ac:dyDescent="0.3">
      <c r="A2540" s="7" t="s">
        <v>1722</v>
      </c>
      <c r="B2540" s="14">
        <v>39238</v>
      </c>
      <c r="C2540" s="14">
        <v>35744</v>
      </c>
      <c r="D2540" s="14">
        <v>36734</v>
      </c>
      <c r="E2540" s="6">
        <f>COUNTIF($D$3:$D$6372,D2540)</f>
        <v>1</v>
      </c>
      <c r="F2540" s="45" t="s">
        <v>583</v>
      </c>
      <c r="G2540" s="21" t="s">
        <v>402</v>
      </c>
      <c r="H2540" s="54" t="s">
        <v>365</v>
      </c>
      <c r="I2540" s="54" t="s">
        <v>366</v>
      </c>
      <c r="J2540" s="14" t="s">
        <v>24</v>
      </c>
      <c r="K2540" s="21" t="s">
        <v>1706</v>
      </c>
      <c r="L2540" s="14" t="s">
        <v>10</v>
      </c>
      <c r="M2540" s="13" t="s">
        <v>606</v>
      </c>
      <c r="N2540" s="13" t="s">
        <v>606</v>
      </c>
      <c r="O2540" s="13" t="s">
        <v>606</v>
      </c>
      <c r="P2540" s="13" t="s">
        <v>606</v>
      </c>
      <c r="Q2540" s="13" t="s">
        <v>606</v>
      </c>
      <c r="R2540" s="13"/>
      <c r="S2540" s="13"/>
      <c r="T2540" s="10" t="s">
        <v>600</v>
      </c>
      <c r="U2540" s="9" t="s">
        <v>4432</v>
      </c>
      <c r="V2540" s="9" t="s">
        <v>4430</v>
      </c>
      <c r="W2540" s="13" t="s">
        <v>82</v>
      </c>
    </row>
    <row r="2541" spans="1:23" x14ac:dyDescent="0.3">
      <c r="A2541" s="7" t="s">
        <v>1722</v>
      </c>
      <c r="B2541" s="14">
        <v>39349</v>
      </c>
      <c r="C2541" s="14">
        <v>35776</v>
      </c>
      <c r="D2541" s="14">
        <v>36735</v>
      </c>
      <c r="E2541" s="6">
        <f>COUNTIF($D$3:$D$6372,D2541)</f>
        <v>1</v>
      </c>
      <c r="F2541" s="45" t="s">
        <v>583</v>
      </c>
      <c r="G2541" s="21" t="s">
        <v>289</v>
      </c>
      <c r="H2541" s="54" t="s">
        <v>283</v>
      </c>
      <c r="I2541" s="54" t="s">
        <v>284</v>
      </c>
      <c r="J2541" s="14" t="s">
        <v>24</v>
      </c>
      <c r="K2541" s="21" t="s">
        <v>285</v>
      </c>
      <c r="L2541" s="14" t="s">
        <v>10</v>
      </c>
      <c r="M2541" s="13" t="s">
        <v>606</v>
      </c>
      <c r="N2541" s="13" t="s">
        <v>606</v>
      </c>
      <c r="O2541" s="13" t="s">
        <v>606</v>
      </c>
      <c r="P2541" s="13" t="s">
        <v>606</v>
      </c>
      <c r="Q2541" s="13" t="s">
        <v>606</v>
      </c>
      <c r="R2541" s="13" t="s">
        <v>606</v>
      </c>
      <c r="S2541" s="13" t="s">
        <v>606</v>
      </c>
      <c r="T2541" s="10">
        <v>15</v>
      </c>
      <c r="U2541" s="9" t="s">
        <v>4432</v>
      </c>
      <c r="V2541" s="9" t="s">
        <v>4430</v>
      </c>
      <c r="W2541" s="13" t="s">
        <v>82</v>
      </c>
    </row>
    <row r="2542" spans="1:23" x14ac:dyDescent="0.3">
      <c r="A2542" s="7" t="s">
        <v>1722</v>
      </c>
      <c r="B2542" s="14">
        <v>39238</v>
      </c>
      <c r="C2542" s="14">
        <v>35744</v>
      </c>
      <c r="D2542" s="14">
        <v>36736</v>
      </c>
      <c r="E2542" s="6">
        <f>COUNTIF($D$3:$D$6372,D2542)</f>
        <v>1</v>
      </c>
      <c r="F2542" s="45" t="s">
        <v>583</v>
      </c>
      <c r="G2542" s="21" t="s">
        <v>392</v>
      </c>
      <c r="H2542" s="54" t="s">
        <v>365</v>
      </c>
      <c r="I2542" s="54" t="s">
        <v>366</v>
      </c>
      <c r="J2542" s="14" t="s">
        <v>24</v>
      </c>
      <c r="K2542" s="21" t="s">
        <v>1706</v>
      </c>
      <c r="L2542" s="14" t="s">
        <v>10</v>
      </c>
      <c r="M2542" s="13" t="s">
        <v>606</v>
      </c>
      <c r="N2542" s="13" t="s">
        <v>606</v>
      </c>
      <c r="O2542" s="13" t="s">
        <v>606</v>
      </c>
      <c r="P2542" s="13" t="s">
        <v>606</v>
      </c>
      <c r="Q2542" s="13" t="s">
        <v>606</v>
      </c>
      <c r="R2542" s="13"/>
      <c r="S2542" s="13"/>
      <c r="T2542" s="10" t="s">
        <v>600</v>
      </c>
      <c r="U2542" s="9" t="s">
        <v>4432</v>
      </c>
      <c r="V2542" s="9" t="s">
        <v>4430</v>
      </c>
      <c r="W2542" s="13" t="s">
        <v>82</v>
      </c>
    </row>
    <row r="2543" spans="1:23" x14ac:dyDescent="0.3">
      <c r="A2543" s="7" t="s">
        <v>1722</v>
      </c>
      <c r="B2543" s="14">
        <v>39238</v>
      </c>
      <c r="C2543" s="14">
        <v>35744</v>
      </c>
      <c r="D2543" s="14">
        <v>36768</v>
      </c>
      <c r="E2543" s="6">
        <f>COUNTIF($D$3:$D$6372,D2543)</f>
        <v>2</v>
      </c>
      <c r="F2543" s="45" t="s">
        <v>583</v>
      </c>
      <c r="G2543" s="21" t="s">
        <v>390</v>
      </c>
      <c r="H2543" s="54" t="s">
        <v>365</v>
      </c>
      <c r="I2543" s="54" t="s">
        <v>366</v>
      </c>
      <c r="J2543" s="14" t="s">
        <v>24</v>
      </c>
      <c r="K2543" s="21" t="s">
        <v>1706</v>
      </c>
      <c r="L2543" s="14" t="s">
        <v>10</v>
      </c>
      <c r="M2543" s="13" t="s">
        <v>606</v>
      </c>
      <c r="N2543" s="13" t="s">
        <v>606</v>
      </c>
      <c r="O2543" s="13" t="s">
        <v>606</v>
      </c>
      <c r="P2543" s="13" t="s">
        <v>606</v>
      </c>
      <c r="Q2543" s="13" t="s">
        <v>606</v>
      </c>
      <c r="R2543" s="13"/>
      <c r="S2543" s="13"/>
      <c r="T2543" s="10" t="s">
        <v>600</v>
      </c>
      <c r="U2543" s="9" t="s">
        <v>4432</v>
      </c>
      <c r="V2543" s="9" t="s">
        <v>4430</v>
      </c>
      <c r="W2543" s="13" t="s">
        <v>82</v>
      </c>
    </row>
    <row r="2544" spans="1:23" x14ac:dyDescent="0.3">
      <c r="A2544" s="7" t="s">
        <v>1722</v>
      </c>
      <c r="B2544" s="14">
        <v>39645</v>
      </c>
      <c r="C2544" s="14">
        <v>74820</v>
      </c>
      <c r="D2544" s="14">
        <v>36792</v>
      </c>
      <c r="E2544" s="6">
        <f>COUNTIF($D$3:$D$6372,D2544)</f>
        <v>1</v>
      </c>
      <c r="F2544" s="45" t="s">
        <v>583</v>
      </c>
      <c r="G2544" s="21" t="s">
        <v>440</v>
      </c>
      <c r="H2544" s="54" t="s">
        <v>430</v>
      </c>
      <c r="I2544" s="54" t="s">
        <v>431</v>
      </c>
      <c r="J2544" s="14" t="s">
        <v>24</v>
      </c>
      <c r="K2544" s="21" t="s">
        <v>432</v>
      </c>
      <c r="L2544" s="14" t="s">
        <v>10</v>
      </c>
      <c r="M2544" s="13" t="s">
        <v>606</v>
      </c>
      <c r="N2544" s="13" t="s">
        <v>606</v>
      </c>
      <c r="O2544" s="13" t="s">
        <v>606</v>
      </c>
      <c r="P2544" s="13" t="s">
        <v>606</v>
      </c>
      <c r="Q2544" s="13" t="s">
        <v>606</v>
      </c>
      <c r="R2544" s="13"/>
      <c r="S2544" s="13"/>
      <c r="T2544" s="10">
        <v>15</v>
      </c>
      <c r="U2544" s="9" t="s">
        <v>4432</v>
      </c>
      <c r="V2544" s="9" t="s">
        <v>4430</v>
      </c>
      <c r="W2544" s="13" t="s">
        <v>82</v>
      </c>
    </row>
    <row r="2545" spans="1:23" x14ac:dyDescent="0.3">
      <c r="A2545" s="7" t="s">
        <v>1722</v>
      </c>
      <c r="B2545" s="14">
        <v>39645</v>
      </c>
      <c r="C2545" s="14">
        <v>74820</v>
      </c>
      <c r="D2545" s="14">
        <v>36793</v>
      </c>
      <c r="E2545" s="6">
        <f>COUNTIF($D$3:$D$6372,D2545)</f>
        <v>1</v>
      </c>
      <c r="F2545" s="45" t="s">
        <v>583</v>
      </c>
      <c r="G2545" s="21" t="s">
        <v>441</v>
      </c>
      <c r="H2545" s="54" t="s">
        <v>430</v>
      </c>
      <c r="I2545" s="54" t="s">
        <v>431</v>
      </c>
      <c r="J2545" s="14" t="s">
        <v>24</v>
      </c>
      <c r="K2545" s="21" t="s">
        <v>432</v>
      </c>
      <c r="L2545" s="14" t="s">
        <v>10</v>
      </c>
      <c r="M2545" s="13" t="s">
        <v>606</v>
      </c>
      <c r="N2545" s="13" t="s">
        <v>606</v>
      </c>
      <c r="O2545" s="13" t="s">
        <v>606</v>
      </c>
      <c r="P2545" s="13" t="s">
        <v>606</v>
      </c>
      <c r="Q2545" s="13" t="s">
        <v>606</v>
      </c>
      <c r="R2545" s="13"/>
      <c r="S2545" s="13"/>
      <c r="T2545" s="10">
        <v>15</v>
      </c>
      <c r="U2545" s="9" t="s">
        <v>4432</v>
      </c>
      <c r="V2545" s="9" t="s">
        <v>4430</v>
      </c>
      <c r="W2545" s="13" t="s">
        <v>82</v>
      </c>
    </row>
    <row r="2546" spans="1:23" x14ac:dyDescent="0.3">
      <c r="A2546" s="7" t="s">
        <v>1722</v>
      </c>
      <c r="B2546" s="14">
        <v>40491</v>
      </c>
      <c r="C2546" s="14">
        <v>14099</v>
      </c>
      <c r="D2546" s="14">
        <v>36970</v>
      </c>
      <c r="E2546" s="6">
        <f>COUNTIF($D$3:$D$6372,D2546)</f>
        <v>1</v>
      </c>
      <c r="F2546" s="45" t="s">
        <v>1129</v>
      </c>
      <c r="G2546" s="21" t="s">
        <v>918</v>
      </c>
      <c r="H2546" s="54" t="s">
        <v>916</v>
      </c>
      <c r="I2546" s="54" t="s">
        <v>917</v>
      </c>
      <c r="J2546" s="14" t="s">
        <v>604</v>
      </c>
      <c r="K2546" s="21" t="s">
        <v>906</v>
      </c>
      <c r="L2546" s="14" t="s">
        <v>10</v>
      </c>
      <c r="M2546" s="13" t="s">
        <v>606</v>
      </c>
      <c r="N2546" s="13" t="s">
        <v>606</v>
      </c>
      <c r="O2546" s="13" t="s">
        <v>606</v>
      </c>
      <c r="P2546" s="13" t="s">
        <v>606</v>
      </c>
      <c r="Q2546" s="13" t="s">
        <v>606</v>
      </c>
      <c r="R2546" s="13"/>
      <c r="S2546" s="13"/>
      <c r="T2546" s="10">
        <v>30</v>
      </c>
      <c r="U2546" s="9" t="s">
        <v>4432</v>
      </c>
      <c r="V2546" s="9" t="s">
        <v>4429</v>
      </c>
      <c r="W2546" s="13" t="s">
        <v>26</v>
      </c>
    </row>
    <row r="2547" spans="1:23" x14ac:dyDescent="0.3">
      <c r="A2547" s="7" t="s">
        <v>1722</v>
      </c>
      <c r="B2547" s="14">
        <v>40491</v>
      </c>
      <c r="C2547" s="14">
        <v>14099</v>
      </c>
      <c r="D2547" s="14">
        <v>36972</v>
      </c>
      <c r="E2547" s="6">
        <f>COUNTIF($D$3:$D$6372,D2547)</f>
        <v>1</v>
      </c>
      <c r="F2547" s="45" t="s">
        <v>1129</v>
      </c>
      <c r="G2547" s="21" t="s">
        <v>915</v>
      </c>
      <c r="H2547" s="54" t="s">
        <v>916</v>
      </c>
      <c r="I2547" s="54" t="s">
        <v>917</v>
      </c>
      <c r="J2547" s="14" t="s">
        <v>604</v>
      </c>
      <c r="K2547" s="21" t="s">
        <v>906</v>
      </c>
      <c r="L2547" s="14" t="s">
        <v>10</v>
      </c>
      <c r="M2547" s="13" t="s">
        <v>606</v>
      </c>
      <c r="N2547" s="13" t="s">
        <v>606</v>
      </c>
      <c r="O2547" s="13" t="s">
        <v>606</v>
      </c>
      <c r="P2547" s="13" t="s">
        <v>606</v>
      </c>
      <c r="Q2547" s="13" t="s">
        <v>606</v>
      </c>
      <c r="R2547" s="13"/>
      <c r="S2547" s="13"/>
      <c r="T2547" s="10">
        <v>30</v>
      </c>
      <c r="U2547" s="9" t="s">
        <v>4432</v>
      </c>
      <c r="V2547" s="9" t="s">
        <v>4429</v>
      </c>
      <c r="W2547" s="13" t="s">
        <v>26</v>
      </c>
    </row>
    <row r="2548" spans="1:23" x14ac:dyDescent="0.3">
      <c r="A2548" s="7" t="s">
        <v>1722</v>
      </c>
      <c r="B2548" s="14">
        <v>40491</v>
      </c>
      <c r="C2548" s="14">
        <v>14099</v>
      </c>
      <c r="D2548" s="14">
        <v>36982</v>
      </c>
      <c r="E2548" s="6">
        <f>COUNTIF($D$3:$D$6372,D2548)</f>
        <v>1</v>
      </c>
      <c r="F2548" s="45" t="s">
        <v>1129</v>
      </c>
      <c r="G2548" s="21" t="s">
        <v>919</v>
      </c>
      <c r="H2548" s="54" t="s">
        <v>916</v>
      </c>
      <c r="I2548" s="54" t="s">
        <v>917</v>
      </c>
      <c r="J2548" s="14" t="s">
        <v>604</v>
      </c>
      <c r="K2548" s="21" t="s">
        <v>906</v>
      </c>
      <c r="L2548" s="14" t="s">
        <v>10</v>
      </c>
      <c r="M2548" s="13" t="s">
        <v>606</v>
      </c>
      <c r="N2548" s="13" t="s">
        <v>606</v>
      </c>
      <c r="O2548" s="13" t="s">
        <v>606</v>
      </c>
      <c r="P2548" s="13" t="s">
        <v>606</v>
      </c>
      <c r="Q2548" s="13" t="s">
        <v>606</v>
      </c>
      <c r="R2548" s="13"/>
      <c r="S2548" s="13"/>
      <c r="T2548" s="10">
        <v>30</v>
      </c>
      <c r="U2548" s="9" t="s">
        <v>4432</v>
      </c>
      <c r="V2548" s="9" t="s">
        <v>4429</v>
      </c>
      <c r="W2548" s="13" t="s">
        <v>26</v>
      </c>
    </row>
    <row r="2549" spans="1:23" x14ac:dyDescent="0.3">
      <c r="A2549" s="7" t="s">
        <v>1722</v>
      </c>
      <c r="B2549" s="14">
        <v>40489</v>
      </c>
      <c r="C2549" s="14">
        <v>16189</v>
      </c>
      <c r="D2549" s="14">
        <v>36988</v>
      </c>
      <c r="E2549" s="6">
        <f>COUNTIF($D$3:$D$6372,D2549)</f>
        <v>1</v>
      </c>
      <c r="F2549" s="45" t="s">
        <v>1129</v>
      </c>
      <c r="G2549" s="21"/>
      <c r="H2549" s="54" t="s">
        <v>1373</v>
      </c>
      <c r="I2549" s="54" t="s">
        <v>1374</v>
      </c>
      <c r="J2549" s="14" t="s">
        <v>1655</v>
      </c>
      <c r="K2549" s="21" t="s">
        <v>1667</v>
      </c>
      <c r="L2549" s="13" t="s">
        <v>10</v>
      </c>
      <c r="M2549" s="13" t="s">
        <v>606</v>
      </c>
      <c r="N2549" s="13" t="s">
        <v>606</v>
      </c>
      <c r="O2549" s="13" t="s">
        <v>606</v>
      </c>
      <c r="P2549" s="13" t="s">
        <v>606</v>
      </c>
      <c r="Q2549" s="13" t="s">
        <v>606</v>
      </c>
      <c r="R2549" s="13"/>
      <c r="S2549" s="13"/>
      <c r="T2549" s="10">
        <v>30</v>
      </c>
      <c r="U2549" s="9" t="s">
        <v>4432</v>
      </c>
      <c r="V2549" s="9" t="s">
        <v>4429</v>
      </c>
      <c r="W2549" s="13" t="s">
        <v>26</v>
      </c>
    </row>
    <row r="2550" spans="1:23" x14ac:dyDescent="0.3">
      <c r="A2550" s="7" t="s">
        <v>1722</v>
      </c>
      <c r="B2550" s="14">
        <v>39847</v>
      </c>
      <c r="C2550" s="14">
        <v>1013980</v>
      </c>
      <c r="D2550" s="14">
        <v>37032</v>
      </c>
      <c r="E2550" s="6">
        <f>COUNTIF($D$3:$D$6372,D2550)</f>
        <v>1</v>
      </c>
      <c r="F2550" s="45" t="s">
        <v>583</v>
      </c>
      <c r="G2550" s="21" t="s">
        <v>527</v>
      </c>
      <c r="H2550" s="54" t="s">
        <v>497</v>
      </c>
      <c r="I2550" s="54" t="s">
        <v>498</v>
      </c>
      <c r="J2550" s="14" t="s">
        <v>24</v>
      </c>
      <c r="K2550" s="21" t="s">
        <v>517</v>
      </c>
      <c r="L2550" s="14" t="s">
        <v>10</v>
      </c>
      <c r="M2550" s="13" t="s">
        <v>606</v>
      </c>
      <c r="N2550" s="13" t="s">
        <v>606</v>
      </c>
      <c r="O2550" s="13" t="s">
        <v>606</v>
      </c>
      <c r="P2550" s="13" t="s">
        <v>606</v>
      </c>
      <c r="Q2550" s="13" t="s">
        <v>606</v>
      </c>
      <c r="R2550" s="13"/>
      <c r="S2550" s="13"/>
      <c r="T2550" s="10">
        <v>15</v>
      </c>
      <c r="U2550" s="9" t="s">
        <v>4432</v>
      </c>
      <c r="V2550" s="9" t="s">
        <v>4431</v>
      </c>
      <c r="W2550" s="13" t="s">
        <v>82</v>
      </c>
    </row>
    <row r="2551" spans="1:23" x14ac:dyDescent="0.3">
      <c r="A2551" s="7" t="s">
        <v>1722</v>
      </c>
      <c r="B2551" s="14">
        <v>39645</v>
      </c>
      <c r="C2551" s="14">
        <v>74820</v>
      </c>
      <c r="D2551" s="14">
        <v>37048</v>
      </c>
      <c r="E2551" s="6">
        <f>COUNTIF($D$3:$D$6372,D2551)</f>
        <v>1</v>
      </c>
      <c r="F2551" s="45" t="s">
        <v>583</v>
      </c>
      <c r="G2551" s="21" t="s">
        <v>442</v>
      </c>
      <c r="H2551" s="54" t="s">
        <v>430</v>
      </c>
      <c r="I2551" s="54" t="s">
        <v>431</v>
      </c>
      <c r="J2551" s="14" t="s">
        <v>24</v>
      </c>
      <c r="K2551" s="21" t="s">
        <v>432</v>
      </c>
      <c r="L2551" s="14" t="s">
        <v>10</v>
      </c>
      <c r="M2551" s="13" t="s">
        <v>606</v>
      </c>
      <c r="N2551" s="13" t="s">
        <v>606</v>
      </c>
      <c r="O2551" s="13" t="s">
        <v>606</v>
      </c>
      <c r="P2551" s="13" t="s">
        <v>606</v>
      </c>
      <c r="Q2551" s="13" t="s">
        <v>606</v>
      </c>
      <c r="R2551" s="13"/>
      <c r="S2551" s="13"/>
      <c r="T2551" s="10">
        <v>15</v>
      </c>
      <c r="U2551" s="9" t="s">
        <v>4432</v>
      </c>
      <c r="V2551" s="9" t="s">
        <v>4430</v>
      </c>
      <c r="W2551" s="13" t="s">
        <v>82</v>
      </c>
    </row>
    <row r="2552" spans="1:23" x14ac:dyDescent="0.3">
      <c r="A2552" s="7" t="s">
        <v>1722</v>
      </c>
      <c r="B2552" s="14">
        <v>37930</v>
      </c>
      <c r="C2552" s="14">
        <v>1009922</v>
      </c>
      <c r="D2552" s="14">
        <v>37668</v>
      </c>
      <c r="E2552" s="6">
        <f>COUNTIF($D$3:$D$6372,D2552)</f>
        <v>2</v>
      </c>
      <c r="F2552" s="45" t="s">
        <v>591</v>
      </c>
      <c r="G2552" s="21" t="s">
        <v>90</v>
      </c>
      <c r="H2552" s="54" t="s">
        <v>79</v>
      </c>
      <c r="I2552" s="54" t="s">
        <v>80</v>
      </c>
      <c r="J2552" s="14" t="s">
        <v>24</v>
      </c>
      <c r="K2552" s="21" t="s">
        <v>81</v>
      </c>
      <c r="L2552" s="14" t="s">
        <v>10</v>
      </c>
      <c r="M2552" s="13" t="s">
        <v>606</v>
      </c>
      <c r="N2552" s="13" t="s">
        <v>606</v>
      </c>
      <c r="O2552" s="13" t="s">
        <v>606</v>
      </c>
      <c r="P2552" s="13" t="s">
        <v>606</v>
      </c>
      <c r="Q2552" s="13" t="s">
        <v>606</v>
      </c>
      <c r="R2552" s="13"/>
      <c r="S2552" s="13"/>
      <c r="T2552" s="10">
        <v>5</v>
      </c>
      <c r="U2552" s="9" t="s">
        <v>4432</v>
      </c>
      <c r="V2552" s="9" t="s">
        <v>4430</v>
      </c>
      <c r="W2552" s="13" t="s">
        <v>82</v>
      </c>
    </row>
    <row r="2553" spans="1:23" x14ac:dyDescent="0.3">
      <c r="A2553" s="7" t="s">
        <v>1722</v>
      </c>
      <c r="B2553" s="14">
        <v>37930</v>
      </c>
      <c r="C2553" s="14">
        <v>1009922</v>
      </c>
      <c r="D2553" s="14">
        <v>37768</v>
      </c>
      <c r="E2553" s="6">
        <f>COUNTIF($D$3:$D$6372,D2553)</f>
        <v>1</v>
      </c>
      <c r="F2553" s="45" t="s">
        <v>591</v>
      </c>
      <c r="G2553" s="21"/>
      <c r="H2553" s="54" t="s">
        <v>79</v>
      </c>
      <c r="I2553" s="54" t="s">
        <v>80</v>
      </c>
      <c r="J2553" s="14" t="s">
        <v>24</v>
      </c>
      <c r="K2553" s="21" t="s">
        <v>81</v>
      </c>
      <c r="L2553" s="13" t="s">
        <v>10</v>
      </c>
      <c r="M2553" s="13" t="s">
        <v>606</v>
      </c>
      <c r="N2553" s="13" t="s">
        <v>606</v>
      </c>
      <c r="O2553" s="13" t="s">
        <v>606</v>
      </c>
      <c r="P2553" s="13" t="s">
        <v>606</v>
      </c>
      <c r="Q2553" s="13" t="s">
        <v>606</v>
      </c>
      <c r="R2553" s="13"/>
      <c r="S2553" s="13"/>
      <c r="T2553" s="10">
        <v>5</v>
      </c>
      <c r="U2553" s="9" t="s">
        <v>4432</v>
      </c>
      <c r="V2553" s="9" t="s">
        <v>4430</v>
      </c>
      <c r="W2553" s="13" t="s">
        <v>82</v>
      </c>
    </row>
    <row r="2554" spans="1:23" x14ac:dyDescent="0.3">
      <c r="A2554" s="7" t="s">
        <v>1722</v>
      </c>
      <c r="B2554" s="14">
        <v>37930</v>
      </c>
      <c r="C2554" s="14">
        <v>1009922</v>
      </c>
      <c r="D2554" s="14">
        <v>37769</v>
      </c>
      <c r="E2554" s="6">
        <f>COUNTIF($D$3:$D$6372,D2554)</f>
        <v>1</v>
      </c>
      <c r="F2554" s="45" t="s">
        <v>591</v>
      </c>
      <c r="G2554" s="21" t="s">
        <v>87</v>
      </c>
      <c r="H2554" s="54" t="s">
        <v>79</v>
      </c>
      <c r="I2554" s="54" t="s">
        <v>80</v>
      </c>
      <c r="J2554" s="14" t="s">
        <v>24</v>
      </c>
      <c r="K2554" s="21" t="s">
        <v>81</v>
      </c>
      <c r="L2554" s="14" t="s">
        <v>10</v>
      </c>
      <c r="M2554" s="13" t="s">
        <v>606</v>
      </c>
      <c r="N2554" s="13" t="s">
        <v>606</v>
      </c>
      <c r="O2554" s="13" t="s">
        <v>606</v>
      </c>
      <c r="P2554" s="13" t="s">
        <v>606</v>
      </c>
      <c r="Q2554" s="13" t="s">
        <v>606</v>
      </c>
      <c r="R2554" s="13"/>
      <c r="S2554" s="13"/>
      <c r="T2554" s="10">
        <v>5</v>
      </c>
      <c r="U2554" s="9" t="s">
        <v>4432</v>
      </c>
      <c r="V2554" s="9" t="s">
        <v>4430</v>
      </c>
      <c r="W2554" s="13" t="s">
        <v>82</v>
      </c>
    </row>
    <row r="2555" spans="1:23" x14ac:dyDescent="0.3">
      <c r="A2555" s="7" t="s">
        <v>1722</v>
      </c>
      <c r="B2555" s="14">
        <v>37930</v>
      </c>
      <c r="C2555" s="14">
        <v>1009922</v>
      </c>
      <c r="D2555" s="14">
        <v>37770</v>
      </c>
      <c r="E2555" s="6">
        <f>COUNTIF($D$3:$D$6372,D2555)</f>
        <v>1</v>
      </c>
      <c r="F2555" s="45" t="s">
        <v>591</v>
      </c>
      <c r="G2555" s="21" t="s">
        <v>58</v>
      </c>
      <c r="H2555" s="54" t="s">
        <v>79</v>
      </c>
      <c r="I2555" s="54" t="s">
        <v>80</v>
      </c>
      <c r="J2555" s="14" t="s">
        <v>24</v>
      </c>
      <c r="K2555" s="21" t="s">
        <v>81</v>
      </c>
      <c r="L2555" s="14" t="s">
        <v>10</v>
      </c>
      <c r="M2555" s="13" t="s">
        <v>606</v>
      </c>
      <c r="N2555" s="13" t="s">
        <v>606</v>
      </c>
      <c r="O2555" s="13" t="s">
        <v>606</v>
      </c>
      <c r="P2555" s="13" t="s">
        <v>606</v>
      </c>
      <c r="Q2555" s="13" t="s">
        <v>606</v>
      </c>
      <c r="R2555" s="13"/>
      <c r="S2555" s="13"/>
      <c r="T2555" s="10">
        <v>5</v>
      </c>
      <c r="U2555" s="9" t="s">
        <v>4432</v>
      </c>
      <c r="V2555" s="9" t="s">
        <v>4430</v>
      </c>
      <c r="W2555" s="13" t="s">
        <v>82</v>
      </c>
    </row>
    <row r="2556" spans="1:23" x14ac:dyDescent="0.3">
      <c r="A2556" s="7" t="s">
        <v>1722</v>
      </c>
      <c r="B2556" s="14">
        <v>37930</v>
      </c>
      <c r="C2556" s="14">
        <v>1009922</v>
      </c>
      <c r="D2556" s="14">
        <v>37771</v>
      </c>
      <c r="E2556" s="6">
        <f>COUNTIF($D$3:$D$6372,D2556)</f>
        <v>2</v>
      </c>
      <c r="F2556" s="45" t="s">
        <v>591</v>
      </c>
      <c r="G2556" s="21" t="s">
        <v>85</v>
      </c>
      <c r="H2556" s="54" t="s">
        <v>79</v>
      </c>
      <c r="I2556" s="54" t="s">
        <v>80</v>
      </c>
      <c r="J2556" s="14" t="s">
        <v>24</v>
      </c>
      <c r="K2556" s="21" t="s">
        <v>81</v>
      </c>
      <c r="L2556" s="14" t="s">
        <v>10</v>
      </c>
      <c r="M2556" s="13" t="s">
        <v>606</v>
      </c>
      <c r="N2556" s="13" t="s">
        <v>606</v>
      </c>
      <c r="O2556" s="13" t="s">
        <v>606</v>
      </c>
      <c r="P2556" s="13" t="s">
        <v>606</v>
      </c>
      <c r="Q2556" s="13" t="s">
        <v>606</v>
      </c>
      <c r="R2556" s="13"/>
      <c r="S2556" s="13"/>
      <c r="T2556" s="10">
        <v>5</v>
      </c>
      <c r="U2556" s="9" t="s">
        <v>4432</v>
      </c>
      <c r="V2556" s="9" t="s">
        <v>4430</v>
      </c>
      <c r="W2556" s="13" t="s">
        <v>82</v>
      </c>
    </row>
    <row r="2557" spans="1:23" x14ac:dyDescent="0.3">
      <c r="A2557" s="7" t="s">
        <v>1722</v>
      </c>
      <c r="B2557" s="14">
        <v>37930</v>
      </c>
      <c r="C2557" s="14">
        <v>1009922</v>
      </c>
      <c r="D2557" s="14">
        <v>37771</v>
      </c>
      <c r="E2557" s="6">
        <f>COUNTIF($D$3:$D$6372,D2557)</f>
        <v>2</v>
      </c>
      <c r="F2557" s="45" t="s">
        <v>591</v>
      </c>
      <c r="G2557" s="21" t="s">
        <v>29</v>
      </c>
      <c r="H2557" s="54" t="s">
        <v>79</v>
      </c>
      <c r="I2557" s="54" t="s">
        <v>80</v>
      </c>
      <c r="J2557" s="14" t="s">
        <v>24</v>
      </c>
      <c r="K2557" s="21" t="s">
        <v>81</v>
      </c>
      <c r="L2557" s="14" t="s">
        <v>10</v>
      </c>
      <c r="M2557" s="13" t="s">
        <v>606</v>
      </c>
      <c r="N2557" s="13" t="s">
        <v>606</v>
      </c>
      <c r="O2557" s="13" t="s">
        <v>606</v>
      </c>
      <c r="P2557" s="13" t="s">
        <v>606</v>
      </c>
      <c r="Q2557" s="13" t="s">
        <v>606</v>
      </c>
      <c r="R2557" s="13"/>
      <c r="S2557" s="13"/>
      <c r="T2557" s="10">
        <v>5</v>
      </c>
      <c r="U2557" s="9" t="s">
        <v>4432</v>
      </c>
      <c r="V2557" s="9" t="s">
        <v>4430</v>
      </c>
      <c r="W2557" s="13" t="s">
        <v>82</v>
      </c>
    </row>
    <row r="2558" spans="1:23" x14ac:dyDescent="0.3">
      <c r="A2558" s="7" t="s">
        <v>1722</v>
      </c>
      <c r="B2558" s="14">
        <v>37930</v>
      </c>
      <c r="C2558" s="14">
        <v>1009922</v>
      </c>
      <c r="D2558" s="14">
        <v>37772</v>
      </c>
      <c r="E2558" s="6">
        <f>COUNTIF($D$3:$D$6372,D2558)</f>
        <v>1</v>
      </c>
      <c r="F2558" s="45" t="s">
        <v>591</v>
      </c>
      <c r="G2558" s="21" t="s">
        <v>91</v>
      </c>
      <c r="H2558" s="54" t="s">
        <v>79</v>
      </c>
      <c r="I2558" s="54" t="s">
        <v>80</v>
      </c>
      <c r="J2558" s="14" t="s">
        <v>24</v>
      </c>
      <c r="K2558" s="21" t="s">
        <v>81</v>
      </c>
      <c r="L2558" s="14" t="s">
        <v>10</v>
      </c>
      <c r="M2558" s="13" t="s">
        <v>606</v>
      </c>
      <c r="N2558" s="13" t="s">
        <v>606</v>
      </c>
      <c r="O2558" s="13" t="s">
        <v>606</v>
      </c>
      <c r="P2558" s="13" t="s">
        <v>606</v>
      </c>
      <c r="Q2558" s="13" t="s">
        <v>606</v>
      </c>
      <c r="R2558" s="13"/>
      <c r="S2558" s="13"/>
      <c r="T2558" s="10">
        <v>5</v>
      </c>
      <c r="U2558" s="9" t="s">
        <v>4432</v>
      </c>
      <c r="V2558" s="9" t="s">
        <v>4430</v>
      </c>
      <c r="W2558" s="13" t="s">
        <v>82</v>
      </c>
    </row>
    <row r="2559" spans="1:23" x14ac:dyDescent="0.3">
      <c r="A2559" s="7" t="s">
        <v>1722</v>
      </c>
      <c r="B2559" s="14">
        <v>37930</v>
      </c>
      <c r="C2559" s="14">
        <v>1009922</v>
      </c>
      <c r="D2559" s="14">
        <v>37773</v>
      </c>
      <c r="E2559" s="6">
        <f>COUNTIF($D$3:$D$6372,D2559)</f>
        <v>1</v>
      </c>
      <c r="F2559" s="45" t="s">
        <v>591</v>
      </c>
      <c r="G2559" s="21" t="s">
        <v>56</v>
      </c>
      <c r="H2559" s="54" t="s">
        <v>79</v>
      </c>
      <c r="I2559" s="54" t="s">
        <v>80</v>
      </c>
      <c r="J2559" s="14" t="s">
        <v>24</v>
      </c>
      <c r="K2559" s="21" t="s">
        <v>81</v>
      </c>
      <c r="L2559" s="14" t="s">
        <v>10</v>
      </c>
      <c r="M2559" s="13" t="s">
        <v>606</v>
      </c>
      <c r="N2559" s="13" t="s">
        <v>606</v>
      </c>
      <c r="O2559" s="13" t="s">
        <v>606</v>
      </c>
      <c r="P2559" s="13" t="s">
        <v>606</v>
      </c>
      <c r="Q2559" s="13" t="s">
        <v>606</v>
      </c>
      <c r="R2559" s="13"/>
      <c r="S2559" s="13"/>
      <c r="T2559" s="10">
        <v>5</v>
      </c>
      <c r="U2559" s="9" t="s">
        <v>4432</v>
      </c>
      <c r="V2559" s="9" t="s">
        <v>4430</v>
      </c>
      <c r="W2559" s="13" t="s">
        <v>82</v>
      </c>
    </row>
    <row r="2560" spans="1:23" x14ac:dyDescent="0.3">
      <c r="A2560" s="7" t="s">
        <v>1722</v>
      </c>
      <c r="B2560" s="14">
        <v>37930</v>
      </c>
      <c r="C2560" s="14">
        <v>1009922</v>
      </c>
      <c r="D2560" s="14">
        <v>37774</v>
      </c>
      <c r="E2560" s="6">
        <f>COUNTIF($D$3:$D$6372,D2560)</f>
        <v>1</v>
      </c>
      <c r="F2560" s="45" t="s">
        <v>591</v>
      </c>
      <c r="G2560" s="21" t="s">
        <v>52</v>
      </c>
      <c r="H2560" s="54" t="s">
        <v>79</v>
      </c>
      <c r="I2560" s="54" t="s">
        <v>80</v>
      </c>
      <c r="J2560" s="14" t="s">
        <v>24</v>
      </c>
      <c r="K2560" s="21" t="s">
        <v>81</v>
      </c>
      <c r="L2560" s="14" t="s">
        <v>10</v>
      </c>
      <c r="M2560" s="13" t="s">
        <v>606</v>
      </c>
      <c r="N2560" s="13" t="s">
        <v>606</v>
      </c>
      <c r="O2560" s="13" t="s">
        <v>606</v>
      </c>
      <c r="P2560" s="13" t="s">
        <v>606</v>
      </c>
      <c r="Q2560" s="13" t="s">
        <v>606</v>
      </c>
      <c r="R2560" s="13"/>
      <c r="S2560" s="13"/>
      <c r="T2560" s="10">
        <v>5</v>
      </c>
      <c r="U2560" s="9" t="s">
        <v>4432</v>
      </c>
      <c r="V2560" s="9" t="s">
        <v>4430</v>
      </c>
      <c r="W2560" s="13" t="s">
        <v>82</v>
      </c>
    </row>
    <row r="2561" spans="1:23" x14ac:dyDescent="0.3">
      <c r="A2561" s="7" t="s">
        <v>1722</v>
      </c>
      <c r="B2561" s="14">
        <v>37930</v>
      </c>
      <c r="C2561" s="14">
        <v>1009922</v>
      </c>
      <c r="D2561" s="14">
        <v>37775</v>
      </c>
      <c r="E2561" s="6">
        <f>COUNTIF($D$3:$D$6372,D2561)</f>
        <v>1</v>
      </c>
      <c r="F2561" s="45" t="s">
        <v>591</v>
      </c>
      <c r="G2561" s="21" t="s">
        <v>86</v>
      </c>
      <c r="H2561" s="54" t="s">
        <v>79</v>
      </c>
      <c r="I2561" s="54" t="s">
        <v>80</v>
      </c>
      <c r="J2561" s="14" t="s">
        <v>24</v>
      </c>
      <c r="K2561" s="21" t="s">
        <v>81</v>
      </c>
      <c r="L2561" s="14" t="s">
        <v>10</v>
      </c>
      <c r="M2561" s="13" t="s">
        <v>606</v>
      </c>
      <c r="N2561" s="13" t="s">
        <v>606</v>
      </c>
      <c r="O2561" s="13" t="s">
        <v>606</v>
      </c>
      <c r="P2561" s="13" t="s">
        <v>606</v>
      </c>
      <c r="Q2561" s="13" t="s">
        <v>606</v>
      </c>
      <c r="R2561" s="13"/>
      <c r="S2561" s="13"/>
      <c r="T2561" s="10">
        <v>5</v>
      </c>
      <c r="U2561" s="9" t="s">
        <v>4432</v>
      </c>
      <c r="V2561" s="9" t="s">
        <v>4430</v>
      </c>
      <c r="W2561" s="13" t="s">
        <v>82</v>
      </c>
    </row>
    <row r="2562" spans="1:23" x14ac:dyDescent="0.3">
      <c r="A2562" s="7" t="s">
        <v>1722</v>
      </c>
      <c r="B2562" s="14">
        <v>37930</v>
      </c>
      <c r="C2562" s="14">
        <v>1009922</v>
      </c>
      <c r="D2562" s="14">
        <v>37776</v>
      </c>
      <c r="E2562" s="6">
        <f>COUNTIF($D$3:$D$6372,D2562)</f>
        <v>1</v>
      </c>
      <c r="F2562" s="45" t="s">
        <v>591</v>
      </c>
      <c r="G2562" s="21" t="s">
        <v>27</v>
      </c>
      <c r="H2562" s="54" t="s">
        <v>79</v>
      </c>
      <c r="I2562" s="54" t="s">
        <v>80</v>
      </c>
      <c r="J2562" s="14" t="s">
        <v>24</v>
      </c>
      <c r="K2562" s="21" t="s">
        <v>81</v>
      </c>
      <c r="L2562" s="14" t="s">
        <v>10</v>
      </c>
      <c r="M2562" s="13" t="s">
        <v>606</v>
      </c>
      <c r="N2562" s="13" t="s">
        <v>606</v>
      </c>
      <c r="O2562" s="13" t="s">
        <v>606</v>
      </c>
      <c r="P2562" s="13" t="s">
        <v>606</v>
      </c>
      <c r="Q2562" s="13" t="s">
        <v>606</v>
      </c>
      <c r="R2562" s="13"/>
      <c r="S2562" s="13"/>
      <c r="T2562" s="10">
        <v>5</v>
      </c>
      <c r="U2562" s="9" t="s">
        <v>4432</v>
      </c>
      <c r="V2562" s="9" t="s">
        <v>4430</v>
      </c>
      <c r="W2562" s="13" t="s">
        <v>82</v>
      </c>
    </row>
    <row r="2563" spans="1:23" x14ac:dyDescent="0.3">
      <c r="A2563" s="7" t="s">
        <v>1722</v>
      </c>
      <c r="B2563" s="14">
        <v>37930</v>
      </c>
      <c r="C2563" s="14">
        <v>1009922</v>
      </c>
      <c r="D2563" s="14">
        <v>37777</v>
      </c>
      <c r="E2563" s="6">
        <f>COUNTIF($D$3:$D$6372,D2563)</f>
        <v>1</v>
      </c>
      <c r="F2563" s="45" t="s">
        <v>591</v>
      </c>
      <c r="G2563" s="21" t="s">
        <v>89</v>
      </c>
      <c r="H2563" s="54" t="s">
        <v>79</v>
      </c>
      <c r="I2563" s="54" t="s">
        <v>80</v>
      </c>
      <c r="J2563" s="14" t="s">
        <v>24</v>
      </c>
      <c r="K2563" s="21" t="s">
        <v>81</v>
      </c>
      <c r="L2563" s="14" t="s">
        <v>10</v>
      </c>
      <c r="M2563" s="13" t="s">
        <v>606</v>
      </c>
      <c r="N2563" s="13" t="s">
        <v>606</v>
      </c>
      <c r="O2563" s="13" t="s">
        <v>606</v>
      </c>
      <c r="P2563" s="13" t="s">
        <v>606</v>
      </c>
      <c r="Q2563" s="13" t="s">
        <v>606</v>
      </c>
      <c r="R2563" s="13"/>
      <c r="S2563" s="13"/>
      <c r="T2563" s="10">
        <v>5</v>
      </c>
      <c r="U2563" s="9" t="s">
        <v>4432</v>
      </c>
      <c r="V2563" s="9" t="s">
        <v>4430</v>
      </c>
      <c r="W2563" s="13" t="s">
        <v>82</v>
      </c>
    </row>
    <row r="2564" spans="1:23" x14ac:dyDescent="0.3">
      <c r="A2564" s="7" t="s">
        <v>1722</v>
      </c>
      <c r="B2564" s="14">
        <v>37930</v>
      </c>
      <c r="C2564" s="14">
        <v>1009922</v>
      </c>
      <c r="D2564" s="14">
        <v>37779</v>
      </c>
      <c r="E2564" s="6">
        <f>COUNTIF($D$3:$D$6372,D2564)</f>
        <v>1</v>
      </c>
      <c r="F2564" s="45" t="s">
        <v>591</v>
      </c>
      <c r="G2564" s="21" t="s">
        <v>59</v>
      </c>
      <c r="H2564" s="54" t="s">
        <v>79</v>
      </c>
      <c r="I2564" s="54" t="s">
        <v>80</v>
      </c>
      <c r="J2564" s="14" t="s">
        <v>24</v>
      </c>
      <c r="K2564" s="21" t="s">
        <v>81</v>
      </c>
      <c r="L2564" s="14" t="s">
        <v>10</v>
      </c>
      <c r="M2564" s="13" t="s">
        <v>606</v>
      </c>
      <c r="N2564" s="13" t="s">
        <v>606</v>
      </c>
      <c r="O2564" s="13" t="s">
        <v>606</v>
      </c>
      <c r="P2564" s="13" t="s">
        <v>606</v>
      </c>
      <c r="Q2564" s="13" t="s">
        <v>606</v>
      </c>
      <c r="R2564" s="13"/>
      <c r="S2564" s="13"/>
      <c r="T2564" s="10">
        <v>5</v>
      </c>
      <c r="U2564" s="9" t="s">
        <v>4432</v>
      </c>
      <c r="V2564" s="9" t="s">
        <v>4430</v>
      </c>
      <c r="W2564" s="13" t="s">
        <v>82</v>
      </c>
    </row>
    <row r="2565" spans="1:23" x14ac:dyDescent="0.3">
      <c r="A2565" s="7" t="s">
        <v>1722</v>
      </c>
      <c r="B2565" s="14">
        <v>37930</v>
      </c>
      <c r="C2565" s="14">
        <v>1009922</v>
      </c>
      <c r="D2565" s="14">
        <v>37780</v>
      </c>
      <c r="E2565" s="6">
        <f>COUNTIF($D$3:$D$6372,D2565)</f>
        <v>1</v>
      </c>
      <c r="F2565" s="45" t="s">
        <v>591</v>
      </c>
      <c r="G2565" s="21" t="s">
        <v>84</v>
      </c>
      <c r="H2565" s="54" t="s">
        <v>79</v>
      </c>
      <c r="I2565" s="54" t="s">
        <v>80</v>
      </c>
      <c r="J2565" s="14" t="s">
        <v>24</v>
      </c>
      <c r="K2565" s="21" t="s">
        <v>81</v>
      </c>
      <c r="L2565" s="14" t="s">
        <v>10</v>
      </c>
      <c r="M2565" s="13" t="s">
        <v>606</v>
      </c>
      <c r="N2565" s="13" t="s">
        <v>606</v>
      </c>
      <c r="O2565" s="13" t="s">
        <v>606</v>
      </c>
      <c r="P2565" s="13" t="s">
        <v>606</v>
      </c>
      <c r="Q2565" s="13" t="s">
        <v>606</v>
      </c>
      <c r="R2565" s="13"/>
      <c r="S2565" s="13"/>
      <c r="T2565" s="10">
        <v>5</v>
      </c>
      <c r="U2565" s="9" t="s">
        <v>4432</v>
      </c>
      <c r="V2565" s="9" t="s">
        <v>4430</v>
      </c>
      <c r="W2565" s="13" t="s">
        <v>82</v>
      </c>
    </row>
    <row r="2566" spans="1:23" x14ac:dyDescent="0.3">
      <c r="A2566" s="7" t="s">
        <v>1722</v>
      </c>
      <c r="B2566" s="14">
        <v>37930</v>
      </c>
      <c r="C2566" s="14">
        <v>1009922</v>
      </c>
      <c r="D2566" s="14">
        <v>37782</v>
      </c>
      <c r="E2566" s="6">
        <f>COUNTIF($D$3:$D$6372,D2566)</f>
        <v>1</v>
      </c>
      <c r="F2566" s="45" t="s">
        <v>591</v>
      </c>
      <c r="G2566" s="21" t="s">
        <v>78</v>
      </c>
      <c r="H2566" s="54" t="s">
        <v>79</v>
      </c>
      <c r="I2566" s="54" t="s">
        <v>80</v>
      </c>
      <c r="J2566" s="14" t="s">
        <v>24</v>
      </c>
      <c r="K2566" s="21" t="s">
        <v>81</v>
      </c>
      <c r="L2566" s="14" t="s">
        <v>10</v>
      </c>
      <c r="M2566" s="13" t="s">
        <v>606</v>
      </c>
      <c r="N2566" s="13" t="s">
        <v>606</v>
      </c>
      <c r="O2566" s="13" t="s">
        <v>606</v>
      </c>
      <c r="P2566" s="13" t="s">
        <v>606</v>
      </c>
      <c r="Q2566" s="13" t="s">
        <v>606</v>
      </c>
      <c r="R2566" s="13"/>
      <c r="S2566" s="13"/>
      <c r="T2566" s="10">
        <v>5</v>
      </c>
      <c r="U2566" s="9" t="s">
        <v>4432</v>
      </c>
      <c r="V2566" s="9" t="s">
        <v>4430</v>
      </c>
      <c r="W2566" s="13" t="s">
        <v>82</v>
      </c>
    </row>
    <row r="2567" spans="1:23" x14ac:dyDescent="0.3">
      <c r="A2567" s="7" t="s">
        <v>1722</v>
      </c>
      <c r="B2567" s="14">
        <v>37930</v>
      </c>
      <c r="C2567" s="14">
        <v>1009922</v>
      </c>
      <c r="D2567" s="14">
        <v>37784</v>
      </c>
      <c r="E2567" s="6">
        <f>COUNTIF($D$3:$D$6372,D2567)</f>
        <v>1</v>
      </c>
      <c r="F2567" s="45" t="s">
        <v>591</v>
      </c>
      <c r="G2567" s="21" t="s">
        <v>21</v>
      </c>
      <c r="H2567" s="54" t="s">
        <v>79</v>
      </c>
      <c r="I2567" s="54" t="s">
        <v>80</v>
      </c>
      <c r="J2567" s="14" t="s">
        <v>24</v>
      </c>
      <c r="K2567" s="21" t="s">
        <v>81</v>
      </c>
      <c r="L2567" s="14" t="s">
        <v>10</v>
      </c>
      <c r="M2567" s="13" t="s">
        <v>606</v>
      </c>
      <c r="N2567" s="13" t="s">
        <v>606</v>
      </c>
      <c r="O2567" s="13" t="s">
        <v>606</v>
      </c>
      <c r="P2567" s="13" t="s">
        <v>606</v>
      </c>
      <c r="Q2567" s="13" t="s">
        <v>606</v>
      </c>
      <c r="R2567" s="13"/>
      <c r="S2567" s="13"/>
      <c r="T2567" s="10">
        <v>5</v>
      </c>
      <c r="U2567" s="9" t="s">
        <v>4432</v>
      </c>
      <c r="V2567" s="9" t="s">
        <v>4430</v>
      </c>
      <c r="W2567" s="13" t="s">
        <v>82</v>
      </c>
    </row>
    <row r="2568" spans="1:23" x14ac:dyDescent="0.3">
      <c r="A2568" s="7" t="s">
        <v>1722</v>
      </c>
      <c r="B2568" s="14">
        <v>37930</v>
      </c>
      <c r="C2568" s="14">
        <v>1009922</v>
      </c>
      <c r="D2568" s="14">
        <v>37785</v>
      </c>
      <c r="E2568" s="6">
        <f>COUNTIF($D$3:$D$6372,D2568)</f>
        <v>1</v>
      </c>
      <c r="F2568" s="45" t="s">
        <v>591</v>
      </c>
      <c r="G2568" s="21" t="s">
        <v>83</v>
      </c>
      <c r="H2568" s="54" t="s">
        <v>79</v>
      </c>
      <c r="I2568" s="54" t="s">
        <v>80</v>
      </c>
      <c r="J2568" s="14" t="s">
        <v>24</v>
      </c>
      <c r="K2568" s="21" t="s">
        <v>81</v>
      </c>
      <c r="L2568" s="14" t="s">
        <v>10</v>
      </c>
      <c r="M2568" s="13" t="s">
        <v>606</v>
      </c>
      <c r="N2568" s="13" t="s">
        <v>606</v>
      </c>
      <c r="O2568" s="13" t="s">
        <v>606</v>
      </c>
      <c r="P2568" s="13" t="s">
        <v>606</v>
      </c>
      <c r="Q2568" s="13" t="s">
        <v>606</v>
      </c>
      <c r="R2568" s="13"/>
      <c r="S2568" s="13"/>
      <c r="T2568" s="10">
        <v>5</v>
      </c>
      <c r="U2568" s="9" t="s">
        <v>4432</v>
      </c>
      <c r="V2568" s="9" t="s">
        <v>4430</v>
      </c>
      <c r="W2568" s="13" t="s">
        <v>82</v>
      </c>
    </row>
    <row r="2569" spans="1:23" x14ac:dyDescent="0.3">
      <c r="A2569" s="7" t="s">
        <v>1722</v>
      </c>
      <c r="B2569" s="14">
        <v>37930</v>
      </c>
      <c r="C2569" s="14">
        <v>1009922</v>
      </c>
      <c r="D2569" s="14">
        <v>37786</v>
      </c>
      <c r="E2569" s="6">
        <f>COUNTIF($D$3:$D$6372,D2569)</f>
        <v>1</v>
      </c>
      <c r="F2569" s="45" t="s">
        <v>591</v>
      </c>
      <c r="G2569" s="21" t="s">
        <v>50</v>
      </c>
      <c r="H2569" s="54" t="s">
        <v>79</v>
      </c>
      <c r="I2569" s="54" t="s">
        <v>80</v>
      </c>
      <c r="J2569" s="14" t="s">
        <v>24</v>
      </c>
      <c r="K2569" s="21" t="s">
        <v>81</v>
      </c>
      <c r="L2569" s="14" t="s">
        <v>10</v>
      </c>
      <c r="M2569" s="13" t="s">
        <v>606</v>
      </c>
      <c r="N2569" s="13" t="s">
        <v>606</v>
      </c>
      <c r="O2569" s="13" t="s">
        <v>606</v>
      </c>
      <c r="P2569" s="13" t="s">
        <v>606</v>
      </c>
      <c r="Q2569" s="13" t="s">
        <v>606</v>
      </c>
      <c r="R2569" s="13"/>
      <c r="S2569" s="13"/>
      <c r="T2569" s="10">
        <v>5</v>
      </c>
      <c r="U2569" s="9" t="s">
        <v>4432</v>
      </c>
      <c r="V2569" s="9" t="s">
        <v>4430</v>
      </c>
      <c r="W2569" s="13" t="s">
        <v>82</v>
      </c>
    </row>
    <row r="2570" spans="1:23" x14ac:dyDescent="0.3">
      <c r="A2570" s="7" t="s">
        <v>1722</v>
      </c>
      <c r="B2570" s="14">
        <v>31196</v>
      </c>
      <c r="C2570" s="14">
        <v>970513</v>
      </c>
      <c r="D2570" s="14">
        <v>80022</v>
      </c>
      <c r="E2570" s="6">
        <f>COUNTIF($D$3:$D$6372,D2570)</f>
        <v>1</v>
      </c>
      <c r="F2570" s="45" t="s">
        <v>588</v>
      </c>
      <c r="G2570" s="21" t="s">
        <v>171</v>
      </c>
      <c r="H2570" s="54" t="s">
        <v>150</v>
      </c>
      <c r="I2570" s="54" t="s">
        <v>151</v>
      </c>
      <c r="J2570" s="14" t="s">
        <v>24</v>
      </c>
      <c r="K2570" s="21" t="s">
        <v>1709</v>
      </c>
      <c r="L2570" s="14" t="s">
        <v>10</v>
      </c>
      <c r="M2570" s="13" t="s">
        <v>606</v>
      </c>
      <c r="N2570" s="13" t="s">
        <v>606</v>
      </c>
      <c r="O2570" s="13" t="s">
        <v>606</v>
      </c>
      <c r="P2570" s="13" t="s">
        <v>606</v>
      </c>
      <c r="Q2570" s="13" t="s">
        <v>606</v>
      </c>
      <c r="R2570" s="13" t="s">
        <v>606</v>
      </c>
      <c r="S2570" s="13"/>
      <c r="T2570" s="10" t="s">
        <v>596</v>
      </c>
      <c r="U2570" s="9" t="s">
        <v>4432</v>
      </c>
      <c r="V2570" s="9" t="s">
        <v>4430</v>
      </c>
      <c r="W2570" s="13" t="s">
        <v>82</v>
      </c>
    </row>
    <row r="2571" spans="1:23" x14ac:dyDescent="0.3">
      <c r="A2571" s="7" t="s">
        <v>1722</v>
      </c>
      <c r="B2571" s="14">
        <v>33372</v>
      </c>
      <c r="C2571" s="14">
        <v>578170</v>
      </c>
      <c r="D2571" s="14">
        <v>80029</v>
      </c>
      <c r="E2571" s="6">
        <f>COUNTIF($D$3:$D$6372,D2571)</f>
        <v>1</v>
      </c>
      <c r="F2571" s="45" t="s">
        <v>588</v>
      </c>
      <c r="G2571" s="21" t="s">
        <v>1554</v>
      </c>
      <c r="H2571" s="54" t="s">
        <v>1555</v>
      </c>
      <c r="I2571" s="54" t="s">
        <v>1556</v>
      </c>
      <c r="J2571" s="14" t="s">
        <v>1655</v>
      </c>
      <c r="K2571" s="21" t="s">
        <v>1659</v>
      </c>
      <c r="L2571" s="13" t="s">
        <v>10</v>
      </c>
      <c r="M2571" s="13" t="s">
        <v>606</v>
      </c>
      <c r="N2571" s="13" t="s">
        <v>606</v>
      </c>
      <c r="O2571" s="13" t="s">
        <v>606</v>
      </c>
      <c r="P2571" s="13" t="s">
        <v>606</v>
      </c>
      <c r="Q2571" s="13" t="s">
        <v>606</v>
      </c>
      <c r="R2571" s="13"/>
      <c r="S2571" s="13"/>
      <c r="T2571" s="10">
        <v>5</v>
      </c>
      <c r="U2571" s="9" t="s">
        <v>4432</v>
      </c>
      <c r="V2571" s="9" t="s">
        <v>4429</v>
      </c>
      <c r="W2571" s="13" t="s">
        <v>26</v>
      </c>
    </row>
    <row r="2572" spans="1:23" x14ac:dyDescent="0.3">
      <c r="A2572" s="7" t="s">
        <v>1722</v>
      </c>
      <c r="B2572" s="14">
        <v>33397</v>
      </c>
      <c r="C2572" s="14">
        <v>578914</v>
      </c>
      <c r="D2572" s="14">
        <v>80973</v>
      </c>
      <c r="E2572" s="6">
        <f>COUNTIF($D$3:$D$6372,D2572)</f>
        <v>1</v>
      </c>
      <c r="F2572" s="45" t="s">
        <v>1129</v>
      </c>
      <c r="G2572" s="21" t="s">
        <v>1466</v>
      </c>
      <c r="H2572" s="54" t="s">
        <v>1467</v>
      </c>
      <c r="I2572" s="54" t="s">
        <v>1468</v>
      </c>
      <c r="J2572" s="14" t="s">
        <v>1655</v>
      </c>
      <c r="K2572" s="21" t="s">
        <v>1670</v>
      </c>
      <c r="L2572" s="14" t="s">
        <v>10</v>
      </c>
      <c r="M2572" s="13" t="s">
        <v>606</v>
      </c>
      <c r="N2572" s="13" t="s">
        <v>606</v>
      </c>
      <c r="O2572" s="13" t="s">
        <v>606</v>
      </c>
      <c r="P2572" s="13" t="s">
        <v>606</v>
      </c>
      <c r="Q2572" s="13" t="s">
        <v>606</v>
      </c>
      <c r="R2572" s="13"/>
      <c r="S2572" s="13"/>
      <c r="T2572" s="10">
        <v>30</v>
      </c>
      <c r="U2572" s="9" t="s">
        <v>4432</v>
      </c>
      <c r="V2572" s="9" t="s">
        <v>4429</v>
      </c>
      <c r="W2572" s="13" t="s">
        <v>26</v>
      </c>
    </row>
    <row r="2573" spans="1:23" x14ac:dyDescent="0.3">
      <c r="A2573" s="7" t="s">
        <v>1722</v>
      </c>
      <c r="B2573" s="14">
        <v>2877</v>
      </c>
      <c r="C2573" s="14">
        <v>10330</v>
      </c>
      <c r="D2573" s="14">
        <v>82036</v>
      </c>
      <c r="E2573" s="6">
        <f>COUNTIF($D$3:$D$6372,D2573)</f>
        <v>2</v>
      </c>
      <c r="F2573" s="45" t="s">
        <v>590</v>
      </c>
      <c r="G2573" s="21" t="s">
        <v>678</v>
      </c>
      <c r="H2573" s="54" t="s">
        <v>650</v>
      </c>
      <c r="I2573" s="54" t="s">
        <v>651</v>
      </c>
      <c r="J2573" s="14" t="s">
        <v>604</v>
      </c>
      <c r="K2573" s="21" t="s">
        <v>675</v>
      </c>
      <c r="L2573" s="14" t="s">
        <v>10</v>
      </c>
      <c r="M2573" s="13" t="s">
        <v>606</v>
      </c>
      <c r="N2573" s="13" t="s">
        <v>606</v>
      </c>
      <c r="O2573" s="13" t="s">
        <v>606</v>
      </c>
      <c r="P2573" s="13" t="s">
        <v>606</v>
      </c>
      <c r="Q2573" s="13" t="s">
        <v>606</v>
      </c>
      <c r="R2573" s="13" t="s">
        <v>606</v>
      </c>
      <c r="S2573" s="13" t="s">
        <v>606</v>
      </c>
      <c r="T2573" s="10">
        <v>10</v>
      </c>
      <c r="U2573" s="9" t="s">
        <v>4432</v>
      </c>
      <c r="V2573" s="9" t="s">
        <v>4430</v>
      </c>
      <c r="W2573" s="13" t="s">
        <v>82</v>
      </c>
    </row>
    <row r="2574" spans="1:23" x14ac:dyDescent="0.3">
      <c r="A2574" s="7" t="s">
        <v>1722</v>
      </c>
      <c r="B2574" s="14">
        <v>2877</v>
      </c>
      <c r="C2574" s="14">
        <v>10330</v>
      </c>
      <c r="D2574" s="14">
        <v>82036</v>
      </c>
      <c r="E2574" s="6">
        <f>COUNTIF($D$3:$D$6372,D2574)</f>
        <v>2</v>
      </c>
      <c r="F2574" s="45" t="s">
        <v>590</v>
      </c>
      <c r="G2574" s="21" t="s">
        <v>678</v>
      </c>
      <c r="H2574" s="54" t="s">
        <v>650</v>
      </c>
      <c r="I2574" s="54" t="s">
        <v>651</v>
      </c>
      <c r="J2574" s="14" t="s">
        <v>604</v>
      </c>
      <c r="K2574" s="21" t="s">
        <v>696</v>
      </c>
      <c r="L2574" s="14" t="s">
        <v>10</v>
      </c>
      <c r="M2574" s="13" t="s">
        <v>606</v>
      </c>
      <c r="N2574" s="13" t="s">
        <v>606</v>
      </c>
      <c r="O2574" s="13" t="s">
        <v>606</v>
      </c>
      <c r="P2574" s="13" t="s">
        <v>606</v>
      </c>
      <c r="Q2574" s="13" t="s">
        <v>606</v>
      </c>
      <c r="R2574" s="13" t="s">
        <v>606</v>
      </c>
      <c r="S2574" s="13" t="s">
        <v>606</v>
      </c>
      <c r="T2574" s="10">
        <v>10</v>
      </c>
      <c r="U2574" s="9" t="s">
        <v>4432</v>
      </c>
      <c r="V2574" s="9" t="s">
        <v>4430</v>
      </c>
      <c r="W2574" s="13" t="s">
        <v>82</v>
      </c>
    </row>
    <row r="2575" spans="1:23" x14ac:dyDescent="0.3">
      <c r="A2575" s="7" t="s">
        <v>1722</v>
      </c>
      <c r="B2575" s="14">
        <v>32198</v>
      </c>
      <c r="C2575" s="14">
        <v>90873</v>
      </c>
      <c r="D2575" s="14">
        <v>82046</v>
      </c>
      <c r="E2575" s="6">
        <f>COUNTIF($D$3:$D$6372,D2575)</f>
        <v>1</v>
      </c>
      <c r="F2575" s="45" t="s">
        <v>588</v>
      </c>
      <c r="G2575" s="21" t="s">
        <v>797</v>
      </c>
      <c r="H2575" s="54" t="s">
        <v>1045</v>
      </c>
      <c r="I2575" s="54" t="s">
        <v>1046</v>
      </c>
      <c r="J2575" s="14" t="s">
        <v>604</v>
      </c>
      <c r="K2575" s="21" t="s">
        <v>1047</v>
      </c>
      <c r="L2575" s="14" t="s">
        <v>10</v>
      </c>
      <c r="M2575" s="13" t="s">
        <v>606</v>
      </c>
      <c r="N2575" s="13" t="s">
        <v>606</v>
      </c>
      <c r="O2575" s="13" t="s">
        <v>606</v>
      </c>
      <c r="P2575" s="13" t="s">
        <v>606</v>
      </c>
      <c r="Q2575" s="13" t="s">
        <v>606</v>
      </c>
      <c r="R2575" s="13" t="s">
        <v>606</v>
      </c>
      <c r="S2575" s="13"/>
      <c r="T2575" s="10">
        <v>27</v>
      </c>
      <c r="U2575" s="13" t="s">
        <v>601</v>
      </c>
      <c r="V2575" s="9" t="s">
        <v>4429</v>
      </c>
      <c r="W2575" s="13" t="s">
        <v>26</v>
      </c>
    </row>
    <row r="2576" spans="1:23" x14ac:dyDescent="0.3">
      <c r="A2576" s="7" t="s">
        <v>1722</v>
      </c>
      <c r="B2576" s="14">
        <v>33299</v>
      </c>
      <c r="C2576" s="14">
        <v>93923</v>
      </c>
      <c r="D2576" s="14">
        <v>82054</v>
      </c>
      <c r="E2576" s="6">
        <f>COUNTIF($D$3:$D$6372,D2576)</f>
        <v>1</v>
      </c>
      <c r="F2576" s="45" t="s">
        <v>588</v>
      </c>
      <c r="G2576" s="21" t="s">
        <v>64</v>
      </c>
      <c r="H2576" s="54" t="s">
        <v>70</v>
      </c>
      <c r="I2576" s="54" t="s">
        <v>71</v>
      </c>
      <c r="J2576" s="14" t="s">
        <v>24</v>
      </c>
      <c r="K2576" s="21" t="s">
        <v>25</v>
      </c>
      <c r="L2576" s="14" t="s">
        <v>10</v>
      </c>
      <c r="M2576" s="13" t="s">
        <v>606</v>
      </c>
      <c r="N2576" s="13" t="s">
        <v>606</v>
      </c>
      <c r="O2576" s="13" t="s">
        <v>606</v>
      </c>
      <c r="P2576" s="13" t="s">
        <v>606</v>
      </c>
      <c r="Q2576" s="13" t="s">
        <v>606</v>
      </c>
      <c r="R2576" s="13"/>
      <c r="S2576" s="13"/>
      <c r="T2576" s="10">
        <v>27</v>
      </c>
      <c r="U2576" s="13" t="s">
        <v>601</v>
      </c>
      <c r="V2576" s="9" t="s">
        <v>4429</v>
      </c>
      <c r="W2576" s="13" t="s">
        <v>26</v>
      </c>
    </row>
    <row r="2577" spans="1:23" x14ac:dyDescent="0.3">
      <c r="A2577" s="7" t="s">
        <v>1722</v>
      </c>
      <c r="B2577" s="14">
        <v>27614</v>
      </c>
      <c r="C2577" s="14">
        <v>443022</v>
      </c>
      <c r="D2577" s="14">
        <v>82118</v>
      </c>
      <c r="E2577" s="6">
        <f>COUNTIF($D$3:$D$6372,D2577)</f>
        <v>1</v>
      </c>
      <c r="F2577" s="45" t="s">
        <v>1128</v>
      </c>
      <c r="G2577" s="21" t="s">
        <v>1354</v>
      </c>
      <c r="H2577" s="54" t="s">
        <v>1349</v>
      </c>
      <c r="I2577" s="54" t="s">
        <v>1350</v>
      </c>
      <c r="J2577" s="14" t="s">
        <v>1655</v>
      </c>
      <c r="K2577" s="21" t="s">
        <v>1665</v>
      </c>
      <c r="L2577" s="13" t="s">
        <v>10</v>
      </c>
      <c r="M2577" s="13" t="s">
        <v>606</v>
      </c>
      <c r="N2577" s="13" t="s">
        <v>606</v>
      </c>
      <c r="O2577" s="13" t="s">
        <v>606</v>
      </c>
      <c r="P2577" s="13" t="s">
        <v>606</v>
      </c>
      <c r="Q2577" s="13" t="s">
        <v>606</v>
      </c>
      <c r="R2577" s="13"/>
      <c r="S2577" s="13"/>
      <c r="T2577" s="10">
        <v>25</v>
      </c>
      <c r="U2577" s="9" t="s">
        <v>4432</v>
      </c>
      <c r="V2577" s="9" t="s">
        <v>4429</v>
      </c>
      <c r="W2577" s="13" t="s">
        <v>26</v>
      </c>
    </row>
    <row r="2578" spans="1:23" x14ac:dyDescent="0.3">
      <c r="A2578" s="7" t="s">
        <v>1722</v>
      </c>
      <c r="B2578" s="14">
        <v>23433</v>
      </c>
      <c r="C2578" s="14">
        <v>20310</v>
      </c>
      <c r="D2578" s="14">
        <v>82125</v>
      </c>
      <c r="E2578" s="6">
        <f>COUNTIF($D$3:$D$6372,D2578)</f>
        <v>1</v>
      </c>
      <c r="F2578" s="45" t="s">
        <v>590</v>
      </c>
      <c r="G2578" s="21" t="s">
        <v>1172</v>
      </c>
      <c r="H2578" s="54" t="s">
        <v>1299</v>
      </c>
      <c r="I2578" s="54" t="s">
        <v>1300</v>
      </c>
      <c r="J2578" s="14" t="s">
        <v>1655</v>
      </c>
      <c r="K2578" s="21" t="s">
        <v>1667</v>
      </c>
      <c r="L2578" s="13" t="s">
        <v>10</v>
      </c>
      <c r="M2578" s="13" t="s">
        <v>606</v>
      </c>
      <c r="N2578" s="13" t="s">
        <v>606</v>
      </c>
      <c r="O2578" s="13" t="s">
        <v>606</v>
      </c>
      <c r="P2578" s="13" t="s">
        <v>606</v>
      </c>
      <c r="Q2578" s="13" t="s">
        <v>606</v>
      </c>
      <c r="R2578" s="13"/>
      <c r="S2578" s="13"/>
      <c r="T2578" s="10">
        <v>25</v>
      </c>
      <c r="U2578" s="13" t="s">
        <v>601</v>
      </c>
      <c r="V2578" s="9" t="s">
        <v>4429</v>
      </c>
      <c r="W2578" s="13" t="s">
        <v>26</v>
      </c>
    </row>
    <row r="2579" spans="1:23" x14ac:dyDescent="0.3">
      <c r="A2579" s="7" t="s">
        <v>1722</v>
      </c>
      <c r="B2579" s="14">
        <v>1484</v>
      </c>
      <c r="C2579" s="14">
        <v>6622</v>
      </c>
      <c r="D2579" s="14">
        <v>82140</v>
      </c>
      <c r="E2579" s="6">
        <f>COUNTIF($D$3:$D$6372,D2579)</f>
        <v>1</v>
      </c>
      <c r="F2579" s="45" t="s">
        <v>590</v>
      </c>
      <c r="G2579" s="21" t="s">
        <v>894</v>
      </c>
      <c r="H2579" s="54" t="s">
        <v>886</v>
      </c>
      <c r="I2579" s="54" t="s">
        <v>883</v>
      </c>
      <c r="J2579" s="14" t="s">
        <v>604</v>
      </c>
      <c r="K2579" s="21" t="s">
        <v>884</v>
      </c>
      <c r="L2579" s="14" t="s">
        <v>10</v>
      </c>
      <c r="M2579" s="13" t="s">
        <v>606</v>
      </c>
      <c r="N2579" s="13" t="s">
        <v>606</v>
      </c>
      <c r="O2579" s="13" t="s">
        <v>606</v>
      </c>
      <c r="P2579" s="13" t="s">
        <v>606</v>
      </c>
      <c r="Q2579" s="13" t="s">
        <v>606</v>
      </c>
      <c r="R2579" s="13" t="s">
        <v>606</v>
      </c>
      <c r="S2579" s="13"/>
      <c r="T2579" s="10">
        <v>25</v>
      </c>
      <c r="U2579" s="9" t="s">
        <v>4432</v>
      </c>
      <c r="V2579" s="9" t="s">
        <v>4430</v>
      </c>
      <c r="W2579" s="13" t="s">
        <v>82</v>
      </c>
    </row>
    <row r="2580" spans="1:23" x14ac:dyDescent="0.3">
      <c r="A2580" s="7" t="s">
        <v>1722</v>
      </c>
      <c r="B2580" s="14">
        <v>31196</v>
      </c>
      <c r="C2580" s="14">
        <v>970513</v>
      </c>
      <c r="D2580" s="14">
        <v>82204</v>
      </c>
      <c r="E2580" s="6">
        <f>COUNTIF($D$3:$D$6372,D2580)</f>
        <v>1</v>
      </c>
      <c r="F2580" s="45" t="s">
        <v>588</v>
      </c>
      <c r="G2580" s="21" t="s">
        <v>196</v>
      </c>
      <c r="H2580" s="54" t="s">
        <v>150</v>
      </c>
      <c r="I2580" s="54" t="s">
        <v>151</v>
      </c>
      <c r="J2580" s="14" t="s">
        <v>24</v>
      </c>
      <c r="K2580" s="21" t="s">
        <v>1708</v>
      </c>
      <c r="L2580" s="14" t="s">
        <v>10</v>
      </c>
      <c r="M2580" s="13" t="s">
        <v>606</v>
      </c>
      <c r="N2580" s="13" t="s">
        <v>606</v>
      </c>
      <c r="O2580" s="13" t="s">
        <v>606</v>
      </c>
      <c r="P2580" s="13" t="s">
        <v>606</v>
      </c>
      <c r="Q2580" s="13" t="s">
        <v>606</v>
      </c>
      <c r="R2580" s="13" t="s">
        <v>606</v>
      </c>
      <c r="S2580" s="13"/>
      <c r="T2580" s="10">
        <v>25</v>
      </c>
      <c r="U2580" s="9" t="s">
        <v>4432</v>
      </c>
      <c r="V2580" s="9" t="s">
        <v>4430</v>
      </c>
      <c r="W2580" s="13" t="s">
        <v>82</v>
      </c>
    </row>
    <row r="2581" spans="1:23" x14ac:dyDescent="0.3">
      <c r="A2581" s="7" t="s">
        <v>1722</v>
      </c>
      <c r="B2581" s="14">
        <v>39078</v>
      </c>
      <c r="C2581" s="14">
        <v>1012666</v>
      </c>
      <c r="D2581" s="14">
        <v>82270</v>
      </c>
      <c r="E2581" s="6">
        <f>COUNTIF($D$3:$D$6372,D2581)</f>
        <v>1</v>
      </c>
      <c r="F2581" s="45" t="s">
        <v>1128</v>
      </c>
      <c r="G2581" s="21" t="s">
        <v>874</v>
      </c>
      <c r="H2581" s="54" t="s">
        <v>875</v>
      </c>
      <c r="I2581" s="54" t="s">
        <v>876</v>
      </c>
      <c r="J2581" s="14" t="s">
        <v>604</v>
      </c>
      <c r="K2581" s="21" t="s">
        <v>852</v>
      </c>
      <c r="L2581" s="14" t="s">
        <v>10</v>
      </c>
      <c r="M2581" s="13" t="s">
        <v>606</v>
      </c>
      <c r="N2581" s="13" t="s">
        <v>606</v>
      </c>
      <c r="O2581" s="13" t="s">
        <v>606</v>
      </c>
      <c r="P2581" s="13" t="s">
        <v>606</v>
      </c>
      <c r="Q2581" s="13" t="s">
        <v>606</v>
      </c>
      <c r="R2581" s="13"/>
      <c r="S2581" s="13"/>
      <c r="T2581" s="10" t="s">
        <v>607</v>
      </c>
      <c r="U2581" s="9" t="s">
        <v>4432</v>
      </c>
      <c r="V2581" s="9" t="s">
        <v>4429</v>
      </c>
      <c r="W2581" s="13" t="s">
        <v>26</v>
      </c>
    </row>
    <row r="2582" spans="1:23" x14ac:dyDescent="0.3">
      <c r="A2582" s="7" t="s">
        <v>1722</v>
      </c>
      <c r="B2582" s="14">
        <v>31196</v>
      </c>
      <c r="C2582" s="14">
        <v>970513</v>
      </c>
      <c r="D2582" s="14">
        <v>82330</v>
      </c>
      <c r="E2582" s="6">
        <f>COUNTIF($D$3:$D$6372,D2582)</f>
        <v>1</v>
      </c>
      <c r="F2582" s="45" t="s">
        <v>590</v>
      </c>
      <c r="G2582" s="21" t="s">
        <v>208</v>
      </c>
      <c r="H2582" s="54" t="s">
        <v>150</v>
      </c>
      <c r="I2582" s="54" t="s">
        <v>151</v>
      </c>
      <c r="J2582" s="14" t="s">
        <v>24</v>
      </c>
      <c r="K2582" s="21" t="s">
        <v>1709</v>
      </c>
      <c r="L2582" s="14" t="s">
        <v>10</v>
      </c>
      <c r="M2582" s="13" t="s">
        <v>606</v>
      </c>
      <c r="N2582" s="13" t="s">
        <v>606</v>
      </c>
      <c r="O2582" s="13" t="s">
        <v>606</v>
      </c>
      <c r="P2582" s="13" t="s">
        <v>606</v>
      </c>
      <c r="Q2582" s="13" t="s">
        <v>606</v>
      </c>
      <c r="R2582" s="13" t="s">
        <v>606</v>
      </c>
      <c r="S2582" s="13"/>
      <c r="T2582" s="10" t="s">
        <v>596</v>
      </c>
      <c r="U2582" s="9" t="s">
        <v>4432</v>
      </c>
      <c r="V2582" s="9" t="s">
        <v>4430</v>
      </c>
      <c r="W2582" s="13" t="s">
        <v>82</v>
      </c>
    </row>
    <row r="2583" spans="1:23" x14ac:dyDescent="0.3">
      <c r="A2583" s="7" t="s">
        <v>1722</v>
      </c>
      <c r="B2583" s="14">
        <v>27392</v>
      </c>
      <c r="C2583" s="14">
        <v>578974</v>
      </c>
      <c r="D2583" s="14">
        <v>82469</v>
      </c>
      <c r="E2583" s="6">
        <f>COUNTIF($D$3:$D$6372,D2583)</f>
        <v>1</v>
      </c>
      <c r="F2583" s="45" t="s">
        <v>588</v>
      </c>
      <c r="G2583" s="21" t="s">
        <v>67</v>
      </c>
      <c r="H2583" s="54" t="s">
        <v>271</v>
      </c>
      <c r="I2583" s="54" t="s">
        <v>272</v>
      </c>
      <c r="J2583" s="14" t="s">
        <v>24</v>
      </c>
      <c r="K2583" s="21" t="s">
        <v>40</v>
      </c>
      <c r="L2583" s="14" t="s">
        <v>10</v>
      </c>
      <c r="M2583" s="13" t="s">
        <v>606</v>
      </c>
      <c r="N2583" s="13" t="s">
        <v>606</v>
      </c>
      <c r="O2583" s="13" t="s">
        <v>606</v>
      </c>
      <c r="P2583" s="13" t="s">
        <v>606</v>
      </c>
      <c r="Q2583" s="13" t="s">
        <v>606</v>
      </c>
      <c r="R2583" s="13"/>
      <c r="S2583" s="13"/>
      <c r="T2583" s="10" t="s">
        <v>598</v>
      </c>
      <c r="U2583" s="9" t="s">
        <v>4432</v>
      </c>
      <c r="V2583" s="9" t="s">
        <v>4429</v>
      </c>
      <c r="W2583" s="13" t="s">
        <v>26</v>
      </c>
    </row>
    <row r="2584" spans="1:23" x14ac:dyDescent="0.3">
      <c r="A2584" s="7" t="s">
        <v>1722</v>
      </c>
      <c r="B2584" s="14">
        <v>27449</v>
      </c>
      <c r="C2584" s="14">
        <v>424404</v>
      </c>
      <c r="D2584" s="14">
        <v>82482</v>
      </c>
      <c r="E2584" s="6">
        <f>COUNTIF($D$3:$D$6372,D2584)</f>
        <v>1</v>
      </c>
      <c r="F2584" s="45" t="s">
        <v>590</v>
      </c>
      <c r="G2584" s="21" t="s">
        <v>1343</v>
      </c>
      <c r="H2584" s="54" t="s">
        <v>1339</v>
      </c>
      <c r="I2584" s="54" t="s">
        <v>1340</v>
      </c>
      <c r="J2584" s="14" t="s">
        <v>1655</v>
      </c>
      <c r="K2584" s="21" t="s">
        <v>1665</v>
      </c>
      <c r="L2584" s="13" t="s">
        <v>10</v>
      </c>
      <c r="M2584" s="13" t="s">
        <v>606</v>
      </c>
      <c r="N2584" s="13" t="s">
        <v>606</v>
      </c>
      <c r="O2584" s="13" t="s">
        <v>606</v>
      </c>
      <c r="P2584" s="13" t="s">
        <v>606</v>
      </c>
      <c r="Q2584" s="13" t="s">
        <v>606</v>
      </c>
      <c r="R2584" s="13" t="s">
        <v>606</v>
      </c>
      <c r="S2584" s="13"/>
      <c r="T2584" s="10">
        <v>30</v>
      </c>
      <c r="U2584" s="9" t="s">
        <v>4432</v>
      </c>
      <c r="V2584" s="9" t="s">
        <v>4429</v>
      </c>
      <c r="W2584" s="13" t="s">
        <v>26</v>
      </c>
    </row>
    <row r="2585" spans="1:23" x14ac:dyDescent="0.3">
      <c r="A2585" s="7" t="s">
        <v>1722</v>
      </c>
      <c r="B2585" s="14">
        <v>33372</v>
      </c>
      <c r="C2585" s="14">
        <v>578170</v>
      </c>
      <c r="D2585" s="14">
        <v>82483</v>
      </c>
      <c r="E2585" s="6">
        <f>COUNTIF($D$3:$D$6372,D2585)</f>
        <v>1</v>
      </c>
      <c r="F2585" s="45" t="s">
        <v>588</v>
      </c>
      <c r="G2585" s="21" t="s">
        <v>1557</v>
      </c>
      <c r="H2585" s="54" t="s">
        <v>1555</v>
      </c>
      <c r="I2585" s="54" t="s">
        <v>1556</v>
      </c>
      <c r="J2585" s="14" t="s">
        <v>1655</v>
      </c>
      <c r="K2585" s="21" t="s">
        <v>1659</v>
      </c>
      <c r="L2585" s="13" t="s">
        <v>10</v>
      </c>
      <c r="M2585" s="13" t="s">
        <v>606</v>
      </c>
      <c r="N2585" s="13" t="s">
        <v>606</v>
      </c>
      <c r="O2585" s="13" t="s">
        <v>606</v>
      </c>
      <c r="P2585" s="13" t="s">
        <v>606</v>
      </c>
      <c r="Q2585" s="13" t="s">
        <v>606</v>
      </c>
      <c r="R2585" s="13"/>
      <c r="S2585" s="13"/>
      <c r="T2585" s="10">
        <v>5</v>
      </c>
      <c r="U2585" s="9" t="s">
        <v>4432</v>
      </c>
      <c r="V2585" s="9" t="s">
        <v>4429</v>
      </c>
      <c r="W2585" s="13" t="s">
        <v>26</v>
      </c>
    </row>
    <row r="2586" spans="1:23" x14ac:dyDescent="0.3">
      <c r="A2586" s="7" t="s">
        <v>1722</v>
      </c>
      <c r="B2586" s="14">
        <v>33608</v>
      </c>
      <c r="C2586" s="14">
        <v>579436</v>
      </c>
      <c r="D2586" s="14">
        <v>82515</v>
      </c>
      <c r="E2586" s="6">
        <f>COUNTIF($D$3:$D$6372,D2586)</f>
        <v>1</v>
      </c>
      <c r="F2586" s="45" t="s">
        <v>588</v>
      </c>
      <c r="G2586" s="21" t="s">
        <v>67</v>
      </c>
      <c r="H2586" s="54" t="s">
        <v>1107</v>
      </c>
      <c r="I2586" s="54" t="s">
        <v>1108</v>
      </c>
      <c r="J2586" s="14" t="s">
        <v>604</v>
      </c>
      <c r="K2586" s="21" t="s">
        <v>1711</v>
      </c>
      <c r="L2586" s="14" t="s">
        <v>10</v>
      </c>
      <c r="M2586" s="13" t="s">
        <v>606</v>
      </c>
      <c r="N2586" s="13" t="s">
        <v>606</v>
      </c>
      <c r="O2586" s="13" t="s">
        <v>606</v>
      </c>
      <c r="P2586" s="13" t="s">
        <v>606</v>
      </c>
      <c r="Q2586" s="13" t="s">
        <v>606</v>
      </c>
      <c r="R2586" s="13"/>
      <c r="S2586" s="13"/>
      <c r="T2586" s="10">
        <v>27</v>
      </c>
      <c r="U2586" s="13" t="s">
        <v>601</v>
      </c>
      <c r="V2586" s="9" t="s">
        <v>4429</v>
      </c>
      <c r="W2586" s="13" t="s">
        <v>26</v>
      </c>
    </row>
    <row r="2587" spans="1:23" x14ac:dyDescent="0.3">
      <c r="A2587" s="7" t="s">
        <v>1722</v>
      </c>
      <c r="B2587" s="14">
        <v>31196</v>
      </c>
      <c r="C2587" s="14">
        <v>970513</v>
      </c>
      <c r="D2587" s="14">
        <v>82527</v>
      </c>
      <c r="E2587" s="6">
        <f>COUNTIF($D$3:$D$6372,D2587)</f>
        <v>1</v>
      </c>
      <c r="F2587" s="45" t="s">
        <v>588</v>
      </c>
      <c r="G2587" s="21" t="s">
        <v>178</v>
      </c>
      <c r="H2587" s="54" t="s">
        <v>150</v>
      </c>
      <c r="I2587" s="54" t="s">
        <v>151</v>
      </c>
      <c r="J2587" s="14" t="s">
        <v>24</v>
      </c>
      <c r="K2587" s="21" t="s">
        <v>1708</v>
      </c>
      <c r="L2587" s="14" t="s">
        <v>10</v>
      </c>
      <c r="M2587" s="13" t="s">
        <v>606</v>
      </c>
      <c r="N2587" s="13" t="s">
        <v>606</v>
      </c>
      <c r="O2587" s="13" t="s">
        <v>606</v>
      </c>
      <c r="P2587" s="13" t="s">
        <v>606</v>
      </c>
      <c r="Q2587" s="13" t="s">
        <v>606</v>
      </c>
      <c r="R2587" s="13" t="s">
        <v>606</v>
      </c>
      <c r="S2587" s="13"/>
      <c r="T2587" s="10">
        <v>25</v>
      </c>
      <c r="U2587" s="9" t="s">
        <v>4432</v>
      </c>
      <c r="V2587" s="9" t="s">
        <v>4430</v>
      </c>
      <c r="W2587" s="13" t="s">
        <v>82</v>
      </c>
    </row>
    <row r="2588" spans="1:23" x14ac:dyDescent="0.3">
      <c r="A2588" s="7" t="s">
        <v>1722</v>
      </c>
      <c r="B2588" s="14">
        <v>31196</v>
      </c>
      <c r="C2588" s="14">
        <v>970513</v>
      </c>
      <c r="D2588" s="14">
        <v>82554</v>
      </c>
      <c r="E2588" s="6">
        <f>COUNTIF($D$3:$D$6372,D2588)</f>
        <v>1</v>
      </c>
      <c r="F2588" s="45" t="s">
        <v>588</v>
      </c>
      <c r="G2588" s="21" t="s">
        <v>199</v>
      </c>
      <c r="H2588" s="54" t="s">
        <v>150</v>
      </c>
      <c r="I2588" s="54" t="s">
        <v>151</v>
      </c>
      <c r="J2588" s="14" t="s">
        <v>24</v>
      </c>
      <c r="K2588" s="21" t="s">
        <v>1709</v>
      </c>
      <c r="L2588" s="14" t="s">
        <v>10</v>
      </c>
      <c r="M2588" s="13" t="s">
        <v>606</v>
      </c>
      <c r="N2588" s="13" t="s">
        <v>606</v>
      </c>
      <c r="O2588" s="13" t="s">
        <v>606</v>
      </c>
      <c r="P2588" s="13" t="s">
        <v>606</v>
      </c>
      <c r="Q2588" s="13" t="s">
        <v>606</v>
      </c>
      <c r="R2588" s="13" t="s">
        <v>606</v>
      </c>
      <c r="S2588" s="13"/>
      <c r="T2588" s="10" t="s">
        <v>596</v>
      </c>
      <c r="U2588" s="9" t="s">
        <v>4432</v>
      </c>
      <c r="V2588" s="9" t="s">
        <v>4430</v>
      </c>
      <c r="W2588" s="13" t="s">
        <v>82</v>
      </c>
    </row>
    <row r="2589" spans="1:23" x14ac:dyDescent="0.3">
      <c r="A2589" s="7" t="s">
        <v>1722</v>
      </c>
      <c r="B2589" s="14">
        <v>31196</v>
      </c>
      <c r="C2589" s="14">
        <v>970513</v>
      </c>
      <c r="D2589" s="14">
        <v>82580</v>
      </c>
      <c r="E2589" s="6">
        <f>COUNTIF($D$3:$D$6372,D2589)</f>
        <v>1</v>
      </c>
      <c r="F2589" s="45" t="s">
        <v>588</v>
      </c>
      <c r="G2589" s="21" t="s">
        <v>193</v>
      </c>
      <c r="H2589" s="54" t="s">
        <v>150</v>
      </c>
      <c r="I2589" s="54" t="s">
        <v>151</v>
      </c>
      <c r="J2589" s="14" t="s">
        <v>24</v>
      </c>
      <c r="K2589" s="21" t="s">
        <v>1708</v>
      </c>
      <c r="L2589" s="14" t="s">
        <v>10</v>
      </c>
      <c r="M2589" s="13" t="s">
        <v>606</v>
      </c>
      <c r="N2589" s="13" t="s">
        <v>606</v>
      </c>
      <c r="O2589" s="13" t="s">
        <v>606</v>
      </c>
      <c r="P2589" s="13" t="s">
        <v>606</v>
      </c>
      <c r="Q2589" s="13" t="s">
        <v>606</v>
      </c>
      <c r="R2589" s="13" t="s">
        <v>606</v>
      </c>
      <c r="S2589" s="13"/>
      <c r="T2589" s="10">
        <v>25</v>
      </c>
      <c r="U2589" s="9" t="s">
        <v>4432</v>
      </c>
      <c r="V2589" s="9" t="s">
        <v>4430</v>
      </c>
      <c r="W2589" s="13" t="s">
        <v>82</v>
      </c>
    </row>
    <row r="2590" spans="1:23" x14ac:dyDescent="0.3">
      <c r="A2590" s="7" t="s">
        <v>1722</v>
      </c>
      <c r="B2590" s="14">
        <v>36485</v>
      </c>
      <c r="C2590" s="14">
        <v>81518</v>
      </c>
      <c r="D2590" s="14">
        <v>82770</v>
      </c>
      <c r="E2590" s="6">
        <f>COUNTIF($D$3:$D$6372,D2590)</f>
        <v>1</v>
      </c>
      <c r="F2590" s="45" t="s">
        <v>588</v>
      </c>
      <c r="G2590" s="21" t="s">
        <v>67</v>
      </c>
      <c r="H2590" s="54" t="s">
        <v>638</v>
      </c>
      <c r="I2590" s="54" t="s">
        <v>639</v>
      </c>
      <c r="J2590" s="14" t="s">
        <v>604</v>
      </c>
      <c r="K2590" s="21" t="s">
        <v>625</v>
      </c>
      <c r="L2590" s="14" t="s">
        <v>10</v>
      </c>
      <c r="M2590" s="13" t="s">
        <v>606</v>
      </c>
      <c r="N2590" s="13" t="s">
        <v>606</v>
      </c>
      <c r="O2590" s="13" t="s">
        <v>606</v>
      </c>
      <c r="P2590" s="13" t="s">
        <v>606</v>
      </c>
      <c r="Q2590" s="13" t="s">
        <v>606</v>
      </c>
      <c r="R2590" s="13" t="s">
        <v>606</v>
      </c>
      <c r="S2590" s="39" t="s">
        <v>607</v>
      </c>
      <c r="T2590" s="10">
        <v>27</v>
      </c>
      <c r="U2590" s="13" t="s">
        <v>601</v>
      </c>
      <c r="V2590" s="9" t="s">
        <v>4429</v>
      </c>
      <c r="W2590" s="13" t="s">
        <v>26</v>
      </c>
    </row>
    <row r="2591" spans="1:23" x14ac:dyDescent="0.3">
      <c r="A2591" s="7" t="s">
        <v>1722</v>
      </c>
      <c r="B2591" s="14">
        <v>31196</v>
      </c>
      <c r="C2591" s="14">
        <v>970513</v>
      </c>
      <c r="D2591" s="14">
        <v>82826</v>
      </c>
      <c r="E2591" s="6">
        <f>COUNTIF($D$3:$D$6372,D2591)</f>
        <v>1</v>
      </c>
      <c r="F2591" s="45" t="s">
        <v>590</v>
      </c>
      <c r="G2591" s="21" t="s">
        <v>217</v>
      </c>
      <c r="H2591" s="54" t="s">
        <v>150</v>
      </c>
      <c r="I2591" s="54" t="s">
        <v>151</v>
      </c>
      <c r="J2591" s="14" t="s">
        <v>24</v>
      </c>
      <c r="K2591" s="21" t="s">
        <v>1709</v>
      </c>
      <c r="L2591" s="14" t="s">
        <v>10</v>
      </c>
      <c r="M2591" s="13" t="s">
        <v>606</v>
      </c>
      <c r="N2591" s="13" t="s">
        <v>606</v>
      </c>
      <c r="O2591" s="13" t="s">
        <v>606</v>
      </c>
      <c r="P2591" s="13" t="s">
        <v>606</v>
      </c>
      <c r="Q2591" s="13" t="s">
        <v>606</v>
      </c>
      <c r="R2591" s="13" t="s">
        <v>606</v>
      </c>
      <c r="S2591" s="13"/>
      <c r="T2591" s="10" t="s">
        <v>596</v>
      </c>
      <c r="U2591" s="9" t="s">
        <v>4432</v>
      </c>
      <c r="V2591" s="9" t="s">
        <v>4430</v>
      </c>
      <c r="W2591" s="13" t="s">
        <v>82</v>
      </c>
    </row>
    <row r="2592" spans="1:23" x14ac:dyDescent="0.3">
      <c r="A2592" s="7" t="s">
        <v>1722</v>
      </c>
      <c r="B2592" s="14">
        <v>35198</v>
      </c>
      <c r="C2592" s="14">
        <v>20428</v>
      </c>
      <c r="D2592" s="14">
        <v>83170</v>
      </c>
      <c r="E2592" s="6">
        <f>COUNTIF($D$3:$D$6372,D2592)</f>
        <v>1</v>
      </c>
      <c r="F2592" s="45" t="s">
        <v>11</v>
      </c>
      <c r="G2592" s="21" t="s">
        <v>807</v>
      </c>
      <c r="H2592" s="54" t="s">
        <v>1302</v>
      </c>
      <c r="I2592" s="54" t="s">
        <v>1303</v>
      </c>
      <c r="J2592" s="14" t="s">
        <v>1655</v>
      </c>
      <c r="K2592" s="21" t="s">
        <v>1663</v>
      </c>
      <c r="L2592" s="13" t="s">
        <v>10</v>
      </c>
      <c r="M2592" s="13" t="s">
        <v>606</v>
      </c>
      <c r="N2592" s="13" t="s">
        <v>606</v>
      </c>
      <c r="O2592" s="13" t="s">
        <v>606</v>
      </c>
      <c r="P2592" s="13" t="s">
        <v>606</v>
      </c>
      <c r="Q2592" s="13" t="s">
        <v>606</v>
      </c>
      <c r="R2592" s="13"/>
      <c r="S2592" s="13"/>
      <c r="T2592" s="10">
        <v>30</v>
      </c>
      <c r="U2592" s="9" t="s">
        <v>4432</v>
      </c>
      <c r="V2592" s="9" t="s">
        <v>4429</v>
      </c>
      <c r="W2592" s="13" t="s">
        <v>26</v>
      </c>
    </row>
    <row r="2593" spans="1:23" x14ac:dyDescent="0.3">
      <c r="A2593" s="7" t="s">
        <v>1722</v>
      </c>
      <c r="B2593" s="14">
        <v>33954</v>
      </c>
      <c r="C2593" s="14">
        <v>73372</v>
      </c>
      <c r="D2593" s="14">
        <v>83180</v>
      </c>
      <c r="E2593" s="6">
        <f>COUNTIF($D$3:$D$6372,D2593)</f>
        <v>1</v>
      </c>
      <c r="F2593" s="45" t="s">
        <v>588</v>
      </c>
      <c r="G2593" s="21" t="s">
        <v>1165</v>
      </c>
      <c r="H2593" s="54" t="s">
        <v>1631</v>
      </c>
      <c r="I2593" s="54" t="s">
        <v>1632</v>
      </c>
      <c r="J2593" s="14" t="s">
        <v>1655</v>
      </c>
      <c r="K2593" s="21" t="s">
        <v>1673</v>
      </c>
      <c r="L2593" s="14" t="s">
        <v>10</v>
      </c>
      <c r="M2593" s="13" t="s">
        <v>606</v>
      </c>
      <c r="N2593" s="13" t="s">
        <v>606</v>
      </c>
      <c r="O2593" s="13" t="s">
        <v>606</v>
      </c>
      <c r="P2593" s="13" t="s">
        <v>606</v>
      </c>
      <c r="Q2593" s="13" t="s">
        <v>606</v>
      </c>
      <c r="R2593" s="13"/>
      <c r="S2593" s="13"/>
      <c r="T2593" s="10">
        <v>27</v>
      </c>
      <c r="U2593" s="13" t="s">
        <v>601</v>
      </c>
      <c r="V2593" s="9" t="s">
        <v>4429</v>
      </c>
      <c r="W2593" s="13" t="s">
        <v>26</v>
      </c>
    </row>
    <row r="2594" spans="1:23" x14ac:dyDescent="0.3">
      <c r="A2594" s="7" t="s">
        <v>1722</v>
      </c>
      <c r="B2594" s="14">
        <v>31196</v>
      </c>
      <c r="C2594" s="14">
        <v>970513</v>
      </c>
      <c r="D2594" s="14">
        <v>83181</v>
      </c>
      <c r="E2594" s="6">
        <f>COUNTIF($D$3:$D$6372,D2594)</f>
        <v>1</v>
      </c>
      <c r="F2594" s="45" t="s">
        <v>590</v>
      </c>
      <c r="G2594" s="21" t="s">
        <v>207</v>
      </c>
      <c r="H2594" s="54" t="s">
        <v>150</v>
      </c>
      <c r="I2594" s="54" t="s">
        <v>151</v>
      </c>
      <c r="J2594" s="14" t="s">
        <v>24</v>
      </c>
      <c r="K2594" s="21" t="s">
        <v>1709</v>
      </c>
      <c r="L2594" s="14" t="s">
        <v>10</v>
      </c>
      <c r="M2594" s="13" t="s">
        <v>606</v>
      </c>
      <c r="N2594" s="13" t="s">
        <v>606</v>
      </c>
      <c r="O2594" s="13" t="s">
        <v>606</v>
      </c>
      <c r="P2594" s="13" t="s">
        <v>606</v>
      </c>
      <c r="Q2594" s="13" t="s">
        <v>606</v>
      </c>
      <c r="R2594" s="13" t="s">
        <v>606</v>
      </c>
      <c r="S2594" s="13"/>
      <c r="T2594" s="10" t="s">
        <v>596</v>
      </c>
      <c r="U2594" s="9" t="s">
        <v>4432</v>
      </c>
      <c r="V2594" s="9" t="s">
        <v>4430</v>
      </c>
      <c r="W2594" s="13" t="s">
        <v>82</v>
      </c>
    </row>
    <row r="2595" spans="1:23" x14ac:dyDescent="0.3">
      <c r="A2595" s="7" t="s">
        <v>1722</v>
      </c>
      <c r="B2595" s="14">
        <v>37431</v>
      </c>
      <c r="C2595" s="14">
        <v>577866</v>
      </c>
      <c r="D2595" s="14">
        <v>83265</v>
      </c>
      <c r="E2595" s="6">
        <f>COUNTIF($D$3:$D$6372,D2595)</f>
        <v>1</v>
      </c>
      <c r="F2595" s="45" t="s">
        <v>594</v>
      </c>
      <c r="G2595" s="21" t="s">
        <v>250</v>
      </c>
      <c r="H2595" s="54" t="s">
        <v>234</v>
      </c>
      <c r="I2595" s="54" t="s">
        <v>235</v>
      </c>
      <c r="J2595" s="14" t="s">
        <v>24</v>
      </c>
      <c r="K2595" s="21" t="s">
        <v>239</v>
      </c>
      <c r="L2595" s="14" t="s">
        <v>6242</v>
      </c>
      <c r="M2595" s="13" t="s">
        <v>606</v>
      </c>
      <c r="N2595" s="13" t="s">
        <v>606</v>
      </c>
      <c r="O2595" s="13" t="s">
        <v>606</v>
      </c>
      <c r="P2595" s="13" t="s">
        <v>606</v>
      </c>
      <c r="Q2595" s="13" t="s">
        <v>606</v>
      </c>
      <c r="R2595" s="13" t="s">
        <v>606</v>
      </c>
      <c r="S2595" s="13"/>
      <c r="T2595" s="10" t="s">
        <v>4814</v>
      </c>
      <c r="U2595" s="9" t="s">
        <v>4432</v>
      </c>
      <c r="V2595" s="9" t="s">
        <v>4430</v>
      </c>
      <c r="W2595" s="13" t="s">
        <v>82</v>
      </c>
    </row>
    <row r="2596" spans="1:23" x14ac:dyDescent="0.3">
      <c r="A2596" s="7" t="s">
        <v>1722</v>
      </c>
      <c r="B2596" s="14">
        <v>37431</v>
      </c>
      <c r="C2596" s="14">
        <v>577866</v>
      </c>
      <c r="D2596" s="14">
        <v>83266</v>
      </c>
      <c r="E2596" s="6">
        <f>COUNTIF($D$3:$D$6372,D2596)</f>
        <v>1</v>
      </c>
      <c r="F2596" s="45" t="s">
        <v>594</v>
      </c>
      <c r="G2596" s="21" t="s">
        <v>245</v>
      </c>
      <c r="H2596" s="54" t="s">
        <v>234</v>
      </c>
      <c r="I2596" s="54" t="s">
        <v>235</v>
      </c>
      <c r="J2596" s="14" t="s">
        <v>24</v>
      </c>
      <c r="K2596" s="21" t="s">
        <v>239</v>
      </c>
      <c r="L2596" s="14" t="s">
        <v>6242</v>
      </c>
      <c r="M2596" s="13" t="s">
        <v>606</v>
      </c>
      <c r="N2596" s="13" t="s">
        <v>606</v>
      </c>
      <c r="O2596" s="13" t="s">
        <v>606</v>
      </c>
      <c r="P2596" s="13" t="s">
        <v>606</v>
      </c>
      <c r="Q2596" s="13" t="s">
        <v>606</v>
      </c>
      <c r="R2596" s="13" t="s">
        <v>606</v>
      </c>
      <c r="S2596" s="13"/>
      <c r="T2596" s="10" t="s">
        <v>4814</v>
      </c>
      <c r="U2596" s="9" t="s">
        <v>4432</v>
      </c>
      <c r="V2596" s="9" t="s">
        <v>4430</v>
      </c>
      <c r="W2596" s="13" t="s">
        <v>82</v>
      </c>
    </row>
    <row r="2597" spans="1:23" x14ac:dyDescent="0.3">
      <c r="A2597" s="7" t="s">
        <v>1722</v>
      </c>
      <c r="B2597" s="14">
        <v>31196</v>
      </c>
      <c r="C2597" s="14">
        <v>970513</v>
      </c>
      <c r="D2597" s="14">
        <v>83310</v>
      </c>
      <c r="E2597" s="6">
        <f>COUNTIF($D$3:$D$6372,D2597)</f>
        <v>1</v>
      </c>
      <c r="F2597" s="45" t="s">
        <v>590</v>
      </c>
      <c r="G2597" s="21" t="s">
        <v>213</v>
      </c>
      <c r="H2597" s="54" t="s">
        <v>150</v>
      </c>
      <c r="I2597" s="54" t="s">
        <v>151</v>
      </c>
      <c r="J2597" s="14" t="s">
        <v>24</v>
      </c>
      <c r="K2597" s="21" t="s">
        <v>1708</v>
      </c>
      <c r="L2597" s="14" t="s">
        <v>10</v>
      </c>
      <c r="M2597" s="13" t="s">
        <v>606</v>
      </c>
      <c r="N2597" s="13" t="s">
        <v>606</v>
      </c>
      <c r="O2597" s="13" t="s">
        <v>606</v>
      </c>
      <c r="P2597" s="13" t="s">
        <v>606</v>
      </c>
      <c r="Q2597" s="13" t="s">
        <v>606</v>
      </c>
      <c r="R2597" s="13" t="s">
        <v>606</v>
      </c>
      <c r="S2597" s="13"/>
      <c r="T2597" s="10">
        <v>25</v>
      </c>
      <c r="U2597" s="9" t="s">
        <v>4432</v>
      </c>
      <c r="V2597" s="9" t="s">
        <v>4430</v>
      </c>
      <c r="W2597" s="13" t="s">
        <v>82</v>
      </c>
    </row>
    <row r="2598" spans="1:23" x14ac:dyDescent="0.3">
      <c r="A2598" s="7" t="s">
        <v>1722</v>
      </c>
      <c r="B2598" s="14">
        <v>29239</v>
      </c>
      <c r="C2598" s="14">
        <v>397748</v>
      </c>
      <c r="D2598" s="14">
        <v>83326</v>
      </c>
      <c r="E2598" s="6">
        <f>COUNTIF($D$3:$D$6372,D2598)</f>
        <v>1</v>
      </c>
      <c r="F2598" s="45" t="s">
        <v>588</v>
      </c>
      <c r="G2598" s="21" t="s">
        <v>1165</v>
      </c>
      <c r="H2598" s="54" t="s">
        <v>1329</v>
      </c>
      <c r="I2598" s="54" t="s">
        <v>1330</v>
      </c>
      <c r="J2598" s="14" t="s">
        <v>1655</v>
      </c>
      <c r="K2598" s="21" t="s">
        <v>1664</v>
      </c>
      <c r="L2598" s="13" t="s">
        <v>10</v>
      </c>
      <c r="M2598" s="13" t="s">
        <v>606</v>
      </c>
      <c r="N2598" s="13" t="s">
        <v>606</v>
      </c>
      <c r="O2598" s="13" t="s">
        <v>606</v>
      </c>
      <c r="P2598" s="13" t="s">
        <v>606</v>
      </c>
      <c r="Q2598" s="13" t="s">
        <v>606</v>
      </c>
      <c r="R2598" s="13"/>
      <c r="S2598" s="13"/>
      <c r="T2598" s="10">
        <v>27</v>
      </c>
      <c r="U2598" s="13" t="s">
        <v>601</v>
      </c>
      <c r="V2598" s="9" t="s">
        <v>4429</v>
      </c>
      <c r="W2598" s="13" t="s">
        <v>26</v>
      </c>
    </row>
    <row r="2599" spans="1:23" x14ac:dyDescent="0.3">
      <c r="A2599" s="7" t="s">
        <v>1722</v>
      </c>
      <c r="B2599" s="14">
        <v>31196</v>
      </c>
      <c r="C2599" s="14">
        <v>970513</v>
      </c>
      <c r="D2599" s="14">
        <v>83327</v>
      </c>
      <c r="E2599" s="6">
        <f>COUNTIF($D$3:$D$6372,D2599)</f>
        <v>1</v>
      </c>
      <c r="F2599" s="45" t="s">
        <v>588</v>
      </c>
      <c r="G2599" s="21" t="s">
        <v>191</v>
      </c>
      <c r="H2599" s="54" t="s">
        <v>150</v>
      </c>
      <c r="I2599" s="54" t="s">
        <v>151</v>
      </c>
      <c r="J2599" s="14" t="s">
        <v>24</v>
      </c>
      <c r="K2599" s="21" t="s">
        <v>1708</v>
      </c>
      <c r="L2599" s="14" t="s">
        <v>10</v>
      </c>
      <c r="M2599" s="13" t="s">
        <v>606</v>
      </c>
      <c r="N2599" s="13" t="s">
        <v>606</v>
      </c>
      <c r="O2599" s="13" t="s">
        <v>606</v>
      </c>
      <c r="P2599" s="13" t="s">
        <v>606</v>
      </c>
      <c r="Q2599" s="13" t="s">
        <v>606</v>
      </c>
      <c r="R2599" s="13" t="s">
        <v>606</v>
      </c>
      <c r="S2599" s="13"/>
      <c r="T2599" s="10">
        <v>25</v>
      </c>
      <c r="U2599" s="9" t="s">
        <v>4432</v>
      </c>
      <c r="V2599" s="9" t="s">
        <v>4430</v>
      </c>
      <c r="W2599" s="13" t="s">
        <v>82</v>
      </c>
    </row>
    <row r="2600" spans="1:23" x14ac:dyDescent="0.3">
      <c r="A2600" s="7" t="s">
        <v>1722</v>
      </c>
      <c r="B2600" s="14">
        <v>27138</v>
      </c>
      <c r="C2600" s="14">
        <v>20136</v>
      </c>
      <c r="D2600" s="14">
        <v>83349</v>
      </c>
      <c r="E2600" s="6">
        <f>COUNTIF($D$3:$D$6372,D2600)</f>
        <v>1</v>
      </c>
      <c r="F2600" s="45" t="s">
        <v>590</v>
      </c>
      <c r="G2600" s="21" t="s">
        <v>34</v>
      </c>
      <c r="H2600" s="54" t="s">
        <v>35</v>
      </c>
      <c r="I2600" s="54" t="s">
        <v>31</v>
      </c>
      <c r="J2600" s="14" t="s">
        <v>24</v>
      </c>
      <c r="K2600" s="21" t="s">
        <v>25</v>
      </c>
      <c r="L2600" s="14" t="s">
        <v>10</v>
      </c>
      <c r="M2600" s="13" t="s">
        <v>606</v>
      </c>
      <c r="N2600" s="13" t="s">
        <v>606</v>
      </c>
      <c r="O2600" s="13" t="s">
        <v>606</v>
      </c>
      <c r="P2600" s="13" t="s">
        <v>606</v>
      </c>
      <c r="Q2600" s="13" t="s">
        <v>606</v>
      </c>
      <c r="R2600" s="13"/>
      <c r="S2600" s="13"/>
      <c r="T2600" s="10">
        <v>25</v>
      </c>
      <c r="U2600" s="9" t="s">
        <v>4432</v>
      </c>
      <c r="V2600" s="9" t="s">
        <v>4429</v>
      </c>
      <c r="W2600" s="13" t="s">
        <v>26</v>
      </c>
    </row>
    <row r="2601" spans="1:23" x14ac:dyDescent="0.3">
      <c r="A2601" s="7" t="s">
        <v>1722</v>
      </c>
      <c r="B2601" s="14">
        <v>34269</v>
      </c>
      <c r="C2601" s="14">
        <v>334353</v>
      </c>
      <c r="D2601" s="14">
        <v>83410</v>
      </c>
      <c r="E2601" s="6">
        <f>COUNTIF($D$3:$D$6372,D2601)</f>
        <v>1</v>
      </c>
      <c r="F2601" s="45" t="s">
        <v>588</v>
      </c>
      <c r="G2601" s="21" t="s">
        <v>1543</v>
      </c>
      <c r="H2601" s="54" t="s">
        <v>1550</v>
      </c>
      <c r="I2601" s="54" t="s">
        <v>1551</v>
      </c>
      <c r="J2601" s="14" t="s">
        <v>1655</v>
      </c>
      <c r="K2601" s="21" t="s">
        <v>1672</v>
      </c>
      <c r="L2601" s="14" t="s">
        <v>10</v>
      </c>
      <c r="M2601" s="13" t="s">
        <v>606</v>
      </c>
      <c r="N2601" s="13" t="s">
        <v>606</v>
      </c>
      <c r="O2601" s="13" t="s">
        <v>606</v>
      </c>
      <c r="P2601" s="13" t="s">
        <v>606</v>
      </c>
      <c r="Q2601" s="13" t="s">
        <v>606</v>
      </c>
      <c r="R2601" s="13" t="s">
        <v>606</v>
      </c>
      <c r="S2601" s="13"/>
      <c r="T2601" s="10">
        <v>27</v>
      </c>
      <c r="U2601" s="13" t="s">
        <v>601</v>
      </c>
      <c r="V2601" s="9" t="s">
        <v>4429</v>
      </c>
      <c r="W2601" s="13" t="s">
        <v>26</v>
      </c>
    </row>
    <row r="2602" spans="1:23" x14ac:dyDescent="0.3">
      <c r="A2602" s="7" t="s">
        <v>1722</v>
      </c>
      <c r="B2602" s="14">
        <v>36443</v>
      </c>
      <c r="C2602" s="14">
        <v>29454</v>
      </c>
      <c r="D2602" s="14">
        <v>83423</v>
      </c>
      <c r="E2602" s="6">
        <f>COUNTIF($D$3:$D$6372,D2602)</f>
        <v>1</v>
      </c>
      <c r="F2602" s="45" t="s">
        <v>588</v>
      </c>
      <c r="G2602" s="21" t="s">
        <v>60</v>
      </c>
      <c r="H2602" s="54" t="s">
        <v>61</v>
      </c>
      <c r="I2602" s="54" t="s">
        <v>62</v>
      </c>
      <c r="J2602" s="14" t="s">
        <v>24</v>
      </c>
      <c r="K2602" s="21" t="s">
        <v>25</v>
      </c>
      <c r="L2602" s="14" t="s">
        <v>10</v>
      </c>
      <c r="M2602" s="13" t="s">
        <v>606</v>
      </c>
      <c r="N2602" s="13" t="s">
        <v>606</v>
      </c>
      <c r="O2602" s="13" t="s">
        <v>606</v>
      </c>
      <c r="P2602" s="13" t="s">
        <v>606</v>
      </c>
      <c r="Q2602" s="13" t="s">
        <v>606</v>
      </c>
      <c r="R2602" s="13"/>
      <c r="S2602" s="13"/>
      <c r="T2602" s="10">
        <v>27</v>
      </c>
      <c r="U2602" s="13" t="s">
        <v>601</v>
      </c>
      <c r="V2602" s="9" t="s">
        <v>4429</v>
      </c>
      <c r="W2602" s="13" t="s">
        <v>26</v>
      </c>
    </row>
    <row r="2603" spans="1:23" x14ac:dyDescent="0.3">
      <c r="A2603" s="7" t="s">
        <v>1722</v>
      </c>
      <c r="B2603" s="14">
        <v>39317</v>
      </c>
      <c r="C2603" s="14">
        <v>1013098</v>
      </c>
      <c r="D2603" s="14" t="s">
        <v>844</v>
      </c>
      <c r="E2603" s="6">
        <f>COUNTIF($D$3:$D$6372,D2603)</f>
        <v>2</v>
      </c>
      <c r="F2603" s="45" t="s">
        <v>11</v>
      </c>
      <c r="G2603" s="21" t="s">
        <v>845</v>
      </c>
      <c r="H2603" s="54" t="s">
        <v>842</v>
      </c>
      <c r="I2603" s="54" t="s">
        <v>843</v>
      </c>
      <c r="J2603" s="14" t="s">
        <v>604</v>
      </c>
      <c r="K2603" s="21" t="s">
        <v>813</v>
      </c>
      <c r="L2603" s="14" t="s">
        <v>10</v>
      </c>
      <c r="M2603" s="13" t="s">
        <v>606</v>
      </c>
      <c r="N2603" s="13" t="s">
        <v>606</v>
      </c>
      <c r="O2603" s="13" t="s">
        <v>606</v>
      </c>
      <c r="P2603" s="13" t="s">
        <v>606</v>
      </c>
      <c r="Q2603" s="13" t="s">
        <v>606</v>
      </c>
      <c r="R2603" s="13"/>
      <c r="S2603" s="13"/>
      <c r="T2603" s="10">
        <v>30</v>
      </c>
      <c r="U2603" s="9" t="s">
        <v>4432</v>
      </c>
      <c r="V2603" s="9" t="s">
        <v>4429</v>
      </c>
      <c r="W2603" s="13" t="s">
        <v>26</v>
      </c>
    </row>
    <row r="2604" spans="1:23" x14ac:dyDescent="0.3">
      <c r="A2604" s="7" t="s">
        <v>1722</v>
      </c>
      <c r="B2604" s="14">
        <v>1484</v>
      </c>
      <c r="C2604" s="14">
        <v>6622</v>
      </c>
      <c r="D2604" s="14" t="s">
        <v>844</v>
      </c>
      <c r="E2604" s="6">
        <f>COUNTIF($D$3:$D$6372,D2604)</f>
        <v>2</v>
      </c>
      <c r="F2604" s="45" t="s">
        <v>11</v>
      </c>
      <c r="G2604" s="21" t="s">
        <v>887</v>
      </c>
      <c r="H2604" s="54" t="s">
        <v>886</v>
      </c>
      <c r="I2604" s="54" t="s">
        <v>883</v>
      </c>
      <c r="J2604" s="14" t="s">
        <v>604</v>
      </c>
      <c r="K2604" s="21" t="s">
        <v>884</v>
      </c>
      <c r="L2604" s="14" t="s">
        <v>10</v>
      </c>
      <c r="M2604" s="13" t="s">
        <v>606</v>
      </c>
      <c r="N2604" s="13" t="s">
        <v>606</v>
      </c>
      <c r="O2604" s="13" t="s">
        <v>606</v>
      </c>
      <c r="P2604" s="13" t="s">
        <v>606</v>
      </c>
      <c r="Q2604" s="13" t="s">
        <v>606</v>
      </c>
      <c r="R2604" s="13" t="s">
        <v>606</v>
      </c>
      <c r="S2604" s="13"/>
      <c r="T2604" s="10">
        <v>25</v>
      </c>
      <c r="U2604" s="9" t="s">
        <v>4432</v>
      </c>
      <c r="V2604" s="9" t="s">
        <v>4430</v>
      </c>
      <c r="W2604" s="13" t="s">
        <v>82</v>
      </c>
    </row>
    <row r="2605" spans="1:23" x14ac:dyDescent="0.3">
      <c r="A2605" s="7" t="s">
        <v>1722</v>
      </c>
      <c r="B2605" s="14">
        <v>41414</v>
      </c>
      <c r="C2605" s="14">
        <v>1018567</v>
      </c>
      <c r="D2605" s="14" t="s">
        <v>607</v>
      </c>
      <c r="E2605" s="6">
        <f>COUNTIF($D$3:$D$6372,D2605)</f>
        <v>1892</v>
      </c>
      <c r="F2605" s="45" t="s">
        <v>583</v>
      </c>
      <c r="G2605" s="21" t="s">
        <v>1106</v>
      </c>
      <c r="H2605" s="54" t="s">
        <v>1097</v>
      </c>
      <c r="I2605" s="54" t="s">
        <v>1098</v>
      </c>
      <c r="J2605" s="14" t="s">
        <v>604</v>
      </c>
      <c r="K2605" s="21" t="s">
        <v>1091</v>
      </c>
      <c r="L2605" s="14" t="s">
        <v>10</v>
      </c>
      <c r="M2605" s="13" t="s">
        <v>606</v>
      </c>
      <c r="N2605" s="13" t="s">
        <v>606</v>
      </c>
      <c r="O2605" s="13" t="s">
        <v>606</v>
      </c>
      <c r="P2605" s="13" t="s">
        <v>606</v>
      </c>
      <c r="Q2605" s="13" t="s">
        <v>606</v>
      </c>
      <c r="R2605" s="13"/>
      <c r="S2605" s="13"/>
      <c r="T2605" s="10">
        <v>25</v>
      </c>
      <c r="U2605" s="9" t="s">
        <v>4432</v>
      </c>
      <c r="V2605" s="9" t="s">
        <v>4430</v>
      </c>
      <c r="W2605" s="13" t="s">
        <v>82</v>
      </c>
    </row>
    <row r="2606" spans="1:23" x14ac:dyDescent="0.3">
      <c r="A2606" s="7" t="s">
        <v>1722</v>
      </c>
      <c r="B2606" s="14">
        <v>41414</v>
      </c>
      <c r="C2606" s="14">
        <v>1018567</v>
      </c>
      <c r="D2606" s="14" t="s">
        <v>607</v>
      </c>
      <c r="E2606" s="6">
        <f>COUNTIF($D$3:$D$6372,D2606)</f>
        <v>1892</v>
      </c>
      <c r="F2606" s="45" t="s">
        <v>583</v>
      </c>
      <c r="G2606" s="21" t="s">
        <v>1106</v>
      </c>
      <c r="H2606" s="54" t="s">
        <v>1097</v>
      </c>
      <c r="I2606" s="54" t="s">
        <v>1098</v>
      </c>
      <c r="J2606" s="14" t="s">
        <v>604</v>
      </c>
      <c r="K2606" s="21" t="s">
        <v>1091</v>
      </c>
      <c r="L2606" s="14" t="s">
        <v>10</v>
      </c>
      <c r="M2606" s="13" t="s">
        <v>606</v>
      </c>
      <c r="N2606" s="13" t="s">
        <v>606</v>
      </c>
      <c r="O2606" s="13" t="s">
        <v>606</v>
      </c>
      <c r="P2606" s="13" t="s">
        <v>606</v>
      </c>
      <c r="Q2606" s="13" t="s">
        <v>606</v>
      </c>
      <c r="R2606" s="13"/>
      <c r="S2606" s="13"/>
      <c r="T2606" s="10">
        <v>25</v>
      </c>
      <c r="U2606" s="9" t="s">
        <v>4432</v>
      </c>
      <c r="V2606" s="9" t="s">
        <v>4430</v>
      </c>
      <c r="W2606" s="13" t="s">
        <v>82</v>
      </c>
    </row>
    <row r="2607" spans="1:23" x14ac:dyDescent="0.3">
      <c r="A2607" s="7" t="s">
        <v>1722</v>
      </c>
      <c r="B2607" s="14">
        <v>41414</v>
      </c>
      <c r="C2607" s="14">
        <v>1018567</v>
      </c>
      <c r="D2607" s="14" t="s">
        <v>607</v>
      </c>
      <c r="E2607" s="6">
        <f>COUNTIF($D$3:$D$6372,D2607)</f>
        <v>1892</v>
      </c>
      <c r="F2607" s="45" t="s">
        <v>583</v>
      </c>
      <c r="G2607" s="21" t="s">
        <v>1106</v>
      </c>
      <c r="H2607" s="54" t="s">
        <v>1097</v>
      </c>
      <c r="I2607" s="54" t="s">
        <v>1098</v>
      </c>
      <c r="J2607" s="14" t="s">
        <v>604</v>
      </c>
      <c r="K2607" s="21" t="s">
        <v>1091</v>
      </c>
      <c r="L2607" s="14" t="s">
        <v>10</v>
      </c>
      <c r="M2607" s="13" t="s">
        <v>606</v>
      </c>
      <c r="N2607" s="13" t="s">
        <v>606</v>
      </c>
      <c r="O2607" s="13" t="s">
        <v>606</v>
      </c>
      <c r="P2607" s="13" t="s">
        <v>606</v>
      </c>
      <c r="Q2607" s="13" t="s">
        <v>606</v>
      </c>
      <c r="R2607" s="13"/>
      <c r="S2607" s="13"/>
      <c r="T2607" s="10">
        <v>25</v>
      </c>
      <c r="U2607" s="9" t="s">
        <v>4432</v>
      </c>
      <c r="V2607" s="9" t="s">
        <v>4430</v>
      </c>
      <c r="W2607" s="13" t="s">
        <v>82</v>
      </c>
    </row>
    <row r="2608" spans="1:23" x14ac:dyDescent="0.3">
      <c r="A2608" s="7" t="s">
        <v>1722</v>
      </c>
      <c r="B2608" s="14">
        <v>19687</v>
      </c>
      <c r="C2608" s="14">
        <v>72670</v>
      </c>
      <c r="D2608" s="14" t="s">
        <v>1646</v>
      </c>
      <c r="E2608" s="6">
        <f>COUNTIF($D$3:$D$6372,D2608)</f>
        <v>1</v>
      </c>
      <c r="F2608" s="45" t="s">
        <v>1647</v>
      </c>
      <c r="G2608" s="21" t="s">
        <v>1432</v>
      </c>
      <c r="H2608" s="54" t="s">
        <v>1433</v>
      </c>
      <c r="I2608" s="54" t="s">
        <v>1434</v>
      </c>
      <c r="J2608" s="14" t="s">
        <v>1655</v>
      </c>
      <c r="K2608" s="21" t="s">
        <v>1669</v>
      </c>
      <c r="L2608" s="13" t="s">
        <v>10</v>
      </c>
      <c r="M2608" s="13" t="s">
        <v>606</v>
      </c>
      <c r="N2608" s="13" t="s">
        <v>606</v>
      </c>
      <c r="O2608" s="13" t="s">
        <v>606</v>
      </c>
      <c r="P2608" s="13" t="s">
        <v>606</v>
      </c>
      <c r="Q2608" s="13" t="s">
        <v>606</v>
      </c>
      <c r="R2608" s="13"/>
      <c r="S2608" s="13"/>
      <c r="T2608" s="10">
        <v>30</v>
      </c>
      <c r="U2608" s="9" t="s">
        <v>4432</v>
      </c>
      <c r="V2608" s="9" t="s">
        <v>4429</v>
      </c>
      <c r="W2608" s="13" t="s">
        <v>26</v>
      </c>
    </row>
    <row r="2609" spans="1:23" x14ac:dyDescent="0.3">
      <c r="A2609" s="7" t="s">
        <v>1722</v>
      </c>
      <c r="B2609" s="14">
        <v>2716</v>
      </c>
      <c r="C2609" s="14">
        <v>9924</v>
      </c>
      <c r="D2609" s="14" t="s">
        <v>1505</v>
      </c>
      <c r="E2609" s="6">
        <f>COUNTIF($D$3:$D$6372,D2609)</f>
        <v>1</v>
      </c>
      <c r="F2609" s="45" t="s">
        <v>1649</v>
      </c>
      <c r="G2609" s="21" t="s">
        <v>29</v>
      </c>
      <c r="H2609" s="54" t="s">
        <v>1500</v>
      </c>
      <c r="I2609" s="54" t="s">
        <v>1501</v>
      </c>
      <c r="J2609" s="14" t="s">
        <v>1655</v>
      </c>
      <c r="K2609" s="21" t="s">
        <v>1671</v>
      </c>
      <c r="L2609" s="13" t="s">
        <v>10</v>
      </c>
      <c r="M2609" s="13" t="s">
        <v>606</v>
      </c>
      <c r="N2609" s="13" t="s">
        <v>606</v>
      </c>
      <c r="O2609" s="13" t="s">
        <v>606</v>
      </c>
      <c r="P2609" s="13" t="s">
        <v>606</v>
      </c>
      <c r="Q2609" s="13" t="s">
        <v>606</v>
      </c>
      <c r="R2609" s="13"/>
      <c r="S2609" s="13"/>
      <c r="T2609" s="10">
        <v>5</v>
      </c>
      <c r="U2609" s="13" t="s">
        <v>601</v>
      </c>
      <c r="V2609" s="9" t="s">
        <v>4429</v>
      </c>
      <c r="W2609" s="13" t="s">
        <v>26</v>
      </c>
    </row>
    <row r="2610" spans="1:23" x14ac:dyDescent="0.3">
      <c r="A2610" s="7" t="s">
        <v>1722</v>
      </c>
      <c r="B2610" s="14">
        <v>32908</v>
      </c>
      <c r="C2610" s="14">
        <v>577586</v>
      </c>
      <c r="D2610" s="14" t="s">
        <v>1276</v>
      </c>
      <c r="E2610" s="6">
        <f>COUNTIF($D$3:$D$6372,D2610)</f>
        <v>1</v>
      </c>
      <c r="F2610" s="45" t="s">
        <v>1648</v>
      </c>
      <c r="G2610" s="21" t="s">
        <v>1208</v>
      </c>
      <c r="H2610" s="54" t="s">
        <v>1274</v>
      </c>
      <c r="I2610" s="54" t="s">
        <v>1275</v>
      </c>
      <c r="J2610" s="14" t="s">
        <v>1655</v>
      </c>
      <c r="K2610" s="21" t="s">
        <v>1662</v>
      </c>
      <c r="L2610" s="13" t="s">
        <v>10</v>
      </c>
      <c r="M2610" s="13" t="s">
        <v>606</v>
      </c>
      <c r="N2610" s="13" t="s">
        <v>606</v>
      </c>
      <c r="O2610" s="13" t="s">
        <v>606</v>
      </c>
      <c r="P2610" s="13" t="s">
        <v>606</v>
      </c>
      <c r="Q2610" s="13" t="s">
        <v>606</v>
      </c>
      <c r="R2610" s="13" t="s">
        <v>606</v>
      </c>
      <c r="S2610" s="13" t="s">
        <v>606</v>
      </c>
      <c r="T2610" s="10">
        <v>5</v>
      </c>
      <c r="U2610" s="13" t="s">
        <v>601</v>
      </c>
      <c r="V2610" s="9" t="s">
        <v>4429</v>
      </c>
      <c r="W2610" s="13" t="s">
        <v>26</v>
      </c>
    </row>
    <row r="2611" spans="1:23" x14ac:dyDescent="0.3">
      <c r="A2611" s="7" t="s">
        <v>1722</v>
      </c>
      <c r="B2611" s="14">
        <v>32908</v>
      </c>
      <c r="C2611" s="14">
        <v>577586</v>
      </c>
      <c r="D2611" s="14" t="s">
        <v>1272</v>
      </c>
      <c r="E2611" s="6">
        <f>COUNTIF($D$3:$D$6372,D2611)</f>
        <v>1</v>
      </c>
      <c r="F2611" s="45" t="s">
        <v>1648</v>
      </c>
      <c r="G2611" s="21" t="s">
        <v>1273</v>
      </c>
      <c r="H2611" s="54" t="s">
        <v>1274</v>
      </c>
      <c r="I2611" s="54" t="s">
        <v>1275</v>
      </c>
      <c r="J2611" s="14" t="s">
        <v>1655</v>
      </c>
      <c r="K2611" s="21" t="s">
        <v>1662</v>
      </c>
      <c r="L2611" s="13" t="s">
        <v>10</v>
      </c>
      <c r="M2611" s="13" t="s">
        <v>606</v>
      </c>
      <c r="N2611" s="13" t="s">
        <v>606</v>
      </c>
      <c r="O2611" s="13" t="s">
        <v>606</v>
      </c>
      <c r="P2611" s="13" t="s">
        <v>606</v>
      </c>
      <c r="Q2611" s="13" t="s">
        <v>606</v>
      </c>
      <c r="R2611" s="13" t="s">
        <v>606</v>
      </c>
      <c r="S2611" s="13" t="s">
        <v>606</v>
      </c>
      <c r="T2611" s="10">
        <v>5</v>
      </c>
      <c r="U2611" s="13" t="s">
        <v>601</v>
      </c>
      <c r="V2611" s="9" t="s">
        <v>4429</v>
      </c>
      <c r="W2611" s="13" t="s">
        <v>26</v>
      </c>
    </row>
    <row r="2612" spans="1:23" x14ac:dyDescent="0.3">
      <c r="A2612" s="7" t="s">
        <v>1722</v>
      </c>
      <c r="B2612" s="14">
        <v>32908</v>
      </c>
      <c r="C2612" s="14">
        <v>577586</v>
      </c>
      <c r="D2612" s="14" t="s">
        <v>1277</v>
      </c>
      <c r="E2612" s="6">
        <f>COUNTIF($D$3:$D$6372,D2612)</f>
        <v>1</v>
      </c>
      <c r="F2612" s="45" t="s">
        <v>1648</v>
      </c>
      <c r="G2612" s="21" t="s">
        <v>1278</v>
      </c>
      <c r="H2612" s="54" t="s">
        <v>1274</v>
      </c>
      <c r="I2612" s="54" t="s">
        <v>1275</v>
      </c>
      <c r="J2612" s="14" t="s">
        <v>1655</v>
      </c>
      <c r="K2612" s="21" t="s">
        <v>1662</v>
      </c>
      <c r="L2612" s="13" t="s">
        <v>10</v>
      </c>
      <c r="M2612" s="13" t="s">
        <v>606</v>
      </c>
      <c r="N2612" s="13" t="s">
        <v>606</v>
      </c>
      <c r="O2612" s="13" t="s">
        <v>606</v>
      </c>
      <c r="P2612" s="13" t="s">
        <v>606</v>
      </c>
      <c r="Q2612" s="13" t="s">
        <v>606</v>
      </c>
      <c r="R2612" s="13" t="s">
        <v>606</v>
      </c>
      <c r="S2612" s="13" t="s">
        <v>606</v>
      </c>
      <c r="T2612" s="10">
        <v>5</v>
      </c>
      <c r="U2612" s="13" t="s">
        <v>601</v>
      </c>
      <c r="V2612" s="9" t="s">
        <v>4429</v>
      </c>
      <c r="W2612" s="13" t="s">
        <v>26</v>
      </c>
    </row>
    <row r="2613" spans="1:23" x14ac:dyDescent="0.3">
      <c r="A2613" s="7" t="s">
        <v>1722</v>
      </c>
      <c r="B2613" s="14">
        <v>34803</v>
      </c>
      <c r="C2613" s="14">
        <v>51872</v>
      </c>
      <c r="D2613" s="14" t="s">
        <v>41</v>
      </c>
      <c r="E2613" s="6">
        <f>COUNTIF($D$3:$D$6372,D2613)</f>
        <v>1</v>
      </c>
      <c r="F2613" s="45" t="s">
        <v>592</v>
      </c>
      <c r="G2613" s="21" t="s">
        <v>42</v>
      </c>
      <c r="H2613" s="54" t="s">
        <v>43</v>
      </c>
      <c r="I2613" s="54" t="s">
        <v>44</v>
      </c>
      <c r="J2613" s="14" t="s">
        <v>24</v>
      </c>
      <c r="K2613" s="21" t="s">
        <v>25</v>
      </c>
      <c r="L2613" s="14" t="s">
        <v>10</v>
      </c>
      <c r="M2613" s="13" t="s">
        <v>606</v>
      </c>
      <c r="N2613" s="13" t="s">
        <v>606</v>
      </c>
      <c r="O2613" s="13" t="s">
        <v>606</v>
      </c>
      <c r="P2613" s="13" t="s">
        <v>606</v>
      </c>
      <c r="Q2613" s="13" t="s">
        <v>606</v>
      </c>
      <c r="R2613" s="13"/>
      <c r="S2613" s="13"/>
      <c r="T2613" s="10">
        <v>5</v>
      </c>
      <c r="U2613" s="13" t="s">
        <v>601</v>
      </c>
      <c r="V2613" s="9" t="s">
        <v>4429</v>
      </c>
      <c r="W2613" s="13" t="s">
        <v>26</v>
      </c>
    </row>
    <row r="2614" spans="1:23" x14ac:dyDescent="0.3">
      <c r="A2614" s="7" t="s">
        <v>1722</v>
      </c>
      <c r="B2614" s="14">
        <v>2716</v>
      </c>
      <c r="C2614" s="14">
        <v>9924</v>
      </c>
      <c r="D2614" s="14" t="s">
        <v>1504</v>
      </c>
      <c r="E2614" s="6">
        <f>COUNTIF($D$3:$D$6372,D2614)</f>
        <v>1</v>
      </c>
      <c r="F2614" s="45" t="s">
        <v>1143</v>
      </c>
      <c r="G2614" s="21" t="s">
        <v>32</v>
      </c>
      <c r="H2614" s="54" t="s">
        <v>1500</v>
      </c>
      <c r="I2614" s="54" t="s">
        <v>1501</v>
      </c>
      <c r="J2614" s="14" t="s">
        <v>1655</v>
      </c>
      <c r="K2614" s="21" t="s">
        <v>1671</v>
      </c>
      <c r="L2614" s="13" t="s">
        <v>10</v>
      </c>
      <c r="M2614" s="13" t="s">
        <v>606</v>
      </c>
      <c r="N2614" s="13" t="s">
        <v>606</v>
      </c>
      <c r="O2614" s="13" t="s">
        <v>606</v>
      </c>
      <c r="P2614" s="13" t="s">
        <v>606</v>
      </c>
      <c r="Q2614" s="13" t="s">
        <v>606</v>
      </c>
      <c r="R2614" s="13"/>
      <c r="S2614" s="13"/>
      <c r="T2614" s="10">
        <v>5</v>
      </c>
      <c r="U2614" s="13" t="s">
        <v>601</v>
      </c>
      <c r="V2614" s="9" t="s">
        <v>4429</v>
      </c>
      <c r="W2614" s="13" t="s">
        <v>26</v>
      </c>
    </row>
    <row r="2615" spans="1:23" x14ac:dyDescent="0.3">
      <c r="A2615" s="7" t="s">
        <v>1722</v>
      </c>
      <c r="B2615" s="14">
        <v>6384</v>
      </c>
      <c r="C2615" s="14">
        <v>20553</v>
      </c>
      <c r="D2615" s="14" t="s">
        <v>1591</v>
      </c>
      <c r="E2615" s="6">
        <f>COUNTIF($D$3:$D$6372,D2615)</f>
        <v>1</v>
      </c>
      <c r="F2615" s="45" t="s">
        <v>589</v>
      </c>
      <c r="G2615" s="21" t="s">
        <v>1397</v>
      </c>
      <c r="H2615" s="54" t="s">
        <v>1589</v>
      </c>
      <c r="I2615" s="54" t="s">
        <v>1590</v>
      </c>
      <c r="J2615" s="14" t="s">
        <v>1655</v>
      </c>
      <c r="K2615" s="21" t="s">
        <v>1704</v>
      </c>
      <c r="L2615" s="13" t="s">
        <v>10</v>
      </c>
      <c r="M2615" s="13" t="s">
        <v>606</v>
      </c>
      <c r="N2615" s="13" t="s">
        <v>606</v>
      </c>
      <c r="O2615" s="13" t="s">
        <v>606</v>
      </c>
      <c r="P2615" s="13" t="s">
        <v>606</v>
      </c>
      <c r="Q2615" s="13" t="s">
        <v>606</v>
      </c>
      <c r="R2615" s="13"/>
      <c r="S2615" s="13"/>
      <c r="T2615" s="10">
        <v>20</v>
      </c>
      <c r="U2615" s="9" t="s">
        <v>4432</v>
      </c>
      <c r="V2615" s="9" t="s">
        <v>4430</v>
      </c>
      <c r="W2615" s="13" t="s">
        <v>82</v>
      </c>
    </row>
    <row r="2616" spans="1:23" x14ac:dyDescent="0.3">
      <c r="A2616" s="7" t="s">
        <v>1722</v>
      </c>
      <c r="B2616" s="14">
        <v>6384</v>
      </c>
      <c r="C2616" s="14">
        <v>20553</v>
      </c>
      <c r="D2616" s="14" t="s">
        <v>1426</v>
      </c>
      <c r="E2616" s="6">
        <f>COUNTIF($D$3:$D$6372,D2616)</f>
        <v>1</v>
      </c>
      <c r="F2616" s="45" t="s">
        <v>589</v>
      </c>
      <c r="G2616" s="21" t="s">
        <v>1399</v>
      </c>
      <c r="H2616" s="54" t="s">
        <v>1423</v>
      </c>
      <c r="I2616" s="54" t="s">
        <v>1424</v>
      </c>
      <c r="J2616" s="14" t="s">
        <v>1655</v>
      </c>
      <c r="K2616" s="21" t="s">
        <v>1669</v>
      </c>
      <c r="L2616" s="13" t="s">
        <v>10</v>
      </c>
      <c r="M2616" s="13" t="s">
        <v>606</v>
      </c>
      <c r="N2616" s="13" t="s">
        <v>606</v>
      </c>
      <c r="O2616" s="13" t="s">
        <v>606</v>
      </c>
      <c r="P2616" s="13" t="s">
        <v>606</v>
      </c>
      <c r="Q2616" s="13" t="s">
        <v>606</v>
      </c>
      <c r="R2616" s="13"/>
      <c r="S2616" s="13"/>
      <c r="T2616" s="10">
        <v>20</v>
      </c>
      <c r="U2616" s="9" t="s">
        <v>4432</v>
      </c>
      <c r="V2616" s="9" t="s">
        <v>4429</v>
      </c>
      <c r="W2616" s="13" t="s">
        <v>26</v>
      </c>
    </row>
    <row r="2617" spans="1:23" x14ac:dyDescent="0.3">
      <c r="A2617" s="7" t="s">
        <v>1722</v>
      </c>
      <c r="B2617" s="14">
        <v>6384</v>
      </c>
      <c r="C2617" s="14">
        <v>20553</v>
      </c>
      <c r="D2617" s="14" t="s">
        <v>1414</v>
      </c>
      <c r="E2617" s="6">
        <f>COUNTIF($D$3:$D$6372,D2617)</f>
        <v>1</v>
      </c>
      <c r="F2617" s="45" t="s">
        <v>589</v>
      </c>
      <c r="G2617" s="21" t="s">
        <v>1415</v>
      </c>
      <c r="H2617" s="54" t="s">
        <v>1390</v>
      </c>
      <c r="I2617" s="54" t="s">
        <v>1391</v>
      </c>
      <c r="J2617" s="14" t="s">
        <v>1655</v>
      </c>
      <c r="K2617" s="21" t="s">
        <v>1669</v>
      </c>
      <c r="L2617" s="13" t="s">
        <v>10</v>
      </c>
      <c r="M2617" s="13" t="s">
        <v>606</v>
      </c>
      <c r="N2617" s="13" t="s">
        <v>606</v>
      </c>
      <c r="O2617" s="13" t="s">
        <v>606</v>
      </c>
      <c r="P2617" s="13" t="s">
        <v>606</v>
      </c>
      <c r="Q2617" s="13" t="s">
        <v>606</v>
      </c>
      <c r="R2617" s="13"/>
      <c r="S2617" s="13"/>
      <c r="T2617" s="10">
        <v>20</v>
      </c>
      <c r="U2617" s="9" t="s">
        <v>4432</v>
      </c>
      <c r="V2617" s="9" t="s">
        <v>4430</v>
      </c>
      <c r="W2617" s="13" t="s">
        <v>82</v>
      </c>
    </row>
    <row r="2618" spans="1:23" x14ac:dyDescent="0.3">
      <c r="A2618" s="7" t="s">
        <v>1722</v>
      </c>
      <c r="B2618" s="14">
        <v>20459</v>
      </c>
      <c r="C2618" s="14">
        <v>6193</v>
      </c>
      <c r="D2618" s="14" t="s">
        <v>1533</v>
      </c>
      <c r="E2618" s="6">
        <f>COUNTIF($D$3:$D$6372,D2618)</f>
        <v>1</v>
      </c>
      <c r="F2618" s="45" t="s">
        <v>589</v>
      </c>
      <c r="G2618" s="21"/>
      <c r="H2618" s="54" t="s">
        <v>1534</v>
      </c>
      <c r="I2618" s="54" t="s">
        <v>1535</v>
      </c>
      <c r="J2618" s="14" t="s">
        <v>1655</v>
      </c>
      <c r="K2618" s="21" t="s">
        <v>1672</v>
      </c>
      <c r="L2618" s="14" t="s">
        <v>10</v>
      </c>
      <c r="M2618" s="13" t="s">
        <v>606</v>
      </c>
      <c r="N2618" s="13" t="s">
        <v>606</v>
      </c>
      <c r="O2618" s="13" t="s">
        <v>606</v>
      </c>
      <c r="P2618" s="13" t="s">
        <v>606</v>
      </c>
      <c r="Q2618" s="13" t="s">
        <v>606</v>
      </c>
      <c r="R2618" s="13"/>
      <c r="S2618" s="13"/>
      <c r="T2618" s="10">
        <v>27</v>
      </c>
      <c r="U2618" s="13" t="s">
        <v>601</v>
      </c>
      <c r="V2618" s="9" t="s">
        <v>4429</v>
      </c>
      <c r="W2618" s="13" t="s">
        <v>26</v>
      </c>
    </row>
    <row r="2619" spans="1:23" x14ac:dyDescent="0.3">
      <c r="A2619" s="7" t="s">
        <v>1722</v>
      </c>
      <c r="B2619" s="14">
        <v>6384</v>
      </c>
      <c r="C2619" s="14">
        <v>20553</v>
      </c>
      <c r="D2619" s="14" t="s">
        <v>1609</v>
      </c>
      <c r="E2619" s="6">
        <f>COUNTIF($D$3:$D$6372,D2619)</f>
        <v>1</v>
      </c>
      <c r="F2619" s="45" t="s">
        <v>589</v>
      </c>
      <c r="G2619" s="21" t="s">
        <v>1421</v>
      </c>
      <c r="H2619" s="54" t="s">
        <v>1589</v>
      </c>
      <c r="I2619" s="54" t="s">
        <v>1590</v>
      </c>
      <c r="J2619" s="14" t="s">
        <v>1655</v>
      </c>
      <c r="K2619" s="21" t="s">
        <v>1704</v>
      </c>
      <c r="L2619" s="13" t="s">
        <v>10</v>
      </c>
      <c r="M2619" s="13" t="s">
        <v>606</v>
      </c>
      <c r="N2619" s="13" t="s">
        <v>606</v>
      </c>
      <c r="O2619" s="13" t="s">
        <v>606</v>
      </c>
      <c r="P2619" s="13" t="s">
        <v>606</v>
      </c>
      <c r="Q2619" s="13" t="s">
        <v>606</v>
      </c>
      <c r="R2619" s="13"/>
      <c r="S2619" s="13"/>
      <c r="T2619" s="10">
        <v>20</v>
      </c>
      <c r="U2619" s="9" t="s">
        <v>4432</v>
      </c>
      <c r="V2619" s="9" t="s">
        <v>4430</v>
      </c>
      <c r="W2619" s="13" t="s">
        <v>82</v>
      </c>
    </row>
    <row r="2620" spans="1:23" x14ac:dyDescent="0.3">
      <c r="A2620" s="7" t="s">
        <v>1722</v>
      </c>
      <c r="B2620" s="14">
        <v>6384</v>
      </c>
      <c r="C2620" s="14">
        <v>20553</v>
      </c>
      <c r="D2620" s="14" t="s">
        <v>1588</v>
      </c>
      <c r="E2620" s="6">
        <f>COUNTIF($D$3:$D$6372,D2620)</f>
        <v>1</v>
      </c>
      <c r="F2620" s="45" t="s">
        <v>589</v>
      </c>
      <c r="G2620" s="21" t="s">
        <v>760</v>
      </c>
      <c r="H2620" s="54" t="s">
        <v>1589</v>
      </c>
      <c r="I2620" s="54" t="s">
        <v>1590</v>
      </c>
      <c r="J2620" s="14" t="s">
        <v>1655</v>
      </c>
      <c r="K2620" s="21" t="s">
        <v>1704</v>
      </c>
      <c r="L2620" s="13" t="s">
        <v>10</v>
      </c>
      <c r="M2620" s="13" t="s">
        <v>606</v>
      </c>
      <c r="N2620" s="13" t="s">
        <v>606</v>
      </c>
      <c r="O2620" s="13" t="s">
        <v>606</v>
      </c>
      <c r="P2620" s="13" t="s">
        <v>606</v>
      </c>
      <c r="Q2620" s="13" t="s">
        <v>606</v>
      </c>
      <c r="R2620" s="13"/>
      <c r="S2620" s="13"/>
      <c r="T2620" s="10">
        <v>20</v>
      </c>
      <c r="U2620" s="9" t="s">
        <v>4432</v>
      </c>
      <c r="V2620" s="9" t="s">
        <v>4430</v>
      </c>
      <c r="W2620" s="13" t="s">
        <v>82</v>
      </c>
    </row>
    <row r="2621" spans="1:23" x14ac:dyDescent="0.3">
      <c r="A2621" s="7" t="s">
        <v>1722</v>
      </c>
      <c r="B2621" s="14">
        <v>21591</v>
      </c>
      <c r="C2621" s="14">
        <v>89795</v>
      </c>
      <c r="D2621" s="14" t="s">
        <v>1158</v>
      </c>
      <c r="E2621" s="6">
        <f>COUNTIF($D$3:$D$6372,D2621)</f>
        <v>1</v>
      </c>
      <c r="F2621" s="45" t="s">
        <v>589</v>
      </c>
      <c r="G2621" s="21" t="s">
        <v>1159</v>
      </c>
      <c r="H2621" s="54" t="s">
        <v>1152</v>
      </c>
      <c r="I2621" s="54" t="s">
        <v>1153</v>
      </c>
      <c r="J2621" s="14" t="s">
        <v>1655</v>
      </c>
      <c r="K2621" s="21" t="s">
        <v>1657</v>
      </c>
      <c r="L2621" s="13" t="s">
        <v>10</v>
      </c>
      <c r="M2621" s="13" t="s">
        <v>606</v>
      </c>
      <c r="N2621" s="13" t="s">
        <v>606</v>
      </c>
      <c r="O2621" s="13" t="s">
        <v>606</v>
      </c>
      <c r="P2621" s="13" t="s">
        <v>606</v>
      </c>
      <c r="Q2621" s="13" t="s">
        <v>606</v>
      </c>
      <c r="R2621" s="13" t="s">
        <v>606</v>
      </c>
      <c r="S2621" s="13"/>
      <c r="T2621" s="10">
        <v>15</v>
      </c>
      <c r="U2621" s="9" t="s">
        <v>4432</v>
      </c>
      <c r="V2621" s="9" t="s">
        <v>4429</v>
      </c>
      <c r="W2621" s="13" t="s">
        <v>26</v>
      </c>
    </row>
    <row r="2622" spans="1:23" x14ac:dyDescent="0.3">
      <c r="A2622" s="7" t="s">
        <v>1722</v>
      </c>
      <c r="B2622" s="14">
        <v>6384</v>
      </c>
      <c r="C2622" s="14">
        <v>20553</v>
      </c>
      <c r="D2622" s="14" t="s">
        <v>1388</v>
      </c>
      <c r="E2622" s="6">
        <f>COUNTIF($D$3:$D$6372,D2622)</f>
        <v>1</v>
      </c>
      <c r="F2622" s="45" t="s">
        <v>589</v>
      </c>
      <c r="G2622" s="21" t="s">
        <v>1389</v>
      </c>
      <c r="H2622" s="54" t="s">
        <v>1390</v>
      </c>
      <c r="I2622" s="54" t="s">
        <v>1391</v>
      </c>
      <c r="J2622" s="14" t="s">
        <v>1655</v>
      </c>
      <c r="K2622" s="21" t="s">
        <v>4433</v>
      </c>
      <c r="L2622" s="9" t="s">
        <v>10</v>
      </c>
      <c r="M2622" s="13" t="s">
        <v>606</v>
      </c>
      <c r="N2622" s="13" t="s">
        <v>606</v>
      </c>
      <c r="O2622" s="13" t="s">
        <v>606</v>
      </c>
      <c r="P2622" s="13" t="s">
        <v>606</v>
      </c>
      <c r="Q2622" s="13" t="s">
        <v>606</v>
      </c>
      <c r="R2622" s="13"/>
      <c r="S2622" s="13"/>
      <c r="T2622" s="10">
        <v>20</v>
      </c>
      <c r="U2622" s="9" t="s">
        <v>4432</v>
      </c>
      <c r="V2622" s="9" t="s">
        <v>4429</v>
      </c>
      <c r="W2622" s="13" t="s">
        <v>26</v>
      </c>
    </row>
    <row r="2623" spans="1:23" x14ac:dyDescent="0.3">
      <c r="A2623" s="7" t="s">
        <v>1722</v>
      </c>
      <c r="B2623" s="14">
        <v>6384</v>
      </c>
      <c r="C2623" s="14">
        <v>20553</v>
      </c>
      <c r="D2623" s="14" t="s">
        <v>1402</v>
      </c>
      <c r="E2623" s="6">
        <f>COUNTIF($D$3:$D$6372,D2623)</f>
        <v>1</v>
      </c>
      <c r="F2623" s="45" t="s">
        <v>589</v>
      </c>
      <c r="G2623" s="21" t="s">
        <v>1403</v>
      </c>
      <c r="H2623" s="54" t="s">
        <v>1390</v>
      </c>
      <c r="I2623" s="54" t="s">
        <v>1391</v>
      </c>
      <c r="J2623" s="14" t="s">
        <v>1655</v>
      </c>
      <c r="K2623" s="21" t="s">
        <v>1669</v>
      </c>
      <c r="L2623" s="13" t="s">
        <v>10</v>
      </c>
      <c r="M2623" s="13" t="s">
        <v>606</v>
      </c>
      <c r="N2623" s="13" t="s">
        <v>606</v>
      </c>
      <c r="O2623" s="13" t="s">
        <v>606</v>
      </c>
      <c r="P2623" s="13" t="s">
        <v>606</v>
      </c>
      <c r="Q2623" s="13" t="s">
        <v>606</v>
      </c>
      <c r="R2623" s="13"/>
      <c r="S2623" s="13"/>
      <c r="T2623" s="10">
        <v>20</v>
      </c>
      <c r="U2623" s="9" t="s">
        <v>4432</v>
      </c>
      <c r="V2623" s="9" t="s">
        <v>4430</v>
      </c>
      <c r="W2623" s="13" t="s">
        <v>82</v>
      </c>
    </row>
    <row r="2624" spans="1:23" x14ac:dyDescent="0.3">
      <c r="A2624" s="7" t="s">
        <v>1722</v>
      </c>
      <c r="B2624" s="14">
        <v>6384</v>
      </c>
      <c r="C2624" s="14">
        <v>20553</v>
      </c>
      <c r="D2624" s="14" t="s">
        <v>1408</v>
      </c>
      <c r="E2624" s="6">
        <f>COUNTIF($D$3:$D$6372,D2624)</f>
        <v>1</v>
      </c>
      <c r="F2624" s="45" t="s">
        <v>589</v>
      </c>
      <c r="G2624" s="21" t="s">
        <v>1409</v>
      </c>
      <c r="H2624" s="54" t="s">
        <v>1390</v>
      </c>
      <c r="I2624" s="54" t="s">
        <v>1391</v>
      </c>
      <c r="J2624" s="14" t="s">
        <v>1655</v>
      </c>
      <c r="K2624" s="21" t="s">
        <v>1669</v>
      </c>
      <c r="L2624" s="13" t="s">
        <v>10</v>
      </c>
      <c r="M2624" s="13" t="s">
        <v>606</v>
      </c>
      <c r="N2624" s="13" t="s">
        <v>606</v>
      </c>
      <c r="O2624" s="13" t="s">
        <v>606</v>
      </c>
      <c r="P2624" s="13" t="s">
        <v>606</v>
      </c>
      <c r="Q2624" s="13" t="s">
        <v>606</v>
      </c>
      <c r="R2624" s="13"/>
      <c r="S2624" s="13"/>
      <c r="T2624" s="10">
        <v>20</v>
      </c>
      <c r="U2624" s="9" t="s">
        <v>4432</v>
      </c>
      <c r="V2624" s="9" t="s">
        <v>4430</v>
      </c>
      <c r="W2624" s="13" t="s">
        <v>82</v>
      </c>
    </row>
    <row r="2625" spans="1:23" x14ac:dyDescent="0.3">
      <c r="A2625" s="7" t="s">
        <v>1722</v>
      </c>
      <c r="B2625" s="14">
        <v>6384</v>
      </c>
      <c r="C2625" s="14">
        <v>20553</v>
      </c>
      <c r="D2625" s="14" t="s">
        <v>1600</v>
      </c>
      <c r="E2625" s="6">
        <f>COUNTIF($D$3:$D$6372,D2625)</f>
        <v>1</v>
      </c>
      <c r="F2625" s="45" t="s">
        <v>589</v>
      </c>
      <c r="G2625" s="21" t="s">
        <v>1403</v>
      </c>
      <c r="H2625" s="54" t="s">
        <v>1594</v>
      </c>
      <c r="I2625" s="54" t="s">
        <v>1590</v>
      </c>
      <c r="J2625" s="14" t="s">
        <v>1655</v>
      </c>
      <c r="K2625" s="21" t="s">
        <v>1704</v>
      </c>
      <c r="L2625" s="13" t="s">
        <v>10</v>
      </c>
      <c r="M2625" s="13" t="s">
        <v>606</v>
      </c>
      <c r="N2625" s="13" t="s">
        <v>606</v>
      </c>
      <c r="O2625" s="13" t="s">
        <v>606</v>
      </c>
      <c r="P2625" s="13" t="s">
        <v>606</v>
      </c>
      <c r="Q2625" s="13" t="s">
        <v>606</v>
      </c>
      <c r="R2625" s="13"/>
      <c r="S2625" s="13"/>
      <c r="T2625" s="10">
        <v>20</v>
      </c>
      <c r="U2625" s="9" t="s">
        <v>4432</v>
      </c>
      <c r="V2625" s="9" t="s">
        <v>4430</v>
      </c>
      <c r="W2625" s="13" t="s">
        <v>82</v>
      </c>
    </row>
    <row r="2626" spans="1:23" x14ac:dyDescent="0.3">
      <c r="A2626" s="7" t="s">
        <v>1722</v>
      </c>
      <c r="B2626" s="14">
        <v>6384</v>
      </c>
      <c r="C2626" s="14">
        <v>20553</v>
      </c>
      <c r="D2626" s="14" t="s">
        <v>1398</v>
      </c>
      <c r="E2626" s="6">
        <f>COUNTIF($D$3:$D$6372,D2626)</f>
        <v>1</v>
      </c>
      <c r="F2626" s="45" t="s">
        <v>589</v>
      </c>
      <c r="G2626" s="21" t="s">
        <v>1399</v>
      </c>
      <c r="H2626" s="54" t="s">
        <v>1390</v>
      </c>
      <c r="I2626" s="54" t="s">
        <v>1391</v>
      </c>
      <c r="J2626" s="14" t="s">
        <v>1655</v>
      </c>
      <c r="K2626" s="21" t="s">
        <v>1669</v>
      </c>
      <c r="L2626" s="13" t="s">
        <v>10</v>
      </c>
      <c r="M2626" s="13" t="s">
        <v>606</v>
      </c>
      <c r="N2626" s="13" t="s">
        <v>606</v>
      </c>
      <c r="O2626" s="13" t="s">
        <v>606</v>
      </c>
      <c r="P2626" s="13" t="s">
        <v>606</v>
      </c>
      <c r="Q2626" s="13" t="s">
        <v>606</v>
      </c>
      <c r="R2626" s="13"/>
      <c r="S2626" s="13"/>
      <c r="T2626" s="10">
        <v>20</v>
      </c>
      <c r="U2626" s="9" t="s">
        <v>4432</v>
      </c>
      <c r="V2626" s="9" t="s">
        <v>4430</v>
      </c>
      <c r="W2626" s="13" t="s">
        <v>82</v>
      </c>
    </row>
    <row r="2627" spans="1:23" x14ac:dyDescent="0.3">
      <c r="A2627" s="7" t="s">
        <v>1722</v>
      </c>
      <c r="B2627" s="14">
        <v>21591</v>
      </c>
      <c r="C2627" s="14">
        <v>89795</v>
      </c>
      <c r="D2627" s="14" t="s">
        <v>1160</v>
      </c>
      <c r="E2627" s="6">
        <f>COUNTIF($D$3:$D$6372,D2627)</f>
        <v>1</v>
      </c>
      <c r="F2627" s="45" t="s">
        <v>589</v>
      </c>
      <c r="G2627" s="21" t="s">
        <v>1161</v>
      </c>
      <c r="H2627" s="54" t="s">
        <v>1152</v>
      </c>
      <c r="I2627" s="54" t="s">
        <v>1153</v>
      </c>
      <c r="J2627" s="14" t="s">
        <v>1655</v>
      </c>
      <c r="K2627" s="21" t="s">
        <v>1657</v>
      </c>
      <c r="L2627" s="13" t="s">
        <v>10</v>
      </c>
      <c r="M2627" s="13" t="s">
        <v>606</v>
      </c>
      <c r="N2627" s="13" t="s">
        <v>606</v>
      </c>
      <c r="O2627" s="13" t="s">
        <v>606</v>
      </c>
      <c r="P2627" s="13" t="s">
        <v>606</v>
      </c>
      <c r="Q2627" s="13" t="s">
        <v>606</v>
      </c>
      <c r="R2627" s="13" t="s">
        <v>606</v>
      </c>
      <c r="S2627" s="13"/>
      <c r="T2627" s="10">
        <v>15</v>
      </c>
      <c r="U2627" s="9" t="s">
        <v>4432</v>
      </c>
      <c r="V2627" s="9" t="s">
        <v>4429</v>
      </c>
      <c r="W2627" s="13" t="s">
        <v>26</v>
      </c>
    </row>
    <row r="2628" spans="1:23" x14ac:dyDescent="0.3">
      <c r="A2628" s="7" t="s">
        <v>1722</v>
      </c>
      <c r="B2628" s="14">
        <v>6384</v>
      </c>
      <c r="C2628" s="14">
        <v>20553</v>
      </c>
      <c r="D2628" s="14" t="s">
        <v>1410</v>
      </c>
      <c r="E2628" s="6">
        <f>COUNTIF($D$3:$D$6372,D2628)</f>
        <v>1</v>
      </c>
      <c r="F2628" s="45" t="s">
        <v>589</v>
      </c>
      <c r="G2628" s="21" t="s">
        <v>1411</v>
      </c>
      <c r="H2628" s="54" t="s">
        <v>1390</v>
      </c>
      <c r="I2628" s="54" t="s">
        <v>1391</v>
      </c>
      <c r="J2628" s="14" t="s">
        <v>1655</v>
      </c>
      <c r="K2628" s="21" t="s">
        <v>1669</v>
      </c>
      <c r="L2628" s="13" t="s">
        <v>10</v>
      </c>
      <c r="M2628" s="13" t="s">
        <v>606</v>
      </c>
      <c r="N2628" s="13" t="s">
        <v>606</v>
      </c>
      <c r="O2628" s="13" t="s">
        <v>606</v>
      </c>
      <c r="P2628" s="13" t="s">
        <v>606</v>
      </c>
      <c r="Q2628" s="13" t="s">
        <v>606</v>
      </c>
      <c r="R2628" s="13"/>
      <c r="S2628" s="13"/>
      <c r="T2628" s="10">
        <v>20</v>
      </c>
      <c r="U2628" s="9" t="s">
        <v>4432</v>
      </c>
      <c r="V2628" s="9" t="s">
        <v>4430</v>
      </c>
      <c r="W2628" s="13" t="s">
        <v>82</v>
      </c>
    </row>
    <row r="2629" spans="1:23" x14ac:dyDescent="0.3">
      <c r="A2629" s="7" t="s">
        <v>1722</v>
      </c>
      <c r="B2629" s="14">
        <v>21591</v>
      </c>
      <c r="C2629" s="14">
        <v>89795</v>
      </c>
      <c r="D2629" s="14" t="s">
        <v>1154</v>
      </c>
      <c r="E2629" s="6">
        <f>COUNTIF($D$3:$D$6372,D2629)</f>
        <v>1</v>
      </c>
      <c r="F2629" s="45" t="s">
        <v>589</v>
      </c>
      <c r="G2629" s="21" t="s">
        <v>1155</v>
      </c>
      <c r="H2629" s="54" t="s">
        <v>1152</v>
      </c>
      <c r="I2629" s="54" t="s">
        <v>1153</v>
      </c>
      <c r="J2629" s="14" t="s">
        <v>1655</v>
      </c>
      <c r="K2629" s="21" t="s">
        <v>1657</v>
      </c>
      <c r="L2629" s="13" t="s">
        <v>10</v>
      </c>
      <c r="M2629" s="13" t="s">
        <v>606</v>
      </c>
      <c r="N2629" s="13" t="s">
        <v>606</v>
      </c>
      <c r="O2629" s="13" t="s">
        <v>606</v>
      </c>
      <c r="P2629" s="13" t="s">
        <v>606</v>
      </c>
      <c r="Q2629" s="13" t="s">
        <v>606</v>
      </c>
      <c r="R2629" s="13" t="s">
        <v>606</v>
      </c>
      <c r="S2629" s="13"/>
      <c r="T2629" s="10">
        <v>15</v>
      </c>
      <c r="U2629" s="9" t="s">
        <v>4432</v>
      </c>
      <c r="V2629" s="9" t="s">
        <v>4429</v>
      </c>
      <c r="W2629" s="13" t="s">
        <v>26</v>
      </c>
    </row>
    <row r="2630" spans="1:23" x14ac:dyDescent="0.3">
      <c r="A2630" s="7" t="s">
        <v>1722</v>
      </c>
      <c r="B2630" s="14">
        <v>6384</v>
      </c>
      <c r="C2630" s="14">
        <v>20553</v>
      </c>
      <c r="D2630" s="14" t="s">
        <v>910</v>
      </c>
      <c r="E2630" s="6">
        <f>COUNTIF($D$3:$D$6372,D2630)</f>
        <v>1</v>
      </c>
      <c r="F2630" s="45" t="s">
        <v>589</v>
      </c>
      <c r="G2630" s="21" t="s">
        <v>911</v>
      </c>
      <c r="H2630" s="54" t="s">
        <v>1125</v>
      </c>
      <c r="I2630" s="54" t="s">
        <v>912</v>
      </c>
      <c r="J2630" s="14" t="s">
        <v>604</v>
      </c>
      <c r="K2630" s="21" t="s">
        <v>906</v>
      </c>
      <c r="L2630" s="14" t="s">
        <v>10</v>
      </c>
      <c r="M2630" s="13" t="s">
        <v>606</v>
      </c>
      <c r="N2630" s="13" t="s">
        <v>606</v>
      </c>
      <c r="O2630" s="13" t="s">
        <v>606</v>
      </c>
      <c r="P2630" s="13" t="s">
        <v>606</v>
      </c>
      <c r="Q2630" s="13" t="s">
        <v>606</v>
      </c>
      <c r="R2630" s="13"/>
      <c r="S2630" s="13"/>
      <c r="T2630" s="10">
        <v>20</v>
      </c>
      <c r="U2630" s="9" t="s">
        <v>4432</v>
      </c>
      <c r="V2630" s="9" t="s">
        <v>4430</v>
      </c>
      <c r="W2630" s="13" t="s">
        <v>82</v>
      </c>
    </row>
    <row r="2631" spans="1:23" x14ac:dyDescent="0.3">
      <c r="A2631" s="7" t="s">
        <v>1722</v>
      </c>
      <c r="B2631" s="14">
        <v>6384</v>
      </c>
      <c r="C2631" s="14">
        <v>20553</v>
      </c>
      <c r="D2631" s="14" t="s">
        <v>1406</v>
      </c>
      <c r="E2631" s="6">
        <f>COUNTIF($D$3:$D$6372,D2631)</f>
        <v>1</v>
      </c>
      <c r="F2631" s="45" t="s">
        <v>589</v>
      </c>
      <c r="G2631" s="21" t="s">
        <v>1407</v>
      </c>
      <c r="H2631" s="54" t="s">
        <v>1390</v>
      </c>
      <c r="I2631" s="54" t="s">
        <v>1391</v>
      </c>
      <c r="J2631" s="14" t="s">
        <v>1655</v>
      </c>
      <c r="K2631" s="21" t="s">
        <v>1669</v>
      </c>
      <c r="L2631" s="13" t="s">
        <v>10</v>
      </c>
      <c r="M2631" s="13" t="s">
        <v>606</v>
      </c>
      <c r="N2631" s="13" t="s">
        <v>606</v>
      </c>
      <c r="O2631" s="13" t="s">
        <v>606</v>
      </c>
      <c r="P2631" s="13" t="s">
        <v>606</v>
      </c>
      <c r="Q2631" s="13" t="s">
        <v>606</v>
      </c>
      <c r="R2631" s="13"/>
      <c r="S2631" s="13"/>
      <c r="T2631" s="10">
        <v>20</v>
      </c>
      <c r="U2631" s="9" t="s">
        <v>4432</v>
      </c>
      <c r="V2631" s="9" t="s">
        <v>4430</v>
      </c>
      <c r="W2631" s="13" t="s">
        <v>82</v>
      </c>
    </row>
    <row r="2632" spans="1:23" x14ac:dyDescent="0.3">
      <c r="A2632" s="7" t="s">
        <v>1722</v>
      </c>
      <c r="B2632" s="14">
        <v>6384</v>
      </c>
      <c r="C2632" s="14">
        <v>20553</v>
      </c>
      <c r="D2632" s="14" t="s">
        <v>1604</v>
      </c>
      <c r="E2632" s="6">
        <f>COUNTIF($D$3:$D$6372,D2632)</f>
        <v>1</v>
      </c>
      <c r="F2632" s="45" t="s">
        <v>589</v>
      </c>
      <c r="G2632" s="21" t="s">
        <v>1405</v>
      </c>
      <c r="H2632" s="54" t="s">
        <v>1589</v>
      </c>
      <c r="I2632" s="54" t="s">
        <v>1590</v>
      </c>
      <c r="J2632" s="14" t="s">
        <v>1655</v>
      </c>
      <c r="K2632" s="21" t="s">
        <v>1704</v>
      </c>
      <c r="L2632" s="13" t="s">
        <v>10</v>
      </c>
      <c r="M2632" s="13" t="s">
        <v>606</v>
      </c>
      <c r="N2632" s="13" t="s">
        <v>606</v>
      </c>
      <c r="O2632" s="13" t="s">
        <v>606</v>
      </c>
      <c r="P2632" s="13" t="s">
        <v>606</v>
      </c>
      <c r="Q2632" s="13" t="s">
        <v>606</v>
      </c>
      <c r="R2632" s="13"/>
      <c r="S2632" s="13"/>
      <c r="T2632" s="10">
        <v>20</v>
      </c>
      <c r="U2632" s="9" t="s">
        <v>4432</v>
      </c>
      <c r="V2632" s="9" t="s">
        <v>4430</v>
      </c>
      <c r="W2632" s="13" t="s">
        <v>82</v>
      </c>
    </row>
    <row r="2633" spans="1:23" x14ac:dyDescent="0.3">
      <c r="A2633" s="7" t="s">
        <v>1722</v>
      </c>
      <c r="B2633" s="14">
        <v>6384</v>
      </c>
      <c r="C2633" s="14">
        <v>20553</v>
      </c>
      <c r="D2633" s="14" t="s">
        <v>1602</v>
      </c>
      <c r="E2633" s="6">
        <f>COUNTIF($D$3:$D$6372,D2633)</f>
        <v>1</v>
      </c>
      <c r="F2633" s="45" t="s">
        <v>589</v>
      </c>
      <c r="G2633" s="21" t="s">
        <v>1603</v>
      </c>
      <c r="H2633" s="54" t="s">
        <v>1594</v>
      </c>
      <c r="I2633" s="54" t="s">
        <v>1590</v>
      </c>
      <c r="J2633" s="14" t="s">
        <v>1655</v>
      </c>
      <c r="K2633" s="21" t="s">
        <v>1704</v>
      </c>
      <c r="L2633" s="13" t="s">
        <v>10</v>
      </c>
      <c r="M2633" s="13" t="s">
        <v>606</v>
      </c>
      <c r="N2633" s="13" t="s">
        <v>606</v>
      </c>
      <c r="O2633" s="13" t="s">
        <v>606</v>
      </c>
      <c r="P2633" s="13" t="s">
        <v>606</v>
      </c>
      <c r="Q2633" s="13" t="s">
        <v>606</v>
      </c>
      <c r="R2633" s="13"/>
      <c r="S2633" s="13"/>
      <c r="T2633" s="10">
        <v>20</v>
      </c>
      <c r="U2633" s="9" t="s">
        <v>4432</v>
      </c>
      <c r="V2633" s="9" t="s">
        <v>4430</v>
      </c>
      <c r="W2633" s="13" t="s">
        <v>82</v>
      </c>
    </row>
    <row r="2634" spans="1:23" x14ac:dyDescent="0.3">
      <c r="A2634" s="7" t="s">
        <v>1722</v>
      </c>
      <c r="B2634" s="14">
        <v>6384</v>
      </c>
      <c r="C2634" s="14">
        <v>20553</v>
      </c>
      <c r="D2634" s="14" t="s">
        <v>1429</v>
      </c>
      <c r="E2634" s="6">
        <f>COUNTIF($D$3:$D$6372,D2634)</f>
        <v>1</v>
      </c>
      <c r="F2634" s="45" t="s">
        <v>589</v>
      </c>
      <c r="G2634" s="21" t="s">
        <v>1397</v>
      </c>
      <c r="H2634" s="54" t="s">
        <v>1423</v>
      </c>
      <c r="I2634" s="54" t="s">
        <v>1424</v>
      </c>
      <c r="J2634" s="14" t="s">
        <v>1655</v>
      </c>
      <c r="K2634" s="21" t="s">
        <v>1669</v>
      </c>
      <c r="L2634" s="13" t="s">
        <v>10</v>
      </c>
      <c r="M2634" s="13" t="s">
        <v>606</v>
      </c>
      <c r="N2634" s="13" t="s">
        <v>606</v>
      </c>
      <c r="O2634" s="13" t="s">
        <v>606</v>
      </c>
      <c r="P2634" s="13" t="s">
        <v>606</v>
      </c>
      <c r="Q2634" s="13" t="s">
        <v>606</v>
      </c>
      <c r="R2634" s="13"/>
      <c r="S2634" s="13"/>
      <c r="T2634" s="10">
        <v>20</v>
      </c>
      <c r="U2634" s="9" t="s">
        <v>4432</v>
      </c>
      <c r="V2634" s="9" t="s">
        <v>4429</v>
      </c>
      <c r="W2634" s="13" t="s">
        <v>26</v>
      </c>
    </row>
    <row r="2635" spans="1:23" x14ac:dyDescent="0.3">
      <c r="A2635" s="7" t="s">
        <v>1722</v>
      </c>
      <c r="B2635" s="14">
        <v>6384</v>
      </c>
      <c r="C2635" s="14">
        <v>20553</v>
      </c>
      <c r="D2635" s="14" t="s">
        <v>1598</v>
      </c>
      <c r="E2635" s="6">
        <f>COUNTIF($D$3:$D$6372,D2635)</f>
        <v>1</v>
      </c>
      <c r="F2635" s="45" t="s">
        <v>589</v>
      </c>
      <c r="G2635" s="21" t="s">
        <v>1399</v>
      </c>
      <c r="H2635" s="54" t="s">
        <v>1589</v>
      </c>
      <c r="I2635" s="54" t="s">
        <v>1590</v>
      </c>
      <c r="J2635" s="14" t="s">
        <v>1655</v>
      </c>
      <c r="K2635" s="21" t="s">
        <v>1704</v>
      </c>
      <c r="L2635" s="13" t="s">
        <v>10</v>
      </c>
      <c r="M2635" s="13" t="s">
        <v>606</v>
      </c>
      <c r="N2635" s="13" t="s">
        <v>606</v>
      </c>
      <c r="O2635" s="13" t="s">
        <v>606</v>
      </c>
      <c r="P2635" s="13" t="s">
        <v>606</v>
      </c>
      <c r="Q2635" s="13" t="s">
        <v>606</v>
      </c>
      <c r="R2635" s="13"/>
      <c r="S2635" s="13"/>
      <c r="T2635" s="10">
        <v>20</v>
      </c>
      <c r="U2635" s="9" t="s">
        <v>4432</v>
      </c>
      <c r="V2635" s="9" t="s">
        <v>4430</v>
      </c>
      <c r="W2635" s="13" t="s">
        <v>82</v>
      </c>
    </row>
    <row r="2636" spans="1:23" x14ac:dyDescent="0.3">
      <c r="A2636" s="7" t="s">
        <v>1722</v>
      </c>
      <c r="B2636" s="14">
        <v>6384</v>
      </c>
      <c r="C2636" s="14">
        <v>20553</v>
      </c>
      <c r="D2636" s="14" t="s">
        <v>1416</v>
      </c>
      <c r="E2636" s="6">
        <f>COUNTIF($D$3:$D$6372,D2636)</f>
        <v>1</v>
      </c>
      <c r="F2636" s="45" t="s">
        <v>589</v>
      </c>
      <c r="G2636" s="21" t="s">
        <v>1417</v>
      </c>
      <c r="H2636" s="54" t="s">
        <v>1390</v>
      </c>
      <c r="I2636" s="54" t="s">
        <v>1391</v>
      </c>
      <c r="J2636" s="14" t="s">
        <v>1655</v>
      </c>
      <c r="K2636" s="21" t="s">
        <v>1669</v>
      </c>
      <c r="L2636" s="13" t="s">
        <v>10</v>
      </c>
      <c r="M2636" s="13" t="s">
        <v>606</v>
      </c>
      <c r="N2636" s="13" t="s">
        <v>606</v>
      </c>
      <c r="O2636" s="13" t="s">
        <v>606</v>
      </c>
      <c r="P2636" s="13" t="s">
        <v>606</v>
      </c>
      <c r="Q2636" s="13" t="s">
        <v>606</v>
      </c>
      <c r="R2636" s="13"/>
      <c r="S2636" s="13"/>
      <c r="T2636" s="10">
        <v>20</v>
      </c>
      <c r="U2636" s="9" t="s">
        <v>4432</v>
      </c>
      <c r="V2636" s="9" t="s">
        <v>4430</v>
      </c>
      <c r="W2636" s="13" t="s">
        <v>82</v>
      </c>
    </row>
    <row r="2637" spans="1:23" x14ac:dyDescent="0.3">
      <c r="A2637" s="7" t="s">
        <v>1722</v>
      </c>
      <c r="B2637" s="14">
        <v>6384</v>
      </c>
      <c r="C2637" s="14">
        <v>20553</v>
      </c>
      <c r="D2637" s="14" t="s">
        <v>1601</v>
      </c>
      <c r="E2637" s="6">
        <f>COUNTIF($D$3:$D$6372,D2637)</f>
        <v>1</v>
      </c>
      <c r="F2637" s="45" t="s">
        <v>589</v>
      </c>
      <c r="G2637" s="21" t="s">
        <v>1405</v>
      </c>
      <c r="H2637" s="54" t="s">
        <v>1594</v>
      </c>
      <c r="I2637" s="54" t="s">
        <v>1590</v>
      </c>
      <c r="J2637" s="14" t="s">
        <v>1655</v>
      </c>
      <c r="K2637" s="21" t="s">
        <v>1704</v>
      </c>
      <c r="L2637" s="13" t="s">
        <v>10</v>
      </c>
      <c r="M2637" s="13" t="s">
        <v>606</v>
      </c>
      <c r="N2637" s="13" t="s">
        <v>606</v>
      </c>
      <c r="O2637" s="13" t="s">
        <v>606</v>
      </c>
      <c r="P2637" s="13" t="s">
        <v>606</v>
      </c>
      <c r="Q2637" s="13" t="s">
        <v>606</v>
      </c>
      <c r="R2637" s="13"/>
      <c r="S2637" s="13"/>
      <c r="T2637" s="10">
        <v>20</v>
      </c>
      <c r="U2637" s="9" t="s">
        <v>4432</v>
      </c>
      <c r="V2637" s="9" t="s">
        <v>4430</v>
      </c>
      <c r="W2637" s="13" t="s">
        <v>82</v>
      </c>
    </row>
    <row r="2638" spans="1:23" x14ac:dyDescent="0.3">
      <c r="A2638" s="7" t="s">
        <v>1722</v>
      </c>
      <c r="B2638" s="14">
        <v>6384</v>
      </c>
      <c r="C2638" s="14">
        <v>20553</v>
      </c>
      <c r="D2638" s="14" t="s">
        <v>1233</v>
      </c>
      <c r="E2638" s="6">
        <f>COUNTIF($D$3:$D$6372,D2638)</f>
        <v>1</v>
      </c>
      <c r="F2638" s="45" t="s">
        <v>589</v>
      </c>
      <c r="G2638" s="21" t="s">
        <v>336</v>
      </c>
      <c r="H2638" s="54" t="s">
        <v>1234</v>
      </c>
      <c r="I2638" s="54" t="s">
        <v>1235</v>
      </c>
      <c r="J2638" s="14" t="s">
        <v>1655</v>
      </c>
      <c r="K2638" s="21" t="s">
        <v>1660</v>
      </c>
      <c r="L2638" s="13" t="s">
        <v>10</v>
      </c>
      <c r="M2638" s="13" t="s">
        <v>606</v>
      </c>
      <c r="N2638" s="13" t="s">
        <v>606</v>
      </c>
      <c r="O2638" s="13" t="s">
        <v>606</v>
      </c>
      <c r="P2638" s="13" t="s">
        <v>606</v>
      </c>
      <c r="Q2638" s="13" t="s">
        <v>606</v>
      </c>
      <c r="R2638" s="13"/>
      <c r="S2638" s="13"/>
      <c r="T2638" s="10">
        <v>20</v>
      </c>
      <c r="U2638" s="9" t="s">
        <v>4432</v>
      </c>
      <c r="V2638" s="9" t="s">
        <v>4430</v>
      </c>
      <c r="W2638" s="13" t="s">
        <v>82</v>
      </c>
    </row>
    <row r="2639" spans="1:23" x14ac:dyDescent="0.3">
      <c r="A2639" s="7" t="s">
        <v>1722</v>
      </c>
      <c r="B2639" s="14">
        <v>6384</v>
      </c>
      <c r="C2639" s="14">
        <v>20553</v>
      </c>
      <c r="D2639" s="14" t="s">
        <v>1207</v>
      </c>
      <c r="E2639" s="6">
        <f>COUNTIF($D$3:$D$6372,D2639)</f>
        <v>1</v>
      </c>
      <c r="F2639" s="45" t="s">
        <v>589</v>
      </c>
      <c r="G2639" s="21" t="s">
        <v>1208</v>
      </c>
      <c r="H2639" s="54" t="s">
        <v>1209</v>
      </c>
      <c r="I2639" s="54" t="s">
        <v>1210</v>
      </c>
      <c r="J2639" s="14" t="s">
        <v>1655</v>
      </c>
      <c r="K2639" s="21" t="s">
        <v>1677</v>
      </c>
      <c r="L2639" s="13" t="s">
        <v>10</v>
      </c>
      <c r="M2639" s="13" t="s">
        <v>606</v>
      </c>
      <c r="N2639" s="13" t="s">
        <v>606</v>
      </c>
      <c r="O2639" s="13" t="s">
        <v>606</v>
      </c>
      <c r="P2639" s="13" t="s">
        <v>606</v>
      </c>
      <c r="Q2639" s="13" t="s">
        <v>606</v>
      </c>
      <c r="R2639" s="13"/>
      <c r="S2639" s="13"/>
      <c r="T2639" s="10">
        <v>30</v>
      </c>
      <c r="U2639" s="9" t="s">
        <v>4432</v>
      </c>
      <c r="V2639" s="9" t="s">
        <v>4430</v>
      </c>
      <c r="W2639" s="13" t="s">
        <v>82</v>
      </c>
    </row>
    <row r="2640" spans="1:23" x14ac:dyDescent="0.3">
      <c r="A2640" s="7" t="s">
        <v>1722</v>
      </c>
      <c r="B2640" s="14">
        <v>6384</v>
      </c>
      <c r="C2640" s="14">
        <v>20553</v>
      </c>
      <c r="D2640" s="14" t="s">
        <v>1404</v>
      </c>
      <c r="E2640" s="6">
        <f>COUNTIF($D$3:$D$6372,D2640)</f>
        <v>1</v>
      </c>
      <c r="F2640" s="45" t="s">
        <v>589</v>
      </c>
      <c r="G2640" s="21" t="s">
        <v>1405</v>
      </c>
      <c r="H2640" s="54" t="s">
        <v>1390</v>
      </c>
      <c r="I2640" s="54" t="s">
        <v>1391</v>
      </c>
      <c r="J2640" s="14" t="s">
        <v>1655</v>
      </c>
      <c r="K2640" s="21" t="s">
        <v>1669</v>
      </c>
      <c r="L2640" s="13" t="s">
        <v>10</v>
      </c>
      <c r="M2640" s="13" t="s">
        <v>606</v>
      </c>
      <c r="N2640" s="13" t="s">
        <v>606</v>
      </c>
      <c r="O2640" s="13" t="s">
        <v>606</v>
      </c>
      <c r="P2640" s="13" t="s">
        <v>606</v>
      </c>
      <c r="Q2640" s="13" t="s">
        <v>606</v>
      </c>
      <c r="R2640" s="13"/>
      <c r="S2640" s="13"/>
      <c r="T2640" s="10">
        <v>20</v>
      </c>
      <c r="U2640" s="9" t="s">
        <v>4432</v>
      </c>
      <c r="V2640" s="9" t="s">
        <v>4430</v>
      </c>
      <c r="W2640" s="13" t="s">
        <v>82</v>
      </c>
    </row>
    <row r="2641" spans="1:23" x14ac:dyDescent="0.3">
      <c r="A2641" s="7" t="s">
        <v>1722</v>
      </c>
      <c r="B2641" s="14">
        <v>6384</v>
      </c>
      <c r="C2641" s="14">
        <v>20553</v>
      </c>
      <c r="D2641" s="14" t="s">
        <v>1422</v>
      </c>
      <c r="E2641" s="6">
        <f>COUNTIF($D$3:$D$6372,D2641)</f>
        <v>1</v>
      </c>
      <c r="F2641" s="45" t="s">
        <v>589</v>
      </c>
      <c r="G2641" s="21" t="s">
        <v>1312</v>
      </c>
      <c r="H2641" s="54" t="s">
        <v>1423</v>
      </c>
      <c r="I2641" s="54" t="s">
        <v>1424</v>
      </c>
      <c r="J2641" s="14" t="s">
        <v>1655</v>
      </c>
      <c r="K2641" s="21" t="s">
        <v>1669</v>
      </c>
      <c r="L2641" s="13" t="s">
        <v>10</v>
      </c>
      <c r="M2641" s="13" t="s">
        <v>606</v>
      </c>
      <c r="N2641" s="13" t="s">
        <v>606</v>
      </c>
      <c r="O2641" s="13" t="s">
        <v>606</v>
      </c>
      <c r="P2641" s="13" t="s">
        <v>606</v>
      </c>
      <c r="Q2641" s="13" t="s">
        <v>606</v>
      </c>
      <c r="R2641" s="13"/>
      <c r="S2641" s="13"/>
      <c r="T2641" s="10">
        <v>20</v>
      </c>
      <c r="U2641" s="9" t="s">
        <v>4432</v>
      </c>
      <c r="V2641" s="9" t="s">
        <v>4429</v>
      </c>
      <c r="W2641" s="13" t="s">
        <v>26</v>
      </c>
    </row>
    <row r="2642" spans="1:23" x14ac:dyDescent="0.3">
      <c r="A2642" s="7" t="s">
        <v>1722</v>
      </c>
      <c r="B2642" s="14">
        <v>6384</v>
      </c>
      <c r="C2642" s="14">
        <v>20553</v>
      </c>
      <c r="D2642" s="14" t="s">
        <v>1420</v>
      </c>
      <c r="E2642" s="6">
        <f>COUNTIF($D$3:$D$6372,D2642)</f>
        <v>1</v>
      </c>
      <c r="F2642" s="45" t="s">
        <v>589</v>
      </c>
      <c r="G2642" s="21" t="s">
        <v>1421</v>
      </c>
      <c r="H2642" s="54" t="s">
        <v>1390</v>
      </c>
      <c r="I2642" s="54" t="s">
        <v>1391</v>
      </c>
      <c r="J2642" s="14" t="s">
        <v>1655</v>
      </c>
      <c r="K2642" s="21" t="s">
        <v>1669</v>
      </c>
      <c r="L2642" s="13" t="s">
        <v>10</v>
      </c>
      <c r="M2642" s="13" t="s">
        <v>606</v>
      </c>
      <c r="N2642" s="13" t="s">
        <v>606</v>
      </c>
      <c r="O2642" s="13" t="s">
        <v>606</v>
      </c>
      <c r="P2642" s="13" t="s">
        <v>606</v>
      </c>
      <c r="Q2642" s="13" t="s">
        <v>606</v>
      </c>
      <c r="R2642" s="13"/>
      <c r="S2642" s="13"/>
      <c r="T2642" s="10">
        <v>20</v>
      </c>
      <c r="U2642" s="9" t="s">
        <v>4432</v>
      </c>
      <c r="V2642" s="9" t="s">
        <v>4430</v>
      </c>
      <c r="W2642" s="13" t="s">
        <v>82</v>
      </c>
    </row>
    <row r="2643" spans="1:23" x14ac:dyDescent="0.3">
      <c r="A2643" s="7" t="s">
        <v>1722</v>
      </c>
      <c r="B2643" s="14">
        <v>6384</v>
      </c>
      <c r="C2643" s="14">
        <v>20553</v>
      </c>
      <c r="D2643" s="14" t="s">
        <v>1607</v>
      </c>
      <c r="E2643" s="6">
        <f>COUNTIF($D$3:$D$6372,D2643)</f>
        <v>1</v>
      </c>
      <c r="F2643" s="45" t="s">
        <v>589</v>
      </c>
      <c r="G2643" s="21" t="s">
        <v>1413</v>
      </c>
      <c r="H2643" s="54" t="s">
        <v>1589</v>
      </c>
      <c r="I2643" s="54" t="s">
        <v>1590</v>
      </c>
      <c r="J2643" s="14" t="s">
        <v>1655</v>
      </c>
      <c r="K2643" s="21" t="s">
        <v>1704</v>
      </c>
      <c r="L2643" s="13" t="s">
        <v>10</v>
      </c>
      <c r="M2643" s="13" t="s">
        <v>606</v>
      </c>
      <c r="N2643" s="13" t="s">
        <v>606</v>
      </c>
      <c r="O2643" s="13" t="s">
        <v>606</v>
      </c>
      <c r="P2643" s="13" t="s">
        <v>606</v>
      </c>
      <c r="Q2643" s="13" t="s">
        <v>606</v>
      </c>
      <c r="R2643" s="13"/>
      <c r="S2643" s="13"/>
      <c r="T2643" s="10">
        <v>20</v>
      </c>
      <c r="U2643" s="9" t="s">
        <v>4432</v>
      </c>
      <c r="V2643" s="9" t="s">
        <v>4430</v>
      </c>
      <c r="W2643" s="13" t="s">
        <v>82</v>
      </c>
    </row>
    <row r="2644" spans="1:23" x14ac:dyDescent="0.3">
      <c r="A2644" s="7" t="s">
        <v>1722</v>
      </c>
      <c r="B2644" s="14">
        <v>6384</v>
      </c>
      <c r="C2644" s="14">
        <v>20553</v>
      </c>
      <c r="D2644" s="14" t="s">
        <v>1599</v>
      </c>
      <c r="E2644" s="6">
        <f>COUNTIF($D$3:$D$6372,D2644)</f>
        <v>1</v>
      </c>
      <c r="F2644" s="45" t="s">
        <v>589</v>
      </c>
      <c r="G2644" s="21" t="s">
        <v>1403</v>
      </c>
      <c r="H2644" s="54" t="s">
        <v>1594</v>
      </c>
      <c r="I2644" s="54" t="s">
        <v>1590</v>
      </c>
      <c r="J2644" s="14" t="s">
        <v>1655</v>
      </c>
      <c r="K2644" s="21" t="s">
        <v>1704</v>
      </c>
      <c r="L2644" s="13" t="s">
        <v>10</v>
      </c>
      <c r="M2644" s="13" t="s">
        <v>606</v>
      </c>
      <c r="N2644" s="13" t="s">
        <v>606</v>
      </c>
      <c r="O2644" s="13" t="s">
        <v>606</v>
      </c>
      <c r="P2644" s="13" t="s">
        <v>606</v>
      </c>
      <c r="Q2644" s="13" t="s">
        <v>606</v>
      </c>
      <c r="R2644" s="13"/>
      <c r="S2644" s="13"/>
      <c r="T2644" s="10">
        <v>20</v>
      </c>
      <c r="U2644" s="9" t="s">
        <v>4432</v>
      </c>
      <c r="V2644" s="9" t="s">
        <v>4430</v>
      </c>
      <c r="W2644" s="13" t="s">
        <v>82</v>
      </c>
    </row>
    <row r="2645" spans="1:23" x14ac:dyDescent="0.3">
      <c r="A2645" s="7" t="s">
        <v>1722</v>
      </c>
      <c r="B2645" s="14">
        <v>21591</v>
      </c>
      <c r="C2645" s="14">
        <v>89795</v>
      </c>
      <c r="D2645" s="14" t="s">
        <v>1156</v>
      </c>
      <c r="E2645" s="6">
        <f>COUNTIF($D$3:$D$6372,D2645)</f>
        <v>1</v>
      </c>
      <c r="F2645" s="45" t="s">
        <v>589</v>
      </c>
      <c r="G2645" s="21" t="s">
        <v>1157</v>
      </c>
      <c r="H2645" s="54" t="s">
        <v>1152</v>
      </c>
      <c r="I2645" s="54" t="s">
        <v>1153</v>
      </c>
      <c r="J2645" s="14" t="s">
        <v>1655</v>
      </c>
      <c r="K2645" s="21" t="s">
        <v>1657</v>
      </c>
      <c r="L2645" s="13" t="s">
        <v>10</v>
      </c>
      <c r="M2645" s="13" t="s">
        <v>606</v>
      </c>
      <c r="N2645" s="13" t="s">
        <v>606</v>
      </c>
      <c r="O2645" s="13" t="s">
        <v>606</v>
      </c>
      <c r="P2645" s="13" t="s">
        <v>606</v>
      </c>
      <c r="Q2645" s="13" t="s">
        <v>606</v>
      </c>
      <c r="R2645" s="13" t="s">
        <v>606</v>
      </c>
      <c r="S2645" s="13"/>
      <c r="T2645" s="10">
        <v>15</v>
      </c>
      <c r="U2645" s="9" t="s">
        <v>4432</v>
      </c>
      <c r="V2645" s="9" t="s">
        <v>4429</v>
      </c>
      <c r="W2645" s="13" t="s">
        <v>26</v>
      </c>
    </row>
    <row r="2646" spans="1:23" x14ac:dyDescent="0.3">
      <c r="A2646" s="7" t="s">
        <v>1722</v>
      </c>
      <c r="B2646" s="14">
        <v>6384</v>
      </c>
      <c r="C2646" s="14">
        <v>20553</v>
      </c>
      <c r="D2646" s="14" t="s">
        <v>1608</v>
      </c>
      <c r="E2646" s="6">
        <f>COUNTIF($D$3:$D$6372,D2646)</f>
        <v>1</v>
      </c>
      <c r="F2646" s="45" t="s">
        <v>589</v>
      </c>
      <c r="G2646" s="21" t="s">
        <v>1419</v>
      </c>
      <c r="H2646" s="54" t="s">
        <v>1594</v>
      </c>
      <c r="I2646" s="54" t="s">
        <v>1590</v>
      </c>
      <c r="J2646" s="14" t="s">
        <v>1655</v>
      </c>
      <c r="K2646" s="21" t="s">
        <v>1704</v>
      </c>
      <c r="L2646" s="13" t="s">
        <v>10</v>
      </c>
      <c r="M2646" s="13" t="s">
        <v>606</v>
      </c>
      <c r="N2646" s="13" t="s">
        <v>606</v>
      </c>
      <c r="O2646" s="13" t="s">
        <v>606</v>
      </c>
      <c r="P2646" s="13" t="s">
        <v>606</v>
      </c>
      <c r="Q2646" s="13" t="s">
        <v>606</v>
      </c>
      <c r="R2646" s="13"/>
      <c r="S2646" s="13"/>
      <c r="T2646" s="10">
        <v>20</v>
      </c>
      <c r="U2646" s="9" t="s">
        <v>4432</v>
      </c>
      <c r="V2646" s="9" t="s">
        <v>4430</v>
      </c>
      <c r="W2646" s="13" t="s">
        <v>82</v>
      </c>
    </row>
    <row r="2647" spans="1:23" x14ac:dyDescent="0.3">
      <c r="A2647" s="7" t="s">
        <v>1722</v>
      </c>
      <c r="B2647" s="14">
        <v>6384</v>
      </c>
      <c r="C2647" s="14">
        <v>20553</v>
      </c>
      <c r="D2647" s="14" t="s">
        <v>1394</v>
      </c>
      <c r="E2647" s="6">
        <f>COUNTIF($D$3:$D$6372,D2647)</f>
        <v>1</v>
      </c>
      <c r="F2647" s="45" t="s">
        <v>589</v>
      </c>
      <c r="G2647" s="21" t="s">
        <v>1395</v>
      </c>
      <c r="H2647" s="54" t="s">
        <v>1390</v>
      </c>
      <c r="I2647" s="54" t="s">
        <v>1391</v>
      </c>
      <c r="J2647" s="14" t="s">
        <v>1655</v>
      </c>
      <c r="K2647" s="21" t="s">
        <v>1669</v>
      </c>
      <c r="L2647" s="13" t="s">
        <v>10</v>
      </c>
      <c r="M2647" s="13" t="s">
        <v>606</v>
      </c>
      <c r="N2647" s="13" t="s">
        <v>606</v>
      </c>
      <c r="O2647" s="13" t="s">
        <v>606</v>
      </c>
      <c r="P2647" s="13" t="s">
        <v>606</v>
      </c>
      <c r="Q2647" s="13" t="s">
        <v>606</v>
      </c>
      <c r="R2647" s="13"/>
      <c r="S2647" s="13"/>
      <c r="T2647" s="10">
        <v>20</v>
      </c>
      <c r="U2647" s="9" t="s">
        <v>4432</v>
      </c>
      <c r="V2647" s="9" t="s">
        <v>4429</v>
      </c>
      <c r="W2647" s="13" t="s">
        <v>26</v>
      </c>
    </row>
    <row r="2648" spans="1:23" x14ac:dyDescent="0.3">
      <c r="A2648" s="7" t="s">
        <v>1722</v>
      </c>
      <c r="B2648" s="14">
        <v>6384</v>
      </c>
      <c r="C2648" s="14">
        <v>20553</v>
      </c>
      <c r="D2648" s="14" t="s">
        <v>1628</v>
      </c>
      <c r="E2648" s="6">
        <f>COUNTIF($D$3:$D$6372,D2648)</f>
        <v>1</v>
      </c>
      <c r="F2648" s="45" t="s">
        <v>589</v>
      </c>
      <c r="G2648" s="21" t="s">
        <v>1148</v>
      </c>
      <c r="H2648" s="54" t="s">
        <v>1629</v>
      </c>
      <c r="I2648" s="54" t="s">
        <v>1630</v>
      </c>
      <c r="J2648" s="14" t="s">
        <v>1655</v>
      </c>
      <c r="K2648" s="21" t="s">
        <v>1673</v>
      </c>
      <c r="L2648" s="14" t="s">
        <v>10</v>
      </c>
      <c r="M2648" s="13" t="s">
        <v>606</v>
      </c>
      <c r="N2648" s="13" t="s">
        <v>606</v>
      </c>
      <c r="O2648" s="13" t="s">
        <v>606</v>
      </c>
      <c r="P2648" s="13" t="s">
        <v>606</v>
      </c>
      <c r="Q2648" s="13" t="s">
        <v>606</v>
      </c>
      <c r="R2648" s="13"/>
      <c r="S2648" s="13"/>
      <c r="T2648" s="10">
        <v>25</v>
      </c>
      <c r="U2648" s="9" t="s">
        <v>4432</v>
      </c>
      <c r="V2648" s="9" t="s">
        <v>4430</v>
      </c>
      <c r="W2648" s="13" t="s">
        <v>82</v>
      </c>
    </row>
    <row r="2649" spans="1:23" x14ac:dyDescent="0.3">
      <c r="A2649" s="7" t="s">
        <v>1722</v>
      </c>
      <c r="B2649" s="14">
        <v>6384</v>
      </c>
      <c r="C2649" s="14">
        <v>20553</v>
      </c>
      <c r="D2649" s="14" t="s">
        <v>1592</v>
      </c>
      <c r="E2649" s="6">
        <f>COUNTIF($D$3:$D$6372,D2649)</f>
        <v>2</v>
      </c>
      <c r="F2649" s="45" t="s">
        <v>589</v>
      </c>
      <c r="G2649" s="21" t="s">
        <v>1397</v>
      </c>
      <c r="H2649" s="54" t="s">
        <v>1589</v>
      </c>
      <c r="I2649" s="54" t="s">
        <v>1590</v>
      </c>
      <c r="J2649" s="14" t="s">
        <v>1655</v>
      </c>
      <c r="K2649" s="21" t="s">
        <v>1704</v>
      </c>
      <c r="L2649" s="13" t="s">
        <v>10</v>
      </c>
      <c r="M2649" s="13" t="s">
        <v>606</v>
      </c>
      <c r="N2649" s="13" t="s">
        <v>606</v>
      </c>
      <c r="O2649" s="13" t="s">
        <v>606</v>
      </c>
      <c r="P2649" s="13" t="s">
        <v>606</v>
      </c>
      <c r="Q2649" s="13" t="s">
        <v>606</v>
      </c>
      <c r="R2649" s="13"/>
      <c r="S2649" s="13"/>
      <c r="T2649" s="10">
        <v>20</v>
      </c>
      <c r="U2649" s="9" t="s">
        <v>4432</v>
      </c>
      <c r="V2649" s="9" t="s">
        <v>4430</v>
      </c>
      <c r="W2649" s="13" t="s">
        <v>82</v>
      </c>
    </row>
    <row r="2650" spans="1:23" x14ac:dyDescent="0.3">
      <c r="A2650" s="7" t="s">
        <v>1722</v>
      </c>
      <c r="B2650" s="14">
        <v>6384</v>
      </c>
      <c r="C2650" s="14">
        <v>20553</v>
      </c>
      <c r="D2650" s="14" t="s">
        <v>1400</v>
      </c>
      <c r="E2650" s="6">
        <f>COUNTIF($D$3:$D$6372,D2650)</f>
        <v>1</v>
      </c>
      <c r="F2650" s="45" t="s">
        <v>589</v>
      </c>
      <c r="G2650" s="21" t="s">
        <v>1401</v>
      </c>
      <c r="H2650" s="54" t="s">
        <v>1390</v>
      </c>
      <c r="I2650" s="54" t="s">
        <v>1391</v>
      </c>
      <c r="J2650" s="14" t="s">
        <v>1655</v>
      </c>
      <c r="K2650" s="21" t="s">
        <v>1669</v>
      </c>
      <c r="L2650" s="13" t="s">
        <v>10</v>
      </c>
      <c r="M2650" s="13" t="s">
        <v>606</v>
      </c>
      <c r="N2650" s="13" t="s">
        <v>606</v>
      </c>
      <c r="O2650" s="13" t="s">
        <v>606</v>
      </c>
      <c r="P2650" s="13" t="s">
        <v>606</v>
      </c>
      <c r="Q2650" s="13" t="s">
        <v>606</v>
      </c>
      <c r="R2650" s="13"/>
      <c r="S2650" s="13"/>
      <c r="T2650" s="10">
        <v>20</v>
      </c>
      <c r="U2650" s="9" t="s">
        <v>4432</v>
      </c>
      <c r="V2650" s="9" t="s">
        <v>4430</v>
      </c>
      <c r="W2650" s="13" t="s">
        <v>82</v>
      </c>
    </row>
    <row r="2651" spans="1:23" x14ac:dyDescent="0.3">
      <c r="A2651" s="7" t="s">
        <v>1722</v>
      </c>
      <c r="B2651" s="14">
        <v>21591</v>
      </c>
      <c r="C2651" s="14">
        <v>89795</v>
      </c>
      <c r="D2651" s="14" t="s">
        <v>1162</v>
      </c>
      <c r="E2651" s="6">
        <f>COUNTIF($D$3:$D$6372,D2651)</f>
        <v>1</v>
      </c>
      <c r="F2651" s="45" t="s">
        <v>589</v>
      </c>
      <c r="G2651" s="21" t="s">
        <v>1163</v>
      </c>
      <c r="H2651" s="54" t="s">
        <v>1152</v>
      </c>
      <c r="I2651" s="54" t="s">
        <v>1153</v>
      </c>
      <c r="J2651" s="14" t="s">
        <v>1655</v>
      </c>
      <c r="K2651" s="21" t="s">
        <v>1657</v>
      </c>
      <c r="L2651" s="13" t="s">
        <v>10</v>
      </c>
      <c r="M2651" s="13" t="s">
        <v>606</v>
      </c>
      <c r="N2651" s="13" t="s">
        <v>606</v>
      </c>
      <c r="O2651" s="13" t="s">
        <v>606</v>
      </c>
      <c r="P2651" s="13" t="s">
        <v>606</v>
      </c>
      <c r="Q2651" s="13" t="s">
        <v>606</v>
      </c>
      <c r="R2651" s="13" t="s">
        <v>606</v>
      </c>
      <c r="S2651" s="13"/>
      <c r="T2651" s="10">
        <v>15</v>
      </c>
      <c r="U2651" s="9" t="s">
        <v>4432</v>
      </c>
      <c r="V2651" s="9" t="s">
        <v>4429</v>
      </c>
      <c r="W2651" s="13" t="s">
        <v>26</v>
      </c>
    </row>
    <row r="2652" spans="1:23" x14ac:dyDescent="0.3">
      <c r="A2652" s="7" t="s">
        <v>1722</v>
      </c>
      <c r="B2652" s="14">
        <v>6384</v>
      </c>
      <c r="C2652" s="14">
        <v>20553</v>
      </c>
      <c r="D2652" s="14" t="s">
        <v>1396</v>
      </c>
      <c r="E2652" s="6">
        <f>COUNTIF($D$3:$D$6372,D2652)</f>
        <v>1</v>
      </c>
      <c r="F2652" s="45" t="s">
        <v>589</v>
      </c>
      <c r="G2652" s="21" t="s">
        <v>1397</v>
      </c>
      <c r="H2652" s="54" t="s">
        <v>1390</v>
      </c>
      <c r="I2652" s="54" t="s">
        <v>1391</v>
      </c>
      <c r="J2652" s="14" t="s">
        <v>1655</v>
      </c>
      <c r="K2652" s="21" t="s">
        <v>1669</v>
      </c>
      <c r="L2652" s="13" t="s">
        <v>10</v>
      </c>
      <c r="M2652" s="13" t="s">
        <v>606</v>
      </c>
      <c r="N2652" s="13" t="s">
        <v>606</v>
      </c>
      <c r="O2652" s="13" t="s">
        <v>606</v>
      </c>
      <c r="P2652" s="13" t="s">
        <v>606</v>
      </c>
      <c r="Q2652" s="13" t="s">
        <v>606</v>
      </c>
      <c r="R2652" s="13"/>
      <c r="S2652" s="13"/>
      <c r="T2652" s="10">
        <v>20</v>
      </c>
      <c r="U2652" s="9" t="s">
        <v>4432</v>
      </c>
      <c r="V2652" s="9" t="s">
        <v>4429</v>
      </c>
      <c r="W2652" s="13" t="s">
        <v>26</v>
      </c>
    </row>
    <row r="2653" spans="1:23" x14ac:dyDescent="0.3">
      <c r="A2653" s="7" t="s">
        <v>1722</v>
      </c>
      <c r="B2653" s="14">
        <v>6384</v>
      </c>
      <c r="C2653" s="14">
        <v>20553</v>
      </c>
      <c r="D2653" s="14" t="s">
        <v>1425</v>
      </c>
      <c r="E2653" s="6">
        <f>COUNTIF($D$3:$D$6372,D2653)</f>
        <v>1</v>
      </c>
      <c r="F2653" s="45" t="s">
        <v>589</v>
      </c>
      <c r="G2653" s="21" t="s">
        <v>1401</v>
      </c>
      <c r="H2653" s="54" t="s">
        <v>1423</v>
      </c>
      <c r="I2653" s="54" t="s">
        <v>1424</v>
      </c>
      <c r="J2653" s="14" t="s">
        <v>1655</v>
      </c>
      <c r="K2653" s="21" t="s">
        <v>1669</v>
      </c>
      <c r="L2653" s="13" t="s">
        <v>10</v>
      </c>
      <c r="M2653" s="13" t="s">
        <v>606</v>
      </c>
      <c r="N2653" s="13" t="s">
        <v>606</v>
      </c>
      <c r="O2653" s="13" t="s">
        <v>606</v>
      </c>
      <c r="P2653" s="13" t="s">
        <v>606</v>
      </c>
      <c r="Q2653" s="13" t="s">
        <v>606</v>
      </c>
      <c r="R2653" s="13"/>
      <c r="S2653" s="13"/>
      <c r="T2653" s="10">
        <v>20</v>
      </c>
      <c r="U2653" s="9" t="s">
        <v>4432</v>
      </c>
      <c r="V2653" s="9" t="s">
        <v>4429</v>
      </c>
      <c r="W2653" s="13" t="s">
        <v>26</v>
      </c>
    </row>
    <row r="2654" spans="1:23" x14ac:dyDescent="0.3">
      <c r="A2654" s="7" t="s">
        <v>1722</v>
      </c>
      <c r="B2654" s="14">
        <v>6384</v>
      </c>
      <c r="C2654" s="14">
        <v>20553</v>
      </c>
      <c r="D2654" s="14" t="s">
        <v>1593</v>
      </c>
      <c r="E2654" s="6">
        <f>COUNTIF($D$3:$D$6372,D2654)</f>
        <v>1</v>
      </c>
      <c r="F2654" s="45" t="s">
        <v>589</v>
      </c>
      <c r="G2654" s="21" t="s">
        <v>1397</v>
      </c>
      <c r="H2654" s="54" t="s">
        <v>1594</v>
      </c>
      <c r="I2654" s="54" t="s">
        <v>1590</v>
      </c>
      <c r="J2654" s="14" t="s">
        <v>1655</v>
      </c>
      <c r="K2654" s="21" t="s">
        <v>1704</v>
      </c>
      <c r="L2654" s="13" t="s">
        <v>10</v>
      </c>
      <c r="M2654" s="13" t="s">
        <v>606</v>
      </c>
      <c r="N2654" s="13" t="s">
        <v>606</v>
      </c>
      <c r="O2654" s="13" t="s">
        <v>606</v>
      </c>
      <c r="P2654" s="13" t="s">
        <v>606</v>
      </c>
      <c r="Q2654" s="13" t="s">
        <v>606</v>
      </c>
      <c r="R2654" s="13"/>
      <c r="S2654" s="13"/>
      <c r="T2654" s="10">
        <v>20</v>
      </c>
      <c r="U2654" s="9" t="s">
        <v>4432</v>
      </c>
      <c r="V2654" s="9" t="s">
        <v>4430</v>
      </c>
      <c r="W2654" s="13" t="s">
        <v>82</v>
      </c>
    </row>
    <row r="2655" spans="1:23" x14ac:dyDescent="0.3">
      <c r="A2655" s="7" t="s">
        <v>1722</v>
      </c>
      <c r="B2655" s="14">
        <v>6384</v>
      </c>
      <c r="C2655" s="14">
        <v>20553</v>
      </c>
      <c r="D2655" s="14" t="s">
        <v>1605</v>
      </c>
      <c r="E2655" s="6">
        <f>COUNTIF($D$3:$D$6372,D2655)</f>
        <v>1</v>
      </c>
      <c r="F2655" s="45" t="s">
        <v>589</v>
      </c>
      <c r="G2655" s="21" t="s">
        <v>1407</v>
      </c>
      <c r="H2655" s="54" t="s">
        <v>1594</v>
      </c>
      <c r="I2655" s="54" t="s">
        <v>1590</v>
      </c>
      <c r="J2655" s="14" t="s">
        <v>1655</v>
      </c>
      <c r="K2655" s="21" t="s">
        <v>1704</v>
      </c>
      <c r="L2655" s="13" t="s">
        <v>10</v>
      </c>
      <c r="M2655" s="13" t="s">
        <v>606</v>
      </c>
      <c r="N2655" s="13" t="s">
        <v>606</v>
      </c>
      <c r="O2655" s="13" t="s">
        <v>606</v>
      </c>
      <c r="P2655" s="13" t="s">
        <v>606</v>
      </c>
      <c r="Q2655" s="13" t="s">
        <v>606</v>
      </c>
      <c r="R2655" s="13"/>
      <c r="S2655" s="13"/>
      <c r="T2655" s="10">
        <v>20</v>
      </c>
      <c r="U2655" s="9" t="s">
        <v>4432</v>
      </c>
      <c r="V2655" s="9" t="s">
        <v>4430</v>
      </c>
      <c r="W2655" s="13" t="s">
        <v>82</v>
      </c>
    </row>
    <row r="2656" spans="1:23" x14ac:dyDescent="0.3">
      <c r="A2656" s="7" t="s">
        <v>1722</v>
      </c>
      <c r="B2656" s="14">
        <v>6384</v>
      </c>
      <c r="C2656" s="14">
        <v>20553</v>
      </c>
      <c r="D2656" s="14" t="s">
        <v>1412</v>
      </c>
      <c r="E2656" s="6">
        <f>COUNTIF($D$3:$D$6372,D2656)</f>
        <v>1</v>
      </c>
      <c r="F2656" s="45" t="s">
        <v>589</v>
      </c>
      <c r="G2656" s="21" t="s">
        <v>1413</v>
      </c>
      <c r="H2656" s="54" t="s">
        <v>1390</v>
      </c>
      <c r="I2656" s="54" t="s">
        <v>1391</v>
      </c>
      <c r="J2656" s="14" t="s">
        <v>1655</v>
      </c>
      <c r="K2656" s="21" t="s">
        <v>1669</v>
      </c>
      <c r="L2656" s="13" t="s">
        <v>10</v>
      </c>
      <c r="M2656" s="13" t="s">
        <v>606</v>
      </c>
      <c r="N2656" s="13" t="s">
        <v>606</v>
      </c>
      <c r="O2656" s="13" t="s">
        <v>606</v>
      </c>
      <c r="P2656" s="13" t="s">
        <v>606</v>
      </c>
      <c r="Q2656" s="13" t="s">
        <v>606</v>
      </c>
      <c r="R2656" s="13"/>
      <c r="S2656" s="13"/>
      <c r="T2656" s="10">
        <v>20</v>
      </c>
      <c r="U2656" s="9" t="s">
        <v>4432</v>
      </c>
      <c r="V2656" s="9" t="s">
        <v>4430</v>
      </c>
      <c r="W2656" s="13" t="s">
        <v>82</v>
      </c>
    </row>
    <row r="2657" spans="1:23" x14ac:dyDescent="0.3">
      <c r="A2657" s="7" t="s">
        <v>1722</v>
      </c>
      <c r="B2657" s="14">
        <v>6384</v>
      </c>
      <c r="C2657" s="14">
        <v>20553</v>
      </c>
      <c r="D2657" s="14" t="s">
        <v>1595</v>
      </c>
      <c r="E2657" s="6">
        <f>COUNTIF($D$3:$D$6372,D2657)</f>
        <v>1</v>
      </c>
      <c r="F2657" s="45" t="s">
        <v>589</v>
      </c>
      <c r="G2657" s="21" t="s">
        <v>1596</v>
      </c>
      <c r="H2657" s="54" t="s">
        <v>1594</v>
      </c>
      <c r="I2657" s="54" t="s">
        <v>1590</v>
      </c>
      <c r="J2657" s="14" t="s">
        <v>1655</v>
      </c>
      <c r="K2657" s="21" t="s">
        <v>1704</v>
      </c>
      <c r="L2657" s="13" t="s">
        <v>10</v>
      </c>
      <c r="M2657" s="13" t="s">
        <v>606</v>
      </c>
      <c r="N2657" s="13" t="s">
        <v>606</v>
      </c>
      <c r="O2657" s="13" t="s">
        <v>606</v>
      </c>
      <c r="P2657" s="13" t="s">
        <v>606</v>
      </c>
      <c r="Q2657" s="13" t="s">
        <v>606</v>
      </c>
      <c r="R2657" s="13"/>
      <c r="S2657" s="13"/>
      <c r="T2657" s="10">
        <v>20</v>
      </c>
      <c r="U2657" s="9" t="s">
        <v>4432</v>
      </c>
      <c r="V2657" s="9" t="s">
        <v>4430</v>
      </c>
      <c r="W2657" s="13" t="s">
        <v>82</v>
      </c>
    </row>
    <row r="2658" spans="1:23" x14ac:dyDescent="0.3">
      <c r="A2658" s="7" t="s">
        <v>1722</v>
      </c>
      <c r="B2658" s="14">
        <v>6384</v>
      </c>
      <c r="C2658" s="14">
        <v>20553</v>
      </c>
      <c r="D2658" s="14" t="s">
        <v>1392</v>
      </c>
      <c r="E2658" s="6">
        <f>COUNTIF($D$3:$D$6372,D2658)</f>
        <v>1</v>
      </c>
      <c r="F2658" s="45" t="s">
        <v>589</v>
      </c>
      <c r="G2658" s="21" t="s">
        <v>1393</v>
      </c>
      <c r="H2658" s="54" t="s">
        <v>1390</v>
      </c>
      <c r="I2658" s="54" t="s">
        <v>1391</v>
      </c>
      <c r="J2658" s="14" t="s">
        <v>1655</v>
      </c>
      <c r="K2658" s="21" t="s">
        <v>1669</v>
      </c>
      <c r="L2658" s="13" t="s">
        <v>10</v>
      </c>
      <c r="M2658" s="13" t="s">
        <v>606</v>
      </c>
      <c r="N2658" s="13" t="s">
        <v>606</v>
      </c>
      <c r="O2658" s="13" t="s">
        <v>606</v>
      </c>
      <c r="P2658" s="13" t="s">
        <v>606</v>
      </c>
      <c r="Q2658" s="13" t="s">
        <v>606</v>
      </c>
      <c r="R2658" s="13"/>
      <c r="S2658" s="13"/>
      <c r="T2658" s="10">
        <v>20</v>
      </c>
      <c r="U2658" s="9" t="s">
        <v>4432</v>
      </c>
      <c r="V2658" s="9" t="s">
        <v>4429</v>
      </c>
      <c r="W2658" s="13" t="s">
        <v>26</v>
      </c>
    </row>
    <row r="2659" spans="1:23" x14ac:dyDescent="0.3">
      <c r="A2659" s="7" t="s">
        <v>1722</v>
      </c>
      <c r="B2659" s="14">
        <v>21591</v>
      </c>
      <c r="C2659" s="14">
        <v>89795</v>
      </c>
      <c r="D2659" s="14" t="s">
        <v>1166</v>
      </c>
      <c r="E2659" s="6">
        <f>COUNTIF($D$3:$D$6372,D2659)</f>
        <v>1</v>
      </c>
      <c r="F2659" s="45" t="s">
        <v>589</v>
      </c>
      <c r="G2659" s="21" t="s">
        <v>1167</v>
      </c>
      <c r="H2659" s="54" t="s">
        <v>1152</v>
      </c>
      <c r="I2659" s="54" t="s">
        <v>1153</v>
      </c>
      <c r="J2659" s="14" t="s">
        <v>1655</v>
      </c>
      <c r="K2659" s="21" t="s">
        <v>1657</v>
      </c>
      <c r="L2659" s="13" t="s">
        <v>10</v>
      </c>
      <c r="M2659" s="13" t="s">
        <v>606</v>
      </c>
      <c r="N2659" s="13" t="s">
        <v>606</v>
      </c>
      <c r="O2659" s="13" t="s">
        <v>606</v>
      </c>
      <c r="P2659" s="13" t="s">
        <v>606</v>
      </c>
      <c r="Q2659" s="13" t="s">
        <v>606</v>
      </c>
      <c r="R2659" s="13" t="s">
        <v>606</v>
      </c>
      <c r="S2659" s="13"/>
      <c r="T2659" s="10">
        <v>15</v>
      </c>
      <c r="U2659" s="9" t="s">
        <v>4432</v>
      </c>
      <c r="V2659" s="9" t="s">
        <v>4429</v>
      </c>
      <c r="W2659" s="13" t="s">
        <v>26</v>
      </c>
    </row>
    <row r="2660" spans="1:23" x14ac:dyDescent="0.3">
      <c r="A2660" s="7" t="s">
        <v>1722</v>
      </c>
      <c r="B2660" s="14">
        <v>6384</v>
      </c>
      <c r="C2660" s="14">
        <v>20553</v>
      </c>
      <c r="D2660" s="14" t="s">
        <v>1418</v>
      </c>
      <c r="E2660" s="6">
        <f>COUNTIF($D$3:$D$6372,D2660)</f>
        <v>1</v>
      </c>
      <c r="F2660" s="45" t="s">
        <v>589</v>
      </c>
      <c r="G2660" s="21" t="s">
        <v>1419</v>
      </c>
      <c r="H2660" s="54" t="s">
        <v>1390</v>
      </c>
      <c r="I2660" s="54" t="s">
        <v>1391</v>
      </c>
      <c r="J2660" s="14" t="s">
        <v>1655</v>
      </c>
      <c r="K2660" s="21" t="s">
        <v>1669</v>
      </c>
      <c r="L2660" s="13" t="s">
        <v>10</v>
      </c>
      <c r="M2660" s="13" t="s">
        <v>606</v>
      </c>
      <c r="N2660" s="13" t="s">
        <v>606</v>
      </c>
      <c r="O2660" s="13" t="s">
        <v>606</v>
      </c>
      <c r="P2660" s="13" t="s">
        <v>606</v>
      </c>
      <c r="Q2660" s="13" t="s">
        <v>606</v>
      </c>
      <c r="R2660" s="13"/>
      <c r="S2660" s="13"/>
      <c r="T2660" s="10">
        <v>20</v>
      </c>
      <c r="U2660" s="9" t="s">
        <v>4432</v>
      </c>
      <c r="V2660" s="9" t="s">
        <v>4430</v>
      </c>
      <c r="W2660" s="13" t="s">
        <v>82</v>
      </c>
    </row>
    <row r="2661" spans="1:23" x14ac:dyDescent="0.3">
      <c r="A2661" s="7" t="s">
        <v>1722</v>
      </c>
      <c r="B2661" s="14">
        <v>6384</v>
      </c>
      <c r="C2661" s="14">
        <v>20553</v>
      </c>
      <c r="D2661" s="14" t="s">
        <v>96</v>
      </c>
      <c r="E2661" s="6">
        <f>COUNTIF($D$3:$D$6372,D2661)</f>
        <v>1</v>
      </c>
      <c r="F2661" s="45" t="s">
        <v>589</v>
      </c>
      <c r="G2661" s="21" t="s">
        <v>67</v>
      </c>
      <c r="H2661" s="54" t="s">
        <v>97</v>
      </c>
      <c r="I2661" s="54" t="s">
        <v>98</v>
      </c>
      <c r="J2661" s="14" t="s">
        <v>24</v>
      </c>
      <c r="K2661" s="21" t="s">
        <v>99</v>
      </c>
      <c r="L2661" s="14" t="s">
        <v>10</v>
      </c>
      <c r="M2661" s="13" t="s">
        <v>606</v>
      </c>
      <c r="N2661" s="13" t="s">
        <v>606</v>
      </c>
      <c r="O2661" s="13" t="s">
        <v>606</v>
      </c>
      <c r="P2661" s="13" t="s">
        <v>606</v>
      </c>
      <c r="Q2661" s="13" t="s">
        <v>606</v>
      </c>
      <c r="R2661" s="13"/>
      <c r="S2661" s="13"/>
      <c r="T2661" s="10">
        <v>20</v>
      </c>
      <c r="U2661" s="9" t="s">
        <v>4432</v>
      </c>
      <c r="V2661" s="9" t="s">
        <v>4429</v>
      </c>
      <c r="W2661" s="13" t="s">
        <v>26</v>
      </c>
    </row>
    <row r="2662" spans="1:23" x14ac:dyDescent="0.3">
      <c r="A2662" s="7" t="s">
        <v>1722</v>
      </c>
      <c r="B2662" s="14">
        <v>6384</v>
      </c>
      <c r="C2662" s="14">
        <v>20553</v>
      </c>
      <c r="D2662" s="14" t="s">
        <v>36</v>
      </c>
      <c r="E2662" s="6">
        <f>COUNTIF($D$3:$D$6372,D2662)</f>
        <v>1</v>
      </c>
      <c r="F2662" s="45" t="s">
        <v>589</v>
      </c>
      <c r="G2662" s="21" t="s">
        <v>37</v>
      </c>
      <c r="H2662" s="54" t="s">
        <v>38</v>
      </c>
      <c r="I2662" s="54" t="s">
        <v>39</v>
      </c>
      <c r="J2662" s="14" t="s">
        <v>24</v>
      </c>
      <c r="K2662" s="21" t="s">
        <v>40</v>
      </c>
      <c r="L2662" s="14" t="s">
        <v>10</v>
      </c>
      <c r="M2662" s="13" t="s">
        <v>606</v>
      </c>
      <c r="N2662" s="13" t="s">
        <v>606</v>
      </c>
      <c r="O2662" s="13" t="s">
        <v>606</v>
      </c>
      <c r="P2662" s="13" t="s">
        <v>606</v>
      </c>
      <c r="Q2662" s="13" t="s">
        <v>606</v>
      </c>
      <c r="R2662" s="13"/>
      <c r="S2662" s="13"/>
      <c r="T2662" s="10" t="s">
        <v>597</v>
      </c>
      <c r="U2662" s="9" t="s">
        <v>4432</v>
      </c>
      <c r="V2662" s="9" t="s">
        <v>4429</v>
      </c>
      <c r="W2662" s="13" t="s">
        <v>26</v>
      </c>
    </row>
    <row r="2663" spans="1:23" x14ac:dyDescent="0.3">
      <c r="A2663" s="7" t="s">
        <v>1722</v>
      </c>
      <c r="B2663" s="14">
        <v>37931</v>
      </c>
      <c r="C2663" s="14">
        <v>1010163</v>
      </c>
      <c r="D2663" s="14" t="s">
        <v>1427</v>
      </c>
      <c r="E2663" s="6">
        <f>COUNTIF($D$3:$D$6372,D2663)</f>
        <v>1</v>
      </c>
      <c r="F2663" s="45" t="s">
        <v>589</v>
      </c>
      <c r="G2663" s="21" t="s">
        <v>1428</v>
      </c>
      <c r="H2663" s="54" t="s">
        <v>1423</v>
      </c>
      <c r="I2663" s="54" t="s">
        <v>1424</v>
      </c>
      <c r="J2663" s="14" t="s">
        <v>1655</v>
      </c>
      <c r="K2663" s="21" t="s">
        <v>1669</v>
      </c>
      <c r="L2663" s="13" t="s">
        <v>10</v>
      </c>
      <c r="M2663" s="13" t="s">
        <v>606</v>
      </c>
      <c r="N2663" s="13" t="s">
        <v>606</v>
      </c>
      <c r="O2663" s="13" t="s">
        <v>606</v>
      </c>
      <c r="P2663" s="13" t="s">
        <v>606</v>
      </c>
      <c r="Q2663" s="13" t="s">
        <v>606</v>
      </c>
      <c r="R2663" s="13"/>
      <c r="S2663" s="13"/>
      <c r="T2663" s="10">
        <v>20</v>
      </c>
      <c r="U2663" s="9" t="s">
        <v>4432</v>
      </c>
      <c r="V2663" s="9" t="s">
        <v>4429</v>
      </c>
      <c r="W2663" s="13" t="s">
        <v>26</v>
      </c>
    </row>
    <row r="2664" spans="1:23" x14ac:dyDescent="0.3">
      <c r="A2664" s="7" t="s">
        <v>1722</v>
      </c>
      <c r="B2664" s="14">
        <v>6384</v>
      </c>
      <c r="C2664" s="14">
        <v>20553</v>
      </c>
      <c r="D2664" s="14" t="s">
        <v>1606</v>
      </c>
      <c r="E2664" s="6">
        <f>COUNTIF($D$3:$D$6372,D2664)</f>
        <v>1</v>
      </c>
      <c r="F2664" s="45" t="s">
        <v>589</v>
      </c>
      <c r="G2664" s="21" t="s">
        <v>1411</v>
      </c>
      <c r="H2664" s="54" t="s">
        <v>1594</v>
      </c>
      <c r="I2664" s="54" t="s">
        <v>1590</v>
      </c>
      <c r="J2664" s="14" t="s">
        <v>1655</v>
      </c>
      <c r="K2664" s="21" t="s">
        <v>1704</v>
      </c>
      <c r="L2664" s="13" t="s">
        <v>10</v>
      </c>
      <c r="M2664" s="13" t="s">
        <v>606</v>
      </c>
      <c r="N2664" s="13" t="s">
        <v>606</v>
      </c>
      <c r="O2664" s="13" t="s">
        <v>606</v>
      </c>
      <c r="P2664" s="13" t="s">
        <v>606</v>
      </c>
      <c r="Q2664" s="13" t="s">
        <v>606</v>
      </c>
      <c r="R2664" s="13"/>
      <c r="S2664" s="13"/>
      <c r="T2664" s="10">
        <v>20</v>
      </c>
      <c r="U2664" s="9" t="s">
        <v>4432</v>
      </c>
      <c r="V2664" s="9" t="s">
        <v>4430</v>
      </c>
      <c r="W2664" s="13" t="s">
        <v>82</v>
      </c>
    </row>
    <row r="2665" spans="1:23" x14ac:dyDescent="0.3">
      <c r="A2665" s="7" t="s">
        <v>1722</v>
      </c>
      <c r="B2665" s="14">
        <v>6384</v>
      </c>
      <c r="C2665" s="14">
        <v>20553</v>
      </c>
      <c r="D2665" s="14" t="s">
        <v>1597</v>
      </c>
      <c r="E2665" s="6">
        <f>COUNTIF($D$3:$D$6372,D2665)</f>
        <v>1</v>
      </c>
      <c r="F2665" s="45" t="s">
        <v>589</v>
      </c>
      <c r="G2665" s="21" t="s">
        <v>1596</v>
      </c>
      <c r="H2665" s="54" t="s">
        <v>1594</v>
      </c>
      <c r="I2665" s="54" t="s">
        <v>1590</v>
      </c>
      <c r="J2665" s="14" t="s">
        <v>1655</v>
      </c>
      <c r="K2665" s="21" t="s">
        <v>1704</v>
      </c>
      <c r="L2665" s="13" t="s">
        <v>10</v>
      </c>
      <c r="M2665" s="13" t="s">
        <v>606</v>
      </c>
      <c r="N2665" s="13" t="s">
        <v>606</v>
      </c>
      <c r="O2665" s="13" t="s">
        <v>606</v>
      </c>
      <c r="P2665" s="13" t="s">
        <v>606</v>
      </c>
      <c r="Q2665" s="13" t="s">
        <v>606</v>
      </c>
      <c r="R2665" s="13"/>
      <c r="S2665" s="13"/>
      <c r="T2665" s="10">
        <v>20</v>
      </c>
      <c r="U2665" s="9" t="s">
        <v>4432</v>
      </c>
      <c r="V2665" s="9" t="s">
        <v>4430</v>
      </c>
      <c r="W2665" s="13" t="s">
        <v>82</v>
      </c>
    </row>
    <row r="2666" spans="1:23" x14ac:dyDescent="0.3">
      <c r="A2666" s="7" t="s">
        <v>1722</v>
      </c>
      <c r="B2666" s="14">
        <v>34803</v>
      </c>
      <c r="C2666" s="14">
        <v>51872</v>
      </c>
      <c r="D2666" s="14" t="s">
        <v>45</v>
      </c>
      <c r="E2666" s="6">
        <f>COUNTIF($D$3:$D$6372,D2666)</f>
        <v>1</v>
      </c>
      <c r="F2666" s="45" t="s">
        <v>592</v>
      </c>
      <c r="G2666" s="21" t="s">
        <v>46</v>
      </c>
      <c r="H2666" s="54" t="s">
        <v>43</v>
      </c>
      <c r="I2666" s="54" t="s">
        <v>44</v>
      </c>
      <c r="J2666" s="14" t="s">
        <v>24</v>
      </c>
      <c r="K2666" s="21" t="s">
        <v>25</v>
      </c>
      <c r="L2666" s="14" t="s">
        <v>10</v>
      </c>
      <c r="M2666" s="13" t="s">
        <v>606</v>
      </c>
      <c r="N2666" s="13" t="s">
        <v>606</v>
      </c>
      <c r="O2666" s="13" t="s">
        <v>606</v>
      </c>
      <c r="P2666" s="13" t="s">
        <v>606</v>
      </c>
      <c r="Q2666" s="13" t="s">
        <v>606</v>
      </c>
      <c r="R2666" s="13"/>
      <c r="S2666" s="13"/>
      <c r="T2666" s="10">
        <v>5</v>
      </c>
      <c r="U2666" s="13" t="s">
        <v>601</v>
      </c>
      <c r="V2666" s="9" t="s">
        <v>4429</v>
      </c>
      <c r="W2666" s="13" t="s">
        <v>26</v>
      </c>
    </row>
    <row r="2667" spans="1:23" x14ac:dyDescent="0.3">
      <c r="A2667" s="7" t="s">
        <v>1722</v>
      </c>
      <c r="B2667" s="14">
        <v>2716</v>
      </c>
      <c r="C2667" s="14">
        <v>9924</v>
      </c>
      <c r="D2667" s="14" t="s">
        <v>1502</v>
      </c>
      <c r="E2667" s="6">
        <f>COUNTIF($D$3:$D$6372,D2667)</f>
        <v>1</v>
      </c>
      <c r="F2667" s="45" t="s">
        <v>1143</v>
      </c>
      <c r="G2667" s="21" t="s">
        <v>1503</v>
      </c>
      <c r="H2667" s="54" t="s">
        <v>1500</v>
      </c>
      <c r="I2667" s="54" t="s">
        <v>1501</v>
      </c>
      <c r="J2667" s="14" t="s">
        <v>1655</v>
      </c>
      <c r="K2667" s="21" t="s">
        <v>1671</v>
      </c>
      <c r="L2667" s="13" t="s">
        <v>10</v>
      </c>
      <c r="M2667" s="13" t="s">
        <v>606</v>
      </c>
      <c r="N2667" s="13" t="s">
        <v>606</v>
      </c>
      <c r="O2667" s="13" t="s">
        <v>606</v>
      </c>
      <c r="P2667" s="13" t="s">
        <v>606</v>
      </c>
      <c r="Q2667" s="13" t="s">
        <v>606</v>
      </c>
      <c r="R2667" s="13"/>
      <c r="S2667" s="13"/>
      <c r="T2667" s="10">
        <v>5</v>
      </c>
      <c r="U2667" s="13" t="s">
        <v>601</v>
      </c>
      <c r="V2667" s="9" t="s">
        <v>4429</v>
      </c>
      <c r="W2667" s="13" t="s">
        <v>26</v>
      </c>
    </row>
    <row r="2668" spans="1:23" x14ac:dyDescent="0.3">
      <c r="A2668" s="7" t="s">
        <v>1722</v>
      </c>
      <c r="B2668" s="14">
        <v>39129</v>
      </c>
      <c r="C2668" s="14">
        <v>53518</v>
      </c>
      <c r="D2668" s="14" t="s">
        <v>827</v>
      </c>
      <c r="E2668" s="6">
        <f>COUNTIF($D$3:$D$6372,D2668)</f>
        <v>1</v>
      </c>
      <c r="F2668" s="45" t="s">
        <v>1141</v>
      </c>
      <c r="G2668" s="21" t="s">
        <v>828</v>
      </c>
      <c r="H2668" s="54" t="s">
        <v>829</v>
      </c>
      <c r="I2668" s="54" t="s">
        <v>830</v>
      </c>
      <c r="J2668" s="14" t="s">
        <v>604</v>
      </c>
      <c r="K2668" s="21" t="s">
        <v>813</v>
      </c>
      <c r="L2668" s="14" t="s">
        <v>10</v>
      </c>
      <c r="M2668" s="13" t="s">
        <v>606</v>
      </c>
      <c r="N2668" s="13" t="s">
        <v>606</v>
      </c>
      <c r="O2668" s="13" t="s">
        <v>606</v>
      </c>
      <c r="P2668" s="13" t="s">
        <v>606</v>
      </c>
      <c r="Q2668" s="13" t="s">
        <v>606</v>
      </c>
      <c r="R2668" s="13"/>
      <c r="S2668" s="13"/>
      <c r="T2668" s="10">
        <v>5</v>
      </c>
      <c r="U2668" s="13" t="s">
        <v>601</v>
      </c>
      <c r="V2668" s="9" t="s">
        <v>4429</v>
      </c>
      <c r="W2668" s="13" t="s">
        <v>26</v>
      </c>
    </row>
    <row r="2669" spans="1:23" x14ac:dyDescent="0.3">
      <c r="A2669" s="7" t="s">
        <v>1722</v>
      </c>
      <c r="B2669" s="14">
        <v>2543</v>
      </c>
      <c r="C2669" s="14">
        <v>9563</v>
      </c>
      <c r="D2669" s="14" t="s">
        <v>1518</v>
      </c>
      <c r="E2669" s="6">
        <f>COUNTIF($D$3:$D$6372,D2669)</f>
        <v>1</v>
      </c>
      <c r="F2669" s="45" t="s">
        <v>1143</v>
      </c>
      <c r="G2669" s="21" t="s">
        <v>1519</v>
      </c>
      <c r="H2669" s="54" t="s">
        <v>1516</v>
      </c>
      <c r="I2669" s="54" t="s">
        <v>1517</v>
      </c>
      <c r="J2669" s="14" t="s">
        <v>1655</v>
      </c>
      <c r="K2669" s="21" t="s">
        <v>1672</v>
      </c>
      <c r="L2669" s="14" t="s">
        <v>10</v>
      </c>
      <c r="M2669" s="13" t="s">
        <v>606</v>
      </c>
      <c r="N2669" s="13" t="s">
        <v>606</v>
      </c>
      <c r="O2669" s="13" t="s">
        <v>606</v>
      </c>
      <c r="P2669" s="13" t="s">
        <v>606</v>
      </c>
      <c r="Q2669" s="13" t="s">
        <v>606</v>
      </c>
      <c r="R2669" s="13" t="s">
        <v>606</v>
      </c>
      <c r="S2669" s="13"/>
      <c r="T2669" s="10">
        <v>5</v>
      </c>
      <c r="U2669" s="13" t="s">
        <v>601</v>
      </c>
      <c r="V2669" s="9" t="s">
        <v>4429</v>
      </c>
      <c r="W2669" s="13" t="s">
        <v>26</v>
      </c>
    </row>
    <row r="2670" spans="1:23" x14ac:dyDescent="0.3">
      <c r="A2670" s="7" t="s">
        <v>1722</v>
      </c>
      <c r="B2670" s="14">
        <v>5141</v>
      </c>
      <c r="C2670" s="14">
        <v>16188</v>
      </c>
      <c r="D2670" s="14" t="s">
        <v>1381</v>
      </c>
      <c r="E2670" s="6">
        <f>COUNTIF($D$3:$D$6372,D2670)</f>
        <v>1</v>
      </c>
      <c r="F2670" s="45" t="s">
        <v>1654</v>
      </c>
      <c r="G2670" s="21" t="s">
        <v>1382</v>
      </c>
      <c r="H2670" s="54" t="s">
        <v>1383</v>
      </c>
      <c r="I2670" s="54" t="s">
        <v>1384</v>
      </c>
      <c r="J2670" s="14" t="s">
        <v>1655</v>
      </c>
      <c r="K2670" s="21" t="s">
        <v>1667</v>
      </c>
      <c r="L2670" s="13" t="s">
        <v>10</v>
      </c>
      <c r="M2670" s="13" t="s">
        <v>606</v>
      </c>
      <c r="N2670" s="13" t="s">
        <v>606</v>
      </c>
      <c r="O2670" s="13" t="s">
        <v>606</v>
      </c>
      <c r="P2670" s="13" t="s">
        <v>606</v>
      </c>
      <c r="Q2670" s="13" t="s">
        <v>606</v>
      </c>
      <c r="R2670" s="13"/>
      <c r="S2670" s="13"/>
      <c r="T2670" s="10">
        <v>10</v>
      </c>
      <c r="U2670" s="9" t="s">
        <v>4432</v>
      </c>
      <c r="V2670" s="9" t="s">
        <v>4430</v>
      </c>
      <c r="W2670" s="13" t="s">
        <v>82</v>
      </c>
    </row>
    <row r="2671" spans="1:23" x14ac:dyDescent="0.3">
      <c r="A2671" s="7" t="s">
        <v>1722</v>
      </c>
      <c r="B2671" s="14">
        <v>2543</v>
      </c>
      <c r="C2671" s="14">
        <v>9563</v>
      </c>
      <c r="D2671" s="14" t="s">
        <v>1514</v>
      </c>
      <c r="E2671" s="6">
        <f>COUNTIF($D$3:$D$6372,D2671)</f>
        <v>1</v>
      </c>
      <c r="F2671" s="45" t="s">
        <v>1143</v>
      </c>
      <c r="G2671" s="21" t="s">
        <v>1515</v>
      </c>
      <c r="H2671" s="54" t="s">
        <v>1516</v>
      </c>
      <c r="I2671" s="54" t="s">
        <v>1517</v>
      </c>
      <c r="J2671" s="14" t="s">
        <v>1655</v>
      </c>
      <c r="K2671" s="21" t="s">
        <v>1672</v>
      </c>
      <c r="L2671" s="14" t="s">
        <v>10</v>
      </c>
      <c r="M2671" s="13" t="s">
        <v>606</v>
      </c>
      <c r="N2671" s="13" t="s">
        <v>606</v>
      </c>
      <c r="O2671" s="13" t="s">
        <v>606</v>
      </c>
      <c r="P2671" s="13" t="s">
        <v>606</v>
      </c>
      <c r="Q2671" s="13" t="s">
        <v>606</v>
      </c>
      <c r="R2671" s="13" t="s">
        <v>606</v>
      </c>
      <c r="S2671" s="13"/>
      <c r="T2671" s="10">
        <v>5</v>
      </c>
      <c r="U2671" s="13" t="s">
        <v>601</v>
      </c>
      <c r="V2671" s="9" t="s">
        <v>4429</v>
      </c>
      <c r="W2671" s="13" t="s">
        <v>26</v>
      </c>
    </row>
    <row r="2672" spans="1:23" x14ac:dyDescent="0.3">
      <c r="A2672" s="7" t="s">
        <v>1722</v>
      </c>
      <c r="B2672" s="14">
        <v>2543</v>
      </c>
      <c r="C2672" s="14">
        <v>9563</v>
      </c>
      <c r="D2672" s="14" t="s">
        <v>1520</v>
      </c>
      <c r="E2672" s="6">
        <f>COUNTIF($D$3:$D$6372,D2672)</f>
        <v>1</v>
      </c>
      <c r="F2672" s="45" t="s">
        <v>1143</v>
      </c>
      <c r="G2672" s="21" t="s">
        <v>60</v>
      </c>
      <c r="H2672" s="54" t="s">
        <v>1516</v>
      </c>
      <c r="I2672" s="54" t="s">
        <v>1517</v>
      </c>
      <c r="J2672" s="14" t="s">
        <v>1655</v>
      </c>
      <c r="K2672" s="21" t="s">
        <v>1672</v>
      </c>
      <c r="L2672" s="14" t="s">
        <v>10</v>
      </c>
      <c r="M2672" s="13" t="s">
        <v>606</v>
      </c>
      <c r="N2672" s="13" t="s">
        <v>606</v>
      </c>
      <c r="O2672" s="13" t="s">
        <v>606</v>
      </c>
      <c r="P2672" s="13" t="s">
        <v>606</v>
      </c>
      <c r="Q2672" s="13" t="s">
        <v>606</v>
      </c>
      <c r="R2672" s="13" t="s">
        <v>606</v>
      </c>
      <c r="S2672" s="13"/>
      <c r="T2672" s="10">
        <v>5</v>
      </c>
      <c r="U2672" s="13" t="s">
        <v>601</v>
      </c>
      <c r="V2672" s="9" t="s">
        <v>4429</v>
      </c>
      <c r="W2672" s="13" t="s">
        <v>26</v>
      </c>
    </row>
    <row r="2673" spans="1:23" x14ac:dyDescent="0.3">
      <c r="A2673" s="7" t="s">
        <v>1722</v>
      </c>
      <c r="B2673" s="14">
        <v>33015</v>
      </c>
      <c r="C2673" s="14">
        <v>95186</v>
      </c>
      <c r="D2673" s="14" t="s">
        <v>774</v>
      </c>
      <c r="E2673" s="6">
        <f>COUNTIF($D$3:$D$6372,D2673)</f>
        <v>1</v>
      </c>
      <c r="F2673" s="45" t="s">
        <v>1138</v>
      </c>
      <c r="G2673" s="21" t="s">
        <v>775</v>
      </c>
      <c r="H2673" s="54" t="s">
        <v>776</v>
      </c>
      <c r="I2673" s="54" t="s">
        <v>777</v>
      </c>
      <c r="J2673" s="14" t="s">
        <v>604</v>
      </c>
      <c r="K2673" s="21" t="s">
        <v>763</v>
      </c>
      <c r="L2673" s="14" t="s">
        <v>10</v>
      </c>
      <c r="M2673" s="13" t="s">
        <v>606</v>
      </c>
      <c r="N2673" s="13" t="s">
        <v>606</v>
      </c>
      <c r="O2673" s="13" t="s">
        <v>606</v>
      </c>
      <c r="P2673" s="13" t="s">
        <v>606</v>
      </c>
      <c r="Q2673" s="13" t="s">
        <v>606</v>
      </c>
      <c r="R2673" s="13" t="s">
        <v>606</v>
      </c>
      <c r="S2673" s="13" t="s">
        <v>606</v>
      </c>
      <c r="T2673" s="10">
        <v>10</v>
      </c>
      <c r="U2673" s="13" t="s">
        <v>601</v>
      </c>
      <c r="V2673" s="9" t="s">
        <v>4430</v>
      </c>
      <c r="W2673" s="13" t="s">
        <v>26</v>
      </c>
    </row>
    <row r="2674" spans="1:23" x14ac:dyDescent="0.3">
      <c r="A2674" s="7" t="s">
        <v>1722</v>
      </c>
      <c r="B2674" s="14">
        <v>2716</v>
      </c>
      <c r="C2674" s="14">
        <v>9924</v>
      </c>
      <c r="D2674" s="14" t="s">
        <v>1498</v>
      </c>
      <c r="E2674" s="6">
        <f>COUNTIF($D$3:$D$6372,D2674)</f>
        <v>1</v>
      </c>
      <c r="F2674" s="45" t="s">
        <v>1649</v>
      </c>
      <c r="G2674" s="21" t="s">
        <v>1499</v>
      </c>
      <c r="H2674" s="54" t="s">
        <v>1500</v>
      </c>
      <c r="I2674" s="54" t="s">
        <v>1501</v>
      </c>
      <c r="J2674" s="14" t="s">
        <v>1655</v>
      </c>
      <c r="K2674" s="21" t="s">
        <v>1671</v>
      </c>
      <c r="L2674" s="13" t="s">
        <v>10</v>
      </c>
      <c r="M2674" s="13" t="s">
        <v>606</v>
      </c>
      <c r="N2674" s="13" t="s">
        <v>606</v>
      </c>
      <c r="O2674" s="13" t="s">
        <v>606</v>
      </c>
      <c r="P2674" s="13" t="s">
        <v>606</v>
      </c>
      <c r="Q2674" s="13" t="s">
        <v>606</v>
      </c>
      <c r="R2674" s="13"/>
      <c r="S2674" s="13"/>
      <c r="T2674" s="10">
        <v>5</v>
      </c>
      <c r="U2674" s="13" t="s">
        <v>601</v>
      </c>
      <c r="V2674" s="9" t="s">
        <v>4429</v>
      </c>
      <c r="W2674" s="13" t="s">
        <v>26</v>
      </c>
    </row>
    <row r="2675" spans="1:23" x14ac:dyDescent="0.3">
      <c r="A2675" s="7" t="s">
        <v>1722</v>
      </c>
      <c r="B2675" s="14">
        <v>20939</v>
      </c>
      <c r="C2675" s="14">
        <v>73040</v>
      </c>
      <c r="D2675" s="14" t="s">
        <v>1201</v>
      </c>
      <c r="E2675" s="6">
        <f>COUNTIF($D$3:$D$6372,D2675)</f>
        <v>1</v>
      </c>
      <c r="F2675" s="45" t="s">
        <v>585</v>
      </c>
      <c r="G2675" s="21" t="s">
        <v>1165</v>
      </c>
      <c r="H2675" s="54" t="s">
        <v>1202</v>
      </c>
      <c r="I2675" s="54" t="s">
        <v>1203</v>
      </c>
      <c r="J2675" s="14" t="s">
        <v>1655</v>
      </c>
      <c r="K2675" s="21" t="s">
        <v>1677</v>
      </c>
      <c r="L2675" s="13" t="s">
        <v>10</v>
      </c>
      <c r="M2675" s="13" t="s">
        <v>606</v>
      </c>
      <c r="N2675" s="13" t="s">
        <v>606</v>
      </c>
      <c r="O2675" s="13" t="s">
        <v>606</v>
      </c>
      <c r="P2675" s="13" t="s">
        <v>606</v>
      </c>
      <c r="Q2675" s="13" t="s">
        <v>606</v>
      </c>
      <c r="R2675" s="13"/>
      <c r="S2675" s="13"/>
      <c r="T2675" s="10">
        <v>30</v>
      </c>
      <c r="U2675" s="9" t="s">
        <v>4432</v>
      </c>
      <c r="V2675" s="9" t="s">
        <v>4429</v>
      </c>
      <c r="W2675" s="13" t="s">
        <v>26</v>
      </c>
    </row>
    <row r="2676" spans="1:23" x14ac:dyDescent="0.3">
      <c r="A2676" s="7" t="s">
        <v>1722</v>
      </c>
      <c r="B2676" s="14">
        <v>5229</v>
      </c>
      <c r="C2676" s="14">
        <v>16427</v>
      </c>
      <c r="D2676" s="14" t="s">
        <v>1137</v>
      </c>
      <c r="E2676" s="6">
        <f>COUNTIF($D$3:$D$6372,D2676)</f>
        <v>1</v>
      </c>
      <c r="F2676" s="45" t="s">
        <v>585</v>
      </c>
      <c r="G2676" s="21" t="s">
        <v>104</v>
      </c>
      <c r="H2676" s="54" t="s">
        <v>102</v>
      </c>
      <c r="I2676" s="54" t="s">
        <v>105</v>
      </c>
      <c r="J2676" s="14" t="s">
        <v>24</v>
      </c>
      <c r="K2676" s="21" t="s">
        <v>95</v>
      </c>
      <c r="L2676" s="14" t="s">
        <v>10</v>
      </c>
      <c r="M2676" s="13" t="s">
        <v>606</v>
      </c>
      <c r="N2676" s="13" t="s">
        <v>606</v>
      </c>
      <c r="O2676" s="13" t="s">
        <v>606</v>
      </c>
      <c r="P2676" s="13" t="s">
        <v>606</v>
      </c>
      <c r="Q2676" s="13" t="s">
        <v>606</v>
      </c>
      <c r="R2676" s="13"/>
      <c r="S2676" s="13"/>
      <c r="T2676" s="10" t="s">
        <v>598</v>
      </c>
      <c r="U2676" s="9" t="s">
        <v>4432</v>
      </c>
      <c r="V2676" s="9" t="s">
        <v>4430</v>
      </c>
      <c r="W2676" s="13" t="s">
        <v>82</v>
      </c>
    </row>
    <row r="2677" spans="1:23" x14ac:dyDescent="0.3">
      <c r="A2677" s="7" t="s">
        <v>1722</v>
      </c>
      <c r="B2677" s="14">
        <v>36952</v>
      </c>
      <c r="C2677" s="14">
        <v>110204</v>
      </c>
      <c r="D2677" s="14" t="s">
        <v>1526</v>
      </c>
      <c r="E2677" s="6">
        <f>COUNTIF($D$3:$D$6372,D2677)</f>
        <v>1</v>
      </c>
      <c r="F2677" s="45" t="s">
        <v>1649</v>
      </c>
      <c r="G2677" s="21"/>
      <c r="H2677" s="54" t="s">
        <v>1527</v>
      </c>
      <c r="I2677" s="54" t="s">
        <v>1525</v>
      </c>
      <c r="J2677" s="14" t="s">
        <v>1655</v>
      </c>
      <c r="K2677" s="21" t="s">
        <v>1672</v>
      </c>
      <c r="L2677" s="14" t="s">
        <v>10</v>
      </c>
      <c r="M2677" s="13" t="s">
        <v>606</v>
      </c>
      <c r="N2677" s="13" t="s">
        <v>606</v>
      </c>
      <c r="O2677" s="13" t="s">
        <v>606</v>
      </c>
      <c r="P2677" s="13" t="s">
        <v>606</v>
      </c>
      <c r="Q2677" s="13" t="s">
        <v>606</v>
      </c>
      <c r="R2677" s="13"/>
      <c r="S2677" s="13"/>
      <c r="T2677" s="10">
        <v>27</v>
      </c>
      <c r="U2677" s="13" t="s">
        <v>601</v>
      </c>
      <c r="V2677" s="9" t="s">
        <v>4429</v>
      </c>
      <c r="W2677" s="13" t="s">
        <v>26</v>
      </c>
    </row>
    <row r="2678" spans="1:23" x14ac:dyDescent="0.3">
      <c r="A2678" s="7" t="s">
        <v>1722</v>
      </c>
      <c r="B2678" s="14">
        <v>5096</v>
      </c>
      <c r="C2678" s="14">
        <v>16086</v>
      </c>
      <c r="D2678" s="14" t="s">
        <v>100</v>
      </c>
      <c r="E2678" s="6">
        <f>COUNTIF($D$3:$D$6372,D2678)</f>
        <v>1</v>
      </c>
      <c r="F2678" s="45" t="s">
        <v>585</v>
      </c>
      <c r="G2678" s="21" t="s">
        <v>101</v>
      </c>
      <c r="H2678" s="54" t="s">
        <v>102</v>
      </c>
      <c r="I2678" s="54" t="s">
        <v>103</v>
      </c>
      <c r="J2678" s="14" t="s">
        <v>24</v>
      </c>
      <c r="K2678" s="21" t="s">
        <v>95</v>
      </c>
      <c r="L2678" s="14" t="s">
        <v>10</v>
      </c>
      <c r="M2678" s="13" t="s">
        <v>606</v>
      </c>
      <c r="N2678" s="13" t="s">
        <v>606</v>
      </c>
      <c r="O2678" s="13" t="s">
        <v>606</v>
      </c>
      <c r="P2678" s="13" t="s">
        <v>606</v>
      </c>
      <c r="Q2678" s="13" t="s">
        <v>606</v>
      </c>
      <c r="R2678" s="13"/>
      <c r="S2678" s="13"/>
      <c r="T2678" s="10" t="s">
        <v>598</v>
      </c>
      <c r="U2678" s="9" t="s">
        <v>4432</v>
      </c>
      <c r="V2678" s="9" t="s">
        <v>4430</v>
      </c>
      <c r="W2678" s="13" t="s">
        <v>82</v>
      </c>
    </row>
    <row r="2679" spans="1:23" x14ac:dyDescent="0.3">
      <c r="A2679" s="7" t="s">
        <v>1722</v>
      </c>
      <c r="B2679" s="14">
        <v>32908</v>
      </c>
      <c r="C2679" s="14">
        <v>577586</v>
      </c>
      <c r="D2679" s="14" t="s">
        <v>1279</v>
      </c>
      <c r="E2679" s="6">
        <f>COUNTIF($D$3:$D$6372,D2679)</f>
        <v>1</v>
      </c>
      <c r="F2679" s="45" t="s">
        <v>1649</v>
      </c>
      <c r="G2679" s="21" t="s">
        <v>1280</v>
      </c>
      <c r="H2679" s="54" t="s">
        <v>1274</v>
      </c>
      <c r="I2679" s="54" t="s">
        <v>1275</v>
      </c>
      <c r="J2679" s="14" t="s">
        <v>1655</v>
      </c>
      <c r="K2679" s="21" t="s">
        <v>1662</v>
      </c>
      <c r="L2679" s="13" t="s">
        <v>10</v>
      </c>
      <c r="M2679" s="13" t="s">
        <v>606</v>
      </c>
      <c r="N2679" s="13" t="s">
        <v>606</v>
      </c>
      <c r="O2679" s="13" t="s">
        <v>606</v>
      </c>
      <c r="P2679" s="13" t="s">
        <v>606</v>
      </c>
      <c r="Q2679" s="13" t="s">
        <v>606</v>
      </c>
      <c r="R2679" s="13" t="s">
        <v>606</v>
      </c>
      <c r="S2679" s="13" t="s">
        <v>606</v>
      </c>
      <c r="T2679" s="10">
        <v>5</v>
      </c>
      <c r="U2679" s="13" t="s">
        <v>601</v>
      </c>
      <c r="V2679" s="9" t="s">
        <v>4429</v>
      </c>
      <c r="W2679" s="13" t="s">
        <v>26</v>
      </c>
    </row>
    <row r="2680" spans="1:23" x14ac:dyDescent="0.3">
      <c r="A2680" s="7" t="s">
        <v>1722</v>
      </c>
      <c r="B2680" s="14">
        <v>20816</v>
      </c>
      <c r="C2680" s="14">
        <v>73372</v>
      </c>
      <c r="D2680" s="14" t="s">
        <v>1472</v>
      </c>
      <c r="E2680" s="6">
        <f>COUNTIF($D$3:$D$6372,D2680)</f>
        <v>1</v>
      </c>
      <c r="F2680" s="45" t="s">
        <v>1650</v>
      </c>
      <c r="G2680" s="21"/>
      <c r="H2680" s="54" t="s">
        <v>1473</v>
      </c>
      <c r="I2680" s="54" t="s">
        <v>1474</v>
      </c>
      <c r="J2680" s="14" t="s">
        <v>1655</v>
      </c>
      <c r="K2680" s="21" t="s">
        <v>1666</v>
      </c>
      <c r="L2680" s="14" t="s">
        <v>10</v>
      </c>
      <c r="M2680" s="13" t="s">
        <v>606</v>
      </c>
      <c r="N2680" s="13" t="s">
        <v>606</v>
      </c>
      <c r="O2680" s="13" t="s">
        <v>606</v>
      </c>
      <c r="P2680" s="13" t="s">
        <v>606</v>
      </c>
      <c r="Q2680" s="13" t="s">
        <v>606</v>
      </c>
      <c r="R2680" s="13" t="s">
        <v>606</v>
      </c>
      <c r="S2680" s="13"/>
      <c r="T2680" s="10"/>
      <c r="U2680" s="13" t="s">
        <v>601</v>
      </c>
      <c r="V2680" s="9" t="s">
        <v>4429</v>
      </c>
      <c r="W2680" s="13" t="s">
        <v>26</v>
      </c>
    </row>
    <row r="2681" spans="1:23" x14ac:dyDescent="0.3">
      <c r="A2681" s="7" t="s">
        <v>1722</v>
      </c>
      <c r="B2681" s="14">
        <v>20816</v>
      </c>
      <c r="C2681" s="14">
        <v>73372</v>
      </c>
      <c r="D2681" s="14" t="s">
        <v>1530</v>
      </c>
      <c r="E2681" s="6">
        <f>COUNTIF($D$3:$D$6372,D2681)</f>
        <v>1</v>
      </c>
      <c r="F2681" s="45" t="s">
        <v>1650</v>
      </c>
      <c r="G2681" s="21"/>
      <c r="H2681" s="54" t="s">
        <v>1531</v>
      </c>
      <c r="I2681" s="54" t="s">
        <v>1532</v>
      </c>
      <c r="J2681" s="14" t="s">
        <v>1655</v>
      </c>
      <c r="K2681" s="21" t="s">
        <v>1672</v>
      </c>
      <c r="L2681" s="14" t="s">
        <v>10</v>
      </c>
      <c r="M2681" s="13" t="s">
        <v>606</v>
      </c>
      <c r="N2681" s="13" t="s">
        <v>606</v>
      </c>
      <c r="O2681" s="13" t="s">
        <v>606</v>
      </c>
      <c r="P2681" s="13" t="s">
        <v>606</v>
      </c>
      <c r="Q2681" s="13" t="s">
        <v>606</v>
      </c>
      <c r="R2681" s="13"/>
      <c r="S2681" s="13"/>
      <c r="T2681" s="10">
        <v>27</v>
      </c>
      <c r="U2681" s="13" t="s">
        <v>601</v>
      </c>
      <c r="V2681" s="9" t="s">
        <v>4429</v>
      </c>
      <c r="W2681" s="13" t="s">
        <v>26</v>
      </c>
    </row>
    <row r="2682" spans="1:23" x14ac:dyDescent="0.3">
      <c r="A2682" s="7" t="s">
        <v>1722</v>
      </c>
      <c r="B2682" s="14">
        <v>20816</v>
      </c>
      <c r="C2682" s="14">
        <v>73372</v>
      </c>
      <c r="D2682" s="14" t="s">
        <v>1284</v>
      </c>
      <c r="E2682" s="6">
        <f>COUNTIF($D$3:$D$6372,D2682)</f>
        <v>1</v>
      </c>
      <c r="F2682" s="45" t="s">
        <v>1650</v>
      </c>
      <c r="G2682" s="21"/>
      <c r="H2682" s="54" t="s">
        <v>1285</v>
      </c>
      <c r="I2682" s="54" t="s">
        <v>1286</v>
      </c>
      <c r="J2682" s="14" t="s">
        <v>1655</v>
      </c>
      <c r="K2682" s="21" t="s">
        <v>1662</v>
      </c>
      <c r="L2682" s="9" t="s">
        <v>10</v>
      </c>
      <c r="M2682" s="13" t="s">
        <v>606</v>
      </c>
      <c r="N2682" s="13" t="s">
        <v>606</v>
      </c>
      <c r="O2682" s="13" t="s">
        <v>606</v>
      </c>
      <c r="P2682" s="13" t="s">
        <v>606</v>
      </c>
      <c r="Q2682" s="13" t="s">
        <v>606</v>
      </c>
      <c r="R2682" s="13"/>
      <c r="S2682" s="13"/>
      <c r="T2682" s="10">
        <v>27</v>
      </c>
      <c r="U2682" s="13" t="s">
        <v>601</v>
      </c>
      <c r="V2682" s="9" t="s">
        <v>4429</v>
      </c>
      <c r="W2682" s="13" t="s">
        <v>26</v>
      </c>
    </row>
    <row r="2683" spans="1:23" x14ac:dyDescent="0.3">
      <c r="A2683" s="7" t="s">
        <v>1722</v>
      </c>
      <c r="B2683" s="14">
        <v>20816</v>
      </c>
      <c r="C2683" s="14">
        <v>73372</v>
      </c>
      <c r="D2683" s="14" t="s">
        <v>1242</v>
      </c>
      <c r="E2683" s="6">
        <f>COUNTIF($D$3:$D$6372,D2683)</f>
        <v>1</v>
      </c>
      <c r="F2683" s="45" t="s">
        <v>1648</v>
      </c>
      <c r="G2683" s="21"/>
      <c r="H2683" s="54" t="s">
        <v>1243</v>
      </c>
      <c r="I2683" s="54" t="s">
        <v>1244</v>
      </c>
      <c r="J2683" s="14" t="s">
        <v>1655</v>
      </c>
      <c r="K2683" s="21" t="s">
        <v>1660</v>
      </c>
      <c r="L2683" s="13" t="s">
        <v>10</v>
      </c>
      <c r="M2683" s="13" t="s">
        <v>606</v>
      </c>
      <c r="N2683" s="13" t="s">
        <v>606</v>
      </c>
      <c r="O2683" s="13" t="s">
        <v>606</v>
      </c>
      <c r="P2683" s="13" t="s">
        <v>606</v>
      </c>
      <c r="Q2683" s="13" t="s">
        <v>606</v>
      </c>
      <c r="R2683" s="13"/>
      <c r="S2683" s="13"/>
      <c r="T2683" s="10">
        <v>27</v>
      </c>
      <c r="U2683" s="13" t="s">
        <v>601</v>
      </c>
      <c r="V2683" s="9" t="s">
        <v>4429</v>
      </c>
      <c r="W2683" s="13" t="s">
        <v>26</v>
      </c>
    </row>
    <row r="2684" spans="1:23" x14ac:dyDescent="0.3">
      <c r="A2684" s="7" t="s">
        <v>1722</v>
      </c>
      <c r="B2684" s="14">
        <v>39220</v>
      </c>
      <c r="C2684" s="14">
        <v>1013147</v>
      </c>
      <c r="D2684" s="14" t="s">
        <v>1536</v>
      </c>
      <c r="E2684" s="6">
        <f>COUNTIF($D$3:$D$6372,D2684)</f>
        <v>1</v>
      </c>
      <c r="F2684" s="45" t="s">
        <v>590</v>
      </c>
      <c r="G2684" s="21" t="s">
        <v>1537</v>
      </c>
      <c r="H2684" s="54" t="s">
        <v>1538</v>
      </c>
      <c r="I2684" s="54" t="s">
        <v>1539</v>
      </c>
      <c r="J2684" s="14" t="s">
        <v>1655</v>
      </c>
      <c r="K2684" s="21" t="s">
        <v>1672</v>
      </c>
      <c r="L2684" s="14" t="s">
        <v>10</v>
      </c>
      <c r="M2684" s="13" t="s">
        <v>606</v>
      </c>
      <c r="N2684" s="13" t="s">
        <v>606</v>
      </c>
      <c r="O2684" s="13" t="s">
        <v>606</v>
      </c>
      <c r="P2684" s="13" t="s">
        <v>606</v>
      </c>
      <c r="Q2684" s="13" t="s">
        <v>606</v>
      </c>
      <c r="R2684" s="13" t="s">
        <v>606</v>
      </c>
      <c r="S2684" s="13"/>
      <c r="T2684" s="10">
        <v>30</v>
      </c>
      <c r="U2684" s="13" t="s">
        <v>601</v>
      </c>
      <c r="V2684" s="9" t="s">
        <v>4429</v>
      </c>
      <c r="W2684" s="13" t="s">
        <v>26</v>
      </c>
    </row>
    <row r="2685" spans="1:23" x14ac:dyDescent="0.3">
      <c r="A2685" s="7" t="s">
        <v>1722</v>
      </c>
      <c r="B2685" s="14">
        <v>39080</v>
      </c>
      <c r="C2685" s="14">
        <v>1012667</v>
      </c>
      <c r="D2685" s="14" t="s">
        <v>92</v>
      </c>
      <c r="E2685" s="6">
        <f>COUNTIF($D$3:$D$6372,D2685)</f>
        <v>1</v>
      </c>
      <c r="F2685" s="45" t="s">
        <v>590</v>
      </c>
      <c r="G2685" s="21" t="s">
        <v>64</v>
      </c>
      <c r="H2685" s="54" t="s">
        <v>93</v>
      </c>
      <c r="I2685" s="54" t="s">
        <v>94</v>
      </c>
      <c r="J2685" s="14" t="s">
        <v>24</v>
      </c>
      <c r="K2685" s="21" t="s">
        <v>95</v>
      </c>
      <c r="L2685" s="14" t="s">
        <v>10</v>
      </c>
      <c r="M2685" s="13" t="s">
        <v>606</v>
      </c>
      <c r="N2685" s="13" t="s">
        <v>606</v>
      </c>
      <c r="O2685" s="13" t="s">
        <v>606</v>
      </c>
      <c r="P2685" s="13" t="s">
        <v>606</v>
      </c>
      <c r="Q2685" s="13" t="s">
        <v>606</v>
      </c>
      <c r="R2685" s="13"/>
      <c r="S2685" s="13"/>
      <c r="T2685" s="10" t="s">
        <v>599</v>
      </c>
      <c r="U2685" s="9" t="s">
        <v>4432</v>
      </c>
      <c r="V2685" s="9" t="s">
        <v>4429</v>
      </c>
      <c r="W2685" s="13" t="s">
        <v>26</v>
      </c>
    </row>
    <row r="2686" spans="1:23" x14ac:dyDescent="0.3">
      <c r="A2686" s="7" t="s">
        <v>1722</v>
      </c>
      <c r="B2686" s="14">
        <v>7068</v>
      </c>
      <c r="C2686" s="14">
        <v>23168</v>
      </c>
      <c r="D2686" s="14" t="s">
        <v>1016</v>
      </c>
      <c r="E2686" s="6">
        <f>COUNTIF($D$3:$D$6372,D2686)</f>
        <v>1</v>
      </c>
      <c r="F2686" s="45" t="s">
        <v>590</v>
      </c>
      <c r="G2686" s="21" t="s">
        <v>1017</v>
      </c>
      <c r="H2686" s="54" t="s">
        <v>982</v>
      </c>
      <c r="I2686" s="54" t="s">
        <v>980</v>
      </c>
      <c r="J2686" s="14" t="s">
        <v>604</v>
      </c>
      <c r="K2686" s="21" t="s">
        <v>981</v>
      </c>
      <c r="L2686" s="14" t="s">
        <v>10</v>
      </c>
      <c r="M2686" s="13" t="s">
        <v>606</v>
      </c>
      <c r="N2686" s="13" t="s">
        <v>606</v>
      </c>
      <c r="O2686" s="13" t="s">
        <v>606</v>
      </c>
      <c r="P2686" s="13" t="s">
        <v>606</v>
      </c>
      <c r="Q2686" s="13" t="s">
        <v>606</v>
      </c>
      <c r="R2686" s="13"/>
      <c r="S2686" s="13"/>
      <c r="T2686" s="10">
        <v>25</v>
      </c>
      <c r="U2686" s="9" t="s">
        <v>4432</v>
      </c>
      <c r="V2686" s="9" t="s">
        <v>4430</v>
      </c>
      <c r="W2686" s="13" t="s">
        <v>82</v>
      </c>
    </row>
    <row r="2687" spans="1:23" x14ac:dyDescent="0.3">
      <c r="A2687" s="7" t="s">
        <v>1722</v>
      </c>
      <c r="B2687" s="14">
        <v>7068</v>
      </c>
      <c r="C2687" s="14">
        <v>23168</v>
      </c>
      <c r="D2687" s="14" t="s">
        <v>1021</v>
      </c>
      <c r="E2687" s="6">
        <f>COUNTIF($D$3:$D$6372,D2687)</f>
        <v>1</v>
      </c>
      <c r="F2687" s="45" t="s">
        <v>590</v>
      </c>
      <c r="G2687" s="21" t="s">
        <v>1022</v>
      </c>
      <c r="H2687" s="54" t="s">
        <v>982</v>
      </c>
      <c r="I2687" s="54" t="s">
        <v>980</v>
      </c>
      <c r="J2687" s="14" t="s">
        <v>604</v>
      </c>
      <c r="K2687" s="21" t="s">
        <v>981</v>
      </c>
      <c r="L2687" s="14" t="s">
        <v>10</v>
      </c>
      <c r="M2687" s="13" t="s">
        <v>606</v>
      </c>
      <c r="N2687" s="13" t="s">
        <v>606</v>
      </c>
      <c r="O2687" s="13" t="s">
        <v>606</v>
      </c>
      <c r="P2687" s="13" t="s">
        <v>606</v>
      </c>
      <c r="Q2687" s="13" t="s">
        <v>606</v>
      </c>
      <c r="R2687" s="13"/>
      <c r="S2687" s="13"/>
      <c r="T2687" s="10">
        <v>25</v>
      </c>
      <c r="U2687" s="9" t="s">
        <v>4432</v>
      </c>
      <c r="V2687" s="9" t="s">
        <v>4430</v>
      </c>
      <c r="W2687" s="13" t="s">
        <v>82</v>
      </c>
    </row>
    <row r="2688" spans="1:23" x14ac:dyDescent="0.3">
      <c r="A2688" s="7" t="s">
        <v>1722</v>
      </c>
      <c r="B2688" s="14">
        <v>7068</v>
      </c>
      <c r="C2688" s="14">
        <v>23168</v>
      </c>
      <c r="D2688" s="14" t="s">
        <v>1031</v>
      </c>
      <c r="E2688" s="6">
        <f>COUNTIF($D$3:$D$6372,D2688)</f>
        <v>1</v>
      </c>
      <c r="F2688" s="45" t="s">
        <v>590</v>
      </c>
      <c r="G2688" s="21" t="s">
        <v>1032</v>
      </c>
      <c r="H2688" s="54" t="s">
        <v>982</v>
      </c>
      <c r="I2688" s="54" t="s">
        <v>980</v>
      </c>
      <c r="J2688" s="14" t="s">
        <v>604</v>
      </c>
      <c r="K2688" s="21" t="s">
        <v>981</v>
      </c>
      <c r="L2688" s="14" t="s">
        <v>10</v>
      </c>
      <c r="M2688" s="13" t="s">
        <v>606</v>
      </c>
      <c r="N2688" s="13" t="s">
        <v>606</v>
      </c>
      <c r="O2688" s="13" t="s">
        <v>606</v>
      </c>
      <c r="P2688" s="13" t="s">
        <v>606</v>
      </c>
      <c r="Q2688" s="13" t="s">
        <v>606</v>
      </c>
      <c r="R2688" s="13"/>
      <c r="S2688" s="13"/>
      <c r="T2688" s="10">
        <v>25</v>
      </c>
      <c r="U2688" s="9" t="s">
        <v>4432</v>
      </c>
      <c r="V2688" s="9" t="s">
        <v>4430</v>
      </c>
      <c r="W2688" s="13" t="s">
        <v>82</v>
      </c>
    </row>
    <row r="2689" spans="1:23" x14ac:dyDescent="0.3">
      <c r="A2689" s="7" t="s">
        <v>1722</v>
      </c>
      <c r="B2689" s="14">
        <v>7068</v>
      </c>
      <c r="C2689" s="14">
        <v>23168</v>
      </c>
      <c r="D2689" s="14" t="s">
        <v>1033</v>
      </c>
      <c r="E2689" s="6">
        <f>COUNTIF($D$3:$D$6372,D2689)</f>
        <v>1</v>
      </c>
      <c r="F2689" s="45" t="s">
        <v>590</v>
      </c>
      <c r="G2689" s="21" t="s">
        <v>1034</v>
      </c>
      <c r="H2689" s="54" t="s">
        <v>982</v>
      </c>
      <c r="I2689" s="54" t="s">
        <v>980</v>
      </c>
      <c r="J2689" s="14" t="s">
        <v>604</v>
      </c>
      <c r="K2689" s="21" t="s">
        <v>981</v>
      </c>
      <c r="L2689" s="14" t="s">
        <v>10</v>
      </c>
      <c r="M2689" s="13" t="s">
        <v>606</v>
      </c>
      <c r="N2689" s="13" t="s">
        <v>606</v>
      </c>
      <c r="O2689" s="13" t="s">
        <v>606</v>
      </c>
      <c r="P2689" s="13" t="s">
        <v>606</v>
      </c>
      <c r="Q2689" s="13" t="s">
        <v>606</v>
      </c>
      <c r="R2689" s="13"/>
      <c r="S2689" s="13"/>
      <c r="T2689" s="10">
        <v>25</v>
      </c>
      <c r="U2689" s="9" t="s">
        <v>4432</v>
      </c>
      <c r="V2689" s="9" t="s">
        <v>4430</v>
      </c>
      <c r="W2689" s="13" t="s">
        <v>82</v>
      </c>
    </row>
    <row r="2690" spans="1:23" x14ac:dyDescent="0.3">
      <c r="A2690" s="7" t="s">
        <v>1722</v>
      </c>
      <c r="B2690" s="14">
        <v>7068</v>
      </c>
      <c r="C2690" s="14">
        <v>23168</v>
      </c>
      <c r="D2690" s="14" t="s">
        <v>1025</v>
      </c>
      <c r="E2690" s="6">
        <f>COUNTIF($D$3:$D$6372,D2690)</f>
        <v>1</v>
      </c>
      <c r="F2690" s="45" t="s">
        <v>590</v>
      </c>
      <c r="G2690" s="21" t="s">
        <v>1026</v>
      </c>
      <c r="H2690" s="54" t="s">
        <v>982</v>
      </c>
      <c r="I2690" s="54" t="s">
        <v>980</v>
      </c>
      <c r="J2690" s="14" t="s">
        <v>604</v>
      </c>
      <c r="K2690" s="21" t="s">
        <v>981</v>
      </c>
      <c r="L2690" s="14" t="s">
        <v>10</v>
      </c>
      <c r="M2690" s="13" t="s">
        <v>606</v>
      </c>
      <c r="N2690" s="13" t="s">
        <v>606</v>
      </c>
      <c r="O2690" s="13" t="s">
        <v>606</v>
      </c>
      <c r="P2690" s="13" t="s">
        <v>606</v>
      </c>
      <c r="Q2690" s="13" t="s">
        <v>606</v>
      </c>
      <c r="R2690" s="13"/>
      <c r="S2690" s="13"/>
      <c r="T2690" s="10">
        <v>25</v>
      </c>
      <c r="U2690" s="9" t="s">
        <v>4432</v>
      </c>
      <c r="V2690" s="9" t="s">
        <v>4430</v>
      </c>
      <c r="W2690" s="13" t="s">
        <v>82</v>
      </c>
    </row>
    <row r="2691" spans="1:23" x14ac:dyDescent="0.3">
      <c r="A2691" s="7" t="s">
        <v>1722</v>
      </c>
      <c r="B2691" s="14">
        <v>7068</v>
      </c>
      <c r="C2691" s="14">
        <v>23168</v>
      </c>
      <c r="D2691" s="14" t="s">
        <v>1029</v>
      </c>
      <c r="E2691" s="6">
        <f>COUNTIF($D$3:$D$6372,D2691)</f>
        <v>1</v>
      </c>
      <c r="F2691" s="45" t="s">
        <v>590</v>
      </c>
      <c r="G2691" s="21" t="s">
        <v>1030</v>
      </c>
      <c r="H2691" s="54" t="s">
        <v>982</v>
      </c>
      <c r="I2691" s="54" t="s">
        <v>980</v>
      </c>
      <c r="J2691" s="14" t="s">
        <v>604</v>
      </c>
      <c r="K2691" s="21" t="s">
        <v>981</v>
      </c>
      <c r="L2691" s="14" t="s">
        <v>10</v>
      </c>
      <c r="M2691" s="13" t="s">
        <v>606</v>
      </c>
      <c r="N2691" s="13" t="s">
        <v>606</v>
      </c>
      <c r="O2691" s="13" t="s">
        <v>606</v>
      </c>
      <c r="P2691" s="13" t="s">
        <v>606</v>
      </c>
      <c r="Q2691" s="13" t="s">
        <v>606</v>
      </c>
      <c r="R2691" s="13"/>
      <c r="S2691" s="13"/>
      <c r="T2691" s="10">
        <v>25</v>
      </c>
      <c r="U2691" s="9" t="s">
        <v>4432</v>
      </c>
      <c r="V2691" s="9" t="s">
        <v>4430</v>
      </c>
      <c r="W2691" s="13" t="s">
        <v>82</v>
      </c>
    </row>
    <row r="2692" spans="1:23" x14ac:dyDescent="0.3">
      <c r="A2692" s="7" t="s">
        <v>1722</v>
      </c>
      <c r="B2692" s="14">
        <v>7068</v>
      </c>
      <c r="C2692" s="14">
        <v>23168</v>
      </c>
      <c r="D2692" s="14" t="s">
        <v>1035</v>
      </c>
      <c r="E2692" s="6">
        <f>COUNTIF($D$3:$D$6372,D2692)</f>
        <v>1</v>
      </c>
      <c r="F2692" s="45" t="s">
        <v>590</v>
      </c>
      <c r="G2692" s="21" t="s">
        <v>1036</v>
      </c>
      <c r="H2692" s="54" t="s">
        <v>982</v>
      </c>
      <c r="I2692" s="54" t="s">
        <v>980</v>
      </c>
      <c r="J2692" s="14" t="s">
        <v>604</v>
      </c>
      <c r="K2692" s="21" t="s">
        <v>981</v>
      </c>
      <c r="L2692" s="14" t="s">
        <v>10</v>
      </c>
      <c r="M2692" s="13" t="s">
        <v>606</v>
      </c>
      <c r="N2692" s="13" t="s">
        <v>606</v>
      </c>
      <c r="O2692" s="13" t="s">
        <v>606</v>
      </c>
      <c r="P2692" s="13" t="s">
        <v>606</v>
      </c>
      <c r="Q2692" s="13" t="s">
        <v>606</v>
      </c>
      <c r="R2692" s="13"/>
      <c r="S2692" s="13"/>
      <c r="T2692" s="10">
        <v>25</v>
      </c>
      <c r="U2692" s="9" t="s">
        <v>4432</v>
      </c>
      <c r="V2692" s="9" t="s">
        <v>4430</v>
      </c>
      <c r="W2692" s="13" t="s">
        <v>82</v>
      </c>
    </row>
    <row r="2693" spans="1:23" x14ac:dyDescent="0.3">
      <c r="A2693" s="7" t="s">
        <v>1722</v>
      </c>
      <c r="B2693" s="14">
        <v>7068</v>
      </c>
      <c r="C2693" s="14">
        <v>23168</v>
      </c>
      <c r="D2693" s="14" t="s">
        <v>1014</v>
      </c>
      <c r="E2693" s="6">
        <f>COUNTIF($D$3:$D$6372,D2693)</f>
        <v>1</v>
      </c>
      <c r="F2693" s="45" t="s">
        <v>590</v>
      </c>
      <c r="G2693" s="21" t="s">
        <v>1015</v>
      </c>
      <c r="H2693" s="54" t="s">
        <v>982</v>
      </c>
      <c r="I2693" s="54" t="s">
        <v>980</v>
      </c>
      <c r="J2693" s="14" t="s">
        <v>604</v>
      </c>
      <c r="K2693" s="21" t="s">
        <v>981</v>
      </c>
      <c r="L2693" s="14" t="s">
        <v>10</v>
      </c>
      <c r="M2693" s="13" t="s">
        <v>606</v>
      </c>
      <c r="N2693" s="13" t="s">
        <v>606</v>
      </c>
      <c r="O2693" s="13" t="s">
        <v>606</v>
      </c>
      <c r="P2693" s="13" t="s">
        <v>606</v>
      </c>
      <c r="Q2693" s="13" t="s">
        <v>606</v>
      </c>
      <c r="R2693" s="13"/>
      <c r="S2693" s="13"/>
      <c r="T2693" s="10">
        <v>25</v>
      </c>
      <c r="U2693" s="9" t="s">
        <v>4432</v>
      </c>
      <c r="V2693" s="9" t="s">
        <v>4430</v>
      </c>
      <c r="W2693" s="13" t="s">
        <v>82</v>
      </c>
    </row>
    <row r="2694" spans="1:23" x14ac:dyDescent="0.3">
      <c r="A2694" s="7" t="s">
        <v>1722</v>
      </c>
      <c r="B2694" s="14">
        <v>7068</v>
      </c>
      <c r="C2694" s="14">
        <v>23168</v>
      </c>
      <c r="D2694" s="14" t="s">
        <v>1027</v>
      </c>
      <c r="E2694" s="6">
        <f>COUNTIF($D$3:$D$6372,D2694)</f>
        <v>1</v>
      </c>
      <c r="F2694" s="45" t="s">
        <v>590</v>
      </c>
      <c r="G2694" s="21" t="s">
        <v>1028</v>
      </c>
      <c r="H2694" s="54" t="s">
        <v>982</v>
      </c>
      <c r="I2694" s="54" t="s">
        <v>980</v>
      </c>
      <c r="J2694" s="14" t="s">
        <v>604</v>
      </c>
      <c r="K2694" s="21" t="s">
        <v>981</v>
      </c>
      <c r="L2694" s="14" t="s">
        <v>10</v>
      </c>
      <c r="M2694" s="13" t="s">
        <v>606</v>
      </c>
      <c r="N2694" s="13" t="s">
        <v>606</v>
      </c>
      <c r="O2694" s="13" t="s">
        <v>606</v>
      </c>
      <c r="P2694" s="13" t="s">
        <v>606</v>
      </c>
      <c r="Q2694" s="13" t="s">
        <v>606</v>
      </c>
      <c r="R2694" s="13"/>
      <c r="S2694" s="13"/>
      <c r="T2694" s="10">
        <v>25</v>
      </c>
      <c r="U2694" s="9" t="s">
        <v>4432</v>
      </c>
      <c r="V2694" s="9" t="s">
        <v>4430</v>
      </c>
      <c r="W2694" s="13" t="s">
        <v>82</v>
      </c>
    </row>
    <row r="2695" spans="1:23" x14ac:dyDescent="0.3">
      <c r="A2695" s="7" t="s">
        <v>1722</v>
      </c>
      <c r="B2695" s="14">
        <v>7068</v>
      </c>
      <c r="C2695" s="14">
        <v>23168</v>
      </c>
      <c r="D2695" s="14" t="s">
        <v>1023</v>
      </c>
      <c r="E2695" s="6">
        <f>COUNTIF($D$3:$D$6372,D2695)</f>
        <v>1</v>
      </c>
      <c r="F2695" s="45" t="s">
        <v>590</v>
      </c>
      <c r="G2695" s="21" t="s">
        <v>1024</v>
      </c>
      <c r="H2695" s="54" t="s">
        <v>982</v>
      </c>
      <c r="I2695" s="54" t="s">
        <v>980</v>
      </c>
      <c r="J2695" s="14" t="s">
        <v>604</v>
      </c>
      <c r="K2695" s="21" t="s">
        <v>981</v>
      </c>
      <c r="L2695" s="14" t="s">
        <v>10</v>
      </c>
      <c r="M2695" s="13" t="s">
        <v>606</v>
      </c>
      <c r="N2695" s="13" t="s">
        <v>606</v>
      </c>
      <c r="O2695" s="13" t="s">
        <v>606</v>
      </c>
      <c r="P2695" s="13" t="s">
        <v>606</v>
      </c>
      <c r="Q2695" s="13" t="s">
        <v>606</v>
      </c>
      <c r="R2695" s="13"/>
      <c r="S2695" s="13"/>
      <c r="T2695" s="10">
        <v>25</v>
      </c>
      <c r="U2695" s="9" t="s">
        <v>4432</v>
      </c>
      <c r="V2695" s="9" t="s">
        <v>4430</v>
      </c>
      <c r="W2695" s="13" t="s">
        <v>82</v>
      </c>
    </row>
    <row r="2696" spans="1:23" x14ac:dyDescent="0.3">
      <c r="A2696" s="7" t="s">
        <v>1722</v>
      </c>
      <c r="B2696" s="14">
        <v>7068</v>
      </c>
      <c r="C2696" s="14">
        <v>23168</v>
      </c>
      <c r="D2696" s="14" t="s">
        <v>1012</v>
      </c>
      <c r="E2696" s="6">
        <f>COUNTIF($D$3:$D$6372,D2696)</f>
        <v>1</v>
      </c>
      <c r="F2696" s="45" t="s">
        <v>590</v>
      </c>
      <c r="G2696" s="21" t="s">
        <v>1013</v>
      </c>
      <c r="H2696" s="54" t="s">
        <v>982</v>
      </c>
      <c r="I2696" s="54" t="s">
        <v>980</v>
      </c>
      <c r="J2696" s="14" t="s">
        <v>604</v>
      </c>
      <c r="K2696" s="21" t="s">
        <v>981</v>
      </c>
      <c r="L2696" s="14" t="s">
        <v>10</v>
      </c>
      <c r="M2696" s="13" t="s">
        <v>606</v>
      </c>
      <c r="N2696" s="13" t="s">
        <v>606</v>
      </c>
      <c r="O2696" s="13" t="s">
        <v>606</v>
      </c>
      <c r="P2696" s="13" t="s">
        <v>606</v>
      </c>
      <c r="Q2696" s="13" t="s">
        <v>606</v>
      </c>
      <c r="R2696" s="13"/>
      <c r="S2696" s="13"/>
      <c r="T2696" s="10">
        <v>25</v>
      </c>
      <c r="U2696" s="9" t="s">
        <v>4432</v>
      </c>
      <c r="V2696" s="9" t="s">
        <v>4430</v>
      </c>
      <c r="W2696" s="13" t="s">
        <v>82</v>
      </c>
    </row>
    <row r="2697" spans="1:23" x14ac:dyDescent="0.3">
      <c r="A2697" s="7" t="s">
        <v>1722</v>
      </c>
      <c r="B2697" s="14">
        <v>7068</v>
      </c>
      <c r="C2697" s="14">
        <v>23168</v>
      </c>
      <c r="D2697" s="14" t="s">
        <v>1010</v>
      </c>
      <c r="E2697" s="6">
        <f>COUNTIF($D$3:$D$6372,D2697)</f>
        <v>1</v>
      </c>
      <c r="F2697" s="45" t="s">
        <v>590</v>
      </c>
      <c r="G2697" s="21" t="s">
        <v>1011</v>
      </c>
      <c r="H2697" s="54" t="s">
        <v>982</v>
      </c>
      <c r="I2697" s="54" t="s">
        <v>980</v>
      </c>
      <c r="J2697" s="14" t="s">
        <v>604</v>
      </c>
      <c r="K2697" s="21" t="s">
        <v>981</v>
      </c>
      <c r="L2697" s="14" t="s">
        <v>10</v>
      </c>
      <c r="M2697" s="13" t="s">
        <v>606</v>
      </c>
      <c r="N2697" s="13" t="s">
        <v>606</v>
      </c>
      <c r="O2697" s="13" t="s">
        <v>606</v>
      </c>
      <c r="P2697" s="13" t="s">
        <v>606</v>
      </c>
      <c r="Q2697" s="13" t="s">
        <v>606</v>
      </c>
      <c r="R2697" s="13"/>
      <c r="S2697" s="13"/>
      <c r="T2697" s="10">
        <v>25</v>
      </c>
      <c r="U2697" s="9" t="s">
        <v>4432</v>
      </c>
      <c r="V2697" s="9" t="s">
        <v>4430</v>
      </c>
      <c r="W2697" s="13" t="s">
        <v>82</v>
      </c>
    </row>
    <row r="2698" spans="1:23" x14ac:dyDescent="0.3">
      <c r="A2698" s="7" t="s">
        <v>1722</v>
      </c>
      <c r="B2698" s="14">
        <v>37440</v>
      </c>
      <c r="C2698" s="14">
        <v>1008559</v>
      </c>
      <c r="D2698" s="14" t="s">
        <v>1562</v>
      </c>
      <c r="E2698" s="6">
        <f>COUNTIF($D$3:$D$6372,D2698)</f>
        <v>1</v>
      </c>
      <c r="F2698" s="45" t="s">
        <v>590</v>
      </c>
      <c r="G2698" s="21" t="s">
        <v>1179</v>
      </c>
      <c r="H2698" s="54" t="s">
        <v>1559</v>
      </c>
      <c r="I2698" s="54" t="s">
        <v>1560</v>
      </c>
      <c r="J2698" s="14" t="s">
        <v>1655</v>
      </c>
      <c r="K2698" s="21" t="s">
        <v>1659</v>
      </c>
      <c r="L2698" s="14" t="s">
        <v>10</v>
      </c>
      <c r="M2698" s="13" t="s">
        <v>606</v>
      </c>
      <c r="N2698" s="13" t="s">
        <v>606</v>
      </c>
      <c r="O2698" s="13" t="s">
        <v>606</v>
      </c>
      <c r="P2698" s="13" t="s">
        <v>606</v>
      </c>
      <c r="Q2698" s="13" t="s">
        <v>606</v>
      </c>
      <c r="R2698" s="13"/>
      <c r="S2698" s="13"/>
      <c r="T2698" s="10">
        <v>5</v>
      </c>
      <c r="U2698" s="9" t="s">
        <v>4432</v>
      </c>
      <c r="V2698" s="9" t="s">
        <v>4429</v>
      </c>
      <c r="W2698" s="13" t="s">
        <v>26</v>
      </c>
    </row>
    <row r="2699" spans="1:23" x14ac:dyDescent="0.3">
      <c r="A2699" s="7" t="s">
        <v>1722</v>
      </c>
      <c r="B2699" s="14">
        <v>41175</v>
      </c>
      <c r="C2699" s="14">
        <v>1016282</v>
      </c>
      <c r="D2699" s="14" t="s">
        <v>645</v>
      </c>
      <c r="E2699" s="6">
        <f>COUNTIF($D$3:$D$6372,D2699)</f>
        <v>1</v>
      </c>
      <c r="F2699" s="45" t="s">
        <v>1129</v>
      </c>
      <c r="G2699" s="21" t="s">
        <v>646</v>
      </c>
      <c r="H2699" s="54" t="s">
        <v>647</v>
      </c>
      <c r="I2699" s="54" t="s">
        <v>648</v>
      </c>
      <c r="J2699" s="14" t="s">
        <v>604</v>
      </c>
      <c r="K2699" s="21" t="s">
        <v>625</v>
      </c>
      <c r="L2699" s="14" t="s">
        <v>10</v>
      </c>
      <c r="M2699" s="13" t="s">
        <v>606</v>
      </c>
      <c r="N2699" s="13" t="s">
        <v>606</v>
      </c>
      <c r="O2699" s="13" t="s">
        <v>606</v>
      </c>
      <c r="P2699" s="13" t="s">
        <v>606</v>
      </c>
      <c r="Q2699" s="13" t="s">
        <v>606</v>
      </c>
      <c r="R2699" s="13" t="s">
        <v>606</v>
      </c>
      <c r="S2699" s="39" t="s">
        <v>607</v>
      </c>
      <c r="T2699" s="10">
        <v>30</v>
      </c>
      <c r="U2699" s="9" t="s">
        <v>4432</v>
      </c>
      <c r="V2699" s="9" t="s">
        <v>4429</v>
      </c>
      <c r="W2699" s="13" t="s">
        <v>26</v>
      </c>
    </row>
    <row r="2700" spans="1:23" x14ac:dyDescent="0.3">
      <c r="A2700" s="7" t="s">
        <v>1722</v>
      </c>
      <c r="B2700" s="14">
        <v>41175</v>
      </c>
      <c r="C2700" s="14">
        <v>1016282</v>
      </c>
      <c r="D2700" s="14" t="s">
        <v>643</v>
      </c>
      <c r="E2700" s="6">
        <f>COUNTIF($D$3:$D$6372,D2700)</f>
        <v>1</v>
      </c>
      <c r="F2700" s="45" t="s">
        <v>1129</v>
      </c>
      <c r="G2700" s="21" t="s">
        <v>644</v>
      </c>
      <c r="H2700" s="54" t="s">
        <v>641</v>
      </c>
      <c r="I2700" s="54" t="s">
        <v>642</v>
      </c>
      <c r="J2700" s="14" t="s">
        <v>604</v>
      </c>
      <c r="K2700" s="21" t="s">
        <v>625</v>
      </c>
      <c r="L2700" s="14" t="s">
        <v>10</v>
      </c>
      <c r="M2700" s="13" t="s">
        <v>606</v>
      </c>
      <c r="N2700" s="13" t="s">
        <v>606</v>
      </c>
      <c r="O2700" s="13" t="s">
        <v>606</v>
      </c>
      <c r="P2700" s="13" t="s">
        <v>606</v>
      </c>
      <c r="Q2700" s="13" t="s">
        <v>606</v>
      </c>
      <c r="R2700" s="13" t="s">
        <v>606</v>
      </c>
      <c r="S2700" s="39" t="s">
        <v>607</v>
      </c>
      <c r="T2700" s="10">
        <v>30</v>
      </c>
      <c r="U2700" s="9" t="s">
        <v>4432</v>
      </c>
      <c r="V2700" s="9" t="s">
        <v>4429</v>
      </c>
      <c r="W2700" s="13" t="s">
        <v>26</v>
      </c>
    </row>
    <row r="2701" spans="1:23" x14ac:dyDescent="0.3">
      <c r="A2701" s="7" t="s">
        <v>1722</v>
      </c>
      <c r="B2701" s="14">
        <v>31704</v>
      </c>
      <c r="C2701" s="14">
        <v>347999</v>
      </c>
      <c r="D2701" s="14" t="s">
        <v>1639</v>
      </c>
      <c r="E2701" s="6">
        <f>COUNTIF($D$3:$D$6372,D2701)</f>
        <v>1</v>
      </c>
      <c r="F2701" s="45" t="s">
        <v>588</v>
      </c>
      <c r="G2701" s="21" t="s">
        <v>1512</v>
      </c>
      <c r="H2701" s="54" t="s">
        <v>1640</v>
      </c>
      <c r="I2701" s="54" t="s">
        <v>1641</v>
      </c>
      <c r="J2701" s="14" t="s">
        <v>1655</v>
      </c>
      <c r="K2701" s="21" t="s">
        <v>1675</v>
      </c>
      <c r="L2701" s="14" t="s">
        <v>10</v>
      </c>
      <c r="M2701" s="13" t="s">
        <v>606</v>
      </c>
      <c r="N2701" s="13" t="s">
        <v>606</v>
      </c>
      <c r="O2701" s="13" t="s">
        <v>606</v>
      </c>
      <c r="P2701" s="13" t="s">
        <v>606</v>
      </c>
      <c r="Q2701" s="13" t="s">
        <v>606</v>
      </c>
      <c r="R2701" s="13" t="s">
        <v>606</v>
      </c>
      <c r="S2701" s="13" t="s">
        <v>606</v>
      </c>
      <c r="T2701" s="10">
        <v>25</v>
      </c>
      <c r="U2701" s="13" t="s">
        <v>601</v>
      </c>
      <c r="V2701" s="9" t="s">
        <v>146</v>
      </c>
      <c r="W2701" s="13" t="s">
        <v>146</v>
      </c>
    </row>
    <row r="2702" spans="1:23" x14ac:dyDescent="0.3">
      <c r="A2702" s="7" t="s">
        <v>1722</v>
      </c>
      <c r="B2702" s="14">
        <v>37439</v>
      </c>
      <c r="C2702" s="14">
        <v>14374</v>
      </c>
      <c r="D2702" s="14" t="s">
        <v>1487</v>
      </c>
      <c r="E2702" s="6">
        <f>COUNTIF($D$3:$D$6372,D2702)</f>
        <v>1</v>
      </c>
      <c r="F2702" s="45" t="s">
        <v>588</v>
      </c>
      <c r="G2702" s="21" t="s">
        <v>1469</v>
      </c>
      <c r="H2702" s="54" t="s">
        <v>1488</v>
      </c>
      <c r="I2702" s="54" t="s">
        <v>1489</v>
      </c>
      <c r="J2702" s="14" t="s">
        <v>1655</v>
      </c>
      <c r="K2702" s="21" t="s">
        <v>1666</v>
      </c>
      <c r="L2702" s="14" t="s">
        <v>10</v>
      </c>
      <c r="M2702" s="13" t="s">
        <v>606</v>
      </c>
      <c r="N2702" s="13" t="s">
        <v>606</v>
      </c>
      <c r="O2702" s="13" t="s">
        <v>606</v>
      </c>
      <c r="P2702" s="13" t="s">
        <v>606</v>
      </c>
      <c r="Q2702" s="13" t="s">
        <v>606</v>
      </c>
      <c r="R2702" s="13" t="s">
        <v>606</v>
      </c>
      <c r="S2702" s="13"/>
      <c r="T2702" s="10">
        <v>27</v>
      </c>
      <c r="U2702" s="13" t="s">
        <v>601</v>
      </c>
      <c r="V2702" s="9" t="s">
        <v>4429</v>
      </c>
      <c r="W2702" s="13" t="s">
        <v>26</v>
      </c>
    </row>
    <row r="2703" spans="1:23" x14ac:dyDescent="0.3">
      <c r="A2703" s="7" t="s">
        <v>1722</v>
      </c>
      <c r="B2703" s="14">
        <v>7068</v>
      </c>
      <c r="C2703" s="14">
        <v>23168</v>
      </c>
      <c r="D2703" s="14" t="s">
        <v>1041</v>
      </c>
      <c r="E2703" s="6">
        <f>COUNTIF($D$3:$D$6372,D2703)</f>
        <v>1</v>
      </c>
      <c r="F2703" s="45" t="s">
        <v>590</v>
      </c>
      <c r="G2703" s="21" t="s">
        <v>1042</v>
      </c>
      <c r="H2703" s="54" t="s">
        <v>982</v>
      </c>
      <c r="I2703" s="54" t="s">
        <v>980</v>
      </c>
      <c r="J2703" s="14" t="s">
        <v>604</v>
      </c>
      <c r="K2703" s="21" t="s">
        <v>981</v>
      </c>
      <c r="L2703" s="14" t="s">
        <v>10</v>
      </c>
      <c r="M2703" s="13" t="s">
        <v>606</v>
      </c>
      <c r="N2703" s="13" t="s">
        <v>606</v>
      </c>
      <c r="O2703" s="13" t="s">
        <v>606</v>
      </c>
      <c r="P2703" s="13" t="s">
        <v>606</v>
      </c>
      <c r="Q2703" s="13" t="s">
        <v>606</v>
      </c>
      <c r="R2703" s="13"/>
      <c r="S2703" s="13"/>
      <c r="T2703" s="10">
        <v>25</v>
      </c>
      <c r="U2703" s="9" t="s">
        <v>4432</v>
      </c>
      <c r="V2703" s="9" t="s">
        <v>4430</v>
      </c>
      <c r="W2703" s="13" t="s">
        <v>82</v>
      </c>
    </row>
    <row r="2704" spans="1:23" x14ac:dyDescent="0.3">
      <c r="A2704" s="7" t="s">
        <v>1722</v>
      </c>
      <c r="B2704" s="14">
        <v>1484</v>
      </c>
      <c r="C2704" s="14">
        <v>6622</v>
      </c>
      <c r="D2704" s="14" t="s">
        <v>890</v>
      </c>
      <c r="E2704" s="6">
        <f>COUNTIF($D$3:$D$6372,D2704)</f>
        <v>1</v>
      </c>
      <c r="F2704" s="45" t="s">
        <v>590</v>
      </c>
      <c r="G2704" s="21" t="s">
        <v>891</v>
      </c>
      <c r="H2704" s="54" t="s">
        <v>886</v>
      </c>
      <c r="I2704" s="54" t="s">
        <v>883</v>
      </c>
      <c r="J2704" s="14" t="s">
        <v>604</v>
      </c>
      <c r="K2704" s="21" t="s">
        <v>884</v>
      </c>
      <c r="L2704" s="14" t="s">
        <v>10</v>
      </c>
      <c r="M2704" s="13" t="s">
        <v>606</v>
      </c>
      <c r="N2704" s="13" t="s">
        <v>606</v>
      </c>
      <c r="O2704" s="13" t="s">
        <v>606</v>
      </c>
      <c r="P2704" s="13" t="s">
        <v>606</v>
      </c>
      <c r="Q2704" s="13" t="s">
        <v>606</v>
      </c>
      <c r="R2704" s="13" t="s">
        <v>606</v>
      </c>
      <c r="S2704" s="13"/>
      <c r="T2704" s="10">
        <v>25</v>
      </c>
      <c r="U2704" s="9" t="s">
        <v>4432</v>
      </c>
      <c r="V2704" s="9" t="s">
        <v>4430</v>
      </c>
      <c r="W2704" s="13" t="s">
        <v>82</v>
      </c>
    </row>
    <row r="2705" spans="1:23" x14ac:dyDescent="0.3">
      <c r="A2705" s="7" t="s">
        <v>1722</v>
      </c>
      <c r="B2705" s="14">
        <v>33807</v>
      </c>
      <c r="C2705" s="14">
        <v>579236</v>
      </c>
      <c r="D2705" s="14" t="s">
        <v>410</v>
      </c>
      <c r="E2705" s="6">
        <f>COUNTIF($D$3:$D$6372,D2705)</f>
        <v>1</v>
      </c>
      <c r="F2705" s="45" t="s">
        <v>588</v>
      </c>
      <c r="G2705" s="21"/>
      <c r="H2705" s="54" t="s">
        <v>408</v>
      </c>
      <c r="I2705" s="54" t="s">
        <v>409</v>
      </c>
      <c r="J2705" s="14" t="s">
        <v>24</v>
      </c>
      <c r="K2705" s="21" t="s">
        <v>49</v>
      </c>
      <c r="L2705" s="14" t="s">
        <v>10</v>
      </c>
      <c r="M2705" s="13" t="s">
        <v>606</v>
      </c>
      <c r="N2705" s="13" t="s">
        <v>606</v>
      </c>
      <c r="O2705" s="13" t="s">
        <v>606</v>
      </c>
      <c r="P2705" s="13" t="s">
        <v>606</v>
      </c>
      <c r="Q2705" s="13" t="s">
        <v>606</v>
      </c>
      <c r="R2705" s="13"/>
      <c r="S2705" s="13"/>
      <c r="T2705" s="10">
        <v>30</v>
      </c>
      <c r="U2705" s="9" t="s">
        <v>4432</v>
      </c>
      <c r="V2705" s="9" t="s">
        <v>4430</v>
      </c>
      <c r="W2705" s="13" t="s">
        <v>82</v>
      </c>
    </row>
    <row r="2706" spans="1:23" x14ac:dyDescent="0.3">
      <c r="A2706" s="7" t="s">
        <v>1722</v>
      </c>
      <c r="B2706" s="14">
        <v>30180</v>
      </c>
      <c r="C2706" s="14">
        <v>18981</v>
      </c>
      <c r="D2706" s="14" t="s">
        <v>1573</v>
      </c>
      <c r="E2706" s="6">
        <f>COUNTIF($D$3:$D$6372,D2706)</f>
        <v>1</v>
      </c>
      <c r="F2706" s="45" t="s">
        <v>11</v>
      </c>
      <c r="G2706" s="21" t="s">
        <v>807</v>
      </c>
      <c r="H2706" s="54" t="s">
        <v>1570</v>
      </c>
      <c r="I2706" s="54" t="s">
        <v>1571</v>
      </c>
      <c r="J2706" s="14" t="s">
        <v>1655</v>
      </c>
      <c r="K2706" s="21" t="s">
        <v>1669</v>
      </c>
      <c r="L2706" s="13" t="s">
        <v>10</v>
      </c>
      <c r="M2706" s="13" t="s">
        <v>606</v>
      </c>
      <c r="N2706" s="13" t="s">
        <v>606</v>
      </c>
      <c r="O2706" s="13" t="s">
        <v>606</v>
      </c>
      <c r="P2706" s="13" t="s">
        <v>606</v>
      </c>
      <c r="Q2706" s="13" t="s">
        <v>606</v>
      </c>
      <c r="R2706" s="13"/>
      <c r="S2706" s="13"/>
      <c r="T2706" s="10">
        <v>25</v>
      </c>
      <c r="U2706" s="9" t="s">
        <v>4432</v>
      </c>
      <c r="V2706" s="9" t="s">
        <v>4429</v>
      </c>
      <c r="W2706" s="13" t="s">
        <v>26</v>
      </c>
    </row>
    <row r="2707" spans="1:23" x14ac:dyDescent="0.3">
      <c r="A2707" s="7" t="s">
        <v>1722</v>
      </c>
      <c r="B2707" s="14">
        <v>28953</v>
      </c>
      <c r="C2707" s="14">
        <v>14970</v>
      </c>
      <c r="D2707" s="14" t="s">
        <v>1455</v>
      </c>
      <c r="E2707" s="6">
        <f>COUNTIF($D$3:$D$6372,D2707)</f>
        <v>1</v>
      </c>
      <c r="F2707" s="45" t="s">
        <v>11</v>
      </c>
      <c r="G2707" s="21" t="s">
        <v>1456</v>
      </c>
      <c r="H2707" s="54" t="s">
        <v>1453</v>
      </c>
      <c r="I2707" s="54" t="s">
        <v>1454</v>
      </c>
      <c r="J2707" s="14" t="s">
        <v>1655</v>
      </c>
      <c r="K2707" s="21" t="s">
        <v>1670</v>
      </c>
      <c r="L2707" s="14" t="s">
        <v>10</v>
      </c>
      <c r="M2707" s="13" t="s">
        <v>606</v>
      </c>
      <c r="N2707" s="13" t="s">
        <v>606</v>
      </c>
      <c r="O2707" s="13" t="s">
        <v>606</v>
      </c>
      <c r="P2707" s="13" t="s">
        <v>606</v>
      </c>
      <c r="Q2707" s="13" t="s">
        <v>606</v>
      </c>
      <c r="R2707" s="13"/>
      <c r="S2707" s="13"/>
      <c r="T2707" s="10">
        <v>27</v>
      </c>
      <c r="U2707" s="13" t="s">
        <v>601</v>
      </c>
      <c r="V2707" s="9" t="s">
        <v>4429</v>
      </c>
      <c r="W2707" s="13" t="s">
        <v>26</v>
      </c>
    </row>
    <row r="2708" spans="1:23" x14ac:dyDescent="0.3">
      <c r="A2708" s="7" t="s">
        <v>1722</v>
      </c>
      <c r="B2708" s="14">
        <v>37271</v>
      </c>
      <c r="C2708" s="14">
        <v>32749</v>
      </c>
      <c r="D2708" s="14" t="s">
        <v>74</v>
      </c>
      <c r="E2708" s="6">
        <f>COUNTIF($D$3:$D$6372,D2708)</f>
        <v>1</v>
      </c>
      <c r="F2708" s="45" t="s">
        <v>11</v>
      </c>
      <c r="G2708" s="21" t="s">
        <v>32</v>
      </c>
      <c r="H2708" s="54" t="s">
        <v>72</v>
      </c>
      <c r="I2708" s="54" t="s">
        <v>73</v>
      </c>
      <c r="J2708" s="14" t="s">
        <v>24</v>
      </c>
      <c r="K2708" s="21" t="s">
        <v>25</v>
      </c>
      <c r="L2708" s="14" t="s">
        <v>10</v>
      </c>
      <c r="M2708" s="13" t="s">
        <v>606</v>
      </c>
      <c r="N2708" s="13" t="s">
        <v>606</v>
      </c>
      <c r="O2708" s="13" t="s">
        <v>606</v>
      </c>
      <c r="P2708" s="13" t="s">
        <v>606</v>
      </c>
      <c r="Q2708" s="13" t="s">
        <v>606</v>
      </c>
      <c r="R2708" s="13"/>
      <c r="S2708" s="13"/>
      <c r="T2708" s="10">
        <v>27</v>
      </c>
      <c r="U2708" s="13" t="s">
        <v>601</v>
      </c>
      <c r="V2708" s="9" t="s">
        <v>4429</v>
      </c>
      <c r="W2708" s="13" t="s">
        <v>26</v>
      </c>
    </row>
    <row r="2709" spans="1:23" x14ac:dyDescent="0.3">
      <c r="A2709" s="7" t="s">
        <v>1722</v>
      </c>
      <c r="B2709" s="14">
        <v>32019</v>
      </c>
      <c r="C2709" s="14">
        <v>29141</v>
      </c>
      <c r="D2709" s="14" t="s">
        <v>1048</v>
      </c>
      <c r="E2709" s="6">
        <f>COUNTIF($D$3:$D$6372,D2709)</f>
        <v>1</v>
      </c>
      <c r="F2709" s="45" t="s">
        <v>11</v>
      </c>
      <c r="G2709" s="21" t="s">
        <v>797</v>
      </c>
      <c r="H2709" s="54" t="s">
        <v>1049</v>
      </c>
      <c r="I2709" s="54" t="s">
        <v>1050</v>
      </c>
      <c r="J2709" s="14" t="s">
        <v>604</v>
      </c>
      <c r="K2709" s="21" t="s">
        <v>1047</v>
      </c>
      <c r="L2709" s="14" t="s">
        <v>10</v>
      </c>
      <c r="M2709" s="13" t="s">
        <v>606</v>
      </c>
      <c r="N2709" s="13" t="s">
        <v>606</v>
      </c>
      <c r="O2709" s="13" t="s">
        <v>606</v>
      </c>
      <c r="P2709" s="13" t="s">
        <v>606</v>
      </c>
      <c r="Q2709" s="13" t="s">
        <v>606</v>
      </c>
      <c r="R2709" s="13" t="s">
        <v>606</v>
      </c>
      <c r="S2709" s="13"/>
      <c r="T2709" s="10">
        <v>27</v>
      </c>
      <c r="U2709" s="13" t="s">
        <v>601</v>
      </c>
      <c r="V2709" s="9" t="s">
        <v>4429</v>
      </c>
      <c r="W2709" s="13" t="s">
        <v>26</v>
      </c>
    </row>
    <row r="2710" spans="1:23" x14ac:dyDescent="0.3">
      <c r="A2710" s="7" t="s">
        <v>1722</v>
      </c>
      <c r="B2710" s="14">
        <v>29748</v>
      </c>
      <c r="C2710" s="14">
        <v>630273</v>
      </c>
      <c r="D2710" s="14" t="s">
        <v>1460</v>
      </c>
      <c r="E2710" s="6">
        <f>COUNTIF($D$3:$D$6372,D2710)</f>
        <v>1</v>
      </c>
      <c r="F2710" s="45" t="s">
        <v>11</v>
      </c>
      <c r="G2710" s="21" t="s">
        <v>1172</v>
      </c>
      <c r="H2710" s="54" t="s">
        <v>1458</v>
      </c>
      <c r="I2710" s="54" t="s">
        <v>1459</v>
      </c>
      <c r="J2710" s="14" t="s">
        <v>1655</v>
      </c>
      <c r="K2710" s="21" t="s">
        <v>1670</v>
      </c>
      <c r="L2710" s="14" t="s">
        <v>10</v>
      </c>
      <c r="M2710" s="13" t="s">
        <v>606</v>
      </c>
      <c r="N2710" s="13" t="s">
        <v>606</v>
      </c>
      <c r="O2710" s="13" t="s">
        <v>606</v>
      </c>
      <c r="P2710" s="13" t="s">
        <v>606</v>
      </c>
      <c r="Q2710" s="13" t="s">
        <v>606</v>
      </c>
      <c r="R2710" s="13"/>
      <c r="S2710" s="13"/>
      <c r="T2710" s="10">
        <v>30</v>
      </c>
      <c r="U2710" s="9" t="s">
        <v>4432</v>
      </c>
      <c r="V2710" s="9" t="s">
        <v>4429</v>
      </c>
      <c r="W2710" s="13" t="s">
        <v>26</v>
      </c>
    </row>
    <row r="2711" spans="1:23" x14ac:dyDescent="0.3">
      <c r="A2711" s="7" t="s">
        <v>1722</v>
      </c>
      <c r="B2711" s="14">
        <v>30379</v>
      </c>
      <c r="C2711" s="14">
        <v>14202</v>
      </c>
      <c r="D2711" s="14" t="s">
        <v>1326</v>
      </c>
      <c r="E2711" s="6">
        <f>COUNTIF($D$3:$D$6372,D2711)</f>
        <v>1</v>
      </c>
      <c r="F2711" s="45" t="s">
        <v>11</v>
      </c>
      <c r="G2711" s="21" t="s">
        <v>1165</v>
      </c>
      <c r="H2711" s="54" t="s">
        <v>1327</v>
      </c>
      <c r="I2711" s="54" t="s">
        <v>1328</v>
      </c>
      <c r="J2711" s="14" t="s">
        <v>1655</v>
      </c>
      <c r="K2711" s="21" t="s">
        <v>1664</v>
      </c>
      <c r="L2711" s="13" t="s">
        <v>10</v>
      </c>
      <c r="M2711" s="13" t="s">
        <v>606</v>
      </c>
      <c r="N2711" s="13" t="s">
        <v>606</v>
      </c>
      <c r="O2711" s="13" t="s">
        <v>606</v>
      </c>
      <c r="P2711" s="13" t="s">
        <v>606</v>
      </c>
      <c r="Q2711" s="13" t="s">
        <v>606</v>
      </c>
      <c r="R2711" s="13"/>
      <c r="S2711" s="13"/>
      <c r="T2711" s="10">
        <v>27</v>
      </c>
      <c r="U2711" s="13" t="s">
        <v>601</v>
      </c>
      <c r="V2711" s="9" t="s">
        <v>4429</v>
      </c>
      <c r="W2711" s="13" t="s">
        <v>26</v>
      </c>
    </row>
    <row r="2712" spans="1:23" x14ac:dyDescent="0.3">
      <c r="A2712" s="7" t="s">
        <v>1722</v>
      </c>
      <c r="B2712" s="14">
        <v>27881</v>
      </c>
      <c r="C2712" s="14">
        <v>23463</v>
      </c>
      <c r="D2712" s="14" t="s">
        <v>1174</v>
      </c>
      <c r="E2712" s="6">
        <f>COUNTIF($D$3:$D$6372,D2712)</f>
        <v>1</v>
      </c>
      <c r="F2712" s="45" t="s">
        <v>11</v>
      </c>
      <c r="G2712" s="21" t="s">
        <v>1175</v>
      </c>
      <c r="H2712" s="54" t="s">
        <v>1176</v>
      </c>
      <c r="I2712" s="54" t="s">
        <v>1177</v>
      </c>
      <c r="J2712" s="14" t="s">
        <v>1655</v>
      </c>
      <c r="K2712" s="21" t="s">
        <v>1658</v>
      </c>
      <c r="L2712" s="14" t="s">
        <v>10</v>
      </c>
      <c r="M2712" s="13" t="s">
        <v>606</v>
      </c>
      <c r="N2712" s="13" t="s">
        <v>606</v>
      </c>
      <c r="O2712" s="13" t="s">
        <v>606</v>
      </c>
      <c r="P2712" s="13" t="s">
        <v>606</v>
      </c>
      <c r="Q2712" s="13" t="s">
        <v>606</v>
      </c>
      <c r="R2712" s="13"/>
      <c r="S2712" s="13"/>
      <c r="T2712" s="10">
        <v>25</v>
      </c>
      <c r="U2712" s="9" t="s">
        <v>4432</v>
      </c>
      <c r="V2712" s="9" t="s">
        <v>4429</v>
      </c>
      <c r="W2712" s="13" t="s">
        <v>26</v>
      </c>
    </row>
    <row r="2713" spans="1:23" x14ac:dyDescent="0.3">
      <c r="A2713" s="7" t="s">
        <v>1722</v>
      </c>
      <c r="B2713" s="14">
        <v>31191</v>
      </c>
      <c r="C2713" s="14">
        <v>94205</v>
      </c>
      <c r="D2713" s="14" t="s">
        <v>778</v>
      </c>
      <c r="E2713" s="6">
        <f>COUNTIF($D$3:$D$6372,D2713)</f>
        <v>3</v>
      </c>
      <c r="F2713" s="45" t="s">
        <v>11</v>
      </c>
      <c r="G2713" s="21" t="s">
        <v>779</v>
      </c>
      <c r="H2713" s="54" t="s">
        <v>776</v>
      </c>
      <c r="I2713" s="54" t="s">
        <v>777</v>
      </c>
      <c r="J2713" s="14" t="s">
        <v>604</v>
      </c>
      <c r="K2713" s="21" t="s">
        <v>763</v>
      </c>
      <c r="L2713" s="14" t="s">
        <v>10</v>
      </c>
      <c r="M2713" s="13" t="s">
        <v>606</v>
      </c>
      <c r="N2713" s="13" t="s">
        <v>606</v>
      </c>
      <c r="O2713" s="13" t="s">
        <v>606</v>
      </c>
      <c r="P2713" s="13" t="s">
        <v>606</v>
      </c>
      <c r="Q2713" s="13" t="s">
        <v>606</v>
      </c>
      <c r="R2713" s="13" t="s">
        <v>606</v>
      </c>
      <c r="S2713" s="13" t="s">
        <v>606</v>
      </c>
      <c r="T2713" s="10">
        <v>10</v>
      </c>
      <c r="U2713" s="13" t="s">
        <v>601</v>
      </c>
      <c r="V2713" s="9" t="s">
        <v>4430</v>
      </c>
      <c r="W2713" s="13" t="s">
        <v>26</v>
      </c>
    </row>
    <row r="2714" spans="1:23" x14ac:dyDescent="0.3">
      <c r="A2714" s="7" t="s">
        <v>1722</v>
      </c>
      <c r="B2714" s="14">
        <v>31191</v>
      </c>
      <c r="C2714" s="14">
        <v>94205</v>
      </c>
      <c r="D2714" s="14" t="s">
        <v>778</v>
      </c>
      <c r="E2714" s="6">
        <f>COUNTIF($D$3:$D$6372,D2714)</f>
        <v>3</v>
      </c>
      <c r="F2714" s="45" t="s">
        <v>11</v>
      </c>
      <c r="G2714" s="21" t="s">
        <v>797</v>
      </c>
      <c r="H2714" s="54" t="s">
        <v>798</v>
      </c>
      <c r="I2714" s="54" t="s">
        <v>799</v>
      </c>
      <c r="J2714" s="14" t="s">
        <v>604</v>
      </c>
      <c r="K2714" s="21" t="s">
        <v>800</v>
      </c>
      <c r="L2714" s="14" t="s">
        <v>10</v>
      </c>
      <c r="M2714" s="13" t="s">
        <v>606</v>
      </c>
      <c r="N2714" s="13" t="s">
        <v>606</v>
      </c>
      <c r="O2714" s="13" t="s">
        <v>606</v>
      </c>
      <c r="P2714" s="13" t="s">
        <v>606</v>
      </c>
      <c r="Q2714" s="13" t="s">
        <v>606</v>
      </c>
      <c r="R2714" s="13" t="s">
        <v>606</v>
      </c>
      <c r="S2714" s="13" t="s">
        <v>606</v>
      </c>
      <c r="T2714" s="10">
        <v>10</v>
      </c>
      <c r="U2714" s="13" t="s">
        <v>601</v>
      </c>
      <c r="V2714" s="9" t="s">
        <v>4429</v>
      </c>
      <c r="W2714" s="13" t="s">
        <v>26</v>
      </c>
    </row>
    <row r="2715" spans="1:23" x14ac:dyDescent="0.3">
      <c r="A2715" s="7" t="s">
        <v>1722</v>
      </c>
      <c r="B2715" s="14">
        <v>31191</v>
      </c>
      <c r="C2715" s="14">
        <v>94205</v>
      </c>
      <c r="D2715" s="14" t="s">
        <v>778</v>
      </c>
      <c r="E2715" s="6">
        <f>COUNTIF($D$3:$D$6372,D2715)</f>
        <v>3</v>
      </c>
      <c r="F2715" s="45" t="s">
        <v>11</v>
      </c>
      <c r="G2715" s="21" t="s">
        <v>797</v>
      </c>
      <c r="H2715" s="54" t="s">
        <v>798</v>
      </c>
      <c r="I2715" s="54" t="s">
        <v>799</v>
      </c>
      <c r="J2715" s="14" t="s">
        <v>604</v>
      </c>
      <c r="K2715" s="21" t="s">
        <v>785</v>
      </c>
      <c r="L2715" s="14" t="s">
        <v>10</v>
      </c>
      <c r="M2715" s="13" t="s">
        <v>606</v>
      </c>
      <c r="N2715" s="13" t="s">
        <v>606</v>
      </c>
      <c r="O2715" s="13" t="s">
        <v>606</v>
      </c>
      <c r="P2715" s="13" t="s">
        <v>606</v>
      </c>
      <c r="Q2715" s="13" t="s">
        <v>606</v>
      </c>
      <c r="R2715" s="13" t="s">
        <v>606</v>
      </c>
      <c r="S2715" s="13" t="s">
        <v>606</v>
      </c>
      <c r="T2715" s="10">
        <v>10</v>
      </c>
      <c r="U2715" s="13" t="s">
        <v>601</v>
      </c>
      <c r="V2715" s="9" t="s">
        <v>4429</v>
      </c>
      <c r="W2715" s="13" t="s">
        <v>26</v>
      </c>
    </row>
    <row r="2716" spans="1:23" x14ac:dyDescent="0.3">
      <c r="A2716" s="7" t="s">
        <v>1722</v>
      </c>
      <c r="B2716" s="14">
        <v>29748</v>
      </c>
      <c r="C2716" s="14">
        <v>630273</v>
      </c>
      <c r="D2716" s="14" t="s">
        <v>1457</v>
      </c>
      <c r="E2716" s="6">
        <f>COUNTIF($D$3:$D$6372,D2716)</f>
        <v>1</v>
      </c>
      <c r="F2716" s="45" t="s">
        <v>11</v>
      </c>
      <c r="G2716" s="21" t="s">
        <v>1273</v>
      </c>
      <c r="H2716" s="54" t="s">
        <v>1458</v>
      </c>
      <c r="I2716" s="54" t="s">
        <v>1459</v>
      </c>
      <c r="J2716" s="14" t="s">
        <v>1655</v>
      </c>
      <c r="K2716" s="21" t="s">
        <v>1670</v>
      </c>
      <c r="L2716" s="14" t="s">
        <v>10</v>
      </c>
      <c r="M2716" s="13" t="s">
        <v>606</v>
      </c>
      <c r="N2716" s="13" t="s">
        <v>606</v>
      </c>
      <c r="O2716" s="13" t="s">
        <v>606</v>
      </c>
      <c r="P2716" s="13" t="s">
        <v>606</v>
      </c>
      <c r="Q2716" s="13" t="s">
        <v>606</v>
      </c>
      <c r="R2716" s="13"/>
      <c r="S2716" s="13"/>
      <c r="T2716" s="10">
        <v>30</v>
      </c>
      <c r="U2716" s="9" t="s">
        <v>4432</v>
      </c>
      <c r="V2716" s="9" t="s">
        <v>4429</v>
      </c>
      <c r="W2716" s="13" t="s">
        <v>26</v>
      </c>
    </row>
    <row r="2717" spans="1:23" x14ac:dyDescent="0.3">
      <c r="A2717" s="7" t="s">
        <v>1722</v>
      </c>
      <c r="B2717" s="14">
        <v>29748</v>
      </c>
      <c r="C2717" s="14">
        <v>630273</v>
      </c>
      <c r="D2717" s="14" t="s">
        <v>1461</v>
      </c>
      <c r="E2717" s="6">
        <f>COUNTIF($D$3:$D$6372,D2717)</f>
        <v>1</v>
      </c>
      <c r="F2717" s="45" t="s">
        <v>11</v>
      </c>
      <c r="G2717" s="21" t="s">
        <v>1172</v>
      </c>
      <c r="H2717" s="54" t="s">
        <v>1458</v>
      </c>
      <c r="I2717" s="54" t="s">
        <v>1459</v>
      </c>
      <c r="J2717" s="14" t="s">
        <v>1655</v>
      </c>
      <c r="K2717" s="21" t="s">
        <v>1670</v>
      </c>
      <c r="L2717" s="14" t="s">
        <v>10</v>
      </c>
      <c r="M2717" s="13" t="s">
        <v>606</v>
      </c>
      <c r="N2717" s="13" t="s">
        <v>606</v>
      </c>
      <c r="O2717" s="13" t="s">
        <v>606</v>
      </c>
      <c r="P2717" s="13" t="s">
        <v>606</v>
      </c>
      <c r="Q2717" s="13" t="s">
        <v>606</v>
      </c>
      <c r="R2717" s="13"/>
      <c r="S2717" s="13"/>
      <c r="T2717" s="10">
        <v>30</v>
      </c>
      <c r="U2717" s="9" t="s">
        <v>4432</v>
      </c>
      <c r="V2717" s="9" t="s">
        <v>4429</v>
      </c>
      <c r="W2717" s="13" t="s">
        <v>26</v>
      </c>
    </row>
    <row r="2718" spans="1:23" x14ac:dyDescent="0.3">
      <c r="A2718" s="7" t="s">
        <v>1722</v>
      </c>
      <c r="B2718" s="14">
        <v>2877</v>
      </c>
      <c r="C2718" s="14">
        <v>10330</v>
      </c>
      <c r="D2718" s="14" t="s">
        <v>701</v>
      </c>
      <c r="E2718" s="6">
        <f>COUNTIF($D$3:$D$6372,D2718)</f>
        <v>1</v>
      </c>
      <c r="F2718" s="45" t="s">
        <v>11</v>
      </c>
      <c r="G2718" s="21" t="s">
        <v>702</v>
      </c>
      <c r="H2718" s="54" t="s">
        <v>650</v>
      </c>
      <c r="I2718" s="54" t="s">
        <v>651</v>
      </c>
      <c r="J2718" s="14" t="s">
        <v>604</v>
      </c>
      <c r="K2718" s="21" t="s">
        <v>696</v>
      </c>
      <c r="L2718" s="14" t="s">
        <v>10</v>
      </c>
      <c r="M2718" s="13" t="s">
        <v>606</v>
      </c>
      <c r="N2718" s="13" t="s">
        <v>606</v>
      </c>
      <c r="O2718" s="13" t="s">
        <v>606</v>
      </c>
      <c r="P2718" s="13" t="s">
        <v>606</v>
      </c>
      <c r="Q2718" s="13" t="s">
        <v>606</v>
      </c>
      <c r="R2718" s="13" t="s">
        <v>606</v>
      </c>
      <c r="S2718" s="13" t="s">
        <v>606</v>
      </c>
      <c r="T2718" s="10">
        <v>10</v>
      </c>
      <c r="U2718" s="9" t="s">
        <v>4432</v>
      </c>
      <c r="V2718" s="9" t="s">
        <v>4430</v>
      </c>
      <c r="W2718" s="13" t="s">
        <v>82</v>
      </c>
    </row>
    <row r="2719" spans="1:23" x14ac:dyDescent="0.3">
      <c r="A2719" s="7" t="s">
        <v>1722</v>
      </c>
      <c r="B2719" s="14">
        <v>2864</v>
      </c>
      <c r="C2719" s="14">
        <v>10284</v>
      </c>
      <c r="D2719" s="14" t="s">
        <v>610</v>
      </c>
      <c r="E2719" s="6">
        <f>COUNTIF($D$3:$D$6372,D2719)</f>
        <v>1</v>
      </c>
      <c r="F2719" s="45" t="s">
        <v>11</v>
      </c>
      <c r="G2719" s="21" t="s">
        <v>609</v>
      </c>
      <c r="H2719" s="54" t="s">
        <v>602</v>
      </c>
      <c r="I2719" s="54" t="s">
        <v>603</v>
      </c>
      <c r="J2719" s="14" t="s">
        <v>604</v>
      </c>
      <c r="K2719" s="21" t="s">
        <v>605</v>
      </c>
      <c r="L2719" s="14" t="s">
        <v>10</v>
      </c>
      <c r="M2719" s="13" t="s">
        <v>606</v>
      </c>
      <c r="N2719" s="13" t="s">
        <v>606</v>
      </c>
      <c r="O2719" s="13" t="s">
        <v>606</v>
      </c>
      <c r="P2719" s="13" t="s">
        <v>606</v>
      </c>
      <c r="Q2719" s="13" t="s">
        <v>606</v>
      </c>
      <c r="R2719" s="13" t="s">
        <v>606</v>
      </c>
      <c r="S2719" s="39" t="s">
        <v>607</v>
      </c>
      <c r="T2719" s="10">
        <v>10</v>
      </c>
      <c r="U2719" s="9" t="s">
        <v>4432</v>
      </c>
      <c r="V2719" s="9" t="s">
        <v>4430</v>
      </c>
      <c r="W2719" s="13" t="s">
        <v>82</v>
      </c>
    </row>
    <row r="2720" spans="1:23" x14ac:dyDescent="0.3">
      <c r="A2720" s="7" t="s">
        <v>1722</v>
      </c>
      <c r="B2720" s="14">
        <v>32137</v>
      </c>
      <c r="C2720" s="14">
        <v>296338</v>
      </c>
      <c r="D2720" s="14" t="s">
        <v>864</v>
      </c>
      <c r="E2720" s="6">
        <f>COUNTIF($D$3:$D$6372,D2720)</f>
        <v>1</v>
      </c>
      <c r="F2720" s="45" t="s">
        <v>11</v>
      </c>
      <c r="G2720" s="21" t="s">
        <v>797</v>
      </c>
      <c r="H2720" s="54" t="s">
        <v>865</v>
      </c>
      <c r="I2720" s="54" t="s">
        <v>866</v>
      </c>
      <c r="J2720" s="14" t="s">
        <v>604</v>
      </c>
      <c r="K2720" s="21" t="s">
        <v>852</v>
      </c>
      <c r="L2720" s="14" t="s">
        <v>10</v>
      </c>
      <c r="M2720" s="13" t="s">
        <v>606</v>
      </c>
      <c r="N2720" s="13" t="s">
        <v>606</v>
      </c>
      <c r="O2720" s="13" t="s">
        <v>606</v>
      </c>
      <c r="P2720" s="13" t="s">
        <v>606</v>
      </c>
      <c r="Q2720" s="13" t="s">
        <v>606</v>
      </c>
      <c r="R2720" s="13" t="s">
        <v>606</v>
      </c>
      <c r="S2720" s="13"/>
      <c r="T2720" s="10">
        <v>27</v>
      </c>
      <c r="U2720" s="13" t="s">
        <v>601</v>
      </c>
      <c r="V2720" s="9" t="s">
        <v>4429</v>
      </c>
      <c r="W2720" s="13" t="s">
        <v>26</v>
      </c>
    </row>
    <row r="2721" spans="1:23" x14ac:dyDescent="0.3">
      <c r="A2721" s="7" t="s">
        <v>1722</v>
      </c>
      <c r="B2721" s="14">
        <v>34767</v>
      </c>
      <c r="C2721" s="14">
        <v>73374</v>
      </c>
      <c r="D2721" s="14" t="s">
        <v>903</v>
      </c>
      <c r="E2721" s="6">
        <f>COUNTIF($D$3:$D$6372,D2721)</f>
        <v>1</v>
      </c>
      <c r="F2721" s="45" t="s">
        <v>11</v>
      </c>
      <c r="G2721" s="21" t="s">
        <v>67</v>
      </c>
      <c r="H2721" s="54" t="s">
        <v>904</v>
      </c>
      <c r="I2721" s="54" t="s">
        <v>905</v>
      </c>
      <c r="J2721" s="14" t="s">
        <v>604</v>
      </c>
      <c r="K2721" s="21" t="s">
        <v>906</v>
      </c>
      <c r="L2721" s="14" t="s">
        <v>10</v>
      </c>
      <c r="M2721" s="13" t="s">
        <v>606</v>
      </c>
      <c r="N2721" s="13" t="s">
        <v>606</v>
      </c>
      <c r="O2721" s="13" t="s">
        <v>606</v>
      </c>
      <c r="P2721" s="13" t="s">
        <v>606</v>
      </c>
      <c r="Q2721" s="13" t="s">
        <v>606</v>
      </c>
      <c r="R2721" s="13" t="s">
        <v>606</v>
      </c>
      <c r="S2721" s="13"/>
      <c r="T2721" s="10">
        <v>27</v>
      </c>
      <c r="U2721" s="13" t="s">
        <v>601</v>
      </c>
      <c r="V2721" s="9" t="s">
        <v>4429</v>
      </c>
      <c r="W2721" s="13" t="s">
        <v>26</v>
      </c>
    </row>
    <row r="2722" spans="1:23" x14ac:dyDescent="0.3">
      <c r="A2722" s="7" t="s">
        <v>1722</v>
      </c>
      <c r="B2722" s="14">
        <v>36222</v>
      </c>
      <c r="C2722" s="14">
        <v>14433</v>
      </c>
      <c r="D2722" s="14" t="s">
        <v>869</v>
      </c>
      <c r="E2722" s="6">
        <f>COUNTIF($D$3:$D$6372,D2722)</f>
        <v>1</v>
      </c>
      <c r="F2722" s="45" t="s">
        <v>11</v>
      </c>
      <c r="G2722" s="21" t="s">
        <v>797</v>
      </c>
      <c r="H2722" s="54" t="s">
        <v>870</v>
      </c>
      <c r="I2722" s="54" t="s">
        <v>871</v>
      </c>
      <c r="J2722" s="14" t="s">
        <v>604</v>
      </c>
      <c r="K2722" s="21" t="s">
        <v>852</v>
      </c>
      <c r="L2722" s="14" t="s">
        <v>10</v>
      </c>
      <c r="M2722" s="13" t="s">
        <v>606</v>
      </c>
      <c r="N2722" s="13" t="s">
        <v>606</v>
      </c>
      <c r="O2722" s="13" t="s">
        <v>606</v>
      </c>
      <c r="P2722" s="13" t="s">
        <v>606</v>
      </c>
      <c r="Q2722" s="13" t="s">
        <v>606</v>
      </c>
      <c r="R2722" s="13"/>
      <c r="S2722" s="13"/>
      <c r="T2722" s="10">
        <v>27</v>
      </c>
      <c r="U2722" s="13" t="s">
        <v>601</v>
      </c>
      <c r="V2722" s="9" t="s">
        <v>4429</v>
      </c>
      <c r="W2722" s="13" t="s">
        <v>26</v>
      </c>
    </row>
    <row r="2723" spans="1:23" x14ac:dyDescent="0.3">
      <c r="A2723" s="7" t="s">
        <v>1722</v>
      </c>
      <c r="B2723" s="14">
        <v>31191</v>
      </c>
      <c r="C2723" s="14">
        <v>94205</v>
      </c>
      <c r="D2723" s="14" t="s">
        <v>956</v>
      </c>
      <c r="E2723" s="6">
        <f>COUNTIF($D$3:$D$6372,D2723)</f>
        <v>2</v>
      </c>
      <c r="F2723" s="45" t="s">
        <v>11</v>
      </c>
      <c r="G2723" s="21" t="s">
        <v>953</v>
      </c>
      <c r="H2723" s="54" t="s">
        <v>954</v>
      </c>
      <c r="I2723" s="54" t="s">
        <v>955</v>
      </c>
      <c r="J2723" s="14" t="s">
        <v>604</v>
      </c>
      <c r="K2723" s="21" t="s">
        <v>1712</v>
      </c>
      <c r="L2723" s="14" t="s">
        <v>10</v>
      </c>
      <c r="M2723" s="13" t="s">
        <v>606</v>
      </c>
      <c r="N2723" s="13" t="s">
        <v>606</v>
      </c>
      <c r="O2723" s="13" t="s">
        <v>606</v>
      </c>
      <c r="P2723" s="13" t="s">
        <v>606</v>
      </c>
      <c r="Q2723" s="13" t="s">
        <v>606</v>
      </c>
      <c r="R2723" s="13" t="s">
        <v>606</v>
      </c>
      <c r="S2723" s="13"/>
      <c r="T2723" s="10">
        <v>27</v>
      </c>
      <c r="U2723" s="13" t="s">
        <v>601</v>
      </c>
      <c r="V2723" s="9" t="s">
        <v>4429</v>
      </c>
      <c r="W2723" s="13" t="s">
        <v>26</v>
      </c>
    </row>
    <row r="2724" spans="1:23" x14ac:dyDescent="0.3">
      <c r="A2724" s="7" t="s">
        <v>1722</v>
      </c>
      <c r="B2724" s="14">
        <v>31191</v>
      </c>
      <c r="C2724" s="14">
        <v>94205</v>
      </c>
      <c r="D2724" s="14" t="s">
        <v>956</v>
      </c>
      <c r="E2724" s="6">
        <f>COUNTIF($D$3:$D$6372,D2724)</f>
        <v>2</v>
      </c>
      <c r="F2724" s="45" t="s">
        <v>11</v>
      </c>
      <c r="G2724" s="21" t="s">
        <v>953</v>
      </c>
      <c r="H2724" s="54" t="s">
        <v>954</v>
      </c>
      <c r="I2724" s="54" t="s">
        <v>955</v>
      </c>
      <c r="J2724" s="14" t="s">
        <v>604</v>
      </c>
      <c r="K2724" s="21" t="s">
        <v>967</v>
      </c>
      <c r="L2724" s="14" t="s">
        <v>10</v>
      </c>
      <c r="M2724" s="13" t="s">
        <v>606</v>
      </c>
      <c r="N2724" s="13" t="s">
        <v>606</v>
      </c>
      <c r="O2724" s="13" t="s">
        <v>606</v>
      </c>
      <c r="P2724" s="13" t="s">
        <v>606</v>
      </c>
      <c r="Q2724" s="13" t="s">
        <v>606</v>
      </c>
      <c r="R2724" s="13"/>
      <c r="S2724" s="13"/>
      <c r="T2724" s="10">
        <v>27</v>
      </c>
      <c r="U2724" s="13" t="s">
        <v>601</v>
      </c>
      <c r="V2724" s="9" t="s">
        <v>4429</v>
      </c>
      <c r="W2724" s="13" t="s">
        <v>26</v>
      </c>
    </row>
    <row r="2725" spans="1:23" x14ac:dyDescent="0.3">
      <c r="A2725" s="7" t="s">
        <v>1722</v>
      </c>
      <c r="B2725" s="14">
        <v>31191</v>
      </c>
      <c r="C2725" s="14">
        <v>94205</v>
      </c>
      <c r="D2725" s="14" t="s">
        <v>780</v>
      </c>
      <c r="E2725" s="6">
        <f>COUNTIF($D$3:$D$6372,D2725)</f>
        <v>3</v>
      </c>
      <c r="F2725" s="45" t="s">
        <v>11</v>
      </c>
      <c r="G2725" s="21" t="s">
        <v>779</v>
      </c>
      <c r="H2725" s="54" t="s">
        <v>776</v>
      </c>
      <c r="I2725" s="54" t="s">
        <v>777</v>
      </c>
      <c r="J2725" s="14" t="s">
        <v>604</v>
      </c>
      <c r="K2725" s="21" t="s">
        <v>763</v>
      </c>
      <c r="L2725" s="14" t="s">
        <v>10</v>
      </c>
      <c r="M2725" s="13" t="s">
        <v>606</v>
      </c>
      <c r="N2725" s="13" t="s">
        <v>606</v>
      </c>
      <c r="O2725" s="13" t="s">
        <v>606</v>
      </c>
      <c r="P2725" s="13" t="s">
        <v>606</v>
      </c>
      <c r="Q2725" s="13" t="s">
        <v>606</v>
      </c>
      <c r="R2725" s="13" t="s">
        <v>606</v>
      </c>
      <c r="S2725" s="13" t="s">
        <v>606</v>
      </c>
      <c r="T2725" s="10">
        <v>10</v>
      </c>
      <c r="U2725" s="13" t="s">
        <v>601</v>
      </c>
      <c r="V2725" s="9" t="s">
        <v>4430</v>
      </c>
      <c r="W2725" s="13" t="s">
        <v>26</v>
      </c>
    </row>
    <row r="2726" spans="1:23" x14ac:dyDescent="0.3">
      <c r="A2726" s="7" t="s">
        <v>1722</v>
      </c>
      <c r="B2726" s="14">
        <v>31191</v>
      </c>
      <c r="C2726" s="14">
        <v>94205</v>
      </c>
      <c r="D2726" s="14" t="s">
        <v>780</v>
      </c>
      <c r="E2726" s="6">
        <f>COUNTIF($D$3:$D$6372,D2726)</f>
        <v>3</v>
      </c>
      <c r="F2726" s="45" t="s">
        <v>11</v>
      </c>
      <c r="G2726" s="21" t="s">
        <v>797</v>
      </c>
      <c r="H2726" s="54" t="s">
        <v>798</v>
      </c>
      <c r="I2726" s="54" t="s">
        <v>799</v>
      </c>
      <c r="J2726" s="14" t="s">
        <v>604</v>
      </c>
      <c r="K2726" s="21" t="s">
        <v>800</v>
      </c>
      <c r="L2726" s="14" t="s">
        <v>10</v>
      </c>
      <c r="M2726" s="13" t="s">
        <v>606</v>
      </c>
      <c r="N2726" s="13" t="s">
        <v>606</v>
      </c>
      <c r="O2726" s="13" t="s">
        <v>606</v>
      </c>
      <c r="P2726" s="13" t="s">
        <v>606</v>
      </c>
      <c r="Q2726" s="13" t="s">
        <v>606</v>
      </c>
      <c r="R2726" s="13" t="s">
        <v>606</v>
      </c>
      <c r="S2726" s="13" t="s">
        <v>606</v>
      </c>
      <c r="T2726" s="10">
        <v>10</v>
      </c>
      <c r="U2726" s="13" t="s">
        <v>601</v>
      </c>
      <c r="V2726" s="9" t="s">
        <v>4429</v>
      </c>
      <c r="W2726" s="13" t="s">
        <v>26</v>
      </c>
    </row>
    <row r="2727" spans="1:23" x14ac:dyDescent="0.3">
      <c r="A2727" s="7" t="s">
        <v>1722</v>
      </c>
      <c r="B2727" s="14">
        <v>31191</v>
      </c>
      <c r="C2727" s="14">
        <v>94205</v>
      </c>
      <c r="D2727" s="14" t="s">
        <v>780</v>
      </c>
      <c r="E2727" s="6">
        <f>COUNTIF($D$3:$D$6372,D2727)</f>
        <v>3</v>
      </c>
      <c r="F2727" s="45" t="s">
        <v>11</v>
      </c>
      <c r="G2727" s="21" t="s">
        <v>797</v>
      </c>
      <c r="H2727" s="54" t="s">
        <v>798</v>
      </c>
      <c r="I2727" s="54" t="s">
        <v>799</v>
      </c>
      <c r="J2727" s="14" t="s">
        <v>604</v>
      </c>
      <c r="K2727" s="21" t="s">
        <v>785</v>
      </c>
      <c r="L2727" s="14" t="s">
        <v>10</v>
      </c>
      <c r="M2727" s="13" t="s">
        <v>606</v>
      </c>
      <c r="N2727" s="13" t="s">
        <v>606</v>
      </c>
      <c r="O2727" s="13" t="s">
        <v>606</v>
      </c>
      <c r="P2727" s="13" t="s">
        <v>606</v>
      </c>
      <c r="Q2727" s="13" t="s">
        <v>606</v>
      </c>
      <c r="R2727" s="13" t="s">
        <v>606</v>
      </c>
      <c r="S2727" s="13" t="s">
        <v>606</v>
      </c>
      <c r="T2727" s="10">
        <v>10</v>
      </c>
      <c r="U2727" s="13" t="s">
        <v>601</v>
      </c>
      <c r="V2727" s="9" t="s">
        <v>4429</v>
      </c>
      <c r="W2727" s="13" t="s">
        <v>26</v>
      </c>
    </row>
    <row r="2728" spans="1:23" x14ac:dyDescent="0.3">
      <c r="A2728" s="7" t="s">
        <v>1722</v>
      </c>
      <c r="B2728" s="14">
        <v>2877</v>
      </c>
      <c r="C2728" s="14">
        <v>10330</v>
      </c>
      <c r="D2728" s="14" t="s">
        <v>729</v>
      </c>
      <c r="E2728" s="6">
        <f>COUNTIF($D$3:$D$6372,D2728)</f>
        <v>2</v>
      </c>
      <c r="F2728" s="45" t="s">
        <v>1128</v>
      </c>
      <c r="G2728" s="21" t="s">
        <v>730</v>
      </c>
      <c r="H2728" s="54" t="s">
        <v>650</v>
      </c>
      <c r="I2728" s="54" t="s">
        <v>651</v>
      </c>
      <c r="J2728" s="14" t="s">
        <v>604</v>
      </c>
      <c r="K2728" s="21" t="s">
        <v>746</v>
      </c>
      <c r="L2728" s="14" t="s">
        <v>10</v>
      </c>
      <c r="M2728" s="13" t="s">
        <v>606</v>
      </c>
      <c r="N2728" s="13" t="s">
        <v>606</v>
      </c>
      <c r="O2728" s="13" t="s">
        <v>606</v>
      </c>
      <c r="P2728" s="13" t="s">
        <v>606</v>
      </c>
      <c r="Q2728" s="13" t="s">
        <v>606</v>
      </c>
      <c r="R2728" s="13" t="s">
        <v>606</v>
      </c>
      <c r="S2728" s="13" t="s">
        <v>606</v>
      </c>
      <c r="T2728" s="10">
        <v>10</v>
      </c>
      <c r="U2728" s="9" t="s">
        <v>4432</v>
      </c>
      <c r="V2728" s="9" t="s">
        <v>4430</v>
      </c>
      <c r="W2728" s="13" t="s">
        <v>82</v>
      </c>
    </row>
    <row r="2729" spans="1:23" x14ac:dyDescent="0.3">
      <c r="A2729" s="7" t="s">
        <v>1722</v>
      </c>
      <c r="B2729" s="14">
        <v>2877</v>
      </c>
      <c r="C2729" s="14">
        <v>10330</v>
      </c>
      <c r="D2729" s="14" t="s">
        <v>729</v>
      </c>
      <c r="E2729" s="6">
        <f>COUNTIF($D$3:$D$6372,D2729)</f>
        <v>2</v>
      </c>
      <c r="F2729" s="45" t="s">
        <v>1128</v>
      </c>
      <c r="G2729" s="21" t="s">
        <v>730</v>
      </c>
      <c r="H2729" s="54" t="s">
        <v>650</v>
      </c>
      <c r="I2729" s="54" t="s">
        <v>651</v>
      </c>
      <c r="J2729" s="14" t="s">
        <v>604</v>
      </c>
      <c r="K2729" s="21" t="s">
        <v>696</v>
      </c>
      <c r="L2729" s="14" t="s">
        <v>10</v>
      </c>
      <c r="M2729" s="13" t="s">
        <v>606</v>
      </c>
      <c r="N2729" s="13" t="s">
        <v>606</v>
      </c>
      <c r="O2729" s="13" t="s">
        <v>606</v>
      </c>
      <c r="P2729" s="13" t="s">
        <v>606</v>
      </c>
      <c r="Q2729" s="13" t="s">
        <v>606</v>
      </c>
      <c r="R2729" s="13" t="s">
        <v>606</v>
      </c>
      <c r="S2729" s="13" t="s">
        <v>606</v>
      </c>
      <c r="T2729" s="10">
        <v>10</v>
      </c>
      <c r="U2729" s="9" t="s">
        <v>4432</v>
      </c>
      <c r="V2729" s="9" t="s">
        <v>4430</v>
      </c>
      <c r="W2729" s="13" t="s">
        <v>82</v>
      </c>
    </row>
    <row r="2730" spans="1:23" x14ac:dyDescent="0.3">
      <c r="A2730" s="7" t="s">
        <v>1722</v>
      </c>
      <c r="B2730" s="14">
        <v>22808</v>
      </c>
      <c r="C2730" s="14">
        <v>20004</v>
      </c>
      <c r="D2730" s="14" t="s">
        <v>970</v>
      </c>
      <c r="E2730" s="6">
        <f>COUNTIF($D$3:$D$6372,D2730)</f>
        <v>1</v>
      </c>
      <c r="F2730" s="45" t="s">
        <v>1128</v>
      </c>
      <c r="G2730" s="21" t="s">
        <v>67</v>
      </c>
      <c r="H2730" s="54" t="s">
        <v>971</v>
      </c>
      <c r="I2730" s="54" t="s">
        <v>972</v>
      </c>
      <c r="J2730" s="14" t="s">
        <v>604</v>
      </c>
      <c r="K2730" s="21" t="s">
        <v>967</v>
      </c>
      <c r="L2730" s="14" t="s">
        <v>10</v>
      </c>
      <c r="M2730" s="13" t="s">
        <v>606</v>
      </c>
      <c r="N2730" s="13" t="s">
        <v>606</v>
      </c>
      <c r="O2730" s="13" t="s">
        <v>606</v>
      </c>
      <c r="P2730" s="13" t="s">
        <v>606</v>
      </c>
      <c r="Q2730" s="13" t="s">
        <v>606</v>
      </c>
      <c r="R2730" s="13"/>
      <c r="S2730" s="13"/>
      <c r="T2730" s="10">
        <v>27</v>
      </c>
      <c r="U2730" s="13" t="s">
        <v>601</v>
      </c>
      <c r="V2730" s="9" t="s">
        <v>4429</v>
      </c>
      <c r="W2730" s="13" t="s">
        <v>26</v>
      </c>
    </row>
    <row r="2731" spans="1:23" x14ac:dyDescent="0.3">
      <c r="A2731" s="7" t="s">
        <v>1722</v>
      </c>
      <c r="B2731" s="14">
        <v>31196</v>
      </c>
      <c r="C2731" s="14">
        <v>970513</v>
      </c>
      <c r="D2731" s="14" t="s">
        <v>228</v>
      </c>
      <c r="E2731" s="6">
        <f>COUNTIF($D$3:$D$6372,D2731)</f>
        <v>1</v>
      </c>
      <c r="F2731" s="45" t="s">
        <v>590</v>
      </c>
      <c r="G2731" s="21" t="s">
        <v>229</v>
      </c>
      <c r="H2731" s="54" t="s">
        <v>150</v>
      </c>
      <c r="I2731" s="54" t="s">
        <v>151</v>
      </c>
      <c r="J2731" s="14" t="s">
        <v>24</v>
      </c>
      <c r="K2731" s="21" t="s">
        <v>1709</v>
      </c>
      <c r="L2731" s="14" t="s">
        <v>10</v>
      </c>
      <c r="M2731" s="13" t="s">
        <v>606</v>
      </c>
      <c r="N2731" s="13" t="s">
        <v>606</v>
      </c>
      <c r="O2731" s="13" t="s">
        <v>606</v>
      </c>
      <c r="P2731" s="13" t="s">
        <v>606</v>
      </c>
      <c r="Q2731" s="13" t="s">
        <v>606</v>
      </c>
      <c r="R2731" s="13" t="s">
        <v>606</v>
      </c>
      <c r="S2731" s="13"/>
      <c r="T2731" s="10" t="s">
        <v>596</v>
      </c>
      <c r="U2731" s="9" t="s">
        <v>4432</v>
      </c>
      <c r="V2731" s="9" t="s">
        <v>4430</v>
      </c>
      <c r="W2731" s="13" t="s">
        <v>82</v>
      </c>
    </row>
    <row r="2732" spans="1:23" x14ac:dyDescent="0.3">
      <c r="A2732" s="7" t="s">
        <v>1722</v>
      </c>
      <c r="B2732" s="14">
        <v>35198</v>
      </c>
      <c r="C2732" s="14">
        <v>20428</v>
      </c>
      <c r="D2732" s="14" t="s">
        <v>1311</v>
      </c>
      <c r="E2732" s="6">
        <f>COUNTIF($D$3:$D$6372,D2732)</f>
        <v>1</v>
      </c>
      <c r="F2732" s="45" t="s">
        <v>11</v>
      </c>
      <c r="G2732" s="21" t="s">
        <v>1312</v>
      </c>
      <c r="H2732" s="54" t="s">
        <v>1302</v>
      </c>
      <c r="I2732" s="54" t="s">
        <v>1303</v>
      </c>
      <c r="J2732" s="14" t="s">
        <v>1655</v>
      </c>
      <c r="K2732" s="21" t="s">
        <v>1663</v>
      </c>
      <c r="L2732" s="13" t="s">
        <v>10</v>
      </c>
      <c r="M2732" s="13" t="s">
        <v>606</v>
      </c>
      <c r="N2732" s="13" t="s">
        <v>606</v>
      </c>
      <c r="O2732" s="13" t="s">
        <v>606</v>
      </c>
      <c r="P2732" s="13" t="s">
        <v>606</v>
      </c>
      <c r="Q2732" s="13" t="s">
        <v>606</v>
      </c>
      <c r="R2732" s="13"/>
      <c r="S2732" s="13"/>
      <c r="T2732" s="10">
        <v>30</v>
      </c>
      <c r="U2732" s="9" t="s">
        <v>4432</v>
      </c>
      <c r="V2732" s="9" t="s">
        <v>4429</v>
      </c>
      <c r="W2732" s="13" t="s">
        <v>26</v>
      </c>
    </row>
    <row r="2733" spans="1:23" x14ac:dyDescent="0.3">
      <c r="A2733" s="7" t="s">
        <v>1722</v>
      </c>
      <c r="B2733" s="14">
        <v>31196</v>
      </c>
      <c r="C2733" s="14">
        <v>970513</v>
      </c>
      <c r="D2733" s="14" t="s">
        <v>169</v>
      </c>
      <c r="E2733" s="6">
        <f>COUNTIF($D$3:$D$6372,D2733)</f>
        <v>1</v>
      </c>
      <c r="F2733" s="45" t="s">
        <v>588</v>
      </c>
      <c r="G2733" s="21" t="s">
        <v>170</v>
      </c>
      <c r="H2733" s="54" t="s">
        <v>150</v>
      </c>
      <c r="I2733" s="54" t="s">
        <v>151</v>
      </c>
      <c r="J2733" s="14" t="s">
        <v>24</v>
      </c>
      <c r="K2733" s="21" t="s">
        <v>1709</v>
      </c>
      <c r="L2733" s="14" t="s">
        <v>10</v>
      </c>
      <c r="M2733" s="13" t="s">
        <v>606</v>
      </c>
      <c r="N2733" s="13" t="s">
        <v>606</v>
      </c>
      <c r="O2733" s="13" t="s">
        <v>606</v>
      </c>
      <c r="P2733" s="13" t="s">
        <v>606</v>
      </c>
      <c r="Q2733" s="13" t="s">
        <v>606</v>
      </c>
      <c r="R2733" s="13" t="s">
        <v>606</v>
      </c>
      <c r="S2733" s="13"/>
      <c r="T2733" s="10" t="s">
        <v>596</v>
      </c>
      <c r="U2733" s="9" t="s">
        <v>4432</v>
      </c>
      <c r="V2733" s="9" t="s">
        <v>4430</v>
      </c>
      <c r="W2733" s="13" t="s">
        <v>82</v>
      </c>
    </row>
    <row r="2734" spans="1:23" x14ac:dyDescent="0.3">
      <c r="A2734" s="7" t="s">
        <v>1722</v>
      </c>
      <c r="B2734" s="14">
        <v>7068</v>
      </c>
      <c r="C2734" s="14">
        <v>23168</v>
      </c>
      <c r="D2734" s="14" t="s">
        <v>1003</v>
      </c>
      <c r="E2734" s="6">
        <f>COUNTIF($D$3:$D$6372,D2734)</f>
        <v>1</v>
      </c>
      <c r="F2734" s="45" t="s">
        <v>590</v>
      </c>
      <c r="G2734" s="21" t="s">
        <v>1004</v>
      </c>
      <c r="H2734" s="54" t="s">
        <v>982</v>
      </c>
      <c r="I2734" s="54" t="s">
        <v>980</v>
      </c>
      <c r="J2734" s="14" t="s">
        <v>604</v>
      </c>
      <c r="K2734" s="21" t="s">
        <v>981</v>
      </c>
      <c r="L2734" s="14" t="s">
        <v>10</v>
      </c>
      <c r="M2734" s="13" t="s">
        <v>606</v>
      </c>
      <c r="N2734" s="13" t="s">
        <v>606</v>
      </c>
      <c r="O2734" s="13" t="s">
        <v>606</v>
      </c>
      <c r="P2734" s="13" t="s">
        <v>606</v>
      </c>
      <c r="Q2734" s="13" t="s">
        <v>606</v>
      </c>
      <c r="R2734" s="13"/>
      <c r="S2734" s="13"/>
      <c r="T2734" s="10">
        <v>25</v>
      </c>
      <c r="U2734" s="9" t="s">
        <v>4432</v>
      </c>
      <c r="V2734" s="9" t="s">
        <v>4430</v>
      </c>
      <c r="W2734" s="13" t="s">
        <v>82</v>
      </c>
    </row>
    <row r="2735" spans="1:23" x14ac:dyDescent="0.3">
      <c r="A2735" s="7" t="s">
        <v>1722</v>
      </c>
      <c r="B2735" s="14">
        <v>5067</v>
      </c>
      <c r="C2735" s="14">
        <v>16065</v>
      </c>
      <c r="D2735" s="14" t="s">
        <v>818</v>
      </c>
      <c r="E2735" s="6">
        <f>COUNTIF($D$3:$D$6372,D2735)</f>
        <v>1</v>
      </c>
      <c r="F2735" s="45" t="s">
        <v>592</v>
      </c>
      <c r="G2735" s="21" t="s">
        <v>819</v>
      </c>
      <c r="H2735" s="54" t="s">
        <v>820</v>
      </c>
      <c r="I2735" s="54" t="s">
        <v>821</v>
      </c>
      <c r="J2735" s="14" t="s">
        <v>604</v>
      </c>
      <c r="K2735" s="21" t="s">
        <v>813</v>
      </c>
      <c r="L2735" s="14" t="s">
        <v>10</v>
      </c>
      <c r="M2735" s="13" t="s">
        <v>606</v>
      </c>
      <c r="N2735" s="13" t="s">
        <v>606</v>
      </c>
      <c r="O2735" s="13" t="s">
        <v>606</v>
      </c>
      <c r="P2735" s="13" t="s">
        <v>606</v>
      </c>
      <c r="Q2735" s="13" t="s">
        <v>606</v>
      </c>
      <c r="R2735" s="13"/>
      <c r="S2735" s="13"/>
      <c r="T2735" s="10">
        <v>5</v>
      </c>
      <c r="U2735" s="13" t="s">
        <v>601</v>
      </c>
      <c r="V2735" s="9" t="s">
        <v>4429</v>
      </c>
      <c r="W2735" s="13" t="s">
        <v>26</v>
      </c>
    </row>
    <row r="2736" spans="1:23" x14ac:dyDescent="0.3">
      <c r="A2736" s="7" t="s">
        <v>1722</v>
      </c>
      <c r="B2736" s="14">
        <v>5096</v>
      </c>
      <c r="C2736" s="14">
        <v>16086</v>
      </c>
      <c r="D2736" s="14" t="s">
        <v>115</v>
      </c>
      <c r="E2736" s="6">
        <f>COUNTIF($D$3:$D$6372,D2736)</f>
        <v>1</v>
      </c>
      <c r="F2736" s="45" t="s">
        <v>588</v>
      </c>
      <c r="G2736" s="21" t="s">
        <v>116</v>
      </c>
      <c r="H2736" s="54" t="s">
        <v>102</v>
      </c>
      <c r="I2736" s="54" t="s">
        <v>103</v>
      </c>
      <c r="J2736" s="14" t="s">
        <v>24</v>
      </c>
      <c r="K2736" s="21" t="s">
        <v>95</v>
      </c>
      <c r="L2736" s="14" t="s">
        <v>10</v>
      </c>
      <c r="M2736" s="13" t="s">
        <v>606</v>
      </c>
      <c r="N2736" s="13" t="s">
        <v>606</v>
      </c>
      <c r="O2736" s="13" t="s">
        <v>606</v>
      </c>
      <c r="P2736" s="13" t="s">
        <v>606</v>
      </c>
      <c r="Q2736" s="13" t="s">
        <v>606</v>
      </c>
      <c r="R2736" s="13"/>
      <c r="S2736" s="13"/>
      <c r="T2736" s="10" t="s">
        <v>598</v>
      </c>
      <c r="U2736" s="9" t="s">
        <v>4432</v>
      </c>
      <c r="V2736" s="9" t="s">
        <v>4430</v>
      </c>
      <c r="W2736" s="13" t="s">
        <v>82</v>
      </c>
    </row>
    <row r="2737" spans="1:23" x14ac:dyDescent="0.3">
      <c r="A2737" s="7" t="s">
        <v>1722</v>
      </c>
      <c r="B2737" s="14">
        <v>31196</v>
      </c>
      <c r="C2737" s="14">
        <v>970513</v>
      </c>
      <c r="D2737" s="14" t="s">
        <v>176</v>
      </c>
      <c r="E2737" s="6">
        <f>COUNTIF($D$3:$D$6372,D2737)</f>
        <v>1</v>
      </c>
      <c r="F2737" s="45" t="s">
        <v>588</v>
      </c>
      <c r="G2737" s="21" t="s">
        <v>177</v>
      </c>
      <c r="H2737" s="54" t="s">
        <v>150</v>
      </c>
      <c r="I2737" s="54" t="s">
        <v>151</v>
      </c>
      <c r="J2737" s="14" t="s">
        <v>24</v>
      </c>
      <c r="K2737" s="21" t="s">
        <v>1709</v>
      </c>
      <c r="L2737" s="14" t="s">
        <v>10</v>
      </c>
      <c r="M2737" s="13" t="s">
        <v>606</v>
      </c>
      <c r="N2737" s="13" t="s">
        <v>606</v>
      </c>
      <c r="O2737" s="13" t="s">
        <v>606</v>
      </c>
      <c r="P2737" s="13" t="s">
        <v>606</v>
      </c>
      <c r="Q2737" s="13" t="s">
        <v>606</v>
      </c>
      <c r="R2737" s="13" t="s">
        <v>606</v>
      </c>
      <c r="S2737" s="13"/>
      <c r="T2737" s="10" t="s">
        <v>596</v>
      </c>
      <c r="U2737" s="9" t="s">
        <v>4432</v>
      </c>
      <c r="V2737" s="9" t="s">
        <v>4430</v>
      </c>
      <c r="W2737" s="13" t="s">
        <v>82</v>
      </c>
    </row>
    <row r="2738" spans="1:23" x14ac:dyDescent="0.3">
      <c r="A2738" s="7" t="s">
        <v>1722</v>
      </c>
      <c r="B2738" s="14">
        <v>31196</v>
      </c>
      <c r="C2738" s="14">
        <v>970513</v>
      </c>
      <c r="D2738" s="14" t="s">
        <v>209</v>
      </c>
      <c r="E2738" s="6">
        <f>COUNTIF($D$3:$D$6372,D2738)</f>
        <v>1</v>
      </c>
      <c r="F2738" s="45" t="s">
        <v>590</v>
      </c>
      <c r="G2738" s="21" t="s">
        <v>210</v>
      </c>
      <c r="H2738" s="54" t="s">
        <v>150</v>
      </c>
      <c r="I2738" s="54" t="s">
        <v>151</v>
      </c>
      <c r="J2738" s="14" t="s">
        <v>24</v>
      </c>
      <c r="K2738" s="21" t="s">
        <v>1709</v>
      </c>
      <c r="L2738" s="14" t="s">
        <v>10</v>
      </c>
      <c r="M2738" s="13" t="s">
        <v>606</v>
      </c>
      <c r="N2738" s="13" t="s">
        <v>606</v>
      </c>
      <c r="O2738" s="13" t="s">
        <v>606</v>
      </c>
      <c r="P2738" s="13" t="s">
        <v>606</v>
      </c>
      <c r="Q2738" s="13" t="s">
        <v>606</v>
      </c>
      <c r="R2738" s="13" t="s">
        <v>606</v>
      </c>
      <c r="S2738" s="13"/>
      <c r="T2738" s="10" t="s">
        <v>596</v>
      </c>
      <c r="U2738" s="9" t="s">
        <v>4432</v>
      </c>
      <c r="V2738" s="9" t="s">
        <v>4430</v>
      </c>
      <c r="W2738" s="13" t="s">
        <v>82</v>
      </c>
    </row>
    <row r="2739" spans="1:23" x14ac:dyDescent="0.3">
      <c r="A2739" s="7" t="s">
        <v>1722</v>
      </c>
      <c r="B2739" s="14">
        <v>31196</v>
      </c>
      <c r="C2739" s="14">
        <v>970513</v>
      </c>
      <c r="D2739" s="14" t="s">
        <v>163</v>
      </c>
      <c r="E2739" s="6">
        <f>COUNTIF($D$3:$D$6372,D2739)</f>
        <v>1</v>
      </c>
      <c r="F2739" s="45" t="s">
        <v>588</v>
      </c>
      <c r="G2739" s="21" t="s">
        <v>164</v>
      </c>
      <c r="H2739" s="54" t="s">
        <v>150</v>
      </c>
      <c r="I2739" s="54" t="s">
        <v>151</v>
      </c>
      <c r="J2739" s="14" t="s">
        <v>24</v>
      </c>
      <c r="K2739" s="21" t="s">
        <v>1708</v>
      </c>
      <c r="L2739" s="14" t="s">
        <v>10</v>
      </c>
      <c r="M2739" s="13" t="s">
        <v>606</v>
      </c>
      <c r="N2739" s="13" t="s">
        <v>606</v>
      </c>
      <c r="O2739" s="13" t="s">
        <v>606</v>
      </c>
      <c r="P2739" s="13" t="s">
        <v>606</v>
      </c>
      <c r="Q2739" s="13" t="s">
        <v>606</v>
      </c>
      <c r="R2739" s="13" t="s">
        <v>606</v>
      </c>
      <c r="S2739" s="13"/>
      <c r="T2739" s="10">
        <v>25</v>
      </c>
      <c r="U2739" s="9" t="s">
        <v>4432</v>
      </c>
      <c r="V2739" s="9" t="s">
        <v>4430</v>
      </c>
      <c r="W2739" s="13" t="s">
        <v>82</v>
      </c>
    </row>
    <row r="2740" spans="1:23" x14ac:dyDescent="0.3">
      <c r="A2740" s="7" t="s">
        <v>1722</v>
      </c>
      <c r="B2740" s="14">
        <v>7068</v>
      </c>
      <c r="C2740" s="14">
        <v>23168</v>
      </c>
      <c r="D2740" s="14" t="s">
        <v>1005</v>
      </c>
      <c r="E2740" s="6">
        <f>COUNTIF($D$3:$D$6372,D2740)</f>
        <v>1</v>
      </c>
      <c r="F2740" s="45" t="s">
        <v>590</v>
      </c>
      <c r="G2740" s="21" t="s">
        <v>1006</v>
      </c>
      <c r="H2740" s="54" t="s">
        <v>982</v>
      </c>
      <c r="I2740" s="54" t="s">
        <v>980</v>
      </c>
      <c r="J2740" s="14" t="s">
        <v>604</v>
      </c>
      <c r="K2740" s="21" t="s">
        <v>981</v>
      </c>
      <c r="L2740" s="14" t="s">
        <v>10</v>
      </c>
      <c r="M2740" s="13" t="s">
        <v>606</v>
      </c>
      <c r="N2740" s="13" t="s">
        <v>606</v>
      </c>
      <c r="O2740" s="13" t="s">
        <v>606</v>
      </c>
      <c r="P2740" s="13" t="s">
        <v>606</v>
      </c>
      <c r="Q2740" s="13" t="s">
        <v>606</v>
      </c>
      <c r="R2740" s="13"/>
      <c r="S2740" s="13"/>
      <c r="T2740" s="10">
        <v>25</v>
      </c>
      <c r="U2740" s="9" t="s">
        <v>4432</v>
      </c>
      <c r="V2740" s="9" t="s">
        <v>4430</v>
      </c>
      <c r="W2740" s="13" t="s">
        <v>82</v>
      </c>
    </row>
    <row r="2741" spans="1:23" x14ac:dyDescent="0.3">
      <c r="A2741" s="7" t="s">
        <v>1722</v>
      </c>
      <c r="B2741" s="14">
        <v>7068</v>
      </c>
      <c r="C2741" s="14">
        <v>23168</v>
      </c>
      <c r="D2741" s="14" t="s">
        <v>989</v>
      </c>
      <c r="E2741" s="6">
        <f>COUNTIF($D$3:$D$6372,D2741)</f>
        <v>1</v>
      </c>
      <c r="F2741" s="45" t="s">
        <v>590</v>
      </c>
      <c r="G2741" s="21" t="s">
        <v>990</v>
      </c>
      <c r="H2741" s="54" t="s">
        <v>982</v>
      </c>
      <c r="I2741" s="54" t="s">
        <v>980</v>
      </c>
      <c r="J2741" s="14" t="s">
        <v>604</v>
      </c>
      <c r="K2741" s="21" t="s">
        <v>981</v>
      </c>
      <c r="L2741" s="14" t="s">
        <v>10</v>
      </c>
      <c r="M2741" s="13" t="s">
        <v>606</v>
      </c>
      <c r="N2741" s="13" t="s">
        <v>606</v>
      </c>
      <c r="O2741" s="13" t="s">
        <v>606</v>
      </c>
      <c r="P2741" s="13" t="s">
        <v>606</v>
      </c>
      <c r="Q2741" s="13" t="s">
        <v>606</v>
      </c>
      <c r="R2741" s="13"/>
      <c r="S2741" s="13"/>
      <c r="T2741" s="10">
        <v>25</v>
      </c>
      <c r="U2741" s="9" t="s">
        <v>4432</v>
      </c>
      <c r="V2741" s="9" t="s">
        <v>4430</v>
      </c>
      <c r="W2741" s="13" t="s">
        <v>82</v>
      </c>
    </row>
    <row r="2742" spans="1:23" x14ac:dyDescent="0.3">
      <c r="A2742" s="7" t="s">
        <v>1722</v>
      </c>
      <c r="B2742" s="14">
        <v>31196</v>
      </c>
      <c r="C2742" s="14">
        <v>970513</v>
      </c>
      <c r="D2742" s="14" t="s">
        <v>179</v>
      </c>
      <c r="E2742" s="6">
        <f>COUNTIF($D$3:$D$6372,D2742)</f>
        <v>1</v>
      </c>
      <c r="F2742" s="45" t="s">
        <v>588</v>
      </c>
      <c r="G2742" s="21" t="s">
        <v>180</v>
      </c>
      <c r="H2742" s="54" t="s">
        <v>150</v>
      </c>
      <c r="I2742" s="54" t="s">
        <v>151</v>
      </c>
      <c r="J2742" s="14" t="s">
        <v>24</v>
      </c>
      <c r="K2742" s="21" t="s">
        <v>1708</v>
      </c>
      <c r="L2742" s="14" t="s">
        <v>10</v>
      </c>
      <c r="M2742" s="13" t="s">
        <v>606</v>
      </c>
      <c r="N2742" s="13" t="s">
        <v>606</v>
      </c>
      <c r="O2742" s="13" t="s">
        <v>606</v>
      </c>
      <c r="P2742" s="13" t="s">
        <v>606</v>
      </c>
      <c r="Q2742" s="13" t="s">
        <v>606</v>
      </c>
      <c r="R2742" s="13" t="s">
        <v>606</v>
      </c>
      <c r="S2742" s="13"/>
      <c r="T2742" s="10">
        <v>25</v>
      </c>
      <c r="U2742" s="9" t="s">
        <v>4432</v>
      </c>
      <c r="V2742" s="9" t="s">
        <v>4430</v>
      </c>
      <c r="W2742" s="13" t="s">
        <v>82</v>
      </c>
    </row>
    <row r="2743" spans="1:23" x14ac:dyDescent="0.3">
      <c r="A2743" s="7" t="s">
        <v>1722</v>
      </c>
      <c r="B2743" s="14">
        <v>31196</v>
      </c>
      <c r="C2743" s="14">
        <v>970513</v>
      </c>
      <c r="D2743" s="14" t="s">
        <v>175</v>
      </c>
      <c r="E2743" s="6">
        <f>COUNTIF($D$3:$D$6372,D2743)</f>
        <v>1</v>
      </c>
      <c r="F2743" s="45" t="s">
        <v>588</v>
      </c>
      <c r="G2743" s="21" t="s">
        <v>162</v>
      </c>
      <c r="H2743" s="54" t="s">
        <v>150</v>
      </c>
      <c r="I2743" s="54" t="s">
        <v>151</v>
      </c>
      <c r="J2743" s="14" t="s">
        <v>24</v>
      </c>
      <c r="K2743" s="21" t="s">
        <v>1708</v>
      </c>
      <c r="L2743" s="14" t="s">
        <v>10</v>
      </c>
      <c r="M2743" s="13" t="s">
        <v>606</v>
      </c>
      <c r="N2743" s="13" t="s">
        <v>606</v>
      </c>
      <c r="O2743" s="13" t="s">
        <v>606</v>
      </c>
      <c r="P2743" s="13" t="s">
        <v>606</v>
      </c>
      <c r="Q2743" s="13" t="s">
        <v>606</v>
      </c>
      <c r="R2743" s="13" t="s">
        <v>606</v>
      </c>
      <c r="S2743" s="13"/>
      <c r="T2743" s="10">
        <v>25</v>
      </c>
      <c r="U2743" s="9" t="s">
        <v>4432</v>
      </c>
      <c r="V2743" s="9" t="s">
        <v>4430</v>
      </c>
      <c r="W2743" s="13" t="s">
        <v>82</v>
      </c>
    </row>
    <row r="2744" spans="1:23" x14ac:dyDescent="0.3">
      <c r="A2744" s="7" t="s">
        <v>1722</v>
      </c>
      <c r="B2744" s="14">
        <v>7068</v>
      </c>
      <c r="C2744" s="14">
        <v>23168</v>
      </c>
      <c r="D2744" s="14" t="s">
        <v>1001</v>
      </c>
      <c r="E2744" s="6">
        <f>COUNTIF($D$3:$D$6372,D2744)</f>
        <v>1</v>
      </c>
      <c r="F2744" s="45" t="s">
        <v>590</v>
      </c>
      <c r="G2744" s="21" t="s">
        <v>1002</v>
      </c>
      <c r="H2744" s="54" t="s">
        <v>982</v>
      </c>
      <c r="I2744" s="54" t="s">
        <v>980</v>
      </c>
      <c r="J2744" s="14" t="s">
        <v>604</v>
      </c>
      <c r="K2744" s="21" t="s">
        <v>981</v>
      </c>
      <c r="L2744" s="14" t="s">
        <v>10</v>
      </c>
      <c r="M2744" s="13" t="s">
        <v>606</v>
      </c>
      <c r="N2744" s="13" t="s">
        <v>606</v>
      </c>
      <c r="O2744" s="13" t="s">
        <v>606</v>
      </c>
      <c r="P2744" s="13" t="s">
        <v>606</v>
      </c>
      <c r="Q2744" s="13" t="s">
        <v>606</v>
      </c>
      <c r="R2744" s="13"/>
      <c r="S2744" s="13"/>
      <c r="T2744" s="10">
        <v>25</v>
      </c>
      <c r="U2744" s="9" t="s">
        <v>4432</v>
      </c>
      <c r="V2744" s="9" t="s">
        <v>4430</v>
      </c>
      <c r="W2744" s="13" t="s">
        <v>82</v>
      </c>
    </row>
    <row r="2745" spans="1:23" x14ac:dyDescent="0.3">
      <c r="A2745" s="7" t="s">
        <v>1722</v>
      </c>
      <c r="B2745" s="14">
        <v>31196</v>
      </c>
      <c r="C2745" s="14">
        <v>970513</v>
      </c>
      <c r="D2745" s="14" t="s">
        <v>148</v>
      </c>
      <c r="E2745" s="6">
        <f>COUNTIF($D$3:$D$6372,D2745)</f>
        <v>1</v>
      </c>
      <c r="F2745" s="45" t="s">
        <v>586</v>
      </c>
      <c r="G2745" s="21" t="s">
        <v>149</v>
      </c>
      <c r="H2745" s="54" t="s">
        <v>150</v>
      </c>
      <c r="I2745" s="54" t="s">
        <v>151</v>
      </c>
      <c r="J2745" s="14" t="s">
        <v>24</v>
      </c>
      <c r="K2745" s="21" t="s">
        <v>1708</v>
      </c>
      <c r="L2745" s="14" t="s">
        <v>10</v>
      </c>
      <c r="M2745" s="13" t="s">
        <v>606</v>
      </c>
      <c r="N2745" s="13" t="s">
        <v>606</v>
      </c>
      <c r="O2745" s="13" t="s">
        <v>606</v>
      </c>
      <c r="P2745" s="13" t="s">
        <v>606</v>
      </c>
      <c r="Q2745" s="13" t="s">
        <v>606</v>
      </c>
      <c r="R2745" s="13" t="s">
        <v>606</v>
      </c>
      <c r="S2745" s="13"/>
      <c r="T2745" s="10">
        <v>25</v>
      </c>
      <c r="U2745" s="9" t="s">
        <v>4432</v>
      </c>
      <c r="V2745" s="9" t="s">
        <v>4430</v>
      </c>
      <c r="W2745" s="13" t="s">
        <v>82</v>
      </c>
    </row>
    <row r="2746" spans="1:23" x14ac:dyDescent="0.3">
      <c r="A2746" s="7" t="s">
        <v>1722</v>
      </c>
      <c r="B2746" s="14">
        <v>35307</v>
      </c>
      <c r="C2746" s="14">
        <v>337760</v>
      </c>
      <c r="D2746" s="14" t="s">
        <v>425</v>
      </c>
      <c r="E2746" s="6">
        <f>COUNTIF($D$3:$D$6372,D2746)</f>
        <v>1</v>
      </c>
      <c r="F2746" s="45" t="s">
        <v>590</v>
      </c>
      <c r="G2746" s="21" t="s">
        <v>426</v>
      </c>
      <c r="H2746" s="54" t="s">
        <v>427</v>
      </c>
      <c r="I2746" s="54" t="s">
        <v>420</v>
      </c>
      <c r="J2746" s="14" t="s">
        <v>24</v>
      </c>
      <c r="K2746" s="21" t="s">
        <v>99</v>
      </c>
      <c r="L2746" s="14" t="s">
        <v>10</v>
      </c>
      <c r="M2746" s="13" t="s">
        <v>606</v>
      </c>
      <c r="N2746" s="13" t="s">
        <v>606</v>
      </c>
      <c r="O2746" s="13" t="s">
        <v>606</v>
      </c>
      <c r="P2746" s="13" t="s">
        <v>606</v>
      </c>
      <c r="Q2746" s="13" t="s">
        <v>606</v>
      </c>
      <c r="R2746" s="13"/>
      <c r="S2746" s="13"/>
      <c r="T2746" s="10">
        <v>30</v>
      </c>
      <c r="U2746" s="9" t="s">
        <v>4432</v>
      </c>
      <c r="V2746" s="9" t="s">
        <v>4429</v>
      </c>
      <c r="W2746" s="13" t="s">
        <v>26</v>
      </c>
    </row>
    <row r="2747" spans="1:23" x14ac:dyDescent="0.3">
      <c r="A2747" s="7" t="s">
        <v>1722</v>
      </c>
      <c r="B2747" s="14">
        <v>33295</v>
      </c>
      <c r="C2747" s="14">
        <v>14108</v>
      </c>
      <c r="D2747" s="14" t="s">
        <v>1051</v>
      </c>
      <c r="E2747" s="6">
        <f>COUNTIF($D$3:$D$6372,D2747)</f>
        <v>1</v>
      </c>
      <c r="F2747" s="45" t="s">
        <v>1128</v>
      </c>
      <c r="G2747" s="21" t="s">
        <v>797</v>
      </c>
      <c r="H2747" s="54" t="s">
        <v>1052</v>
      </c>
      <c r="I2747" s="54" t="s">
        <v>1053</v>
      </c>
      <c r="J2747" s="14" t="s">
        <v>604</v>
      </c>
      <c r="K2747" s="21" t="s">
        <v>1047</v>
      </c>
      <c r="L2747" s="14" t="s">
        <v>10</v>
      </c>
      <c r="M2747" s="13" t="s">
        <v>606</v>
      </c>
      <c r="N2747" s="13" t="s">
        <v>606</v>
      </c>
      <c r="O2747" s="13" t="s">
        <v>606</v>
      </c>
      <c r="P2747" s="13" t="s">
        <v>606</v>
      </c>
      <c r="Q2747" s="13" t="s">
        <v>606</v>
      </c>
      <c r="R2747" s="13" t="s">
        <v>606</v>
      </c>
      <c r="S2747" s="13"/>
      <c r="T2747" s="10">
        <v>27</v>
      </c>
      <c r="U2747" s="13" t="s">
        <v>601</v>
      </c>
      <c r="V2747" s="9" t="s">
        <v>4429</v>
      </c>
      <c r="W2747" s="13" t="s">
        <v>26</v>
      </c>
    </row>
    <row r="2748" spans="1:23" x14ac:dyDescent="0.3">
      <c r="A2748" s="7" t="s">
        <v>1722</v>
      </c>
      <c r="B2748" s="14">
        <v>5113</v>
      </c>
      <c r="C2748" s="14">
        <v>16099</v>
      </c>
      <c r="D2748" s="14" t="s">
        <v>1361</v>
      </c>
      <c r="E2748" s="6">
        <f>COUNTIF($D$3:$D$6372,D2748)</f>
        <v>1</v>
      </c>
      <c r="F2748" s="45" t="s">
        <v>590</v>
      </c>
      <c r="G2748" s="21" t="s">
        <v>60</v>
      </c>
      <c r="H2748" s="54" t="s">
        <v>1362</v>
      </c>
      <c r="I2748" s="54" t="s">
        <v>1363</v>
      </c>
      <c r="J2748" s="14" t="s">
        <v>1655</v>
      </c>
      <c r="K2748" s="21" t="s">
        <v>1667</v>
      </c>
      <c r="L2748" s="13" t="s">
        <v>10</v>
      </c>
      <c r="M2748" s="13" t="s">
        <v>606</v>
      </c>
      <c r="N2748" s="13" t="s">
        <v>606</v>
      </c>
      <c r="O2748" s="13" t="s">
        <v>606</v>
      </c>
      <c r="P2748" s="13" t="s">
        <v>606</v>
      </c>
      <c r="Q2748" s="13" t="s">
        <v>606</v>
      </c>
      <c r="R2748" s="13"/>
      <c r="S2748" s="13"/>
      <c r="T2748" s="10">
        <v>15</v>
      </c>
      <c r="U2748" s="9" t="s">
        <v>4432</v>
      </c>
      <c r="V2748" s="9" t="s">
        <v>4429</v>
      </c>
      <c r="W2748" s="13" t="s">
        <v>26</v>
      </c>
    </row>
    <row r="2749" spans="1:23" x14ac:dyDescent="0.3">
      <c r="A2749" s="7" t="s">
        <v>1722</v>
      </c>
      <c r="B2749" s="14">
        <v>7068</v>
      </c>
      <c r="C2749" s="14">
        <v>23168</v>
      </c>
      <c r="D2749" s="14" t="s">
        <v>1037</v>
      </c>
      <c r="E2749" s="6">
        <f>COUNTIF($D$3:$D$6372,D2749)</f>
        <v>1</v>
      </c>
      <c r="F2749" s="45" t="s">
        <v>590</v>
      </c>
      <c r="G2749" s="21" t="s">
        <v>1038</v>
      </c>
      <c r="H2749" s="54" t="s">
        <v>982</v>
      </c>
      <c r="I2749" s="54" t="s">
        <v>980</v>
      </c>
      <c r="J2749" s="14" t="s">
        <v>604</v>
      </c>
      <c r="K2749" s="21" t="s">
        <v>981</v>
      </c>
      <c r="L2749" s="14" t="s">
        <v>10</v>
      </c>
      <c r="M2749" s="13" t="s">
        <v>606</v>
      </c>
      <c r="N2749" s="13" t="s">
        <v>606</v>
      </c>
      <c r="O2749" s="13" t="s">
        <v>606</v>
      </c>
      <c r="P2749" s="13" t="s">
        <v>606</v>
      </c>
      <c r="Q2749" s="13" t="s">
        <v>606</v>
      </c>
      <c r="R2749" s="13"/>
      <c r="S2749" s="13"/>
      <c r="T2749" s="10">
        <v>25</v>
      </c>
      <c r="U2749" s="9" t="s">
        <v>4432</v>
      </c>
      <c r="V2749" s="9" t="s">
        <v>4430</v>
      </c>
      <c r="W2749" s="13" t="s">
        <v>82</v>
      </c>
    </row>
    <row r="2750" spans="1:23" x14ac:dyDescent="0.3">
      <c r="A2750" s="7" t="s">
        <v>1722</v>
      </c>
      <c r="B2750" s="14">
        <v>29766</v>
      </c>
      <c r="C2750" s="14">
        <v>20488</v>
      </c>
      <c r="D2750" s="14" t="s">
        <v>862</v>
      </c>
      <c r="E2750" s="6">
        <f>COUNTIF($D$3:$D$6372,D2750)</f>
        <v>1</v>
      </c>
      <c r="F2750" s="45" t="s">
        <v>1128</v>
      </c>
      <c r="G2750" s="21" t="s">
        <v>859</v>
      </c>
      <c r="H2750" s="54" t="s">
        <v>863</v>
      </c>
      <c r="I2750" s="54" t="s">
        <v>861</v>
      </c>
      <c r="J2750" s="14" t="s">
        <v>604</v>
      </c>
      <c r="K2750" s="21" t="s">
        <v>852</v>
      </c>
      <c r="L2750" s="14" t="s">
        <v>10</v>
      </c>
      <c r="M2750" s="13" t="s">
        <v>606</v>
      </c>
      <c r="N2750" s="13" t="s">
        <v>606</v>
      </c>
      <c r="O2750" s="13" t="s">
        <v>606</v>
      </c>
      <c r="P2750" s="13" t="s">
        <v>606</v>
      </c>
      <c r="Q2750" s="13" t="s">
        <v>606</v>
      </c>
      <c r="R2750" s="13" t="s">
        <v>606</v>
      </c>
      <c r="S2750" s="13"/>
      <c r="T2750" s="10">
        <v>27</v>
      </c>
      <c r="U2750" s="13" t="s">
        <v>601</v>
      </c>
      <c r="V2750" s="9" t="s">
        <v>4429</v>
      </c>
      <c r="W2750" s="13" t="s">
        <v>26</v>
      </c>
    </row>
    <row r="2751" spans="1:23" x14ac:dyDescent="0.3">
      <c r="A2751" s="7" t="s">
        <v>1722</v>
      </c>
      <c r="B2751" s="14">
        <v>7068</v>
      </c>
      <c r="C2751" s="14">
        <v>23168</v>
      </c>
      <c r="D2751" s="14" t="s">
        <v>1043</v>
      </c>
      <c r="E2751" s="6">
        <f>COUNTIF($D$3:$D$6372,D2751)</f>
        <v>1</v>
      </c>
      <c r="F2751" s="45" t="s">
        <v>590</v>
      </c>
      <c r="G2751" s="21" t="s">
        <v>1044</v>
      </c>
      <c r="H2751" s="54" t="s">
        <v>982</v>
      </c>
      <c r="I2751" s="54" t="s">
        <v>980</v>
      </c>
      <c r="J2751" s="14" t="s">
        <v>604</v>
      </c>
      <c r="K2751" s="21" t="s">
        <v>981</v>
      </c>
      <c r="L2751" s="14" t="s">
        <v>10</v>
      </c>
      <c r="M2751" s="13" t="s">
        <v>606</v>
      </c>
      <c r="N2751" s="13" t="s">
        <v>606</v>
      </c>
      <c r="O2751" s="13" t="s">
        <v>606</v>
      </c>
      <c r="P2751" s="13" t="s">
        <v>606</v>
      </c>
      <c r="Q2751" s="13" t="s">
        <v>606</v>
      </c>
      <c r="R2751" s="13"/>
      <c r="S2751" s="13"/>
      <c r="T2751" s="10">
        <v>25</v>
      </c>
      <c r="U2751" s="9" t="s">
        <v>4432</v>
      </c>
      <c r="V2751" s="9" t="s">
        <v>4430</v>
      </c>
      <c r="W2751" s="13" t="s">
        <v>82</v>
      </c>
    </row>
    <row r="2752" spans="1:23" x14ac:dyDescent="0.3">
      <c r="A2752" s="7" t="s">
        <v>1722</v>
      </c>
      <c r="B2752" s="14">
        <v>2726</v>
      </c>
      <c r="C2752" s="14">
        <v>9683</v>
      </c>
      <c r="D2752" s="14" t="s">
        <v>1377</v>
      </c>
      <c r="E2752" s="6">
        <f>COUNTIF($D$3:$D$6372,D2752)</f>
        <v>1</v>
      </c>
      <c r="F2752" s="45" t="s">
        <v>588</v>
      </c>
      <c r="G2752" s="21" t="s">
        <v>1378</v>
      </c>
      <c r="H2752" s="54" t="s">
        <v>1379</v>
      </c>
      <c r="I2752" s="54" t="s">
        <v>1380</v>
      </c>
      <c r="J2752" s="14" t="s">
        <v>1655</v>
      </c>
      <c r="K2752" s="21" t="s">
        <v>1704</v>
      </c>
      <c r="L2752" s="13" t="s">
        <v>10</v>
      </c>
      <c r="M2752" s="13" t="s">
        <v>606</v>
      </c>
      <c r="N2752" s="13" t="s">
        <v>606</v>
      </c>
      <c r="O2752" s="13" t="s">
        <v>606</v>
      </c>
      <c r="P2752" s="13" t="s">
        <v>606</v>
      </c>
      <c r="Q2752" s="13" t="s">
        <v>606</v>
      </c>
      <c r="R2752" s="13"/>
      <c r="S2752" s="13"/>
      <c r="T2752" s="10">
        <v>10</v>
      </c>
      <c r="U2752" s="9" t="s">
        <v>4432</v>
      </c>
      <c r="V2752" s="9" t="s">
        <v>4429</v>
      </c>
      <c r="W2752" s="13" t="s">
        <v>26</v>
      </c>
    </row>
    <row r="2753" spans="1:23" x14ac:dyDescent="0.3">
      <c r="A2753" s="7" t="s">
        <v>1722</v>
      </c>
      <c r="B2753" s="14">
        <v>33792</v>
      </c>
      <c r="C2753" s="14">
        <v>14106</v>
      </c>
      <c r="D2753" s="14" t="s">
        <v>1513</v>
      </c>
      <c r="E2753" s="6">
        <f>COUNTIF($D$3:$D$6372,D2753)</f>
        <v>1</v>
      </c>
      <c r="F2753" s="45" t="s">
        <v>588</v>
      </c>
      <c r="G2753" s="21" t="s">
        <v>1512</v>
      </c>
      <c r="H2753" s="54" t="s">
        <v>1510</v>
      </c>
      <c r="I2753" s="54" t="s">
        <v>1511</v>
      </c>
      <c r="J2753" s="14" t="s">
        <v>1655</v>
      </c>
      <c r="K2753" s="21" t="s">
        <v>1671</v>
      </c>
      <c r="L2753" s="13" t="s">
        <v>10</v>
      </c>
      <c r="M2753" s="13" t="s">
        <v>606</v>
      </c>
      <c r="N2753" s="13" t="s">
        <v>606</v>
      </c>
      <c r="O2753" s="13" t="s">
        <v>606</v>
      </c>
      <c r="P2753" s="13" t="s">
        <v>606</v>
      </c>
      <c r="Q2753" s="13" t="s">
        <v>606</v>
      </c>
      <c r="R2753" s="13"/>
      <c r="S2753" s="13"/>
      <c r="T2753" s="10">
        <v>27</v>
      </c>
      <c r="U2753" s="13" t="s">
        <v>601</v>
      </c>
      <c r="V2753" s="9" t="s">
        <v>4429</v>
      </c>
      <c r="W2753" s="13" t="s">
        <v>26</v>
      </c>
    </row>
    <row r="2754" spans="1:23" x14ac:dyDescent="0.3">
      <c r="A2754" s="7" t="s">
        <v>1722</v>
      </c>
      <c r="B2754" s="14">
        <v>35198</v>
      </c>
      <c r="C2754" s="14">
        <v>20428</v>
      </c>
      <c r="D2754" s="14" t="s">
        <v>1309</v>
      </c>
      <c r="E2754" s="6">
        <f>COUNTIF($D$3:$D$6372,D2754)</f>
        <v>1</v>
      </c>
      <c r="F2754" s="45" t="s">
        <v>11</v>
      </c>
      <c r="G2754" s="21" t="s">
        <v>1310</v>
      </c>
      <c r="H2754" s="54" t="s">
        <v>1302</v>
      </c>
      <c r="I2754" s="54" t="s">
        <v>1303</v>
      </c>
      <c r="J2754" s="14" t="s">
        <v>1655</v>
      </c>
      <c r="K2754" s="21" t="s">
        <v>1663</v>
      </c>
      <c r="L2754" s="13" t="s">
        <v>10</v>
      </c>
      <c r="M2754" s="13" t="s">
        <v>606</v>
      </c>
      <c r="N2754" s="13" t="s">
        <v>606</v>
      </c>
      <c r="O2754" s="13" t="s">
        <v>606</v>
      </c>
      <c r="P2754" s="13" t="s">
        <v>606</v>
      </c>
      <c r="Q2754" s="13" t="s">
        <v>606</v>
      </c>
      <c r="R2754" s="13"/>
      <c r="S2754" s="13"/>
      <c r="T2754" s="10">
        <v>30</v>
      </c>
      <c r="U2754" s="9" t="s">
        <v>4432</v>
      </c>
      <c r="V2754" s="9" t="s">
        <v>4429</v>
      </c>
      <c r="W2754" s="13" t="s">
        <v>26</v>
      </c>
    </row>
    <row r="2755" spans="1:23" x14ac:dyDescent="0.3">
      <c r="A2755" s="7" t="s">
        <v>1722</v>
      </c>
      <c r="B2755" s="14">
        <v>31620</v>
      </c>
      <c r="C2755" s="14">
        <v>579565</v>
      </c>
      <c r="D2755" s="14" t="s">
        <v>1063</v>
      </c>
      <c r="E2755" s="6">
        <f>COUNTIF($D$3:$D$6372,D2755)</f>
        <v>1</v>
      </c>
      <c r="F2755" s="45" t="s">
        <v>588</v>
      </c>
      <c r="G2755" s="21" t="s">
        <v>1064</v>
      </c>
      <c r="H2755" s="54" t="s">
        <v>1065</v>
      </c>
      <c r="I2755" s="54" t="s">
        <v>1066</v>
      </c>
      <c r="J2755" s="14" t="s">
        <v>604</v>
      </c>
      <c r="K2755" s="21" t="s">
        <v>923</v>
      </c>
      <c r="L2755" s="14" t="s">
        <v>10</v>
      </c>
      <c r="M2755" s="13" t="s">
        <v>606</v>
      </c>
      <c r="N2755" s="13" t="s">
        <v>606</v>
      </c>
      <c r="O2755" s="13" t="s">
        <v>606</v>
      </c>
      <c r="P2755" s="13" t="s">
        <v>606</v>
      </c>
      <c r="Q2755" s="13" t="s">
        <v>606</v>
      </c>
      <c r="R2755" s="13"/>
      <c r="S2755" s="13"/>
      <c r="T2755" s="10">
        <v>30</v>
      </c>
      <c r="U2755" s="13" t="s">
        <v>601</v>
      </c>
      <c r="V2755" s="9" t="s">
        <v>4429</v>
      </c>
      <c r="W2755" s="13" t="s">
        <v>26</v>
      </c>
    </row>
    <row r="2756" spans="1:23" x14ac:dyDescent="0.3">
      <c r="A2756" s="7" t="s">
        <v>1722</v>
      </c>
      <c r="B2756" s="14">
        <v>31196</v>
      </c>
      <c r="C2756" s="14">
        <v>970513</v>
      </c>
      <c r="D2756" s="14" t="s">
        <v>152</v>
      </c>
      <c r="E2756" s="6">
        <f>COUNTIF($D$3:$D$6372,D2756)</f>
        <v>1</v>
      </c>
      <c r="F2756" s="45" t="s">
        <v>586</v>
      </c>
      <c r="G2756" s="21" t="s">
        <v>153</v>
      </c>
      <c r="H2756" s="54" t="s">
        <v>150</v>
      </c>
      <c r="I2756" s="54" t="s">
        <v>151</v>
      </c>
      <c r="J2756" s="14" t="s">
        <v>24</v>
      </c>
      <c r="K2756" s="21" t="s">
        <v>1709</v>
      </c>
      <c r="L2756" s="14" t="s">
        <v>10</v>
      </c>
      <c r="M2756" s="13" t="s">
        <v>606</v>
      </c>
      <c r="N2756" s="13" t="s">
        <v>606</v>
      </c>
      <c r="O2756" s="13" t="s">
        <v>606</v>
      </c>
      <c r="P2756" s="13" t="s">
        <v>606</v>
      </c>
      <c r="Q2756" s="13" t="s">
        <v>606</v>
      </c>
      <c r="R2756" s="13" t="s">
        <v>606</v>
      </c>
      <c r="S2756" s="13"/>
      <c r="T2756" s="10" t="s">
        <v>596</v>
      </c>
      <c r="U2756" s="9" t="s">
        <v>4432</v>
      </c>
      <c r="V2756" s="9" t="s">
        <v>4430</v>
      </c>
      <c r="W2756" s="13" t="s">
        <v>82</v>
      </c>
    </row>
    <row r="2757" spans="1:23" x14ac:dyDescent="0.3">
      <c r="A2757" s="7" t="s">
        <v>1722</v>
      </c>
      <c r="B2757" s="14">
        <v>31196</v>
      </c>
      <c r="C2757" s="14">
        <v>970513</v>
      </c>
      <c r="D2757" s="14" t="s">
        <v>205</v>
      </c>
      <c r="E2757" s="6">
        <f>COUNTIF($D$3:$D$6372,D2757)</f>
        <v>1</v>
      </c>
      <c r="F2757" s="45" t="s">
        <v>590</v>
      </c>
      <c r="G2757" s="21" t="s">
        <v>206</v>
      </c>
      <c r="H2757" s="54" t="s">
        <v>150</v>
      </c>
      <c r="I2757" s="54" t="s">
        <v>151</v>
      </c>
      <c r="J2757" s="14" t="s">
        <v>24</v>
      </c>
      <c r="K2757" s="21" t="s">
        <v>1709</v>
      </c>
      <c r="L2757" s="14" t="s">
        <v>10</v>
      </c>
      <c r="M2757" s="13" t="s">
        <v>606</v>
      </c>
      <c r="N2757" s="13" t="s">
        <v>606</v>
      </c>
      <c r="O2757" s="13" t="s">
        <v>606</v>
      </c>
      <c r="P2757" s="13" t="s">
        <v>606</v>
      </c>
      <c r="Q2757" s="13" t="s">
        <v>606</v>
      </c>
      <c r="R2757" s="13" t="s">
        <v>606</v>
      </c>
      <c r="S2757" s="13"/>
      <c r="T2757" s="10" t="s">
        <v>596</v>
      </c>
      <c r="U2757" s="9" t="s">
        <v>4432</v>
      </c>
      <c r="V2757" s="9" t="s">
        <v>4430</v>
      </c>
      <c r="W2757" s="13" t="s">
        <v>82</v>
      </c>
    </row>
    <row r="2758" spans="1:23" x14ac:dyDescent="0.3">
      <c r="A2758" s="7" t="s">
        <v>1722</v>
      </c>
      <c r="B2758" s="14">
        <v>35198</v>
      </c>
      <c r="C2758" s="14">
        <v>20428</v>
      </c>
      <c r="D2758" s="14" t="s">
        <v>1305</v>
      </c>
      <c r="E2758" s="6">
        <f>COUNTIF($D$3:$D$6372,D2758)</f>
        <v>1</v>
      </c>
      <c r="F2758" s="45" t="s">
        <v>11</v>
      </c>
      <c r="G2758" s="21" t="s">
        <v>810</v>
      </c>
      <c r="H2758" s="54" t="s">
        <v>1302</v>
      </c>
      <c r="I2758" s="54" t="s">
        <v>1303</v>
      </c>
      <c r="J2758" s="14" t="s">
        <v>1655</v>
      </c>
      <c r="K2758" s="21" t="s">
        <v>1663</v>
      </c>
      <c r="L2758" s="13" t="s">
        <v>10</v>
      </c>
      <c r="M2758" s="13" t="s">
        <v>606</v>
      </c>
      <c r="N2758" s="13" t="s">
        <v>606</v>
      </c>
      <c r="O2758" s="13" t="s">
        <v>606</v>
      </c>
      <c r="P2758" s="13" t="s">
        <v>606</v>
      </c>
      <c r="Q2758" s="13" t="s">
        <v>606</v>
      </c>
      <c r="R2758" s="13"/>
      <c r="S2758" s="13"/>
      <c r="T2758" s="10">
        <v>30</v>
      </c>
      <c r="U2758" s="9" t="s">
        <v>4432</v>
      </c>
      <c r="V2758" s="9" t="s">
        <v>4429</v>
      </c>
      <c r="W2758" s="13" t="s">
        <v>26</v>
      </c>
    </row>
    <row r="2759" spans="1:23" x14ac:dyDescent="0.3">
      <c r="A2759" s="7" t="s">
        <v>1722</v>
      </c>
      <c r="B2759" s="14">
        <v>27510</v>
      </c>
      <c r="C2759" s="14">
        <v>431255</v>
      </c>
      <c r="D2759" s="14" t="s">
        <v>1355</v>
      </c>
      <c r="E2759" s="6">
        <f>COUNTIF($D$3:$D$6372,D2759)</f>
        <v>1</v>
      </c>
      <c r="F2759" s="45" t="s">
        <v>583</v>
      </c>
      <c r="G2759" s="21" t="s">
        <v>1356</v>
      </c>
      <c r="H2759" s="54" t="s">
        <v>1357</v>
      </c>
      <c r="I2759" s="54" t="s">
        <v>1358</v>
      </c>
      <c r="J2759" s="14" t="s">
        <v>1655</v>
      </c>
      <c r="K2759" s="21" t="s">
        <v>1666</v>
      </c>
      <c r="L2759" s="14" t="s">
        <v>10</v>
      </c>
      <c r="M2759" s="13" t="s">
        <v>606</v>
      </c>
      <c r="N2759" s="13" t="s">
        <v>606</v>
      </c>
      <c r="O2759" s="13" t="s">
        <v>606</v>
      </c>
      <c r="P2759" s="13" t="s">
        <v>606</v>
      </c>
      <c r="Q2759" s="13" t="s">
        <v>606</v>
      </c>
      <c r="R2759" s="13" t="s">
        <v>606</v>
      </c>
      <c r="S2759" s="13"/>
      <c r="T2759" s="10">
        <v>25</v>
      </c>
      <c r="U2759" s="9" t="s">
        <v>4432</v>
      </c>
      <c r="V2759" s="9" t="s">
        <v>4429</v>
      </c>
      <c r="W2759" s="13" t="s">
        <v>26</v>
      </c>
    </row>
    <row r="2760" spans="1:23" x14ac:dyDescent="0.3">
      <c r="A2760" s="7" t="s">
        <v>1722</v>
      </c>
      <c r="B2760" s="14">
        <v>7068</v>
      </c>
      <c r="C2760" s="14">
        <v>23168</v>
      </c>
      <c r="D2760" s="14" t="s">
        <v>1018</v>
      </c>
      <c r="E2760" s="6">
        <f>COUNTIF($D$3:$D$6372,D2760)</f>
        <v>1</v>
      </c>
      <c r="F2760" s="45" t="s">
        <v>590</v>
      </c>
      <c r="G2760" s="21" t="s">
        <v>1019</v>
      </c>
      <c r="H2760" s="54" t="s">
        <v>982</v>
      </c>
      <c r="I2760" s="54" t="s">
        <v>980</v>
      </c>
      <c r="J2760" s="14" t="s">
        <v>604</v>
      </c>
      <c r="K2760" s="21" t="s">
        <v>981</v>
      </c>
      <c r="L2760" s="14" t="s">
        <v>10</v>
      </c>
      <c r="M2760" s="13" t="s">
        <v>606</v>
      </c>
      <c r="N2760" s="13" t="s">
        <v>606</v>
      </c>
      <c r="O2760" s="13" t="s">
        <v>606</v>
      </c>
      <c r="P2760" s="13" t="s">
        <v>606</v>
      </c>
      <c r="Q2760" s="13" t="s">
        <v>606</v>
      </c>
      <c r="R2760" s="13"/>
      <c r="S2760" s="13"/>
      <c r="T2760" s="10">
        <v>25</v>
      </c>
      <c r="U2760" s="9" t="s">
        <v>4432</v>
      </c>
      <c r="V2760" s="9" t="s">
        <v>4430</v>
      </c>
      <c r="W2760" s="13" t="s">
        <v>82</v>
      </c>
    </row>
    <row r="2761" spans="1:23" x14ac:dyDescent="0.3">
      <c r="A2761" s="7" t="s">
        <v>1722</v>
      </c>
      <c r="B2761" s="14">
        <v>31196</v>
      </c>
      <c r="C2761" s="14">
        <v>970513</v>
      </c>
      <c r="D2761" s="14" t="s">
        <v>184</v>
      </c>
      <c r="E2761" s="6">
        <f>COUNTIF($D$3:$D$6372,D2761)</f>
        <v>1</v>
      </c>
      <c r="F2761" s="45" t="s">
        <v>588</v>
      </c>
      <c r="G2761" s="21" t="s">
        <v>185</v>
      </c>
      <c r="H2761" s="54" t="s">
        <v>150</v>
      </c>
      <c r="I2761" s="54" t="s">
        <v>151</v>
      </c>
      <c r="J2761" s="14" t="s">
        <v>24</v>
      </c>
      <c r="K2761" s="21" t="s">
        <v>1709</v>
      </c>
      <c r="L2761" s="14" t="s">
        <v>10</v>
      </c>
      <c r="M2761" s="13" t="s">
        <v>606</v>
      </c>
      <c r="N2761" s="13" t="s">
        <v>606</v>
      </c>
      <c r="O2761" s="13" t="s">
        <v>606</v>
      </c>
      <c r="P2761" s="13" t="s">
        <v>606</v>
      </c>
      <c r="Q2761" s="13" t="s">
        <v>606</v>
      </c>
      <c r="R2761" s="13" t="s">
        <v>606</v>
      </c>
      <c r="S2761" s="13"/>
      <c r="T2761" s="10" t="s">
        <v>596</v>
      </c>
      <c r="U2761" s="9" t="s">
        <v>4432</v>
      </c>
      <c r="V2761" s="9" t="s">
        <v>4430</v>
      </c>
      <c r="W2761" s="13" t="s">
        <v>82</v>
      </c>
    </row>
    <row r="2762" spans="1:23" x14ac:dyDescent="0.3">
      <c r="A2762" s="7" t="s">
        <v>1722</v>
      </c>
      <c r="B2762" s="14">
        <v>1484</v>
      </c>
      <c r="C2762" s="14">
        <v>6622</v>
      </c>
      <c r="D2762" s="14" t="s">
        <v>900</v>
      </c>
      <c r="E2762" s="6">
        <f>COUNTIF($D$3:$D$6372,D2762)</f>
        <v>1</v>
      </c>
      <c r="F2762" s="45" t="s">
        <v>590</v>
      </c>
      <c r="G2762" s="21" t="s">
        <v>901</v>
      </c>
      <c r="H2762" s="54" t="s">
        <v>886</v>
      </c>
      <c r="I2762" s="54" t="s">
        <v>883</v>
      </c>
      <c r="J2762" s="14" t="s">
        <v>604</v>
      </c>
      <c r="K2762" s="21" t="s">
        <v>884</v>
      </c>
      <c r="L2762" s="14" t="s">
        <v>10</v>
      </c>
      <c r="M2762" s="13" t="s">
        <v>606</v>
      </c>
      <c r="N2762" s="13" t="s">
        <v>606</v>
      </c>
      <c r="O2762" s="13" t="s">
        <v>606</v>
      </c>
      <c r="P2762" s="13" t="s">
        <v>606</v>
      </c>
      <c r="Q2762" s="13" t="s">
        <v>606</v>
      </c>
      <c r="R2762" s="13" t="s">
        <v>606</v>
      </c>
      <c r="S2762" s="13"/>
      <c r="T2762" s="10">
        <v>25</v>
      </c>
      <c r="U2762" s="9" t="s">
        <v>4432</v>
      </c>
      <c r="V2762" s="9" t="s">
        <v>4430</v>
      </c>
      <c r="W2762" s="13" t="s">
        <v>82</v>
      </c>
    </row>
    <row r="2763" spans="1:23" x14ac:dyDescent="0.3">
      <c r="A2763" s="7" t="s">
        <v>1722</v>
      </c>
      <c r="B2763" s="14">
        <v>31196</v>
      </c>
      <c r="C2763" s="14">
        <v>970513</v>
      </c>
      <c r="D2763" s="14" t="s">
        <v>173</v>
      </c>
      <c r="E2763" s="6">
        <f>COUNTIF($D$3:$D$6372,D2763)</f>
        <v>1</v>
      </c>
      <c r="F2763" s="45" t="s">
        <v>588</v>
      </c>
      <c r="G2763" s="21" t="s">
        <v>174</v>
      </c>
      <c r="H2763" s="54" t="s">
        <v>150</v>
      </c>
      <c r="I2763" s="54" t="s">
        <v>151</v>
      </c>
      <c r="J2763" s="14" t="s">
        <v>24</v>
      </c>
      <c r="K2763" s="21" t="s">
        <v>1708</v>
      </c>
      <c r="L2763" s="14" t="s">
        <v>10</v>
      </c>
      <c r="M2763" s="13" t="s">
        <v>606</v>
      </c>
      <c r="N2763" s="13" t="s">
        <v>606</v>
      </c>
      <c r="O2763" s="13" t="s">
        <v>606</v>
      </c>
      <c r="P2763" s="13" t="s">
        <v>606</v>
      </c>
      <c r="Q2763" s="13" t="s">
        <v>606</v>
      </c>
      <c r="R2763" s="13" t="s">
        <v>606</v>
      </c>
      <c r="S2763" s="13"/>
      <c r="T2763" s="10">
        <v>25</v>
      </c>
      <c r="U2763" s="9" t="s">
        <v>4432</v>
      </c>
      <c r="V2763" s="9" t="s">
        <v>4430</v>
      </c>
      <c r="W2763" s="13" t="s">
        <v>82</v>
      </c>
    </row>
    <row r="2764" spans="1:23" x14ac:dyDescent="0.3">
      <c r="A2764" s="7" t="s">
        <v>1722</v>
      </c>
      <c r="B2764" s="14">
        <v>31196</v>
      </c>
      <c r="C2764" s="14">
        <v>970513</v>
      </c>
      <c r="D2764" s="14" t="s">
        <v>160</v>
      </c>
      <c r="E2764" s="6">
        <f>COUNTIF($D$3:$D$6372,D2764)</f>
        <v>1</v>
      </c>
      <c r="F2764" s="45" t="s">
        <v>586</v>
      </c>
      <c r="G2764" s="21" t="s">
        <v>161</v>
      </c>
      <c r="H2764" s="54" t="s">
        <v>150</v>
      </c>
      <c r="I2764" s="54" t="s">
        <v>151</v>
      </c>
      <c r="J2764" s="14" t="s">
        <v>24</v>
      </c>
      <c r="K2764" s="21" t="s">
        <v>162</v>
      </c>
      <c r="L2764" s="14" t="s">
        <v>10</v>
      </c>
      <c r="M2764" s="13" t="s">
        <v>606</v>
      </c>
      <c r="N2764" s="13" t="s">
        <v>606</v>
      </c>
      <c r="O2764" s="13" t="s">
        <v>606</v>
      </c>
      <c r="P2764" s="13" t="s">
        <v>606</v>
      </c>
      <c r="Q2764" s="13" t="s">
        <v>606</v>
      </c>
      <c r="R2764" s="13" t="s">
        <v>606</v>
      </c>
      <c r="S2764" s="13"/>
      <c r="T2764" s="10" t="s">
        <v>596</v>
      </c>
      <c r="U2764" s="9" t="s">
        <v>4432</v>
      </c>
      <c r="V2764" s="9" t="s">
        <v>4430</v>
      </c>
      <c r="W2764" s="13" t="s">
        <v>82</v>
      </c>
    </row>
    <row r="2765" spans="1:23" x14ac:dyDescent="0.3">
      <c r="A2765" s="7" t="s">
        <v>1722</v>
      </c>
      <c r="B2765" s="14">
        <v>31196</v>
      </c>
      <c r="C2765" s="14">
        <v>970513</v>
      </c>
      <c r="D2765" s="14" t="s">
        <v>219</v>
      </c>
      <c r="E2765" s="6">
        <f>COUNTIF($D$3:$D$6372,D2765)</f>
        <v>1</v>
      </c>
      <c r="F2765" s="45" t="s">
        <v>590</v>
      </c>
      <c r="G2765" s="21" t="s">
        <v>220</v>
      </c>
      <c r="H2765" s="54" t="s">
        <v>150</v>
      </c>
      <c r="I2765" s="54" t="s">
        <v>151</v>
      </c>
      <c r="J2765" s="14" t="s">
        <v>24</v>
      </c>
      <c r="K2765" s="21" t="s">
        <v>1708</v>
      </c>
      <c r="L2765" s="14" t="s">
        <v>10</v>
      </c>
      <c r="M2765" s="13" t="s">
        <v>606</v>
      </c>
      <c r="N2765" s="13" t="s">
        <v>606</v>
      </c>
      <c r="O2765" s="13" t="s">
        <v>606</v>
      </c>
      <c r="P2765" s="13" t="s">
        <v>606</v>
      </c>
      <c r="Q2765" s="13" t="s">
        <v>606</v>
      </c>
      <c r="R2765" s="13" t="s">
        <v>606</v>
      </c>
      <c r="S2765" s="13"/>
      <c r="T2765" s="10">
        <v>25</v>
      </c>
      <c r="U2765" s="9" t="s">
        <v>4432</v>
      </c>
      <c r="V2765" s="9" t="s">
        <v>4430</v>
      </c>
      <c r="W2765" s="13" t="s">
        <v>82</v>
      </c>
    </row>
    <row r="2766" spans="1:23" x14ac:dyDescent="0.3">
      <c r="A2766" s="7" t="s">
        <v>1722</v>
      </c>
      <c r="B2766" s="14">
        <v>31196</v>
      </c>
      <c r="C2766" s="14">
        <v>970513</v>
      </c>
      <c r="D2766" s="14" t="s">
        <v>226</v>
      </c>
      <c r="E2766" s="6">
        <f>COUNTIF($D$3:$D$6372,D2766)</f>
        <v>1</v>
      </c>
      <c r="F2766" s="45" t="s">
        <v>590</v>
      </c>
      <c r="G2766" s="21" t="s">
        <v>227</v>
      </c>
      <c r="H2766" s="54" t="s">
        <v>150</v>
      </c>
      <c r="I2766" s="54" t="s">
        <v>151</v>
      </c>
      <c r="J2766" s="14" t="s">
        <v>24</v>
      </c>
      <c r="K2766" s="21" t="s">
        <v>1709</v>
      </c>
      <c r="L2766" s="14" t="s">
        <v>10</v>
      </c>
      <c r="M2766" s="13" t="s">
        <v>606</v>
      </c>
      <c r="N2766" s="13" t="s">
        <v>606</v>
      </c>
      <c r="O2766" s="13" t="s">
        <v>606</v>
      </c>
      <c r="P2766" s="13" t="s">
        <v>606</v>
      </c>
      <c r="Q2766" s="13" t="s">
        <v>606</v>
      </c>
      <c r="R2766" s="13" t="s">
        <v>606</v>
      </c>
      <c r="S2766" s="13"/>
      <c r="T2766" s="10" t="s">
        <v>596</v>
      </c>
      <c r="U2766" s="9" t="s">
        <v>4432</v>
      </c>
      <c r="V2766" s="9" t="s">
        <v>4430</v>
      </c>
      <c r="W2766" s="13" t="s">
        <v>82</v>
      </c>
    </row>
    <row r="2767" spans="1:23" x14ac:dyDescent="0.3">
      <c r="A2767" s="7" t="s">
        <v>1722</v>
      </c>
      <c r="B2767" s="14">
        <v>32018</v>
      </c>
      <c r="C2767" s="14">
        <v>33427</v>
      </c>
      <c r="D2767" s="14" t="s">
        <v>833</v>
      </c>
      <c r="E2767" s="6">
        <f>COUNTIF($D$3:$D$6372,D2767)</f>
        <v>1</v>
      </c>
      <c r="F2767" s="45" t="s">
        <v>588</v>
      </c>
      <c r="G2767" s="21" t="s">
        <v>67</v>
      </c>
      <c r="H2767" s="54" t="s">
        <v>834</v>
      </c>
      <c r="I2767" s="54" t="s">
        <v>835</v>
      </c>
      <c r="J2767" s="14" t="s">
        <v>604</v>
      </c>
      <c r="K2767" s="21" t="s">
        <v>813</v>
      </c>
      <c r="L2767" s="14" t="s">
        <v>10</v>
      </c>
      <c r="M2767" s="13" t="s">
        <v>606</v>
      </c>
      <c r="N2767" s="13" t="s">
        <v>606</v>
      </c>
      <c r="O2767" s="13" t="s">
        <v>606</v>
      </c>
      <c r="P2767" s="13" t="s">
        <v>606</v>
      </c>
      <c r="Q2767" s="13" t="s">
        <v>606</v>
      </c>
      <c r="R2767" s="13"/>
      <c r="S2767" s="13"/>
      <c r="T2767" s="10">
        <v>27</v>
      </c>
      <c r="U2767" s="13" t="s">
        <v>601</v>
      </c>
      <c r="V2767" s="9" t="s">
        <v>4429</v>
      </c>
      <c r="W2767" s="13" t="s">
        <v>26</v>
      </c>
    </row>
    <row r="2768" spans="1:23" x14ac:dyDescent="0.3">
      <c r="A2768" s="7" t="s">
        <v>1722</v>
      </c>
      <c r="B2768" s="14">
        <v>31196</v>
      </c>
      <c r="C2768" s="14">
        <v>970513</v>
      </c>
      <c r="D2768" s="14" t="s">
        <v>182</v>
      </c>
      <c r="E2768" s="6">
        <f>COUNTIF($D$3:$D$6372,D2768)</f>
        <v>1</v>
      </c>
      <c r="F2768" s="45" t="s">
        <v>588</v>
      </c>
      <c r="G2768" s="21" t="s">
        <v>183</v>
      </c>
      <c r="H2768" s="54" t="s">
        <v>150</v>
      </c>
      <c r="I2768" s="54" t="s">
        <v>151</v>
      </c>
      <c r="J2768" s="14" t="s">
        <v>24</v>
      </c>
      <c r="K2768" s="21" t="s">
        <v>1708</v>
      </c>
      <c r="L2768" s="14" t="s">
        <v>10</v>
      </c>
      <c r="M2768" s="13" t="s">
        <v>606</v>
      </c>
      <c r="N2768" s="13" t="s">
        <v>606</v>
      </c>
      <c r="O2768" s="13" t="s">
        <v>606</v>
      </c>
      <c r="P2768" s="13" t="s">
        <v>606</v>
      </c>
      <c r="Q2768" s="13" t="s">
        <v>606</v>
      </c>
      <c r="R2768" s="13" t="s">
        <v>606</v>
      </c>
      <c r="S2768" s="13"/>
      <c r="T2768" s="10">
        <v>25</v>
      </c>
      <c r="U2768" s="9" t="s">
        <v>4432</v>
      </c>
      <c r="V2768" s="9" t="s">
        <v>4430</v>
      </c>
      <c r="W2768" s="13" t="s">
        <v>82</v>
      </c>
    </row>
    <row r="2769" spans="1:23" x14ac:dyDescent="0.3">
      <c r="A2769" s="7" t="s">
        <v>1722</v>
      </c>
      <c r="B2769" s="14">
        <v>31196</v>
      </c>
      <c r="C2769" s="14">
        <v>970513</v>
      </c>
      <c r="D2769" s="14" t="s">
        <v>224</v>
      </c>
      <c r="E2769" s="6">
        <f>COUNTIF($D$3:$D$6372,D2769)</f>
        <v>1</v>
      </c>
      <c r="F2769" s="45" t="s">
        <v>590</v>
      </c>
      <c r="G2769" s="21" t="s">
        <v>225</v>
      </c>
      <c r="H2769" s="54" t="s">
        <v>150</v>
      </c>
      <c r="I2769" s="54" t="s">
        <v>151</v>
      </c>
      <c r="J2769" s="14" t="s">
        <v>24</v>
      </c>
      <c r="K2769" s="21" t="s">
        <v>1709</v>
      </c>
      <c r="L2769" s="14" t="s">
        <v>10</v>
      </c>
      <c r="M2769" s="13" t="s">
        <v>606</v>
      </c>
      <c r="N2769" s="13" t="s">
        <v>606</v>
      </c>
      <c r="O2769" s="13" t="s">
        <v>606</v>
      </c>
      <c r="P2769" s="13" t="s">
        <v>606</v>
      </c>
      <c r="Q2769" s="13" t="s">
        <v>606</v>
      </c>
      <c r="R2769" s="13" t="s">
        <v>606</v>
      </c>
      <c r="S2769" s="13"/>
      <c r="T2769" s="10" t="s">
        <v>596</v>
      </c>
      <c r="U2769" s="9" t="s">
        <v>4432</v>
      </c>
      <c r="V2769" s="9" t="s">
        <v>4430</v>
      </c>
      <c r="W2769" s="13" t="s">
        <v>82</v>
      </c>
    </row>
    <row r="2770" spans="1:23" x14ac:dyDescent="0.3">
      <c r="A2770" s="7" t="s">
        <v>1722</v>
      </c>
      <c r="B2770" s="14">
        <v>2877</v>
      </c>
      <c r="C2770" s="14">
        <v>10330</v>
      </c>
      <c r="D2770" s="14" t="s">
        <v>703</v>
      </c>
      <c r="E2770" s="6">
        <f>COUNTIF($D$3:$D$6372,D2770)</f>
        <v>3</v>
      </c>
      <c r="F2770" s="45" t="s">
        <v>1128</v>
      </c>
      <c r="G2770" s="21" t="s">
        <v>722</v>
      </c>
      <c r="H2770" s="54" t="s">
        <v>650</v>
      </c>
      <c r="I2770" s="54" t="s">
        <v>651</v>
      </c>
      <c r="J2770" s="14" t="s">
        <v>604</v>
      </c>
      <c r="K2770" s="21" t="s">
        <v>733</v>
      </c>
      <c r="L2770" s="14" t="s">
        <v>10</v>
      </c>
      <c r="M2770" s="13" t="s">
        <v>606</v>
      </c>
      <c r="N2770" s="13" t="s">
        <v>606</v>
      </c>
      <c r="O2770" s="13" t="s">
        <v>606</v>
      </c>
      <c r="P2770" s="13" t="s">
        <v>606</v>
      </c>
      <c r="Q2770" s="13" t="s">
        <v>606</v>
      </c>
      <c r="R2770" s="13" t="s">
        <v>606</v>
      </c>
      <c r="S2770" s="13" t="s">
        <v>606</v>
      </c>
      <c r="T2770" s="10">
        <v>10</v>
      </c>
      <c r="U2770" s="9" t="s">
        <v>4432</v>
      </c>
      <c r="V2770" s="9" t="s">
        <v>4430</v>
      </c>
      <c r="W2770" s="13" t="s">
        <v>82</v>
      </c>
    </row>
    <row r="2771" spans="1:23" x14ac:dyDescent="0.3">
      <c r="A2771" s="7" t="s">
        <v>1722</v>
      </c>
      <c r="B2771" s="14">
        <v>2877</v>
      </c>
      <c r="C2771" s="14">
        <v>10330</v>
      </c>
      <c r="D2771" s="14" t="s">
        <v>703</v>
      </c>
      <c r="E2771" s="6">
        <f>COUNTIF($D$3:$D$6372,D2771)</f>
        <v>3</v>
      </c>
      <c r="F2771" s="45" t="s">
        <v>1128</v>
      </c>
      <c r="G2771" s="21" t="s">
        <v>704</v>
      </c>
      <c r="H2771" s="54" t="s">
        <v>650</v>
      </c>
      <c r="I2771" s="54" t="s">
        <v>651</v>
      </c>
      <c r="J2771" s="14" t="s">
        <v>604</v>
      </c>
      <c r="K2771" s="21" t="s">
        <v>696</v>
      </c>
      <c r="L2771" s="14" t="s">
        <v>10</v>
      </c>
      <c r="M2771" s="13" t="s">
        <v>606</v>
      </c>
      <c r="N2771" s="13" t="s">
        <v>606</v>
      </c>
      <c r="O2771" s="13" t="s">
        <v>606</v>
      </c>
      <c r="P2771" s="13" t="s">
        <v>606</v>
      </c>
      <c r="Q2771" s="13" t="s">
        <v>606</v>
      </c>
      <c r="R2771" s="13" t="s">
        <v>606</v>
      </c>
      <c r="S2771" s="13" t="s">
        <v>606</v>
      </c>
      <c r="T2771" s="10">
        <v>10</v>
      </c>
      <c r="U2771" s="9" t="s">
        <v>4432</v>
      </c>
      <c r="V2771" s="9" t="s">
        <v>4430</v>
      </c>
      <c r="W2771" s="13" t="s">
        <v>82</v>
      </c>
    </row>
    <row r="2772" spans="1:23" x14ac:dyDescent="0.3">
      <c r="A2772" s="7" t="s">
        <v>1722</v>
      </c>
      <c r="B2772" s="14">
        <v>2877</v>
      </c>
      <c r="C2772" s="14">
        <v>10330</v>
      </c>
      <c r="D2772" s="14" t="s">
        <v>703</v>
      </c>
      <c r="E2772" s="6">
        <f>COUNTIF($D$3:$D$6372,D2772)</f>
        <v>3</v>
      </c>
      <c r="F2772" s="45" t="s">
        <v>1128</v>
      </c>
      <c r="G2772" s="21" t="s">
        <v>722</v>
      </c>
      <c r="H2772" s="54" t="s">
        <v>650</v>
      </c>
      <c r="I2772" s="54" t="s">
        <v>651</v>
      </c>
      <c r="J2772" s="14" t="s">
        <v>604</v>
      </c>
      <c r="K2772" s="21" t="s">
        <v>696</v>
      </c>
      <c r="L2772" s="14" t="s">
        <v>10</v>
      </c>
      <c r="M2772" s="13" t="s">
        <v>606</v>
      </c>
      <c r="N2772" s="13" t="s">
        <v>606</v>
      </c>
      <c r="O2772" s="13" t="s">
        <v>606</v>
      </c>
      <c r="P2772" s="13" t="s">
        <v>606</v>
      </c>
      <c r="Q2772" s="13" t="s">
        <v>606</v>
      </c>
      <c r="R2772" s="13" t="s">
        <v>606</v>
      </c>
      <c r="S2772" s="13" t="s">
        <v>606</v>
      </c>
      <c r="T2772" s="10">
        <v>10</v>
      </c>
      <c r="U2772" s="9" t="s">
        <v>4432</v>
      </c>
      <c r="V2772" s="9" t="s">
        <v>4430</v>
      </c>
      <c r="W2772" s="13" t="s">
        <v>82</v>
      </c>
    </row>
    <row r="2773" spans="1:23" x14ac:dyDescent="0.3">
      <c r="A2773" s="7" t="s">
        <v>1722</v>
      </c>
      <c r="B2773" s="14">
        <v>37431</v>
      </c>
      <c r="C2773" s="14">
        <v>577866</v>
      </c>
      <c r="D2773" s="14" t="s">
        <v>270</v>
      </c>
      <c r="E2773" s="6">
        <f>COUNTIF($D$3:$D$6372,D2773)</f>
        <v>1</v>
      </c>
      <c r="F2773" s="45" t="s">
        <v>594</v>
      </c>
      <c r="G2773" s="21" t="s">
        <v>243</v>
      </c>
      <c r="H2773" s="54" t="s">
        <v>234</v>
      </c>
      <c r="I2773" s="54" t="s">
        <v>235</v>
      </c>
      <c r="J2773" s="14" t="s">
        <v>24</v>
      </c>
      <c r="K2773" s="21" t="s">
        <v>239</v>
      </c>
      <c r="L2773" s="14" t="s">
        <v>6242</v>
      </c>
      <c r="M2773" s="13" t="s">
        <v>606</v>
      </c>
      <c r="N2773" s="13" t="s">
        <v>606</v>
      </c>
      <c r="O2773" s="13" t="s">
        <v>606</v>
      </c>
      <c r="P2773" s="13" t="s">
        <v>606</v>
      </c>
      <c r="Q2773" s="13" t="s">
        <v>606</v>
      </c>
      <c r="R2773" s="13" t="s">
        <v>606</v>
      </c>
      <c r="S2773" s="13"/>
      <c r="T2773" s="10" t="s">
        <v>4814</v>
      </c>
      <c r="U2773" s="9" t="s">
        <v>4432</v>
      </c>
      <c r="V2773" s="9" t="s">
        <v>4430</v>
      </c>
      <c r="W2773" s="13" t="s">
        <v>82</v>
      </c>
    </row>
    <row r="2774" spans="1:23" x14ac:dyDescent="0.3">
      <c r="A2774" s="7" t="s">
        <v>1722</v>
      </c>
      <c r="B2774" s="14">
        <v>37431</v>
      </c>
      <c r="C2774" s="14">
        <v>577866</v>
      </c>
      <c r="D2774" s="14" t="s">
        <v>268</v>
      </c>
      <c r="E2774" s="6">
        <f>COUNTIF($D$3:$D$6372,D2774)</f>
        <v>1</v>
      </c>
      <c r="F2774" s="45" t="s">
        <v>594</v>
      </c>
      <c r="G2774" s="21" t="s">
        <v>269</v>
      </c>
      <c r="H2774" s="54" t="s">
        <v>234</v>
      </c>
      <c r="I2774" s="54" t="s">
        <v>235</v>
      </c>
      <c r="J2774" s="14" t="s">
        <v>24</v>
      </c>
      <c r="K2774" s="21" t="s">
        <v>239</v>
      </c>
      <c r="L2774" s="14" t="s">
        <v>6242</v>
      </c>
      <c r="M2774" s="13" t="s">
        <v>606</v>
      </c>
      <c r="N2774" s="13" t="s">
        <v>606</v>
      </c>
      <c r="O2774" s="13" t="s">
        <v>606</v>
      </c>
      <c r="P2774" s="13" t="s">
        <v>606</v>
      </c>
      <c r="Q2774" s="13" t="s">
        <v>606</v>
      </c>
      <c r="R2774" s="13" t="s">
        <v>606</v>
      </c>
      <c r="S2774" s="13"/>
      <c r="T2774" s="10" t="s">
        <v>4814</v>
      </c>
      <c r="U2774" s="9" t="s">
        <v>4432</v>
      </c>
      <c r="V2774" s="9" t="s">
        <v>4430</v>
      </c>
      <c r="W2774" s="13" t="s">
        <v>82</v>
      </c>
    </row>
    <row r="2775" spans="1:23" x14ac:dyDescent="0.3">
      <c r="A2775" s="7" t="s">
        <v>1722</v>
      </c>
      <c r="B2775" s="14">
        <v>31196</v>
      </c>
      <c r="C2775" s="14">
        <v>970513</v>
      </c>
      <c r="D2775" s="14" t="s">
        <v>187</v>
      </c>
      <c r="E2775" s="6">
        <f>COUNTIF($D$3:$D$6372,D2775)</f>
        <v>1</v>
      </c>
      <c r="F2775" s="45" t="s">
        <v>588</v>
      </c>
      <c r="G2775" s="21" t="s">
        <v>188</v>
      </c>
      <c r="H2775" s="54" t="s">
        <v>150</v>
      </c>
      <c r="I2775" s="54" t="s">
        <v>151</v>
      </c>
      <c r="J2775" s="14" t="s">
        <v>24</v>
      </c>
      <c r="K2775" s="21" t="s">
        <v>1708</v>
      </c>
      <c r="L2775" s="14" t="s">
        <v>10</v>
      </c>
      <c r="M2775" s="13" t="s">
        <v>606</v>
      </c>
      <c r="N2775" s="13" t="s">
        <v>606</v>
      </c>
      <c r="O2775" s="13" t="s">
        <v>606</v>
      </c>
      <c r="P2775" s="13" t="s">
        <v>606</v>
      </c>
      <c r="Q2775" s="13" t="s">
        <v>606</v>
      </c>
      <c r="R2775" s="13" t="s">
        <v>606</v>
      </c>
      <c r="S2775" s="13"/>
      <c r="T2775" s="10">
        <v>25</v>
      </c>
      <c r="U2775" s="9" t="s">
        <v>4432</v>
      </c>
      <c r="V2775" s="9" t="s">
        <v>4430</v>
      </c>
      <c r="W2775" s="13" t="s">
        <v>82</v>
      </c>
    </row>
    <row r="2776" spans="1:23" x14ac:dyDescent="0.3">
      <c r="A2776" s="7" t="s">
        <v>1722</v>
      </c>
      <c r="B2776" s="14">
        <v>31196</v>
      </c>
      <c r="C2776" s="14">
        <v>970513</v>
      </c>
      <c r="D2776" s="14" t="s">
        <v>201</v>
      </c>
      <c r="E2776" s="6">
        <f>COUNTIF($D$3:$D$6372,D2776)</f>
        <v>1</v>
      </c>
      <c r="F2776" s="45" t="s">
        <v>588</v>
      </c>
      <c r="G2776" s="21" t="s">
        <v>202</v>
      </c>
      <c r="H2776" s="54" t="s">
        <v>150</v>
      </c>
      <c r="I2776" s="54" t="s">
        <v>151</v>
      </c>
      <c r="J2776" s="14" t="s">
        <v>24</v>
      </c>
      <c r="K2776" s="21" t="s">
        <v>1708</v>
      </c>
      <c r="L2776" s="14" t="s">
        <v>10</v>
      </c>
      <c r="M2776" s="13" t="s">
        <v>606</v>
      </c>
      <c r="N2776" s="13" t="s">
        <v>606</v>
      </c>
      <c r="O2776" s="13" t="s">
        <v>606</v>
      </c>
      <c r="P2776" s="13" t="s">
        <v>606</v>
      </c>
      <c r="Q2776" s="13" t="s">
        <v>606</v>
      </c>
      <c r="R2776" s="13" t="s">
        <v>606</v>
      </c>
      <c r="S2776" s="13"/>
      <c r="T2776" s="10">
        <v>25</v>
      </c>
      <c r="U2776" s="9" t="s">
        <v>4432</v>
      </c>
      <c r="V2776" s="9" t="s">
        <v>4430</v>
      </c>
      <c r="W2776" s="13" t="s">
        <v>82</v>
      </c>
    </row>
    <row r="2777" spans="1:23" x14ac:dyDescent="0.3">
      <c r="A2777" s="7" t="s">
        <v>1722</v>
      </c>
      <c r="B2777" s="14">
        <v>7068</v>
      </c>
      <c r="C2777" s="14">
        <v>23168</v>
      </c>
      <c r="D2777" s="14" t="s">
        <v>995</v>
      </c>
      <c r="E2777" s="6">
        <f>COUNTIF($D$3:$D$6372,D2777)</f>
        <v>1</v>
      </c>
      <c r="F2777" s="45" t="s">
        <v>590</v>
      </c>
      <c r="G2777" s="21" t="s">
        <v>996</v>
      </c>
      <c r="H2777" s="54" t="s">
        <v>982</v>
      </c>
      <c r="I2777" s="54" t="s">
        <v>980</v>
      </c>
      <c r="J2777" s="14" t="s">
        <v>604</v>
      </c>
      <c r="K2777" s="21" t="s">
        <v>981</v>
      </c>
      <c r="L2777" s="14" t="s">
        <v>10</v>
      </c>
      <c r="M2777" s="13" t="s">
        <v>606</v>
      </c>
      <c r="N2777" s="13" t="s">
        <v>606</v>
      </c>
      <c r="O2777" s="13" t="s">
        <v>606</v>
      </c>
      <c r="P2777" s="13" t="s">
        <v>606</v>
      </c>
      <c r="Q2777" s="13" t="s">
        <v>606</v>
      </c>
      <c r="R2777" s="13"/>
      <c r="S2777" s="13"/>
      <c r="T2777" s="10">
        <v>25</v>
      </c>
      <c r="U2777" s="9" t="s">
        <v>4432</v>
      </c>
      <c r="V2777" s="9" t="s">
        <v>4430</v>
      </c>
      <c r="W2777" s="13" t="s">
        <v>82</v>
      </c>
    </row>
    <row r="2778" spans="1:23" x14ac:dyDescent="0.3">
      <c r="A2778" s="7" t="s">
        <v>1722</v>
      </c>
      <c r="B2778" s="14">
        <v>31196</v>
      </c>
      <c r="C2778" s="14">
        <v>970513</v>
      </c>
      <c r="D2778" s="14" t="s">
        <v>231</v>
      </c>
      <c r="E2778" s="6">
        <f>COUNTIF($D$3:$D$6372,D2778)</f>
        <v>1</v>
      </c>
      <c r="F2778" s="45" t="s">
        <v>590</v>
      </c>
      <c r="G2778" s="21" t="s">
        <v>230</v>
      </c>
      <c r="H2778" s="54" t="s">
        <v>150</v>
      </c>
      <c r="I2778" s="54" t="s">
        <v>151</v>
      </c>
      <c r="J2778" s="14" t="s">
        <v>24</v>
      </c>
      <c r="K2778" s="21" t="s">
        <v>1709</v>
      </c>
      <c r="L2778" s="14" t="s">
        <v>10</v>
      </c>
      <c r="M2778" s="13" t="s">
        <v>606</v>
      </c>
      <c r="N2778" s="13" t="s">
        <v>606</v>
      </c>
      <c r="O2778" s="13" t="s">
        <v>606</v>
      </c>
      <c r="P2778" s="13" t="s">
        <v>606</v>
      </c>
      <c r="Q2778" s="13" t="s">
        <v>606</v>
      </c>
      <c r="R2778" s="13" t="s">
        <v>606</v>
      </c>
      <c r="S2778" s="13"/>
      <c r="T2778" s="10" t="s">
        <v>596</v>
      </c>
      <c r="U2778" s="9" t="s">
        <v>4432</v>
      </c>
      <c r="V2778" s="9" t="s">
        <v>4430</v>
      </c>
      <c r="W2778" s="13" t="s">
        <v>82</v>
      </c>
    </row>
    <row r="2779" spans="1:23" x14ac:dyDescent="0.3">
      <c r="A2779" s="7" t="s">
        <v>1722</v>
      </c>
      <c r="B2779" s="15">
        <v>3158</v>
      </c>
      <c r="C2779" s="15">
        <v>11116</v>
      </c>
      <c r="D2779" s="15" t="s">
        <v>1149</v>
      </c>
      <c r="E2779" s="6">
        <f>COUNTIF($D$3:$D$6372,D2779)</f>
        <v>1</v>
      </c>
      <c r="F2779" s="45" t="s">
        <v>590</v>
      </c>
      <c r="G2779" s="16" t="s">
        <v>1150</v>
      </c>
      <c r="H2779" s="45" t="s">
        <v>1144</v>
      </c>
      <c r="I2779" s="56" t="s">
        <v>1145</v>
      </c>
      <c r="J2779" s="13" t="s">
        <v>1655</v>
      </c>
      <c r="K2779" s="16" t="s">
        <v>1656</v>
      </c>
      <c r="L2779" s="13" t="s">
        <v>10</v>
      </c>
      <c r="M2779" s="13" t="s">
        <v>606</v>
      </c>
      <c r="N2779" s="13" t="s">
        <v>606</v>
      </c>
      <c r="O2779" s="13" t="s">
        <v>606</v>
      </c>
      <c r="P2779" s="13" t="s">
        <v>606</v>
      </c>
      <c r="Q2779" s="13" t="s">
        <v>606</v>
      </c>
      <c r="R2779" s="13"/>
      <c r="S2779" s="13"/>
      <c r="T2779" s="10">
        <v>10</v>
      </c>
      <c r="U2779" s="9" t="s">
        <v>4432</v>
      </c>
      <c r="V2779" s="9" t="s">
        <v>4430</v>
      </c>
      <c r="W2779" s="13" t="s">
        <v>82</v>
      </c>
    </row>
    <row r="2780" spans="1:23" x14ac:dyDescent="0.3">
      <c r="A2780" s="7" t="s">
        <v>1722</v>
      </c>
      <c r="B2780" s="14">
        <v>7068</v>
      </c>
      <c r="C2780" s="14">
        <v>23168</v>
      </c>
      <c r="D2780" s="14" t="s">
        <v>993</v>
      </c>
      <c r="E2780" s="6">
        <f>COUNTIF($D$3:$D$6372,D2780)</f>
        <v>1</v>
      </c>
      <c r="F2780" s="45" t="s">
        <v>590</v>
      </c>
      <c r="G2780" s="21" t="s">
        <v>994</v>
      </c>
      <c r="H2780" s="54" t="s">
        <v>982</v>
      </c>
      <c r="I2780" s="54" t="s">
        <v>980</v>
      </c>
      <c r="J2780" s="14" t="s">
        <v>604</v>
      </c>
      <c r="K2780" s="21" t="s">
        <v>981</v>
      </c>
      <c r="L2780" s="14" t="s">
        <v>10</v>
      </c>
      <c r="M2780" s="13" t="s">
        <v>606</v>
      </c>
      <c r="N2780" s="13" t="s">
        <v>606</v>
      </c>
      <c r="O2780" s="13" t="s">
        <v>606</v>
      </c>
      <c r="P2780" s="13" t="s">
        <v>606</v>
      </c>
      <c r="Q2780" s="13" t="s">
        <v>606</v>
      </c>
      <c r="R2780" s="13"/>
      <c r="S2780" s="13"/>
      <c r="T2780" s="10">
        <v>25</v>
      </c>
      <c r="U2780" s="9" t="s">
        <v>4432</v>
      </c>
      <c r="V2780" s="9" t="s">
        <v>4430</v>
      </c>
      <c r="W2780" s="13" t="s">
        <v>82</v>
      </c>
    </row>
    <row r="2781" spans="1:23" x14ac:dyDescent="0.3">
      <c r="A2781" s="7" t="s">
        <v>1722</v>
      </c>
      <c r="B2781" s="14">
        <v>7068</v>
      </c>
      <c r="C2781" s="14">
        <v>23168</v>
      </c>
      <c r="D2781" s="14" t="s">
        <v>991</v>
      </c>
      <c r="E2781" s="6">
        <f>COUNTIF($D$3:$D$6372,D2781)</f>
        <v>1</v>
      </c>
      <c r="F2781" s="45" t="s">
        <v>590</v>
      </c>
      <c r="G2781" s="21" t="s">
        <v>992</v>
      </c>
      <c r="H2781" s="54" t="s">
        <v>982</v>
      </c>
      <c r="I2781" s="54" t="s">
        <v>980</v>
      </c>
      <c r="J2781" s="14" t="s">
        <v>604</v>
      </c>
      <c r="K2781" s="21" t="s">
        <v>981</v>
      </c>
      <c r="L2781" s="14" t="s">
        <v>10</v>
      </c>
      <c r="M2781" s="13" t="s">
        <v>606</v>
      </c>
      <c r="N2781" s="13" t="s">
        <v>606</v>
      </c>
      <c r="O2781" s="13" t="s">
        <v>606</v>
      </c>
      <c r="P2781" s="13" t="s">
        <v>606</v>
      </c>
      <c r="Q2781" s="13" t="s">
        <v>606</v>
      </c>
      <c r="R2781" s="13"/>
      <c r="S2781" s="13"/>
      <c r="T2781" s="10">
        <v>25</v>
      </c>
      <c r="U2781" s="9" t="s">
        <v>4432</v>
      </c>
      <c r="V2781" s="9" t="s">
        <v>4430</v>
      </c>
      <c r="W2781" s="13" t="s">
        <v>82</v>
      </c>
    </row>
    <row r="2782" spans="1:23" x14ac:dyDescent="0.3">
      <c r="A2782" s="7" t="s">
        <v>1722</v>
      </c>
      <c r="B2782" s="14">
        <v>7068</v>
      </c>
      <c r="C2782" s="14">
        <v>23168</v>
      </c>
      <c r="D2782" s="14" t="s">
        <v>1039</v>
      </c>
      <c r="E2782" s="6">
        <f>COUNTIF($D$3:$D$6372,D2782)</f>
        <v>1</v>
      </c>
      <c r="F2782" s="45" t="s">
        <v>590</v>
      </c>
      <c r="G2782" s="21" t="s">
        <v>1040</v>
      </c>
      <c r="H2782" s="54" t="s">
        <v>982</v>
      </c>
      <c r="I2782" s="54" t="s">
        <v>980</v>
      </c>
      <c r="J2782" s="14" t="s">
        <v>604</v>
      </c>
      <c r="K2782" s="21" t="s">
        <v>981</v>
      </c>
      <c r="L2782" s="14" t="s">
        <v>10</v>
      </c>
      <c r="M2782" s="13" t="s">
        <v>606</v>
      </c>
      <c r="N2782" s="13" t="s">
        <v>606</v>
      </c>
      <c r="O2782" s="13" t="s">
        <v>606</v>
      </c>
      <c r="P2782" s="13" t="s">
        <v>606</v>
      </c>
      <c r="Q2782" s="13" t="s">
        <v>606</v>
      </c>
      <c r="R2782" s="13"/>
      <c r="S2782" s="13"/>
      <c r="T2782" s="10">
        <v>25</v>
      </c>
      <c r="U2782" s="9" t="s">
        <v>4432</v>
      </c>
      <c r="V2782" s="9" t="s">
        <v>4430</v>
      </c>
      <c r="W2782" s="13" t="s">
        <v>82</v>
      </c>
    </row>
    <row r="2783" spans="1:23" x14ac:dyDescent="0.3">
      <c r="A2783" s="7" t="s">
        <v>1722</v>
      </c>
      <c r="B2783" s="14">
        <v>20036</v>
      </c>
      <c r="C2783" s="14">
        <v>25043</v>
      </c>
      <c r="D2783" s="14" t="s">
        <v>1211</v>
      </c>
      <c r="E2783" s="6">
        <f>COUNTIF($D$3:$D$6372,D2783)</f>
        <v>1</v>
      </c>
      <c r="F2783" s="45" t="s">
        <v>590</v>
      </c>
      <c r="G2783" s="21" t="s">
        <v>1212</v>
      </c>
      <c r="H2783" s="54" t="s">
        <v>1213</v>
      </c>
      <c r="I2783" s="54" t="s">
        <v>1214</v>
      </c>
      <c r="J2783" s="14" t="s">
        <v>1655</v>
      </c>
      <c r="K2783" s="21" t="s">
        <v>1677</v>
      </c>
      <c r="L2783" s="13" t="s">
        <v>10</v>
      </c>
      <c r="M2783" s="13" t="s">
        <v>606</v>
      </c>
      <c r="N2783" s="13" t="s">
        <v>606</v>
      </c>
      <c r="O2783" s="13" t="s">
        <v>606</v>
      </c>
      <c r="P2783" s="13" t="s">
        <v>606</v>
      </c>
      <c r="Q2783" s="13" t="s">
        <v>606</v>
      </c>
      <c r="R2783" s="13"/>
      <c r="S2783" s="13"/>
      <c r="T2783" s="10">
        <v>5</v>
      </c>
      <c r="U2783" s="9" t="s">
        <v>4432</v>
      </c>
      <c r="V2783" s="9" t="s">
        <v>4429</v>
      </c>
      <c r="W2783" s="13" t="s">
        <v>26</v>
      </c>
    </row>
    <row r="2784" spans="1:23" x14ac:dyDescent="0.3">
      <c r="A2784" s="7" t="s">
        <v>1722</v>
      </c>
      <c r="B2784" s="14">
        <v>20036</v>
      </c>
      <c r="C2784" s="14">
        <v>25043</v>
      </c>
      <c r="D2784" s="14" t="s">
        <v>1222</v>
      </c>
      <c r="E2784" s="6">
        <f>COUNTIF($D$3:$D$6372,D2784)</f>
        <v>1</v>
      </c>
      <c r="F2784" s="45" t="s">
        <v>590</v>
      </c>
      <c r="G2784" s="21" t="s">
        <v>1223</v>
      </c>
      <c r="H2784" s="54" t="s">
        <v>1213</v>
      </c>
      <c r="I2784" s="54" t="s">
        <v>1214</v>
      </c>
      <c r="J2784" s="14" t="s">
        <v>1655</v>
      </c>
      <c r="K2784" s="21" t="s">
        <v>1677</v>
      </c>
      <c r="L2784" s="13" t="s">
        <v>10</v>
      </c>
      <c r="M2784" s="13" t="s">
        <v>606</v>
      </c>
      <c r="N2784" s="13" t="s">
        <v>606</v>
      </c>
      <c r="O2784" s="13" t="s">
        <v>606</v>
      </c>
      <c r="P2784" s="13" t="s">
        <v>606</v>
      </c>
      <c r="Q2784" s="13" t="s">
        <v>606</v>
      </c>
      <c r="R2784" s="13"/>
      <c r="S2784" s="13"/>
      <c r="T2784" s="10">
        <v>5</v>
      </c>
      <c r="U2784" s="9" t="s">
        <v>4432</v>
      </c>
      <c r="V2784" s="9" t="s">
        <v>4429</v>
      </c>
      <c r="W2784" s="13" t="s">
        <v>26</v>
      </c>
    </row>
    <row r="2785" spans="1:23" x14ac:dyDescent="0.3">
      <c r="A2785" s="7" t="s">
        <v>1722</v>
      </c>
      <c r="B2785" s="14">
        <v>27449</v>
      </c>
      <c r="C2785" s="14">
        <v>424404</v>
      </c>
      <c r="D2785" s="14" t="s">
        <v>1341</v>
      </c>
      <c r="E2785" s="6">
        <f>COUNTIF($D$3:$D$6372,D2785)</f>
        <v>1</v>
      </c>
      <c r="F2785" s="45" t="s">
        <v>590</v>
      </c>
      <c r="G2785" s="21" t="s">
        <v>1342</v>
      </c>
      <c r="H2785" s="54" t="s">
        <v>1339</v>
      </c>
      <c r="I2785" s="54" t="s">
        <v>1340</v>
      </c>
      <c r="J2785" s="14" t="s">
        <v>1655</v>
      </c>
      <c r="K2785" s="21" t="s">
        <v>1665</v>
      </c>
      <c r="L2785" s="13" t="s">
        <v>10</v>
      </c>
      <c r="M2785" s="13" t="s">
        <v>606</v>
      </c>
      <c r="N2785" s="13" t="s">
        <v>606</v>
      </c>
      <c r="O2785" s="13" t="s">
        <v>606</v>
      </c>
      <c r="P2785" s="13" t="s">
        <v>606</v>
      </c>
      <c r="Q2785" s="13" t="s">
        <v>606</v>
      </c>
      <c r="R2785" s="13" t="s">
        <v>606</v>
      </c>
      <c r="S2785" s="13"/>
      <c r="T2785" s="10">
        <v>30</v>
      </c>
      <c r="U2785" s="9" t="s">
        <v>4432</v>
      </c>
      <c r="V2785" s="9" t="s">
        <v>4429</v>
      </c>
      <c r="W2785" s="13" t="s">
        <v>26</v>
      </c>
    </row>
    <row r="2786" spans="1:23" x14ac:dyDescent="0.3">
      <c r="A2786" s="7" t="s">
        <v>1722</v>
      </c>
      <c r="B2786" s="14">
        <v>7068</v>
      </c>
      <c r="C2786" s="14">
        <v>23168</v>
      </c>
      <c r="D2786" s="14" t="s">
        <v>997</v>
      </c>
      <c r="E2786" s="6">
        <f>COUNTIF($D$3:$D$6372,D2786)</f>
        <v>1</v>
      </c>
      <c r="F2786" s="45" t="s">
        <v>590</v>
      </c>
      <c r="G2786" s="21" t="s">
        <v>998</v>
      </c>
      <c r="H2786" s="54" t="s">
        <v>982</v>
      </c>
      <c r="I2786" s="54" t="s">
        <v>980</v>
      </c>
      <c r="J2786" s="14" t="s">
        <v>604</v>
      </c>
      <c r="K2786" s="21" t="s">
        <v>981</v>
      </c>
      <c r="L2786" s="14" t="s">
        <v>10</v>
      </c>
      <c r="M2786" s="13" t="s">
        <v>606</v>
      </c>
      <c r="N2786" s="13" t="s">
        <v>606</v>
      </c>
      <c r="O2786" s="13" t="s">
        <v>606</v>
      </c>
      <c r="P2786" s="13" t="s">
        <v>606</v>
      </c>
      <c r="Q2786" s="13" t="s">
        <v>606</v>
      </c>
      <c r="R2786" s="13"/>
      <c r="S2786" s="13"/>
      <c r="T2786" s="10">
        <v>25</v>
      </c>
      <c r="U2786" s="9" t="s">
        <v>4432</v>
      </c>
      <c r="V2786" s="9" t="s">
        <v>4430</v>
      </c>
      <c r="W2786" s="13" t="s">
        <v>82</v>
      </c>
    </row>
    <row r="2787" spans="1:23" x14ac:dyDescent="0.3">
      <c r="A2787" s="7" t="s">
        <v>1722</v>
      </c>
      <c r="B2787" s="14">
        <v>35198</v>
      </c>
      <c r="C2787" s="14">
        <v>20428</v>
      </c>
      <c r="D2787" s="14" t="s">
        <v>1307</v>
      </c>
      <c r="E2787" s="6">
        <f>COUNTIF($D$3:$D$6372,D2787)</f>
        <v>1</v>
      </c>
      <c r="F2787" s="45" t="s">
        <v>11</v>
      </c>
      <c r="G2787" s="21" t="s">
        <v>1308</v>
      </c>
      <c r="H2787" s="54" t="s">
        <v>1302</v>
      </c>
      <c r="I2787" s="54" t="s">
        <v>1303</v>
      </c>
      <c r="J2787" s="14" t="s">
        <v>1655</v>
      </c>
      <c r="K2787" s="21" t="s">
        <v>1663</v>
      </c>
      <c r="L2787" s="13" t="s">
        <v>10</v>
      </c>
      <c r="M2787" s="13" t="s">
        <v>606</v>
      </c>
      <c r="N2787" s="13" t="s">
        <v>606</v>
      </c>
      <c r="O2787" s="13" t="s">
        <v>606</v>
      </c>
      <c r="P2787" s="13" t="s">
        <v>606</v>
      </c>
      <c r="Q2787" s="13" t="s">
        <v>606</v>
      </c>
      <c r="R2787" s="13"/>
      <c r="S2787" s="13"/>
      <c r="T2787" s="10">
        <v>30</v>
      </c>
      <c r="U2787" s="9" t="s">
        <v>4432</v>
      </c>
      <c r="V2787" s="9" t="s">
        <v>4429</v>
      </c>
      <c r="W2787" s="13" t="s">
        <v>26</v>
      </c>
    </row>
    <row r="2788" spans="1:23" x14ac:dyDescent="0.3">
      <c r="A2788" s="7" t="s">
        <v>1722</v>
      </c>
      <c r="B2788" s="14">
        <v>20816</v>
      </c>
      <c r="C2788" s="14">
        <v>13976</v>
      </c>
      <c r="D2788" s="14" t="s">
        <v>1060</v>
      </c>
      <c r="E2788" s="6">
        <f>COUNTIF($D$3:$D$6372,D2788)</f>
        <v>1</v>
      </c>
      <c r="F2788" s="45" t="s">
        <v>11</v>
      </c>
      <c r="G2788" s="21" t="s">
        <v>797</v>
      </c>
      <c r="H2788" s="54" t="s">
        <v>1061</v>
      </c>
      <c r="I2788" s="54" t="s">
        <v>1062</v>
      </c>
      <c r="J2788" s="14" t="s">
        <v>604</v>
      </c>
      <c r="K2788" s="21" t="s">
        <v>1047</v>
      </c>
      <c r="L2788" s="14" t="s">
        <v>10</v>
      </c>
      <c r="M2788" s="13" t="s">
        <v>606</v>
      </c>
      <c r="N2788" s="13" t="s">
        <v>606</v>
      </c>
      <c r="O2788" s="13" t="s">
        <v>606</v>
      </c>
      <c r="P2788" s="13" t="s">
        <v>606</v>
      </c>
      <c r="Q2788" s="13" t="s">
        <v>606</v>
      </c>
      <c r="R2788" s="13" t="s">
        <v>606</v>
      </c>
      <c r="S2788" s="13"/>
      <c r="T2788" s="10">
        <v>27</v>
      </c>
      <c r="U2788" s="13" t="s">
        <v>601</v>
      </c>
      <c r="V2788" s="9" t="s">
        <v>4429</v>
      </c>
      <c r="W2788" s="13" t="s">
        <v>26</v>
      </c>
    </row>
    <row r="2789" spans="1:23" x14ac:dyDescent="0.3">
      <c r="A2789" s="7" t="s">
        <v>1722</v>
      </c>
      <c r="B2789" s="14">
        <v>31196</v>
      </c>
      <c r="C2789" s="14">
        <v>970513</v>
      </c>
      <c r="D2789" s="14" t="s">
        <v>211</v>
      </c>
      <c r="E2789" s="6">
        <f>COUNTIF($D$3:$D$6372,D2789)</f>
        <v>1</v>
      </c>
      <c r="F2789" s="45" t="s">
        <v>590</v>
      </c>
      <c r="G2789" s="21" t="s">
        <v>212</v>
      </c>
      <c r="H2789" s="54" t="s">
        <v>150</v>
      </c>
      <c r="I2789" s="54" t="s">
        <v>151</v>
      </c>
      <c r="J2789" s="14" t="s">
        <v>24</v>
      </c>
      <c r="K2789" s="21" t="s">
        <v>1708</v>
      </c>
      <c r="L2789" s="14" t="s">
        <v>10</v>
      </c>
      <c r="M2789" s="13" t="s">
        <v>606</v>
      </c>
      <c r="N2789" s="13" t="s">
        <v>606</v>
      </c>
      <c r="O2789" s="13" t="s">
        <v>606</v>
      </c>
      <c r="P2789" s="13" t="s">
        <v>606</v>
      </c>
      <c r="Q2789" s="13" t="s">
        <v>606</v>
      </c>
      <c r="R2789" s="13" t="s">
        <v>606</v>
      </c>
      <c r="S2789" s="13"/>
      <c r="T2789" s="10">
        <v>25</v>
      </c>
      <c r="U2789" s="9" t="s">
        <v>4432</v>
      </c>
      <c r="V2789" s="9" t="s">
        <v>4430</v>
      </c>
      <c r="W2789" s="13" t="s">
        <v>82</v>
      </c>
    </row>
    <row r="2790" spans="1:23" x14ac:dyDescent="0.3">
      <c r="A2790" s="7" t="s">
        <v>1722</v>
      </c>
      <c r="B2790" s="14">
        <v>35312</v>
      </c>
      <c r="C2790" s="14">
        <v>337759</v>
      </c>
      <c r="D2790" s="14" t="s">
        <v>417</v>
      </c>
      <c r="E2790" s="6">
        <f>COUNTIF($D$3:$D$6372,D2790)</f>
        <v>1</v>
      </c>
      <c r="F2790" s="45" t="s">
        <v>588</v>
      </c>
      <c r="G2790" s="21" t="s">
        <v>416</v>
      </c>
      <c r="H2790" s="54" t="s">
        <v>414</v>
      </c>
      <c r="I2790" s="54" t="s">
        <v>415</v>
      </c>
      <c r="J2790" s="14" t="s">
        <v>24</v>
      </c>
      <c r="K2790" s="21" t="s">
        <v>99</v>
      </c>
      <c r="L2790" s="14" t="s">
        <v>10</v>
      </c>
      <c r="M2790" s="13" t="s">
        <v>606</v>
      </c>
      <c r="N2790" s="13" t="s">
        <v>606</v>
      </c>
      <c r="O2790" s="13" t="s">
        <v>606</v>
      </c>
      <c r="P2790" s="13" t="s">
        <v>606</v>
      </c>
      <c r="Q2790" s="13" t="s">
        <v>606</v>
      </c>
      <c r="R2790" s="13"/>
      <c r="S2790" s="13"/>
      <c r="T2790" s="10">
        <v>30</v>
      </c>
      <c r="U2790" s="9" t="s">
        <v>4432</v>
      </c>
      <c r="V2790" s="9" t="s">
        <v>4429</v>
      </c>
      <c r="W2790" s="13" t="s">
        <v>26</v>
      </c>
    </row>
    <row r="2791" spans="1:23" x14ac:dyDescent="0.3">
      <c r="A2791" s="7" t="s">
        <v>1722</v>
      </c>
      <c r="B2791" s="14">
        <v>27138</v>
      </c>
      <c r="C2791" s="14">
        <v>20136</v>
      </c>
      <c r="D2791" s="14" t="s">
        <v>28</v>
      </c>
      <c r="E2791" s="6">
        <f>COUNTIF($D$3:$D$6372,D2791)</f>
        <v>1</v>
      </c>
      <c r="F2791" s="45" t="s">
        <v>11</v>
      </c>
      <c r="G2791" s="21" t="s">
        <v>29</v>
      </c>
      <c r="H2791" s="54" t="s">
        <v>30</v>
      </c>
      <c r="I2791" s="54" t="s">
        <v>31</v>
      </c>
      <c r="J2791" s="14" t="s">
        <v>24</v>
      </c>
      <c r="K2791" s="21" t="s">
        <v>25</v>
      </c>
      <c r="L2791" s="14" t="s">
        <v>10</v>
      </c>
      <c r="M2791" s="13" t="s">
        <v>606</v>
      </c>
      <c r="N2791" s="13" t="s">
        <v>606</v>
      </c>
      <c r="O2791" s="13" t="s">
        <v>606</v>
      </c>
      <c r="P2791" s="13" t="s">
        <v>606</v>
      </c>
      <c r="Q2791" s="13" t="s">
        <v>606</v>
      </c>
      <c r="R2791" s="13"/>
      <c r="S2791" s="13"/>
      <c r="T2791" s="10">
        <v>25</v>
      </c>
      <c r="U2791" s="9" t="s">
        <v>4432</v>
      </c>
      <c r="V2791" s="9" t="s">
        <v>4429</v>
      </c>
      <c r="W2791" s="13" t="s">
        <v>26</v>
      </c>
    </row>
    <row r="2792" spans="1:23" x14ac:dyDescent="0.3">
      <c r="A2792" s="7" t="s">
        <v>1722</v>
      </c>
      <c r="B2792" s="14">
        <v>2877</v>
      </c>
      <c r="C2792" s="14">
        <v>10330</v>
      </c>
      <c r="D2792" s="14" t="s">
        <v>652</v>
      </c>
      <c r="E2792" s="6">
        <f>COUNTIF($D$3:$D$6372,D2792)</f>
        <v>2</v>
      </c>
      <c r="F2792" s="45" t="s">
        <v>11</v>
      </c>
      <c r="G2792" s="21" t="s">
        <v>653</v>
      </c>
      <c r="H2792" s="54" t="s">
        <v>650</v>
      </c>
      <c r="I2792" s="54" t="s">
        <v>651</v>
      </c>
      <c r="J2792" s="14" t="s">
        <v>604</v>
      </c>
      <c r="K2792" s="21" t="s">
        <v>1710</v>
      </c>
      <c r="L2792" s="14" t="s">
        <v>10</v>
      </c>
      <c r="M2792" s="13" t="s">
        <v>606</v>
      </c>
      <c r="N2792" s="13" t="s">
        <v>606</v>
      </c>
      <c r="O2792" s="13" t="s">
        <v>606</v>
      </c>
      <c r="P2792" s="13" t="s">
        <v>606</v>
      </c>
      <c r="Q2792" s="13" t="s">
        <v>606</v>
      </c>
      <c r="R2792" s="13" t="s">
        <v>606</v>
      </c>
      <c r="S2792" s="13" t="s">
        <v>606</v>
      </c>
      <c r="T2792" s="10">
        <v>10</v>
      </c>
      <c r="U2792" s="9" t="s">
        <v>4432</v>
      </c>
      <c r="V2792" s="9" t="s">
        <v>4430</v>
      </c>
      <c r="W2792" s="13" t="s">
        <v>82</v>
      </c>
    </row>
    <row r="2793" spans="1:23" x14ac:dyDescent="0.3">
      <c r="A2793" s="7" t="s">
        <v>1722</v>
      </c>
      <c r="B2793" s="14">
        <v>2877</v>
      </c>
      <c r="C2793" s="14">
        <v>10330</v>
      </c>
      <c r="D2793" s="14" t="s">
        <v>652</v>
      </c>
      <c r="E2793" s="6">
        <f>COUNTIF($D$3:$D$6372,D2793)</f>
        <v>2</v>
      </c>
      <c r="F2793" s="45" t="s">
        <v>11</v>
      </c>
      <c r="G2793" s="21" t="s">
        <v>653</v>
      </c>
      <c r="H2793" s="54" t="s">
        <v>650</v>
      </c>
      <c r="I2793" s="54" t="s">
        <v>651</v>
      </c>
      <c r="J2793" s="14" t="s">
        <v>604</v>
      </c>
      <c r="K2793" s="21" t="s">
        <v>696</v>
      </c>
      <c r="L2793" s="14" t="s">
        <v>10</v>
      </c>
      <c r="M2793" s="13" t="s">
        <v>606</v>
      </c>
      <c r="N2793" s="13" t="s">
        <v>606</v>
      </c>
      <c r="O2793" s="13" t="s">
        <v>606</v>
      </c>
      <c r="P2793" s="13" t="s">
        <v>606</v>
      </c>
      <c r="Q2793" s="13" t="s">
        <v>606</v>
      </c>
      <c r="R2793" s="13" t="s">
        <v>606</v>
      </c>
      <c r="S2793" s="13" t="s">
        <v>606</v>
      </c>
      <c r="T2793" s="10">
        <v>10</v>
      </c>
      <c r="U2793" s="9" t="s">
        <v>4432</v>
      </c>
      <c r="V2793" s="9" t="s">
        <v>4430</v>
      </c>
      <c r="W2793" s="13" t="s">
        <v>82</v>
      </c>
    </row>
    <row r="2794" spans="1:23" x14ac:dyDescent="0.3">
      <c r="A2794" s="7" t="s">
        <v>1722</v>
      </c>
      <c r="B2794" s="14">
        <v>27614</v>
      </c>
      <c r="C2794" s="14">
        <v>443022</v>
      </c>
      <c r="D2794" s="14" t="s">
        <v>1351</v>
      </c>
      <c r="E2794" s="6">
        <f>COUNTIF($D$3:$D$6372,D2794)</f>
        <v>1</v>
      </c>
      <c r="F2794" s="45" t="s">
        <v>590</v>
      </c>
      <c r="G2794" s="21" t="s">
        <v>1352</v>
      </c>
      <c r="H2794" s="54" t="s">
        <v>1349</v>
      </c>
      <c r="I2794" s="54" t="s">
        <v>1350</v>
      </c>
      <c r="J2794" s="14" t="s">
        <v>1655</v>
      </c>
      <c r="K2794" s="21" t="s">
        <v>1665</v>
      </c>
      <c r="L2794" s="13" t="s">
        <v>10</v>
      </c>
      <c r="M2794" s="13" t="s">
        <v>606</v>
      </c>
      <c r="N2794" s="13" t="s">
        <v>606</v>
      </c>
      <c r="O2794" s="13" t="s">
        <v>606</v>
      </c>
      <c r="P2794" s="13" t="s">
        <v>606</v>
      </c>
      <c r="Q2794" s="13" t="s">
        <v>606</v>
      </c>
      <c r="R2794" s="13"/>
      <c r="S2794" s="13"/>
      <c r="T2794" s="10">
        <v>25</v>
      </c>
      <c r="U2794" s="9" t="s">
        <v>4432</v>
      </c>
      <c r="V2794" s="9" t="s">
        <v>4429</v>
      </c>
      <c r="W2794" s="13" t="s">
        <v>26</v>
      </c>
    </row>
    <row r="2795" spans="1:23" x14ac:dyDescent="0.3">
      <c r="A2795" s="7" t="s">
        <v>1722</v>
      </c>
      <c r="B2795" s="14">
        <v>5072</v>
      </c>
      <c r="C2795" s="14">
        <v>16071</v>
      </c>
      <c r="D2795" s="14" t="s">
        <v>57</v>
      </c>
      <c r="E2795" s="6">
        <f>COUNTIF($D$3:$D$6372,D2795)</f>
        <v>1</v>
      </c>
      <c r="F2795" s="45" t="s">
        <v>590</v>
      </c>
      <c r="G2795" s="21" t="s">
        <v>29</v>
      </c>
      <c r="H2795" s="54" t="s">
        <v>47</v>
      </c>
      <c r="I2795" s="54" t="s">
        <v>48</v>
      </c>
      <c r="J2795" s="14" t="s">
        <v>24</v>
      </c>
      <c r="K2795" s="21" t="s">
        <v>49</v>
      </c>
      <c r="L2795" s="14" t="s">
        <v>10</v>
      </c>
      <c r="M2795" s="13" t="s">
        <v>606</v>
      </c>
      <c r="N2795" s="13" t="s">
        <v>606</v>
      </c>
      <c r="O2795" s="13" t="s">
        <v>606</v>
      </c>
      <c r="P2795" s="13" t="s">
        <v>606</v>
      </c>
      <c r="Q2795" s="13" t="s">
        <v>606</v>
      </c>
      <c r="R2795" s="13"/>
      <c r="S2795" s="13"/>
      <c r="T2795" s="10" t="s">
        <v>597</v>
      </c>
      <c r="U2795" s="9" t="s">
        <v>4432</v>
      </c>
      <c r="V2795" s="9" t="s">
        <v>4430</v>
      </c>
      <c r="W2795" s="13" t="s">
        <v>82</v>
      </c>
    </row>
    <row r="2796" spans="1:23" x14ac:dyDescent="0.3">
      <c r="A2796" s="7" t="s">
        <v>1722</v>
      </c>
      <c r="B2796" s="14">
        <v>7068</v>
      </c>
      <c r="C2796" s="14">
        <v>23168</v>
      </c>
      <c r="D2796" s="14" t="s">
        <v>999</v>
      </c>
      <c r="E2796" s="6">
        <f>COUNTIF($D$3:$D$6372,D2796)</f>
        <v>1</v>
      </c>
      <c r="F2796" s="45" t="s">
        <v>590</v>
      </c>
      <c r="G2796" s="21" t="s">
        <v>1000</v>
      </c>
      <c r="H2796" s="54" t="s">
        <v>982</v>
      </c>
      <c r="I2796" s="54" t="s">
        <v>980</v>
      </c>
      <c r="J2796" s="14" t="s">
        <v>604</v>
      </c>
      <c r="K2796" s="21" t="s">
        <v>981</v>
      </c>
      <c r="L2796" s="14" t="s">
        <v>10</v>
      </c>
      <c r="M2796" s="13" t="s">
        <v>606</v>
      </c>
      <c r="N2796" s="13" t="s">
        <v>606</v>
      </c>
      <c r="O2796" s="13" t="s">
        <v>606</v>
      </c>
      <c r="P2796" s="13" t="s">
        <v>606</v>
      </c>
      <c r="Q2796" s="13" t="s">
        <v>606</v>
      </c>
      <c r="R2796" s="13"/>
      <c r="S2796" s="13"/>
      <c r="T2796" s="10">
        <v>25</v>
      </c>
      <c r="U2796" s="9" t="s">
        <v>4432</v>
      </c>
      <c r="V2796" s="9" t="s">
        <v>4430</v>
      </c>
      <c r="W2796" s="13" t="s">
        <v>82</v>
      </c>
    </row>
    <row r="2797" spans="1:23" x14ac:dyDescent="0.3">
      <c r="A2797" s="7" t="s">
        <v>1722</v>
      </c>
      <c r="B2797" s="14">
        <v>7068</v>
      </c>
      <c r="C2797" s="14">
        <v>23168</v>
      </c>
      <c r="D2797" s="14" t="s">
        <v>987</v>
      </c>
      <c r="E2797" s="6">
        <f>COUNTIF($D$3:$D$6372,D2797)</f>
        <v>1</v>
      </c>
      <c r="F2797" s="45" t="s">
        <v>590</v>
      </c>
      <c r="G2797" s="21" t="s">
        <v>988</v>
      </c>
      <c r="H2797" s="54" t="s">
        <v>982</v>
      </c>
      <c r="I2797" s="54" t="s">
        <v>980</v>
      </c>
      <c r="J2797" s="14" t="s">
        <v>604</v>
      </c>
      <c r="K2797" s="21" t="s">
        <v>981</v>
      </c>
      <c r="L2797" s="14" t="s">
        <v>10</v>
      </c>
      <c r="M2797" s="13" t="s">
        <v>606</v>
      </c>
      <c r="N2797" s="13" t="s">
        <v>606</v>
      </c>
      <c r="O2797" s="13" t="s">
        <v>606</v>
      </c>
      <c r="P2797" s="13" t="s">
        <v>606</v>
      </c>
      <c r="Q2797" s="13" t="s">
        <v>606</v>
      </c>
      <c r="R2797" s="13"/>
      <c r="S2797" s="13"/>
      <c r="T2797" s="10">
        <v>25</v>
      </c>
      <c r="U2797" s="9" t="s">
        <v>4432</v>
      </c>
      <c r="V2797" s="9" t="s">
        <v>4430</v>
      </c>
      <c r="W2797" s="13" t="s">
        <v>82</v>
      </c>
    </row>
    <row r="2798" spans="1:23" x14ac:dyDescent="0.3">
      <c r="A2798" s="7" t="s">
        <v>1722</v>
      </c>
      <c r="B2798" s="14">
        <v>7068</v>
      </c>
      <c r="C2798" s="14">
        <v>23168</v>
      </c>
      <c r="D2798" s="14" t="s">
        <v>1008</v>
      </c>
      <c r="E2798" s="6">
        <f>COUNTIF($D$3:$D$6372,D2798)</f>
        <v>1</v>
      </c>
      <c r="F2798" s="45" t="s">
        <v>590</v>
      </c>
      <c r="G2798" s="21" t="s">
        <v>1009</v>
      </c>
      <c r="H2798" s="54" t="s">
        <v>982</v>
      </c>
      <c r="I2798" s="54" t="s">
        <v>980</v>
      </c>
      <c r="J2798" s="14" t="s">
        <v>604</v>
      </c>
      <c r="K2798" s="21" t="s">
        <v>981</v>
      </c>
      <c r="L2798" s="14" t="s">
        <v>10</v>
      </c>
      <c r="M2798" s="13" t="s">
        <v>606</v>
      </c>
      <c r="N2798" s="13" t="s">
        <v>606</v>
      </c>
      <c r="O2798" s="13" t="s">
        <v>606</v>
      </c>
      <c r="P2798" s="13" t="s">
        <v>606</v>
      </c>
      <c r="Q2798" s="13" t="s">
        <v>606</v>
      </c>
      <c r="R2798" s="13"/>
      <c r="S2798" s="13"/>
      <c r="T2798" s="10">
        <v>25</v>
      </c>
      <c r="U2798" s="9" t="s">
        <v>4432</v>
      </c>
      <c r="V2798" s="9" t="s">
        <v>4430</v>
      </c>
      <c r="W2798" s="13" t="s">
        <v>82</v>
      </c>
    </row>
    <row r="2799" spans="1:23" x14ac:dyDescent="0.3">
      <c r="A2799" s="7" t="s">
        <v>1722</v>
      </c>
      <c r="B2799" s="14">
        <v>7068</v>
      </c>
      <c r="C2799" s="14">
        <v>23168</v>
      </c>
      <c r="D2799" s="14" t="s">
        <v>983</v>
      </c>
      <c r="E2799" s="6">
        <f>COUNTIF($D$3:$D$6372,D2799)</f>
        <v>1</v>
      </c>
      <c r="F2799" s="45" t="s">
        <v>590</v>
      </c>
      <c r="G2799" s="21" t="s">
        <v>984</v>
      </c>
      <c r="H2799" s="54" t="s">
        <v>982</v>
      </c>
      <c r="I2799" s="54" t="s">
        <v>980</v>
      </c>
      <c r="J2799" s="14" t="s">
        <v>604</v>
      </c>
      <c r="K2799" s="21" t="s">
        <v>981</v>
      </c>
      <c r="L2799" s="14" t="s">
        <v>10</v>
      </c>
      <c r="M2799" s="13" t="s">
        <v>606</v>
      </c>
      <c r="N2799" s="13" t="s">
        <v>606</v>
      </c>
      <c r="O2799" s="13" t="s">
        <v>606</v>
      </c>
      <c r="P2799" s="13" t="s">
        <v>606</v>
      </c>
      <c r="Q2799" s="13" t="s">
        <v>606</v>
      </c>
      <c r="R2799" s="13"/>
      <c r="S2799" s="13"/>
      <c r="T2799" s="10">
        <v>25</v>
      </c>
      <c r="U2799" s="9" t="s">
        <v>4432</v>
      </c>
      <c r="V2799" s="9" t="s">
        <v>4430</v>
      </c>
      <c r="W2799" s="13" t="s">
        <v>82</v>
      </c>
    </row>
    <row r="2800" spans="1:23" x14ac:dyDescent="0.3">
      <c r="A2800" s="7" t="s">
        <v>1722</v>
      </c>
      <c r="B2800" s="14">
        <v>5143</v>
      </c>
      <c r="C2800" s="14">
        <v>16229</v>
      </c>
      <c r="D2800" s="14" t="s">
        <v>1068</v>
      </c>
      <c r="E2800" s="6">
        <f>COUNTIF($D$3:$D$6372,D2800)</f>
        <v>1</v>
      </c>
      <c r="F2800" s="45" t="s">
        <v>11</v>
      </c>
      <c r="G2800" s="21" t="s">
        <v>1069</v>
      </c>
      <c r="H2800" s="54" t="s">
        <v>1126</v>
      </c>
      <c r="I2800" s="54" t="s">
        <v>1067</v>
      </c>
      <c r="J2800" s="14" t="s">
        <v>604</v>
      </c>
      <c r="K2800" s="21" t="s">
        <v>923</v>
      </c>
      <c r="L2800" s="14" t="s">
        <v>10</v>
      </c>
      <c r="M2800" s="13" t="s">
        <v>606</v>
      </c>
      <c r="N2800" s="13" t="s">
        <v>606</v>
      </c>
      <c r="O2800" s="13" t="s">
        <v>606</v>
      </c>
      <c r="P2800" s="13" t="s">
        <v>606</v>
      </c>
      <c r="Q2800" s="13" t="s">
        <v>606</v>
      </c>
      <c r="R2800" s="13"/>
      <c r="S2800" s="13"/>
      <c r="T2800" s="10">
        <v>30</v>
      </c>
      <c r="U2800" s="9" t="s">
        <v>4432</v>
      </c>
      <c r="V2800" s="9" t="s">
        <v>4429</v>
      </c>
      <c r="W2800" s="13" t="s">
        <v>26</v>
      </c>
    </row>
    <row r="2801" spans="1:23" x14ac:dyDescent="0.3">
      <c r="A2801" s="7" t="s">
        <v>1722</v>
      </c>
      <c r="B2801" s="14">
        <v>7068</v>
      </c>
      <c r="C2801" s="14">
        <v>23168</v>
      </c>
      <c r="D2801" s="14" t="s">
        <v>985</v>
      </c>
      <c r="E2801" s="6">
        <f>COUNTIF($D$3:$D$6372,D2801)</f>
        <v>1</v>
      </c>
      <c r="F2801" s="45" t="s">
        <v>590</v>
      </c>
      <c r="G2801" s="21" t="s">
        <v>986</v>
      </c>
      <c r="H2801" s="54" t="s">
        <v>982</v>
      </c>
      <c r="I2801" s="54" t="s">
        <v>980</v>
      </c>
      <c r="J2801" s="14" t="s">
        <v>604</v>
      </c>
      <c r="K2801" s="21" t="s">
        <v>981</v>
      </c>
      <c r="L2801" s="14" t="s">
        <v>10</v>
      </c>
      <c r="M2801" s="13" t="s">
        <v>606</v>
      </c>
      <c r="N2801" s="13" t="s">
        <v>606</v>
      </c>
      <c r="O2801" s="13" t="s">
        <v>606</v>
      </c>
      <c r="P2801" s="13" t="s">
        <v>606</v>
      </c>
      <c r="Q2801" s="13" t="s">
        <v>606</v>
      </c>
      <c r="R2801" s="13"/>
      <c r="S2801" s="13"/>
      <c r="T2801" s="10">
        <v>25</v>
      </c>
      <c r="U2801" s="9" t="s">
        <v>4432</v>
      </c>
      <c r="V2801" s="9" t="s">
        <v>4430</v>
      </c>
      <c r="W2801" s="13" t="s">
        <v>82</v>
      </c>
    </row>
    <row r="2802" spans="1:23" x14ac:dyDescent="0.3">
      <c r="A2802" s="7" t="s">
        <v>1722</v>
      </c>
      <c r="B2802" s="14">
        <v>30074</v>
      </c>
      <c r="C2802" s="14">
        <v>25937</v>
      </c>
      <c r="D2802" s="14" t="s">
        <v>1574</v>
      </c>
      <c r="E2802" s="6">
        <f>COUNTIF($D$3:$D$6372,D2802)</f>
        <v>1</v>
      </c>
      <c r="F2802" s="45" t="s">
        <v>590</v>
      </c>
      <c r="G2802" s="21" t="s">
        <v>1575</v>
      </c>
      <c r="H2802" s="54" t="s">
        <v>1576</v>
      </c>
      <c r="I2802" s="54" t="s">
        <v>1577</v>
      </c>
      <c r="J2802" s="14" t="s">
        <v>1655</v>
      </c>
      <c r="K2802" s="21" t="s">
        <v>1667</v>
      </c>
      <c r="L2802" s="13" t="s">
        <v>10</v>
      </c>
      <c r="M2802" s="13" t="s">
        <v>606</v>
      </c>
      <c r="N2802" s="13" t="s">
        <v>606</v>
      </c>
      <c r="O2802" s="13" t="s">
        <v>606</v>
      </c>
      <c r="P2802" s="13" t="s">
        <v>606</v>
      </c>
      <c r="Q2802" s="13" t="s">
        <v>606</v>
      </c>
      <c r="R2802" s="13"/>
      <c r="S2802" s="13"/>
      <c r="T2802" s="10">
        <v>5</v>
      </c>
      <c r="U2802" s="9" t="s">
        <v>4432</v>
      </c>
      <c r="V2802" s="9" t="s">
        <v>4429</v>
      </c>
      <c r="W2802" s="13" t="s">
        <v>26</v>
      </c>
    </row>
    <row r="2803" spans="1:23" x14ac:dyDescent="0.3">
      <c r="A2803" s="7" t="s">
        <v>1722</v>
      </c>
      <c r="B2803" s="14">
        <v>31807</v>
      </c>
      <c r="C2803" s="14">
        <v>395991</v>
      </c>
      <c r="D2803" s="14" t="s">
        <v>1294</v>
      </c>
      <c r="E2803" s="6">
        <f>COUNTIF($D$3:$D$6372,D2803)</f>
        <v>1</v>
      </c>
      <c r="F2803" s="45" t="s">
        <v>1651</v>
      </c>
      <c r="G2803" s="21" t="s">
        <v>1291</v>
      </c>
      <c r="H2803" s="54" t="s">
        <v>1176</v>
      </c>
      <c r="I2803" s="54" t="s">
        <v>1177</v>
      </c>
      <c r="J2803" s="14" t="s">
        <v>1655</v>
      </c>
      <c r="K2803" s="21" t="s">
        <v>1658</v>
      </c>
      <c r="L2803" s="14" t="s">
        <v>10</v>
      </c>
      <c r="M2803" s="13" t="s">
        <v>606</v>
      </c>
      <c r="N2803" s="13" t="s">
        <v>606</v>
      </c>
      <c r="O2803" s="13" t="s">
        <v>606</v>
      </c>
      <c r="P2803" s="13" t="s">
        <v>606</v>
      </c>
      <c r="Q2803" s="13" t="s">
        <v>606</v>
      </c>
      <c r="R2803" s="13"/>
      <c r="S2803" s="13"/>
      <c r="T2803" s="10">
        <v>25</v>
      </c>
      <c r="U2803" s="9" t="s">
        <v>4432</v>
      </c>
      <c r="V2803" s="9" t="s">
        <v>4429</v>
      </c>
      <c r="W2803" s="13" t="s">
        <v>26</v>
      </c>
    </row>
    <row r="2804" spans="1:23" x14ac:dyDescent="0.3">
      <c r="A2804" s="7" t="s">
        <v>1722</v>
      </c>
      <c r="B2804" s="14">
        <v>36952</v>
      </c>
      <c r="C2804" s="14">
        <v>110204</v>
      </c>
      <c r="D2804" s="14" t="s">
        <v>1528</v>
      </c>
      <c r="E2804" s="6">
        <f>COUNTIF($D$3:$D$6372,D2804)</f>
        <v>1</v>
      </c>
      <c r="F2804" s="45" t="s">
        <v>1649</v>
      </c>
      <c r="G2804" s="21"/>
      <c r="H2804" s="54" t="s">
        <v>1527</v>
      </c>
      <c r="I2804" s="54" t="s">
        <v>1529</v>
      </c>
      <c r="J2804" s="14" t="s">
        <v>1655</v>
      </c>
      <c r="K2804" s="21" t="s">
        <v>1672</v>
      </c>
      <c r="L2804" s="14" t="s">
        <v>10</v>
      </c>
      <c r="M2804" s="13" t="s">
        <v>606</v>
      </c>
      <c r="N2804" s="13" t="s">
        <v>606</v>
      </c>
      <c r="O2804" s="13" t="s">
        <v>606</v>
      </c>
      <c r="P2804" s="13" t="s">
        <v>606</v>
      </c>
      <c r="Q2804" s="13" t="s">
        <v>606</v>
      </c>
      <c r="R2804" s="13"/>
      <c r="S2804" s="13"/>
      <c r="T2804" s="10">
        <v>27</v>
      </c>
      <c r="U2804" s="13" t="s">
        <v>601</v>
      </c>
      <c r="V2804" s="9" t="s">
        <v>4429</v>
      </c>
      <c r="W2804" s="13" t="s">
        <v>26</v>
      </c>
    </row>
    <row r="2805" spans="1:23" x14ac:dyDescent="0.3">
      <c r="A2805" s="7" t="s">
        <v>1722</v>
      </c>
      <c r="B2805" s="14">
        <v>5229</v>
      </c>
      <c r="C2805" s="14">
        <v>16427</v>
      </c>
      <c r="D2805" s="14" t="s">
        <v>106</v>
      </c>
      <c r="E2805" s="6">
        <f>COUNTIF($D$3:$D$6372,D2805)</f>
        <v>1</v>
      </c>
      <c r="F2805" s="45" t="s">
        <v>585</v>
      </c>
      <c r="G2805" s="21" t="s">
        <v>107</v>
      </c>
      <c r="H2805" s="54" t="s">
        <v>102</v>
      </c>
      <c r="I2805" s="54" t="s">
        <v>105</v>
      </c>
      <c r="J2805" s="14" t="s">
        <v>24</v>
      </c>
      <c r="K2805" s="21" t="s">
        <v>95</v>
      </c>
      <c r="L2805" s="14" t="s">
        <v>10</v>
      </c>
      <c r="M2805" s="13" t="s">
        <v>606</v>
      </c>
      <c r="N2805" s="13" t="s">
        <v>606</v>
      </c>
      <c r="O2805" s="13" t="s">
        <v>606</v>
      </c>
      <c r="P2805" s="13" t="s">
        <v>606</v>
      </c>
      <c r="Q2805" s="13" t="s">
        <v>606</v>
      </c>
      <c r="R2805" s="13"/>
      <c r="S2805" s="13"/>
      <c r="T2805" s="10" t="s">
        <v>598</v>
      </c>
      <c r="U2805" s="9" t="s">
        <v>4432</v>
      </c>
      <c r="V2805" s="9" t="s">
        <v>4430</v>
      </c>
      <c r="W2805" s="13" t="s">
        <v>82</v>
      </c>
    </row>
    <row r="2806" spans="1:23" x14ac:dyDescent="0.3">
      <c r="A2806" s="7" t="s">
        <v>1722</v>
      </c>
      <c r="B2806" s="14">
        <v>31807</v>
      </c>
      <c r="C2806" s="14">
        <v>395991</v>
      </c>
      <c r="D2806" s="14" t="s">
        <v>1292</v>
      </c>
      <c r="E2806" s="6">
        <f>COUNTIF($D$3:$D$6372,D2806)</f>
        <v>2</v>
      </c>
      <c r="F2806" s="45" t="s">
        <v>1651</v>
      </c>
      <c r="G2806" s="21" t="s">
        <v>1293</v>
      </c>
      <c r="H2806" s="54" t="s">
        <v>1176</v>
      </c>
      <c r="I2806" s="54" t="s">
        <v>1177</v>
      </c>
      <c r="J2806" s="14" t="s">
        <v>1655</v>
      </c>
      <c r="K2806" s="21" t="s">
        <v>1658</v>
      </c>
      <c r="L2806" s="14" t="s">
        <v>10</v>
      </c>
      <c r="M2806" s="13" t="s">
        <v>606</v>
      </c>
      <c r="N2806" s="13" t="s">
        <v>606</v>
      </c>
      <c r="O2806" s="13" t="s">
        <v>606</v>
      </c>
      <c r="P2806" s="13" t="s">
        <v>606</v>
      </c>
      <c r="Q2806" s="13" t="s">
        <v>606</v>
      </c>
      <c r="R2806" s="13"/>
      <c r="S2806" s="13"/>
      <c r="T2806" s="10">
        <v>25</v>
      </c>
      <c r="U2806" s="9" t="s">
        <v>4432</v>
      </c>
      <c r="V2806" s="9" t="s">
        <v>4429</v>
      </c>
      <c r="W2806" s="13" t="s">
        <v>26</v>
      </c>
    </row>
    <row r="2807" spans="1:23" x14ac:dyDescent="0.3">
      <c r="A2807" s="7" t="s">
        <v>1722</v>
      </c>
      <c r="B2807" s="14">
        <v>31807</v>
      </c>
      <c r="C2807" s="14">
        <v>395991</v>
      </c>
      <c r="D2807" s="14" t="s">
        <v>1292</v>
      </c>
      <c r="E2807" s="6">
        <f>COUNTIF($D$3:$D$6372,D2807)</f>
        <v>2</v>
      </c>
      <c r="F2807" s="45" t="s">
        <v>1651</v>
      </c>
      <c r="G2807" s="21"/>
      <c r="H2807" s="54" t="s">
        <v>1176</v>
      </c>
      <c r="I2807" s="54" t="s">
        <v>1177</v>
      </c>
      <c r="J2807" s="14" t="s">
        <v>1655</v>
      </c>
      <c r="K2807" s="21" t="s">
        <v>1658</v>
      </c>
      <c r="L2807" s="14" t="s">
        <v>10</v>
      </c>
      <c r="M2807" s="13" t="s">
        <v>606</v>
      </c>
      <c r="N2807" s="13" t="s">
        <v>606</v>
      </c>
      <c r="O2807" s="13" t="s">
        <v>606</v>
      </c>
      <c r="P2807" s="13" t="s">
        <v>606</v>
      </c>
      <c r="Q2807" s="13" t="s">
        <v>606</v>
      </c>
      <c r="R2807" s="13"/>
      <c r="S2807" s="13"/>
      <c r="T2807" s="10">
        <v>25</v>
      </c>
      <c r="U2807" s="9" t="s">
        <v>4432</v>
      </c>
      <c r="V2807" s="9" t="s">
        <v>4429</v>
      </c>
      <c r="W2807" s="13" t="s">
        <v>26</v>
      </c>
    </row>
    <row r="2808" spans="1:23" x14ac:dyDescent="0.3">
      <c r="A2808" s="7" t="s">
        <v>1722</v>
      </c>
      <c r="B2808" s="14">
        <v>36952</v>
      </c>
      <c r="C2808" s="14">
        <v>110204</v>
      </c>
      <c r="D2808" s="14" t="s">
        <v>1523</v>
      </c>
      <c r="E2808" s="6">
        <f>COUNTIF($D$3:$D$6372,D2808)</f>
        <v>1</v>
      </c>
      <c r="F2808" s="45" t="s">
        <v>1649</v>
      </c>
      <c r="G2808" s="21"/>
      <c r="H2808" s="54" t="s">
        <v>1524</v>
      </c>
      <c r="I2808" s="54" t="s">
        <v>1525</v>
      </c>
      <c r="J2808" s="14" t="s">
        <v>1655</v>
      </c>
      <c r="K2808" s="21" t="s">
        <v>1672</v>
      </c>
      <c r="L2808" s="14" t="s">
        <v>10</v>
      </c>
      <c r="M2808" s="13" t="s">
        <v>606</v>
      </c>
      <c r="N2808" s="13" t="s">
        <v>606</v>
      </c>
      <c r="O2808" s="13" t="s">
        <v>606</v>
      </c>
      <c r="P2808" s="13" t="s">
        <v>606</v>
      </c>
      <c r="Q2808" s="13" t="s">
        <v>606</v>
      </c>
      <c r="R2808" s="13"/>
      <c r="S2808" s="13"/>
      <c r="T2808" s="10">
        <v>27</v>
      </c>
      <c r="U2808" s="13" t="s">
        <v>601</v>
      </c>
      <c r="V2808" s="9" t="s">
        <v>4429</v>
      </c>
      <c r="W2808" s="13" t="s">
        <v>26</v>
      </c>
    </row>
    <row r="2809" spans="1:23" x14ac:dyDescent="0.3">
      <c r="A2809" s="7" t="s">
        <v>1722</v>
      </c>
      <c r="B2809" s="14">
        <v>29766</v>
      </c>
      <c r="C2809" s="14">
        <v>20488</v>
      </c>
      <c r="D2809" s="14" t="s">
        <v>63</v>
      </c>
      <c r="E2809" s="6">
        <f>COUNTIF($D$3:$D$6372,D2809)</f>
        <v>1</v>
      </c>
      <c r="F2809" s="45" t="s">
        <v>11</v>
      </c>
      <c r="G2809" s="21" t="s">
        <v>64</v>
      </c>
      <c r="H2809" s="54" t="s">
        <v>65</v>
      </c>
      <c r="I2809" s="54" t="s">
        <v>66</v>
      </c>
      <c r="J2809" s="14" t="s">
        <v>24</v>
      </c>
      <c r="K2809" s="21" t="s">
        <v>25</v>
      </c>
      <c r="L2809" s="14" t="s">
        <v>10</v>
      </c>
      <c r="M2809" s="13" t="s">
        <v>606</v>
      </c>
      <c r="N2809" s="13" t="s">
        <v>606</v>
      </c>
      <c r="O2809" s="13" t="s">
        <v>606</v>
      </c>
      <c r="P2809" s="13" t="s">
        <v>606</v>
      </c>
      <c r="Q2809" s="13" t="s">
        <v>606</v>
      </c>
      <c r="R2809" s="13"/>
      <c r="S2809" s="13"/>
      <c r="T2809" s="10">
        <v>27</v>
      </c>
      <c r="U2809" s="13" t="s">
        <v>601</v>
      </c>
      <c r="V2809" s="9" t="s">
        <v>4429</v>
      </c>
      <c r="W2809" s="13" t="s">
        <v>26</v>
      </c>
    </row>
    <row r="2810" spans="1:23" x14ac:dyDescent="0.3">
      <c r="A2810" s="7" t="s">
        <v>1722</v>
      </c>
      <c r="B2810" s="14">
        <v>6193</v>
      </c>
      <c r="C2810" s="14">
        <v>20459</v>
      </c>
      <c r="D2810" s="14" t="s">
        <v>1281</v>
      </c>
      <c r="E2810" s="6">
        <f>COUNTIF($D$3:$D$6372,D2810)</f>
        <v>1</v>
      </c>
      <c r="F2810" s="45" t="s">
        <v>1648</v>
      </c>
      <c r="G2810" s="21"/>
      <c r="H2810" s="54" t="s">
        <v>1282</v>
      </c>
      <c r="I2810" s="54" t="s">
        <v>1283</v>
      </c>
      <c r="J2810" s="14" t="s">
        <v>1655</v>
      </c>
      <c r="K2810" s="21" t="s">
        <v>1662</v>
      </c>
      <c r="L2810" s="9" t="s">
        <v>10</v>
      </c>
      <c r="M2810" s="13" t="s">
        <v>606</v>
      </c>
      <c r="N2810" s="13" t="s">
        <v>606</v>
      </c>
      <c r="O2810" s="13" t="s">
        <v>606</v>
      </c>
      <c r="P2810" s="13" t="s">
        <v>606</v>
      </c>
      <c r="Q2810" s="13" t="s">
        <v>606</v>
      </c>
      <c r="R2810" s="13"/>
      <c r="S2810" s="13"/>
      <c r="T2810" s="10">
        <v>27</v>
      </c>
      <c r="U2810" s="13" t="s">
        <v>601</v>
      </c>
      <c r="V2810" s="9" t="s">
        <v>4429</v>
      </c>
      <c r="W2810" s="13" t="s">
        <v>26</v>
      </c>
    </row>
    <row r="2811" spans="1:23" x14ac:dyDescent="0.3">
      <c r="A2811" s="7" t="s">
        <v>1722</v>
      </c>
      <c r="B2811" s="14">
        <v>31191</v>
      </c>
      <c r="C2811" s="14">
        <v>94205</v>
      </c>
      <c r="D2811" s="14" t="s">
        <v>952</v>
      </c>
      <c r="E2811" s="6">
        <f>COUNTIF($D$3:$D$6372,D2811)</f>
        <v>2</v>
      </c>
      <c r="F2811" s="45" t="s">
        <v>11</v>
      </c>
      <c r="G2811" s="21" t="s">
        <v>953</v>
      </c>
      <c r="H2811" s="54" t="s">
        <v>954</v>
      </c>
      <c r="I2811" s="54" t="s">
        <v>955</v>
      </c>
      <c r="J2811" s="14" t="s">
        <v>604</v>
      </c>
      <c r="K2811" s="21" t="s">
        <v>1712</v>
      </c>
      <c r="L2811" s="14" t="s">
        <v>10</v>
      </c>
      <c r="M2811" s="13" t="s">
        <v>606</v>
      </c>
      <c r="N2811" s="13" t="s">
        <v>606</v>
      </c>
      <c r="O2811" s="13" t="s">
        <v>606</v>
      </c>
      <c r="P2811" s="13" t="s">
        <v>606</v>
      </c>
      <c r="Q2811" s="13" t="s">
        <v>606</v>
      </c>
      <c r="R2811" s="13" t="s">
        <v>606</v>
      </c>
      <c r="S2811" s="13"/>
      <c r="T2811" s="10">
        <v>27</v>
      </c>
      <c r="U2811" s="13" t="s">
        <v>601</v>
      </c>
      <c r="V2811" s="9" t="s">
        <v>4429</v>
      </c>
      <c r="W2811" s="13" t="s">
        <v>26</v>
      </c>
    </row>
    <row r="2812" spans="1:23" x14ac:dyDescent="0.3">
      <c r="A2812" s="7" t="s">
        <v>1722</v>
      </c>
      <c r="B2812" s="14">
        <v>31191</v>
      </c>
      <c r="C2812" s="14">
        <v>94205</v>
      </c>
      <c r="D2812" s="14" t="s">
        <v>952</v>
      </c>
      <c r="E2812" s="6">
        <f>COUNTIF($D$3:$D$6372,D2812)</f>
        <v>2</v>
      </c>
      <c r="F2812" s="45" t="s">
        <v>11</v>
      </c>
      <c r="G2812" s="21" t="s">
        <v>953</v>
      </c>
      <c r="H2812" s="54" t="s">
        <v>954</v>
      </c>
      <c r="I2812" s="54" t="s">
        <v>955</v>
      </c>
      <c r="J2812" s="14" t="s">
        <v>604</v>
      </c>
      <c r="K2812" s="21" t="s">
        <v>967</v>
      </c>
      <c r="L2812" s="14" t="s">
        <v>10</v>
      </c>
      <c r="M2812" s="13" t="s">
        <v>606</v>
      </c>
      <c r="N2812" s="13" t="s">
        <v>606</v>
      </c>
      <c r="O2812" s="13" t="s">
        <v>606</v>
      </c>
      <c r="P2812" s="13" t="s">
        <v>606</v>
      </c>
      <c r="Q2812" s="13" t="s">
        <v>606</v>
      </c>
      <c r="R2812" s="13"/>
      <c r="S2812" s="13"/>
      <c r="T2812" s="10">
        <v>27</v>
      </c>
      <c r="U2812" s="13" t="s">
        <v>601</v>
      </c>
      <c r="V2812" s="9" t="s">
        <v>4429</v>
      </c>
      <c r="W2812" s="13" t="s">
        <v>26</v>
      </c>
    </row>
    <row r="2813" spans="1:23" x14ac:dyDescent="0.3">
      <c r="A2813" s="7" t="s">
        <v>1722</v>
      </c>
      <c r="B2813" s="14">
        <v>29502</v>
      </c>
      <c r="C2813" s="14">
        <v>93243</v>
      </c>
      <c r="D2813" s="14" t="s">
        <v>1451</v>
      </c>
      <c r="E2813" s="6">
        <f>COUNTIF($D$3:$D$6372,D2813)</f>
        <v>1</v>
      </c>
      <c r="F2813" s="45" t="s">
        <v>11</v>
      </c>
      <c r="G2813" s="21" t="s">
        <v>1452</v>
      </c>
      <c r="H2813" s="54" t="s">
        <v>1453</v>
      </c>
      <c r="I2813" s="54" t="s">
        <v>1454</v>
      </c>
      <c r="J2813" s="14" t="s">
        <v>1655</v>
      </c>
      <c r="K2813" s="21" t="s">
        <v>1670</v>
      </c>
      <c r="L2813" s="14" t="s">
        <v>10</v>
      </c>
      <c r="M2813" s="13" t="s">
        <v>606</v>
      </c>
      <c r="N2813" s="13" t="s">
        <v>606</v>
      </c>
      <c r="O2813" s="13" t="s">
        <v>606</v>
      </c>
      <c r="P2813" s="13" t="s">
        <v>606</v>
      </c>
      <c r="Q2813" s="13" t="s">
        <v>606</v>
      </c>
      <c r="R2813" s="13"/>
      <c r="S2813" s="13"/>
      <c r="T2813" s="10">
        <v>27</v>
      </c>
      <c r="U2813" s="13" t="s">
        <v>601</v>
      </c>
      <c r="V2813" s="9" t="s">
        <v>4429</v>
      </c>
      <c r="W2813" s="13" t="s">
        <v>26</v>
      </c>
    </row>
    <row r="2814" spans="1:23" x14ac:dyDescent="0.3">
      <c r="A2814" s="7" t="s">
        <v>1722</v>
      </c>
      <c r="B2814" s="14">
        <v>33026</v>
      </c>
      <c r="C2814" s="14">
        <v>336268</v>
      </c>
      <c r="D2814" s="14" t="s">
        <v>1247</v>
      </c>
      <c r="E2814" s="6">
        <f>COUNTIF($D$3:$D$6372,D2814)</f>
        <v>1</v>
      </c>
      <c r="F2814" s="45" t="s">
        <v>11</v>
      </c>
      <c r="G2814" s="21" t="s">
        <v>1165</v>
      </c>
      <c r="H2814" s="54" t="s">
        <v>1248</v>
      </c>
      <c r="I2814" s="54" t="s">
        <v>1249</v>
      </c>
      <c r="J2814" s="14" t="s">
        <v>1655</v>
      </c>
      <c r="K2814" s="21" t="s">
        <v>1660</v>
      </c>
      <c r="L2814" s="13" t="s">
        <v>10</v>
      </c>
      <c r="M2814" s="13" t="s">
        <v>606</v>
      </c>
      <c r="N2814" s="13" t="s">
        <v>606</v>
      </c>
      <c r="O2814" s="13" t="s">
        <v>606</v>
      </c>
      <c r="P2814" s="13" t="s">
        <v>606</v>
      </c>
      <c r="Q2814" s="13" t="s">
        <v>606</v>
      </c>
      <c r="R2814" s="13"/>
      <c r="S2814" s="13"/>
      <c r="T2814" s="10">
        <v>27</v>
      </c>
      <c r="U2814" s="13" t="s">
        <v>601</v>
      </c>
      <c r="V2814" s="9" t="s">
        <v>4429</v>
      </c>
      <c r="W2814" s="13" t="s">
        <v>26</v>
      </c>
    </row>
    <row r="2815" spans="1:23" x14ac:dyDescent="0.3">
      <c r="A2815" s="7" t="s">
        <v>1722</v>
      </c>
      <c r="B2815" s="14">
        <v>28953</v>
      </c>
      <c r="C2815" s="14">
        <v>14970</v>
      </c>
      <c r="D2815" s="14" t="s">
        <v>75</v>
      </c>
      <c r="E2815" s="6">
        <f>COUNTIF($D$3:$D$6372,D2815)</f>
        <v>1</v>
      </c>
      <c r="F2815" s="45" t="s">
        <v>11</v>
      </c>
      <c r="G2815" s="21" t="s">
        <v>64</v>
      </c>
      <c r="H2815" s="54" t="s">
        <v>76</v>
      </c>
      <c r="I2815" s="54" t="s">
        <v>77</v>
      </c>
      <c r="J2815" s="14" t="s">
        <v>24</v>
      </c>
      <c r="K2815" s="21" t="s">
        <v>25</v>
      </c>
      <c r="L2815" s="14" t="s">
        <v>10</v>
      </c>
      <c r="M2815" s="13" t="s">
        <v>606</v>
      </c>
      <c r="N2815" s="13" t="s">
        <v>606</v>
      </c>
      <c r="O2815" s="13" t="s">
        <v>606</v>
      </c>
      <c r="P2815" s="13" t="s">
        <v>606</v>
      </c>
      <c r="Q2815" s="13" t="s">
        <v>606</v>
      </c>
      <c r="R2815" s="13"/>
      <c r="S2815" s="13"/>
      <c r="T2815" s="10">
        <v>27</v>
      </c>
      <c r="U2815" s="13" t="s">
        <v>601</v>
      </c>
      <c r="V2815" s="9" t="s">
        <v>4429</v>
      </c>
      <c r="W2815" s="13" t="s">
        <v>26</v>
      </c>
    </row>
    <row r="2816" spans="1:23" x14ac:dyDescent="0.3">
      <c r="A2816" s="7" t="s">
        <v>1722</v>
      </c>
      <c r="B2816" s="14">
        <v>1484</v>
      </c>
      <c r="C2816" s="14">
        <v>6622</v>
      </c>
      <c r="D2816" s="14" t="s">
        <v>898</v>
      </c>
      <c r="E2816" s="6">
        <f>COUNTIF($D$3:$D$6372,D2816)</f>
        <v>1</v>
      </c>
      <c r="F2816" s="45" t="s">
        <v>11</v>
      </c>
      <c r="G2816" s="21" t="s">
        <v>899</v>
      </c>
      <c r="H2816" s="54" t="s">
        <v>886</v>
      </c>
      <c r="I2816" s="54" t="s">
        <v>883</v>
      </c>
      <c r="J2816" s="14" t="s">
        <v>604</v>
      </c>
      <c r="K2816" s="21" t="s">
        <v>884</v>
      </c>
      <c r="L2816" s="14" t="s">
        <v>10</v>
      </c>
      <c r="M2816" s="13" t="s">
        <v>606</v>
      </c>
      <c r="N2816" s="13" t="s">
        <v>606</v>
      </c>
      <c r="O2816" s="13" t="s">
        <v>606</v>
      </c>
      <c r="P2816" s="13" t="s">
        <v>606</v>
      </c>
      <c r="Q2816" s="13" t="s">
        <v>606</v>
      </c>
      <c r="R2816" s="13" t="s">
        <v>606</v>
      </c>
      <c r="S2816" s="13"/>
      <c r="T2816" s="10">
        <v>25</v>
      </c>
      <c r="U2816" s="9" t="s">
        <v>4432</v>
      </c>
      <c r="V2816" s="9" t="s">
        <v>4430</v>
      </c>
      <c r="W2816" s="13" t="s">
        <v>82</v>
      </c>
    </row>
    <row r="2817" spans="1:23" x14ac:dyDescent="0.3">
      <c r="A2817" s="7" t="s">
        <v>1722</v>
      </c>
      <c r="B2817" s="14">
        <v>31156</v>
      </c>
      <c r="C2817" s="14">
        <v>993908</v>
      </c>
      <c r="D2817" s="14" t="s">
        <v>925</v>
      </c>
      <c r="E2817" s="6">
        <f>COUNTIF($D$3:$D$6372,D2817)</f>
        <v>1</v>
      </c>
      <c r="F2817" s="45" t="s">
        <v>11</v>
      </c>
      <c r="G2817" s="21" t="s">
        <v>926</v>
      </c>
      <c r="H2817" s="54" t="s">
        <v>921</v>
      </c>
      <c r="I2817" s="54" t="s">
        <v>922</v>
      </c>
      <c r="J2817" s="14" t="s">
        <v>604</v>
      </c>
      <c r="K2817" s="21" t="s">
        <v>1712</v>
      </c>
      <c r="L2817" s="14" t="s">
        <v>10</v>
      </c>
      <c r="M2817" s="13" t="s">
        <v>606</v>
      </c>
      <c r="N2817" s="13" t="s">
        <v>606</v>
      </c>
      <c r="O2817" s="13" t="s">
        <v>606</v>
      </c>
      <c r="P2817" s="13" t="s">
        <v>606</v>
      </c>
      <c r="Q2817" s="13" t="s">
        <v>606</v>
      </c>
      <c r="R2817" s="13"/>
      <c r="S2817" s="13"/>
      <c r="T2817" s="10">
        <v>25</v>
      </c>
      <c r="U2817" s="9" t="s">
        <v>4432</v>
      </c>
      <c r="V2817" s="9" t="s">
        <v>4429</v>
      </c>
      <c r="W2817" s="13" t="s">
        <v>26</v>
      </c>
    </row>
    <row r="2818" spans="1:23" x14ac:dyDescent="0.3">
      <c r="A2818" s="7" t="s">
        <v>1722</v>
      </c>
      <c r="B2818" s="14">
        <v>31156</v>
      </c>
      <c r="C2818" s="14">
        <v>993908</v>
      </c>
      <c r="D2818" s="14" t="s">
        <v>920</v>
      </c>
      <c r="E2818" s="6">
        <f>COUNTIF($D$3:$D$6372,D2818)</f>
        <v>1</v>
      </c>
      <c r="F2818" s="45" t="s">
        <v>11</v>
      </c>
      <c r="G2818" s="21" t="s">
        <v>60</v>
      </c>
      <c r="H2818" s="54" t="s">
        <v>921</v>
      </c>
      <c r="I2818" s="54" t="s">
        <v>922</v>
      </c>
      <c r="J2818" s="14" t="s">
        <v>604</v>
      </c>
      <c r="K2818" s="21" t="s">
        <v>1712</v>
      </c>
      <c r="L2818" s="14" t="s">
        <v>10</v>
      </c>
      <c r="M2818" s="13" t="s">
        <v>606</v>
      </c>
      <c r="N2818" s="13" t="s">
        <v>606</v>
      </c>
      <c r="O2818" s="13" t="s">
        <v>606</v>
      </c>
      <c r="P2818" s="13" t="s">
        <v>606</v>
      </c>
      <c r="Q2818" s="13" t="s">
        <v>606</v>
      </c>
      <c r="R2818" s="13"/>
      <c r="S2818" s="13"/>
      <c r="T2818" s="10">
        <v>25</v>
      </c>
      <c r="U2818" s="9" t="s">
        <v>4432</v>
      </c>
      <c r="V2818" s="9" t="s">
        <v>4429</v>
      </c>
      <c r="W2818" s="13" t="s">
        <v>26</v>
      </c>
    </row>
    <row r="2819" spans="1:23" x14ac:dyDescent="0.3">
      <c r="A2819" s="7" t="s">
        <v>1722</v>
      </c>
      <c r="B2819" s="14">
        <v>39834</v>
      </c>
      <c r="C2819" s="14">
        <v>5839</v>
      </c>
      <c r="D2819" s="14" t="s">
        <v>363</v>
      </c>
      <c r="E2819" s="6">
        <f>COUNTIF($D$3:$D$6372,D2819)</f>
        <v>1</v>
      </c>
      <c r="F2819" s="45" t="s">
        <v>593</v>
      </c>
      <c r="G2819" s="21" t="s">
        <v>34</v>
      </c>
      <c r="H2819" s="54" t="s">
        <v>349</v>
      </c>
      <c r="I2819" s="54" t="s">
        <v>350</v>
      </c>
      <c r="J2819" s="14" t="s">
        <v>24</v>
      </c>
      <c r="K2819" s="21" t="s">
        <v>351</v>
      </c>
      <c r="L2819" s="14" t="s">
        <v>10</v>
      </c>
      <c r="M2819" s="13" t="s">
        <v>606</v>
      </c>
      <c r="N2819" s="13" t="s">
        <v>606</v>
      </c>
      <c r="O2819" s="13" t="s">
        <v>606</v>
      </c>
      <c r="P2819" s="13" t="s">
        <v>606</v>
      </c>
      <c r="Q2819" s="13" t="s">
        <v>606</v>
      </c>
      <c r="R2819" s="13"/>
      <c r="S2819" s="13"/>
      <c r="T2819" s="10" t="s">
        <v>600</v>
      </c>
      <c r="U2819" s="9" t="s">
        <v>4432</v>
      </c>
      <c r="V2819" s="9" t="s">
        <v>4430</v>
      </c>
      <c r="W2819" s="13" t="s">
        <v>82</v>
      </c>
    </row>
    <row r="2820" spans="1:23" x14ac:dyDescent="0.3">
      <c r="A2820" s="7" t="s">
        <v>1722</v>
      </c>
      <c r="B2820" s="14">
        <v>31156</v>
      </c>
      <c r="C2820" s="14">
        <v>993908</v>
      </c>
      <c r="D2820" s="14" t="s">
        <v>927</v>
      </c>
      <c r="E2820" s="6">
        <f>COUNTIF($D$3:$D$6372,D2820)</f>
        <v>1</v>
      </c>
      <c r="F2820" s="45" t="s">
        <v>11</v>
      </c>
      <c r="G2820" s="21" t="s">
        <v>928</v>
      </c>
      <c r="H2820" s="54" t="s">
        <v>921</v>
      </c>
      <c r="I2820" s="54" t="s">
        <v>922</v>
      </c>
      <c r="J2820" s="14" t="s">
        <v>604</v>
      </c>
      <c r="K2820" s="21" t="s">
        <v>1712</v>
      </c>
      <c r="L2820" s="14" t="s">
        <v>10</v>
      </c>
      <c r="M2820" s="13" t="s">
        <v>606</v>
      </c>
      <c r="N2820" s="13" t="s">
        <v>606</v>
      </c>
      <c r="O2820" s="13" t="s">
        <v>606</v>
      </c>
      <c r="P2820" s="13" t="s">
        <v>606</v>
      </c>
      <c r="Q2820" s="13" t="s">
        <v>606</v>
      </c>
      <c r="R2820" s="13"/>
      <c r="S2820" s="13"/>
      <c r="T2820" s="10">
        <v>25</v>
      </c>
      <c r="U2820" s="9" t="s">
        <v>4432</v>
      </c>
      <c r="V2820" s="9" t="s">
        <v>4429</v>
      </c>
      <c r="W2820" s="13" t="s">
        <v>26</v>
      </c>
    </row>
    <row r="2821" spans="1:23" x14ac:dyDescent="0.3">
      <c r="A2821" s="7" t="s">
        <v>4428</v>
      </c>
      <c r="B2821" s="14">
        <v>32169</v>
      </c>
      <c r="C2821" s="14">
        <v>14954</v>
      </c>
      <c r="D2821" s="14">
        <v>1169</v>
      </c>
      <c r="E2821" s="6">
        <f>COUNTIF($D$3:$D$6372,D2821)</f>
        <v>1</v>
      </c>
      <c r="F2821" s="45" t="s">
        <v>2320</v>
      </c>
      <c r="G2821" s="21" t="s">
        <v>3847</v>
      </c>
      <c r="H2821" s="54" t="s">
        <v>3847</v>
      </c>
      <c r="I2821" s="54" t="s">
        <v>3851</v>
      </c>
      <c r="J2821" s="14" t="s">
        <v>3843</v>
      </c>
      <c r="K2821" s="21" t="s">
        <v>3897</v>
      </c>
      <c r="L2821" s="14" t="s">
        <v>10</v>
      </c>
      <c r="M2821" s="13" t="s">
        <v>606</v>
      </c>
      <c r="N2821" s="13" t="s">
        <v>606</v>
      </c>
      <c r="O2821" s="13" t="s">
        <v>606</v>
      </c>
      <c r="P2821" s="13" t="s">
        <v>606</v>
      </c>
      <c r="Q2821" s="13" t="s">
        <v>606</v>
      </c>
      <c r="R2821" s="13"/>
      <c r="S2821" s="13"/>
      <c r="T2821" s="10">
        <v>17</v>
      </c>
      <c r="U2821" s="9" t="s">
        <v>4432</v>
      </c>
      <c r="V2821" s="9" t="s">
        <v>4430</v>
      </c>
      <c r="W2821" s="13" t="s">
        <v>82</v>
      </c>
    </row>
    <row r="2822" spans="1:23" x14ac:dyDescent="0.3">
      <c r="A2822" s="7" t="s">
        <v>4428</v>
      </c>
      <c r="B2822" s="14">
        <v>31548</v>
      </c>
      <c r="C2822" s="14">
        <v>18444</v>
      </c>
      <c r="D2822" s="14">
        <v>1212</v>
      </c>
      <c r="E2822" s="6">
        <f>COUNTIF($D$3:$D$6372,D2822)</f>
        <v>1</v>
      </c>
      <c r="F2822" s="45" t="s">
        <v>587</v>
      </c>
      <c r="G2822" s="21" t="s">
        <v>3841</v>
      </c>
      <c r="H2822" s="54" t="s">
        <v>3841</v>
      </c>
      <c r="I2822" s="54" t="s">
        <v>3842</v>
      </c>
      <c r="J2822" s="14" t="s">
        <v>3843</v>
      </c>
      <c r="K2822" s="21" t="s">
        <v>3844</v>
      </c>
      <c r="L2822" s="14" t="s">
        <v>10</v>
      </c>
      <c r="M2822" s="13" t="s">
        <v>606</v>
      </c>
      <c r="N2822" s="13" t="s">
        <v>606</v>
      </c>
      <c r="O2822" s="13" t="s">
        <v>606</v>
      </c>
      <c r="P2822" s="13" t="s">
        <v>606</v>
      </c>
      <c r="Q2822" s="13" t="s">
        <v>606</v>
      </c>
      <c r="R2822" s="13"/>
      <c r="S2822" s="13"/>
      <c r="T2822" s="10">
        <v>30</v>
      </c>
      <c r="U2822" s="9" t="s">
        <v>4432</v>
      </c>
      <c r="V2822" s="9" t="s">
        <v>4430</v>
      </c>
      <c r="W2822" s="13" t="s">
        <v>82</v>
      </c>
    </row>
    <row r="2823" spans="1:23" x14ac:dyDescent="0.3">
      <c r="A2823" s="7" t="s">
        <v>4428</v>
      </c>
      <c r="B2823" s="14">
        <v>2922</v>
      </c>
      <c r="C2823" s="14">
        <v>75</v>
      </c>
      <c r="D2823" s="14">
        <v>1230</v>
      </c>
      <c r="E2823" s="6">
        <f>COUNTIF($D$3:$D$6372,D2823)</f>
        <v>1</v>
      </c>
      <c r="F2823" s="45" t="s">
        <v>587</v>
      </c>
      <c r="G2823" s="21" t="s">
        <v>3379</v>
      </c>
      <c r="H2823" s="54" t="s">
        <v>3379</v>
      </c>
      <c r="I2823" s="54" t="s">
        <v>3380</v>
      </c>
      <c r="J2823" s="14" t="s">
        <v>3134</v>
      </c>
      <c r="K2823" s="21" t="s">
        <v>3344</v>
      </c>
      <c r="L2823" s="14" t="s">
        <v>10</v>
      </c>
      <c r="M2823" s="13" t="s">
        <v>606</v>
      </c>
      <c r="N2823" s="13" t="s">
        <v>606</v>
      </c>
      <c r="O2823" s="13" t="s">
        <v>606</v>
      </c>
      <c r="P2823" s="13" t="s">
        <v>606</v>
      </c>
      <c r="Q2823" s="13" t="s">
        <v>606</v>
      </c>
      <c r="R2823" s="13"/>
      <c r="S2823" s="13"/>
      <c r="T2823" s="10">
        <v>20</v>
      </c>
      <c r="U2823" s="9" t="s">
        <v>4432</v>
      </c>
      <c r="V2823" s="9" t="s">
        <v>4429</v>
      </c>
      <c r="W2823" s="13" t="s">
        <v>26</v>
      </c>
    </row>
    <row r="2824" spans="1:23" x14ac:dyDescent="0.3">
      <c r="A2824" s="7" t="s">
        <v>4428</v>
      </c>
      <c r="B2824" s="14">
        <v>31548</v>
      </c>
      <c r="C2824" s="14">
        <v>18444</v>
      </c>
      <c r="D2824" s="14">
        <v>1406</v>
      </c>
      <c r="E2824" s="6">
        <f>COUNTIF($D$3:$D$6372,D2824)</f>
        <v>1</v>
      </c>
      <c r="F2824" s="45" t="s">
        <v>587</v>
      </c>
      <c r="G2824" s="21" t="s">
        <v>3841</v>
      </c>
      <c r="H2824" s="54" t="s">
        <v>3841</v>
      </c>
      <c r="I2824" s="54" t="s">
        <v>3842</v>
      </c>
      <c r="J2824" s="14" t="s">
        <v>3843</v>
      </c>
      <c r="K2824" s="21" t="s">
        <v>3877</v>
      </c>
      <c r="L2824" s="14" t="s">
        <v>10</v>
      </c>
      <c r="M2824" s="13" t="s">
        <v>606</v>
      </c>
      <c r="N2824" s="13" t="s">
        <v>606</v>
      </c>
      <c r="O2824" s="13" t="s">
        <v>606</v>
      </c>
      <c r="P2824" s="13" t="s">
        <v>606</v>
      </c>
      <c r="Q2824" s="13" t="s">
        <v>606</v>
      </c>
      <c r="R2824" s="13"/>
      <c r="S2824" s="13"/>
      <c r="T2824" s="10">
        <v>30</v>
      </c>
      <c r="U2824" s="9" t="s">
        <v>4432</v>
      </c>
      <c r="V2824" s="9" t="s">
        <v>4430</v>
      </c>
      <c r="W2824" s="13" t="s">
        <v>82</v>
      </c>
    </row>
    <row r="2825" spans="1:23" x14ac:dyDescent="0.3">
      <c r="A2825" s="7" t="s">
        <v>4428</v>
      </c>
      <c r="B2825" s="14">
        <v>24258</v>
      </c>
      <c r="C2825" s="14">
        <v>128439</v>
      </c>
      <c r="D2825" s="14">
        <v>1434</v>
      </c>
      <c r="E2825" s="6">
        <f>COUNTIF($D$3:$D$6372,D2825)</f>
        <v>1</v>
      </c>
      <c r="F2825" s="45" t="s">
        <v>587</v>
      </c>
      <c r="G2825" s="21" t="s">
        <v>3978</v>
      </c>
      <c r="H2825" s="54" t="s">
        <v>3978</v>
      </c>
      <c r="I2825" s="54" t="s">
        <v>3979</v>
      </c>
      <c r="J2825" s="14" t="s">
        <v>3843</v>
      </c>
      <c r="K2825" s="21" t="s">
        <v>3980</v>
      </c>
      <c r="L2825" s="14" t="s">
        <v>10</v>
      </c>
      <c r="M2825" s="13" t="s">
        <v>606</v>
      </c>
      <c r="N2825" s="13" t="s">
        <v>606</v>
      </c>
      <c r="O2825" s="13" t="s">
        <v>606</v>
      </c>
      <c r="P2825" s="13" t="s">
        <v>606</v>
      </c>
      <c r="Q2825" s="13" t="s">
        <v>606</v>
      </c>
      <c r="R2825" s="13"/>
      <c r="S2825" s="13"/>
      <c r="T2825" s="10">
        <v>15</v>
      </c>
      <c r="U2825" s="9" t="s">
        <v>4432</v>
      </c>
      <c r="V2825" s="9" t="s">
        <v>4429</v>
      </c>
      <c r="W2825" s="13" t="s">
        <v>26</v>
      </c>
    </row>
    <row r="2826" spans="1:23" x14ac:dyDescent="0.3">
      <c r="A2826" s="7" t="s">
        <v>4428</v>
      </c>
      <c r="B2826" s="14">
        <v>4747</v>
      </c>
      <c r="C2826" s="14">
        <v>14954</v>
      </c>
      <c r="D2826" s="14">
        <v>1495</v>
      </c>
      <c r="E2826" s="6">
        <f>COUNTIF($D$3:$D$6372,D2826)</f>
        <v>1</v>
      </c>
      <c r="F2826" s="45" t="s">
        <v>3868</v>
      </c>
      <c r="G2826" s="21" t="s">
        <v>3847</v>
      </c>
      <c r="H2826" s="54" t="s">
        <v>3847</v>
      </c>
      <c r="I2826" s="54" t="s">
        <v>3851</v>
      </c>
      <c r="J2826" s="14" t="s">
        <v>3843</v>
      </c>
      <c r="K2826" s="21" t="s">
        <v>3866</v>
      </c>
      <c r="L2826" s="14" t="s">
        <v>10</v>
      </c>
      <c r="M2826" s="13" t="s">
        <v>606</v>
      </c>
      <c r="N2826" s="13" t="s">
        <v>606</v>
      </c>
      <c r="O2826" s="13" t="s">
        <v>606</v>
      </c>
      <c r="P2826" s="13" t="s">
        <v>606</v>
      </c>
      <c r="Q2826" s="13" t="s">
        <v>606</v>
      </c>
      <c r="R2826" s="13"/>
      <c r="S2826" s="13"/>
      <c r="T2826" s="10">
        <v>17</v>
      </c>
      <c r="U2826" s="9" t="s">
        <v>4432</v>
      </c>
      <c r="V2826" s="9" t="s">
        <v>4430</v>
      </c>
      <c r="W2826" s="13" t="s">
        <v>82</v>
      </c>
    </row>
    <row r="2827" spans="1:23" x14ac:dyDescent="0.3">
      <c r="A2827" s="7" t="s">
        <v>4428</v>
      </c>
      <c r="B2827" s="14">
        <v>24184</v>
      </c>
      <c r="C2827" s="14">
        <v>123342</v>
      </c>
      <c r="D2827" s="14">
        <v>1630</v>
      </c>
      <c r="E2827" s="6">
        <f>COUNTIF($D$3:$D$6372,D2827)</f>
        <v>1</v>
      </c>
      <c r="F2827" s="45" t="s">
        <v>587</v>
      </c>
      <c r="G2827" s="21" t="s">
        <v>3690</v>
      </c>
      <c r="H2827" s="54" t="s">
        <v>3690</v>
      </c>
      <c r="I2827" s="54" t="s">
        <v>3691</v>
      </c>
      <c r="J2827" s="14" t="s">
        <v>3448</v>
      </c>
      <c r="K2827" s="21" t="s">
        <v>3675</v>
      </c>
      <c r="L2827" s="14" t="s">
        <v>10</v>
      </c>
      <c r="M2827" s="13" t="s">
        <v>606</v>
      </c>
      <c r="N2827" s="13" t="s">
        <v>606</v>
      </c>
      <c r="O2827" s="13" t="s">
        <v>606</v>
      </c>
      <c r="P2827" s="13" t="s">
        <v>606</v>
      </c>
      <c r="Q2827" s="13" t="s">
        <v>606</v>
      </c>
      <c r="R2827" s="13"/>
      <c r="S2827" s="13"/>
      <c r="T2827" s="10">
        <v>20</v>
      </c>
      <c r="U2827" s="9" t="s">
        <v>4432</v>
      </c>
      <c r="V2827" s="9" t="s">
        <v>4429</v>
      </c>
      <c r="W2827" s="13" t="s">
        <v>26</v>
      </c>
    </row>
    <row r="2828" spans="1:23" x14ac:dyDescent="0.3">
      <c r="A2828" s="7" t="s">
        <v>4428</v>
      </c>
      <c r="B2828" s="14">
        <v>31548</v>
      </c>
      <c r="C2828" s="14">
        <v>18444</v>
      </c>
      <c r="D2828" s="14">
        <v>1668</v>
      </c>
      <c r="E2828" s="6">
        <f>COUNTIF($D$3:$D$6372,D2828)</f>
        <v>1</v>
      </c>
      <c r="F2828" s="45" t="s">
        <v>587</v>
      </c>
      <c r="G2828" s="21" t="s">
        <v>3841</v>
      </c>
      <c r="H2828" s="54" t="s">
        <v>3841</v>
      </c>
      <c r="I2828" s="54" t="s">
        <v>3842</v>
      </c>
      <c r="J2828" s="14" t="s">
        <v>3843</v>
      </c>
      <c r="K2828" s="21" t="s">
        <v>3877</v>
      </c>
      <c r="L2828" s="14" t="s">
        <v>10</v>
      </c>
      <c r="M2828" s="13" t="s">
        <v>606</v>
      </c>
      <c r="N2828" s="13" t="s">
        <v>606</v>
      </c>
      <c r="O2828" s="13" t="s">
        <v>606</v>
      </c>
      <c r="P2828" s="13" t="s">
        <v>606</v>
      </c>
      <c r="Q2828" s="13" t="s">
        <v>606</v>
      </c>
      <c r="R2828" s="13"/>
      <c r="S2828" s="13"/>
      <c r="T2828" s="10">
        <v>30</v>
      </c>
      <c r="U2828" s="9" t="s">
        <v>4432</v>
      </c>
      <c r="V2828" s="9" t="s">
        <v>4430</v>
      </c>
      <c r="W2828" s="13" t="s">
        <v>82</v>
      </c>
    </row>
    <row r="2829" spans="1:23" x14ac:dyDescent="0.3">
      <c r="A2829" s="7" t="s">
        <v>4428</v>
      </c>
      <c r="B2829" s="14">
        <v>22543</v>
      </c>
      <c r="C2829" s="14">
        <v>36026</v>
      </c>
      <c r="D2829" s="14">
        <v>1703</v>
      </c>
      <c r="E2829" s="6">
        <f>COUNTIF($D$3:$D$6372,D2829)</f>
        <v>1</v>
      </c>
      <c r="F2829" s="45" t="s">
        <v>587</v>
      </c>
      <c r="G2829" s="21" t="s">
        <v>3132</v>
      </c>
      <c r="H2829" s="54" t="s">
        <v>3132</v>
      </c>
      <c r="I2829" s="54" t="s">
        <v>3133</v>
      </c>
      <c r="J2829" s="14" t="s">
        <v>3134</v>
      </c>
      <c r="K2829" s="21" t="s">
        <v>3135</v>
      </c>
      <c r="L2829" s="14" t="s">
        <v>10</v>
      </c>
      <c r="M2829" s="13" t="s">
        <v>606</v>
      </c>
      <c r="N2829" s="13" t="s">
        <v>606</v>
      </c>
      <c r="O2829" s="13" t="s">
        <v>606</v>
      </c>
      <c r="P2829" s="13" t="s">
        <v>606</v>
      </c>
      <c r="Q2829" s="13" t="s">
        <v>606</v>
      </c>
      <c r="R2829" s="13"/>
      <c r="S2829" s="13"/>
      <c r="T2829" s="10">
        <v>10</v>
      </c>
      <c r="U2829" s="9" t="s">
        <v>4432</v>
      </c>
      <c r="V2829" s="9" t="s">
        <v>4430</v>
      </c>
      <c r="W2829" s="13" t="s">
        <v>82</v>
      </c>
    </row>
    <row r="2830" spans="1:23" x14ac:dyDescent="0.3">
      <c r="A2830" s="7" t="s">
        <v>4428</v>
      </c>
      <c r="B2830" s="14">
        <v>40022</v>
      </c>
      <c r="C2830" s="14">
        <v>4327</v>
      </c>
      <c r="D2830" s="14">
        <v>1705</v>
      </c>
      <c r="E2830" s="6">
        <f>COUNTIF($D$3:$D$6372,D2830)</f>
        <v>1</v>
      </c>
      <c r="F2830" s="45" t="s">
        <v>587</v>
      </c>
      <c r="G2830" s="21" t="s">
        <v>2041</v>
      </c>
      <c r="H2830" s="54" t="s">
        <v>2041</v>
      </c>
      <c r="I2830" s="54" t="s">
        <v>2042</v>
      </c>
      <c r="J2830" s="14" t="s">
        <v>2034</v>
      </c>
      <c r="K2830" s="21" t="s">
        <v>2072</v>
      </c>
      <c r="L2830" s="14" t="s">
        <v>10</v>
      </c>
      <c r="M2830" s="13" t="s">
        <v>606</v>
      </c>
      <c r="N2830" s="13" t="s">
        <v>606</v>
      </c>
      <c r="O2830" s="13" t="s">
        <v>606</v>
      </c>
      <c r="P2830" s="13" t="s">
        <v>606</v>
      </c>
      <c r="Q2830" s="13" t="s">
        <v>606</v>
      </c>
      <c r="R2830" s="13"/>
      <c r="S2830" s="13"/>
      <c r="T2830" s="10">
        <v>25</v>
      </c>
      <c r="U2830" s="9" t="s">
        <v>4432</v>
      </c>
      <c r="V2830" s="9" t="s">
        <v>4430</v>
      </c>
      <c r="W2830" s="13" t="s">
        <v>82</v>
      </c>
    </row>
    <row r="2831" spans="1:23" x14ac:dyDescent="0.3">
      <c r="A2831" s="7" t="s">
        <v>4428</v>
      </c>
      <c r="B2831" s="14">
        <v>34065</v>
      </c>
      <c r="C2831" s="14">
        <v>28312</v>
      </c>
      <c r="D2831" s="14">
        <v>1751</v>
      </c>
      <c r="E2831" s="6">
        <f>COUNTIF($D$3:$D$6372,D2831)</f>
        <v>1</v>
      </c>
      <c r="F2831" s="45" t="s">
        <v>587</v>
      </c>
      <c r="G2831" s="21" t="s">
        <v>1946</v>
      </c>
      <c r="H2831" s="54" t="s">
        <v>1946</v>
      </c>
      <c r="I2831" s="54" t="s">
        <v>1947</v>
      </c>
      <c r="J2831" s="14" t="s">
        <v>1726</v>
      </c>
      <c r="K2831" s="21" t="s">
        <v>1931</v>
      </c>
      <c r="L2831" s="14" t="s">
        <v>10</v>
      </c>
      <c r="M2831" s="13" t="s">
        <v>606</v>
      </c>
      <c r="N2831" s="13" t="s">
        <v>606</v>
      </c>
      <c r="O2831" s="13" t="s">
        <v>606</v>
      </c>
      <c r="P2831" s="13" t="s">
        <v>606</v>
      </c>
      <c r="Q2831" s="13" t="s">
        <v>606</v>
      </c>
      <c r="R2831" s="13"/>
      <c r="S2831" s="13"/>
      <c r="T2831" s="10">
        <v>30</v>
      </c>
      <c r="U2831" s="9" t="s">
        <v>4432</v>
      </c>
      <c r="V2831" s="9" t="s">
        <v>4430</v>
      </c>
      <c r="W2831" s="13" t="s">
        <v>82</v>
      </c>
    </row>
    <row r="2832" spans="1:23" x14ac:dyDescent="0.3">
      <c r="A2832" s="7" t="s">
        <v>4428</v>
      </c>
      <c r="B2832" s="14">
        <v>2922</v>
      </c>
      <c r="C2832" s="14">
        <v>75</v>
      </c>
      <c r="D2832" s="14">
        <v>1815</v>
      </c>
      <c r="E2832" s="6">
        <f>COUNTIF($D$3:$D$6372,D2832)</f>
        <v>1</v>
      </c>
      <c r="F2832" s="45" t="s">
        <v>587</v>
      </c>
      <c r="G2832" s="21" t="s">
        <v>4084</v>
      </c>
      <c r="H2832" s="54" t="s">
        <v>4084</v>
      </c>
      <c r="I2832" s="54" t="s">
        <v>4085</v>
      </c>
      <c r="J2832" s="14" t="s">
        <v>3843</v>
      </c>
      <c r="K2832" s="21" t="s">
        <v>4053</v>
      </c>
      <c r="L2832" s="14" t="s">
        <v>10</v>
      </c>
      <c r="M2832" s="13" t="s">
        <v>606</v>
      </c>
      <c r="N2832" s="13" t="s">
        <v>606</v>
      </c>
      <c r="O2832" s="13" t="s">
        <v>606</v>
      </c>
      <c r="P2832" s="13" t="s">
        <v>606</v>
      </c>
      <c r="Q2832" s="13" t="s">
        <v>606</v>
      </c>
      <c r="R2832" s="13"/>
      <c r="S2832" s="13"/>
      <c r="T2832" s="10">
        <v>20</v>
      </c>
      <c r="U2832" s="9" t="s">
        <v>4432</v>
      </c>
      <c r="V2832" s="9" t="s">
        <v>4429</v>
      </c>
      <c r="W2832" s="13" t="s">
        <v>26</v>
      </c>
    </row>
    <row r="2833" spans="1:23" x14ac:dyDescent="0.3">
      <c r="A2833" s="7" t="s">
        <v>4428</v>
      </c>
      <c r="B2833" s="14">
        <v>33200</v>
      </c>
      <c r="C2833" s="14">
        <v>12745</v>
      </c>
      <c r="D2833" s="14">
        <v>1834</v>
      </c>
      <c r="E2833" s="6">
        <f>COUNTIF($D$3:$D$6372,D2833)</f>
        <v>1</v>
      </c>
      <c r="F2833" s="45" t="s">
        <v>583</v>
      </c>
      <c r="G2833" s="21" t="s">
        <v>2077</v>
      </c>
      <c r="H2833" s="54" t="s">
        <v>2077</v>
      </c>
      <c r="I2833" s="54" t="s">
        <v>2078</v>
      </c>
      <c r="J2833" s="14" t="s">
        <v>2034</v>
      </c>
      <c r="K2833" s="21" t="s">
        <v>2079</v>
      </c>
      <c r="L2833" s="14" t="s">
        <v>10</v>
      </c>
      <c r="M2833" s="13" t="s">
        <v>606</v>
      </c>
      <c r="N2833" s="13" t="s">
        <v>606</v>
      </c>
      <c r="O2833" s="13" t="s">
        <v>606</v>
      </c>
      <c r="P2833" s="13" t="s">
        <v>606</v>
      </c>
      <c r="Q2833" s="13" t="s">
        <v>606</v>
      </c>
      <c r="R2833" s="13"/>
      <c r="S2833" s="13"/>
      <c r="T2833" s="10">
        <v>30</v>
      </c>
      <c r="U2833" s="9" t="s">
        <v>4432</v>
      </c>
      <c r="V2833" s="9" t="s">
        <v>4429</v>
      </c>
      <c r="W2833" s="13" t="s">
        <v>26</v>
      </c>
    </row>
    <row r="2834" spans="1:23" x14ac:dyDescent="0.3">
      <c r="A2834" s="7" t="s">
        <v>4428</v>
      </c>
      <c r="B2834" s="14">
        <v>22543</v>
      </c>
      <c r="C2834" s="14">
        <v>36026</v>
      </c>
      <c r="D2834" s="14">
        <v>1836</v>
      </c>
      <c r="E2834" s="6">
        <f>COUNTIF($D$3:$D$6372,D2834)</f>
        <v>1</v>
      </c>
      <c r="F2834" s="45" t="s">
        <v>587</v>
      </c>
      <c r="G2834" s="21" t="s">
        <v>3132</v>
      </c>
      <c r="H2834" s="54" t="s">
        <v>3132</v>
      </c>
      <c r="I2834" s="54" t="s">
        <v>3133</v>
      </c>
      <c r="J2834" s="14" t="s">
        <v>3134</v>
      </c>
      <c r="K2834" s="21" t="s">
        <v>3135</v>
      </c>
      <c r="L2834" s="14" t="s">
        <v>10</v>
      </c>
      <c r="M2834" s="13" t="s">
        <v>606</v>
      </c>
      <c r="N2834" s="13" t="s">
        <v>606</v>
      </c>
      <c r="O2834" s="13" t="s">
        <v>606</v>
      </c>
      <c r="P2834" s="13" t="s">
        <v>606</v>
      </c>
      <c r="Q2834" s="13" t="s">
        <v>606</v>
      </c>
      <c r="R2834" s="13"/>
      <c r="S2834" s="13"/>
      <c r="T2834" s="10">
        <v>10</v>
      </c>
      <c r="U2834" s="9" t="s">
        <v>4432</v>
      </c>
      <c r="V2834" s="9" t="s">
        <v>4430</v>
      </c>
      <c r="W2834" s="13" t="s">
        <v>82</v>
      </c>
    </row>
    <row r="2835" spans="1:23" x14ac:dyDescent="0.3">
      <c r="A2835" s="7" t="s">
        <v>4428</v>
      </c>
      <c r="B2835" s="14">
        <v>1971</v>
      </c>
      <c r="C2835" s="14">
        <v>7675</v>
      </c>
      <c r="D2835" s="14">
        <v>1843</v>
      </c>
      <c r="E2835" s="6">
        <f>COUNTIF($D$3:$D$6372,D2835)</f>
        <v>1</v>
      </c>
      <c r="F2835" s="45" t="s">
        <v>587</v>
      </c>
      <c r="G2835" s="21" t="s">
        <v>2428</v>
      </c>
      <c r="H2835" s="54" t="s">
        <v>2428</v>
      </c>
      <c r="I2835" s="54" t="s">
        <v>2429</v>
      </c>
      <c r="J2835" s="14" t="s">
        <v>2341</v>
      </c>
      <c r="K2835" s="21" t="s">
        <v>2422</v>
      </c>
      <c r="L2835" s="14" t="s">
        <v>10</v>
      </c>
      <c r="M2835" s="13" t="s">
        <v>606</v>
      </c>
      <c r="N2835" s="13" t="s">
        <v>606</v>
      </c>
      <c r="O2835" s="13" t="s">
        <v>606</v>
      </c>
      <c r="P2835" s="13" t="s">
        <v>606</v>
      </c>
      <c r="Q2835" s="13" t="s">
        <v>606</v>
      </c>
      <c r="R2835" s="13" t="s">
        <v>606</v>
      </c>
      <c r="S2835" s="13"/>
      <c r="T2835" s="10">
        <v>30</v>
      </c>
      <c r="U2835" s="13" t="s">
        <v>601</v>
      </c>
      <c r="V2835" s="9" t="s">
        <v>4429</v>
      </c>
      <c r="W2835" s="13" t="s">
        <v>26</v>
      </c>
    </row>
    <row r="2836" spans="1:23" x14ac:dyDescent="0.3">
      <c r="A2836" s="7" t="s">
        <v>4428</v>
      </c>
      <c r="B2836" s="14">
        <v>31548</v>
      </c>
      <c r="C2836" s="14">
        <v>18444</v>
      </c>
      <c r="D2836" s="14">
        <v>1863</v>
      </c>
      <c r="E2836" s="6">
        <f>COUNTIF($D$3:$D$6372,D2836)</f>
        <v>1</v>
      </c>
      <c r="F2836" s="45" t="s">
        <v>587</v>
      </c>
      <c r="G2836" s="21" t="s">
        <v>3841</v>
      </c>
      <c r="H2836" s="54" t="s">
        <v>3841</v>
      </c>
      <c r="I2836" s="54" t="s">
        <v>3842</v>
      </c>
      <c r="J2836" s="14" t="s">
        <v>3843</v>
      </c>
      <c r="K2836" s="21" t="s">
        <v>3859</v>
      </c>
      <c r="L2836" s="14" t="s">
        <v>10</v>
      </c>
      <c r="M2836" s="13" t="s">
        <v>606</v>
      </c>
      <c r="N2836" s="13" t="s">
        <v>606</v>
      </c>
      <c r="O2836" s="13" t="s">
        <v>606</v>
      </c>
      <c r="P2836" s="13" t="s">
        <v>606</v>
      </c>
      <c r="Q2836" s="13" t="s">
        <v>606</v>
      </c>
      <c r="R2836" s="13"/>
      <c r="S2836" s="13"/>
      <c r="T2836" s="10">
        <v>30</v>
      </c>
      <c r="U2836" s="9" t="s">
        <v>4432</v>
      </c>
      <c r="V2836" s="9" t="s">
        <v>4430</v>
      </c>
      <c r="W2836" s="13" t="s">
        <v>82</v>
      </c>
    </row>
    <row r="2837" spans="1:23" x14ac:dyDescent="0.3">
      <c r="A2837" s="7" t="s">
        <v>4428</v>
      </c>
      <c r="B2837" s="14">
        <v>27820</v>
      </c>
      <c r="C2837" s="14">
        <v>67671</v>
      </c>
      <c r="D2837" s="14">
        <v>1874</v>
      </c>
      <c r="E2837" s="6">
        <f>COUNTIF($D$3:$D$6372,D2837)</f>
        <v>1</v>
      </c>
      <c r="F2837" s="45" t="s">
        <v>587</v>
      </c>
      <c r="G2837" s="21" t="s">
        <v>3392</v>
      </c>
      <c r="H2837" s="54" t="s">
        <v>3392</v>
      </c>
      <c r="I2837" s="54" t="s">
        <v>3393</v>
      </c>
      <c r="J2837" s="14" t="s">
        <v>3134</v>
      </c>
      <c r="K2837" s="21" t="s">
        <v>3384</v>
      </c>
      <c r="L2837" s="14" t="s">
        <v>10</v>
      </c>
      <c r="M2837" s="13" t="s">
        <v>606</v>
      </c>
      <c r="N2837" s="13" t="s">
        <v>606</v>
      </c>
      <c r="O2837" s="13" t="s">
        <v>606</v>
      </c>
      <c r="P2837" s="13" t="s">
        <v>606</v>
      </c>
      <c r="Q2837" s="13" t="s">
        <v>606</v>
      </c>
      <c r="R2837" s="13" t="s">
        <v>606</v>
      </c>
      <c r="S2837" s="13"/>
      <c r="T2837" s="10">
        <v>30</v>
      </c>
      <c r="U2837" s="13" t="s">
        <v>601</v>
      </c>
      <c r="V2837" s="9" t="s">
        <v>4431</v>
      </c>
      <c r="W2837" s="13" t="s">
        <v>26</v>
      </c>
    </row>
    <row r="2838" spans="1:23" x14ac:dyDescent="0.3">
      <c r="A2838" s="7" t="s">
        <v>4428</v>
      </c>
      <c r="B2838" s="14">
        <v>27826</v>
      </c>
      <c r="C2838" s="14">
        <v>463429</v>
      </c>
      <c r="D2838" s="14">
        <v>1877</v>
      </c>
      <c r="E2838" s="6">
        <f>COUNTIF($D$3:$D$6372,D2838)</f>
        <v>1</v>
      </c>
      <c r="F2838" s="45" t="s">
        <v>587</v>
      </c>
      <c r="G2838" s="21" t="s">
        <v>3576</v>
      </c>
      <c r="H2838" s="54" t="s">
        <v>3576</v>
      </c>
      <c r="I2838" s="54" t="s">
        <v>3577</v>
      </c>
      <c r="J2838" s="14" t="s">
        <v>3448</v>
      </c>
      <c r="K2838" s="21" t="s">
        <v>3571</v>
      </c>
      <c r="L2838" s="14" t="s">
        <v>10</v>
      </c>
      <c r="M2838" s="13" t="s">
        <v>606</v>
      </c>
      <c r="N2838" s="13" t="s">
        <v>606</v>
      </c>
      <c r="O2838" s="13" t="s">
        <v>606</v>
      </c>
      <c r="P2838" s="13" t="s">
        <v>606</v>
      </c>
      <c r="Q2838" s="13" t="s">
        <v>606</v>
      </c>
      <c r="R2838" s="13"/>
      <c r="S2838" s="13"/>
      <c r="T2838" s="10">
        <v>30</v>
      </c>
      <c r="U2838" s="13" t="s">
        <v>601</v>
      </c>
      <c r="V2838" s="9" t="s">
        <v>4429</v>
      </c>
      <c r="W2838" s="13" t="s">
        <v>26</v>
      </c>
    </row>
    <row r="2839" spans="1:23" x14ac:dyDescent="0.3">
      <c r="A2839" s="7" t="s">
        <v>4428</v>
      </c>
      <c r="B2839" s="14">
        <v>31402</v>
      </c>
      <c r="C2839" s="14">
        <v>73791</v>
      </c>
      <c r="D2839" s="14">
        <v>2215</v>
      </c>
      <c r="E2839" s="6">
        <f>COUNTIF($D$3:$D$6372,D2839)</f>
        <v>1</v>
      </c>
      <c r="F2839" s="45" t="s">
        <v>584</v>
      </c>
      <c r="G2839" s="21" t="s">
        <v>1854</v>
      </c>
      <c r="H2839" s="54" t="s">
        <v>1854</v>
      </c>
      <c r="I2839" s="54" t="s">
        <v>1855</v>
      </c>
      <c r="J2839" s="14" t="s">
        <v>1726</v>
      </c>
      <c r="K2839" s="21" t="s">
        <v>1856</v>
      </c>
      <c r="L2839" s="14" t="s">
        <v>10</v>
      </c>
      <c r="M2839" s="13" t="s">
        <v>606</v>
      </c>
      <c r="N2839" s="13" t="s">
        <v>606</v>
      </c>
      <c r="O2839" s="13" t="s">
        <v>606</v>
      </c>
      <c r="P2839" s="13" t="s">
        <v>606</v>
      </c>
      <c r="Q2839" s="13" t="s">
        <v>606</v>
      </c>
      <c r="R2839" s="13"/>
      <c r="S2839" s="13"/>
      <c r="T2839" s="10">
        <v>30</v>
      </c>
      <c r="U2839" s="9" t="s">
        <v>4432</v>
      </c>
      <c r="V2839" s="9" t="s">
        <v>4430</v>
      </c>
      <c r="W2839" s="13" t="s">
        <v>82</v>
      </c>
    </row>
    <row r="2840" spans="1:23" x14ac:dyDescent="0.3">
      <c r="A2840" s="7" t="s">
        <v>4428</v>
      </c>
      <c r="B2840" s="14">
        <v>36773</v>
      </c>
      <c r="C2840" s="14">
        <v>123775</v>
      </c>
      <c r="D2840" s="14">
        <v>2225</v>
      </c>
      <c r="E2840" s="6">
        <f>COUNTIF($D$3:$D$6372,D2840)</f>
        <v>1</v>
      </c>
      <c r="F2840" s="45" t="s">
        <v>587</v>
      </c>
      <c r="G2840" s="21" t="s">
        <v>4343</v>
      </c>
      <c r="H2840" s="54" t="s">
        <v>4343</v>
      </c>
      <c r="I2840" s="54" t="s">
        <v>4344</v>
      </c>
      <c r="J2840" s="14" t="s">
        <v>4088</v>
      </c>
      <c r="K2840" s="21" t="s">
        <v>4333</v>
      </c>
      <c r="L2840" s="14" t="s">
        <v>10</v>
      </c>
      <c r="M2840" s="13" t="s">
        <v>606</v>
      </c>
      <c r="N2840" s="13" t="s">
        <v>606</v>
      </c>
      <c r="O2840" s="13" t="s">
        <v>606</v>
      </c>
      <c r="P2840" s="13" t="s">
        <v>606</v>
      </c>
      <c r="Q2840" s="13" t="s">
        <v>606</v>
      </c>
      <c r="R2840" s="13"/>
      <c r="S2840" s="13"/>
      <c r="T2840" s="10">
        <v>20</v>
      </c>
      <c r="U2840" s="9" t="s">
        <v>4432</v>
      </c>
      <c r="V2840" s="9" t="s">
        <v>4429</v>
      </c>
      <c r="W2840" s="13" t="s">
        <v>26</v>
      </c>
    </row>
    <row r="2841" spans="1:23" x14ac:dyDescent="0.3">
      <c r="A2841" s="7" t="s">
        <v>4428</v>
      </c>
      <c r="B2841" s="14">
        <v>27939</v>
      </c>
      <c r="C2841" s="14">
        <v>474634</v>
      </c>
      <c r="D2841" s="14">
        <v>2406</v>
      </c>
      <c r="E2841" s="6">
        <f>COUNTIF($D$3:$D$6372,D2841)</f>
        <v>1</v>
      </c>
      <c r="F2841" s="45" t="s">
        <v>584</v>
      </c>
      <c r="G2841" s="21" t="s">
        <v>3678</v>
      </c>
      <c r="H2841" s="54" t="s">
        <v>3678</v>
      </c>
      <c r="I2841" s="54" t="s">
        <v>3679</v>
      </c>
      <c r="J2841" s="14" t="s">
        <v>3448</v>
      </c>
      <c r="K2841" s="21" t="s">
        <v>3675</v>
      </c>
      <c r="L2841" s="14" t="s">
        <v>10</v>
      </c>
      <c r="M2841" s="13" t="s">
        <v>606</v>
      </c>
      <c r="N2841" s="13" t="s">
        <v>606</v>
      </c>
      <c r="O2841" s="13" t="s">
        <v>606</v>
      </c>
      <c r="P2841" s="13" t="s">
        <v>606</v>
      </c>
      <c r="Q2841" s="13" t="s">
        <v>606</v>
      </c>
      <c r="R2841" s="13"/>
      <c r="S2841" s="13"/>
      <c r="T2841" s="10">
        <v>25</v>
      </c>
      <c r="U2841" s="9" t="s">
        <v>4432</v>
      </c>
      <c r="V2841" s="9" t="s">
        <v>4429</v>
      </c>
      <c r="W2841" s="13" t="s">
        <v>26</v>
      </c>
    </row>
    <row r="2842" spans="1:23" x14ac:dyDescent="0.3">
      <c r="A2842" s="7" t="s">
        <v>4428</v>
      </c>
      <c r="B2842" s="14">
        <v>31365</v>
      </c>
      <c r="C2842" s="14">
        <v>14954</v>
      </c>
      <c r="D2842" s="14">
        <v>2501</v>
      </c>
      <c r="E2842" s="6">
        <f>COUNTIF($D$3:$D$6372,D2842)</f>
        <v>1</v>
      </c>
      <c r="F2842" s="45" t="s">
        <v>1131</v>
      </c>
      <c r="G2842" s="21" t="s">
        <v>3847</v>
      </c>
      <c r="H2842" s="54" t="s">
        <v>3847</v>
      </c>
      <c r="I2842" s="54" t="s">
        <v>3851</v>
      </c>
      <c r="J2842" s="14" t="s">
        <v>3843</v>
      </c>
      <c r="K2842" s="21" t="s">
        <v>3866</v>
      </c>
      <c r="L2842" s="14" t="s">
        <v>10</v>
      </c>
      <c r="M2842" s="13" t="s">
        <v>606</v>
      </c>
      <c r="N2842" s="13" t="s">
        <v>606</v>
      </c>
      <c r="O2842" s="13" t="s">
        <v>606</v>
      </c>
      <c r="P2842" s="13" t="s">
        <v>606</v>
      </c>
      <c r="Q2842" s="13" t="s">
        <v>606</v>
      </c>
      <c r="R2842" s="13"/>
      <c r="S2842" s="13"/>
      <c r="T2842" s="10">
        <v>17</v>
      </c>
      <c r="U2842" s="9" t="s">
        <v>4432</v>
      </c>
      <c r="V2842" s="9" t="s">
        <v>4430</v>
      </c>
      <c r="W2842" s="13" t="s">
        <v>82</v>
      </c>
    </row>
    <row r="2843" spans="1:23" x14ac:dyDescent="0.3">
      <c r="A2843" s="7" t="s">
        <v>4428</v>
      </c>
      <c r="B2843" s="14">
        <v>31368</v>
      </c>
      <c r="C2843" s="14">
        <v>14954</v>
      </c>
      <c r="D2843" s="14">
        <v>2546</v>
      </c>
      <c r="E2843" s="6">
        <f>COUNTIF($D$3:$D$6372,D2843)</f>
        <v>1</v>
      </c>
      <c r="F2843" s="45" t="s">
        <v>1131</v>
      </c>
      <c r="G2843" s="21" t="s">
        <v>3847</v>
      </c>
      <c r="H2843" s="54" t="s">
        <v>3847</v>
      </c>
      <c r="I2843" s="54" t="s">
        <v>3851</v>
      </c>
      <c r="J2843" s="14" t="s">
        <v>3843</v>
      </c>
      <c r="K2843" s="21" t="s">
        <v>3849</v>
      </c>
      <c r="L2843" s="14" t="s">
        <v>10</v>
      </c>
      <c r="M2843" s="13" t="s">
        <v>606</v>
      </c>
      <c r="N2843" s="13" t="s">
        <v>606</v>
      </c>
      <c r="O2843" s="13" t="s">
        <v>606</v>
      </c>
      <c r="P2843" s="13" t="s">
        <v>606</v>
      </c>
      <c r="Q2843" s="13" t="s">
        <v>606</v>
      </c>
      <c r="R2843" s="13"/>
      <c r="S2843" s="13"/>
      <c r="T2843" s="10">
        <v>17</v>
      </c>
      <c r="U2843" s="9" t="s">
        <v>4432</v>
      </c>
      <c r="V2843" s="9" t="s">
        <v>4430</v>
      </c>
      <c r="W2843" s="13" t="s">
        <v>82</v>
      </c>
    </row>
    <row r="2844" spans="1:23" x14ac:dyDescent="0.3">
      <c r="A2844" s="7" t="s">
        <v>4428</v>
      </c>
      <c r="B2844" s="14">
        <v>24401</v>
      </c>
      <c r="C2844" s="14">
        <v>122041</v>
      </c>
      <c r="D2844" s="14">
        <v>2583</v>
      </c>
      <c r="E2844" s="6">
        <f>COUNTIF($D$3:$D$6372,D2844)</f>
        <v>1</v>
      </c>
      <c r="F2844" s="45" t="s">
        <v>3760</v>
      </c>
      <c r="G2844" s="21" t="s">
        <v>3756</v>
      </c>
      <c r="H2844" s="54" t="s">
        <v>3756</v>
      </c>
      <c r="I2844" s="54" t="s">
        <v>3757</v>
      </c>
      <c r="J2844" s="14" t="s">
        <v>3721</v>
      </c>
      <c r="K2844" s="21" t="s">
        <v>3754</v>
      </c>
      <c r="L2844" s="14" t="s">
        <v>10</v>
      </c>
      <c r="M2844" s="13" t="s">
        <v>606</v>
      </c>
      <c r="N2844" s="13" t="s">
        <v>606</v>
      </c>
      <c r="O2844" s="13" t="s">
        <v>606</v>
      </c>
      <c r="P2844" s="13" t="s">
        <v>606</v>
      </c>
      <c r="Q2844" s="13" t="s">
        <v>606</v>
      </c>
      <c r="R2844" s="13"/>
      <c r="S2844" s="13"/>
      <c r="T2844" s="10">
        <v>15</v>
      </c>
      <c r="U2844" s="9" t="s">
        <v>4432</v>
      </c>
      <c r="V2844" s="9" t="s">
        <v>4430</v>
      </c>
      <c r="W2844" s="13" t="s">
        <v>82</v>
      </c>
    </row>
    <row r="2845" spans="1:23" x14ac:dyDescent="0.3">
      <c r="A2845" s="7" t="s">
        <v>4428</v>
      </c>
      <c r="B2845" s="14">
        <v>31365</v>
      </c>
      <c r="C2845" s="14">
        <v>14954</v>
      </c>
      <c r="D2845" s="14">
        <v>2594</v>
      </c>
      <c r="E2845" s="6">
        <f>COUNTIF($D$3:$D$6372,D2845)</f>
        <v>1</v>
      </c>
      <c r="F2845" s="45" t="s">
        <v>595</v>
      </c>
      <c r="G2845" s="21" t="s">
        <v>3847</v>
      </c>
      <c r="H2845" s="54" t="s">
        <v>3847</v>
      </c>
      <c r="I2845" s="54" t="s">
        <v>3851</v>
      </c>
      <c r="J2845" s="14" t="s">
        <v>3843</v>
      </c>
      <c r="K2845" s="21" t="s">
        <v>3897</v>
      </c>
      <c r="L2845" s="14" t="s">
        <v>10</v>
      </c>
      <c r="M2845" s="13" t="s">
        <v>606</v>
      </c>
      <c r="N2845" s="13" t="s">
        <v>606</v>
      </c>
      <c r="O2845" s="13" t="s">
        <v>606</v>
      </c>
      <c r="P2845" s="13" t="s">
        <v>606</v>
      </c>
      <c r="Q2845" s="13" t="s">
        <v>606</v>
      </c>
      <c r="R2845" s="13"/>
      <c r="S2845" s="13"/>
      <c r="T2845" s="10">
        <v>17</v>
      </c>
      <c r="U2845" s="9" t="s">
        <v>4432</v>
      </c>
      <c r="V2845" s="9" t="s">
        <v>4430</v>
      </c>
      <c r="W2845" s="13" t="s">
        <v>82</v>
      </c>
    </row>
    <row r="2846" spans="1:23" x14ac:dyDescent="0.3">
      <c r="A2846" s="7" t="s">
        <v>4428</v>
      </c>
      <c r="B2846" s="14">
        <v>4303</v>
      </c>
      <c r="C2846" s="14">
        <v>13841</v>
      </c>
      <c r="D2846" s="14">
        <v>2630</v>
      </c>
      <c r="E2846" s="6">
        <f>COUNTIF($D$3:$D$6372,D2846)</f>
        <v>1</v>
      </c>
      <c r="F2846" s="45" t="s">
        <v>583</v>
      </c>
      <c r="G2846" s="21" t="s">
        <v>1800</v>
      </c>
      <c r="H2846" s="54" t="s">
        <v>1800</v>
      </c>
      <c r="I2846" s="54" t="s">
        <v>2127</v>
      </c>
      <c r="J2846" s="14" t="s">
        <v>2034</v>
      </c>
      <c r="K2846" s="21" t="s">
        <v>2111</v>
      </c>
      <c r="L2846" s="14" t="s">
        <v>10</v>
      </c>
      <c r="M2846" s="13" t="s">
        <v>606</v>
      </c>
      <c r="N2846" s="13" t="s">
        <v>606</v>
      </c>
      <c r="O2846" s="13" t="s">
        <v>606</v>
      </c>
      <c r="P2846" s="13" t="s">
        <v>606</v>
      </c>
      <c r="Q2846" s="13" t="s">
        <v>606</v>
      </c>
      <c r="R2846" s="13"/>
      <c r="S2846" s="13"/>
      <c r="T2846" s="10">
        <v>5</v>
      </c>
      <c r="U2846" s="9" t="s">
        <v>4432</v>
      </c>
      <c r="V2846" s="9" t="s">
        <v>4430</v>
      </c>
      <c r="W2846" s="13" t="s">
        <v>82</v>
      </c>
    </row>
    <row r="2847" spans="1:23" x14ac:dyDescent="0.3">
      <c r="A2847" s="7" t="s">
        <v>4428</v>
      </c>
      <c r="B2847" s="14">
        <v>37211</v>
      </c>
      <c r="C2847" s="14">
        <v>4327</v>
      </c>
      <c r="D2847" s="14">
        <v>2687</v>
      </c>
      <c r="E2847" s="6">
        <f>COUNTIF($D$3:$D$6372,D2847)</f>
        <v>1</v>
      </c>
      <c r="F2847" s="45" t="s">
        <v>587</v>
      </c>
      <c r="G2847" s="21" t="s">
        <v>2041</v>
      </c>
      <c r="H2847" s="54" t="s">
        <v>2041</v>
      </c>
      <c r="I2847" s="54" t="s">
        <v>2042</v>
      </c>
      <c r="J2847" s="14" t="s">
        <v>2034</v>
      </c>
      <c r="K2847" s="21" t="s">
        <v>2043</v>
      </c>
      <c r="L2847" s="14" t="s">
        <v>10</v>
      </c>
      <c r="M2847" s="13" t="s">
        <v>606</v>
      </c>
      <c r="N2847" s="13" t="s">
        <v>606</v>
      </c>
      <c r="O2847" s="13" t="s">
        <v>606</v>
      </c>
      <c r="P2847" s="13" t="s">
        <v>606</v>
      </c>
      <c r="Q2847" s="13" t="s">
        <v>606</v>
      </c>
      <c r="R2847" s="13"/>
      <c r="S2847" s="13"/>
      <c r="T2847" s="10">
        <v>15</v>
      </c>
      <c r="U2847" s="9" t="s">
        <v>4432</v>
      </c>
      <c r="V2847" s="9" t="s">
        <v>4430</v>
      </c>
      <c r="W2847" s="13" t="s">
        <v>82</v>
      </c>
    </row>
    <row r="2848" spans="1:23" x14ac:dyDescent="0.3">
      <c r="A2848" s="7" t="s">
        <v>4428</v>
      </c>
      <c r="B2848" s="14">
        <v>736</v>
      </c>
      <c r="C2848" s="14">
        <v>10240</v>
      </c>
      <c r="D2848" s="14">
        <v>2699</v>
      </c>
      <c r="E2848" s="6">
        <f>COUNTIF($D$3:$D$6372,D2848)</f>
        <v>1</v>
      </c>
      <c r="F2848" s="45" t="s">
        <v>587</v>
      </c>
      <c r="G2848" s="21" t="s">
        <v>2032</v>
      </c>
      <c r="H2848" s="54" t="s">
        <v>2032</v>
      </c>
      <c r="I2848" s="54" t="s">
        <v>2033</v>
      </c>
      <c r="J2848" s="14" t="s">
        <v>2034</v>
      </c>
      <c r="K2848" s="21" t="s">
        <v>2035</v>
      </c>
      <c r="L2848" s="14" t="s">
        <v>10</v>
      </c>
      <c r="M2848" s="13" t="s">
        <v>606</v>
      </c>
      <c r="N2848" s="13" t="s">
        <v>606</v>
      </c>
      <c r="O2848" s="13" t="s">
        <v>606</v>
      </c>
      <c r="P2848" s="13" t="s">
        <v>606</v>
      </c>
      <c r="Q2848" s="13" t="s">
        <v>606</v>
      </c>
      <c r="R2848" s="13"/>
      <c r="S2848" s="13"/>
      <c r="T2848" s="10">
        <v>15</v>
      </c>
      <c r="U2848" s="9" t="s">
        <v>4432</v>
      </c>
      <c r="V2848" s="9" t="s">
        <v>4430</v>
      </c>
      <c r="W2848" s="13" t="s">
        <v>82</v>
      </c>
    </row>
    <row r="2849" spans="1:23" x14ac:dyDescent="0.3">
      <c r="A2849" s="7" t="s">
        <v>4428</v>
      </c>
      <c r="B2849" s="14">
        <v>31548</v>
      </c>
      <c r="C2849" s="14">
        <v>18444</v>
      </c>
      <c r="D2849" s="14">
        <v>2700</v>
      </c>
      <c r="E2849" s="6">
        <f>COUNTIF($D$3:$D$6372,D2849)</f>
        <v>1</v>
      </c>
      <c r="F2849" s="45" t="s">
        <v>587</v>
      </c>
      <c r="G2849" s="21" t="s">
        <v>3841</v>
      </c>
      <c r="H2849" s="54" t="s">
        <v>3841</v>
      </c>
      <c r="I2849" s="54" t="s">
        <v>3842</v>
      </c>
      <c r="J2849" s="14" t="s">
        <v>3843</v>
      </c>
      <c r="K2849" s="21" t="s">
        <v>3859</v>
      </c>
      <c r="L2849" s="14" t="s">
        <v>10</v>
      </c>
      <c r="M2849" s="13" t="s">
        <v>606</v>
      </c>
      <c r="N2849" s="13" t="s">
        <v>606</v>
      </c>
      <c r="O2849" s="13" t="s">
        <v>606</v>
      </c>
      <c r="P2849" s="13" t="s">
        <v>606</v>
      </c>
      <c r="Q2849" s="13" t="s">
        <v>606</v>
      </c>
      <c r="R2849" s="13"/>
      <c r="S2849" s="13"/>
      <c r="T2849" s="10">
        <v>30</v>
      </c>
      <c r="U2849" s="9" t="s">
        <v>4432</v>
      </c>
      <c r="V2849" s="9" t="s">
        <v>4430</v>
      </c>
      <c r="W2849" s="13" t="s">
        <v>82</v>
      </c>
    </row>
    <row r="2850" spans="1:23" x14ac:dyDescent="0.3">
      <c r="A2850" s="7" t="s">
        <v>4428</v>
      </c>
      <c r="B2850" s="14">
        <v>40022</v>
      </c>
      <c r="C2850" s="14">
        <v>4327</v>
      </c>
      <c r="D2850" s="14">
        <v>2707</v>
      </c>
      <c r="E2850" s="6">
        <f>COUNTIF($D$3:$D$6372,D2850)</f>
        <v>1</v>
      </c>
      <c r="F2850" s="45" t="s">
        <v>587</v>
      </c>
      <c r="G2850" s="21" t="s">
        <v>2041</v>
      </c>
      <c r="H2850" s="54" t="s">
        <v>2041</v>
      </c>
      <c r="I2850" s="54" t="s">
        <v>2042</v>
      </c>
      <c r="J2850" s="14" t="s">
        <v>2034</v>
      </c>
      <c r="K2850" s="21" t="s">
        <v>2072</v>
      </c>
      <c r="L2850" s="14" t="s">
        <v>10</v>
      </c>
      <c r="M2850" s="13" t="s">
        <v>606</v>
      </c>
      <c r="N2850" s="13" t="s">
        <v>606</v>
      </c>
      <c r="O2850" s="13" t="s">
        <v>606</v>
      </c>
      <c r="P2850" s="13" t="s">
        <v>606</v>
      </c>
      <c r="Q2850" s="13" t="s">
        <v>606</v>
      </c>
      <c r="R2850" s="13"/>
      <c r="S2850" s="13"/>
      <c r="T2850" s="10">
        <v>25</v>
      </c>
      <c r="U2850" s="9" t="s">
        <v>4432</v>
      </c>
      <c r="V2850" s="9" t="s">
        <v>4430</v>
      </c>
      <c r="W2850" s="13" t="s">
        <v>82</v>
      </c>
    </row>
    <row r="2851" spans="1:23" x14ac:dyDescent="0.3">
      <c r="A2851" s="7" t="s">
        <v>4428</v>
      </c>
      <c r="B2851" s="14">
        <v>736</v>
      </c>
      <c r="C2851" s="14">
        <v>10240</v>
      </c>
      <c r="D2851" s="14">
        <v>2713</v>
      </c>
      <c r="E2851" s="6">
        <f>COUNTIF($D$3:$D$6372,D2851)</f>
        <v>1</v>
      </c>
      <c r="F2851" s="45" t="s">
        <v>583</v>
      </c>
      <c r="G2851" s="21" t="s">
        <v>2032</v>
      </c>
      <c r="H2851" s="54" t="s">
        <v>2032</v>
      </c>
      <c r="I2851" s="54" t="s">
        <v>2033</v>
      </c>
      <c r="J2851" s="14" t="s">
        <v>2034</v>
      </c>
      <c r="K2851" s="21" t="s">
        <v>2035</v>
      </c>
      <c r="L2851" s="14" t="s">
        <v>10</v>
      </c>
      <c r="M2851" s="13" t="s">
        <v>606</v>
      </c>
      <c r="N2851" s="13" t="s">
        <v>606</v>
      </c>
      <c r="O2851" s="13" t="s">
        <v>606</v>
      </c>
      <c r="P2851" s="13" t="s">
        <v>606</v>
      </c>
      <c r="Q2851" s="13" t="s">
        <v>606</v>
      </c>
      <c r="R2851" s="13"/>
      <c r="S2851" s="13"/>
      <c r="T2851" s="10">
        <v>15</v>
      </c>
      <c r="U2851" s="9" t="s">
        <v>4432</v>
      </c>
      <c r="V2851" s="9" t="s">
        <v>4430</v>
      </c>
      <c r="W2851" s="13" t="s">
        <v>82</v>
      </c>
    </row>
    <row r="2852" spans="1:23" x14ac:dyDescent="0.3">
      <c r="A2852" s="7" t="s">
        <v>4428</v>
      </c>
      <c r="B2852" s="14">
        <v>37211</v>
      </c>
      <c r="C2852" s="14">
        <v>4327</v>
      </c>
      <c r="D2852" s="14">
        <v>2717</v>
      </c>
      <c r="E2852" s="6">
        <f>COUNTIF($D$3:$D$6372,D2852)</f>
        <v>1</v>
      </c>
      <c r="F2852" s="45" t="s">
        <v>583</v>
      </c>
      <c r="G2852" s="21" t="s">
        <v>2041</v>
      </c>
      <c r="H2852" s="54" t="s">
        <v>2041</v>
      </c>
      <c r="I2852" s="54" t="s">
        <v>2042</v>
      </c>
      <c r="J2852" s="14" t="s">
        <v>2034</v>
      </c>
      <c r="K2852" s="21" t="s">
        <v>2043</v>
      </c>
      <c r="L2852" s="14" t="s">
        <v>10</v>
      </c>
      <c r="M2852" s="13" t="s">
        <v>606</v>
      </c>
      <c r="N2852" s="13" t="s">
        <v>606</v>
      </c>
      <c r="O2852" s="13" t="s">
        <v>606</v>
      </c>
      <c r="P2852" s="13" t="s">
        <v>606</v>
      </c>
      <c r="Q2852" s="13" t="s">
        <v>606</v>
      </c>
      <c r="R2852" s="13"/>
      <c r="S2852" s="13"/>
      <c r="T2852" s="10">
        <v>15</v>
      </c>
      <c r="U2852" s="9" t="s">
        <v>4432</v>
      </c>
      <c r="V2852" s="9" t="s">
        <v>4430</v>
      </c>
      <c r="W2852" s="13" t="s">
        <v>82</v>
      </c>
    </row>
    <row r="2853" spans="1:23" x14ac:dyDescent="0.3">
      <c r="A2853" s="7" t="s">
        <v>4428</v>
      </c>
      <c r="B2853" s="14">
        <v>31548</v>
      </c>
      <c r="C2853" s="14">
        <v>18444</v>
      </c>
      <c r="D2853" s="14">
        <v>2743</v>
      </c>
      <c r="E2853" s="6">
        <f>COUNTIF($D$3:$D$6372,D2853)</f>
        <v>1</v>
      </c>
      <c r="F2853" s="45" t="s">
        <v>587</v>
      </c>
      <c r="G2853" s="21" t="s">
        <v>3841</v>
      </c>
      <c r="H2853" s="54" t="s">
        <v>3841</v>
      </c>
      <c r="I2853" s="54" t="s">
        <v>3842</v>
      </c>
      <c r="J2853" s="14" t="s">
        <v>3843</v>
      </c>
      <c r="K2853" s="21" t="s">
        <v>3877</v>
      </c>
      <c r="L2853" s="14" t="s">
        <v>10</v>
      </c>
      <c r="M2853" s="13" t="s">
        <v>606</v>
      </c>
      <c r="N2853" s="13" t="s">
        <v>606</v>
      </c>
      <c r="O2853" s="13" t="s">
        <v>606</v>
      </c>
      <c r="P2853" s="13" t="s">
        <v>606</v>
      </c>
      <c r="Q2853" s="13" t="s">
        <v>606</v>
      </c>
      <c r="R2853" s="13"/>
      <c r="S2853" s="13"/>
      <c r="T2853" s="10">
        <v>30</v>
      </c>
      <c r="U2853" s="9" t="s">
        <v>4432</v>
      </c>
      <c r="V2853" s="9" t="s">
        <v>4430</v>
      </c>
      <c r="W2853" s="13" t="s">
        <v>82</v>
      </c>
    </row>
    <row r="2854" spans="1:23" x14ac:dyDescent="0.3">
      <c r="A2854" s="7" t="s">
        <v>4428</v>
      </c>
      <c r="B2854" s="14">
        <v>40026</v>
      </c>
      <c r="C2854" s="14">
        <v>4327</v>
      </c>
      <c r="D2854" s="14">
        <v>2772</v>
      </c>
      <c r="E2854" s="6">
        <f>COUNTIF($D$3:$D$6372,D2854)</f>
        <v>1</v>
      </c>
      <c r="F2854" s="45" t="s">
        <v>587</v>
      </c>
      <c r="G2854" s="21" t="s">
        <v>2041</v>
      </c>
      <c r="H2854" s="54" t="s">
        <v>2041</v>
      </c>
      <c r="I2854" s="54" t="s">
        <v>2042</v>
      </c>
      <c r="J2854" s="14" t="s">
        <v>2034</v>
      </c>
      <c r="K2854" s="21" t="s">
        <v>2069</v>
      </c>
      <c r="L2854" s="14" t="s">
        <v>10</v>
      </c>
      <c r="M2854" s="13" t="s">
        <v>606</v>
      </c>
      <c r="N2854" s="13" t="s">
        <v>606</v>
      </c>
      <c r="O2854" s="13" t="s">
        <v>606</v>
      </c>
      <c r="P2854" s="13" t="s">
        <v>606</v>
      </c>
      <c r="Q2854" s="13" t="s">
        <v>606</v>
      </c>
      <c r="R2854" s="13"/>
      <c r="S2854" s="13"/>
      <c r="T2854" s="10">
        <v>15</v>
      </c>
      <c r="U2854" s="9" t="s">
        <v>4432</v>
      </c>
      <c r="V2854" s="9" t="s">
        <v>4430</v>
      </c>
      <c r="W2854" s="13" t="s">
        <v>82</v>
      </c>
    </row>
    <row r="2855" spans="1:23" x14ac:dyDescent="0.3">
      <c r="A2855" s="7" t="s">
        <v>4428</v>
      </c>
      <c r="B2855" s="14">
        <v>31383</v>
      </c>
      <c r="C2855" s="14">
        <v>73519</v>
      </c>
      <c r="D2855" s="14">
        <v>2804</v>
      </c>
      <c r="E2855" s="6">
        <f>COUNTIF($D$3:$D$6372,D2855)</f>
        <v>1</v>
      </c>
      <c r="F2855" s="45" t="s">
        <v>584</v>
      </c>
      <c r="G2855" s="21" t="s">
        <v>3549</v>
      </c>
      <c r="H2855" s="54" t="s">
        <v>3549</v>
      </c>
      <c r="I2855" s="54" t="s">
        <v>3550</v>
      </c>
      <c r="J2855" s="14" t="s">
        <v>3448</v>
      </c>
      <c r="K2855" s="21" t="s">
        <v>3548</v>
      </c>
      <c r="L2855" s="14" t="s">
        <v>10</v>
      </c>
      <c r="M2855" s="13" t="s">
        <v>606</v>
      </c>
      <c r="N2855" s="13" t="s">
        <v>606</v>
      </c>
      <c r="O2855" s="13" t="s">
        <v>606</v>
      </c>
      <c r="P2855" s="13" t="s">
        <v>606</v>
      </c>
      <c r="Q2855" s="13" t="s">
        <v>606</v>
      </c>
      <c r="R2855" s="13"/>
      <c r="S2855" s="13"/>
      <c r="T2855" s="10">
        <v>25</v>
      </c>
      <c r="U2855" s="9" t="s">
        <v>4432</v>
      </c>
      <c r="V2855" s="9" t="s">
        <v>4429</v>
      </c>
      <c r="W2855" s="13" t="s">
        <v>26</v>
      </c>
    </row>
    <row r="2856" spans="1:23" x14ac:dyDescent="0.3">
      <c r="A2856" s="7" t="s">
        <v>4428</v>
      </c>
      <c r="B2856" s="14">
        <v>4747</v>
      </c>
      <c r="C2856" s="14">
        <v>14954</v>
      </c>
      <c r="D2856" s="14">
        <v>2880</v>
      </c>
      <c r="E2856" s="6">
        <f>COUNTIF($D$3:$D$6372,D2856)</f>
        <v>1</v>
      </c>
      <c r="F2856" s="45" t="s">
        <v>3760</v>
      </c>
      <c r="G2856" s="21" t="s">
        <v>3847</v>
      </c>
      <c r="H2856" s="54" t="s">
        <v>3847</v>
      </c>
      <c r="I2856" s="54" t="s">
        <v>3851</v>
      </c>
      <c r="J2856" s="14" t="s">
        <v>3843</v>
      </c>
      <c r="K2856" s="21" t="s">
        <v>3872</v>
      </c>
      <c r="L2856" s="14" t="s">
        <v>10</v>
      </c>
      <c r="M2856" s="13" t="s">
        <v>606</v>
      </c>
      <c r="N2856" s="13" t="s">
        <v>606</v>
      </c>
      <c r="O2856" s="13" t="s">
        <v>606</v>
      </c>
      <c r="P2856" s="13" t="s">
        <v>606</v>
      </c>
      <c r="Q2856" s="13" t="s">
        <v>606</v>
      </c>
      <c r="R2856" s="13"/>
      <c r="S2856" s="13"/>
      <c r="T2856" s="10">
        <v>17</v>
      </c>
      <c r="U2856" s="9" t="s">
        <v>4432</v>
      </c>
      <c r="V2856" s="9" t="s">
        <v>4430</v>
      </c>
      <c r="W2856" s="13" t="s">
        <v>82</v>
      </c>
    </row>
    <row r="2857" spans="1:23" x14ac:dyDescent="0.3">
      <c r="A2857" s="7" t="s">
        <v>4428</v>
      </c>
      <c r="B2857" s="14">
        <v>37211</v>
      </c>
      <c r="C2857" s="14">
        <v>4327</v>
      </c>
      <c r="D2857" s="14">
        <v>2894</v>
      </c>
      <c r="E2857" s="6">
        <f>COUNTIF($D$3:$D$6372,D2857)</f>
        <v>1</v>
      </c>
      <c r="F2857" s="45" t="s">
        <v>587</v>
      </c>
      <c r="G2857" s="21" t="s">
        <v>2041</v>
      </c>
      <c r="H2857" s="54" t="s">
        <v>2041</v>
      </c>
      <c r="I2857" s="54" t="s">
        <v>2042</v>
      </c>
      <c r="J2857" s="14" t="s">
        <v>2034</v>
      </c>
      <c r="K2857" s="21" t="s">
        <v>2058</v>
      </c>
      <c r="L2857" s="14" t="s">
        <v>10</v>
      </c>
      <c r="M2857" s="13" t="s">
        <v>606</v>
      </c>
      <c r="N2857" s="13" t="s">
        <v>606</v>
      </c>
      <c r="O2857" s="13" t="s">
        <v>606</v>
      </c>
      <c r="P2857" s="13" t="s">
        <v>606</v>
      </c>
      <c r="Q2857" s="13" t="s">
        <v>606</v>
      </c>
      <c r="R2857" s="13"/>
      <c r="S2857" s="13"/>
      <c r="T2857" s="10">
        <v>15</v>
      </c>
      <c r="U2857" s="9" t="s">
        <v>4432</v>
      </c>
      <c r="V2857" s="9" t="s">
        <v>4430</v>
      </c>
      <c r="W2857" s="13" t="s">
        <v>82</v>
      </c>
    </row>
    <row r="2858" spans="1:23" x14ac:dyDescent="0.3">
      <c r="A2858" s="7" t="s">
        <v>4428</v>
      </c>
      <c r="B2858" s="14">
        <v>31548</v>
      </c>
      <c r="C2858" s="14">
        <v>18444</v>
      </c>
      <c r="D2858" s="14">
        <v>2895</v>
      </c>
      <c r="E2858" s="6">
        <f>COUNTIF($D$3:$D$6372,D2858)</f>
        <v>1</v>
      </c>
      <c r="F2858" s="45" t="s">
        <v>587</v>
      </c>
      <c r="G2858" s="21" t="s">
        <v>3841</v>
      </c>
      <c r="H2858" s="54" t="s">
        <v>3841</v>
      </c>
      <c r="I2858" s="54" t="s">
        <v>3842</v>
      </c>
      <c r="J2858" s="14" t="s">
        <v>3843</v>
      </c>
      <c r="K2858" s="21" t="s">
        <v>3859</v>
      </c>
      <c r="L2858" s="14" t="s">
        <v>10</v>
      </c>
      <c r="M2858" s="13" t="s">
        <v>606</v>
      </c>
      <c r="N2858" s="13" t="s">
        <v>606</v>
      </c>
      <c r="O2858" s="13" t="s">
        <v>606</v>
      </c>
      <c r="P2858" s="13" t="s">
        <v>606</v>
      </c>
      <c r="Q2858" s="13" t="s">
        <v>606</v>
      </c>
      <c r="R2858" s="13"/>
      <c r="S2858" s="13"/>
      <c r="T2858" s="10">
        <v>30</v>
      </c>
      <c r="U2858" s="9" t="s">
        <v>4432</v>
      </c>
      <c r="V2858" s="9" t="s">
        <v>4430</v>
      </c>
      <c r="W2858" s="13" t="s">
        <v>82</v>
      </c>
    </row>
    <row r="2859" spans="1:23" x14ac:dyDescent="0.3">
      <c r="A2859" s="7" t="s">
        <v>4428</v>
      </c>
      <c r="B2859" s="14">
        <v>27120</v>
      </c>
      <c r="C2859" s="14">
        <v>94772</v>
      </c>
      <c r="D2859" s="14">
        <v>2908</v>
      </c>
      <c r="E2859" s="6">
        <f>COUNTIF($D$3:$D$6372,D2859)</f>
        <v>1</v>
      </c>
      <c r="F2859" s="45" t="s">
        <v>584</v>
      </c>
      <c r="G2859" s="21" t="s">
        <v>2926</v>
      </c>
      <c r="H2859" s="54" t="s">
        <v>2926</v>
      </c>
      <c r="I2859" s="54" t="s">
        <v>2927</v>
      </c>
      <c r="J2859" s="14" t="s">
        <v>2870</v>
      </c>
      <c r="K2859" s="21" t="s">
        <v>2928</v>
      </c>
      <c r="L2859" s="14" t="s">
        <v>10</v>
      </c>
      <c r="M2859" s="13" t="s">
        <v>606</v>
      </c>
      <c r="N2859" s="13" t="s">
        <v>606</v>
      </c>
      <c r="O2859" s="13" t="s">
        <v>606</v>
      </c>
      <c r="P2859" s="13" t="s">
        <v>606</v>
      </c>
      <c r="Q2859" s="13" t="s">
        <v>606</v>
      </c>
      <c r="R2859" s="13"/>
      <c r="S2859" s="13"/>
      <c r="T2859" s="10">
        <v>30</v>
      </c>
      <c r="U2859" s="9" t="s">
        <v>4432</v>
      </c>
      <c r="V2859" s="9" t="s">
        <v>4430</v>
      </c>
      <c r="W2859" s="13" t="s">
        <v>82</v>
      </c>
    </row>
    <row r="2860" spans="1:23" x14ac:dyDescent="0.3">
      <c r="A2860" s="7" t="s">
        <v>4428</v>
      </c>
      <c r="B2860" s="14">
        <v>27120</v>
      </c>
      <c r="C2860" s="14">
        <v>94772</v>
      </c>
      <c r="D2860" s="14">
        <v>2909</v>
      </c>
      <c r="E2860" s="6">
        <f>COUNTIF($D$3:$D$6372,D2860)</f>
        <v>1</v>
      </c>
      <c r="F2860" s="45" t="s">
        <v>584</v>
      </c>
      <c r="G2860" s="21" t="s">
        <v>2926</v>
      </c>
      <c r="H2860" s="54" t="s">
        <v>2926</v>
      </c>
      <c r="I2860" s="54" t="s">
        <v>2927</v>
      </c>
      <c r="J2860" s="14" t="s">
        <v>2870</v>
      </c>
      <c r="K2860" s="21" t="s">
        <v>2928</v>
      </c>
      <c r="L2860" s="14" t="s">
        <v>10</v>
      </c>
      <c r="M2860" s="13" t="s">
        <v>606</v>
      </c>
      <c r="N2860" s="13" t="s">
        <v>606</v>
      </c>
      <c r="O2860" s="13" t="s">
        <v>606</v>
      </c>
      <c r="P2860" s="13" t="s">
        <v>606</v>
      </c>
      <c r="Q2860" s="13" t="s">
        <v>606</v>
      </c>
      <c r="R2860" s="13"/>
      <c r="S2860" s="13"/>
      <c r="T2860" s="10">
        <v>30</v>
      </c>
      <c r="U2860" s="9" t="s">
        <v>4432</v>
      </c>
      <c r="V2860" s="9" t="s">
        <v>4430</v>
      </c>
      <c r="W2860" s="13" t="s">
        <v>82</v>
      </c>
    </row>
    <row r="2861" spans="1:23" x14ac:dyDescent="0.3">
      <c r="A2861" s="7" t="s">
        <v>4428</v>
      </c>
      <c r="B2861" s="14">
        <v>31367</v>
      </c>
      <c r="C2861" s="14">
        <v>14954</v>
      </c>
      <c r="D2861" s="14">
        <v>2955</v>
      </c>
      <c r="E2861" s="6">
        <f>COUNTIF($D$3:$D$6372,D2861)</f>
        <v>1</v>
      </c>
      <c r="F2861" s="45" t="s">
        <v>3117</v>
      </c>
      <c r="G2861" s="21" t="s">
        <v>3847</v>
      </c>
      <c r="H2861" s="54" t="s">
        <v>3847</v>
      </c>
      <c r="I2861" s="54" t="s">
        <v>3851</v>
      </c>
      <c r="J2861" s="14" t="s">
        <v>3843</v>
      </c>
      <c r="K2861" s="21" t="s">
        <v>3879</v>
      </c>
      <c r="L2861" s="14" t="s">
        <v>10</v>
      </c>
      <c r="M2861" s="13" t="s">
        <v>606</v>
      </c>
      <c r="N2861" s="13" t="s">
        <v>606</v>
      </c>
      <c r="O2861" s="13" t="s">
        <v>606</v>
      </c>
      <c r="P2861" s="13" t="s">
        <v>606</v>
      </c>
      <c r="Q2861" s="13" t="s">
        <v>606</v>
      </c>
      <c r="R2861" s="13"/>
      <c r="S2861" s="13"/>
      <c r="T2861" s="10">
        <v>17</v>
      </c>
      <c r="U2861" s="9" t="s">
        <v>4432</v>
      </c>
      <c r="V2861" s="9" t="s">
        <v>4430</v>
      </c>
      <c r="W2861" s="13" t="s">
        <v>82</v>
      </c>
    </row>
    <row r="2862" spans="1:23" x14ac:dyDescent="0.3">
      <c r="A2862" s="7" t="s">
        <v>4428</v>
      </c>
      <c r="B2862" s="14">
        <v>1971</v>
      </c>
      <c r="C2862" s="14">
        <v>7675</v>
      </c>
      <c r="D2862" s="14">
        <v>2959</v>
      </c>
      <c r="E2862" s="6">
        <f>COUNTIF($D$3:$D$6372,D2862)</f>
        <v>1</v>
      </c>
      <c r="F2862" s="45" t="s">
        <v>2430</v>
      </c>
      <c r="G2862" s="21" t="s">
        <v>2428</v>
      </c>
      <c r="H2862" s="54" t="s">
        <v>2428</v>
      </c>
      <c r="I2862" s="54" t="s">
        <v>2429</v>
      </c>
      <c r="J2862" s="14" t="s">
        <v>2341</v>
      </c>
      <c r="K2862" s="21" t="s">
        <v>2422</v>
      </c>
      <c r="L2862" s="14" t="s">
        <v>10</v>
      </c>
      <c r="M2862" s="13" t="s">
        <v>606</v>
      </c>
      <c r="N2862" s="13" t="s">
        <v>606</v>
      </c>
      <c r="O2862" s="13" t="s">
        <v>606</v>
      </c>
      <c r="P2862" s="13" t="s">
        <v>606</v>
      </c>
      <c r="Q2862" s="13" t="s">
        <v>606</v>
      </c>
      <c r="R2862" s="13" t="s">
        <v>606</v>
      </c>
      <c r="S2862" s="13"/>
      <c r="T2862" s="10">
        <v>30</v>
      </c>
      <c r="U2862" s="13" t="s">
        <v>601</v>
      </c>
      <c r="V2862" s="9" t="s">
        <v>4429</v>
      </c>
      <c r="W2862" s="13" t="s">
        <v>26</v>
      </c>
    </row>
    <row r="2863" spans="1:23" x14ac:dyDescent="0.3">
      <c r="A2863" s="7" t="s">
        <v>4428</v>
      </c>
      <c r="B2863" s="14">
        <v>736</v>
      </c>
      <c r="C2863" s="14">
        <v>10240</v>
      </c>
      <c r="D2863" s="14">
        <v>2976</v>
      </c>
      <c r="E2863" s="6">
        <f>COUNTIF($D$3:$D$6372,D2863)</f>
        <v>1</v>
      </c>
      <c r="F2863" s="45" t="s">
        <v>583</v>
      </c>
      <c r="G2863" s="21" t="s">
        <v>2032</v>
      </c>
      <c r="H2863" s="54" t="s">
        <v>2032</v>
      </c>
      <c r="I2863" s="54" t="s">
        <v>2033</v>
      </c>
      <c r="J2863" s="14" t="s">
        <v>2034</v>
      </c>
      <c r="K2863" s="21" t="s">
        <v>2035</v>
      </c>
      <c r="L2863" s="14" t="s">
        <v>10</v>
      </c>
      <c r="M2863" s="13" t="s">
        <v>606</v>
      </c>
      <c r="N2863" s="13" t="s">
        <v>606</v>
      </c>
      <c r="O2863" s="13" t="s">
        <v>606</v>
      </c>
      <c r="P2863" s="13" t="s">
        <v>606</v>
      </c>
      <c r="Q2863" s="13" t="s">
        <v>606</v>
      </c>
      <c r="R2863" s="13"/>
      <c r="S2863" s="13"/>
      <c r="T2863" s="10">
        <v>15</v>
      </c>
      <c r="U2863" s="9" t="s">
        <v>4432</v>
      </c>
      <c r="V2863" s="9" t="s">
        <v>4430</v>
      </c>
      <c r="W2863" s="13" t="s">
        <v>82</v>
      </c>
    </row>
    <row r="2864" spans="1:23" x14ac:dyDescent="0.3">
      <c r="A2864" s="7" t="s">
        <v>4428</v>
      </c>
      <c r="B2864" s="14">
        <v>24477</v>
      </c>
      <c r="C2864" s="14">
        <v>126761</v>
      </c>
      <c r="D2864" s="14">
        <v>2999</v>
      </c>
      <c r="E2864" s="6">
        <f>COUNTIF($D$3:$D$6372,D2864)</f>
        <v>1</v>
      </c>
      <c r="F2864" s="45" t="s">
        <v>1728</v>
      </c>
      <c r="G2864" s="21" t="s">
        <v>1729</v>
      </c>
      <c r="H2864" s="54" t="s">
        <v>1729</v>
      </c>
      <c r="I2864" s="54" t="s">
        <v>1863</v>
      </c>
      <c r="J2864" s="14" t="s">
        <v>1726</v>
      </c>
      <c r="K2864" s="21" t="s">
        <v>1856</v>
      </c>
      <c r="L2864" s="14" t="s">
        <v>10</v>
      </c>
      <c r="M2864" s="13" t="s">
        <v>606</v>
      </c>
      <c r="N2864" s="13" t="s">
        <v>606</v>
      </c>
      <c r="O2864" s="13" t="s">
        <v>606</v>
      </c>
      <c r="P2864" s="13" t="s">
        <v>606</v>
      </c>
      <c r="Q2864" s="13" t="s">
        <v>606</v>
      </c>
      <c r="R2864" s="13"/>
      <c r="S2864" s="13"/>
      <c r="T2864" s="10">
        <v>30</v>
      </c>
      <c r="U2864" s="9" t="s">
        <v>4432</v>
      </c>
      <c r="V2864" s="9" t="s">
        <v>4430</v>
      </c>
      <c r="W2864" s="13" t="s">
        <v>82</v>
      </c>
    </row>
    <row r="2865" spans="1:23" x14ac:dyDescent="0.3">
      <c r="A2865" s="7" t="s">
        <v>4428</v>
      </c>
      <c r="B2865" s="14">
        <v>27344</v>
      </c>
      <c r="C2865" s="14">
        <v>77318</v>
      </c>
      <c r="D2865" s="14">
        <v>3001</v>
      </c>
      <c r="E2865" s="6">
        <f>COUNTIF($D$3:$D$6372,D2865)</f>
        <v>1</v>
      </c>
      <c r="F2865" s="45" t="s">
        <v>1728</v>
      </c>
      <c r="G2865" s="21" t="s">
        <v>4132</v>
      </c>
      <c r="H2865" s="54" t="s">
        <v>4132</v>
      </c>
      <c r="I2865" s="54" t="s">
        <v>4133</v>
      </c>
      <c r="J2865" s="14" t="s">
        <v>4088</v>
      </c>
      <c r="K2865" s="21" t="s">
        <v>4134</v>
      </c>
      <c r="L2865" s="14" t="s">
        <v>10</v>
      </c>
      <c r="M2865" s="13" t="s">
        <v>606</v>
      </c>
      <c r="N2865" s="13" t="s">
        <v>606</v>
      </c>
      <c r="O2865" s="13" t="s">
        <v>606</v>
      </c>
      <c r="P2865" s="13" t="s">
        <v>606</v>
      </c>
      <c r="Q2865" s="13" t="s">
        <v>606</v>
      </c>
      <c r="R2865" s="13" t="s">
        <v>606</v>
      </c>
      <c r="S2865" s="13" t="s">
        <v>606</v>
      </c>
      <c r="T2865" s="10">
        <v>30</v>
      </c>
      <c r="U2865" s="13" t="s">
        <v>601</v>
      </c>
      <c r="V2865" s="9" t="s">
        <v>4430</v>
      </c>
      <c r="W2865" s="13" t="s">
        <v>82</v>
      </c>
    </row>
    <row r="2866" spans="1:23" x14ac:dyDescent="0.3">
      <c r="A2866" s="7" t="s">
        <v>4428</v>
      </c>
      <c r="B2866" s="14">
        <v>31548</v>
      </c>
      <c r="C2866" s="14">
        <v>18444</v>
      </c>
      <c r="D2866" s="14">
        <v>3011</v>
      </c>
      <c r="E2866" s="6">
        <f>COUNTIF($D$3:$D$6372,D2866)</f>
        <v>1</v>
      </c>
      <c r="F2866" s="45" t="s">
        <v>587</v>
      </c>
      <c r="G2866" s="21" t="s">
        <v>3841</v>
      </c>
      <c r="H2866" s="54" t="s">
        <v>3841</v>
      </c>
      <c r="I2866" s="54" t="s">
        <v>3842</v>
      </c>
      <c r="J2866" s="14" t="s">
        <v>3843</v>
      </c>
      <c r="K2866" s="21" t="s">
        <v>3877</v>
      </c>
      <c r="L2866" s="14" t="s">
        <v>10</v>
      </c>
      <c r="M2866" s="13" t="s">
        <v>606</v>
      </c>
      <c r="N2866" s="13" t="s">
        <v>606</v>
      </c>
      <c r="O2866" s="13" t="s">
        <v>606</v>
      </c>
      <c r="P2866" s="13" t="s">
        <v>606</v>
      </c>
      <c r="Q2866" s="13" t="s">
        <v>606</v>
      </c>
      <c r="R2866" s="13"/>
      <c r="S2866" s="13"/>
      <c r="T2866" s="10">
        <v>30</v>
      </c>
      <c r="U2866" s="9" t="s">
        <v>4432</v>
      </c>
      <c r="V2866" s="9" t="s">
        <v>4430</v>
      </c>
      <c r="W2866" s="13" t="s">
        <v>82</v>
      </c>
    </row>
    <row r="2867" spans="1:23" x14ac:dyDescent="0.3">
      <c r="A2867" s="7" t="s">
        <v>4428</v>
      </c>
      <c r="B2867" s="14">
        <v>27344</v>
      </c>
      <c r="C2867" s="14">
        <v>77318</v>
      </c>
      <c r="D2867" s="14">
        <v>3015</v>
      </c>
      <c r="E2867" s="6">
        <f>COUNTIF($D$3:$D$6372,D2867)</f>
        <v>1</v>
      </c>
      <c r="F2867" s="45" t="s">
        <v>1728</v>
      </c>
      <c r="G2867" s="21" t="s">
        <v>4132</v>
      </c>
      <c r="H2867" s="54" t="s">
        <v>4132</v>
      </c>
      <c r="I2867" s="54" t="s">
        <v>4133</v>
      </c>
      <c r="J2867" s="14" t="s">
        <v>4088</v>
      </c>
      <c r="K2867" s="21" t="s">
        <v>4134</v>
      </c>
      <c r="L2867" s="14" t="s">
        <v>10</v>
      </c>
      <c r="M2867" s="13" t="s">
        <v>606</v>
      </c>
      <c r="N2867" s="13" t="s">
        <v>606</v>
      </c>
      <c r="O2867" s="13" t="s">
        <v>606</v>
      </c>
      <c r="P2867" s="13" t="s">
        <v>606</v>
      </c>
      <c r="Q2867" s="13" t="s">
        <v>606</v>
      </c>
      <c r="R2867" s="13" t="s">
        <v>606</v>
      </c>
      <c r="S2867" s="13" t="s">
        <v>606</v>
      </c>
      <c r="T2867" s="10">
        <v>30</v>
      </c>
      <c r="U2867" s="13" t="s">
        <v>601</v>
      </c>
      <c r="V2867" s="9" t="s">
        <v>4430</v>
      </c>
      <c r="W2867" s="13" t="s">
        <v>82</v>
      </c>
    </row>
    <row r="2868" spans="1:23" x14ac:dyDescent="0.3">
      <c r="A2868" s="7" t="s">
        <v>4428</v>
      </c>
      <c r="B2868" s="14">
        <v>24401</v>
      </c>
      <c r="C2868" s="14">
        <v>122041</v>
      </c>
      <c r="D2868" s="14">
        <v>3018</v>
      </c>
      <c r="E2868" s="6">
        <f>COUNTIF($D$3:$D$6372,D2868)</f>
        <v>1</v>
      </c>
      <c r="F2868" s="45" t="s">
        <v>588</v>
      </c>
      <c r="G2868" s="21" t="s">
        <v>3756</v>
      </c>
      <c r="H2868" s="54" t="s">
        <v>3756</v>
      </c>
      <c r="I2868" s="54" t="s">
        <v>3757</v>
      </c>
      <c r="J2868" s="14" t="s">
        <v>3721</v>
      </c>
      <c r="K2868" s="21" t="s">
        <v>3754</v>
      </c>
      <c r="L2868" s="14" t="s">
        <v>10</v>
      </c>
      <c r="M2868" s="13" t="s">
        <v>606</v>
      </c>
      <c r="N2868" s="13" t="s">
        <v>606</v>
      </c>
      <c r="O2868" s="13" t="s">
        <v>606</v>
      </c>
      <c r="P2868" s="13" t="s">
        <v>606</v>
      </c>
      <c r="Q2868" s="13" t="s">
        <v>606</v>
      </c>
      <c r="R2868" s="13"/>
      <c r="S2868" s="13"/>
      <c r="T2868" s="10">
        <v>15</v>
      </c>
      <c r="U2868" s="9" t="s">
        <v>4432</v>
      </c>
      <c r="V2868" s="9" t="s">
        <v>4430</v>
      </c>
      <c r="W2868" s="13" t="s">
        <v>82</v>
      </c>
    </row>
    <row r="2869" spans="1:23" x14ac:dyDescent="0.3">
      <c r="A2869" s="7" t="s">
        <v>4428</v>
      </c>
      <c r="B2869" s="14">
        <v>31402</v>
      </c>
      <c r="C2869" s="14">
        <v>73791</v>
      </c>
      <c r="D2869" s="14">
        <v>3039</v>
      </c>
      <c r="E2869" s="6">
        <f>COUNTIF($D$3:$D$6372,D2869)</f>
        <v>1</v>
      </c>
      <c r="F2869" s="45" t="s">
        <v>584</v>
      </c>
      <c r="G2869" s="21" t="s">
        <v>1854</v>
      </c>
      <c r="H2869" s="54" t="s">
        <v>1854</v>
      </c>
      <c r="I2869" s="54" t="s">
        <v>1855</v>
      </c>
      <c r="J2869" s="14" t="s">
        <v>1726</v>
      </c>
      <c r="K2869" s="21" t="s">
        <v>1856</v>
      </c>
      <c r="L2869" s="14" t="s">
        <v>10</v>
      </c>
      <c r="M2869" s="13" t="s">
        <v>606</v>
      </c>
      <c r="N2869" s="13" t="s">
        <v>606</v>
      </c>
      <c r="O2869" s="13" t="s">
        <v>606</v>
      </c>
      <c r="P2869" s="13" t="s">
        <v>606</v>
      </c>
      <c r="Q2869" s="13" t="s">
        <v>606</v>
      </c>
      <c r="R2869" s="13"/>
      <c r="S2869" s="13"/>
      <c r="T2869" s="10">
        <v>30</v>
      </c>
      <c r="U2869" s="9" t="s">
        <v>4432</v>
      </c>
      <c r="V2869" s="9" t="s">
        <v>4430</v>
      </c>
      <c r="W2869" s="13" t="s">
        <v>82</v>
      </c>
    </row>
    <row r="2870" spans="1:23" x14ac:dyDescent="0.3">
      <c r="A2870" s="7" t="s">
        <v>4428</v>
      </c>
      <c r="B2870" s="14">
        <v>27120</v>
      </c>
      <c r="C2870" s="14">
        <v>94772</v>
      </c>
      <c r="D2870" s="14">
        <v>3043</v>
      </c>
      <c r="E2870" s="6">
        <f>COUNTIF($D$3:$D$6372,D2870)</f>
        <v>1</v>
      </c>
      <c r="F2870" s="45" t="s">
        <v>584</v>
      </c>
      <c r="G2870" s="21" t="s">
        <v>2926</v>
      </c>
      <c r="H2870" s="54" t="s">
        <v>2926</v>
      </c>
      <c r="I2870" s="54" t="s">
        <v>2927</v>
      </c>
      <c r="J2870" s="14" t="s">
        <v>2870</v>
      </c>
      <c r="K2870" s="21" t="s">
        <v>2928</v>
      </c>
      <c r="L2870" s="14" t="s">
        <v>10</v>
      </c>
      <c r="M2870" s="13" t="s">
        <v>606</v>
      </c>
      <c r="N2870" s="13" t="s">
        <v>606</v>
      </c>
      <c r="O2870" s="13" t="s">
        <v>606</v>
      </c>
      <c r="P2870" s="13" t="s">
        <v>606</v>
      </c>
      <c r="Q2870" s="13" t="s">
        <v>606</v>
      </c>
      <c r="R2870" s="13"/>
      <c r="S2870" s="13"/>
      <c r="T2870" s="10">
        <v>30</v>
      </c>
      <c r="U2870" s="9" t="s">
        <v>4432</v>
      </c>
      <c r="V2870" s="9" t="s">
        <v>4430</v>
      </c>
      <c r="W2870" s="13" t="s">
        <v>82</v>
      </c>
    </row>
    <row r="2871" spans="1:23" x14ac:dyDescent="0.3">
      <c r="A2871" s="7" t="s">
        <v>4428</v>
      </c>
      <c r="B2871" s="14">
        <v>27120</v>
      </c>
      <c r="C2871" s="14">
        <v>94772</v>
      </c>
      <c r="D2871" s="14">
        <v>3049</v>
      </c>
      <c r="E2871" s="6">
        <f>COUNTIF($D$3:$D$6372,D2871)</f>
        <v>1</v>
      </c>
      <c r="F2871" s="45" t="s">
        <v>584</v>
      </c>
      <c r="G2871" s="21" t="s">
        <v>2926</v>
      </c>
      <c r="H2871" s="54" t="s">
        <v>2926</v>
      </c>
      <c r="I2871" s="54" t="s">
        <v>2927</v>
      </c>
      <c r="J2871" s="14" t="s">
        <v>2870</v>
      </c>
      <c r="K2871" s="21" t="s">
        <v>2928</v>
      </c>
      <c r="L2871" s="14" t="s">
        <v>10</v>
      </c>
      <c r="M2871" s="13" t="s">
        <v>606</v>
      </c>
      <c r="N2871" s="13" t="s">
        <v>606</v>
      </c>
      <c r="O2871" s="13" t="s">
        <v>606</v>
      </c>
      <c r="P2871" s="13" t="s">
        <v>606</v>
      </c>
      <c r="Q2871" s="13" t="s">
        <v>606</v>
      </c>
      <c r="R2871" s="13"/>
      <c r="S2871" s="13"/>
      <c r="T2871" s="10">
        <v>30</v>
      </c>
      <c r="U2871" s="9" t="s">
        <v>4432</v>
      </c>
      <c r="V2871" s="9" t="s">
        <v>4430</v>
      </c>
      <c r="W2871" s="13" t="s">
        <v>82</v>
      </c>
    </row>
    <row r="2872" spans="1:23" x14ac:dyDescent="0.3">
      <c r="A2872" s="7" t="s">
        <v>4428</v>
      </c>
      <c r="B2872" s="14">
        <v>31548</v>
      </c>
      <c r="C2872" s="14">
        <v>18444</v>
      </c>
      <c r="D2872" s="14">
        <v>3099</v>
      </c>
      <c r="E2872" s="6">
        <f>COUNTIF($D$3:$D$6372,D2872)</f>
        <v>1</v>
      </c>
      <c r="F2872" s="45" t="s">
        <v>587</v>
      </c>
      <c r="G2872" s="21" t="s">
        <v>3841</v>
      </c>
      <c r="H2872" s="54" t="s">
        <v>3841</v>
      </c>
      <c r="I2872" s="54" t="s">
        <v>3842</v>
      </c>
      <c r="J2872" s="14" t="s">
        <v>3843</v>
      </c>
      <c r="K2872" s="21" t="s">
        <v>3859</v>
      </c>
      <c r="L2872" s="14" t="s">
        <v>10</v>
      </c>
      <c r="M2872" s="13" t="s">
        <v>606</v>
      </c>
      <c r="N2872" s="13" t="s">
        <v>606</v>
      </c>
      <c r="O2872" s="13" t="s">
        <v>606</v>
      </c>
      <c r="P2872" s="13" t="s">
        <v>606</v>
      </c>
      <c r="Q2872" s="13" t="s">
        <v>606</v>
      </c>
      <c r="R2872" s="13"/>
      <c r="S2872" s="13"/>
      <c r="T2872" s="10">
        <v>30</v>
      </c>
      <c r="U2872" s="9" t="s">
        <v>4432</v>
      </c>
      <c r="V2872" s="9" t="s">
        <v>4430</v>
      </c>
      <c r="W2872" s="13" t="s">
        <v>82</v>
      </c>
    </row>
    <row r="2873" spans="1:23" x14ac:dyDescent="0.3">
      <c r="A2873" s="7" t="s">
        <v>4428</v>
      </c>
      <c r="B2873" s="14">
        <v>36320</v>
      </c>
      <c r="C2873" s="14">
        <v>1005959</v>
      </c>
      <c r="D2873" s="14">
        <v>3125</v>
      </c>
      <c r="E2873" s="6">
        <f>COUNTIF($D$3:$D$6372,D2873)</f>
        <v>1</v>
      </c>
      <c r="F2873" s="45" t="s">
        <v>1128</v>
      </c>
      <c r="G2873" s="21" t="s">
        <v>3712</v>
      </c>
      <c r="H2873" s="54" t="s">
        <v>3712</v>
      </c>
      <c r="I2873" s="54" t="s">
        <v>3713</v>
      </c>
      <c r="J2873" s="14" t="s">
        <v>3448</v>
      </c>
      <c r="K2873" s="21" t="s">
        <v>3696</v>
      </c>
      <c r="L2873" s="14" t="s">
        <v>10</v>
      </c>
      <c r="M2873" s="13" t="s">
        <v>606</v>
      </c>
      <c r="N2873" s="13" t="s">
        <v>606</v>
      </c>
      <c r="O2873" s="13" t="s">
        <v>606</v>
      </c>
      <c r="P2873" s="13" t="s">
        <v>606</v>
      </c>
      <c r="Q2873" s="13" t="s">
        <v>606</v>
      </c>
      <c r="R2873" s="13"/>
      <c r="S2873" s="13"/>
      <c r="T2873" s="10">
        <v>30</v>
      </c>
      <c r="U2873" s="9" t="s">
        <v>4432</v>
      </c>
      <c r="V2873" s="9" t="s">
        <v>4429</v>
      </c>
      <c r="W2873" s="13" t="s">
        <v>26</v>
      </c>
    </row>
    <row r="2874" spans="1:23" x14ac:dyDescent="0.3">
      <c r="A2874" s="7" t="s">
        <v>4428</v>
      </c>
      <c r="B2874" s="14">
        <v>41416</v>
      </c>
      <c r="C2874" s="14">
        <v>1018587</v>
      </c>
      <c r="D2874" s="14">
        <v>3126</v>
      </c>
      <c r="E2874" s="6">
        <f>COUNTIF($D$3:$D$6372,D2874)</f>
        <v>1</v>
      </c>
      <c r="F2874" s="45" t="s">
        <v>1128</v>
      </c>
      <c r="G2874" s="21" t="s">
        <v>3783</v>
      </c>
      <c r="H2874" s="54" t="s">
        <v>3783</v>
      </c>
      <c r="I2874" s="54" t="s">
        <v>3784</v>
      </c>
      <c r="J2874" s="14" t="s">
        <v>3721</v>
      </c>
      <c r="K2874" s="21" t="s">
        <v>3782</v>
      </c>
      <c r="L2874" s="14" t="s">
        <v>10</v>
      </c>
      <c r="M2874" s="13" t="s">
        <v>606</v>
      </c>
      <c r="N2874" s="13" t="s">
        <v>606</v>
      </c>
      <c r="O2874" s="13" t="s">
        <v>606</v>
      </c>
      <c r="P2874" s="13" t="s">
        <v>606</v>
      </c>
      <c r="Q2874" s="13" t="s">
        <v>606</v>
      </c>
      <c r="R2874" s="13" t="s">
        <v>606</v>
      </c>
      <c r="S2874" s="13"/>
      <c r="T2874" s="10">
        <v>25</v>
      </c>
      <c r="U2874" s="9" t="s">
        <v>4432</v>
      </c>
      <c r="V2874" s="9" t="s">
        <v>4430</v>
      </c>
      <c r="W2874" s="13" t="s">
        <v>82</v>
      </c>
    </row>
    <row r="2875" spans="1:23" x14ac:dyDescent="0.3">
      <c r="A2875" s="7" t="s">
        <v>4428</v>
      </c>
      <c r="B2875" s="14">
        <v>9459</v>
      </c>
      <c r="C2875" s="14">
        <v>33020</v>
      </c>
      <c r="D2875" s="14">
        <v>3127</v>
      </c>
      <c r="E2875" s="6">
        <f>COUNTIF($D$3:$D$6372,D2875)</f>
        <v>1</v>
      </c>
      <c r="F2875" s="45" t="s">
        <v>1128</v>
      </c>
      <c r="G2875" s="21" t="s">
        <v>1908</v>
      </c>
      <c r="H2875" s="54" t="s">
        <v>1908</v>
      </c>
      <c r="I2875" s="54" t="s">
        <v>1909</v>
      </c>
      <c r="J2875" s="14" t="s">
        <v>1726</v>
      </c>
      <c r="K2875" s="21" t="s">
        <v>1898</v>
      </c>
      <c r="L2875" s="14" t="s">
        <v>10</v>
      </c>
      <c r="M2875" s="13" t="s">
        <v>606</v>
      </c>
      <c r="N2875" s="13" t="s">
        <v>606</v>
      </c>
      <c r="O2875" s="13" t="s">
        <v>606</v>
      </c>
      <c r="P2875" s="13" t="s">
        <v>606</v>
      </c>
      <c r="Q2875" s="13" t="s">
        <v>606</v>
      </c>
      <c r="R2875" s="13"/>
      <c r="S2875" s="13"/>
      <c r="T2875" s="10">
        <v>10</v>
      </c>
      <c r="U2875" s="9" t="s">
        <v>4432</v>
      </c>
      <c r="V2875" s="9" t="s">
        <v>4430</v>
      </c>
      <c r="W2875" s="13" t="s">
        <v>82</v>
      </c>
    </row>
    <row r="2876" spans="1:23" x14ac:dyDescent="0.3">
      <c r="A2876" s="7" t="s">
        <v>4428</v>
      </c>
      <c r="B2876" s="14">
        <v>27800</v>
      </c>
      <c r="C2876" s="14">
        <v>60431</v>
      </c>
      <c r="D2876" s="14">
        <v>3158</v>
      </c>
      <c r="E2876" s="6">
        <f>COUNTIF($D$3:$D$6372,D2876)</f>
        <v>1</v>
      </c>
      <c r="F2876" s="45" t="s">
        <v>587</v>
      </c>
      <c r="G2876" s="21" t="s">
        <v>2145</v>
      </c>
      <c r="H2876" s="54" t="s">
        <v>2145</v>
      </c>
      <c r="I2876" s="54" t="s">
        <v>2146</v>
      </c>
      <c r="J2876" s="14" t="s">
        <v>2034</v>
      </c>
      <c r="K2876" s="21" t="s">
        <v>2141</v>
      </c>
      <c r="L2876" s="14" t="s">
        <v>10</v>
      </c>
      <c r="M2876" s="13" t="s">
        <v>606</v>
      </c>
      <c r="N2876" s="13" t="s">
        <v>606</v>
      </c>
      <c r="O2876" s="13" t="s">
        <v>606</v>
      </c>
      <c r="P2876" s="13" t="s">
        <v>606</v>
      </c>
      <c r="Q2876" s="13" t="s">
        <v>606</v>
      </c>
      <c r="R2876" s="13" t="s">
        <v>606</v>
      </c>
      <c r="S2876" s="13"/>
      <c r="T2876" s="10">
        <v>30</v>
      </c>
      <c r="U2876" s="13" t="s">
        <v>601</v>
      </c>
      <c r="V2876" s="9" t="s">
        <v>4429</v>
      </c>
      <c r="W2876" s="13" t="s">
        <v>26</v>
      </c>
    </row>
    <row r="2877" spans="1:23" x14ac:dyDescent="0.3">
      <c r="A2877" s="7" t="s">
        <v>4428</v>
      </c>
      <c r="B2877" s="14">
        <v>27826</v>
      </c>
      <c r="C2877" s="14">
        <v>463429</v>
      </c>
      <c r="D2877" s="14">
        <v>3161</v>
      </c>
      <c r="E2877" s="6">
        <f>COUNTIF($D$3:$D$6372,D2877)</f>
        <v>1</v>
      </c>
      <c r="F2877" s="45" t="s">
        <v>1128</v>
      </c>
      <c r="G2877" s="21" t="s">
        <v>3576</v>
      </c>
      <c r="H2877" s="54" t="s">
        <v>3576</v>
      </c>
      <c r="I2877" s="54" t="s">
        <v>3577</v>
      </c>
      <c r="J2877" s="14" t="s">
        <v>3448</v>
      </c>
      <c r="K2877" s="21" t="s">
        <v>3571</v>
      </c>
      <c r="L2877" s="14" t="s">
        <v>10</v>
      </c>
      <c r="M2877" s="13" t="s">
        <v>606</v>
      </c>
      <c r="N2877" s="13" t="s">
        <v>606</v>
      </c>
      <c r="O2877" s="13" t="s">
        <v>606</v>
      </c>
      <c r="P2877" s="13" t="s">
        <v>606</v>
      </c>
      <c r="Q2877" s="13" t="s">
        <v>606</v>
      </c>
      <c r="R2877" s="13"/>
      <c r="S2877" s="13"/>
      <c r="T2877" s="10">
        <v>30</v>
      </c>
      <c r="U2877" s="13" t="s">
        <v>601</v>
      </c>
      <c r="V2877" s="9" t="s">
        <v>4429</v>
      </c>
      <c r="W2877" s="13" t="s">
        <v>26</v>
      </c>
    </row>
    <row r="2878" spans="1:23" x14ac:dyDescent="0.3">
      <c r="A2878" s="7" t="s">
        <v>4428</v>
      </c>
      <c r="B2878" s="14">
        <v>786</v>
      </c>
      <c r="C2878" s="14">
        <v>5633</v>
      </c>
      <c r="D2878" s="14">
        <v>3162</v>
      </c>
      <c r="E2878" s="6">
        <f>COUNTIF($D$3:$D$6372,D2878)</f>
        <v>1</v>
      </c>
      <c r="F2878" s="45" t="s">
        <v>1128</v>
      </c>
      <c r="G2878" s="21" t="s">
        <v>2593</v>
      </c>
      <c r="H2878" s="54" t="s">
        <v>2593</v>
      </c>
      <c r="I2878" s="54" t="s">
        <v>2592</v>
      </c>
      <c r="J2878" s="14" t="s">
        <v>2341</v>
      </c>
      <c r="K2878" s="21" t="s">
        <v>2590</v>
      </c>
      <c r="L2878" s="14" t="s">
        <v>10</v>
      </c>
      <c r="M2878" s="13" t="s">
        <v>606</v>
      </c>
      <c r="N2878" s="13" t="s">
        <v>606</v>
      </c>
      <c r="O2878" s="13" t="s">
        <v>606</v>
      </c>
      <c r="P2878" s="13" t="s">
        <v>606</v>
      </c>
      <c r="Q2878" s="13" t="s">
        <v>606</v>
      </c>
      <c r="R2878" s="13"/>
      <c r="S2878" s="13"/>
      <c r="T2878" s="10">
        <v>10</v>
      </c>
      <c r="U2878" s="9" t="s">
        <v>4432</v>
      </c>
      <c r="V2878" s="9" t="s">
        <v>4429</v>
      </c>
      <c r="W2878" s="13" t="s">
        <v>26</v>
      </c>
    </row>
    <row r="2879" spans="1:23" x14ac:dyDescent="0.3">
      <c r="A2879" s="7" t="s">
        <v>4428</v>
      </c>
      <c r="B2879" s="14">
        <v>1836</v>
      </c>
      <c r="C2879" s="14">
        <v>7851</v>
      </c>
      <c r="D2879" s="14">
        <v>3229</v>
      </c>
      <c r="E2879" s="6">
        <f>COUNTIF($D$3:$D$6372,D2879)</f>
        <v>1</v>
      </c>
      <c r="F2879" s="45" t="s">
        <v>2068</v>
      </c>
      <c r="G2879" s="21" t="s">
        <v>2064</v>
      </c>
      <c r="H2879" s="54" t="s">
        <v>2064</v>
      </c>
      <c r="I2879" s="54" t="s">
        <v>2065</v>
      </c>
      <c r="J2879" s="14" t="s">
        <v>2034</v>
      </c>
      <c r="K2879" s="21" t="s">
        <v>2066</v>
      </c>
      <c r="L2879" s="14" t="s">
        <v>10</v>
      </c>
      <c r="M2879" s="13" t="s">
        <v>606</v>
      </c>
      <c r="N2879" s="13" t="s">
        <v>606</v>
      </c>
      <c r="O2879" s="13" t="s">
        <v>606</v>
      </c>
      <c r="P2879" s="13" t="s">
        <v>606</v>
      </c>
      <c r="Q2879" s="13" t="s">
        <v>606</v>
      </c>
      <c r="R2879" s="13"/>
      <c r="S2879" s="13"/>
      <c r="T2879" s="10">
        <v>5</v>
      </c>
      <c r="U2879" s="9" t="s">
        <v>4432</v>
      </c>
      <c r="V2879" s="9" t="s">
        <v>4430</v>
      </c>
      <c r="W2879" s="13" t="s">
        <v>82</v>
      </c>
    </row>
    <row r="2880" spans="1:23" x14ac:dyDescent="0.3">
      <c r="A2880" s="7" t="s">
        <v>4428</v>
      </c>
      <c r="B2880" s="14">
        <v>21497</v>
      </c>
      <c r="C2880" s="14">
        <v>87956</v>
      </c>
      <c r="D2880" s="14">
        <v>3239</v>
      </c>
      <c r="E2880" s="6">
        <f>COUNTIF($D$3:$D$6372,D2880)</f>
        <v>1</v>
      </c>
      <c r="F2880" s="45" t="s">
        <v>587</v>
      </c>
      <c r="G2880" s="21" t="s">
        <v>3132</v>
      </c>
      <c r="H2880" s="54" t="s">
        <v>3132</v>
      </c>
      <c r="I2880" s="54" t="s">
        <v>3133</v>
      </c>
      <c r="J2880" s="14" t="s">
        <v>3134</v>
      </c>
      <c r="K2880" s="21" t="s">
        <v>3135</v>
      </c>
      <c r="L2880" s="14" t="s">
        <v>10</v>
      </c>
      <c r="M2880" s="13" t="s">
        <v>606</v>
      </c>
      <c r="N2880" s="13" t="s">
        <v>606</v>
      </c>
      <c r="O2880" s="13" t="s">
        <v>606</v>
      </c>
      <c r="P2880" s="13" t="s">
        <v>606</v>
      </c>
      <c r="Q2880" s="13" t="s">
        <v>606</v>
      </c>
      <c r="R2880" s="13"/>
      <c r="S2880" s="13"/>
      <c r="T2880" s="10">
        <v>5</v>
      </c>
      <c r="U2880" s="9" t="s">
        <v>4432</v>
      </c>
      <c r="V2880" s="9" t="s">
        <v>4430</v>
      </c>
      <c r="W2880" s="13" t="s">
        <v>82</v>
      </c>
    </row>
    <row r="2881" spans="1:23" x14ac:dyDescent="0.3">
      <c r="A2881" s="7" t="s">
        <v>4428</v>
      </c>
      <c r="B2881" s="14">
        <v>2922</v>
      </c>
      <c r="C2881" s="14">
        <v>75</v>
      </c>
      <c r="D2881" s="14">
        <v>3290</v>
      </c>
      <c r="E2881" s="6">
        <f>COUNTIF($D$3:$D$6372,D2881)</f>
        <v>1</v>
      </c>
      <c r="F2881" s="45" t="s">
        <v>587</v>
      </c>
      <c r="G2881" s="21" t="s">
        <v>4049</v>
      </c>
      <c r="H2881" s="54" t="s">
        <v>4049</v>
      </c>
      <c r="I2881" s="54" t="s">
        <v>4050</v>
      </c>
      <c r="J2881" s="14" t="s">
        <v>3843</v>
      </c>
      <c r="K2881" s="21" t="s">
        <v>4014</v>
      </c>
      <c r="L2881" s="14" t="s">
        <v>10</v>
      </c>
      <c r="M2881" s="13" t="s">
        <v>606</v>
      </c>
      <c r="N2881" s="13" t="s">
        <v>606</v>
      </c>
      <c r="O2881" s="13" t="s">
        <v>606</v>
      </c>
      <c r="P2881" s="13" t="s">
        <v>606</v>
      </c>
      <c r="Q2881" s="13" t="s">
        <v>606</v>
      </c>
      <c r="R2881" s="13"/>
      <c r="S2881" s="13"/>
      <c r="T2881" s="10">
        <v>20</v>
      </c>
      <c r="U2881" s="9" t="s">
        <v>4432</v>
      </c>
      <c r="V2881" s="9" t="s">
        <v>4429</v>
      </c>
      <c r="W2881" s="13" t="s">
        <v>26</v>
      </c>
    </row>
    <row r="2882" spans="1:23" x14ac:dyDescent="0.3">
      <c r="A2882" s="7" t="s">
        <v>4428</v>
      </c>
      <c r="B2882" s="14">
        <v>29676</v>
      </c>
      <c r="C2882" s="14">
        <v>94177</v>
      </c>
      <c r="D2882" s="14">
        <v>3314</v>
      </c>
      <c r="E2882" s="6">
        <f>COUNTIF($D$3:$D$6372,D2882)</f>
        <v>1</v>
      </c>
      <c r="F2882" s="45" t="s">
        <v>1128</v>
      </c>
      <c r="G2882" s="21" t="s">
        <v>3354</v>
      </c>
      <c r="H2882" s="54" t="s">
        <v>3354</v>
      </c>
      <c r="I2882" s="54" t="s">
        <v>3355</v>
      </c>
      <c r="J2882" s="14" t="s">
        <v>3134</v>
      </c>
      <c r="K2882" s="21" t="s">
        <v>3344</v>
      </c>
      <c r="L2882" s="14" t="s">
        <v>10</v>
      </c>
      <c r="M2882" s="13" t="s">
        <v>606</v>
      </c>
      <c r="N2882" s="13" t="s">
        <v>606</v>
      </c>
      <c r="O2882" s="13" t="s">
        <v>606</v>
      </c>
      <c r="P2882" s="13" t="s">
        <v>606</v>
      </c>
      <c r="Q2882" s="13" t="s">
        <v>606</v>
      </c>
      <c r="R2882" s="13"/>
      <c r="S2882" s="13"/>
      <c r="T2882" s="10">
        <v>5</v>
      </c>
      <c r="U2882" s="9" t="s">
        <v>4432</v>
      </c>
      <c r="V2882" s="9" t="s">
        <v>4429</v>
      </c>
      <c r="W2882" s="13" t="s">
        <v>26</v>
      </c>
    </row>
    <row r="2883" spans="1:23" x14ac:dyDescent="0.3">
      <c r="A2883" s="7" t="s">
        <v>4428</v>
      </c>
      <c r="B2883" s="14">
        <v>8078</v>
      </c>
      <c r="C2883" s="14">
        <v>25244</v>
      </c>
      <c r="D2883" s="14">
        <v>3316</v>
      </c>
      <c r="E2883" s="6">
        <f>COUNTIF($D$3:$D$6372,D2883)</f>
        <v>1</v>
      </c>
      <c r="F2883" s="45" t="s">
        <v>1128</v>
      </c>
      <c r="G2883" s="21" t="s">
        <v>3951</v>
      </c>
      <c r="H2883" s="54" t="s">
        <v>3951</v>
      </c>
      <c r="I2883" s="54" t="s">
        <v>3952</v>
      </c>
      <c r="J2883" s="14" t="s">
        <v>3843</v>
      </c>
      <c r="K2883" s="21" t="s">
        <v>3940</v>
      </c>
      <c r="L2883" s="14" t="s">
        <v>10</v>
      </c>
      <c r="M2883" s="13" t="s">
        <v>606</v>
      </c>
      <c r="N2883" s="13" t="s">
        <v>606</v>
      </c>
      <c r="O2883" s="13" t="s">
        <v>606</v>
      </c>
      <c r="P2883" s="13" t="s">
        <v>606</v>
      </c>
      <c r="Q2883" s="13" t="s">
        <v>606</v>
      </c>
      <c r="R2883" s="13"/>
      <c r="S2883" s="13"/>
      <c r="T2883" s="10">
        <v>5</v>
      </c>
      <c r="U2883" s="9" t="s">
        <v>4432</v>
      </c>
      <c r="V2883" s="9" t="s">
        <v>4429</v>
      </c>
      <c r="W2883" s="13" t="s">
        <v>26</v>
      </c>
    </row>
    <row r="2884" spans="1:23" x14ac:dyDescent="0.3">
      <c r="A2884" s="7" t="s">
        <v>4428</v>
      </c>
      <c r="B2884" s="14">
        <v>19758</v>
      </c>
      <c r="C2884" s="14">
        <v>26428</v>
      </c>
      <c r="D2884" s="14">
        <v>3319</v>
      </c>
      <c r="E2884" s="6">
        <f>COUNTIF($D$3:$D$6372,D2884)</f>
        <v>1</v>
      </c>
      <c r="F2884" s="45" t="s">
        <v>1128</v>
      </c>
      <c r="G2884" s="21" t="s">
        <v>3174</v>
      </c>
      <c r="H2884" s="54" t="s">
        <v>3174</v>
      </c>
      <c r="I2884" s="54" t="s">
        <v>3175</v>
      </c>
      <c r="J2884" s="14" t="s">
        <v>3134</v>
      </c>
      <c r="K2884" s="21" t="s">
        <v>3176</v>
      </c>
      <c r="L2884" s="14" t="s">
        <v>10</v>
      </c>
      <c r="M2884" s="13" t="s">
        <v>606</v>
      </c>
      <c r="N2884" s="13" t="s">
        <v>606</v>
      </c>
      <c r="O2884" s="13" t="s">
        <v>606</v>
      </c>
      <c r="P2884" s="13" t="s">
        <v>606</v>
      </c>
      <c r="Q2884" s="13" t="s">
        <v>606</v>
      </c>
      <c r="R2884" s="13"/>
      <c r="S2884" s="13"/>
      <c r="T2884" s="10">
        <v>1</v>
      </c>
      <c r="U2884" s="9" t="s">
        <v>4432</v>
      </c>
      <c r="V2884" s="9" t="s">
        <v>4430</v>
      </c>
      <c r="W2884" s="13" t="s">
        <v>82</v>
      </c>
    </row>
    <row r="2885" spans="1:23" x14ac:dyDescent="0.3">
      <c r="A2885" s="7" t="s">
        <v>4428</v>
      </c>
      <c r="B2885" s="14">
        <v>36219</v>
      </c>
      <c r="C2885" s="14">
        <v>1005047</v>
      </c>
      <c r="D2885" s="14">
        <v>3324</v>
      </c>
      <c r="E2885" s="6">
        <f>COUNTIF($D$3:$D$6372,D2885)</f>
        <v>1</v>
      </c>
      <c r="F2885" s="45" t="s">
        <v>1128</v>
      </c>
      <c r="G2885" s="21" t="s">
        <v>2437</v>
      </c>
      <c r="H2885" s="54" t="s">
        <v>2437</v>
      </c>
      <c r="I2885" s="54" t="s">
        <v>2438</v>
      </c>
      <c r="J2885" s="14" t="s">
        <v>2341</v>
      </c>
      <c r="K2885" s="21" t="s">
        <v>2422</v>
      </c>
      <c r="L2885" s="14" t="s">
        <v>10</v>
      </c>
      <c r="M2885" s="13" t="s">
        <v>606</v>
      </c>
      <c r="N2885" s="13" t="s">
        <v>606</v>
      </c>
      <c r="O2885" s="13" t="s">
        <v>606</v>
      </c>
      <c r="P2885" s="13" t="s">
        <v>606</v>
      </c>
      <c r="Q2885" s="13" t="s">
        <v>606</v>
      </c>
      <c r="R2885" s="13"/>
      <c r="S2885" s="13"/>
      <c r="T2885" s="10">
        <v>10</v>
      </c>
      <c r="U2885" s="9" t="s">
        <v>4432</v>
      </c>
      <c r="V2885" s="9" t="s">
        <v>4429</v>
      </c>
      <c r="W2885" s="13" t="s">
        <v>26</v>
      </c>
    </row>
    <row r="2886" spans="1:23" x14ac:dyDescent="0.3">
      <c r="A2886" s="7" t="s">
        <v>4428</v>
      </c>
      <c r="B2886" s="14">
        <v>39988</v>
      </c>
      <c r="C2886" s="14">
        <v>1013555</v>
      </c>
      <c r="D2886" s="14">
        <v>3325</v>
      </c>
      <c r="E2886" s="6">
        <f>COUNTIF($D$3:$D$6372,D2886)</f>
        <v>1</v>
      </c>
      <c r="F2886" s="45" t="s">
        <v>1128</v>
      </c>
      <c r="G2886" s="21" t="s">
        <v>1775</v>
      </c>
      <c r="H2886" s="54" t="s">
        <v>1775</v>
      </c>
      <c r="I2886" s="54" t="s">
        <v>1776</v>
      </c>
      <c r="J2886" s="14" t="s">
        <v>1726</v>
      </c>
      <c r="K2886" s="21" t="s">
        <v>1767</v>
      </c>
      <c r="L2886" s="14" t="s">
        <v>10</v>
      </c>
      <c r="M2886" s="13" t="s">
        <v>606</v>
      </c>
      <c r="N2886" s="13" t="s">
        <v>606</v>
      </c>
      <c r="O2886" s="13" t="s">
        <v>606</v>
      </c>
      <c r="P2886" s="13" t="s">
        <v>606</v>
      </c>
      <c r="Q2886" s="13" t="s">
        <v>606</v>
      </c>
      <c r="R2886" s="13"/>
      <c r="S2886" s="13"/>
      <c r="T2886" s="10">
        <v>30</v>
      </c>
      <c r="U2886" s="9" t="s">
        <v>4432</v>
      </c>
      <c r="V2886" s="9" t="s">
        <v>4429</v>
      </c>
      <c r="W2886" s="13" t="s">
        <v>26</v>
      </c>
    </row>
    <row r="2887" spans="1:23" x14ac:dyDescent="0.3">
      <c r="A2887" s="7" t="s">
        <v>4428</v>
      </c>
      <c r="B2887" s="14">
        <v>18535</v>
      </c>
      <c r="C2887" s="14">
        <v>73997</v>
      </c>
      <c r="D2887" s="14">
        <v>3327</v>
      </c>
      <c r="E2887" s="6">
        <f>COUNTIF($D$3:$D$6372,D2887)</f>
        <v>1</v>
      </c>
      <c r="F2887" s="45" t="s">
        <v>1128</v>
      </c>
      <c r="G2887" s="21" t="s">
        <v>2767</v>
      </c>
      <c r="H2887" s="54" t="s">
        <v>2767</v>
      </c>
      <c r="I2887" s="54" t="s">
        <v>2768</v>
      </c>
      <c r="J2887" s="14" t="s">
        <v>2608</v>
      </c>
      <c r="K2887" s="21" t="s">
        <v>2737</v>
      </c>
      <c r="L2887" s="14" t="s">
        <v>10</v>
      </c>
      <c r="M2887" s="13" t="s">
        <v>606</v>
      </c>
      <c r="N2887" s="13" t="s">
        <v>606</v>
      </c>
      <c r="O2887" s="13" t="s">
        <v>606</v>
      </c>
      <c r="P2887" s="13" t="s">
        <v>606</v>
      </c>
      <c r="Q2887" s="13" t="s">
        <v>606</v>
      </c>
      <c r="R2887" s="13"/>
      <c r="S2887" s="13"/>
      <c r="T2887" s="10">
        <v>10</v>
      </c>
      <c r="U2887" s="9" t="s">
        <v>4432</v>
      </c>
      <c r="V2887" s="9" t="s">
        <v>4430</v>
      </c>
      <c r="W2887" s="13" t="s">
        <v>82</v>
      </c>
    </row>
    <row r="2888" spans="1:23" x14ac:dyDescent="0.3">
      <c r="A2888" s="7" t="s">
        <v>4428</v>
      </c>
      <c r="B2888" s="14">
        <v>38278</v>
      </c>
      <c r="C2888" s="14">
        <v>1010791</v>
      </c>
      <c r="D2888" s="14">
        <v>3328</v>
      </c>
      <c r="E2888" s="6">
        <f>COUNTIF($D$3:$D$6372,D2888)</f>
        <v>1</v>
      </c>
      <c r="F2888" s="45" t="s">
        <v>1128</v>
      </c>
      <c r="G2888" s="21" t="s">
        <v>2005</v>
      </c>
      <c r="H2888" s="54" t="s">
        <v>2005</v>
      </c>
      <c r="I2888" s="54" t="s">
        <v>2006</v>
      </c>
      <c r="J2888" s="14" t="s">
        <v>1726</v>
      </c>
      <c r="K2888" s="21" t="s">
        <v>2004</v>
      </c>
      <c r="L2888" s="14" t="s">
        <v>10</v>
      </c>
      <c r="M2888" s="13" t="s">
        <v>606</v>
      </c>
      <c r="N2888" s="13" t="s">
        <v>606</v>
      </c>
      <c r="O2888" s="13" t="s">
        <v>606</v>
      </c>
      <c r="P2888" s="13" t="s">
        <v>606</v>
      </c>
      <c r="Q2888" s="13" t="s">
        <v>606</v>
      </c>
      <c r="R2888" s="13"/>
      <c r="S2888" s="13"/>
      <c r="T2888" s="10">
        <v>5</v>
      </c>
      <c r="U2888" s="9" t="s">
        <v>4432</v>
      </c>
      <c r="V2888" s="9" t="s">
        <v>4430</v>
      </c>
      <c r="W2888" s="13" t="s">
        <v>82</v>
      </c>
    </row>
    <row r="2889" spans="1:23" x14ac:dyDescent="0.3">
      <c r="A2889" s="7" t="s">
        <v>4428</v>
      </c>
      <c r="B2889" s="14">
        <v>24195</v>
      </c>
      <c r="C2889" s="14">
        <v>82778</v>
      </c>
      <c r="D2889" s="14">
        <v>3329</v>
      </c>
      <c r="E2889" s="6">
        <f>COUNTIF($D$3:$D$6372,D2889)</f>
        <v>1</v>
      </c>
      <c r="F2889" s="45" t="s">
        <v>1128</v>
      </c>
      <c r="G2889" s="21" t="s">
        <v>2528</v>
      </c>
      <c r="H2889" s="54" t="s">
        <v>2528</v>
      </c>
      <c r="I2889" s="54" t="s">
        <v>2529</v>
      </c>
      <c r="J2889" s="14" t="s">
        <v>2341</v>
      </c>
      <c r="K2889" s="21" t="s">
        <v>2520</v>
      </c>
      <c r="L2889" s="14" t="s">
        <v>10</v>
      </c>
      <c r="M2889" s="13" t="s">
        <v>606</v>
      </c>
      <c r="N2889" s="13" t="s">
        <v>606</v>
      </c>
      <c r="O2889" s="13" t="s">
        <v>606</v>
      </c>
      <c r="P2889" s="13" t="s">
        <v>606</v>
      </c>
      <c r="Q2889" s="13" t="s">
        <v>606</v>
      </c>
      <c r="R2889" s="13"/>
      <c r="S2889" s="13"/>
      <c r="T2889" s="10">
        <v>30</v>
      </c>
      <c r="U2889" s="9" t="s">
        <v>4432</v>
      </c>
      <c r="V2889" s="9" t="s">
        <v>4431</v>
      </c>
      <c r="W2889" s="13" t="s">
        <v>26</v>
      </c>
    </row>
    <row r="2890" spans="1:23" x14ac:dyDescent="0.3">
      <c r="A2890" s="7" t="s">
        <v>4428</v>
      </c>
      <c r="B2890" s="14">
        <v>740</v>
      </c>
      <c r="C2890" s="14">
        <v>4327</v>
      </c>
      <c r="D2890" s="14">
        <v>3348</v>
      </c>
      <c r="E2890" s="6">
        <f>COUNTIF($D$3:$D$6372,D2890)</f>
        <v>1</v>
      </c>
      <c r="F2890" s="45" t="s">
        <v>583</v>
      </c>
      <c r="G2890" s="21" t="s">
        <v>2041</v>
      </c>
      <c r="H2890" s="54" t="s">
        <v>2041</v>
      </c>
      <c r="I2890" s="54" t="s">
        <v>2042</v>
      </c>
      <c r="J2890" s="14" t="s">
        <v>2034</v>
      </c>
      <c r="K2890" s="21" t="s">
        <v>2063</v>
      </c>
      <c r="L2890" s="14" t="s">
        <v>10</v>
      </c>
      <c r="M2890" s="13" t="s">
        <v>606</v>
      </c>
      <c r="N2890" s="13" t="s">
        <v>606</v>
      </c>
      <c r="O2890" s="13" t="s">
        <v>606</v>
      </c>
      <c r="P2890" s="13" t="s">
        <v>606</v>
      </c>
      <c r="Q2890" s="13" t="s">
        <v>606</v>
      </c>
      <c r="R2890" s="13"/>
      <c r="S2890" s="13"/>
      <c r="T2890" s="10">
        <v>15</v>
      </c>
      <c r="U2890" s="9" t="s">
        <v>4432</v>
      </c>
      <c r="V2890" s="9" t="s">
        <v>4430</v>
      </c>
      <c r="W2890" s="13" t="s">
        <v>82</v>
      </c>
    </row>
    <row r="2891" spans="1:23" x14ac:dyDescent="0.3">
      <c r="A2891" s="7" t="s">
        <v>4428</v>
      </c>
      <c r="B2891" s="14">
        <v>27939</v>
      </c>
      <c r="C2891" s="14">
        <v>474634</v>
      </c>
      <c r="D2891" s="14">
        <v>3359</v>
      </c>
      <c r="E2891" s="6">
        <f>COUNTIF($D$3:$D$6372,D2891)</f>
        <v>1</v>
      </c>
      <c r="F2891" s="45" t="s">
        <v>584</v>
      </c>
      <c r="G2891" s="21" t="s">
        <v>3678</v>
      </c>
      <c r="H2891" s="54" t="s">
        <v>3678</v>
      </c>
      <c r="I2891" s="54" t="s">
        <v>3679</v>
      </c>
      <c r="J2891" s="14" t="s">
        <v>3448</v>
      </c>
      <c r="K2891" s="21" t="s">
        <v>3675</v>
      </c>
      <c r="L2891" s="14" t="s">
        <v>10</v>
      </c>
      <c r="M2891" s="13" t="s">
        <v>606</v>
      </c>
      <c r="N2891" s="13" t="s">
        <v>606</v>
      </c>
      <c r="O2891" s="13" t="s">
        <v>606</v>
      </c>
      <c r="P2891" s="13" t="s">
        <v>606</v>
      </c>
      <c r="Q2891" s="13" t="s">
        <v>606</v>
      </c>
      <c r="R2891" s="13"/>
      <c r="S2891" s="13"/>
      <c r="T2891" s="10">
        <v>25</v>
      </c>
      <c r="U2891" s="9" t="s">
        <v>4432</v>
      </c>
      <c r="V2891" s="9" t="s">
        <v>4429</v>
      </c>
      <c r="W2891" s="13" t="s">
        <v>26</v>
      </c>
    </row>
    <row r="2892" spans="1:23" x14ac:dyDescent="0.3">
      <c r="A2892" s="7" t="s">
        <v>4428</v>
      </c>
      <c r="B2892" s="14">
        <v>736</v>
      </c>
      <c r="C2892" s="14">
        <v>10240</v>
      </c>
      <c r="D2892" s="14">
        <v>3381</v>
      </c>
      <c r="E2892" s="6">
        <f>COUNTIF($D$3:$D$6372,D2892)</f>
        <v>1</v>
      </c>
      <c r="F2892" s="45" t="s">
        <v>583</v>
      </c>
      <c r="G2892" s="21" t="s">
        <v>2032</v>
      </c>
      <c r="H2892" s="54" t="s">
        <v>2032</v>
      </c>
      <c r="I2892" s="54" t="s">
        <v>2033</v>
      </c>
      <c r="J2892" s="14" t="s">
        <v>2034</v>
      </c>
      <c r="K2892" s="21" t="s">
        <v>2035</v>
      </c>
      <c r="L2892" s="14" t="s">
        <v>10</v>
      </c>
      <c r="M2892" s="13" t="s">
        <v>606</v>
      </c>
      <c r="N2892" s="13" t="s">
        <v>606</v>
      </c>
      <c r="O2892" s="13" t="s">
        <v>606</v>
      </c>
      <c r="P2892" s="13" t="s">
        <v>606</v>
      </c>
      <c r="Q2892" s="13" t="s">
        <v>606</v>
      </c>
      <c r="R2892" s="13"/>
      <c r="S2892" s="13"/>
      <c r="T2892" s="10">
        <v>15</v>
      </c>
      <c r="U2892" s="9" t="s">
        <v>4432</v>
      </c>
      <c r="V2892" s="9" t="s">
        <v>4430</v>
      </c>
      <c r="W2892" s="13" t="s">
        <v>82</v>
      </c>
    </row>
    <row r="2893" spans="1:23" x14ac:dyDescent="0.3">
      <c r="A2893" s="7" t="s">
        <v>4428</v>
      </c>
      <c r="B2893" s="14">
        <v>42867</v>
      </c>
      <c r="C2893" s="14">
        <v>1021666</v>
      </c>
      <c r="D2893" s="14">
        <v>3385</v>
      </c>
      <c r="E2893" s="6">
        <f>COUNTIF($D$3:$D$6372,D2893)</f>
        <v>1</v>
      </c>
      <c r="F2893" s="45" t="s">
        <v>1128</v>
      </c>
      <c r="G2893" s="21" t="s">
        <v>2149</v>
      </c>
      <c r="H2893" s="54" t="s">
        <v>2149</v>
      </c>
      <c r="I2893" s="54" t="s">
        <v>2150</v>
      </c>
      <c r="J2893" s="14" t="s">
        <v>2034</v>
      </c>
      <c r="K2893" s="21" t="s">
        <v>2141</v>
      </c>
      <c r="L2893" s="14" t="s">
        <v>10</v>
      </c>
      <c r="M2893" s="13" t="s">
        <v>606</v>
      </c>
      <c r="N2893" s="13" t="s">
        <v>606</v>
      </c>
      <c r="O2893" s="13" t="s">
        <v>606</v>
      </c>
      <c r="P2893" s="13" t="s">
        <v>606</v>
      </c>
      <c r="Q2893" s="13" t="s">
        <v>606</v>
      </c>
      <c r="R2893" s="13"/>
      <c r="S2893" s="13"/>
      <c r="T2893" s="10">
        <v>30</v>
      </c>
      <c r="U2893" s="9" t="s">
        <v>4432</v>
      </c>
      <c r="V2893" s="9" t="s">
        <v>4429</v>
      </c>
      <c r="W2893" s="13" t="s">
        <v>26</v>
      </c>
    </row>
    <row r="2894" spans="1:23" x14ac:dyDescent="0.3">
      <c r="A2894" s="7" t="s">
        <v>4428</v>
      </c>
      <c r="B2894" s="14">
        <v>36254</v>
      </c>
      <c r="C2894" s="14">
        <v>4327</v>
      </c>
      <c r="D2894" s="14">
        <v>3403</v>
      </c>
      <c r="E2894" s="6">
        <f>COUNTIF($D$3:$D$6372,D2894)</f>
        <v>1</v>
      </c>
      <c r="F2894" s="45" t="s">
        <v>583</v>
      </c>
      <c r="G2894" s="21" t="s">
        <v>2041</v>
      </c>
      <c r="H2894" s="54" t="s">
        <v>2041</v>
      </c>
      <c r="I2894" s="54" t="s">
        <v>2042</v>
      </c>
      <c r="J2894" s="14" t="s">
        <v>2034</v>
      </c>
      <c r="K2894" s="21" t="s">
        <v>2069</v>
      </c>
      <c r="L2894" s="14" t="s">
        <v>10</v>
      </c>
      <c r="M2894" s="13" t="s">
        <v>606</v>
      </c>
      <c r="N2894" s="13" t="s">
        <v>606</v>
      </c>
      <c r="O2894" s="13" t="s">
        <v>606</v>
      </c>
      <c r="P2894" s="13" t="s">
        <v>606</v>
      </c>
      <c r="Q2894" s="13" t="s">
        <v>606</v>
      </c>
      <c r="R2894" s="13"/>
      <c r="S2894" s="13"/>
      <c r="T2894" s="10">
        <v>15</v>
      </c>
      <c r="U2894" s="9" t="s">
        <v>4432</v>
      </c>
      <c r="V2894" s="9" t="s">
        <v>4430</v>
      </c>
      <c r="W2894" s="13" t="s">
        <v>82</v>
      </c>
    </row>
    <row r="2895" spans="1:23" x14ac:dyDescent="0.3">
      <c r="A2895" s="7" t="s">
        <v>4428</v>
      </c>
      <c r="B2895" s="14">
        <v>40030</v>
      </c>
      <c r="C2895" s="14">
        <v>10469</v>
      </c>
      <c r="D2895" s="14">
        <v>3404</v>
      </c>
      <c r="E2895" s="6">
        <f>COUNTIF($D$3:$D$6372,D2895)</f>
        <v>1</v>
      </c>
      <c r="F2895" s="45" t="s">
        <v>583</v>
      </c>
      <c r="G2895" s="21" t="s">
        <v>2041</v>
      </c>
      <c r="H2895" s="54" t="s">
        <v>2041</v>
      </c>
      <c r="I2895" s="54" t="s">
        <v>2042</v>
      </c>
      <c r="J2895" s="14" t="s">
        <v>2034</v>
      </c>
      <c r="K2895" s="21" t="s">
        <v>2043</v>
      </c>
      <c r="L2895" s="14" t="s">
        <v>10</v>
      </c>
      <c r="M2895" s="13" t="s">
        <v>606</v>
      </c>
      <c r="N2895" s="13" t="s">
        <v>606</v>
      </c>
      <c r="O2895" s="13" t="s">
        <v>606</v>
      </c>
      <c r="P2895" s="13" t="s">
        <v>606</v>
      </c>
      <c r="Q2895" s="13" t="s">
        <v>606</v>
      </c>
      <c r="R2895" s="13"/>
      <c r="S2895" s="13"/>
      <c r="T2895" s="10">
        <v>15</v>
      </c>
      <c r="U2895" s="9" t="s">
        <v>4432</v>
      </c>
      <c r="V2895" s="9" t="s">
        <v>4430</v>
      </c>
      <c r="W2895" s="13" t="s">
        <v>82</v>
      </c>
    </row>
    <row r="2896" spans="1:23" x14ac:dyDescent="0.3">
      <c r="A2896" s="7" t="s">
        <v>4428</v>
      </c>
      <c r="B2896" s="14">
        <v>40026</v>
      </c>
      <c r="C2896" s="14">
        <v>4327</v>
      </c>
      <c r="D2896" s="14">
        <v>3405</v>
      </c>
      <c r="E2896" s="6">
        <f>COUNTIF($D$3:$D$6372,D2896)</f>
        <v>1</v>
      </c>
      <c r="F2896" s="45" t="s">
        <v>583</v>
      </c>
      <c r="G2896" s="21" t="s">
        <v>2041</v>
      </c>
      <c r="H2896" s="54" t="s">
        <v>2041</v>
      </c>
      <c r="I2896" s="54" t="s">
        <v>2042</v>
      </c>
      <c r="J2896" s="14" t="s">
        <v>2034</v>
      </c>
      <c r="K2896" s="21" t="s">
        <v>2069</v>
      </c>
      <c r="L2896" s="14" t="s">
        <v>10</v>
      </c>
      <c r="M2896" s="13" t="s">
        <v>606</v>
      </c>
      <c r="N2896" s="13" t="s">
        <v>606</v>
      </c>
      <c r="O2896" s="13" t="s">
        <v>606</v>
      </c>
      <c r="P2896" s="13" t="s">
        <v>606</v>
      </c>
      <c r="Q2896" s="13" t="s">
        <v>606</v>
      </c>
      <c r="R2896" s="13"/>
      <c r="S2896" s="13"/>
      <c r="T2896" s="10">
        <v>15</v>
      </c>
      <c r="U2896" s="9" t="s">
        <v>4432</v>
      </c>
      <c r="V2896" s="9" t="s">
        <v>4430</v>
      </c>
      <c r="W2896" s="13" t="s">
        <v>82</v>
      </c>
    </row>
    <row r="2897" spans="1:23" x14ac:dyDescent="0.3">
      <c r="A2897" s="7" t="s">
        <v>4428</v>
      </c>
      <c r="B2897" s="14">
        <v>2701</v>
      </c>
      <c r="C2897" s="14">
        <v>10469</v>
      </c>
      <c r="D2897" s="14">
        <v>3406</v>
      </c>
      <c r="E2897" s="6">
        <f>COUNTIF($D$3:$D$6372,D2897)</f>
        <v>1</v>
      </c>
      <c r="F2897" s="45" t="s">
        <v>583</v>
      </c>
      <c r="G2897" s="21" t="s">
        <v>2041</v>
      </c>
      <c r="H2897" s="54" t="s">
        <v>2041</v>
      </c>
      <c r="I2897" s="54" t="s">
        <v>2042</v>
      </c>
      <c r="J2897" s="14" t="s">
        <v>2034</v>
      </c>
      <c r="K2897" s="21" t="s">
        <v>2058</v>
      </c>
      <c r="L2897" s="14" t="s">
        <v>10</v>
      </c>
      <c r="M2897" s="13" t="s">
        <v>606</v>
      </c>
      <c r="N2897" s="13" t="s">
        <v>606</v>
      </c>
      <c r="O2897" s="13" t="s">
        <v>606</v>
      </c>
      <c r="P2897" s="13" t="s">
        <v>606</v>
      </c>
      <c r="Q2897" s="13" t="s">
        <v>606</v>
      </c>
      <c r="R2897" s="13"/>
      <c r="S2897" s="13"/>
      <c r="T2897" s="10">
        <v>15</v>
      </c>
      <c r="U2897" s="9" t="s">
        <v>4432</v>
      </c>
      <c r="V2897" s="9" t="s">
        <v>4430</v>
      </c>
      <c r="W2897" s="13" t="s">
        <v>82</v>
      </c>
    </row>
    <row r="2898" spans="1:23" x14ac:dyDescent="0.3">
      <c r="A2898" s="7" t="s">
        <v>4428</v>
      </c>
      <c r="B2898" s="14">
        <v>36254</v>
      </c>
      <c r="C2898" s="14">
        <v>4327</v>
      </c>
      <c r="D2898" s="14">
        <v>3415</v>
      </c>
      <c r="E2898" s="6">
        <f>COUNTIF($D$3:$D$6372,D2898)</f>
        <v>1</v>
      </c>
      <c r="F2898" s="45" t="s">
        <v>583</v>
      </c>
      <c r="G2898" s="21" t="s">
        <v>2041</v>
      </c>
      <c r="H2898" s="54" t="s">
        <v>2041</v>
      </c>
      <c r="I2898" s="54" t="s">
        <v>2042</v>
      </c>
      <c r="J2898" s="14" t="s">
        <v>2034</v>
      </c>
      <c r="K2898" s="21" t="s">
        <v>2069</v>
      </c>
      <c r="L2898" s="14" t="s">
        <v>10</v>
      </c>
      <c r="M2898" s="13" t="s">
        <v>606</v>
      </c>
      <c r="N2898" s="13" t="s">
        <v>606</v>
      </c>
      <c r="O2898" s="13" t="s">
        <v>606</v>
      </c>
      <c r="P2898" s="13" t="s">
        <v>606</v>
      </c>
      <c r="Q2898" s="13" t="s">
        <v>606</v>
      </c>
      <c r="R2898" s="13"/>
      <c r="S2898" s="13"/>
      <c r="T2898" s="10">
        <v>15</v>
      </c>
      <c r="U2898" s="9" t="s">
        <v>4432</v>
      </c>
      <c r="V2898" s="9" t="s">
        <v>4430</v>
      </c>
      <c r="W2898" s="13" t="s">
        <v>82</v>
      </c>
    </row>
    <row r="2899" spans="1:23" x14ac:dyDescent="0.3">
      <c r="A2899" s="7" t="s">
        <v>4428</v>
      </c>
      <c r="B2899" s="14">
        <v>40028</v>
      </c>
      <c r="C2899" s="14">
        <v>4327</v>
      </c>
      <c r="D2899" s="14">
        <v>3416</v>
      </c>
      <c r="E2899" s="6">
        <f>COUNTIF($D$3:$D$6372,D2899)</f>
        <v>1</v>
      </c>
      <c r="F2899" s="45" t="s">
        <v>583</v>
      </c>
      <c r="G2899" s="21" t="s">
        <v>2041</v>
      </c>
      <c r="H2899" s="54" t="s">
        <v>2041</v>
      </c>
      <c r="I2899" s="54" t="s">
        <v>2042</v>
      </c>
      <c r="J2899" s="14" t="s">
        <v>2034</v>
      </c>
      <c r="K2899" s="21" t="s">
        <v>2069</v>
      </c>
      <c r="L2899" s="14" t="s">
        <v>10</v>
      </c>
      <c r="M2899" s="13" t="s">
        <v>606</v>
      </c>
      <c r="N2899" s="13" t="s">
        <v>606</v>
      </c>
      <c r="O2899" s="13" t="s">
        <v>606</v>
      </c>
      <c r="P2899" s="13" t="s">
        <v>606</v>
      </c>
      <c r="Q2899" s="13" t="s">
        <v>606</v>
      </c>
      <c r="R2899" s="13"/>
      <c r="S2899" s="13"/>
      <c r="T2899" s="10">
        <v>15</v>
      </c>
      <c r="U2899" s="9" t="s">
        <v>4432</v>
      </c>
      <c r="V2899" s="9" t="s">
        <v>4430</v>
      </c>
      <c r="W2899" s="13" t="s">
        <v>82</v>
      </c>
    </row>
    <row r="2900" spans="1:23" x14ac:dyDescent="0.3">
      <c r="A2900" s="7" t="s">
        <v>4428</v>
      </c>
      <c r="B2900" s="14">
        <v>740</v>
      </c>
      <c r="C2900" s="14">
        <v>4327</v>
      </c>
      <c r="D2900" s="14">
        <v>3417</v>
      </c>
      <c r="E2900" s="6">
        <f>COUNTIF($D$3:$D$6372,D2900)</f>
        <v>1</v>
      </c>
      <c r="F2900" s="45" t="s">
        <v>583</v>
      </c>
      <c r="G2900" s="21" t="s">
        <v>2041</v>
      </c>
      <c r="H2900" s="54" t="s">
        <v>2041</v>
      </c>
      <c r="I2900" s="54" t="s">
        <v>2042</v>
      </c>
      <c r="J2900" s="14" t="s">
        <v>2034</v>
      </c>
      <c r="K2900" s="21" t="s">
        <v>2063</v>
      </c>
      <c r="L2900" s="14" t="s">
        <v>10</v>
      </c>
      <c r="M2900" s="13" t="s">
        <v>606</v>
      </c>
      <c r="N2900" s="13" t="s">
        <v>606</v>
      </c>
      <c r="O2900" s="13" t="s">
        <v>606</v>
      </c>
      <c r="P2900" s="13" t="s">
        <v>606</v>
      </c>
      <c r="Q2900" s="13" t="s">
        <v>606</v>
      </c>
      <c r="R2900" s="13"/>
      <c r="S2900" s="13"/>
      <c r="T2900" s="10">
        <v>15</v>
      </c>
      <c r="U2900" s="9" t="s">
        <v>4432</v>
      </c>
      <c r="V2900" s="9" t="s">
        <v>4430</v>
      </c>
      <c r="W2900" s="13" t="s">
        <v>82</v>
      </c>
    </row>
    <row r="2901" spans="1:23" x14ac:dyDescent="0.3">
      <c r="A2901" s="7" t="s">
        <v>4428</v>
      </c>
      <c r="B2901" s="14">
        <v>740</v>
      </c>
      <c r="C2901" s="14">
        <v>4327</v>
      </c>
      <c r="D2901" s="14">
        <v>3418</v>
      </c>
      <c r="E2901" s="6">
        <f>COUNTIF($D$3:$D$6372,D2901)</f>
        <v>1</v>
      </c>
      <c r="F2901" s="45" t="s">
        <v>583</v>
      </c>
      <c r="G2901" s="21" t="s">
        <v>2041</v>
      </c>
      <c r="H2901" s="54" t="s">
        <v>2041</v>
      </c>
      <c r="I2901" s="54" t="s">
        <v>2042</v>
      </c>
      <c r="J2901" s="14" t="s">
        <v>2034</v>
      </c>
      <c r="K2901" s="21" t="s">
        <v>2063</v>
      </c>
      <c r="L2901" s="14" t="s">
        <v>10</v>
      </c>
      <c r="M2901" s="13" t="s">
        <v>606</v>
      </c>
      <c r="N2901" s="13" t="s">
        <v>606</v>
      </c>
      <c r="O2901" s="13" t="s">
        <v>606</v>
      </c>
      <c r="P2901" s="13" t="s">
        <v>606</v>
      </c>
      <c r="Q2901" s="13" t="s">
        <v>606</v>
      </c>
      <c r="R2901" s="13"/>
      <c r="S2901" s="13"/>
      <c r="T2901" s="10">
        <v>15</v>
      </c>
      <c r="U2901" s="9" t="s">
        <v>4432</v>
      </c>
      <c r="V2901" s="9" t="s">
        <v>4430</v>
      </c>
      <c r="W2901" s="13" t="s">
        <v>82</v>
      </c>
    </row>
    <row r="2902" spans="1:23" x14ac:dyDescent="0.3">
      <c r="A2902" s="7" t="s">
        <v>4428</v>
      </c>
      <c r="B2902" s="14">
        <v>740</v>
      </c>
      <c r="C2902" s="14">
        <v>4327</v>
      </c>
      <c r="D2902" s="14">
        <v>3431</v>
      </c>
      <c r="E2902" s="6">
        <f>COUNTIF($D$3:$D$6372,D2902)</f>
        <v>1</v>
      </c>
      <c r="F2902" s="45" t="s">
        <v>583</v>
      </c>
      <c r="G2902" s="21" t="s">
        <v>2041</v>
      </c>
      <c r="H2902" s="54" t="s">
        <v>2041</v>
      </c>
      <c r="I2902" s="54" t="s">
        <v>2042</v>
      </c>
      <c r="J2902" s="14" t="s">
        <v>2034</v>
      </c>
      <c r="K2902" s="21" t="s">
        <v>2063</v>
      </c>
      <c r="L2902" s="14" t="s">
        <v>10</v>
      </c>
      <c r="M2902" s="13" t="s">
        <v>606</v>
      </c>
      <c r="N2902" s="13" t="s">
        <v>606</v>
      </c>
      <c r="O2902" s="13" t="s">
        <v>606</v>
      </c>
      <c r="P2902" s="13" t="s">
        <v>606</v>
      </c>
      <c r="Q2902" s="13" t="s">
        <v>606</v>
      </c>
      <c r="R2902" s="13"/>
      <c r="S2902" s="13"/>
      <c r="T2902" s="10">
        <v>15</v>
      </c>
      <c r="U2902" s="9" t="s">
        <v>4432</v>
      </c>
      <c r="V2902" s="9" t="s">
        <v>4430</v>
      </c>
      <c r="W2902" s="13" t="s">
        <v>82</v>
      </c>
    </row>
    <row r="2903" spans="1:23" x14ac:dyDescent="0.3">
      <c r="A2903" s="7" t="s">
        <v>4428</v>
      </c>
      <c r="B2903" s="14">
        <v>38514</v>
      </c>
      <c r="C2903" s="14">
        <v>4327</v>
      </c>
      <c r="D2903" s="14">
        <v>3432</v>
      </c>
      <c r="E2903" s="6">
        <f>COUNTIF($D$3:$D$6372,D2903)</f>
        <v>1</v>
      </c>
      <c r="F2903" s="45" t="s">
        <v>583</v>
      </c>
      <c r="G2903" s="21" t="s">
        <v>2041</v>
      </c>
      <c r="H2903" s="54" t="s">
        <v>2041</v>
      </c>
      <c r="I2903" s="54" t="s">
        <v>2042</v>
      </c>
      <c r="J2903" s="14" t="s">
        <v>2034</v>
      </c>
      <c r="K2903" s="21" t="s">
        <v>2058</v>
      </c>
      <c r="L2903" s="14" t="s">
        <v>10</v>
      </c>
      <c r="M2903" s="13" t="s">
        <v>606</v>
      </c>
      <c r="N2903" s="13" t="s">
        <v>606</v>
      </c>
      <c r="O2903" s="13" t="s">
        <v>606</v>
      </c>
      <c r="P2903" s="13" t="s">
        <v>606</v>
      </c>
      <c r="Q2903" s="13" t="s">
        <v>606</v>
      </c>
      <c r="R2903" s="13"/>
      <c r="S2903" s="13"/>
      <c r="T2903" s="10">
        <v>15</v>
      </c>
      <c r="U2903" s="9" t="s">
        <v>4432</v>
      </c>
      <c r="V2903" s="9" t="s">
        <v>4430</v>
      </c>
      <c r="W2903" s="13" t="s">
        <v>82</v>
      </c>
    </row>
    <row r="2904" spans="1:23" x14ac:dyDescent="0.3">
      <c r="A2904" s="7" t="s">
        <v>4428</v>
      </c>
      <c r="B2904" s="14">
        <v>740</v>
      </c>
      <c r="C2904" s="14">
        <v>4327</v>
      </c>
      <c r="D2904" s="14">
        <v>3439</v>
      </c>
      <c r="E2904" s="6">
        <f>COUNTIF($D$3:$D$6372,D2904)</f>
        <v>1</v>
      </c>
      <c r="F2904" s="45" t="s">
        <v>583</v>
      </c>
      <c r="G2904" s="21" t="s">
        <v>2041</v>
      </c>
      <c r="H2904" s="54" t="s">
        <v>2041</v>
      </c>
      <c r="I2904" s="54" t="s">
        <v>2042</v>
      </c>
      <c r="J2904" s="14" t="s">
        <v>2034</v>
      </c>
      <c r="K2904" s="21" t="s">
        <v>2063</v>
      </c>
      <c r="L2904" s="14" t="s">
        <v>10</v>
      </c>
      <c r="M2904" s="13" t="s">
        <v>606</v>
      </c>
      <c r="N2904" s="13" t="s">
        <v>606</v>
      </c>
      <c r="O2904" s="13" t="s">
        <v>606</v>
      </c>
      <c r="P2904" s="13" t="s">
        <v>606</v>
      </c>
      <c r="Q2904" s="13" t="s">
        <v>606</v>
      </c>
      <c r="R2904" s="13"/>
      <c r="S2904" s="13"/>
      <c r="T2904" s="10">
        <v>15</v>
      </c>
      <c r="U2904" s="9" t="s">
        <v>4432</v>
      </c>
      <c r="V2904" s="9" t="s">
        <v>4430</v>
      </c>
      <c r="W2904" s="13" t="s">
        <v>82</v>
      </c>
    </row>
    <row r="2905" spans="1:23" x14ac:dyDescent="0.3">
      <c r="A2905" s="7" t="s">
        <v>4428</v>
      </c>
      <c r="B2905" s="14">
        <v>740</v>
      </c>
      <c r="C2905" s="14">
        <v>4327</v>
      </c>
      <c r="D2905" s="14">
        <v>3440</v>
      </c>
      <c r="E2905" s="6">
        <f>COUNTIF($D$3:$D$6372,D2905)</f>
        <v>1</v>
      </c>
      <c r="F2905" s="45" t="s">
        <v>583</v>
      </c>
      <c r="G2905" s="21" t="s">
        <v>2041</v>
      </c>
      <c r="H2905" s="54" t="s">
        <v>2041</v>
      </c>
      <c r="I2905" s="54" t="s">
        <v>2042</v>
      </c>
      <c r="J2905" s="14" t="s">
        <v>2034</v>
      </c>
      <c r="K2905" s="21" t="s">
        <v>2063</v>
      </c>
      <c r="L2905" s="14" t="s">
        <v>10</v>
      </c>
      <c r="M2905" s="13" t="s">
        <v>606</v>
      </c>
      <c r="N2905" s="13" t="s">
        <v>606</v>
      </c>
      <c r="O2905" s="13" t="s">
        <v>606</v>
      </c>
      <c r="P2905" s="13" t="s">
        <v>606</v>
      </c>
      <c r="Q2905" s="13" t="s">
        <v>606</v>
      </c>
      <c r="R2905" s="13"/>
      <c r="S2905" s="13"/>
      <c r="T2905" s="10">
        <v>15</v>
      </c>
      <c r="U2905" s="9" t="s">
        <v>4432</v>
      </c>
      <c r="V2905" s="9" t="s">
        <v>4430</v>
      </c>
      <c r="W2905" s="13" t="s">
        <v>82</v>
      </c>
    </row>
    <row r="2906" spans="1:23" x14ac:dyDescent="0.3">
      <c r="A2906" s="7" t="s">
        <v>4428</v>
      </c>
      <c r="B2906" s="14">
        <v>736</v>
      </c>
      <c r="C2906" s="14">
        <v>10240</v>
      </c>
      <c r="D2906" s="14">
        <v>3457</v>
      </c>
      <c r="E2906" s="6">
        <f>COUNTIF($D$3:$D$6372,D2906)</f>
        <v>1</v>
      </c>
      <c r="F2906" s="45" t="s">
        <v>584</v>
      </c>
      <c r="G2906" s="21" t="s">
        <v>2032</v>
      </c>
      <c r="H2906" s="54" t="s">
        <v>2032</v>
      </c>
      <c r="I2906" s="54" t="s">
        <v>2033</v>
      </c>
      <c r="J2906" s="14" t="s">
        <v>2034</v>
      </c>
      <c r="K2906" s="21" t="s">
        <v>2035</v>
      </c>
      <c r="L2906" s="14" t="s">
        <v>10</v>
      </c>
      <c r="M2906" s="13" t="s">
        <v>606</v>
      </c>
      <c r="N2906" s="13" t="s">
        <v>606</v>
      </c>
      <c r="O2906" s="13" t="s">
        <v>606</v>
      </c>
      <c r="P2906" s="13" t="s">
        <v>606</v>
      </c>
      <c r="Q2906" s="13" t="s">
        <v>606</v>
      </c>
      <c r="R2906" s="13"/>
      <c r="S2906" s="13"/>
      <c r="T2906" s="10">
        <v>15</v>
      </c>
      <c r="U2906" s="9" t="s">
        <v>4432</v>
      </c>
      <c r="V2906" s="9" t="s">
        <v>4430</v>
      </c>
      <c r="W2906" s="13" t="s">
        <v>82</v>
      </c>
    </row>
    <row r="2907" spans="1:23" x14ac:dyDescent="0.3">
      <c r="A2907" s="7" t="s">
        <v>4428</v>
      </c>
      <c r="B2907" s="14">
        <v>1538</v>
      </c>
      <c r="C2907" s="14">
        <v>7286</v>
      </c>
      <c r="D2907" s="14">
        <v>3465</v>
      </c>
      <c r="E2907" s="6">
        <f>COUNTIF($D$3:$D$6372,D2907)</f>
        <v>1</v>
      </c>
      <c r="F2907" s="45" t="s">
        <v>1128</v>
      </c>
      <c r="G2907" s="21" t="s">
        <v>2635</v>
      </c>
      <c r="H2907" s="54" t="s">
        <v>2635</v>
      </c>
      <c r="I2907" s="54" t="s">
        <v>2636</v>
      </c>
      <c r="J2907" s="14" t="s">
        <v>2608</v>
      </c>
      <c r="K2907" s="21" t="s">
        <v>2628</v>
      </c>
      <c r="L2907" s="14" t="s">
        <v>10</v>
      </c>
      <c r="M2907" s="13" t="s">
        <v>606</v>
      </c>
      <c r="N2907" s="13" t="s">
        <v>606</v>
      </c>
      <c r="O2907" s="13" t="s">
        <v>606</v>
      </c>
      <c r="P2907" s="13" t="s">
        <v>606</v>
      </c>
      <c r="Q2907" s="13" t="s">
        <v>606</v>
      </c>
      <c r="R2907" s="13"/>
      <c r="S2907" s="13"/>
      <c r="T2907" s="10">
        <v>10</v>
      </c>
      <c r="U2907" s="9" t="s">
        <v>4432</v>
      </c>
      <c r="V2907" s="9" t="s">
        <v>4430</v>
      </c>
      <c r="W2907" s="13" t="s">
        <v>82</v>
      </c>
    </row>
    <row r="2908" spans="1:23" x14ac:dyDescent="0.3">
      <c r="A2908" s="7" t="s">
        <v>4428</v>
      </c>
      <c r="B2908" s="14">
        <v>6904</v>
      </c>
      <c r="C2908" s="14">
        <v>15133</v>
      </c>
      <c r="D2908" s="14">
        <v>3469</v>
      </c>
      <c r="E2908" s="6">
        <f>COUNTIF($D$3:$D$6372,D2908)</f>
        <v>1</v>
      </c>
      <c r="F2908" s="45" t="s">
        <v>584</v>
      </c>
      <c r="G2908" s="21" t="s">
        <v>3455</v>
      </c>
      <c r="H2908" s="54" t="s">
        <v>3455</v>
      </c>
      <c r="I2908" s="54" t="s">
        <v>3456</v>
      </c>
      <c r="J2908" s="14" t="s">
        <v>3448</v>
      </c>
      <c r="K2908" s="21" t="s">
        <v>3459</v>
      </c>
      <c r="L2908" s="14" t="s">
        <v>10</v>
      </c>
      <c r="M2908" s="13" t="s">
        <v>606</v>
      </c>
      <c r="N2908" s="13" t="s">
        <v>606</v>
      </c>
      <c r="O2908" s="13" t="s">
        <v>606</v>
      </c>
      <c r="P2908" s="13" t="s">
        <v>606</v>
      </c>
      <c r="Q2908" s="13" t="s">
        <v>606</v>
      </c>
      <c r="R2908" s="13" t="s">
        <v>606</v>
      </c>
      <c r="S2908" s="13"/>
      <c r="T2908" s="10">
        <v>30</v>
      </c>
      <c r="U2908" s="13" t="s">
        <v>601</v>
      </c>
      <c r="V2908" s="9" t="s">
        <v>4430</v>
      </c>
      <c r="W2908" s="13" t="s">
        <v>82</v>
      </c>
    </row>
    <row r="2909" spans="1:23" x14ac:dyDescent="0.3">
      <c r="A2909" s="7" t="s">
        <v>4428</v>
      </c>
      <c r="B2909" s="14">
        <v>6908</v>
      </c>
      <c r="C2909" s="14">
        <v>15133</v>
      </c>
      <c r="D2909" s="14">
        <v>3499</v>
      </c>
      <c r="E2909" s="6">
        <f>COUNTIF($D$3:$D$6372,D2909)</f>
        <v>1</v>
      </c>
      <c r="F2909" s="45" t="s">
        <v>1128</v>
      </c>
      <c r="G2909" s="21" t="s">
        <v>3625</v>
      </c>
      <c r="H2909" s="54" t="s">
        <v>3625</v>
      </c>
      <c r="I2909" s="54" t="s">
        <v>3626</v>
      </c>
      <c r="J2909" s="14" t="s">
        <v>3448</v>
      </c>
      <c r="K2909" s="21" t="s">
        <v>3605</v>
      </c>
      <c r="L2909" s="14" t="s">
        <v>10</v>
      </c>
      <c r="M2909" s="13" t="s">
        <v>606</v>
      </c>
      <c r="N2909" s="13" t="s">
        <v>606</v>
      </c>
      <c r="O2909" s="13" t="s">
        <v>606</v>
      </c>
      <c r="P2909" s="13" t="s">
        <v>606</v>
      </c>
      <c r="Q2909" s="13" t="s">
        <v>606</v>
      </c>
      <c r="R2909" s="13"/>
      <c r="S2909" s="13"/>
      <c r="T2909" s="10">
        <v>30</v>
      </c>
      <c r="U2909" s="13" t="s">
        <v>601</v>
      </c>
      <c r="V2909" s="9" t="s">
        <v>4429</v>
      </c>
      <c r="W2909" s="13" t="s">
        <v>26</v>
      </c>
    </row>
    <row r="2910" spans="1:23" x14ac:dyDescent="0.3">
      <c r="A2910" s="7" t="s">
        <v>4428</v>
      </c>
      <c r="B2910" s="14">
        <v>38115</v>
      </c>
      <c r="C2910" s="14">
        <v>1001947</v>
      </c>
      <c r="D2910" s="14">
        <v>3511</v>
      </c>
      <c r="E2910" s="6">
        <f>COUNTIF($D$3:$D$6372,D2910)</f>
        <v>1</v>
      </c>
      <c r="F2910" s="45" t="s">
        <v>2471</v>
      </c>
      <c r="G2910" s="21" t="s">
        <v>2550</v>
      </c>
      <c r="H2910" s="54" t="s">
        <v>2550</v>
      </c>
      <c r="I2910" s="54" t="s">
        <v>2551</v>
      </c>
      <c r="J2910" s="14" t="s">
        <v>2341</v>
      </c>
      <c r="K2910" s="21" t="s">
        <v>2537</v>
      </c>
      <c r="L2910" s="14" t="s">
        <v>6242</v>
      </c>
      <c r="M2910" s="13" t="s">
        <v>606</v>
      </c>
      <c r="N2910" s="13" t="s">
        <v>606</v>
      </c>
      <c r="O2910" s="13" t="s">
        <v>606</v>
      </c>
      <c r="P2910" s="13" t="s">
        <v>606</v>
      </c>
      <c r="Q2910" s="13" t="s">
        <v>606</v>
      </c>
      <c r="R2910" s="13" t="s">
        <v>606</v>
      </c>
      <c r="S2910" s="13"/>
      <c r="T2910" s="10" t="s">
        <v>4814</v>
      </c>
      <c r="U2910" s="9" t="s">
        <v>4432</v>
      </c>
      <c r="V2910" s="9" t="s">
        <v>4429</v>
      </c>
      <c r="W2910" s="13" t="s">
        <v>26</v>
      </c>
    </row>
    <row r="2911" spans="1:23" x14ac:dyDescent="0.3">
      <c r="A2911" s="7" t="s">
        <v>4428</v>
      </c>
      <c r="B2911" s="14">
        <v>9167</v>
      </c>
      <c r="C2911" s="14">
        <v>29652</v>
      </c>
      <c r="D2911" s="14">
        <v>3525</v>
      </c>
      <c r="E2911" s="6">
        <f>COUNTIF($D$3:$D$6372,D2911)</f>
        <v>1</v>
      </c>
      <c r="F2911" s="45" t="s">
        <v>583</v>
      </c>
      <c r="G2911" s="21" t="s">
        <v>3187</v>
      </c>
      <c r="H2911" s="54" t="s">
        <v>3187</v>
      </c>
      <c r="I2911" s="54" t="s">
        <v>3188</v>
      </c>
      <c r="J2911" s="14" t="s">
        <v>3134</v>
      </c>
      <c r="K2911" s="21" t="s">
        <v>3186</v>
      </c>
      <c r="L2911" s="14" t="s">
        <v>10</v>
      </c>
      <c r="M2911" s="13" t="s">
        <v>606</v>
      </c>
      <c r="N2911" s="13" t="s">
        <v>606</v>
      </c>
      <c r="O2911" s="13" t="s">
        <v>606</v>
      </c>
      <c r="P2911" s="13" t="s">
        <v>606</v>
      </c>
      <c r="Q2911" s="13" t="s">
        <v>606</v>
      </c>
      <c r="R2911" s="13"/>
      <c r="S2911" s="13"/>
      <c r="T2911" s="10">
        <v>10</v>
      </c>
      <c r="U2911" s="9" t="s">
        <v>4432</v>
      </c>
      <c r="V2911" s="9" t="s">
        <v>4430</v>
      </c>
      <c r="W2911" s="13" t="s">
        <v>82</v>
      </c>
    </row>
    <row r="2912" spans="1:23" x14ac:dyDescent="0.3">
      <c r="A2912" s="7" t="s">
        <v>4428</v>
      </c>
      <c r="B2912" s="14">
        <v>37211</v>
      </c>
      <c r="C2912" s="14">
        <v>4327</v>
      </c>
      <c r="D2912" s="14">
        <v>3529</v>
      </c>
      <c r="E2912" s="6">
        <f>COUNTIF($D$3:$D$6372,D2912)</f>
        <v>1</v>
      </c>
      <c r="F2912" s="45" t="s">
        <v>583</v>
      </c>
      <c r="G2912" s="21" t="s">
        <v>2041</v>
      </c>
      <c r="H2912" s="54" t="s">
        <v>2041</v>
      </c>
      <c r="I2912" s="54" t="s">
        <v>2042</v>
      </c>
      <c r="J2912" s="14" t="s">
        <v>2034</v>
      </c>
      <c r="K2912" s="21" t="s">
        <v>2043</v>
      </c>
      <c r="L2912" s="14" t="s">
        <v>10</v>
      </c>
      <c r="M2912" s="13" t="s">
        <v>606</v>
      </c>
      <c r="N2912" s="13" t="s">
        <v>606</v>
      </c>
      <c r="O2912" s="13" t="s">
        <v>606</v>
      </c>
      <c r="P2912" s="13" t="s">
        <v>606</v>
      </c>
      <c r="Q2912" s="13" t="s">
        <v>606</v>
      </c>
      <c r="R2912" s="13"/>
      <c r="S2912" s="13"/>
      <c r="T2912" s="10">
        <v>15</v>
      </c>
      <c r="U2912" s="9" t="s">
        <v>4432</v>
      </c>
      <c r="V2912" s="9" t="s">
        <v>4430</v>
      </c>
      <c r="W2912" s="13" t="s">
        <v>82</v>
      </c>
    </row>
    <row r="2913" spans="1:23" x14ac:dyDescent="0.3">
      <c r="A2913" s="7" t="s">
        <v>4428</v>
      </c>
      <c r="B2913" s="14">
        <v>37687</v>
      </c>
      <c r="C2913" s="14">
        <v>1008824</v>
      </c>
      <c r="D2913" s="14">
        <v>3531</v>
      </c>
      <c r="E2913" s="6">
        <f>COUNTIF($D$3:$D$6372,D2913)</f>
        <v>1</v>
      </c>
      <c r="F2913" s="45" t="s">
        <v>594</v>
      </c>
      <c r="G2913" s="21" t="s">
        <v>2367</v>
      </c>
      <c r="H2913" s="54" t="s">
        <v>2367</v>
      </c>
      <c r="I2913" s="54" t="s">
        <v>2368</v>
      </c>
      <c r="J2913" s="14" t="s">
        <v>2341</v>
      </c>
      <c r="K2913" s="21" t="s">
        <v>2369</v>
      </c>
      <c r="L2913" s="14" t="s">
        <v>6242</v>
      </c>
      <c r="M2913" s="13" t="s">
        <v>606</v>
      </c>
      <c r="N2913" s="13" t="s">
        <v>606</v>
      </c>
      <c r="O2913" s="13" t="s">
        <v>606</v>
      </c>
      <c r="P2913" s="13" t="s">
        <v>606</v>
      </c>
      <c r="Q2913" s="13" t="s">
        <v>606</v>
      </c>
      <c r="R2913" s="13"/>
      <c r="S2913" s="13"/>
      <c r="T2913" s="10" t="s">
        <v>4814</v>
      </c>
      <c r="U2913" s="9" t="s">
        <v>4432</v>
      </c>
      <c r="V2913" s="9" t="s">
        <v>4430</v>
      </c>
      <c r="W2913" s="13" t="s">
        <v>82</v>
      </c>
    </row>
    <row r="2914" spans="1:23" x14ac:dyDescent="0.3">
      <c r="A2914" s="7" t="s">
        <v>4428</v>
      </c>
      <c r="B2914" s="14">
        <v>2922</v>
      </c>
      <c r="C2914" s="14">
        <v>75</v>
      </c>
      <c r="D2914" s="14">
        <v>3556</v>
      </c>
      <c r="E2914" s="6">
        <f>COUNTIF($D$3:$D$6372,D2914)</f>
        <v>1</v>
      </c>
      <c r="F2914" s="45" t="s">
        <v>587</v>
      </c>
      <c r="G2914" s="21" t="s">
        <v>2865</v>
      </c>
      <c r="H2914" s="54" t="s">
        <v>2865</v>
      </c>
      <c r="I2914" s="54" t="s">
        <v>2866</v>
      </c>
      <c r="J2914" s="14" t="s">
        <v>2608</v>
      </c>
      <c r="K2914" s="21" t="s">
        <v>2840</v>
      </c>
      <c r="L2914" s="14" t="s">
        <v>10</v>
      </c>
      <c r="M2914" s="13" t="s">
        <v>606</v>
      </c>
      <c r="N2914" s="13" t="s">
        <v>606</v>
      </c>
      <c r="O2914" s="13" t="s">
        <v>606</v>
      </c>
      <c r="P2914" s="13" t="s">
        <v>606</v>
      </c>
      <c r="Q2914" s="13" t="s">
        <v>606</v>
      </c>
      <c r="R2914" s="13"/>
      <c r="S2914" s="13"/>
      <c r="T2914" s="10">
        <v>20</v>
      </c>
      <c r="U2914" s="9" t="s">
        <v>4432</v>
      </c>
      <c r="V2914" s="9" t="s">
        <v>4431</v>
      </c>
      <c r="W2914" s="13" t="s">
        <v>26</v>
      </c>
    </row>
    <row r="2915" spans="1:23" x14ac:dyDescent="0.3">
      <c r="A2915" s="7" t="s">
        <v>4428</v>
      </c>
      <c r="B2915" s="14">
        <v>736</v>
      </c>
      <c r="C2915" s="14">
        <v>10240</v>
      </c>
      <c r="D2915" s="14">
        <v>3576</v>
      </c>
      <c r="E2915" s="6">
        <f>COUNTIF($D$3:$D$6372,D2915)</f>
        <v>1</v>
      </c>
      <c r="F2915" s="45" t="s">
        <v>583</v>
      </c>
      <c r="G2915" s="21" t="s">
        <v>2032</v>
      </c>
      <c r="H2915" s="54" t="s">
        <v>2032</v>
      </c>
      <c r="I2915" s="54" t="s">
        <v>2033</v>
      </c>
      <c r="J2915" s="14" t="s">
        <v>2034</v>
      </c>
      <c r="K2915" s="21" t="s">
        <v>2035</v>
      </c>
      <c r="L2915" s="14" t="s">
        <v>10</v>
      </c>
      <c r="M2915" s="13" t="s">
        <v>606</v>
      </c>
      <c r="N2915" s="13" t="s">
        <v>606</v>
      </c>
      <c r="O2915" s="13" t="s">
        <v>606</v>
      </c>
      <c r="P2915" s="13" t="s">
        <v>606</v>
      </c>
      <c r="Q2915" s="13" t="s">
        <v>606</v>
      </c>
      <c r="R2915" s="13"/>
      <c r="S2915" s="13"/>
      <c r="T2915" s="10">
        <v>15</v>
      </c>
      <c r="U2915" s="9" t="s">
        <v>4432</v>
      </c>
      <c r="V2915" s="9" t="s">
        <v>4430</v>
      </c>
      <c r="W2915" s="13" t="s">
        <v>82</v>
      </c>
    </row>
    <row r="2916" spans="1:23" x14ac:dyDescent="0.3">
      <c r="A2916" s="7" t="s">
        <v>4428</v>
      </c>
      <c r="B2916" s="14">
        <v>10242</v>
      </c>
      <c r="C2916" s="14">
        <v>35333</v>
      </c>
      <c r="D2916" s="14">
        <v>3584</v>
      </c>
      <c r="E2916" s="6">
        <f>COUNTIF($D$3:$D$6372,D2916)</f>
        <v>1</v>
      </c>
      <c r="F2916" s="45" t="s">
        <v>1128</v>
      </c>
      <c r="G2916" s="21" t="s">
        <v>3712</v>
      </c>
      <c r="H2916" s="54" t="s">
        <v>3712</v>
      </c>
      <c r="I2916" s="54" t="s">
        <v>3713</v>
      </c>
      <c r="J2916" s="14" t="s">
        <v>3448</v>
      </c>
      <c r="K2916" s="21" t="s">
        <v>3696</v>
      </c>
      <c r="L2916" s="14" t="s">
        <v>10</v>
      </c>
      <c r="M2916" s="13" t="s">
        <v>606</v>
      </c>
      <c r="N2916" s="13" t="s">
        <v>606</v>
      </c>
      <c r="O2916" s="13" t="s">
        <v>606</v>
      </c>
      <c r="P2916" s="13" t="s">
        <v>606</v>
      </c>
      <c r="Q2916" s="13" t="s">
        <v>606</v>
      </c>
      <c r="R2916" s="13"/>
      <c r="S2916" s="13"/>
      <c r="T2916" s="10">
        <v>30</v>
      </c>
      <c r="U2916" s="9" t="s">
        <v>4432</v>
      </c>
      <c r="V2916" s="9" t="s">
        <v>4429</v>
      </c>
      <c r="W2916" s="13" t="s">
        <v>26</v>
      </c>
    </row>
    <row r="2917" spans="1:23" x14ac:dyDescent="0.3">
      <c r="A2917" s="7" t="s">
        <v>4428</v>
      </c>
      <c r="B2917" s="14">
        <v>37687</v>
      </c>
      <c r="C2917" s="14">
        <v>1008824</v>
      </c>
      <c r="D2917" s="14">
        <v>3590</v>
      </c>
      <c r="E2917" s="6">
        <f>COUNTIF($D$3:$D$6372,D2917)</f>
        <v>1</v>
      </c>
      <c r="F2917" s="45" t="s">
        <v>594</v>
      </c>
      <c r="G2917" s="21" t="s">
        <v>2367</v>
      </c>
      <c r="H2917" s="54" t="s">
        <v>2367</v>
      </c>
      <c r="I2917" s="54" t="s">
        <v>2368</v>
      </c>
      <c r="J2917" s="14" t="s">
        <v>2341</v>
      </c>
      <c r="K2917" s="21" t="s">
        <v>2369</v>
      </c>
      <c r="L2917" s="14" t="s">
        <v>6242</v>
      </c>
      <c r="M2917" s="13" t="s">
        <v>606</v>
      </c>
      <c r="N2917" s="13" t="s">
        <v>606</v>
      </c>
      <c r="O2917" s="13" t="s">
        <v>606</v>
      </c>
      <c r="P2917" s="13" t="s">
        <v>606</v>
      </c>
      <c r="Q2917" s="13" t="s">
        <v>606</v>
      </c>
      <c r="R2917" s="13"/>
      <c r="S2917" s="13"/>
      <c r="T2917" s="10" t="s">
        <v>4814</v>
      </c>
      <c r="U2917" s="9" t="s">
        <v>4432</v>
      </c>
      <c r="V2917" s="9" t="s">
        <v>4430</v>
      </c>
      <c r="W2917" s="13" t="s">
        <v>82</v>
      </c>
    </row>
    <row r="2918" spans="1:23" x14ac:dyDescent="0.3">
      <c r="A2918" s="7" t="s">
        <v>4428</v>
      </c>
      <c r="B2918" s="14">
        <v>40022</v>
      </c>
      <c r="C2918" s="14">
        <v>4327</v>
      </c>
      <c r="D2918" s="14">
        <v>3591</v>
      </c>
      <c r="E2918" s="6">
        <f>COUNTIF($D$3:$D$6372,D2918)</f>
        <v>1</v>
      </c>
      <c r="F2918" s="45" t="s">
        <v>590</v>
      </c>
      <c r="G2918" s="21" t="s">
        <v>2041</v>
      </c>
      <c r="H2918" s="54" t="s">
        <v>2041</v>
      </c>
      <c r="I2918" s="54" t="s">
        <v>2042</v>
      </c>
      <c r="J2918" s="14" t="s">
        <v>2034</v>
      </c>
      <c r="K2918" s="21" t="s">
        <v>2072</v>
      </c>
      <c r="L2918" s="14" t="s">
        <v>10</v>
      </c>
      <c r="M2918" s="13" t="s">
        <v>606</v>
      </c>
      <c r="N2918" s="13" t="s">
        <v>606</v>
      </c>
      <c r="O2918" s="13" t="s">
        <v>606</v>
      </c>
      <c r="P2918" s="13" t="s">
        <v>606</v>
      </c>
      <c r="Q2918" s="13" t="s">
        <v>606</v>
      </c>
      <c r="R2918" s="13"/>
      <c r="S2918" s="13"/>
      <c r="T2918" s="10">
        <v>15</v>
      </c>
      <c r="U2918" s="9" t="s">
        <v>4432</v>
      </c>
      <c r="V2918" s="9" t="s">
        <v>4430</v>
      </c>
      <c r="W2918" s="13" t="s">
        <v>82</v>
      </c>
    </row>
    <row r="2919" spans="1:23" x14ac:dyDescent="0.3">
      <c r="A2919" s="7" t="s">
        <v>4428</v>
      </c>
      <c r="B2919" s="14">
        <v>31118</v>
      </c>
      <c r="C2919" s="14">
        <v>908079</v>
      </c>
      <c r="D2919" s="14">
        <v>3607</v>
      </c>
      <c r="E2919" s="6">
        <f>COUNTIF($D$3:$D$6372,D2919)</f>
        <v>1</v>
      </c>
      <c r="F2919" s="45" t="s">
        <v>588</v>
      </c>
      <c r="G2919" s="21" t="s">
        <v>3215</v>
      </c>
      <c r="H2919" s="54" t="s">
        <v>3215</v>
      </c>
      <c r="I2919" s="54" t="s">
        <v>3216</v>
      </c>
      <c r="J2919" s="14" t="s">
        <v>3134</v>
      </c>
      <c r="K2919" s="21" t="s">
        <v>3203</v>
      </c>
      <c r="L2919" s="14" t="s">
        <v>10</v>
      </c>
      <c r="M2919" s="13" t="s">
        <v>606</v>
      </c>
      <c r="N2919" s="13" t="s">
        <v>606</v>
      </c>
      <c r="O2919" s="13" t="s">
        <v>606</v>
      </c>
      <c r="P2919" s="13" t="s">
        <v>606</v>
      </c>
      <c r="Q2919" s="13" t="s">
        <v>606</v>
      </c>
      <c r="R2919" s="13"/>
      <c r="S2919" s="13"/>
      <c r="T2919" s="10">
        <v>30</v>
      </c>
      <c r="U2919" s="9" t="s">
        <v>4432</v>
      </c>
      <c r="V2919" s="9" t="s">
        <v>4429</v>
      </c>
      <c r="W2919" s="13" t="s">
        <v>26</v>
      </c>
    </row>
    <row r="2920" spans="1:23" x14ac:dyDescent="0.3">
      <c r="A2920" s="7" t="s">
        <v>4428</v>
      </c>
      <c r="B2920" s="14">
        <v>31118</v>
      </c>
      <c r="C2920" s="14">
        <v>908079</v>
      </c>
      <c r="D2920" s="14">
        <v>3632</v>
      </c>
      <c r="E2920" s="6">
        <f>COUNTIF($D$3:$D$6372,D2920)</f>
        <v>1</v>
      </c>
      <c r="F2920" s="45" t="s">
        <v>588</v>
      </c>
      <c r="G2920" s="21" t="s">
        <v>4255</v>
      </c>
      <c r="H2920" s="54" t="s">
        <v>4255</v>
      </c>
      <c r="I2920" s="54" t="s">
        <v>4256</v>
      </c>
      <c r="J2920" s="14" t="s">
        <v>4088</v>
      </c>
      <c r="K2920" s="21" t="s">
        <v>4254</v>
      </c>
      <c r="L2920" s="14" t="s">
        <v>10</v>
      </c>
      <c r="M2920" s="13" t="s">
        <v>606</v>
      </c>
      <c r="N2920" s="13" t="s">
        <v>606</v>
      </c>
      <c r="O2920" s="13" t="s">
        <v>606</v>
      </c>
      <c r="P2920" s="13" t="s">
        <v>606</v>
      </c>
      <c r="Q2920" s="13" t="s">
        <v>606</v>
      </c>
      <c r="R2920" s="13"/>
      <c r="S2920" s="13"/>
      <c r="T2920" s="10">
        <v>30</v>
      </c>
      <c r="U2920" s="9" t="s">
        <v>4432</v>
      </c>
      <c r="V2920" s="9" t="s">
        <v>4429</v>
      </c>
      <c r="W2920" s="13" t="s">
        <v>26</v>
      </c>
    </row>
    <row r="2921" spans="1:23" x14ac:dyDescent="0.3">
      <c r="A2921" s="7" t="s">
        <v>4428</v>
      </c>
      <c r="B2921" s="14">
        <v>41315</v>
      </c>
      <c r="C2921" s="14">
        <v>1018323</v>
      </c>
      <c r="D2921" s="14">
        <v>3633</v>
      </c>
      <c r="E2921" s="6">
        <f>COUNTIF($D$3:$D$6372,D2921)</f>
        <v>1</v>
      </c>
      <c r="F2921" s="45" t="s">
        <v>588</v>
      </c>
      <c r="G2921" s="21" t="s">
        <v>3650</v>
      </c>
      <c r="H2921" s="54" t="s">
        <v>3650</v>
      </c>
      <c r="I2921" s="54" t="s">
        <v>3651</v>
      </c>
      <c r="J2921" s="14" t="s">
        <v>3448</v>
      </c>
      <c r="K2921" s="21" t="s">
        <v>3645</v>
      </c>
      <c r="L2921" s="14" t="s">
        <v>10</v>
      </c>
      <c r="M2921" s="13" t="s">
        <v>606</v>
      </c>
      <c r="N2921" s="13" t="s">
        <v>606</v>
      </c>
      <c r="O2921" s="13" t="s">
        <v>606</v>
      </c>
      <c r="P2921" s="13" t="s">
        <v>606</v>
      </c>
      <c r="Q2921" s="13" t="s">
        <v>606</v>
      </c>
      <c r="R2921" s="13"/>
      <c r="S2921" s="13"/>
      <c r="T2921" s="10">
        <v>10</v>
      </c>
      <c r="U2921" s="9" t="s">
        <v>4432</v>
      </c>
      <c r="V2921" s="9" t="s">
        <v>4429</v>
      </c>
      <c r="W2921" s="13" t="s">
        <v>26</v>
      </c>
    </row>
    <row r="2922" spans="1:23" x14ac:dyDescent="0.3">
      <c r="A2922" s="7" t="s">
        <v>4428</v>
      </c>
      <c r="B2922" s="14">
        <v>31118</v>
      </c>
      <c r="C2922" s="14">
        <v>908079</v>
      </c>
      <c r="D2922" s="14">
        <v>3647</v>
      </c>
      <c r="E2922" s="6">
        <f>COUNTIF($D$3:$D$6372,D2922)</f>
        <v>1</v>
      </c>
      <c r="F2922" s="45" t="s">
        <v>1728</v>
      </c>
      <c r="G2922" s="21" t="s">
        <v>3213</v>
      </c>
      <c r="H2922" s="54" t="s">
        <v>3213</v>
      </c>
      <c r="I2922" s="54" t="s">
        <v>3214</v>
      </c>
      <c r="J2922" s="14" t="s">
        <v>3134</v>
      </c>
      <c r="K2922" s="21" t="s">
        <v>3203</v>
      </c>
      <c r="L2922" s="14" t="s">
        <v>10</v>
      </c>
      <c r="M2922" s="13" t="s">
        <v>606</v>
      </c>
      <c r="N2922" s="13" t="s">
        <v>606</v>
      </c>
      <c r="O2922" s="13" t="s">
        <v>606</v>
      </c>
      <c r="P2922" s="13" t="s">
        <v>606</v>
      </c>
      <c r="Q2922" s="13" t="s">
        <v>606</v>
      </c>
      <c r="R2922" s="13"/>
      <c r="S2922" s="13"/>
      <c r="T2922" s="10">
        <v>30</v>
      </c>
      <c r="U2922" s="9" t="s">
        <v>4432</v>
      </c>
      <c r="V2922" s="9" t="s">
        <v>4429</v>
      </c>
      <c r="W2922" s="13" t="s">
        <v>26</v>
      </c>
    </row>
    <row r="2923" spans="1:23" x14ac:dyDescent="0.3">
      <c r="A2923" s="7" t="s">
        <v>4428</v>
      </c>
      <c r="B2923" s="14">
        <v>24306</v>
      </c>
      <c r="C2923" s="14">
        <v>123122</v>
      </c>
      <c r="D2923" s="14">
        <v>3649</v>
      </c>
      <c r="E2923" s="6">
        <f>COUNTIF($D$3:$D$6372,D2923)</f>
        <v>1</v>
      </c>
      <c r="F2923" s="45" t="s">
        <v>588</v>
      </c>
      <c r="G2923" s="21" t="s">
        <v>2336</v>
      </c>
      <c r="H2923" s="54" t="s">
        <v>2336</v>
      </c>
      <c r="I2923" s="54" t="s">
        <v>2337</v>
      </c>
      <c r="J2923" s="14" t="s">
        <v>2034</v>
      </c>
      <c r="K2923" s="21" t="s">
        <v>2323</v>
      </c>
      <c r="L2923" s="14" t="s">
        <v>10</v>
      </c>
      <c r="M2923" s="13" t="s">
        <v>606</v>
      </c>
      <c r="N2923" s="13" t="s">
        <v>606</v>
      </c>
      <c r="O2923" s="13" t="s">
        <v>606</v>
      </c>
      <c r="P2923" s="13" t="s">
        <v>606</v>
      </c>
      <c r="Q2923" s="13" t="s">
        <v>606</v>
      </c>
      <c r="R2923" s="13"/>
      <c r="S2923" s="13"/>
      <c r="T2923" s="10">
        <v>15</v>
      </c>
      <c r="U2923" s="9" t="s">
        <v>4432</v>
      </c>
      <c r="V2923" s="9" t="s">
        <v>4429</v>
      </c>
      <c r="W2923" s="13" t="s">
        <v>26</v>
      </c>
    </row>
    <row r="2924" spans="1:23" x14ac:dyDescent="0.3">
      <c r="A2924" s="7" t="s">
        <v>4428</v>
      </c>
      <c r="B2924" s="14">
        <v>24365</v>
      </c>
      <c r="C2924" s="14">
        <v>9086</v>
      </c>
      <c r="D2924" s="14">
        <v>3660</v>
      </c>
      <c r="E2924" s="6">
        <f>COUNTIF($D$3:$D$6372,D2924)</f>
        <v>1</v>
      </c>
      <c r="F2924" s="45" t="s">
        <v>1728</v>
      </c>
      <c r="G2924" s="21" t="s">
        <v>1729</v>
      </c>
      <c r="H2924" s="54" t="s">
        <v>1729</v>
      </c>
      <c r="I2924" s="54" t="s">
        <v>1730</v>
      </c>
      <c r="J2924" s="14" t="s">
        <v>1726</v>
      </c>
      <c r="K2924" s="21" t="s">
        <v>1731</v>
      </c>
      <c r="L2924" s="14" t="s">
        <v>10</v>
      </c>
      <c r="M2924" s="13" t="s">
        <v>606</v>
      </c>
      <c r="N2924" s="13" t="s">
        <v>606</v>
      </c>
      <c r="O2924" s="13" t="s">
        <v>606</v>
      </c>
      <c r="P2924" s="13" t="s">
        <v>606</v>
      </c>
      <c r="Q2924" s="13" t="s">
        <v>606</v>
      </c>
      <c r="R2924" s="13"/>
      <c r="S2924" s="13"/>
      <c r="T2924" s="10">
        <v>30</v>
      </c>
      <c r="U2924" s="9" t="s">
        <v>4432</v>
      </c>
      <c r="V2924" s="9" t="s">
        <v>4430</v>
      </c>
      <c r="W2924" s="13" t="s">
        <v>82</v>
      </c>
    </row>
    <row r="2925" spans="1:23" x14ac:dyDescent="0.3">
      <c r="A2925" s="7" t="s">
        <v>4428</v>
      </c>
      <c r="B2925" s="14">
        <v>24098</v>
      </c>
      <c r="C2925" s="14">
        <v>25129</v>
      </c>
      <c r="D2925" s="14">
        <v>3753</v>
      </c>
      <c r="E2925" s="6">
        <f>COUNTIF($D$3:$D$6372,D2925)</f>
        <v>1</v>
      </c>
      <c r="F2925" s="45" t="s">
        <v>1128</v>
      </c>
      <c r="G2925" s="21" t="s">
        <v>3933</v>
      </c>
      <c r="H2925" s="54" t="s">
        <v>3933</v>
      </c>
      <c r="I2925" s="54" t="s">
        <v>3934</v>
      </c>
      <c r="J2925" s="14" t="s">
        <v>3843</v>
      </c>
      <c r="K2925" s="21" t="s">
        <v>3929</v>
      </c>
      <c r="L2925" s="14" t="s">
        <v>10</v>
      </c>
      <c r="M2925" s="13" t="s">
        <v>606</v>
      </c>
      <c r="N2925" s="13" t="s">
        <v>606</v>
      </c>
      <c r="O2925" s="13" t="s">
        <v>606</v>
      </c>
      <c r="P2925" s="13" t="s">
        <v>606</v>
      </c>
      <c r="Q2925" s="13" t="s">
        <v>606</v>
      </c>
      <c r="R2925" s="13"/>
      <c r="S2925" s="13"/>
      <c r="T2925" s="10">
        <v>30</v>
      </c>
      <c r="U2925" s="9" t="s">
        <v>4432</v>
      </c>
      <c r="V2925" s="9" t="s">
        <v>4430</v>
      </c>
      <c r="W2925" s="13" t="s">
        <v>82</v>
      </c>
    </row>
    <row r="2926" spans="1:23" x14ac:dyDescent="0.3">
      <c r="A2926" s="7" t="s">
        <v>4428</v>
      </c>
      <c r="B2926" s="14">
        <v>6600</v>
      </c>
      <c r="C2926" s="14">
        <v>6104</v>
      </c>
      <c r="D2926" s="14">
        <v>3754</v>
      </c>
      <c r="E2926" s="6">
        <f>COUNTIF($D$3:$D$6372,D2926)</f>
        <v>1</v>
      </c>
      <c r="F2926" s="45" t="s">
        <v>1128</v>
      </c>
      <c r="G2926" s="21" t="s">
        <v>2626</v>
      </c>
      <c r="H2926" s="54" t="s">
        <v>2626</v>
      </c>
      <c r="I2926" s="54" t="s">
        <v>2627</v>
      </c>
      <c r="J2926" s="14" t="s">
        <v>2608</v>
      </c>
      <c r="K2926" s="21" t="s">
        <v>2628</v>
      </c>
      <c r="L2926" s="14" t="s">
        <v>10</v>
      </c>
      <c r="M2926" s="13" t="s">
        <v>606</v>
      </c>
      <c r="N2926" s="13" t="s">
        <v>606</v>
      </c>
      <c r="O2926" s="13" t="s">
        <v>606</v>
      </c>
      <c r="P2926" s="13" t="s">
        <v>606</v>
      </c>
      <c r="Q2926" s="13" t="s">
        <v>606</v>
      </c>
      <c r="R2926" s="13"/>
      <c r="S2926" s="13"/>
      <c r="T2926" s="10">
        <v>10</v>
      </c>
      <c r="U2926" s="13" t="s">
        <v>601</v>
      </c>
      <c r="V2926" s="9" t="s">
        <v>4430</v>
      </c>
      <c r="W2926" s="13" t="s">
        <v>82</v>
      </c>
    </row>
    <row r="2927" spans="1:23" x14ac:dyDescent="0.3">
      <c r="A2927" s="7" t="s">
        <v>4428</v>
      </c>
      <c r="B2927" s="14">
        <v>39381</v>
      </c>
      <c r="C2927" s="14">
        <v>1013397</v>
      </c>
      <c r="D2927" s="14">
        <v>3765</v>
      </c>
      <c r="E2927" s="6">
        <f>COUNTIF($D$3:$D$6372,D2927)</f>
        <v>1</v>
      </c>
      <c r="F2927" s="45" t="s">
        <v>1128</v>
      </c>
      <c r="G2927" s="21" t="s">
        <v>2410</v>
      </c>
      <c r="H2927" s="54" t="s">
        <v>2410</v>
      </c>
      <c r="I2927" s="54" t="s">
        <v>2411</v>
      </c>
      <c r="J2927" s="14" t="s">
        <v>2341</v>
      </c>
      <c r="K2927" s="21" t="s">
        <v>2412</v>
      </c>
      <c r="L2927" s="14" t="s">
        <v>10</v>
      </c>
      <c r="M2927" s="13" t="s">
        <v>606</v>
      </c>
      <c r="N2927" s="13" t="s">
        <v>606</v>
      </c>
      <c r="O2927" s="13" t="s">
        <v>606</v>
      </c>
      <c r="P2927" s="13" t="s">
        <v>606</v>
      </c>
      <c r="Q2927" s="13" t="s">
        <v>606</v>
      </c>
      <c r="R2927" s="13"/>
      <c r="S2927" s="13"/>
      <c r="T2927" s="10">
        <v>30</v>
      </c>
      <c r="U2927" s="9" t="s">
        <v>4432</v>
      </c>
      <c r="V2927" s="9" t="s">
        <v>4431</v>
      </c>
      <c r="W2927" s="13" t="s">
        <v>26</v>
      </c>
    </row>
    <row r="2928" spans="1:23" x14ac:dyDescent="0.3">
      <c r="A2928" s="7" t="s">
        <v>4428</v>
      </c>
      <c r="B2928" s="14">
        <v>35748</v>
      </c>
      <c r="C2928" s="14">
        <v>1003750</v>
      </c>
      <c r="D2928" s="14">
        <v>3767</v>
      </c>
      <c r="E2928" s="6">
        <f>COUNTIF($D$3:$D$6372,D2928)</f>
        <v>1</v>
      </c>
      <c r="F2928" s="45" t="s">
        <v>1128</v>
      </c>
      <c r="G2928" s="21" t="s">
        <v>3802</v>
      </c>
      <c r="H2928" s="54" t="s">
        <v>3802</v>
      </c>
      <c r="I2928" s="54" t="s">
        <v>3803</v>
      </c>
      <c r="J2928" s="14" t="s">
        <v>3721</v>
      </c>
      <c r="K2928" s="21" t="s">
        <v>3799</v>
      </c>
      <c r="L2928" s="14" t="s">
        <v>10</v>
      </c>
      <c r="M2928" s="13" t="s">
        <v>606</v>
      </c>
      <c r="N2928" s="13" t="s">
        <v>606</v>
      </c>
      <c r="O2928" s="13" t="s">
        <v>606</v>
      </c>
      <c r="P2928" s="13" t="s">
        <v>606</v>
      </c>
      <c r="Q2928" s="13" t="s">
        <v>606</v>
      </c>
      <c r="R2928" s="13"/>
      <c r="S2928" s="13"/>
      <c r="T2928" s="10">
        <v>30</v>
      </c>
      <c r="U2928" s="9" t="s">
        <v>4432</v>
      </c>
      <c r="V2928" s="9" t="s">
        <v>4429</v>
      </c>
      <c r="W2928" s="13" t="s">
        <v>26</v>
      </c>
    </row>
    <row r="2929" spans="1:23" x14ac:dyDescent="0.3">
      <c r="A2929" s="7" t="s">
        <v>4428</v>
      </c>
      <c r="B2929" s="14">
        <v>35341</v>
      </c>
      <c r="C2929" s="14">
        <v>74971</v>
      </c>
      <c r="D2929" s="14">
        <v>3812</v>
      </c>
      <c r="E2929" s="6">
        <f>COUNTIF($D$3:$D$6372,D2929)</f>
        <v>1</v>
      </c>
      <c r="F2929" s="45" t="s">
        <v>11</v>
      </c>
      <c r="G2929" s="21" t="s">
        <v>2023</v>
      </c>
      <c r="H2929" s="54" t="s">
        <v>2023</v>
      </c>
      <c r="I2929" s="54" t="s">
        <v>2024</v>
      </c>
      <c r="J2929" s="14" t="s">
        <v>1726</v>
      </c>
      <c r="K2929" s="21" t="s">
        <v>2016</v>
      </c>
      <c r="L2929" s="14" t="s">
        <v>10</v>
      </c>
      <c r="M2929" s="13" t="s">
        <v>606</v>
      </c>
      <c r="N2929" s="13" t="s">
        <v>606</v>
      </c>
      <c r="O2929" s="13" t="s">
        <v>606</v>
      </c>
      <c r="P2929" s="13" t="s">
        <v>606</v>
      </c>
      <c r="Q2929" s="13" t="s">
        <v>606</v>
      </c>
      <c r="R2929" s="13"/>
      <c r="S2929" s="13"/>
      <c r="T2929" s="10">
        <v>30</v>
      </c>
      <c r="U2929" s="9" t="s">
        <v>4432</v>
      </c>
      <c r="V2929" s="9" t="s">
        <v>4430</v>
      </c>
      <c r="W2929" s="13" t="s">
        <v>82</v>
      </c>
    </row>
    <row r="2930" spans="1:23" x14ac:dyDescent="0.3">
      <c r="A2930" s="7" t="s">
        <v>4428</v>
      </c>
      <c r="B2930" s="14">
        <v>41416</v>
      </c>
      <c r="C2930" s="14">
        <v>1018587</v>
      </c>
      <c r="D2930" s="14">
        <v>3815</v>
      </c>
      <c r="E2930" s="6">
        <f>COUNTIF($D$3:$D$6372,D2930)</f>
        <v>1</v>
      </c>
      <c r="F2930" s="45" t="s">
        <v>1128</v>
      </c>
      <c r="G2930" s="21" t="s">
        <v>3783</v>
      </c>
      <c r="H2930" s="54" t="s">
        <v>3783</v>
      </c>
      <c r="I2930" s="54" t="s">
        <v>3784</v>
      </c>
      <c r="J2930" s="14" t="s">
        <v>3721</v>
      </c>
      <c r="K2930" s="21" t="s">
        <v>3782</v>
      </c>
      <c r="L2930" s="14" t="s">
        <v>10</v>
      </c>
      <c r="M2930" s="13" t="s">
        <v>606</v>
      </c>
      <c r="N2930" s="13" t="s">
        <v>606</v>
      </c>
      <c r="O2930" s="13" t="s">
        <v>606</v>
      </c>
      <c r="P2930" s="13" t="s">
        <v>606</v>
      </c>
      <c r="Q2930" s="13" t="s">
        <v>606</v>
      </c>
      <c r="R2930" s="13" t="s">
        <v>606</v>
      </c>
      <c r="S2930" s="13"/>
      <c r="T2930" s="10">
        <v>25</v>
      </c>
      <c r="U2930" s="9" t="s">
        <v>4432</v>
      </c>
      <c r="V2930" s="9" t="s">
        <v>4430</v>
      </c>
      <c r="W2930" s="13" t="s">
        <v>82</v>
      </c>
    </row>
    <row r="2931" spans="1:23" x14ac:dyDescent="0.3">
      <c r="A2931" s="7" t="s">
        <v>4428</v>
      </c>
      <c r="B2931" s="14">
        <v>36251</v>
      </c>
      <c r="C2931" s="14">
        <v>72710</v>
      </c>
      <c r="D2931" s="14">
        <v>3816</v>
      </c>
      <c r="E2931" s="6">
        <f>COUNTIF($D$3:$D$6372,D2931)</f>
        <v>1</v>
      </c>
      <c r="F2931" s="45" t="s">
        <v>1128</v>
      </c>
      <c r="G2931" s="21" t="s">
        <v>2687</v>
      </c>
      <c r="H2931" s="54" t="s">
        <v>2687</v>
      </c>
      <c r="I2931" s="54" t="s">
        <v>2688</v>
      </c>
      <c r="J2931" s="14" t="s">
        <v>2608</v>
      </c>
      <c r="K2931" s="21" t="s">
        <v>2685</v>
      </c>
      <c r="L2931" s="14" t="s">
        <v>10</v>
      </c>
      <c r="M2931" s="13" t="s">
        <v>606</v>
      </c>
      <c r="N2931" s="13" t="s">
        <v>606</v>
      </c>
      <c r="O2931" s="13" t="s">
        <v>606</v>
      </c>
      <c r="P2931" s="13" t="s">
        <v>606</v>
      </c>
      <c r="Q2931" s="13" t="s">
        <v>606</v>
      </c>
      <c r="R2931" s="13"/>
      <c r="S2931" s="13"/>
      <c r="T2931" s="10">
        <v>15</v>
      </c>
      <c r="U2931" s="9" t="s">
        <v>4432</v>
      </c>
      <c r="V2931" s="9" t="s">
        <v>4430</v>
      </c>
      <c r="W2931" s="13" t="s">
        <v>82</v>
      </c>
    </row>
    <row r="2932" spans="1:23" x14ac:dyDescent="0.3">
      <c r="A2932" s="7" t="s">
        <v>4428</v>
      </c>
      <c r="B2932" s="14">
        <v>41485</v>
      </c>
      <c r="C2932" s="14">
        <v>1018166</v>
      </c>
      <c r="D2932" s="14">
        <v>3822</v>
      </c>
      <c r="E2932" s="6">
        <f>COUNTIF($D$3:$D$6372,D2932)</f>
        <v>1</v>
      </c>
      <c r="F2932" s="45" t="s">
        <v>1128</v>
      </c>
      <c r="G2932" s="21" t="s">
        <v>2756</v>
      </c>
      <c r="H2932" s="54" t="s">
        <v>2756</v>
      </c>
      <c r="I2932" s="54" t="s">
        <v>2757</v>
      </c>
      <c r="J2932" s="14" t="s">
        <v>2608</v>
      </c>
      <c r="K2932" s="21" t="s">
        <v>2737</v>
      </c>
      <c r="L2932" s="14" t="s">
        <v>10</v>
      </c>
      <c r="M2932" s="13" t="s">
        <v>606</v>
      </c>
      <c r="N2932" s="13" t="s">
        <v>606</v>
      </c>
      <c r="O2932" s="13" t="s">
        <v>606</v>
      </c>
      <c r="P2932" s="13" t="s">
        <v>606</v>
      </c>
      <c r="Q2932" s="13" t="s">
        <v>606</v>
      </c>
      <c r="R2932" s="13"/>
      <c r="S2932" s="13"/>
      <c r="T2932" s="10">
        <v>5</v>
      </c>
      <c r="U2932" s="9" t="s">
        <v>4432</v>
      </c>
      <c r="V2932" s="9" t="s">
        <v>4430</v>
      </c>
      <c r="W2932" s="13" t="s">
        <v>82</v>
      </c>
    </row>
    <row r="2933" spans="1:23" x14ac:dyDescent="0.3">
      <c r="A2933" s="7" t="s">
        <v>4428</v>
      </c>
      <c r="B2933" s="14">
        <v>18488</v>
      </c>
      <c r="C2933" s="14">
        <v>77962</v>
      </c>
      <c r="D2933" s="14">
        <v>3827</v>
      </c>
      <c r="E2933" s="6">
        <f>COUNTIF($D$3:$D$6372,D2933)</f>
        <v>1</v>
      </c>
      <c r="F2933" s="45" t="s">
        <v>1128</v>
      </c>
      <c r="G2933" s="21" t="s">
        <v>3338</v>
      </c>
      <c r="H2933" s="54" t="s">
        <v>3338</v>
      </c>
      <c r="I2933" s="54" t="s">
        <v>3339</v>
      </c>
      <c r="J2933" s="14" t="s">
        <v>3134</v>
      </c>
      <c r="K2933" s="21" t="s">
        <v>3308</v>
      </c>
      <c r="L2933" s="14" t="s">
        <v>10</v>
      </c>
      <c r="M2933" s="13" t="s">
        <v>606</v>
      </c>
      <c r="N2933" s="13" t="s">
        <v>606</v>
      </c>
      <c r="O2933" s="13" t="s">
        <v>606</v>
      </c>
      <c r="P2933" s="13" t="s">
        <v>606</v>
      </c>
      <c r="Q2933" s="13" t="s">
        <v>606</v>
      </c>
      <c r="R2933" s="13"/>
      <c r="S2933" s="13"/>
      <c r="T2933" s="10">
        <v>10</v>
      </c>
      <c r="U2933" s="9" t="s">
        <v>4432</v>
      </c>
      <c r="V2933" s="9" t="s">
        <v>4429</v>
      </c>
      <c r="W2933" s="13" t="s">
        <v>26</v>
      </c>
    </row>
    <row r="2934" spans="1:23" x14ac:dyDescent="0.3">
      <c r="A2934" s="7" t="s">
        <v>4428</v>
      </c>
      <c r="B2934" s="14">
        <v>41011</v>
      </c>
      <c r="C2934" s="14">
        <v>1017773</v>
      </c>
      <c r="D2934" s="14">
        <v>3832</v>
      </c>
      <c r="E2934" s="6">
        <f>COUNTIF($D$3:$D$6372,D2934)</f>
        <v>1</v>
      </c>
      <c r="F2934" s="45" t="s">
        <v>1128</v>
      </c>
      <c r="G2934" s="21" t="s">
        <v>3031</v>
      </c>
      <c r="H2934" s="54" t="s">
        <v>3031</v>
      </c>
      <c r="I2934" s="54" t="s">
        <v>3032</v>
      </c>
      <c r="J2934" s="14" t="s">
        <v>2870</v>
      </c>
      <c r="K2934" s="21" t="s">
        <v>3003</v>
      </c>
      <c r="L2934" s="14" t="s">
        <v>10</v>
      </c>
      <c r="M2934" s="13" t="s">
        <v>606</v>
      </c>
      <c r="N2934" s="13" t="s">
        <v>606</v>
      </c>
      <c r="O2934" s="13" t="s">
        <v>606</v>
      </c>
      <c r="P2934" s="13" t="s">
        <v>606</v>
      </c>
      <c r="Q2934" s="13" t="s">
        <v>606</v>
      </c>
      <c r="R2934" s="13"/>
      <c r="S2934" s="13"/>
      <c r="T2934" s="10">
        <v>30</v>
      </c>
      <c r="U2934" s="9" t="s">
        <v>4432</v>
      </c>
      <c r="V2934" s="9" t="s">
        <v>4431</v>
      </c>
      <c r="W2934" s="13" t="s">
        <v>26</v>
      </c>
    </row>
    <row r="2935" spans="1:23" x14ac:dyDescent="0.3">
      <c r="A2935" s="7" t="s">
        <v>4428</v>
      </c>
      <c r="B2935" s="14">
        <v>42475</v>
      </c>
      <c r="C2935" s="14">
        <v>1013397</v>
      </c>
      <c r="D2935" s="14">
        <v>3833</v>
      </c>
      <c r="E2935" s="6">
        <f>COUNTIF($D$3:$D$6372,D2935)</f>
        <v>1</v>
      </c>
      <c r="F2935" s="45" t="s">
        <v>1128</v>
      </c>
      <c r="G2935" s="21" t="s">
        <v>2410</v>
      </c>
      <c r="H2935" s="54" t="s">
        <v>2410</v>
      </c>
      <c r="I2935" s="54" t="s">
        <v>2411</v>
      </c>
      <c r="J2935" s="14" t="s">
        <v>2341</v>
      </c>
      <c r="K2935" s="21" t="s">
        <v>2412</v>
      </c>
      <c r="L2935" s="14" t="s">
        <v>10</v>
      </c>
      <c r="M2935" s="13" t="s">
        <v>606</v>
      </c>
      <c r="N2935" s="13" t="s">
        <v>606</v>
      </c>
      <c r="O2935" s="13" t="s">
        <v>606</v>
      </c>
      <c r="P2935" s="13" t="s">
        <v>606</v>
      </c>
      <c r="Q2935" s="13" t="s">
        <v>606</v>
      </c>
      <c r="R2935" s="13"/>
      <c r="S2935" s="13"/>
      <c r="T2935" s="10">
        <v>30</v>
      </c>
      <c r="U2935" s="9" t="s">
        <v>4432</v>
      </c>
      <c r="V2935" s="9" t="s">
        <v>4431</v>
      </c>
      <c r="W2935" s="13" t="s">
        <v>26</v>
      </c>
    </row>
    <row r="2936" spans="1:23" x14ac:dyDescent="0.3">
      <c r="A2936" s="7" t="s">
        <v>4428</v>
      </c>
      <c r="B2936" s="14">
        <v>29683</v>
      </c>
      <c r="C2936" s="14">
        <v>549778</v>
      </c>
      <c r="D2936" s="14">
        <v>3842</v>
      </c>
      <c r="E2936" s="6">
        <f>COUNTIF($D$3:$D$6372,D2936)</f>
        <v>1</v>
      </c>
      <c r="F2936" s="45" t="s">
        <v>11</v>
      </c>
      <c r="G2936" s="21" t="s">
        <v>3071</v>
      </c>
      <c r="H2936" s="54" t="s">
        <v>3071</v>
      </c>
      <c r="I2936" s="54" t="s">
        <v>3072</v>
      </c>
      <c r="J2936" s="14" t="s">
        <v>2870</v>
      </c>
      <c r="K2936" s="21" t="s">
        <v>3057</v>
      </c>
      <c r="L2936" s="14" t="s">
        <v>10</v>
      </c>
      <c r="M2936" s="13" t="s">
        <v>606</v>
      </c>
      <c r="N2936" s="13" t="s">
        <v>606</v>
      </c>
      <c r="O2936" s="13" t="s">
        <v>606</v>
      </c>
      <c r="P2936" s="13" t="s">
        <v>606</v>
      </c>
      <c r="Q2936" s="13" t="s">
        <v>606</v>
      </c>
      <c r="R2936" s="13"/>
      <c r="S2936" s="13"/>
      <c r="T2936" s="10">
        <v>27</v>
      </c>
      <c r="U2936" s="13" t="s">
        <v>601</v>
      </c>
      <c r="V2936" s="9" t="s">
        <v>4431</v>
      </c>
      <c r="W2936" s="13" t="s">
        <v>26</v>
      </c>
    </row>
    <row r="2937" spans="1:23" x14ac:dyDescent="0.3">
      <c r="A2937" s="7" t="s">
        <v>4428</v>
      </c>
      <c r="B2937" s="14">
        <v>31118</v>
      </c>
      <c r="C2937" s="14">
        <v>908079</v>
      </c>
      <c r="D2937" s="14">
        <v>3852</v>
      </c>
      <c r="E2937" s="6">
        <f>COUNTIF($D$3:$D$6372,D2937)</f>
        <v>1</v>
      </c>
      <c r="F2937" s="45" t="s">
        <v>1728</v>
      </c>
      <c r="G2937" s="21" t="s">
        <v>3209</v>
      </c>
      <c r="H2937" s="54" t="s">
        <v>3209</v>
      </c>
      <c r="I2937" s="54" t="s">
        <v>3210</v>
      </c>
      <c r="J2937" s="14" t="s">
        <v>3134</v>
      </c>
      <c r="K2937" s="21" t="s">
        <v>3203</v>
      </c>
      <c r="L2937" s="14" t="s">
        <v>10</v>
      </c>
      <c r="M2937" s="13" t="s">
        <v>606</v>
      </c>
      <c r="N2937" s="13" t="s">
        <v>606</v>
      </c>
      <c r="O2937" s="13" t="s">
        <v>606</v>
      </c>
      <c r="P2937" s="13" t="s">
        <v>606</v>
      </c>
      <c r="Q2937" s="13" t="s">
        <v>606</v>
      </c>
      <c r="R2937" s="13"/>
      <c r="S2937" s="13"/>
      <c r="T2937" s="10">
        <v>30</v>
      </c>
      <c r="U2937" s="9" t="s">
        <v>4432</v>
      </c>
      <c r="V2937" s="9" t="s">
        <v>4429</v>
      </c>
      <c r="W2937" s="13" t="s">
        <v>26</v>
      </c>
    </row>
    <row r="2938" spans="1:23" x14ac:dyDescent="0.3">
      <c r="A2938" s="7" t="s">
        <v>4428</v>
      </c>
      <c r="B2938" s="14">
        <v>42273</v>
      </c>
      <c r="C2938" s="14">
        <v>126357</v>
      </c>
      <c r="D2938" s="14">
        <v>3871</v>
      </c>
      <c r="E2938" s="6">
        <f>COUNTIF($D$3:$D$6372,D2938)</f>
        <v>1</v>
      </c>
      <c r="F2938" s="45" t="s">
        <v>1728</v>
      </c>
      <c r="G2938" s="21" t="s">
        <v>3994</v>
      </c>
      <c r="H2938" s="54" t="s">
        <v>3994</v>
      </c>
      <c r="I2938" s="54" t="s">
        <v>3995</v>
      </c>
      <c r="J2938" s="14" t="s">
        <v>3843</v>
      </c>
      <c r="K2938" s="21" t="s">
        <v>3980</v>
      </c>
      <c r="L2938" s="14" t="s">
        <v>10</v>
      </c>
      <c r="M2938" s="13" t="s">
        <v>606</v>
      </c>
      <c r="N2938" s="13" t="s">
        <v>606</v>
      </c>
      <c r="O2938" s="13" t="s">
        <v>606</v>
      </c>
      <c r="P2938" s="13" t="s">
        <v>606</v>
      </c>
      <c r="Q2938" s="13" t="s">
        <v>606</v>
      </c>
      <c r="R2938" s="13"/>
      <c r="S2938" s="13"/>
      <c r="T2938" s="10">
        <v>30</v>
      </c>
      <c r="U2938" s="9" t="s">
        <v>4432</v>
      </c>
      <c r="V2938" s="9" t="s">
        <v>4429</v>
      </c>
      <c r="W2938" s="13" t="s">
        <v>26</v>
      </c>
    </row>
    <row r="2939" spans="1:23" x14ac:dyDescent="0.3">
      <c r="A2939" s="7" t="s">
        <v>4428</v>
      </c>
      <c r="B2939" s="14">
        <v>39381</v>
      </c>
      <c r="C2939" s="14">
        <v>1013397</v>
      </c>
      <c r="D2939" s="14">
        <v>3897</v>
      </c>
      <c r="E2939" s="6">
        <f>COUNTIF($D$3:$D$6372,D2939)</f>
        <v>1</v>
      </c>
      <c r="F2939" s="45" t="s">
        <v>1128</v>
      </c>
      <c r="G2939" s="21" t="s">
        <v>2410</v>
      </c>
      <c r="H2939" s="54" t="s">
        <v>2410</v>
      </c>
      <c r="I2939" s="54" t="s">
        <v>2411</v>
      </c>
      <c r="J2939" s="14" t="s">
        <v>2341</v>
      </c>
      <c r="K2939" s="21" t="s">
        <v>2412</v>
      </c>
      <c r="L2939" s="14" t="s">
        <v>10</v>
      </c>
      <c r="M2939" s="13" t="s">
        <v>606</v>
      </c>
      <c r="N2939" s="13" t="s">
        <v>606</v>
      </c>
      <c r="O2939" s="13" t="s">
        <v>606</v>
      </c>
      <c r="P2939" s="13" t="s">
        <v>606</v>
      </c>
      <c r="Q2939" s="13" t="s">
        <v>606</v>
      </c>
      <c r="R2939" s="13"/>
      <c r="S2939" s="13"/>
      <c r="T2939" s="10">
        <v>30</v>
      </c>
      <c r="U2939" s="9" t="s">
        <v>4432</v>
      </c>
      <c r="V2939" s="9" t="s">
        <v>4431</v>
      </c>
      <c r="W2939" s="13" t="s">
        <v>26</v>
      </c>
    </row>
    <row r="2940" spans="1:23" x14ac:dyDescent="0.3">
      <c r="A2940" s="7" t="s">
        <v>4428</v>
      </c>
      <c r="B2940" s="14">
        <v>31548</v>
      </c>
      <c r="C2940" s="14">
        <v>18444</v>
      </c>
      <c r="D2940" s="14">
        <v>3899</v>
      </c>
      <c r="E2940" s="6">
        <f>COUNTIF($D$3:$D$6372,D2940)</f>
        <v>1</v>
      </c>
      <c r="F2940" s="45" t="s">
        <v>587</v>
      </c>
      <c r="G2940" s="21" t="s">
        <v>3841</v>
      </c>
      <c r="H2940" s="54" t="s">
        <v>3841</v>
      </c>
      <c r="I2940" s="54" t="s">
        <v>3842</v>
      </c>
      <c r="J2940" s="14" t="s">
        <v>3843</v>
      </c>
      <c r="K2940" s="21" t="s">
        <v>3844</v>
      </c>
      <c r="L2940" s="14" t="s">
        <v>10</v>
      </c>
      <c r="M2940" s="13" t="s">
        <v>606</v>
      </c>
      <c r="N2940" s="13" t="s">
        <v>606</v>
      </c>
      <c r="O2940" s="13" t="s">
        <v>606</v>
      </c>
      <c r="P2940" s="13" t="s">
        <v>606</v>
      </c>
      <c r="Q2940" s="13" t="s">
        <v>606</v>
      </c>
      <c r="R2940" s="13"/>
      <c r="S2940" s="13"/>
      <c r="T2940" s="10">
        <v>30</v>
      </c>
      <c r="U2940" s="9" t="s">
        <v>4432</v>
      </c>
      <c r="V2940" s="9" t="s">
        <v>4430</v>
      </c>
      <c r="W2940" s="13" t="s">
        <v>82</v>
      </c>
    </row>
    <row r="2941" spans="1:23" x14ac:dyDescent="0.3">
      <c r="A2941" s="7" t="s">
        <v>4428</v>
      </c>
      <c r="B2941" s="14">
        <v>22543</v>
      </c>
      <c r="C2941" s="14">
        <v>36026</v>
      </c>
      <c r="D2941" s="14">
        <v>3916</v>
      </c>
      <c r="E2941" s="6">
        <f>COUNTIF($D$3:$D$6372,D2941)</f>
        <v>1</v>
      </c>
      <c r="F2941" s="45" t="s">
        <v>587</v>
      </c>
      <c r="G2941" s="21" t="s">
        <v>3132</v>
      </c>
      <c r="H2941" s="54" t="s">
        <v>3132</v>
      </c>
      <c r="I2941" s="54" t="s">
        <v>3133</v>
      </c>
      <c r="J2941" s="14" t="s">
        <v>3134</v>
      </c>
      <c r="K2941" s="21" t="s">
        <v>3135</v>
      </c>
      <c r="L2941" s="14" t="s">
        <v>10</v>
      </c>
      <c r="M2941" s="13" t="s">
        <v>606</v>
      </c>
      <c r="N2941" s="13" t="s">
        <v>606</v>
      </c>
      <c r="O2941" s="13" t="s">
        <v>606</v>
      </c>
      <c r="P2941" s="13" t="s">
        <v>606</v>
      </c>
      <c r="Q2941" s="13" t="s">
        <v>606</v>
      </c>
      <c r="R2941" s="13"/>
      <c r="S2941" s="13"/>
      <c r="T2941" s="10">
        <v>10</v>
      </c>
      <c r="U2941" s="9" t="s">
        <v>4432</v>
      </c>
      <c r="V2941" s="9" t="s">
        <v>4430</v>
      </c>
      <c r="W2941" s="13" t="s">
        <v>82</v>
      </c>
    </row>
    <row r="2942" spans="1:23" x14ac:dyDescent="0.3">
      <c r="A2942" s="7" t="s">
        <v>4428</v>
      </c>
      <c r="B2942" s="14">
        <v>18574</v>
      </c>
      <c r="C2942" s="14">
        <v>46422</v>
      </c>
      <c r="D2942" s="14">
        <v>3954</v>
      </c>
      <c r="E2942" s="6">
        <f>COUNTIF($D$3:$D$6372,D2942)</f>
        <v>1</v>
      </c>
      <c r="F2942" s="45" t="s">
        <v>1128</v>
      </c>
      <c r="G2942" s="21" t="s">
        <v>3125</v>
      </c>
      <c r="H2942" s="54" t="s">
        <v>3125</v>
      </c>
      <c r="I2942" s="54" t="s">
        <v>3126</v>
      </c>
      <c r="J2942" s="14" t="s">
        <v>2870</v>
      </c>
      <c r="K2942" s="21" t="s">
        <v>3085</v>
      </c>
      <c r="L2942" s="14" t="s">
        <v>10</v>
      </c>
      <c r="M2942" s="13" t="s">
        <v>606</v>
      </c>
      <c r="N2942" s="13" t="s">
        <v>606</v>
      </c>
      <c r="O2942" s="13" t="s">
        <v>606</v>
      </c>
      <c r="P2942" s="13" t="s">
        <v>606</v>
      </c>
      <c r="Q2942" s="13" t="s">
        <v>606</v>
      </c>
      <c r="R2942" s="13"/>
      <c r="S2942" s="13"/>
      <c r="T2942" s="10">
        <v>10</v>
      </c>
      <c r="U2942" s="9" t="s">
        <v>4432</v>
      </c>
      <c r="V2942" s="9" t="s">
        <v>4431</v>
      </c>
      <c r="W2942" s="13" t="s">
        <v>26</v>
      </c>
    </row>
    <row r="2943" spans="1:23" x14ac:dyDescent="0.3">
      <c r="A2943" s="7" t="s">
        <v>4428</v>
      </c>
      <c r="B2943" s="14">
        <v>32520</v>
      </c>
      <c r="C2943" s="14">
        <v>81790</v>
      </c>
      <c r="D2943" s="14">
        <v>3955</v>
      </c>
      <c r="E2943" s="6">
        <f>COUNTIF($D$3:$D$6372,D2943)</f>
        <v>1</v>
      </c>
      <c r="F2943" s="45" t="s">
        <v>594</v>
      </c>
      <c r="G2943" s="21" t="s">
        <v>2583</v>
      </c>
      <c r="H2943" s="54" t="s">
        <v>2583</v>
      </c>
      <c r="I2943" s="54" t="s">
        <v>2584</v>
      </c>
      <c r="J2943" s="14" t="s">
        <v>2341</v>
      </c>
      <c r="K2943" s="21" t="s">
        <v>2574</v>
      </c>
      <c r="L2943" s="14" t="s">
        <v>6242</v>
      </c>
      <c r="M2943" s="13" t="s">
        <v>606</v>
      </c>
      <c r="N2943" s="13" t="s">
        <v>606</v>
      </c>
      <c r="O2943" s="13" t="s">
        <v>606</v>
      </c>
      <c r="P2943" s="13" t="s">
        <v>606</v>
      </c>
      <c r="Q2943" s="13" t="s">
        <v>606</v>
      </c>
      <c r="R2943" s="13"/>
      <c r="S2943" s="13"/>
      <c r="T2943" s="10" t="s">
        <v>4814</v>
      </c>
      <c r="U2943" s="9" t="s">
        <v>4432</v>
      </c>
      <c r="V2943" s="9" t="s">
        <v>4431</v>
      </c>
      <c r="W2943" s="13" t="s">
        <v>26</v>
      </c>
    </row>
    <row r="2944" spans="1:23" x14ac:dyDescent="0.3">
      <c r="A2944" s="7" t="s">
        <v>4428</v>
      </c>
      <c r="B2944" s="14">
        <v>4747</v>
      </c>
      <c r="C2944" s="14">
        <v>14954</v>
      </c>
      <c r="D2944" s="14">
        <v>3958</v>
      </c>
      <c r="E2944" s="6">
        <f>COUNTIF($D$3:$D$6372,D2944)</f>
        <v>1</v>
      </c>
      <c r="F2944" s="45" t="s">
        <v>11</v>
      </c>
      <c r="G2944" s="21" t="s">
        <v>3847</v>
      </c>
      <c r="H2944" s="54" t="s">
        <v>3847</v>
      </c>
      <c r="I2944" s="54" t="s">
        <v>3851</v>
      </c>
      <c r="J2944" s="14" t="s">
        <v>3843</v>
      </c>
      <c r="K2944" s="21" t="s">
        <v>3887</v>
      </c>
      <c r="L2944" s="14" t="s">
        <v>10</v>
      </c>
      <c r="M2944" s="13" t="s">
        <v>606</v>
      </c>
      <c r="N2944" s="13" t="s">
        <v>606</v>
      </c>
      <c r="O2944" s="13" t="s">
        <v>606</v>
      </c>
      <c r="P2944" s="13" t="s">
        <v>606</v>
      </c>
      <c r="Q2944" s="13" t="s">
        <v>606</v>
      </c>
      <c r="R2944" s="13"/>
      <c r="S2944" s="13"/>
      <c r="T2944" s="10">
        <v>17</v>
      </c>
      <c r="U2944" s="9" t="s">
        <v>4432</v>
      </c>
      <c r="V2944" s="9" t="s">
        <v>4430</v>
      </c>
      <c r="W2944" s="13" t="s">
        <v>82</v>
      </c>
    </row>
    <row r="2945" spans="1:23" x14ac:dyDescent="0.3">
      <c r="A2945" s="7" t="s">
        <v>4428</v>
      </c>
      <c r="B2945" s="14">
        <v>7206</v>
      </c>
      <c r="C2945" s="14">
        <v>15133</v>
      </c>
      <c r="D2945" s="14">
        <v>4002</v>
      </c>
      <c r="E2945" s="6">
        <f>COUNTIF($D$3:$D$6372,D2945)</f>
        <v>1</v>
      </c>
      <c r="F2945" s="45" t="s">
        <v>584</v>
      </c>
      <c r="G2945" s="21" t="s">
        <v>3455</v>
      </c>
      <c r="H2945" s="54" t="s">
        <v>3455</v>
      </c>
      <c r="I2945" s="54" t="s">
        <v>3456</v>
      </c>
      <c r="J2945" s="14" t="s">
        <v>3448</v>
      </c>
      <c r="K2945" s="21" t="s">
        <v>3492</v>
      </c>
      <c r="L2945" s="14" t="s">
        <v>10</v>
      </c>
      <c r="M2945" s="13" t="s">
        <v>606</v>
      </c>
      <c r="N2945" s="13" t="s">
        <v>606</v>
      </c>
      <c r="O2945" s="13" t="s">
        <v>606</v>
      </c>
      <c r="P2945" s="13" t="s">
        <v>606</v>
      </c>
      <c r="Q2945" s="13" t="s">
        <v>606</v>
      </c>
      <c r="R2945" s="13" t="s">
        <v>606</v>
      </c>
      <c r="S2945" s="13"/>
      <c r="T2945" s="10">
        <v>30</v>
      </c>
      <c r="U2945" s="13" t="s">
        <v>601</v>
      </c>
      <c r="V2945" s="9" t="s">
        <v>4430</v>
      </c>
      <c r="W2945" s="13" t="s">
        <v>82</v>
      </c>
    </row>
    <row r="2946" spans="1:23" x14ac:dyDescent="0.3">
      <c r="A2946" s="7" t="s">
        <v>4428</v>
      </c>
      <c r="B2946" s="14">
        <v>6981</v>
      </c>
      <c r="C2946" s="14">
        <v>23023</v>
      </c>
      <c r="D2946" s="14">
        <v>4007</v>
      </c>
      <c r="E2946" s="6">
        <f>COUNTIF($D$3:$D$6372,D2946)</f>
        <v>1</v>
      </c>
      <c r="F2946" s="45" t="s">
        <v>584</v>
      </c>
      <c r="G2946" s="21" t="s">
        <v>3129</v>
      </c>
      <c r="H2946" s="54" t="s">
        <v>3129</v>
      </c>
      <c r="I2946" s="54" t="s">
        <v>3130</v>
      </c>
      <c r="J2946" s="14" t="s">
        <v>2870</v>
      </c>
      <c r="K2946" s="21" t="s">
        <v>3085</v>
      </c>
      <c r="L2946" s="14" t="s">
        <v>10</v>
      </c>
      <c r="M2946" s="13" t="s">
        <v>606</v>
      </c>
      <c r="N2946" s="13" t="s">
        <v>606</v>
      </c>
      <c r="O2946" s="13" t="s">
        <v>606</v>
      </c>
      <c r="P2946" s="13" t="s">
        <v>606</v>
      </c>
      <c r="Q2946" s="13" t="s">
        <v>606</v>
      </c>
      <c r="R2946" s="13"/>
      <c r="S2946" s="13"/>
      <c r="T2946" s="10">
        <v>20</v>
      </c>
      <c r="U2946" s="9" t="s">
        <v>4432</v>
      </c>
      <c r="V2946" s="9" t="s">
        <v>4431</v>
      </c>
      <c r="W2946" s="13" t="s">
        <v>26</v>
      </c>
    </row>
    <row r="2947" spans="1:23" x14ac:dyDescent="0.3">
      <c r="A2947" s="7" t="s">
        <v>4428</v>
      </c>
      <c r="B2947" s="14">
        <v>6350</v>
      </c>
      <c r="C2947" s="14">
        <v>18009</v>
      </c>
      <c r="D2947" s="14">
        <v>4035</v>
      </c>
      <c r="E2947" s="6">
        <f>COUNTIF($D$3:$D$6372,D2947)</f>
        <v>1</v>
      </c>
      <c r="F2947" s="45" t="s">
        <v>584</v>
      </c>
      <c r="G2947" s="21" t="s">
        <v>3684</v>
      </c>
      <c r="H2947" s="54" t="s">
        <v>3684</v>
      </c>
      <c r="I2947" s="54" t="s">
        <v>3685</v>
      </c>
      <c r="J2947" s="14" t="s">
        <v>3448</v>
      </c>
      <c r="K2947" s="21" t="s">
        <v>3675</v>
      </c>
      <c r="L2947" s="14" t="s">
        <v>10</v>
      </c>
      <c r="M2947" s="13" t="s">
        <v>606</v>
      </c>
      <c r="N2947" s="13" t="s">
        <v>606</v>
      </c>
      <c r="O2947" s="13" t="s">
        <v>606</v>
      </c>
      <c r="P2947" s="13" t="s">
        <v>606</v>
      </c>
      <c r="Q2947" s="13" t="s">
        <v>606</v>
      </c>
      <c r="R2947" s="13"/>
      <c r="S2947" s="13"/>
      <c r="T2947" s="10">
        <v>25</v>
      </c>
      <c r="U2947" s="13" t="s">
        <v>601</v>
      </c>
      <c r="V2947" s="9" t="s">
        <v>4429</v>
      </c>
      <c r="W2947" s="13" t="s">
        <v>26</v>
      </c>
    </row>
    <row r="2948" spans="1:23" x14ac:dyDescent="0.3">
      <c r="A2948" s="7" t="s">
        <v>4428</v>
      </c>
      <c r="B2948" s="14">
        <v>27939</v>
      </c>
      <c r="C2948" s="14">
        <v>474634</v>
      </c>
      <c r="D2948" s="14">
        <v>4040</v>
      </c>
      <c r="E2948" s="6">
        <f>COUNTIF($D$3:$D$6372,D2948)</f>
        <v>1</v>
      </c>
      <c r="F2948" s="45" t="s">
        <v>584</v>
      </c>
      <c r="G2948" s="21" t="s">
        <v>3678</v>
      </c>
      <c r="H2948" s="54" t="s">
        <v>3678</v>
      </c>
      <c r="I2948" s="54" t="s">
        <v>3679</v>
      </c>
      <c r="J2948" s="14" t="s">
        <v>3448</v>
      </c>
      <c r="K2948" s="21" t="s">
        <v>3675</v>
      </c>
      <c r="L2948" s="14" t="s">
        <v>10</v>
      </c>
      <c r="M2948" s="13" t="s">
        <v>606</v>
      </c>
      <c r="N2948" s="13" t="s">
        <v>606</v>
      </c>
      <c r="O2948" s="13" t="s">
        <v>606</v>
      </c>
      <c r="P2948" s="13" t="s">
        <v>606</v>
      </c>
      <c r="Q2948" s="13" t="s">
        <v>606</v>
      </c>
      <c r="R2948" s="13"/>
      <c r="S2948" s="13"/>
      <c r="T2948" s="10">
        <v>25</v>
      </c>
      <c r="U2948" s="9" t="s">
        <v>4432</v>
      </c>
      <c r="V2948" s="9" t="s">
        <v>4429</v>
      </c>
      <c r="W2948" s="13" t="s">
        <v>26</v>
      </c>
    </row>
    <row r="2949" spans="1:23" x14ac:dyDescent="0.3">
      <c r="A2949" s="7" t="s">
        <v>4428</v>
      </c>
      <c r="B2949" s="14">
        <v>27704</v>
      </c>
      <c r="C2949" s="14">
        <v>452084</v>
      </c>
      <c r="D2949" s="14">
        <v>4067</v>
      </c>
      <c r="E2949" s="6">
        <f>COUNTIF($D$3:$D$6372,D2949)</f>
        <v>1</v>
      </c>
      <c r="F2949" s="45" t="s">
        <v>590</v>
      </c>
      <c r="G2949" s="21" t="s">
        <v>3217</v>
      </c>
      <c r="H2949" s="54" t="s">
        <v>3217</v>
      </c>
      <c r="I2949" s="54" t="s">
        <v>3218</v>
      </c>
      <c r="J2949" s="14" t="s">
        <v>3134</v>
      </c>
      <c r="K2949" s="21" t="s">
        <v>3203</v>
      </c>
      <c r="L2949" s="14" t="s">
        <v>10</v>
      </c>
      <c r="M2949" s="13" t="s">
        <v>606</v>
      </c>
      <c r="N2949" s="13" t="s">
        <v>606</v>
      </c>
      <c r="O2949" s="13" t="s">
        <v>606</v>
      </c>
      <c r="P2949" s="13" t="s">
        <v>606</v>
      </c>
      <c r="Q2949" s="13" t="s">
        <v>606</v>
      </c>
      <c r="R2949" s="13"/>
      <c r="S2949" s="13"/>
      <c r="T2949" s="10">
        <v>10</v>
      </c>
      <c r="U2949" s="9" t="s">
        <v>4432</v>
      </c>
      <c r="V2949" s="9" t="s">
        <v>4429</v>
      </c>
      <c r="W2949" s="13" t="s">
        <v>26</v>
      </c>
    </row>
    <row r="2950" spans="1:23" x14ac:dyDescent="0.3">
      <c r="A2950" s="7" t="s">
        <v>4428</v>
      </c>
      <c r="B2950" s="14">
        <v>41883</v>
      </c>
      <c r="C2950" s="14">
        <v>78368</v>
      </c>
      <c r="D2950" s="14">
        <v>4069</v>
      </c>
      <c r="E2950" s="6">
        <f>COUNTIF($D$3:$D$6372,D2950)</f>
        <v>1</v>
      </c>
      <c r="F2950" s="45" t="s">
        <v>590</v>
      </c>
      <c r="G2950" s="21" t="s">
        <v>2960</v>
      </c>
      <c r="H2950" s="54" t="s">
        <v>2960</v>
      </c>
      <c r="I2950" s="54" t="s">
        <v>2961</v>
      </c>
      <c r="J2950" s="14" t="s">
        <v>2870</v>
      </c>
      <c r="K2950" s="21" t="s">
        <v>2962</v>
      </c>
      <c r="L2950" s="14" t="s">
        <v>10</v>
      </c>
      <c r="M2950" s="13" t="s">
        <v>606</v>
      </c>
      <c r="N2950" s="13" t="s">
        <v>606</v>
      </c>
      <c r="O2950" s="13" t="s">
        <v>606</v>
      </c>
      <c r="P2950" s="13" t="s">
        <v>606</v>
      </c>
      <c r="Q2950" s="13" t="s">
        <v>606</v>
      </c>
      <c r="R2950" s="13"/>
      <c r="S2950" s="13"/>
      <c r="T2950" s="10">
        <v>30</v>
      </c>
      <c r="U2950" s="9" t="s">
        <v>4432</v>
      </c>
      <c r="V2950" s="9" t="s">
        <v>4430</v>
      </c>
      <c r="W2950" s="13" t="s">
        <v>82</v>
      </c>
    </row>
    <row r="2951" spans="1:23" x14ac:dyDescent="0.3">
      <c r="A2951" s="7" t="s">
        <v>4428</v>
      </c>
      <c r="B2951" s="14">
        <v>24457</v>
      </c>
      <c r="C2951" s="14">
        <v>125741</v>
      </c>
      <c r="D2951" s="14">
        <v>4071</v>
      </c>
      <c r="E2951" s="6">
        <f>COUNTIF($D$3:$D$6372,D2951)</f>
        <v>1</v>
      </c>
      <c r="F2951" s="45" t="s">
        <v>590</v>
      </c>
      <c r="G2951" s="21" t="s">
        <v>4412</v>
      </c>
      <c r="H2951" s="54" t="s">
        <v>4412</v>
      </c>
      <c r="I2951" s="54" t="s">
        <v>4413</v>
      </c>
      <c r="J2951" s="14" t="s">
        <v>4088</v>
      </c>
      <c r="K2951" s="21" t="s">
        <v>4409</v>
      </c>
      <c r="L2951" s="14" t="s">
        <v>10</v>
      </c>
      <c r="M2951" s="13" t="s">
        <v>606</v>
      </c>
      <c r="N2951" s="13" t="s">
        <v>606</v>
      </c>
      <c r="O2951" s="13" t="s">
        <v>606</v>
      </c>
      <c r="P2951" s="13" t="s">
        <v>606</v>
      </c>
      <c r="Q2951" s="13" t="s">
        <v>606</v>
      </c>
      <c r="R2951" s="13"/>
      <c r="S2951" s="13"/>
      <c r="T2951" s="10">
        <v>30</v>
      </c>
      <c r="U2951" s="13" t="s">
        <v>601</v>
      </c>
      <c r="V2951" s="9" t="s">
        <v>4429</v>
      </c>
      <c r="W2951" s="13" t="s">
        <v>26</v>
      </c>
    </row>
    <row r="2952" spans="1:23" x14ac:dyDescent="0.3">
      <c r="A2952" s="7" t="s">
        <v>4428</v>
      </c>
      <c r="B2952" s="14">
        <v>41315</v>
      </c>
      <c r="C2952" s="14">
        <v>1018323</v>
      </c>
      <c r="D2952" s="14">
        <v>4077</v>
      </c>
      <c r="E2952" s="6">
        <f>COUNTIF($D$3:$D$6372,D2952)</f>
        <v>1</v>
      </c>
      <c r="F2952" s="45" t="s">
        <v>590</v>
      </c>
      <c r="G2952" s="21" t="s">
        <v>3650</v>
      </c>
      <c r="H2952" s="54" t="s">
        <v>3650</v>
      </c>
      <c r="I2952" s="54" t="s">
        <v>3651</v>
      </c>
      <c r="J2952" s="14" t="s">
        <v>3448</v>
      </c>
      <c r="K2952" s="21" t="s">
        <v>3645</v>
      </c>
      <c r="L2952" s="14" t="s">
        <v>10</v>
      </c>
      <c r="M2952" s="13" t="s">
        <v>606</v>
      </c>
      <c r="N2952" s="13" t="s">
        <v>606</v>
      </c>
      <c r="O2952" s="13" t="s">
        <v>606</v>
      </c>
      <c r="P2952" s="13" t="s">
        <v>606</v>
      </c>
      <c r="Q2952" s="13" t="s">
        <v>606</v>
      </c>
      <c r="R2952" s="13"/>
      <c r="S2952" s="13"/>
      <c r="T2952" s="10">
        <v>10</v>
      </c>
      <c r="U2952" s="9" t="s">
        <v>4432</v>
      </c>
      <c r="V2952" s="9" t="s">
        <v>4429</v>
      </c>
      <c r="W2952" s="13" t="s">
        <v>26</v>
      </c>
    </row>
    <row r="2953" spans="1:23" x14ac:dyDescent="0.3">
      <c r="A2953" s="7" t="s">
        <v>4428</v>
      </c>
      <c r="B2953" s="14">
        <v>19796</v>
      </c>
      <c r="C2953" s="14">
        <v>72818</v>
      </c>
      <c r="D2953" s="14">
        <v>4081</v>
      </c>
      <c r="E2953" s="6">
        <f>COUNTIF($D$3:$D$6372,D2953)</f>
        <v>1</v>
      </c>
      <c r="F2953" s="45" t="s">
        <v>590</v>
      </c>
      <c r="G2953" s="21" t="s">
        <v>3688</v>
      </c>
      <c r="H2953" s="54" t="s">
        <v>3688</v>
      </c>
      <c r="I2953" s="54" t="s">
        <v>3689</v>
      </c>
      <c r="J2953" s="14" t="s">
        <v>3448</v>
      </c>
      <c r="K2953" s="21" t="s">
        <v>3675</v>
      </c>
      <c r="L2953" s="14" t="s">
        <v>10</v>
      </c>
      <c r="M2953" s="13" t="s">
        <v>606</v>
      </c>
      <c r="N2953" s="13" t="s">
        <v>606</v>
      </c>
      <c r="O2953" s="13" t="s">
        <v>606</v>
      </c>
      <c r="P2953" s="13" t="s">
        <v>606</v>
      </c>
      <c r="Q2953" s="13" t="s">
        <v>606</v>
      </c>
      <c r="R2953" s="13" t="s">
        <v>606</v>
      </c>
      <c r="S2953" s="13"/>
      <c r="T2953" s="10">
        <v>27</v>
      </c>
      <c r="U2953" s="13" t="s">
        <v>601</v>
      </c>
      <c r="V2953" s="9" t="s">
        <v>4429</v>
      </c>
      <c r="W2953" s="13" t="s">
        <v>26</v>
      </c>
    </row>
    <row r="2954" spans="1:23" x14ac:dyDescent="0.3">
      <c r="A2954" s="7" t="s">
        <v>4428</v>
      </c>
      <c r="B2954" s="14">
        <v>39969</v>
      </c>
      <c r="C2954" s="14">
        <v>4327</v>
      </c>
      <c r="D2954" s="14">
        <v>4090</v>
      </c>
      <c r="E2954" s="6">
        <f>COUNTIF($D$3:$D$6372,D2954)</f>
        <v>1</v>
      </c>
      <c r="F2954" s="45" t="s">
        <v>590</v>
      </c>
      <c r="G2954" s="21" t="s">
        <v>2041</v>
      </c>
      <c r="H2954" s="54" t="s">
        <v>2041</v>
      </c>
      <c r="I2954" s="54" t="s">
        <v>2042</v>
      </c>
      <c r="J2954" s="14" t="s">
        <v>2034</v>
      </c>
      <c r="K2954" s="21" t="s">
        <v>2043</v>
      </c>
      <c r="L2954" s="14" t="s">
        <v>10</v>
      </c>
      <c r="M2954" s="13" t="s">
        <v>606</v>
      </c>
      <c r="N2954" s="13" t="s">
        <v>606</v>
      </c>
      <c r="O2954" s="13" t="s">
        <v>606</v>
      </c>
      <c r="P2954" s="13" t="s">
        <v>606</v>
      </c>
      <c r="Q2954" s="13" t="s">
        <v>606</v>
      </c>
      <c r="R2954" s="13"/>
      <c r="S2954" s="13"/>
      <c r="T2954" s="10">
        <v>15</v>
      </c>
      <c r="U2954" s="9" t="s">
        <v>4432</v>
      </c>
      <c r="V2954" s="9" t="s">
        <v>4430</v>
      </c>
      <c r="W2954" s="13" t="s">
        <v>82</v>
      </c>
    </row>
    <row r="2955" spans="1:23" x14ac:dyDescent="0.3">
      <c r="A2955" s="7" t="s">
        <v>4428</v>
      </c>
      <c r="B2955" s="14">
        <v>36252</v>
      </c>
      <c r="C2955" s="14">
        <v>72710</v>
      </c>
      <c r="D2955" s="14">
        <v>4092</v>
      </c>
      <c r="E2955" s="6">
        <f>COUNTIF($D$3:$D$6372,D2955)</f>
        <v>1</v>
      </c>
      <c r="F2955" s="45" t="s">
        <v>590</v>
      </c>
      <c r="G2955" s="21" t="s">
        <v>2324</v>
      </c>
      <c r="H2955" s="54" t="s">
        <v>2324</v>
      </c>
      <c r="I2955" s="54" t="s">
        <v>2325</v>
      </c>
      <c r="J2955" s="14" t="s">
        <v>2034</v>
      </c>
      <c r="K2955" s="21" t="s">
        <v>2323</v>
      </c>
      <c r="L2955" s="14" t="s">
        <v>10</v>
      </c>
      <c r="M2955" s="13" t="s">
        <v>606</v>
      </c>
      <c r="N2955" s="13" t="s">
        <v>606</v>
      </c>
      <c r="O2955" s="13" t="s">
        <v>606</v>
      </c>
      <c r="P2955" s="13" t="s">
        <v>606</v>
      </c>
      <c r="Q2955" s="13" t="s">
        <v>606</v>
      </c>
      <c r="R2955" s="13"/>
      <c r="S2955" s="13"/>
      <c r="T2955" s="10">
        <v>15</v>
      </c>
      <c r="U2955" s="9" t="s">
        <v>4432</v>
      </c>
      <c r="V2955" s="9" t="s">
        <v>4429</v>
      </c>
      <c r="W2955" s="13" t="s">
        <v>26</v>
      </c>
    </row>
    <row r="2956" spans="1:23" x14ac:dyDescent="0.3">
      <c r="A2956" s="7" t="s">
        <v>4428</v>
      </c>
      <c r="B2956" s="14">
        <v>41110</v>
      </c>
      <c r="C2956" s="14">
        <v>32980</v>
      </c>
      <c r="D2956" s="14">
        <v>4093</v>
      </c>
      <c r="E2956" s="6">
        <f>COUNTIF($D$3:$D$6372,D2956)</f>
        <v>1</v>
      </c>
      <c r="F2956" s="45" t="s">
        <v>590</v>
      </c>
      <c r="G2956" s="21" t="s">
        <v>1858</v>
      </c>
      <c r="H2956" s="54" t="s">
        <v>1858</v>
      </c>
      <c r="I2956" s="54" t="s">
        <v>1859</v>
      </c>
      <c r="J2956" s="14" t="s">
        <v>1726</v>
      </c>
      <c r="K2956" s="21" t="s">
        <v>1856</v>
      </c>
      <c r="L2956" s="14" t="s">
        <v>10</v>
      </c>
      <c r="M2956" s="13" t="s">
        <v>606</v>
      </c>
      <c r="N2956" s="13" t="s">
        <v>606</v>
      </c>
      <c r="O2956" s="13" t="s">
        <v>606</v>
      </c>
      <c r="P2956" s="13" t="s">
        <v>606</v>
      </c>
      <c r="Q2956" s="13" t="s">
        <v>606</v>
      </c>
      <c r="R2956" s="13"/>
      <c r="S2956" s="13"/>
      <c r="T2956" s="10">
        <v>30</v>
      </c>
      <c r="U2956" s="9" t="s">
        <v>4432</v>
      </c>
      <c r="V2956" s="9" t="s">
        <v>4430</v>
      </c>
      <c r="W2956" s="13" t="s">
        <v>82</v>
      </c>
    </row>
    <row r="2957" spans="1:23" x14ac:dyDescent="0.3">
      <c r="A2957" s="7" t="s">
        <v>4428</v>
      </c>
      <c r="B2957" s="14">
        <v>35204</v>
      </c>
      <c r="C2957" s="14">
        <v>60291</v>
      </c>
      <c r="D2957" s="14">
        <v>4094</v>
      </c>
      <c r="E2957" s="6">
        <f>COUNTIF($D$3:$D$6372,D2957)</f>
        <v>1</v>
      </c>
      <c r="F2957" s="45" t="s">
        <v>590</v>
      </c>
      <c r="G2957" s="21" t="s">
        <v>4252</v>
      </c>
      <c r="H2957" s="54" t="s">
        <v>4252</v>
      </c>
      <c r="I2957" s="54" t="s">
        <v>4253</v>
      </c>
      <c r="J2957" s="14" t="s">
        <v>4088</v>
      </c>
      <c r="K2957" s="21" t="s">
        <v>4254</v>
      </c>
      <c r="L2957" s="14" t="s">
        <v>10</v>
      </c>
      <c r="M2957" s="13" t="s">
        <v>606</v>
      </c>
      <c r="N2957" s="13" t="s">
        <v>606</v>
      </c>
      <c r="O2957" s="13" t="s">
        <v>606</v>
      </c>
      <c r="P2957" s="13" t="s">
        <v>606</v>
      </c>
      <c r="Q2957" s="13" t="s">
        <v>606</v>
      </c>
      <c r="R2957" s="13"/>
      <c r="S2957" s="13"/>
      <c r="T2957" s="10">
        <v>30</v>
      </c>
      <c r="U2957" s="13" t="s">
        <v>601</v>
      </c>
      <c r="V2957" s="9" t="s">
        <v>4429</v>
      </c>
      <c r="W2957" s="13" t="s">
        <v>26</v>
      </c>
    </row>
    <row r="2958" spans="1:23" x14ac:dyDescent="0.3">
      <c r="A2958" s="7" t="s">
        <v>4428</v>
      </c>
      <c r="B2958" s="14">
        <v>25834</v>
      </c>
      <c r="C2958" s="14">
        <v>136174</v>
      </c>
      <c r="D2958" s="14">
        <v>4095</v>
      </c>
      <c r="E2958" s="6">
        <f>COUNTIF($D$3:$D$6372,D2958)</f>
        <v>1</v>
      </c>
      <c r="F2958" s="45" t="s">
        <v>590</v>
      </c>
      <c r="G2958" s="21" t="s">
        <v>4152</v>
      </c>
      <c r="H2958" s="54" t="s">
        <v>4152</v>
      </c>
      <c r="I2958" s="54" t="s">
        <v>4153</v>
      </c>
      <c r="J2958" s="14" t="s">
        <v>4088</v>
      </c>
      <c r="K2958" s="21" t="s">
        <v>4150</v>
      </c>
      <c r="L2958" s="14" t="s">
        <v>10</v>
      </c>
      <c r="M2958" s="13" t="s">
        <v>606</v>
      </c>
      <c r="N2958" s="13" t="s">
        <v>606</v>
      </c>
      <c r="O2958" s="13" t="s">
        <v>606</v>
      </c>
      <c r="P2958" s="13" t="s">
        <v>606</v>
      </c>
      <c r="Q2958" s="13" t="s">
        <v>606</v>
      </c>
      <c r="R2958" s="13"/>
      <c r="S2958" s="13"/>
      <c r="T2958" s="10">
        <v>20</v>
      </c>
      <c r="U2958" s="13" t="s">
        <v>601</v>
      </c>
      <c r="V2958" s="9" t="s">
        <v>4430</v>
      </c>
      <c r="W2958" s="13" t="s">
        <v>82</v>
      </c>
    </row>
    <row r="2959" spans="1:23" x14ac:dyDescent="0.3">
      <c r="A2959" s="7" t="s">
        <v>4428</v>
      </c>
      <c r="B2959" s="14">
        <v>40087</v>
      </c>
      <c r="C2959" s="14">
        <v>125511</v>
      </c>
      <c r="D2959" s="14">
        <v>4096</v>
      </c>
      <c r="E2959" s="6">
        <f>COUNTIF($D$3:$D$6372,D2959)</f>
        <v>1</v>
      </c>
      <c r="F2959" s="45" t="s">
        <v>590</v>
      </c>
      <c r="G2959" s="21" t="s">
        <v>2989</v>
      </c>
      <c r="H2959" s="54" t="s">
        <v>2989</v>
      </c>
      <c r="I2959" s="54" t="s">
        <v>2990</v>
      </c>
      <c r="J2959" s="14" t="s">
        <v>2870</v>
      </c>
      <c r="K2959" s="21" t="s">
        <v>2972</v>
      </c>
      <c r="L2959" s="14" t="s">
        <v>10</v>
      </c>
      <c r="M2959" s="13" t="s">
        <v>606</v>
      </c>
      <c r="N2959" s="13" t="s">
        <v>606</v>
      </c>
      <c r="O2959" s="13" t="s">
        <v>606</v>
      </c>
      <c r="P2959" s="13" t="s">
        <v>606</v>
      </c>
      <c r="Q2959" s="13" t="s">
        <v>606</v>
      </c>
      <c r="R2959" s="13"/>
      <c r="S2959" s="13"/>
      <c r="T2959" s="10">
        <v>30</v>
      </c>
      <c r="U2959" s="13" t="s">
        <v>601</v>
      </c>
      <c r="V2959" s="9" t="s">
        <v>4429</v>
      </c>
      <c r="W2959" s="13" t="s">
        <v>26</v>
      </c>
    </row>
    <row r="2960" spans="1:23" x14ac:dyDescent="0.3">
      <c r="A2960" s="7" t="s">
        <v>4428</v>
      </c>
      <c r="B2960" s="14">
        <v>39824</v>
      </c>
      <c r="C2960" s="14">
        <v>86098</v>
      </c>
      <c r="D2960" s="14">
        <v>4102</v>
      </c>
      <c r="E2960" s="6">
        <f>COUNTIF($D$3:$D$6372,D2960)</f>
        <v>1</v>
      </c>
      <c r="F2960" s="45" t="s">
        <v>590</v>
      </c>
      <c r="G2960" s="21" t="s">
        <v>4281</v>
      </c>
      <c r="H2960" s="54" t="s">
        <v>4281</v>
      </c>
      <c r="I2960" s="54" t="s">
        <v>4282</v>
      </c>
      <c r="J2960" s="14" t="s">
        <v>4088</v>
      </c>
      <c r="K2960" s="21" t="s">
        <v>4254</v>
      </c>
      <c r="L2960" s="14" t="s">
        <v>10</v>
      </c>
      <c r="M2960" s="13" t="s">
        <v>606</v>
      </c>
      <c r="N2960" s="13" t="s">
        <v>606</v>
      </c>
      <c r="O2960" s="13" t="s">
        <v>606</v>
      </c>
      <c r="P2960" s="13" t="s">
        <v>606</v>
      </c>
      <c r="Q2960" s="13" t="s">
        <v>606</v>
      </c>
      <c r="R2960" s="13"/>
      <c r="S2960" s="13"/>
      <c r="T2960" s="10">
        <v>30</v>
      </c>
      <c r="U2960" s="13" t="s">
        <v>601</v>
      </c>
      <c r="V2960" s="9" t="s">
        <v>4429</v>
      </c>
      <c r="W2960" s="13" t="s">
        <v>26</v>
      </c>
    </row>
    <row r="2961" spans="1:23" x14ac:dyDescent="0.3">
      <c r="A2961" s="7" t="s">
        <v>4428</v>
      </c>
      <c r="B2961" s="14">
        <v>36252</v>
      </c>
      <c r="C2961" s="14">
        <v>72710</v>
      </c>
      <c r="D2961" s="14">
        <v>4103</v>
      </c>
      <c r="E2961" s="6">
        <f>COUNTIF($D$3:$D$6372,D2961)</f>
        <v>1</v>
      </c>
      <c r="F2961" s="45" t="s">
        <v>590</v>
      </c>
      <c r="G2961" s="21" t="s">
        <v>2324</v>
      </c>
      <c r="H2961" s="54" t="s">
        <v>2324</v>
      </c>
      <c r="I2961" s="54" t="s">
        <v>2325</v>
      </c>
      <c r="J2961" s="14" t="s">
        <v>2034</v>
      </c>
      <c r="K2961" s="21" t="s">
        <v>2323</v>
      </c>
      <c r="L2961" s="14" t="s">
        <v>10</v>
      </c>
      <c r="M2961" s="13" t="s">
        <v>606</v>
      </c>
      <c r="N2961" s="13" t="s">
        <v>606</v>
      </c>
      <c r="O2961" s="13" t="s">
        <v>606</v>
      </c>
      <c r="P2961" s="13" t="s">
        <v>606</v>
      </c>
      <c r="Q2961" s="13" t="s">
        <v>606</v>
      </c>
      <c r="R2961" s="13"/>
      <c r="S2961" s="13"/>
      <c r="T2961" s="10">
        <v>15</v>
      </c>
      <c r="U2961" s="9" t="s">
        <v>4432</v>
      </c>
      <c r="V2961" s="9" t="s">
        <v>4429</v>
      </c>
      <c r="W2961" s="13" t="s">
        <v>26</v>
      </c>
    </row>
    <row r="2962" spans="1:23" x14ac:dyDescent="0.3">
      <c r="A2962" s="7" t="s">
        <v>4428</v>
      </c>
      <c r="B2962" s="14">
        <v>30402</v>
      </c>
      <c r="C2962" s="14">
        <v>35883</v>
      </c>
      <c r="D2962" s="14">
        <v>4105</v>
      </c>
      <c r="E2962" s="6">
        <f>COUNTIF($D$3:$D$6372,D2962)</f>
        <v>1</v>
      </c>
      <c r="F2962" s="45" t="s">
        <v>590</v>
      </c>
      <c r="G2962" s="21" t="s">
        <v>3036</v>
      </c>
      <c r="H2962" s="54" t="s">
        <v>3036</v>
      </c>
      <c r="I2962" s="54" t="s">
        <v>3037</v>
      </c>
      <c r="J2962" s="14" t="s">
        <v>2870</v>
      </c>
      <c r="K2962" s="21" t="s">
        <v>3038</v>
      </c>
      <c r="L2962" s="14" t="s">
        <v>10</v>
      </c>
      <c r="M2962" s="13" t="s">
        <v>606</v>
      </c>
      <c r="N2962" s="13" t="s">
        <v>606</v>
      </c>
      <c r="O2962" s="13" t="s">
        <v>606</v>
      </c>
      <c r="P2962" s="13" t="s">
        <v>606</v>
      </c>
      <c r="Q2962" s="13" t="s">
        <v>606</v>
      </c>
      <c r="R2962" s="13"/>
      <c r="S2962" s="13"/>
      <c r="T2962" s="10">
        <v>30</v>
      </c>
      <c r="U2962" s="9" t="s">
        <v>4432</v>
      </c>
      <c r="V2962" s="9" t="s">
        <v>4430</v>
      </c>
      <c r="W2962" s="13" t="s">
        <v>82</v>
      </c>
    </row>
    <row r="2963" spans="1:23" x14ac:dyDescent="0.3">
      <c r="A2963" s="7" t="s">
        <v>4428</v>
      </c>
      <c r="B2963" s="14">
        <v>39969</v>
      </c>
      <c r="C2963" s="14">
        <v>4327</v>
      </c>
      <c r="D2963" s="14">
        <v>4106</v>
      </c>
      <c r="E2963" s="6">
        <f>COUNTIF($D$3:$D$6372,D2963)</f>
        <v>1</v>
      </c>
      <c r="F2963" s="45" t="s">
        <v>590</v>
      </c>
      <c r="G2963" s="21" t="s">
        <v>2041</v>
      </c>
      <c r="H2963" s="54" t="s">
        <v>2041</v>
      </c>
      <c r="I2963" s="54" t="s">
        <v>2042</v>
      </c>
      <c r="J2963" s="14" t="s">
        <v>2034</v>
      </c>
      <c r="K2963" s="21" t="s">
        <v>2043</v>
      </c>
      <c r="L2963" s="14" t="s">
        <v>10</v>
      </c>
      <c r="M2963" s="13" t="s">
        <v>606</v>
      </c>
      <c r="N2963" s="13" t="s">
        <v>606</v>
      </c>
      <c r="O2963" s="13" t="s">
        <v>606</v>
      </c>
      <c r="P2963" s="13" t="s">
        <v>606</v>
      </c>
      <c r="Q2963" s="13" t="s">
        <v>606</v>
      </c>
      <c r="R2963" s="13"/>
      <c r="S2963" s="13"/>
      <c r="T2963" s="10">
        <v>15</v>
      </c>
      <c r="U2963" s="9" t="s">
        <v>4432</v>
      </c>
      <c r="V2963" s="9" t="s">
        <v>4430</v>
      </c>
      <c r="W2963" s="13" t="s">
        <v>82</v>
      </c>
    </row>
    <row r="2964" spans="1:23" x14ac:dyDescent="0.3">
      <c r="A2964" s="7" t="s">
        <v>4428</v>
      </c>
      <c r="B2964" s="14">
        <v>37607</v>
      </c>
      <c r="C2964" s="14">
        <v>1008838</v>
      </c>
      <c r="D2964" s="14">
        <v>4115</v>
      </c>
      <c r="E2964" s="6">
        <f>COUNTIF($D$3:$D$6372,D2964)</f>
        <v>1</v>
      </c>
      <c r="F2964" s="45" t="s">
        <v>590</v>
      </c>
      <c r="G2964" s="21" t="s">
        <v>3044</v>
      </c>
      <c r="H2964" s="54" t="s">
        <v>3044</v>
      </c>
      <c r="I2964" s="54" t="s">
        <v>3045</v>
      </c>
      <c r="J2964" s="14" t="s">
        <v>2870</v>
      </c>
      <c r="K2964" s="21" t="s">
        <v>3038</v>
      </c>
      <c r="L2964" s="14" t="s">
        <v>10</v>
      </c>
      <c r="M2964" s="13" t="s">
        <v>606</v>
      </c>
      <c r="N2964" s="13" t="s">
        <v>606</v>
      </c>
      <c r="O2964" s="13" t="s">
        <v>606</v>
      </c>
      <c r="P2964" s="13" t="s">
        <v>606</v>
      </c>
      <c r="Q2964" s="13" t="s">
        <v>606</v>
      </c>
      <c r="R2964" s="13"/>
      <c r="S2964" s="13"/>
      <c r="T2964" s="10">
        <v>30</v>
      </c>
      <c r="U2964" s="9" t="s">
        <v>4432</v>
      </c>
      <c r="V2964" s="9" t="s">
        <v>4430</v>
      </c>
      <c r="W2964" s="13" t="s">
        <v>82</v>
      </c>
    </row>
    <row r="2965" spans="1:23" x14ac:dyDescent="0.3">
      <c r="A2965" s="7" t="s">
        <v>4428</v>
      </c>
      <c r="B2965" s="14">
        <v>40190</v>
      </c>
      <c r="C2965" s="14">
        <v>126705</v>
      </c>
      <c r="D2965" s="14">
        <v>4116</v>
      </c>
      <c r="E2965" s="6">
        <f>COUNTIF($D$3:$D$6372,D2965)</f>
        <v>1</v>
      </c>
      <c r="F2965" s="45" t="s">
        <v>590</v>
      </c>
      <c r="G2965" s="21" t="s">
        <v>4326</v>
      </c>
      <c r="H2965" s="54" t="s">
        <v>4326</v>
      </c>
      <c r="I2965" s="54" t="s">
        <v>4327</v>
      </c>
      <c r="J2965" s="14" t="s">
        <v>4088</v>
      </c>
      <c r="K2965" s="21" t="s">
        <v>4309</v>
      </c>
      <c r="L2965" s="14" t="s">
        <v>10</v>
      </c>
      <c r="M2965" s="13" t="s">
        <v>606</v>
      </c>
      <c r="N2965" s="13" t="s">
        <v>606</v>
      </c>
      <c r="O2965" s="13" t="s">
        <v>606</v>
      </c>
      <c r="P2965" s="13" t="s">
        <v>606</v>
      </c>
      <c r="Q2965" s="13" t="s">
        <v>606</v>
      </c>
      <c r="R2965" s="13"/>
      <c r="S2965" s="13"/>
      <c r="T2965" s="10">
        <v>30</v>
      </c>
      <c r="U2965" s="13" t="s">
        <v>601</v>
      </c>
      <c r="V2965" s="9" t="s">
        <v>4429</v>
      </c>
      <c r="W2965" s="13" t="s">
        <v>26</v>
      </c>
    </row>
    <row r="2966" spans="1:23" x14ac:dyDescent="0.3">
      <c r="A2966" s="7" t="s">
        <v>4428</v>
      </c>
      <c r="B2966" s="14">
        <v>31612</v>
      </c>
      <c r="C2966" s="14">
        <v>150533</v>
      </c>
      <c r="D2966" s="14">
        <v>4130</v>
      </c>
      <c r="E2966" s="6">
        <f>COUNTIF($D$3:$D$6372,D2966)</f>
        <v>1</v>
      </c>
      <c r="F2966" s="45" t="s">
        <v>590</v>
      </c>
      <c r="G2966" s="21" t="s">
        <v>2230</v>
      </c>
      <c r="H2966" s="54" t="s">
        <v>2230</v>
      </c>
      <c r="I2966" s="54" t="s">
        <v>2231</v>
      </c>
      <c r="J2966" s="14" t="s">
        <v>2034</v>
      </c>
      <c r="K2966" s="21" t="s">
        <v>2213</v>
      </c>
      <c r="L2966" s="14" t="s">
        <v>10</v>
      </c>
      <c r="M2966" s="13" t="s">
        <v>606</v>
      </c>
      <c r="N2966" s="13" t="s">
        <v>606</v>
      </c>
      <c r="O2966" s="13" t="s">
        <v>606</v>
      </c>
      <c r="P2966" s="13" t="s">
        <v>606</v>
      </c>
      <c r="Q2966" s="13" t="s">
        <v>606</v>
      </c>
      <c r="R2966" s="13"/>
      <c r="S2966" s="13"/>
      <c r="T2966" s="10">
        <v>15</v>
      </c>
      <c r="U2966" s="9" t="s">
        <v>4432</v>
      </c>
      <c r="V2966" s="9" t="s">
        <v>4429</v>
      </c>
      <c r="W2966" s="13" t="s">
        <v>26</v>
      </c>
    </row>
    <row r="2967" spans="1:23" x14ac:dyDescent="0.3">
      <c r="A2967" s="7" t="s">
        <v>4428</v>
      </c>
      <c r="B2967" s="14">
        <v>19737</v>
      </c>
      <c r="C2967" s="14">
        <v>25375</v>
      </c>
      <c r="D2967" s="14">
        <v>4133</v>
      </c>
      <c r="E2967" s="6">
        <f>COUNTIF($D$3:$D$6372,D2967)</f>
        <v>1</v>
      </c>
      <c r="F2967" s="45" t="s">
        <v>590</v>
      </c>
      <c r="G2967" s="21" t="s">
        <v>2868</v>
      </c>
      <c r="H2967" s="54" t="s">
        <v>2868</v>
      </c>
      <c r="I2967" s="54" t="s">
        <v>2869</v>
      </c>
      <c r="J2967" s="14" t="s">
        <v>2870</v>
      </c>
      <c r="K2967" s="21" t="s">
        <v>2891</v>
      </c>
      <c r="L2967" s="14" t="s">
        <v>10</v>
      </c>
      <c r="M2967" s="13" t="s">
        <v>606</v>
      </c>
      <c r="N2967" s="13" t="s">
        <v>606</v>
      </c>
      <c r="O2967" s="13" t="s">
        <v>606</v>
      </c>
      <c r="P2967" s="13" t="s">
        <v>606</v>
      </c>
      <c r="Q2967" s="13" t="s">
        <v>606</v>
      </c>
      <c r="R2967" s="13"/>
      <c r="S2967" s="13"/>
      <c r="T2967" s="10">
        <v>30</v>
      </c>
      <c r="U2967" s="9" t="s">
        <v>4432</v>
      </c>
      <c r="V2967" s="9" t="s">
        <v>4430</v>
      </c>
      <c r="W2967" s="13" t="s">
        <v>82</v>
      </c>
    </row>
    <row r="2968" spans="1:23" x14ac:dyDescent="0.3">
      <c r="A2968" s="7" t="s">
        <v>4428</v>
      </c>
      <c r="B2968" s="14">
        <v>28624</v>
      </c>
      <c r="C2968" s="14">
        <v>35198</v>
      </c>
      <c r="D2968" s="14">
        <v>4138</v>
      </c>
      <c r="E2968" s="6">
        <f>COUNTIF($D$3:$D$6372,D2968)</f>
        <v>1</v>
      </c>
      <c r="F2968" s="45" t="s">
        <v>1128</v>
      </c>
      <c r="G2968" s="21" t="s">
        <v>2276</v>
      </c>
      <c r="H2968" s="54" t="s">
        <v>2276</v>
      </c>
      <c r="I2968" s="54" t="s">
        <v>2277</v>
      </c>
      <c r="J2968" s="14" t="s">
        <v>2034</v>
      </c>
      <c r="K2968" s="21" t="s">
        <v>2275</v>
      </c>
      <c r="L2968" s="14" t="s">
        <v>10</v>
      </c>
      <c r="M2968" s="13" t="s">
        <v>606</v>
      </c>
      <c r="N2968" s="13" t="s">
        <v>606</v>
      </c>
      <c r="O2968" s="13" t="s">
        <v>606</v>
      </c>
      <c r="P2968" s="13" t="s">
        <v>606</v>
      </c>
      <c r="Q2968" s="13" t="s">
        <v>606</v>
      </c>
      <c r="R2968" s="13"/>
      <c r="S2968" s="13"/>
      <c r="T2968" s="10">
        <v>30</v>
      </c>
      <c r="U2968" s="9" t="s">
        <v>4432</v>
      </c>
      <c r="V2968" s="9" t="s">
        <v>4429</v>
      </c>
      <c r="W2968" s="13" t="s">
        <v>26</v>
      </c>
    </row>
    <row r="2969" spans="1:23" x14ac:dyDescent="0.3">
      <c r="A2969" s="7" t="s">
        <v>4428</v>
      </c>
      <c r="B2969" s="14">
        <v>36252</v>
      </c>
      <c r="C2969" s="14">
        <v>72710</v>
      </c>
      <c r="D2969" s="14">
        <v>4139</v>
      </c>
      <c r="E2969" s="6">
        <f>COUNTIF($D$3:$D$6372,D2969)</f>
        <v>1</v>
      </c>
      <c r="F2969" s="45" t="s">
        <v>590</v>
      </c>
      <c r="G2969" s="21" t="s">
        <v>2324</v>
      </c>
      <c r="H2969" s="54" t="s">
        <v>2324</v>
      </c>
      <c r="I2969" s="54" t="s">
        <v>2325</v>
      </c>
      <c r="J2969" s="14" t="s">
        <v>2034</v>
      </c>
      <c r="K2969" s="21" t="s">
        <v>2323</v>
      </c>
      <c r="L2969" s="14" t="s">
        <v>10</v>
      </c>
      <c r="M2969" s="13" t="s">
        <v>606</v>
      </c>
      <c r="N2969" s="13" t="s">
        <v>606</v>
      </c>
      <c r="O2969" s="13" t="s">
        <v>606</v>
      </c>
      <c r="P2969" s="13" t="s">
        <v>606</v>
      </c>
      <c r="Q2969" s="13" t="s">
        <v>606</v>
      </c>
      <c r="R2969" s="13"/>
      <c r="S2969" s="13"/>
      <c r="T2969" s="10">
        <v>15</v>
      </c>
      <c r="U2969" s="9" t="s">
        <v>4432</v>
      </c>
      <c r="V2969" s="9" t="s">
        <v>4429</v>
      </c>
      <c r="W2969" s="13" t="s">
        <v>26</v>
      </c>
    </row>
    <row r="2970" spans="1:23" x14ac:dyDescent="0.3">
      <c r="A2970" s="7" t="s">
        <v>4428</v>
      </c>
      <c r="B2970" s="14">
        <v>38323</v>
      </c>
      <c r="C2970" s="14">
        <v>1008673</v>
      </c>
      <c r="D2970" s="14">
        <v>4144</v>
      </c>
      <c r="E2970" s="6">
        <f>COUNTIF($D$3:$D$6372,D2970)</f>
        <v>1</v>
      </c>
      <c r="F2970" s="45" t="s">
        <v>590</v>
      </c>
      <c r="G2970" s="21" t="s">
        <v>2543</v>
      </c>
      <c r="H2970" s="54" t="s">
        <v>2543</v>
      </c>
      <c r="I2970" s="54" t="s">
        <v>2544</v>
      </c>
      <c r="J2970" s="14" t="s">
        <v>2341</v>
      </c>
      <c r="K2970" s="21" t="s">
        <v>2537</v>
      </c>
      <c r="L2970" s="14" t="s">
        <v>10</v>
      </c>
      <c r="M2970" s="13" t="s">
        <v>606</v>
      </c>
      <c r="N2970" s="13" t="s">
        <v>606</v>
      </c>
      <c r="O2970" s="13" t="s">
        <v>606</v>
      </c>
      <c r="P2970" s="13" t="s">
        <v>606</v>
      </c>
      <c r="Q2970" s="13" t="s">
        <v>606</v>
      </c>
      <c r="R2970" s="13"/>
      <c r="S2970" s="13"/>
      <c r="T2970" s="10">
        <v>30</v>
      </c>
      <c r="U2970" s="13" t="s">
        <v>601</v>
      </c>
      <c r="V2970" s="9" t="s">
        <v>4429</v>
      </c>
      <c r="W2970" s="13" t="s">
        <v>26</v>
      </c>
    </row>
    <row r="2971" spans="1:23" x14ac:dyDescent="0.3">
      <c r="A2971" s="7" t="s">
        <v>4428</v>
      </c>
      <c r="B2971" s="14">
        <v>40026</v>
      </c>
      <c r="C2971" s="14">
        <v>4327</v>
      </c>
      <c r="D2971" s="14">
        <v>4148</v>
      </c>
      <c r="E2971" s="6">
        <f>COUNTIF($D$3:$D$6372,D2971)</f>
        <v>1</v>
      </c>
      <c r="F2971" s="45" t="s">
        <v>590</v>
      </c>
      <c r="G2971" s="21" t="s">
        <v>2041</v>
      </c>
      <c r="H2971" s="54" t="s">
        <v>2041</v>
      </c>
      <c r="I2971" s="54" t="s">
        <v>2042</v>
      </c>
      <c r="J2971" s="14" t="s">
        <v>2034</v>
      </c>
      <c r="K2971" s="21" t="s">
        <v>2069</v>
      </c>
      <c r="L2971" s="14" t="s">
        <v>10</v>
      </c>
      <c r="M2971" s="13" t="s">
        <v>606</v>
      </c>
      <c r="N2971" s="13" t="s">
        <v>606</v>
      </c>
      <c r="O2971" s="13" t="s">
        <v>606</v>
      </c>
      <c r="P2971" s="13" t="s">
        <v>606</v>
      </c>
      <c r="Q2971" s="13" t="s">
        <v>606</v>
      </c>
      <c r="R2971" s="13"/>
      <c r="S2971" s="13"/>
      <c r="T2971" s="10">
        <v>15</v>
      </c>
      <c r="U2971" s="9" t="s">
        <v>4432</v>
      </c>
      <c r="V2971" s="9" t="s">
        <v>4430</v>
      </c>
      <c r="W2971" s="13" t="s">
        <v>82</v>
      </c>
    </row>
    <row r="2972" spans="1:23" x14ac:dyDescent="0.3">
      <c r="A2972" s="7" t="s">
        <v>4428</v>
      </c>
      <c r="B2972" s="14">
        <v>19796</v>
      </c>
      <c r="C2972" s="14">
        <v>72818</v>
      </c>
      <c r="D2972" s="14">
        <v>4153</v>
      </c>
      <c r="E2972" s="6">
        <f>COUNTIF($D$3:$D$6372,D2972)</f>
        <v>1</v>
      </c>
      <c r="F2972" s="45" t="s">
        <v>590</v>
      </c>
      <c r="G2972" s="21" t="s">
        <v>3662</v>
      </c>
      <c r="H2972" s="54" t="s">
        <v>3662</v>
      </c>
      <c r="I2972" s="54" t="s">
        <v>3663</v>
      </c>
      <c r="J2972" s="14" t="s">
        <v>3448</v>
      </c>
      <c r="K2972" s="21" t="s">
        <v>3645</v>
      </c>
      <c r="L2972" s="14" t="s">
        <v>10</v>
      </c>
      <c r="M2972" s="13" t="s">
        <v>606</v>
      </c>
      <c r="N2972" s="13" t="s">
        <v>606</v>
      </c>
      <c r="O2972" s="13" t="s">
        <v>606</v>
      </c>
      <c r="P2972" s="13" t="s">
        <v>606</v>
      </c>
      <c r="Q2972" s="13" t="s">
        <v>606</v>
      </c>
      <c r="R2972" s="13"/>
      <c r="S2972" s="13"/>
      <c r="T2972" s="10">
        <v>27</v>
      </c>
      <c r="U2972" s="13" t="s">
        <v>601</v>
      </c>
      <c r="V2972" s="9" t="s">
        <v>4429</v>
      </c>
      <c r="W2972" s="13" t="s">
        <v>26</v>
      </c>
    </row>
    <row r="2973" spans="1:23" x14ac:dyDescent="0.3">
      <c r="A2973" s="7" t="s">
        <v>4428</v>
      </c>
      <c r="B2973" s="14">
        <v>39726</v>
      </c>
      <c r="C2973" s="14">
        <v>50834</v>
      </c>
      <c r="D2973" s="14">
        <v>4160</v>
      </c>
      <c r="E2973" s="6">
        <f>COUNTIF($D$3:$D$6372,D2973)</f>
        <v>1</v>
      </c>
      <c r="F2973" s="45" t="s">
        <v>590</v>
      </c>
      <c r="G2973" s="21" t="s">
        <v>4148</v>
      </c>
      <c r="H2973" s="54" t="s">
        <v>4148</v>
      </c>
      <c r="I2973" s="54" t="s">
        <v>4149</v>
      </c>
      <c r="J2973" s="14" t="s">
        <v>4088</v>
      </c>
      <c r="K2973" s="21" t="s">
        <v>4150</v>
      </c>
      <c r="L2973" s="14" t="s">
        <v>10</v>
      </c>
      <c r="M2973" s="13" t="s">
        <v>606</v>
      </c>
      <c r="N2973" s="13" t="s">
        <v>606</v>
      </c>
      <c r="O2973" s="13" t="s">
        <v>606</v>
      </c>
      <c r="P2973" s="13" t="s">
        <v>606</v>
      </c>
      <c r="Q2973" s="13" t="s">
        <v>606</v>
      </c>
      <c r="R2973" s="13"/>
      <c r="S2973" s="13"/>
      <c r="T2973" s="10">
        <v>30</v>
      </c>
      <c r="U2973" s="13" t="s">
        <v>601</v>
      </c>
      <c r="V2973" s="9" t="s">
        <v>4430</v>
      </c>
      <c r="W2973" s="13" t="s">
        <v>82</v>
      </c>
    </row>
    <row r="2974" spans="1:23" x14ac:dyDescent="0.3">
      <c r="A2974" s="7" t="s">
        <v>4428</v>
      </c>
      <c r="B2974" s="14">
        <v>40026</v>
      </c>
      <c r="C2974" s="14">
        <v>4327</v>
      </c>
      <c r="D2974" s="14">
        <v>4162</v>
      </c>
      <c r="E2974" s="6">
        <f>COUNTIF($D$3:$D$6372,D2974)</f>
        <v>1</v>
      </c>
      <c r="F2974" s="45" t="s">
        <v>590</v>
      </c>
      <c r="G2974" s="21" t="s">
        <v>2041</v>
      </c>
      <c r="H2974" s="54" t="s">
        <v>2041</v>
      </c>
      <c r="I2974" s="54" t="s">
        <v>2042</v>
      </c>
      <c r="J2974" s="14" t="s">
        <v>2034</v>
      </c>
      <c r="K2974" s="21" t="s">
        <v>2069</v>
      </c>
      <c r="L2974" s="14" t="s">
        <v>10</v>
      </c>
      <c r="M2974" s="13" t="s">
        <v>606</v>
      </c>
      <c r="N2974" s="13" t="s">
        <v>606</v>
      </c>
      <c r="O2974" s="13" t="s">
        <v>606</v>
      </c>
      <c r="P2974" s="13" t="s">
        <v>606</v>
      </c>
      <c r="Q2974" s="13" t="s">
        <v>606</v>
      </c>
      <c r="R2974" s="13"/>
      <c r="S2974" s="13"/>
      <c r="T2974" s="10">
        <v>15</v>
      </c>
      <c r="U2974" s="9" t="s">
        <v>4432</v>
      </c>
      <c r="V2974" s="9" t="s">
        <v>4430</v>
      </c>
      <c r="W2974" s="13" t="s">
        <v>82</v>
      </c>
    </row>
    <row r="2975" spans="1:23" x14ac:dyDescent="0.3">
      <c r="A2975" s="7" t="s">
        <v>4428</v>
      </c>
      <c r="B2975" s="14">
        <v>19795</v>
      </c>
      <c r="C2975" s="14">
        <v>72386</v>
      </c>
      <c r="D2975" s="14">
        <v>4164</v>
      </c>
      <c r="E2975" s="6">
        <f>COUNTIF($D$3:$D$6372,D2975)</f>
        <v>1</v>
      </c>
      <c r="F2975" s="45" t="s">
        <v>590</v>
      </c>
      <c r="G2975" s="21" t="s">
        <v>3322</v>
      </c>
      <c r="H2975" s="54" t="s">
        <v>3322</v>
      </c>
      <c r="I2975" s="54" t="s">
        <v>3323</v>
      </c>
      <c r="J2975" s="14" t="s">
        <v>3134</v>
      </c>
      <c r="K2975" s="21" t="s">
        <v>3308</v>
      </c>
      <c r="L2975" s="14" t="s">
        <v>10</v>
      </c>
      <c r="M2975" s="13" t="s">
        <v>606</v>
      </c>
      <c r="N2975" s="13" t="s">
        <v>606</v>
      </c>
      <c r="O2975" s="13" t="s">
        <v>606</v>
      </c>
      <c r="P2975" s="13" t="s">
        <v>606</v>
      </c>
      <c r="Q2975" s="13" t="s">
        <v>606</v>
      </c>
      <c r="R2975" s="13"/>
      <c r="S2975" s="13"/>
      <c r="T2975" s="10">
        <v>27</v>
      </c>
      <c r="U2975" s="13" t="s">
        <v>601</v>
      </c>
      <c r="V2975" s="9" t="s">
        <v>4429</v>
      </c>
      <c r="W2975" s="13" t="s">
        <v>26</v>
      </c>
    </row>
    <row r="2976" spans="1:23" x14ac:dyDescent="0.3">
      <c r="A2976" s="7" t="s">
        <v>4428</v>
      </c>
      <c r="B2976" s="14">
        <v>31548</v>
      </c>
      <c r="C2976" s="14">
        <v>18444</v>
      </c>
      <c r="D2976" s="14">
        <v>4174</v>
      </c>
      <c r="E2976" s="6">
        <f>COUNTIF($D$3:$D$6372,D2976)</f>
        <v>1</v>
      </c>
      <c r="F2976" s="45" t="s">
        <v>587</v>
      </c>
      <c r="G2976" s="21" t="s">
        <v>3841</v>
      </c>
      <c r="H2976" s="54" t="s">
        <v>3841</v>
      </c>
      <c r="I2976" s="54" t="s">
        <v>3842</v>
      </c>
      <c r="J2976" s="14" t="s">
        <v>3843</v>
      </c>
      <c r="K2976" s="21" t="s">
        <v>3844</v>
      </c>
      <c r="L2976" s="14" t="s">
        <v>10</v>
      </c>
      <c r="M2976" s="13" t="s">
        <v>606</v>
      </c>
      <c r="N2976" s="13" t="s">
        <v>606</v>
      </c>
      <c r="O2976" s="13" t="s">
        <v>606</v>
      </c>
      <c r="P2976" s="13" t="s">
        <v>606</v>
      </c>
      <c r="Q2976" s="13" t="s">
        <v>606</v>
      </c>
      <c r="R2976" s="13"/>
      <c r="S2976" s="13"/>
      <c r="T2976" s="10">
        <v>30</v>
      </c>
      <c r="U2976" s="9" t="s">
        <v>4432</v>
      </c>
      <c r="V2976" s="9" t="s">
        <v>4430</v>
      </c>
      <c r="W2976" s="13" t="s">
        <v>82</v>
      </c>
    </row>
    <row r="2977" spans="1:23" x14ac:dyDescent="0.3">
      <c r="A2977" s="7" t="s">
        <v>4428</v>
      </c>
      <c r="B2977" s="14">
        <v>19795</v>
      </c>
      <c r="C2977" s="14">
        <v>72386</v>
      </c>
      <c r="D2977" s="14">
        <v>4180</v>
      </c>
      <c r="E2977" s="6">
        <f>COUNTIF($D$3:$D$6372,D2977)</f>
        <v>1</v>
      </c>
      <c r="F2977" s="45" t="s">
        <v>590</v>
      </c>
      <c r="G2977" s="21" t="s">
        <v>3322</v>
      </c>
      <c r="H2977" s="54" t="s">
        <v>3322</v>
      </c>
      <c r="I2977" s="54" t="s">
        <v>3323</v>
      </c>
      <c r="J2977" s="14" t="s">
        <v>3134</v>
      </c>
      <c r="K2977" s="21" t="s">
        <v>3308</v>
      </c>
      <c r="L2977" s="14" t="s">
        <v>10</v>
      </c>
      <c r="M2977" s="13" t="s">
        <v>606</v>
      </c>
      <c r="N2977" s="13" t="s">
        <v>606</v>
      </c>
      <c r="O2977" s="13" t="s">
        <v>606</v>
      </c>
      <c r="P2977" s="13" t="s">
        <v>606</v>
      </c>
      <c r="Q2977" s="13" t="s">
        <v>606</v>
      </c>
      <c r="R2977" s="13"/>
      <c r="S2977" s="13"/>
      <c r="T2977" s="10">
        <v>27</v>
      </c>
      <c r="U2977" s="13" t="s">
        <v>601</v>
      </c>
      <c r="V2977" s="9" t="s">
        <v>4429</v>
      </c>
      <c r="W2977" s="13" t="s">
        <v>26</v>
      </c>
    </row>
    <row r="2978" spans="1:23" x14ac:dyDescent="0.3">
      <c r="A2978" s="7" t="s">
        <v>4428</v>
      </c>
      <c r="B2978" s="14">
        <v>2928</v>
      </c>
      <c r="C2978" s="14">
        <v>10499</v>
      </c>
      <c r="D2978" s="14">
        <v>4181</v>
      </c>
      <c r="E2978" s="6">
        <f>COUNTIF($D$3:$D$6372,D2978)</f>
        <v>1</v>
      </c>
      <c r="F2978" s="45" t="s">
        <v>590</v>
      </c>
      <c r="G2978" s="21" t="s">
        <v>3233</v>
      </c>
      <c r="H2978" s="54" t="s">
        <v>3233</v>
      </c>
      <c r="I2978" s="54" t="s">
        <v>3234</v>
      </c>
      <c r="J2978" s="14" t="s">
        <v>3134</v>
      </c>
      <c r="K2978" s="21" t="s">
        <v>3203</v>
      </c>
      <c r="L2978" s="14" t="s">
        <v>10</v>
      </c>
      <c r="M2978" s="13" t="s">
        <v>606</v>
      </c>
      <c r="N2978" s="13" t="s">
        <v>606</v>
      </c>
      <c r="O2978" s="13" t="s">
        <v>606</v>
      </c>
      <c r="P2978" s="13" t="s">
        <v>606</v>
      </c>
      <c r="Q2978" s="13" t="s">
        <v>606</v>
      </c>
      <c r="R2978" s="13"/>
      <c r="S2978" s="13"/>
      <c r="T2978" s="10">
        <v>25</v>
      </c>
      <c r="U2978" s="9" t="s">
        <v>4432</v>
      </c>
      <c r="V2978" s="9" t="s">
        <v>4429</v>
      </c>
      <c r="W2978" s="13" t="s">
        <v>26</v>
      </c>
    </row>
    <row r="2979" spans="1:23" x14ac:dyDescent="0.3">
      <c r="A2979" s="7" t="s">
        <v>4428</v>
      </c>
      <c r="B2979" s="14">
        <v>41446</v>
      </c>
      <c r="C2979" s="14">
        <v>1018752</v>
      </c>
      <c r="D2979" s="14">
        <v>4182</v>
      </c>
      <c r="E2979" s="6">
        <f>COUNTIF($D$3:$D$6372,D2979)</f>
        <v>1</v>
      </c>
      <c r="F2979" s="45" t="s">
        <v>590</v>
      </c>
      <c r="G2979" s="21" t="s">
        <v>3744</v>
      </c>
      <c r="H2979" s="54" t="s">
        <v>3744</v>
      </c>
      <c r="I2979" s="54" t="s">
        <v>3745</v>
      </c>
      <c r="J2979" s="14" t="s">
        <v>3721</v>
      </c>
      <c r="K2979" s="21" t="s">
        <v>3746</v>
      </c>
      <c r="L2979" s="14" t="s">
        <v>10</v>
      </c>
      <c r="M2979" s="13" t="s">
        <v>606</v>
      </c>
      <c r="N2979" s="13" t="s">
        <v>606</v>
      </c>
      <c r="O2979" s="13" t="s">
        <v>606</v>
      </c>
      <c r="P2979" s="13" t="s">
        <v>606</v>
      </c>
      <c r="Q2979" s="13" t="s">
        <v>606</v>
      </c>
      <c r="R2979" s="13" t="s">
        <v>606</v>
      </c>
      <c r="S2979" s="13"/>
      <c r="T2979" s="10">
        <v>28</v>
      </c>
      <c r="U2979" s="9" t="s">
        <v>4432</v>
      </c>
      <c r="V2979" s="9" t="s">
        <v>4430</v>
      </c>
      <c r="W2979" s="13" t="s">
        <v>82</v>
      </c>
    </row>
    <row r="2980" spans="1:23" x14ac:dyDescent="0.3">
      <c r="A2980" s="7" t="s">
        <v>4428</v>
      </c>
      <c r="B2980" s="14">
        <v>24098</v>
      </c>
      <c r="C2980" s="14">
        <v>25129</v>
      </c>
      <c r="D2980" s="14">
        <v>4185</v>
      </c>
      <c r="E2980" s="6">
        <f>COUNTIF($D$3:$D$6372,D2980)</f>
        <v>1</v>
      </c>
      <c r="F2980" s="45" t="s">
        <v>590</v>
      </c>
      <c r="G2980" s="21" t="s">
        <v>3933</v>
      </c>
      <c r="H2980" s="54" t="s">
        <v>3933</v>
      </c>
      <c r="I2980" s="54" t="s">
        <v>3934</v>
      </c>
      <c r="J2980" s="14" t="s">
        <v>3843</v>
      </c>
      <c r="K2980" s="21" t="s">
        <v>3929</v>
      </c>
      <c r="L2980" s="14" t="s">
        <v>10</v>
      </c>
      <c r="M2980" s="13" t="s">
        <v>606</v>
      </c>
      <c r="N2980" s="13" t="s">
        <v>606</v>
      </c>
      <c r="O2980" s="13" t="s">
        <v>606</v>
      </c>
      <c r="P2980" s="13" t="s">
        <v>606</v>
      </c>
      <c r="Q2980" s="13" t="s">
        <v>606</v>
      </c>
      <c r="R2980" s="13"/>
      <c r="S2980" s="13"/>
      <c r="T2980" s="10">
        <v>30</v>
      </c>
      <c r="U2980" s="9" t="s">
        <v>4432</v>
      </c>
      <c r="V2980" s="9" t="s">
        <v>4430</v>
      </c>
      <c r="W2980" s="13" t="s">
        <v>82</v>
      </c>
    </row>
    <row r="2981" spans="1:23" x14ac:dyDescent="0.3">
      <c r="A2981" s="7" t="s">
        <v>4428</v>
      </c>
      <c r="B2981" s="14">
        <v>40163</v>
      </c>
      <c r="C2981" s="14">
        <v>32980</v>
      </c>
      <c r="D2981" s="14">
        <v>4229</v>
      </c>
      <c r="E2981" s="6">
        <f>COUNTIF($D$3:$D$6372,D2981)</f>
        <v>1</v>
      </c>
      <c r="F2981" s="45" t="s">
        <v>590</v>
      </c>
      <c r="G2981" s="21" t="s">
        <v>2816</v>
      </c>
      <c r="H2981" s="54" t="s">
        <v>2816</v>
      </c>
      <c r="I2981" s="54" t="s">
        <v>2817</v>
      </c>
      <c r="J2981" s="14" t="s">
        <v>2608</v>
      </c>
      <c r="K2981" s="21" t="s">
        <v>2813</v>
      </c>
      <c r="L2981" s="14" t="s">
        <v>10</v>
      </c>
      <c r="M2981" s="13" t="s">
        <v>606</v>
      </c>
      <c r="N2981" s="13" t="s">
        <v>606</v>
      </c>
      <c r="O2981" s="13" t="s">
        <v>606</v>
      </c>
      <c r="P2981" s="13" t="s">
        <v>606</v>
      </c>
      <c r="Q2981" s="13" t="s">
        <v>606</v>
      </c>
      <c r="R2981" s="13"/>
      <c r="S2981" s="13"/>
      <c r="T2981" s="10">
        <v>30</v>
      </c>
      <c r="U2981" s="9" t="s">
        <v>4432</v>
      </c>
      <c r="V2981" s="9" t="s">
        <v>4429</v>
      </c>
      <c r="W2981" s="13" t="s">
        <v>26</v>
      </c>
    </row>
    <row r="2982" spans="1:23" x14ac:dyDescent="0.3">
      <c r="A2982" s="7" t="s">
        <v>4428</v>
      </c>
      <c r="B2982" s="14">
        <v>38402</v>
      </c>
      <c r="C2982" s="14">
        <v>1008672</v>
      </c>
      <c r="D2982" s="14">
        <v>4231</v>
      </c>
      <c r="E2982" s="6">
        <f>COUNTIF($D$3:$D$6372,D2982)</f>
        <v>1</v>
      </c>
      <c r="F2982" s="45" t="s">
        <v>590</v>
      </c>
      <c r="G2982" s="21" t="s">
        <v>1844</v>
      </c>
      <c r="H2982" s="54" t="s">
        <v>1844</v>
      </c>
      <c r="I2982" s="54" t="s">
        <v>1845</v>
      </c>
      <c r="J2982" s="14" t="s">
        <v>1726</v>
      </c>
      <c r="K2982" s="21" t="s">
        <v>1837</v>
      </c>
      <c r="L2982" s="14" t="s">
        <v>10</v>
      </c>
      <c r="M2982" s="13" t="s">
        <v>606</v>
      </c>
      <c r="N2982" s="13" t="s">
        <v>606</v>
      </c>
      <c r="O2982" s="13" t="s">
        <v>606</v>
      </c>
      <c r="P2982" s="13" t="s">
        <v>606</v>
      </c>
      <c r="Q2982" s="13" t="s">
        <v>606</v>
      </c>
      <c r="R2982" s="13"/>
      <c r="S2982" s="13"/>
      <c r="T2982" s="10">
        <v>25</v>
      </c>
      <c r="U2982" s="13" t="s">
        <v>601</v>
      </c>
      <c r="V2982" s="9" t="s">
        <v>4430</v>
      </c>
      <c r="W2982" s="13" t="s">
        <v>82</v>
      </c>
    </row>
    <row r="2983" spans="1:23" x14ac:dyDescent="0.3">
      <c r="A2983" s="7" t="s">
        <v>4428</v>
      </c>
      <c r="B2983" s="14">
        <v>26038</v>
      </c>
      <c r="C2983" s="14">
        <v>126140</v>
      </c>
      <c r="D2983" s="14">
        <v>4247</v>
      </c>
      <c r="E2983" s="6">
        <f>COUNTIF($D$3:$D$6372,D2983)</f>
        <v>1</v>
      </c>
      <c r="F2983" s="45" t="s">
        <v>590</v>
      </c>
      <c r="G2983" s="21" t="s">
        <v>3930</v>
      </c>
      <c r="H2983" s="54" t="s">
        <v>3930</v>
      </c>
      <c r="I2983" s="54" t="s">
        <v>3931</v>
      </c>
      <c r="J2983" s="14" t="s">
        <v>3843</v>
      </c>
      <c r="K2983" s="21" t="s">
        <v>3929</v>
      </c>
      <c r="L2983" s="14" t="s">
        <v>10</v>
      </c>
      <c r="M2983" s="13" t="s">
        <v>606</v>
      </c>
      <c r="N2983" s="13" t="s">
        <v>606</v>
      </c>
      <c r="O2983" s="13" t="s">
        <v>606</v>
      </c>
      <c r="P2983" s="13" t="s">
        <v>606</v>
      </c>
      <c r="Q2983" s="13" t="s">
        <v>606</v>
      </c>
      <c r="R2983" s="13"/>
      <c r="S2983" s="13"/>
      <c r="T2983" s="10">
        <v>15</v>
      </c>
      <c r="U2983" s="13" t="s">
        <v>601</v>
      </c>
      <c r="V2983" s="9" t="s">
        <v>4430</v>
      </c>
      <c r="W2983" s="13" t="s">
        <v>82</v>
      </c>
    </row>
    <row r="2984" spans="1:23" x14ac:dyDescent="0.3">
      <c r="A2984" s="7" t="s">
        <v>4428</v>
      </c>
      <c r="B2984" s="14">
        <v>36251</v>
      </c>
      <c r="C2984" s="14">
        <v>72710</v>
      </c>
      <c r="D2984" s="14">
        <v>4260</v>
      </c>
      <c r="E2984" s="6">
        <f>COUNTIF($D$3:$D$6372,D2984)</f>
        <v>1</v>
      </c>
      <c r="F2984" s="45" t="s">
        <v>590</v>
      </c>
      <c r="G2984" s="21" t="s">
        <v>2687</v>
      </c>
      <c r="H2984" s="54" t="s">
        <v>2687</v>
      </c>
      <c r="I2984" s="54" t="s">
        <v>2688</v>
      </c>
      <c r="J2984" s="14" t="s">
        <v>2608</v>
      </c>
      <c r="K2984" s="21" t="s">
        <v>2685</v>
      </c>
      <c r="L2984" s="14" t="s">
        <v>10</v>
      </c>
      <c r="M2984" s="13" t="s">
        <v>606</v>
      </c>
      <c r="N2984" s="13" t="s">
        <v>606</v>
      </c>
      <c r="O2984" s="13" t="s">
        <v>606</v>
      </c>
      <c r="P2984" s="13" t="s">
        <v>606</v>
      </c>
      <c r="Q2984" s="13" t="s">
        <v>606</v>
      </c>
      <c r="R2984" s="13"/>
      <c r="S2984" s="13"/>
      <c r="T2984" s="10">
        <v>15</v>
      </c>
      <c r="U2984" s="9" t="s">
        <v>4432</v>
      </c>
      <c r="V2984" s="9" t="s">
        <v>4430</v>
      </c>
      <c r="W2984" s="13" t="s">
        <v>82</v>
      </c>
    </row>
    <row r="2985" spans="1:23" x14ac:dyDescent="0.3">
      <c r="A2985" s="7" t="s">
        <v>4428</v>
      </c>
      <c r="B2985" s="14">
        <v>9393</v>
      </c>
      <c r="C2985" s="14">
        <v>32744</v>
      </c>
      <c r="D2985" s="14">
        <v>4264</v>
      </c>
      <c r="E2985" s="6">
        <f>COUNTIF($D$3:$D$6372,D2985)</f>
        <v>1</v>
      </c>
      <c r="F2985" s="45" t="s">
        <v>1128</v>
      </c>
      <c r="G2985" s="21" t="s">
        <v>3635</v>
      </c>
      <c r="H2985" s="54" t="s">
        <v>3635</v>
      </c>
      <c r="I2985" s="54" t="s">
        <v>3636</v>
      </c>
      <c r="J2985" s="14" t="s">
        <v>3448</v>
      </c>
      <c r="K2985" s="21" t="s">
        <v>3605</v>
      </c>
      <c r="L2985" s="14" t="s">
        <v>10</v>
      </c>
      <c r="M2985" s="13" t="s">
        <v>606</v>
      </c>
      <c r="N2985" s="13" t="s">
        <v>606</v>
      </c>
      <c r="O2985" s="13" t="s">
        <v>606</v>
      </c>
      <c r="P2985" s="13" t="s">
        <v>606</v>
      </c>
      <c r="Q2985" s="13" t="s">
        <v>606</v>
      </c>
      <c r="R2985" s="13"/>
      <c r="S2985" s="13"/>
      <c r="T2985" s="10">
        <v>16</v>
      </c>
      <c r="U2985" s="13" t="s">
        <v>601</v>
      </c>
      <c r="V2985" s="9" t="s">
        <v>4429</v>
      </c>
      <c r="W2985" s="13" t="s">
        <v>26</v>
      </c>
    </row>
    <row r="2986" spans="1:23" x14ac:dyDescent="0.3">
      <c r="A2986" s="7" t="s">
        <v>4428</v>
      </c>
      <c r="B2986" s="14">
        <v>24195</v>
      </c>
      <c r="C2986" s="14">
        <v>82778</v>
      </c>
      <c r="D2986" s="14">
        <v>4265</v>
      </c>
      <c r="E2986" s="6">
        <f>COUNTIF($D$3:$D$6372,D2986)</f>
        <v>1</v>
      </c>
      <c r="F2986" s="45" t="s">
        <v>1128</v>
      </c>
      <c r="G2986" s="21" t="s">
        <v>2528</v>
      </c>
      <c r="H2986" s="54" t="s">
        <v>2528</v>
      </c>
      <c r="I2986" s="54" t="s">
        <v>2529</v>
      </c>
      <c r="J2986" s="14" t="s">
        <v>2341</v>
      </c>
      <c r="K2986" s="21" t="s">
        <v>2520</v>
      </c>
      <c r="L2986" s="14" t="s">
        <v>10</v>
      </c>
      <c r="M2986" s="13" t="s">
        <v>606</v>
      </c>
      <c r="N2986" s="13" t="s">
        <v>606</v>
      </c>
      <c r="O2986" s="13" t="s">
        <v>606</v>
      </c>
      <c r="P2986" s="13" t="s">
        <v>606</v>
      </c>
      <c r="Q2986" s="13" t="s">
        <v>606</v>
      </c>
      <c r="R2986" s="13"/>
      <c r="S2986" s="13"/>
      <c r="T2986" s="10">
        <v>30</v>
      </c>
      <c r="U2986" s="9" t="s">
        <v>4432</v>
      </c>
      <c r="V2986" s="9" t="s">
        <v>4431</v>
      </c>
      <c r="W2986" s="13" t="s">
        <v>26</v>
      </c>
    </row>
    <row r="2987" spans="1:23" x14ac:dyDescent="0.3">
      <c r="A2987" s="7" t="s">
        <v>4428</v>
      </c>
      <c r="B2987" s="14">
        <v>37211</v>
      </c>
      <c r="C2987" s="14">
        <v>4327</v>
      </c>
      <c r="D2987" s="14">
        <v>4269</v>
      </c>
      <c r="E2987" s="6">
        <f>COUNTIF($D$3:$D$6372,D2987)</f>
        <v>1</v>
      </c>
      <c r="F2987" s="45" t="s">
        <v>1128</v>
      </c>
      <c r="G2987" s="21" t="s">
        <v>2041</v>
      </c>
      <c r="H2987" s="54" t="s">
        <v>2041</v>
      </c>
      <c r="I2987" s="54" t="s">
        <v>2042</v>
      </c>
      <c r="J2987" s="14" t="s">
        <v>2034</v>
      </c>
      <c r="K2987" s="21" t="s">
        <v>2043</v>
      </c>
      <c r="L2987" s="14" t="s">
        <v>10</v>
      </c>
      <c r="M2987" s="13" t="s">
        <v>606</v>
      </c>
      <c r="N2987" s="13" t="s">
        <v>606</v>
      </c>
      <c r="O2987" s="13" t="s">
        <v>606</v>
      </c>
      <c r="P2987" s="13" t="s">
        <v>606</v>
      </c>
      <c r="Q2987" s="13" t="s">
        <v>606</v>
      </c>
      <c r="R2987" s="13"/>
      <c r="S2987" s="13"/>
      <c r="T2987" s="10">
        <v>15</v>
      </c>
      <c r="U2987" s="9" t="s">
        <v>4432</v>
      </c>
      <c r="V2987" s="9" t="s">
        <v>4430</v>
      </c>
      <c r="W2987" s="13" t="s">
        <v>82</v>
      </c>
    </row>
    <row r="2988" spans="1:23" x14ac:dyDescent="0.3">
      <c r="A2988" s="7" t="s">
        <v>4428</v>
      </c>
      <c r="B2988" s="14">
        <v>27120</v>
      </c>
      <c r="C2988" s="14">
        <v>94772</v>
      </c>
      <c r="D2988" s="14">
        <v>4274</v>
      </c>
      <c r="E2988" s="6">
        <f>COUNTIF($D$3:$D$6372,D2988)</f>
        <v>1</v>
      </c>
      <c r="F2988" s="45" t="s">
        <v>584</v>
      </c>
      <c r="G2988" s="21" t="s">
        <v>2926</v>
      </c>
      <c r="H2988" s="54" t="s">
        <v>2926</v>
      </c>
      <c r="I2988" s="54" t="s">
        <v>2927</v>
      </c>
      <c r="J2988" s="14" t="s">
        <v>2870</v>
      </c>
      <c r="K2988" s="21" t="s">
        <v>2928</v>
      </c>
      <c r="L2988" s="14" t="s">
        <v>10</v>
      </c>
      <c r="M2988" s="13" t="s">
        <v>606</v>
      </c>
      <c r="N2988" s="13" t="s">
        <v>606</v>
      </c>
      <c r="O2988" s="13" t="s">
        <v>606</v>
      </c>
      <c r="P2988" s="13" t="s">
        <v>606</v>
      </c>
      <c r="Q2988" s="13" t="s">
        <v>606</v>
      </c>
      <c r="R2988" s="13"/>
      <c r="S2988" s="13"/>
      <c r="T2988" s="10">
        <v>30</v>
      </c>
      <c r="U2988" s="9" t="s">
        <v>4432</v>
      </c>
      <c r="V2988" s="9" t="s">
        <v>4430</v>
      </c>
      <c r="W2988" s="13" t="s">
        <v>82</v>
      </c>
    </row>
    <row r="2989" spans="1:23" x14ac:dyDescent="0.3">
      <c r="A2989" s="7" t="s">
        <v>4428</v>
      </c>
      <c r="B2989" s="14">
        <v>2922</v>
      </c>
      <c r="C2989" s="14">
        <v>75</v>
      </c>
      <c r="D2989" s="14">
        <v>4276</v>
      </c>
      <c r="E2989" s="6">
        <f>COUNTIF($D$3:$D$6372,D2989)</f>
        <v>1</v>
      </c>
      <c r="F2989" s="45" t="s">
        <v>1128</v>
      </c>
      <c r="G2989" s="21" t="s">
        <v>4249</v>
      </c>
      <c r="H2989" s="54" t="s">
        <v>4249</v>
      </c>
      <c r="I2989" s="54" t="s">
        <v>4250</v>
      </c>
      <c r="J2989" s="14" t="s">
        <v>4088</v>
      </c>
      <c r="K2989" s="21" t="s">
        <v>4225</v>
      </c>
      <c r="L2989" s="14" t="s">
        <v>10</v>
      </c>
      <c r="M2989" s="13" t="s">
        <v>606</v>
      </c>
      <c r="N2989" s="13" t="s">
        <v>606</v>
      </c>
      <c r="O2989" s="13" t="s">
        <v>606</v>
      </c>
      <c r="P2989" s="13" t="s">
        <v>606</v>
      </c>
      <c r="Q2989" s="13" t="s">
        <v>606</v>
      </c>
      <c r="R2989" s="13"/>
      <c r="S2989" s="13"/>
      <c r="T2989" s="10">
        <v>20</v>
      </c>
      <c r="U2989" s="9" t="s">
        <v>4432</v>
      </c>
      <c r="V2989" s="9" t="s">
        <v>4430</v>
      </c>
      <c r="W2989" s="13" t="s">
        <v>82</v>
      </c>
    </row>
    <row r="2990" spans="1:23" x14ac:dyDescent="0.3">
      <c r="A2990" s="7" t="s">
        <v>4428</v>
      </c>
      <c r="B2990" s="14">
        <v>40036</v>
      </c>
      <c r="C2990" s="14">
        <v>127047</v>
      </c>
      <c r="D2990" s="14">
        <v>4302</v>
      </c>
      <c r="E2990" s="6">
        <f>COUNTIF($D$3:$D$6372,D2990)</f>
        <v>1</v>
      </c>
      <c r="F2990" s="45" t="s">
        <v>590</v>
      </c>
      <c r="G2990" s="21" t="s">
        <v>3271</v>
      </c>
      <c r="H2990" s="54" t="s">
        <v>3271</v>
      </c>
      <c r="I2990" s="54" t="s">
        <v>3272</v>
      </c>
      <c r="J2990" s="14" t="s">
        <v>3134</v>
      </c>
      <c r="K2990" s="21" t="s">
        <v>3240</v>
      </c>
      <c r="L2990" s="14" t="s">
        <v>10</v>
      </c>
      <c r="M2990" s="13" t="s">
        <v>606</v>
      </c>
      <c r="N2990" s="13" t="s">
        <v>606</v>
      </c>
      <c r="O2990" s="13" t="s">
        <v>606</v>
      </c>
      <c r="P2990" s="13" t="s">
        <v>606</v>
      </c>
      <c r="Q2990" s="13" t="s">
        <v>606</v>
      </c>
      <c r="R2990" s="13"/>
      <c r="S2990" s="13"/>
      <c r="T2990" s="10">
        <v>30</v>
      </c>
      <c r="U2990" s="13" t="s">
        <v>601</v>
      </c>
      <c r="V2990" s="9" t="s">
        <v>4429</v>
      </c>
      <c r="W2990" s="13" t="s">
        <v>26</v>
      </c>
    </row>
    <row r="2991" spans="1:23" x14ac:dyDescent="0.3">
      <c r="A2991" s="7" t="s">
        <v>4428</v>
      </c>
      <c r="B2991" s="14">
        <v>41883</v>
      </c>
      <c r="C2991" s="14">
        <v>78368</v>
      </c>
      <c r="D2991" s="14">
        <v>4303</v>
      </c>
      <c r="E2991" s="6">
        <f>COUNTIF($D$3:$D$6372,D2991)</f>
        <v>1</v>
      </c>
      <c r="F2991" s="45" t="s">
        <v>590</v>
      </c>
      <c r="G2991" s="21" t="s">
        <v>2960</v>
      </c>
      <c r="H2991" s="54" t="s">
        <v>2960</v>
      </c>
      <c r="I2991" s="54" t="s">
        <v>2961</v>
      </c>
      <c r="J2991" s="14" t="s">
        <v>2870</v>
      </c>
      <c r="K2991" s="21" t="s">
        <v>2962</v>
      </c>
      <c r="L2991" s="14" t="s">
        <v>10</v>
      </c>
      <c r="M2991" s="13" t="s">
        <v>606</v>
      </c>
      <c r="N2991" s="13" t="s">
        <v>606</v>
      </c>
      <c r="O2991" s="13" t="s">
        <v>606</v>
      </c>
      <c r="P2991" s="13" t="s">
        <v>606</v>
      </c>
      <c r="Q2991" s="13" t="s">
        <v>606</v>
      </c>
      <c r="R2991" s="13"/>
      <c r="S2991" s="13"/>
      <c r="T2991" s="10">
        <v>30</v>
      </c>
      <c r="U2991" s="9" t="s">
        <v>4432</v>
      </c>
      <c r="V2991" s="9" t="s">
        <v>4430</v>
      </c>
      <c r="W2991" s="13" t="s">
        <v>82</v>
      </c>
    </row>
    <row r="2992" spans="1:23" x14ac:dyDescent="0.3">
      <c r="A2992" s="7" t="s">
        <v>4428</v>
      </c>
      <c r="B2992" s="14">
        <v>36252</v>
      </c>
      <c r="C2992" s="14">
        <v>72710</v>
      </c>
      <c r="D2992" s="14">
        <v>4307</v>
      </c>
      <c r="E2992" s="6">
        <f>COUNTIF($D$3:$D$6372,D2992)</f>
        <v>1</v>
      </c>
      <c r="F2992" s="45" t="s">
        <v>590</v>
      </c>
      <c r="G2992" s="21" t="s">
        <v>2324</v>
      </c>
      <c r="H2992" s="54" t="s">
        <v>2324</v>
      </c>
      <c r="I2992" s="54" t="s">
        <v>2325</v>
      </c>
      <c r="J2992" s="14" t="s">
        <v>2034</v>
      </c>
      <c r="K2992" s="21" t="s">
        <v>2323</v>
      </c>
      <c r="L2992" s="14" t="s">
        <v>10</v>
      </c>
      <c r="M2992" s="13" t="s">
        <v>606</v>
      </c>
      <c r="N2992" s="13" t="s">
        <v>606</v>
      </c>
      <c r="O2992" s="13" t="s">
        <v>606</v>
      </c>
      <c r="P2992" s="13" t="s">
        <v>606</v>
      </c>
      <c r="Q2992" s="13" t="s">
        <v>606</v>
      </c>
      <c r="R2992" s="13"/>
      <c r="S2992" s="13"/>
      <c r="T2992" s="10">
        <v>15</v>
      </c>
      <c r="U2992" s="9" t="s">
        <v>4432</v>
      </c>
      <c r="V2992" s="9" t="s">
        <v>4429</v>
      </c>
      <c r="W2992" s="13" t="s">
        <v>26</v>
      </c>
    </row>
    <row r="2993" spans="1:23" x14ac:dyDescent="0.3">
      <c r="A2993" s="7" t="s">
        <v>4428</v>
      </c>
      <c r="B2993" s="14">
        <v>28041</v>
      </c>
      <c r="C2993" s="14">
        <v>72972</v>
      </c>
      <c r="D2993" s="14">
        <v>4310</v>
      </c>
      <c r="E2993" s="6">
        <f>COUNTIF($D$3:$D$6372,D2993)</f>
        <v>1</v>
      </c>
      <c r="F2993" s="45" t="s">
        <v>590</v>
      </c>
      <c r="G2993" s="21" t="s">
        <v>2838</v>
      </c>
      <c r="H2993" s="54" t="s">
        <v>2838</v>
      </c>
      <c r="I2993" s="54" t="s">
        <v>2839</v>
      </c>
      <c r="J2993" s="14" t="s">
        <v>2608</v>
      </c>
      <c r="K2993" s="21" t="s">
        <v>2840</v>
      </c>
      <c r="L2993" s="14" t="s">
        <v>10</v>
      </c>
      <c r="M2993" s="13" t="s">
        <v>606</v>
      </c>
      <c r="N2993" s="13" t="s">
        <v>606</v>
      </c>
      <c r="O2993" s="13" t="s">
        <v>606</v>
      </c>
      <c r="P2993" s="13" t="s">
        <v>606</v>
      </c>
      <c r="Q2993" s="13" t="s">
        <v>606</v>
      </c>
      <c r="R2993" s="13" t="s">
        <v>606</v>
      </c>
      <c r="S2993" s="13"/>
      <c r="T2993" s="10">
        <v>30</v>
      </c>
      <c r="U2993" s="13" t="s">
        <v>601</v>
      </c>
      <c r="V2993" s="9" t="s">
        <v>4431</v>
      </c>
      <c r="W2993" s="13" t="s">
        <v>26</v>
      </c>
    </row>
    <row r="2994" spans="1:23" x14ac:dyDescent="0.3">
      <c r="A2994" s="7" t="s">
        <v>4428</v>
      </c>
      <c r="B2994" s="14">
        <v>28041</v>
      </c>
      <c r="C2994" s="14">
        <v>72972</v>
      </c>
      <c r="D2994" s="14">
        <v>4313</v>
      </c>
      <c r="E2994" s="6">
        <f>COUNTIF($D$3:$D$6372,D2994)</f>
        <v>1</v>
      </c>
      <c r="F2994" s="45" t="s">
        <v>590</v>
      </c>
      <c r="G2994" s="21" t="s">
        <v>2838</v>
      </c>
      <c r="H2994" s="54" t="s">
        <v>2838</v>
      </c>
      <c r="I2994" s="54" t="s">
        <v>2839</v>
      </c>
      <c r="J2994" s="14" t="s">
        <v>2608</v>
      </c>
      <c r="K2994" s="21" t="s">
        <v>2840</v>
      </c>
      <c r="L2994" s="14" t="s">
        <v>10</v>
      </c>
      <c r="M2994" s="13" t="s">
        <v>606</v>
      </c>
      <c r="N2994" s="13" t="s">
        <v>606</v>
      </c>
      <c r="O2994" s="13" t="s">
        <v>606</v>
      </c>
      <c r="P2994" s="13" t="s">
        <v>606</v>
      </c>
      <c r="Q2994" s="13" t="s">
        <v>606</v>
      </c>
      <c r="R2994" s="13" t="s">
        <v>606</v>
      </c>
      <c r="S2994" s="13"/>
      <c r="T2994" s="10">
        <v>30</v>
      </c>
      <c r="U2994" s="13" t="s">
        <v>601</v>
      </c>
      <c r="V2994" s="9" t="s">
        <v>4431</v>
      </c>
      <c r="W2994" s="13" t="s">
        <v>26</v>
      </c>
    </row>
    <row r="2995" spans="1:23" x14ac:dyDescent="0.3">
      <c r="A2995" s="7" t="s">
        <v>4428</v>
      </c>
      <c r="B2995" s="14">
        <v>37294</v>
      </c>
      <c r="C2995" s="14">
        <v>61012</v>
      </c>
      <c r="D2995" s="14">
        <v>4319</v>
      </c>
      <c r="E2995" s="6">
        <f>COUNTIF($D$3:$D$6372,D2995)</f>
        <v>1</v>
      </c>
      <c r="F2995" s="45" t="s">
        <v>590</v>
      </c>
      <c r="G2995" s="21" t="s">
        <v>2309</v>
      </c>
      <c r="H2995" s="54" t="s">
        <v>2309</v>
      </c>
      <c r="I2995" s="54" t="s">
        <v>4191</v>
      </c>
      <c r="J2995" s="14" t="s">
        <v>4088</v>
      </c>
      <c r="K2995" s="21" t="s">
        <v>4172</v>
      </c>
      <c r="L2995" s="14" t="s">
        <v>10</v>
      </c>
      <c r="M2995" s="13" t="s">
        <v>606</v>
      </c>
      <c r="N2995" s="13" t="s">
        <v>606</v>
      </c>
      <c r="O2995" s="13" t="s">
        <v>606</v>
      </c>
      <c r="P2995" s="13" t="s">
        <v>606</v>
      </c>
      <c r="Q2995" s="13" t="s">
        <v>606</v>
      </c>
      <c r="R2995" s="13"/>
      <c r="S2995" s="13"/>
      <c r="T2995" s="10">
        <v>30</v>
      </c>
      <c r="U2995" s="9" t="s">
        <v>4432</v>
      </c>
      <c r="V2995" s="9" t="s">
        <v>4429</v>
      </c>
      <c r="W2995" s="13" t="s">
        <v>26</v>
      </c>
    </row>
    <row r="2996" spans="1:23" x14ac:dyDescent="0.3">
      <c r="A2996" s="7" t="s">
        <v>4428</v>
      </c>
      <c r="B2996" s="14">
        <v>40092</v>
      </c>
      <c r="C2996" s="14">
        <v>125449</v>
      </c>
      <c r="D2996" s="14">
        <v>4324</v>
      </c>
      <c r="E2996" s="6">
        <f>COUNTIF($D$3:$D$6372,D2996)</f>
        <v>1</v>
      </c>
      <c r="F2996" s="45" t="s">
        <v>590</v>
      </c>
      <c r="G2996" s="21" t="s">
        <v>4241</v>
      </c>
      <c r="H2996" s="54" t="s">
        <v>4241</v>
      </c>
      <c r="I2996" s="54" t="s">
        <v>4242</v>
      </c>
      <c r="J2996" s="14" t="s">
        <v>4088</v>
      </c>
      <c r="K2996" s="21" t="s">
        <v>4225</v>
      </c>
      <c r="L2996" s="14" t="s">
        <v>10</v>
      </c>
      <c r="M2996" s="13" t="s">
        <v>606</v>
      </c>
      <c r="N2996" s="13" t="s">
        <v>606</v>
      </c>
      <c r="O2996" s="13" t="s">
        <v>606</v>
      </c>
      <c r="P2996" s="13" t="s">
        <v>606</v>
      </c>
      <c r="Q2996" s="13" t="s">
        <v>606</v>
      </c>
      <c r="R2996" s="13"/>
      <c r="S2996" s="13"/>
      <c r="T2996" s="10">
        <v>30</v>
      </c>
      <c r="U2996" s="13" t="s">
        <v>601</v>
      </c>
      <c r="V2996" s="9" t="s">
        <v>4430</v>
      </c>
      <c r="W2996" s="13" t="s">
        <v>82</v>
      </c>
    </row>
    <row r="2997" spans="1:23" x14ac:dyDescent="0.3">
      <c r="A2997" s="7" t="s">
        <v>4428</v>
      </c>
      <c r="B2997" s="14">
        <v>40776</v>
      </c>
      <c r="C2997" s="14">
        <v>39716</v>
      </c>
      <c r="D2997" s="14">
        <v>4341</v>
      </c>
      <c r="E2997" s="6">
        <f>COUNTIF($D$3:$D$6372,D2997)</f>
        <v>1</v>
      </c>
      <c r="F2997" s="45" t="s">
        <v>1128</v>
      </c>
      <c r="G2997" s="21" t="s">
        <v>2390</v>
      </c>
      <c r="H2997" s="54" t="s">
        <v>2390</v>
      </c>
      <c r="I2997" s="54" t="s">
        <v>2391</v>
      </c>
      <c r="J2997" s="14" t="s">
        <v>2341</v>
      </c>
      <c r="K2997" s="21" t="s">
        <v>2389</v>
      </c>
      <c r="L2997" s="14" t="s">
        <v>10</v>
      </c>
      <c r="M2997" s="13" t="s">
        <v>606</v>
      </c>
      <c r="N2997" s="13" t="s">
        <v>606</v>
      </c>
      <c r="O2997" s="13" t="s">
        <v>606</v>
      </c>
      <c r="P2997" s="13" t="s">
        <v>606</v>
      </c>
      <c r="Q2997" s="13" t="s">
        <v>606</v>
      </c>
      <c r="R2997" s="13"/>
      <c r="S2997" s="13"/>
      <c r="T2997" s="10">
        <v>30</v>
      </c>
      <c r="U2997" s="9" t="s">
        <v>4432</v>
      </c>
      <c r="V2997" s="9" t="s">
        <v>4430</v>
      </c>
      <c r="W2997" s="13" t="s">
        <v>82</v>
      </c>
    </row>
    <row r="2998" spans="1:23" x14ac:dyDescent="0.3">
      <c r="A2998" s="7" t="s">
        <v>4428</v>
      </c>
      <c r="B2998" s="14">
        <v>27809</v>
      </c>
      <c r="C2998" s="14">
        <v>60432</v>
      </c>
      <c r="D2998" s="14">
        <v>4342</v>
      </c>
      <c r="E2998" s="6">
        <f>COUNTIF($D$3:$D$6372,D2998)</f>
        <v>1</v>
      </c>
      <c r="F2998" s="45" t="s">
        <v>1128</v>
      </c>
      <c r="G2998" s="21" t="s">
        <v>4331</v>
      </c>
      <c r="H2998" s="54" t="s">
        <v>4331</v>
      </c>
      <c r="I2998" s="54" t="s">
        <v>4332</v>
      </c>
      <c r="J2998" s="14" t="s">
        <v>4088</v>
      </c>
      <c r="K2998" s="21" t="s">
        <v>4333</v>
      </c>
      <c r="L2998" s="14" t="s">
        <v>10</v>
      </c>
      <c r="M2998" s="13" t="s">
        <v>606</v>
      </c>
      <c r="N2998" s="13" t="s">
        <v>606</v>
      </c>
      <c r="O2998" s="13" t="s">
        <v>606</v>
      </c>
      <c r="P2998" s="13" t="s">
        <v>606</v>
      </c>
      <c r="Q2998" s="13" t="s">
        <v>606</v>
      </c>
      <c r="R2998" s="13"/>
      <c r="S2998" s="13"/>
      <c r="T2998" s="10">
        <v>30</v>
      </c>
      <c r="U2998" s="13" t="s">
        <v>601</v>
      </c>
      <c r="V2998" s="9" t="s">
        <v>4429</v>
      </c>
      <c r="W2998" s="13" t="s">
        <v>26</v>
      </c>
    </row>
    <row r="2999" spans="1:23" x14ac:dyDescent="0.3">
      <c r="A2999" s="7" t="s">
        <v>4428</v>
      </c>
      <c r="B2999" s="14">
        <v>22093</v>
      </c>
      <c r="C2999" s="14">
        <v>91706</v>
      </c>
      <c r="D2999" s="14">
        <v>4345</v>
      </c>
      <c r="E2999" s="6">
        <f>COUNTIF($D$3:$D$6372,D2999)</f>
        <v>1</v>
      </c>
      <c r="F2999" s="45" t="s">
        <v>1128</v>
      </c>
      <c r="G2999" s="21" t="s">
        <v>2991</v>
      </c>
      <c r="H2999" s="54" t="s">
        <v>2991</v>
      </c>
      <c r="I2999" s="54" t="s">
        <v>2992</v>
      </c>
      <c r="J2999" s="14" t="s">
        <v>2870</v>
      </c>
      <c r="K2999" s="21" t="s">
        <v>2972</v>
      </c>
      <c r="L2999" s="14" t="s">
        <v>10</v>
      </c>
      <c r="M2999" s="13" t="s">
        <v>606</v>
      </c>
      <c r="N2999" s="13" t="s">
        <v>606</v>
      </c>
      <c r="O2999" s="13" t="s">
        <v>606</v>
      </c>
      <c r="P2999" s="13" t="s">
        <v>606</v>
      </c>
      <c r="Q2999" s="13" t="s">
        <v>606</v>
      </c>
      <c r="R2999" s="13"/>
      <c r="S2999" s="13"/>
      <c r="T2999" s="10">
        <v>15</v>
      </c>
      <c r="U2999" s="13" t="s">
        <v>601</v>
      </c>
      <c r="V2999" s="9" t="s">
        <v>4429</v>
      </c>
      <c r="W2999" s="13" t="s">
        <v>26</v>
      </c>
    </row>
    <row r="3000" spans="1:23" x14ac:dyDescent="0.3">
      <c r="A3000" s="7" t="s">
        <v>4428</v>
      </c>
      <c r="B3000" s="14">
        <v>31335</v>
      </c>
      <c r="C3000" s="14">
        <v>90765</v>
      </c>
      <c r="D3000" s="14">
        <v>4351</v>
      </c>
      <c r="E3000" s="6">
        <f>COUNTIF($D$3:$D$6372,D3000)</f>
        <v>1</v>
      </c>
      <c r="F3000" s="45" t="s">
        <v>11</v>
      </c>
      <c r="G3000" s="21" t="s">
        <v>4264</v>
      </c>
      <c r="H3000" s="54" t="s">
        <v>4264</v>
      </c>
      <c r="I3000" s="54" t="s">
        <v>4265</v>
      </c>
      <c r="J3000" s="14" t="s">
        <v>4088</v>
      </c>
      <c r="K3000" s="21" t="s">
        <v>4254</v>
      </c>
      <c r="L3000" s="14" t="s">
        <v>10</v>
      </c>
      <c r="M3000" s="13" t="s">
        <v>606</v>
      </c>
      <c r="N3000" s="13" t="s">
        <v>606</v>
      </c>
      <c r="O3000" s="13" t="s">
        <v>606</v>
      </c>
      <c r="P3000" s="13" t="s">
        <v>606</v>
      </c>
      <c r="Q3000" s="13" t="s">
        <v>606</v>
      </c>
      <c r="R3000" s="13"/>
      <c r="S3000" s="13"/>
      <c r="T3000" s="10">
        <v>30</v>
      </c>
      <c r="U3000" s="13" t="s">
        <v>601</v>
      </c>
      <c r="V3000" s="9" t="s">
        <v>4429</v>
      </c>
      <c r="W3000" s="13" t="s">
        <v>26</v>
      </c>
    </row>
    <row r="3001" spans="1:23" x14ac:dyDescent="0.3">
      <c r="A3001" s="7" t="s">
        <v>4428</v>
      </c>
      <c r="B3001" s="14">
        <v>24168</v>
      </c>
      <c r="C3001" s="14">
        <v>123917</v>
      </c>
      <c r="D3001" s="14">
        <v>4354</v>
      </c>
      <c r="E3001" s="6">
        <f>COUNTIF($D$3:$D$6372,D3001)</f>
        <v>1</v>
      </c>
      <c r="F3001" s="45" t="s">
        <v>11</v>
      </c>
      <c r="G3001" s="21" t="s">
        <v>4303</v>
      </c>
      <c r="H3001" s="54" t="s">
        <v>4303</v>
      </c>
      <c r="I3001" s="54" t="s">
        <v>4304</v>
      </c>
      <c r="J3001" s="14" t="s">
        <v>4088</v>
      </c>
      <c r="K3001" s="21" t="s">
        <v>4291</v>
      </c>
      <c r="L3001" s="14" t="s">
        <v>10</v>
      </c>
      <c r="M3001" s="13" t="s">
        <v>606</v>
      </c>
      <c r="N3001" s="13" t="s">
        <v>606</v>
      </c>
      <c r="O3001" s="13" t="s">
        <v>606</v>
      </c>
      <c r="P3001" s="13" t="s">
        <v>606</v>
      </c>
      <c r="Q3001" s="13" t="s">
        <v>606</v>
      </c>
      <c r="R3001" s="13"/>
      <c r="S3001" s="13"/>
      <c r="T3001" s="10">
        <v>15</v>
      </c>
      <c r="U3001" s="9" t="s">
        <v>4432</v>
      </c>
      <c r="V3001" s="9" t="s">
        <v>4429</v>
      </c>
      <c r="W3001" s="13" t="s">
        <v>26</v>
      </c>
    </row>
    <row r="3002" spans="1:23" x14ac:dyDescent="0.3">
      <c r="A3002" s="7" t="s">
        <v>4428</v>
      </c>
      <c r="B3002" s="14">
        <v>4747</v>
      </c>
      <c r="C3002" s="14">
        <v>14954</v>
      </c>
      <c r="D3002" s="14">
        <v>4355</v>
      </c>
      <c r="E3002" s="6">
        <f>COUNTIF($D$3:$D$6372,D3002)</f>
        <v>1</v>
      </c>
      <c r="F3002" s="45" t="s">
        <v>11</v>
      </c>
      <c r="G3002" s="21" t="s">
        <v>3847</v>
      </c>
      <c r="H3002" s="54" t="s">
        <v>3847</v>
      </c>
      <c r="I3002" s="54" t="s">
        <v>3851</v>
      </c>
      <c r="J3002" s="14" t="s">
        <v>3843</v>
      </c>
      <c r="K3002" s="21" t="s">
        <v>3887</v>
      </c>
      <c r="L3002" s="14" t="s">
        <v>10</v>
      </c>
      <c r="M3002" s="13" t="s">
        <v>606</v>
      </c>
      <c r="N3002" s="13" t="s">
        <v>606</v>
      </c>
      <c r="O3002" s="13" t="s">
        <v>606</v>
      </c>
      <c r="P3002" s="13" t="s">
        <v>606</v>
      </c>
      <c r="Q3002" s="13" t="s">
        <v>606</v>
      </c>
      <c r="R3002" s="13"/>
      <c r="S3002" s="13"/>
      <c r="T3002" s="10">
        <v>17</v>
      </c>
      <c r="U3002" s="9" t="s">
        <v>4432</v>
      </c>
      <c r="V3002" s="9" t="s">
        <v>4430</v>
      </c>
      <c r="W3002" s="13" t="s">
        <v>82</v>
      </c>
    </row>
    <row r="3003" spans="1:23" x14ac:dyDescent="0.3">
      <c r="A3003" s="7" t="s">
        <v>4428</v>
      </c>
      <c r="B3003" s="14">
        <v>31368</v>
      </c>
      <c r="C3003" s="14">
        <v>14954</v>
      </c>
      <c r="D3003" s="14">
        <v>4356</v>
      </c>
      <c r="E3003" s="6">
        <f>COUNTIF($D$3:$D$6372,D3003)</f>
        <v>1</v>
      </c>
      <c r="F3003" s="45" t="s">
        <v>11</v>
      </c>
      <c r="G3003" s="21" t="s">
        <v>3847</v>
      </c>
      <c r="H3003" s="54" t="s">
        <v>3847</v>
      </c>
      <c r="I3003" s="54" t="s">
        <v>3851</v>
      </c>
      <c r="J3003" s="14" t="s">
        <v>3843</v>
      </c>
      <c r="K3003" s="21" t="s">
        <v>3879</v>
      </c>
      <c r="L3003" s="14" t="s">
        <v>10</v>
      </c>
      <c r="M3003" s="13" t="s">
        <v>606</v>
      </c>
      <c r="N3003" s="13" t="s">
        <v>606</v>
      </c>
      <c r="O3003" s="13" t="s">
        <v>606</v>
      </c>
      <c r="P3003" s="13" t="s">
        <v>606</v>
      </c>
      <c r="Q3003" s="13" t="s">
        <v>606</v>
      </c>
      <c r="R3003" s="13"/>
      <c r="S3003" s="13"/>
      <c r="T3003" s="10">
        <v>17</v>
      </c>
      <c r="U3003" s="9" t="s">
        <v>4432</v>
      </c>
      <c r="V3003" s="9" t="s">
        <v>4430</v>
      </c>
      <c r="W3003" s="13" t="s">
        <v>82</v>
      </c>
    </row>
    <row r="3004" spans="1:23" x14ac:dyDescent="0.3">
      <c r="A3004" s="7" t="s">
        <v>4428</v>
      </c>
      <c r="B3004" s="14">
        <v>31368</v>
      </c>
      <c r="C3004" s="14">
        <v>14954</v>
      </c>
      <c r="D3004" s="14">
        <v>4362</v>
      </c>
      <c r="E3004" s="6">
        <f>COUNTIF($D$3:$D$6372,D3004)</f>
        <v>1</v>
      </c>
      <c r="F3004" s="45" t="s">
        <v>11</v>
      </c>
      <c r="G3004" s="21" t="s">
        <v>3847</v>
      </c>
      <c r="H3004" s="54" t="s">
        <v>3847</v>
      </c>
      <c r="I3004" s="54" t="s">
        <v>3851</v>
      </c>
      <c r="J3004" s="14" t="s">
        <v>3843</v>
      </c>
      <c r="K3004" s="21" t="s">
        <v>3897</v>
      </c>
      <c r="L3004" s="14" t="s">
        <v>10</v>
      </c>
      <c r="M3004" s="13" t="s">
        <v>606</v>
      </c>
      <c r="N3004" s="13" t="s">
        <v>606</v>
      </c>
      <c r="O3004" s="13" t="s">
        <v>606</v>
      </c>
      <c r="P3004" s="13" t="s">
        <v>606</v>
      </c>
      <c r="Q3004" s="13" t="s">
        <v>606</v>
      </c>
      <c r="R3004" s="13"/>
      <c r="S3004" s="13"/>
      <c r="T3004" s="10">
        <v>17</v>
      </c>
      <c r="U3004" s="9" t="s">
        <v>4432</v>
      </c>
      <c r="V3004" s="9" t="s">
        <v>4430</v>
      </c>
      <c r="W3004" s="13" t="s">
        <v>82</v>
      </c>
    </row>
    <row r="3005" spans="1:23" x14ac:dyDescent="0.3">
      <c r="A3005" s="7" t="s">
        <v>4428</v>
      </c>
      <c r="B3005" s="14">
        <v>8243</v>
      </c>
      <c r="C3005" s="14">
        <v>25878</v>
      </c>
      <c r="D3005" s="14">
        <v>4363</v>
      </c>
      <c r="E3005" s="6">
        <f>COUNTIF($D$3:$D$6372,D3005)</f>
        <v>1</v>
      </c>
      <c r="F3005" s="45" t="s">
        <v>1128</v>
      </c>
      <c r="G3005" s="21" t="s">
        <v>2728</v>
      </c>
      <c r="H3005" s="54" t="s">
        <v>2728</v>
      </c>
      <c r="I3005" s="54" t="s">
        <v>2729</v>
      </c>
      <c r="J3005" s="14" t="s">
        <v>2608</v>
      </c>
      <c r="K3005" s="21" t="s">
        <v>2714</v>
      </c>
      <c r="L3005" s="14" t="s">
        <v>10</v>
      </c>
      <c r="M3005" s="13" t="s">
        <v>606</v>
      </c>
      <c r="N3005" s="13" t="s">
        <v>606</v>
      </c>
      <c r="O3005" s="13" t="s">
        <v>606</v>
      </c>
      <c r="P3005" s="13" t="s">
        <v>606</v>
      </c>
      <c r="Q3005" s="13" t="s">
        <v>606</v>
      </c>
      <c r="R3005" s="13"/>
      <c r="S3005" s="13"/>
      <c r="T3005" s="10">
        <v>10</v>
      </c>
      <c r="U3005" s="9" t="s">
        <v>4432</v>
      </c>
      <c r="V3005" s="9" t="s">
        <v>4431</v>
      </c>
      <c r="W3005" s="13" t="s">
        <v>26</v>
      </c>
    </row>
    <row r="3006" spans="1:23" x14ac:dyDescent="0.3">
      <c r="A3006" s="7" t="s">
        <v>4428</v>
      </c>
      <c r="B3006" s="14">
        <v>33872</v>
      </c>
      <c r="C3006" s="14">
        <v>11900</v>
      </c>
      <c r="D3006" s="14">
        <v>4370</v>
      </c>
      <c r="E3006" s="6">
        <f>COUNTIF($D$3:$D$6372,D3006)</f>
        <v>1</v>
      </c>
      <c r="F3006" s="45" t="s">
        <v>11</v>
      </c>
      <c r="G3006" s="21" t="s">
        <v>4307</v>
      </c>
      <c r="H3006" s="54" t="s">
        <v>4307</v>
      </c>
      <c r="I3006" s="54" t="s">
        <v>4308</v>
      </c>
      <c r="J3006" s="14" t="s">
        <v>4088</v>
      </c>
      <c r="K3006" s="21" t="s">
        <v>4309</v>
      </c>
      <c r="L3006" s="14" t="s">
        <v>10</v>
      </c>
      <c r="M3006" s="13" t="s">
        <v>606</v>
      </c>
      <c r="N3006" s="13" t="s">
        <v>606</v>
      </c>
      <c r="O3006" s="13" t="s">
        <v>606</v>
      </c>
      <c r="P3006" s="13" t="s">
        <v>606</v>
      </c>
      <c r="Q3006" s="13" t="s">
        <v>606</v>
      </c>
      <c r="R3006" s="13"/>
      <c r="S3006" s="13"/>
      <c r="T3006" s="10">
        <v>27</v>
      </c>
      <c r="U3006" s="13" t="s">
        <v>601</v>
      </c>
      <c r="V3006" s="9" t="s">
        <v>4429</v>
      </c>
      <c r="W3006" s="13" t="s">
        <v>26</v>
      </c>
    </row>
    <row r="3007" spans="1:23" x14ac:dyDescent="0.3">
      <c r="A3007" s="7" t="s">
        <v>4428</v>
      </c>
      <c r="B3007" s="14">
        <v>28933</v>
      </c>
      <c r="C3007" s="14">
        <v>550908</v>
      </c>
      <c r="D3007" s="14">
        <v>4371</v>
      </c>
      <c r="E3007" s="6">
        <f>COUNTIF($D$3:$D$6372,D3007)</f>
        <v>1</v>
      </c>
      <c r="F3007" s="45" t="s">
        <v>11</v>
      </c>
      <c r="G3007" s="21" t="s">
        <v>3559</v>
      </c>
      <c r="H3007" s="54" t="s">
        <v>3559</v>
      </c>
      <c r="I3007" s="54" t="s">
        <v>3560</v>
      </c>
      <c r="J3007" s="14" t="s">
        <v>3448</v>
      </c>
      <c r="K3007" s="21" t="s">
        <v>3548</v>
      </c>
      <c r="L3007" s="14" t="s">
        <v>10</v>
      </c>
      <c r="M3007" s="13" t="s">
        <v>606</v>
      </c>
      <c r="N3007" s="13" t="s">
        <v>606</v>
      </c>
      <c r="O3007" s="13" t="s">
        <v>606</v>
      </c>
      <c r="P3007" s="13" t="s">
        <v>606</v>
      </c>
      <c r="Q3007" s="13" t="s">
        <v>606</v>
      </c>
      <c r="R3007" s="13"/>
      <c r="S3007" s="13"/>
      <c r="T3007" s="10">
        <v>20</v>
      </c>
      <c r="U3007" s="9" t="s">
        <v>4432</v>
      </c>
      <c r="V3007" s="9" t="s">
        <v>4429</v>
      </c>
      <c r="W3007" s="13" t="s">
        <v>26</v>
      </c>
    </row>
    <row r="3008" spans="1:23" x14ac:dyDescent="0.3">
      <c r="A3008" s="7" t="s">
        <v>4428</v>
      </c>
      <c r="B3008" s="14">
        <v>4747</v>
      </c>
      <c r="C3008" s="14">
        <v>14954</v>
      </c>
      <c r="D3008" s="14">
        <v>4382</v>
      </c>
      <c r="E3008" s="6">
        <f>COUNTIF($D$3:$D$6372,D3008)</f>
        <v>1</v>
      </c>
      <c r="F3008" s="45" t="s">
        <v>11</v>
      </c>
      <c r="G3008" s="21" t="s">
        <v>3847</v>
      </c>
      <c r="H3008" s="54" t="s">
        <v>3847</v>
      </c>
      <c r="I3008" s="54" t="s">
        <v>3851</v>
      </c>
      <c r="J3008" s="14" t="s">
        <v>3843</v>
      </c>
      <c r="K3008" s="21" t="s">
        <v>3866</v>
      </c>
      <c r="L3008" s="14" t="s">
        <v>10</v>
      </c>
      <c r="M3008" s="13" t="s">
        <v>606</v>
      </c>
      <c r="N3008" s="13" t="s">
        <v>606</v>
      </c>
      <c r="O3008" s="13" t="s">
        <v>606</v>
      </c>
      <c r="P3008" s="13" t="s">
        <v>606</v>
      </c>
      <c r="Q3008" s="13" t="s">
        <v>606</v>
      </c>
      <c r="R3008" s="13"/>
      <c r="S3008" s="13"/>
      <c r="T3008" s="10">
        <v>17</v>
      </c>
      <c r="U3008" s="9" t="s">
        <v>4432</v>
      </c>
      <c r="V3008" s="9" t="s">
        <v>4430</v>
      </c>
      <c r="W3008" s="13" t="s">
        <v>82</v>
      </c>
    </row>
    <row r="3009" spans="1:23" x14ac:dyDescent="0.3">
      <c r="A3009" s="7" t="s">
        <v>4428</v>
      </c>
      <c r="B3009" s="14">
        <v>7204</v>
      </c>
      <c r="C3009" s="14">
        <v>22819</v>
      </c>
      <c r="D3009" s="14">
        <v>4389</v>
      </c>
      <c r="E3009" s="6">
        <f>COUNTIF($D$3:$D$6372,D3009)</f>
        <v>1</v>
      </c>
      <c r="F3009" s="45" t="s">
        <v>11</v>
      </c>
      <c r="G3009" s="21" t="s">
        <v>2789</v>
      </c>
      <c r="H3009" s="54" t="s">
        <v>2789</v>
      </c>
      <c r="I3009" s="54" t="s">
        <v>2790</v>
      </c>
      <c r="J3009" s="14" t="s">
        <v>2608</v>
      </c>
      <c r="K3009" s="21" t="s">
        <v>2791</v>
      </c>
      <c r="L3009" s="14" t="s">
        <v>10</v>
      </c>
      <c r="M3009" s="13" t="s">
        <v>606</v>
      </c>
      <c r="N3009" s="13" t="s">
        <v>606</v>
      </c>
      <c r="O3009" s="13" t="s">
        <v>606</v>
      </c>
      <c r="P3009" s="13" t="s">
        <v>606</v>
      </c>
      <c r="Q3009" s="13" t="s">
        <v>606</v>
      </c>
      <c r="R3009" s="13"/>
      <c r="S3009" s="13"/>
      <c r="T3009" s="10">
        <v>30</v>
      </c>
      <c r="U3009" s="13" t="s">
        <v>601</v>
      </c>
      <c r="V3009" s="9" t="s">
        <v>4430</v>
      </c>
      <c r="W3009" s="13" t="s">
        <v>82</v>
      </c>
    </row>
    <row r="3010" spans="1:23" x14ac:dyDescent="0.3">
      <c r="A3010" s="7" t="s">
        <v>4428</v>
      </c>
      <c r="B3010" s="14">
        <v>6900</v>
      </c>
      <c r="C3010" s="14">
        <v>22811</v>
      </c>
      <c r="D3010" s="14">
        <v>4405</v>
      </c>
      <c r="E3010" s="6">
        <f>COUNTIF($D$3:$D$6372,D3010)</f>
        <v>1</v>
      </c>
      <c r="F3010" s="45" t="s">
        <v>11</v>
      </c>
      <c r="G3010" s="21" t="s">
        <v>2211</v>
      </c>
      <c r="H3010" s="54" t="s">
        <v>2211</v>
      </c>
      <c r="I3010" s="54" t="s">
        <v>2212</v>
      </c>
      <c r="J3010" s="14" t="s">
        <v>2034</v>
      </c>
      <c r="K3010" s="21" t="s">
        <v>2213</v>
      </c>
      <c r="L3010" s="14" t="s">
        <v>10</v>
      </c>
      <c r="M3010" s="13" t="s">
        <v>606</v>
      </c>
      <c r="N3010" s="13" t="s">
        <v>606</v>
      </c>
      <c r="O3010" s="13" t="s">
        <v>606</v>
      </c>
      <c r="P3010" s="13" t="s">
        <v>606</v>
      </c>
      <c r="Q3010" s="13" t="s">
        <v>606</v>
      </c>
      <c r="R3010" s="13" t="s">
        <v>606</v>
      </c>
      <c r="S3010" s="13"/>
      <c r="T3010" s="10">
        <v>30</v>
      </c>
      <c r="U3010" s="13" t="s">
        <v>601</v>
      </c>
      <c r="V3010" s="9" t="s">
        <v>4429</v>
      </c>
      <c r="W3010" s="13" t="s">
        <v>26</v>
      </c>
    </row>
    <row r="3011" spans="1:23" x14ac:dyDescent="0.3">
      <c r="A3011" s="7" t="s">
        <v>4428</v>
      </c>
      <c r="B3011" s="14">
        <v>41209</v>
      </c>
      <c r="C3011" s="14">
        <v>11519</v>
      </c>
      <c r="D3011" s="14">
        <v>4415</v>
      </c>
      <c r="E3011" s="6">
        <f>COUNTIF($D$3:$D$6372,D3011)</f>
        <v>1</v>
      </c>
      <c r="F3011" s="45" t="s">
        <v>590</v>
      </c>
      <c r="G3011" s="21" t="s">
        <v>1800</v>
      </c>
      <c r="H3011" s="54" t="s">
        <v>1800</v>
      </c>
      <c r="I3011" s="54" t="s">
        <v>1801</v>
      </c>
      <c r="J3011" s="14" t="s">
        <v>1726</v>
      </c>
      <c r="K3011" s="21" t="s">
        <v>1791</v>
      </c>
      <c r="L3011" s="14" t="s">
        <v>10</v>
      </c>
      <c r="M3011" s="13" t="s">
        <v>606</v>
      </c>
      <c r="N3011" s="13" t="s">
        <v>606</v>
      </c>
      <c r="O3011" s="13" t="s">
        <v>606</v>
      </c>
      <c r="P3011" s="13" t="s">
        <v>606</v>
      </c>
      <c r="Q3011" s="13" t="s">
        <v>606</v>
      </c>
      <c r="R3011" s="13"/>
      <c r="S3011" s="13"/>
      <c r="T3011" s="10">
        <v>5</v>
      </c>
      <c r="U3011" s="9" t="s">
        <v>4432</v>
      </c>
      <c r="V3011" s="9" t="s">
        <v>4430</v>
      </c>
      <c r="W3011" s="13" t="s">
        <v>82</v>
      </c>
    </row>
    <row r="3012" spans="1:23" x14ac:dyDescent="0.3">
      <c r="A3012" s="7" t="s">
        <v>4428</v>
      </c>
      <c r="B3012" s="14">
        <v>2922</v>
      </c>
      <c r="C3012" s="14">
        <v>75</v>
      </c>
      <c r="D3012" s="14">
        <v>4416</v>
      </c>
      <c r="E3012" s="6">
        <f>COUNTIF($D$3:$D$6372,D3012)</f>
        <v>1</v>
      </c>
      <c r="F3012" s="45" t="s">
        <v>590</v>
      </c>
      <c r="G3012" s="21" t="s">
        <v>4084</v>
      </c>
      <c r="H3012" s="54" t="s">
        <v>4084</v>
      </c>
      <c r="I3012" s="54" t="s">
        <v>4085</v>
      </c>
      <c r="J3012" s="14" t="s">
        <v>3843</v>
      </c>
      <c r="K3012" s="21" t="s">
        <v>4053</v>
      </c>
      <c r="L3012" s="14" t="s">
        <v>10</v>
      </c>
      <c r="M3012" s="13" t="s">
        <v>606</v>
      </c>
      <c r="N3012" s="13" t="s">
        <v>606</v>
      </c>
      <c r="O3012" s="13" t="s">
        <v>606</v>
      </c>
      <c r="P3012" s="13" t="s">
        <v>606</v>
      </c>
      <c r="Q3012" s="13" t="s">
        <v>606</v>
      </c>
      <c r="R3012" s="13"/>
      <c r="S3012" s="13"/>
      <c r="T3012" s="10">
        <v>20</v>
      </c>
      <c r="U3012" s="9" t="s">
        <v>4432</v>
      </c>
      <c r="V3012" s="9" t="s">
        <v>4429</v>
      </c>
      <c r="W3012" s="13" t="s">
        <v>26</v>
      </c>
    </row>
    <row r="3013" spans="1:23" x14ac:dyDescent="0.3">
      <c r="A3013" s="7" t="s">
        <v>4428</v>
      </c>
      <c r="B3013" s="14">
        <v>42863</v>
      </c>
      <c r="C3013" s="14">
        <v>1021665</v>
      </c>
      <c r="D3013" s="14">
        <v>4420</v>
      </c>
      <c r="E3013" s="6">
        <f>COUNTIF($D$3:$D$6372,D3013)</f>
        <v>1</v>
      </c>
      <c r="F3013" s="45" t="s">
        <v>590</v>
      </c>
      <c r="G3013" s="21" t="s">
        <v>3960</v>
      </c>
      <c r="H3013" s="54" t="s">
        <v>3960</v>
      </c>
      <c r="I3013" s="54" t="s">
        <v>3961</v>
      </c>
      <c r="J3013" s="14" t="s">
        <v>3843</v>
      </c>
      <c r="K3013" s="21" t="s">
        <v>3956</v>
      </c>
      <c r="L3013" s="14" t="s">
        <v>10</v>
      </c>
      <c r="M3013" s="13" t="s">
        <v>606</v>
      </c>
      <c r="N3013" s="13" t="s">
        <v>606</v>
      </c>
      <c r="O3013" s="13" t="s">
        <v>606</v>
      </c>
      <c r="P3013" s="13" t="s">
        <v>606</v>
      </c>
      <c r="Q3013" s="13" t="s">
        <v>606</v>
      </c>
      <c r="R3013" s="13"/>
      <c r="S3013" s="13"/>
      <c r="T3013" s="10">
        <v>30</v>
      </c>
      <c r="U3013" s="9" t="s">
        <v>4432</v>
      </c>
      <c r="V3013" s="9" t="s">
        <v>4431</v>
      </c>
      <c r="W3013" s="13" t="s">
        <v>26</v>
      </c>
    </row>
    <row r="3014" spans="1:23" x14ac:dyDescent="0.3">
      <c r="A3014" s="7" t="s">
        <v>4428</v>
      </c>
      <c r="B3014" s="14">
        <v>41883</v>
      </c>
      <c r="C3014" s="14">
        <v>78368</v>
      </c>
      <c r="D3014" s="14">
        <v>4424</v>
      </c>
      <c r="E3014" s="6">
        <f>COUNTIF($D$3:$D$6372,D3014)</f>
        <v>1</v>
      </c>
      <c r="F3014" s="45" t="s">
        <v>590</v>
      </c>
      <c r="G3014" s="21" t="s">
        <v>2960</v>
      </c>
      <c r="H3014" s="54" t="s">
        <v>2960</v>
      </c>
      <c r="I3014" s="54" t="s">
        <v>2961</v>
      </c>
      <c r="J3014" s="14" t="s">
        <v>2870</v>
      </c>
      <c r="K3014" s="21" t="s">
        <v>2962</v>
      </c>
      <c r="L3014" s="14" t="s">
        <v>10</v>
      </c>
      <c r="M3014" s="13" t="s">
        <v>606</v>
      </c>
      <c r="N3014" s="13" t="s">
        <v>606</v>
      </c>
      <c r="O3014" s="13" t="s">
        <v>606</v>
      </c>
      <c r="P3014" s="13" t="s">
        <v>606</v>
      </c>
      <c r="Q3014" s="13" t="s">
        <v>606</v>
      </c>
      <c r="R3014" s="13"/>
      <c r="S3014" s="13"/>
      <c r="T3014" s="10">
        <v>30</v>
      </c>
      <c r="U3014" s="9" t="s">
        <v>4432</v>
      </c>
      <c r="V3014" s="9" t="s">
        <v>4430</v>
      </c>
      <c r="W3014" s="13" t="s">
        <v>82</v>
      </c>
    </row>
    <row r="3015" spans="1:23" x14ac:dyDescent="0.3">
      <c r="A3015" s="7" t="s">
        <v>4428</v>
      </c>
      <c r="B3015" s="14">
        <v>39971</v>
      </c>
      <c r="C3015" s="14">
        <v>4327</v>
      </c>
      <c r="D3015" s="14">
        <v>4425</v>
      </c>
      <c r="E3015" s="6">
        <f>COUNTIF($D$3:$D$6372,D3015)</f>
        <v>1</v>
      </c>
      <c r="F3015" s="45" t="s">
        <v>590</v>
      </c>
      <c r="G3015" s="21" t="s">
        <v>2041</v>
      </c>
      <c r="H3015" s="54" t="s">
        <v>2041</v>
      </c>
      <c r="I3015" s="54" t="s">
        <v>2042</v>
      </c>
      <c r="J3015" s="14" t="s">
        <v>2034</v>
      </c>
      <c r="K3015" s="21" t="s">
        <v>2072</v>
      </c>
      <c r="L3015" s="14" t="s">
        <v>10</v>
      </c>
      <c r="M3015" s="13" t="s">
        <v>606</v>
      </c>
      <c r="N3015" s="13" t="s">
        <v>606</v>
      </c>
      <c r="O3015" s="13" t="s">
        <v>606</v>
      </c>
      <c r="P3015" s="13" t="s">
        <v>606</v>
      </c>
      <c r="Q3015" s="13" t="s">
        <v>606</v>
      </c>
      <c r="R3015" s="13"/>
      <c r="S3015" s="13"/>
      <c r="T3015" s="10">
        <v>15</v>
      </c>
      <c r="U3015" s="9" t="s">
        <v>4432</v>
      </c>
      <c r="V3015" s="9" t="s">
        <v>4430</v>
      </c>
      <c r="W3015" s="13" t="s">
        <v>82</v>
      </c>
    </row>
    <row r="3016" spans="1:23" x14ac:dyDescent="0.3">
      <c r="A3016" s="7" t="s">
        <v>4428</v>
      </c>
      <c r="B3016" s="14">
        <v>36251</v>
      </c>
      <c r="C3016" s="14">
        <v>72710</v>
      </c>
      <c r="D3016" s="14">
        <v>4428</v>
      </c>
      <c r="E3016" s="6">
        <f>COUNTIF($D$3:$D$6372,D3016)</f>
        <v>1</v>
      </c>
      <c r="F3016" s="45" t="s">
        <v>590</v>
      </c>
      <c r="G3016" s="21" t="s">
        <v>2687</v>
      </c>
      <c r="H3016" s="54" t="s">
        <v>2687</v>
      </c>
      <c r="I3016" s="54" t="s">
        <v>2688</v>
      </c>
      <c r="J3016" s="14" t="s">
        <v>2608</v>
      </c>
      <c r="K3016" s="21" t="s">
        <v>2685</v>
      </c>
      <c r="L3016" s="14" t="s">
        <v>10</v>
      </c>
      <c r="M3016" s="13" t="s">
        <v>606</v>
      </c>
      <c r="N3016" s="13" t="s">
        <v>606</v>
      </c>
      <c r="O3016" s="13" t="s">
        <v>606</v>
      </c>
      <c r="P3016" s="13" t="s">
        <v>606</v>
      </c>
      <c r="Q3016" s="13" t="s">
        <v>606</v>
      </c>
      <c r="R3016" s="13"/>
      <c r="S3016" s="13"/>
      <c r="T3016" s="10">
        <v>15</v>
      </c>
      <c r="U3016" s="9" t="s">
        <v>4432</v>
      </c>
      <c r="V3016" s="9" t="s">
        <v>4430</v>
      </c>
      <c r="W3016" s="13" t="s">
        <v>82</v>
      </c>
    </row>
    <row r="3017" spans="1:23" x14ac:dyDescent="0.3">
      <c r="A3017" s="7" t="s">
        <v>4428</v>
      </c>
      <c r="B3017" s="14">
        <v>36252</v>
      </c>
      <c r="C3017" s="14">
        <v>72710</v>
      </c>
      <c r="D3017" s="14">
        <v>4430</v>
      </c>
      <c r="E3017" s="6">
        <f>COUNTIF($D$3:$D$6372,D3017)</f>
        <v>1</v>
      </c>
      <c r="F3017" s="45" t="s">
        <v>590</v>
      </c>
      <c r="G3017" s="21" t="s">
        <v>2324</v>
      </c>
      <c r="H3017" s="54" t="s">
        <v>2324</v>
      </c>
      <c r="I3017" s="54" t="s">
        <v>2325</v>
      </c>
      <c r="J3017" s="14" t="s">
        <v>2034</v>
      </c>
      <c r="K3017" s="21" t="s">
        <v>2323</v>
      </c>
      <c r="L3017" s="14" t="s">
        <v>10</v>
      </c>
      <c r="M3017" s="13" t="s">
        <v>606</v>
      </c>
      <c r="N3017" s="13" t="s">
        <v>606</v>
      </c>
      <c r="O3017" s="13" t="s">
        <v>606</v>
      </c>
      <c r="P3017" s="13" t="s">
        <v>606</v>
      </c>
      <c r="Q3017" s="13" t="s">
        <v>606</v>
      </c>
      <c r="R3017" s="13"/>
      <c r="S3017" s="13"/>
      <c r="T3017" s="10">
        <v>15</v>
      </c>
      <c r="U3017" s="9" t="s">
        <v>4432</v>
      </c>
      <c r="V3017" s="9" t="s">
        <v>4429</v>
      </c>
      <c r="W3017" s="13" t="s">
        <v>26</v>
      </c>
    </row>
    <row r="3018" spans="1:23" x14ac:dyDescent="0.3">
      <c r="A3018" s="7" t="s">
        <v>4428</v>
      </c>
      <c r="B3018" s="14">
        <v>6904</v>
      </c>
      <c r="C3018" s="14">
        <v>15133</v>
      </c>
      <c r="D3018" s="14">
        <v>4435</v>
      </c>
      <c r="E3018" s="6">
        <f>COUNTIF($D$3:$D$6372,D3018)</f>
        <v>1</v>
      </c>
      <c r="F3018" s="45" t="s">
        <v>11</v>
      </c>
      <c r="G3018" s="21" t="s">
        <v>3535</v>
      </c>
      <c r="H3018" s="54" t="s">
        <v>3535</v>
      </c>
      <c r="I3018" s="54" t="s">
        <v>3536</v>
      </c>
      <c r="J3018" s="14" t="s">
        <v>3448</v>
      </c>
      <c r="K3018" s="21" t="s">
        <v>3537</v>
      </c>
      <c r="L3018" s="14" t="s">
        <v>10</v>
      </c>
      <c r="M3018" s="13" t="s">
        <v>606</v>
      </c>
      <c r="N3018" s="13" t="s">
        <v>606</v>
      </c>
      <c r="O3018" s="13" t="s">
        <v>606</v>
      </c>
      <c r="P3018" s="13" t="s">
        <v>606</v>
      </c>
      <c r="Q3018" s="13" t="s">
        <v>606</v>
      </c>
      <c r="R3018" s="13" t="s">
        <v>606</v>
      </c>
      <c r="S3018" s="13"/>
      <c r="T3018" s="10">
        <v>30</v>
      </c>
      <c r="U3018" s="13" t="s">
        <v>601</v>
      </c>
      <c r="V3018" s="9" t="s">
        <v>4430</v>
      </c>
      <c r="W3018" s="13" t="s">
        <v>82</v>
      </c>
    </row>
    <row r="3019" spans="1:23" x14ac:dyDescent="0.3">
      <c r="A3019" s="7" t="s">
        <v>4428</v>
      </c>
      <c r="B3019" s="14">
        <v>23226</v>
      </c>
      <c r="C3019" s="14">
        <v>95179</v>
      </c>
      <c r="D3019" s="14">
        <v>4509</v>
      </c>
      <c r="E3019" s="6">
        <f>COUNTIF($D$3:$D$6372,D3019)</f>
        <v>1</v>
      </c>
      <c r="F3019" s="45" t="s">
        <v>587</v>
      </c>
      <c r="G3019" s="21" t="s">
        <v>3132</v>
      </c>
      <c r="H3019" s="54" t="s">
        <v>3132</v>
      </c>
      <c r="I3019" s="54" t="s">
        <v>3133</v>
      </c>
      <c r="J3019" s="14" t="s">
        <v>3134</v>
      </c>
      <c r="K3019" s="21" t="s">
        <v>3135</v>
      </c>
      <c r="L3019" s="14" t="s">
        <v>10</v>
      </c>
      <c r="M3019" s="13" t="s">
        <v>606</v>
      </c>
      <c r="N3019" s="13" t="s">
        <v>606</v>
      </c>
      <c r="O3019" s="13" t="s">
        <v>606</v>
      </c>
      <c r="P3019" s="13" t="s">
        <v>606</v>
      </c>
      <c r="Q3019" s="13" t="s">
        <v>606</v>
      </c>
      <c r="R3019" s="13"/>
      <c r="S3019" s="13"/>
      <c r="T3019" s="10">
        <v>10</v>
      </c>
      <c r="U3019" s="9" t="s">
        <v>4432</v>
      </c>
      <c r="V3019" s="9" t="s">
        <v>4430</v>
      </c>
      <c r="W3019" s="13" t="s">
        <v>82</v>
      </c>
    </row>
    <row r="3020" spans="1:23" x14ac:dyDescent="0.3">
      <c r="A3020" s="7" t="s">
        <v>4428</v>
      </c>
      <c r="B3020" s="14">
        <v>31595</v>
      </c>
      <c r="C3020" s="14">
        <v>9685</v>
      </c>
      <c r="D3020" s="14">
        <v>4512</v>
      </c>
      <c r="E3020" s="6">
        <f>COUNTIF($D$3:$D$6372,D3020)</f>
        <v>1</v>
      </c>
      <c r="F3020" s="45" t="s">
        <v>11</v>
      </c>
      <c r="G3020" s="21" t="s">
        <v>2028</v>
      </c>
      <c r="H3020" s="54" t="s">
        <v>2028</v>
      </c>
      <c r="I3020" s="54" t="s">
        <v>2029</v>
      </c>
      <c r="J3020" s="14" t="s">
        <v>1726</v>
      </c>
      <c r="K3020" s="21" t="s">
        <v>2016</v>
      </c>
      <c r="L3020" s="14" t="s">
        <v>10</v>
      </c>
      <c r="M3020" s="13" t="s">
        <v>606</v>
      </c>
      <c r="N3020" s="13" t="s">
        <v>606</v>
      </c>
      <c r="O3020" s="13" t="s">
        <v>606</v>
      </c>
      <c r="P3020" s="13" t="s">
        <v>606</v>
      </c>
      <c r="Q3020" s="13" t="s">
        <v>606</v>
      </c>
      <c r="R3020" s="13"/>
      <c r="S3020" s="13"/>
      <c r="T3020" s="10">
        <v>25</v>
      </c>
      <c r="U3020" s="9" t="s">
        <v>4432</v>
      </c>
      <c r="V3020" s="9" t="s">
        <v>4430</v>
      </c>
      <c r="W3020" s="13" t="s">
        <v>82</v>
      </c>
    </row>
    <row r="3021" spans="1:23" x14ac:dyDescent="0.3">
      <c r="A3021" s="7" t="s">
        <v>4428</v>
      </c>
      <c r="B3021" s="14">
        <v>39364</v>
      </c>
      <c r="C3021" s="14">
        <v>1013225</v>
      </c>
      <c r="D3021" s="14">
        <v>4514</v>
      </c>
      <c r="E3021" s="6">
        <f>COUNTIF($D$3:$D$6372,D3021)</f>
        <v>1</v>
      </c>
      <c r="F3021" s="45" t="s">
        <v>11</v>
      </c>
      <c r="G3021" s="21" t="s">
        <v>3446</v>
      </c>
      <c r="H3021" s="54" t="s">
        <v>3446</v>
      </c>
      <c r="I3021" s="54" t="s">
        <v>3447</v>
      </c>
      <c r="J3021" s="14" t="s">
        <v>3448</v>
      </c>
      <c r="K3021" s="21" t="s">
        <v>3450</v>
      </c>
      <c r="L3021" s="14" t="s">
        <v>10</v>
      </c>
      <c r="M3021" s="13" t="s">
        <v>606</v>
      </c>
      <c r="N3021" s="13" t="s">
        <v>606</v>
      </c>
      <c r="O3021" s="13" t="s">
        <v>606</v>
      </c>
      <c r="P3021" s="13" t="s">
        <v>606</v>
      </c>
      <c r="Q3021" s="13" t="s">
        <v>606</v>
      </c>
      <c r="R3021" s="13"/>
      <c r="S3021" s="13"/>
      <c r="T3021" s="10">
        <v>25</v>
      </c>
      <c r="U3021" s="9" t="s">
        <v>4432</v>
      </c>
      <c r="V3021" s="9" t="s">
        <v>4430</v>
      </c>
      <c r="W3021" s="13" t="s">
        <v>82</v>
      </c>
    </row>
    <row r="3022" spans="1:23" x14ac:dyDescent="0.3">
      <c r="A3022" s="7" t="s">
        <v>4428</v>
      </c>
      <c r="B3022" s="14">
        <v>2922</v>
      </c>
      <c r="C3022" s="14">
        <v>75</v>
      </c>
      <c r="D3022" s="14">
        <v>4547</v>
      </c>
      <c r="E3022" s="6">
        <f>COUNTIF($D$3:$D$6372,D3022)</f>
        <v>1</v>
      </c>
      <c r="F3022" s="45" t="s">
        <v>587</v>
      </c>
      <c r="G3022" s="21" t="s">
        <v>1915</v>
      </c>
      <c r="H3022" s="54" t="s">
        <v>1915</v>
      </c>
      <c r="I3022" s="54" t="s">
        <v>1916</v>
      </c>
      <c r="J3022" s="14" t="s">
        <v>1726</v>
      </c>
      <c r="K3022" s="21" t="s">
        <v>1898</v>
      </c>
      <c r="L3022" s="14" t="s">
        <v>10</v>
      </c>
      <c r="M3022" s="13" t="s">
        <v>606</v>
      </c>
      <c r="N3022" s="13" t="s">
        <v>606</v>
      </c>
      <c r="O3022" s="13" t="s">
        <v>606</v>
      </c>
      <c r="P3022" s="13" t="s">
        <v>606</v>
      </c>
      <c r="Q3022" s="13" t="s">
        <v>606</v>
      </c>
      <c r="R3022" s="13"/>
      <c r="S3022" s="13"/>
      <c r="T3022" s="10">
        <v>20</v>
      </c>
      <c r="U3022" s="9" t="s">
        <v>4432</v>
      </c>
      <c r="V3022" s="9" t="s">
        <v>4430</v>
      </c>
      <c r="W3022" s="13" t="s">
        <v>82</v>
      </c>
    </row>
    <row r="3023" spans="1:23" x14ac:dyDescent="0.3">
      <c r="A3023" s="7" t="s">
        <v>4428</v>
      </c>
      <c r="B3023" s="14">
        <v>27886</v>
      </c>
      <c r="C3023" s="14">
        <v>23463</v>
      </c>
      <c r="D3023" s="14">
        <v>4559</v>
      </c>
      <c r="E3023" s="6">
        <f>COUNTIF($D$3:$D$6372,D3023)</f>
        <v>1</v>
      </c>
      <c r="F3023" s="45" t="s">
        <v>11</v>
      </c>
      <c r="G3023" s="21" t="s">
        <v>4090</v>
      </c>
      <c r="H3023" s="54" t="s">
        <v>4090</v>
      </c>
      <c r="I3023" s="54" t="s">
        <v>4091</v>
      </c>
      <c r="J3023" s="14" t="s">
        <v>4088</v>
      </c>
      <c r="K3023" s="21" t="s">
        <v>4092</v>
      </c>
      <c r="L3023" s="14" t="s">
        <v>10</v>
      </c>
      <c r="M3023" s="13" t="s">
        <v>606</v>
      </c>
      <c r="N3023" s="13" t="s">
        <v>606</v>
      </c>
      <c r="O3023" s="13" t="s">
        <v>606</v>
      </c>
      <c r="P3023" s="13" t="s">
        <v>606</v>
      </c>
      <c r="Q3023" s="13" t="s">
        <v>606</v>
      </c>
      <c r="R3023" s="13"/>
      <c r="S3023" s="13"/>
      <c r="T3023" s="10">
        <v>25</v>
      </c>
      <c r="U3023" s="9" t="s">
        <v>4432</v>
      </c>
      <c r="V3023" s="9" t="s">
        <v>4430</v>
      </c>
      <c r="W3023" s="13" t="s">
        <v>82</v>
      </c>
    </row>
    <row r="3024" spans="1:23" x14ac:dyDescent="0.3">
      <c r="A3024" s="7" t="s">
        <v>4428</v>
      </c>
      <c r="B3024" s="14">
        <v>35748</v>
      </c>
      <c r="C3024" s="14">
        <v>1003750</v>
      </c>
      <c r="D3024" s="14">
        <v>4565</v>
      </c>
      <c r="E3024" s="6">
        <f>COUNTIF($D$3:$D$6372,D3024)</f>
        <v>1</v>
      </c>
      <c r="F3024" s="45" t="s">
        <v>1128</v>
      </c>
      <c r="G3024" s="21" t="s">
        <v>3802</v>
      </c>
      <c r="H3024" s="54" t="s">
        <v>3802</v>
      </c>
      <c r="I3024" s="54" t="s">
        <v>3803</v>
      </c>
      <c r="J3024" s="14" t="s">
        <v>3721</v>
      </c>
      <c r="K3024" s="21" t="s">
        <v>3799</v>
      </c>
      <c r="L3024" s="14" t="s">
        <v>10</v>
      </c>
      <c r="M3024" s="13" t="s">
        <v>606</v>
      </c>
      <c r="N3024" s="13" t="s">
        <v>606</v>
      </c>
      <c r="O3024" s="13" t="s">
        <v>606</v>
      </c>
      <c r="P3024" s="13" t="s">
        <v>606</v>
      </c>
      <c r="Q3024" s="13" t="s">
        <v>606</v>
      </c>
      <c r="R3024" s="13"/>
      <c r="S3024" s="13"/>
      <c r="T3024" s="10">
        <v>30</v>
      </c>
      <c r="U3024" s="9" t="s">
        <v>4432</v>
      </c>
      <c r="V3024" s="9" t="s">
        <v>4429</v>
      </c>
      <c r="W3024" s="13" t="s">
        <v>26</v>
      </c>
    </row>
    <row r="3025" spans="1:23" x14ac:dyDescent="0.3">
      <c r="A3025" s="7" t="s">
        <v>4428</v>
      </c>
      <c r="B3025" s="14">
        <v>27800</v>
      </c>
      <c r="C3025" s="14">
        <v>60431</v>
      </c>
      <c r="D3025" s="14">
        <v>4566</v>
      </c>
      <c r="E3025" s="6">
        <f>COUNTIF($D$3:$D$6372,D3025)</f>
        <v>1</v>
      </c>
      <c r="F3025" s="45" t="s">
        <v>1128</v>
      </c>
      <c r="G3025" s="21" t="s">
        <v>2145</v>
      </c>
      <c r="H3025" s="54" t="s">
        <v>2145</v>
      </c>
      <c r="I3025" s="54" t="s">
        <v>2146</v>
      </c>
      <c r="J3025" s="14" t="s">
        <v>2034</v>
      </c>
      <c r="K3025" s="21" t="s">
        <v>2141</v>
      </c>
      <c r="L3025" s="14" t="s">
        <v>10</v>
      </c>
      <c r="M3025" s="13" t="s">
        <v>606</v>
      </c>
      <c r="N3025" s="13" t="s">
        <v>606</v>
      </c>
      <c r="O3025" s="13" t="s">
        <v>606</v>
      </c>
      <c r="P3025" s="13" t="s">
        <v>606</v>
      </c>
      <c r="Q3025" s="13" t="s">
        <v>606</v>
      </c>
      <c r="R3025" s="13" t="s">
        <v>606</v>
      </c>
      <c r="S3025" s="13"/>
      <c r="T3025" s="10">
        <v>30</v>
      </c>
      <c r="U3025" s="13" t="s">
        <v>601</v>
      </c>
      <c r="V3025" s="9" t="s">
        <v>4429</v>
      </c>
      <c r="W3025" s="13" t="s">
        <v>26</v>
      </c>
    </row>
    <row r="3026" spans="1:23" x14ac:dyDescent="0.3">
      <c r="A3026" s="7" t="s">
        <v>4428</v>
      </c>
      <c r="B3026" s="14">
        <v>27809</v>
      </c>
      <c r="C3026" s="14">
        <v>60432</v>
      </c>
      <c r="D3026" s="14">
        <v>4572</v>
      </c>
      <c r="E3026" s="6">
        <f>COUNTIF($D$3:$D$6372,D3026)</f>
        <v>1</v>
      </c>
      <c r="F3026" s="45" t="s">
        <v>587</v>
      </c>
      <c r="G3026" s="21" t="s">
        <v>4331</v>
      </c>
      <c r="H3026" s="54" t="s">
        <v>4331</v>
      </c>
      <c r="I3026" s="54" t="s">
        <v>4332</v>
      </c>
      <c r="J3026" s="14" t="s">
        <v>4088</v>
      </c>
      <c r="K3026" s="21" t="s">
        <v>4333</v>
      </c>
      <c r="L3026" s="14" t="s">
        <v>10</v>
      </c>
      <c r="M3026" s="13" t="s">
        <v>606</v>
      </c>
      <c r="N3026" s="13" t="s">
        <v>606</v>
      </c>
      <c r="O3026" s="13" t="s">
        <v>606</v>
      </c>
      <c r="P3026" s="13" t="s">
        <v>606</v>
      </c>
      <c r="Q3026" s="13" t="s">
        <v>606</v>
      </c>
      <c r="R3026" s="13"/>
      <c r="S3026" s="13"/>
      <c r="T3026" s="10">
        <v>30</v>
      </c>
      <c r="U3026" s="13" t="s">
        <v>601</v>
      </c>
      <c r="V3026" s="9" t="s">
        <v>4429</v>
      </c>
      <c r="W3026" s="13" t="s">
        <v>26</v>
      </c>
    </row>
    <row r="3027" spans="1:23" x14ac:dyDescent="0.3">
      <c r="A3027" s="7" t="s">
        <v>4428</v>
      </c>
      <c r="B3027" s="14">
        <v>36251</v>
      </c>
      <c r="C3027" s="14">
        <v>72710</v>
      </c>
      <c r="D3027" s="14">
        <v>4586</v>
      </c>
      <c r="E3027" s="6">
        <f>COUNTIF($D$3:$D$6372,D3027)</f>
        <v>1</v>
      </c>
      <c r="F3027" s="45" t="s">
        <v>1128</v>
      </c>
      <c r="G3027" s="21" t="s">
        <v>2687</v>
      </c>
      <c r="H3027" s="54" t="s">
        <v>2687</v>
      </c>
      <c r="I3027" s="54" t="s">
        <v>2688</v>
      </c>
      <c r="J3027" s="14" t="s">
        <v>2608</v>
      </c>
      <c r="K3027" s="21" t="s">
        <v>2685</v>
      </c>
      <c r="L3027" s="14" t="s">
        <v>10</v>
      </c>
      <c r="M3027" s="13" t="s">
        <v>606</v>
      </c>
      <c r="N3027" s="13" t="s">
        <v>606</v>
      </c>
      <c r="O3027" s="13" t="s">
        <v>606</v>
      </c>
      <c r="P3027" s="13" t="s">
        <v>606</v>
      </c>
      <c r="Q3027" s="13" t="s">
        <v>606</v>
      </c>
      <c r="R3027" s="13"/>
      <c r="S3027" s="13"/>
      <c r="T3027" s="10">
        <v>15</v>
      </c>
      <c r="U3027" s="9" t="s">
        <v>4432</v>
      </c>
      <c r="V3027" s="9" t="s">
        <v>4430</v>
      </c>
      <c r="W3027" s="13" t="s">
        <v>82</v>
      </c>
    </row>
    <row r="3028" spans="1:23" x14ac:dyDescent="0.3">
      <c r="A3028" s="7" t="s">
        <v>4428</v>
      </c>
      <c r="B3028" s="14">
        <v>24195</v>
      </c>
      <c r="C3028" s="14">
        <v>82778</v>
      </c>
      <c r="D3028" s="14">
        <v>4588</v>
      </c>
      <c r="E3028" s="6">
        <f>COUNTIF($D$3:$D$6372,D3028)</f>
        <v>1</v>
      </c>
      <c r="F3028" s="45" t="s">
        <v>1128</v>
      </c>
      <c r="G3028" s="21" t="s">
        <v>2528</v>
      </c>
      <c r="H3028" s="54" t="s">
        <v>2528</v>
      </c>
      <c r="I3028" s="54" t="s">
        <v>2529</v>
      </c>
      <c r="J3028" s="14" t="s">
        <v>2341</v>
      </c>
      <c r="K3028" s="21" t="s">
        <v>2520</v>
      </c>
      <c r="L3028" s="14" t="s">
        <v>10</v>
      </c>
      <c r="M3028" s="13" t="s">
        <v>606</v>
      </c>
      <c r="N3028" s="13" t="s">
        <v>606</v>
      </c>
      <c r="O3028" s="13" t="s">
        <v>606</v>
      </c>
      <c r="P3028" s="13" t="s">
        <v>606</v>
      </c>
      <c r="Q3028" s="13" t="s">
        <v>606</v>
      </c>
      <c r="R3028" s="13"/>
      <c r="S3028" s="13"/>
      <c r="T3028" s="10">
        <v>30</v>
      </c>
      <c r="U3028" s="9" t="s">
        <v>4432</v>
      </c>
      <c r="V3028" s="9" t="s">
        <v>4431</v>
      </c>
      <c r="W3028" s="13" t="s">
        <v>26</v>
      </c>
    </row>
    <row r="3029" spans="1:23" x14ac:dyDescent="0.3">
      <c r="A3029" s="7" t="s">
        <v>4428</v>
      </c>
      <c r="B3029" s="14">
        <v>24168</v>
      </c>
      <c r="C3029" s="14">
        <v>123917</v>
      </c>
      <c r="D3029" s="14">
        <v>4589</v>
      </c>
      <c r="E3029" s="6">
        <f>COUNTIF($D$3:$D$6372,D3029)</f>
        <v>1</v>
      </c>
      <c r="F3029" s="45" t="s">
        <v>11</v>
      </c>
      <c r="G3029" s="21" t="s">
        <v>4303</v>
      </c>
      <c r="H3029" s="54" t="s">
        <v>4303</v>
      </c>
      <c r="I3029" s="54" t="s">
        <v>4304</v>
      </c>
      <c r="J3029" s="14" t="s">
        <v>4088</v>
      </c>
      <c r="K3029" s="21" t="s">
        <v>4291</v>
      </c>
      <c r="L3029" s="14" t="s">
        <v>10</v>
      </c>
      <c r="M3029" s="13" t="s">
        <v>606</v>
      </c>
      <c r="N3029" s="13" t="s">
        <v>606</v>
      </c>
      <c r="O3029" s="13" t="s">
        <v>606</v>
      </c>
      <c r="P3029" s="13" t="s">
        <v>606</v>
      </c>
      <c r="Q3029" s="13" t="s">
        <v>606</v>
      </c>
      <c r="R3029" s="13"/>
      <c r="S3029" s="13"/>
      <c r="T3029" s="10">
        <v>15</v>
      </c>
      <c r="U3029" s="9" t="s">
        <v>4432</v>
      </c>
      <c r="V3029" s="9" t="s">
        <v>4429</v>
      </c>
      <c r="W3029" s="13" t="s">
        <v>26</v>
      </c>
    </row>
    <row r="3030" spans="1:23" x14ac:dyDescent="0.3">
      <c r="A3030" s="7" t="s">
        <v>4428</v>
      </c>
      <c r="B3030" s="14">
        <v>31368</v>
      </c>
      <c r="C3030" s="14">
        <v>14954</v>
      </c>
      <c r="D3030" s="14">
        <v>4609</v>
      </c>
      <c r="E3030" s="6">
        <f>COUNTIF($D$3:$D$6372,D3030)</f>
        <v>1</v>
      </c>
      <c r="F3030" s="45" t="s">
        <v>11</v>
      </c>
      <c r="G3030" s="21" t="s">
        <v>3847</v>
      </c>
      <c r="H3030" s="54" t="s">
        <v>3847</v>
      </c>
      <c r="I3030" s="54" t="s">
        <v>3851</v>
      </c>
      <c r="J3030" s="14" t="s">
        <v>3843</v>
      </c>
      <c r="K3030" s="21" t="s">
        <v>3879</v>
      </c>
      <c r="L3030" s="14" t="s">
        <v>10</v>
      </c>
      <c r="M3030" s="13" t="s">
        <v>606</v>
      </c>
      <c r="N3030" s="13" t="s">
        <v>606</v>
      </c>
      <c r="O3030" s="13" t="s">
        <v>606</v>
      </c>
      <c r="P3030" s="13" t="s">
        <v>606</v>
      </c>
      <c r="Q3030" s="13" t="s">
        <v>606</v>
      </c>
      <c r="R3030" s="13"/>
      <c r="S3030" s="13"/>
      <c r="T3030" s="10">
        <v>17</v>
      </c>
      <c r="U3030" s="9" t="s">
        <v>4432</v>
      </c>
      <c r="V3030" s="9" t="s">
        <v>4430</v>
      </c>
      <c r="W3030" s="13" t="s">
        <v>82</v>
      </c>
    </row>
    <row r="3031" spans="1:23" x14ac:dyDescent="0.3">
      <c r="A3031" s="7" t="s">
        <v>4428</v>
      </c>
      <c r="B3031" s="14">
        <v>31368</v>
      </c>
      <c r="C3031" s="14">
        <v>14954</v>
      </c>
      <c r="D3031" s="14">
        <v>4611</v>
      </c>
      <c r="E3031" s="6">
        <f>COUNTIF($D$3:$D$6372,D3031)</f>
        <v>1</v>
      </c>
      <c r="F3031" s="45" t="s">
        <v>11</v>
      </c>
      <c r="G3031" s="21" t="s">
        <v>3847</v>
      </c>
      <c r="H3031" s="54" t="s">
        <v>3847</v>
      </c>
      <c r="I3031" s="54" t="s">
        <v>3851</v>
      </c>
      <c r="J3031" s="14" t="s">
        <v>3843</v>
      </c>
      <c r="K3031" s="21" t="s">
        <v>3849</v>
      </c>
      <c r="L3031" s="14" t="s">
        <v>10</v>
      </c>
      <c r="M3031" s="13" t="s">
        <v>606</v>
      </c>
      <c r="N3031" s="13" t="s">
        <v>606</v>
      </c>
      <c r="O3031" s="13" t="s">
        <v>606</v>
      </c>
      <c r="P3031" s="13" t="s">
        <v>606</v>
      </c>
      <c r="Q3031" s="13" t="s">
        <v>606</v>
      </c>
      <c r="R3031" s="13"/>
      <c r="S3031" s="13"/>
      <c r="T3031" s="10">
        <v>17</v>
      </c>
      <c r="U3031" s="9" t="s">
        <v>4432</v>
      </c>
      <c r="V3031" s="9" t="s">
        <v>4430</v>
      </c>
      <c r="W3031" s="13" t="s">
        <v>82</v>
      </c>
    </row>
    <row r="3032" spans="1:23" x14ac:dyDescent="0.3">
      <c r="A3032" s="7" t="s">
        <v>4428</v>
      </c>
      <c r="B3032" s="14">
        <v>42903</v>
      </c>
      <c r="C3032" s="14">
        <v>1021704</v>
      </c>
      <c r="D3032" s="14">
        <v>4617</v>
      </c>
      <c r="E3032" s="6">
        <f>COUNTIF($D$3:$D$6372,D3032)</f>
        <v>1</v>
      </c>
      <c r="F3032" s="45" t="s">
        <v>11</v>
      </c>
      <c r="G3032" s="21" t="s">
        <v>3731</v>
      </c>
      <c r="H3032" s="54" t="s">
        <v>3731</v>
      </c>
      <c r="I3032" s="54" t="s">
        <v>3732</v>
      </c>
      <c r="J3032" s="14" t="s">
        <v>3721</v>
      </c>
      <c r="K3032" s="21" t="s">
        <v>3733</v>
      </c>
      <c r="L3032" s="14" t="s">
        <v>10</v>
      </c>
      <c r="M3032" s="13" t="s">
        <v>606</v>
      </c>
      <c r="N3032" s="13" t="s">
        <v>606</v>
      </c>
      <c r="O3032" s="13" t="s">
        <v>606</v>
      </c>
      <c r="P3032" s="13" t="s">
        <v>606</v>
      </c>
      <c r="Q3032" s="13" t="s">
        <v>606</v>
      </c>
      <c r="R3032" s="13"/>
      <c r="S3032" s="13"/>
      <c r="T3032" s="10">
        <v>30</v>
      </c>
      <c r="U3032" s="9" t="s">
        <v>4432</v>
      </c>
      <c r="V3032" s="9" t="s">
        <v>4430</v>
      </c>
      <c r="W3032" s="13" t="s">
        <v>82</v>
      </c>
    </row>
    <row r="3033" spans="1:23" x14ac:dyDescent="0.3">
      <c r="A3033" s="7" t="s">
        <v>4428</v>
      </c>
      <c r="B3033" s="14">
        <v>4747</v>
      </c>
      <c r="C3033" s="14">
        <v>14954</v>
      </c>
      <c r="D3033" s="14">
        <v>4619</v>
      </c>
      <c r="E3033" s="6">
        <f>COUNTIF($D$3:$D$6372,D3033)</f>
        <v>1</v>
      </c>
      <c r="F3033" s="45" t="s">
        <v>11</v>
      </c>
      <c r="G3033" s="21" t="s">
        <v>3847</v>
      </c>
      <c r="H3033" s="54" t="s">
        <v>3847</v>
      </c>
      <c r="I3033" s="54" t="s">
        <v>3851</v>
      </c>
      <c r="J3033" s="14" t="s">
        <v>3843</v>
      </c>
      <c r="K3033" s="21" t="s">
        <v>3849</v>
      </c>
      <c r="L3033" s="14" t="s">
        <v>10</v>
      </c>
      <c r="M3033" s="13" t="s">
        <v>606</v>
      </c>
      <c r="N3033" s="13" t="s">
        <v>606</v>
      </c>
      <c r="O3033" s="13" t="s">
        <v>606</v>
      </c>
      <c r="P3033" s="13" t="s">
        <v>606</v>
      </c>
      <c r="Q3033" s="13" t="s">
        <v>606</v>
      </c>
      <c r="R3033" s="13"/>
      <c r="S3033" s="13"/>
      <c r="T3033" s="10">
        <v>17</v>
      </c>
      <c r="U3033" s="9" t="s">
        <v>4432</v>
      </c>
      <c r="V3033" s="9" t="s">
        <v>4430</v>
      </c>
      <c r="W3033" s="13" t="s">
        <v>82</v>
      </c>
    </row>
    <row r="3034" spans="1:23" x14ac:dyDescent="0.3">
      <c r="A3034" s="7" t="s">
        <v>4428</v>
      </c>
      <c r="B3034" s="14">
        <v>30030</v>
      </c>
      <c r="C3034" s="14">
        <v>29688</v>
      </c>
      <c r="D3034" s="14">
        <v>4628</v>
      </c>
      <c r="E3034" s="6">
        <f>COUNTIF($D$3:$D$6372,D3034)</f>
        <v>1</v>
      </c>
      <c r="F3034" s="45" t="s">
        <v>11</v>
      </c>
      <c r="G3034" s="21" t="s">
        <v>3535</v>
      </c>
      <c r="H3034" s="54" t="s">
        <v>3535</v>
      </c>
      <c r="I3034" s="54" t="s">
        <v>3536</v>
      </c>
      <c r="J3034" s="14" t="s">
        <v>3448</v>
      </c>
      <c r="K3034" s="21" t="s">
        <v>3537</v>
      </c>
      <c r="L3034" s="14" t="s">
        <v>10</v>
      </c>
      <c r="M3034" s="13" t="s">
        <v>606</v>
      </c>
      <c r="N3034" s="13" t="s">
        <v>606</v>
      </c>
      <c r="O3034" s="13" t="s">
        <v>606</v>
      </c>
      <c r="P3034" s="13" t="s">
        <v>606</v>
      </c>
      <c r="Q3034" s="13" t="s">
        <v>606</v>
      </c>
      <c r="R3034" s="13" t="s">
        <v>606</v>
      </c>
      <c r="S3034" s="13"/>
      <c r="T3034" s="10">
        <v>30</v>
      </c>
      <c r="U3034" s="13" t="s">
        <v>601</v>
      </c>
      <c r="V3034" s="9" t="s">
        <v>4430</v>
      </c>
      <c r="W3034" s="13" t="s">
        <v>82</v>
      </c>
    </row>
    <row r="3035" spans="1:23" x14ac:dyDescent="0.3">
      <c r="A3035" s="7" t="s">
        <v>4428</v>
      </c>
      <c r="B3035" s="14">
        <v>4747</v>
      </c>
      <c r="C3035" s="14">
        <v>14954</v>
      </c>
      <c r="D3035" s="14">
        <v>4631</v>
      </c>
      <c r="E3035" s="6">
        <f>COUNTIF($D$3:$D$6372,D3035)</f>
        <v>1</v>
      </c>
      <c r="F3035" s="45" t="s">
        <v>11</v>
      </c>
      <c r="G3035" s="21" t="s">
        <v>3847</v>
      </c>
      <c r="H3035" s="54" t="s">
        <v>3847</v>
      </c>
      <c r="I3035" s="54" t="s">
        <v>3851</v>
      </c>
      <c r="J3035" s="14" t="s">
        <v>3843</v>
      </c>
      <c r="K3035" s="21" t="s">
        <v>3866</v>
      </c>
      <c r="L3035" s="14" t="s">
        <v>10</v>
      </c>
      <c r="M3035" s="13" t="s">
        <v>606</v>
      </c>
      <c r="N3035" s="13" t="s">
        <v>606</v>
      </c>
      <c r="O3035" s="13" t="s">
        <v>606</v>
      </c>
      <c r="P3035" s="13" t="s">
        <v>606</v>
      </c>
      <c r="Q3035" s="13" t="s">
        <v>606</v>
      </c>
      <c r="R3035" s="13"/>
      <c r="S3035" s="13"/>
      <c r="T3035" s="10">
        <v>17</v>
      </c>
      <c r="U3035" s="9" t="s">
        <v>4432</v>
      </c>
      <c r="V3035" s="9" t="s">
        <v>4430</v>
      </c>
      <c r="W3035" s="13" t="s">
        <v>82</v>
      </c>
    </row>
    <row r="3036" spans="1:23" x14ac:dyDescent="0.3">
      <c r="A3036" s="7" t="s">
        <v>4428</v>
      </c>
      <c r="B3036" s="14">
        <v>31595</v>
      </c>
      <c r="C3036" s="14">
        <v>9685</v>
      </c>
      <c r="D3036" s="14">
        <v>4635</v>
      </c>
      <c r="E3036" s="6">
        <f>COUNTIF($D$3:$D$6372,D3036)</f>
        <v>1</v>
      </c>
      <c r="F3036" s="45" t="s">
        <v>11</v>
      </c>
      <c r="G3036" s="21" t="s">
        <v>2028</v>
      </c>
      <c r="H3036" s="54" t="s">
        <v>2028</v>
      </c>
      <c r="I3036" s="54" t="s">
        <v>2029</v>
      </c>
      <c r="J3036" s="14" t="s">
        <v>1726</v>
      </c>
      <c r="K3036" s="21" t="s">
        <v>2016</v>
      </c>
      <c r="L3036" s="14" t="s">
        <v>10</v>
      </c>
      <c r="M3036" s="13" t="s">
        <v>606</v>
      </c>
      <c r="N3036" s="13" t="s">
        <v>606</v>
      </c>
      <c r="O3036" s="13" t="s">
        <v>606</v>
      </c>
      <c r="P3036" s="13" t="s">
        <v>606</v>
      </c>
      <c r="Q3036" s="13" t="s">
        <v>606</v>
      </c>
      <c r="R3036" s="13"/>
      <c r="S3036" s="13"/>
      <c r="T3036" s="10">
        <v>25</v>
      </c>
      <c r="U3036" s="9" t="s">
        <v>4432</v>
      </c>
      <c r="V3036" s="9" t="s">
        <v>4430</v>
      </c>
      <c r="W3036" s="13" t="s">
        <v>82</v>
      </c>
    </row>
    <row r="3037" spans="1:23" x14ac:dyDescent="0.3">
      <c r="A3037" s="7" t="s">
        <v>4428</v>
      </c>
      <c r="B3037" s="14">
        <v>29920</v>
      </c>
      <c r="C3037" s="14">
        <v>72381</v>
      </c>
      <c r="D3037" s="14">
        <v>4643</v>
      </c>
      <c r="E3037" s="6">
        <f>COUNTIF($D$3:$D$6372,D3037)</f>
        <v>1</v>
      </c>
      <c r="F3037" s="45" t="s">
        <v>11</v>
      </c>
      <c r="G3037" s="21" t="s">
        <v>4298</v>
      </c>
      <c r="H3037" s="54" t="s">
        <v>4298</v>
      </c>
      <c r="I3037" s="54" t="s">
        <v>4299</v>
      </c>
      <c r="J3037" s="14" t="s">
        <v>4088</v>
      </c>
      <c r="K3037" s="21" t="s">
        <v>4291</v>
      </c>
      <c r="L3037" s="14" t="s">
        <v>10</v>
      </c>
      <c r="M3037" s="13" t="s">
        <v>606</v>
      </c>
      <c r="N3037" s="13" t="s">
        <v>606</v>
      </c>
      <c r="O3037" s="13" t="s">
        <v>606</v>
      </c>
      <c r="P3037" s="13" t="s">
        <v>606</v>
      </c>
      <c r="Q3037" s="13" t="s">
        <v>606</v>
      </c>
      <c r="R3037" s="13"/>
      <c r="S3037" s="13"/>
      <c r="T3037" s="10">
        <v>27</v>
      </c>
      <c r="U3037" s="13" t="s">
        <v>601</v>
      </c>
      <c r="V3037" s="9" t="s">
        <v>4429</v>
      </c>
      <c r="W3037" s="13" t="s">
        <v>26</v>
      </c>
    </row>
    <row r="3038" spans="1:23" x14ac:dyDescent="0.3">
      <c r="A3038" s="7" t="s">
        <v>4428</v>
      </c>
      <c r="B3038" s="14">
        <v>30160</v>
      </c>
      <c r="C3038" s="14">
        <v>1001052</v>
      </c>
      <c r="D3038" s="14">
        <v>4690</v>
      </c>
      <c r="E3038" s="6">
        <f>COUNTIF($D$3:$D$6372,D3038)</f>
        <v>1</v>
      </c>
      <c r="F3038" s="45" t="s">
        <v>1128</v>
      </c>
      <c r="G3038" s="21" t="s">
        <v>3767</v>
      </c>
      <c r="H3038" s="54" t="s">
        <v>3767</v>
      </c>
      <c r="I3038" s="54" t="s">
        <v>3768</v>
      </c>
      <c r="J3038" s="14" t="s">
        <v>3721</v>
      </c>
      <c r="K3038" s="21" t="s">
        <v>3769</v>
      </c>
      <c r="L3038" s="14" t="s">
        <v>10</v>
      </c>
      <c r="M3038" s="13" t="s">
        <v>606</v>
      </c>
      <c r="N3038" s="13" t="s">
        <v>606</v>
      </c>
      <c r="O3038" s="13" t="s">
        <v>606</v>
      </c>
      <c r="P3038" s="13" t="s">
        <v>606</v>
      </c>
      <c r="Q3038" s="13" t="s">
        <v>606</v>
      </c>
      <c r="R3038" s="13" t="s">
        <v>606</v>
      </c>
      <c r="S3038" s="13" t="s">
        <v>606</v>
      </c>
      <c r="T3038" s="10">
        <v>25</v>
      </c>
      <c r="U3038" s="9" t="s">
        <v>4432</v>
      </c>
      <c r="V3038" s="9" t="s">
        <v>4430</v>
      </c>
      <c r="W3038" s="13" t="s">
        <v>82</v>
      </c>
    </row>
    <row r="3039" spans="1:23" x14ac:dyDescent="0.3">
      <c r="A3039" s="7" t="s">
        <v>4428</v>
      </c>
      <c r="B3039" s="14">
        <v>40022</v>
      </c>
      <c r="C3039" s="14">
        <v>4327</v>
      </c>
      <c r="D3039" s="14">
        <v>4691</v>
      </c>
      <c r="E3039" s="6">
        <f>COUNTIF($D$3:$D$6372,D3039)</f>
        <v>1</v>
      </c>
      <c r="F3039" s="45" t="s">
        <v>1128</v>
      </c>
      <c r="G3039" s="21" t="s">
        <v>2041</v>
      </c>
      <c r="H3039" s="54" t="s">
        <v>2041</v>
      </c>
      <c r="I3039" s="54" t="s">
        <v>2042</v>
      </c>
      <c r="J3039" s="14" t="s">
        <v>2034</v>
      </c>
      <c r="K3039" s="21" t="s">
        <v>2072</v>
      </c>
      <c r="L3039" s="14" t="s">
        <v>10</v>
      </c>
      <c r="M3039" s="13" t="s">
        <v>606</v>
      </c>
      <c r="N3039" s="13" t="s">
        <v>606</v>
      </c>
      <c r="O3039" s="13" t="s">
        <v>606</v>
      </c>
      <c r="P3039" s="13" t="s">
        <v>606</v>
      </c>
      <c r="Q3039" s="13" t="s">
        <v>606</v>
      </c>
      <c r="R3039" s="13"/>
      <c r="S3039" s="13"/>
      <c r="T3039" s="10">
        <v>15</v>
      </c>
      <c r="U3039" s="9" t="s">
        <v>4432</v>
      </c>
      <c r="V3039" s="9" t="s">
        <v>4430</v>
      </c>
      <c r="W3039" s="13" t="s">
        <v>82</v>
      </c>
    </row>
    <row r="3040" spans="1:23" x14ac:dyDescent="0.3">
      <c r="A3040" s="7" t="s">
        <v>4428</v>
      </c>
      <c r="B3040" s="14">
        <v>4747</v>
      </c>
      <c r="C3040" s="14">
        <v>14954</v>
      </c>
      <c r="D3040" s="14">
        <v>4695</v>
      </c>
      <c r="E3040" s="6">
        <f>COUNTIF($D$3:$D$6372,D3040)</f>
        <v>1</v>
      </c>
      <c r="F3040" s="45" t="s">
        <v>11</v>
      </c>
      <c r="G3040" s="21" t="s">
        <v>3847</v>
      </c>
      <c r="H3040" s="54" t="s">
        <v>3847</v>
      </c>
      <c r="I3040" s="54" t="s">
        <v>3851</v>
      </c>
      <c r="J3040" s="14" t="s">
        <v>3843</v>
      </c>
      <c r="K3040" s="21" t="s">
        <v>3887</v>
      </c>
      <c r="L3040" s="14" t="s">
        <v>10</v>
      </c>
      <c r="M3040" s="13" t="s">
        <v>606</v>
      </c>
      <c r="N3040" s="13" t="s">
        <v>606</v>
      </c>
      <c r="O3040" s="13" t="s">
        <v>606</v>
      </c>
      <c r="P3040" s="13" t="s">
        <v>606</v>
      </c>
      <c r="Q3040" s="13" t="s">
        <v>606</v>
      </c>
      <c r="R3040" s="13"/>
      <c r="S3040" s="13"/>
      <c r="T3040" s="10">
        <v>17</v>
      </c>
      <c r="U3040" s="9" t="s">
        <v>4432</v>
      </c>
      <c r="V3040" s="9" t="s">
        <v>4430</v>
      </c>
      <c r="W3040" s="13" t="s">
        <v>82</v>
      </c>
    </row>
    <row r="3041" spans="1:23" x14ac:dyDescent="0.3">
      <c r="A3041" s="7" t="s">
        <v>4428</v>
      </c>
      <c r="B3041" s="14">
        <v>39997</v>
      </c>
      <c r="C3041" s="14">
        <v>1014087</v>
      </c>
      <c r="D3041" s="14">
        <v>4705</v>
      </c>
      <c r="E3041" s="6">
        <f>COUNTIF($D$3:$D$6372,D3041)</f>
        <v>1</v>
      </c>
      <c r="F3041" s="45" t="s">
        <v>1128</v>
      </c>
      <c r="G3041" s="21" t="s">
        <v>2163</v>
      </c>
      <c r="H3041" s="54" t="s">
        <v>2163</v>
      </c>
      <c r="I3041" s="54" t="s">
        <v>2164</v>
      </c>
      <c r="J3041" s="14" t="s">
        <v>2034</v>
      </c>
      <c r="K3041" s="21" t="s">
        <v>2141</v>
      </c>
      <c r="L3041" s="14" t="s">
        <v>10</v>
      </c>
      <c r="M3041" s="13" t="s">
        <v>606</v>
      </c>
      <c r="N3041" s="13" t="s">
        <v>606</v>
      </c>
      <c r="O3041" s="13" t="s">
        <v>606</v>
      </c>
      <c r="P3041" s="13" t="s">
        <v>606</v>
      </c>
      <c r="Q3041" s="13" t="s">
        <v>606</v>
      </c>
      <c r="R3041" s="13"/>
      <c r="S3041" s="13"/>
      <c r="T3041" s="10">
        <v>10</v>
      </c>
      <c r="U3041" s="9" t="s">
        <v>4432</v>
      </c>
      <c r="V3041" s="9" t="s">
        <v>4429</v>
      </c>
      <c r="W3041" s="13" t="s">
        <v>26</v>
      </c>
    </row>
    <row r="3042" spans="1:23" x14ac:dyDescent="0.3">
      <c r="A3042" s="7" t="s">
        <v>4428</v>
      </c>
      <c r="B3042" s="14">
        <v>32612</v>
      </c>
      <c r="C3042" s="14">
        <v>576108</v>
      </c>
      <c r="D3042" s="14">
        <v>4706</v>
      </c>
      <c r="E3042" s="6">
        <f>COUNTIF($D$3:$D$6372,D3042)</f>
        <v>1</v>
      </c>
      <c r="F3042" s="45" t="s">
        <v>1128</v>
      </c>
      <c r="G3042" s="21" t="s">
        <v>2583</v>
      </c>
      <c r="H3042" s="54" t="s">
        <v>2583</v>
      </c>
      <c r="I3042" s="54" t="s">
        <v>2584</v>
      </c>
      <c r="J3042" s="14" t="s">
        <v>2341</v>
      </c>
      <c r="K3042" s="21" t="s">
        <v>2574</v>
      </c>
      <c r="L3042" s="14" t="s">
        <v>10</v>
      </c>
      <c r="M3042" s="13" t="s">
        <v>606</v>
      </c>
      <c r="N3042" s="13" t="s">
        <v>606</v>
      </c>
      <c r="O3042" s="13" t="s">
        <v>606</v>
      </c>
      <c r="P3042" s="13" t="s">
        <v>606</v>
      </c>
      <c r="Q3042" s="13" t="s">
        <v>606</v>
      </c>
      <c r="R3042" s="13"/>
      <c r="S3042" s="13"/>
      <c r="T3042" s="10">
        <v>5</v>
      </c>
      <c r="U3042" s="9" t="s">
        <v>4432</v>
      </c>
      <c r="V3042" s="9" t="s">
        <v>4431</v>
      </c>
      <c r="W3042" s="13" t="s">
        <v>26</v>
      </c>
    </row>
    <row r="3043" spans="1:23" x14ac:dyDescent="0.3">
      <c r="A3043" s="7" t="s">
        <v>4428</v>
      </c>
      <c r="B3043" s="14">
        <v>23325</v>
      </c>
      <c r="C3043" s="14">
        <v>95311</v>
      </c>
      <c r="D3043" s="14">
        <v>4747</v>
      </c>
      <c r="E3043" s="6">
        <f>COUNTIF($D$3:$D$6372,D3043)</f>
        <v>1</v>
      </c>
      <c r="F3043" s="45" t="s">
        <v>11</v>
      </c>
      <c r="G3043" s="21" t="s">
        <v>3670</v>
      </c>
      <c r="H3043" s="54" t="s">
        <v>3670</v>
      </c>
      <c r="I3043" s="54" t="s">
        <v>3671</v>
      </c>
      <c r="J3043" s="14" t="s">
        <v>3448</v>
      </c>
      <c r="K3043" s="21" t="s">
        <v>3645</v>
      </c>
      <c r="L3043" s="14" t="s">
        <v>10</v>
      </c>
      <c r="M3043" s="13" t="s">
        <v>606</v>
      </c>
      <c r="N3043" s="13" t="s">
        <v>606</v>
      </c>
      <c r="O3043" s="13" t="s">
        <v>606</v>
      </c>
      <c r="P3043" s="13" t="s">
        <v>606</v>
      </c>
      <c r="Q3043" s="13" t="s">
        <v>606</v>
      </c>
      <c r="R3043" s="13"/>
      <c r="S3043" s="13"/>
      <c r="T3043" s="10">
        <v>10</v>
      </c>
      <c r="U3043" s="9" t="s">
        <v>4432</v>
      </c>
      <c r="V3043" s="9" t="s">
        <v>4429</v>
      </c>
      <c r="W3043" s="13" t="s">
        <v>26</v>
      </c>
    </row>
    <row r="3044" spans="1:23" x14ac:dyDescent="0.3">
      <c r="A3044" s="7" t="s">
        <v>4428</v>
      </c>
      <c r="B3044" s="14">
        <v>6873</v>
      </c>
      <c r="C3044" s="14">
        <v>15133</v>
      </c>
      <c r="D3044" s="14">
        <v>4748</v>
      </c>
      <c r="E3044" s="6">
        <f>COUNTIF($D$3:$D$6372,D3044)</f>
        <v>1</v>
      </c>
      <c r="F3044" s="45" t="s">
        <v>11</v>
      </c>
      <c r="G3044" s="21" t="s">
        <v>3455</v>
      </c>
      <c r="H3044" s="54" t="s">
        <v>3455</v>
      </c>
      <c r="I3044" s="54" t="s">
        <v>3456</v>
      </c>
      <c r="J3044" s="14" t="s">
        <v>3448</v>
      </c>
      <c r="K3044" s="21" t="s">
        <v>3492</v>
      </c>
      <c r="L3044" s="14" t="s">
        <v>10</v>
      </c>
      <c r="M3044" s="13" t="s">
        <v>606</v>
      </c>
      <c r="N3044" s="13" t="s">
        <v>606</v>
      </c>
      <c r="O3044" s="13" t="s">
        <v>606</v>
      </c>
      <c r="P3044" s="13" t="s">
        <v>606</v>
      </c>
      <c r="Q3044" s="13" t="s">
        <v>606</v>
      </c>
      <c r="R3044" s="13" t="s">
        <v>606</v>
      </c>
      <c r="S3044" s="13"/>
      <c r="T3044" s="10">
        <v>30</v>
      </c>
      <c r="U3044" s="13" t="s">
        <v>601</v>
      </c>
      <c r="V3044" s="9" t="s">
        <v>4430</v>
      </c>
      <c r="W3044" s="13" t="s">
        <v>82</v>
      </c>
    </row>
    <row r="3045" spans="1:23" x14ac:dyDescent="0.3">
      <c r="A3045" s="7" t="s">
        <v>4428</v>
      </c>
      <c r="B3045" s="14">
        <v>31364</v>
      </c>
      <c r="C3045" s="14">
        <v>14954</v>
      </c>
      <c r="D3045" s="14">
        <v>4749</v>
      </c>
      <c r="E3045" s="6">
        <f>COUNTIF($D$3:$D$6372,D3045)</f>
        <v>1</v>
      </c>
      <c r="F3045" s="45" t="s">
        <v>11</v>
      </c>
      <c r="G3045" s="21" t="s">
        <v>3847</v>
      </c>
      <c r="H3045" s="54" t="s">
        <v>3847</v>
      </c>
      <c r="I3045" s="54" t="s">
        <v>3851</v>
      </c>
      <c r="J3045" s="14" t="s">
        <v>3843</v>
      </c>
      <c r="K3045" s="21" t="s">
        <v>3872</v>
      </c>
      <c r="L3045" s="14" t="s">
        <v>10</v>
      </c>
      <c r="M3045" s="13" t="s">
        <v>606</v>
      </c>
      <c r="N3045" s="13" t="s">
        <v>606</v>
      </c>
      <c r="O3045" s="13" t="s">
        <v>606</v>
      </c>
      <c r="P3045" s="13" t="s">
        <v>606</v>
      </c>
      <c r="Q3045" s="13" t="s">
        <v>606</v>
      </c>
      <c r="R3045" s="13"/>
      <c r="S3045" s="13"/>
      <c r="T3045" s="10">
        <v>17</v>
      </c>
      <c r="U3045" s="9" t="s">
        <v>4432</v>
      </c>
      <c r="V3045" s="9" t="s">
        <v>4430</v>
      </c>
      <c r="W3045" s="13" t="s">
        <v>82</v>
      </c>
    </row>
    <row r="3046" spans="1:23" x14ac:dyDescent="0.3">
      <c r="A3046" s="7" t="s">
        <v>4428</v>
      </c>
      <c r="B3046" s="14">
        <v>42250</v>
      </c>
      <c r="C3046" s="14">
        <v>72845</v>
      </c>
      <c r="D3046" s="14">
        <v>4750</v>
      </c>
      <c r="E3046" s="6">
        <f>COUNTIF($D$3:$D$6372,D3046)</f>
        <v>1</v>
      </c>
      <c r="F3046" s="45" t="s">
        <v>11</v>
      </c>
      <c r="G3046" s="21" t="s">
        <v>4384</v>
      </c>
      <c r="H3046" s="54" t="s">
        <v>4384</v>
      </c>
      <c r="I3046" s="54" t="s">
        <v>4385</v>
      </c>
      <c r="J3046" s="14" t="s">
        <v>4088</v>
      </c>
      <c r="K3046" s="21" t="s">
        <v>4357</v>
      </c>
      <c r="L3046" s="14" t="s">
        <v>10</v>
      </c>
      <c r="M3046" s="13" t="s">
        <v>606</v>
      </c>
      <c r="N3046" s="13" t="s">
        <v>606</v>
      </c>
      <c r="O3046" s="13" t="s">
        <v>606</v>
      </c>
      <c r="P3046" s="13" t="s">
        <v>606</v>
      </c>
      <c r="Q3046" s="13" t="s">
        <v>606</v>
      </c>
      <c r="R3046" s="13" t="s">
        <v>606</v>
      </c>
      <c r="S3046" s="13"/>
      <c r="T3046" s="10">
        <v>27</v>
      </c>
      <c r="U3046" s="13" t="s">
        <v>601</v>
      </c>
      <c r="V3046" s="9" t="s">
        <v>4430</v>
      </c>
      <c r="W3046" s="13" t="s">
        <v>82</v>
      </c>
    </row>
    <row r="3047" spans="1:23" x14ac:dyDescent="0.3">
      <c r="A3047" s="7" t="s">
        <v>4428</v>
      </c>
      <c r="B3047" s="14">
        <v>31402</v>
      </c>
      <c r="C3047" s="14">
        <v>73791</v>
      </c>
      <c r="D3047" s="14">
        <v>4766</v>
      </c>
      <c r="E3047" s="6">
        <f>COUNTIF($D$3:$D$6372,D3047)</f>
        <v>1</v>
      </c>
      <c r="F3047" s="45" t="s">
        <v>584</v>
      </c>
      <c r="G3047" s="21" t="s">
        <v>1854</v>
      </c>
      <c r="H3047" s="54" t="s">
        <v>1854</v>
      </c>
      <c r="I3047" s="54" t="s">
        <v>1855</v>
      </c>
      <c r="J3047" s="14" t="s">
        <v>1726</v>
      </c>
      <c r="K3047" s="21" t="s">
        <v>1856</v>
      </c>
      <c r="L3047" s="14" t="s">
        <v>10</v>
      </c>
      <c r="M3047" s="13" t="s">
        <v>606</v>
      </c>
      <c r="N3047" s="13" t="s">
        <v>606</v>
      </c>
      <c r="O3047" s="13" t="s">
        <v>606</v>
      </c>
      <c r="P3047" s="13" t="s">
        <v>606</v>
      </c>
      <c r="Q3047" s="13" t="s">
        <v>606</v>
      </c>
      <c r="R3047" s="13"/>
      <c r="S3047" s="13"/>
      <c r="T3047" s="10">
        <v>30</v>
      </c>
      <c r="U3047" s="9" t="s">
        <v>4432</v>
      </c>
      <c r="V3047" s="9" t="s">
        <v>4430</v>
      </c>
      <c r="W3047" s="13" t="s">
        <v>82</v>
      </c>
    </row>
    <row r="3048" spans="1:23" x14ac:dyDescent="0.3">
      <c r="A3048" s="7" t="s">
        <v>4428</v>
      </c>
      <c r="B3048" s="14">
        <v>6904</v>
      </c>
      <c r="C3048" s="14">
        <v>15133</v>
      </c>
      <c r="D3048" s="14">
        <v>4778</v>
      </c>
      <c r="E3048" s="6">
        <f>COUNTIF($D$3:$D$6372,D3048)</f>
        <v>1</v>
      </c>
      <c r="F3048" s="45" t="s">
        <v>584</v>
      </c>
      <c r="G3048" s="21" t="s">
        <v>3455</v>
      </c>
      <c r="H3048" s="54" t="s">
        <v>3455</v>
      </c>
      <c r="I3048" s="54" t="s">
        <v>3456</v>
      </c>
      <c r="J3048" s="14" t="s">
        <v>3448</v>
      </c>
      <c r="K3048" s="21" t="s">
        <v>3537</v>
      </c>
      <c r="L3048" s="14" t="s">
        <v>10</v>
      </c>
      <c r="M3048" s="13" t="s">
        <v>606</v>
      </c>
      <c r="N3048" s="13" t="s">
        <v>606</v>
      </c>
      <c r="O3048" s="13" t="s">
        <v>606</v>
      </c>
      <c r="P3048" s="13" t="s">
        <v>606</v>
      </c>
      <c r="Q3048" s="13" t="s">
        <v>606</v>
      </c>
      <c r="R3048" s="13" t="s">
        <v>606</v>
      </c>
      <c r="S3048" s="13"/>
      <c r="T3048" s="10">
        <v>30</v>
      </c>
      <c r="U3048" s="13" t="s">
        <v>601</v>
      </c>
      <c r="V3048" s="9" t="s">
        <v>4430</v>
      </c>
      <c r="W3048" s="13" t="s">
        <v>82</v>
      </c>
    </row>
    <row r="3049" spans="1:23" x14ac:dyDescent="0.3">
      <c r="A3049" s="7" t="s">
        <v>4428</v>
      </c>
      <c r="B3049" s="14">
        <v>11528</v>
      </c>
      <c r="C3049" s="14">
        <v>39907</v>
      </c>
      <c r="D3049" s="14">
        <v>4781</v>
      </c>
      <c r="E3049" s="6">
        <f>COUNTIF($D$3:$D$6372,D3049)</f>
        <v>1</v>
      </c>
      <c r="F3049" s="45" t="s">
        <v>584</v>
      </c>
      <c r="G3049" s="21" t="s">
        <v>2321</v>
      </c>
      <c r="H3049" s="54" t="s">
        <v>2321</v>
      </c>
      <c r="I3049" s="54" t="s">
        <v>2322</v>
      </c>
      <c r="J3049" s="14" t="s">
        <v>2034</v>
      </c>
      <c r="K3049" s="21" t="s">
        <v>2323</v>
      </c>
      <c r="L3049" s="14" t="s">
        <v>10</v>
      </c>
      <c r="M3049" s="13" t="s">
        <v>606</v>
      </c>
      <c r="N3049" s="13" t="s">
        <v>606</v>
      </c>
      <c r="O3049" s="13" t="s">
        <v>606</v>
      </c>
      <c r="P3049" s="13" t="s">
        <v>606</v>
      </c>
      <c r="Q3049" s="13" t="s">
        <v>606</v>
      </c>
      <c r="R3049" s="13" t="s">
        <v>606</v>
      </c>
      <c r="S3049" s="13"/>
      <c r="T3049" s="10">
        <v>30</v>
      </c>
      <c r="U3049" s="13" t="s">
        <v>601</v>
      </c>
      <c r="V3049" s="9" t="s">
        <v>4429</v>
      </c>
      <c r="W3049" s="13" t="s">
        <v>26</v>
      </c>
    </row>
    <row r="3050" spans="1:23" x14ac:dyDescent="0.3">
      <c r="A3050" s="7" t="s">
        <v>4428</v>
      </c>
      <c r="B3050" s="14">
        <v>4747</v>
      </c>
      <c r="C3050" s="14">
        <v>14954</v>
      </c>
      <c r="D3050" s="14">
        <v>4805</v>
      </c>
      <c r="E3050" s="6">
        <f>COUNTIF($D$3:$D$6372,D3050)</f>
        <v>1</v>
      </c>
      <c r="F3050" s="45" t="s">
        <v>11</v>
      </c>
      <c r="G3050" s="21" t="s">
        <v>3847</v>
      </c>
      <c r="H3050" s="54" t="s">
        <v>3847</v>
      </c>
      <c r="I3050" s="54" t="s">
        <v>3851</v>
      </c>
      <c r="J3050" s="14" t="s">
        <v>3843</v>
      </c>
      <c r="K3050" s="21" t="s">
        <v>3866</v>
      </c>
      <c r="L3050" s="14" t="s">
        <v>10</v>
      </c>
      <c r="M3050" s="13" t="s">
        <v>606</v>
      </c>
      <c r="N3050" s="13" t="s">
        <v>606</v>
      </c>
      <c r="O3050" s="13" t="s">
        <v>606</v>
      </c>
      <c r="P3050" s="13" t="s">
        <v>606</v>
      </c>
      <c r="Q3050" s="13" t="s">
        <v>606</v>
      </c>
      <c r="R3050" s="13"/>
      <c r="S3050" s="13"/>
      <c r="T3050" s="10">
        <v>17</v>
      </c>
      <c r="U3050" s="9" t="s">
        <v>4432</v>
      </c>
      <c r="V3050" s="9" t="s">
        <v>4430</v>
      </c>
      <c r="W3050" s="13" t="s">
        <v>82</v>
      </c>
    </row>
    <row r="3051" spans="1:23" x14ac:dyDescent="0.3">
      <c r="A3051" s="7" t="s">
        <v>4428</v>
      </c>
      <c r="B3051" s="14">
        <v>24347</v>
      </c>
      <c r="C3051" s="14">
        <v>60146</v>
      </c>
      <c r="D3051" s="14">
        <v>4862</v>
      </c>
      <c r="E3051" s="6">
        <f>COUNTIF($D$3:$D$6372,D3051)</f>
        <v>1</v>
      </c>
      <c r="F3051" s="45" t="s">
        <v>1797</v>
      </c>
      <c r="G3051" s="21" t="s">
        <v>3603</v>
      </c>
      <c r="H3051" s="54" t="s">
        <v>3603</v>
      </c>
      <c r="I3051" s="54" t="s">
        <v>3604</v>
      </c>
      <c r="J3051" s="14" t="s">
        <v>3448</v>
      </c>
      <c r="K3051" s="21" t="s">
        <v>3605</v>
      </c>
      <c r="L3051" s="14" t="s">
        <v>10</v>
      </c>
      <c r="M3051" s="13" t="s">
        <v>606</v>
      </c>
      <c r="N3051" s="13" t="s">
        <v>606</v>
      </c>
      <c r="O3051" s="13" t="s">
        <v>606</v>
      </c>
      <c r="P3051" s="13" t="s">
        <v>606</v>
      </c>
      <c r="Q3051" s="13" t="s">
        <v>606</v>
      </c>
      <c r="R3051" s="13"/>
      <c r="S3051" s="13"/>
      <c r="T3051" s="10">
        <v>20</v>
      </c>
      <c r="U3051" s="9" t="s">
        <v>4432</v>
      </c>
      <c r="V3051" s="9" t="s">
        <v>4429</v>
      </c>
      <c r="W3051" s="13" t="s">
        <v>26</v>
      </c>
    </row>
    <row r="3052" spans="1:23" x14ac:dyDescent="0.3">
      <c r="A3052" s="7" t="s">
        <v>4428</v>
      </c>
      <c r="B3052" s="14">
        <v>27404</v>
      </c>
      <c r="C3052" s="14">
        <v>77318</v>
      </c>
      <c r="D3052" s="14">
        <v>4902</v>
      </c>
      <c r="E3052" s="6">
        <f>COUNTIF($D$3:$D$6372,D3052)</f>
        <v>1</v>
      </c>
      <c r="F3052" s="45" t="s">
        <v>1797</v>
      </c>
      <c r="G3052" s="21" t="s">
        <v>4132</v>
      </c>
      <c r="H3052" s="54" t="s">
        <v>4132</v>
      </c>
      <c r="I3052" s="54" t="s">
        <v>4133</v>
      </c>
      <c r="J3052" s="14" t="s">
        <v>4088</v>
      </c>
      <c r="K3052" s="21" t="s">
        <v>4134</v>
      </c>
      <c r="L3052" s="14" t="s">
        <v>10</v>
      </c>
      <c r="M3052" s="13" t="s">
        <v>606</v>
      </c>
      <c r="N3052" s="13" t="s">
        <v>606</v>
      </c>
      <c r="O3052" s="13" t="s">
        <v>606</v>
      </c>
      <c r="P3052" s="13" t="s">
        <v>606</v>
      </c>
      <c r="Q3052" s="13" t="s">
        <v>606</v>
      </c>
      <c r="R3052" s="13" t="s">
        <v>606</v>
      </c>
      <c r="S3052" s="13" t="s">
        <v>606</v>
      </c>
      <c r="T3052" s="10" t="s">
        <v>4814</v>
      </c>
      <c r="U3052" s="13" t="s">
        <v>601</v>
      </c>
      <c r="V3052" s="9" t="s">
        <v>4430</v>
      </c>
      <c r="W3052" s="13" t="s">
        <v>82</v>
      </c>
    </row>
    <row r="3053" spans="1:23" x14ac:dyDescent="0.3">
      <c r="A3053" s="7" t="s">
        <v>4428</v>
      </c>
      <c r="B3053" s="14">
        <v>31280</v>
      </c>
      <c r="C3053" s="14">
        <v>110730</v>
      </c>
      <c r="D3053" s="14">
        <v>4935</v>
      </c>
      <c r="E3053" s="6">
        <f>COUNTIF($D$3:$D$6372,D3053)</f>
        <v>1</v>
      </c>
      <c r="F3053" s="45" t="s">
        <v>584</v>
      </c>
      <c r="G3053" s="21" t="s">
        <v>4388</v>
      </c>
      <c r="H3053" s="54" t="s">
        <v>4388</v>
      </c>
      <c r="I3053" s="54" t="s">
        <v>4389</v>
      </c>
      <c r="J3053" s="14" t="s">
        <v>4088</v>
      </c>
      <c r="K3053" s="21" t="s">
        <v>4390</v>
      </c>
      <c r="L3053" s="14" t="s">
        <v>10</v>
      </c>
      <c r="M3053" s="13" t="s">
        <v>606</v>
      </c>
      <c r="N3053" s="13" t="s">
        <v>606</v>
      </c>
      <c r="O3053" s="13" t="s">
        <v>606</v>
      </c>
      <c r="P3053" s="13" t="s">
        <v>606</v>
      </c>
      <c r="Q3053" s="13" t="s">
        <v>606</v>
      </c>
      <c r="R3053" s="13"/>
      <c r="S3053" s="13"/>
      <c r="T3053" s="10">
        <v>30</v>
      </c>
      <c r="U3053" s="13" t="s">
        <v>601</v>
      </c>
      <c r="V3053" s="9" t="s">
        <v>4431</v>
      </c>
      <c r="W3053" s="13" t="s">
        <v>26</v>
      </c>
    </row>
    <row r="3054" spans="1:23" x14ac:dyDescent="0.3">
      <c r="A3054" s="7" t="s">
        <v>4428</v>
      </c>
      <c r="B3054" s="14">
        <v>1836</v>
      </c>
      <c r="C3054" s="14">
        <v>7851</v>
      </c>
      <c r="D3054" s="14">
        <v>4952</v>
      </c>
      <c r="E3054" s="6">
        <f>COUNTIF($D$3:$D$6372,D3054)</f>
        <v>1</v>
      </c>
      <c r="F3054" s="45" t="s">
        <v>11</v>
      </c>
      <c r="G3054" s="21" t="s">
        <v>2064</v>
      </c>
      <c r="H3054" s="54" t="s">
        <v>2064</v>
      </c>
      <c r="I3054" s="54" t="s">
        <v>2065</v>
      </c>
      <c r="J3054" s="14" t="s">
        <v>2034</v>
      </c>
      <c r="K3054" s="21" t="s">
        <v>2066</v>
      </c>
      <c r="L3054" s="14" t="s">
        <v>10</v>
      </c>
      <c r="M3054" s="13" t="s">
        <v>606</v>
      </c>
      <c r="N3054" s="13" t="s">
        <v>606</v>
      </c>
      <c r="O3054" s="13" t="s">
        <v>606</v>
      </c>
      <c r="P3054" s="13" t="s">
        <v>606</v>
      </c>
      <c r="Q3054" s="13" t="s">
        <v>606</v>
      </c>
      <c r="R3054" s="13"/>
      <c r="S3054" s="13"/>
      <c r="T3054" s="10">
        <v>5</v>
      </c>
      <c r="U3054" s="9" t="s">
        <v>4432</v>
      </c>
      <c r="V3054" s="9" t="s">
        <v>4430</v>
      </c>
      <c r="W3054" s="13" t="s">
        <v>82</v>
      </c>
    </row>
    <row r="3055" spans="1:23" x14ac:dyDescent="0.3">
      <c r="A3055" s="7" t="s">
        <v>4428</v>
      </c>
      <c r="B3055" s="14">
        <v>37850</v>
      </c>
      <c r="C3055" s="14">
        <v>72082</v>
      </c>
      <c r="D3055" s="14">
        <v>4976</v>
      </c>
      <c r="E3055" s="6">
        <f>COUNTIF($D$3:$D$6372,D3055)</f>
        <v>1</v>
      </c>
      <c r="F3055" s="45" t="s">
        <v>11</v>
      </c>
      <c r="G3055" s="21" t="s">
        <v>1832</v>
      </c>
      <c r="H3055" s="54" t="s">
        <v>1832</v>
      </c>
      <c r="I3055" s="54" t="s">
        <v>1833</v>
      </c>
      <c r="J3055" s="14" t="s">
        <v>1726</v>
      </c>
      <c r="K3055" s="21" t="s">
        <v>1806</v>
      </c>
      <c r="L3055" s="14" t="s">
        <v>10</v>
      </c>
      <c r="M3055" s="13" t="s">
        <v>606</v>
      </c>
      <c r="N3055" s="13" t="s">
        <v>606</v>
      </c>
      <c r="O3055" s="13" t="s">
        <v>606</v>
      </c>
      <c r="P3055" s="13" t="s">
        <v>606</v>
      </c>
      <c r="Q3055" s="13" t="s">
        <v>606</v>
      </c>
      <c r="R3055" s="13"/>
      <c r="S3055" s="13"/>
      <c r="T3055" s="10">
        <v>20</v>
      </c>
      <c r="U3055" s="9" t="s">
        <v>4432</v>
      </c>
      <c r="V3055" s="9" t="s">
        <v>4430</v>
      </c>
      <c r="W3055" s="13" t="s">
        <v>82</v>
      </c>
    </row>
    <row r="3056" spans="1:23" x14ac:dyDescent="0.3">
      <c r="A3056" s="7" t="s">
        <v>4428</v>
      </c>
      <c r="B3056" s="14">
        <v>1836</v>
      </c>
      <c r="C3056" s="14">
        <v>7851</v>
      </c>
      <c r="D3056" s="14">
        <v>4977</v>
      </c>
      <c r="E3056" s="6">
        <f>COUNTIF($D$3:$D$6372,D3056)</f>
        <v>1</v>
      </c>
      <c r="F3056" s="45" t="s">
        <v>11</v>
      </c>
      <c r="G3056" s="21" t="s">
        <v>2064</v>
      </c>
      <c r="H3056" s="54" t="s">
        <v>2064</v>
      </c>
      <c r="I3056" s="54" t="s">
        <v>2065</v>
      </c>
      <c r="J3056" s="14" t="s">
        <v>2034</v>
      </c>
      <c r="K3056" s="21" t="s">
        <v>2066</v>
      </c>
      <c r="L3056" s="14" t="s">
        <v>10</v>
      </c>
      <c r="M3056" s="13" t="s">
        <v>606</v>
      </c>
      <c r="N3056" s="13" t="s">
        <v>606</v>
      </c>
      <c r="O3056" s="13" t="s">
        <v>606</v>
      </c>
      <c r="P3056" s="13" t="s">
        <v>606</v>
      </c>
      <c r="Q3056" s="13" t="s">
        <v>606</v>
      </c>
      <c r="R3056" s="13"/>
      <c r="S3056" s="13"/>
      <c r="T3056" s="10">
        <v>5</v>
      </c>
      <c r="U3056" s="9" t="s">
        <v>4432</v>
      </c>
      <c r="V3056" s="9" t="s">
        <v>4430</v>
      </c>
      <c r="W3056" s="13" t="s">
        <v>82</v>
      </c>
    </row>
    <row r="3057" spans="1:23" x14ac:dyDescent="0.3">
      <c r="A3057" s="7" t="s">
        <v>4428</v>
      </c>
      <c r="B3057" s="14">
        <v>4747</v>
      </c>
      <c r="C3057" s="14">
        <v>14954</v>
      </c>
      <c r="D3057" s="14">
        <v>4994</v>
      </c>
      <c r="E3057" s="6">
        <f>COUNTIF($D$3:$D$6372,D3057)</f>
        <v>1</v>
      </c>
      <c r="F3057" s="45" t="s">
        <v>11</v>
      </c>
      <c r="G3057" s="21" t="s">
        <v>3847</v>
      </c>
      <c r="H3057" s="54" t="s">
        <v>3847</v>
      </c>
      <c r="I3057" s="54" t="s">
        <v>3851</v>
      </c>
      <c r="J3057" s="14" t="s">
        <v>3843</v>
      </c>
      <c r="K3057" s="21" t="s">
        <v>3866</v>
      </c>
      <c r="L3057" s="14" t="s">
        <v>10</v>
      </c>
      <c r="M3057" s="13" t="s">
        <v>606</v>
      </c>
      <c r="N3057" s="13" t="s">
        <v>606</v>
      </c>
      <c r="O3057" s="13" t="s">
        <v>606</v>
      </c>
      <c r="P3057" s="13" t="s">
        <v>606</v>
      </c>
      <c r="Q3057" s="13" t="s">
        <v>606</v>
      </c>
      <c r="R3057" s="13"/>
      <c r="S3057" s="13"/>
      <c r="T3057" s="10">
        <v>17</v>
      </c>
      <c r="U3057" s="9" t="s">
        <v>4432</v>
      </c>
      <c r="V3057" s="9" t="s">
        <v>4430</v>
      </c>
      <c r="W3057" s="13" t="s">
        <v>82</v>
      </c>
    </row>
    <row r="3058" spans="1:23" x14ac:dyDescent="0.3">
      <c r="A3058" s="7" t="s">
        <v>4428</v>
      </c>
      <c r="B3058" s="14">
        <v>31368</v>
      </c>
      <c r="C3058" s="14">
        <v>14954</v>
      </c>
      <c r="D3058" s="14">
        <v>4995</v>
      </c>
      <c r="E3058" s="6">
        <f>COUNTIF($D$3:$D$6372,D3058)</f>
        <v>1</v>
      </c>
      <c r="F3058" s="45" t="s">
        <v>11</v>
      </c>
      <c r="G3058" s="21" t="s">
        <v>3847</v>
      </c>
      <c r="H3058" s="54" t="s">
        <v>3847</v>
      </c>
      <c r="I3058" s="54" t="s">
        <v>3851</v>
      </c>
      <c r="J3058" s="14" t="s">
        <v>3843</v>
      </c>
      <c r="K3058" s="21" t="s">
        <v>3872</v>
      </c>
      <c r="L3058" s="14" t="s">
        <v>10</v>
      </c>
      <c r="M3058" s="13" t="s">
        <v>606</v>
      </c>
      <c r="N3058" s="13" t="s">
        <v>606</v>
      </c>
      <c r="O3058" s="13" t="s">
        <v>606</v>
      </c>
      <c r="P3058" s="13" t="s">
        <v>606</v>
      </c>
      <c r="Q3058" s="13" t="s">
        <v>606</v>
      </c>
      <c r="R3058" s="13"/>
      <c r="S3058" s="13"/>
      <c r="T3058" s="10">
        <v>17</v>
      </c>
      <c r="U3058" s="9" t="s">
        <v>4432</v>
      </c>
      <c r="V3058" s="9" t="s">
        <v>4430</v>
      </c>
      <c r="W3058" s="13" t="s">
        <v>82</v>
      </c>
    </row>
    <row r="3059" spans="1:23" x14ac:dyDescent="0.3">
      <c r="A3059" s="7" t="s">
        <v>4428</v>
      </c>
      <c r="B3059" s="14">
        <v>11843</v>
      </c>
      <c r="C3059" s="14">
        <v>942531</v>
      </c>
      <c r="D3059" s="14">
        <v>5001</v>
      </c>
      <c r="E3059" s="6">
        <f>COUNTIF($D$3:$D$6372,D3059)</f>
        <v>1</v>
      </c>
      <c r="F3059" s="45" t="s">
        <v>11</v>
      </c>
      <c r="G3059" s="21" t="s">
        <v>2700</v>
      </c>
      <c r="H3059" s="54" t="s">
        <v>2700</v>
      </c>
      <c r="I3059" s="54" t="s">
        <v>2701</v>
      </c>
      <c r="J3059" s="14" t="s">
        <v>2608</v>
      </c>
      <c r="K3059" s="21" t="s">
        <v>2685</v>
      </c>
      <c r="L3059" s="14" t="s">
        <v>10</v>
      </c>
      <c r="M3059" s="13" t="s">
        <v>606</v>
      </c>
      <c r="N3059" s="13" t="s">
        <v>606</v>
      </c>
      <c r="O3059" s="13" t="s">
        <v>606</v>
      </c>
      <c r="P3059" s="13" t="s">
        <v>606</v>
      </c>
      <c r="Q3059" s="13" t="s">
        <v>606</v>
      </c>
      <c r="R3059" s="13"/>
      <c r="S3059" s="13"/>
      <c r="T3059" s="10">
        <v>30</v>
      </c>
      <c r="U3059" s="9" t="s">
        <v>4432</v>
      </c>
      <c r="V3059" s="9" t="s">
        <v>4430</v>
      </c>
      <c r="W3059" s="13" t="s">
        <v>82</v>
      </c>
    </row>
    <row r="3060" spans="1:23" x14ac:dyDescent="0.3">
      <c r="A3060" s="7" t="s">
        <v>4428</v>
      </c>
      <c r="B3060" s="14">
        <v>38821</v>
      </c>
      <c r="C3060" s="14">
        <v>11410</v>
      </c>
      <c r="D3060" s="14">
        <v>5005</v>
      </c>
      <c r="E3060" s="6">
        <f>COUNTIF($D$3:$D$6372,D3060)</f>
        <v>1</v>
      </c>
      <c r="F3060" s="45" t="s">
        <v>11</v>
      </c>
      <c r="G3060" s="21" t="s">
        <v>2920</v>
      </c>
      <c r="H3060" s="54" t="s">
        <v>2920</v>
      </c>
      <c r="I3060" s="54" t="s">
        <v>2933</v>
      </c>
      <c r="J3060" s="14" t="s">
        <v>2870</v>
      </c>
      <c r="K3060" s="21" t="s">
        <v>2931</v>
      </c>
      <c r="L3060" s="14" t="s">
        <v>10</v>
      </c>
      <c r="M3060" s="13" t="s">
        <v>606</v>
      </c>
      <c r="N3060" s="13" t="s">
        <v>606</v>
      </c>
      <c r="O3060" s="13" t="s">
        <v>606</v>
      </c>
      <c r="P3060" s="13" t="s">
        <v>606</v>
      </c>
      <c r="Q3060" s="13" t="s">
        <v>606</v>
      </c>
      <c r="R3060" s="13"/>
      <c r="S3060" s="13"/>
      <c r="T3060" s="10">
        <v>25</v>
      </c>
      <c r="U3060" s="9" t="s">
        <v>4432</v>
      </c>
      <c r="V3060" s="9" t="s">
        <v>4430</v>
      </c>
      <c r="W3060" s="13" t="s">
        <v>82</v>
      </c>
    </row>
    <row r="3061" spans="1:23" x14ac:dyDescent="0.3">
      <c r="A3061" s="7" t="s">
        <v>4428</v>
      </c>
      <c r="B3061" s="14">
        <v>10168</v>
      </c>
      <c r="C3061" s="14">
        <v>35075</v>
      </c>
      <c r="D3061" s="14">
        <v>5006</v>
      </c>
      <c r="E3061" s="6">
        <f>COUNTIF($D$3:$D$6372,D3061)</f>
        <v>1</v>
      </c>
      <c r="F3061" s="45" t="s">
        <v>11</v>
      </c>
      <c r="G3061" s="21" t="s">
        <v>3144</v>
      </c>
      <c r="H3061" s="54" t="s">
        <v>3144</v>
      </c>
      <c r="I3061" s="54" t="s">
        <v>3145</v>
      </c>
      <c r="J3061" s="14" t="s">
        <v>3134</v>
      </c>
      <c r="K3061" s="21" t="s">
        <v>3146</v>
      </c>
      <c r="L3061" s="14" t="s">
        <v>10</v>
      </c>
      <c r="M3061" s="13" t="s">
        <v>606</v>
      </c>
      <c r="N3061" s="13" t="s">
        <v>606</v>
      </c>
      <c r="O3061" s="13" t="s">
        <v>606</v>
      </c>
      <c r="P3061" s="13" t="s">
        <v>606</v>
      </c>
      <c r="Q3061" s="13" t="s">
        <v>606</v>
      </c>
      <c r="R3061" s="13"/>
      <c r="S3061" s="13"/>
      <c r="T3061" s="10">
        <v>30</v>
      </c>
      <c r="U3061" s="9" t="s">
        <v>4432</v>
      </c>
      <c r="V3061" s="9" t="s">
        <v>4430</v>
      </c>
      <c r="W3061" s="13" t="s">
        <v>82</v>
      </c>
    </row>
    <row r="3062" spans="1:23" x14ac:dyDescent="0.3">
      <c r="A3062" s="7" t="s">
        <v>4428</v>
      </c>
      <c r="B3062" s="14">
        <v>3559</v>
      </c>
      <c r="C3062" s="14">
        <v>11853</v>
      </c>
      <c r="D3062" s="14">
        <v>5010</v>
      </c>
      <c r="E3062" s="6">
        <f>COUNTIF($D$3:$D$6372,D3062)</f>
        <v>1</v>
      </c>
      <c r="F3062" s="45" t="s">
        <v>11</v>
      </c>
      <c r="G3062" s="21" t="s">
        <v>3165</v>
      </c>
      <c r="H3062" s="54" t="s">
        <v>3165</v>
      </c>
      <c r="I3062" s="54" t="s">
        <v>3166</v>
      </c>
      <c r="J3062" s="14" t="s">
        <v>3134</v>
      </c>
      <c r="K3062" s="21" t="s">
        <v>3167</v>
      </c>
      <c r="L3062" s="14" t="s">
        <v>10</v>
      </c>
      <c r="M3062" s="13" t="s">
        <v>606</v>
      </c>
      <c r="N3062" s="13" t="s">
        <v>606</v>
      </c>
      <c r="O3062" s="13" t="s">
        <v>606</v>
      </c>
      <c r="P3062" s="13" t="s">
        <v>606</v>
      </c>
      <c r="Q3062" s="13" t="s">
        <v>606</v>
      </c>
      <c r="R3062" s="13"/>
      <c r="S3062" s="13"/>
      <c r="T3062" s="10">
        <v>30</v>
      </c>
      <c r="U3062" s="9" t="s">
        <v>4432</v>
      </c>
      <c r="V3062" s="9" t="s">
        <v>4430</v>
      </c>
      <c r="W3062" s="13" t="s">
        <v>82</v>
      </c>
    </row>
    <row r="3063" spans="1:23" x14ac:dyDescent="0.3">
      <c r="A3063" s="7" t="s">
        <v>4428</v>
      </c>
      <c r="B3063" s="14">
        <v>3559</v>
      </c>
      <c r="C3063" s="14">
        <v>11853</v>
      </c>
      <c r="D3063" s="14">
        <v>5011</v>
      </c>
      <c r="E3063" s="6">
        <f>COUNTIF($D$3:$D$6372,D3063)</f>
        <v>1</v>
      </c>
      <c r="F3063" s="45" t="s">
        <v>11</v>
      </c>
      <c r="G3063" s="21" t="s">
        <v>3165</v>
      </c>
      <c r="H3063" s="54" t="s">
        <v>3165</v>
      </c>
      <c r="I3063" s="54" t="s">
        <v>3166</v>
      </c>
      <c r="J3063" s="14" t="s">
        <v>3134</v>
      </c>
      <c r="K3063" s="21" t="s">
        <v>3167</v>
      </c>
      <c r="L3063" s="14" t="s">
        <v>10</v>
      </c>
      <c r="M3063" s="13" t="s">
        <v>606</v>
      </c>
      <c r="N3063" s="13" t="s">
        <v>606</v>
      </c>
      <c r="O3063" s="13" t="s">
        <v>606</v>
      </c>
      <c r="P3063" s="13" t="s">
        <v>606</v>
      </c>
      <c r="Q3063" s="13" t="s">
        <v>606</v>
      </c>
      <c r="R3063" s="13"/>
      <c r="S3063" s="13"/>
      <c r="T3063" s="10">
        <v>30</v>
      </c>
      <c r="U3063" s="9" t="s">
        <v>4432</v>
      </c>
      <c r="V3063" s="9" t="s">
        <v>4430</v>
      </c>
      <c r="W3063" s="13" t="s">
        <v>82</v>
      </c>
    </row>
    <row r="3064" spans="1:23" x14ac:dyDescent="0.3">
      <c r="A3064" s="7" t="s">
        <v>4428</v>
      </c>
      <c r="B3064" s="14">
        <v>10072</v>
      </c>
      <c r="C3064" s="14">
        <v>34861</v>
      </c>
      <c r="D3064" s="14">
        <v>5014</v>
      </c>
      <c r="E3064" s="6">
        <f>COUNTIF($D$3:$D$6372,D3064)</f>
        <v>1</v>
      </c>
      <c r="F3064" s="45" t="s">
        <v>11</v>
      </c>
      <c r="G3064" s="21" t="s">
        <v>2273</v>
      </c>
      <c r="H3064" s="54" t="s">
        <v>2273</v>
      </c>
      <c r="I3064" s="54" t="s">
        <v>2274</v>
      </c>
      <c r="J3064" s="14" t="s">
        <v>2034</v>
      </c>
      <c r="K3064" s="21" t="s">
        <v>2275</v>
      </c>
      <c r="L3064" s="14" t="s">
        <v>10</v>
      </c>
      <c r="M3064" s="13" t="s">
        <v>606</v>
      </c>
      <c r="N3064" s="13" t="s">
        <v>606</v>
      </c>
      <c r="O3064" s="13" t="s">
        <v>606</v>
      </c>
      <c r="P3064" s="13" t="s">
        <v>606</v>
      </c>
      <c r="Q3064" s="13" t="s">
        <v>606</v>
      </c>
      <c r="R3064" s="13"/>
      <c r="S3064" s="13"/>
      <c r="T3064" s="10">
        <v>10</v>
      </c>
      <c r="U3064" s="9" t="s">
        <v>4432</v>
      </c>
      <c r="V3064" s="9" t="s">
        <v>4429</v>
      </c>
      <c r="W3064" s="13" t="s">
        <v>26</v>
      </c>
    </row>
    <row r="3065" spans="1:23" x14ac:dyDescent="0.3">
      <c r="A3065" s="7" t="s">
        <v>4428</v>
      </c>
      <c r="B3065" s="14">
        <v>19605</v>
      </c>
      <c r="C3065" s="14">
        <v>72020</v>
      </c>
      <c r="D3065" s="14">
        <v>5016</v>
      </c>
      <c r="E3065" s="6">
        <f>COUNTIF($D$3:$D$6372,D3065)</f>
        <v>1</v>
      </c>
      <c r="F3065" s="45" t="s">
        <v>11</v>
      </c>
      <c r="G3065" s="21" t="s">
        <v>2176</v>
      </c>
      <c r="H3065" s="54" t="s">
        <v>2176</v>
      </c>
      <c r="I3065" s="54" t="s">
        <v>2177</v>
      </c>
      <c r="J3065" s="14" t="s">
        <v>2034</v>
      </c>
      <c r="K3065" s="21" t="s">
        <v>2175</v>
      </c>
      <c r="L3065" s="14" t="s">
        <v>10</v>
      </c>
      <c r="M3065" s="13" t="s">
        <v>606</v>
      </c>
      <c r="N3065" s="13" t="s">
        <v>606</v>
      </c>
      <c r="O3065" s="13" t="s">
        <v>606</v>
      </c>
      <c r="P3065" s="13" t="s">
        <v>606</v>
      </c>
      <c r="Q3065" s="13" t="s">
        <v>606</v>
      </c>
      <c r="R3065" s="13"/>
      <c r="S3065" s="13"/>
      <c r="T3065" s="10">
        <v>5</v>
      </c>
      <c r="U3065" s="9" t="s">
        <v>4432</v>
      </c>
      <c r="V3065" s="9" t="s">
        <v>4429</v>
      </c>
      <c r="W3065" s="13" t="s">
        <v>26</v>
      </c>
    </row>
    <row r="3066" spans="1:23" x14ac:dyDescent="0.3">
      <c r="A3066" s="7" t="s">
        <v>4428</v>
      </c>
      <c r="B3066" s="14">
        <v>28109</v>
      </c>
      <c r="C3066" s="14">
        <v>463429</v>
      </c>
      <c r="D3066" s="14">
        <v>5020</v>
      </c>
      <c r="E3066" s="6">
        <f>COUNTIF($D$3:$D$6372,D3066)</f>
        <v>1</v>
      </c>
      <c r="F3066" s="45" t="s">
        <v>11</v>
      </c>
      <c r="G3066" s="21" t="s">
        <v>3576</v>
      </c>
      <c r="H3066" s="54" t="s">
        <v>3576</v>
      </c>
      <c r="I3066" s="54" t="s">
        <v>3577</v>
      </c>
      <c r="J3066" s="14" t="s">
        <v>3448</v>
      </c>
      <c r="K3066" s="21" t="s">
        <v>3571</v>
      </c>
      <c r="L3066" s="14" t="s">
        <v>10</v>
      </c>
      <c r="M3066" s="13" t="s">
        <v>606</v>
      </c>
      <c r="N3066" s="13" t="s">
        <v>606</v>
      </c>
      <c r="O3066" s="13" t="s">
        <v>606</v>
      </c>
      <c r="P3066" s="13" t="s">
        <v>606</v>
      </c>
      <c r="Q3066" s="13" t="s">
        <v>606</v>
      </c>
      <c r="R3066" s="13"/>
      <c r="S3066" s="13"/>
      <c r="T3066" s="10">
        <v>30</v>
      </c>
      <c r="U3066" s="13" t="s">
        <v>601</v>
      </c>
      <c r="V3066" s="9" t="s">
        <v>4429</v>
      </c>
      <c r="W3066" s="13" t="s">
        <v>26</v>
      </c>
    </row>
    <row r="3067" spans="1:23" x14ac:dyDescent="0.3">
      <c r="A3067" s="7" t="s">
        <v>4428</v>
      </c>
      <c r="B3067" s="14">
        <v>31369</v>
      </c>
      <c r="C3067" s="14">
        <v>14954</v>
      </c>
      <c r="D3067" s="14">
        <v>5025</v>
      </c>
      <c r="E3067" s="6">
        <f>COUNTIF($D$3:$D$6372,D3067)</f>
        <v>1</v>
      </c>
      <c r="F3067" s="45" t="s">
        <v>11</v>
      </c>
      <c r="G3067" s="21" t="s">
        <v>3847</v>
      </c>
      <c r="H3067" s="54" t="s">
        <v>3847</v>
      </c>
      <c r="I3067" s="54" t="s">
        <v>3851</v>
      </c>
      <c r="J3067" s="14" t="s">
        <v>3843</v>
      </c>
      <c r="K3067" s="21" t="s">
        <v>3887</v>
      </c>
      <c r="L3067" s="14" t="s">
        <v>10</v>
      </c>
      <c r="M3067" s="13" t="s">
        <v>606</v>
      </c>
      <c r="N3067" s="13" t="s">
        <v>606</v>
      </c>
      <c r="O3067" s="13" t="s">
        <v>606</v>
      </c>
      <c r="P3067" s="13" t="s">
        <v>606</v>
      </c>
      <c r="Q3067" s="13" t="s">
        <v>606</v>
      </c>
      <c r="R3067" s="13"/>
      <c r="S3067" s="13"/>
      <c r="T3067" s="10">
        <v>17</v>
      </c>
      <c r="U3067" s="9" t="s">
        <v>4432</v>
      </c>
      <c r="V3067" s="9" t="s">
        <v>4430</v>
      </c>
      <c r="W3067" s="13" t="s">
        <v>82</v>
      </c>
    </row>
    <row r="3068" spans="1:23" x14ac:dyDescent="0.3">
      <c r="A3068" s="7" t="s">
        <v>4428</v>
      </c>
      <c r="B3068" s="14">
        <v>42903</v>
      </c>
      <c r="C3068" s="14">
        <v>1021704</v>
      </c>
      <c r="D3068" s="14">
        <v>5029</v>
      </c>
      <c r="E3068" s="6">
        <f>COUNTIF($D$3:$D$6372,D3068)</f>
        <v>1</v>
      </c>
      <c r="F3068" s="45" t="s">
        <v>11</v>
      </c>
      <c r="G3068" s="21" t="s">
        <v>3731</v>
      </c>
      <c r="H3068" s="54" t="s">
        <v>3731</v>
      </c>
      <c r="I3068" s="54" t="s">
        <v>3732</v>
      </c>
      <c r="J3068" s="14" t="s">
        <v>3721</v>
      </c>
      <c r="K3068" s="21" t="s">
        <v>3733</v>
      </c>
      <c r="L3068" s="14" t="s">
        <v>10</v>
      </c>
      <c r="M3068" s="13" t="s">
        <v>606</v>
      </c>
      <c r="N3068" s="13" t="s">
        <v>606</v>
      </c>
      <c r="O3068" s="13" t="s">
        <v>606</v>
      </c>
      <c r="P3068" s="13" t="s">
        <v>606</v>
      </c>
      <c r="Q3068" s="13" t="s">
        <v>606</v>
      </c>
      <c r="R3068" s="13"/>
      <c r="S3068" s="13"/>
      <c r="T3068" s="10">
        <v>30</v>
      </c>
      <c r="U3068" s="9" t="s">
        <v>4432</v>
      </c>
      <c r="V3068" s="9" t="s">
        <v>4430</v>
      </c>
      <c r="W3068" s="13" t="s">
        <v>82</v>
      </c>
    </row>
    <row r="3069" spans="1:23" x14ac:dyDescent="0.3">
      <c r="A3069" s="7" t="s">
        <v>4428</v>
      </c>
      <c r="B3069" s="14">
        <v>41346</v>
      </c>
      <c r="C3069" s="14">
        <v>1017710</v>
      </c>
      <c r="D3069" s="14">
        <v>5033</v>
      </c>
      <c r="E3069" s="6">
        <f>COUNTIF($D$3:$D$6372,D3069)</f>
        <v>1</v>
      </c>
      <c r="F3069" s="45" t="s">
        <v>11</v>
      </c>
      <c r="G3069" s="21" t="s">
        <v>2101</v>
      </c>
      <c r="H3069" s="54" t="s">
        <v>2101</v>
      </c>
      <c r="I3069" s="54" t="s">
        <v>2102</v>
      </c>
      <c r="J3069" s="14" t="s">
        <v>2034</v>
      </c>
      <c r="K3069" s="21" t="s">
        <v>2079</v>
      </c>
      <c r="L3069" s="14" t="s">
        <v>10</v>
      </c>
      <c r="M3069" s="13" t="s">
        <v>606</v>
      </c>
      <c r="N3069" s="13" t="s">
        <v>606</v>
      </c>
      <c r="O3069" s="13" t="s">
        <v>606</v>
      </c>
      <c r="P3069" s="13" t="s">
        <v>606</v>
      </c>
      <c r="Q3069" s="13" t="s">
        <v>606</v>
      </c>
      <c r="R3069" s="13"/>
      <c r="S3069" s="13"/>
      <c r="T3069" s="10">
        <v>30</v>
      </c>
      <c r="U3069" s="9" t="s">
        <v>4432</v>
      </c>
      <c r="V3069" s="9" t="s">
        <v>4429</v>
      </c>
      <c r="W3069" s="13" t="s">
        <v>26</v>
      </c>
    </row>
    <row r="3070" spans="1:23" x14ac:dyDescent="0.3">
      <c r="A3070" s="7" t="s">
        <v>4428</v>
      </c>
      <c r="B3070" s="14">
        <v>786</v>
      </c>
      <c r="C3070" s="14">
        <v>5633</v>
      </c>
      <c r="D3070" s="14">
        <v>5034</v>
      </c>
      <c r="E3070" s="6">
        <f>COUNTIF($D$3:$D$6372,D3070)</f>
        <v>1</v>
      </c>
      <c r="F3070" s="45" t="s">
        <v>11</v>
      </c>
      <c r="G3070" s="21" t="s">
        <v>2593</v>
      </c>
      <c r="H3070" s="54" t="s">
        <v>2593</v>
      </c>
      <c r="I3070" s="54" t="s">
        <v>2592</v>
      </c>
      <c r="J3070" s="14" t="s">
        <v>2341</v>
      </c>
      <c r="K3070" s="21" t="s">
        <v>2590</v>
      </c>
      <c r="L3070" s="14" t="s">
        <v>10</v>
      </c>
      <c r="M3070" s="13" t="s">
        <v>606</v>
      </c>
      <c r="N3070" s="13" t="s">
        <v>606</v>
      </c>
      <c r="O3070" s="13" t="s">
        <v>606</v>
      </c>
      <c r="P3070" s="13" t="s">
        <v>606</v>
      </c>
      <c r="Q3070" s="13" t="s">
        <v>606</v>
      </c>
      <c r="R3070" s="13"/>
      <c r="S3070" s="13"/>
      <c r="T3070" s="10">
        <v>10</v>
      </c>
      <c r="U3070" s="9" t="s">
        <v>4432</v>
      </c>
      <c r="V3070" s="9" t="s">
        <v>4429</v>
      </c>
      <c r="W3070" s="13" t="s">
        <v>26</v>
      </c>
    </row>
    <row r="3071" spans="1:23" x14ac:dyDescent="0.3">
      <c r="A3071" s="7" t="s">
        <v>4428</v>
      </c>
      <c r="B3071" s="14">
        <v>42132</v>
      </c>
      <c r="C3071" s="14">
        <v>72853</v>
      </c>
      <c r="D3071" s="14">
        <v>5122</v>
      </c>
      <c r="E3071" s="6">
        <f>COUNTIF($D$3:$D$6372,D3071)</f>
        <v>1</v>
      </c>
      <c r="F3071" s="45" t="s">
        <v>11</v>
      </c>
      <c r="G3071" s="21" t="s">
        <v>2832</v>
      </c>
      <c r="H3071" s="54" t="s">
        <v>2832</v>
      </c>
      <c r="I3071" s="54" t="s">
        <v>2833</v>
      </c>
      <c r="J3071" s="14" t="s">
        <v>2608</v>
      </c>
      <c r="K3071" s="21" t="s">
        <v>2813</v>
      </c>
      <c r="L3071" s="14" t="s">
        <v>10</v>
      </c>
      <c r="M3071" s="13" t="s">
        <v>606</v>
      </c>
      <c r="N3071" s="13" t="s">
        <v>606</v>
      </c>
      <c r="O3071" s="13" t="s">
        <v>606</v>
      </c>
      <c r="P3071" s="13" t="s">
        <v>606</v>
      </c>
      <c r="Q3071" s="13" t="s">
        <v>606</v>
      </c>
      <c r="R3071" s="13" t="s">
        <v>606</v>
      </c>
      <c r="S3071" s="13"/>
      <c r="T3071" s="10">
        <v>27</v>
      </c>
      <c r="U3071" s="13" t="s">
        <v>601</v>
      </c>
      <c r="V3071" s="9" t="s">
        <v>4429</v>
      </c>
      <c r="W3071" s="13" t="s">
        <v>26</v>
      </c>
    </row>
    <row r="3072" spans="1:23" x14ac:dyDescent="0.3">
      <c r="A3072" s="7" t="s">
        <v>4428</v>
      </c>
      <c r="B3072" s="14">
        <v>31369</v>
      </c>
      <c r="C3072" s="14">
        <v>14954</v>
      </c>
      <c r="D3072" s="14">
        <v>5131</v>
      </c>
      <c r="E3072" s="6">
        <f>COUNTIF($D$3:$D$6372,D3072)</f>
        <v>1</v>
      </c>
      <c r="F3072" s="45" t="s">
        <v>3760</v>
      </c>
      <c r="G3072" s="21" t="s">
        <v>3847</v>
      </c>
      <c r="H3072" s="54" t="s">
        <v>3847</v>
      </c>
      <c r="I3072" s="54" t="s">
        <v>3851</v>
      </c>
      <c r="J3072" s="14" t="s">
        <v>3843</v>
      </c>
      <c r="K3072" s="21" t="s">
        <v>3849</v>
      </c>
      <c r="L3072" s="14" t="s">
        <v>10</v>
      </c>
      <c r="M3072" s="13" t="s">
        <v>606</v>
      </c>
      <c r="N3072" s="13" t="s">
        <v>606</v>
      </c>
      <c r="O3072" s="13" t="s">
        <v>606</v>
      </c>
      <c r="P3072" s="13" t="s">
        <v>606</v>
      </c>
      <c r="Q3072" s="13" t="s">
        <v>606</v>
      </c>
      <c r="R3072" s="13"/>
      <c r="S3072" s="13"/>
      <c r="T3072" s="10">
        <v>17</v>
      </c>
      <c r="U3072" s="9" t="s">
        <v>4432</v>
      </c>
      <c r="V3072" s="9" t="s">
        <v>4430</v>
      </c>
      <c r="W3072" s="13" t="s">
        <v>82</v>
      </c>
    </row>
    <row r="3073" spans="1:23" x14ac:dyDescent="0.3">
      <c r="A3073" s="7" t="s">
        <v>4428</v>
      </c>
      <c r="B3073" s="14">
        <v>22093</v>
      </c>
      <c r="C3073" s="14">
        <v>91706</v>
      </c>
      <c r="D3073" s="14">
        <v>5168</v>
      </c>
      <c r="E3073" s="6">
        <f>COUNTIF($D$3:$D$6372,D3073)</f>
        <v>1</v>
      </c>
      <c r="F3073" s="45" t="s">
        <v>1128</v>
      </c>
      <c r="G3073" s="21" t="s">
        <v>2991</v>
      </c>
      <c r="H3073" s="54" t="s">
        <v>2991</v>
      </c>
      <c r="I3073" s="54" t="s">
        <v>2992</v>
      </c>
      <c r="J3073" s="14" t="s">
        <v>2870</v>
      </c>
      <c r="K3073" s="21" t="s">
        <v>2972</v>
      </c>
      <c r="L3073" s="14" t="s">
        <v>10</v>
      </c>
      <c r="M3073" s="13" t="s">
        <v>606</v>
      </c>
      <c r="N3073" s="13" t="s">
        <v>606</v>
      </c>
      <c r="O3073" s="13" t="s">
        <v>606</v>
      </c>
      <c r="P3073" s="13" t="s">
        <v>606</v>
      </c>
      <c r="Q3073" s="13" t="s">
        <v>606</v>
      </c>
      <c r="R3073" s="13"/>
      <c r="S3073" s="13"/>
      <c r="T3073" s="10">
        <v>15</v>
      </c>
      <c r="U3073" s="13" t="s">
        <v>601</v>
      </c>
      <c r="V3073" s="9" t="s">
        <v>4429</v>
      </c>
      <c r="W3073" s="13" t="s">
        <v>26</v>
      </c>
    </row>
    <row r="3074" spans="1:23" x14ac:dyDescent="0.3">
      <c r="A3074" s="7" t="s">
        <v>4428</v>
      </c>
      <c r="B3074" s="14">
        <v>37211</v>
      </c>
      <c r="C3074" s="14">
        <v>4327</v>
      </c>
      <c r="D3074" s="14">
        <v>5178</v>
      </c>
      <c r="E3074" s="6">
        <f>COUNTIF($D$3:$D$6372,D3074)</f>
        <v>1</v>
      </c>
      <c r="F3074" s="45" t="s">
        <v>1128</v>
      </c>
      <c r="G3074" s="21" t="s">
        <v>2041</v>
      </c>
      <c r="H3074" s="54" t="s">
        <v>2041</v>
      </c>
      <c r="I3074" s="54" t="s">
        <v>2042</v>
      </c>
      <c r="J3074" s="14" t="s">
        <v>2034</v>
      </c>
      <c r="K3074" s="21" t="s">
        <v>2043</v>
      </c>
      <c r="L3074" s="14" t="s">
        <v>10</v>
      </c>
      <c r="M3074" s="13" t="s">
        <v>606</v>
      </c>
      <c r="N3074" s="13" t="s">
        <v>606</v>
      </c>
      <c r="O3074" s="13" t="s">
        <v>606</v>
      </c>
      <c r="P3074" s="13" t="s">
        <v>606</v>
      </c>
      <c r="Q3074" s="13" t="s">
        <v>606</v>
      </c>
      <c r="R3074" s="13"/>
      <c r="S3074" s="13"/>
      <c r="T3074" s="10">
        <v>15</v>
      </c>
      <c r="U3074" s="9" t="s">
        <v>4432</v>
      </c>
      <c r="V3074" s="9" t="s">
        <v>4430</v>
      </c>
      <c r="W3074" s="13" t="s">
        <v>82</v>
      </c>
    </row>
    <row r="3075" spans="1:23" x14ac:dyDescent="0.3">
      <c r="A3075" s="7" t="s">
        <v>4428</v>
      </c>
      <c r="B3075" s="14">
        <v>39132</v>
      </c>
      <c r="C3075" s="14">
        <v>1012918</v>
      </c>
      <c r="D3075" s="14">
        <v>5225</v>
      </c>
      <c r="E3075" s="6">
        <f>COUNTIF($D$3:$D$6372,D3075)</f>
        <v>1</v>
      </c>
      <c r="F3075" s="45" t="s">
        <v>11</v>
      </c>
      <c r="G3075" s="21" t="s">
        <v>2784</v>
      </c>
      <c r="H3075" s="54" t="s">
        <v>2784</v>
      </c>
      <c r="I3075" s="54" t="s">
        <v>2785</v>
      </c>
      <c r="J3075" s="14" t="s">
        <v>2608</v>
      </c>
      <c r="K3075" s="21" t="s">
        <v>2772</v>
      </c>
      <c r="L3075" s="14" t="s">
        <v>10</v>
      </c>
      <c r="M3075" s="13" t="s">
        <v>606</v>
      </c>
      <c r="N3075" s="13" t="s">
        <v>606</v>
      </c>
      <c r="O3075" s="13" t="s">
        <v>606</v>
      </c>
      <c r="P3075" s="13" t="s">
        <v>606</v>
      </c>
      <c r="Q3075" s="13" t="s">
        <v>606</v>
      </c>
      <c r="R3075" s="13"/>
      <c r="S3075" s="13"/>
      <c r="T3075" s="10">
        <v>25</v>
      </c>
      <c r="U3075" s="9" t="s">
        <v>4432</v>
      </c>
      <c r="V3075" s="9" t="s">
        <v>4429</v>
      </c>
      <c r="W3075" s="13" t="s">
        <v>26</v>
      </c>
    </row>
    <row r="3076" spans="1:23" x14ac:dyDescent="0.3">
      <c r="A3076" s="7" t="s">
        <v>4428</v>
      </c>
      <c r="B3076" s="14">
        <v>2922</v>
      </c>
      <c r="C3076" s="14">
        <v>75</v>
      </c>
      <c r="D3076" s="14">
        <v>5241</v>
      </c>
      <c r="E3076" s="6">
        <f>COUNTIF($D$3:$D$6372,D3076)</f>
        <v>1</v>
      </c>
      <c r="F3076" s="45" t="s">
        <v>1128</v>
      </c>
      <c r="G3076" s="21" t="s">
        <v>2998</v>
      </c>
      <c r="H3076" s="54" t="s">
        <v>2998</v>
      </c>
      <c r="I3076" s="54" t="s">
        <v>2999</v>
      </c>
      <c r="J3076" s="14" t="s">
        <v>2870</v>
      </c>
      <c r="K3076" s="21" t="s">
        <v>2972</v>
      </c>
      <c r="L3076" s="14" t="s">
        <v>10</v>
      </c>
      <c r="M3076" s="13" t="s">
        <v>606</v>
      </c>
      <c r="N3076" s="13" t="s">
        <v>606</v>
      </c>
      <c r="O3076" s="13" t="s">
        <v>606</v>
      </c>
      <c r="P3076" s="13" t="s">
        <v>606</v>
      </c>
      <c r="Q3076" s="13" t="s">
        <v>606</v>
      </c>
      <c r="R3076" s="13"/>
      <c r="S3076" s="13"/>
      <c r="T3076" s="10">
        <v>20</v>
      </c>
      <c r="U3076" s="9" t="s">
        <v>4432</v>
      </c>
      <c r="V3076" s="9" t="s">
        <v>4429</v>
      </c>
      <c r="W3076" s="13" t="s">
        <v>26</v>
      </c>
    </row>
    <row r="3077" spans="1:23" x14ac:dyDescent="0.3">
      <c r="A3077" s="7" t="s">
        <v>4428</v>
      </c>
      <c r="B3077" s="14">
        <v>40022</v>
      </c>
      <c r="C3077" s="14">
        <v>4327</v>
      </c>
      <c r="D3077" s="14">
        <v>5252</v>
      </c>
      <c r="E3077" s="6">
        <f>COUNTIF($D$3:$D$6372,D3077)</f>
        <v>1</v>
      </c>
      <c r="F3077" s="45" t="s">
        <v>1128</v>
      </c>
      <c r="G3077" s="21" t="s">
        <v>2041</v>
      </c>
      <c r="H3077" s="54" t="s">
        <v>2041</v>
      </c>
      <c r="I3077" s="54" t="s">
        <v>2042</v>
      </c>
      <c r="J3077" s="14" t="s">
        <v>2034</v>
      </c>
      <c r="K3077" s="21" t="s">
        <v>2072</v>
      </c>
      <c r="L3077" s="14" t="s">
        <v>10</v>
      </c>
      <c r="M3077" s="13" t="s">
        <v>606</v>
      </c>
      <c r="N3077" s="13" t="s">
        <v>606</v>
      </c>
      <c r="O3077" s="13" t="s">
        <v>606</v>
      </c>
      <c r="P3077" s="13" t="s">
        <v>606</v>
      </c>
      <c r="Q3077" s="13" t="s">
        <v>606</v>
      </c>
      <c r="R3077" s="13"/>
      <c r="S3077" s="13"/>
      <c r="T3077" s="10">
        <v>15</v>
      </c>
      <c r="U3077" s="9" t="s">
        <v>4432</v>
      </c>
      <c r="V3077" s="9" t="s">
        <v>4430</v>
      </c>
      <c r="W3077" s="13" t="s">
        <v>82</v>
      </c>
    </row>
    <row r="3078" spans="1:23" x14ac:dyDescent="0.3">
      <c r="A3078" s="7" t="s">
        <v>4428</v>
      </c>
      <c r="B3078" s="14">
        <v>4724</v>
      </c>
      <c r="C3078" s="14">
        <v>15051</v>
      </c>
      <c r="D3078" s="14">
        <v>5256</v>
      </c>
      <c r="E3078" s="6">
        <f>COUNTIF($D$3:$D$6372,D3078)</f>
        <v>1</v>
      </c>
      <c r="F3078" s="45" t="s">
        <v>11</v>
      </c>
      <c r="G3078" s="21" t="s">
        <v>3170</v>
      </c>
      <c r="H3078" s="54" t="s">
        <v>3170</v>
      </c>
      <c r="I3078" s="54" t="s">
        <v>3171</v>
      </c>
      <c r="J3078" s="14" t="s">
        <v>3134</v>
      </c>
      <c r="K3078" s="21" t="s">
        <v>3172</v>
      </c>
      <c r="L3078" s="14" t="s">
        <v>10</v>
      </c>
      <c r="M3078" s="13" t="s">
        <v>606</v>
      </c>
      <c r="N3078" s="13" t="s">
        <v>606</v>
      </c>
      <c r="O3078" s="13" t="s">
        <v>606</v>
      </c>
      <c r="P3078" s="13" t="s">
        <v>606</v>
      </c>
      <c r="Q3078" s="13" t="s">
        <v>606</v>
      </c>
      <c r="R3078" s="13"/>
      <c r="S3078" s="13"/>
      <c r="T3078" s="10">
        <v>25</v>
      </c>
      <c r="U3078" s="9" t="s">
        <v>4432</v>
      </c>
      <c r="V3078" s="9" t="s">
        <v>4430</v>
      </c>
      <c r="W3078" s="13" t="s">
        <v>82</v>
      </c>
    </row>
    <row r="3079" spans="1:23" x14ac:dyDescent="0.3">
      <c r="A3079" s="7" t="s">
        <v>4428</v>
      </c>
      <c r="B3079" s="14">
        <v>39954</v>
      </c>
      <c r="C3079" s="14">
        <v>83238</v>
      </c>
      <c r="D3079" s="14">
        <v>5275</v>
      </c>
      <c r="E3079" s="6">
        <f>COUNTIF($D$3:$D$6372,D3079)</f>
        <v>1</v>
      </c>
      <c r="F3079" s="45" t="s">
        <v>1128</v>
      </c>
      <c r="G3079" s="21" t="s">
        <v>2452</v>
      </c>
      <c r="H3079" s="54" t="s">
        <v>2452</v>
      </c>
      <c r="I3079" s="54" t="s">
        <v>2453</v>
      </c>
      <c r="J3079" s="14" t="s">
        <v>2341</v>
      </c>
      <c r="K3079" s="21" t="s">
        <v>2441</v>
      </c>
      <c r="L3079" s="14" t="s">
        <v>10</v>
      </c>
      <c r="M3079" s="13" t="s">
        <v>606</v>
      </c>
      <c r="N3079" s="13" t="s">
        <v>606</v>
      </c>
      <c r="O3079" s="13" t="s">
        <v>606</v>
      </c>
      <c r="P3079" s="13" t="s">
        <v>606</v>
      </c>
      <c r="Q3079" s="13" t="s">
        <v>606</v>
      </c>
      <c r="R3079" s="13"/>
      <c r="S3079" s="13"/>
      <c r="T3079" s="10">
        <v>15</v>
      </c>
      <c r="U3079" s="9" t="s">
        <v>4432</v>
      </c>
      <c r="V3079" s="9" t="s">
        <v>4429</v>
      </c>
      <c r="W3079" s="13" t="s">
        <v>26</v>
      </c>
    </row>
    <row r="3080" spans="1:23" x14ac:dyDescent="0.3">
      <c r="A3080" s="7" t="s">
        <v>4428</v>
      </c>
      <c r="B3080" s="14">
        <v>39988</v>
      </c>
      <c r="C3080" s="14">
        <v>1013555</v>
      </c>
      <c r="D3080" s="14">
        <v>5279</v>
      </c>
      <c r="E3080" s="6">
        <f>COUNTIF($D$3:$D$6372,D3080)</f>
        <v>1</v>
      </c>
      <c r="F3080" s="45" t="s">
        <v>1128</v>
      </c>
      <c r="G3080" s="21" t="s">
        <v>1775</v>
      </c>
      <c r="H3080" s="54" t="s">
        <v>1775</v>
      </c>
      <c r="I3080" s="54" t="s">
        <v>1776</v>
      </c>
      <c r="J3080" s="14" t="s">
        <v>1726</v>
      </c>
      <c r="K3080" s="21" t="s">
        <v>1767</v>
      </c>
      <c r="L3080" s="14" t="s">
        <v>10</v>
      </c>
      <c r="M3080" s="13" t="s">
        <v>606</v>
      </c>
      <c r="N3080" s="13" t="s">
        <v>606</v>
      </c>
      <c r="O3080" s="13" t="s">
        <v>606</v>
      </c>
      <c r="P3080" s="13" t="s">
        <v>606</v>
      </c>
      <c r="Q3080" s="13" t="s">
        <v>606</v>
      </c>
      <c r="R3080" s="13"/>
      <c r="S3080" s="13"/>
      <c r="T3080" s="10">
        <v>30</v>
      </c>
      <c r="U3080" s="9" t="s">
        <v>4432</v>
      </c>
      <c r="V3080" s="9" t="s">
        <v>4429</v>
      </c>
      <c r="W3080" s="13" t="s">
        <v>26</v>
      </c>
    </row>
    <row r="3081" spans="1:23" x14ac:dyDescent="0.3">
      <c r="A3081" s="7" t="s">
        <v>4428</v>
      </c>
      <c r="B3081" s="14">
        <v>40029</v>
      </c>
      <c r="C3081" s="14">
        <v>4327</v>
      </c>
      <c r="D3081" s="14">
        <v>5288</v>
      </c>
      <c r="E3081" s="6">
        <f>COUNTIF($D$3:$D$6372,D3081)</f>
        <v>1</v>
      </c>
      <c r="F3081" s="45" t="s">
        <v>11</v>
      </c>
      <c r="G3081" s="21" t="s">
        <v>2041</v>
      </c>
      <c r="H3081" s="54" t="s">
        <v>2041</v>
      </c>
      <c r="I3081" s="54" t="s">
        <v>2042</v>
      </c>
      <c r="J3081" s="14" t="s">
        <v>2034</v>
      </c>
      <c r="K3081" s="21" t="s">
        <v>2058</v>
      </c>
      <c r="L3081" s="14" t="s">
        <v>10</v>
      </c>
      <c r="M3081" s="13" t="s">
        <v>606</v>
      </c>
      <c r="N3081" s="13" t="s">
        <v>606</v>
      </c>
      <c r="O3081" s="13" t="s">
        <v>606</v>
      </c>
      <c r="P3081" s="13" t="s">
        <v>606</v>
      </c>
      <c r="Q3081" s="13" t="s">
        <v>606</v>
      </c>
      <c r="R3081" s="13"/>
      <c r="S3081" s="13"/>
      <c r="T3081" s="10">
        <v>15</v>
      </c>
      <c r="U3081" s="9" t="s">
        <v>4432</v>
      </c>
      <c r="V3081" s="9" t="s">
        <v>4430</v>
      </c>
      <c r="W3081" s="13" t="s">
        <v>82</v>
      </c>
    </row>
    <row r="3082" spans="1:23" x14ac:dyDescent="0.3">
      <c r="A3082" s="7" t="s">
        <v>4428</v>
      </c>
      <c r="B3082" s="14">
        <v>9311</v>
      </c>
      <c r="C3082" s="14">
        <v>2</v>
      </c>
      <c r="D3082" s="14">
        <v>5297</v>
      </c>
      <c r="E3082" s="6">
        <f>COUNTIF($D$3:$D$6372,D3082)</f>
        <v>1</v>
      </c>
      <c r="F3082" s="45" t="s">
        <v>1128</v>
      </c>
      <c r="G3082" s="21" t="s">
        <v>2301</v>
      </c>
      <c r="H3082" s="54" t="s">
        <v>2301</v>
      </c>
      <c r="I3082" s="54" t="s">
        <v>2302</v>
      </c>
      <c r="J3082" s="14" t="s">
        <v>2034</v>
      </c>
      <c r="K3082" s="21" t="s">
        <v>2291</v>
      </c>
      <c r="L3082" s="14" t="s">
        <v>10</v>
      </c>
      <c r="M3082" s="13" t="s">
        <v>606</v>
      </c>
      <c r="N3082" s="13" t="s">
        <v>606</v>
      </c>
      <c r="O3082" s="13" t="s">
        <v>606</v>
      </c>
      <c r="P3082" s="13" t="s">
        <v>606</v>
      </c>
      <c r="Q3082" s="13" t="s">
        <v>606</v>
      </c>
      <c r="R3082" s="13"/>
      <c r="S3082" s="13"/>
      <c r="T3082" s="10">
        <v>10</v>
      </c>
      <c r="U3082" s="9" t="s">
        <v>4432</v>
      </c>
      <c r="V3082" s="9" t="s">
        <v>4429</v>
      </c>
      <c r="W3082" s="13" t="s">
        <v>26</v>
      </c>
    </row>
    <row r="3083" spans="1:23" x14ac:dyDescent="0.3">
      <c r="A3083" s="7" t="s">
        <v>4428</v>
      </c>
      <c r="B3083" s="14">
        <v>34040</v>
      </c>
      <c r="C3083" s="14">
        <v>35263</v>
      </c>
      <c r="D3083" s="14">
        <v>5330</v>
      </c>
      <c r="E3083" s="6">
        <f>COUNTIF($D$3:$D$6372,D3083)</f>
        <v>1</v>
      </c>
      <c r="F3083" s="45" t="s">
        <v>1128</v>
      </c>
      <c r="G3083" s="21" t="s">
        <v>2525</v>
      </c>
      <c r="H3083" s="54" t="s">
        <v>2525</v>
      </c>
      <c r="I3083" s="54" t="s">
        <v>2526</v>
      </c>
      <c r="J3083" s="14" t="s">
        <v>2341</v>
      </c>
      <c r="K3083" s="21" t="s">
        <v>2520</v>
      </c>
      <c r="L3083" s="14" t="s">
        <v>10</v>
      </c>
      <c r="M3083" s="13" t="s">
        <v>606</v>
      </c>
      <c r="N3083" s="13" t="s">
        <v>606</v>
      </c>
      <c r="O3083" s="13" t="s">
        <v>606</v>
      </c>
      <c r="P3083" s="13" t="s">
        <v>606</v>
      </c>
      <c r="Q3083" s="13" t="s">
        <v>606</v>
      </c>
      <c r="R3083" s="13"/>
      <c r="S3083" s="13"/>
      <c r="T3083" s="10">
        <v>30</v>
      </c>
      <c r="U3083" s="9" t="s">
        <v>4432</v>
      </c>
      <c r="V3083" s="9" t="s">
        <v>4431</v>
      </c>
      <c r="W3083" s="13" t="s">
        <v>26</v>
      </c>
    </row>
    <row r="3084" spans="1:23" x14ac:dyDescent="0.3">
      <c r="A3084" s="7" t="s">
        <v>4428</v>
      </c>
      <c r="B3084" s="14">
        <v>37211</v>
      </c>
      <c r="C3084" s="14">
        <v>4327</v>
      </c>
      <c r="D3084" s="14">
        <v>5347</v>
      </c>
      <c r="E3084" s="6">
        <f>COUNTIF($D$3:$D$6372,D3084)</f>
        <v>1</v>
      </c>
      <c r="F3084" s="45" t="s">
        <v>583</v>
      </c>
      <c r="G3084" s="21" t="s">
        <v>2041</v>
      </c>
      <c r="H3084" s="54" t="s">
        <v>2041</v>
      </c>
      <c r="I3084" s="54" t="s">
        <v>2042</v>
      </c>
      <c r="J3084" s="14" t="s">
        <v>2034</v>
      </c>
      <c r="K3084" s="21" t="s">
        <v>2043</v>
      </c>
      <c r="L3084" s="14" t="s">
        <v>10</v>
      </c>
      <c r="M3084" s="13" t="s">
        <v>606</v>
      </c>
      <c r="N3084" s="13" t="s">
        <v>606</v>
      </c>
      <c r="O3084" s="13" t="s">
        <v>606</v>
      </c>
      <c r="P3084" s="13" t="s">
        <v>606</v>
      </c>
      <c r="Q3084" s="13" t="s">
        <v>606</v>
      </c>
      <c r="R3084" s="13"/>
      <c r="S3084" s="13"/>
      <c r="T3084" s="10">
        <v>15</v>
      </c>
      <c r="U3084" s="9" t="s">
        <v>4432</v>
      </c>
      <c r="V3084" s="9" t="s">
        <v>4430</v>
      </c>
      <c r="W3084" s="13" t="s">
        <v>82</v>
      </c>
    </row>
    <row r="3085" spans="1:23" x14ac:dyDescent="0.3">
      <c r="A3085" s="7" t="s">
        <v>4428</v>
      </c>
      <c r="B3085" s="14">
        <v>4724</v>
      </c>
      <c r="C3085" s="14">
        <v>15051</v>
      </c>
      <c r="D3085" s="14">
        <v>5348</v>
      </c>
      <c r="E3085" s="6">
        <f>COUNTIF($D$3:$D$6372,D3085)</f>
        <v>1</v>
      </c>
      <c r="F3085" s="45" t="s">
        <v>11</v>
      </c>
      <c r="G3085" s="21" t="s">
        <v>3170</v>
      </c>
      <c r="H3085" s="54" t="s">
        <v>3170</v>
      </c>
      <c r="I3085" s="54" t="s">
        <v>3171</v>
      </c>
      <c r="J3085" s="14" t="s">
        <v>3134</v>
      </c>
      <c r="K3085" s="21" t="s">
        <v>3172</v>
      </c>
      <c r="L3085" s="14" t="s">
        <v>10</v>
      </c>
      <c r="M3085" s="13" t="s">
        <v>606</v>
      </c>
      <c r="N3085" s="13" t="s">
        <v>606</v>
      </c>
      <c r="O3085" s="13" t="s">
        <v>606</v>
      </c>
      <c r="P3085" s="13" t="s">
        <v>606</v>
      </c>
      <c r="Q3085" s="13" t="s">
        <v>606</v>
      </c>
      <c r="R3085" s="13"/>
      <c r="S3085" s="13"/>
      <c r="T3085" s="10">
        <v>25</v>
      </c>
      <c r="U3085" s="9" t="s">
        <v>4432</v>
      </c>
      <c r="V3085" s="9" t="s">
        <v>4430</v>
      </c>
      <c r="W3085" s="13" t="s">
        <v>82</v>
      </c>
    </row>
    <row r="3086" spans="1:23" x14ac:dyDescent="0.3">
      <c r="A3086" s="7" t="s">
        <v>4428</v>
      </c>
      <c r="B3086" s="14">
        <v>42405</v>
      </c>
      <c r="C3086" s="14">
        <v>8867</v>
      </c>
      <c r="D3086" s="14">
        <v>5357</v>
      </c>
      <c r="E3086" s="6">
        <f>COUNTIF($D$3:$D$6372,D3086)</f>
        <v>1</v>
      </c>
      <c r="F3086" s="45" t="s">
        <v>1797</v>
      </c>
      <c r="G3086" s="21" t="s">
        <v>2661</v>
      </c>
      <c r="H3086" s="54" t="s">
        <v>2661</v>
      </c>
      <c r="I3086" s="54" t="s">
        <v>2662</v>
      </c>
      <c r="J3086" s="14" t="s">
        <v>2608</v>
      </c>
      <c r="K3086" s="21" t="s">
        <v>2640</v>
      </c>
      <c r="L3086" s="14" t="s">
        <v>10</v>
      </c>
      <c r="M3086" s="13" t="s">
        <v>606</v>
      </c>
      <c r="N3086" s="13" t="s">
        <v>606</v>
      </c>
      <c r="O3086" s="13" t="s">
        <v>606</v>
      </c>
      <c r="P3086" s="13" t="s">
        <v>606</v>
      </c>
      <c r="Q3086" s="13" t="s">
        <v>606</v>
      </c>
      <c r="R3086" s="13"/>
      <c r="S3086" s="13"/>
      <c r="T3086" s="10">
        <v>25</v>
      </c>
      <c r="U3086" s="9" t="s">
        <v>4432</v>
      </c>
      <c r="V3086" s="9" t="s">
        <v>4430</v>
      </c>
      <c r="W3086" s="13" t="s">
        <v>82</v>
      </c>
    </row>
    <row r="3087" spans="1:23" x14ac:dyDescent="0.3">
      <c r="A3087" s="7" t="s">
        <v>4428</v>
      </c>
      <c r="B3087" s="14">
        <v>36780</v>
      </c>
      <c r="C3087" s="14">
        <v>14954</v>
      </c>
      <c r="D3087" s="14">
        <v>5374</v>
      </c>
      <c r="E3087" s="6">
        <f>COUNTIF($D$3:$D$6372,D3087)</f>
        <v>1</v>
      </c>
      <c r="F3087" s="45" t="s">
        <v>1797</v>
      </c>
      <c r="G3087" s="21" t="s">
        <v>3999</v>
      </c>
      <c r="H3087" s="54" t="s">
        <v>3999</v>
      </c>
      <c r="I3087" s="54" t="s">
        <v>4000</v>
      </c>
      <c r="J3087" s="14" t="s">
        <v>3843</v>
      </c>
      <c r="K3087" s="21" t="s">
        <v>3980</v>
      </c>
      <c r="L3087" s="14" t="s">
        <v>10</v>
      </c>
      <c r="M3087" s="13" t="s">
        <v>606</v>
      </c>
      <c r="N3087" s="13" t="s">
        <v>606</v>
      </c>
      <c r="O3087" s="13" t="s">
        <v>606</v>
      </c>
      <c r="P3087" s="13" t="s">
        <v>606</v>
      </c>
      <c r="Q3087" s="13" t="s">
        <v>606</v>
      </c>
      <c r="R3087" s="13"/>
      <c r="S3087" s="13"/>
      <c r="T3087" s="10">
        <v>17</v>
      </c>
      <c r="U3087" s="9" t="s">
        <v>4432</v>
      </c>
      <c r="V3087" s="9" t="s">
        <v>4429</v>
      </c>
      <c r="W3087" s="13" t="s">
        <v>26</v>
      </c>
    </row>
    <row r="3088" spans="1:23" x14ac:dyDescent="0.3">
      <c r="A3088" s="7" t="s">
        <v>4428</v>
      </c>
      <c r="B3088" s="14">
        <v>1288</v>
      </c>
      <c r="C3088" s="14">
        <v>6522</v>
      </c>
      <c r="D3088" s="14">
        <v>5404</v>
      </c>
      <c r="E3088" s="6">
        <f>COUNTIF($D$3:$D$6372,D3088)</f>
        <v>1</v>
      </c>
      <c r="F3088" s="45" t="s">
        <v>11</v>
      </c>
      <c r="G3088" s="21" t="s">
        <v>4353</v>
      </c>
      <c r="H3088" s="54" t="s">
        <v>4353</v>
      </c>
      <c r="I3088" s="54" t="s">
        <v>4354</v>
      </c>
      <c r="J3088" s="14" t="s">
        <v>4088</v>
      </c>
      <c r="K3088" s="21" t="s">
        <v>4333</v>
      </c>
      <c r="L3088" s="14" t="s">
        <v>10</v>
      </c>
      <c r="M3088" s="13" t="s">
        <v>606</v>
      </c>
      <c r="N3088" s="13" t="s">
        <v>606</v>
      </c>
      <c r="O3088" s="13" t="s">
        <v>606</v>
      </c>
      <c r="P3088" s="13" t="s">
        <v>606</v>
      </c>
      <c r="Q3088" s="13" t="s">
        <v>606</v>
      </c>
      <c r="R3088" s="13"/>
      <c r="S3088" s="13"/>
      <c r="T3088" s="10">
        <v>14</v>
      </c>
      <c r="U3088" s="9" t="s">
        <v>4432</v>
      </c>
      <c r="V3088" s="9" t="s">
        <v>4429</v>
      </c>
      <c r="W3088" s="13" t="s">
        <v>26</v>
      </c>
    </row>
    <row r="3089" spans="1:23" x14ac:dyDescent="0.3">
      <c r="A3089" s="7" t="s">
        <v>4428</v>
      </c>
      <c r="B3089" s="14">
        <v>31402</v>
      </c>
      <c r="C3089" s="14">
        <v>73791</v>
      </c>
      <c r="D3089" s="14">
        <v>5486</v>
      </c>
      <c r="E3089" s="6">
        <f>COUNTIF($D$3:$D$6372,D3089)</f>
        <v>1</v>
      </c>
      <c r="F3089" s="45" t="s">
        <v>584</v>
      </c>
      <c r="G3089" s="21" t="s">
        <v>1854</v>
      </c>
      <c r="H3089" s="54" t="s">
        <v>1854</v>
      </c>
      <c r="I3089" s="54" t="s">
        <v>1855</v>
      </c>
      <c r="J3089" s="14" t="s">
        <v>1726</v>
      </c>
      <c r="K3089" s="21" t="s">
        <v>1856</v>
      </c>
      <c r="L3089" s="14" t="s">
        <v>10</v>
      </c>
      <c r="M3089" s="13" t="s">
        <v>606</v>
      </c>
      <c r="N3089" s="13" t="s">
        <v>606</v>
      </c>
      <c r="O3089" s="13" t="s">
        <v>606</v>
      </c>
      <c r="P3089" s="13" t="s">
        <v>606</v>
      </c>
      <c r="Q3089" s="13" t="s">
        <v>606</v>
      </c>
      <c r="R3089" s="13"/>
      <c r="S3089" s="13"/>
      <c r="T3089" s="10">
        <v>30</v>
      </c>
      <c r="U3089" s="9" t="s">
        <v>4432</v>
      </c>
      <c r="V3089" s="9" t="s">
        <v>4430</v>
      </c>
      <c r="W3089" s="13" t="s">
        <v>82</v>
      </c>
    </row>
    <row r="3090" spans="1:23" x14ac:dyDescent="0.3">
      <c r="A3090" s="7" t="s">
        <v>4428</v>
      </c>
      <c r="B3090" s="14">
        <v>41997</v>
      </c>
      <c r="C3090" s="14">
        <v>1019673</v>
      </c>
      <c r="D3090" s="14">
        <v>5505</v>
      </c>
      <c r="E3090" s="6">
        <f>COUNTIF($D$3:$D$6372,D3090)</f>
        <v>1</v>
      </c>
      <c r="F3090" s="45" t="s">
        <v>1128</v>
      </c>
      <c r="G3090" s="21" t="s">
        <v>3971</v>
      </c>
      <c r="H3090" s="54" t="s">
        <v>3971</v>
      </c>
      <c r="I3090" s="54" t="s">
        <v>3972</v>
      </c>
      <c r="J3090" s="14" t="s">
        <v>3843</v>
      </c>
      <c r="K3090" s="21" t="s">
        <v>3956</v>
      </c>
      <c r="L3090" s="14" t="s">
        <v>10</v>
      </c>
      <c r="M3090" s="13" t="s">
        <v>606</v>
      </c>
      <c r="N3090" s="13" t="s">
        <v>606</v>
      </c>
      <c r="O3090" s="13" t="s">
        <v>606</v>
      </c>
      <c r="P3090" s="13" t="s">
        <v>606</v>
      </c>
      <c r="Q3090" s="13" t="s">
        <v>606</v>
      </c>
      <c r="R3090" s="13"/>
      <c r="S3090" s="13"/>
      <c r="T3090" s="10">
        <v>5</v>
      </c>
      <c r="U3090" s="9" t="s">
        <v>4432</v>
      </c>
      <c r="V3090" s="9" t="s">
        <v>4431</v>
      </c>
      <c r="W3090" s="13" t="s">
        <v>26</v>
      </c>
    </row>
    <row r="3091" spans="1:23" x14ac:dyDescent="0.3">
      <c r="A3091" s="7" t="s">
        <v>4428</v>
      </c>
      <c r="B3091" s="14">
        <v>36210</v>
      </c>
      <c r="C3091" s="14">
        <v>1005043</v>
      </c>
      <c r="D3091" s="14">
        <v>5507</v>
      </c>
      <c r="E3091" s="6">
        <f>COUNTIF($D$3:$D$6372,D3091)</f>
        <v>1</v>
      </c>
      <c r="F3091" s="45" t="s">
        <v>1128</v>
      </c>
      <c r="G3091" s="21" t="s">
        <v>4287</v>
      </c>
      <c r="H3091" s="54" t="s">
        <v>4287</v>
      </c>
      <c r="I3091" s="54" t="s">
        <v>4288</v>
      </c>
      <c r="J3091" s="14" t="s">
        <v>4088</v>
      </c>
      <c r="K3091" s="21" t="s">
        <v>4254</v>
      </c>
      <c r="L3091" s="14" t="s">
        <v>10</v>
      </c>
      <c r="M3091" s="13" t="s">
        <v>606</v>
      </c>
      <c r="N3091" s="13" t="s">
        <v>606</v>
      </c>
      <c r="O3091" s="13" t="s">
        <v>606</v>
      </c>
      <c r="P3091" s="13" t="s">
        <v>606</v>
      </c>
      <c r="Q3091" s="13" t="s">
        <v>606</v>
      </c>
      <c r="R3091" s="13"/>
      <c r="S3091" s="13"/>
      <c r="T3091" s="10">
        <v>10</v>
      </c>
      <c r="U3091" s="9" t="s">
        <v>4432</v>
      </c>
      <c r="V3091" s="9" t="s">
        <v>4429</v>
      </c>
      <c r="W3091" s="13" t="s">
        <v>26</v>
      </c>
    </row>
    <row r="3092" spans="1:23" x14ac:dyDescent="0.3">
      <c r="A3092" s="7" t="s">
        <v>4428</v>
      </c>
      <c r="B3092" s="14">
        <v>33870</v>
      </c>
      <c r="C3092" s="14">
        <v>72530</v>
      </c>
      <c r="D3092" s="14">
        <v>5508</v>
      </c>
      <c r="E3092" s="6">
        <f>COUNTIF($D$3:$D$6372,D3092)</f>
        <v>1</v>
      </c>
      <c r="F3092" s="45" t="s">
        <v>1128</v>
      </c>
      <c r="G3092" s="21" t="s">
        <v>4223</v>
      </c>
      <c r="H3092" s="54" t="s">
        <v>4223</v>
      </c>
      <c r="I3092" s="54" t="s">
        <v>4224</v>
      </c>
      <c r="J3092" s="14" t="s">
        <v>4088</v>
      </c>
      <c r="K3092" s="21" t="s">
        <v>4225</v>
      </c>
      <c r="L3092" s="14" t="s">
        <v>10</v>
      </c>
      <c r="M3092" s="13" t="s">
        <v>606</v>
      </c>
      <c r="N3092" s="13" t="s">
        <v>606</v>
      </c>
      <c r="O3092" s="13" t="s">
        <v>606</v>
      </c>
      <c r="P3092" s="13" t="s">
        <v>606</v>
      </c>
      <c r="Q3092" s="13" t="s">
        <v>606</v>
      </c>
      <c r="R3092" s="13"/>
      <c r="S3092" s="13"/>
      <c r="T3092" s="10">
        <v>27</v>
      </c>
      <c r="U3092" s="13" t="s">
        <v>601</v>
      </c>
      <c r="V3092" s="9" t="s">
        <v>4430</v>
      </c>
      <c r="W3092" s="13" t="s">
        <v>82</v>
      </c>
    </row>
    <row r="3093" spans="1:23" x14ac:dyDescent="0.3">
      <c r="A3093" s="7" t="s">
        <v>4428</v>
      </c>
      <c r="B3093" s="14">
        <v>21280</v>
      </c>
      <c r="C3093" s="14">
        <v>78631</v>
      </c>
      <c r="D3093" s="14">
        <v>5510</v>
      </c>
      <c r="E3093" s="6">
        <f>COUNTIF($D$3:$D$6372,D3093)</f>
        <v>1</v>
      </c>
      <c r="F3093" s="45" t="s">
        <v>584</v>
      </c>
      <c r="G3093" s="21" t="s">
        <v>2080</v>
      </c>
      <c r="H3093" s="54" t="s">
        <v>2080</v>
      </c>
      <c r="I3093" s="54" t="s">
        <v>2081</v>
      </c>
      <c r="J3093" s="14" t="s">
        <v>2034</v>
      </c>
      <c r="K3093" s="21" t="s">
        <v>2079</v>
      </c>
      <c r="L3093" s="14" t="s">
        <v>10</v>
      </c>
      <c r="M3093" s="13" t="s">
        <v>606</v>
      </c>
      <c r="N3093" s="13" t="s">
        <v>606</v>
      </c>
      <c r="O3093" s="13" t="s">
        <v>606</v>
      </c>
      <c r="P3093" s="13" t="s">
        <v>606</v>
      </c>
      <c r="Q3093" s="13" t="s">
        <v>606</v>
      </c>
      <c r="R3093" s="13"/>
      <c r="S3093" s="13"/>
      <c r="T3093" s="10">
        <v>27</v>
      </c>
      <c r="U3093" s="13" t="s">
        <v>601</v>
      </c>
      <c r="V3093" s="9" t="s">
        <v>4429</v>
      </c>
      <c r="W3093" s="13" t="s">
        <v>26</v>
      </c>
    </row>
    <row r="3094" spans="1:23" x14ac:dyDescent="0.3">
      <c r="A3094" s="7" t="s">
        <v>4428</v>
      </c>
      <c r="B3094" s="14">
        <v>31527</v>
      </c>
      <c r="C3094" s="14">
        <v>125829</v>
      </c>
      <c r="D3094" s="14">
        <v>5512</v>
      </c>
      <c r="E3094" s="6">
        <f>COUNTIF($D$3:$D$6372,D3094)</f>
        <v>1</v>
      </c>
      <c r="F3094" s="45" t="s">
        <v>11</v>
      </c>
      <c r="G3094" s="21" t="s">
        <v>1784</v>
      </c>
      <c r="H3094" s="54" t="s">
        <v>1784</v>
      </c>
      <c r="I3094" s="54" t="s">
        <v>1785</v>
      </c>
      <c r="J3094" s="14" t="s">
        <v>1726</v>
      </c>
      <c r="K3094" s="21" t="s">
        <v>1767</v>
      </c>
      <c r="L3094" s="14" t="s">
        <v>10</v>
      </c>
      <c r="M3094" s="13" t="s">
        <v>606</v>
      </c>
      <c r="N3094" s="13" t="s">
        <v>606</v>
      </c>
      <c r="O3094" s="13" t="s">
        <v>606</v>
      </c>
      <c r="P3094" s="13" t="s">
        <v>606</v>
      </c>
      <c r="Q3094" s="13" t="s">
        <v>606</v>
      </c>
      <c r="R3094" s="13"/>
      <c r="S3094" s="13"/>
      <c r="T3094" s="10">
        <v>25</v>
      </c>
      <c r="U3094" s="9" t="s">
        <v>4432</v>
      </c>
      <c r="V3094" s="9" t="s">
        <v>4429</v>
      </c>
      <c r="W3094" s="13" t="s">
        <v>26</v>
      </c>
    </row>
    <row r="3095" spans="1:23" x14ac:dyDescent="0.3">
      <c r="A3095" s="7" t="s">
        <v>4428</v>
      </c>
      <c r="B3095" s="14">
        <v>4724</v>
      </c>
      <c r="C3095" s="14">
        <v>15051</v>
      </c>
      <c r="D3095" s="14">
        <v>5584</v>
      </c>
      <c r="E3095" s="6">
        <f>COUNTIF($D$3:$D$6372,D3095)</f>
        <v>1</v>
      </c>
      <c r="F3095" s="45" t="s">
        <v>11</v>
      </c>
      <c r="G3095" s="21" t="s">
        <v>3170</v>
      </c>
      <c r="H3095" s="54" t="s">
        <v>3170</v>
      </c>
      <c r="I3095" s="54" t="s">
        <v>3171</v>
      </c>
      <c r="J3095" s="14" t="s">
        <v>3134</v>
      </c>
      <c r="K3095" s="21" t="s">
        <v>3172</v>
      </c>
      <c r="L3095" s="14" t="s">
        <v>10</v>
      </c>
      <c r="M3095" s="13" t="s">
        <v>606</v>
      </c>
      <c r="N3095" s="13" t="s">
        <v>606</v>
      </c>
      <c r="O3095" s="13" t="s">
        <v>606</v>
      </c>
      <c r="P3095" s="13" t="s">
        <v>606</v>
      </c>
      <c r="Q3095" s="13" t="s">
        <v>606</v>
      </c>
      <c r="R3095" s="13"/>
      <c r="S3095" s="13"/>
      <c r="T3095" s="10">
        <v>25</v>
      </c>
      <c r="U3095" s="9" t="s">
        <v>4432</v>
      </c>
      <c r="V3095" s="9" t="s">
        <v>4430</v>
      </c>
      <c r="W3095" s="13" t="s">
        <v>82</v>
      </c>
    </row>
    <row r="3096" spans="1:23" x14ac:dyDescent="0.3">
      <c r="A3096" s="7" t="s">
        <v>4428</v>
      </c>
      <c r="B3096" s="14">
        <v>31369</v>
      </c>
      <c r="C3096" s="14">
        <v>14954</v>
      </c>
      <c r="D3096" s="14">
        <v>5588</v>
      </c>
      <c r="E3096" s="6">
        <f>COUNTIF($D$3:$D$6372,D3096)</f>
        <v>1</v>
      </c>
      <c r="F3096" s="45" t="s">
        <v>11</v>
      </c>
      <c r="G3096" s="21" t="s">
        <v>3847</v>
      </c>
      <c r="H3096" s="54" t="s">
        <v>3847</v>
      </c>
      <c r="I3096" s="54" t="s">
        <v>3851</v>
      </c>
      <c r="J3096" s="14" t="s">
        <v>3843</v>
      </c>
      <c r="K3096" s="21" t="s">
        <v>3897</v>
      </c>
      <c r="L3096" s="14" t="s">
        <v>10</v>
      </c>
      <c r="M3096" s="13" t="s">
        <v>606</v>
      </c>
      <c r="N3096" s="13" t="s">
        <v>606</v>
      </c>
      <c r="O3096" s="13" t="s">
        <v>606</v>
      </c>
      <c r="P3096" s="13" t="s">
        <v>606</v>
      </c>
      <c r="Q3096" s="13" t="s">
        <v>606</v>
      </c>
      <c r="R3096" s="13"/>
      <c r="S3096" s="13"/>
      <c r="T3096" s="10">
        <v>17</v>
      </c>
      <c r="U3096" s="9" t="s">
        <v>4432</v>
      </c>
      <c r="V3096" s="9" t="s">
        <v>4430</v>
      </c>
      <c r="W3096" s="13" t="s">
        <v>82</v>
      </c>
    </row>
    <row r="3097" spans="1:23" x14ac:dyDescent="0.3">
      <c r="A3097" s="7" t="s">
        <v>4428</v>
      </c>
      <c r="B3097" s="14">
        <v>31368</v>
      </c>
      <c r="C3097" s="14">
        <v>14954</v>
      </c>
      <c r="D3097" s="14">
        <v>5603</v>
      </c>
      <c r="E3097" s="6">
        <f>COUNTIF($D$3:$D$6372,D3097)</f>
        <v>1</v>
      </c>
      <c r="F3097" s="45" t="s">
        <v>11</v>
      </c>
      <c r="G3097" s="21" t="s">
        <v>3847</v>
      </c>
      <c r="H3097" s="54" t="s">
        <v>3847</v>
      </c>
      <c r="I3097" s="54" t="s">
        <v>3851</v>
      </c>
      <c r="J3097" s="14" t="s">
        <v>3843</v>
      </c>
      <c r="K3097" s="21" t="s">
        <v>3872</v>
      </c>
      <c r="L3097" s="14" t="s">
        <v>10</v>
      </c>
      <c r="M3097" s="13" t="s">
        <v>606</v>
      </c>
      <c r="N3097" s="13" t="s">
        <v>606</v>
      </c>
      <c r="O3097" s="13" t="s">
        <v>606</v>
      </c>
      <c r="P3097" s="13" t="s">
        <v>606</v>
      </c>
      <c r="Q3097" s="13" t="s">
        <v>606</v>
      </c>
      <c r="R3097" s="13"/>
      <c r="S3097" s="13"/>
      <c r="T3097" s="10">
        <v>17</v>
      </c>
      <c r="U3097" s="9" t="s">
        <v>4432</v>
      </c>
      <c r="V3097" s="9" t="s">
        <v>4430</v>
      </c>
      <c r="W3097" s="13" t="s">
        <v>82</v>
      </c>
    </row>
    <row r="3098" spans="1:23" x14ac:dyDescent="0.3">
      <c r="A3098" s="7" t="s">
        <v>4428</v>
      </c>
      <c r="B3098" s="14">
        <v>20116</v>
      </c>
      <c r="C3098" s="14">
        <v>6275</v>
      </c>
      <c r="D3098" s="14">
        <v>5681</v>
      </c>
      <c r="E3098" s="6">
        <f>COUNTIF($D$3:$D$6372,D3098)</f>
        <v>1</v>
      </c>
      <c r="F3098" s="45" t="s">
        <v>584</v>
      </c>
      <c r="G3098" s="21" t="s">
        <v>2082</v>
      </c>
      <c r="H3098" s="54" t="s">
        <v>2082</v>
      </c>
      <c r="I3098" s="54" t="s">
        <v>2083</v>
      </c>
      <c r="J3098" s="14" t="s">
        <v>2034</v>
      </c>
      <c r="K3098" s="21" t="s">
        <v>2079</v>
      </c>
      <c r="L3098" s="14" t="s">
        <v>10</v>
      </c>
      <c r="M3098" s="13" t="s">
        <v>606</v>
      </c>
      <c r="N3098" s="13" t="s">
        <v>606</v>
      </c>
      <c r="O3098" s="13" t="s">
        <v>606</v>
      </c>
      <c r="P3098" s="13" t="s">
        <v>606</v>
      </c>
      <c r="Q3098" s="13" t="s">
        <v>606</v>
      </c>
      <c r="R3098" s="13"/>
      <c r="S3098" s="13"/>
      <c r="T3098" s="10">
        <v>25</v>
      </c>
      <c r="U3098" s="9" t="s">
        <v>4432</v>
      </c>
      <c r="V3098" s="9" t="s">
        <v>4429</v>
      </c>
      <c r="W3098" s="13" t="s">
        <v>26</v>
      </c>
    </row>
    <row r="3099" spans="1:23" x14ac:dyDescent="0.3">
      <c r="A3099" s="7" t="s">
        <v>4428</v>
      </c>
      <c r="B3099" s="14">
        <v>27120</v>
      </c>
      <c r="C3099" s="14">
        <v>94772</v>
      </c>
      <c r="D3099" s="14">
        <v>5684</v>
      </c>
      <c r="E3099" s="6">
        <f>COUNTIF($D$3:$D$6372,D3099)</f>
        <v>1</v>
      </c>
      <c r="F3099" s="45" t="s">
        <v>584</v>
      </c>
      <c r="G3099" s="21" t="s">
        <v>2926</v>
      </c>
      <c r="H3099" s="54" t="s">
        <v>2926</v>
      </c>
      <c r="I3099" s="54" t="s">
        <v>2927</v>
      </c>
      <c r="J3099" s="14" t="s">
        <v>2870</v>
      </c>
      <c r="K3099" s="21" t="s">
        <v>2928</v>
      </c>
      <c r="L3099" s="14" t="s">
        <v>10</v>
      </c>
      <c r="M3099" s="13" t="s">
        <v>606</v>
      </c>
      <c r="N3099" s="13" t="s">
        <v>606</v>
      </c>
      <c r="O3099" s="13" t="s">
        <v>606</v>
      </c>
      <c r="P3099" s="13" t="s">
        <v>606</v>
      </c>
      <c r="Q3099" s="13" t="s">
        <v>606</v>
      </c>
      <c r="R3099" s="13"/>
      <c r="S3099" s="13"/>
      <c r="T3099" s="10">
        <v>30</v>
      </c>
      <c r="U3099" s="9" t="s">
        <v>4432</v>
      </c>
      <c r="V3099" s="9" t="s">
        <v>4430</v>
      </c>
      <c r="W3099" s="13" t="s">
        <v>82</v>
      </c>
    </row>
    <row r="3100" spans="1:23" x14ac:dyDescent="0.3">
      <c r="A3100" s="7" t="s">
        <v>4428</v>
      </c>
      <c r="B3100" s="14">
        <v>27120</v>
      </c>
      <c r="C3100" s="14">
        <v>94772</v>
      </c>
      <c r="D3100" s="14">
        <v>5690</v>
      </c>
      <c r="E3100" s="6">
        <f>COUNTIF($D$3:$D$6372,D3100)</f>
        <v>1</v>
      </c>
      <c r="F3100" s="45" t="s">
        <v>584</v>
      </c>
      <c r="G3100" s="21" t="s">
        <v>2926</v>
      </c>
      <c r="H3100" s="54" t="s">
        <v>2926</v>
      </c>
      <c r="I3100" s="54" t="s">
        <v>2927</v>
      </c>
      <c r="J3100" s="14" t="s">
        <v>2870</v>
      </c>
      <c r="K3100" s="21" t="s">
        <v>2928</v>
      </c>
      <c r="L3100" s="14" t="s">
        <v>10</v>
      </c>
      <c r="M3100" s="13" t="s">
        <v>606</v>
      </c>
      <c r="N3100" s="13" t="s">
        <v>606</v>
      </c>
      <c r="O3100" s="13" t="s">
        <v>606</v>
      </c>
      <c r="P3100" s="13" t="s">
        <v>606</v>
      </c>
      <c r="Q3100" s="13" t="s">
        <v>606</v>
      </c>
      <c r="R3100" s="13"/>
      <c r="S3100" s="13"/>
      <c r="T3100" s="10">
        <v>30</v>
      </c>
      <c r="U3100" s="9" t="s">
        <v>4432</v>
      </c>
      <c r="V3100" s="9" t="s">
        <v>4430</v>
      </c>
      <c r="W3100" s="13" t="s">
        <v>82</v>
      </c>
    </row>
    <row r="3101" spans="1:23" x14ac:dyDescent="0.3">
      <c r="A3101" s="7" t="s">
        <v>4428</v>
      </c>
      <c r="B3101" s="14">
        <v>6904</v>
      </c>
      <c r="C3101" s="14">
        <v>15133</v>
      </c>
      <c r="D3101" s="14">
        <v>5691</v>
      </c>
      <c r="E3101" s="6">
        <f>COUNTIF($D$3:$D$6372,D3101)</f>
        <v>1</v>
      </c>
      <c r="F3101" s="45" t="s">
        <v>584</v>
      </c>
      <c r="G3101" s="21" t="s">
        <v>3455</v>
      </c>
      <c r="H3101" s="54" t="s">
        <v>3455</v>
      </c>
      <c r="I3101" s="54" t="s">
        <v>3456</v>
      </c>
      <c r="J3101" s="14" t="s">
        <v>3448</v>
      </c>
      <c r="K3101" s="21" t="s">
        <v>3459</v>
      </c>
      <c r="L3101" s="14" t="s">
        <v>10</v>
      </c>
      <c r="M3101" s="13" t="s">
        <v>606</v>
      </c>
      <c r="N3101" s="13" t="s">
        <v>606</v>
      </c>
      <c r="O3101" s="13" t="s">
        <v>606</v>
      </c>
      <c r="P3101" s="13" t="s">
        <v>606</v>
      </c>
      <c r="Q3101" s="13" t="s">
        <v>606</v>
      </c>
      <c r="R3101" s="13" t="s">
        <v>606</v>
      </c>
      <c r="S3101" s="13"/>
      <c r="T3101" s="10">
        <v>30</v>
      </c>
      <c r="U3101" s="13" t="s">
        <v>601</v>
      </c>
      <c r="V3101" s="9" t="s">
        <v>4430</v>
      </c>
      <c r="W3101" s="13" t="s">
        <v>82</v>
      </c>
    </row>
    <row r="3102" spans="1:23" x14ac:dyDescent="0.3">
      <c r="A3102" s="7" t="s">
        <v>4428</v>
      </c>
      <c r="B3102" s="14">
        <v>31402</v>
      </c>
      <c r="C3102" s="14">
        <v>73791</v>
      </c>
      <c r="D3102" s="14">
        <v>5715</v>
      </c>
      <c r="E3102" s="6">
        <f>COUNTIF($D$3:$D$6372,D3102)</f>
        <v>1</v>
      </c>
      <c r="F3102" s="45" t="s">
        <v>584</v>
      </c>
      <c r="G3102" s="21" t="s">
        <v>1854</v>
      </c>
      <c r="H3102" s="54" t="s">
        <v>1854</v>
      </c>
      <c r="I3102" s="54" t="s">
        <v>1855</v>
      </c>
      <c r="J3102" s="14" t="s">
        <v>1726</v>
      </c>
      <c r="K3102" s="21" t="s">
        <v>1856</v>
      </c>
      <c r="L3102" s="14" t="s">
        <v>10</v>
      </c>
      <c r="M3102" s="13" t="s">
        <v>606</v>
      </c>
      <c r="N3102" s="13" t="s">
        <v>606</v>
      </c>
      <c r="O3102" s="13" t="s">
        <v>606</v>
      </c>
      <c r="P3102" s="13" t="s">
        <v>606</v>
      </c>
      <c r="Q3102" s="13" t="s">
        <v>606</v>
      </c>
      <c r="R3102" s="13"/>
      <c r="S3102" s="13"/>
      <c r="T3102" s="10">
        <v>30</v>
      </c>
      <c r="U3102" s="9" t="s">
        <v>4432</v>
      </c>
      <c r="V3102" s="9" t="s">
        <v>4430</v>
      </c>
      <c r="W3102" s="13" t="s">
        <v>82</v>
      </c>
    </row>
    <row r="3103" spans="1:23" x14ac:dyDescent="0.3">
      <c r="A3103" s="7" t="s">
        <v>4428</v>
      </c>
      <c r="B3103" s="14">
        <v>27120</v>
      </c>
      <c r="C3103" s="14">
        <v>94772</v>
      </c>
      <c r="D3103" s="14">
        <v>5720</v>
      </c>
      <c r="E3103" s="6">
        <f>COUNTIF($D$3:$D$6372,D3103)</f>
        <v>1</v>
      </c>
      <c r="F3103" s="45" t="s">
        <v>584</v>
      </c>
      <c r="G3103" s="21" t="s">
        <v>2926</v>
      </c>
      <c r="H3103" s="54" t="s">
        <v>2926</v>
      </c>
      <c r="I3103" s="54" t="s">
        <v>2927</v>
      </c>
      <c r="J3103" s="14" t="s">
        <v>2870</v>
      </c>
      <c r="K3103" s="21" t="s">
        <v>2928</v>
      </c>
      <c r="L3103" s="14" t="s">
        <v>10</v>
      </c>
      <c r="M3103" s="13" t="s">
        <v>606</v>
      </c>
      <c r="N3103" s="13" t="s">
        <v>606</v>
      </c>
      <c r="O3103" s="13" t="s">
        <v>606</v>
      </c>
      <c r="P3103" s="13" t="s">
        <v>606</v>
      </c>
      <c r="Q3103" s="13" t="s">
        <v>606</v>
      </c>
      <c r="R3103" s="13"/>
      <c r="S3103" s="13"/>
      <c r="T3103" s="10">
        <v>30</v>
      </c>
      <c r="U3103" s="9" t="s">
        <v>4432</v>
      </c>
      <c r="V3103" s="9" t="s">
        <v>4430</v>
      </c>
      <c r="W3103" s="13" t="s">
        <v>82</v>
      </c>
    </row>
    <row r="3104" spans="1:23" x14ac:dyDescent="0.3">
      <c r="A3104" s="7" t="s">
        <v>4428</v>
      </c>
      <c r="B3104" s="14">
        <v>22093</v>
      </c>
      <c r="C3104" s="14">
        <v>91706</v>
      </c>
      <c r="D3104" s="14">
        <v>5764</v>
      </c>
      <c r="E3104" s="6">
        <f>COUNTIF($D$3:$D$6372,D3104)</f>
        <v>1</v>
      </c>
      <c r="F3104" s="45" t="s">
        <v>1128</v>
      </c>
      <c r="G3104" s="21" t="s">
        <v>2991</v>
      </c>
      <c r="H3104" s="54" t="s">
        <v>2991</v>
      </c>
      <c r="I3104" s="54" t="s">
        <v>2992</v>
      </c>
      <c r="J3104" s="14" t="s">
        <v>2870</v>
      </c>
      <c r="K3104" s="21" t="s">
        <v>2972</v>
      </c>
      <c r="L3104" s="14" t="s">
        <v>10</v>
      </c>
      <c r="M3104" s="13" t="s">
        <v>606</v>
      </c>
      <c r="N3104" s="13" t="s">
        <v>606</v>
      </c>
      <c r="O3104" s="13" t="s">
        <v>606</v>
      </c>
      <c r="P3104" s="13" t="s">
        <v>606</v>
      </c>
      <c r="Q3104" s="13" t="s">
        <v>606</v>
      </c>
      <c r="R3104" s="13"/>
      <c r="S3104" s="13"/>
      <c r="T3104" s="10">
        <v>15</v>
      </c>
      <c r="U3104" s="13" t="s">
        <v>601</v>
      </c>
      <c r="V3104" s="9" t="s">
        <v>4429</v>
      </c>
      <c r="W3104" s="13" t="s">
        <v>26</v>
      </c>
    </row>
    <row r="3105" spans="1:23" x14ac:dyDescent="0.3">
      <c r="A3105" s="7" t="s">
        <v>4428</v>
      </c>
      <c r="B3105" s="14">
        <v>37211</v>
      </c>
      <c r="C3105" s="14">
        <v>4327</v>
      </c>
      <c r="D3105" s="14">
        <v>5813</v>
      </c>
      <c r="E3105" s="6">
        <f>COUNTIF($D$3:$D$6372,D3105)</f>
        <v>1</v>
      </c>
      <c r="F3105" s="45" t="s">
        <v>11</v>
      </c>
      <c r="G3105" s="21" t="s">
        <v>2041</v>
      </c>
      <c r="H3105" s="54" t="s">
        <v>2041</v>
      </c>
      <c r="I3105" s="54" t="s">
        <v>2042</v>
      </c>
      <c r="J3105" s="14" t="s">
        <v>2034</v>
      </c>
      <c r="K3105" s="21" t="s">
        <v>2043</v>
      </c>
      <c r="L3105" s="14" t="s">
        <v>10</v>
      </c>
      <c r="M3105" s="13" t="s">
        <v>606</v>
      </c>
      <c r="N3105" s="13" t="s">
        <v>606</v>
      </c>
      <c r="O3105" s="13" t="s">
        <v>606</v>
      </c>
      <c r="P3105" s="13" t="s">
        <v>606</v>
      </c>
      <c r="Q3105" s="13" t="s">
        <v>606</v>
      </c>
      <c r="R3105" s="13"/>
      <c r="S3105" s="13"/>
      <c r="T3105" s="10">
        <v>15</v>
      </c>
      <c r="U3105" s="9" t="s">
        <v>4432</v>
      </c>
      <c r="V3105" s="9" t="s">
        <v>4430</v>
      </c>
      <c r="W3105" s="13" t="s">
        <v>82</v>
      </c>
    </row>
    <row r="3106" spans="1:23" x14ac:dyDescent="0.3">
      <c r="A3106" s="7" t="s">
        <v>4428</v>
      </c>
      <c r="B3106" s="14">
        <v>740</v>
      </c>
      <c r="C3106" s="14">
        <v>4327</v>
      </c>
      <c r="D3106" s="14">
        <v>5845</v>
      </c>
      <c r="E3106" s="6">
        <f>COUNTIF($D$3:$D$6372,D3106)</f>
        <v>1</v>
      </c>
      <c r="F3106" s="45" t="s">
        <v>583</v>
      </c>
      <c r="G3106" s="21" t="s">
        <v>2041</v>
      </c>
      <c r="H3106" s="54" t="s">
        <v>2041</v>
      </c>
      <c r="I3106" s="54" t="s">
        <v>2042</v>
      </c>
      <c r="J3106" s="14" t="s">
        <v>2034</v>
      </c>
      <c r="K3106" s="21" t="s">
        <v>2063</v>
      </c>
      <c r="L3106" s="14" t="s">
        <v>10</v>
      </c>
      <c r="M3106" s="13" t="s">
        <v>606</v>
      </c>
      <c r="N3106" s="13" t="s">
        <v>606</v>
      </c>
      <c r="O3106" s="13" t="s">
        <v>606</v>
      </c>
      <c r="P3106" s="13" t="s">
        <v>606</v>
      </c>
      <c r="Q3106" s="13" t="s">
        <v>606</v>
      </c>
      <c r="R3106" s="13"/>
      <c r="S3106" s="13"/>
      <c r="T3106" s="10">
        <v>15</v>
      </c>
      <c r="U3106" s="9" t="s">
        <v>4432</v>
      </c>
      <c r="V3106" s="9" t="s">
        <v>4430</v>
      </c>
      <c r="W3106" s="13" t="s">
        <v>82</v>
      </c>
    </row>
    <row r="3107" spans="1:23" x14ac:dyDescent="0.3">
      <c r="A3107" s="7" t="s">
        <v>4428</v>
      </c>
      <c r="B3107" s="14">
        <v>31087</v>
      </c>
      <c r="C3107" s="14">
        <v>11410</v>
      </c>
      <c r="D3107" s="14">
        <v>5867</v>
      </c>
      <c r="E3107" s="6">
        <f>COUNTIF($D$3:$D$6372,D3107)</f>
        <v>1</v>
      </c>
      <c r="F3107" s="45" t="s">
        <v>1797</v>
      </c>
      <c r="G3107" s="21" t="s">
        <v>1795</v>
      </c>
      <c r="H3107" s="54" t="s">
        <v>1795</v>
      </c>
      <c r="I3107" s="54" t="s">
        <v>1796</v>
      </c>
      <c r="J3107" s="14" t="s">
        <v>1726</v>
      </c>
      <c r="K3107" s="21" t="s">
        <v>1791</v>
      </c>
      <c r="L3107" s="14" t="s">
        <v>10</v>
      </c>
      <c r="M3107" s="13" t="s">
        <v>606</v>
      </c>
      <c r="N3107" s="13" t="s">
        <v>606</v>
      </c>
      <c r="O3107" s="13" t="s">
        <v>606</v>
      </c>
      <c r="P3107" s="13" t="s">
        <v>606</v>
      </c>
      <c r="Q3107" s="13" t="s">
        <v>606</v>
      </c>
      <c r="R3107" s="13"/>
      <c r="S3107" s="13"/>
      <c r="T3107" s="10" t="s">
        <v>4814</v>
      </c>
      <c r="U3107" s="9" t="s">
        <v>4432</v>
      </c>
      <c r="V3107" s="9" t="s">
        <v>4430</v>
      </c>
      <c r="W3107" s="13" t="s">
        <v>82</v>
      </c>
    </row>
    <row r="3108" spans="1:23" x14ac:dyDescent="0.3">
      <c r="A3108" s="7" t="s">
        <v>4428</v>
      </c>
      <c r="B3108" s="14">
        <v>39974</v>
      </c>
      <c r="C3108" s="14">
        <v>4327</v>
      </c>
      <c r="D3108" s="14">
        <v>5895</v>
      </c>
      <c r="E3108" s="6">
        <f>COUNTIF($D$3:$D$6372,D3108)</f>
        <v>1</v>
      </c>
      <c r="F3108" s="45" t="s">
        <v>11</v>
      </c>
      <c r="G3108" s="21" t="s">
        <v>2041</v>
      </c>
      <c r="H3108" s="54" t="s">
        <v>2041</v>
      </c>
      <c r="I3108" s="54" t="s">
        <v>2042</v>
      </c>
      <c r="J3108" s="14" t="s">
        <v>2034</v>
      </c>
      <c r="K3108" s="21" t="s">
        <v>2063</v>
      </c>
      <c r="L3108" s="14" t="s">
        <v>10</v>
      </c>
      <c r="M3108" s="13" t="s">
        <v>606</v>
      </c>
      <c r="N3108" s="13" t="s">
        <v>606</v>
      </c>
      <c r="O3108" s="13" t="s">
        <v>606</v>
      </c>
      <c r="P3108" s="13" t="s">
        <v>606</v>
      </c>
      <c r="Q3108" s="13" t="s">
        <v>606</v>
      </c>
      <c r="R3108" s="13"/>
      <c r="S3108" s="13"/>
      <c r="T3108" s="10">
        <v>15</v>
      </c>
      <c r="U3108" s="9" t="s">
        <v>4432</v>
      </c>
      <c r="V3108" s="9" t="s">
        <v>4430</v>
      </c>
      <c r="W3108" s="13" t="s">
        <v>82</v>
      </c>
    </row>
    <row r="3109" spans="1:23" x14ac:dyDescent="0.3">
      <c r="A3109" s="7" t="s">
        <v>4428</v>
      </c>
      <c r="B3109" s="14">
        <v>6907</v>
      </c>
      <c r="C3109" s="14">
        <v>29687</v>
      </c>
      <c r="D3109" s="14">
        <v>5896</v>
      </c>
      <c r="E3109" s="6">
        <f>COUNTIF($D$3:$D$6372,D3109)</f>
        <v>1</v>
      </c>
      <c r="F3109" s="45" t="s">
        <v>11</v>
      </c>
      <c r="G3109" s="21" t="s">
        <v>3455</v>
      </c>
      <c r="H3109" s="54" t="s">
        <v>3455</v>
      </c>
      <c r="I3109" s="54" t="s">
        <v>3456</v>
      </c>
      <c r="J3109" s="14" t="s">
        <v>3448</v>
      </c>
      <c r="K3109" s="21" t="s">
        <v>3498</v>
      </c>
      <c r="L3109" s="14" t="s">
        <v>10</v>
      </c>
      <c r="M3109" s="13" t="s">
        <v>606</v>
      </c>
      <c r="N3109" s="13" t="s">
        <v>606</v>
      </c>
      <c r="O3109" s="13" t="s">
        <v>606</v>
      </c>
      <c r="P3109" s="13" t="s">
        <v>606</v>
      </c>
      <c r="Q3109" s="13" t="s">
        <v>606</v>
      </c>
      <c r="R3109" s="13" t="s">
        <v>606</v>
      </c>
      <c r="S3109" s="13"/>
      <c r="T3109" s="10">
        <v>30</v>
      </c>
      <c r="U3109" s="13" t="s">
        <v>601</v>
      </c>
      <c r="V3109" s="9" t="s">
        <v>4430</v>
      </c>
      <c r="W3109" s="13" t="s">
        <v>82</v>
      </c>
    </row>
    <row r="3110" spans="1:23" x14ac:dyDescent="0.3">
      <c r="A3110" s="7" t="s">
        <v>4428</v>
      </c>
      <c r="B3110" s="14">
        <v>31365</v>
      </c>
      <c r="C3110" s="14">
        <v>14954</v>
      </c>
      <c r="D3110" s="14">
        <v>5927</v>
      </c>
      <c r="E3110" s="6">
        <f>COUNTIF($D$3:$D$6372,D3110)</f>
        <v>1</v>
      </c>
      <c r="F3110" s="45" t="s">
        <v>2430</v>
      </c>
      <c r="G3110" s="21" t="s">
        <v>3847</v>
      </c>
      <c r="H3110" s="54" t="s">
        <v>3847</v>
      </c>
      <c r="I3110" s="54" t="s">
        <v>3851</v>
      </c>
      <c r="J3110" s="14" t="s">
        <v>3843</v>
      </c>
      <c r="K3110" s="21" t="s">
        <v>3849</v>
      </c>
      <c r="L3110" s="14" t="s">
        <v>10</v>
      </c>
      <c r="M3110" s="13" t="s">
        <v>606</v>
      </c>
      <c r="N3110" s="13" t="s">
        <v>606</v>
      </c>
      <c r="O3110" s="13" t="s">
        <v>606</v>
      </c>
      <c r="P3110" s="13" t="s">
        <v>606</v>
      </c>
      <c r="Q3110" s="13" t="s">
        <v>606</v>
      </c>
      <c r="R3110" s="13"/>
      <c r="S3110" s="13"/>
      <c r="T3110" s="10">
        <v>17</v>
      </c>
      <c r="U3110" s="9" t="s">
        <v>4432</v>
      </c>
      <c r="V3110" s="9" t="s">
        <v>4430</v>
      </c>
      <c r="W3110" s="13" t="s">
        <v>82</v>
      </c>
    </row>
    <row r="3111" spans="1:23" x14ac:dyDescent="0.3">
      <c r="A3111" s="7" t="s">
        <v>4428</v>
      </c>
      <c r="B3111" s="14">
        <v>6350</v>
      </c>
      <c r="C3111" s="14">
        <v>18009</v>
      </c>
      <c r="D3111" s="14">
        <v>6001</v>
      </c>
      <c r="E3111" s="6">
        <f>COUNTIF($D$3:$D$6372,D3111)</f>
        <v>1</v>
      </c>
      <c r="F3111" s="45" t="s">
        <v>584</v>
      </c>
      <c r="G3111" s="21" t="s">
        <v>3684</v>
      </c>
      <c r="H3111" s="54" t="s">
        <v>3684</v>
      </c>
      <c r="I3111" s="54" t="s">
        <v>3685</v>
      </c>
      <c r="J3111" s="14" t="s">
        <v>3448</v>
      </c>
      <c r="K3111" s="21" t="s">
        <v>3675</v>
      </c>
      <c r="L3111" s="14" t="s">
        <v>10</v>
      </c>
      <c r="M3111" s="13" t="s">
        <v>606</v>
      </c>
      <c r="N3111" s="13" t="s">
        <v>606</v>
      </c>
      <c r="O3111" s="13" t="s">
        <v>606</v>
      </c>
      <c r="P3111" s="13" t="s">
        <v>606</v>
      </c>
      <c r="Q3111" s="13" t="s">
        <v>606</v>
      </c>
      <c r="R3111" s="13"/>
      <c r="S3111" s="13"/>
      <c r="T3111" s="10">
        <v>25</v>
      </c>
      <c r="U3111" s="13" t="s">
        <v>601</v>
      </c>
      <c r="V3111" s="9" t="s">
        <v>4429</v>
      </c>
      <c r="W3111" s="13" t="s">
        <v>26</v>
      </c>
    </row>
    <row r="3112" spans="1:23" x14ac:dyDescent="0.3">
      <c r="A3112" s="7" t="s">
        <v>4428</v>
      </c>
      <c r="B3112" s="14">
        <v>2944</v>
      </c>
      <c r="C3112" s="14">
        <v>10539</v>
      </c>
      <c r="D3112" s="14">
        <v>6042</v>
      </c>
      <c r="E3112" s="6">
        <f>COUNTIF($D$3:$D$6372,D3112)</f>
        <v>1</v>
      </c>
      <c r="F3112" s="45" t="s">
        <v>584</v>
      </c>
      <c r="G3112" s="21" t="s">
        <v>3375</v>
      </c>
      <c r="H3112" s="54" t="s">
        <v>3375</v>
      </c>
      <c r="I3112" s="54" t="s">
        <v>3376</v>
      </c>
      <c r="J3112" s="14" t="s">
        <v>3134</v>
      </c>
      <c r="K3112" s="21" t="s">
        <v>3344</v>
      </c>
      <c r="L3112" s="14" t="s">
        <v>10</v>
      </c>
      <c r="M3112" s="13" t="s">
        <v>606</v>
      </c>
      <c r="N3112" s="13" t="s">
        <v>606</v>
      </c>
      <c r="O3112" s="13" t="s">
        <v>606</v>
      </c>
      <c r="P3112" s="13" t="s">
        <v>606</v>
      </c>
      <c r="Q3112" s="13" t="s">
        <v>606</v>
      </c>
      <c r="R3112" s="13"/>
      <c r="S3112" s="13"/>
      <c r="T3112" s="10">
        <v>10</v>
      </c>
      <c r="U3112" s="9" t="s">
        <v>4432</v>
      </c>
      <c r="V3112" s="9" t="s">
        <v>4429</v>
      </c>
      <c r="W3112" s="13" t="s">
        <v>26</v>
      </c>
    </row>
    <row r="3113" spans="1:23" x14ac:dyDescent="0.3">
      <c r="A3113" s="7" t="s">
        <v>4428</v>
      </c>
      <c r="B3113" s="14">
        <v>1971</v>
      </c>
      <c r="C3113" s="14">
        <v>7675</v>
      </c>
      <c r="D3113" s="14">
        <v>6056</v>
      </c>
      <c r="E3113" s="6">
        <f>COUNTIF($D$3:$D$6372,D3113)</f>
        <v>1</v>
      </c>
      <c r="F3113" s="45" t="s">
        <v>11</v>
      </c>
      <c r="G3113" s="21" t="s">
        <v>2428</v>
      </c>
      <c r="H3113" s="54" t="s">
        <v>2428</v>
      </c>
      <c r="I3113" s="54" t="s">
        <v>2429</v>
      </c>
      <c r="J3113" s="14" t="s">
        <v>2341</v>
      </c>
      <c r="K3113" s="21" t="s">
        <v>2422</v>
      </c>
      <c r="L3113" s="14" t="s">
        <v>10</v>
      </c>
      <c r="M3113" s="13" t="s">
        <v>606</v>
      </c>
      <c r="N3113" s="13" t="s">
        <v>606</v>
      </c>
      <c r="O3113" s="13" t="s">
        <v>606</v>
      </c>
      <c r="P3113" s="13" t="s">
        <v>606</v>
      </c>
      <c r="Q3113" s="13" t="s">
        <v>606</v>
      </c>
      <c r="R3113" s="13" t="s">
        <v>606</v>
      </c>
      <c r="S3113" s="13"/>
      <c r="T3113" s="10">
        <v>30</v>
      </c>
      <c r="U3113" s="13" t="s">
        <v>601</v>
      </c>
      <c r="V3113" s="9" t="s">
        <v>4429</v>
      </c>
      <c r="W3113" s="13" t="s">
        <v>26</v>
      </c>
    </row>
    <row r="3114" spans="1:23" x14ac:dyDescent="0.3">
      <c r="A3114" s="7" t="s">
        <v>4428</v>
      </c>
      <c r="B3114" s="14">
        <v>1971</v>
      </c>
      <c r="C3114" s="14">
        <v>7675</v>
      </c>
      <c r="D3114" s="14">
        <v>6057</v>
      </c>
      <c r="E3114" s="6">
        <f>COUNTIF($D$3:$D$6372,D3114)</f>
        <v>1</v>
      </c>
      <c r="F3114" s="45" t="s">
        <v>11</v>
      </c>
      <c r="G3114" s="21" t="s">
        <v>2428</v>
      </c>
      <c r="H3114" s="54" t="s">
        <v>2428</v>
      </c>
      <c r="I3114" s="54" t="s">
        <v>2429</v>
      </c>
      <c r="J3114" s="14" t="s">
        <v>2341</v>
      </c>
      <c r="K3114" s="21" t="s">
        <v>2422</v>
      </c>
      <c r="L3114" s="14" t="s">
        <v>10</v>
      </c>
      <c r="M3114" s="13" t="s">
        <v>606</v>
      </c>
      <c r="N3114" s="13" t="s">
        <v>606</v>
      </c>
      <c r="O3114" s="13" t="s">
        <v>606</v>
      </c>
      <c r="P3114" s="13" t="s">
        <v>606</v>
      </c>
      <c r="Q3114" s="13" t="s">
        <v>606</v>
      </c>
      <c r="R3114" s="13" t="s">
        <v>606</v>
      </c>
      <c r="S3114" s="13"/>
      <c r="T3114" s="10">
        <v>30</v>
      </c>
      <c r="U3114" s="13" t="s">
        <v>601</v>
      </c>
      <c r="V3114" s="9" t="s">
        <v>4429</v>
      </c>
      <c r="W3114" s="13" t="s">
        <v>26</v>
      </c>
    </row>
    <row r="3115" spans="1:23" x14ac:dyDescent="0.3">
      <c r="A3115" s="7" t="s">
        <v>4428</v>
      </c>
      <c r="B3115" s="14">
        <v>1971</v>
      </c>
      <c r="C3115" s="14">
        <v>7675</v>
      </c>
      <c r="D3115" s="14">
        <v>6058</v>
      </c>
      <c r="E3115" s="6">
        <f>COUNTIF($D$3:$D$6372,D3115)</f>
        <v>1</v>
      </c>
      <c r="F3115" s="45" t="s">
        <v>11</v>
      </c>
      <c r="G3115" s="21" t="s">
        <v>2428</v>
      </c>
      <c r="H3115" s="54" t="s">
        <v>2428</v>
      </c>
      <c r="I3115" s="54" t="s">
        <v>2429</v>
      </c>
      <c r="J3115" s="14" t="s">
        <v>2341</v>
      </c>
      <c r="K3115" s="21" t="s">
        <v>2422</v>
      </c>
      <c r="L3115" s="14" t="s">
        <v>10</v>
      </c>
      <c r="M3115" s="13" t="s">
        <v>606</v>
      </c>
      <c r="N3115" s="13" t="s">
        <v>606</v>
      </c>
      <c r="O3115" s="13" t="s">
        <v>606</v>
      </c>
      <c r="P3115" s="13" t="s">
        <v>606</v>
      </c>
      <c r="Q3115" s="13" t="s">
        <v>606</v>
      </c>
      <c r="R3115" s="13" t="s">
        <v>606</v>
      </c>
      <c r="S3115" s="13"/>
      <c r="T3115" s="10">
        <v>30</v>
      </c>
      <c r="U3115" s="13" t="s">
        <v>601</v>
      </c>
      <c r="V3115" s="9" t="s">
        <v>4429</v>
      </c>
      <c r="W3115" s="13" t="s">
        <v>26</v>
      </c>
    </row>
    <row r="3116" spans="1:23" x14ac:dyDescent="0.3">
      <c r="A3116" s="7" t="s">
        <v>4428</v>
      </c>
      <c r="B3116" s="14">
        <v>1971</v>
      </c>
      <c r="C3116" s="14">
        <v>7675</v>
      </c>
      <c r="D3116" s="14">
        <v>6059</v>
      </c>
      <c r="E3116" s="6">
        <f>COUNTIF($D$3:$D$6372,D3116)</f>
        <v>1</v>
      </c>
      <c r="F3116" s="45" t="s">
        <v>11</v>
      </c>
      <c r="G3116" s="21" t="s">
        <v>2428</v>
      </c>
      <c r="H3116" s="54" t="s">
        <v>2428</v>
      </c>
      <c r="I3116" s="54" t="s">
        <v>2429</v>
      </c>
      <c r="J3116" s="14" t="s">
        <v>2341</v>
      </c>
      <c r="K3116" s="21" t="s">
        <v>2422</v>
      </c>
      <c r="L3116" s="14" t="s">
        <v>10</v>
      </c>
      <c r="M3116" s="13" t="s">
        <v>606</v>
      </c>
      <c r="N3116" s="13" t="s">
        <v>606</v>
      </c>
      <c r="O3116" s="13" t="s">
        <v>606</v>
      </c>
      <c r="P3116" s="13" t="s">
        <v>606</v>
      </c>
      <c r="Q3116" s="13" t="s">
        <v>606</v>
      </c>
      <c r="R3116" s="13" t="s">
        <v>606</v>
      </c>
      <c r="S3116" s="13"/>
      <c r="T3116" s="10">
        <v>30</v>
      </c>
      <c r="U3116" s="13" t="s">
        <v>601</v>
      </c>
      <c r="V3116" s="9" t="s">
        <v>4429</v>
      </c>
      <c r="W3116" s="13" t="s">
        <v>26</v>
      </c>
    </row>
    <row r="3117" spans="1:23" x14ac:dyDescent="0.3">
      <c r="A3117" s="7" t="s">
        <v>4428</v>
      </c>
      <c r="B3117" s="14">
        <v>1971</v>
      </c>
      <c r="C3117" s="14">
        <v>7675</v>
      </c>
      <c r="D3117" s="14">
        <v>6060</v>
      </c>
      <c r="E3117" s="6">
        <f>COUNTIF($D$3:$D$6372,D3117)</f>
        <v>1</v>
      </c>
      <c r="F3117" s="45" t="s">
        <v>11</v>
      </c>
      <c r="G3117" s="21" t="s">
        <v>2428</v>
      </c>
      <c r="H3117" s="54" t="s">
        <v>2428</v>
      </c>
      <c r="I3117" s="54" t="s">
        <v>2429</v>
      </c>
      <c r="J3117" s="14" t="s">
        <v>2341</v>
      </c>
      <c r="K3117" s="21" t="s">
        <v>2422</v>
      </c>
      <c r="L3117" s="14" t="s">
        <v>10</v>
      </c>
      <c r="M3117" s="13" t="s">
        <v>606</v>
      </c>
      <c r="N3117" s="13" t="s">
        <v>606</v>
      </c>
      <c r="O3117" s="13" t="s">
        <v>606</v>
      </c>
      <c r="P3117" s="13" t="s">
        <v>606</v>
      </c>
      <c r="Q3117" s="13" t="s">
        <v>606</v>
      </c>
      <c r="R3117" s="13" t="s">
        <v>606</v>
      </c>
      <c r="S3117" s="13"/>
      <c r="T3117" s="10">
        <v>30</v>
      </c>
      <c r="U3117" s="13" t="s">
        <v>601</v>
      </c>
      <c r="V3117" s="9" t="s">
        <v>4429</v>
      </c>
      <c r="W3117" s="13" t="s">
        <v>26</v>
      </c>
    </row>
    <row r="3118" spans="1:23" x14ac:dyDescent="0.3">
      <c r="A3118" s="7" t="s">
        <v>4428</v>
      </c>
      <c r="B3118" s="14">
        <v>1971</v>
      </c>
      <c r="C3118" s="14">
        <v>7675</v>
      </c>
      <c r="D3118" s="14">
        <v>6062</v>
      </c>
      <c r="E3118" s="6">
        <f>COUNTIF($D$3:$D$6372,D3118)</f>
        <v>1</v>
      </c>
      <c r="F3118" s="45" t="s">
        <v>11</v>
      </c>
      <c r="G3118" s="21" t="s">
        <v>2428</v>
      </c>
      <c r="H3118" s="54" t="s">
        <v>2428</v>
      </c>
      <c r="I3118" s="54" t="s">
        <v>2429</v>
      </c>
      <c r="J3118" s="14" t="s">
        <v>2341</v>
      </c>
      <c r="K3118" s="21" t="s">
        <v>2422</v>
      </c>
      <c r="L3118" s="14" t="s">
        <v>10</v>
      </c>
      <c r="M3118" s="13" t="s">
        <v>606</v>
      </c>
      <c r="N3118" s="13" t="s">
        <v>606</v>
      </c>
      <c r="O3118" s="13" t="s">
        <v>606</v>
      </c>
      <c r="P3118" s="13" t="s">
        <v>606</v>
      </c>
      <c r="Q3118" s="13" t="s">
        <v>606</v>
      </c>
      <c r="R3118" s="13" t="s">
        <v>606</v>
      </c>
      <c r="S3118" s="13"/>
      <c r="T3118" s="10">
        <v>30</v>
      </c>
      <c r="U3118" s="13" t="s">
        <v>601</v>
      </c>
      <c r="V3118" s="9" t="s">
        <v>4429</v>
      </c>
      <c r="W3118" s="13" t="s">
        <v>26</v>
      </c>
    </row>
    <row r="3119" spans="1:23" x14ac:dyDescent="0.3">
      <c r="A3119" s="7" t="s">
        <v>4428</v>
      </c>
      <c r="B3119" s="14">
        <v>1971</v>
      </c>
      <c r="C3119" s="14">
        <v>7675</v>
      </c>
      <c r="D3119" s="14">
        <v>6064</v>
      </c>
      <c r="E3119" s="6">
        <f>COUNTIF($D$3:$D$6372,D3119)</f>
        <v>1</v>
      </c>
      <c r="F3119" s="45" t="s">
        <v>11</v>
      </c>
      <c r="G3119" s="21" t="s">
        <v>2428</v>
      </c>
      <c r="H3119" s="54" t="s">
        <v>2428</v>
      </c>
      <c r="I3119" s="54" t="s">
        <v>2429</v>
      </c>
      <c r="J3119" s="14" t="s">
        <v>2341</v>
      </c>
      <c r="K3119" s="21" t="s">
        <v>2422</v>
      </c>
      <c r="L3119" s="14" t="s">
        <v>10</v>
      </c>
      <c r="M3119" s="13" t="s">
        <v>606</v>
      </c>
      <c r="N3119" s="13" t="s">
        <v>606</v>
      </c>
      <c r="O3119" s="13" t="s">
        <v>606</v>
      </c>
      <c r="P3119" s="13" t="s">
        <v>606</v>
      </c>
      <c r="Q3119" s="13" t="s">
        <v>606</v>
      </c>
      <c r="R3119" s="13" t="s">
        <v>606</v>
      </c>
      <c r="S3119" s="13"/>
      <c r="T3119" s="10">
        <v>30</v>
      </c>
      <c r="U3119" s="13" t="s">
        <v>601</v>
      </c>
      <c r="V3119" s="9" t="s">
        <v>4429</v>
      </c>
      <c r="W3119" s="13" t="s">
        <v>26</v>
      </c>
    </row>
    <row r="3120" spans="1:23" x14ac:dyDescent="0.3">
      <c r="A3120" s="7" t="s">
        <v>4428</v>
      </c>
      <c r="B3120" s="14">
        <v>1971</v>
      </c>
      <c r="C3120" s="14">
        <v>7675</v>
      </c>
      <c r="D3120" s="14">
        <v>6067</v>
      </c>
      <c r="E3120" s="6">
        <f>COUNTIF($D$3:$D$6372,D3120)</f>
        <v>1</v>
      </c>
      <c r="F3120" s="45" t="s">
        <v>11</v>
      </c>
      <c r="G3120" s="21" t="s">
        <v>2428</v>
      </c>
      <c r="H3120" s="54" t="s">
        <v>2428</v>
      </c>
      <c r="I3120" s="54" t="s">
        <v>2429</v>
      </c>
      <c r="J3120" s="14" t="s">
        <v>2341</v>
      </c>
      <c r="K3120" s="21" t="s">
        <v>2422</v>
      </c>
      <c r="L3120" s="14" t="s">
        <v>10</v>
      </c>
      <c r="M3120" s="13" t="s">
        <v>606</v>
      </c>
      <c r="N3120" s="13" t="s">
        <v>606</v>
      </c>
      <c r="O3120" s="13" t="s">
        <v>606</v>
      </c>
      <c r="P3120" s="13" t="s">
        <v>606</v>
      </c>
      <c r="Q3120" s="13" t="s">
        <v>606</v>
      </c>
      <c r="R3120" s="13" t="s">
        <v>606</v>
      </c>
      <c r="S3120" s="13"/>
      <c r="T3120" s="10">
        <v>30</v>
      </c>
      <c r="U3120" s="13" t="s">
        <v>601</v>
      </c>
      <c r="V3120" s="9" t="s">
        <v>4429</v>
      </c>
      <c r="W3120" s="13" t="s">
        <v>26</v>
      </c>
    </row>
    <row r="3121" spans="1:23" x14ac:dyDescent="0.3">
      <c r="A3121" s="7" t="s">
        <v>4428</v>
      </c>
      <c r="B3121" s="14">
        <v>38821</v>
      </c>
      <c r="C3121" s="14">
        <v>11410</v>
      </c>
      <c r="D3121" s="14">
        <v>6200</v>
      </c>
      <c r="E3121" s="6">
        <f>COUNTIF($D$3:$D$6372,D3121)</f>
        <v>1</v>
      </c>
      <c r="F3121" s="45" t="s">
        <v>11</v>
      </c>
      <c r="G3121" s="21" t="s">
        <v>2920</v>
      </c>
      <c r="H3121" s="54" t="s">
        <v>2920</v>
      </c>
      <c r="I3121" s="54" t="s">
        <v>2933</v>
      </c>
      <c r="J3121" s="14" t="s">
        <v>2870</v>
      </c>
      <c r="K3121" s="21" t="s">
        <v>2931</v>
      </c>
      <c r="L3121" s="14" t="s">
        <v>10</v>
      </c>
      <c r="M3121" s="13" t="s">
        <v>606</v>
      </c>
      <c r="N3121" s="13" t="s">
        <v>606</v>
      </c>
      <c r="O3121" s="13" t="s">
        <v>606</v>
      </c>
      <c r="P3121" s="13" t="s">
        <v>606</v>
      </c>
      <c r="Q3121" s="13" t="s">
        <v>606</v>
      </c>
      <c r="R3121" s="13"/>
      <c r="S3121" s="13"/>
      <c r="T3121" s="10">
        <v>25</v>
      </c>
      <c r="U3121" s="9" t="s">
        <v>4432</v>
      </c>
      <c r="V3121" s="9" t="s">
        <v>4430</v>
      </c>
      <c r="W3121" s="13" t="s">
        <v>82</v>
      </c>
    </row>
    <row r="3122" spans="1:23" x14ac:dyDescent="0.3">
      <c r="A3122" s="7" t="s">
        <v>4428</v>
      </c>
      <c r="B3122" s="14">
        <v>10168</v>
      </c>
      <c r="C3122" s="14">
        <v>35075</v>
      </c>
      <c r="D3122" s="14">
        <v>6202</v>
      </c>
      <c r="E3122" s="6">
        <f>COUNTIF($D$3:$D$6372,D3122)</f>
        <v>1</v>
      </c>
      <c r="F3122" s="45" t="s">
        <v>11</v>
      </c>
      <c r="G3122" s="21" t="s">
        <v>3144</v>
      </c>
      <c r="H3122" s="54" t="s">
        <v>3144</v>
      </c>
      <c r="I3122" s="54" t="s">
        <v>3145</v>
      </c>
      <c r="J3122" s="14" t="s">
        <v>3134</v>
      </c>
      <c r="K3122" s="21" t="s">
        <v>3146</v>
      </c>
      <c r="L3122" s="14" t="s">
        <v>10</v>
      </c>
      <c r="M3122" s="13" t="s">
        <v>606</v>
      </c>
      <c r="N3122" s="13" t="s">
        <v>606</v>
      </c>
      <c r="O3122" s="13" t="s">
        <v>606</v>
      </c>
      <c r="P3122" s="13" t="s">
        <v>606</v>
      </c>
      <c r="Q3122" s="13" t="s">
        <v>606</v>
      </c>
      <c r="R3122" s="13"/>
      <c r="S3122" s="13"/>
      <c r="T3122" s="10">
        <v>30</v>
      </c>
      <c r="U3122" s="9" t="s">
        <v>4432</v>
      </c>
      <c r="V3122" s="9" t="s">
        <v>4430</v>
      </c>
      <c r="W3122" s="13" t="s">
        <v>82</v>
      </c>
    </row>
    <row r="3123" spans="1:23" x14ac:dyDescent="0.3">
      <c r="A3123" s="7" t="s">
        <v>4428</v>
      </c>
      <c r="B3123" s="14">
        <v>39381</v>
      </c>
      <c r="C3123" s="14">
        <v>1013397</v>
      </c>
      <c r="D3123" s="14">
        <v>6203</v>
      </c>
      <c r="E3123" s="6">
        <f>COUNTIF($D$3:$D$6372,D3123)</f>
        <v>1</v>
      </c>
      <c r="F3123" s="45" t="s">
        <v>11</v>
      </c>
      <c r="G3123" s="21" t="s">
        <v>2410</v>
      </c>
      <c r="H3123" s="54" t="s">
        <v>2410</v>
      </c>
      <c r="I3123" s="54" t="s">
        <v>2411</v>
      </c>
      <c r="J3123" s="14" t="s">
        <v>2341</v>
      </c>
      <c r="K3123" s="21" t="s">
        <v>2412</v>
      </c>
      <c r="L3123" s="14" t="s">
        <v>10</v>
      </c>
      <c r="M3123" s="13" t="s">
        <v>606</v>
      </c>
      <c r="N3123" s="13" t="s">
        <v>606</v>
      </c>
      <c r="O3123" s="13" t="s">
        <v>606</v>
      </c>
      <c r="P3123" s="13" t="s">
        <v>606</v>
      </c>
      <c r="Q3123" s="13" t="s">
        <v>606</v>
      </c>
      <c r="R3123" s="13"/>
      <c r="S3123" s="13"/>
      <c r="T3123" s="10">
        <v>30</v>
      </c>
      <c r="U3123" s="9" t="s">
        <v>4432</v>
      </c>
      <c r="V3123" s="9" t="s">
        <v>4431</v>
      </c>
      <c r="W3123" s="13" t="s">
        <v>26</v>
      </c>
    </row>
    <row r="3124" spans="1:23" x14ac:dyDescent="0.3">
      <c r="A3124" s="7" t="s">
        <v>4428</v>
      </c>
      <c r="B3124" s="14">
        <v>6905</v>
      </c>
      <c r="C3124" s="14">
        <v>22809</v>
      </c>
      <c r="D3124" s="14">
        <v>6210</v>
      </c>
      <c r="E3124" s="6">
        <f>COUNTIF($D$3:$D$6372,D3124)</f>
        <v>1</v>
      </c>
      <c r="F3124" s="45" t="s">
        <v>11</v>
      </c>
      <c r="G3124" s="21" t="s">
        <v>4180</v>
      </c>
      <c r="H3124" s="54" t="s">
        <v>4180</v>
      </c>
      <c r="I3124" s="54" t="s">
        <v>4181</v>
      </c>
      <c r="J3124" s="14" t="s">
        <v>4088</v>
      </c>
      <c r="K3124" s="21" t="s">
        <v>4172</v>
      </c>
      <c r="L3124" s="14" t="s">
        <v>10</v>
      </c>
      <c r="M3124" s="13" t="s">
        <v>606</v>
      </c>
      <c r="N3124" s="13" t="s">
        <v>606</v>
      </c>
      <c r="O3124" s="13" t="s">
        <v>606</v>
      </c>
      <c r="P3124" s="13" t="s">
        <v>606</v>
      </c>
      <c r="Q3124" s="13" t="s">
        <v>606</v>
      </c>
      <c r="R3124" s="13"/>
      <c r="S3124" s="13"/>
      <c r="T3124" s="10">
        <v>30</v>
      </c>
      <c r="U3124" s="13" t="s">
        <v>601</v>
      </c>
      <c r="V3124" s="9" t="s">
        <v>4429</v>
      </c>
      <c r="W3124" s="13" t="s">
        <v>26</v>
      </c>
    </row>
    <row r="3125" spans="1:23" x14ac:dyDescent="0.3">
      <c r="A3125" s="7" t="s">
        <v>4428</v>
      </c>
      <c r="B3125" s="14">
        <v>6903</v>
      </c>
      <c r="C3125" s="14">
        <v>22819</v>
      </c>
      <c r="D3125" s="14">
        <v>6211</v>
      </c>
      <c r="E3125" s="6">
        <f>COUNTIF($D$3:$D$6372,D3125)</f>
        <v>1</v>
      </c>
      <c r="F3125" s="45" t="s">
        <v>11</v>
      </c>
      <c r="G3125" s="21" t="s">
        <v>2789</v>
      </c>
      <c r="H3125" s="54" t="s">
        <v>2789</v>
      </c>
      <c r="I3125" s="54" t="s">
        <v>2790</v>
      </c>
      <c r="J3125" s="14" t="s">
        <v>2608</v>
      </c>
      <c r="K3125" s="21" t="s">
        <v>2791</v>
      </c>
      <c r="L3125" s="14" t="s">
        <v>10</v>
      </c>
      <c r="M3125" s="13" t="s">
        <v>606</v>
      </c>
      <c r="N3125" s="13" t="s">
        <v>606</v>
      </c>
      <c r="O3125" s="13" t="s">
        <v>606</v>
      </c>
      <c r="P3125" s="13" t="s">
        <v>606</v>
      </c>
      <c r="Q3125" s="13" t="s">
        <v>606</v>
      </c>
      <c r="R3125" s="13"/>
      <c r="S3125" s="13"/>
      <c r="T3125" s="10">
        <v>30</v>
      </c>
      <c r="U3125" s="13" t="s">
        <v>601</v>
      </c>
      <c r="V3125" s="9" t="s">
        <v>4430</v>
      </c>
      <c r="W3125" s="13" t="s">
        <v>82</v>
      </c>
    </row>
    <row r="3126" spans="1:23" x14ac:dyDescent="0.3">
      <c r="A3126" s="7" t="s">
        <v>4428</v>
      </c>
      <c r="B3126" s="14">
        <v>1971</v>
      </c>
      <c r="C3126" s="14">
        <v>7675</v>
      </c>
      <c r="D3126" s="14">
        <v>6217</v>
      </c>
      <c r="E3126" s="6">
        <f>COUNTIF($D$3:$D$6372,D3126)</f>
        <v>1</v>
      </c>
      <c r="F3126" s="45" t="s">
        <v>11</v>
      </c>
      <c r="G3126" s="21" t="s">
        <v>2428</v>
      </c>
      <c r="H3126" s="54" t="s">
        <v>2428</v>
      </c>
      <c r="I3126" s="54" t="s">
        <v>2429</v>
      </c>
      <c r="J3126" s="14" t="s">
        <v>2341</v>
      </c>
      <c r="K3126" s="21" t="s">
        <v>2422</v>
      </c>
      <c r="L3126" s="14" t="s">
        <v>10</v>
      </c>
      <c r="M3126" s="13" t="s">
        <v>606</v>
      </c>
      <c r="N3126" s="13" t="s">
        <v>606</v>
      </c>
      <c r="O3126" s="13" t="s">
        <v>606</v>
      </c>
      <c r="P3126" s="13" t="s">
        <v>606</v>
      </c>
      <c r="Q3126" s="13" t="s">
        <v>606</v>
      </c>
      <c r="R3126" s="13" t="s">
        <v>606</v>
      </c>
      <c r="S3126" s="13"/>
      <c r="T3126" s="10">
        <v>30</v>
      </c>
      <c r="U3126" s="13" t="s">
        <v>601</v>
      </c>
      <c r="V3126" s="9" t="s">
        <v>4429</v>
      </c>
      <c r="W3126" s="13" t="s">
        <v>26</v>
      </c>
    </row>
    <row r="3127" spans="1:23" x14ac:dyDescent="0.3">
      <c r="A3127" s="7" t="s">
        <v>4428</v>
      </c>
      <c r="B3127" s="14">
        <v>1971</v>
      </c>
      <c r="C3127" s="14">
        <v>7675</v>
      </c>
      <c r="D3127" s="14">
        <v>6219</v>
      </c>
      <c r="E3127" s="6">
        <f>COUNTIF($D$3:$D$6372,D3127)</f>
        <v>1</v>
      </c>
      <c r="F3127" s="45" t="s">
        <v>11</v>
      </c>
      <c r="G3127" s="21" t="s">
        <v>2428</v>
      </c>
      <c r="H3127" s="54" t="s">
        <v>2428</v>
      </c>
      <c r="I3127" s="54" t="s">
        <v>2429</v>
      </c>
      <c r="J3127" s="14" t="s">
        <v>2341</v>
      </c>
      <c r="K3127" s="21" t="s">
        <v>2422</v>
      </c>
      <c r="L3127" s="14" t="s">
        <v>10</v>
      </c>
      <c r="M3127" s="13" t="s">
        <v>606</v>
      </c>
      <c r="N3127" s="13" t="s">
        <v>606</v>
      </c>
      <c r="O3127" s="13" t="s">
        <v>606</v>
      </c>
      <c r="P3127" s="13" t="s">
        <v>606</v>
      </c>
      <c r="Q3127" s="13" t="s">
        <v>606</v>
      </c>
      <c r="R3127" s="13" t="s">
        <v>606</v>
      </c>
      <c r="S3127" s="13"/>
      <c r="T3127" s="10">
        <v>30</v>
      </c>
      <c r="U3127" s="13" t="s">
        <v>601</v>
      </c>
      <c r="V3127" s="9" t="s">
        <v>4429</v>
      </c>
      <c r="W3127" s="13" t="s">
        <v>26</v>
      </c>
    </row>
    <row r="3128" spans="1:23" x14ac:dyDescent="0.3">
      <c r="A3128" s="7" t="s">
        <v>4428</v>
      </c>
      <c r="B3128" s="14">
        <v>1971</v>
      </c>
      <c r="C3128" s="14">
        <v>7675</v>
      </c>
      <c r="D3128" s="14">
        <v>6223</v>
      </c>
      <c r="E3128" s="6">
        <f>COUNTIF($D$3:$D$6372,D3128)</f>
        <v>1</v>
      </c>
      <c r="F3128" s="45" t="s">
        <v>11</v>
      </c>
      <c r="G3128" s="21" t="s">
        <v>2428</v>
      </c>
      <c r="H3128" s="54" t="s">
        <v>2428</v>
      </c>
      <c r="I3128" s="54" t="s">
        <v>2429</v>
      </c>
      <c r="J3128" s="14" t="s">
        <v>2341</v>
      </c>
      <c r="K3128" s="21" t="s">
        <v>2422</v>
      </c>
      <c r="L3128" s="14" t="s">
        <v>10</v>
      </c>
      <c r="M3128" s="13" t="s">
        <v>606</v>
      </c>
      <c r="N3128" s="13" t="s">
        <v>606</v>
      </c>
      <c r="O3128" s="13" t="s">
        <v>606</v>
      </c>
      <c r="P3128" s="13" t="s">
        <v>606</v>
      </c>
      <c r="Q3128" s="13" t="s">
        <v>606</v>
      </c>
      <c r="R3128" s="13" t="s">
        <v>606</v>
      </c>
      <c r="S3128" s="13"/>
      <c r="T3128" s="10">
        <v>30</v>
      </c>
      <c r="U3128" s="13" t="s">
        <v>601</v>
      </c>
      <c r="V3128" s="9" t="s">
        <v>4429</v>
      </c>
      <c r="W3128" s="13" t="s">
        <v>26</v>
      </c>
    </row>
    <row r="3129" spans="1:23" x14ac:dyDescent="0.3">
      <c r="A3129" s="7" t="s">
        <v>4428</v>
      </c>
      <c r="B3129" s="14">
        <v>39341</v>
      </c>
      <c r="C3129" s="14">
        <v>1013095</v>
      </c>
      <c r="D3129" s="14">
        <v>6228</v>
      </c>
      <c r="E3129" s="6">
        <f>COUNTIF($D$3:$D$6372,D3129)</f>
        <v>1</v>
      </c>
      <c r="F3129" s="45" t="s">
        <v>11</v>
      </c>
      <c r="G3129" s="21" t="s">
        <v>4184</v>
      </c>
      <c r="H3129" s="54" t="s">
        <v>4184</v>
      </c>
      <c r="I3129" s="54" t="s">
        <v>4185</v>
      </c>
      <c r="J3129" s="14" t="s">
        <v>4088</v>
      </c>
      <c r="K3129" s="21" t="s">
        <v>4172</v>
      </c>
      <c r="L3129" s="14" t="s">
        <v>10</v>
      </c>
      <c r="M3129" s="13" t="s">
        <v>606</v>
      </c>
      <c r="N3129" s="13" t="s">
        <v>606</v>
      </c>
      <c r="O3129" s="13" t="s">
        <v>606</v>
      </c>
      <c r="P3129" s="13" t="s">
        <v>606</v>
      </c>
      <c r="Q3129" s="13" t="s">
        <v>606</v>
      </c>
      <c r="R3129" s="13"/>
      <c r="S3129" s="13"/>
      <c r="T3129" s="10">
        <v>25</v>
      </c>
      <c r="U3129" s="9" t="s">
        <v>4432</v>
      </c>
      <c r="V3129" s="9" t="s">
        <v>4429</v>
      </c>
      <c r="W3129" s="13" t="s">
        <v>26</v>
      </c>
    </row>
    <row r="3130" spans="1:23" x14ac:dyDescent="0.3">
      <c r="A3130" s="7" t="s">
        <v>4428</v>
      </c>
      <c r="B3130" s="14">
        <v>39381</v>
      </c>
      <c r="C3130" s="14">
        <v>1013397</v>
      </c>
      <c r="D3130" s="14">
        <v>6288</v>
      </c>
      <c r="E3130" s="6">
        <f>COUNTIF($D$3:$D$6372,D3130)</f>
        <v>1</v>
      </c>
      <c r="F3130" s="45" t="s">
        <v>1128</v>
      </c>
      <c r="G3130" s="21" t="s">
        <v>2410</v>
      </c>
      <c r="H3130" s="54" t="s">
        <v>2410</v>
      </c>
      <c r="I3130" s="54" t="s">
        <v>2411</v>
      </c>
      <c r="J3130" s="14" t="s">
        <v>2341</v>
      </c>
      <c r="K3130" s="21" t="s">
        <v>2412</v>
      </c>
      <c r="L3130" s="14" t="s">
        <v>10</v>
      </c>
      <c r="M3130" s="13" t="s">
        <v>606</v>
      </c>
      <c r="N3130" s="13" t="s">
        <v>606</v>
      </c>
      <c r="O3130" s="13" t="s">
        <v>606</v>
      </c>
      <c r="P3130" s="13" t="s">
        <v>606</v>
      </c>
      <c r="Q3130" s="13" t="s">
        <v>606</v>
      </c>
      <c r="R3130" s="13"/>
      <c r="S3130" s="13"/>
      <c r="T3130" s="10">
        <v>30</v>
      </c>
      <c r="U3130" s="9" t="s">
        <v>4432</v>
      </c>
      <c r="V3130" s="9" t="s">
        <v>4431</v>
      </c>
      <c r="W3130" s="13" t="s">
        <v>26</v>
      </c>
    </row>
    <row r="3131" spans="1:23" x14ac:dyDescent="0.3">
      <c r="A3131" s="7" t="s">
        <v>4428</v>
      </c>
      <c r="B3131" s="14">
        <v>2922</v>
      </c>
      <c r="C3131" s="14">
        <v>75</v>
      </c>
      <c r="D3131" s="14">
        <v>6289</v>
      </c>
      <c r="E3131" s="6">
        <f>COUNTIF($D$3:$D$6372,D3131)</f>
        <v>1</v>
      </c>
      <c r="F3131" s="45" t="s">
        <v>1128</v>
      </c>
      <c r="G3131" s="21" t="s">
        <v>4192</v>
      </c>
      <c r="H3131" s="54" t="s">
        <v>4192</v>
      </c>
      <c r="I3131" s="54" t="s">
        <v>4193</v>
      </c>
      <c r="J3131" s="14" t="s">
        <v>4088</v>
      </c>
      <c r="K3131" s="21" t="s">
        <v>4172</v>
      </c>
      <c r="L3131" s="14" t="s">
        <v>10</v>
      </c>
      <c r="M3131" s="13" t="s">
        <v>606</v>
      </c>
      <c r="N3131" s="13" t="s">
        <v>606</v>
      </c>
      <c r="O3131" s="13" t="s">
        <v>606</v>
      </c>
      <c r="P3131" s="13" t="s">
        <v>606</v>
      </c>
      <c r="Q3131" s="13" t="s">
        <v>606</v>
      </c>
      <c r="R3131" s="13"/>
      <c r="S3131" s="13"/>
      <c r="T3131" s="10">
        <v>20</v>
      </c>
      <c r="U3131" s="9" t="s">
        <v>4432</v>
      </c>
      <c r="V3131" s="9" t="s">
        <v>4429</v>
      </c>
      <c r="W3131" s="13" t="s">
        <v>26</v>
      </c>
    </row>
    <row r="3132" spans="1:23" x14ac:dyDescent="0.3">
      <c r="A3132" s="7" t="s">
        <v>4428</v>
      </c>
      <c r="B3132" s="14">
        <v>6600</v>
      </c>
      <c r="C3132" s="14">
        <v>6104</v>
      </c>
      <c r="D3132" s="14">
        <v>6308</v>
      </c>
      <c r="E3132" s="6">
        <f>COUNTIF($D$3:$D$6372,D3132)</f>
        <v>1</v>
      </c>
      <c r="F3132" s="45" t="s">
        <v>1128</v>
      </c>
      <c r="G3132" s="21" t="s">
        <v>2626</v>
      </c>
      <c r="H3132" s="54" t="s">
        <v>2626</v>
      </c>
      <c r="I3132" s="54" t="s">
        <v>2627</v>
      </c>
      <c r="J3132" s="14" t="s">
        <v>2608</v>
      </c>
      <c r="K3132" s="21" t="s">
        <v>2628</v>
      </c>
      <c r="L3132" s="14" t="s">
        <v>10</v>
      </c>
      <c r="M3132" s="13" t="s">
        <v>606</v>
      </c>
      <c r="N3132" s="13" t="s">
        <v>606</v>
      </c>
      <c r="O3132" s="13" t="s">
        <v>606</v>
      </c>
      <c r="P3132" s="13" t="s">
        <v>606</v>
      </c>
      <c r="Q3132" s="13" t="s">
        <v>606</v>
      </c>
      <c r="R3132" s="13"/>
      <c r="S3132" s="13"/>
      <c r="T3132" s="10">
        <v>10</v>
      </c>
      <c r="U3132" s="13" t="s">
        <v>601</v>
      </c>
      <c r="V3132" s="9" t="s">
        <v>4430</v>
      </c>
      <c r="W3132" s="13" t="s">
        <v>82</v>
      </c>
    </row>
    <row r="3133" spans="1:23" x14ac:dyDescent="0.3">
      <c r="A3133" s="7" t="s">
        <v>4428</v>
      </c>
      <c r="B3133" s="14">
        <v>35204</v>
      </c>
      <c r="C3133" s="14">
        <v>60291</v>
      </c>
      <c r="D3133" s="14">
        <v>6310</v>
      </c>
      <c r="E3133" s="6">
        <f>COUNTIF($D$3:$D$6372,D3133)</f>
        <v>1</v>
      </c>
      <c r="F3133" s="45" t="s">
        <v>1128</v>
      </c>
      <c r="G3133" s="21" t="s">
        <v>3238</v>
      </c>
      <c r="H3133" s="54" t="s">
        <v>3238</v>
      </c>
      <c r="I3133" s="54" t="s">
        <v>3239</v>
      </c>
      <c r="J3133" s="14" t="s">
        <v>3134</v>
      </c>
      <c r="K3133" s="21" t="s">
        <v>3240</v>
      </c>
      <c r="L3133" s="14" t="s">
        <v>10</v>
      </c>
      <c r="M3133" s="13" t="s">
        <v>606</v>
      </c>
      <c r="N3133" s="13" t="s">
        <v>606</v>
      </c>
      <c r="O3133" s="13" t="s">
        <v>606</v>
      </c>
      <c r="P3133" s="13" t="s">
        <v>606</v>
      </c>
      <c r="Q3133" s="13" t="s">
        <v>606</v>
      </c>
      <c r="R3133" s="13"/>
      <c r="S3133" s="13"/>
      <c r="T3133" s="10">
        <v>30</v>
      </c>
      <c r="U3133" s="13" t="s">
        <v>601</v>
      </c>
      <c r="V3133" s="9" t="s">
        <v>4429</v>
      </c>
      <c r="W3133" s="13" t="s">
        <v>26</v>
      </c>
    </row>
    <row r="3134" spans="1:23" x14ac:dyDescent="0.3">
      <c r="A3134" s="7" t="s">
        <v>4428</v>
      </c>
      <c r="B3134" s="14">
        <v>36251</v>
      </c>
      <c r="C3134" s="14">
        <v>72710</v>
      </c>
      <c r="D3134" s="14">
        <v>6339</v>
      </c>
      <c r="E3134" s="6">
        <f>COUNTIF($D$3:$D$6372,D3134)</f>
        <v>1</v>
      </c>
      <c r="F3134" s="45" t="s">
        <v>1128</v>
      </c>
      <c r="G3134" s="21" t="s">
        <v>2687</v>
      </c>
      <c r="H3134" s="54" t="s">
        <v>2687</v>
      </c>
      <c r="I3134" s="54" t="s">
        <v>2688</v>
      </c>
      <c r="J3134" s="14" t="s">
        <v>2608</v>
      </c>
      <c r="K3134" s="21" t="s">
        <v>2685</v>
      </c>
      <c r="L3134" s="14" t="s">
        <v>10</v>
      </c>
      <c r="M3134" s="13" t="s">
        <v>606</v>
      </c>
      <c r="N3134" s="13" t="s">
        <v>606</v>
      </c>
      <c r="O3134" s="13" t="s">
        <v>606</v>
      </c>
      <c r="P3134" s="13" t="s">
        <v>606</v>
      </c>
      <c r="Q3134" s="13" t="s">
        <v>606</v>
      </c>
      <c r="R3134" s="13"/>
      <c r="S3134" s="13"/>
      <c r="T3134" s="10">
        <v>15</v>
      </c>
      <c r="U3134" s="9" t="s">
        <v>4432</v>
      </c>
      <c r="V3134" s="9" t="s">
        <v>4430</v>
      </c>
      <c r="W3134" s="13" t="s">
        <v>82</v>
      </c>
    </row>
    <row r="3135" spans="1:23" x14ac:dyDescent="0.3">
      <c r="A3135" s="7" t="s">
        <v>4428</v>
      </c>
      <c r="B3135" s="14">
        <v>41997</v>
      </c>
      <c r="C3135" s="14">
        <v>1019673</v>
      </c>
      <c r="D3135" s="14">
        <v>6342</v>
      </c>
      <c r="E3135" s="6">
        <f>COUNTIF($D$3:$D$6372,D3135)</f>
        <v>1</v>
      </c>
      <c r="F3135" s="45" t="s">
        <v>1128</v>
      </c>
      <c r="G3135" s="21" t="s">
        <v>3971</v>
      </c>
      <c r="H3135" s="54" t="s">
        <v>3971</v>
      </c>
      <c r="I3135" s="54" t="s">
        <v>3972</v>
      </c>
      <c r="J3135" s="14" t="s">
        <v>3843</v>
      </c>
      <c r="K3135" s="21" t="s">
        <v>3956</v>
      </c>
      <c r="L3135" s="14" t="s">
        <v>10</v>
      </c>
      <c r="M3135" s="13" t="s">
        <v>606</v>
      </c>
      <c r="N3135" s="13" t="s">
        <v>606</v>
      </c>
      <c r="O3135" s="13" t="s">
        <v>606</v>
      </c>
      <c r="P3135" s="13" t="s">
        <v>606</v>
      </c>
      <c r="Q3135" s="13" t="s">
        <v>606</v>
      </c>
      <c r="R3135" s="13"/>
      <c r="S3135" s="13"/>
      <c r="T3135" s="10">
        <v>5</v>
      </c>
      <c r="U3135" s="9" t="s">
        <v>4432</v>
      </c>
      <c r="V3135" s="9" t="s">
        <v>4431</v>
      </c>
      <c r="W3135" s="13" t="s">
        <v>26</v>
      </c>
    </row>
    <row r="3136" spans="1:23" x14ac:dyDescent="0.3">
      <c r="A3136" s="7" t="s">
        <v>4428</v>
      </c>
      <c r="B3136" s="14">
        <v>30160</v>
      </c>
      <c r="C3136" s="14">
        <v>1001052</v>
      </c>
      <c r="D3136" s="14">
        <v>6343</v>
      </c>
      <c r="E3136" s="6">
        <f>COUNTIF($D$3:$D$6372,D3136)</f>
        <v>1</v>
      </c>
      <c r="F3136" s="45" t="s">
        <v>1128</v>
      </c>
      <c r="G3136" s="21" t="s">
        <v>3767</v>
      </c>
      <c r="H3136" s="54" t="s">
        <v>3767</v>
      </c>
      <c r="I3136" s="54" t="s">
        <v>3768</v>
      </c>
      <c r="J3136" s="14" t="s">
        <v>3721</v>
      </c>
      <c r="K3136" s="21" t="s">
        <v>3769</v>
      </c>
      <c r="L3136" s="14" t="s">
        <v>10</v>
      </c>
      <c r="M3136" s="13" t="s">
        <v>606</v>
      </c>
      <c r="N3136" s="13" t="s">
        <v>606</v>
      </c>
      <c r="O3136" s="13" t="s">
        <v>606</v>
      </c>
      <c r="P3136" s="13" t="s">
        <v>606</v>
      </c>
      <c r="Q3136" s="13" t="s">
        <v>606</v>
      </c>
      <c r="R3136" s="13" t="s">
        <v>606</v>
      </c>
      <c r="S3136" s="13" t="s">
        <v>606</v>
      </c>
      <c r="T3136" s="10">
        <v>25</v>
      </c>
      <c r="U3136" s="9" t="s">
        <v>4432</v>
      </c>
      <c r="V3136" s="9" t="s">
        <v>4430</v>
      </c>
      <c r="W3136" s="13" t="s">
        <v>82</v>
      </c>
    </row>
    <row r="3137" spans="1:23" x14ac:dyDescent="0.3">
      <c r="A3137" s="7" t="s">
        <v>4428</v>
      </c>
      <c r="B3137" s="14">
        <v>41416</v>
      </c>
      <c r="C3137" s="14">
        <v>1018587</v>
      </c>
      <c r="D3137" s="14">
        <v>6348</v>
      </c>
      <c r="E3137" s="6">
        <f>COUNTIF($D$3:$D$6372,D3137)</f>
        <v>1</v>
      </c>
      <c r="F3137" s="45" t="s">
        <v>1128</v>
      </c>
      <c r="G3137" s="21" t="s">
        <v>3783</v>
      </c>
      <c r="H3137" s="54" t="s">
        <v>3783</v>
      </c>
      <c r="I3137" s="54" t="s">
        <v>3784</v>
      </c>
      <c r="J3137" s="14" t="s">
        <v>3721</v>
      </c>
      <c r="K3137" s="21" t="s">
        <v>3782</v>
      </c>
      <c r="L3137" s="14" t="s">
        <v>10</v>
      </c>
      <c r="M3137" s="13" t="s">
        <v>606</v>
      </c>
      <c r="N3137" s="13" t="s">
        <v>606</v>
      </c>
      <c r="O3137" s="13" t="s">
        <v>606</v>
      </c>
      <c r="P3137" s="13" t="s">
        <v>606</v>
      </c>
      <c r="Q3137" s="13" t="s">
        <v>606</v>
      </c>
      <c r="R3137" s="13" t="s">
        <v>606</v>
      </c>
      <c r="S3137" s="13"/>
      <c r="T3137" s="10">
        <v>25</v>
      </c>
      <c r="U3137" s="9" t="s">
        <v>4432</v>
      </c>
      <c r="V3137" s="9" t="s">
        <v>4430</v>
      </c>
      <c r="W3137" s="13" t="s">
        <v>82</v>
      </c>
    </row>
    <row r="3138" spans="1:23" x14ac:dyDescent="0.3">
      <c r="A3138" s="7" t="s">
        <v>4428</v>
      </c>
      <c r="B3138" s="14">
        <v>37958</v>
      </c>
      <c r="C3138" s="14">
        <v>90977</v>
      </c>
      <c r="D3138" s="14">
        <v>6350</v>
      </c>
      <c r="E3138" s="6">
        <f>COUNTIF($D$3:$D$6372,D3138)</f>
        <v>1</v>
      </c>
      <c r="F3138" s="45" t="s">
        <v>1128</v>
      </c>
      <c r="G3138" s="21" t="s">
        <v>1994</v>
      </c>
      <c r="H3138" s="54" t="s">
        <v>1994</v>
      </c>
      <c r="I3138" s="54" t="s">
        <v>1995</v>
      </c>
      <c r="J3138" s="14" t="s">
        <v>1726</v>
      </c>
      <c r="K3138" s="21" t="s">
        <v>1989</v>
      </c>
      <c r="L3138" s="14" t="s">
        <v>10</v>
      </c>
      <c r="M3138" s="13" t="s">
        <v>606</v>
      </c>
      <c r="N3138" s="13" t="s">
        <v>606</v>
      </c>
      <c r="O3138" s="13" t="s">
        <v>606</v>
      </c>
      <c r="P3138" s="13" t="s">
        <v>606</v>
      </c>
      <c r="Q3138" s="13" t="s">
        <v>606</v>
      </c>
      <c r="R3138" s="13"/>
      <c r="S3138" s="13"/>
      <c r="T3138" s="10">
        <v>27</v>
      </c>
      <c r="U3138" s="13" t="s">
        <v>601</v>
      </c>
      <c r="V3138" s="9" t="s">
        <v>4430</v>
      </c>
      <c r="W3138" s="13" t="s">
        <v>82</v>
      </c>
    </row>
    <row r="3139" spans="1:23" x14ac:dyDescent="0.3">
      <c r="A3139" s="7" t="s">
        <v>4428</v>
      </c>
      <c r="B3139" s="14">
        <v>36568</v>
      </c>
      <c r="C3139" s="14">
        <v>540520</v>
      </c>
      <c r="D3139" s="14">
        <v>6356</v>
      </c>
      <c r="E3139" s="6">
        <f>COUNTIF($D$3:$D$6372,D3139)</f>
        <v>1</v>
      </c>
      <c r="F3139" s="45" t="s">
        <v>1128</v>
      </c>
      <c r="G3139" s="21" t="s">
        <v>2292</v>
      </c>
      <c r="H3139" s="54" t="s">
        <v>2292</v>
      </c>
      <c r="I3139" s="54" t="s">
        <v>2293</v>
      </c>
      <c r="J3139" s="14" t="s">
        <v>2034</v>
      </c>
      <c r="K3139" s="21" t="s">
        <v>2291</v>
      </c>
      <c r="L3139" s="14" t="s">
        <v>10</v>
      </c>
      <c r="M3139" s="13" t="s">
        <v>606</v>
      </c>
      <c r="N3139" s="13" t="s">
        <v>606</v>
      </c>
      <c r="O3139" s="13" t="s">
        <v>606</v>
      </c>
      <c r="P3139" s="13" t="s">
        <v>606</v>
      </c>
      <c r="Q3139" s="13" t="s">
        <v>606</v>
      </c>
      <c r="R3139" s="13"/>
      <c r="S3139" s="13"/>
      <c r="T3139" s="10">
        <v>25</v>
      </c>
      <c r="U3139" s="9" t="s">
        <v>4432</v>
      </c>
      <c r="V3139" s="9" t="s">
        <v>4429</v>
      </c>
      <c r="W3139" s="13" t="s">
        <v>26</v>
      </c>
    </row>
    <row r="3140" spans="1:23" x14ac:dyDescent="0.3">
      <c r="A3140" s="7" t="s">
        <v>4428</v>
      </c>
      <c r="B3140" s="14">
        <v>36226</v>
      </c>
      <c r="C3140" s="14">
        <v>1005048</v>
      </c>
      <c r="D3140" s="14">
        <v>6358</v>
      </c>
      <c r="E3140" s="6">
        <f>COUNTIF($D$3:$D$6372,D3140)</f>
        <v>1</v>
      </c>
      <c r="F3140" s="45" t="s">
        <v>1128</v>
      </c>
      <c r="G3140" s="21" t="s">
        <v>3340</v>
      </c>
      <c r="H3140" s="54" t="s">
        <v>3340</v>
      </c>
      <c r="I3140" s="54" t="s">
        <v>3334</v>
      </c>
      <c r="J3140" s="14" t="s">
        <v>3134</v>
      </c>
      <c r="K3140" s="21" t="s">
        <v>3308</v>
      </c>
      <c r="L3140" s="14" t="s">
        <v>10</v>
      </c>
      <c r="M3140" s="13" t="s">
        <v>606</v>
      </c>
      <c r="N3140" s="13" t="s">
        <v>606</v>
      </c>
      <c r="O3140" s="13" t="s">
        <v>606</v>
      </c>
      <c r="P3140" s="13" t="s">
        <v>606</v>
      </c>
      <c r="Q3140" s="13" t="s">
        <v>606</v>
      </c>
      <c r="R3140" s="13" t="s">
        <v>606</v>
      </c>
      <c r="S3140" s="13"/>
      <c r="T3140" s="10">
        <v>10</v>
      </c>
      <c r="U3140" s="9" t="s">
        <v>4432</v>
      </c>
      <c r="V3140" s="9" t="s">
        <v>4429</v>
      </c>
      <c r="W3140" s="13" t="s">
        <v>26</v>
      </c>
    </row>
    <row r="3141" spans="1:23" x14ac:dyDescent="0.3">
      <c r="A3141" s="7" t="s">
        <v>4428</v>
      </c>
      <c r="B3141" s="14">
        <v>39500</v>
      </c>
      <c r="C3141" s="14">
        <v>1013265</v>
      </c>
      <c r="D3141" s="14">
        <v>6362</v>
      </c>
      <c r="E3141" s="6">
        <f>COUNTIF($D$3:$D$6372,D3141)</f>
        <v>1</v>
      </c>
      <c r="F3141" s="45" t="s">
        <v>1128</v>
      </c>
      <c r="G3141" s="21" t="s">
        <v>1987</v>
      </c>
      <c r="H3141" s="54" t="s">
        <v>1987</v>
      </c>
      <c r="I3141" s="54" t="s">
        <v>1988</v>
      </c>
      <c r="J3141" s="14" t="s">
        <v>1726</v>
      </c>
      <c r="K3141" s="21" t="s">
        <v>1989</v>
      </c>
      <c r="L3141" s="14" t="s">
        <v>10</v>
      </c>
      <c r="M3141" s="13" t="s">
        <v>606</v>
      </c>
      <c r="N3141" s="13" t="s">
        <v>606</v>
      </c>
      <c r="O3141" s="13" t="s">
        <v>606</v>
      </c>
      <c r="P3141" s="13" t="s">
        <v>606</v>
      </c>
      <c r="Q3141" s="13" t="s">
        <v>606</v>
      </c>
      <c r="R3141" s="13"/>
      <c r="S3141" s="13"/>
      <c r="T3141" s="10">
        <v>20</v>
      </c>
      <c r="U3141" s="9" t="s">
        <v>4432</v>
      </c>
      <c r="V3141" s="9" t="s">
        <v>4430</v>
      </c>
      <c r="W3141" s="13" t="s">
        <v>82</v>
      </c>
    </row>
    <row r="3142" spans="1:23" x14ac:dyDescent="0.3">
      <c r="A3142" s="7" t="s">
        <v>4428</v>
      </c>
      <c r="B3142" s="14">
        <v>24195</v>
      </c>
      <c r="C3142" s="14">
        <v>82778</v>
      </c>
      <c r="D3142" s="14">
        <v>6370</v>
      </c>
      <c r="E3142" s="6">
        <f>COUNTIF($D$3:$D$6372,D3142)</f>
        <v>1</v>
      </c>
      <c r="F3142" s="45" t="s">
        <v>1128</v>
      </c>
      <c r="G3142" s="21" t="s">
        <v>2528</v>
      </c>
      <c r="H3142" s="54" t="s">
        <v>2528</v>
      </c>
      <c r="I3142" s="54" t="s">
        <v>2529</v>
      </c>
      <c r="J3142" s="14" t="s">
        <v>2341</v>
      </c>
      <c r="K3142" s="21" t="s">
        <v>2520</v>
      </c>
      <c r="L3142" s="14" t="s">
        <v>10</v>
      </c>
      <c r="M3142" s="13" t="s">
        <v>606</v>
      </c>
      <c r="N3142" s="13" t="s">
        <v>606</v>
      </c>
      <c r="O3142" s="13" t="s">
        <v>606</v>
      </c>
      <c r="P3142" s="13" t="s">
        <v>606</v>
      </c>
      <c r="Q3142" s="13" t="s">
        <v>606</v>
      </c>
      <c r="R3142" s="13"/>
      <c r="S3142" s="13"/>
      <c r="T3142" s="10">
        <v>30</v>
      </c>
      <c r="U3142" s="9" t="s">
        <v>4432</v>
      </c>
      <c r="V3142" s="9" t="s">
        <v>4431</v>
      </c>
      <c r="W3142" s="13" t="s">
        <v>26</v>
      </c>
    </row>
    <row r="3143" spans="1:23" x14ac:dyDescent="0.3">
      <c r="A3143" s="7" t="s">
        <v>4428</v>
      </c>
      <c r="B3143" s="14">
        <v>6904</v>
      </c>
      <c r="C3143" s="14">
        <v>15133</v>
      </c>
      <c r="D3143" s="14">
        <v>6427</v>
      </c>
      <c r="E3143" s="6">
        <f>COUNTIF($D$3:$D$6372,D3143)</f>
        <v>1</v>
      </c>
      <c r="F3143" s="45" t="s">
        <v>11</v>
      </c>
      <c r="G3143" s="21" t="s">
        <v>3455</v>
      </c>
      <c r="H3143" s="54" t="s">
        <v>3455</v>
      </c>
      <c r="I3143" s="54" t="s">
        <v>3456</v>
      </c>
      <c r="J3143" s="14" t="s">
        <v>3448</v>
      </c>
      <c r="K3143" s="21" t="s">
        <v>3492</v>
      </c>
      <c r="L3143" s="14" t="s">
        <v>10</v>
      </c>
      <c r="M3143" s="13" t="s">
        <v>606</v>
      </c>
      <c r="N3143" s="13" t="s">
        <v>606</v>
      </c>
      <c r="O3143" s="13" t="s">
        <v>606</v>
      </c>
      <c r="P3143" s="13" t="s">
        <v>606</v>
      </c>
      <c r="Q3143" s="13" t="s">
        <v>606</v>
      </c>
      <c r="R3143" s="13" t="s">
        <v>606</v>
      </c>
      <c r="S3143" s="13"/>
      <c r="T3143" s="10">
        <v>30</v>
      </c>
      <c r="U3143" s="13" t="s">
        <v>601</v>
      </c>
      <c r="V3143" s="9" t="s">
        <v>4430</v>
      </c>
      <c r="W3143" s="13" t="s">
        <v>82</v>
      </c>
    </row>
    <row r="3144" spans="1:23" x14ac:dyDescent="0.3">
      <c r="A3144" s="7" t="s">
        <v>4428</v>
      </c>
      <c r="B3144" s="14">
        <v>27323</v>
      </c>
      <c r="C3144" s="14">
        <v>407773</v>
      </c>
      <c r="D3144" s="14">
        <v>6432</v>
      </c>
      <c r="E3144" s="6">
        <f>COUNTIF($D$3:$D$6372,D3144)</f>
        <v>1</v>
      </c>
      <c r="F3144" s="45" t="s">
        <v>11</v>
      </c>
      <c r="G3144" s="21" t="s">
        <v>3927</v>
      </c>
      <c r="H3144" s="54" t="s">
        <v>3927</v>
      </c>
      <c r="I3144" s="54" t="s">
        <v>3928</v>
      </c>
      <c r="J3144" s="14" t="s">
        <v>3843</v>
      </c>
      <c r="K3144" s="21" t="s">
        <v>3929</v>
      </c>
      <c r="L3144" s="14" t="s">
        <v>10</v>
      </c>
      <c r="M3144" s="13" t="s">
        <v>606</v>
      </c>
      <c r="N3144" s="13" t="s">
        <v>606</v>
      </c>
      <c r="O3144" s="13" t="s">
        <v>606</v>
      </c>
      <c r="P3144" s="13" t="s">
        <v>606</v>
      </c>
      <c r="Q3144" s="13" t="s">
        <v>606</v>
      </c>
      <c r="R3144" s="13"/>
      <c r="S3144" s="13"/>
      <c r="T3144" s="10">
        <v>20</v>
      </c>
      <c r="U3144" s="9" t="s">
        <v>4432</v>
      </c>
      <c r="V3144" s="9" t="s">
        <v>4430</v>
      </c>
      <c r="W3144" s="13" t="s">
        <v>82</v>
      </c>
    </row>
    <row r="3145" spans="1:23" x14ac:dyDescent="0.3">
      <c r="A3145" s="7" t="s">
        <v>4428</v>
      </c>
      <c r="B3145" s="14">
        <v>3559</v>
      </c>
      <c r="C3145" s="14">
        <v>11853</v>
      </c>
      <c r="D3145" s="14">
        <v>6434</v>
      </c>
      <c r="E3145" s="6">
        <f>COUNTIF($D$3:$D$6372,D3145)</f>
        <v>1</v>
      </c>
      <c r="F3145" s="45" t="s">
        <v>11</v>
      </c>
      <c r="G3145" s="21" t="s">
        <v>3165</v>
      </c>
      <c r="H3145" s="54" t="s">
        <v>3165</v>
      </c>
      <c r="I3145" s="54" t="s">
        <v>3166</v>
      </c>
      <c r="J3145" s="14" t="s">
        <v>3134</v>
      </c>
      <c r="K3145" s="21" t="s">
        <v>3167</v>
      </c>
      <c r="L3145" s="14" t="s">
        <v>10</v>
      </c>
      <c r="M3145" s="13" t="s">
        <v>606</v>
      </c>
      <c r="N3145" s="13" t="s">
        <v>606</v>
      </c>
      <c r="O3145" s="13" t="s">
        <v>606</v>
      </c>
      <c r="P3145" s="13" t="s">
        <v>606</v>
      </c>
      <c r="Q3145" s="13" t="s">
        <v>606</v>
      </c>
      <c r="R3145" s="13"/>
      <c r="S3145" s="13"/>
      <c r="T3145" s="10">
        <v>30</v>
      </c>
      <c r="U3145" s="9" t="s">
        <v>4432</v>
      </c>
      <c r="V3145" s="9" t="s">
        <v>4430</v>
      </c>
      <c r="W3145" s="13" t="s">
        <v>82</v>
      </c>
    </row>
    <row r="3146" spans="1:23" x14ac:dyDescent="0.3">
      <c r="A3146" s="7" t="s">
        <v>4428</v>
      </c>
      <c r="B3146" s="14">
        <v>37211</v>
      </c>
      <c r="C3146" s="14">
        <v>4327</v>
      </c>
      <c r="D3146" s="14">
        <v>6442</v>
      </c>
      <c r="E3146" s="6">
        <f>COUNTIF($D$3:$D$6372,D3146)</f>
        <v>1</v>
      </c>
      <c r="F3146" s="45" t="s">
        <v>11</v>
      </c>
      <c r="G3146" s="21" t="s">
        <v>2041</v>
      </c>
      <c r="H3146" s="54" t="s">
        <v>2041</v>
      </c>
      <c r="I3146" s="54" t="s">
        <v>2042</v>
      </c>
      <c r="J3146" s="14" t="s">
        <v>2034</v>
      </c>
      <c r="K3146" s="21" t="s">
        <v>2043</v>
      </c>
      <c r="L3146" s="14" t="s">
        <v>10</v>
      </c>
      <c r="M3146" s="13" t="s">
        <v>606</v>
      </c>
      <c r="N3146" s="13" t="s">
        <v>606</v>
      </c>
      <c r="O3146" s="13" t="s">
        <v>606</v>
      </c>
      <c r="P3146" s="13" t="s">
        <v>606</v>
      </c>
      <c r="Q3146" s="13" t="s">
        <v>606</v>
      </c>
      <c r="R3146" s="13"/>
      <c r="S3146" s="13"/>
      <c r="T3146" s="10">
        <v>15</v>
      </c>
      <c r="U3146" s="9" t="s">
        <v>4432</v>
      </c>
      <c r="V3146" s="9" t="s">
        <v>4430</v>
      </c>
      <c r="W3146" s="13" t="s">
        <v>82</v>
      </c>
    </row>
    <row r="3147" spans="1:23" x14ac:dyDescent="0.3">
      <c r="A3147" s="7" t="s">
        <v>4428</v>
      </c>
      <c r="B3147" s="14">
        <v>1836</v>
      </c>
      <c r="C3147" s="14">
        <v>7851</v>
      </c>
      <c r="D3147" s="14">
        <v>6447</v>
      </c>
      <c r="E3147" s="6">
        <f>COUNTIF($D$3:$D$6372,D3147)</f>
        <v>1</v>
      </c>
      <c r="F3147" s="45" t="s">
        <v>11</v>
      </c>
      <c r="G3147" s="21" t="s">
        <v>2064</v>
      </c>
      <c r="H3147" s="54" t="s">
        <v>2064</v>
      </c>
      <c r="I3147" s="54" t="s">
        <v>2065</v>
      </c>
      <c r="J3147" s="14" t="s">
        <v>2034</v>
      </c>
      <c r="K3147" s="21" t="s">
        <v>2066</v>
      </c>
      <c r="L3147" s="14" t="s">
        <v>10</v>
      </c>
      <c r="M3147" s="13" t="s">
        <v>606</v>
      </c>
      <c r="N3147" s="13" t="s">
        <v>606</v>
      </c>
      <c r="O3147" s="13" t="s">
        <v>606</v>
      </c>
      <c r="P3147" s="13" t="s">
        <v>606</v>
      </c>
      <c r="Q3147" s="13" t="s">
        <v>606</v>
      </c>
      <c r="R3147" s="13"/>
      <c r="S3147" s="13"/>
      <c r="T3147" s="10">
        <v>5</v>
      </c>
      <c r="U3147" s="9" t="s">
        <v>4432</v>
      </c>
      <c r="V3147" s="9" t="s">
        <v>4430</v>
      </c>
      <c r="W3147" s="13" t="s">
        <v>82</v>
      </c>
    </row>
    <row r="3148" spans="1:23" x14ac:dyDescent="0.3">
      <c r="A3148" s="7" t="s">
        <v>4428</v>
      </c>
      <c r="B3148" s="14">
        <v>38821</v>
      </c>
      <c r="C3148" s="14">
        <v>11410</v>
      </c>
      <c r="D3148" s="14">
        <v>6451</v>
      </c>
      <c r="E3148" s="6">
        <f>COUNTIF($D$3:$D$6372,D3148)</f>
        <v>1</v>
      </c>
      <c r="F3148" s="45" t="s">
        <v>11</v>
      </c>
      <c r="G3148" s="21" t="s">
        <v>2920</v>
      </c>
      <c r="H3148" s="54" t="s">
        <v>2920</v>
      </c>
      <c r="I3148" s="54" t="s">
        <v>2933</v>
      </c>
      <c r="J3148" s="14" t="s">
        <v>2870</v>
      </c>
      <c r="K3148" s="21" t="s">
        <v>2931</v>
      </c>
      <c r="L3148" s="14" t="s">
        <v>10</v>
      </c>
      <c r="M3148" s="13" t="s">
        <v>606</v>
      </c>
      <c r="N3148" s="13" t="s">
        <v>606</v>
      </c>
      <c r="O3148" s="13" t="s">
        <v>606</v>
      </c>
      <c r="P3148" s="13" t="s">
        <v>606</v>
      </c>
      <c r="Q3148" s="13" t="s">
        <v>606</v>
      </c>
      <c r="R3148" s="13"/>
      <c r="S3148" s="13"/>
      <c r="T3148" s="10">
        <v>25</v>
      </c>
      <c r="U3148" s="9" t="s">
        <v>4432</v>
      </c>
      <c r="V3148" s="9" t="s">
        <v>4430</v>
      </c>
      <c r="W3148" s="13" t="s">
        <v>82</v>
      </c>
    </row>
    <row r="3149" spans="1:23" x14ac:dyDescent="0.3">
      <c r="A3149" s="7" t="s">
        <v>4428</v>
      </c>
      <c r="B3149" s="14">
        <v>31699</v>
      </c>
      <c r="C3149" s="14">
        <v>32461</v>
      </c>
      <c r="D3149" s="14">
        <v>6460</v>
      </c>
      <c r="E3149" s="6">
        <f>COUNTIF($D$3:$D$6372,D3149)</f>
        <v>1</v>
      </c>
      <c r="F3149" s="45" t="s">
        <v>11</v>
      </c>
      <c r="G3149" s="21" t="s">
        <v>1848</v>
      </c>
      <c r="H3149" s="54" t="s">
        <v>1848</v>
      </c>
      <c r="I3149" s="54" t="s">
        <v>1849</v>
      </c>
      <c r="J3149" s="14" t="s">
        <v>1726</v>
      </c>
      <c r="K3149" s="21" t="s">
        <v>1837</v>
      </c>
      <c r="L3149" s="14" t="s">
        <v>10</v>
      </c>
      <c r="M3149" s="13" t="s">
        <v>606</v>
      </c>
      <c r="N3149" s="13" t="s">
        <v>606</v>
      </c>
      <c r="O3149" s="13" t="s">
        <v>606</v>
      </c>
      <c r="P3149" s="13" t="s">
        <v>606</v>
      </c>
      <c r="Q3149" s="13" t="s">
        <v>606</v>
      </c>
      <c r="R3149" s="13"/>
      <c r="S3149" s="13"/>
      <c r="T3149" s="10">
        <v>8</v>
      </c>
      <c r="U3149" s="9" t="s">
        <v>4432</v>
      </c>
      <c r="V3149" s="9" t="s">
        <v>4430</v>
      </c>
      <c r="W3149" s="13" t="s">
        <v>82</v>
      </c>
    </row>
    <row r="3150" spans="1:23" x14ac:dyDescent="0.3">
      <c r="A3150" s="7" t="s">
        <v>4428</v>
      </c>
      <c r="B3150" s="14">
        <v>42104</v>
      </c>
      <c r="C3150" s="14">
        <v>72924</v>
      </c>
      <c r="D3150" s="14">
        <v>6470</v>
      </c>
      <c r="E3150" s="6">
        <f>COUNTIF($D$3:$D$6372,D3150)</f>
        <v>1</v>
      </c>
      <c r="F3150" s="45" t="s">
        <v>11</v>
      </c>
      <c r="G3150" s="21" t="s">
        <v>4426</v>
      </c>
      <c r="H3150" s="54" t="s">
        <v>4426</v>
      </c>
      <c r="I3150" s="54" t="s">
        <v>4427</v>
      </c>
      <c r="J3150" s="14" t="s">
        <v>4088</v>
      </c>
      <c r="K3150" s="21" t="s">
        <v>4409</v>
      </c>
      <c r="L3150" s="14" t="s">
        <v>10</v>
      </c>
      <c r="M3150" s="13" t="s">
        <v>606</v>
      </c>
      <c r="N3150" s="13" t="s">
        <v>606</v>
      </c>
      <c r="O3150" s="13" t="s">
        <v>606</v>
      </c>
      <c r="P3150" s="13" t="s">
        <v>606</v>
      </c>
      <c r="Q3150" s="13" t="s">
        <v>606</v>
      </c>
      <c r="R3150" s="13" t="s">
        <v>606</v>
      </c>
      <c r="S3150" s="13"/>
      <c r="T3150" s="10">
        <v>27</v>
      </c>
      <c r="U3150" s="13" t="s">
        <v>601</v>
      </c>
      <c r="V3150" s="9" t="s">
        <v>4429</v>
      </c>
      <c r="W3150" s="13" t="s">
        <v>26</v>
      </c>
    </row>
    <row r="3151" spans="1:23" x14ac:dyDescent="0.3">
      <c r="A3151" s="7" t="s">
        <v>4428</v>
      </c>
      <c r="B3151" s="14">
        <v>37180</v>
      </c>
      <c r="C3151" s="14">
        <v>62041</v>
      </c>
      <c r="D3151" s="14">
        <v>6476</v>
      </c>
      <c r="E3151" s="6">
        <f>COUNTIF($D$3:$D$6372,D3151)</f>
        <v>1</v>
      </c>
      <c r="F3151" s="45" t="s">
        <v>11</v>
      </c>
      <c r="G3151" s="21" t="s">
        <v>3092</v>
      </c>
      <c r="H3151" s="54" t="s">
        <v>3092</v>
      </c>
      <c r="I3151" s="54" t="s">
        <v>3093</v>
      </c>
      <c r="J3151" s="14" t="s">
        <v>2870</v>
      </c>
      <c r="K3151" s="21" t="s">
        <v>3085</v>
      </c>
      <c r="L3151" s="14" t="s">
        <v>10</v>
      </c>
      <c r="M3151" s="13" t="s">
        <v>606</v>
      </c>
      <c r="N3151" s="13" t="s">
        <v>606</v>
      </c>
      <c r="O3151" s="13" t="s">
        <v>606</v>
      </c>
      <c r="P3151" s="13" t="s">
        <v>606</v>
      </c>
      <c r="Q3151" s="13" t="s">
        <v>606</v>
      </c>
      <c r="R3151" s="13"/>
      <c r="S3151" s="13"/>
      <c r="T3151" s="10">
        <v>30</v>
      </c>
      <c r="U3151" s="9" t="s">
        <v>4432</v>
      </c>
      <c r="V3151" s="9" t="s">
        <v>4431</v>
      </c>
      <c r="W3151" s="13" t="s">
        <v>26</v>
      </c>
    </row>
    <row r="3152" spans="1:23" x14ac:dyDescent="0.3">
      <c r="A3152" s="7" t="s">
        <v>4428</v>
      </c>
      <c r="B3152" s="14">
        <v>6904</v>
      </c>
      <c r="C3152" s="14">
        <v>15133</v>
      </c>
      <c r="D3152" s="14">
        <v>6480</v>
      </c>
      <c r="E3152" s="6">
        <f>COUNTIF($D$3:$D$6372,D3152)</f>
        <v>1</v>
      </c>
      <c r="F3152" s="45" t="s">
        <v>11</v>
      </c>
      <c r="G3152" s="21" t="s">
        <v>3455</v>
      </c>
      <c r="H3152" s="54" t="s">
        <v>3455</v>
      </c>
      <c r="I3152" s="54" t="s">
        <v>3456</v>
      </c>
      <c r="J3152" s="14" t="s">
        <v>3448</v>
      </c>
      <c r="K3152" s="21" t="s">
        <v>3498</v>
      </c>
      <c r="L3152" s="14" t="s">
        <v>10</v>
      </c>
      <c r="M3152" s="13" t="s">
        <v>606</v>
      </c>
      <c r="N3152" s="13" t="s">
        <v>606</v>
      </c>
      <c r="O3152" s="13" t="s">
        <v>606</v>
      </c>
      <c r="P3152" s="13" t="s">
        <v>606</v>
      </c>
      <c r="Q3152" s="13" t="s">
        <v>606</v>
      </c>
      <c r="R3152" s="13" t="s">
        <v>606</v>
      </c>
      <c r="S3152" s="13"/>
      <c r="T3152" s="10">
        <v>30</v>
      </c>
      <c r="U3152" s="13" t="s">
        <v>601</v>
      </c>
      <c r="V3152" s="9" t="s">
        <v>4430</v>
      </c>
      <c r="W3152" s="13" t="s">
        <v>82</v>
      </c>
    </row>
    <row r="3153" spans="1:23" x14ac:dyDescent="0.3">
      <c r="A3153" s="7" t="s">
        <v>4428</v>
      </c>
      <c r="B3153" s="14">
        <v>19587</v>
      </c>
      <c r="C3153" s="14">
        <v>72082</v>
      </c>
      <c r="D3153" s="14">
        <v>6492</v>
      </c>
      <c r="E3153" s="6">
        <f>COUNTIF($D$3:$D$6372,D3153)</f>
        <v>1</v>
      </c>
      <c r="F3153" s="45" t="s">
        <v>11</v>
      </c>
      <c r="G3153" s="21" t="s">
        <v>1834</v>
      </c>
      <c r="H3153" s="54" t="s">
        <v>1834</v>
      </c>
      <c r="I3153" s="54" t="s">
        <v>1808</v>
      </c>
      <c r="J3153" s="14" t="s">
        <v>1726</v>
      </c>
      <c r="K3153" s="21" t="s">
        <v>1806</v>
      </c>
      <c r="L3153" s="14" t="s">
        <v>10</v>
      </c>
      <c r="M3153" s="13" t="s">
        <v>606</v>
      </c>
      <c r="N3153" s="13" t="s">
        <v>606</v>
      </c>
      <c r="O3153" s="13" t="s">
        <v>606</v>
      </c>
      <c r="P3153" s="13" t="s">
        <v>606</v>
      </c>
      <c r="Q3153" s="13" t="s">
        <v>606</v>
      </c>
      <c r="R3153" s="13"/>
      <c r="S3153" s="13"/>
      <c r="T3153" s="10">
        <v>20</v>
      </c>
      <c r="U3153" s="9" t="s">
        <v>4432</v>
      </c>
      <c r="V3153" s="9" t="s">
        <v>4430</v>
      </c>
      <c r="W3153" s="13" t="s">
        <v>82</v>
      </c>
    </row>
    <row r="3154" spans="1:23" x14ac:dyDescent="0.3">
      <c r="A3154" s="7" t="s">
        <v>4428</v>
      </c>
      <c r="B3154" s="14">
        <v>42878</v>
      </c>
      <c r="C3154" s="14">
        <v>1020319</v>
      </c>
      <c r="D3154" s="14">
        <v>6494</v>
      </c>
      <c r="E3154" s="6">
        <f>COUNTIF($D$3:$D$6372,D3154)</f>
        <v>1</v>
      </c>
      <c r="F3154" s="45" t="s">
        <v>11</v>
      </c>
      <c r="G3154" s="21" t="s">
        <v>3736</v>
      </c>
      <c r="H3154" s="54" t="s">
        <v>3736</v>
      </c>
      <c r="I3154" s="54" t="s">
        <v>3732</v>
      </c>
      <c r="J3154" s="14" t="s">
        <v>3721</v>
      </c>
      <c r="K3154" s="21" t="s">
        <v>3733</v>
      </c>
      <c r="L3154" s="14" t="s">
        <v>10</v>
      </c>
      <c r="M3154" s="13" t="s">
        <v>606</v>
      </c>
      <c r="N3154" s="13" t="s">
        <v>606</v>
      </c>
      <c r="O3154" s="13" t="s">
        <v>606</v>
      </c>
      <c r="P3154" s="13" t="s">
        <v>606</v>
      </c>
      <c r="Q3154" s="13" t="s">
        <v>606</v>
      </c>
      <c r="R3154" s="13"/>
      <c r="S3154" s="13"/>
      <c r="T3154" s="10">
        <v>30</v>
      </c>
      <c r="U3154" s="9" t="s">
        <v>4432</v>
      </c>
      <c r="V3154" s="9" t="s">
        <v>4430</v>
      </c>
      <c r="W3154" s="13" t="s">
        <v>82</v>
      </c>
    </row>
    <row r="3155" spans="1:23" x14ac:dyDescent="0.3">
      <c r="A3155" s="7" t="s">
        <v>4428</v>
      </c>
      <c r="B3155" s="14">
        <v>41416</v>
      </c>
      <c r="C3155" s="14">
        <v>1018587</v>
      </c>
      <c r="D3155" s="14">
        <v>6503</v>
      </c>
      <c r="E3155" s="6">
        <f>COUNTIF($D$3:$D$6372,D3155)</f>
        <v>1</v>
      </c>
      <c r="F3155" s="45" t="s">
        <v>1128</v>
      </c>
      <c r="G3155" s="21" t="s">
        <v>3783</v>
      </c>
      <c r="H3155" s="54" t="s">
        <v>3783</v>
      </c>
      <c r="I3155" s="54" t="s">
        <v>3784</v>
      </c>
      <c r="J3155" s="14" t="s">
        <v>3721</v>
      </c>
      <c r="K3155" s="21" t="s">
        <v>3782</v>
      </c>
      <c r="L3155" s="14" t="s">
        <v>10</v>
      </c>
      <c r="M3155" s="13" t="s">
        <v>606</v>
      </c>
      <c r="N3155" s="13" t="s">
        <v>606</v>
      </c>
      <c r="O3155" s="13" t="s">
        <v>606</v>
      </c>
      <c r="P3155" s="13" t="s">
        <v>606</v>
      </c>
      <c r="Q3155" s="13" t="s">
        <v>606</v>
      </c>
      <c r="R3155" s="13" t="s">
        <v>606</v>
      </c>
      <c r="S3155" s="13"/>
      <c r="T3155" s="10">
        <v>25</v>
      </c>
      <c r="U3155" s="9" t="s">
        <v>4432</v>
      </c>
      <c r="V3155" s="9" t="s">
        <v>4430</v>
      </c>
      <c r="W3155" s="13" t="s">
        <v>82</v>
      </c>
    </row>
    <row r="3156" spans="1:23" x14ac:dyDescent="0.3">
      <c r="A3156" s="7" t="s">
        <v>4428</v>
      </c>
      <c r="B3156" s="14">
        <v>41416</v>
      </c>
      <c r="C3156" s="14">
        <v>1018587</v>
      </c>
      <c r="D3156" s="14">
        <v>6512</v>
      </c>
      <c r="E3156" s="6">
        <f>COUNTIF($D$3:$D$6372,D3156)</f>
        <v>1</v>
      </c>
      <c r="F3156" s="45" t="s">
        <v>1128</v>
      </c>
      <c r="G3156" s="21" t="s">
        <v>3783</v>
      </c>
      <c r="H3156" s="54" t="s">
        <v>3783</v>
      </c>
      <c r="I3156" s="54" t="s">
        <v>3784</v>
      </c>
      <c r="J3156" s="14" t="s">
        <v>3721</v>
      </c>
      <c r="K3156" s="21" t="s">
        <v>3782</v>
      </c>
      <c r="L3156" s="14" t="s">
        <v>10</v>
      </c>
      <c r="M3156" s="13" t="s">
        <v>606</v>
      </c>
      <c r="N3156" s="13" t="s">
        <v>606</v>
      </c>
      <c r="O3156" s="13" t="s">
        <v>606</v>
      </c>
      <c r="P3156" s="13" t="s">
        <v>606</v>
      </c>
      <c r="Q3156" s="13" t="s">
        <v>606</v>
      </c>
      <c r="R3156" s="13" t="s">
        <v>606</v>
      </c>
      <c r="S3156" s="13"/>
      <c r="T3156" s="10">
        <v>25</v>
      </c>
      <c r="U3156" s="9" t="s">
        <v>4432</v>
      </c>
      <c r="V3156" s="9" t="s">
        <v>4430</v>
      </c>
      <c r="W3156" s="13" t="s">
        <v>82</v>
      </c>
    </row>
    <row r="3157" spans="1:23" x14ac:dyDescent="0.3">
      <c r="A3157" s="7" t="s">
        <v>4428</v>
      </c>
      <c r="B3157" s="14">
        <v>41416</v>
      </c>
      <c r="C3157" s="14">
        <v>1018587</v>
      </c>
      <c r="D3157" s="14">
        <v>6513</v>
      </c>
      <c r="E3157" s="6">
        <f>COUNTIF($D$3:$D$6372,D3157)</f>
        <v>1</v>
      </c>
      <c r="F3157" s="45" t="s">
        <v>1128</v>
      </c>
      <c r="G3157" s="21" t="s">
        <v>3783</v>
      </c>
      <c r="H3157" s="54" t="s">
        <v>3783</v>
      </c>
      <c r="I3157" s="54" t="s">
        <v>3784</v>
      </c>
      <c r="J3157" s="14" t="s">
        <v>3721</v>
      </c>
      <c r="K3157" s="21" t="s">
        <v>3782</v>
      </c>
      <c r="L3157" s="14" t="s">
        <v>10</v>
      </c>
      <c r="M3157" s="13" t="s">
        <v>606</v>
      </c>
      <c r="N3157" s="13" t="s">
        <v>606</v>
      </c>
      <c r="O3157" s="13" t="s">
        <v>606</v>
      </c>
      <c r="P3157" s="13" t="s">
        <v>606</v>
      </c>
      <c r="Q3157" s="13" t="s">
        <v>606</v>
      </c>
      <c r="R3157" s="13" t="s">
        <v>606</v>
      </c>
      <c r="S3157" s="13"/>
      <c r="T3157" s="10">
        <v>25</v>
      </c>
      <c r="U3157" s="9" t="s">
        <v>4432</v>
      </c>
      <c r="V3157" s="9" t="s">
        <v>4430</v>
      </c>
      <c r="W3157" s="13" t="s">
        <v>82</v>
      </c>
    </row>
    <row r="3158" spans="1:23" x14ac:dyDescent="0.3">
      <c r="A3158" s="7" t="s">
        <v>4428</v>
      </c>
      <c r="B3158" s="14">
        <v>9459</v>
      </c>
      <c r="C3158" s="14">
        <v>33020</v>
      </c>
      <c r="D3158" s="14">
        <v>6514</v>
      </c>
      <c r="E3158" s="6">
        <f>COUNTIF($D$3:$D$6372,D3158)</f>
        <v>1</v>
      </c>
      <c r="F3158" s="45" t="s">
        <v>1128</v>
      </c>
      <c r="G3158" s="21" t="s">
        <v>1908</v>
      </c>
      <c r="H3158" s="54" t="s">
        <v>1908</v>
      </c>
      <c r="I3158" s="54" t="s">
        <v>1909</v>
      </c>
      <c r="J3158" s="14" t="s">
        <v>1726</v>
      </c>
      <c r="K3158" s="21" t="s">
        <v>1898</v>
      </c>
      <c r="L3158" s="14" t="s">
        <v>10</v>
      </c>
      <c r="M3158" s="13" t="s">
        <v>606</v>
      </c>
      <c r="N3158" s="13" t="s">
        <v>606</v>
      </c>
      <c r="O3158" s="13" t="s">
        <v>606</v>
      </c>
      <c r="P3158" s="13" t="s">
        <v>606</v>
      </c>
      <c r="Q3158" s="13" t="s">
        <v>606</v>
      </c>
      <c r="R3158" s="13"/>
      <c r="S3158" s="13"/>
      <c r="T3158" s="10">
        <v>10</v>
      </c>
      <c r="U3158" s="9" t="s">
        <v>4432</v>
      </c>
      <c r="V3158" s="9" t="s">
        <v>4430</v>
      </c>
      <c r="W3158" s="13" t="s">
        <v>82</v>
      </c>
    </row>
    <row r="3159" spans="1:23" x14ac:dyDescent="0.3">
      <c r="A3159" s="7" t="s">
        <v>4428</v>
      </c>
      <c r="B3159" s="14">
        <v>18555</v>
      </c>
      <c r="C3159" s="14">
        <v>80581</v>
      </c>
      <c r="D3159" s="14">
        <v>6515</v>
      </c>
      <c r="E3159" s="6">
        <f>COUNTIF($D$3:$D$6372,D3159)</f>
        <v>1</v>
      </c>
      <c r="F3159" s="45" t="s">
        <v>1128</v>
      </c>
      <c r="G3159" s="21" t="s">
        <v>3976</v>
      </c>
      <c r="H3159" s="54" t="s">
        <v>3976</v>
      </c>
      <c r="I3159" s="54" t="s">
        <v>3977</v>
      </c>
      <c r="J3159" s="14" t="s">
        <v>3843</v>
      </c>
      <c r="K3159" s="21" t="s">
        <v>3956</v>
      </c>
      <c r="L3159" s="14" t="s">
        <v>10</v>
      </c>
      <c r="M3159" s="13" t="s">
        <v>606</v>
      </c>
      <c r="N3159" s="13" t="s">
        <v>606</v>
      </c>
      <c r="O3159" s="13" t="s">
        <v>606</v>
      </c>
      <c r="P3159" s="13" t="s">
        <v>606</v>
      </c>
      <c r="Q3159" s="13" t="s">
        <v>606</v>
      </c>
      <c r="R3159" s="13"/>
      <c r="S3159" s="13"/>
      <c r="T3159" s="10">
        <v>10</v>
      </c>
      <c r="U3159" s="9" t="s">
        <v>4432</v>
      </c>
      <c r="V3159" s="9" t="s">
        <v>4431</v>
      </c>
      <c r="W3159" s="13" t="s">
        <v>26</v>
      </c>
    </row>
    <row r="3160" spans="1:23" x14ac:dyDescent="0.3">
      <c r="A3160" s="7" t="s">
        <v>4428</v>
      </c>
      <c r="B3160" s="14">
        <v>41416</v>
      </c>
      <c r="C3160" s="14">
        <v>1018587</v>
      </c>
      <c r="D3160" s="14">
        <v>6517</v>
      </c>
      <c r="E3160" s="6">
        <f>COUNTIF($D$3:$D$6372,D3160)</f>
        <v>1</v>
      </c>
      <c r="F3160" s="45" t="s">
        <v>1128</v>
      </c>
      <c r="G3160" s="21" t="s">
        <v>3783</v>
      </c>
      <c r="H3160" s="54" t="s">
        <v>3783</v>
      </c>
      <c r="I3160" s="54" t="s">
        <v>3784</v>
      </c>
      <c r="J3160" s="14" t="s">
        <v>3721</v>
      </c>
      <c r="K3160" s="21" t="s">
        <v>3782</v>
      </c>
      <c r="L3160" s="14" t="s">
        <v>10</v>
      </c>
      <c r="M3160" s="13" t="s">
        <v>606</v>
      </c>
      <c r="N3160" s="13" t="s">
        <v>606</v>
      </c>
      <c r="O3160" s="13" t="s">
        <v>606</v>
      </c>
      <c r="P3160" s="13" t="s">
        <v>606</v>
      </c>
      <c r="Q3160" s="13" t="s">
        <v>606</v>
      </c>
      <c r="R3160" s="13" t="s">
        <v>606</v>
      </c>
      <c r="S3160" s="13"/>
      <c r="T3160" s="10">
        <v>25</v>
      </c>
      <c r="U3160" s="9" t="s">
        <v>4432</v>
      </c>
      <c r="V3160" s="9" t="s">
        <v>4430</v>
      </c>
      <c r="W3160" s="13" t="s">
        <v>82</v>
      </c>
    </row>
    <row r="3161" spans="1:23" x14ac:dyDescent="0.3">
      <c r="A3161" s="7" t="s">
        <v>4428</v>
      </c>
      <c r="B3161" s="14">
        <v>42104</v>
      </c>
      <c r="C3161" s="14">
        <v>72924</v>
      </c>
      <c r="D3161" s="14">
        <v>6529</v>
      </c>
      <c r="E3161" s="6">
        <f>COUNTIF($D$3:$D$6372,D3161)</f>
        <v>1</v>
      </c>
      <c r="F3161" s="45" t="s">
        <v>11</v>
      </c>
      <c r="G3161" s="21" t="s">
        <v>4426</v>
      </c>
      <c r="H3161" s="54" t="s">
        <v>4426</v>
      </c>
      <c r="I3161" s="54" t="s">
        <v>4427</v>
      </c>
      <c r="J3161" s="14" t="s">
        <v>4088</v>
      </c>
      <c r="K3161" s="21" t="s">
        <v>4409</v>
      </c>
      <c r="L3161" s="14" t="s">
        <v>10</v>
      </c>
      <c r="M3161" s="13" t="s">
        <v>606</v>
      </c>
      <c r="N3161" s="13" t="s">
        <v>606</v>
      </c>
      <c r="O3161" s="13" t="s">
        <v>606</v>
      </c>
      <c r="P3161" s="13" t="s">
        <v>606</v>
      </c>
      <c r="Q3161" s="13" t="s">
        <v>606</v>
      </c>
      <c r="R3161" s="13" t="s">
        <v>606</v>
      </c>
      <c r="S3161" s="13"/>
      <c r="T3161" s="10">
        <v>27</v>
      </c>
      <c r="U3161" s="13" t="s">
        <v>601</v>
      </c>
      <c r="V3161" s="9" t="s">
        <v>4429</v>
      </c>
      <c r="W3161" s="13" t="s">
        <v>26</v>
      </c>
    </row>
    <row r="3162" spans="1:23" x14ac:dyDescent="0.3">
      <c r="A3162" s="7" t="s">
        <v>4428</v>
      </c>
      <c r="B3162" s="14">
        <v>31364</v>
      </c>
      <c r="C3162" s="14">
        <v>14954</v>
      </c>
      <c r="D3162" s="14">
        <v>6534</v>
      </c>
      <c r="E3162" s="6">
        <f>COUNTIF($D$3:$D$6372,D3162)</f>
        <v>1</v>
      </c>
      <c r="F3162" s="45" t="s">
        <v>11</v>
      </c>
      <c r="G3162" s="21" t="s">
        <v>3847</v>
      </c>
      <c r="H3162" s="54" t="s">
        <v>3847</v>
      </c>
      <c r="I3162" s="54" t="s">
        <v>3851</v>
      </c>
      <c r="J3162" s="14" t="s">
        <v>3843</v>
      </c>
      <c r="K3162" s="21" t="s">
        <v>3887</v>
      </c>
      <c r="L3162" s="14" t="s">
        <v>10</v>
      </c>
      <c r="M3162" s="13" t="s">
        <v>606</v>
      </c>
      <c r="N3162" s="13" t="s">
        <v>606</v>
      </c>
      <c r="O3162" s="13" t="s">
        <v>606</v>
      </c>
      <c r="P3162" s="13" t="s">
        <v>606</v>
      </c>
      <c r="Q3162" s="13" t="s">
        <v>606</v>
      </c>
      <c r="R3162" s="13"/>
      <c r="S3162" s="13"/>
      <c r="T3162" s="10">
        <v>17</v>
      </c>
      <c r="U3162" s="9" t="s">
        <v>4432</v>
      </c>
      <c r="V3162" s="9" t="s">
        <v>4430</v>
      </c>
      <c r="W3162" s="13" t="s">
        <v>82</v>
      </c>
    </row>
    <row r="3163" spans="1:23" x14ac:dyDescent="0.3">
      <c r="A3163" s="7" t="s">
        <v>4428</v>
      </c>
      <c r="B3163" s="14">
        <v>4747</v>
      </c>
      <c r="C3163" s="14">
        <v>14954</v>
      </c>
      <c r="D3163" s="14">
        <v>6539</v>
      </c>
      <c r="E3163" s="6">
        <f>COUNTIF($D$3:$D$6372,D3163)</f>
        <v>1</v>
      </c>
      <c r="F3163" s="45" t="s">
        <v>11</v>
      </c>
      <c r="G3163" s="21" t="s">
        <v>3847</v>
      </c>
      <c r="H3163" s="54" t="s">
        <v>3847</v>
      </c>
      <c r="I3163" s="54" t="s">
        <v>3851</v>
      </c>
      <c r="J3163" s="14" t="s">
        <v>3843</v>
      </c>
      <c r="K3163" s="21" t="s">
        <v>3879</v>
      </c>
      <c r="L3163" s="14" t="s">
        <v>10</v>
      </c>
      <c r="M3163" s="13" t="s">
        <v>606</v>
      </c>
      <c r="N3163" s="13" t="s">
        <v>606</v>
      </c>
      <c r="O3163" s="13" t="s">
        <v>606</v>
      </c>
      <c r="P3163" s="13" t="s">
        <v>606</v>
      </c>
      <c r="Q3163" s="13" t="s">
        <v>606</v>
      </c>
      <c r="R3163" s="13"/>
      <c r="S3163" s="13"/>
      <c r="T3163" s="10">
        <v>17</v>
      </c>
      <c r="U3163" s="9" t="s">
        <v>4432</v>
      </c>
      <c r="V3163" s="9" t="s">
        <v>4430</v>
      </c>
      <c r="W3163" s="13" t="s">
        <v>82</v>
      </c>
    </row>
    <row r="3164" spans="1:23" x14ac:dyDescent="0.3">
      <c r="A3164" s="7" t="s">
        <v>4428</v>
      </c>
      <c r="B3164" s="14">
        <v>31369</v>
      </c>
      <c r="C3164" s="14">
        <v>14954</v>
      </c>
      <c r="D3164" s="14">
        <v>6540</v>
      </c>
      <c r="E3164" s="6">
        <f>COUNTIF($D$3:$D$6372,D3164)</f>
        <v>1</v>
      </c>
      <c r="F3164" s="45" t="s">
        <v>11</v>
      </c>
      <c r="G3164" s="21" t="s">
        <v>3847</v>
      </c>
      <c r="H3164" s="54" t="s">
        <v>3847</v>
      </c>
      <c r="I3164" s="54" t="s">
        <v>3851</v>
      </c>
      <c r="J3164" s="14" t="s">
        <v>3843</v>
      </c>
      <c r="K3164" s="21" t="s">
        <v>3872</v>
      </c>
      <c r="L3164" s="14" t="s">
        <v>10</v>
      </c>
      <c r="M3164" s="13" t="s">
        <v>606</v>
      </c>
      <c r="N3164" s="13" t="s">
        <v>606</v>
      </c>
      <c r="O3164" s="13" t="s">
        <v>606</v>
      </c>
      <c r="P3164" s="13" t="s">
        <v>606</v>
      </c>
      <c r="Q3164" s="13" t="s">
        <v>606</v>
      </c>
      <c r="R3164" s="13"/>
      <c r="S3164" s="13"/>
      <c r="T3164" s="10">
        <v>17</v>
      </c>
      <c r="U3164" s="9" t="s">
        <v>4432</v>
      </c>
      <c r="V3164" s="9" t="s">
        <v>4430</v>
      </c>
      <c r="W3164" s="13" t="s">
        <v>82</v>
      </c>
    </row>
    <row r="3165" spans="1:23" x14ac:dyDescent="0.3">
      <c r="A3165" s="7" t="s">
        <v>4428</v>
      </c>
      <c r="B3165" s="14">
        <v>31365</v>
      </c>
      <c r="C3165" s="14">
        <v>14954</v>
      </c>
      <c r="D3165" s="14">
        <v>6541</v>
      </c>
      <c r="E3165" s="6">
        <f>COUNTIF($D$3:$D$6372,D3165)</f>
        <v>1</v>
      </c>
      <c r="F3165" s="45" t="s">
        <v>11</v>
      </c>
      <c r="G3165" s="21" t="s">
        <v>3847</v>
      </c>
      <c r="H3165" s="54" t="s">
        <v>3847</v>
      </c>
      <c r="I3165" s="54" t="s">
        <v>3851</v>
      </c>
      <c r="J3165" s="14" t="s">
        <v>3843</v>
      </c>
      <c r="K3165" s="21" t="s">
        <v>3897</v>
      </c>
      <c r="L3165" s="14" t="s">
        <v>10</v>
      </c>
      <c r="M3165" s="13" t="s">
        <v>606</v>
      </c>
      <c r="N3165" s="13" t="s">
        <v>606</v>
      </c>
      <c r="O3165" s="13" t="s">
        <v>606</v>
      </c>
      <c r="P3165" s="13" t="s">
        <v>606</v>
      </c>
      <c r="Q3165" s="13" t="s">
        <v>606</v>
      </c>
      <c r="R3165" s="13"/>
      <c r="S3165" s="13"/>
      <c r="T3165" s="10">
        <v>17</v>
      </c>
      <c r="U3165" s="9" t="s">
        <v>4432</v>
      </c>
      <c r="V3165" s="9" t="s">
        <v>4430</v>
      </c>
      <c r="W3165" s="13" t="s">
        <v>82</v>
      </c>
    </row>
    <row r="3166" spans="1:23" x14ac:dyDescent="0.3">
      <c r="A3166" s="7" t="s">
        <v>4428</v>
      </c>
      <c r="B3166" s="14">
        <v>32169</v>
      </c>
      <c r="C3166" s="14">
        <v>14954</v>
      </c>
      <c r="D3166" s="14">
        <v>6544</v>
      </c>
      <c r="E3166" s="6">
        <f>COUNTIF($D$3:$D$6372,D3166)</f>
        <v>1</v>
      </c>
      <c r="F3166" s="45" t="s">
        <v>11</v>
      </c>
      <c r="G3166" s="21" t="s">
        <v>3847</v>
      </c>
      <c r="H3166" s="54" t="s">
        <v>3847</v>
      </c>
      <c r="I3166" s="54" t="s">
        <v>3851</v>
      </c>
      <c r="J3166" s="14" t="s">
        <v>3843</v>
      </c>
      <c r="K3166" s="21" t="s">
        <v>3897</v>
      </c>
      <c r="L3166" s="14" t="s">
        <v>10</v>
      </c>
      <c r="M3166" s="13" t="s">
        <v>606</v>
      </c>
      <c r="N3166" s="13" t="s">
        <v>606</v>
      </c>
      <c r="O3166" s="13" t="s">
        <v>606</v>
      </c>
      <c r="P3166" s="13" t="s">
        <v>606</v>
      </c>
      <c r="Q3166" s="13" t="s">
        <v>606</v>
      </c>
      <c r="R3166" s="13"/>
      <c r="S3166" s="13"/>
      <c r="T3166" s="10">
        <v>17</v>
      </c>
      <c r="U3166" s="9" t="s">
        <v>4432</v>
      </c>
      <c r="V3166" s="9" t="s">
        <v>4430</v>
      </c>
      <c r="W3166" s="13" t="s">
        <v>82</v>
      </c>
    </row>
    <row r="3167" spans="1:23" x14ac:dyDescent="0.3">
      <c r="A3167" s="7" t="s">
        <v>4428</v>
      </c>
      <c r="B3167" s="14">
        <v>39364</v>
      </c>
      <c r="C3167" s="14">
        <v>1013225</v>
      </c>
      <c r="D3167" s="14">
        <v>6566</v>
      </c>
      <c r="E3167" s="6">
        <f>COUNTIF($D$3:$D$6372,D3167)</f>
        <v>1</v>
      </c>
      <c r="F3167" s="45" t="s">
        <v>11</v>
      </c>
      <c r="G3167" s="21" t="s">
        <v>3446</v>
      </c>
      <c r="H3167" s="54" t="s">
        <v>3446</v>
      </c>
      <c r="I3167" s="54" t="s">
        <v>3447</v>
      </c>
      <c r="J3167" s="14" t="s">
        <v>3448</v>
      </c>
      <c r="K3167" s="21" t="s">
        <v>3450</v>
      </c>
      <c r="L3167" s="14" t="s">
        <v>10</v>
      </c>
      <c r="M3167" s="13" t="s">
        <v>606</v>
      </c>
      <c r="N3167" s="13" t="s">
        <v>606</v>
      </c>
      <c r="O3167" s="13" t="s">
        <v>606</v>
      </c>
      <c r="P3167" s="13" t="s">
        <v>606</v>
      </c>
      <c r="Q3167" s="13" t="s">
        <v>606</v>
      </c>
      <c r="R3167" s="13"/>
      <c r="S3167" s="13"/>
      <c r="T3167" s="10">
        <v>25</v>
      </c>
      <c r="U3167" s="9" t="s">
        <v>4432</v>
      </c>
      <c r="V3167" s="9" t="s">
        <v>4430</v>
      </c>
      <c r="W3167" s="13" t="s">
        <v>82</v>
      </c>
    </row>
    <row r="3168" spans="1:23" x14ac:dyDescent="0.3">
      <c r="A3168" s="7" t="s">
        <v>4428</v>
      </c>
      <c r="B3168" s="14">
        <v>41485</v>
      </c>
      <c r="C3168" s="14">
        <v>1018166</v>
      </c>
      <c r="D3168" s="14">
        <v>6575</v>
      </c>
      <c r="E3168" s="6">
        <f>COUNTIF($D$3:$D$6372,D3168)</f>
        <v>1</v>
      </c>
      <c r="F3168" s="45" t="s">
        <v>11</v>
      </c>
      <c r="G3168" s="21" t="s">
        <v>2756</v>
      </c>
      <c r="H3168" s="54" t="s">
        <v>2756</v>
      </c>
      <c r="I3168" s="54" t="s">
        <v>2757</v>
      </c>
      <c r="J3168" s="14" t="s">
        <v>2608</v>
      </c>
      <c r="K3168" s="21" t="s">
        <v>2737</v>
      </c>
      <c r="L3168" s="14" t="s">
        <v>10</v>
      </c>
      <c r="M3168" s="13" t="s">
        <v>606</v>
      </c>
      <c r="N3168" s="13" t="s">
        <v>606</v>
      </c>
      <c r="O3168" s="13" t="s">
        <v>606</v>
      </c>
      <c r="P3168" s="13" t="s">
        <v>606</v>
      </c>
      <c r="Q3168" s="13" t="s">
        <v>606</v>
      </c>
      <c r="R3168" s="13"/>
      <c r="S3168" s="13"/>
      <c r="T3168" s="10">
        <v>5</v>
      </c>
      <c r="U3168" s="9" t="s">
        <v>4432</v>
      </c>
      <c r="V3168" s="9" t="s">
        <v>4430</v>
      </c>
      <c r="W3168" s="13" t="s">
        <v>82</v>
      </c>
    </row>
    <row r="3169" spans="1:23" x14ac:dyDescent="0.3">
      <c r="A3169" s="7" t="s">
        <v>4428</v>
      </c>
      <c r="B3169" s="14">
        <v>39364</v>
      </c>
      <c r="C3169" s="14">
        <v>1013225</v>
      </c>
      <c r="D3169" s="14">
        <v>6577</v>
      </c>
      <c r="E3169" s="6">
        <f>COUNTIF($D$3:$D$6372,D3169)</f>
        <v>1</v>
      </c>
      <c r="F3169" s="45" t="s">
        <v>11</v>
      </c>
      <c r="G3169" s="21" t="s">
        <v>3446</v>
      </c>
      <c r="H3169" s="54" t="s">
        <v>3446</v>
      </c>
      <c r="I3169" s="54" t="s">
        <v>3447</v>
      </c>
      <c r="J3169" s="14" t="s">
        <v>3448</v>
      </c>
      <c r="K3169" s="21" t="s">
        <v>3450</v>
      </c>
      <c r="L3169" s="14" t="s">
        <v>10</v>
      </c>
      <c r="M3169" s="13" t="s">
        <v>606</v>
      </c>
      <c r="N3169" s="13" t="s">
        <v>606</v>
      </c>
      <c r="O3169" s="13" t="s">
        <v>606</v>
      </c>
      <c r="P3169" s="13" t="s">
        <v>606</v>
      </c>
      <c r="Q3169" s="13" t="s">
        <v>606</v>
      </c>
      <c r="R3169" s="13"/>
      <c r="S3169" s="13"/>
      <c r="T3169" s="10">
        <v>25</v>
      </c>
      <c r="U3169" s="9" t="s">
        <v>4432</v>
      </c>
      <c r="V3169" s="9" t="s">
        <v>4430</v>
      </c>
      <c r="W3169" s="13" t="s">
        <v>82</v>
      </c>
    </row>
    <row r="3170" spans="1:23" x14ac:dyDescent="0.3">
      <c r="A3170" s="7" t="s">
        <v>4428</v>
      </c>
      <c r="B3170" s="14">
        <v>40933</v>
      </c>
      <c r="C3170" s="14">
        <v>5043</v>
      </c>
      <c r="D3170" s="14">
        <v>6583</v>
      </c>
      <c r="E3170" s="6">
        <f>COUNTIF($D$3:$D$6372,D3170)</f>
        <v>1</v>
      </c>
      <c r="F3170" s="45" t="s">
        <v>11</v>
      </c>
      <c r="G3170" s="21" t="s">
        <v>2226</v>
      </c>
      <c r="H3170" s="54" t="s">
        <v>2226</v>
      </c>
      <c r="I3170" s="54" t="s">
        <v>2227</v>
      </c>
      <c r="J3170" s="14" t="s">
        <v>2034</v>
      </c>
      <c r="K3170" s="21" t="s">
        <v>2213</v>
      </c>
      <c r="L3170" s="14" t="s">
        <v>10</v>
      </c>
      <c r="M3170" s="13" t="s">
        <v>606</v>
      </c>
      <c r="N3170" s="13" t="s">
        <v>606</v>
      </c>
      <c r="O3170" s="13" t="s">
        <v>606</v>
      </c>
      <c r="P3170" s="13" t="s">
        <v>606</v>
      </c>
      <c r="Q3170" s="13" t="s">
        <v>606</v>
      </c>
      <c r="R3170" s="13" t="s">
        <v>606</v>
      </c>
      <c r="S3170" s="13"/>
      <c r="T3170" s="10">
        <v>25</v>
      </c>
      <c r="U3170" s="9" t="s">
        <v>4432</v>
      </c>
      <c r="V3170" s="9" t="s">
        <v>4429</v>
      </c>
      <c r="W3170" s="13" t="s">
        <v>26</v>
      </c>
    </row>
    <row r="3171" spans="1:23" x14ac:dyDescent="0.3">
      <c r="A3171" s="7" t="s">
        <v>4428</v>
      </c>
      <c r="B3171" s="14">
        <v>42878</v>
      </c>
      <c r="C3171" s="14">
        <v>1020319</v>
      </c>
      <c r="D3171" s="14">
        <v>6604</v>
      </c>
      <c r="E3171" s="6">
        <f>COUNTIF($D$3:$D$6372,D3171)</f>
        <v>1</v>
      </c>
      <c r="F3171" s="45" t="s">
        <v>11</v>
      </c>
      <c r="G3171" s="21" t="s">
        <v>3736</v>
      </c>
      <c r="H3171" s="54" t="s">
        <v>3736</v>
      </c>
      <c r="I3171" s="54" t="s">
        <v>3732</v>
      </c>
      <c r="J3171" s="14" t="s">
        <v>3721</v>
      </c>
      <c r="K3171" s="21" t="s">
        <v>3733</v>
      </c>
      <c r="L3171" s="14" t="s">
        <v>10</v>
      </c>
      <c r="M3171" s="13" t="s">
        <v>606</v>
      </c>
      <c r="N3171" s="13" t="s">
        <v>606</v>
      </c>
      <c r="O3171" s="13" t="s">
        <v>606</v>
      </c>
      <c r="P3171" s="13" t="s">
        <v>606</v>
      </c>
      <c r="Q3171" s="13" t="s">
        <v>606</v>
      </c>
      <c r="R3171" s="13"/>
      <c r="S3171" s="13"/>
      <c r="T3171" s="10">
        <v>30</v>
      </c>
      <c r="U3171" s="9" t="s">
        <v>4432</v>
      </c>
      <c r="V3171" s="9" t="s">
        <v>4430</v>
      </c>
      <c r="W3171" s="13" t="s">
        <v>82</v>
      </c>
    </row>
    <row r="3172" spans="1:23" x14ac:dyDescent="0.3">
      <c r="A3172" s="7" t="s">
        <v>4428</v>
      </c>
      <c r="B3172" s="14">
        <v>20432</v>
      </c>
      <c r="C3172" s="14">
        <v>33045</v>
      </c>
      <c r="D3172" s="14">
        <v>6608</v>
      </c>
      <c r="E3172" s="6">
        <f>COUNTIF($D$3:$D$6372,D3172)</f>
        <v>1</v>
      </c>
      <c r="F3172" s="45" t="s">
        <v>11</v>
      </c>
      <c r="G3172" s="21" t="s">
        <v>2650</v>
      </c>
      <c r="H3172" s="54" t="s">
        <v>2650</v>
      </c>
      <c r="I3172" s="54" t="s">
        <v>2649</v>
      </c>
      <c r="J3172" s="14" t="s">
        <v>2608</v>
      </c>
      <c r="K3172" s="21" t="s">
        <v>2640</v>
      </c>
      <c r="L3172" s="14" t="s">
        <v>10</v>
      </c>
      <c r="M3172" s="13" t="s">
        <v>606</v>
      </c>
      <c r="N3172" s="13" t="s">
        <v>606</v>
      </c>
      <c r="O3172" s="13" t="s">
        <v>606</v>
      </c>
      <c r="P3172" s="13" t="s">
        <v>606</v>
      </c>
      <c r="Q3172" s="13" t="s">
        <v>606</v>
      </c>
      <c r="R3172" s="13"/>
      <c r="S3172" s="13"/>
      <c r="T3172" s="10">
        <v>10</v>
      </c>
      <c r="U3172" s="9" t="s">
        <v>4432</v>
      </c>
      <c r="V3172" s="9" t="s">
        <v>4430</v>
      </c>
      <c r="W3172" s="13" t="s">
        <v>82</v>
      </c>
    </row>
    <row r="3173" spans="1:23" x14ac:dyDescent="0.3">
      <c r="A3173" s="7" t="s">
        <v>4428</v>
      </c>
      <c r="B3173" s="14">
        <v>6908</v>
      </c>
      <c r="C3173" s="14">
        <v>15133</v>
      </c>
      <c r="D3173" s="14">
        <v>6616</v>
      </c>
      <c r="E3173" s="6">
        <f>COUNTIF($D$3:$D$6372,D3173)</f>
        <v>1</v>
      </c>
      <c r="F3173" s="45" t="s">
        <v>11</v>
      </c>
      <c r="G3173" s="21" t="s">
        <v>3455</v>
      </c>
      <c r="H3173" s="54" t="s">
        <v>3455</v>
      </c>
      <c r="I3173" s="54" t="s">
        <v>3456</v>
      </c>
      <c r="J3173" s="14" t="s">
        <v>3448</v>
      </c>
      <c r="K3173" s="21" t="s">
        <v>3459</v>
      </c>
      <c r="L3173" s="14" t="s">
        <v>10</v>
      </c>
      <c r="M3173" s="13" t="s">
        <v>606</v>
      </c>
      <c r="N3173" s="13" t="s">
        <v>606</v>
      </c>
      <c r="O3173" s="13" t="s">
        <v>606</v>
      </c>
      <c r="P3173" s="13" t="s">
        <v>606</v>
      </c>
      <c r="Q3173" s="13" t="s">
        <v>606</v>
      </c>
      <c r="R3173" s="13" t="s">
        <v>606</v>
      </c>
      <c r="S3173" s="13"/>
      <c r="T3173" s="10">
        <v>30</v>
      </c>
      <c r="U3173" s="13" t="s">
        <v>601</v>
      </c>
      <c r="V3173" s="9" t="s">
        <v>4430</v>
      </c>
      <c r="W3173" s="13" t="s">
        <v>82</v>
      </c>
    </row>
    <row r="3174" spans="1:23" x14ac:dyDescent="0.3">
      <c r="A3174" s="7" t="s">
        <v>4428</v>
      </c>
      <c r="B3174" s="14">
        <v>6908</v>
      </c>
      <c r="C3174" s="14">
        <v>15133</v>
      </c>
      <c r="D3174" s="14">
        <v>6617</v>
      </c>
      <c r="E3174" s="6">
        <f>COUNTIF($D$3:$D$6372,D3174)</f>
        <v>1</v>
      </c>
      <c r="F3174" s="45" t="s">
        <v>11</v>
      </c>
      <c r="G3174" s="21" t="s">
        <v>3455</v>
      </c>
      <c r="H3174" s="54" t="s">
        <v>3455</v>
      </c>
      <c r="I3174" s="54" t="s">
        <v>3456</v>
      </c>
      <c r="J3174" s="14" t="s">
        <v>3448</v>
      </c>
      <c r="K3174" s="21" t="s">
        <v>3459</v>
      </c>
      <c r="L3174" s="14" t="s">
        <v>10</v>
      </c>
      <c r="M3174" s="13" t="s">
        <v>606</v>
      </c>
      <c r="N3174" s="13" t="s">
        <v>606</v>
      </c>
      <c r="O3174" s="13" t="s">
        <v>606</v>
      </c>
      <c r="P3174" s="13" t="s">
        <v>606</v>
      </c>
      <c r="Q3174" s="13" t="s">
        <v>606</v>
      </c>
      <c r="R3174" s="13" t="s">
        <v>606</v>
      </c>
      <c r="S3174" s="13"/>
      <c r="T3174" s="10">
        <v>30</v>
      </c>
      <c r="U3174" s="13" t="s">
        <v>601</v>
      </c>
      <c r="V3174" s="9" t="s">
        <v>4430</v>
      </c>
      <c r="W3174" s="13" t="s">
        <v>82</v>
      </c>
    </row>
    <row r="3175" spans="1:23" x14ac:dyDescent="0.3">
      <c r="A3175" s="7" t="s">
        <v>4428</v>
      </c>
      <c r="B3175" s="14">
        <v>6904</v>
      </c>
      <c r="C3175" s="14">
        <v>15133</v>
      </c>
      <c r="D3175" s="14">
        <v>6618</v>
      </c>
      <c r="E3175" s="6">
        <f>COUNTIF($D$3:$D$6372,D3175)</f>
        <v>1</v>
      </c>
      <c r="F3175" s="45" t="s">
        <v>11</v>
      </c>
      <c r="G3175" s="21" t="s">
        <v>3455</v>
      </c>
      <c r="H3175" s="54" t="s">
        <v>3455</v>
      </c>
      <c r="I3175" s="54" t="s">
        <v>3456</v>
      </c>
      <c r="J3175" s="14" t="s">
        <v>3448</v>
      </c>
      <c r="K3175" s="21" t="s">
        <v>3498</v>
      </c>
      <c r="L3175" s="14" t="s">
        <v>10</v>
      </c>
      <c r="M3175" s="13" t="s">
        <v>606</v>
      </c>
      <c r="N3175" s="13" t="s">
        <v>606</v>
      </c>
      <c r="O3175" s="13" t="s">
        <v>606</v>
      </c>
      <c r="P3175" s="13" t="s">
        <v>606</v>
      </c>
      <c r="Q3175" s="13" t="s">
        <v>606</v>
      </c>
      <c r="R3175" s="13" t="s">
        <v>606</v>
      </c>
      <c r="S3175" s="13"/>
      <c r="T3175" s="10">
        <v>30</v>
      </c>
      <c r="U3175" s="13" t="s">
        <v>601</v>
      </c>
      <c r="V3175" s="9" t="s">
        <v>4430</v>
      </c>
      <c r="W3175" s="13" t="s">
        <v>82</v>
      </c>
    </row>
    <row r="3176" spans="1:23" x14ac:dyDescent="0.3">
      <c r="A3176" s="7" t="s">
        <v>4428</v>
      </c>
      <c r="B3176" s="14">
        <v>27310</v>
      </c>
      <c r="C3176" s="14">
        <v>403813</v>
      </c>
      <c r="D3176" s="14">
        <v>6620</v>
      </c>
      <c r="E3176" s="6">
        <f>COUNTIF($D$3:$D$6372,D3176)</f>
        <v>1</v>
      </c>
      <c r="F3176" s="45" t="s">
        <v>11</v>
      </c>
      <c r="G3176" s="21" t="s">
        <v>3227</v>
      </c>
      <c r="H3176" s="54" t="s">
        <v>3227</v>
      </c>
      <c r="I3176" s="54" t="s">
        <v>3228</v>
      </c>
      <c r="J3176" s="14" t="s">
        <v>3134</v>
      </c>
      <c r="K3176" s="21" t="s">
        <v>3203</v>
      </c>
      <c r="L3176" s="14" t="s">
        <v>10</v>
      </c>
      <c r="M3176" s="13" t="s">
        <v>606</v>
      </c>
      <c r="N3176" s="13" t="s">
        <v>606</v>
      </c>
      <c r="O3176" s="13" t="s">
        <v>606</v>
      </c>
      <c r="P3176" s="13" t="s">
        <v>606</v>
      </c>
      <c r="Q3176" s="13" t="s">
        <v>606</v>
      </c>
      <c r="R3176" s="13"/>
      <c r="S3176" s="13"/>
      <c r="T3176" s="10">
        <v>27</v>
      </c>
      <c r="U3176" s="13" t="s">
        <v>601</v>
      </c>
      <c r="V3176" s="9" t="s">
        <v>4429</v>
      </c>
      <c r="W3176" s="13" t="s">
        <v>26</v>
      </c>
    </row>
    <row r="3177" spans="1:23" x14ac:dyDescent="0.3">
      <c r="A3177" s="7" t="s">
        <v>4428</v>
      </c>
      <c r="B3177" s="14">
        <v>41887</v>
      </c>
      <c r="C3177" s="14">
        <v>29687</v>
      </c>
      <c r="D3177" s="14">
        <v>6623</v>
      </c>
      <c r="E3177" s="6">
        <f>COUNTIF($D$3:$D$6372,D3177)</f>
        <v>1</v>
      </c>
      <c r="F3177" s="45" t="s">
        <v>11</v>
      </c>
      <c r="G3177" s="21" t="s">
        <v>3455</v>
      </c>
      <c r="H3177" s="54" t="s">
        <v>3455</v>
      </c>
      <c r="I3177" s="54" t="s">
        <v>3456</v>
      </c>
      <c r="J3177" s="14" t="s">
        <v>3448</v>
      </c>
      <c r="K3177" s="21" t="s">
        <v>3537</v>
      </c>
      <c r="L3177" s="14" t="s">
        <v>10</v>
      </c>
      <c r="M3177" s="13" t="s">
        <v>606</v>
      </c>
      <c r="N3177" s="13" t="s">
        <v>606</v>
      </c>
      <c r="O3177" s="13" t="s">
        <v>606</v>
      </c>
      <c r="P3177" s="13" t="s">
        <v>606</v>
      </c>
      <c r="Q3177" s="13" t="s">
        <v>606</v>
      </c>
      <c r="R3177" s="13" t="s">
        <v>606</v>
      </c>
      <c r="S3177" s="13"/>
      <c r="T3177" s="10">
        <v>30</v>
      </c>
      <c r="U3177" s="13" t="s">
        <v>601</v>
      </c>
      <c r="V3177" s="9" t="s">
        <v>4430</v>
      </c>
      <c r="W3177" s="13" t="s">
        <v>82</v>
      </c>
    </row>
    <row r="3178" spans="1:23" x14ac:dyDescent="0.3">
      <c r="A3178" s="7" t="s">
        <v>4428</v>
      </c>
      <c r="B3178" s="14">
        <v>39364</v>
      </c>
      <c r="C3178" s="14">
        <v>1013225</v>
      </c>
      <c r="D3178" s="14">
        <v>6626</v>
      </c>
      <c r="E3178" s="6">
        <f>COUNTIF($D$3:$D$6372,D3178)</f>
        <v>1</v>
      </c>
      <c r="F3178" s="45" t="s">
        <v>11</v>
      </c>
      <c r="G3178" s="21" t="s">
        <v>3446</v>
      </c>
      <c r="H3178" s="54" t="s">
        <v>3446</v>
      </c>
      <c r="I3178" s="54" t="s">
        <v>3447</v>
      </c>
      <c r="J3178" s="14" t="s">
        <v>3448</v>
      </c>
      <c r="K3178" s="21" t="s">
        <v>3449</v>
      </c>
      <c r="L3178" s="14" t="s">
        <v>10</v>
      </c>
      <c r="M3178" s="13" t="s">
        <v>606</v>
      </c>
      <c r="N3178" s="13" t="s">
        <v>606</v>
      </c>
      <c r="O3178" s="13" t="s">
        <v>606</v>
      </c>
      <c r="P3178" s="13" t="s">
        <v>606</v>
      </c>
      <c r="Q3178" s="13" t="s">
        <v>606</v>
      </c>
      <c r="R3178" s="13"/>
      <c r="S3178" s="13"/>
      <c r="T3178" s="10">
        <v>25</v>
      </c>
      <c r="U3178" s="9" t="s">
        <v>4432</v>
      </c>
      <c r="V3178" s="9" t="s">
        <v>4430</v>
      </c>
      <c r="W3178" s="13" t="s">
        <v>82</v>
      </c>
    </row>
    <row r="3179" spans="1:23" x14ac:dyDescent="0.3">
      <c r="A3179" s="7" t="s">
        <v>4428</v>
      </c>
      <c r="B3179" s="14">
        <v>28618</v>
      </c>
      <c r="C3179" s="14">
        <v>485778</v>
      </c>
      <c r="D3179" s="14">
        <v>6628</v>
      </c>
      <c r="E3179" s="6">
        <f>COUNTIF($D$3:$D$6372,D3179)</f>
        <v>1</v>
      </c>
      <c r="F3179" s="45" t="s">
        <v>11</v>
      </c>
      <c r="G3179" s="21" t="s">
        <v>2799</v>
      </c>
      <c r="H3179" s="54" t="s">
        <v>2799</v>
      </c>
      <c r="I3179" s="54" t="s">
        <v>2800</v>
      </c>
      <c r="J3179" s="14" t="s">
        <v>2608</v>
      </c>
      <c r="K3179" s="21" t="s">
        <v>2791</v>
      </c>
      <c r="L3179" s="14" t="s">
        <v>10</v>
      </c>
      <c r="M3179" s="13" t="s">
        <v>606</v>
      </c>
      <c r="N3179" s="13" t="s">
        <v>606</v>
      </c>
      <c r="O3179" s="13" t="s">
        <v>606</v>
      </c>
      <c r="P3179" s="13" t="s">
        <v>606</v>
      </c>
      <c r="Q3179" s="13" t="s">
        <v>606</v>
      </c>
      <c r="R3179" s="13" t="s">
        <v>606</v>
      </c>
      <c r="S3179" s="13"/>
      <c r="T3179" s="10">
        <v>30</v>
      </c>
      <c r="U3179" s="13" t="s">
        <v>601</v>
      </c>
      <c r="V3179" s="9" t="s">
        <v>4430</v>
      </c>
      <c r="W3179" s="13" t="s">
        <v>82</v>
      </c>
    </row>
    <row r="3180" spans="1:23" x14ac:dyDescent="0.3">
      <c r="A3180" s="7" t="s">
        <v>4428</v>
      </c>
      <c r="B3180" s="14">
        <v>34108</v>
      </c>
      <c r="C3180" s="14">
        <v>1000438</v>
      </c>
      <c r="D3180" s="14">
        <v>6630</v>
      </c>
      <c r="E3180" s="6">
        <f>COUNTIF($D$3:$D$6372,D3180)</f>
        <v>1</v>
      </c>
      <c r="F3180" s="45" t="s">
        <v>11</v>
      </c>
      <c r="G3180" s="21" t="s">
        <v>1918</v>
      </c>
      <c r="H3180" s="54" t="s">
        <v>1918</v>
      </c>
      <c r="I3180" s="54" t="s">
        <v>1919</v>
      </c>
      <c r="J3180" s="14" t="s">
        <v>1726</v>
      </c>
      <c r="K3180" s="21" t="s">
        <v>1920</v>
      </c>
      <c r="L3180" s="14" t="s">
        <v>10</v>
      </c>
      <c r="M3180" s="13" t="s">
        <v>606</v>
      </c>
      <c r="N3180" s="13" t="s">
        <v>606</v>
      </c>
      <c r="O3180" s="13" t="s">
        <v>606</v>
      </c>
      <c r="P3180" s="13" t="s">
        <v>606</v>
      </c>
      <c r="Q3180" s="13" t="s">
        <v>606</v>
      </c>
      <c r="R3180" s="13"/>
      <c r="S3180" s="13"/>
      <c r="T3180" s="10">
        <v>20</v>
      </c>
      <c r="U3180" s="9" t="s">
        <v>4432</v>
      </c>
      <c r="V3180" s="9" t="s">
        <v>4430</v>
      </c>
      <c r="W3180" s="13" t="s">
        <v>82</v>
      </c>
    </row>
    <row r="3181" spans="1:23" x14ac:dyDescent="0.3">
      <c r="A3181" s="7" t="s">
        <v>4428</v>
      </c>
      <c r="B3181" s="14">
        <v>42878</v>
      </c>
      <c r="C3181" s="14">
        <v>1020319</v>
      </c>
      <c r="D3181" s="14">
        <v>6631</v>
      </c>
      <c r="E3181" s="6">
        <f>COUNTIF($D$3:$D$6372,D3181)</f>
        <v>1</v>
      </c>
      <c r="F3181" s="45" t="s">
        <v>11</v>
      </c>
      <c r="G3181" s="21" t="s">
        <v>3736</v>
      </c>
      <c r="H3181" s="54" t="s">
        <v>3736</v>
      </c>
      <c r="I3181" s="54" t="s">
        <v>3732</v>
      </c>
      <c r="J3181" s="14" t="s">
        <v>3721</v>
      </c>
      <c r="K3181" s="21" t="s">
        <v>3733</v>
      </c>
      <c r="L3181" s="14" t="s">
        <v>10</v>
      </c>
      <c r="M3181" s="13" t="s">
        <v>606</v>
      </c>
      <c r="N3181" s="13" t="s">
        <v>606</v>
      </c>
      <c r="O3181" s="13" t="s">
        <v>606</v>
      </c>
      <c r="P3181" s="13" t="s">
        <v>606</v>
      </c>
      <c r="Q3181" s="13" t="s">
        <v>606</v>
      </c>
      <c r="R3181" s="13"/>
      <c r="S3181" s="13"/>
      <c r="T3181" s="10">
        <v>30</v>
      </c>
      <c r="U3181" s="9" t="s">
        <v>4432</v>
      </c>
      <c r="V3181" s="9" t="s">
        <v>4430</v>
      </c>
      <c r="W3181" s="13" t="s">
        <v>82</v>
      </c>
    </row>
    <row r="3182" spans="1:23" x14ac:dyDescent="0.3">
      <c r="A3182" s="7" t="s">
        <v>4428</v>
      </c>
      <c r="B3182" s="14">
        <v>37850</v>
      </c>
      <c r="C3182" s="14">
        <v>72082</v>
      </c>
      <c r="D3182" s="14">
        <v>6633</v>
      </c>
      <c r="E3182" s="6">
        <f>COUNTIF($D$3:$D$6372,D3182)</f>
        <v>1</v>
      </c>
      <c r="F3182" s="45" t="s">
        <v>11</v>
      </c>
      <c r="G3182" s="21" t="s">
        <v>1832</v>
      </c>
      <c r="H3182" s="54" t="s">
        <v>1832</v>
      </c>
      <c r="I3182" s="54" t="s">
        <v>1833</v>
      </c>
      <c r="J3182" s="14" t="s">
        <v>1726</v>
      </c>
      <c r="K3182" s="21" t="s">
        <v>1806</v>
      </c>
      <c r="L3182" s="14" t="s">
        <v>10</v>
      </c>
      <c r="M3182" s="13" t="s">
        <v>606</v>
      </c>
      <c r="N3182" s="13" t="s">
        <v>606</v>
      </c>
      <c r="O3182" s="13" t="s">
        <v>606</v>
      </c>
      <c r="P3182" s="13" t="s">
        <v>606</v>
      </c>
      <c r="Q3182" s="13" t="s">
        <v>606</v>
      </c>
      <c r="R3182" s="13"/>
      <c r="S3182" s="13"/>
      <c r="T3182" s="10">
        <v>20</v>
      </c>
      <c r="U3182" s="9" t="s">
        <v>4432</v>
      </c>
      <c r="V3182" s="9" t="s">
        <v>4430</v>
      </c>
      <c r="W3182" s="13" t="s">
        <v>82</v>
      </c>
    </row>
    <row r="3183" spans="1:23" x14ac:dyDescent="0.3">
      <c r="A3183" s="7" t="s">
        <v>4428</v>
      </c>
      <c r="B3183" s="14">
        <v>6904</v>
      </c>
      <c r="C3183" s="14">
        <v>15133</v>
      </c>
      <c r="D3183" s="14">
        <v>6634</v>
      </c>
      <c r="E3183" s="6">
        <f>COUNTIF($D$3:$D$6372,D3183)</f>
        <v>1</v>
      </c>
      <c r="F3183" s="45" t="s">
        <v>11</v>
      </c>
      <c r="G3183" s="21" t="s">
        <v>3455</v>
      </c>
      <c r="H3183" s="54" t="s">
        <v>3455</v>
      </c>
      <c r="I3183" s="54" t="s">
        <v>3456</v>
      </c>
      <c r="J3183" s="14" t="s">
        <v>3448</v>
      </c>
      <c r="K3183" s="21" t="s">
        <v>3459</v>
      </c>
      <c r="L3183" s="14" t="s">
        <v>10</v>
      </c>
      <c r="M3183" s="13" t="s">
        <v>606</v>
      </c>
      <c r="N3183" s="13" t="s">
        <v>606</v>
      </c>
      <c r="O3183" s="13" t="s">
        <v>606</v>
      </c>
      <c r="P3183" s="13" t="s">
        <v>606</v>
      </c>
      <c r="Q3183" s="13" t="s">
        <v>606</v>
      </c>
      <c r="R3183" s="13" t="s">
        <v>606</v>
      </c>
      <c r="S3183" s="13"/>
      <c r="T3183" s="10">
        <v>30</v>
      </c>
      <c r="U3183" s="13" t="s">
        <v>601</v>
      </c>
      <c r="V3183" s="9" t="s">
        <v>4430</v>
      </c>
      <c r="W3183" s="13" t="s">
        <v>82</v>
      </c>
    </row>
    <row r="3184" spans="1:23" x14ac:dyDescent="0.3">
      <c r="A3184" s="7" t="s">
        <v>4428</v>
      </c>
      <c r="B3184" s="14">
        <v>19737</v>
      </c>
      <c r="C3184" s="14">
        <v>25375</v>
      </c>
      <c r="D3184" s="14">
        <v>6661</v>
      </c>
      <c r="E3184" s="6">
        <f>COUNTIF($D$3:$D$6372,D3184)</f>
        <v>1</v>
      </c>
      <c r="F3184" s="45" t="s">
        <v>583</v>
      </c>
      <c r="G3184" s="21" t="s">
        <v>2868</v>
      </c>
      <c r="H3184" s="54" t="s">
        <v>2868</v>
      </c>
      <c r="I3184" s="54" t="s">
        <v>2869</v>
      </c>
      <c r="J3184" s="14" t="s">
        <v>2870</v>
      </c>
      <c r="K3184" s="21" t="s">
        <v>2891</v>
      </c>
      <c r="L3184" s="14" t="s">
        <v>10</v>
      </c>
      <c r="M3184" s="13" t="s">
        <v>606</v>
      </c>
      <c r="N3184" s="13" t="s">
        <v>606</v>
      </c>
      <c r="O3184" s="13" t="s">
        <v>606</v>
      </c>
      <c r="P3184" s="13" t="s">
        <v>606</v>
      </c>
      <c r="Q3184" s="13" t="s">
        <v>606</v>
      </c>
      <c r="R3184" s="13"/>
      <c r="S3184" s="13"/>
      <c r="T3184" s="10">
        <v>30</v>
      </c>
      <c r="U3184" s="9" t="s">
        <v>4432</v>
      </c>
      <c r="V3184" s="9" t="s">
        <v>4430</v>
      </c>
      <c r="W3184" s="13" t="s">
        <v>82</v>
      </c>
    </row>
    <row r="3185" spans="1:23" x14ac:dyDescent="0.3">
      <c r="A3185" s="7" t="s">
        <v>4428</v>
      </c>
      <c r="B3185" s="14">
        <v>22543</v>
      </c>
      <c r="C3185" s="14">
        <v>36026</v>
      </c>
      <c r="D3185" s="14">
        <v>6790</v>
      </c>
      <c r="E3185" s="6">
        <f>COUNTIF($D$3:$D$6372,D3185)</f>
        <v>1</v>
      </c>
      <c r="F3185" s="45" t="s">
        <v>587</v>
      </c>
      <c r="G3185" s="21" t="s">
        <v>3132</v>
      </c>
      <c r="H3185" s="54" t="s">
        <v>3132</v>
      </c>
      <c r="I3185" s="54" t="s">
        <v>3133</v>
      </c>
      <c r="J3185" s="14" t="s">
        <v>3134</v>
      </c>
      <c r="K3185" s="21" t="s">
        <v>3135</v>
      </c>
      <c r="L3185" s="14" t="s">
        <v>10</v>
      </c>
      <c r="M3185" s="13" t="s">
        <v>606</v>
      </c>
      <c r="N3185" s="13" t="s">
        <v>606</v>
      </c>
      <c r="O3185" s="13" t="s">
        <v>606</v>
      </c>
      <c r="P3185" s="13" t="s">
        <v>606</v>
      </c>
      <c r="Q3185" s="13" t="s">
        <v>606</v>
      </c>
      <c r="R3185" s="13"/>
      <c r="S3185" s="13"/>
      <c r="T3185" s="10">
        <v>10</v>
      </c>
      <c r="U3185" s="9" t="s">
        <v>4432</v>
      </c>
      <c r="V3185" s="9" t="s">
        <v>4430</v>
      </c>
      <c r="W3185" s="13" t="s">
        <v>82</v>
      </c>
    </row>
    <row r="3186" spans="1:23" x14ac:dyDescent="0.3">
      <c r="A3186" s="7" t="s">
        <v>4428</v>
      </c>
      <c r="B3186" s="14">
        <v>28044</v>
      </c>
      <c r="C3186" s="14">
        <v>73266</v>
      </c>
      <c r="D3186" s="14">
        <v>6792</v>
      </c>
      <c r="E3186" s="6">
        <f>COUNTIF($D$3:$D$6372,D3186)</f>
        <v>1</v>
      </c>
      <c r="F3186" s="45" t="s">
        <v>583</v>
      </c>
      <c r="G3186" s="21" t="s">
        <v>4054</v>
      </c>
      <c r="H3186" s="54" t="s">
        <v>4054</v>
      </c>
      <c r="I3186" s="54" t="s">
        <v>4055</v>
      </c>
      <c r="J3186" s="14" t="s">
        <v>3843</v>
      </c>
      <c r="K3186" s="21" t="s">
        <v>4053</v>
      </c>
      <c r="L3186" s="14" t="s">
        <v>10</v>
      </c>
      <c r="M3186" s="13" t="s">
        <v>606</v>
      </c>
      <c r="N3186" s="13" t="s">
        <v>606</v>
      </c>
      <c r="O3186" s="13" t="s">
        <v>606</v>
      </c>
      <c r="P3186" s="13" t="s">
        <v>606</v>
      </c>
      <c r="Q3186" s="13" t="s">
        <v>606</v>
      </c>
      <c r="R3186" s="13"/>
      <c r="S3186" s="13"/>
      <c r="T3186" s="10">
        <v>30</v>
      </c>
      <c r="U3186" s="13" t="s">
        <v>601</v>
      </c>
      <c r="V3186" s="9" t="s">
        <v>4429</v>
      </c>
      <c r="W3186" s="13" t="s">
        <v>26</v>
      </c>
    </row>
    <row r="3187" spans="1:23" x14ac:dyDescent="0.3">
      <c r="A3187" s="7" t="s">
        <v>4428</v>
      </c>
      <c r="B3187" s="14">
        <v>39364</v>
      </c>
      <c r="C3187" s="14">
        <v>1013225</v>
      </c>
      <c r="D3187" s="14">
        <v>6813</v>
      </c>
      <c r="E3187" s="6">
        <f>COUNTIF($D$3:$D$6372,D3187)</f>
        <v>1</v>
      </c>
      <c r="F3187" s="45" t="s">
        <v>583</v>
      </c>
      <c r="G3187" s="21" t="s">
        <v>3446</v>
      </c>
      <c r="H3187" s="54" t="s">
        <v>3446</v>
      </c>
      <c r="I3187" s="54" t="s">
        <v>3447</v>
      </c>
      <c r="J3187" s="14" t="s">
        <v>3448</v>
      </c>
      <c r="K3187" s="21" t="s">
        <v>3450</v>
      </c>
      <c r="L3187" s="14" t="s">
        <v>10</v>
      </c>
      <c r="M3187" s="13" t="s">
        <v>606</v>
      </c>
      <c r="N3187" s="13" t="s">
        <v>606</v>
      </c>
      <c r="O3187" s="13" t="s">
        <v>606</v>
      </c>
      <c r="P3187" s="13" t="s">
        <v>606</v>
      </c>
      <c r="Q3187" s="13" t="s">
        <v>606</v>
      </c>
      <c r="R3187" s="13"/>
      <c r="S3187" s="13"/>
      <c r="T3187" s="10">
        <v>25</v>
      </c>
      <c r="U3187" s="9" t="s">
        <v>4432</v>
      </c>
      <c r="V3187" s="9" t="s">
        <v>4430</v>
      </c>
      <c r="W3187" s="13" t="s">
        <v>82</v>
      </c>
    </row>
    <row r="3188" spans="1:23" x14ac:dyDescent="0.3">
      <c r="A3188" s="7" t="s">
        <v>4428</v>
      </c>
      <c r="B3188" s="14">
        <v>8100</v>
      </c>
      <c r="C3188" s="14">
        <v>25361</v>
      </c>
      <c r="D3188" s="14">
        <v>6817</v>
      </c>
      <c r="E3188" s="6">
        <f>COUNTIF($D$3:$D$6372,D3188)</f>
        <v>1</v>
      </c>
      <c r="F3188" s="45" t="s">
        <v>586</v>
      </c>
      <c r="G3188" s="21" t="s">
        <v>2307</v>
      </c>
      <c r="H3188" s="54" t="s">
        <v>2307</v>
      </c>
      <c r="I3188" s="54" t="s">
        <v>2308</v>
      </c>
      <c r="J3188" s="14" t="s">
        <v>2034</v>
      </c>
      <c r="K3188" s="21" t="s">
        <v>2291</v>
      </c>
      <c r="L3188" s="14" t="s">
        <v>10</v>
      </c>
      <c r="M3188" s="13" t="s">
        <v>606</v>
      </c>
      <c r="N3188" s="13" t="s">
        <v>606</v>
      </c>
      <c r="O3188" s="13" t="s">
        <v>606</v>
      </c>
      <c r="P3188" s="13" t="s">
        <v>606</v>
      </c>
      <c r="Q3188" s="13" t="s">
        <v>606</v>
      </c>
      <c r="R3188" s="13"/>
      <c r="S3188" s="13"/>
      <c r="T3188" s="10">
        <v>5</v>
      </c>
      <c r="U3188" s="9" t="s">
        <v>4432</v>
      </c>
      <c r="V3188" s="9" t="s">
        <v>4429</v>
      </c>
      <c r="W3188" s="13" t="s">
        <v>26</v>
      </c>
    </row>
    <row r="3189" spans="1:23" x14ac:dyDescent="0.3">
      <c r="A3189" s="7" t="s">
        <v>4428</v>
      </c>
      <c r="B3189" s="14">
        <v>41416</v>
      </c>
      <c r="C3189" s="14">
        <v>1018587</v>
      </c>
      <c r="D3189" s="14">
        <v>6828</v>
      </c>
      <c r="E3189" s="6">
        <f>COUNTIF($D$3:$D$6372,D3189)</f>
        <v>1</v>
      </c>
      <c r="F3189" s="45" t="s">
        <v>1128</v>
      </c>
      <c r="G3189" s="21" t="s">
        <v>3783</v>
      </c>
      <c r="H3189" s="54" t="s">
        <v>3783</v>
      </c>
      <c r="I3189" s="54" t="s">
        <v>3784</v>
      </c>
      <c r="J3189" s="14" t="s">
        <v>3721</v>
      </c>
      <c r="K3189" s="21" t="s">
        <v>3782</v>
      </c>
      <c r="L3189" s="14" t="s">
        <v>10</v>
      </c>
      <c r="M3189" s="13" t="s">
        <v>606</v>
      </c>
      <c r="N3189" s="13" t="s">
        <v>606</v>
      </c>
      <c r="O3189" s="13" t="s">
        <v>606</v>
      </c>
      <c r="P3189" s="13" t="s">
        <v>606</v>
      </c>
      <c r="Q3189" s="13" t="s">
        <v>606</v>
      </c>
      <c r="R3189" s="13" t="s">
        <v>606</v>
      </c>
      <c r="S3189" s="13"/>
      <c r="T3189" s="10">
        <v>25</v>
      </c>
      <c r="U3189" s="9" t="s">
        <v>4432</v>
      </c>
      <c r="V3189" s="9" t="s">
        <v>4430</v>
      </c>
      <c r="W3189" s="13" t="s">
        <v>82</v>
      </c>
    </row>
    <row r="3190" spans="1:23" x14ac:dyDescent="0.3">
      <c r="A3190" s="7" t="s">
        <v>4428</v>
      </c>
      <c r="B3190" s="14">
        <v>22543</v>
      </c>
      <c r="C3190" s="14">
        <v>36026</v>
      </c>
      <c r="D3190" s="14">
        <v>6853</v>
      </c>
      <c r="E3190" s="6">
        <f>COUNTIF($D$3:$D$6372,D3190)</f>
        <v>1</v>
      </c>
      <c r="F3190" s="45" t="s">
        <v>587</v>
      </c>
      <c r="G3190" s="21" t="s">
        <v>3132</v>
      </c>
      <c r="H3190" s="54" t="s">
        <v>3132</v>
      </c>
      <c r="I3190" s="54" t="s">
        <v>3133</v>
      </c>
      <c r="J3190" s="14" t="s">
        <v>3134</v>
      </c>
      <c r="K3190" s="21" t="s">
        <v>3135</v>
      </c>
      <c r="L3190" s="14" t="s">
        <v>10</v>
      </c>
      <c r="M3190" s="13" t="s">
        <v>606</v>
      </c>
      <c r="N3190" s="13" t="s">
        <v>606</v>
      </c>
      <c r="O3190" s="13" t="s">
        <v>606</v>
      </c>
      <c r="P3190" s="13" t="s">
        <v>606</v>
      </c>
      <c r="Q3190" s="13" t="s">
        <v>606</v>
      </c>
      <c r="R3190" s="13"/>
      <c r="S3190" s="13"/>
      <c r="T3190" s="10">
        <v>10</v>
      </c>
      <c r="U3190" s="9" t="s">
        <v>4432</v>
      </c>
      <c r="V3190" s="9" t="s">
        <v>4430</v>
      </c>
      <c r="W3190" s="13" t="s">
        <v>82</v>
      </c>
    </row>
    <row r="3191" spans="1:23" x14ac:dyDescent="0.3">
      <c r="A3191" s="7" t="s">
        <v>4428</v>
      </c>
      <c r="B3191" s="14">
        <v>38428</v>
      </c>
      <c r="C3191" s="14">
        <v>1011201</v>
      </c>
      <c r="D3191" s="14">
        <v>6869</v>
      </c>
      <c r="E3191" s="6">
        <f>COUNTIF($D$3:$D$6372,D3191)</f>
        <v>1</v>
      </c>
      <c r="F3191" s="45" t="s">
        <v>583</v>
      </c>
      <c r="G3191" s="21" t="s">
        <v>2457</v>
      </c>
      <c r="H3191" s="54" t="s">
        <v>2457</v>
      </c>
      <c r="I3191" s="54" t="s">
        <v>2458</v>
      </c>
      <c r="J3191" s="14" t="s">
        <v>2341</v>
      </c>
      <c r="K3191" s="21" t="s">
        <v>2441</v>
      </c>
      <c r="L3191" s="14" t="s">
        <v>10</v>
      </c>
      <c r="M3191" s="13" t="s">
        <v>606</v>
      </c>
      <c r="N3191" s="13" t="s">
        <v>606</v>
      </c>
      <c r="O3191" s="13" t="s">
        <v>606</v>
      </c>
      <c r="P3191" s="13" t="s">
        <v>606</v>
      </c>
      <c r="Q3191" s="13" t="s">
        <v>606</v>
      </c>
      <c r="R3191" s="13"/>
      <c r="S3191" s="13"/>
      <c r="T3191" s="10">
        <v>30</v>
      </c>
      <c r="U3191" s="9" t="s">
        <v>4432</v>
      </c>
      <c r="V3191" s="9" t="s">
        <v>4429</v>
      </c>
      <c r="W3191" s="13" t="s">
        <v>26</v>
      </c>
    </row>
    <row r="3192" spans="1:23" x14ac:dyDescent="0.3">
      <c r="A3192" s="7" t="s">
        <v>4428</v>
      </c>
      <c r="B3192" s="14">
        <v>35389</v>
      </c>
      <c r="C3192" s="14">
        <v>1002458</v>
      </c>
      <c r="D3192" s="14">
        <v>6877</v>
      </c>
      <c r="E3192" s="6">
        <f>COUNTIF($D$3:$D$6372,D3192)</f>
        <v>1</v>
      </c>
      <c r="F3192" s="45" t="s">
        <v>584</v>
      </c>
      <c r="G3192" s="21" t="s">
        <v>2216</v>
      </c>
      <c r="H3192" s="54" t="s">
        <v>2216</v>
      </c>
      <c r="I3192" s="54" t="s">
        <v>2217</v>
      </c>
      <c r="J3192" s="14" t="s">
        <v>2034</v>
      </c>
      <c r="K3192" s="21" t="s">
        <v>2213</v>
      </c>
      <c r="L3192" s="14" t="s">
        <v>10</v>
      </c>
      <c r="M3192" s="13" t="s">
        <v>606</v>
      </c>
      <c r="N3192" s="13" t="s">
        <v>606</v>
      </c>
      <c r="O3192" s="13" t="s">
        <v>606</v>
      </c>
      <c r="P3192" s="13" t="s">
        <v>606</v>
      </c>
      <c r="Q3192" s="13" t="s">
        <v>606</v>
      </c>
      <c r="R3192" s="13" t="s">
        <v>606</v>
      </c>
      <c r="S3192" s="13"/>
      <c r="T3192" s="10">
        <v>27</v>
      </c>
      <c r="U3192" s="13" t="s">
        <v>601</v>
      </c>
      <c r="V3192" s="9" t="s">
        <v>4429</v>
      </c>
      <c r="W3192" s="13" t="s">
        <v>26</v>
      </c>
    </row>
    <row r="3193" spans="1:23" x14ac:dyDescent="0.3">
      <c r="A3193" s="7" t="s">
        <v>4428</v>
      </c>
      <c r="B3193" s="14">
        <v>11908</v>
      </c>
      <c r="C3193" s="14">
        <v>46351</v>
      </c>
      <c r="D3193" s="14">
        <v>6880</v>
      </c>
      <c r="E3193" s="6">
        <f>COUNTIF($D$3:$D$6372,D3193)</f>
        <v>1</v>
      </c>
      <c r="F3193" s="45" t="s">
        <v>583</v>
      </c>
      <c r="G3193" s="21" t="s">
        <v>2002</v>
      </c>
      <c r="H3193" s="54" t="s">
        <v>2002</v>
      </c>
      <c r="I3193" s="54" t="s">
        <v>2017</v>
      </c>
      <c r="J3193" s="14" t="s">
        <v>1726</v>
      </c>
      <c r="K3193" s="21" t="s">
        <v>2016</v>
      </c>
      <c r="L3193" s="14" t="s">
        <v>10</v>
      </c>
      <c r="M3193" s="13" t="s">
        <v>606</v>
      </c>
      <c r="N3193" s="13" t="s">
        <v>606</v>
      </c>
      <c r="O3193" s="13" t="s">
        <v>606</v>
      </c>
      <c r="P3193" s="13" t="s">
        <v>606</v>
      </c>
      <c r="Q3193" s="13" t="s">
        <v>606</v>
      </c>
      <c r="R3193" s="13"/>
      <c r="S3193" s="13"/>
      <c r="T3193" s="10">
        <v>5</v>
      </c>
      <c r="U3193" s="9" t="s">
        <v>4432</v>
      </c>
      <c r="V3193" s="9" t="s">
        <v>4430</v>
      </c>
      <c r="W3193" s="13" t="s">
        <v>82</v>
      </c>
    </row>
    <row r="3194" spans="1:23" x14ac:dyDescent="0.3">
      <c r="A3194" s="7" t="s">
        <v>4428</v>
      </c>
      <c r="B3194" s="14">
        <v>26844</v>
      </c>
      <c r="C3194" s="14">
        <v>360678</v>
      </c>
      <c r="D3194" s="14">
        <v>6884</v>
      </c>
      <c r="E3194" s="6">
        <f>COUNTIF($D$3:$D$6372,D3194)</f>
        <v>1</v>
      </c>
      <c r="F3194" s="45" t="s">
        <v>584</v>
      </c>
      <c r="G3194" s="21" t="s">
        <v>4041</v>
      </c>
      <c r="H3194" s="54" t="s">
        <v>4041</v>
      </c>
      <c r="I3194" s="54" t="s">
        <v>4042</v>
      </c>
      <c r="J3194" s="14" t="s">
        <v>3843</v>
      </c>
      <c r="K3194" s="21" t="s">
        <v>4014</v>
      </c>
      <c r="L3194" s="14" t="s">
        <v>10</v>
      </c>
      <c r="M3194" s="13" t="s">
        <v>606</v>
      </c>
      <c r="N3194" s="13" t="s">
        <v>606</v>
      </c>
      <c r="O3194" s="13" t="s">
        <v>606</v>
      </c>
      <c r="P3194" s="13" t="s">
        <v>606</v>
      </c>
      <c r="Q3194" s="13" t="s">
        <v>606</v>
      </c>
      <c r="R3194" s="13"/>
      <c r="S3194" s="13"/>
      <c r="T3194" s="10">
        <v>30</v>
      </c>
      <c r="U3194" s="9" t="s">
        <v>4432</v>
      </c>
      <c r="V3194" s="9" t="s">
        <v>4429</v>
      </c>
      <c r="W3194" s="13" t="s">
        <v>26</v>
      </c>
    </row>
    <row r="3195" spans="1:23" x14ac:dyDescent="0.3">
      <c r="A3195" s="7" t="s">
        <v>4428</v>
      </c>
      <c r="B3195" s="14">
        <v>40233</v>
      </c>
      <c r="C3195" s="14">
        <v>1016063</v>
      </c>
      <c r="D3195" s="14">
        <v>6905</v>
      </c>
      <c r="E3195" s="6">
        <f>COUNTIF($D$3:$D$6372,D3195)</f>
        <v>1</v>
      </c>
      <c r="F3195" s="45" t="s">
        <v>583</v>
      </c>
      <c r="G3195" s="21" t="s">
        <v>3231</v>
      </c>
      <c r="H3195" s="54" t="s">
        <v>3231</v>
      </c>
      <c r="I3195" s="54" t="s">
        <v>3232</v>
      </c>
      <c r="J3195" s="14" t="s">
        <v>3134</v>
      </c>
      <c r="K3195" s="21" t="s">
        <v>3203</v>
      </c>
      <c r="L3195" s="14" t="s">
        <v>10</v>
      </c>
      <c r="M3195" s="13" t="s">
        <v>606</v>
      </c>
      <c r="N3195" s="13" t="s">
        <v>606</v>
      </c>
      <c r="O3195" s="13" t="s">
        <v>606</v>
      </c>
      <c r="P3195" s="13" t="s">
        <v>606</v>
      </c>
      <c r="Q3195" s="13" t="s">
        <v>606</v>
      </c>
      <c r="R3195" s="13"/>
      <c r="S3195" s="13"/>
      <c r="T3195" s="10">
        <v>25</v>
      </c>
      <c r="U3195" s="9" t="s">
        <v>4432</v>
      </c>
      <c r="V3195" s="9" t="s">
        <v>4429</v>
      </c>
      <c r="W3195" s="13" t="s">
        <v>26</v>
      </c>
    </row>
    <row r="3196" spans="1:23" x14ac:dyDescent="0.3">
      <c r="A3196" s="7" t="s">
        <v>4428</v>
      </c>
      <c r="B3196" s="14">
        <v>20109</v>
      </c>
      <c r="C3196" s="14">
        <v>73175</v>
      </c>
      <c r="D3196" s="14">
        <v>6910</v>
      </c>
      <c r="E3196" s="6">
        <f>COUNTIF($D$3:$D$6372,D3196)</f>
        <v>1</v>
      </c>
      <c r="F3196" s="45" t="s">
        <v>583</v>
      </c>
      <c r="G3196" s="21" t="s">
        <v>2431</v>
      </c>
      <c r="H3196" s="54" t="s">
        <v>2431</v>
      </c>
      <c r="I3196" s="54" t="s">
        <v>2432</v>
      </c>
      <c r="J3196" s="14" t="s">
        <v>2341</v>
      </c>
      <c r="K3196" s="21" t="s">
        <v>2422</v>
      </c>
      <c r="L3196" s="14" t="s">
        <v>10</v>
      </c>
      <c r="M3196" s="13" t="s">
        <v>606</v>
      </c>
      <c r="N3196" s="13" t="s">
        <v>606</v>
      </c>
      <c r="O3196" s="13" t="s">
        <v>606</v>
      </c>
      <c r="P3196" s="13" t="s">
        <v>606</v>
      </c>
      <c r="Q3196" s="13" t="s">
        <v>606</v>
      </c>
      <c r="R3196" s="13" t="s">
        <v>606</v>
      </c>
      <c r="S3196" s="13"/>
      <c r="T3196" s="10">
        <v>30</v>
      </c>
      <c r="U3196" s="9" t="s">
        <v>4432</v>
      </c>
      <c r="V3196" s="9" t="s">
        <v>4429</v>
      </c>
      <c r="W3196" s="13" t="s">
        <v>26</v>
      </c>
    </row>
    <row r="3197" spans="1:23" x14ac:dyDescent="0.3">
      <c r="A3197" s="7" t="s">
        <v>4428</v>
      </c>
      <c r="B3197" s="14">
        <v>23037</v>
      </c>
      <c r="C3197" s="14">
        <v>94537</v>
      </c>
      <c r="D3197" s="14">
        <v>6911</v>
      </c>
      <c r="E3197" s="6">
        <f>COUNTIF($D$3:$D$6372,D3197)</f>
        <v>1</v>
      </c>
      <c r="F3197" s="45" t="s">
        <v>583</v>
      </c>
      <c r="G3197" s="21" t="s">
        <v>1802</v>
      </c>
      <c r="H3197" s="54" t="s">
        <v>1802</v>
      </c>
      <c r="I3197" s="54" t="s">
        <v>1803</v>
      </c>
      <c r="J3197" s="14" t="s">
        <v>1726</v>
      </c>
      <c r="K3197" s="21" t="s">
        <v>1791</v>
      </c>
      <c r="L3197" s="14" t="s">
        <v>10</v>
      </c>
      <c r="M3197" s="13" t="s">
        <v>606</v>
      </c>
      <c r="N3197" s="13" t="s">
        <v>606</v>
      </c>
      <c r="O3197" s="13" t="s">
        <v>606</v>
      </c>
      <c r="P3197" s="13" t="s">
        <v>606</v>
      </c>
      <c r="Q3197" s="13" t="s">
        <v>606</v>
      </c>
      <c r="R3197" s="13"/>
      <c r="S3197" s="13"/>
      <c r="T3197" s="10">
        <v>1</v>
      </c>
      <c r="U3197" s="9" t="s">
        <v>4432</v>
      </c>
      <c r="V3197" s="9" t="s">
        <v>4430</v>
      </c>
      <c r="W3197" s="13" t="s">
        <v>82</v>
      </c>
    </row>
    <row r="3198" spans="1:23" x14ac:dyDescent="0.3">
      <c r="A3198" s="7" t="s">
        <v>4428</v>
      </c>
      <c r="B3198" s="14">
        <v>24195</v>
      </c>
      <c r="C3198" s="14">
        <v>82778</v>
      </c>
      <c r="D3198" s="14">
        <v>6924</v>
      </c>
      <c r="E3198" s="6">
        <f>COUNTIF($D$3:$D$6372,D3198)</f>
        <v>1</v>
      </c>
      <c r="F3198" s="45" t="s">
        <v>1128</v>
      </c>
      <c r="G3198" s="21" t="s">
        <v>2528</v>
      </c>
      <c r="H3198" s="54" t="s">
        <v>2528</v>
      </c>
      <c r="I3198" s="54" t="s">
        <v>2529</v>
      </c>
      <c r="J3198" s="14" t="s">
        <v>2341</v>
      </c>
      <c r="K3198" s="21" t="s">
        <v>2520</v>
      </c>
      <c r="L3198" s="14" t="s">
        <v>10</v>
      </c>
      <c r="M3198" s="13" t="s">
        <v>606</v>
      </c>
      <c r="N3198" s="13" t="s">
        <v>606</v>
      </c>
      <c r="O3198" s="13" t="s">
        <v>606</v>
      </c>
      <c r="P3198" s="13" t="s">
        <v>606</v>
      </c>
      <c r="Q3198" s="13" t="s">
        <v>606</v>
      </c>
      <c r="R3198" s="13"/>
      <c r="S3198" s="13"/>
      <c r="T3198" s="10">
        <v>30</v>
      </c>
      <c r="U3198" s="9" t="s">
        <v>4432</v>
      </c>
      <c r="V3198" s="9" t="s">
        <v>4431</v>
      </c>
      <c r="W3198" s="13" t="s">
        <v>26</v>
      </c>
    </row>
    <row r="3199" spans="1:23" x14ac:dyDescent="0.3">
      <c r="A3199" s="7" t="s">
        <v>4428</v>
      </c>
      <c r="B3199" s="14">
        <v>27861</v>
      </c>
      <c r="C3199" s="14">
        <v>72820</v>
      </c>
      <c r="D3199" s="14">
        <v>6933</v>
      </c>
      <c r="E3199" s="6">
        <f>COUNTIF($D$3:$D$6372,D3199)</f>
        <v>1</v>
      </c>
      <c r="F3199" s="45" t="s">
        <v>11</v>
      </c>
      <c r="G3199" s="21" t="s">
        <v>3017</v>
      </c>
      <c r="H3199" s="54" t="s">
        <v>3017</v>
      </c>
      <c r="I3199" s="54" t="s">
        <v>3018</v>
      </c>
      <c r="J3199" s="14" t="s">
        <v>2870</v>
      </c>
      <c r="K3199" s="21" t="s">
        <v>3003</v>
      </c>
      <c r="L3199" s="14" t="s">
        <v>10</v>
      </c>
      <c r="M3199" s="13" t="s">
        <v>606</v>
      </c>
      <c r="N3199" s="13" t="s">
        <v>606</v>
      </c>
      <c r="O3199" s="13" t="s">
        <v>606</v>
      </c>
      <c r="P3199" s="13" t="s">
        <v>606</v>
      </c>
      <c r="Q3199" s="13" t="s">
        <v>606</v>
      </c>
      <c r="R3199" s="13"/>
      <c r="S3199" s="13"/>
      <c r="T3199" s="10">
        <v>27</v>
      </c>
      <c r="U3199" s="13" t="s">
        <v>601</v>
      </c>
      <c r="V3199" s="9" t="s">
        <v>4431</v>
      </c>
      <c r="W3199" s="13" t="s">
        <v>26</v>
      </c>
    </row>
    <row r="3200" spans="1:23" x14ac:dyDescent="0.3">
      <c r="A3200" s="7" t="s">
        <v>4428</v>
      </c>
      <c r="B3200" s="14">
        <v>41997</v>
      </c>
      <c r="C3200" s="14">
        <v>1019673</v>
      </c>
      <c r="D3200" s="14">
        <v>6938</v>
      </c>
      <c r="E3200" s="6">
        <f>COUNTIF($D$3:$D$6372,D3200)</f>
        <v>1</v>
      </c>
      <c r="F3200" s="45" t="s">
        <v>1128</v>
      </c>
      <c r="G3200" s="21" t="s">
        <v>3971</v>
      </c>
      <c r="H3200" s="54" t="s">
        <v>3971</v>
      </c>
      <c r="I3200" s="54" t="s">
        <v>3972</v>
      </c>
      <c r="J3200" s="14" t="s">
        <v>3843</v>
      </c>
      <c r="K3200" s="21" t="s">
        <v>3956</v>
      </c>
      <c r="L3200" s="14" t="s">
        <v>10</v>
      </c>
      <c r="M3200" s="13" t="s">
        <v>606</v>
      </c>
      <c r="N3200" s="13" t="s">
        <v>606</v>
      </c>
      <c r="O3200" s="13" t="s">
        <v>606</v>
      </c>
      <c r="P3200" s="13" t="s">
        <v>606</v>
      </c>
      <c r="Q3200" s="13" t="s">
        <v>606</v>
      </c>
      <c r="R3200" s="13"/>
      <c r="S3200" s="13"/>
      <c r="T3200" s="10">
        <v>5</v>
      </c>
      <c r="U3200" s="9" t="s">
        <v>4432</v>
      </c>
      <c r="V3200" s="9" t="s">
        <v>4431</v>
      </c>
      <c r="W3200" s="13" t="s">
        <v>26</v>
      </c>
    </row>
    <row r="3201" spans="1:23" x14ac:dyDescent="0.3">
      <c r="A3201" s="7" t="s">
        <v>4428</v>
      </c>
      <c r="B3201" s="14">
        <v>18481</v>
      </c>
      <c r="C3201" s="14">
        <v>77953</v>
      </c>
      <c r="D3201" s="14">
        <v>6944</v>
      </c>
      <c r="E3201" s="6">
        <f>COUNTIF($D$3:$D$6372,D3201)</f>
        <v>1</v>
      </c>
      <c r="F3201" s="45" t="s">
        <v>1128</v>
      </c>
      <c r="G3201" s="21" t="s">
        <v>3276</v>
      </c>
      <c r="H3201" s="54" t="s">
        <v>3276</v>
      </c>
      <c r="I3201" s="54" t="s">
        <v>3277</v>
      </c>
      <c r="J3201" s="14" t="s">
        <v>3134</v>
      </c>
      <c r="K3201" s="21" t="s">
        <v>3240</v>
      </c>
      <c r="L3201" s="14" t="s">
        <v>10</v>
      </c>
      <c r="M3201" s="13" t="s">
        <v>606</v>
      </c>
      <c r="N3201" s="13" t="s">
        <v>606</v>
      </c>
      <c r="O3201" s="13" t="s">
        <v>606</v>
      </c>
      <c r="P3201" s="13" t="s">
        <v>606</v>
      </c>
      <c r="Q3201" s="13" t="s">
        <v>606</v>
      </c>
      <c r="R3201" s="13"/>
      <c r="S3201" s="13"/>
      <c r="T3201" s="10">
        <v>10</v>
      </c>
      <c r="U3201" s="9" t="s">
        <v>4432</v>
      </c>
      <c r="V3201" s="9" t="s">
        <v>4429</v>
      </c>
      <c r="W3201" s="13" t="s">
        <v>26</v>
      </c>
    </row>
    <row r="3202" spans="1:23" x14ac:dyDescent="0.3">
      <c r="A3202" s="7" t="s">
        <v>4428</v>
      </c>
      <c r="B3202" s="14">
        <v>41634</v>
      </c>
      <c r="C3202" s="14">
        <v>6630</v>
      </c>
      <c r="D3202" s="14">
        <v>6949</v>
      </c>
      <c r="E3202" s="6">
        <f>COUNTIF($D$3:$D$6372,D3202)</f>
        <v>1</v>
      </c>
      <c r="F3202" s="45" t="s">
        <v>11</v>
      </c>
      <c r="G3202" s="21" t="s">
        <v>3083</v>
      </c>
      <c r="H3202" s="54" t="s">
        <v>3083</v>
      </c>
      <c r="I3202" s="54" t="s">
        <v>3084</v>
      </c>
      <c r="J3202" s="14" t="s">
        <v>2870</v>
      </c>
      <c r="K3202" s="21" t="s">
        <v>3085</v>
      </c>
      <c r="L3202" s="14" t="s">
        <v>10</v>
      </c>
      <c r="M3202" s="13" t="s">
        <v>606</v>
      </c>
      <c r="N3202" s="13" t="s">
        <v>606</v>
      </c>
      <c r="O3202" s="13" t="s">
        <v>606</v>
      </c>
      <c r="P3202" s="13" t="s">
        <v>606</v>
      </c>
      <c r="Q3202" s="13" t="s">
        <v>606</v>
      </c>
      <c r="R3202" s="13"/>
      <c r="S3202" s="13"/>
      <c r="T3202" s="10">
        <v>15</v>
      </c>
      <c r="U3202" s="9" t="s">
        <v>4432</v>
      </c>
      <c r="V3202" s="9" t="s">
        <v>4431</v>
      </c>
      <c r="W3202" s="13" t="s">
        <v>26</v>
      </c>
    </row>
    <row r="3203" spans="1:23" x14ac:dyDescent="0.3">
      <c r="A3203" s="7" t="s">
        <v>4428</v>
      </c>
      <c r="B3203" s="14">
        <v>31595</v>
      </c>
      <c r="C3203" s="14">
        <v>9685</v>
      </c>
      <c r="D3203" s="14">
        <v>6968</v>
      </c>
      <c r="E3203" s="6">
        <f>COUNTIF($D$3:$D$6372,D3203)</f>
        <v>1</v>
      </c>
      <c r="F3203" s="45" t="s">
        <v>11</v>
      </c>
      <c r="G3203" s="21" t="s">
        <v>2028</v>
      </c>
      <c r="H3203" s="54" t="s">
        <v>2028</v>
      </c>
      <c r="I3203" s="54" t="s">
        <v>2029</v>
      </c>
      <c r="J3203" s="14" t="s">
        <v>1726</v>
      </c>
      <c r="K3203" s="21" t="s">
        <v>2016</v>
      </c>
      <c r="L3203" s="14" t="s">
        <v>10</v>
      </c>
      <c r="M3203" s="13" t="s">
        <v>606</v>
      </c>
      <c r="N3203" s="13" t="s">
        <v>606</v>
      </c>
      <c r="O3203" s="13" t="s">
        <v>606</v>
      </c>
      <c r="P3203" s="13" t="s">
        <v>606</v>
      </c>
      <c r="Q3203" s="13" t="s">
        <v>606</v>
      </c>
      <c r="R3203" s="13"/>
      <c r="S3203" s="13"/>
      <c r="T3203" s="10">
        <v>25</v>
      </c>
      <c r="U3203" s="9" t="s">
        <v>4432</v>
      </c>
      <c r="V3203" s="9" t="s">
        <v>4430</v>
      </c>
      <c r="W3203" s="13" t="s">
        <v>82</v>
      </c>
    </row>
    <row r="3204" spans="1:23" x14ac:dyDescent="0.3">
      <c r="A3204" s="7" t="s">
        <v>4428</v>
      </c>
      <c r="B3204" s="14">
        <v>6904</v>
      </c>
      <c r="C3204" s="14">
        <v>15133</v>
      </c>
      <c r="D3204" s="14">
        <v>6992</v>
      </c>
      <c r="E3204" s="6">
        <f>COUNTIF($D$3:$D$6372,D3204)</f>
        <v>1</v>
      </c>
      <c r="F3204" s="45" t="s">
        <v>11</v>
      </c>
      <c r="G3204" s="21" t="s">
        <v>3455</v>
      </c>
      <c r="H3204" s="54" t="s">
        <v>3455</v>
      </c>
      <c r="I3204" s="54" t="s">
        <v>3456</v>
      </c>
      <c r="J3204" s="14" t="s">
        <v>3448</v>
      </c>
      <c r="K3204" s="21" t="s">
        <v>3459</v>
      </c>
      <c r="L3204" s="14" t="s">
        <v>10</v>
      </c>
      <c r="M3204" s="13" t="s">
        <v>606</v>
      </c>
      <c r="N3204" s="13" t="s">
        <v>606</v>
      </c>
      <c r="O3204" s="13" t="s">
        <v>606</v>
      </c>
      <c r="P3204" s="13" t="s">
        <v>606</v>
      </c>
      <c r="Q3204" s="13" t="s">
        <v>606</v>
      </c>
      <c r="R3204" s="13" t="s">
        <v>606</v>
      </c>
      <c r="S3204" s="13"/>
      <c r="T3204" s="10">
        <v>30</v>
      </c>
      <c r="U3204" s="13" t="s">
        <v>601</v>
      </c>
      <c r="V3204" s="9" t="s">
        <v>4430</v>
      </c>
      <c r="W3204" s="13" t="s">
        <v>82</v>
      </c>
    </row>
    <row r="3205" spans="1:23" x14ac:dyDescent="0.3">
      <c r="A3205" s="7" t="s">
        <v>4428</v>
      </c>
      <c r="B3205" s="14">
        <v>4747</v>
      </c>
      <c r="C3205" s="14">
        <v>14954</v>
      </c>
      <c r="D3205" s="14">
        <v>7035</v>
      </c>
      <c r="E3205" s="6">
        <f>COUNTIF($D$3:$D$6372,D3205)</f>
        <v>1</v>
      </c>
      <c r="F3205" s="45" t="s">
        <v>583</v>
      </c>
      <c r="G3205" s="21" t="s">
        <v>3847</v>
      </c>
      <c r="H3205" s="54" t="s">
        <v>3847</v>
      </c>
      <c r="I3205" s="54" t="s">
        <v>3851</v>
      </c>
      <c r="J3205" s="14" t="s">
        <v>3843</v>
      </c>
      <c r="K3205" s="21" t="s">
        <v>3866</v>
      </c>
      <c r="L3205" s="14" t="s">
        <v>10</v>
      </c>
      <c r="M3205" s="13" t="s">
        <v>606</v>
      </c>
      <c r="N3205" s="13" t="s">
        <v>606</v>
      </c>
      <c r="O3205" s="13" t="s">
        <v>606</v>
      </c>
      <c r="P3205" s="13" t="s">
        <v>606</v>
      </c>
      <c r="Q3205" s="13" t="s">
        <v>606</v>
      </c>
      <c r="R3205" s="13"/>
      <c r="S3205" s="13"/>
      <c r="T3205" s="10">
        <v>17</v>
      </c>
      <c r="U3205" s="9" t="s">
        <v>4432</v>
      </c>
      <c r="V3205" s="9" t="s">
        <v>4430</v>
      </c>
      <c r="W3205" s="13" t="s">
        <v>82</v>
      </c>
    </row>
    <row r="3206" spans="1:23" x14ac:dyDescent="0.3">
      <c r="A3206" s="7" t="s">
        <v>4428</v>
      </c>
      <c r="B3206" s="14">
        <v>37834</v>
      </c>
      <c r="C3206" s="14">
        <v>1008824</v>
      </c>
      <c r="D3206" s="14">
        <v>7044</v>
      </c>
      <c r="E3206" s="6">
        <f>COUNTIF($D$3:$D$6372,D3206)</f>
        <v>1</v>
      </c>
      <c r="F3206" s="45" t="s">
        <v>583</v>
      </c>
      <c r="G3206" s="21" t="s">
        <v>2367</v>
      </c>
      <c r="H3206" s="54" t="s">
        <v>2367</v>
      </c>
      <c r="I3206" s="54" t="s">
        <v>2368</v>
      </c>
      <c r="J3206" s="14" t="s">
        <v>2341</v>
      </c>
      <c r="K3206" s="21" t="s">
        <v>2369</v>
      </c>
      <c r="L3206" s="14" t="s">
        <v>10</v>
      </c>
      <c r="M3206" s="13" t="s">
        <v>606</v>
      </c>
      <c r="N3206" s="13" t="s">
        <v>606</v>
      </c>
      <c r="O3206" s="13" t="s">
        <v>606</v>
      </c>
      <c r="P3206" s="13" t="s">
        <v>606</v>
      </c>
      <c r="Q3206" s="13" t="s">
        <v>606</v>
      </c>
      <c r="R3206" s="13"/>
      <c r="S3206" s="13"/>
      <c r="T3206" s="10">
        <v>30</v>
      </c>
      <c r="U3206" s="9" t="s">
        <v>4432</v>
      </c>
      <c r="V3206" s="9" t="s">
        <v>4430</v>
      </c>
      <c r="W3206" s="13" t="s">
        <v>82</v>
      </c>
    </row>
    <row r="3207" spans="1:23" x14ac:dyDescent="0.3">
      <c r="A3207" s="7" t="s">
        <v>4428</v>
      </c>
      <c r="B3207" s="14">
        <v>7644</v>
      </c>
      <c r="C3207" s="14">
        <v>23463</v>
      </c>
      <c r="D3207" s="14">
        <v>7047</v>
      </c>
      <c r="E3207" s="6">
        <f>COUNTIF($D$3:$D$6372,D3207)</f>
        <v>1</v>
      </c>
      <c r="F3207" s="45" t="s">
        <v>583</v>
      </c>
      <c r="G3207" s="21" t="s">
        <v>2920</v>
      </c>
      <c r="H3207" s="54" t="s">
        <v>2920</v>
      </c>
      <c r="I3207" s="54" t="s">
        <v>2921</v>
      </c>
      <c r="J3207" s="14" t="s">
        <v>2870</v>
      </c>
      <c r="K3207" s="21" t="s">
        <v>2922</v>
      </c>
      <c r="L3207" s="14" t="s">
        <v>10</v>
      </c>
      <c r="M3207" s="13" t="s">
        <v>606</v>
      </c>
      <c r="N3207" s="13" t="s">
        <v>606</v>
      </c>
      <c r="O3207" s="13" t="s">
        <v>606</v>
      </c>
      <c r="P3207" s="13" t="s">
        <v>606</v>
      </c>
      <c r="Q3207" s="13" t="s">
        <v>606</v>
      </c>
      <c r="R3207" s="13"/>
      <c r="S3207" s="13"/>
      <c r="T3207" s="10">
        <v>25</v>
      </c>
      <c r="U3207" s="9" t="s">
        <v>4432</v>
      </c>
      <c r="V3207" s="9" t="s">
        <v>4430</v>
      </c>
      <c r="W3207" s="13" t="s">
        <v>82</v>
      </c>
    </row>
    <row r="3208" spans="1:23" x14ac:dyDescent="0.3">
      <c r="A3208" s="7" t="s">
        <v>4428</v>
      </c>
      <c r="B3208" s="14">
        <v>28036</v>
      </c>
      <c r="C3208" s="14">
        <v>485767</v>
      </c>
      <c r="D3208" s="14">
        <v>7048</v>
      </c>
      <c r="E3208" s="6">
        <f>COUNTIF($D$3:$D$6372,D3208)</f>
        <v>1</v>
      </c>
      <c r="F3208" s="45" t="s">
        <v>583</v>
      </c>
      <c r="G3208" s="21" t="s">
        <v>4364</v>
      </c>
      <c r="H3208" s="54" t="s">
        <v>4364</v>
      </c>
      <c r="I3208" s="54" t="s">
        <v>4365</v>
      </c>
      <c r="J3208" s="14" t="s">
        <v>4088</v>
      </c>
      <c r="K3208" s="21" t="s">
        <v>4357</v>
      </c>
      <c r="L3208" s="14" t="s">
        <v>10</v>
      </c>
      <c r="M3208" s="13" t="s">
        <v>606</v>
      </c>
      <c r="N3208" s="13" t="s">
        <v>606</v>
      </c>
      <c r="O3208" s="13" t="s">
        <v>606</v>
      </c>
      <c r="P3208" s="13" t="s">
        <v>606</v>
      </c>
      <c r="Q3208" s="13" t="s">
        <v>606</v>
      </c>
      <c r="R3208" s="13"/>
      <c r="S3208" s="13"/>
      <c r="T3208" s="10">
        <v>30</v>
      </c>
      <c r="U3208" s="13" t="s">
        <v>601</v>
      </c>
      <c r="V3208" s="9" t="s">
        <v>4430</v>
      </c>
      <c r="W3208" s="13" t="s">
        <v>82</v>
      </c>
    </row>
    <row r="3209" spans="1:23" x14ac:dyDescent="0.3">
      <c r="A3209" s="7" t="s">
        <v>4428</v>
      </c>
      <c r="B3209" s="14">
        <v>31369</v>
      </c>
      <c r="C3209" s="14">
        <v>14954</v>
      </c>
      <c r="D3209" s="14">
        <v>7049</v>
      </c>
      <c r="E3209" s="6">
        <f>COUNTIF($D$3:$D$6372,D3209)</f>
        <v>1</v>
      </c>
      <c r="F3209" s="45" t="s">
        <v>583</v>
      </c>
      <c r="G3209" s="21" t="s">
        <v>3847</v>
      </c>
      <c r="H3209" s="54" t="s">
        <v>3847</v>
      </c>
      <c r="I3209" s="54" t="s">
        <v>3851</v>
      </c>
      <c r="J3209" s="14" t="s">
        <v>3843</v>
      </c>
      <c r="K3209" s="21" t="s">
        <v>3872</v>
      </c>
      <c r="L3209" s="14" t="s">
        <v>10</v>
      </c>
      <c r="M3209" s="13" t="s">
        <v>606</v>
      </c>
      <c r="N3209" s="13" t="s">
        <v>606</v>
      </c>
      <c r="O3209" s="13" t="s">
        <v>606</v>
      </c>
      <c r="P3209" s="13" t="s">
        <v>606</v>
      </c>
      <c r="Q3209" s="13" t="s">
        <v>606</v>
      </c>
      <c r="R3209" s="13"/>
      <c r="S3209" s="13"/>
      <c r="T3209" s="10">
        <v>17</v>
      </c>
      <c r="U3209" s="9" t="s">
        <v>4432</v>
      </c>
      <c r="V3209" s="9" t="s">
        <v>4430</v>
      </c>
      <c r="W3209" s="13" t="s">
        <v>82</v>
      </c>
    </row>
    <row r="3210" spans="1:23" x14ac:dyDescent="0.3">
      <c r="A3210" s="7" t="s">
        <v>4428</v>
      </c>
      <c r="B3210" s="14">
        <v>19740</v>
      </c>
      <c r="C3210" s="14">
        <v>12713</v>
      </c>
      <c r="D3210" s="14">
        <v>7051</v>
      </c>
      <c r="E3210" s="6">
        <f>COUNTIF($D$3:$D$6372,D3210)</f>
        <v>1</v>
      </c>
      <c r="F3210" s="45" t="s">
        <v>583</v>
      </c>
      <c r="G3210" s="21" t="s">
        <v>4349</v>
      </c>
      <c r="H3210" s="54" t="s">
        <v>4349</v>
      </c>
      <c r="I3210" s="54" t="s">
        <v>4350</v>
      </c>
      <c r="J3210" s="14" t="s">
        <v>4088</v>
      </c>
      <c r="K3210" s="21" t="s">
        <v>4333</v>
      </c>
      <c r="L3210" s="14" t="s">
        <v>10</v>
      </c>
      <c r="M3210" s="13" t="s">
        <v>606</v>
      </c>
      <c r="N3210" s="13" t="s">
        <v>606</v>
      </c>
      <c r="O3210" s="13" t="s">
        <v>606</v>
      </c>
      <c r="P3210" s="13" t="s">
        <v>606</v>
      </c>
      <c r="Q3210" s="13" t="s">
        <v>606</v>
      </c>
      <c r="R3210" s="13"/>
      <c r="S3210" s="13"/>
      <c r="T3210" s="10">
        <v>5</v>
      </c>
      <c r="U3210" s="9" t="s">
        <v>4432</v>
      </c>
      <c r="V3210" s="9" t="s">
        <v>4429</v>
      </c>
      <c r="W3210" s="13" t="s">
        <v>26</v>
      </c>
    </row>
    <row r="3211" spans="1:23" x14ac:dyDescent="0.3">
      <c r="A3211" s="7" t="s">
        <v>4428</v>
      </c>
      <c r="B3211" s="14">
        <v>10168</v>
      </c>
      <c r="C3211" s="14">
        <v>35075</v>
      </c>
      <c r="D3211" s="14">
        <v>7055</v>
      </c>
      <c r="E3211" s="6">
        <f>COUNTIF($D$3:$D$6372,D3211)</f>
        <v>1</v>
      </c>
      <c r="F3211" s="45" t="s">
        <v>583</v>
      </c>
      <c r="G3211" s="21" t="s">
        <v>3144</v>
      </c>
      <c r="H3211" s="54" t="s">
        <v>3144</v>
      </c>
      <c r="I3211" s="54" t="s">
        <v>3145</v>
      </c>
      <c r="J3211" s="14" t="s">
        <v>3134</v>
      </c>
      <c r="K3211" s="21" t="s">
        <v>3146</v>
      </c>
      <c r="L3211" s="14" t="s">
        <v>10</v>
      </c>
      <c r="M3211" s="13" t="s">
        <v>606</v>
      </c>
      <c r="N3211" s="13" t="s">
        <v>606</v>
      </c>
      <c r="O3211" s="13" t="s">
        <v>606</v>
      </c>
      <c r="P3211" s="13" t="s">
        <v>606</v>
      </c>
      <c r="Q3211" s="13" t="s">
        <v>606</v>
      </c>
      <c r="R3211" s="13"/>
      <c r="S3211" s="13"/>
      <c r="T3211" s="10">
        <v>30</v>
      </c>
      <c r="U3211" s="9" t="s">
        <v>4432</v>
      </c>
      <c r="V3211" s="9" t="s">
        <v>4430</v>
      </c>
      <c r="W3211" s="13" t="s">
        <v>82</v>
      </c>
    </row>
    <row r="3212" spans="1:23" x14ac:dyDescent="0.3">
      <c r="A3212" s="7" t="s">
        <v>4428</v>
      </c>
      <c r="B3212" s="14">
        <v>740</v>
      </c>
      <c r="C3212" s="14">
        <v>4327</v>
      </c>
      <c r="D3212" s="14">
        <v>7062</v>
      </c>
      <c r="E3212" s="6">
        <f>COUNTIF($D$3:$D$6372,D3212)</f>
        <v>1</v>
      </c>
      <c r="F3212" s="45" t="s">
        <v>583</v>
      </c>
      <c r="G3212" s="21" t="s">
        <v>2041</v>
      </c>
      <c r="H3212" s="54" t="s">
        <v>2041</v>
      </c>
      <c r="I3212" s="54" t="s">
        <v>2042</v>
      </c>
      <c r="J3212" s="14" t="s">
        <v>2034</v>
      </c>
      <c r="K3212" s="21" t="s">
        <v>2063</v>
      </c>
      <c r="L3212" s="14" t="s">
        <v>10</v>
      </c>
      <c r="M3212" s="13" t="s">
        <v>606</v>
      </c>
      <c r="N3212" s="13" t="s">
        <v>606</v>
      </c>
      <c r="O3212" s="13" t="s">
        <v>606</v>
      </c>
      <c r="P3212" s="13" t="s">
        <v>606</v>
      </c>
      <c r="Q3212" s="13" t="s">
        <v>606</v>
      </c>
      <c r="R3212" s="13"/>
      <c r="S3212" s="13"/>
      <c r="T3212" s="10">
        <v>15</v>
      </c>
      <c r="U3212" s="9" t="s">
        <v>4432</v>
      </c>
      <c r="V3212" s="9" t="s">
        <v>4430</v>
      </c>
      <c r="W3212" s="13" t="s">
        <v>82</v>
      </c>
    </row>
    <row r="3213" spans="1:23" x14ac:dyDescent="0.3">
      <c r="A3213" s="7" t="s">
        <v>4428</v>
      </c>
      <c r="B3213" s="14">
        <v>27886</v>
      </c>
      <c r="C3213" s="14">
        <v>23463</v>
      </c>
      <c r="D3213" s="14">
        <v>7068</v>
      </c>
      <c r="E3213" s="6">
        <f>COUNTIF($D$3:$D$6372,D3213)</f>
        <v>1</v>
      </c>
      <c r="F3213" s="45" t="s">
        <v>583</v>
      </c>
      <c r="G3213" s="21" t="s">
        <v>4090</v>
      </c>
      <c r="H3213" s="54" t="s">
        <v>4090</v>
      </c>
      <c r="I3213" s="54" t="s">
        <v>4091</v>
      </c>
      <c r="J3213" s="14" t="s">
        <v>4088</v>
      </c>
      <c r="K3213" s="21" t="s">
        <v>4096</v>
      </c>
      <c r="L3213" s="14" t="s">
        <v>10</v>
      </c>
      <c r="M3213" s="13" t="s">
        <v>606</v>
      </c>
      <c r="N3213" s="13" t="s">
        <v>606</v>
      </c>
      <c r="O3213" s="13" t="s">
        <v>606</v>
      </c>
      <c r="P3213" s="13" t="s">
        <v>606</v>
      </c>
      <c r="Q3213" s="13" t="s">
        <v>606</v>
      </c>
      <c r="R3213" s="13"/>
      <c r="S3213" s="13"/>
      <c r="T3213" s="10">
        <v>25</v>
      </c>
      <c r="U3213" s="9" t="s">
        <v>4432</v>
      </c>
      <c r="V3213" s="9" t="s">
        <v>4430</v>
      </c>
      <c r="W3213" s="13" t="s">
        <v>82</v>
      </c>
    </row>
    <row r="3214" spans="1:23" x14ac:dyDescent="0.3">
      <c r="A3214" s="7" t="s">
        <v>4428</v>
      </c>
      <c r="B3214" s="14">
        <v>22629</v>
      </c>
      <c r="C3214" s="14">
        <v>93482</v>
      </c>
      <c r="D3214" s="14">
        <v>7069</v>
      </c>
      <c r="E3214" s="6">
        <f>COUNTIF($D$3:$D$6372,D3214)</f>
        <v>1</v>
      </c>
      <c r="F3214" s="45" t="s">
        <v>583</v>
      </c>
      <c r="G3214" s="21" t="s">
        <v>3265</v>
      </c>
      <c r="H3214" s="54" t="s">
        <v>3265</v>
      </c>
      <c r="I3214" s="54" t="s">
        <v>3266</v>
      </c>
      <c r="J3214" s="14" t="s">
        <v>3134</v>
      </c>
      <c r="K3214" s="21" t="s">
        <v>3240</v>
      </c>
      <c r="L3214" s="14" t="s">
        <v>10</v>
      </c>
      <c r="M3214" s="13" t="s">
        <v>606</v>
      </c>
      <c r="N3214" s="13" t="s">
        <v>606</v>
      </c>
      <c r="O3214" s="13" t="s">
        <v>606</v>
      </c>
      <c r="P3214" s="13" t="s">
        <v>606</v>
      </c>
      <c r="Q3214" s="13" t="s">
        <v>606</v>
      </c>
      <c r="R3214" s="13"/>
      <c r="S3214" s="13"/>
      <c r="T3214" s="10">
        <v>10</v>
      </c>
      <c r="U3214" s="9" t="s">
        <v>4432</v>
      </c>
      <c r="V3214" s="9" t="s">
        <v>4429</v>
      </c>
      <c r="W3214" s="13" t="s">
        <v>26</v>
      </c>
    </row>
    <row r="3215" spans="1:23" x14ac:dyDescent="0.3">
      <c r="A3215" s="7" t="s">
        <v>4428</v>
      </c>
      <c r="B3215" s="14">
        <v>27889</v>
      </c>
      <c r="C3215" s="14">
        <v>23463</v>
      </c>
      <c r="D3215" s="14">
        <v>7071</v>
      </c>
      <c r="E3215" s="6">
        <f>COUNTIF($D$3:$D$6372,D3215)</f>
        <v>1</v>
      </c>
      <c r="F3215" s="45" t="s">
        <v>583</v>
      </c>
      <c r="G3215" s="21" t="s">
        <v>3320</v>
      </c>
      <c r="H3215" s="54" t="s">
        <v>3320</v>
      </c>
      <c r="I3215" s="54" t="s">
        <v>3321</v>
      </c>
      <c r="J3215" s="14" t="s">
        <v>3134</v>
      </c>
      <c r="K3215" s="21" t="s">
        <v>3308</v>
      </c>
      <c r="L3215" s="14" t="s">
        <v>10</v>
      </c>
      <c r="M3215" s="13" t="s">
        <v>606</v>
      </c>
      <c r="N3215" s="13" t="s">
        <v>606</v>
      </c>
      <c r="O3215" s="13" t="s">
        <v>606</v>
      </c>
      <c r="P3215" s="13" t="s">
        <v>606</v>
      </c>
      <c r="Q3215" s="13" t="s">
        <v>606</v>
      </c>
      <c r="R3215" s="13"/>
      <c r="S3215" s="13"/>
      <c r="T3215" s="10">
        <v>25</v>
      </c>
      <c r="U3215" s="9" t="s">
        <v>4432</v>
      </c>
      <c r="V3215" s="9" t="s">
        <v>4429</v>
      </c>
      <c r="W3215" s="13" t="s">
        <v>26</v>
      </c>
    </row>
    <row r="3216" spans="1:23" x14ac:dyDescent="0.3">
      <c r="A3216" s="7" t="s">
        <v>4428</v>
      </c>
      <c r="B3216" s="14">
        <v>22543</v>
      </c>
      <c r="C3216" s="14">
        <v>36026</v>
      </c>
      <c r="D3216" s="14">
        <v>7073</v>
      </c>
      <c r="E3216" s="6">
        <f>COUNTIF($D$3:$D$6372,D3216)</f>
        <v>1</v>
      </c>
      <c r="F3216" s="45" t="s">
        <v>587</v>
      </c>
      <c r="G3216" s="21" t="s">
        <v>3132</v>
      </c>
      <c r="H3216" s="54" t="s">
        <v>3132</v>
      </c>
      <c r="I3216" s="54" t="s">
        <v>3133</v>
      </c>
      <c r="J3216" s="14" t="s">
        <v>3134</v>
      </c>
      <c r="K3216" s="21" t="s">
        <v>3135</v>
      </c>
      <c r="L3216" s="14" t="s">
        <v>10</v>
      </c>
      <c r="M3216" s="13" t="s">
        <v>606</v>
      </c>
      <c r="N3216" s="13" t="s">
        <v>606</v>
      </c>
      <c r="O3216" s="13" t="s">
        <v>606</v>
      </c>
      <c r="P3216" s="13" t="s">
        <v>606</v>
      </c>
      <c r="Q3216" s="13" t="s">
        <v>606</v>
      </c>
      <c r="R3216" s="13"/>
      <c r="S3216" s="13"/>
      <c r="T3216" s="10">
        <v>10</v>
      </c>
      <c r="U3216" s="9" t="s">
        <v>4432</v>
      </c>
      <c r="V3216" s="9" t="s">
        <v>4430</v>
      </c>
      <c r="W3216" s="13" t="s">
        <v>82</v>
      </c>
    </row>
    <row r="3217" spans="1:23" x14ac:dyDescent="0.3">
      <c r="A3217" s="7" t="s">
        <v>4428</v>
      </c>
      <c r="B3217" s="14">
        <v>22543</v>
      </c>
      <c r="C3217" s="14">
        <v>36026</v>
      </c>
      <c r="D3217" s="14">
        <v>7074</v>
      </c>
      <c r="E3217" s="6">
        <f>COUNTIF($D$3:$D$6372,D3217)</f>
        <v>1</v>
      </c>
      <c r="F3217" s="45" t="s">
        <v>587</v>
      </c>
      <c r="G3217" s="21" t="s">
        <v>3132</v>
      </c>
      <c r="H3217" s="54" t="s">
        <v>3132</v>
      </c>
      <c r="I3217" s="54" t="s">
        <v>3133</v>
      </c>
      <c r="J3217" s="14" t="s">
        <v>3134</v>
      </c>
      <c r="K3217" s="21" t="s">
        <v>3135</v>
      </c>
      <c r="L3217" s="14" t="s">
        <v>10</v>
      </c>
      <c r="M3217" s="13" t="s">
        <v>606</v>
      </c>
      <c r="N3217" s="13" t="s">
        <v>606</v>
      </c>
      <c r="O3217" s="13" t="s">
        <v>606</v>
      </c>
      <c r="P3217" s="13" t="s">
        <v>606</v>
      </c>
      <c r="Q3217" s="13" t="s">
        <v>606</v>
      </c>
      <c r="R3217" s="13"/>
      <c r="S3217" s="13"/>
      <c r="T3217" s="10">
        <v>10</v>
      </c>
      <c r="U3217" s="9" t="s">
        <v>4432</v>
      </c>
      <c r="V3217" s="9" t="s">
        <v>4430</v>
      </c>
      <c r="W3217" s="13" t="s">
        <v>82</v>
      </c>
    </row>
    <row r="3218" spans="1:23" x14ac:dyDescent="0.3">
      <c r="A3218" s="7" t="s">
        <v>4428</v>
      </c>
      <c r="B3218" s="14">
        <v>37921</v>
      </c>
      <c r="C3218" s="14">
        <v>61048</v>
      </c>
      <c r="D3218" s="14">
        <v>7097</v>
      </c>
      <c r="E3218" s="6">
        <f>COUNTIF($D$3:$D$6372,D3218)</f>
        <v>1</v>
      </c>
      <c r="F3218" s="45" t="s">
        <v>1128</v>
      </c>
      <c r="G3218" s="21" t="s">
        <v>3367</v>
      </c>
      <c r="H3218" s="54" t="s">
        <v>3367</v>
      </c>
      <c r="I3218" s="54" t="s">
        <v>3368</v>
      </c>
      <c r="J3218" s="14" t="s">
        <v>3134</v>
      </c>
      <c r="K3218" s="21" t="s">
        <v>3344</v>
      </c>
      <c r="L3218" s="14" t="s">
        <v>10</v>
      </c>
      <c r="M3218" s="13" t="s">
        <v>606</v>
      </c>
      <c r="N3218" s="13" t="s">
        <v>606</v>
      </c>
      <c r="O3218" s="13" t="s">
        <v>606</v>
      </c>
      <c r="P3218" s="13" t="s">
        <v>606</v>
      </c>
      <c r="Q3218" s="13" t="s">
        <v>606</v>
      </c>
      <c r="R3218" s="13"/>
      <c r="S3218" s="13"/>
      <c r="T3218" s="10">
        <v>10</v>
      </c>
      <c r="U3218" s="9" t="s">
        <v>4432</v>
      </c>
      <c r="V3218" s="9" t="s">
        <v>4429</v>
      </c>
      <c r="W3218" s="13" t="s">
        <v>26</v>
      </c>
    </row>
    <row r="3219" spans="1:23" x14ac:dyDescent="0.3">
      <c r="A3219" s="7" t="s">
        <v>4428</v>
      </c>
      <c r="B3219" s="14">
        <v>31572</v>
      </c>
      <c r="C3219" s="14">
        <v>1003642</v>
      </c>
      <c r="D3219" s="14">
        <v>7127</v>
      </c>
      <c r="E3219" s="6">
        <f>COUNTIF($D$3:$D$6372,D3219)</f>
        <v>1</v>
      </c>
      <c r="F3219" s="45" t="s">
        <v>586</v>
      </c>
      <c r="G3219" s="21" t="s">
        <v>1922</v>
      </c>
      <c r="H3219" s="54" t="s">
        <v>1922</v>
      </c>
      <c r="I3219" s="54" t="s">
        <v>1923</v>
      </c>
      <c r="J3219" s="14" t="s">
        <v>1726</v>
      </c>
      <c r="K3219" s="21" t="s">
        <v>1920</v>
      </c>
      <c r="L3219" s="14" t="s">
        <v>10</v>
      </c>
      <c r="M3219" s="13" t="s">
        <v>606</v>
      </c>
      <c r="N3219" s="13" t="s">
        <v>606</v>
      </c>
      <c r="O3219" s="13" t="s">
        <v>606</v>
      </c>
      <c r="P3219" s="13" t="s">
        <v>606</v>
      </c>
      <c r="Q3219" s="13" t="s">
        <v>606</v>
      </c>
      <c r="R3219" s="13"/>
      <c r="S3219" s="13"/>
      <c r="T3219" s="10">
        <v>25</v>
      </c>
      <c r="U3219" s="9" t="s">
        <v>4432</v>
      </c>
      <c r="V3219" s="9" t="s">
        <v>4430</v>
      </c>
      <c r="W3219" s="13" t="s">
        <v>82</v>
      </c>
    </row>
    <row r="3220" spans="1:23" x14ac:dyDescent="0.3">
      <c r="A3220" s="7" t="s">
        <v>4428</v>
      </c>
      <c r="B3220" s="14">
        <v>28482</v>
      </c>
      <c r="C3220" s="14">
        <v>122041</v>
      </c>
      <c r="D3220" s="14">
        <v>7138</v>
      </c>
      <c r="E3220" s="6">
        <f>COUNTIF($D$3:$D$6372,D3220)</f>
        <v>1</v>
      </c>
      <c r="F3220" s="45" t="s">
        <v>586</v>
      </c>
      <c r="G3220" s="21" t="s">
        <v>3756</v>
      </c>
      <c r="H3220" s="54" t="s">
        <v>3756</v>
      </c>
      <c r="I3220" s="54" t="s">
        <v>3757</v>
      </c>
      <c r="J3220" s="14" t="s">
        <v>3721</v>
      </c>
      <c r="K3220" s="21" t="s">
        <v>3754</v>
      </c>
      <c r="L3220" s="14" t="s">
        <v>10</v>
      </c>
      <c r="M3220" s="13" t="s">
        <v>606</v>
      </c>
      <c r="N3220" s="13" t="s">
        <v>606</v>
      </c>
      <c r="O3220" s="13" t="s">
        <v>606</v>
      </c>
      <c r="P3220" s="13" t="s">
        <v>606</v>
      </c>
      <c r="Q3220" s="13" t="s">
        <v>606</v>
      </c>
      <c r="R3220" s="13"/>
      <c r="S3220" s="13"/>
      <c r="T3220" s="10">
        <v>15</v>
      </c>
      <c r="U3220" s="9" t="s">
        <v>4432</v>
      </c>
      <c r="V3220" s="9" t="s">
        <v>4430</v>
      </c>
      <c r="W3220" s="13" t="s">
        <v>82</v>
      </c>
    </row>
    <row r="3221" spans="1:23" x14ac:dyDescent="0.3">
      <c r="A3221" s="7" t="s">
        <v>4428</v>
      </c>
      <c r="B3221" s="14">
        <v>3136</v>
      </c>
      <c r="C3221" s="14">
        <v>10154</v>
      </c>
      <c r="D3221" s="14">
        <v>7151</v>
      </c>
      <c r="E3221" s="6">
        <f>COUNTIF($D$3:$D$6372,D3221)</f>
        <v>1</v>
      </c>
      <c r="F3221" s="45" t="s">
        <v>586</v>
      </c>
      <c r="G3221" s="21" t="s">
        <v>2567</v>
      </c>
      <c r="H3221" s="54" t="s">
        <v>2567</v>
      </c>
      <c r="I3221" s="54" t="s">
        <v>2568</v>
      </c>
      <c r="J3221" s="14" t="s">
        <v>2341</v>
      </c>
      <c r="K3221" s="21" t="s">
        <v>2562</v>
      </c>
      <c r="L3221" s="14" t="s">
        <v>10</v>
      </c>
      <c r="M3221" s="13" t="s">
        <v>606</v>
      </c>
      <c r="N3221" s="13" t="s">
        <v>606</v>
      </c>
      <c r="O3221" s="13" t="s">
        <v>606</v>
      </c>
      <c r="P3221" s="13" t="s">
        <v>606</v>
      </c>
      <c r="Q3221" s="13" t="s">
        <v>606</v>
      </c>
      <c r="R3221" s="13"/>
      <c r="S3221" s="13"/>
      <c r="T3221" s="10">
        <v>30</v>
      </c>
      <c r="U3221" s="9" t="s">
        <v>4432</v>
      </c>
      <c r="V3221" s="9" t="s">
        <v>4430</v>
      </c>
      <c r="W3221" s="13" t="s">
        <v>82</v>
      </c>
    </row>
    <row r="3222" spans="1:23" x14ac:dyDescent="0.3">
      <c r="A3222" s="7" t="s">
        <v>4428</v>
      </c>
      <c r="B3222" s="14">
        <v>24388</v>
      </c>
      <c r="C3222" s="14">
        <v>125965</v>
      </c>
      <c r="D3222" s="14">
        <v>7155</v>
      </c>
      <c r="E3222" s="6">
        <f>COUNTIF($D$3:$D$6372,D3222)</f>
        <v>1</v>
      </c>
      <c r="F3222" s="45" t="s">
        <v>586</v>
      </c>
      <c r="G3222" s="21" t="s">
        <v>3115</v>
      </c>
      <c r="H3222" s="54" t="s">
        <v>3115</v>
      </c>
      <c r="I3222" s="54" t="s">
        <v>3116</v>
      </c>
      <c r="J3222" s="14" t="s">
        <v>2870</v>
      </c>
      <c r="K3222" s="21" t="s">
        <v>3085</v>
      </c>
      <c r="L3222" s="14" t="s">
        <v>10</v>
      </c>
      <c r="M3222" s="13" t="s">
        <v>606</v>
      </c>
      <c r="N3222" s="13" t="s">
        <v>606</v>
      </c>
      <c r="O3222" s="13" t="s">
        <v>606</v>
      </c>
      <c r="P3222" s="13" t="s">
        <v>606</v>
      </c>
      <c r="Q3222" s="13" t="s">
        <v>606</v>
      </c>
      <c r="R3222" s="13"/>
      <c r="S3222" s="13"/>
      <c r="T3222" s="10">
        <v>30</v>
      </c>
      <c r="U3222" s="13" t="s">
        <v>601</v>
      </c>
      <c r="V3222" s="9" t="s">
        <v>4431</v>
      </c>
      <c r="W3222" s="13" t="s">
        <v>26</v>
      </c>
    </row>
    <row r="3223" spans="1:23" x14ac:dyDescent="0.3">
      <c r="A3223" s="7" t="s">
        <v>4428</v>
      </c>
      <c r="B3223" s="14">
        <v>3136</v>
      </c>
      <c r="C3223" s="14">
        <v>10154</v>
      </c>
      <c r="D3223" s="14">
        <v>7156</v>
      </c>
      <c r="E3223" s="6">
        <f>COUNTIF($D$3:$D$6372,D3223)</f>
        <v>1</v>
      </c>
      <c r="F3223" s="45" t="s">
        <v>586</v>
      </c>
      <c r="G3223" s="21" t="s">
        <v>2567</v>
      </c>
      <c r="H3223" s="54" t="s">
        <v>2567</v>
      </c>
      <c r="I3223" s="54" t="s">
        <v>2568</v>
      </c>
      <c r="J3223" s="14" t="s">
        <v>2341</v>
      </c>
      <c r="K3223" s="21" t="s">
        <v>2562</v>
      </c>
      <c r="L3223" s="14" t="s">
        <v>10</v>
      </c>
      <c r="M3223" s="13" t="s">
        <v>606</v>
      </c>
      <c r="N3223" s="13" t="s">
        <v>606</v>
      </c>
      <c r="O3223" s="13" t="s">
        <v>606</v>
      </c>
      <c r="P3223" s="13" t="s">
        <v>606</v>
      </c>
      <c r="Q3223" s="13" t="s">
        <v>606</v>
      </c>
      <c r="R3223" s="13"/>
      <c r="S3223" s="13"/>
      <c r="T3223" s="10">
        <v>30</v>
      </c>
      <c r="U3223" s="9" t="s">
        <v>4432</v>
      </c>
      <c r="V3223" s="9" t="s">
        <v>4430</v>
      </c>
      <c r="W3223" s="13" t="s">
        <v>82</v>
      </c>
    </row>
    <row r="3224" spans="1:23" x14ac:dyDescent="0.3">
      <c r="A3224" s="7" t="s">
        <v>4428</v>
      </c>
      <c r="B3224" s="14">
        <v>3136</v>
      </c>
      <c r="C3224" s="14">
        <v>10154</v>
      </c>
      <c r="D3224" s="14">
        <v>7196</v>
      </c>
      <c r="E3224" s="6">
        <f>COUNTIF($D$3:$D$6372,D3224)</f>
        <v>1</v>
      </c>
      <c r="F3224" s="45" t="s">
        <v>586</v>
      </c>
      <c r="G3224" s="21" t="s">
        <v>2567</v>
      </c>
      <c r="H3224" s="54" t="s">
        <v>2567</v>
      </c>
      <c r="I3224" s="54" t="s">
        <v>2568</v>
      </c>
      <c r="J3224" s="14" t="s">
        <v>2341</v>
      </c>
      <c r="K3224" s="21" t="s">
        <v>2562</v>
      </c>
      <c r="L3224" s="14" t="s">
        <v>10</v>
      </c>
      <c r="M3224" s="13" t="s">
        <v>606</v>
      </c>
      <c r="N3224" s="13" t="s">
        <v>606</v>
      </c>
      <c r="O3224" s="13" t="s">
        <v>606</v>
      </c>
      <c r="P3224" s="13" t="s">
        <v>606</v>
      </c>
      <c r="Q3224" s="13" t="s">
        <v>606</v>
      </c>
      <c r="R3224" s="13"/>
      <c r="S3224" s="13"/>
      <c r="T3224" s="10">
        <v>30</v>
      </c>
      <c r="U3224" s="9" t="s">
        <v>4432</v>
      </c>
      <c r="V3224" s="9" t="s">
        <v>4430</v>
      </c>
      <c r="W3224" s="13" t="s">
        <v>82</v>
      </c>
    </row>
    <row r="3225" spans="1:23" x14ac:dyDescent="0.3">
      <c r="A3225" s="7" t="s">
        <v>4428</v>
      </c>
      <c r="B3225" s="14">
        <v>35748</v>
      </c>
      <c r="C3225" s="14">
        <v>1003750</v>
      </c>
      <c r="D3225" s="14">
        <v>7203</v>
      </c>
      <c r="E3225" s="6">
        <f>COUNTIF($D$3:$D$6372,D3225)</f>
        <v>1</v>
      </c>
      <c r="F3225" s="45" t="s">
        <v>1128</v>
      </c>
      <c r="G3225" s="21" t="s">
        <v>3802</v>
      </c>
      <c r="H3225" s="54" t="s">
        <v>3802</v>
      </c>
      <c r="I3225" s="54" t="s">
        <v>3803</v>
      </c>
      <c r="J3225" s="14" t="s">
        <v>3721</v>
      </c>
      <c r="K3225" s="21" t="s">
        <v>3799</v>
      </c>
      <c r="L3225" s="14" t="s">
        <v>10</v>
      </c>
      <c r="M3225" s="13" t="s">
        <v>606</v>
      </c>
      <c r="N3225" s="13" t="s">
        <v>606</v>
      </c>
      <c r="O3225" s="13" t="s">
        <v>606</v>
      </c>
      <c r="P3225" s="13" t="s">
        <v>606</v>
      </c>
      <c r="Q3225" s="13" t="s">
        <v>606</v>
      </c>
      <c r="R3225" s="13"/>
      <c r="S3225" s="13"/>
      <c r="T3225" s="10">
        <v>30</v>
      </c>
      <c r="U3225" s="9" t="s">
        <v>4432</v>
      </c>
      <c r="V3225" s="9" t="s">
        <v>4429</v>
      </c>
      <c r="W3225" s="13" t="s">
        <v>26</v>
      </c>
    </row>
    <row r="3226" spans="1:23" x14ac:dyDescent="0.3">
      <c r="A3226" s="7" t="s">
        <v>4428</v>
      </c>
      <c r="B3226" s="14">
        <v>22543</v>
      </c>
      <c r="C3226" s="14">
        <v>36026</v>
      </c>
      <c r="D3226" s="14">
        <v>7219</v>
      </c>
      <c r="E3226" s="6">
        <f>COUNTIF($D$3:$D$6372,D3226)</f>
        <v>1</v>
      </c>
      <c r="F3226" s="45" t="s">
        <v>587</v>
      </c>
      <c r="G3226" s="21" t="s">
        <v>3132</v>
      </c>
      <c r="H3226" s="54" t="s">
        <v>3132</v>
      </c>
      <c r="I3226" s="54" t="s">
        <v>3133</v>
      </c>
      <c r="J3226" s="14" t="s">
        <v>3134</v>
      </c>
      <c r="K3226" s="21" t="s">
        <v>3135</v>
      </c>
      <c r="L3226" s="14" t="s">
        <v>10</v>
      </c>
      <c r="M3226" s="13" t="s">
        <v>606</v>
      </c>
      <c r="N3226" s="13" t="s">
        <v>606</v>
      </c>
      <c r="O3226" s="13" t="s">
        <v>606</v>
      </c>
      <c r="P3226" s="13" t="s">
        <v>606</v>
      </c>
      <c r="Q3226" s="13" t="s">
        <v>606</v>
      </c>
      <c r="R3226" s="13"/>
      <c r="S3226" s="13"/>
      <c r="T3226" s="10">
        <v>10</v>
      </c>
      <c r="U3226" s="9" t="s">
        <v>4432</v>
      </c>
      <c r="V3226" s="9" t="s">
        <v>4430</v>
      </c>
      <c r="W3226" s="13" t="s">
        <v>82</v>
      </c>
    </row>
    <row r="3227" spans="1:23" x14ac:dyDescent="0.3">
      <c r="A3227" s="7" t="s">
        <v>4428</v>
      </c>
      <c r="B3227" s="14">
        <v>27120</v>
      </c>
      <c r="C3227" s="14">
        <v>94772</v>
      </c>
      <c r="D3227" s="14">
        <v>7221</v>
      </c>
      <c r="E3227" s="6">
        <f>COUNTIF($D$3:$D$6372,D3227)</f>
        <v>1</v>
      </c>
      <c r="F3227" s="45" t="s">
        <v>587</v>
      </c>
      <c r="G3227" s="21" t="s">
        <v>2926</v>
      </c>
      <c r="H3227" s="54" t="s">
        <v>2926</v>
      </c>
      <c r="I3227" s="54" t="s">
        <v>2927</v>
      </c>
      <c r="J3227" s="14" t="s">
        <v>2870</v>
      </c>
      <c r="K3227" s="21" t="s">
        <v>2928</v>
      </c>
      <c r="L3227" s="14" t="s">
        <v>10</v>
      </c>
      <c r="M3227" s="13" t="s">
        <v>606</v>
      </c>
      <c r="N3227" s="13" t="s">
        <v>606</v>
      </c>
      <c r="O3227" s="13" t="s">
        <v>606</v>
      </c>
      <c r="P3227" s="13" t="s">
        <v>606</v>
      </c>
      <c r="Q3227" s="13" t="s">
        <v>606</v>
      </c>
      <c r="R3227" s="13"/>
      <c r="S3227" s="13"/>
      <c r="T3227" s="10">
        <v>30</v>
      </c>
      <c r="U3227" s="9" t="s">
        <v>4432</v>
      </c>
      <c r="V3227" s="9" t="s">
        <v>4430</v>
      </c>
      <c r="W3227" s="13" t="s">
        <v>82</v>
      </c>
    </row>
    <row r="3228" spans="1:23" x14ac:dyDescent="0.3">
      <c r="A3228" s="7" t="s">
        <v>4428</v>
      </c>
      <c r="B3228" s="14">
        <v>40390</v>
      </c>
      <c r="C3228" s="14">
        <v>1014835</v>
      </c>
      <c r="D3228" s="14">
        <v>7223</v>
      </c>
      <c r="E3228" s="6">
        <f>COUNTIF($D$3:$D$6372,D3228)</f>
        <v>1</v>
      </c>
      <c r="F3228" s="45" t="s">
        <v>587</v>
      </c>
      <c r="G3228" s="21" t="s">
        <v>3141</v>
      </c>
      <c r="H3228" s="54" t="s">
        <v>3141</v>
      </c>
      <c r="I3228" s="54" t="s">
        <v>3133</v>
      </c>
      <c r="J3228" s="14" t="s">
        <v>3134</v>
      </c>
      <c r="K3228" s="21" t="s">
        <v>3135</v>
      </c>
      <c r="L3228" s="14" t="s">
        <v>10</v>
      </c>
      <c r="M3228" s="13" t="s">
        <v>606</v>
      </c>
      <c r="N3228" s="13" t="s">
        <v>606</v>
      </c>
      <c r="O3228" s="13" t="s">
        <v>606</v>
      </c>
      <c r="P3228" s="13" t="s">
        <v>606</v>
      </c>
      <c r="Q3228" s="13" t="s">
        <v>606</v>
      </c>
      <c r="R3228" s="13"/>
      <c r="S3228" s="13"/>
      <c r="T3228" s="10">
        <v>10</v>
      </c>
      <c r="U3228" s="9" t="s">
        <v>4432</v>
      </c>
      <c r="V3228" s="9" t="s">
        <v>4430</v>
      </c>
      <c r="W3228" s="13" t="s">
        <v>82</v>
      </c>
    </row>
    <row r="3229" spans="1:23" x14ac:dyDescent="0.3">
      <c r="A3229" s="7" t="s">
        <v>4428</v>
      </c>
      <c r="B3229" s="14">
        <v>23226</v>
      </c>
      <c r="C3229" s="14">
        <v>95179</v>
      </c>
      <c r="D3229" s="14">
        <v>7228</v>
      </c>
      <c r="E3229" s="6">
        <f>COUNTIF($D$3:$D$6372,D3229)</f>
        <v>1</v>
      </c>
      <c r="F3229" s="45" t="s">
        <v>587</v>
      </c>
      <c r="G3229" s="21" t="s">
        <v>3132</v>
      </c>
      <c r="H3229" s="54" t="s">
        <v>3132</v>
      </c>
      <c r="I3229" s="54" t="s">
        <v>3133</v>
      </c>
      <c r="J3229" s="14" t="s">
        <v>3134</v>
      </c>
      <c r="K3229" s="21" t="s">
        <v>3135</v>
      </c>
      <c r="L3229" s="14" t="s">
        <v>10</v>
      </c>
      <c r="M3229" s="13" t="s">
        <v>606</v>
      </c>
      <c r="N3229" s="13" t="s">
        <v>606</v>
      </c>
      <c r="O3229" s="13" t="s">
        <v>606</v>
      </c>
      <c r="P3229" s="13" t="s">
        <v>606</v>
      </c>
      <c r="Q3229" s="13" t="s">
        <v>606</v>
      </c>
      <c r="R3229" s="13"/>
      <c r="S3229" s="13"/>
      <c r="T3229" s="10">
        <v>10</v>
      </c>
      <c r="U3229" s="9" t="s">
        <v>4432</v>
      </c>
      <c r="V3229" s="9" t="s">
        <v>4430</v>
      </c>
      <c r="W3229" s="13" t="s">
        <v>82</v>
      </c>
    </row>
    <row r="3230" spans="1:23" x14ac:dyDescent="0.3">
      <c r="A3230" s="7" t="s">
        <v>4428</v>
      </c>
      <c r="B3230" s="14">
        <v>28110</v>
      </c>
      <c r="C3230" s="14">
        <v>60431</v>
      </c>
      <c r="D3230" s="14">
        <v>7232</v>
      </c>
      <c r="E3230" s="6">
        <f>COUNTIF($D$3:$D$6372,D3230)</f>
        <v>1</v>
      </c>
      <c r="F3230" s="45" t="s">
        <v>587</v>
      </c>
      <c r="G3230" s="21" t="s">
        <v>2145</v>
      </c>
      <c r="H3230" s="54" t="s">
        <v>2145</v>
      </c>
      <c r="I3230" s="54" t="s">
        <v>2146</v>
      </c>
      <c r="J3230" s="14" t="s">
        <v>2034</v>
      </c>
      <c r="K3230" s="21" t="s">
        <v>2141</v>
      </c>
      <c r="L3230" s="14" t="s">
        <v>10</v>
      </c>
      <c r="M3230" s="13" t="s">
        <v>606</v>
      </c>
      <c r="N3230" s="13" t="s">
        <v>606</v>
      </c>
      <c r="O3230" s="13" t="s">
        <v>606</v>
      </c>
      <c r="P3230" s="13" t="s">
        <v>606</v>
      </c>
      <c r="Q3230" s="13" t="s">
        <v>606</v>
      </c>
      <c r="R3230" s="13" t="s">
        <v>606</v>
      </c>
      <c r="S3230" s="13"/>
      <c r="T3230" s="10">
        <v>30</v>
      </c>
      <c r="U3230" s="13" t="s">
        <v>601</v>
      </c>
      <c r="V3230" s="9" t="s">
        <v>4429</v>
      </c>
      <c r="W3230" s="13" t="s">
        <v>26</v>
      </c>
    </row>
    <row r="3231" spans="1:23" x14ac:dyDescent="0.3">
      <c r="A3231" s="7" t="s">
        <v>4428</v>
      </c>
      <c r="B3231" s="14">
        <v>22543</v>
      </c>
      <c r="C3231" s="14">
        <v>36026</v>
      </c>
      <c r="D3231" s="14">
        <v>7236</v>
      </c>
      <c r="E3231" s="6">
        <f>COUNTIF($D$3:$D$6372,D3231)</f>
        <v>1</v>
      </c>
      <c r="F3231" s="45" t="s">
        <v>587</v>
      </c>
      <c r="G3231" s="21" t="s">
        <v>3132</v>
      </c>
      <c r="H3231" s="54" t="s">
        <v>3132</v>
      </c>
      <c r="I3231" s="54" t="s">
        <v>3133</v>
      </c>
      <c r="J3231" s="14" t="s">
        <v>3134</v>
      </c>
      <c r="K3231" s="21" t="s">
        <v>3135</v>
      </c>
      <c r="L3231" s="14" t="s">
        <v>10</v>
      </c>
      <c r="M3231" s="13" t="s">
        <v>606</v>
      </c>
      <c r="N3231" s="13" t="s">
        <v>606</v>
      </c>
      <c r="O3231" s="13" t="s">
        <v>606</v>
      </c>
      <c r="P3231" s="13" t="s">
        <v>606</v>
      </c>
      <c r="Q3231" s="13" t="s">
        <v>606</v>
      </c>
      <c r="R3231" s="13"/>
      <c r="S3231" s="13"/>
      <c r="T3231" s="10">
        <v>10</v>
      </c>
      <c r="U3231" s="9" t="s">
        <v>4432</v>
      </c>
      <c r="V3231" s="9" t="s">
        <v>4430</v>
      </c>
      <c r="W3231" s="13" t="s">
        <v>82</v>
      </c>
    </row>
    <row r="3232" spans="1:23" x14ac:dyDescent="0.3">
      <c r="A3232" s="7" t="s">
        <v>4428</v>
      </c>
      <c r="B3232" s="14">
        <v>27001</v>
      </c>
      <c r="C3232" s="14">
        <v>1002038</v>
      </c>
      <c r="D3232" s="14">
        <v>7270</v>
      </c>
      <c r="E3232" s="6">
        <f>COUNTIF($D$3:$D$6372,D3232)</f>
        <v>1</v>
      </c>
      <c r="F3232" s="45" t="s">
        <v>583</v>
      </c>
      <c r="G3232" s="21" t="s">
        <v>3019</v>
      </c>
      <c r="H3232" s="54" t="s">
        <v>3019</v>
      </c>
      <c r="I3232" s="54" t="s">
        <v>3020</v>
      </c>
      <c r="J3232" s="14" t="s">
        <v>2870</v>
      </c>
      <c r="K3232" s="21" t="s">
        <v>3003</v>
      </c>
      <c r="L3232" s="14" t="s">
        <v>10</v>
      </c>
      <c r="M3232" s="13" t="s">
        <v>606</v>
      </c>
      <c r="N3232" s="13" t="s">
        <v>606</v>
      </c>
      <c r="O3232" s="13" t="s">
        <v>606</v>
      </c>
      <c r="P3232" s="13" t="s">
        <v>606</v>
      </c>
      <c r="Q3232" s="13" t="s">
        <v>606</v>
      </c>
      <c r="R3232" s="13"/>
      <c r="S3232" s="13"/>
      <c r="T3232" s="10">
        <v>25</v>
      </c>
      <c r="U3232" s="9" t="s">
        <v>4432</v>
      </c>
      <c r="V3232" s="9" t="s">
        <v>4431</v>
      </c>
      <c r="W3232" s="13" t="s">
        <v>26</v>
      </c>
    </row>
    <row r="3233" spans="1:23" x14ac:dyDescent="0.3">
      <c r="A3233" s="7" t="s">
        <v>4428</v>
      </c>
      <c r="B3233" s="14">
        <v>19796</v>
      </c>
      <c r="C3233" s="14">
        <v>72818</v>
      </c>
      <c r="D3233" s="14">
        <v>7271</v>
      </c>
      <c r="E3233" s="6">
        <f>COUNTIF($D$3:$D$6372,D3233)</f>
        <v>1</v>
      </c>
      <c r="F3233" s="45" t="s">
        <v>583</v>
      </c>
      <c r="G3233" s="21" t="s">
        <v>2332</v>
      </c>
      <c r="H3233" s="54" t="s">
        <v>2332</v>
      </c>
      <c r="I3233" s="54" t="s">
        <v>2333</v>
      </c>
      <c r="J3233" s="14" t="s">
        <v>2034</v>
      </c>
      <c r="K3233" s="21" t="s">
        <v>2323</v>
      </c>
      <c r="L3233" s="14" t="s">
        <v>10</v>
      </c>
      <c r="M3233" s="13" t="s">
        <v>606</v>
      </c>
      <c r="N3233" s="13" t="s">
        <v>606</v>
      </c>
      <c r="O3233" s="13" t="s">
        <v>606</v>
      </c>
      <c r="P3233" s="13" t="s">
        <v>606</v>
      </c>
      <c r="Q3233" s="13" t="s">
        <v>606</v>
      </c>
      <c r="R3233" s="13" t="s">
        <v>606</v>
      </c>
      <c r="S3233" s="13"/>
      <c r="T3233" s="10">
        <v>27</v>
      </c>
      <c r="U3233" s="13" t="s">
        <v>601</v>
      </c>
      <c r="V3233" s="9" t="s">
        <v>4429</v>
      </c>
      <c r="W3233" s="13" t="s">
        <v>26</v>
      </c>
    </row>
    <row r="3234" spans="1:23" x14ac:dyDescent="0.3">
      <c r="A3234" s="7" t="s">
        <v>4428</v>
      </c>
      <c r="B3234" s="14">
        <v>27062</v>
      </c>
      <c r="C3234" s="14">
        <v>381765</v>
      </c>
      <c r="D3234" s="14">
        <v>7273</v>
      </c>
      <c r="E3234" s="6">
        <f>COUNTIF($D$3:$D$6372,D3234)</f>
        <v>1</v>
      </c>
      <c r="F3234" s="45" t="s">
        <v>583</v>
      </c>
      <c r="G3234" s="21" t="s">
        <v>1902</v>
      </c>
      <c r="H3234" s="54" t="s">
        <v>1902</v>
      </c>
      <c r="I3234" s="54" t="s">
        <v>1903</v>
      </c>
      <c r="J3234" s="14" t="s">
        <v>1726</v>
      </c>
      <c r="K3234" s="21" t="s">
        <v>1898</v>
      </c>
      <c r="L3234" s="14" t="s">
        <v>10</v>
      </c>
      <c r="M3234" s="13" t="s">
        <v>606</v>
      </c>
      <c r="N3234" s="13" t="s">
        <v>606</v>
      </c>
      <c r="O3234" s="13" t="s">
        <v>606</v>
      </c>
      <c r="P3234" s="13" t="s">
        <v>606</v>
      </c>
      <c r="Q3234" s="13" t="s">
        <v>606</v>
      </c>
      <c r="R3234" s="13"/>
      <c r="S3234" s="13"/>
      <c r="T3234" s="10">
        <v>25</v>
      </c>
      <c r="U3234" s="13" t="s">
        <v>601</v>
      </c>
      <c r="V3234" s="9" t="s">
        <v>4430</v>
      </c>
      <c r="W3234" s="13" t="s">
        <v>82</v>
      </c>
    </row>
    <row r="3235" spans="1:23" x14ac:dyDescent="0.3">
      <c r="A3235" s="7" t="s">
        <v>4428</v>
      </c>
      <c r="B3235" s="14">
        <v>27062</v>
      </c>
      <c r="C3235" s="14">
        <v>381765</v>
      </c>
      <c r="D3235" s="14">
        <v>7274</v>
      </c>
      <c r="E3235" s="6">
        <f>COUNTIF($D$3:$D$6372,D3235)</f>
        <v>1</v>
      </c>
      <c r="F3235" s="45" t="s">
        <v>583</v>
      </c>
      <c r="G3235" s="21" t="s">
        <v>1902</v>
      </c>
      <c r="H3235" s="54" t="s">
        <v>1902</v>
      </c>
      <c r="I3235" s="54" t="s">
        <v>1903</v>
      </c>
      <c r="J3235" s="14" t="s">
        <v>1726</v>
      </c>
      <c r="K3235" s="21" t="s">
        <v>1898</v>
      </c>
      <c r="L3235" s="14" t="s">
        <v>10</v>
      </c>
      <c r="M3235" s="13" t="s">
        <v>606</v>
      </c>
      <c r="N3235" s="13" t="s">
        <v>606</v>
      </c>
      <c r="O3235" s="13" t="s">
        <v>606</v>
      </c>
      <c r="P3235" s="13" t="s">
        <v>606</v>
      </c>
      <c r="Q3235" s="13" t="s">
        <v>606</v>
      </c>
      <c r="R3235" s="13"/>
      <c r="S3235" s="13"/>
      <c r="T3235" s="10">
        <v>25</v>
      </c>
      <c r="U3235" s="13" t="s">
        <v>601</v>
      </c>
      <c r="V3235" s="9" t="s">
        <v>4430</v>
      </c>
      <c r="W3235" s="13" t="s">
        <v>82</v>
      </c>
    </row>
    <row r="3236" spans="1:23" x14ac:dyDescent="0.3">
      <c r="A3236" s="7" t="s">
        <v>4428</v>
      </c>
      <c r="B3236" s="14">
        <v>40031</v>
      </c>
      <c r="C3236" s="14">
        <v>10469</v>
      </c>
      <c r="D3236" s="14">
        <v>7310</v>
      </c>
      <c r="E3236" s="6">
        <f>COUNTIF($D$3:$D$6372,D3236)</f>
        <v>1</v>
      </c>
      <c r="F3236" s="45" t="s">
        <v>11</v>
      </c>
      <c r="G3236" s="21" t="s">
        <v>2041</v>
      </c>
      <c r="H3236" s="54" t="s">
        <v>2041</v>
      </c>
      <c r="I3236" s="54" t="s">
        <v>2042</v>
      </c>
      <c r="J3236" s="14" t="s">
        <v>2034</v>
      </c>
      <c r="K3236" s="21" t="s">
        <v>2063</v>
      </c>
      <c r="L3236" s="14" t="s">
        <v>10</v>
      </c>
      <c r="M3236" s="13" t="s">
        <v>606</v>
      </c>
      <c r="N3236" s="13" t="s">
        <v>606</v>
      </c>
      <c r="O3236" s="13" t="s">
        <v>606</v>
      </c>
      <c r="P3236" s="13" t="s">
        <v>606</v>
      </c>
      <c r="Q3236" s="13" t="s">
        <v>606</v>
      </c>
      <c r="R3236" s="13"/>
      <c r="S3236" s="13"/>
      <c r="T3236" s="10">
        <v>15</v>
      </c>
      <c r="U3236" s="9" t="s">
        <v>4432</v>
      </c>
      <c r="V3236" s="9" t="s">
        <v>4430</v>
      </c>
      <c r="W3236" s="13" t="s">
        <v>82</v>
      </c>
    </row>
    <row r="3237" spans="1:23" x14ac:dyDescent="0.3">
      <c r="A3237" s="7" t="s">
        <v>4428</v>
      </c>
      <c r="B3237" s="14">
        <v>39643</v>
      </c>
      <c r="C3237" s="14">
        <v>1014017</v>
      </c>
      <c r="D3237" s="14">
        <v>7390</v>
      </c>
      <c r="E3237" s="6">
        <f>COUNTIF($D$3:$D$6372,D3237)</f>
        <v>1</v>
      </c>
      <c r="F3237" s="45" t="s">
        <v>587</v>
      </c>
      <c r="G3237" s="21" t="s">
        <v>4047</v>
      </c>
      <c r="H3237" s="54" t="s">
        <v>4047</v>
      </c>
      <c r="I3237" s="54" t="s">
        <v>4048</v>
      </c>
      <c r="J3237" s="14" t="s">
        <v>3843</v>
      </c>
      <c r="K3237" s="21" t="s">
        <v>4014</v>
      </c>
      <c r="L3237" s="14" t="s">
        <v>10</v>
      </c>
      <c r="M3237" s="13" t="s">
        <v>606</v>
      </c>
      <c r="N3237" s="13" t="s">
        <v>606</v>
      </c>
      <c r="O3237" s="13" t="s">
        <v>606</v>
      </c>
      <c r="P3237" s="13" t="s">
        <v>606</v>
      </c>
      <c r="Q3237" s="13" t="s">
        <v>606</v>
      </c>
      <c r="R3237" s="13"/>
      <c r="S3237" s="13"/>
      <c r="T3237" s="10">
        <v>20</v>
      </c>
      <c r="U3237" s="9" t="s">
        <v>4432</v>
      </c>
      <c r="V3237" s="9" t="s">
        <v>4429</v>
      </c>
      <c r="W3237" s="13" t="s">
        <v>26</v>
      </c>
    </row>
    <row r="3238" spans="1:23" x14ac:dyDescent="0.3">
      <c r="A3238" s="7" t="s">
        <v>4428</v>
      </c>
      <c r="B3238" s="14">
        <v>40026</v>
      </c>
      <c r="C3238" s="14">
        <v>4327</v>
      </c>
      <c r="D3238" s="14">
        <v>7394</v>
      </c>
      <c r="E3238" s="6">
        <f>COUNTIF($D$3:$D$6372,D3238)</f>
        <v>1</v>
      </c>
      <c r="F3238" s="45" t="s">
        <v>583</v>
      </c>
      <c r="G3238" s="21" t="s">
        <v>2041</v>
      </c>
      <c r="H3238" s="54" t="s">
        <v>2041</v>
      </c>
      <c r="I3238" s="54" t="s">
        <v>2042</v>
      </c>
      <c r="J3238" s="14" t="s">
        <v>2034</v>
      </c>
      <c r="K3238" s="21" t="s">
        <v>2069</v>
      </c>
      <c r="L3238" s="14" t="s">
        <v>10</v>
      </c>
      <c r="M3238" s="13" t="s">
        <v>606</v>
      </c>
      <c r="N3238" s="13" t="s">
        <v>606</v>
      </c>
      <c r="O3238" s="13" t="s">
        <v>606</v>
      </c>
      <c r="P3238" s="13" t="s">
        <v>606</v>
      </c>
      <c r="Q3238" s="13" t="s">
        <v>606</v>
      </c>
      <c r="R3238" s="13"/>
      <c r="S3238" s="13"/>
      <c r="T3238" s="10">
        <v>15</v>
      </c>
      <c r="U3238" s="9" t="s">
        <v>4432</v>
      </c>
      <c r="V3238" s="9" t="s">
        <v>4430</v>
      </c>
      <c r="W3238" s="13" t="s">
        <v>82</v>
      </c>
    </row>
    <row r="3239" spans="1:23" x14ac:dyDescent="0.3">
      <c r="A3239" s="7" t="s">
        <v>4428</v>
      </c>
      <c r="B3239" s="14">
        <v>740</v>
      </c>
      <c r="C3239" s="14">
        <v>4327</v>
      </c>
      <c r="D3239" s="14">
        <v>7396</v>
      </c>
      <c r="E3239" s="6">
        <f>COUNTIF($D$3:$D$6372,D3239)</f>
        <v>1</v>
      </c>
      <c r="F3239" s="45" t="s">
        <v>583</v>
      </c>
      <c r="G3239" s="21" t="s">
        <v>2041</v>
      </c>
      <c r="H3239" s="54" t="s">
        <v>2041</v>
      </c>
      <c r="I3239" s="54" t="s">
        <v>2042</v>
      </c>
      <c r="J3239" s="14" t="s">
        <v>2034</v>
      </c>
      <c r="K3239" s="21" t="s">
        <v>2063</v>
      </c>
      <c r="L3239" s="14" t="s">
        <v>10</v>
      </c>
      <c r="M3239" s="13" t="s">
        <v>606</v>
      </c>
      <c r="N3239" s="13" t="s">
        <v>606</v>
      </c>
      <c r="O3239" s="13" t="s">
        <v>606</v>
      </c>
      <c r="P3239" s="13" t="s">
        <v>606</v>
      </c>
      <c r="Q3239" s="13" t="s">
        <v>606</v>
      </c>
      <c r="R3239" s="13"/>
      <c r="S3239" s="13"/>
      <c r="T3239" s="10">
        <v>15</v>
      </c>
      <c r="U3239" s="9" t="s">
        <v>4432</v>
      </c>
      <c r="V3239" s="9" t="s">
        <v>4430</v>
      </c>
      <c r="W3239" s="13" t="s">
        <v>82</v>
      </c>
    </row>
    <row r="3240" spans="1:23" x14ac:dyDescent="0.3">
      <c r="A3240" s="7" t="s">
        <v>4428</v>
      </c>
      <c r="B3240" s="14">
        <v>31238</v>
      </c>
      <c r="C3240" s="14">
        <v>15133</v>
      </c>
      <c r="D3240" s="14">
        <v>7398</v>
      </c>
      <c r="E3240" s="6">
        <f>COUNTIF($D$3:$D$6372,D3240)</f>
        <v>1</v>
      </c>
      <c r="F3240" s="45" t="s">
        <v>11</v>
      </c>
      <c r="G3240" s="21" t="s">
        <v>3540</v>
      </c>
      <c r="H3240" s="54" t="s">
        <v>3540</v>
      </c>
      <c r="I3240" s="54" t="s">
        <v>3539</v>
      </c>
      <c r="J3240" s="14" t="s">
        <v>3448</v>
      </c>
      <c r="K3240" s="21" t="s">
        <v>3537</v>
      </c>
      <c r="L3240" s="14" t="s">
        <v>10</v>
      </c>
      <c r="M3240" s="13" t="s">
        <v>606</v>
      </c>
      <c r="N3240" s="13" t="s">
        <v>606</v>
      </c>
      <c r="O3240" s="13" t="s">
        <v>606</v>
      </c>
      <c r="P3240" s="13" t="s">
        <v>606</v>
      </c>
      <c r="Q3240" s="13" t="s">
        <v>606</v>
      </c>
      <c r="R3240" s="13" t="s">
        <v>606</v>
      </c>
      <c r="S3240" s="13"/>
      <c r="T3240" s="10">
        <v>30</v>
      </c>
      <c r="U3240" s="13" t="s">
        <v>601</v>
      </c>
      <c r="V3240" s="9" t="s">
        <v>4430</v>
      </c>
      <c r="W3240" s="13" t="s">
        <v>82</v>
      </c>
    </row>
    <row r="3241" spans="1:23" x14ac:dyDescent="0.3">
      <c r="A3241" s="7" t="s">
        <v>4428</v>
      </c>
      <c r="B3241" s="14">
        <v>6904</v>
      </c>
      <c r="C3241" s="14">
        <v>15133</v>
      </c>
      <c r="D3241" s="14">
        <v>7501</v>
      </c>
      <c r="E3241" s="6">
        <f>COUNTIF($D$3:$D$6372,D3241)</f>
        <v>1</v>
      </c>
      <c r="F3241" s="45" t="s">
        <v>11</v>
      </c>
      <c r="G3241" s="21" t="s">
        <v>3455</v>
      </c>
      <c r="H3241" s="54" t="s">
        <v>3455</v>
      </c>
      <c r="I3241" s="54" t="s">
        <v>3456</v>
      </c>
      <c r="J3241" s="14" t="s">
        <v>3448</v>
      </c>
      <c r="K3241" s="21" t="s">
        <v>3459</v>
      </c>
      <c r="L3241" s="14" t="s">
        <v>10</v>
      </c>
      <c r="M3241" s="13" t="s">
        <v>606</v>
      </c>
      <c r="N3241" s="13" t="s">
        <v>606</v>
      </c>
      <c r="O3241" s="13" t="s">
        <v>606</v>
      </c>
      <c r="P3241" s="13" t="s">
        <v>606</v>
      </c>
      <c r="Q3241" s="13" t="s">
        <v>606</v>
      </c>
      <c r="R3241" s="13" t="s">
        <v>606</v>
      </c>
      <c r="S3241" s="13"/>
      <c r="T3241" s="10">
        <v>30</v>
      </c>
      <c r="U3241" s="13" t="s">
        <v>601</v>
      </c>
      <c r="V3241" s="9" t="s">
        <v>4430</v>
      </c>
      <c r="W3241" s="13" t="s">
        <v>82</v>
      </c>
    </row>
    <row r="3242" spans="1:23" x14ac:dyDescent="0.3">
      <c r="A3242" s="7" t="s">
        <v>4428</v>
      </c>
      <c r="B3242" s="14">
        <v>31365</v>
      </c>
      <c r="C3242" s="14">
        <v>14954</v>
      </c>
      <c r="D3242" s="14">
        <v>7502</v>
      </c>
      <c r="E3242" s="6">
        <f>COUNTIF($D$3:$D$6372,D3242)</f>
        <v>1</v>
      </c>
      <c r="F3242" s="45" t="s">
        <v>11</v>
      </c>
      <c r="G3242" s="21" t="s">
        <v>3847</v>
      </c>
      <c r="H3242" s="54" t="s">
        <v>3847</v>
      </c>
      <c r="I3242" s="54" t="s">
        <v>3851</v>
      </c>
      <c r="J3242" s="14" t="s">
        <v>3843</v>
      </c>
      <c r="K3242" s="21" t="s">
        <v>3897</v>
      </c>
      <c r="L3242" s="14" t="s">
        <v>10</v>
      </c>
      <c r="M3242" s="13" t="s">
        <v>606</v>
      </c>
      <c r="N3242" s="13" t="s">
        <v>606</v>
      </c>
      <c r="O3242" s="13" t="s">
        <v>606</v>
      </c>
      <c r="P3242" s="13" t="s">
        <v>606</v>
      </c>
      <c r="Q3242" s="13" t="s">
        <v>606</v>
      </c>
      <c r="R3242" s="13"/>
      <c r="S3242" s="13"/>
      <c r="T3242" s="10">
        <v>17</v>
      </c>
      <c r="U3242" s="9" t="s">
        <v>4432</v>
      </c>
      <c r="V3242" s="9" t="s">
        <v>4430</v>
      </c>
      <c r="W3242" s="13" t="s">
        <v>82</v>
      </c>
    </row>
    <row r="3243" spans="1:23" x14ac:dyDescent="0.3">
      <c r="A3243" s="7" t="s">
        <v>4428</v>
      </c>
      <c r="B3243" s="14">
        <v>7644</v>
      </c>
      <c r="C3243" s="14">
        <v>23463</v>
      </c>
      <c r="D3243" s="14">
        <v>7503</v>
      </c>
      <c r="E3243" s="6">
        <f>COUNTIF($D$3:$D$6372,D3243)</f>
        <v>1</v>
      </c>
      <c r="F3243" s="45" t="s">
        <v>11</v>
      </c>
      <c r="G3243" s="21" t="s">
        <v>2920</v>
      </c>
      <c r="H3243" s="54" t="s">
        <v>2920</v>
      </c>
      <c r="I3243" s="54" t="s">
        <v>2921</v>
      </c>
      <c r="J3243" s="14" t="s">
        <v>2870</v>
      </c>
      <c r="K3243" s="21" t="s">
        <v>2922</v>
      </c>
      <c r="L3243" s="14" t="s">
        <v>10</v>
      </c>
      <c r="M3243" s="13" t="s">
        <v>606</v>
      </c>
      <c r="N3243" s="13" t="s">
        <v>606</v>
      </c>
      <c r="O3243" s="13" t="s">
        <v>606</v>
      </c>
      <c r="P3243" s="13" t="s">
        <v>606</v>
      </c>
      <c r="Q3243" s="13" t="s">
        <v>606</v>
      </c>
      <c r="R3243" s="13"/>
      <c r="S3243" s="13"/>
      <c r="T3243" s="10">
        <v>25</v>
      </c>
      <c r="U3243" s="9" t="s">
        <v>4432</v>
      </c>
      <c r="V3243" s="9" t="s">
        <v>4430</v>
      </c>
      <c r="W3243" s="13" t="s">
        <v>82</v>
      </c>
    </row>
    <row r="3244" spans="1:23" x14ac:dyDescent="0.3">
      <c r="A3244" s="7" t="s">
        <v>4428</v>
      </c>
      <c r="B3244" s="14">
        <v>31369</v>
      </c>
      <c r="C3244" s="14">
        <v>14954</v>
      </c>
      <c r="D3244" s="14">
        <v>7504</v>
      </c>
      <c r="E3244" s="6">
        <f>COUNTIF($D$3:$D$6372,D3244)</f>
        <v>1</v>
      </c>
      <c r="F3244" s="45" t="s">
        <v>11</v>
      </c>
      <c r="G3244" s="21" t="s">
        <v>3847</v>
      </c>
      <c r="H3244" s="54" t="s">
        <v>3847</v>
      </c>
      <c r="I3244" s="54" t="s">
        <v>3851</v>
      </c>
      <c r="J3244" s="14" t="s">
        <v>3843</v>
      </c>
      <c r="K3244" s="21" t="s">
        <v>3887</v>
      </c>
      <c r="L3244" s="14" t="s">
        <v>10</v>
      </c>
      <c r="M3244" s="13" t="s">
        <v>606</v>
      </c>
      <c r="N3244" s="13" t="s">
        <v>606</v>
      </c>
      <c r="O3244" s="13" t="s">
        <v>606</v>
      </c>
      <c r="P3244" s="13" t="s">
        <v>606</v>
      </c>
      <c r="Q3244" s="13" t="s">
        <v>606</v>
      </c>
      <c r="R3244" s="13"/>
      <c r="S3244" s="13"/>
      <c r="T3244" s="10">
        <v>17</v>
      </c>
      <c r="U3244" s="9" t="s">
        <v>4432</v>
      </c>
      <c r="V3244" s="9" t="s">
        <v>4430</v>
      </c>
      <c r="W3244" s="13" t="s">
        <v>82</v>
      </c>
    </row>
    <row r="3245" spans="1:23" x14ac:dyDescent="0.3">
      <c r="A3245" s="7" t="s">
        <v>4428</v>
      </c>
      <c r="B3245" s="14">
        <v>32169</v>
      </c>
      <c r="C3245" s="14">
        <v>14954</v>
      </c>
      <c r="D3245" s="14">
        <v>7505</v>
      </c>
      <c r="E3245" s="6">
        <f>COUNTIF($D$3:$D$6372,D3245)</f>
        <v>1</v>
      </c>
      <c r="F3245" s="45" t="s">
        <v>11</v>
      </c>
      <c r="G3245" s="21" t="s">
        <v>3847</v>
      </c>
      <c r="H3245" s="54" t="s">
        <v>3847</v>
      </c>
      <c r="I3245" s="54" t="s">
        <v>3851</v>
      </c>
      <c r="J3245" s="14" t="s">
        <v>3843</v>
      </c>
      <c r="K3245" s="21" t="s">
        <v>3897</v>
      </c>
      <c r="L3245" s="14" t="s">
        <v>10</v>
      </c>
      <c r="M3245" s="13" t="s">
        <v>606</v>
      </c>
      <c r="N3245" s="13" t="s">
        <v>606</v>
      </c>
      <c r="O3245" s="13" t="s">
        <v>606</v>
      </c>
      <c r="P3245" s="13" t="s">
        <v>606</v>
      </c>
      <c r="Q3245" s="13" t="s">
        <v>606</v>
      </c>
      <c r="R3245" s="13"/>
      <c r="S3245" s="13"/>
      <c r="T3245" s="10">
        <v>17</v>
      </c>
      <c r="U3245" s="9" t="s">
        <v>4432</v>
      </c>
      <c r="V3245" s="9" t="s">
        <v>4430</v>
      </c>
      <c r="W3245" s="13" t="s">
        <v>82</v>
      </c>
    </row>
    <row r="3246" spans="1:23" x14ac:dyDescent="0.3">
      <c r="A3246" s="7" t="s">
        <v>4428</v>
      </c>
      <c r="B3246" s="14">
        <v>31365</v>
      </c>
      <c r="C3246" s="14">
        <v>14954</v>
      </c>
      <c r="D3246" s="14">
        <v>7506</v>
      </c>
      <c r="E3246" s="6">
        <f>COUNTIF($D$3:$D$6372,D3246)</f>
        <v>1</v>
      </c>
      <c r="F3246" s="45" t="s">
        <v>11</v>
      </c>
      <c r="G3246" s="21" t="s">
        <v>3847</v>
      </c>
      <c r="H3246" s="54" t="s">
        <v>3847</v>
      </c>
      <c r="I3246" s="54" t="s">
        <v>3851</v>
      </c>
      <c r="J3246" s="14" t="s">
        <v>3843</v>
      </c>
      <c r="K3246" s="21" t="s">
        <v>3849</v>
      </c>
      <c r="L3246" s="14" t="s">
        <v>10</v>
      </c>
      <c r="M3246" s="13" t="s">
        <v>606</v>
      </c>
      <c r="N3246" s="13" t="s">
        <v>606</v>
      </c>
      <c r="O3246" s="13" t="s">
        <v>606</v>
      </c>
      <c r="P3246" s="13" t="s">
        <v>606</v>
      </c>
      <c r="Q3246" s="13" t="s">
        <v>606</v>
      </c>
      <c r="R3246" s="13"/>
      <c r="S3246" s="13"/>
      <c r="T3246" s="10">
        <v>17</v>
      </c>
      <c r="U3246" s="9" t="s">
        <v>4432</v>
      </c>
      <c r="V3246" s="9" t="s">
        <v>4430</v>
      </c>
      <c r="W3246" s="13" t="s">
        <v>82</v>
      </c>
    </row>
    <row r="3247" spans="1:23" x14ac:dyDescent="0.3">
      <c r="A3247" s="7" t="s">
        <v>4428</v>
      </c>
      <c r="B3247" s="14">
        <v>2944</v>
      </c>
      <c r="C3247" s="14">
        <v>10539</v>
      </c>
      <c r="D3247" s="14">
        <v>7586</v>
      </c>
      <c r="E3247" s="6">
        <f>COUNTIF($D$3:$D$6372,D3247)</f>
        <v>1</v>
      </c>
      <c r="F3247" s="45" t="s">
        <v>584</v>
      </c>
      <c r="G3247" s="21" t="s">
        <v>3375</v>
      </c>
      <c r="H3247" s="54" t="s">
        <v>3375</v>
      </c>
      <c r="I3247" s="54" t="s">
        <v>3376</v>
      </c>
      <c r="J3247" s="14" t="s">
        <v>3134</v>
      </c>
      <c r="K3247" s="21" t="s">
        <v>3344</v>
      </c>
      <c r="L3247" s="14" t="s">
        <v>10</v>
      </c>
      <c r="M3247" s="13" t="s">
        <v>606</v>
      </c>
      <c r="N3247" s="13" t="s">
        <v>606</v>
      </c>
      <c r="O3247" s="13" t="s">
        <v>606</v>
      </c>
      <c r="P3247" s="13" t="s">
        <v>606</v>
      </c>
      <c r="Q3247" s="13" t="s">
        <v>606</v>
      </c>
      <c r="R3247" s="13"/>
      <c r="S3247" s="13"/>
      <c r="T3247" s="10">
        <v>10</v>
      </c>
      <c r="U3247" s="9" t="s">
        <v>4432</v>
      </c>
      <c r="V3247" s="9" t="s">
        <v>4429</v>
      </c>
      <c r="W3247" s="13" t="s">
        <v>26</v>
      </c>
    </row>
    <row r="3248" spans="1:23" x14ac:dyDescent="0.3">
      <c r="A3248" s="7" t="s">
        <v>4428</v>
      </c>
      <c r="B3248" s="14">
        <v>26608</v>
      </c>
      <c r="C3248" s="14">
        <v>1002031</v>
      </c>
      <c r="D3248" s="14">
        <v>7623</v>
      </c>
      <c r="E3248" s="6">
        <f>COUNTIF($D$3:$D$6372,D3248)</f>
        <v>1</v>
      </c>
      <c r="F3248" s="45" t="s">
        <v>1128</v>
      </c>
      <c r="G3248" s="21" t="s">
        <v>3989</v>
      </c>
      <c r="H3248" s="54" t="s">
        <v>3989</v>
      </c>
      <c r="I3248" s="54" t="s">
        <v>3990</v>
      </c>
      <c r="J3248" s="14" t="s">
        <v>3843</v>
      </c>
      <c r="K3248" s="21" t="s">
        <v>3980</v>
      </c>
      <c r="L3248" s="14" t="s">
        <v>10</v>
      </c>
      <c r="M3248" s="13" t="s">
        <v>606</v>
      </c>
      <c r="N3248" s="13" t="s">
        <v>606</v>
      </c>
      <c r="O3248" s="13" t="s">
        <v>606</v>
      </c>
      <c r="P3248" s="13" t="s">
        <v>606</v>
      </c>
      <c r="Q3248" s="13" t="s">
        <v>606</v>
      </c>
      <c r="R3248" s="13"/>
      <c r="S3248" s="13"/>
      <c r="T3248" s="10">
        <v>25</v>
      </c>
      <c r="U3248" s="9" t="s">
        <v>4432</v>
      </c>
      <c r="V3248" s="9" t="s">
        <v>4429</v>
      </c>
      <c r="W3248" s="13" t="s">
        <v>26</v>
      </c>
    </row>
    <row r="3249" spans="1:23" x14ac:dyDescent="0.3">
      <c r="A3249" s="7" t="s">
        <v>4428</v>
      </c>
      <c r="B3249" s="14">
        <v>42194</v>
      </c>
      <c r="C3249" s="14">
        <v>72854</v>
      </c>
      <c r="D3249" s="14">
        <v>7660</v>
      </c>
      <c r="E3249" s="6">
        <f>COUNTIF($D$3:$D$6372,D3249)</f>
        <v>1</v>
      </c>
      <c r="F3249" s="45" t="s">
        <v>11</v>
      </c>
      <c r="G3249" s="21" t="s">
        <v>3640</v>
      </c>
      <c r="H3249" s="54" t="s">
        <v>3640</v>
      </c>
      <c r="I3249" s="54" t="s">
        <v>3641</v>
      </c>
      <c r="J3249" s="14" t="s">
        <v>3448</v>
      </c>
      <c r="K3249" s="21" t="s">
        <v>3605</v>
      </c>
      <c r="L3249" s="14" t="s">
        <v>10</v>
      </c>
      <c r="M3249" s="13" t="s">
        <v>606</v>
      </c>
      <c r="N3249" s="13" t="s">
        <v>606</v>
      </c>
      <c r="O3249" s="13" t="s">
        <v>606</v>
      </c>
      <c r="P3249" s="13" t="s">
        <v>606</v>
      </c>
      <c r="Q3249" s="13" t="s">
        <v>606</v>
      </c>
      <c r="R3249" s="13" t="s">
        <v>606</v>
      </c>
      <c r="S3249" s="13"/>
      <c r="T3249" s="10">
        <v>27</v>
      </c>
      <c r="U3249" s="13" t="s">
        <v>601</v>
      </c>
      <c r="V3249" s="9" t="s">
        <v>4429</v>
      </c>
      <c r="W3249" s="13" t="s">
        <v>26</v>
      </c>
    </row>
    <row r="3250" spans="1:23" x14ac:dyDescent="0.3">
      <c r="A3250" s="7" t="s">
        <v>4428</v>
      </c>
      <c r="B3250" s="14">
        <v>19180</v>
      </c>
      <c r="C3250" s="14">
        <v>5059</v>
      </c>
      <c r="D3250" s="14">
        <v>7663</v>
      </c>
      <c r="E3250" s="6">
        <f>COUNTIF($D$3:$D$6372,D3250)</f>
        <v>1</v>
      </c>
      <c r="F3250" s="45" t="s">
        <v>11</v>
      </c>
      <c r="G3250" s="21" t="s">
        <v>1927</v>
      </c>
      <c r="H3250" s="54" t="s">
        <v>1927</v>
      </c>
      <c r="I3250" s="54" t="s">
        <v>1928</v>
      </c>
      <c r="J3250" s="14" t="s">
        <v>1726</v>
      </c>
      <c r="K3250" s="21" t="s">
        <v>1920</v>
      </c>
      <c r="L3250" s="14" t="s">
        <v>10</v>
      </c>
      <c r="M3250" s="13" t="s">
        <v>606</v>
      </c>
      <c r="N3250" s="13" t="s">
        <v>606</v>
      </c>
      <c r="O3250" s="13" t="s">
        <v>606</v>
      </c>
      <c r="P3250" s="13" t="s">
        <v>606</v>
      </c>
      <c r="Q3250" s="13" t="s">
        <v>606</v>
      </c>
      <c r="R3250" s="13"/>
      <c r="S3250" s="13"/>
      <c r="T3250" s="10">
        <v>30</v>
      </c>
      <c r="U3250" s="9" t="s">
        <v>4432</v>
      </c>
      <c r="V3250" s="9" t="s">
        <v>4430</v>
      </c>
      <c r="W3250" s="13" t="s">
        <v>82</v>
      </c>
    </row>
    <row r="3251" spans="1:23" x14ac:dyDescent="0.3">
      <c r="A3251" s="7" t="s">
        <v>4428</v>
      </c>
      <c r="B3251" s="14">
        <v>39973</v>
      </c>
      <c r="C3251" s="14">
        <v>4327</v>
      </c>
      <c r="D3251" s="14">
        <v>7666</v>
      </c>
      <c r="E3251" s="6">
        <f>COUNTIF($D$3:$D$6372,D3251)</f>
        <v>1</v>
      </c>
      <c r="F3251" s="45" t="s">
        <v>11</v>
      </c>
      <c r="G3251" s="21" t="s">
        <v>2041</v>
      </c>
      <c r="H3251" s="54" t="s">
        <v>2041</v>
      </c>
      <c r="I3251" s="54" t="s">
        <v>2049</v>
      </c>
      <c r="J3251" s="14" t="s">
        <v>2034</v>
      </c>
      <c r="K3251" s="21" t="s">
        <v>2043</v>
      </c>
      <c r="L3251" s="14" t="s">
        <v>10</v>
      </c>
      <c r="M3251" s="13" t="s">
        <v>606</v>
      </c>
      <c r="N3251" s="13" t="s">
        <v>606</v>
      </c>
      <c r="O3251" s="13" t="s">
        <v>606</v>
      </c>
      <c r="P3251" s="13" t="s">
        <v>606</v>
      </c>
      <c r="Q3251" s="13" t="s">
        <v>606</v>
      </c>
      <c r="R3251" s="13"/>
      <c r="S3251" s="13"/>
      <c r="T3251" s="10">
        <v>15</v>
      </c>
      <c r="U3251" s="9" t="s">
        <v>4432</v>
      </c>
      <c r="V3251" s="9" t="s">
        <v>4430</v>
      </c>
      <c r="W3251" s="13" t="s">
        <v>82</v>
      </c>
    </row>
    <row r="3252" spans="1:23" x14ac:dyDescent="0.3">
      <c r="A3252" s="7" t="s">
        <v>4428</v>
      </c>
      <c r="B3252" s="14">
        <v>31527</v>
      </c>
      <c r="C3252" s="14">
        <v>125829</v>
      </c>
      <c r="D3252" s="14">
        <v>7667</v>
      </c>
      <c r="E3252" s="6">
        <f>COUNTIF($D$3:$D$6372,D3252)</f>
        <v>1</v>
      </c>
      <c r="F3252" s="45" t="s">
        <v>11</v>
      </c>
      <c r="G3252" s="21" t="s">
        <v>1784</v>
      </c>
      <c r="H3252" s="54" t="s">
        <v>1784</v>
      </c>
      <c r="I3252" s="54" t="s">
        <v>1785</v>
      </c>
      <c r="J3252" s="14" t="s">
        <v>1726</v>
      </c>
      <c r="K3252" s="21" t="s">
        <v>1767</v>
      </c>
      <c r="L3252" s="14" t="s">
        <v>10</v>
      </c>
      <c r="M3252" s="13" t="s">
        <v>606</v>
      </c>
      <c r="N3252" s="13" t="s">
        <v>606</v>
      </c>
      <c r="O3252" s="13" t="s">
        <v>606</v>
      </c>
      <c r="P3252" s="13" t="s">
        <v>606</v>
      </c>
      <c r="Q3252" s="13" t="s">
        <v>606</v>
      </c>
      <c r="R3252" s="13"/>
      <c r="S3252" s="13"/>
      <c r="T3252" s="10">
        <v>25</v>
      </c>
      <c r="U3252" s="9" t="s">
        <v>4432</v>
      </c>
      <c r="V3252" s="9" t="s">
        <v>4429</v>
      </c>
      <c r="W3252" s="13" t="s">
        <v>26</v>
      </c>
    </row>
    <row r="3253" spans="1:23" x14ac:dyDescent="0.3">
      <c r="A3253" s="7" t="s">
        <v>4428</v>
      </c>
      <c r="B3253" s="14">
        <v>34108</v>
      </c>
      <c r="C3253" s="14">
        <v>1000438</v>
      </c>
      <c r="D3253" s="14">
        <v>7668</v>
      </c>
      <c r="E3253" s="6">
        <f>COUNTIF($D$3:$D$6372,D3253)</f>
        <v>1</v>
      </c>
      <c r="F3253" s="45" t="s">
        <v>11</v>
      </c>
      <c r="G3253" s="21" t="s">
        <v>1918</v>
      </c>
      <c r="H3253" s="54" t="s">
        <v>1918</v>
      </c>
      <c r="I3253" s="54" t="s">
        <v>1919</v>
      </c>
      <c r="J3253" s="14" t="s">
        <v>1726</v>
      </c>
      <c r="K3253" s="21" t="s">
        <v>1920</v>
      </c>
      <c r="L3253" s="14" t="s">
        <v>10</v>
      </c>
      <c r="M3253" s="13" t="s">
        <v>606</v>
      </c>
      <c r="N3253" s="13" t="s">
        <v>606</v>
      </c>
      <c r="O3253" s="13" t="s">
        <v>606</v>
      </c>
      <c r="P3253" s="13" t="s">
        <v>606</v>
      </c>
      <c r="Q3253" s="13" t="s">
        <v>606</v>
      </c>
      <c r="R3253" s="13"/>
      <c r="S3253" s="13"/>
      <c r="T3253" s="10">
        <v>20</v>
      </c>
      <c r="U3253" s="9" t="s">
        <v>4432</v>
      </c>
      <c r="V3253" s="9" t="s">
        <v>4430</v>
      </c>
      <c r="W3253" s="13" t="s">
        <v>82</v>
      </c>
    </row>
    <row r="3254" spans="1:23" x14ac:dyDescent="0.3">
      <c r="A3254" s="7" t="s">
        <v>4428</v>
      </c>
      <c r="B3254" s="14">
        <v>39364</v>
      </c>
      <c r="C3254" s="14">
        <v>1013225</v>
      </c>
      <c r="D3254" s="14">
        <v>7671</v>
      </c>
      <c r="E3254" s="6">
        <f>COUNTIF($D$3:$D$6372,D3254)</f>
        <v>1</v>
      </c>
      <c r="F3254" s="45" t="s">
        <v>11</v>
      </c>
      <c r="G3254" s="21" t="s">
        <v>3446</v>
      </c>
      <c r="H3254" s="54" t="s">
        <v>3446</v>
      </c>
      <c r="I3254" s="54" t="s">
        <v>3447</v>
      </c>
      <c r="J3254" s="14" t="s">
        <v>3448</v>
      </c>
      <c r="K3254" s="21" t="s">
        <v>3450</v>
      </c>
      <c r="L3254" s="14" t="s">
        <v>10</v>
      </c>
      <c r="M3254" s="13" t="s">
        <v>606</v>
      </c>
      <c r="N3254" s="13" t="s">
        <v>606</v>
      </c>
      <c r="O3254" s="13" t="s">
        <v>606</v>
      </c>
      <c r="P3254" s="13" t="s">
        <v>606</v>
      </c>
      <c r="Q3254" s="13" t="s">
        <v>606</v>
      </c>
      <c r="R3254" s="13"/>
      <c r="S3254" s="13"/>
      <c r="T3254" s="10">
        <v>25</v>
      </c>
      <c r="U3254" s="9" t="s">
        <v>4432</v>
      </c>
      <c r="V3254" s="9" t="s">
        <v>4430</v>
      </c>
      <c r="W3254" s="13" t="s">
        <v>82</v>
      </c>
    </row>
    <row r="3255" spans="1:23" x14ac:dyDescent="0.3">
      <c r="A3255" s="7" t="s">
        <v>4428</v>
      </c>
      <c r="B3255" s="14">
        <v>4774</v>
      </c>
      <c r="C3255" s="14">
        <v>571952</v>
      </c>
      <c r="D3255" s="14">
        <v>7674</v>
      </c>
      <c r="E3255" s="6">
        <f>COUNTIF($D$3:$D$6372,D3255)</f>
        <v>1</v>
      </c>
      <c r="F3255" s="45" t="s">
        <v>11</v>
      </c>
      <c r="G3255" s="21" t="s">
        <v>2343</v>
      </c>
      <c r="H3255" s="54" t="s">
        <v>2343</v>
      </c>
      <c r="I3255" s="54" t="s">
        <v>2344</v>
      </c>
      <c r="J3255" s="14" t="s">
        <v>2341</v>
      </c>
      <c r="K3255" s="21" t="s">
        <v>2345</v>
      </c>
      <c r="L3255" s="14" t="s">
        <v>10</v>
      </c>
      <c r="M3255" s="13" t="s">
        <v>606</v>
      </c>
      <c r="N3255" s="13" t="s">
        <v>606</v>
      </c>
      <c r="O3255" s="13" t="s">
        <v>606</v>
      </c>
      <c r="P3255" s="13" t="s">
        <v>606</v>
      </c>
      <c r="Q3255" s="13" t="s">
        <v>606</v>
      </c>
      <c r="R3255" s="13"/>
      <c r="S3255" s="13"/>
      <c r="T3255" s="10">
        <v>20</v>
      </c>
      <c r="U3255" s="9" t="s">
        <v>4432</v>
      </c>
      <c r="V3255" s="9" t="s">
        <v>4430</v>
      </c>
      <c r="W3255" s="13" t="s">
        <v>82</v>
      </c>
    </row>
    <row r="3256" spans="1:23" x14ac:dyDescent="0.3">
      <c r="A3256" s="7" t="s">
        <v>4428</v>
      </c>
      <c r="B3256" s="14">
        <v>39988</v>
      </c>
      <c r="C3256" s="14">
        <v>1013555</v>
      </c>
      <c r="D3256" s="14">
        <v>7677</v>
      </c>
      <c r="E3256" s="6">
        <f>COUNTIF($D$3:$D$6372,D3256)</f>
        <v>1</v>
      </c>
      <c r="F3256" s="45" t="s">
        <v>1128</v>
      </c>
      <c r="G3256" s="21" t="s">
        <v>1775</v>
      </c>
      <c r="H3256" s="54" t="s">
        <v>1775</v>
      </c>
      <c r="I3256" s="54" t="s">
        <v>1776</v>
      </c>
      <c r="J3256" s="14" t="s">
        <v>1726</v>
      </c>
      <c r="K3256" s="21" t="s">
        <v>1767</v>
      </c>
      <c r="L3256" s="14" t="s">
        <v>10</v>
      </c>
      <c r="M3256" s="13" t="s">
        <v>606</v>
      </c>
      <c r="N3256" s="13" t="s">
        <v>606</v>
      </c>
      <c r="O3256" s="13" t="s">
        <v>606</v>
      </c>
      <c r="P3256" s="13" t="s">
        <v>606</v>
      </c>
      <c r="Q3256" s="13" t="s">
        <v>606</v>
      </c>
      <c r="R3256" s="13"/>
      <c r="S3256" s="13"/>
      <c r="T3256" s="10">
        <v>30</v>
      </c>
      <c r="U3256" s="9" t="s">
        <v>4432</v>
      </c>
      <c r="V3256" s="9" t="s">
        <v>4429</v>
      </c>
      <c r="W3256" s="13" t="s">
        <v>26</v>
      </c>
    </row>
    <row r="3257" spans="1:23" x14ac:dyDescent="0.3">
      <c r="A3257" s="7" t="s">
        <v>4428</v>
      </c>
      <c r="B3257" s="14">
        <v>28110</v>
      </c>
      <c r="C3257" s="14">
        <v>60431</v>
      </c>
      <c r="D3257" s="14">
        <v>7686</v>
      </c>
      <c r="E3257" s="6">
        <f>COUNTIF($D$3:$D$6372,D3257)</f>
        <v>1</v>
      </c>
      <c r="F3257" s="45" t="s">
        <v>1128</v>
      </c>
      <c r="G3257" s="21" t="s">
        <v>2145</v>
      </c>
      <c r="H3257" s="54" t="s">
        <v>2145</v>
      </c>
      <c r="I3257" s="54" t="s">
        <v>2146</v>
      </c>
      <c r="J3257" s="14" t="s">
        <v>2034</v>
      </c>
      <c r="K3257" s="21" t="s">
        <v>2141</v>
      </c>
      <c r="L3257" s="14" t="s">
        <v>10</v>
      </c>
      <c r="M3257" s="13" t="s">
        <v>606</v>
      </c>
      <c r="N3257" s="13" t="s">
        <v>606</v>
      </c>
      <c r="O3257" s="13" t="s">
        <v>606</v>
      </c>
      <c r="P3257" s="13" t="s">
        <v>606</v>
      </c>
      <c r="Q3257" s="13" t="s">
        <v>606</v>
      </c>
      <c r="R3257" s="13" t="s">
        <v>606</v>
      </c>
      <c r="S3257" s="13"/>
      <c r="T3257" s="10">
        <v>30</v>
      </c>
      <c r="U3257" s="13" t="s">
        <v>601</v>
      </c>
      <c r="V3257" s="9" t="s">
        <v>4429</v>
      </c>
      <c r="W3257" s="13" t="s">
        <v>26</v>
      </c>
    </row>
    <row r="3258" spans="1:23" x14ac:dyDescent="0.3">
      <c r="A3258" s="7" t="s">
        <v>4428</v>
      </c>
      <c r="B3258" s="14">
        <v>35204</v>
      </c>
      <c r="C3258" s="14">
        <v>60291</v>
      </c>
      <c r="D3258" s="14">
        <v>7687</v>
      </c>
      <c r="E3258" s="6">
        <f>COUNTIF($D$3:$D$6372,D3258)</f>
        <v>1</v>
      </c>
      <c r="F3258" s="45" t="s">
        <v>1128</v>
      </c>
      <c r="G3258" s="21" t="s">
        <v>4407</v>
      </c>
      <c r="H3258" s="54" t="s">
        <v>4407</v>
      </c>
      <c r="I3258" s="54" t="s">
        <v>4408</v>
      </c>
      <c r="J3258" s="14" t="s">
        <v>4088</v>
      </c>
      <c r="K3258" s="21" t="s">
        <v>4409</v>
      </c>
      <c r="L3258" s="14" t="s">
        <v>10</v>
      </c>
      <c r="M3258" s="13" t="s">
        <v>606</v>
      </c>
      <c r="N3258" s="13" t="s">
        <v>606</v>
      </c>
      <c r="O3258" s="13" t="s">
        <v>606</v>
      </c>
      <c r="P3258" s="13" t="s">
        <v>606</v>
      </c>
      <c r="Q3258" s="13" t="s">
        <v>606</v>
      </c>
      <c r="R3258" s="13"/>
      <c r="S3258" s="13"/>
      <c r="T3258" s="10">
        <v>30</v>
      </c>
      <c r="U3258" s="13" t="s">
        <v>601</v>
      </c>
      <c r="V3258" s="9" t="s">
        <v>4429</v>
      </c>
      <c r="W3258" s="13" t="s">
        <v>26</v>
      </c>
    </row>
    <row r="3259" spans="1:23" x14ac:dyDescent="0.3">
      <c r="A3259" s="7" t="s">
        <v>4428</v>
      </c>
      <c r="B3259" s="14">
        <v>2922</v>
      </c>
      <c r="C3259" s="14">
        <v>75</v>
      </c>
      <c r="D3259" s="14">
        <v>7690</v>
      </c>
      <c r="E3259" s="6">
        <f>COUNTIF($D$3:$D$6372,D3259)</f>
        <v>1</v>
      </c>
      <c r="F3259" s="45" t="s">
        <v>1128</v>
      </c>
      <c r="G3259" s="21" t="s">
        <v>2612</v>
      </c>
      <c r="H3259" s="54" t="s">
        <v>2612</v>
      </c>
      <c r="I3259" s="54" t="s">
        <v>2613</v>
      </c>
      <c r="J3259" s="14" t="s">
        <v>2608</v>
      </c>
      <c r="K3259" s="21" t="s">
        <v>2625</v>
      </c>
      <c r="L3259" s="14" t="s">
        <v>10</v>
      </c>
      <c r="M3259" s="13" t="s">
        <v>606</v>
      </c>
      <c r="N3259" s="13" t="s">
        <v>606</v>
      </c>
      <c r="O3259" s="13" t="s">
        <v>606</v>
      </c>
      <c r="P3259" s="13" t="s">
        <v>606</v>
      </c>
      <c r="Q3259" s="13" t="s">
        <v>606</v>
      </c>
      <c r="R3259" s="13"/>
      <c r="S3259" s="13"/>
      <c r="T3259" s="10">
        <v>20</v>
      </c>
      <c r="U3259" s="9" t="s">
        <v>4432</v>
      </c>
      <c r="V3259" s="9" t="s">
        <v>4430</v>
      </c>
      <c r="W3259" s="13" t="s">
        <v>82</v>
      </c>
    </row>
    <row r="3260" spans="1:23" x14ac:dyDescent="0.3">
      <c r="A3260" s="7" t="s">
        <v>4428</v>
      </c>
      <c r="B3260" s="14">
        <v>41763</v>
      </c>
      <c r="C3260" s="14">
        <v>1015371</v>
      </c>
      <c r="D3260" s="14">
        <v>7700</v>
      </c>
      <c r="E3260" s="6">
        <f>COUNTIF($D$3:$D$6372,D3260)</f>
        <v>1</v>
      </c>
      <c r="F3260" s="45" t="s">
        <v>11</v>
      </c>
      <c r="G3260" s="21" t="s">
        <v>1773</v>
      </c>
      <c r="H3260" s="54" t="s">
        <v>1773</v>
      </c>
      <c r="I3260" s="54" t="s">
        <v>1774</v>
      </c>
      <c r="J3260" s="14" t="s">
        <v>1726</v>
      </c>
      <c r="K3260" s="21" t="s">
        <v>1767</v>
      </c>
      <c r="L3260" s="14" t="s">
        <v>10</v>
      </c>
      <c r="M3260" s="13" t="s">
        <v>606</v>
      </c>
      <c r="N3260" s="13" t="s">
        <v>606</v>
      </c>
      <c r="O3260" s="13" t="s">
        <v>606</v>
      </c>
      <c r="P3260" s="13" t="s">
        <v>606</v>
      </c>
      <c r="Q3260" s="13" t="s">
        <v>606</v>
      </c>
      <c r="R3260" s="13"/>
      <c r="S3260" s="13"/>
      <c r="T3260" s="10">
        <v>30</v>
      </c>
      <c r="U3260" s="9" t="s">
        <v>4432</v>
      </c>
      <c r="V3260" s="9" t="s">
        <v>4429</v>
      </c>
      <c r="W3260" s="13" t="s">
        <v>26</v>
      </c>
    </row>
    <row r="3261" spans="1:23" x14ac:dyDescent="0.3">
      <c r="A3261" s="7" t="s">
        <v>4428</v>
      </c>
      <c r="B3261" s="14">
        <v>38511</v>
      </c>
      <c r="C3261" s="14">
        <v>107233</v>
      </c>
      <c r="D3261" s="14">
        <v>7801</v>
      </c>
      <c r="E3261" s="6">
        <f>COUNTIF($D$3:$D$6372,D3261)</f>
        <v>1</v>
      </c>
      <c r="F3261" s="45" t="s">
        <v>11</v>
      </c>
      <c r="G3261" s="21" t="s">
        <v>1807</v>
      </c>
      <c r="H3261" s="54" t="s">
        <v>1807</v>
      </c>
      <c r="I3261" s="54" t="s">
        <v>1808</v>
      </c>
      <c r="J3261" s="14" t="s">
        <v>1726</v>
      </c>
      <c r="K3261" s="21" t="s">
        <v>1806</v>
      </c>
      <c r="L3261" s="14" t="s">
        <v>10</v>
      </c>
      <c r="M3261" s="13" t="s">
        <v>606</v>
      </c>
      <c r="N3261" s="13" t="s">
        <v>606</v>
      </c>
      <c r="O3261" s="13" t="s">
        <v>606</v>
      </c>
      <c r="P3261" s="13" t="s">
        <v>606</v>
      </c>
      <c r="Q3261" s="13" t="s">
        <v>606</v>
      </c>
      <c r="R3261" s="13"/>
      <c r="S3261" s="13"/>
      <c r="T3261" s="10">
        <v>30</v>
      </c>
      <c r="U3261" s="13" t="s">
        <v>601</v>
      </c>
      <c r="V3261" s="9" t="s">
        <v>4430</v>
      </c>
      <c r="W3261" s="13" t="s">
        <v>82</v>
      </c>
    </row>
    <row r="3262" spans="1:23" x14ac:dyDescent="0.3">
      <c r="A3262" s="7" t="s">
        <v>4428</v>
      </c>
      <c r="B3262" s="14">
        <v>31369</v>
      </c>
      <c r="C3262" s="14">
        <v>14954</v>
      </c>
      <c r="D3262" s="14">
        <v>7802</v>
      </c>
      <c r="E3262" s="6">
        <f>COUNTIF($D$3:$D$6372,D3262)</f>
        <v>1</v>
      </c>
      <c r="F3262" s="45" t="s">
        <v>11</v>
      </c>
      <c r="G3262" s="21" t="s">
        <v>3847</v>
      </c>
      <c r="H3262" s="54" t="s">
        <v>3847</v>
      </c>
      <c r="I3262" s="54" t="s">
        <v>3851</v>
      </c>
      <c r="J3262" s="14" t="s">
        <v>3843</v>
      </c>
      <c r="K3262" s="21" t="s">
        <v>3872</v>
      </c>
      <c r="L3262" s="14" t="s">
        <v>10</v>
      </c>
      <c r="M3262" s="13" t="s">
        <v>606</v>
      </c>
      <c r="N3262" s="13" t="s">
        <v>606</v>
      </c>
      <c r="O3262" s="13" t="s">
        <v>606</v>
      </c>
      <c r="P3262" s="13" t="s">
        <v>606</v>
      </c>
      <c r="Q3262" s="13" t="s">
        <v>606</v>
      </c>
      <c r="R3262" s="13"/>
      <c r="S3262" s="13"/>
      <c r="T3262" s="10">
        <v>17</v>
      </c>
      <c r="U3262" s="9" t="s">
        <v>4432</v>
      </c>
      <c r="V3262" s="9" t="s">
        <v>4430</v>
      </c>
      <c r="W3262" s="13" t="s">
        <v>82</v>
      </c>
    </row>
    <row r="3263" spans="1:23" x14ac:dyDescent="0.3">
      <c r="A3263" s="7" t="s">
        <v>4428</v>
      </c>
      <c r="B3263" s="14">
        <v>23068</v>
      </c>
      <c r="C3263" s="14">
        <v>94586</v>
      </c>
      <c r="D3263" s="14">
        <v>7804</v>
      </c>
      <c r="E3263" s="6">
        <f>COUNTIF($D$3:$D$6372,D3263)</f>
        <v>1</v>
      </c>
      <c r="F3263" s="45" t="s">
        <v>11</v>
      </c>
      <c r="G3263" s="21" t="s">
        <v>4028</v>
      </c>
      <c r="H3263" s="54" t="s">
        <v>4028</v>
      </c>
      <c r="I3263" s="54" t="s">
        <v>4029</v>
      </c>
      <c r="J3263" s="14" t="s">
        <v>3843</v>
      </c>
      <c r="K3263" s="21" t="s">
        <v>4014</v>
      </c>
      <c r="L3263" s="14" t="s">
        <v>10</v>
      </c>
      <c r="M3263" s="13" t="s">
        <v>606</v>
      </c>
      <c r="N3263" s="13" t="s">
        <v>606</v>
      </c>
      <c r="O3263" s="13" t="s">
        <v>606</v>
      </c>
      <c r="P3263" s="13" t="s">
        <v>606</v>
      </c>
      <c r="Q3263" s="13" t="s">
        <v>606</v>
      </c>
      <c r="R3263" s="13"/>
      <c r="S3263" s="13"/>
      <c r="T3263" s="10">
        <v>10</v>
      </c>
      <c r="U3263" s="9" t="s">
        <v>4432</v>
      </c>
      <c r="V3263" s="9" t="s">
        <v>4429</v>
      </c>
      <c r="W3263" s="13" t="s">
        <v>26</v>
      </c>
    </row>
    <row r="3264" spans="1:23" x14ac:dyDescent="0.3">
      <c r="A3264" s="7" t="s">
        <v>4428</v>
      </c>
      <c r="B3264" s="14">
        <v>38514</v>
      </c>
      <c r="C3264" s="14">
        <v>4327</v>
      </c>
      <c r="D3264" s="14">
        <v>7812</v>
      </c>
      <c r="E3264" s="6">
        <f>COUNTIF($D$3:$D$6372,D3264)</f>
        <v>1</v>
      </c>
      <c r="F3264" s="45" t="s">
        <v>11</v>
      </c>
      <c r="G3264" s="21" t="s">
        <v>2041</v>
      </c>
      <c r="H3264" s="54" t="s">
        <v>2041</v>
      </c>
      <c r="I3264" s="54" t="s">
        <v>2042</v>
      </c>
      <c r="J3264" s="14" t="s">
        <v>2034</v>
      </c>
      <c r="K3264" s="21" t="s">
        <v>2043</v>
      </c>
      <c r="L3264" s="14" t="s">
        <v>10</v>
      </c>
      <c r="M3264" s="13" t="s">
        <v>606</v>
      </c>
      <c r="N3264" s="13" t="s">
        <v>606</v>
      </c>
      <c r="O3264" s="13" t="s">
        <v>606</v>
      </c>
      <c r="P3264" s="13" t="s">
        <v>606</v>
      </c>
      <c r="Q3264" s="13" t="s">
        <v>606</v>
      </c>
      <c r="R3264" s="13"/>
      <c r="S3264" s="13"/>
      <c r="T3264" s="10">
        <v>15</v>
      </c>
      <c r="U3264" s="9" t="s">
        <v>4432</v>
      </c>
      <c r="V3264" s="9" t="s">
        <v>4430</v>
      </c>
      <c r="W3264" s="13" t="s">
        <v>82</v>
      </c>
    </row>
    <row r="3265" spans="1:23" x14ac:dyDescent="0.3">
      <c r="A3265" s="7" t="s">
        <v>4428</v>
      </c>
      <c r="B3265" s="14">
        <v>38821</v>
      </c>
      <c r="C3265" s="14">
        <v>11410</v>
      </c>
      <c r="D3265" s="14">
        <v>7817</v>
      </c>
      <c r="E3265" s="6">
        <f>COUNTIF($D$3:$D$6372,D3265)</f>
        <v>1</v>
      </c>
      <c r="F3265" s="45" t="s">
        <v>11</v>
      </c>
      <c r="G3265" s="21" t="s">
        <v>2920</v>
      </c>
      <c r="H3265" s="54" t="s">
        <v>2920</v>
      </c>
      <c r="I3265" s="54" t="s">
        <v>2933</v>
      </c>
      <c r="J3265" s="14" t="s">
        <v>2870</v>
      </c>
      <c r="K3265" s="21" t="s">
        <v>2931</v>
      </c>
      <c r="L3265" s="14" t="s">
        <v>10</v>
      </c>
      <c r="M3265" s="13" t="s">
        <v>606</v>
      </c>
      <c r="N3265" s="13" t="s">
        <v>606</v>
      </c>
      <c r="O3265" s="13" t="s">
        <v>606</v>
      </c>
      <c r="P3265" s="13" t="s">
        <v>606</v>
      </c>
      <c r="Q3265" s="13" t="s">
        <v>606</v>
      </c>
      <c r="R3265" s="13"/>
      <c r="S3265" s="13"/>
      <c r="T3265" s="10">
        <v>25</v>
      </c>
      <c r="U3265" s="9" t="s">
        <v>4432</v>
      </c>
      <c r="V3265" s="9" t="s">
        <v>4430</v>
      </c>
      <c r="W3265" s="13" t="s">
        <v>82</v>
      </c>
    </row>
    <row r="3266" spans="1:23" x14ac:dyDescent="0.3">
      <c r="A3266" s="7" t="s">
        <v>4428</v>
      </c>
      <c r="B3266" s="14">
        <v>42862</v>
      </c>
      <c r="C3266" s="14">
        <v>1021662</v>
      </c>
      <c r="D3266" s="14">
        <v>7828</v>
      </c>
      <c r="E3266" s="6">
        <f>COUNTIF($D$3:$D$6372,D3266)</f>
        <v>1</v>
      </c>
      <c r="F3266" s="45" t="s">
        <v>1128</v>
      </c>
      <c r="G3266" s="21" t="s">
        <v>3267</v>
      </c>
      <c r="H3266" s="54" t="s">
        <v>3267</v>
      </c>
      <c r="I3266" s="54" t="s">
        <v>3268</v>
      </c>
      <c r="J3266" s="14" t="s">
        <v>3134</v>
      </c>
      <c r="K3266" s="21" t="s">
        <v>3240</v>
      </c>
      <c r="L3266" s="14" t="s">
        <v>10</v>
      </c>
      <c r="M3266" s="13" t="s">
        <v>606</v>
      </c>
      <c r="N3266" s="13" t="s">
        <v>606</v>
      </c>
      <c r="O3266" s="13" t="s">
        <v>606</v>
      </c>
      <c r="P3266" s="13" t="s">
        <v>606</v>
      </c>
      <c r="Q3266" s="13" t="s">
        <v>606</v>
      </c>
      <c r="R3266" s="13"/>
      <c r="S3266" s="13"/>
      <c r="T3266" s="10">
        <v>30</v>
      </c>
      <c r="U3266" s="9" t="s">
        <v>4432</v>
      </c>
      <c r="V3266" s="9" t="s">
        <v>4429</v>
      </c>
      <c r="W3266" s="13" t="s">
        <v>26</v>
      </c>
    </row>
    <row r="3267" spans="1:23" x14ac:dyDescent="0.3">
      <c r="A3267" s="7" t="s">
        <v>4428</v>
      </c>
      <c r="B3267" s="14">
        <v>1971</v>
      </c>
      <c r="C3267" s="14">
        <v>7675</v>
      </c>
      <c r="D3267" s="14">
        <v>7834</v>
      </c>
      <c r="E3267" s="6">
        <f>COUNTIF($D$3:$D$6372,D3267)</f>
        <v>1</v>
      </c>
      <c r="F3267" s="45" t="s">
        <v>11</v>
      </c>
      <c r="G3267" s="21" t="s">
        <v>2428</v>
      </c>
      <c r="H3267" s="54" t="s">
        <v>2428</v>
      </c>
      <c r="I3267" s="54" t="s">
        <v>2429</v>
      </c>
      <c r="J3267" s="14" t="s">
        <v>2341</v>
      </c>
      <c r="K3267" s="21" t="s">
        <v>2422</v>
      </c>
      <c r="L3267" s="14" t="s">
        <v>10</v>
      </c>
      <c r="M3267" s="13" t="s">
        <v>606</v>
      </c>
      <c r="N3267" s="13" t="s">
        <v>606</v>
      </c>
      <c r="O3267" s="13" t="s">
        <v>606</v>
      </c>
      <c r="P3267" s="13" t="s">
        <v>606</v>
      </c>
      <c r="Q3267" s="13" t="s">
        <v>606</v>
      </c>
      <c r="R3267" s="13" t="s">
        <v>606</v>
      </c>
      <c r="S3267" s="13"/>
      <c r="T3267" s="10">
        <v>30</v>
      </c>
      <c r="U3267" s="13" t="s">
        <v>601</v>
      </c>
      <c r="V3267" s="9" t="s">
        <v>4429</v>
      </c>
      <c r="W3267" s="13" t="s">
        <v>26</v>
      </c>
    </row>
    <row r="3268" spans="1:23" x14ac:dyDescent="0.3">
      <c r="A3268" s="7" t="s">
        <v>4428</v>
      </c>
      <c r="B3268" s="14">
        <v>27575</v>
      </c>
      <c r="C3268" s="14">
        <v>72925</v>
      </c>
      <c r="D3268" s="14">
        <v>7838</v>
      </c>
      <c r="E3268" s="6">
        <f>COUNTIF($D$3:$D$6372,D3268)</f>
        <v>1</v>
      </c>
      <c r="F3268" s="45" t="s">
        <v>11</v>
      </c>
      <c r="G3268" s="21" t="s">
        <v>3322</v>
      </c>
      <c r="H3268" s="54" t="s">
        <v>3322</v>
      </c>
      <c r="I3268" s="54" t="s">
        <v>3325</v>
      </c>
      <c r="J3268" s="14" t="s">
        <v>3134</v>
      </c>
      <c r="K3268" s="21" t="s">
        <v>3308</v>
      </c>
      <c r="L3268" s="14" t="s">
        <v>10</v>
      </c>
      <c r="M3268" s="13" t="s">
        <v>606</v>
      </c>
      <c r="N3268" s="13" t="s">
        <v>606</v>
      </c>
      <c r="O3268" s="13" t="s">
        <v>606</v>
      </c>
      <c r="P3268" s="13" t="s">
        <v>606</v>
      </c>
      <c r="Q3268" s="13" t="s">
        <v>606</v>
      </c>
      <c r="R3268" s="13"/>
      <c r="S3268" s="13"/>
      <c r="T3268" s="10">
        <v>27</v>
      </c>
      <c r="U3268" s="13" t="s">
        <v>601</v>
      </c>
      <c r="V3268" s="9" t="s">
        <v>4429</v>
      </c>
      <c r="W3268" s="13" t="s">
        <v>26</v>
      </c>
    </row>
    <row r="3269" spans="1:23" x14ac:dyDescent="0.3">
      <c r="A3269" s="7" t="s">
        <v>4428</v>
      </c>
      <c r="B3269" s="14">
        <v>6904</v>
      </c>
      <c r="C3269" s="14">
        <v>15133</v>
      </c>
      <c r="D3269" s="14">
        <v>7845</v>
      </c>
      <c r="E3269" s="6">
        <f>COUNTIF($D$3:$D$6372,D3269)</f>
        <v>1</v>
      </c>
      <c r="F3269" s="45" t="s">
        <v>11</v>
      </c>
      <c r="G3269" s="21" t="s">
        <v>3455</v>
      </c>
      <c r="H3269" s="54" t="s">
        <v>3455</v>
      </c>
      <c r="I3269" s="54" t="s">
        <v>3456</v>
      </c>
      <c r="J3269" s="14" t="s">
        <v>3448</v>
      </c>
      <c r="K3269" s="21" t="s">
        <v>3492</v>
      </c>
      <c r="L3269" s="14" t="s">
        <v>10</v>
      </c>
      <c r="M3269" s="13" t="s">
        <v>606</v>
      </c>
      <c r="N3269" s="13" t="s">
        <v>606</v>
      </c>
      <c r="O3269" s="13" t="s">
        <v>606</v>
      </c>
      <c r="P3269" s="13" t="s">
        <v>606</v>
      </c>
      <c r="Q3269" s="13" t="s">
        <v>606</v>
      </c>
      <c r="R3269" s="13" t="s">
        <v>606</v>
      </c>
      <c r="S3269" s="13"/>
      <c r="T3269" s="10">
        <v>30</v>
      </c>
      <c r="U3269" s="13" t="s">
        <v>601</v>
      </c>
      <c r="V3269" s="9" t="s">
        <v>4430</v>
      </c>
      <c r="W3269" s="13" t="s">
        <v>82</v>
      </c>
    </row>
    <row r="3270" spans="1:23" x14ac:dyDescent="0.3">
      <c r="A3270" s="7" t="s">
        <v>4428</v>
      </c>
      <c r="B3270" s="14">
        <v>37211</v>
      </c>
      <c r="C3270" s="14">
        <v>4327</v>
      </c>
      <c r="D3270" s="14">
        <v>7848</v>
      </c>
      <c r="E3270" s="6">
        <f>COUNTIF($D$3:$D$6372,D3270)</f>
        <v>1</v>
      </c>
      <c r="F3270" s="45" t="s">
        <v>11</v>
      </c>
      <c r="G3270" s="21" t="s">
        <v>2041</v>
      </c>
      <c r="H3270" s="54" t="s">
        <v>2041</v>
      </c>
      <c r="I3270" s="54" t="s">
        <v>2042</v>
      </c>
      <c r="J3270" s="14" t="s">
        <v>2034</v>
      </c>
      <c r="K3270" s="21" t="s">
        <v>2058</v>
      </c>
      <c r="L3270" s="14" t="s">
        <v>10</v>
      </c>
      <c r="M3270" s="13" t="s">
        <v>606</v>
      </c>
      <c r="N3270" s="13" t="s">
        <v>606</v>
      </c>
      <c r="O3270" s="13" t="s">
        <v>606</v>
      </c>
      <c r="P3270" s="13" t="s">
        <v>606</v>
      </c>
      <c r="Q3270" s="13" t="s">
        <v>606</v>
      </c>
      <c r="R3270" s="13"/>
      <c r="S3270" s="13"/>
      <c r="T3270" s="10">
        <v>15</v>
      </c>
      <c r="U3270" s="9" t="s">
        <v>4432</v>
      </c>
      <c r="V3270" s="9" t="s">
        <v>4430</v>
      </c>
      <c r="W3270" s="13" t="s">
        <v>82</v>
      </c>
    </row>
    <row r="3271" spans="1:23" x14ac:dyDescent="0.3">
      <c r="A3271" s="7" t="s">
        <v>4428</v>
      </c>
      <c r="B3271" s="14">
        <v>39735</v>
      </c>
      <c r="C3271" s="14">
        <v>25267</v>
      </c>
      <c r="D3271" s="14">
        <v>7852</v>
      </c>
      <c r="E3271" s="6">
        <f>COUNTIF($D$3:$D$6372,D3271)</f>
        <v>1</v>
      </c>
      <c r="F3271" s="45" t="s">
        <v>11</v>
      </c>
      <c r="G3271" s="21" t="s">
        <v>2809</v>
      </c>
      <c r="H3271" s="54" t="s">
        <v>2809</v>
      </c>
      <c r="I3271" s="54" t="s">
        <v>2810</v>
      </c>
      <c r="J3271" s="14" t="s">
        <v>2608</v>
      </c>
      <c r="K3271" s="21" t="s">
        <v>2791</v>
      </c>
      <c r="L3271" s="14" t="s">
        <v>10</v>
      </c>
      <c r="M3271" s="13" t="s">
        <v>606</v>
      </c>
      <c r="N3271" s="13" t="s">
        <v>606</v>
      </c>
      <c r="O3271" s="13" t="s">
        <v>606</v>
      </c>
      <c r="P3271" s="13" t="s">
        <v>606</v>
      </c>
      <c r="Q3271" s="13" t="s">
        <v>606</v>
      </c>
      <c r="R3271" s="13"/>
      <c r="S3271" s="13"/>
      <c r="T3271" s="10">
        <v>30</v>
      </c>
      <c r="U3271" s="9" t="s">
        <v>4432</v>
      </c>
      <c r="V3271" s="9" t="s">
        <v>4430</v>
      </c>
      <c r="W3271" s="13" t="s">
        <v>82</v>
      </c>
    </row>
    <row r="3272" spans="1:23" x14ac:dyDescent="0.3">
      <c r="A3272" s="7" t="s">
        <v>4428</v>
      </c>
      <c r="B3272" s="14">
        <v>31364</v>
      </c>
      <c r="C3272" s="14">
        <v>14954</v>
      </c>
      <c r="D3272" s="14">
        <v>7855</v>
      </c>
      <c r="E3272" s="6">
        <f>COUNTIF($D$3:$D$6372,D3272)</f>
        <v>1</v>
      </c>
      <c r="F3272" s="45" t="s">
        <v>1128</v>
      </c>
      <c r="G3272" s="21" t="s">
        <v>3847</v>
      </c>
      <c r="H3272" s="54" t="s">
        <v>3847</v>
      </c>
      <c r="I3272" s="54" t="s">
        <v>3851</v>
      </c>
      <c r="J3272" s="14" t="s">
        <v>3843</v>
      </c>
      <c r="K3272" s="21" t="s">
        <v>3887</v>
      </c>
      <c r="L3272" s="14" t="s">
        <v>10</v>
      </c>
      <c r="M3272" s="13" t="s">
        <v>606</v>
      </c>
      <c r="N3272" s="13" t="s">
        <v>606</v>
      </c>
      <c r="O3272" s="13" t="s">
        <v>606</v>
      </c>
      <c r="P3272" s="13" t="s">
        <v>606</v>
      </c>
      <c r="Q3272" s="13" t="s">
        <v>606</v>
      </c>
      <c r="R3272" s="13"/>
      <c r="S3272" s="13"/>
      <c r="T3272" s="10">
        <v>17</v>
      </c>
      <c r="U3272" s="9" t="s">
        <v>4432</v>
      </c>
      <c r="V3272" s="9" t="s">
        <v>4430</v>
      </c>
      <c r="W3272" s="13" t="s">
        <v>82</v>
      </c>
    </row>
    <row r="3273" spans="1:23" x14ac:dyDescent="0.3">
      <c r="A3273" s="7" t="s">
        <v>4428</v>
      </c>
      <c r="B3273" s="14">
        <v>39213</v>
      </c>
      <c r="C3273" s="14">
        <v>1002893</v>
      </c>
      <c r="D3273" s="14">
        <v>7891</v>
      </c>
      <c r="E3273" s="6">
        <f>COUNTIF($D$3:$D$6372,D3273)</f>
        <v>1</v>
      </c>
      <c r="F3273" s="45" t="s">
        <v>11</v>
      </c>
      <c r="G3273" s="21" t="s">
        <v>3320</v>
      </c>
      <c r="H3273" s="54" t="s">
        <v>3320</v>
      </c>
      <c r="I3273" s="54" t="s">
        <v>3321</v>
      </c>
      <c r="J3273" s="14" t="s">
        <v>3134</v>
      </c>
      <c r="K3273" s="21" t="s">
        <v>3308</v>
      </c>
      <c r="L3273" s="14" t="s">
        <v>10</v>
      </c>
      <c r="M3273" s="13" t="s">
        <v>606</v>
      </c>
      <c r="N3273" s="13" t="s">
        <v>606</v>
      </c>
      <c r="O3273" s="13" t="s">
        <v>606</v>
      </c>
      <c r="P3273" s="13" t="s">
        <v>606</v>
      </c>
      <c r="Q3273" s="13" t="s">
        <v>606</v>
      </c>
      <c r="R3273" s="13"/>
      <c r="S3273" s="13"/>
      <c r="T3273" s="10">
        <v>25</v>
      </c>
      <c r="U3273" s="9" t="s">
        <v>4432</v>
      </c>
      <c r="V3273" s="9" t="s">
        <v>4429</v>
      </c>
      <c r="W3273" s="13" t="s">
        <v>26</v>
      </c>
    </row>
    <row r="3274" spans="1:23" x14ac:dyDescent="0.3">
      <c r="A3274" s="7" t="s">
        <v>4428</v>
      </c>
      <c r="B3274" s="14">
        <v>31548</v>
      </c>
      <c r="C3274" s="14">
        <v>18444</v>
      </c>
      <c r="D3274" s="14">
        <v>7940</v>
      </c>
      <c r="E3274" s="6">
        <f>COUNTIF($D$3:$D$6372,D3274)</f>
        <v>1</v>
      </c>
      <c r="F3274" s="45" t="s">
        <v>587</v>
      </c>
      <c r="G3274" s="21" t="s">
        <v>3841</v>
      </c>
      <c r="H3274" s="54" t="s">
        <v>3841</v>
      </c>
      <c r="I3274" s="54" t="s">
        <v>3842</v>
      </c>
      <c r="J3274" s="14" t="s">
        <v>3843</v>
      </c>
      <c r="K3274" s="21" t="s">
        <v>3859</v>
      </c>
      <c r="L3274" s="14" t="s">
        <v>10</v>
      </c>
      <c r="M3274" s="13" t="s">
        <v>606</v>
      </c>
      <c r="N3274" s="13" t="s">
        <v>606</v>
      </c>
      <c r="O3274" s="13" t="s">
        <v>606</v>
      </c>
      <c r="P3274" s="13" t="s">
        <v>606</v>
      </c>
      <c r="Q3274" s="13" t="s">
        <v>606</v>
      </c>
      <c r="R3274" s="13"/>
      <c r="S3274" s="13"/>
      <c r="T3274" s="10">
        <v>30</v>
      </c>
      <c r="U3274" s="9" t="s">
        <v>4432</v>
      </c>
      <c r="V3274" s="9" t="s">
        <v>4430</v>
      </c>
      <c r="W3274" s="13" t="s">
        <v>82</v>
      </c>
    </row>
    <row r="3275" spans="1:23" x14ac:dyDescent="0.3">
      <c r="A3275" s="7" t="s">
        <v>4428</v>
      </c>
      <c r="B3275" s="14">
        <v>2868</v>
      </c>
      <c r="C3275" s="14">
        <v>10290</v>
      </c>
      <c r="D3275" s="14">
        <v>7974</v>
      </c>
      <c r="E3275" s="6">
        <f>COUNTIF($D$3:$D$6372,D3275)</f>
        <v>1</v>
      </c>
      <c r="F3275" s="45" t="s">
        <v>583</v>
      </c>
      <c r="G3275" s="21" t="s">
        <v>2039</v>
      </c>
      <c r="H3275" s="54" t="s">
        <v>2039</v>
      </c>
      <c r="I3275" s="54" t="s">
        <v>2040</v>
      </c>
      <c r="J3275" s="14" t="s">
        <v>2034</v>
      </c>
      <c r="K3275" s="21" t="s">
        <v>2035</v>
      </c>
      <c r="L3275" s="14" t="s">
        <v>10</v>
      </c>
      <c r="M3275" s="13" t="s">
        <v>606</v>
      </c>
      <c r="N3275" s="13" t="s">
        <v>606</v>
      </c>
      <c r="O3275" s="13" t="s">
        <v>606</v>
      </c>
      <c r="P3275" s="13" t="s">
        <v>606</v>
      </c>
      <c r="Q3275" s="13" t="s">
        <v>606</v>
      </c>
      <c r="R3275" s="13"/>
      <c r="S3275" s="13"/>
      <c r="T3275" s="10">
        <v>15</v>
      </c>
      <c r="U3275" s="9" t="s">
        <v>4432</v>
      </c>
      <c r="V3275" s="9" t="s">
        <v>4430</v>
      </c>
      <c r="W3275" s="13" t="s">
        <v>82</v>
      </c>
    </row>
    <row r="3276" spans="1:23" x14ac:dyDescent="0.3">
      <c r="A3276" s="7" t="s">
        <v>4428</v>
      </c>
      <c r="B3276" s="14">
        <v>2868</v>
      </c>
      <c r="C3276" s="14">
        <v>10290</v>
      </c>
      <c r="D3276" s="14">
        <v>7975</v>
      </c>
      <c r="E3276" s="6">
        <f>COUNTIF($D$3:$D$6372,D3276)</f>
        <v>1</v>
      </c>
      <c r="F3276" s="45" t="s">
        <v>583</v>
      </c>
      <c r="G3276" s="21" t="s">
        <v>2039</v>
      </c>
      <c r="H3276" s="54" t="s">
        <v>2039</v>
      </c>
      <c r="I3276" s="54" t="s">
        <v>2040</v>
      </c>
      <c r="J3276" s="14" t="s">
        <v>2034</v>
      </c>
      <c r="K3276" s="21" t="s">
        <v>2035</v>
      </c>
      <c r="L3276" s="14" t="s">
        <v>10</v>
      </c>
      <c r="M3276" s="13" t="s">
        <v>606</v>
      </c>
      <c r="N3276" s="13" t="s">
        <v>606</v>
      </c>
      <c r="O3276" s="13" t="s">
        <v>606</v>
      </c>
      <c r="P3276" s="13" t="s">
        <v>606</v>
      </c>
      <c r="Q3276" s="13" t="s">
        <v>606</v>
      </c>
      <c r="R3276" s="13"/>
      <c r="S3276" s="13"/>
      <c r="T3276" s="10">
        <v>15</v>
      </c>
      <c r="U3276" s="9" t="s">
        <v>4432</v>
      </c>
      <c r="V3276" s="9" t="s">
        <v>4430</v>
      </c>
      <c r="W3276" s="13" t="s">
        <v>82</v>
      </c>
    </row>
    <row r="3277" spans="1:23" x14ac:dyDescent="0.3">
      <c r="A3277" s="7" t="s">
        <v>4428</v>
      </c>
      <c r="B3277" s="14">
        <v>2868</v>
      </c>
      <c r="C3277" s="14">
        <v>10290</v>
      </c>
      <c r="D3277" s="14">
        <v>7976</v>
      </c>
      <c r="E3277" s="6">
        <f>COUNTIF($D$3:$D$6372,D3277)</f>
        <v>1</v>
      </c>
      <c r="F3277" s="45" t="s">
        <v>583</v>
      </c>
      <c r="G3277" s="21" t="s">
        <v>2039</v>
      </c>
      <c r="H3277" s="54" t="s">
        <v>2039</v>
      </c>
      <c r="I3277" s="54" t="s">
        <v>2040</v>
      </c>
      <c r="J3277" s="14" t="s">
        <v>2034</v>
      </c>
      <c r="K3277" s="21" t="s">
        <v>2035</v>
      </c>
      <c r="L3277" s="14" t="s">
        <v>10</v>
      </c>
      <c r="M3277" s="13" t="s">
        <v>606</v>
      </c>
      <c r="N3277" s="13" t="s">
        <v>606</v>
      </c>
      <c r="O3277" s="13" t="s">
        <v>606</v>
      </c>
      <c r="P3277" s="13" t="s">
        <v>606</v>
      </c>
      <c r="Q3277" s="13" t="s">
        <v>606</v>
      </c>
      <c r="R3277" s="13"/>
      <c r="S3277" s="13"/>
      <c r="T3277" s="10">
        <v>15</v>
      </c>
      <c r="U3277" s="9" t="s">
        <v>4432</v>
      </c>
      <c r="V3277" s="9" t="s">
        <v>4430</v>
      </c>
      <c r="W3277" s="13" t="s">
        <v>82</v>
      </c>
    </row>
    <row r="3278" spans="1:23" x14ac:dyDescent="0.3">
      <c r="A3278" s="7" t="s">
        <v>4428</v>
      </c>
      <c r="B3278" s="14">
        <v>37211</v>
      </c>
      <c r="C3278" s="14">
        <v>4327</v>
      </c>
      <c r="D3278" s="14">
        <v>7980</v>
      </c>
      <c r="E3278" s="6">
        <f>COUNTIF($D$3:$D$6372,D3278)</f>
        <v>1</v>
      </c>
      <c r="F3278" s="45" t="s">
        <v>583</v>
      </c>
      <c r="G3278" s="21" t="s">
        <v>2041</v>
      </c>
      <c r="H3278" s="54" t="s">
        <v>2041</v>
      </c>
      <c r="I3278" s="54" t="s">
        <v>2042</v>
      </c>
      <c r="J3278" s="14" t="s">
        <v>2034</v>
      </c>
      <c r="K3278" s="21" t="s">
        <v>2043</v>
      </c>
      <c r="L3278" s="14" t="s">
        <v>10</v>
      </c>
      <c r="M3278" s="13" t="s">
        <v>606</v>
      </c>
      <c r="N3278" s="13" t="s">
        <v>606</v>
      </c>
      <c r="O3278" s="13" t="s">
        <v>606</v>
      </c>
      <c r="P3278" s="13" t="s">
        <v>606</v>
      </c>
      <c r="Q3278" s="13" t="s">
        <v>606</v>
      </c>
      <c r="R3278" s="13"/>
      <c r="S3278" s="13"/>
      <c r="T3278" s="10">
        <v>15</v>
      </c>
      <c r="U3278" s="9" t="s">
        <v>4432</v>
      </c>
      <c r="V3278" s="9" t="s">
        <v>4430</v>
      </c>
      <c r="W3278" s="13" t="s">
        <v>82</v>
      </c>
    </row>
    <row r="3279" spans="1:23" x14ac:dyDescent="0.3">
      <c r="A3279" s="7" t="s">
        <v>4428</v>
      </c>
      <c r="B3279" s="14">
        <v>2868</v>
      </c>
      <c r="C3279" s="14">
        <v>10290</v>
      </c>
      <c r="D3279" s="14">
        <v>7982</v>
      </c>
      <c r="E3279" s="6">
        <f>COUNTIF($D$3:$D$6372,D3279)</f>
        <v>1</v>
      </c>
      <c r="F3279" s="45" t="s">
        <v>583</v>
      </c>
      <c r="G3279" s="21" t="s">
        <v>2039</v>
      </c>
      <c r="H3279" s="54" t="s">
        <v>2039</v>
      </c>
      <c r="I3279" s="54" t="s">
        <v>2040</v>
      </c>
      <c r="J3279" s="14" t="s">
        <v>2034</v>
      </c>
      <c r="K3279" s="21" t="s">
        <v>2035</v>
      </c>
      <c r="L3279" s="14" t="s">
        <v>10</v>
      </c>
      <c r="M3279" s="13" t="s">
        <v>606</v>
      </c>
      <c r="N3279" s="13" t="s">
        <v>606</v>
      </c>
      <c r="O3279" s="13" t="s">
        <v>606</v>
      </c>
      <c r="P3279" s="13" t="s">
        <v>606</v>
      </c>
      <c r="Q3279" s="13" t="s">
        <v>606</v>
      </c>
      <c r="R3279" s="13"/>
      <c r="S3279" s="13"/>
      <c r="T3279" s="10">
        <v>15</v>
      </c>
      <c r="U3279" s="9" t="s">
        <v>4432</v>
      </c>
      <c r="V3279" s="9" t="s">
        <v>4430</v>
      </c>
      <c r="W3279" s="13" t="s">
        <v>82</v>
      </c>
    </row>
    <row r="3280" spans="1:23" x14ac:dyDescent="0.3">
      <c r="A3280" s="7" t="s">
        <v>4428</v>
      </c>
      <c r="B3280" s="14">
        <v>736</v>
      </c>
      <c r="C3280" s="14">
        <v>10240</v>
      </c>
      <c r="D3280" s="14">
        <v>7984</v>
      </c>
      <c r="E3280" s="6">
        <f>COUNTIF($D$3:$D$6372,D3280)</f>
        <v>1</v>
      </c>
      <c r="F3280" s="45" t="s">
        <v>583</v>
      </c>
      <c r="G3280" s="21" t="s">
        <v>2032</v>
      </c>
      <c r="H3280" s="54" t="s">
        <v>2032</v>
      </c>
      <c r="I3280" s="54" t="s">
        <v>2033</v>
      </c>
      <c r="J3280" s="14" t="s">
        <v>2034</v>
      </c>
      <c r="K3280" s="21" t="s">
        <v>2035</v>
      </c>
      <c r="L3280" s="14" t="s">
        <v>10</v>
      </c>
      <c r="M3280" s="13" t="s">
        <v>606</v>
      </c>
      <c r="N3280" s="13" t="s">
        <v>606</v>
      </c>
      <c r="O3280" s="13" t="s">
        <v>606</v>
      </c>
      <c r="P3280" s="13" t="s">
        <v>606</v>
      </c>
      <c r="Q3280" s="13" t="s">
        <v>606</v>
      </c>
      <c r="R3280" s="13"/>
      <c r="S3280" s="13"/>
      <c r="T3280" s="10">
        <v>15</v>
      </c>
      <c r="U3280" s="9" t="s">
        <v>4432</v>
      </c>
      <c r="V3280" s="9" t="s">
        <v>4430</v>
      </c>
      <c r="W3280" s="13" t="s">
        <v>82</v>
      </c>
    </row>
    <row r="3281" spans="1:23" x14ac:dyDescent="0.3">
      <c r="A3281" s="7" t="s">
        <v>4428</v>
      </c>
      <c r="B3281" s="14">
        <v>39977</v>
      </c>
      <c r="C3281" s="14">
        <v>4327</v>
      </c>
      <c r="D3281" s="14">
        <v>7985</v>
      </c>
      <c r="E3281" s="6">
        <f>COUNTIF($D$3:$D$6372,D3281)</f>
        <v>1</v>
      </c>
      <c r="F3281" s="45" t="s">
        <v>583</v>
      </c>
      <c r="G3281" s="21" t="s">
        <v>2041</v>
      </c>
      <c r="H3281" s="54" t="s">
        <v>2041</v>
      </c>
      <c r="I3281" s="54" t="s">
        <v>2042</v>
      </c>
      <c r="J3281" s="14" t="s">
        <v>2034</v>
      </c>
      <c r="K3281" s="21" t="s">
        <v>2058</v>
      </c>
      <c r="L3281" s="14" t="s">
        <v>10</v>
      </c>
      <c r="M3281" s="13" t="s">
        <v>606</v>
      </c>
      <c r="N3281" s="13" t="s">
        <v>606</v>
      </c>
      <c r="O3281" s="13" t="s">
        <v>606</v>
      </c>
      <c r="P3281" s="13" t="s">
        <v>606</v>
      </c>
      <c r="Q3281" s="13" t="s">
        <v>606</v>
      </c>
      <c r="R3281" s="13"/>
      <c r="S3281" s="13"/>
      <c r="T3281" s="10">
        <v>15</v>
      </c>
      <c r="U3281" s="9" t="s">
        <v>4432</v>
      </c>
      <c r="V3281" s="9" t="s">
        <v>4430</v>
      </c>
      <c r="W3281" s="13" t="s">
        <v>82</v>
      </c>
    </row>
    <row r="3282" spans="1:23" x14ac:dyDescent="0.3">
      <c r="A3282" s="7" t="s">
        <v>4428</v>
      </c>
      <c r="B3282" s="14">
        <v>2868</v>
      </c>
      <c r="C3282" s="14">
        <v>10290</v>
      </c>
      <c r="D3282" s="14">
        <v>7986</v>
      </c>
      <c r="E3282" s="6">
        <f>COUNTIF($D$3:$D$6372,D3282)</f>
        <v>1</v>
      </c>
      <c r="F3282" s="45" t="s">
        <v>583</v>
      </c>
      <c r="G3282" s="21" t="s">
        <v>2039</v>
      </c>
      <c r="H3282" s="54" t="s">
        <v>2039</v>
      </c>
      <c r="I3282" s="54" t="s">
        <v>2040</v>
      </c>
      <c r="J3282" s="14" t="s">
        <v>2034</v>
      </c>
      <c r="K3282" s="21" t="s">
        <v>2035</v>
      </c>
      <c r="L3282" s="14" t="s">
        <v>10</v>
      </c>
      <c r="M3282" s="13" t="s">
        <v>606</v>
      </c>
      <c r="N3282" s="13" t="s">
        <v>606</v>
      </c>
      <c r="O3282" s="13" t="s">
        <v>606</v>
      </c>
      <c r="P3282" s="13" t="s">
        <v>606</v>
      </c>
      <c r="Q3282" s="13" t="s">
        <v>606</v>
      </c>
      <c r="R3282" s="13"/>
      <c r="S3282" s="13"/>
      <c r="T3282" s="10">
        <v>15</v>
      </c>
      <c r="U3282" s="9" t="s">
        <v>4432</v>
      </c>
      <c r="V3282" s="9" t="s">
        <v>4430</v>
      </c>
      <c r="W3282" s="13" t="s">
        <v>82</v>
      </c>
    </row>
    <row r="3283" spans="1:23" x14ac:dyDescent="0.3">
      <c r="A3283" s="7" t="s">
        <v>4428</v>
      </c>
      <c r="B3283" s="14">
        <v>40026</v>
      </c>
      <c r="C3283" s="14">
        <v>4327</v>
      </c>
      <c r="D3283" s="14">
        <v>7987</v>
      </c>
      <c r="E3283" s="6">
        <f>COUNTIF($D$3:$D$6372,D3283)</f>
        <v>1</v>
      </c>
      <c r="F3283" s="45" t="s">
        <v>583</v>
      </c>
      <c r="G3283" s="21" t="s">
        <v>2041</v>
      </c>
      <c r="H3283" s="54" t="s">
        <v>2041</v>
      </c>
      <c r="I3283" s="54" t="s">
        <v>2042</v>
      </c>
      <c r="J3283" s="14" t="s">
        <v>2034</v>
      </c>
      <c r="K3283" s="21" t="s">
        <v>2069</v>
      </c>
      <c r="L3283" s="14" t="s">
        <v>10</v>
      </c>
      <c r="M3283" s="13" t="s">
        <v>606</v>
      </c>
      <c r="N3283" s="13" t="s">
        <v>606</v>
      </c>
      <c r="O3283" s="13" t="s">
        <v>606</v>
      </c>
      <c r="P3283" s="13" t="s">
        <v>606</v>
      </c>
      <c r="Q3283" s="13" t="s">
        <v>606</v>
      </c>
      <c r="R3283" s="13"/>
      <c r="S3283" s="13"/>
      <c r="T3283" s="10">
        <v>15</v>
      </c>
      <c r="U3283" s="9" t="s">
        <v>4432</v>
      </c>
      <c r="V3283" s="9" t="s">
        <v>4430</v>
      </c>
      <c r="W3283" s="13" t="s">
        <v>82</v>
      </c>
    </row>
    <row r="3284" spans="1:23" x14ac:dyDescent="0.3">
      <c r="A3284" s="7" t="s">
        <v>4428</v>
      </c>
      <c r="B3284" s="14">
        <v>2868</v>
      </c>
      <c r="C3284" s="14">
        <v>10290</v>
      </c>
      <c r="D3284" s="14">
        <v>7988</v>
      </c>
      <c r="E3284" s="6">
        <f>COUNTIF($D$3:$D$6372,D3284)</f>
        <v>1</v>
      </c>
      <c r="F3284" s="45" t="s">
        <v>583</v>
      </c>
      <c r="G3284" s="21" t="s">
        <v>2039</v>
      </c>
      <c r="H3284" s="54" t="s">
        <v>2039</v>
      </c>
      <c r="I3284" s="54" t="s">
        <v>2040</v>
      </c>
      <c r="J3284" s="14" t="s">
        <v>2034</v>
      </c>
      <c r="K3284" s="21" t="s">
        <v>2035</v>
      </c>
      <c r="L3284" s="14" t="s">
        <v>10</v>
      </c>
      <c r="M3284" s="13" t="s">
        <v>606</v>
      </c>
      <c r="N3284" s="13" t="s">
        <v>606</v>
      </c>
      <c r="O3284" s="13" t="s">
        <v>606</v>
      </c>
      <c r="P3284" s="13" t="s">
        <v>606</v>
      </c>
      <c r="Q3284" s="13" t="s">
        <v>606</v>
      </c>
      <c r="R3284" s="13"/>
      <c r="S3284" s="13"/>
      <c r="T3284" s="10">
        <v>15</v>
      </c>
      <c r="U3284" s="9" t="s">
        <v>4432</v>
      </c>
      <c r="V3284" s="9" t="s">
        <v>4430</v>
      </c>
      <c r="W3284" s="13" t="s">
        <v>82</v>
      </c>
    </row>
    <row r="3285" spans="1:23" x14ac:dyDescent="0.3">
      <c r="A3285" s="7" t="s">
        <v>4428</v>
      </c>
      <c r="B3285" s="14">
        <v>2868</v>
      </c>
      <c r="C3285" s="14">
        <v>10290</v>
      </c>
      <c r="D3285" s="14">
        <v>7991</v>
      </c>
      <c r="E3285" s="6">
        <f>COUNTIF($D$3:$D$6372,D3285)</f>
        <v>1</v>
      </c>
      <c r="F3285" s="45" t="s">
        <v>583</v>
      </c>
      <c r="G3285" s="21" t="s">
        <v>2039</v>
      </c>
      <c r="H3285" s="54" t="s">
        <v>2039</v>
      </c>
      <c r="I3285" s="54" t="s">
        <v>2040</v>
      </c>
      <c r="J3285" s="14" t="s">
        <v>2034</v>
      </c>
      <c r="K3285" s="21" t="s">
        <v>2035</v>
      </c>
      <c r="L3285" s="14" t="s">
        <v>10</v>
      </c>
      <c r="M3285" s="13" t="s">
        <v>606</v>
      </c>
      <c r="N3285" s="13" t="s">
        <v>606</v>
      </c>
      <c r="O3285" s="13" t="s">
        <v>606</v>
      </c>
      <c r="P3285" s="13" t="s">
        <v>606</v>
      </c>
      <c r="Q3285" s="13" t="s">
        <v>606</v>
      </c>
      <c r="R3285" s="13"/>
      <c r="S3285" s="13"/>
      <c r="T3285" s="10">
        <v>15</v>
      </c>
      <c r="U3285" s="9" t="s">
        <v>4432</v>
      </c>
      <c r="V3285" s="9" t="s">
        <v>4430</v>
      </c>
      <c r="W3285" s="13" t="s">
        <v>82</v>
      </c>
    </row>
    <row r="3286" spans="1:23" x14ac:dyDescent="0.3">
      <c r="A3286" s="7" t="s">
        <v>4428</v>
      </c>
      <c r="B3286" s="14">
        <v>27886</v>
      </c>
      <c r="C3286" s="14">
        <v>23463</v>
      </c>
      <c r="D3286" s="14">
        <v>7993</v>
      </c>
      <c r="E3286" s="6">
        <f>COUNTIF($D$3:$D$6372,D3286)</f>
        <v>1</v>
      </c>
      <c r="F3286" s="45" t="s">
        <v>583</v>
      </c>
      <c r="G3286" s="21" t="s">
        <v>4090</v>
      </c>
      <c r="H3286" s="54" t="s">
        <v>4090</v>
      </c>
      <c r="I3286" s="54" t="s">
        <v>4091</v>
      </c>
      <c r="J3286" s="14" t="s">
        <v>4088</v>
      </c>
      <c r="K3286" s="21" t="s">
        <v>4096</v>
      </c>
      <c r="L3286" s="14" t="s">
        <v>10</v>
      </c>
      <c r="M3286" s="13" t="s">
        <v>606</v>
      </c>
      <c r="N3286" s="13" t="s">
        <v>606</v>
      </c>
      <c r="O3286" s="13" t="s">
        <v>606</v>
      </c>
      <c r="P3286" s="13" t="s">
        <v>606</v>
      </c>
      <c r="Q3286" s="13" t="s">
        <v>606</v>
      </c>
      <c r="R3286" s="13"/>
      <c r="S3286" s="13"/>
      <c r="T3286" s="10">
        <v>25</v>
      </c>
      <c r="U3286" s="9" t="s">
        <v>4432</v>
      </c>
      <c r="V3286" s="9" t="s">
        <v>4430</v>
      </c>
      <c r="W3286" s="13" t="s">
        <v>82</v>
      </c>
    </row>
    <row r="3287" spans="1:23" x14ac:dyDescent="0.3">
      <c r="A3287" s="7" t="s">
        <v>4428</v>
      </c>
      <c r="B3287" s="14">
        <v>40022</v>
      </c>
      <c r="C3287" s="14">
        <v>4327</v>
      </c>
      <c r="D3287" s="14">
        <v>7994</v>
      </c>
      <c r="E3287" s="6">
        <f>COUNTIF($D$3:$D$6372,D3287)</f>
        <v>1</v>
      </c>
      <c r="F3287" s="45" t="s">
        <v>583</v>
      </c>
      <c r="G3287" s="21" t="s">
        <v>2041</v>
      </c>
      <c r="H3287" s="54" t="s">
        <v>2041</v>
      </c>
      <c r="I3287" s="54" t="s">
        <v>2042</v>
      </c>
      <c r="J3287" s="14" t="s">
        <v>2034</v>
      </c>
      <c r="K3287" s="21" t="s">
        <v>2072</v>
      </c>
      <c r="L3287" s="14" t="s">
        <v>10</v>
      </c>
      <c r="M3287" s="13" t="s">
        <v>606</v>
      </c>
      <c r="N3287" s="13" t="s">
        <v>606</v>
      </c>
      <c r="O3287" s="13" t="s">
        <v>606</v>
      </c>
      <c r="P3287" s="13" t="s">
        <v>606</v>
      </c>
      <c r="Q3287" s="13" t="s">
        <v>606</v>
      </c>
      <c r="R3287" s="13"/>
      <c r="S3287" s="13"/>
      <c r="T3287" s="10">
        <v>15</v>
      </c>
      <c r="U3287" s="9" t="s">
        <v>4432</v>
      </c>
      <c r="V3287" s="9" t="s">
        <v>4430</v>
      </c>
      <c r="W3287" s="13" t="s">
        <v>82</v>
      </c>
    </row>
    <row r="3288" spans="1:23" x14ac:dyDescent="0.3">
      <c r="A3288" s="7" t="s">
        <v>4428</v>
      </c>
      <c r="B3288" s="14">
        <v>2868</v>
      </c>
      <c r="C3288" s="14">
        <v>10290</v>
      </c>
      <c r="D3288" s="14">
        <v>7996</v>
      </c>
      <c r="E3288" s="6">
        <f>COUNTIF($D$3:$D$6372,D3288)</f>
        <v>1</v>
      </c>
      <c r="F3288" s="45" t="s">
        <v>583</v>
      </c>
      <c r="G3288" s="21" t="s">
        <v>2039</v>
      </c>
      <c r="H3288" s="54" t="s">
        <v>2039</v>
      </c>
      <c r="I3288" s="54" t="s">
        <v>2040</v>
      </c>
      <c r="J3288" s="14" t="s">
        <v>2034</v>
      </c>
      <c r="K3288" s="21" t="s">
        <v>2035</v>
      </c>
      <c r="L3288" s="14" t="s">
        <v>10</v>
      </c>
      <c r="M3288" s="13" t="s">
        <v>606</v>
      </c>
      <c r="N3288" s="13" t="s">
        <v>606</v>
      </c>
      <c r="O3288" s="13" t="s">
        <v>606</v>
      </c>
      <c r="P3288" s="13" t="s">
        <v>606</v>
      </c>
      <c r="Q3288" s="13" t="s">
        <v>606</v>
      </c>
      <c r="R3288" s="13"/>
      <c r="S3288" s="13"/>
      <c r="T3288" s="10">
        <v>15</v>
      </c>
      <c r="U3288" s="9" t="s">
        <v>4432</v>
      </c>
      <c r="V3288" s="9" t="s">
        <v>4430</v>
      </c>
      <c r="W3288" s="13" t="s">
        <v>82</v>
      </c>
    </row>
    <row r="3289" spans="1:23" x14ac:dyDescent="0.3">
      <c r="A3289" s="7" t="s">
        <v>4428</v>
      </c>
      <c r="B3289" s="14">
        <v>38514</v>
      </c>
      <c r="C3289" s="14">
        <v>4327</v>
      </c>
      <c r="D3289" s="14">
        <v>7997</v>
      </c>
      <c r="E3289" s="6">
        <f>COUNTIF($D$3:$D$6372,D3289)</f>
        <v>1</v>
      </c>
      <c r="F3289" s="45" t="s">
        <v>583</v>
      </c>
      <c r="G3289" s="21" t="s">
        <v>2041</v>
      </c>
      <c r="H3289" s="54" t="s">
        <v>2041</v>
      </c>
      <c r="I3289" s="54" t="s">
        <v>2042</v>
      </c>
      <c r="J3289" s="14" t="s">
        <v>2034</v>
      </c>
      <c r="K3289" s="21" t="s">
        <v>2058</v>
      </c>
      <c r="L3289" s="14" t="s">
        <v>10</v>
      </c>
      <c r="M3289" s="13" t="s">
        <v>606</v>
      </c>
      <c r="N3289" s="13" t="s">
        <v>606</v>
      </c>
      <c r="O3289" s="13" t="s">
        <v>606</v>
      </c>
      <c r="P3289" s="13" t="s">
        <v>606</v>
      </c>
      <c r="Q3289" s="13" t="s">
        <v>606</v>
      </c>
      <c r="R3289" s="13"/>
      <c r="S3289" s="13"/>
      <c r="T3289" s="10">
        <v>15</v>
      </c>
      <c r="U3289" s="9" t="s">
        <v>4432</v>
      </c>
      <c r="V3289" s="9" t="s">
        <v>4430</v>
      </c>
      <c r="W3289" s="13" t="s">
        <v>82</v>
      </c>
    </row>
    <row r="3290" spans="1:23" x14ac:dyDescent="0.3">
      <c r="A3290" s="7" t="s">
        <v>4428</v>
      </c>
      <c r="B3290" s="14">
        <v>740</v>
      </c>
      <c r="C3290" s="14">
        <v>4327</v>
      </c>
      <c r="D3290" s="14">
        <v>7998</v>
      </c>
      <c r="E3290" s="6">
        <f>COUNTIF($D$3:$D$6372,D3290)</f>
        <v>1</v>
      </c>
      <c r="F3290" s="45" t="s">
        <v>583</v>
      </c>
      <c r="G3290" s="21" t="s">
        <v>2041</v>
      </c>
      <c r="H3290" s="54" t="s">
        <v>2041</v>
      </c>
      <c r="I3290" s="54" t="s">
        <v>2042</v>
      </c>
      <c r="J3290" s="14" t="s">
        <v>2034</v>
      </c>
      <c r="K3290" s="21" t="s">
        <v>2063</v>
      </c>
      <c r="L3290" s="14" t="s">
        <v>10</v>
      </c>
      <c r="M3290" s="13" t="s">
        <v>606</v>
      </c>
      <c r="N3290" s="13" t="s">
        <v>606</v>
      </c>
      <c r="O3290" s="13" t="s">
        <v>606</v>
      </c>
      <c r="P3290" s="13" t="s">
        <v>606</v>
      </c>
      <c r="Q3290" s="13" t="s">
        <v>606</v>
      </c>
      <c r="R3290" s="13"/>
      <c r="S3290" s="13"/>
      <c r="T3290" s="10">
        <v>15</v>
      </c>
      <c r="U3290" s="9" t="s">
        <v>4432</v>
      </c>
      <c r="V3290" s="9" t="s">
        <v>4430</v>
      </c>
      <c r="W3290" s="13" t="s">
        <v>82</v>
      </c>
    </row>
    <row r="3291" spans="1:23" x14ac:dyDescent="0.3">
      <c r="A3291" s="7" t="s">
        <v>4428</v>
      </c>
      <c r="B3291" s="14">
        <v>2868</v>
      </c>
      <c r="C3291" s="14">
        <v>10290</v>
      </c>
      <c r="D3291" s="14">
        <v>7999</v>
      </c>
      <c r="E3291" s="6">
        <f>COUNTIF($D$3:$D$6372,D3291)</f>
        <v>1</v>
      </c>
      <c r="F3291" s="45" t="s">
        <v>583</v>
      </c>
      <c r="G3291" s="21" t="s">
        <v>2039</v>
      </c>
      <c r="H3291" s="54" t="s">
        <v>2039</v>
      </c>
      <c r="I3291" s="54" t="s">
        <v>2040</v>
      </c>
      <c r="J3291" s="14" t="s">
        <v>2034</v>
      </c>
      <c r="K3291" s="21" t="s">
        <v>2035</v>
      </c>
      <c r="L3291" s="14" t="s">
        <v>10</v>
      </c>
      <c r="M3291" s="13" t="s">
        <v>606</v>
      </c>
      <c r="N3291" s="13" t="s">
        <v>606</v>
      </c>
      <c r="O3291" s="13" t="s">
        <v>606</v>
      </c>
      <c r="P3291" s="13" t="s">
        <v>606</v>
      </c>
      <c r="Q3291" s="13" t="s">
        <v>606</v>
      </c>
      <c r="R3291" s="13"/>
      <c r="S3291" s="13"/>
      <c r="T3291" s="10">
        <v>15</v>
      </c>
      <c r="U3291" s="9" t="s">
        <v>4432</v>
      </c>
      <c r="V3291" s="9" t="s">
        <v>4430</v>
      </c>
      <c r="W3291" s="13" t="s">
        <v>82</v>
      </c>
    </row>
    <row r="3292" spans="1:23" x14ac:dyDescent="0.3">
      <c r="A3292" s="7" t="s">
        <v>4428</v>
      </c>
      <c r="B3292" s="14">
        <v>19737</v>
      </c>
      <c r="C3292" s="14">
        <v>25375</v>
      </c>
      <c r="D3292" s="14">
        <v>8000</v>
      </c>
      <c r="E3292" s="6">
        <f>COUNTIF($D$3:$D$6372,D3292)</f>
        <v>1</v>
      </c>
      <c r="F3292" s="45" t="s">
        <v>583</v>
      </c>
      <c r="G3292" s="21" t="s">
        <v>2868</v>
      </c>
      <c r="H3292" s="54" t="s">
        <v>2868</v>
      </c>
      <c r="I3292" s="54" t="s">
        <v>2869</v>
      </c>
      <c r="J3292" s="14" t="s">
        <v>2870</v>
      </c>
      <c r="K3292" s="21" t="s">
        <v>2891</v>
      </c>
      <c r="L3292" s="14" t="s">
        <v>10</v>
      </c>
      <c r="M3292" s="13" t="s">
        <v>606</v>
      </c>
      <c r="N3292" s="13" t="s">
        <v>606</v>
      </c>
      <c r="O3292" s="13" t="s">
        <v>606</v>
      </c>
      <c r="P3292" s="13" t="s">
        <v>606</v>
      </c>
      <c r="Q3292" s="13" t="s">
        <v>606</v>
      </c>
      <c r="R3292" s="13"/>
      <c r="S3292" s="13"/>
      <c r="T3292" s="10">
        <v>30</v>
      </c>
      <c r="U3292" s="9" t="s">
        <v>4432</v>
      </c>
      <c r="V3292" s="9" t="s">
        <v>4430</v>
      </c>
      <c r="W3292" s="13" t="s">
        <v>82</v>
      </c>
    </row>
    <row r="3293" spans="1:23" x14ac:dyDescent="0.3">
      <c r="A3293" s="7" t="s">
        <v>4428</v>
      </c>
      <c r="B3293" s="14">
        <v>2868</v>
      </c>
      <c r="C3293" s="14">
        <v>10290</v>
      </c>
      <c r="D3293" s="14">
        <v>8001</v>
      </c>
      <c r="E3293" s="6">
        <f>COUNTIF($D$3:$D$6372,D3293)</f>
        <v>1</v>
      </c>
      <c r="F3293" s="45" t="s">
        <v>583</v>
      </c>
      <c r="G3293" s="21" t="s">
        <v>2039</v>
      </c>
      <c r="H3293" s="54" t="s">
        <v>2039</v>
      </c>
      <c r="I3293" s="54" t="s">
        <v>2040</v>
      </c>
      <c r="J3293" s="14" t="s">
        <v>2034</v>
      </c>
      <c r="K3293" s="21" t="s">
        <v>2035</v>
      </c>
      <c r="L3293" s="14" t="s">
        <v>10</v>
      </c>
      <c r="M3293" s="13" t="s">
        <v>606</v>
      </c>
      <c r="N3293" s="13" t="s">
        <v>606</v>
      </c>
      <c r="O3293" s="13" t="s">
        <v>606</v>
      </c>
      <c r="P3293" s="13" t="s">
        <v>606</v>
      </c>
      <c r="Q3293" s="13" t="s">
        <v>606</v>
      </c>
      <c r="R3293" s="13"/>
      <c r="S3293" s="13"/>
      <c r="T3293" s="10">
        <v>15</v>
      </c>
      <c r="U3293" s="9" t="s">
        <v>4432</v>
      </c>
      <c r="V3293" s="9" t="s">
        <v>4430</v>
      </c>
      <c r="W3293" s="13" t="s">
        <v>82</v>
      </c>
    </row>
    <row r="3294" spans="1:23" x14ac:dyDescent="0.3">
      <c r="A3294" s="7" t="s">
        <v>4428</v>
      </c>
      <c r="B3294" s="14">
        <v>40022</v>
      </c>
      <c r="C3294" s="14">
        <v>4327</v>
      </c>
      <c r="D3294" s="14">
        <v>8002</v>
      </c>
      <c r="E3294" s="6">
        <f>COUNTIF($D$3:$D$6372,D3294)</f>
        <v>1</v>
      </c>
      <c r="F3294" s="45" t="s">
        <v>583</v>
      </c>
      <c r="G3294" s="21" t="s">
        <v>2041</v>
      </c>
      <c r="H3294" s="54" t="s">
        <v>2041</v>
      </c>
      <c r="I3294" s="54" t="s">
        <v>2042</v>
      </c>
      <c r="J3294" s="14" t="s">
        <v>2034</v>
      </c>
      <c r="K3294" s="21" t="s">
        <v>2072</v>
      </c>
      <c r="L3294" s="14" t="s">
        <v>10</v>
      </c>
      <c r="M3294" s="13" t="s">
        <v>606</v>
      </c>
      <c r="N3294" s="13" t="s">
        <v>606</v>
      </c>
      <c r="O3294" s="13" t="s">
        <v>606</v>
      </c>
      <c r="P3294" s="13" t="s">
        <v>606</v>
      </c>
      <c r="Q3294" s="13" t="s">
        <v>606</v>
      </c>
      <c r="R3294" s="13"/>
      <c r="S3294" s="13"/>
      <c r="T3294" s="10">
        <v>15</v>
      </c>
      <c r="U3294" s="9" t="s">
        <v>4432</v>
      </c>
      <c r="V3294" s="9" t="s">
        <v>4430</v>
      </c>
      <c r="W3294" s="13" t="s">
        <v>82</v>
      </c>
    </row>
    <row r="3295" spans="1:23" x14ac:dyDescent="0.3">
      <c r="A3295" s="7" t="s">
        <v>4428</v>
      </c>
      <c r="B3295" s="14">
        <v>2868</v>
      </c>
      <c r="C3295" s="14">
        <v>10290</v>
      </c>
      <c r="D3295" s="14">
        <v>8003</v>
      </c>
      <c r="E3295" s="6">
        <f>COUNTIF($D$3:$D$6372,D3295)</f>
        <v>1</v>
      </c>
      <c r="F3295" s="45" t="s">
        <v>583</v>
      </c>
      <c r="G3295" s="21" t="s">
        <v>2039</v>
      </c>
      <c r="H3295" s="54" t="s">
        <v>2039</v>
      </c>
      <c r="I3295" s="54" t="s">
        <v>2040</v>
      </c>
      <c r="J3295" s="14" t="s">
        <v>2034</v>
      </c>
      <c r="K3295" s="21" t="s">
        <v>2035</v>
      </c>
      <c r="L3295" s="14" t="s">
        <v>10</v>
      </c>
      <c r="M3295" s="13" t="s">
        <v>606</v>
      </c>
      <c r="N3295" s="13" t="s">
        <v>606</v>
      </c>
      <c r="O3295" s="13" t="s">
        <v>606</v>
      </c>
      <c r="P3295" s="13" t="s">
        <v>606</v>
      </c>
      <c r="Q3295" s="13" t="s">
        <v>606</v>
      </c>
      <c r="R3295" s="13"/>
      <c r="S3295" s="13"/>
      <c r="T3295" s="10">
        <v>15</v>
      </c>
      <c r="U3295" s="9" t="s">
        <v>4432</v>
      </c>
      <c r="V3295" s="9" t="s">
        <v>4430</v>
      </c>
      <c r="W3295" s="13" t="s">
        <v>82</v>
      </c>
    </row>
    <row r="3296" spans="1:23" x14ac:dyDescent="0.3">
      <c r="A3296" s="7" t="s">
        <v>4428</v>
      </c>
      <c r="B3296" s="14">
        <v>2868</v>
      </c>
      <c r="C3296" s="14">
        <v>10290</v>
      </c>
      <c r="D3296" s="14">
        <v>8004</v>
      </c>
      <c r="E3296" s="6">
        <f>COUNTIF($D$3:$D$6372,D3296)</f>
        <v>1</v>
      </c>
      <c r="F3296" s="45" t="s">
        <v>583</v>
      </c>
      <c r="G3296" s="21" t="s">
        <v>2039</v>
      </c>
      <c r="H3296" s="54" t="s">
        <v>2039</v>
      </c>
      <c r="I3296" s="54" t="s">
        <v>2040</v>
      </c>
      <c r="J3296" s="14" t="s">
        <v>2034</v>
      </c>
      <c r="K3296" s="21" t="s">
        <v>2035</v>
      </c>
      <c r="L3296" s="14" t="s">
        <v>10</v>
      </c>
      <c r="M3296" s="13" t="s">
        <v>606</v>
      </c>
      <c r="N3296" s="13" t="s">
        <v>606</v>
      </c>
      <c r="O3296" s="13" t="s">
        <v>606</v>
      </c>
      <c r="P3296" s="13" t="s">
        <v>606</v>
      </c>
      <c r="Q3296" s="13" t="s">
        <v>606</v>
      </c>
      <c r="R3296" s="13"/>
      <c r="S3296" s="13"/>
      <c r="T3296" s="10">
        <v>15</v>
      </c>
      <c r="U3296" s="9" t="s">
        <v>4432</v>
      </c>
      <c r="V3296" s="9" t="s">
        <v>4430</v>
      </c>
      <c r="W3296" s="13" t="s">
        <v>82</v>
      </c>
    </row>
    <row r="3297" spans="1:23" x14ac:dyDescent="0.3">
      <c r="A3297" s="7" t="s">
        <v>4428</v>
      </c>
      <c r="B3297" s="14">
        <v>740</v>
      </c>
      <c r="C3297" s="14">
        <v>4327</v>
      </c>
      <c r="D3297" s="14">
        <v>8006</v>
      </c>
      <c r="E3297" s="6">
        <f>COUNTIF($D$3:$D$6372,D3297)</f>
        <v>1</v>
      </c>
      <c r="F3297" s="45" t="s">
        <v>583</v>
      </c>
      <c r="G3297" s="21" t="s">
        <v>2041</v>
      </c>
      <c r="H3297" s="54" t="s">
        <v>2041</v>
      </c>
      <c r="I3297" s="54" t="s">
        <v>2042</v>
      </c>
      <c r="J3297" s="14" t="s">
        <v>2034</v>
      </c>
      <c r="K3297" s="21" t="s">
        <v>2063</v>
      </c>
      <c r="L3297" s="14" t="s">
        <v>10</v>
      </c>
      <c r="M3297" s="13" t="s">
        <v>606</v>
      </c>
      <c r="N3297" s="13" t="s">
        <v>606</v>
      </c>
      <c r="O3297" s="13" t="s">
        <v>606</v>
      </c>
      <c r="P3297" s="13" t="s">
        <v>606</v>
      </c>
      <c r="Q3297" s="13" t="s">
        <v>606</v>
      </c>
      <c r="R3297" s="13"/>
      <c r="S3297" s="13"/>
      <c r="T3297" s="10">
        <v>15</v>
      </c>
      <c r="U3297" s="9" t="s">
        <v>4432</v>
      </c>
      <c r="V3297" s="9" t="s">
        <v>4430</v>
      </c>
      <c r="W3297" s="13" t="s">
        <v>82</v>
      </c>
    </row>
    <row r="3298" spans="1:23" x14ac:dyDescent="0.3">
      <c r="A3298" s="7" t="s">
        <v>4428</v>
      </c>
      <c r="B3298" s="14">
        <v>31365</v>
      </c>
      <c r="C3298" s="14">
        <v>14954</v>
      </c>
      <c r="D3298" s="14">
        <v>8011</v>
      </c>
      <c r="E3298" s="6">
        <f>COUNTIF($D$3:$D$6372,D3298)</f>
        <v>1</v>
      </c>
      <c r="F3298" s="45" t="s">
        <v>2430</v>
      </c>
      <c r="G3298" s="21" t="s">
        <v>3847</v>
      </c>
      <c r="H3298" s="54" t="s">
        <v>3847</v>
      </c>
      <c r="I3298" s="54" t="s">
        <v>3851</v>
      </c>
      <c r="J3298" s="14" t="s">
        <v>3843</v>
      </c>
      <c r="K3298" s="21" t="s">
        <v>3849</v>
      </c>
      <c r="L3298" s="14" t="s">
        <v>10</v>
      </c>
      <c r="M3298" s="13" t="s">
        <v>606</v>
      </c>
      <c r="N3298" s="13" t="s">
        <v>606</v>
      </c>
      <c r="O3298" s="13" t="s">
        <v>606</v>
      </c>
      <c r="P3298" s="13" t="s">
        <v>606</v>
      </c>
      <c r="Q3298" s="13" t="s">
        <v>606</v>
      </c>
      <c r="R3298" s="13"/>
      <c r="S3298" s="13"/>
      <c r="T3298" s="10">
        <v>17</v>
      </c>
      <c r="U3298" s="9" t="s">
        <v>4432</v>
      </c>
      <c r="V3298" s="9" t="s">
        <v>4430</v>
      </c>
      <c r="W3298" s="13" t="s">
        <v>82</v>
      </c>
    </row>
    <row r="3299" spans="1:23" x14ac:dyDescent="0.3">
      <c r="A3299" s="7" t="s">
        <v>4428</v>
      </c>
      <c r="B3299" s="14">
        <v>31368</v>
      </c>
      <c r="C3299" s="14">
        <v>14954</v>
      </c>
      <c r="D3299" s="14">
        <v>8014</v>
      </c>
      <c r="E3299" s="6">
        <f>COUNTIF($D$3:$D$6372,D3299)</f>
        <v>1</v>
      </c>
      <c r="F3299" s="45" t="s">
        <v>2430</v>
      </c>
      <c r="G3299" s="21" t="s">
        <v>3847</v>
      </c>
      <c r="H3299" s="54" t="s">
        <v>3847</v>
      </c>
      <c r="I3299" s="54" t="s">
        <v>3851</v>
      </c>
      <c r="J3299" s="14" t="s">
        <v>3843</v>
      </c>
      <c r="K3299" s="21" t="s">
        <v>3849</v>
      </c>
      <c r="L3299" s="14" t="s">
        <v>10</v>
      </c>
      <c r="M3299" s="13" t="s">
        <v>606</v>
      </c>
      <c r="N3299" s="13" t="s">
        <v>606</v>
      </c>
      <c r="O3299" s="13" t="s">
        <v>606</v>
      </c>
      <c r="P3299" s="13" t="s">
        <v>606</v>
      </c>
      <c r="Q3299" s="13" t="s">
        <v>606</v>
      </c>
      <c r="R3299" s="13"/>
      <c r="S3299" s="13"/>
      <c r="T3299" s="10">
        <v>17</v>
      </c>
      <c r="U3299" s="9" t="s">
        <v>4432</v>
      </c>
      <c r="V3299" s="9" t="s">
        <v>4430</v>
      </c>
      <c r="W3299" s="13" t="s">
        <v>82</v>
      </c>
    </row>
    <row r="3300" spans="1:23" x14ac:dyDescent="0.3">
      <c r="A3300" s="7" t="s">
        <v>4428</v>
      </c>
      <c r="B3300" s="14">
        <v>31118</v>
      </c>
      <c r="C3300" s="14">
        <v>908079</v>
      </c>
      <c r="D3300" s="14">
        <v>8041</v>
      </c>
      <c r="E3300" s="6">
        <f>COUNTIF($D$3:$D$6372,D3300)</f>
        <v>1</v>
      </c>
      <c r="F3300" s="45" t="s">
        <v>1728</v>
      </c>
      <c r="G3300" s="21" t="s">
        <v>3818</v>
      </c>
      <c r="H3300" s="54" t="s">
        <v>3818</v>
      </c>
      <c r="I3300" s="54" t="s">
        <v>3819</v>
      </c>
      <c r="J3300" s="14" t="s">
        <v>3721</v>
      </c>
      <c r="K3300" s="21" t="s">
        <v>3814</v>
      </c>
      <c r="L3300" s="14" t="s">
        <v>10</v>
      </c>
      <c r="M3300" s="13" t="s">
        <v>606</v>
      </c>
      <c r="N3300" s="13" t="s">
        <v>606</v>
      </c>
      <c r="O3300" s="13" t="s">
        <v>606</v>
      </c>
      <c r="P3300" s="13" t="s">
        <v>606</v>
      </c>
      <c r="Q3300" s="13" t="s">
        <v>606</v>
      </c>
      <c r="R3300" s="13"/>
      <c r="S3300" s="13"/>
      <c r="T3300" s="10">
        <v>30</v>
      </c>
      <c r="U3300" s="9" t="s">
        <v>4432</v>
      </c>
      <c r="V3300" s="9" t="s">
        <v>4429</v>
      </c>
      <c r="W3300" s="13" t="s">
        <v>26</v>
      </c>
    </row>
    <row r="3301" spans="1:23" x14ac:dyDescent="0.3">
      <c r="A3301" s="7" t="s">
        <v>4428</v>
      </c>
      <c r="B3301" s="14">
        <v>32205</v>
      </c>
      <c r="C3301" s="14">
        <v>2296</v>
      </c>
      <c r="D3301" s="14">
        <v>8044</v>
      </c>
      <c r="E3301" s="6">
        <f>COUNTIF($D$3:$D$6372,D3301)</f>
        <v>1</v>
      </c>
      <c r="F3301" s="45" t="s">
        <v>1728</v>
      </c>
      <c r="G3301" s="21" t="s">
        <v>1804</v>
      </c>
      <c r="H3301" s="54" t="s">
        <v>1804</v>
      </c>
      <c r="I3301" s="54" t="s">
        <v>1805</v>
      </c>
      <c r="J3301" s="14" t="s">
        <v>1726</v>
      </c>
      <c r="K3301" s="21" t="s">
        <v>1806</v>
      </c>
      <c r="L3301" s="14" t="s">
        <v>10</v>
      </c>
      <c r="M3301" s="13" t="s">
        <v>606</v>
      </c>
      <c r="N3301" s="13" t="s">
        <v>606</v>
      </c>
      <c r="O3301" s="13" t="s">
        <v>606</v>
      </c>
      <c r="P3301" s="13" t="s">
        <v>606</v>
      </c>
      <c r="Q3301" s="13" t="s">
        <v>606</v>
      </c>
      <c r="R3301" s="13"/>
      <c r="S3301" s="13"/>
      <c r="T3301" s="10">
        <v>30</v>
      </c>
      <c r="U3301" s="9" t="s">
        <v>4432</v>
      </c>
      <c r="V3301" s="9" t="s">
        <v>4430</v>
      </c>
      <c r="W3301" s="13" t="s">
        <v>82</v>
      </c>
    </row>
    <row r="3302" spans="1:23" x14ac:dyDescent="0.3">
      <c r="A3302" s="7" t="s">
        <v>4428</v>
      </c>
      <c r="B3302" s="14">
        <v>32205</v>
      </c>
      <c r="C3302" s="14">
        <v>2296</v>
      </c>
      <c r="D3302" s="14">
        <v>8048</v>
      </c>
      <c r="E3302" s="6">
        <f>COUNTIF($D$3:$D$6372,D3302)</f>
        <v>1</v>
      </c>
      <c r="F3302" s="45" t="s">
        <v>1728</v>
      </c>
      <c r="G3302" s="21" t="s">
        <v>1804</v>
      </c>
      <c r="H3302" s="54" t="s">
        <v>1804</v>
      </c>
      <c r="I3302" s="54" t="s">
        <v>1805</v>
      </c>
      <c r="J3302" s="14" t="s">
        <v>1726</v>
      </c>
      <c r="K3302" s="21" t="s">
        <v>1806</v>
      </c>
      <c r="L3302" s="14" t="s">
        <v>10</v>
      </c>
      <c r="M3302" s="13" t="s">
        <v>606</v>
      </c>
      <c r="N3302" s="13" t="s">
        <v>606</v>
      </c>
      <c r="O3302" s="13" t="s">
        <v>606</v>
      </c>
      <c r="P3302" s="13" t="s">
        <v>606</v>
      </c>
      <c r="Q3302" s="13" t="s">
        <v>606</v>
      </c>
      <c r="R3302" s="13"/>
      <c r="S3302" s="13"/>
      <c r="T3302" s="10">
        <v>30</v>
      </c>
      <c r="U3302" s="9" t="s">
        <v>4432</v>
      </c>
      <c r="V3302" s="9" t="s">
        <v>4430</v>
      </c>
      <c r="W3302" s="13" t="s">
        <v>82</v>
      </c>
    </row>
    <row r="3303" spans="1:23" x14ac:dyDescent="0.3">
      <c r="A3303" s="7" t="s">
        <v>4428</v>
      </c>
      <c r="B3303" s="14">
        <v>32205</v>
      </c>
      <c r="C3303" s="14">
        <v>2296</v>
      </c>
      <c r="D3303" s="14">
        <v>8051</v>
      </c>
      <c r="E3303" s="6">
        <f>COUNTIF($D$3:$D$6372,D3303)</f>
        <v>1</v>
      </c>
      <c r="F3303" s="45" t="s">
        <v>1728</v>
      </c>
      <c r="G3303" s="21" t="s">
        <v>4012</v>
      </c>
      <c r="H3303" s="54" t="s">
        <v>4012</v>
      </c>
      <c r="I3303" s="54" t="s">
        <v>4013</v>
      </c>
      <c r="J3303" s="14" t="s">
        <v>3843</v>
      </c>
      <c r="K3303" s="21" t="s">
        <v>4014</v>
      </c>
      <c r="L3303" s="14" t="s">
        <v>10</v>
      </c>
      <c r="M3303" s="13" t="s">
        <v>606</v>
      </c>
      <c r="N3303" s="13" t="s">
        <v>606</v>
      </c>
      <c r="O3303" s="13" t="s">
        <v>606</v>
      </c>
      <c r="P3303" s="13" t="s">
        <v>606</v>
      </c>
      <c r="Q3303" s="13" t="s">
        <v>606</v>
      </c>
      <c r="R3303" s="13"/>
      <c r="S3303" s="13"/>
      <c r="T3303" s="10">
        <v>30</v>
      </c>
      <c r="U3303" s="9" t="s">
        <v>4432</v>
      </c>
      <c r="V3303" s="9" t="s">
        <v>4429</v>
      </c>
      <c r="W3303" s="13" t="s">
        <v>26</v>
      </c>
    </row>
    <row r="3304" spans="1:23" x14ac:dyDescent="0.3">
      <c r="A3304" s="7" t="s">
        <v>4428</v>
      </c>
      <c r="B3304" s="14">
        <v>30504</v>
      </c>
      <c r="C3304" s="14">
        <v>908079</v>
      </c>
      <c r="D3304" s="14">
        <v>8055</v>
      </c>
      <c r="E3304" s="6">
        <f>COUNTIF($D$3:$D$6372,D3304)</f>
        <v>1</v>
      </c>
      <c r="F3304" s="45" t="s">
        <v>1728</v>
      </c>
      <c r="G3304" s="21" t="s">
        <v>2841</v>
      </c>
      <c r="H3304" s="54" t="s">
        <v>2841</v>
      </c>
      <c r="I3304" s="54" t="s">
        <v>2842</v>
      </c>
      <c r="J3304" s="14" t="s">
        <v>2608</v>
      </c>
      <c r="K3304" s="21" t="s">
        <v>2840</v>
      </c>
      <c r="L3304" s="14" t="s">
        <v>10</v>
      </c>
      <c r="M3304" s="13" t="s">
        <v>606</v>
      </c>
      <c r="N3304" s="13" t="s">
        <v>606</v>
      </c>
      <c r="O3304" s="13" t="s">
        <v>606</v>
      </c>
      <c r="P3304" s="13" t="s">
        <v>606</v>
      </c>
      <c r="Q3304" s="13" t="s">
        <v>606</v>
      </c>
      <c r="R3304" s="13"/>
      <c r="S3304" s="13"/>
      <c r="T3304" s="10">
        <v>30</v>
      </c>
      <c r="U3304" s="9" t="s">
        <v>4432</v>
      </c>
      <c r="V3304" s="9" t="s">
        <v>4431</v>
      </c>
      <c r="W3304" s="13" t="s">
        <v>26</v>
      </c>
    </row>
    <row r="3305" spans="1:23" x14ac:dyDescent="0.3">
      <c r="A3305" s="7" t="s">
        <v>4428</v>
      </c>
      <c r="B3305" s="14">
        <v>24455</v>
      </c>
      <c r="C3305" s="14">
        <v>1005274</v>
      </c>
      <c r="D3305" s="14">
        <v>8056</v>
      </c>
      <c r="E3305" s="6">
        <f>COUNTIF($D$3:$D$6372,D3305)</f>
        <v>1</v>
      </c>
      <c r="F3305" s="45" t="s">
        <v>2616</v>
      </c>
      <c r="G3305" s="21" t="s">
        <v>2617</v>
      </c>
      <c r="H3305" s="54" t="s">
        <v>2617</v>
      </c>
      <c r="I3305" s="54" t="s">
        <v>2618</v>
      </c>
      <c r="J3305" s="14" t="s">
        <v>2608</v>
      </c>
      <c r="K3305" s="21" t="s">
        <v>2619</v>
      </c>
      <c r="L3305" s="14" t="s">
        <v>10</v>
      </c>
      <c r="M3305" s="13" t="s">
        <v>606</v>
      </c>
      <c r="N3305" s="13" t="s">
        <v>606</v>
      </c>
      <c r="O3305" s="13" t="s">
        <v>606</v>
      </c>
      <c r="P3305" s="13" t="s">
        <v>606</v>
      </c>
      <c r="Q3305" s="13" t="s">
        <v>606</v>
      </c>
      <c r="R3305" s="13"/>
      <c r="S3305" s="13"/>
      <c r="T3305" s="10">
        <v>15</v>
      </c>
      <c r="U3305" s="9" t="s">
        <v>4432</v>
      </c>
      <c r="V3305" s="9" t="s">
        <v>4430</v>
      </c>
      <c r="W3305" s="13" t="s">
        <v>82</v>
      </c>
    </row>
    <row r="3306" spans="1:23" x14ac:dyDescent="0.3">
      <c r="A3306" s="7" t="s">
        <v>4428</v>
      </c>
      <c r="B3306" s="14">
        <v>29904</v>
      </c>
      <c r="C3306" s="14">
        <v>793375</v>
      </c>
      <c r="D3306" s="14">
        <v>8064</v>
      </c>
      <c r="E3306" s="6">
        <f>COUNTIF($D$3:$D$6372,D3306)</f>
        <v>1</v>
      </c>
      <c r="F3306" s="45" t="s">
        <v>1728</v>
      </c>
      <c r="G3306" s="21" t="s">
        <v>3958</v>
      </c>
      <c r="H3306" s="54" t="s">
        <v>3958</v>
      </c>
      <c r="I3306" s="54" t="s">
        <v>3959</v>
      </c>
      <c r="J3306" s="14" t="s">
        <v>3843</v>
      </c>
      <c r="K3306" s="21" t="s">
        <v>3956</v>
      </c>
      <c r="L3306" s="14" t="s">
        <v>10</v>
      </c>
      <c r="M3306" s="13" t="s">
        <v>606</v>
      </c>
      <c r="N3306" s="13" t="s">
        <v>606</v>
      </c>
      <c r="O3306" s="13" t="s">
        <v>606</v>
      </c>
      <c r="P3306" s="13" t="s">
        <v>606</v>
      </c>
      <c r="Q3306" s="13" t="s">
        <v>606</v>
      </c>
      <c r="R3306" s="13"/>
      <c r="S3306" s="13"/>
      <c r="T3306" s="10">
        <v>27</v>
      </c>
      <c r="U3306" s="13" t="s">
        <v>601</v>
      </c>
      <c r="V3306" s="9" t="s">
        <v>4431</v>
      </c>
      <c r="W3306" s="13" t="s">
        <v>26</v>
      </c>
    </row>
    <row r="3307" spans="1:23" x14ac:dyDescent="0.3">
      <c r="A3307" s="7" t="s">
        <v>4428</v>
      </c>
      <c r="B3307" s="14">
        <v>24455</v>
      </c>
      <c r="C3307" s="14">
        <v>1005274</v>
      </c>
      <c r="D3307" s="14">
        <v>8077</v>
      </c>
      <c r="E3307" s="6">
        <f>COUNTIF($D$3:$D$6372,D3307)</f>
        <v>1</v>
      </c>
      <c r="F3307" s="45" t="s">
        <v>2616</v>
      </c>
      <c r="G3307" s="21" t="s">
        <v>2617</v>
      </c>
      <c r="H3307" s="54" t="s">
        <v>2617</v>
      </c>
      <c r="I3307" s="54" t="s">
        <v>2618</v>
      </c>
      <c r="J3307" s="14" t="s">
        <v>2608</v>
      </c>
      <c r="K3307" s="21" t="s">
        <v>2619</v>
      </c>
      <c r="L3307" s="14" t="s">
        <v>10</v>
      </c>
      <c r="M3307" s="13" t="s">
        <v>606</v>
      </c>
      <c r="N3307" s="13" t="s">
        <v>606</v>
      </c>
      <c r="O3307" s="13" t="s">
        <v>606</v>
      </c>
      <c r="P3307" s="13" t="s">
        <v>606</v>
      </c>
      <c r="Q3307" s="13" t="s">
        <v>606</v>
      </c>
      <c r="R3307" s="13"/>
      <c r="S3307" s="13"/>
      <c r="T3307" s="10">
        <v>15</v>
      </c>
      <c r="U3307" s="9" t="s">
        <v>4432</v>
      </c>
      <c r="V3307" s="9" t="s">
        <v>4430</v>
      </c>
      <c r="W3307" s="13" t="s">
        <v>82</v>
      </c>
    </row>
    <row r="3308" spans="1:23" x14ac:dyDescent="0.3">
      <c r="A3308" s="7" t="s">
        <v>4428</v>
      </c>
      <c r="B3308" s="14">
        <v>32205</v>
      </c>
      <c r="C3308" s="14">
        <v>2296</v>
      </c>
      <c r="D3308" s="14">
        <v>8080</v>
      </c>
      <c r="E3308" s="6">
        <f>COUNTIF($D$3:$D$6372,D3308)</f>
        <v>1</v>
      </c>
      <c r="F3308" s="45" t="s">
        <v>1728</v>
      </c>
      <c r="G3308" s="21" t="s">
        <v>1804</v>
      </c>
      <c r="H3308" s="54" t="s">
        <v>1804</v>
      </c>
      <c r="I3308" s="54" t="s">
        <v>1805</v>
      </c>
      <c r="J3308" s="14" t="s">
        <v>1726</v>
      </c>
      <c r="K3308" s="21" t="s">
        <v>1806</v>
      </c>
      <c r="L3308" s="14" t="s">
        <v>10</v>
      </c>
      <c r="M3308" s="13" t="s">
        <v>606</v>
      </c>
      <c r="N3308" s="13" t="s">
        <v>606</v>
      </c>
      <c r="O3308" s="13" t="s">
        <v>606</v>
      </c>
      <c r="P3308" s="13" t="s">
        <v>606</v>
      </c>
      <c r="Q3308" s="13" t="s">
        <v>606</v>
      </c>
      <c r="R3308" s="13"/>
      <c r="S3308" s="13"/>
      <c r="T3308" s="10">
        <v>30</v>
      </c>
      <c r="U3308" s="9" t="s">
        <v>4432</v>
      </c>
      <c r="V3308" s="9" t="s">
        <v>4430</v>
      </c>
      <c r="W3308" s="13" t="s">
        <v>82</v>
      </c>
    </row>
    <row r="3309" spans="1:23" x14ac:dyDescent="0.3">
      <c r="A3309" s="7" t="s">
        <v>4428</v>
      </c>
      <c r="B3309" s="14">
        <v>32205</v>
      </c>
      <c r="C3309" s="14">
        <v>2296</v>
      </c>
      <c r="D3309" s="14">
        <v>8086</v>
      </c>
      <c r="E3309" s="6">
        <f>COUNTIF($D$3:$D$6372,D3309)</f>
        <v>1</v>
      </c>
      <c r="F3309" s="45" t="s">
        <v>1728</v>
      </c>
      <c r="G3309" s="21" t="s">
        <v>1804</v>
      </c>
      <c r="H3309" s="54" t="s">
        <v>1804</v>
      </c>
      <c r="I3309" s="54" t="s">
        <v>1805</v>
      </c>
      <c r="J3309" s="14" t="s">
        <v>1726</v>
      </c>
      <c r="K3309" s="21" t="s">
        <v>1806</v>
      </c>
      <c r="L3309" s="14" t="s">
        <v>10</v>
      </c>
      <c r="M3309" s="13" t="s">
        <v>606</v>
      </c>
      <c r="N3309" s="13" t="s">
        <v>606</v>
      </c>
      <c r="O3309" s="13" t="s">
        <v>606</v>
      </c>
      <c r="P3309" s="13" t="s">
        <v>606</v>
      </c>
      <c r="Q3309" s="13" t="s">
        <v>606</v>
      </c>
      <c r="R3309" s="13"/>
      <c r="S3309" s="13"/>
      <c r="T3309" s="10">
        <v>30</v>
      </c>
      <c r="U3309" s="9" t="s">
        <v>4432</v>
      </c>
      <c r="V3309" s="9" t="s">
        <v>4430</v>
      </c>
      <c r="W3309" s="13" t="s">
        <v>82</v>
      </c>
    </row>
    <row r="3310" spans="1:23" x14ac:dyDescent="0.3">
      <c r="A3310" s="7" t="s">
        <v>4428</v>
      </c>
      <c r="B3310" s="14">
        <v>32205</v>
      </c>
      <c r="C3310" s="14">
        <v>2296</v>
      </c>
      <c r="D3310" s="14">
        <v>8090</v>
      </c>
      <c r="E3310" s="6">
        <f>COUNTIF($D$3:$D$6372,D3310)</f>
        <v>1</v>
      </c>
      <c r="F3310" s="45" t="s">
        <v>1728</v>
      </c>
      <c r="G3310" s="21" t="s">
        <v>1804</v>
      </c>
      <c r="H3310" s="54" t="s">
        <v>1804</v>
      </c>
      <c r="I3310" s="54" t="s">
        <v>1805</v>
      </c>
      <c r="J3310" s="14" t="s">
        <v>1726</v>
      </c>
      <c r="K3310" s="21" t="s">
        <v>1806</v>
      </c>
      <c r="L3310" s="14" t="s">
        <v>10</v>
      </c>
      <c r="M3310" s="13" t="s">
        <v>606</v>
      </c>
      <c r="N3310" s="13" t="s">
        <v>606</v>
      </c>
      <c r="O3310" s="13" t="s">
        <v>606</v>
      </c>
      <c r="P3310" s="13" t="s">
        <v>606</v>
      </c>
      <c r="Q3310" s="13" t="s">
        <v>606</v>
      </c>
      <c r="R3310" s="13"/>
      <c r="S3310" s="13"/>
      <c r="T3310" s="10">
        <v>30</v>
      </c>
      <c r="U3310" s="9" t="s">
        <v>4432</v>
      </c>
      <c r="V3310" s="9" t="s">
        <v>4430</v>
      </c>
      <c r="W3310" s="13" t="s">
        <v>82</v>
      </c>
    </row>
    <row r="3311" spans="1:23" x14ac:dyDescent="0.3">
      <c r="A3311" s="7" t="s">
        <v>4428</v>
      </c>
      <c r="B3311" s="14">
        <v>31118</v>
      </c>
      <c r="C3311" s="14">
        <v>908079</v>
      </c>
      <c r="D3311" s="14">
        <v>8095</v>
      </c>
      <c r="E3311" s="6">
        <f>COUNTIF($D$3:$D$6372,D3311)</f>
        <v>1</v>
      </c>
      <c r="F3311" s="45" t="s">
        <v>1728</v>
      </c>
      <c r="G3311" s="21" t="s">
        <v>4341</v>
      </c>
      <c r="H3311" s="54" t="s">
        <v>4341</v>
      </c>
      <c r="I3311" s="54" t="s">
        <v>4342</v>
      </c>
      <c r="J3311" s="14" t="s">
        <v>4088</v>
      </c>
      <c r="K3311" s="21" t="s">
        <v>4333</v>
      </c>
      <c r="L3311" s="14" t="s">
        <v>10</v>
      </c>
      <c r="M3311" s="13" t="s">
        <v>606</v>
      </c>
      <c r="N3311" s="13" t="s">
        <v>606</v>
      </c>
      <c r="O3311" s="13" t="s">
        <v>606</v>
      </c>
      <c r="P3311" s="13" t="s">
        <v>606</v>
      </c>
      <c r="Q3311" s="13" t="s">
        <v>606</v>
      </c>
      <c r="R3311" s="13"/>
      <c r="S3311" s="13"/>
      <c r="T3311" s="10">
        <v>30</v>
      </c>
      <c r="U3311" s="9" t="s">
        <v>4432</v>
      </c>
      <c r="V3311" s="9" t="s">
        <v>4429</v>
      </c>
      <c r="W3311" s="13" t="s">
        <v>26</v>
      </c>
    </row>
    <row r="3312" spans="1:23" x14ac:dyDescent="0.3">
      <c r="A3312" s="7" t="s">
        <v>4428</v>
      </c>
      <c r="B3312" s="14">
        <v>42188</v>
      </c>
      <c r="C3312" s="14">
        <v>1020319</v>
      </c>
      <c r="D3312" s="14">
        <v>8097</v>
      </c>
      <c r="E3312" s="6">
        <f>COUNTIF($D$3:$D$6372,D3312)</f>
        <v>1</v>
      </c>
      <c r="F3312" s="45" t="s">
        <v>1728</v>
      </c>
      <c r="G3312" s="21" t="s">
        <v>3736</v>
      </c>
      <c r="H3312" s="54" t="s">
        <v>3736</v>
      </c>
      <c r="I3312" s="54" t="s">
        <v>3732</v>
      </c>
      <c r="J3312" s="14" t="s">
        <v>3721</v>
      </c>
      <c r="K3312" s="21" t="s">
        <v>3733</v>
      </c>
      <c r="L3312" s="14" t="s">
        <v>10</v>
      </c>
      <c r="M3312" s="13" t="s">
        <v>606</v>
      </c>
      <c r="N3312" s="13" t="s">
        <v>606</v>
      </c>
      <c r="O3312" s="13" t="s">
        <v>606</v>
      </c>
      <c r="P3312" s="13" t="s">
        <v>606</v>
      </c>
      <c r="Q3312" s="13" t="s">
        <v>606</v>
      </c>
      <c r="R3312" s="13"/>
      <c r="S3312" s="13"/>
      <c r="T3312" s="10">
        <v>30</v>
      </c>
      <c r="U3312" s="9" t="s">
        <v>4432</v>
      </c>
      <c r="V3312" s="9" t="s">
        <v>4430</v>
      </c>
      <c r="W3312" s="13" t="s">
        <v>82</v>
      </c>
    </row>
    <row r="3313" spans="1:23" x14ac:dyDescent="0.3">
      <c r="A3313" s="7" t="s">
        <v>4428</v>
      </c>
      <c r="B3313" s="14">
        <v>24455</v>
      </c>
      <c r="C3313" s="14">
        <v>1005274</v>
      </c>
      <c r="D3313" s="14">
        <v>8102</v>
      </c>
      <c r="E3313" s="6">
        <f>COUNTIF($D$3:$D$6372,D3313)</f>
        <v>1</v>
      </c>
      <c r="F3313" s="45" t="s">
        <v>2616</v>
      </c>
      <c r="G3313" s="21" t="s">
        <v>2617</v>
      </c>
      <c r="H3313" s="54" t="s">
        <v>2617</v>
      </c>
      <c r="I3313" s="54" t="s">
        <v>2618</v>
      </c>
      <c r="J3313" s="14" t="s">
        <v>2608</v>
      </c>
      <c r="K3313" s="21" t="s">
        <v>2619</v>
      </c>
      <c r="L3313" s="14" t="s">
        <v>10</v>
      </c>
      <c r="M3313" s="13" t="s">
        <v>606</v>
      </c>
      <c r="N3313" s="13" t="s">
        <v>606</v>
      </c>
      <c r="O3313" s="13" t="s">
        <v>606</v>
      </c>
      <c r="P3313" s="13" t="s">
        <v>606</v>
      </c>
      <c r="Q3313" s="13" t="s">
        <v>606</v>
      </c>
      <c r="R3313" s="13"/>
      <c r="S3313" s="13"/>
      <c r="T3313" s="10">
        <v>15</v>
      </c>
      <c r="U3313" s="9" t="s">
        <v>4432</v>
      </c>
      <c r="V3313" s="9" t="s">
        <v>4430</v>
      </c>
      <c r="W3313" s="13" t="s">
        <v>82</v>
      </c>
    </row>
    <row r="3314" spans="1:23" x14ac:dyDescent="0.3">
      <c r="A3314" s="7" t="s">
        <v>4428</v>
      </c>
      <c r="B3314" s="14">
        <v>36192</v>
      </c>
      <c r="C3314" s="14">
        <v>39517</v>
      </c>
      <c r="D3314" s="14">
        <v>8119</v>
      </c>
      <c r="E3314" s="6">
        <f>COUNTIF($D$3:$D$6372,D3314)</f>
        <v>1</v>
      </c>
      <c r="F3314" s="45" t="s">
        <v>1653</v>
      </c>
      <c r="G3314" s="21" t="s">
        <v>4355</v>
      </c>
      <c r="H3314" s="54" t="s">
        <v>4355</v>
      </c>
      <c r="I3314" s="54" t="s">
        <v>4356</v>
      </c>
      <c r="J3314" s="14" t="s">
        <v>4088</v>
      </c>
      <c r="K3314" s="21" t="s">
        <v>4357</v>
      </c>
      <c r="L3314" s="14" t="s">
        <v>10</v>
      </c>
      <c r="M3314" s="13" t="s">
        <v>606</v>
      </c>
      <c r="N3314" s="13" t="s">
        <v>606</v>
      </c>
      <c r="O3314" s="13" t="s">
        <v>606</v>
      </c>
      <c r="P3314" s="13" t="s">
        <v>606</v>
      </c>
      <c r="Q3314" s="13" t="s">
        <v>606</v>
      </c>
      <c r="R3314" s="13"/>
      <c r="S3314" s="13"/>
      <c r="T3314" s="10">
        <v>25</v>
      </c>
      <c r="U3314" s="9" t="s">
        <v>4432</v>
      </c>
      <c r="V3314" s="9" t="s">
        <v>4430</v>
      </c>
      <c r="W3314" s="13" t="s">
        <v>82</v>
      </c>
    </row>
    <row r="3315" spans="1:23" x14ac:dyDescent="0.3">
      <c r="A3315" s="7" t="s">
        <v>4428</v>
      </c>
      <c r="B3315" s="14">
        <v>32618</v>
      </c>
      <c r="C3315" s="14">
        <v>81790</v>
      </c>
      <c r="D3315" s="14">
        <v>8147</v>
      </c>
      <c r="E3315" s="6">
        <f>COUNTIF($D$3:$D$6372,D3315)</f>
        <v>1</v>
      </c>
      <c r="F3315" s="45" t="s">
        <v>583</v>
      </c>
      <c r="G3315" s="21" t="s">
        <v>2583</v>
      </c>
      <c r="H3315" s="54" t="s">
        <v>2583</v>
      </c>
      <c r="I3315" s="54" t="s">
        <v>2584</v>
      </c>
      <c r="J3315" s="14" t="s">
        <v>2341</v>
      </c>
      <c r="K3315" s="21" t="s">
        <v>2574</v>
      </c>
      <c r="L3315" s="14" t="s">
        <v>10</v>
      </c>
      <c r="M3315" s="13" t="s">
        <v>606</v>
      </c>
      <c r="N3315" s="13" t="s">
        <v>606</v>
      </c>
      <c r="O3315" s="13" t="s">
        <v>606</v>
      </c>
      <c r="P3315" s="13" t="s">
        <v>606</v>
      </c>
      <c r="Q3315" s="13" t="s">
        <v>606</v>
      </c>
      <c r="R3315" s="13"/>
      <c r="S3315" s="13"/>
      <c r="T3315" s="10">
        <v>5</v>
      </c>
      <c r="U3315" s="9" t="s">
        <v>4432</v>
      </c>
      <c r="V3315" s="9" t="s">
        <v>4431</v>
      </c>
      <c r="W3315" s="13" t="s">
        <v>26</v>
      </c>
    </row>
    <row r="3316" spans="1:23" x14ac:dyDescent="0.3">
      <c r="A3316" s="7" t="s">
        <v>4428</v>
      </c>
      <c r="B3316" s="14">
        <v>2922</v>
      </c>
      <c r="C3316" s="14">
        <v>75</v>
      </c>
      <c r="D3316" s="14">
        <v>8168</v>
      </c>
      <c r="E3316" s="6">
        <f>COUNTIF($D$3:$D$6372,D3316)</f>
        <v>1</v>
      </c>
      <c r="F3316" s="45" t="s">
        <v>583</v>
      </c>
      <c r="G3316" s="21" t="s">
        <v>1893</v>
      </c>
      <c r="H3316" s="54" t="s">
        <v>1893</v>
      </c>
      <c r="I3316" s="54" t="s">
        <v>1894</v>
      </c>
      <c r="J3316" s="14" t="s">
        <v>1726</v>
      </c>
      <c r="K3316" s="21" t="s">
        <v>1868</v>
      </c>
      <c r="L3316" s="14" t="s">
        <v>10</v>
      </c>
      <c r="M3316" s="13" t="s">
        <v>606</v>
      </c>
      <c r="N3316" s="13" t="s">
        <v>606</v>
      </c>
      <c r="O3316" s="13" t="s">
        <v>606</v>
      </c>
      <c r="P3316" s="13" t="s">
        <v>606</v>
      </c>
      <c r="Q3316" s="13" t="s">
        <v>606</v>
      </c>
      <c r="R3316" s="13"/>
      <c r="S3316" s="13"/>
      <c r="T3316" s="10">
        <v>20</v>
      </c>
      <c r="U3316" s="9" t="s">
        <v>4432</v>
      </c>
      <c r="V3316" s="9" t="s">
        <v>4430</v>
      </c>
      <c r="W3316" s="13" t="s">
        <v>82</v>
      </c>
    </row>
    <row r="3317" spans="1:23" x14ac:dyDescent="0.3">
      <c r="A3317" s="7" t="s">
        <v>4428</v>
      </c>
      <c r="B3317" s="14">
        <v>2922</v>
      </c>
      <c r="C3317" s="14">
        <v>75</v>
      </c>
      <c r="D3317" s="14">
        <v>8169</v>
      </c>
      <c r="E3317" s="6">
        <f>COUNTIF($D$3:$D$6372,D3317)</f>
        <v>1</v>
      </c>
      <c r="F3317" s="45" t="s">
        <v>583</v>
      </c>
      <c r="G3317" s="21" t="s">
        <v>1915</v>
      </c>
      <c r="H3317" s="54" t="s">
        <v>1915</v>
      </c>
      <c r="I3317" s="54" t="s">
        <v>1916</v>
      </c>
      <c r="J3317" s="14" t="s">
        <v>1726</v>
      </c>
      <c r="K3317" s="21" t="s">
        <v>1898</v>
      </c>
      <c r="L3317" s="14" t="s">
        <v>10</v>
      </c>
      <c r="M3317" s="13" t="s">
        <v>606</v>
      </c>
      <c r="N3317" s="13" t="s">
        <v>606</v>
      </c>
      <c r="O3317" s="13" t="s">
        <v>606</v>
      </c>
      <c r="P3317" s="13" t="s">
        <v>606</v>
      </c>
      <c r="Q3317" s="13" t="s">
        <v>606</v>
      </c>
      <c r="R3317" s="13"/>
      <c r="S3317" s="13"/>
      <c r="T3317" s="10">
        <v>20</v>
      </c>
      <c r="U3317" s="9" t="s">
        <v>4432</v>
      </c>
      <c r="V3317" s="9" t="s">
        <v>4430</v>
      </c>
      <c r="W3317" s="13" t="s">
        <v>82</v>
      </c>
    </row>
    <row r="3318" spans="1:23" x14ac:dyDescent="0.3">
      <c r="A3318" s="7" t="s">
        <v>4428</v>
      </c>
      <c r="B3318" s="14">
        <v>2922</v>
      </c>
      <c r="C3318" s="14">
        <v>75</v>
      </c>
      <c r="D3318" s="14">
        <v>8170</v>
      </c>
      <c r="E3318" s="6">
        <f>COUNTIF($D$3:$D$6372,D3318)</f>
        <v>1</v>
      </c>
      <c r="F3318" s="45" t="s">
        <v>583</v>
      </c>
      <c r="G3318" s="21" t="s">
        <v>1893</v>
      </c>
      <c r="H3318" s="54" t="s">
        <v>1893</v>
      </c>
      <c r="I3318" s="54" t="s">
        <v>1894</v>
      </c>
      <c r="J3318" s="14" t="s">
        <v>1726</v>
      </c>
      <c r="K3318" s="21" t="s">
        <v>1868</v>
      </c>
      <c r="L3318" s="14" t="s">
        <v>10</v>
      </c>
      <c r="M3318" s="13" t="s">
        <v>606</v>
      </c>
      <c r="N3318" s="13" t="s">
        <v>606</v>
      </c>
      <c r="O3318" s="13" t="s">
        <v>606</v>
      </c>
      <c r="P3318" s="13" t="s">
        <v>606</v>
      </c>
      <c r="Q3318" s="13" t="s">
        <v>606</v>
      </c>
      <c r="R3318" s="13"/>
      <c r="S3318" s="13"/>
      <c r="T3318" s="10">
        <v>20</v>
      </c>
      <c r="U3318" s="9" t="s">
        <v>4432</v>
      </c>
      <c r="V3318" s="9" t="s">
        <v>4430</v>
      </c>
      <c r="W3318" s="13" t="s">
        <v>82</v>
      </c>
    </row>
    <row r="3319" spans="1:23" x14ac:dyDescent="0.3">
      <c r="A3319" s="7" t="s">
        <v>4428</v>
      </c>
      <c r="B3319" s="14">
        <v>2922</v>
      </c>
      <c r="C3319" s="14">
        <v>75</v>
      </c>
      <c r="D3319" s="14">
        <v>8173</v>
      </c>
      <c r="E3319" s="6">
        <f>COUNTIF($D$3:$D$6372,D3319)</f>
        <v>1</v>
      </c>
      <c r="F3319" s="45" t="s">
        <v>583</v>
      </c>
      <c r="G3319" s="21" t="s">
        <v>4219</v>
      </c>
      <c r="H3319" s="54" t="s">
        <v>4219</v>
      </c>
      <c r="I3319" s="54" t="s">
        <v>4220</v>
      </c>
      <c r="J3319" s="14" t="s">
        <v>4088</v>
      </c>
      <c r="K3319" s="21" t="s">
        <v>4198</v>
      </c>
      <c r="L3319" s="14" t="s">
        <v>10</v>
      </c>
      <c r="M3319" s="13" t="s">
        <v>606</v>
      </c>
      <c r="N3319" s="13" t="s">
        <v>606</v>
      </c>
      <c r="O3319" s="13" t="s">
        <v>606</v>
      </c>
      <c r="P3319" s="13" t="s">
        <v>606</v>
      </c>
      <c r="Q3319" s="13" t="s">
        <v>606</v>
      </c>
      <c r="R3319" s="13"/>
      <c r="S3319" s="13"/>
      <c r="T3319" s="10">
        <v>20</v>
      </c>
      <c r="U3319" s="9" t="s">
        <v>4432</v>
      </c>
      <c r="V3319" s="9" t="s">
        <v>4429</v>
      </c>
      <c r="W3319" s="13" t="s">
        <v>26</v>
      </c>
    </row>
    <row r="3320" spans="1:23" x14ac:dyDescent="0.3">
      <c r="A3320" s="7" t="s">
        <v>4428</v>
      </c>
      <c r="B3320" s="14">
        <v>2922</v>
      </c>
      <c r="C3320" s="14">
        <v>75</v>
      </c>
      <c r="D3320" s="14">
        <v>8175</v>
      </c>
      <c r="E3320" s="6">
        <f>COUNTIF($D$3:$D$6372,D3320)</f>
        <v>1</v>
      </c>
      <c r="F3320" s="45" t="s">
        <v>583</v>
      </c>
      <c r="G3320" s="21" t="s">
        <v>2515</v>
      </c>
      <c r="H3320" s="54" t="s">
        <v>2515</v>
      </c>
      <c r="I3320" s="54" t="s">
        <v>2516</v>
      </c>
      <c r="J3320" s="14" t="s">
        <v>2341</v>
      </c>
      <c r="K3320" s="21" t="s">
        <v>2480</v>
      </c>
      <c r="L3320" s="14" t="s">
        <v>10</v>
      </c>
      <c r="M3320" s="13" t="s">
        <v>606</v>
      </c>
      <c r="N3320" s="13" t="s">
        <v>606</v>
      </c>
      <c r="O3320" s="13" t="s">
        <v>606</v>
      </c>
      <c r="P3320" s="13" t="s">
        <v>606</v>
      </c>
      <c r="Q3320" s="13" t="s">
        <v>606</v>
      </c>
      <c r="R3320" s="13"/>
      <c r="S3320" s="13"/>
      <c r="T3320" s="10">
        <v>20</v>
      </c>
      <c r="U3320" s="9" t="s">
        <v>4432</v>
      </c>
      <c r="V3320" s="9" t="s">
        <v>4429</v>
      </c>
      <c r="W3320" s="13" t="s">
        <v>26</v>
      </c>
    </row>
    <row r="3321" spans="1:23" x14ac:dyDescent="0.3">
      <c r="A3321" s="7" t="s">
        <v>4428</v>
      </c>
      <c r="B3321" s="14">
        <v>2922</v>
      </c>
      <c r="C3321" s="14">
        <v>75</v>
      </c>
      <c r="D3321" s="14">
        <v>8180</v>
      </c>
      <c r="E3321" s="6">
        <f>COUNTIF($D$3:$D$6372,D3321)</f>
        <v>1</v>
      </c>
      <c r="F3321" s="45" t="s">
        <v>583</v>
      </c>
      <c r="G3321" s="21" t="s">
        <v>2612</v>
      </c>
      <c r="H3321" s="54" t="s">
        <v>2612</v>
      </c>
      <c r="I3321" s="54" t="s">
        <v>2613</v>
      </c>
      <c r="J3321" s="14" t="s">
        <v>2608</v>
      </c>
      <c r="K3321" s="21" t="s">
        <v>2625</v>
      </c>
      <c r="L3321" s="14" t="s">
        <v>10</v>
      </c>
      <c r="M3321" s="13" t="s">
        <v>606</v>
      </c>
      <c r="N3321" s="13" t="s">
        <v>606</v>
      </c>
      <c r="O3321" s="13" t="s">
        <v>606</v>
      </c>
      <c r="P3321" s="13" t="s">
        <v>606</v>
      </c>
      <c r="Q3321" s="13" t="s">
        <v>606</v>
      </c>
      <c r="R3321" s="13"/>
      <c r="S3321" s="13"/>
      <c r="T3321" s="10">
        <v>20</v>
      </c>
      <c r="U3321" s="9" t="s">
        <v>4432</v>
      </c>
      <c r="V3321" s="9" t="s">
        <v>4430</v>
      </c>
      <c r="W3321" s="13" t="s">
        <v>82</v>
      </c>
    </row>
    <row r="3322" spans="1:23" x14ac:dyDescent="0.3">
      <c r="A3322" s="7" t="s">
        <v>4428</v>
      </c>
      <c r="B3322" s="14">
        <v>2922</v>
      </c>
      <c r="C3322" s="14">
        <v>75</v>
      </c>
      <c r="D3322" s="14">
        <v>8182</v>
      </c>
      <c r="E3322" s="6">
        <f>COUNTIF($D$3:$D$6372,D3322)</f>
        <v>1</v>
      </c>
      <c r="F3322" s="45" t="s">
        <v>583</v>
      </c>
      <c r="G3322" s="21" t="s">
        <v>1915</v>
      </c>
      <c r="H3322" s="54" t="s">
        <v>1915</v>
      </c>
      <c r="I3322" s="54" t="s">
        <v>1916</v>
      </c>
      <c r="J3322" s="14" t="s">
        <v>1726</v>
      </c>
      <c r="K3322" s="21" t="s">
        <v>1898</v>
      </c>
      <c r="L3322" s="14" t="s">
        <v>10</v>
      </c>
      <c r="M3322" s="13" t="s">
        <v>606</v>
      </c>
      <c r="N3322" s="13" t="s">
        <v>606</v>
      </c>
      <c r="O3322" s="13" t="s">
        <v>606</v>
      </c>
      <c r="P3322" s="13" t="s">
        <v>606</v>
      </c>
      <c r="Q3322" s="13" t="s">
        <v>606</v>
      </c>
      <c r="R3322" s="13"/>
      <c r="S3322" s="13"/>
      <c r="T3322" s="10">
        <v>20</v>
      </c>
      <c r="U3322" s="9" t="s">
        <v>4432</v>
      </c>
      <c r="V3322" s="9" t="s">
        <v>4430</v>
      </c>
      <c r="W3322" s="13" t="s">
        <v>82</v>
      </c>
    </row>
    <row r="3323" spans="1:23" x14ac:dyDescent="0.3">
      <c r="A3323" s="7" t="s">
        <v>4428</v>
      </c>
      <c r="B3323" s="14">
        <v>2922</v>
      </c>
      <c r="C3323" s="14">
        <v>75</v>
      </c>
      <c r="D3323" s="14">
        <v>8183</v>
      </c>
      <c r="E3323" s="6">
        <f>COUNTIF($D$3:$D$6372,D3323)</f>
        <v>1</v>
      </c>
      <c r="F3323" s="45" t="s">
        <v>583</v>
      </c>
      <c r="G3323" s="21" t="s">
        <v>2612</v>
      </c>
      <c r="H3323" s="54" t="s">
        <v>2612</v>
      </c>
      <c r="I3323" s="54" t="s">
        <v>2613</v>
      </c>
      <c r="J3323" s="14" t="s">
        <v>2608</v>
      </c>
      <c r="K3323" s="21" t="s">
        <v>2625</v>
      </c>
      <c r="L3323" s="14" t="s">
        <v>10</v>
      </c>
      <c r="M3323" s="13" t="s">
        <v>606</v>
      </c>
      <c r="N3323" s="13" t="s">
        <v>606</v>
      </c>
      <c r="O3323" s="13" t="s">
        <v>606</v>
      </c>
      <c r="P3323" s="13" t="s">
        <v>606</v>
      </c>
      <c r="Q3323" s="13" t="s">
        <v>606</v>
      </c>
      <c r="R3323" s="13"/>
      <c r="S3323" s="13"/>
      <c r="T3323" s="10">
        <v>20</v>
      </c>
      <c r="U3323" s="9" t="s">
        <v>4432</v>
      </c>
      <c r="V3323" s="9" t="s">
        <v>4430</v>
      </c>
      <c r="W3323" s="13" t="s">
        <v>82</v>
      </c>
    </row>
    <row r="3324" spans="1:23" x14ac:dyDescent="0.3">
      <c r="A3324" s="7" t="s">
        <v>4428</v>
      </c>
      <c r="B3324" s="14">
        <v>2922</v>
      </c>
      <c r="C3324" s="14">
        <v>75</v>
      </c>
      <c r="D3324" s="14">
        <v>8186</v>
      </c>
      <c r="E3324" s="6">
        <f>COUNTIF($D$3:$D$6372,D3324)</f>
        <v>1</v>
      </c>
      <c r="F3324" s="45" t="s">
        <v>583</v>
      </c>
      <c r="G3324" s="21" t="s">
        <v>2612</v>
      </c>
      <c r="H3324" s="54" t="s">
        <v>2612</v>
      </c>
      <c r="I3324" s="54" t="s">
        <v>2613</v>
      </c>
      <c r="J3324" s="14" t="s">
        <v>2608</v>
      </c>
      <c r="K3324" s="21" t="s">
        <v>2625</v>
      </c>
      <c r="L3324" s="14" t="s">
        <v>10</v>
      </c>
      <c r="M3324" s="13" t="s">
        <v>606</v>
      </c>
      <c r="N3324" s="13" t="s">
        <v>606</v>
      </c>
      <c r="O3324" s="13" t="s">
        <v>606</v>
      </c>
      <c r="P3324" s="13" t="s">
        <v>606</v>
      </c>
      <c r="Q3324" s="13" t="s">
        <v>606</v>
      </c>
      <c r="R3324" s="13"/>
      <c r="S3324" s="13"/>
      <c r="T3324" s="10">
        <v>20</v>
      </c>
      <c r="U3324" s="9" t="s">
        <v>4432</v>
      </c>
      <c r="V3324" s="9" t="s">
        <v>4430</v>
      </c>
      <c r="W3324" s="13" t="s">
        <v>82</v>
      </c>
    </row>
    <row r="3325" spans="1:23" x14ac:dyDescent="0.3">
      <c r="A3325" s="7" t="s">
        <v>4428</v>
      </c>
      <c r="B3325" s="14">
        <v>2922</v>
      </c>
      <c r="C3325" s="14">
        <v>75</v>
      </c>
      <c r="D3325" s="14">
        <v>8189</v>
      </c>
      <c r="E3325" s="6">
        <f>COUNTIF($D$3:$D$6372,D3325)</f>
        <v>1</v>
      </c>
      <c r="F3325" s="45" t="s">
        <v>583</v>
      </c>
      <c r="G3325" s="21" t="s">
        <v>2612</v>
      </c>
      <c r="H3325" s="54" t="s">
        <v>2612</v>
      </c>
      <c r="I3325" s="54" t="s">
        <v>2613</v>
      </c>
      <c r="J3325" s="14" t="s">
        <v>2608</v>
      </c>
      <c r="K3325" s="21" t="s">
        <v>2625</v>
      </c>
      <c r="L3325" s="14" t="s">
        <v>10</v>
      </c>
      <c r="M3325" s="13" t="s">
        <v>606</v>
      </c>
      <c r="N3325" s="13" t="s">
        <v>606</v>
      </c>
      <c r="O3325" s="13" t="s">
        <v>606</v>
      </c>
      <c r="P3325" s="13" t="s">
        <v>606</v>
      </c>
      <c r="Q3325" s="13" t="s">
        <v>606</v>
      </c>
      <c r="R3325" s="13"/>
      <c r="S3325" s="13"/>
      <c r="T3325" s="10">
        <v>20</v>
      </c>
      <c r="U3325" s="9" t="s">
        <v>4432</v>
      </c>
      <c r="V3325" s="9" t="s">
        <v>4430</v>
      </c>
      <c r="W3325" s="13" t="s">
        <v>82</v>
      </c>
    </row>
    <row r="3326" spans="1:23" x14ac:dyDescent="0.3">
      <c r="A3326" s="7" t="s">
        <v>4428</v>
      </c>
      <c r="B3326" s="14">
        <v>30253</v>
      </c>
      <c r="C3326" s="14">
        <v>932517</v>
      </c>
      <c r="D3326" s="14">
        <v>8191</v>
      </c>
      <c r="E3326" s="6">
        <f>COUNTIF($D$3:$D$6372,D3326)</f>
        <v>1</v>
      </c>
      <c r="F3326" s="45" t="s">
        <v>583</v>
      </c>
      <c r="G3326" s="21" t="s">
        <v>2135</v>
      </c>
      <c r="H3326" s="54" t="s">
        <v>2135</v>
      </c>
      <c r="I3326" s="54" t="s">
        <v>2136</v>
      </c>
      <c r="J3326" s="14" t="s">
        <v>2034</v>
      </c>
      <c r="K3326" s="21" t="s">
        <v>2111</v>
      </c>
      <c r="L3326" s="14" t="s">
        <v>10</v>
      </c>
      <c r="M3326" s="13" t="s">
        <v>606</v>
      </c>
      <c r="N3326" s="13" t="s">
        <v>606</v>
      </c>
      <c r="O3326" s="13" t="s">
        <v>606</v>
      </c>
      <c r="P3326" s="13" t="s">
        <v>606</v>
      </c>
      <c r="Q3326" s="13" t="s">
        <v>606</v>
      </c>
      <c r="R3326" s="13"/>
      <c r="S3326" s="13"/>
      <c r="T3326" s="10">
        <v>20</v>
      </c>
      <c r="U3326" s="9" t="s">
        <v>4432</v>
      </c>
      <c r="V3326" s="9" t="s">
        <v>4430</v>
      </c>
      <c r="W3326" s="13" t="s">
        <v>82</v>
      </c>
    </row>
    <row r="3327" spans="1:23" x14ac:dyDescent="0.3">
      <c r="A3327" s="7" t="s">
        <v>4428</v>
      </c>
      <c r="B3327" s="14">
        <v>2922</v>
      </c>
      <c r="C3327" s="14">
        <v>75</v>
      </c>
      <c r="D3327" s="14">
        <v>8194</v>
      </c>
      <c r="E3327" s="6">
        <f>COUNTIF($D$3:$D$6372,D3327)</f>
        <v>1</v>
      </c>
      <c r="F3327" s="45" t="s">
        <v>583</v>
      </c>
      <c r="G3327" s="21" t="s">
        <v>2612</v>
      </c>
      <c r="H3327" s="54" t="s">
        <v>2612</v>
      </c>
      <c r="I3327" s="54" t="s">
        <v>2613</v>
      </c>
      <c r="J3327" s="14" t="s">
        <v>2608</v>
      </c>
      <c r="K3327" s="21" t="s">
        <v>2614</v>
      </c>
      <c r="L3327" s="14" t="s">
        <v>10</v>
      </c>
      <c r="M3327" s="13" t="s">
        <v>606</v>
      </c>
      <c r="N3327" s="13" t="s">
        <v>606</v>
      </c>
      <c r="O3327" s="13" t="s">
        <v>606</v>
      </c>
      <c r="P3327" s="13" t="s">
        <v>606</v>
      </c>
      <c r="Q3327" s="13" t="s">
        <v>606</v>
      </c>
      <c r="R3327" s="13"/>
      <c r="S3327" s="13"/>
      <c r="T3327" s="10">
        <v>20</v>
      </c>
      <c r="U3327" s="9" t="s">
        <v>4432</v>
      </c>
      <c r="V3327" s="9" t="s">
        <v>4430</v>
      </c>
      <c r="W3327" s="13" t="s">
        <v>82</v>
      </c>
    </row>
    <row r="3328" spans="1:23" x14ac:dyDescent="0.3">
      <c r="A3328" s="7" t="s">
        <v>4428</v>
      </c>
      <c r="B3328" s="14">
        <v>2922</v>
      </c>
      <c r="C3328" s="14">
        <v>75</v>
      </c>
      <c r="D3328" s="14">
        <v>8195</v>
      </c>
      <c r="E3328" s="6">
        <f>COUNTIF($D$3:$D$6372,D3328)</f>
        <v>1</v>
      </c>
      <c r="F3328" s="45" t="s">
        <v>583</v>
      </c>
      <c r="G3328" s="21" t="s">
        <v>2612</v>
      </c>
      <c r="H3328" s="54" t="s">
        <v>2612</v>
      </c>
      <c r="I3328" s="54" t="s">
        <v>2613</v>
      </c>
      <c r="J3328" s="14" t="s">
        <v>2608</v>
      </c>
      <c r="K3328" s="21" t="s">
        <v>2625</v>
      </c>
      <c r="L3328" s="14" t="s">
        <v>10</v>
      </c>
      <c r="M3328" s="13" t="s">
        <v>606</v>
      </c>
      <c r="N3328" s="13" t="s">
        <v>606</v>
      </c>
      <c r="O3328" s="13" t="s">
        <v>606</v>
      </c>
      <c r="P3328" s="13" t="s">
        <v>606</v>
      </c>
      <c r="Q3328" s="13" t="s">
        <v>606</v>
      </c>
      <c r="R3328" s="13"/>
      <c r="S3328" s="13"/>
      <c r="T3328" s="10">
        <v>20</v>
      </c>
      <c r="U3328" s="9" t="s">
        <v>4432</v>
      </c>
      <c r="V3328" s="9" t="s">
        <v>4430</v>
      </c>
      <c r="W3328" s="13" t="s">
        <v>82</v>
      </c>
    </row>
    <row r="3329" spans="1:23" x14ac:dyDescent="0.3">
      <c r="A3329" s="7" t="s">
        <v>4428</v>
      </c>
      <c r="B3329" s="14">
        <v>2922</v>
      </c>
      <c r="C3329" s="14">
        <v>75</v>
      </c>
      <c r="D3329" s="14">
        <v>8196</v>
      </c>
      <c r="E3329" s="6">
        <f>COUNTIF($D$3:$D$6372,D3329)</f>
        <v>1</v>
      </c>
      <c r="F3329" s="45" t="s">
        <v>583</v>
      </c>
      <c r="G3329" s="21" t="s">
        <v>2612</v>
      </c>
      <c r="H3329" s="54" t="s">
        <v>2612</v>
      </c>
      <c r="I3329" s="54" t="s">
        <v>2613</v>
      </c>
      <c r="J3329" s="14" t="s">
        <v>2608</v>
      </c>
      <c r="K3329" s="21" t="s">
        <v>2614</v>
      </c>
      <c r="L3329" s="14" t="s">
        <v>10</v>
      </c>
      <c r="M3329" s="13" t="s">
        <v>606</v>
      </c>
      <c r="N3329" s="13" t="s">
        <v>606</v>
      </c>
      <c r="O3329" s="13" t="s">
        <v>606</v>
      </c>
      <c r="P3329" s="13" t="s">
        <v>606</v>
      </c>
      <c r="Q3329" s="13" t="s">
        <v>606</v>
      </c>
      <c r="R3329" s="13"/>
      <c r="S3329" s="13"/>
      <c r="T3329" s="10">
        <v>20</v>
      </c>
      <c r="U3329" s="9" t="s">
        <v>4432</v>
      </c>
      <c r="V3329" s="9" t="s">
        <v>4430</v>
      </c>
      <c r="W3329" s="13" t="s">
        <v>82</v>
      </c>
    </row>
    <row r="3330" spans="1:23" x14ac:dyDescent="0.3">
      <c r="A3330" s="7" t="s">
        <v>4428</v>
      </c>
      <c r="B3330" s="14">
        <v>2922</v>
      </c>
      <c r="C3330" s="14">
        <v>75</v>
      </c>
      <c r="D3330" s="14">
        <v>8198</v>
      </c>
      <c r="E3330" s="6">
        <f>COUNTIF($D$3:$D$6372,D3330)</f>
        <v>1</v>
      </c>
      <c r="F3330" s="45" t="s">
        <v>583</v>
      </c>
      <c r="G3330" s="21" t="s">
        <v>2612</v>
      </c>
      <c r="H3330" s="54" t="s">
        <v>2612</v>
      </c>
      <c r="I3330" s="54" t="s">
        <v>2613</v>
      </c>
      <c r="J3330" s="14" t="s">
        <v>2608</v>
      </c>
      <c r="K3330" s="21" t="s">
        <v>2625</v>
      </c>
      <c r="L3330" s="14" t="s">
        <v>10</v>
      </c>
      <c r="M3330" s="13" t="s">
        <v>606</v>
      </c>
      <c r="N3330" s="13" t="s">
        <v>606</v>
      </c>
      <c r="O3330" s="13" t="s">
        <v>606</v>
      </c>
      <c r="P3330" s="13" t="s">
        <v>606</v>
      </c>
      <c r="Q3330" s="13" t="s">
        <v>606</v>
      </c>
      <c r="R3330" s="13"/>
      <c r="S3330" s="13"/>
      <c r="T3330" s="10">
        <v>20</v>
      </c>
      <c r="U3330" s="9" t="s">
        <v>4432</v>
      </c>
      <c r="V3330" s="9" t="s">
        <v>4430</v>
      </c>
      <c r="W3330" s="13" t="s">
        <v>82</v>
      </c>
    </row>
    <row r="3331" spans="1:23" x14ac:dyDescent="0.3">
      <c r="A3331" s="7" t="s">
        <v>4428</v>
      </c>
      <c r="B3331" s="14">
        <v>2922</v>
      </c>
      <c r="C3331" s="14">
        <v>75</v>
      </c>
      <c r="D3331" s="14">
        <v>8204</v>
      </c>
      <c r="E3331" s="6">
        <f>COUNTIF($D$3:$D$6372,D3331)</f>
        <v>1</v>
      </c>
      <c r="F3331" s="45" t="s">
        <v>583</v>
      </c>
      <c r="G3331" s="21" t="s">
        <v>2612</v>
      </c>
      <c r="H3331" s="54" t="s">
        <v>2612</v>
      </c>
      <c r="I3331" s="54" t="s">
        <v>2613</v>
      </c>
      <c r="J3331" s="14" t="s">
        <v>2608</v>
      </c>
      <c r="K3331" s="21" t="s">
        <v>2614</v>
      </c>
      <c r="L3331" s="14" t="s">
        <v>10</v>
      </c>
      <c r="M3331" s="13" t="s">
        <v>606</v>
      </c>
      <c r="N3331" s="13" t="s">
        <v>606</v>
      </c>
      <c r="O3331" s="13" t="s">
        <v>606</v>
      </c>
      <c r="P3331" s="13" t="s">
        <v>606</v>
      </c>
      <c r="Q3331" s="13" t="s">
        <v>606</v>
      </c>
      <c r="R3331" s="13"/>
      <c r="S3331" s="13"/>
      <c r="T3331" s="10">
        <v>20</v>
      </c>
      <c r="U3331" s="9" t="s">
        <v>4432</v>
      </c>
      <c r="V3331" s="9" t="s">
        <v>4430</v>
      </c>
      <c r="W3331" s="13" t="s">
        <v>82</v>
      </c>
    </row>
    <row r="3332" spans="1:23" x14ac:dyDescent="0.3">
      <c r="A3332" s="7" t="s">
        <v>4428</v>
      </c>
      <c r="B3332" s="14">
        <v>2922</v>
      </c>
      <c r="C3332" s="14">
        <v>75</v>
      </c>
      <c r="D3332" s="14">
        <v>8206</v>
      </c>
      <c r="E3332" s="6">
        <f>COUNTIF($D$3:$D$6372,D3332)</f>
        <v>1</v>
      </c>
      <c r="F3332" s="45" t="s">
        <v>583</v>
      </c>
      <c r="G3332" s="21" t="s">
        <v>2612</v>
      </c>
      <c r="H3332" s="54" t="s">
        <v>2612</v>
      </c>
      <c r="I3332" s="54" t="s">
        <v>2613</v>
      </c>
      <c r="J3332" s="14" t="s">
        <v>2608</v>
      </c>
      <c r="K3332" s="21" t="s">
        <v>2625</v>
      </c>
      <c r="L3332" s="14" t="s">
        <v>10</v>
      </c>
      <c r="M3332" s="13" t="s">
        <v>606</v>
      </c>
      <c r="N3332" s="13" t="s">
        <v>606</v>
      </c>
      <c r="O3332" s="13" t="s">
        <v>606</v>
      </c>
      <c r="P3332" s="13" t="s">
        <v>606</v>
      </c>
      <c r="Q3332" s="13" t="s">
        <v>606</v>
      </c>
      <c r="R3332" s="13"/>
      <c r="S3332" s="13"/>
      <c r="T3332" s="10">
        <v>20</v>
      </c>
      <c r="U3332" s="9" t="s">
        <v>4432</v>
      </c>
      <c r="V3332" s="9" t="s">
        <v>4430</v>
      </c>
      <c r="W3332" s="13" t="s">
        <v>82</v>
      </c>
    </row>
    <row r="3333" spans="1:23" x14ac:dyDescent="0.3">
      <c r="A3333" s="7" t="s">
        <v>4428</v>
      </c>
      <c r="B3333" s="14">
        <v>2922</v>
      </c>
      <c r="C3333" s="14">
        <v>75</v>
      </c>
      <c r="D3333" s="14">
        <v>8207</v>
      </c>
      <c r="E3333" s="6">
        <f>COUNTIF($D$3:$D$6372,D3333)</f>
        <v>1</v>
      </c>
      <c r="F3333" s="45" t="s">
        <v>583</v>
      </c>
      <c r="G3333" s="21" t="s">
        <v>2612</v>
      </c>
      <c r="H3333" s="54" t="s">
        <v>2612</v>
      </c>
      <c r="I3333" s="54" t="s">
        <v>2613</v>
      </c>
      <c r="J3333" s="14" t="s">
        <v>2608</v>
      </c>
      <c r="K3333" s="21" t="s">
        <v>2625</v>
      </c>
      <c r="L3333" s="14" t="s">
        <v>10</v>
      </c>
      <c r="M3333" s="13" t="s">
        <v>606</v>
      </c>
      <c r="N3333" s="13" t="s">
        <v>606</v>
      </c>
      <c r="O3333" s="13" t="s">
        <v>606</v>
      </c>
      <c r="P3333" s="13" t="s">
        <v>606</v>
      </c>
      <c r="Q3333" s="13" t="s">
        <v>606</v>
      </c>
      <c r="R3333" s="13"/>
      <c r="S3333" s="13"/>
      <c r="T3333" s="10">
        <v>20</v>
      </c>
      <c r="U3333" s="9" t="s">
        <v>4432</v>
      </c>
      <c r="V3333" s="9" t="s">
        <v>4430</v>
      </c>
      <c r="W3333" s="13" t="s">
        <v>82</v>
      </c>
    </row>
    <row r="3334" spans="1:23" x14ac:dyDescent="0.3">
      <c r="A3334" s="7" t="s">
        <v>4428</v>
      </c>
      <c r="B3334" s="14">
        <v>1284</v>
      </c>
      <c r="C3334" s="14">
        <v>6230</v>
      </c>
      <c r="D3334" s="14">
        <v>8208</v>
      </c>
      <c r="E3334" s="6">
        <f>COUNTIF($D$3:$D$6372,D3334)</f>
        <v>1</v>
      </c>
      <c r="F3334" s="45" t="s">
        <v>587</v>
      </c>
      <c r="G3334" s="21" t="s">
        <v>2980</v>
      </c>
      <c r="H3334" s="54" t="s">
        <v>2980</v>
      </c>
      <c r="I3334" s="54" t="s">
        <v>2981</v>
      </c>
      <c r="J3334" s="14" t="s">
        <v>2870</v>
      </c>
      <c r="K3334" s="21" t="s">
        <v>2972</v>
      </c>
      <c r="L3334" s="14" t="s">
        <v>10</v>
      </c>
      <c r="M3334" s="13" t="s">
        <v>606</v>
      </c>
      <c r="N3334" s="13" t="s">
        <v>606</v>
      </c>
      <c r="O3334" s="13" t="s">
        <v>606</v>
      </c>
      <c r="P3334" s="13" t="s">
        <v>606</v>
      </c>
      <c r="Q3334" s="13" t="s">
        <v>606</v>
      </c>
      <c r="R3334" s="13"/>
      <c r="S3334" s="13"/>
      <c r="T3334" s="10">
        <v>5</v>
      </c>
      <c r="U3334" s="9" t="s">
        <v>4432</v>
      </c>
      <c r="V3334" s="9" t="s">
        <v>4429</v>
      </c>
      <c r="W3334" s="13" t="s">
        <v>26</v>
      </c>
    </row>
    <row r="3335" spans="1:23" x14ac:dyDescent="0.3">
      <c r="A3335" s="7" t="s">
        <v>4428</v>
      </c>
      <c r="B3335" s="14">
        <v>2922</v>
      </c>
      <c r="C3335" s="14">
        <v>75</v>
      </c>
      <c r="D3335" s="14">
        <v>8210</v>
      </c>
      <c r="E3335" s="6">
        <f>COUNTIF($D$3:$D$6372,D3335)</f>
        <v>1</v>
      </c>
      <c r="F3335" s="45" t="s">
        <v>583</v>
      </c>
      <c r="G3335" s="21" t="s">
        <v>2612</v>
      </c>
      <c r="H3335" s="54" t="s">
        <v>2612</v>
      </c>
      <c r="I3335" s="54" t="s">
        <v>2613</v>
      </c>
      <c r="J3335" s="14" t="s">
        <v>2608</v>
      </c>
      <c r="K3335" s="21" t="s">
        <v>2614</v>
      </c>
      <c r="L3335" s="14" t="s">
        <v>10</v>
      </c>
      <c r="M3335" s="13" t="s">
        <v>606</v>
      </c>
      <c r="N3335" s="13" t="s">
        <v>606</v>
      </c>
      <c r="O3335" s="13" t="s">
        <v>606</v>
      </c>
      <c r="P3335" s="13" t="s">
        <v>606</v>
      </c>
      <c r="Q3335" s="13" t="s">
        <v>606</v>
      </c>
      <c r="R3335" s="13"/>
      <c r="S3335" s="13"/>
      <c r="T3335" s="10">
        <v>20</v>
      </c>
      <c r="U3335" s="9" t="s">
        <v>4432</v>
      </c>
      <c r="V3335" s="9" t="s">
        <v>4430</v>
      </c>
      <c r="W3335" s="13" t="s">
        <v>82</v>
      </c>
    </row>
    <row r="3336" spans="1:23" x14ac:dyDescent="0.3">
      <c r="A3336" s="7" t="s">
        <v>4428</v>
      </c>
      <c r="B3336" s="14">
        <v>2922</v>
      </c>
      <c r="C3336" s="14">
        <v>75</v>
      </c>
      <c r="D3336" s="14">
        <v>8212</v>
      </c>
      <c r="E3336" s="6">
        <f>COUNTIF($D$3:$D$6372,D3336)</f>
        <v>1</v>
      </c>
      <c r="F3336" s="45" t="s">
        <v>583</v>
      </c>
      <c r="G3336" s="21" t="s">
        <v>2612</v>
      </c>
      <c r="H3336" s="54" t="s">
        <v>2612</v>
      </c>
      <c r="I3336" s="54" t="s">
        <v>2613</v>
      </c>
      <c r="J3336" s="14" t="s">
        <v>2608</v>
      </c>
      <c r="K3336" s="21" t="s">
        <v>2614</v>
      </c>
      <c r="L3336" s="14" t="s">
        <v>10</v>
      </c>
      <c r="M3336" s="13" t="s">
        <v>606</v>
      </c>
      <c r="N3336" s="13" t="s">
        <v>606</v>
      </c>
      <c r="O3336" s="13" t="s">
        <v>606</v>
      </c>
      <c r="P3336" s="13" t="s">
        <v>606</v>
      </c>
      <c r="Q3336" s="13" t="s">
        <v>606</v>
      </c>
      <c r="R3336" s="13"/>
      <c r="S3336" s="13"/>
      <c r="T3336" s="10">
        <v>20</v>
      </c>
      <c r="U3336" s="9" t="s">
        <v>4432</v>
      </c>
      <c r="V3336" s="9" t="s">
        <v>4430</v>
      </c>
      <c r="W3336" s="13" t="s">
        <v>82</v>
      </c>
    </row>
    <row r="3337" spans="1:23" x14ac:dyDescent="0.3">
      <c r="A3337" s="7" t="s">
        <v>4428</v>
      </c>
      <c r="B3337" s="14">
        <v>2922</v>
      </c>
      <c r="C3337" s="14">
        <v>75</v>
      </c>
      <c r="D3337" s="14">
        <v>8220</v>
      </c>
      <c r="E3337" s="6">
        <f>COUNTIF($D$3:$D$6372,D3337)</f>
        <v>1</v>
      </c>
      <c r="F3337" s="45" t="s">
        <v>583</v>
      </c>
      <c r="G3337" s="21" t="s">
        <v>2612</v>
      </c>
      <c r="H3337" s="54" t="s">
        <v>2612</v>
      </c>
      <c r="I3337" s="54" t="s">
        <v>2613</v>
      </c>
      <c r="J3337" s="14" t="s">
        <v>2608</v>
      </c>
      <c r="K3337" s="21" t="s">
        <v>2625</v>
      </c>
      <c r="L3337" s="14" t="s">
        <v>10</v>
      </c>
      <c r="M3337" s="13" t="s">
        <v>606</v>
      </c>
      <c r="N3337" s="13" t="s">
        <v>606</v>
      </c>
      <c r="O3337" s="13" t="s">
        <v>606</v>
      </c>
      <c r="P3337" s="13" t="s">
        <v>606</v>
      </c>
      <c r="Q3337" s="13" t="s">
        <v>606</v>
      </c>
      <c r="R3337" s="13"/>
      <c r="S3337" s="13"/>
      <c r="T3337" s="10">
        <v>20</v>
      </c>
      <c r="U3337" s="9" t="s">
        <v>4432</v>
      </c>
      <c r="V3337" s="9" t="s">
        <v>4430</v>
      </c>
      <c r="W3337" s="13" t="s">
        <v>82</v>
      </c>
    </row>
    <row r="3338" spans="1:23" x14ac:dyDescent="0.3">
      <c r="A3338" s="7" t="s">
        <v>4428</v>
      </c>
      <c r="B3338" s="14">
        <v>2922</v>
      </c>
      <c r="C3338" s="14">
        <v>75</v>
      </c>
      <c r="D3338" s="14">
        <v>8221</v>
      </c>
      <c r="E3338" s="6">
        <f>COUNTIF($D$3:$D$6372,D3338)</f>
        <v>1</v>
      </c>
      <c r="F3338" s="45" t="s">
        <v>583</v>
      </c>
      <c r="G3338" s="21" t="s">
        <v>2612</v>
      </c>
      <c r="H3338" s="54" t="s">
        <v>2612</v>
      </c>
      <c r="I3338" s="54" t="s">
        <v>2613</v>
      </c>
      <c r="J3338" s="14" t="s">
        <v>2608</v>
      </c>
      <c r="K3338" s="21" t="s">
        <v>2625</v>
      </c>
      <c r="L3338" s="14" t="s">
        <v>10</v>
      </c>
      <c r="M3338" s="13" t="s">
        <v>606</v>
      </c>
      <c r="N3338" s="13" t="s">
        <v>606</v>
      </c>
      <c r="O3338" s="13" t="s">
        <v>606</v>
      </c>
      <c r="P3338" s="13" t="s">
        <v>606</v>
      </c>
      <c r="Q3338" s="13" t="s">
        <v>606</v>
      </c>
      <c r="R3338" s="13"/>
      <c r="S3338" s="13"/>
      <c r="T3338" s="10">
        <v>20</v>
      </c>
      <c r="U3338" s="9" t="s">
        <v>4432</v>
      </c>
      <c r="V3338" s="9" t="s">
        <v>4430</v>
      </c>
      <c r="W3338" s="13" t="s">
        <v>82</v>
      </c>
    </row>
    <row r="3339" spans="1:23" x14ac:dyDescent="0.3">
      <c r="A3339" s="7" t="s">
        <v>4428</v>
      </c>
      <c r="B3339" s="14">
        <v>2922</v>
      </c>
      <c r="C3339" s="14">
        <v>75</v>
      </c>
      <c r="D3339" s="14">
        <v>8223</v>
      </c>
      <c r="E3339" s="6">
        <f>COUNTIF($D$3:$D$6372,D3339)</f>
        <v>1</v>
      </c>
      <c r="F3339" s="45" t="s">
        <v>583</v>
      </c>
      <c r="G3339" s="21" t="s">
        <v>2612</v>
      </c>
      <c r="H3339" s="54" t="s">
        <v>2612</v>
      </c>
      <c r="I3339" s="54" t="s">
        <v>2613</v>
      </c>
      <c r="J3339" s="14" t="s">
        <v>2608</v>
      </c>
      <c r="K3339" s="21" t="s">
        <v>2614</v>
      </c>
      <c r="L3339" s="14" t="s">
        <v>10</v>
      </c>
      <c r="M3339" s="13" t="s">
        <v>606</v>
      </c>
      <c r="N3339" s="13" t="s">
        <v>606</v>
      </c>
      <c r="O3339" s="13" t="s">
        <v>606</v>
      </c>
      <c r="P3339" s="13" t="s">
        <v>606</v>
      </c>
      <c r="Q3339" s="13" t="s">
        <v>606</v>
      </c>
      <c r="R3339" s="13"/>
      <c r="S3339" s="13"/>
      <c r="T3339" s="10">
        <v>20</v>
      </c>
      <c r="U3339" s="9" t="s">
        <v>4432</v>
      </c>
      <c r="V3339" s="9" t="s">
        <v>4430</v>
      </c>
      <c r="W3339" s="13" t="s">
        <v>82</v>
      </c>
    </row>
    <row r="3340" spans="1:23" x14ac:dyDescent="0.3">
      <c r="A3340" s="7" t="s">
        <v>4428</v>
      </c>
      <c r="B3340" s="14">
        <v>2922</v>
      </c>
      <c r="C3340" s="14">
        <v>75</v>
      </c>
      <c r="D3340" s="14">
        <v>8224</v>
      </c>
      <c r="E3340" s="6">
        <f>COUNTIF($D$3:$D$6372,D3340)</f>
        <v>1</v>
      </c>
      <c r="F3340" s="45" t="s">
        <v>583</v>
      </c>
      <c r="G3340" s="21" t="s">
        <v>2612</v>
      </c>
      <c r="H3340" s="54" t="s">
        <v>2612</v>
      </c>
      <c r="I3340" s="54" t="s">
        <v>2613</v>
      </c>
      <c r="J3340" s="14" t="s">
        <v>2608</v>
      </c>
      <c r="K3340" s="21" t="s">
        <v>2625</v>
      </c>
      <c r="L3340" s="14" t="s">
        <v>10</v>
      </c>
      <c r="M3340" s="13" t="s">
        <v>606</v>
      </c>
      <c r="N3340" s="13" t="s">
        <v>606</v>
      </c>
      <c r="O3340" s="13" t="s">
        <v>606</v>
      </c>
      <c r="P3340" s="13" t="s">
        <v>606</v>
      </c>
      <c r="Q3340" s="13" t="s">
        <v>606</v>
      </c>
      <c r="R3340" s="13"/>
      <c r="S3340" s="13"/>
      <c r="T3340" s="10">
        <v>20</v>
      </c>
      <c r="U3340" s="9" t="s">
        <v>4432</v>
      </c>
      <c r="V3340" s="9" t="s">
        <v>4430</v>
      </c>
      <c r="W3340" s="13" t="s">
        <v>82</v>
      </c>
    </row>
    <row r="3341" spans="1:23" x14ac:dyDescent="0.3">
      <c r="A3341" s="7" t="s">
        <v>4428</v>
      </c>
      <c r="B3341" s="14">
        <v>2922</v>
      </c>
      <c r="C3341" s="14">
        <v>75</v>
      </c>
      <c r="D3341" s="14">
        <v>8225</v>
      </c>
      <c r="E3341" s="6">
        <f>COUNTIF($D$3:$D$6372,D3341)</f>
        <v>1</v>
      </c>
      <c r="F3341" s="45" t="s">
        <v>583</v>
      </c>
      <c r="G3341" s="21" t="s">
        <v>2612</v>
      </c>
      <c r="H3341" s="54" t="s">
        <v>2612</v>
      </c>
      <c r="I3341" s="54" t="s">
        <v>2613</v>
      </c>
      <c r="J3341" s="14" t="s">
        <v>2608</v>
      </c>
      <c r="K3341" s="21" t="s">
        <v>2625</v>
      </c>
      <c r="L3341" s="14" t="s">
        <v>10</v>
      </c>
      <c r="M3341" s="13" t="s">
        <v>606</v>
      </c>
      <c r="N3341" s="13" t="s">
        <v>606</v>
      </c>
      <c r="O3341" s="13" t="s">
        <v>606</v>
      </c>
      <c r="P3341" s="13" t="s">
        <v>606</v>
      </c>
      <c r="Q3341" s="13" t="s">
        <v>606</v>
      </c>
      <c r="R3341" s="13"/>
      <c r="S3341" s="13"/>
      <c r="T3341" s="10">
        <v>20</v>
      </c>
      <c r="U3341" s="9" t="s">
        <v>4432</v>
      </c>
      <c r="V3341" s="9" t="s">
        <v>4430</v>
      </c>
      <c r="W3341" s="13" t="s">
        <v>82</v>
      </c>
    </row>
    <row r="3342" spans="1:23" x14ac:dyDescent="0.3">
      <c r="A3342" s="7" t="s">
        <v>4428</v>
      </c>
      <c r="B3342" s="14">
        <v>38428</v>
      </c>
      <c r="C3342" s="14">
        <v>1011201</v>
      </c>
      <c r="D3342" s="14">
        <v>8226</v>
      </c>
      <c r="E3342" s="6">
        <f>COUNTIF($D$3:$D$6372,D3342)</f>
        <v>1</v>
      </c>
      <c r="F3342" s="45" t="s">
        <v>583</v>
      </c>
      <c r="G3342" s="21" t="s">
        <v>2457</v>
      </c>
      <c r="H3342" s="54" t="s">
        <v>2457</v>
      </c>
      <c r="I3342" s="54" t="s">
        <v>2458</v>
      </c>
      <c r="J3342" s="14" t="s">
        <v>2341</v>
      </c>
      <c r="K3342" s="21" t="s">
        <v>2441</v>
      </c>
      <c r="L3342" s="14" t="s">
        <v>10</v>
      </c>
      <c r="M3342" s="13" t="s">
        <v>606</v>
      </c>
      <c r="N3342" s="13" t="s">
        <v>606</v>
      </c>
      <c r="O3342" s="13" t="s">
        <v>606</v>
      </c>
      <c r="P3342" s="13" t="s">
        <v>606</v>
      </c>
      <c r="Q3342" s="13" t="s">
        <v>606</v>
      </c>
      <c r="R3342" s="13"/>
      <c r="S3342" s="13"/>
      <c r="T3342" s="10">
        <v>30</v>
      </c>
      <c r="U3342" s="9" t="s">
        <v>4432</v>
      </c>
      <c r="V3342" s="9" t="s">
        <v>4429</v>
      </c>
      <c r="W3342" s="13" t="s">
        <v>26</v>
      </c>
    </row>
    <row r="3343" spans="1:23" x14ac:dyDescent="0.3">
      <c r="A3343" s="7" t="s">
        <v>4428</v>
      </c>
      <c r="B3343" s="14">
        <v>2922</v>
      </c>
      <c r="C3343" s="14">
        <v>75</v>
      </c>
      <c r="D3343" s="14">
        <v>8227</v>
      </c>
      <c r="E3343" s="6">
        <f>COUNTIF($D$3:$D$6372,D3343)</f>
        <v>1</v>
      </c>
      <c r="F3343" s="45" t="s">
        <v>583</v>
      </c>
      <c r="G3343" s="21" t="s">
        <v>2612</v>
      </c>
      <c r="H3343" s="54" t="s">
        <v>2612</v>
      </c>
      <c r="I3343" s="54" t="s">
        <v>2613</v>
      </c>
      <c r="J3343" s="14" t="s">
        <v>2608</v>
      </c>
      <c r="K3343" s="21" t="s">
        <v>2614</v>
      </c>
      <c r="L3343" s="14" t="s">
        <v>10</v>
      </c>
      <c r="M3343" s="13" t="s">
        <v>606</v>
      </c>
      <c r="N3343" s="13" t="s">
        <v>606</v>
      </c>
      <c r="O3343" s="13" t="s">
        <v>606</v>
      </c>
      <c r="P3343" s="13" t="s">
        <v>606</v>
      </c>
      <c r="Q3343" s="13" t="s">
        <v>606</v>
      </c>
      <c r="R3343" s="13"/>
      <c r="S3343" s="13"/>
      <c r="T3343" s="10">
        <v>20</v>
      </c>
      <c r="U3343" s="9" t="s">
        <v>4432</v>
      </c>
      <c r="V3343" s="9" t="s">
        <v>4430</v>
      </c>
      <c r="W3343" s="13" t="s">
        <v>82</v>
      </c>
    </row>
    <row r="3344" spans="1:23" x14ac:dyDescent="0.3">
      <c r="A3344" s="7" t="s">
        <v>4428</v>
      </c>
      <c r="B3344" s="14">
        <v>2922</v>
      </c>
      <c r="C3344" s="14">
        <v>75</v>
      </c>
      <c r="D3344" s="14">
        <v>8228</v>
      </c>
      <c r="E3344" s="6">
        <f>COUNTIF($D$3:$D$6372,D3344)</f>
        <v>1</v>
      </c>
      <c r="F3344" s="45" t="s">
        <v>583</v>
      </c>
      <c r="G3344" s="21" t="s">
        <v>2612</v>
      </c>
      <c r="H3344" s="54" t="s">
        <v>2612</v>
      </c>
      <c r="I3344" s="54" t="s">
        <v>2613</v>
      </c>
      <c r="J3344" s="14" t="s">
        <v>2608</v>
      </c>
      <c r="K3344" s="21" t="s">
        <v>2614</v>
      </c>
      <c r="L3344" s="14" t="s">
        <v>10</v>
      </c>
      <c r="M3344" s="13" t="s">
        <v>606</v>
      </c>
      <c r="N3344" s="13" t="s">
        <v>606</v>
      </c>
      <c r="O3344" s="13" t="s">
        <v>606</v>
      </c>
      <c r="P3344" s="13" t="s">
        <v>606</v>
      </c>
      <c r="Q3344" s="13" t="s">
        <v>606</v>
      </c>
      <c r="R3344" s="13"/>
      <c r="S3344" s="13"/>
      <c r="T3344" s="10">
        <v>20</v>
      </c>
      <c r="U3344" s="9" t="s">
        <v>4432</v>
      </c>
      <c r="V3344" s="9" t="s">
        <v>4430</v>
      </c>
      <c r="W3344" s="13" t="s">
        <v>82</v>
      </c>
    </row>
    <row r="3345" spans="1:23" x14ac:dyDescent="0.3">
      <c r="A3345" s="7" t="s">
        <v>4428</v>
      </c>
      <c r="B3345" s="14">
        <v>2943</v>
      </c>
      <c r="C3345" s="14">
        <v>10538</v>
      </c>
      <c r="D3345" s="14">
        <v>8233</v>
      </c>
      <c r="E3345" s="6">
        <f>COUNTIF($D$3:$D$6372,D3345)</f>
        <v>1</v>
      </c>
      <c r="F3345" s="45" t="s">
        <v>587</v>
      </c>
      <c r="G3345" s="21" t="s">
        <v>3373</v>
      </c>
      <c r="H3345" s="54" t="s">
        <v>3373</v>
      </c>
      <c r="I3345" s="54" t="s">
        <v>3374</v>
      </c>
      <c r="J3345" s="14" t="s">
        <v>3134</v>
      </c>
      <c r="K3345" s="21" t="s">
        <v>3344</v>
      </c>
      <c r="L3345" s="14" t="s">
        <v>10</v>
      </c>
      <c r="M3345" s="13" t="s">
        <v>606</v>
      </c>
      <c r="N3345" s="13" t="s">
        <v>606</v>
      </c>
      <c r="O3345" s="13" t="s">
        <v>606</v>
      </c>
      <c r="P3345" s="13" t="s">
        <v>606</v>
      </c>
      <c r="Q3345" s="13" t="s">
        <v>606</v>
      </c>
      <c r="R3345" s="13"/>
      <c r="S3345" s="13"/>
      <c r="T3345" s="10">
        <v>10</v>
      </c>
      <c r="U3345" s="9" t="s">
        <v>4432</v>
      </c>
      <c r="V3345" s="9" t="s">
        <v>4429</v>
      </c>
      <c r="W3345" s="13" t="s">
        <v>26</v>
      </c>
    </row>
    <row r="3346" spans="1:23" x14ac:dyDescent="0.3">
      <c r="A3346" s="7" t="s">
        <v>4428</v>
      </c>
      <c r="B3346" s="14">
        <v>2943</v>
      </c>
      <c r="C3346" s="14">
        <v>10538</v>
      </c>
      <c r="D3346" s="14">
        <v>8234</v>
      </c>
      <c r="E3346" s="6">
        <f>COUNTIF($D$3:$D$6372,D3346)</f>
        <v>1</v>
      </c>
      <c r="F3346" s="45" t="s">
        <v>587</v>
      </c>
      <c r="G3346" s="21" t="s">
        <v>3373</v>
      </c>
      <c r="H3346" s="54" t="s">
        <v>3373</v>
      </c>
      <c r="I3346" s="54" t="s">
        <v>3374</v>
      </c>
      <c r="J3346" s="14" t="s">
        <v>3134</v>
      </c>
      <c r="K3346" s="21" t="s">
        <v>3344</v>
      </c>
      <c r="L3346" s="14" t="s">
        <v>10</v>
      </c>
      <c r="M3346" s="13" t="s">
        <v>606</v>
      </c>
      <c r="N3346" s="13" t="s">
        <v>606</v>
      </c>
      <c r="O3346" s="13" t="s">
        <v>606</v>
      </c>
      <c r="P3346" s="13" t="s">
        <v>606</v>
      </c>
      <c r="Q3346" s="13" t="s">
        <v>606</v>
      </c>
      <c r="R3346" s="13"/>
      <c r="S3346" s="13"/>
      <c r="T3346" s="10">
        <v>10</v>
      </c>
      <c r="U3346" s="9" t="s">
        <v>4432</v>
      </c>
      <c r="V3346" s="9" t="s">
        <v>4429</v>
      </c>
      <c r="W3346" s="13" t="s">
        <v>26</v>
      </c>
    </row>
    <row r="3347" spans="1:23" x14ac:dyDescent="0.3">
      <c r="A3347" s="7" t="s">
        <v>4428</v>
      </c>
      <c r="B3347" s="14">
        <v>31548</v>
      </c>
      <c r="C3347" s="14">
        <v>18444</v>
      </c>
      <c r="D3347" s="14">
        <v>8237</v>
      </c>
      <c r="E3347" s="6">
        <f>COUNTIF($D$3:$D$6372,D3347)</f>
        <v>1</v>
      </c>
      <c r="F3347" s="45" t="s">
        <v>587</v>
      </c>
      <c r="G3347" s="21" t="s">
        <v>3841</v>
      </c>
      <c r="H3347" s="54" t="s">
        <v>3841</v>
      </c>
      <c r="I3347" s="54" t="s">
        <v>3842</v>
      </c>
      <c r="J3347" s="14" t="s">
        <v>3843</v>
      </c>
      <c r="K3347" s="21" t="s">
        <v>3844</v>
      </c>
      <c r="L3347" s="14" t="s">
        <v>10</v>
      </c>
      <c r="M3347" s="13" t="s">
        <v>606</v>
      </c>
      <c r="N3347" s="13" t="s">
        <v>606</v>
      </c>
      <c r="O3347" s="13" t="s">
        <v>606</v>
      </c>
      <c r="P3347" s="13" t="s">
        <v>606</v>
      </c>
      <c r="Q3347" s="13" t="s">
        <v>606</v>
      </c>
      <c r="R3347" s="13"/>
      <c r="S3347" s="13"/>
      <c r="T3347" s="10">
        <v>30</v>
      </c>
      <c r="U3347" s="9" t="s">
        <v>4432</v>
      </c>
      <c r="V3347" s="9" t="s">
        <v>4430</v>
      </c>
      <c r="W3347" s="13" t="s">
        <v>82</v>
      </c>
    </row>
    <row r="3348" spans="1:23" x14ac:dyDescent="0.3">
      <c r="A3348" s="7" t="s">
        <v>4428</v>
      </c>
      <c r="B3348" s="14">
        <v>24168</v>
      </c>
      <c r="C3348" s="14">
        <v>123917</v>
      </c>
      <c r="D3348" s="14">
        <v>8239</v>
      </c>
      <c r="E3348" s="6">
        <f>COUNTIF($D$3:$D$6372,D3348)</f>
        <v>1</v>
      </c>
      <c r="F3348" s="45" t="s">
        <v>1932</v>
      </c>
      <c r="G3348" s="21" t="s">
        <v>1933</v>
      </c>
      <c r="H3348" s="54" t="s">
        <v>1933</v>
      </c>
      <c r="I3348" s="54" t="s">
        <v>1934</v>
      </c>
      <c r="J3348" s="14" t="s">
        <v>1726</v>
      </c>
      <c r="K3348" s="21" t="s">
        <v>1931</v>
      </c>
      <c r="L3348" s="14" t="s">
        <v>10</v>
      </c>
      <c r="M3348" s="13" t="s">
        <v>606</v>
      </c>
      <c r="N3348" s="13" t="s">
        <v>606</v>
      </c>
      <c r="O3348" s="13" t="s">
        <v>606</v>
      </c>
      <c r="P3348" s="13" t="s">
        <v>606</v>
      </c>
      <c r="Q3348" s="13" t="s">
        <v>606</v>
      </c>
      <c r="R3348" s="13"/>
      <c r="S3348" s="13"/>
      <c r="T3348" s="10">
        <v>15</v>
      </c>
      <c r="U3348" s="9" t="s">
        <v>4432</v>
      </c>
      <c r="V3348" s="9" t="s">
        <v>4430</v>
      </c>
      <c r="W3348" s="13" t="s">
        <v>82</v>
      </c>
    </row>
    <row r="3349" spans="1:23" x14ac:dyDescent="0.3">
      <c r="A3349" s="7" t="s">
        <v>4428</v>
      </c>
      <c r="B3349" s="14">
        <v>2922</v>
      </c>
      <c r="C3349" s="14">
        <v>75</v>
      </c>
      <c r="D3349" s="14">
        <v>8262</v>
      </c>
      <c r="E3349" s="6">
        <f>COUNTIF($D$3:$D$6372,D3349)</f>
        <v>1</v>
      </c>
      <c r="F3349" s="45" t="s">
        <v>587</v>
      </c>
      <c r="G3349" s="21" t="s">
        <v>2171</v>
      </c>
      <c r="H3349" s="54" t="s">
        <v>2171</v>
      </c>
      <c r="I3349" s="54" t="s">
        <v>2172</v>
      </c>
      <c r="J3349" s="14" t="s">
        <v>2034</v>
      </c>
      <c r="K3349" s="21" t="s">
        <v>2141</v>
      </c>
      <c r="L3349" s="14" t="s">
        <v>10</v>
      </c>
      <c r="M3349" s="13" t="s">
        <v>606</v>
      </c>
      <c r="N3349" s="13" t="s">
        <v>606</v>
      </c>
      <c r="O3349" s="13" t="s">
        <v>606</v>
      </c>
      <c r="P3349" s="13" t="s">
        <v>606</v>
      </c>
      <c r="Q3349" s="13" t="s">
        <v>606</v>
      </c>
      <c r="R3349" s="13"/>
      <c r="S3349" s="13"/>
      <c r="T3349" s="10">
        <v>20</v>
      </c>
      <c r="U3349" s="9" t="s">
        <v>4432</v>
      </c>
      <c r="V3349" s="9" t="s">
        <v>4429</v>
      </c>
      <c r="W3349" s="13" t="s">
        <v>26</v>
      </c>
    </row>
    <row r="3350" spans="1:23" x14ac:dyDescent="0.3">
      <c r="A3350" s="7" t="s">
        <v>4428</v>
      </c>
      <c r="B3350" s="14">
        <v>26824</v>
      </c>
      <c r="C3350" s="14">
        <v>72101</v>
      </c>
      <c r="D3350" s="14">
        <v>8265</v>
      </c>
      <c r="E3350" s="6">
        <f>COUNTIF($D$3:$D$6372,D3350)</f>
        <v>1</v>
      </c>
      <c r="F3350" s="45" t="s">
        <v>587</v>
      </c>
      <c r="G3350" s="21" t="s">
        <v>2595</v>
      </c>
      <c r="H3350" s="54" t="s">
        <v>2595</v>
      </c>
      <c r="I3350" s="54" t="s">
        <v>2596</v>
      </c>
      <c r="J3350" s="14" t="s">
        <v>2341</v>
      </c>
      <c r="K3350" s="21" t="s">
        <v>2590</v>
      </c>
      <c r="L3350" s="14" t="s">
        <v>10</v>
      </c>
      <c r="M3350" s="13" t="s">
        <v>606</v>
      </c>
      <c r="N3350" s="13" t="s">
        <v>606</v>
      </c>
      <c r="O3350" s="13" t="s">
        <v>606</v>
      </c>
      <c r="P3350" s="13" t="s">
        <v>606</v>
      </c>
      <c r="Q3350" s="13" t="s">
        <v>606</v>
      </c>
      <c r="R3350" s="13"/>
      <c r="S3350" s="13"/>
      <c r="T3350" s="10">
        <v>10</v>
      </c>
      <c r="U3350" s="9" t="s">
        <v>4432</v>
      </c>
      <c r="V3350" s="9" t="s">
        <v>4429</v>
      </c>
      <c r="W3350" s="13" t="s">
        <v>26</v>
      </c>
    </row>
    <row r="3351" spans="1:23" x14ac:dyDescent="0.3">
      <c r="A3351" s="7" t="s">
        <v>4428</v>
      </c>
      <c r="B3351" s="14">
        <v>28128</v>
      </c>
      <c r="C3351" s="14">
        <v>73561</v>
      </c>
      <c r="D3351" s="14">
        <v>8266</v>
      </c>
      <c r="E3351" s="6">
        <f>COUNTIF($D$3:$D$6372,D3351)</f>
        <v>1</v>
      </c>
      <c r="F3351" s="45" t="s">
        <v>1932</v>
      </c>
      <c r="G3351" s="21" t="s">
        <v>2726</v>
      </c>
      <c r="H3351" s="54" t="s">
        <v>2726</v>
      </c>
      <c r="I3351" s="54" t="s">
        <v>2727</v>
      </c>
      <c r="J3351" s="14" t="s">
        <v>2608</v>
      </c>
      <c r="K3351" s="21" t="s">
        <v>2714</v>
      </c>
      <c r="L3351" s="14" t="s">
        <v>10</v>
      </c>
      <c r="M3351" s="13" t="s">
        <v>606</v>
      </c>
      <c r="N3351" s="13" t="s">
        <v>606</v>
      </c>
      <c r="O3351" s="13" t="s">
        <v>606</v>
      </c>
      <c r="P3351" s="13" t="s">
        <v>606</v>
      </c>
      <c r="Q3351" s="13" t="s">
        <v>606</v>
      </c>
      <c r="R3351" s="13"/>
      <c r="S3351" s="13"/>
      <c r="T3351" s="10">
        <v>27</v>
      </c>
      <c r="U3351" s="13" t="s">
        <v>601</v>
      </c>
      <c r="V3351" s="9" t="s">
        <v>4431</v>
      </c>
      <c r="W3351" s="13" t="s">
        <v>26</v>
      </c>
    </row>
    <row r="3352" spans="1:23" x14ac:dyDescent="0.3">
      <c r="A3352" s="7" t="s">
        <v>4428</v>
      </c>
      <c r="B3352" s="14">
        <v>24179</v>
      </c>
      <c r="C3352" s="14">
        <v>126101</v>
      </c>
      <c r="D3352" s="14">
        <v>8276</v>
      </c>
      <c r="E3352" s="6">
        <f>COUNTIF($D$3:$D$6372,D3352)</f>
        <v>1</v>
      </c>
      <c r="F3352" s="45" t="s">
        <v>1728</v>
      </c>
      <c r="G3352" s="21" t="s">
        <v>3350</v>
      </c>
      <c r="H3352" s="54" t="s">
        <v>3350</v>
      </c>
      <c r="I3352" s="54" t="s">
        <v>3351</v>
      </c>
      <c r="J3352" s="14" t="s">
        <v>3134</v>
      </c>
      <c r="K3352" s="21" t="s">
        <v>3344</v>
      </c>
      <c r="L3352" s="14" t="s">
        <v>10</v>
      </c>
      <c r="M3352" s="13" t="s">
        <v>606</v>
      </c>
      <c r="N3352" s="13" t="s">
        <v>606</v>
      </c>
      <c r="O3352" s="13" t="s">
        <v>606</v>
      </c>
      <c r="P3352" s="13" t="s">
        <v>606</v>
      </c>
      <c r="Q3352" s="13" t="s">
        <v>606</v>
      </c>
      <c r="R3352" s="13"/>
      <c r="S3352" s="13"/>
      <c r="T3352" s="10">
        <v>20</v>
      </c>
      <c r="U3352" s="9" t="s">
        <v>4432</v>
      </c>
      <c r="V3352" s="9" t="s">
        <v>4429</v>
      </c>
      <c r="W3352" s="13" t="s">
        <v>26</v>
      </c>
    </row>
    <row r="3353" spans="1:23" x14ac:dyDescent="0.3">
      <c r="A3353" s="7" t="s">
        <v>4428</v>
      </c>
      <c r="B3353" s="14">
        <v>22543</v>
      </c>
      <c r="C3353" s="14">
        <v>36026</v>
      </c>
      <c r="D3353" s="14">
        <v>8279</v>
      </c>
      <c r="E3353" s="6">
        <f>COUNTIF($D$3:$D$6372,D3353)</f>
        <v>1</v>
      </c>
      <c r="F3353" s="45" t="s">
        <v>587</v>
      </c>
      <c r="G3353" s="21" t="s">
        <v>3132</v>
      </c>
      <c r="H3353" s="54" t="s">
        <v>3132</v>
      </c>
      <c r="I3353" s="54" t="s">
        <v>3133</v>
      </c>
      <c r="J3353" s="14" t="s">
        <v>3134</v>
      </c>
      <c r="K3353" s="21" t="s">
        <v>3135</v>
      </c>
      <c r="L3353" s="14" t="s">
        <v>10</v>
      </c>
      <c r="M3353" s="13" t="s">
        <v>606</v>
      </c>
      <c r="N3353" s="13" t="s">
        <v>606</v>
      </c>
      <c r="O3353" s="13" t="s">
        <v>606</v>
      </c>
      <c r="P3353" s="13" t="s">
        <v>606</v>
      </c>
      <c r="Q3353" s="13" t="s">
        <v>606</v>
      </c>
      <c r="R3353" s="13"/>
      <c r="S3353" s="13"/>
      <c r="T3353" s="10">
        <v>10</v>
      </c>
      <c r="U3353" s="9" t="s">
        <v>4432</v>
      </c>
      <c r="V3353" s="9" t="s">
        <v>4430</v>
      </c>
      <c r="W3353" s="13" t="s">
        <v>82</v>
      </c>
    </row>
    <row r="3354" spans="1:23" x14ac:dyDescent="0.3">
      <c r="A3354" s="7" t="s">
        <v>4428</v>
      </c>
      <c r="B3354" s="14">
        <v>20244</v>
      </c>
      <c r="C3354" s="14">
        <v>74530</v>
      </c>
      <c r="D3354" s="14">
        <v>8280</v>
      </c>
      <c r="E3354" s="6">
        <f>COUNTIF($D$3:$D$6372,D3354)</f>
        <v>1</v>
      </c>
      <c r="F3354" s="45" t="s">
        <v>587</v>
      </c>
      <c r="G3354" s="21" t="s">
        <v>2648</v>
      </c>
      <c r="H3354" s="54" t="s">
        <v>2648</v>
      </c>
      <c r="I3354" s="54" t="s">
        <v>2649</v>
      </c>
      <c r="J3354" s="14" t="s">
        <v>2608</v>
      </c>
      <c r="K3354" s="21" t="s">
        <v>2640</v>
      </c>
      <c r="L3354" s="14" t="s">
        <v>10</v>
      </c>
      <c r="M3354" s="13" t="s">
        <v>606</v>
      </c>
      <c r="N3354" s="13" t="s">
        <v>606</v>
      </c>
      <c r="O3354" s="13" t="s">
        <v>606</v>
      </c>
      <c r="P3354" s="13" t="s">
        <v>606</v>
      </c>
      <c r="Q3354" s="13" t="s">
        <v>606</v>
      </c>
      <c r="R3354" s="13"/>
      <c r="S3354" s="13"/>
      <c r="T3354" s="10">
        <v>5</v>
      </c>
      <c r="U3354" s="9" t="s">
        <v>4432</v>
      </c>
      <c r="V3354" s="9" t="s">
        <v>4430</v>
      </c>
      <c r="W3354" s="13" t="s">
        <v>82</v>
      </c>
    </row>
    <row r="3355" spans="1:23" x14ac:dyDescent="0.3">
      <c r="A3355" s="7" t="s">
        <v>4428</v>
      </c>
      <c r="B3355" s="14">
        <v>35939</v>
      </c>
      <c r="C3355" s="14">
        <v>38027</v>
      </c>
      <c r="D3355" s="14">
        <v>8286</v>
      </c>
      <c r="E3355" s="6">
        <f>COUNTIF($D$3:$D$6372,D3355)</f>
        <v>1</v>
      </c>
      <c r="F3355" s="45" t="s">
        <v>587</v>
      </c>
      <c r="G3355" s="21" t="s">
        <v>4128</v>
      </c>
      <c r="H3355" s="54" t="s">
        <v>4128</v>
      </c>
      <c r="I3355" s="54" t="s">
        <v>4129</v>
      </c>
      <c r="J3355" s="14" t="s">
        <v>4088</v>
      </c>
      <c r="K3355" s="21" t="s">
        <v>4130</v>
      </c>
      <c r="L3355" s="14" t="s">
        <v>10</v>
      </c>
      <c r="M3355" s="13" t="s">
        <v>606</v>
      </c>
      <c r="N3355" s="13" t="s">
        <v>606</v>
      </c>
      <c r="O3355" s="13" t="s">
        <v>606</v>
      </c>
      <c r="P3355" s="13" t="s">
        <v>606</v>
      </c>
      <c r="Q3355" s="13" t="s">
        <v>606</v>
      </c>
      <c r="R3355" s="13" t="s">
        <v>606</v>
      </c>
      <c r="S3355" s="13"/>
      <c r="T3355" s="10">
        <v>30</v>
      </c>
      <c r="U3355" s="9" t="s">
        <v>4432</v>
      </c>
      <c r="V3355" s="9" t="s">
        <v>4430</v>
      </c>
      <c r="W3355" s="13" t="s">
        <v>82</v>
      </c>
    </row>
    <row r="3356" spans="1:23" x14ac:dyDescent="0.3">
      <c r="A3356" s="7" t="s">
        <v>4428</v>
      </c>
      <c r="B3356" s="14">
        <v>2922</v>
      </c>
      <c r="C3356" s="14">
        <v>75</v>
      </c>
      <c r="D3356" s="14">
        <v>8288</v>
      </c>
      <c r="E3356" s="6">
        <f>COUNTIF($D$3:$D$6372,D3356)</f>
        <v>1</v>
      </c>
      <c r="F3356" s="45" t="s">
        <v>583</v>
      </c>
      <c r="G3356" s="21" t="s">
        <v>2612</v>
      </c>
      <c r="H3356" s="54" t="s">
        <v>2612</v>
      </c>
      <c r="I3356" s="54" t="s">
        <v>2613</v>
      </c>
      <c r="J3356" s="14" t="s">
        <v>2608</v>
      </c>
      <c r="K3356" s="21" t="s">
        <v>2625</v>
      </c>
      <c r="L3356" s="14" t="s">
        <v>10</v>
      </c>
      <c r="M3356" s="13" t="s">
        <v>606</v>
      </c>
      <c r="N3356" s="13" t="s">
        <v>606</v>
      </c>
      <c r="O3356" s="13" t="s">
        <v>606</v>
      </c>
      <c r="P3356" s="13" t="s">
        <v>606</v>
      </c>
      <c r="Q3356" s="13" t="s">
        <v>606</v>
      </c>
      <c r="R3356" s="13"/>
      <c r="S3356" s="13"/>
      <c r="T3356" s="10">
        <v>20</v>
      </c>
      <c r="U3356" s="9" t="s">
        <v>4432</v>
      </c>
      <c r="V3356" s="9" t="s">
        <v>4430</v>
      </c>
      <c r="W3356" s="13" t="s">
        <v>82</v>
      </c>
    </row>
    <row r="3357" spans="1:23" x14ac:dyDescent="0.3">
      <c r="A3357" s="7" t="s">
        <v>4428</v>
      </c>
      <c r="B3357" s="14">
        <v>2922</v>
      </c>
      <c r="C3357" s="14">
        <v>75</v>
      </c>
      <c r="D3357" s="14">
        <v>8289</v>
      </c>
      <c r="E3357" s="6">
        <f>COUNTIF($D$3:$D$6372,D3357)</f>
        <v>1</v>
      </c>
      <c r="F3357" s="45" t="s">
        <v>583</v>
      </c>
      <c r="G3357" s="21" t="s">
        <v>2612</v>
      </c>
      <c r="H3357" s="54" t="s">
        <v>2612</v>
      </c>
      <c r="I3357" s="54" t="s">
        <v>2613</v>
      </c>
      <c r="J3357" s="14" t="s">
        <v>2608</v>
      </c>
      <c r="K3357" s="21" t="s">
        <v>2614</v>
      </c>
      <c r="L3357" s="14" t="s">
        <v>10</v>
      </c>
      <c r="M3357" s="13" t="s">
        <v>606</v>
      </c>
      <c r="N3357" s="13" t="s">
        <v>606</v>
      </c>
      <c r="O3357" s="13" t="s">
        <v>606</v>
      </c>
      <c r="P3357" s="13" t="s">
        <v>606</v>
      </c>
      <c r="Q3357" s="13" t="s">
        <v>606</v>
      </c>
      <c r="R3357" s="13"/>
      <c r="S3357" s="13"/>
      <c r="T3357" s="10">
        <v>20</v>
      </c>
      <c r="U3357" s="9" t="s">
        <v>4432</v>
      </c>
      <c r="V3357" s="9" t="s">
        <v>4430</v>
      </c>
      <c r="W3357" s="13" t="s">
        <v>82</v>
      </c>
    </row>
    <row r="3358" spans="1:23" x14ac:dyDescent="0.3">
      <c r="A3358" s="7" t="s">
        <v>4428</v>
      </c>
      <c r="B3358" s="14">
        <v>2922</v>
      </c>
      <c r="C3358" s="14">
        <v>75</v>
      </c>
      <c r="D3358" s="14">
        <v>8290</v>
      </c>
      <c r="E3358" s="6">
        <f>COUNTIF($D$3:$D$6372,D3358)</f>
        <v>1</v>
      </c>
      <c r="F3358" s="45" t="s">
        <v>583</v>
      </c>
      <c r="G3358" s="21" t="s">
        <v>2612</v>
      </c>
      <c r="H3358" s="54" t="s">
        <v>2612</v>
      </c>
      <c r="I3358" s="54" t="s">
        <v>2613</v>
      </c>
      <c r="J3358" s="14" t="s">
        <v>2608</v>
      </c>
      <c r="K3358" s="21" t="s">
        <v>2625</v>
      </c>
      <c r="L3358" s="14" t="s">
        <v>10</v>
      </c>
      <c r="M3358" s="13" t="s">
        <v>606</v>
      </c>
      <c r="N3358" s="13" t="s">
        <v>606</v>
      </c>
      <c r="O3358" s="13" t="s">
        <v>606</v>
      </c>
      <c r="P3358" s="13" t="s">
        <v>606</v>
      </c>
      <c r="Q3358" s="13" t="s">
        <v>606</v>
      </c>
      <c r="R3358" s="13"/>
      <c r="S3358" s="13"/>
      <c r="T3358" s="10">
        <v>20</v>
      </c>
      <c r="U3358" s="9" t="s">
        <v>4432</v>
      </c>
      <c r="V3358" s="9" t="s">
        <v>4430</v>
      </c>
      <c r="W3358" s="13" t="s">
        <v>82</v>
      </c>
    </row>
    <row r="3359" spans="1:23" x14ac:dyDescent="0.3">
      <c r="A3359" s="7" t="s">
        <v>4428</v>
      </c>
      <c r="B3359" s="14">
        <v>4770</v>
      </c>
      <c r="C3359" s="14">
        <v>15197</v>
      </c>
      <c r="D3359" s="14">
        <v>8305</v>
      </c>
      <c r="E3359" s="6">
        <f>COUNTIF($D$3:$D$6372,D3359)</f>
        <v>1</v>
      </c>
      <c r="F3359" s="45" t="s">
        <v>583</v>
      </c>
      <c r="G3359" s="21" t="s">
        <v>2346</v>
      </c>
      <c r="H3359" s="54" t="s">
        <v>2346</v>
      </c>
      <c r="I3359" s="54" t="s">
        <v>2347</v>
      </c>
      <c r="J3359" s="14" t="s">
        <v>2341</v>
      </c>
      <c r="K3359" s="21" t="s">
        <v>2345</v>
      </c>
      <c r="L3359" s="14" t="s">
        <v>10</v>
      </c>
      <c r="M3359" s="13" t="s">
        <v>606</v>
      </c>
      <c r="N3359" s="13" t="s">
        <v>606</v>
      </c>
      <c r="O3359" s="13" t="s">
        <v>606</v>
      </c>
      <c r="P3359" s="13" t="s">
        <v>606</v>
      </c>
      <c r="Q3359" s="13" t="s">
        <v>606</v>
      </c>
      <c r="R3359" s="13"/>
      <c r="S3359" s="13"/>
      <c r="T3359" s="10">
        <v>20</v>
      </c>
      <c r="U3359" s="9" t="s">
        <v>4432</v>
      </c>
      <c r="V3359" s="9" t="s">
        <v>4430</v>
      </c>
      <c r="W3359" s="13" t="s">
        <v>82</v>
      </c>
    </row>
    <row r="3360" spans="1:23" x14ac:dyDescent="0.3">
      <c r="A3360" s="7" t="s">
        <v>4428</v>
      </c>
      <c r="B3360" s="14">
        <v>34040</v>
      </c>
      <c r="C3360" s="14">
        <v>35263</v>
      </c>
      <c r="D3360" s="14">
        <v>8309</v>
      </c>
      <c r="E3360" s="6">
        <f>COUNTIF($D$3:$D$6372,D3360)</f>
        <v>1</v>
      </c>
      <c r="F3360" s="45" t="s">
        <v>1128</v>
      </c>
      <c r="G3360" s="21" t="s">
        <v>2525</v>
      </c>
      <c r="H3360" s="54" t="s">
        <v>2525</v>
      </c>
      <c r="I3360" s="54" t="s">
        <v>2526</v>
      </c>
      <c r="J3360" s="14" t="s">
        <v>2341</v>
      </c>
      <c r="K3360" s="21" t="s">
        <v>2520</v>
      </c>
      <c r="L3360" s="14" t="s">
        <v>10</v>
      </c>
      <c r="M3360" s="13" t="s">
        <v>606</v>
      </c>
      <c r="N3360" s="13" t="s">
        <v>606</v>
      </c>
      <c r="O3360" s="13" t="s">
        <v>606</v>
      </c>
      <c r="P3360" s="13" t="s">
        <v>606</v>
      </c>
      <c r="Q3360" s="13" t="s">
        <v>606</v>
      </c>
      <c r="R3360" s="13"/>
      <c r="S3360" s="13"/>
      <c r="T3360" s="10">
        <v>30</v>
      </c>
      <c r="U3360" s="9" t="s">
        <v>4432</v>
      </c>
      <c r="V3360" s="9" t="s">
        <v>4431</v>
      </c>
      <c r="W3360" s="13" t="s">
        <v>26</v>
      </c>
    </row>
    <row r="3361" spans="1:23" x14ac:dyDescent="0.3">
      <c r="A3361" s="7" t="s">
        <v>4428</v>
      </c>
      <c r="B3361" s="14">
        <v>27939</v>
      </c>
      <c r="C3361" s="14">
        <v>474634</v>
      </c>
      <c r="D3361" s="14">
        <v>8324</v>
      </c>
      <c r="E3361" s="6">
        <f>COUNTIF($D$3:$D$6372,D3361)</f>
        <v>1</v>
      </c>
      <c r="F3361" s="45" t="s">
        <v>584</v>
      </c>
      <c r="G3361" s="21" t="s">
        <v>3678</v>
      </c>
      <c r="H3361" s="54" t="s">
        <v>3678</v>
      </c>
      <c r="I3361" s="54" t="s">
        <v>3679</v>
      </c>
      <c r="J3361" s="14" t="s">
        <v>3448</v>
      </c>
      <c r="K3361" s="21" t="s">
        <v>3675</v>
      </c>
      <c r="L3361" s="14" t="s">
        <v>10</v>
      </c>
      <c r="M3361" s="13" t="s">
        <v>606</v>
      </c>
      <c r="N3361" s="13" t="s">
        <v>606</v>
      </c>
      <c r="O3361" s="13" t="s">
        <v>606</v>
      </c>
      <c r="P3361" s="13" t="s">
        <v>606</v>
      </c>
      <c r="Q3361" s="13" t="s">
        <v>606</v>
      </c>
      <c r="R3361" s="13"/>
      <c r="S3361" s="13"/>
      <c r="T3361" s="10">
        <v>25</v>
      </c>
      <c r="U3361" s="9" t="s">
        <v>4432</v>
      </c>
      <c r="V3361" s="9" t="s">
        <v>4429</v>
      </c>
      <c r="W3361" s="13" t="s">
        <v>26</v>
      </c>
    </row>
    <row r="3362" spans="1:23" x14ac:dyDescent="0.3">
      <c r="A3362" s="7" t="s">
        <v>4428</v>
      </c>
      <c r="B3362" s="14">
        <v>31548</v>
      </c>
      <c r="C3362" s="14">
        <v>18444</v>
      </c>
      <c r="D3362" s="14">
        <v>8327</v>
      </c>
      <c r="E3362" s="6">
        <f>COUNTIF($D$3:$D$6372,D3362)</f>
        <v>1</v>
      </c>
      <c r="F3362" s="45" t="s">
        <v>587</v>
      </c>
      <c r="G3362" s="21" t="s">
        <v>3841</v>
      </c>
      <c r="H3362" s="54" t="s">
        <v>3841</v>
      </c>
      <c r="I3362" s="54" t="s">
        <v>3842</v>
      </c>
      <c r="J3362" s="14" t="s">
        <v>3843</v>
      </c>
      <c r="K3362" s="21" t="s">
        <v>3877</v>
      </c>
      <c r="L3362" s="14" t="s">
        <v>10</v>
      </c>
      <c r="M3362" s="13" t="s">
        <v>606</v>
      </c>
      <c r="N3362" s="13" t="s">
        <v>606</v>
      </c>
      <c r="O3362" s="13" t="s">
        <v>606</v>
      </c>
      <c r="P3362" s="13" t="s">
        <v>606</v>
      </c>
      <c r="Q3362" s="13" t="s">
        <v>606</v>
      </c>
      <c r="R3362" s="13"/>
      <c r="S3362" s="13"/>
      <c r="T3362" s="10">
        <v>30</v>
      </c>
      <c r="U3362" s="9" t="s">
        <v>4432</v>
      </c>
      <c r="V3362" s="9" t="s">
        <v>4430</v>
      </c>
      <c r="W3362" s="13" t="s">
        <v>82</v>
      </c>
    </row>
    <row r="3363" spans="1:23" x14ac:dyDescent="0.3">
      <c r="A3363" s="7" t="s">
        <v>4428</v>
      </c>
      <c r="B3363" s="14">
        <v>2928</v>
      </c>
      <c r="C3363" s="14">
        <v>10499</v>
      </c>
      <c r="D3363" s="14">
        <v>8337</v>
      </c>
      <c r="E3363" s="6">
        <f>COUNTIF($D$3:$D$6372,D3363)</f>
        <v>1</v>
      </c>
      <c r="F3363" s="45" t="s">
        <v>587</v>
      </c>
      <c r="G3363" s="21" t="s">
        <v>3021</v>
      </c>
      <c r="H3363" s="54" t="s">
        <v>3021</v>
      </c>
      <c r="I3363" s="54" t="s">
        <v>3022</v>
      </c>
      <c r="J3363" s="14" t="s">
        <v>2870</v>
      </c>
      <c r="K3363" s="21" t="s">
        <v>3003</v>
      </c>
      <c r="L3363" s="14" t="s">
        <v>10</v>
      </c>
      <c r="M3363" s="13" t="s">
        <v>606</v>
      </c>
      <c r="N3363" s="13" t="s">
        <v>606</v>
      </c>
      <c r="O3363" s="13" t="s">
        <v>606</v>
      </c>
      <c r="P3363" s="13" t="s">
        <v>606</v>
      </c>
      <c r="Q3363" s="13" t="s">
        <v>606</v>
      </c>
      <c r="R3363" s="13"/>
      <c r="S3363" s="13"/>
      <c r="T3363" s="10">
        <v>25</v>
      </c>
      <c r="U3363" s="9" t="s">
        <v>4432</v>
      </c>
      <c r="V3363" s="9" t="s">
        <v>4431</v>
      </c>
      <c r="W3363" s="13" t="s">
        <v>26</v>
      </c>
    </row>
    <row r="3364" spans="1:23" x14ac:dyDescent="0.3">
      <c r="A3364" s="7" t="s">
        <v>4428</v>
      </c>
      <c r="B3364" s="14">
        <v>2928</v>
      </c>
      <c r="C3364" s="14">
        <v>10499</v>
      </c>
      <c r="D3364" s="14">
        <v>8344</v>
      </c>
      <c r="E3364" s="6">
        <f>COUNTIF($D$3:$D$6372,D3364)</f>
        <v>1</v>
      </c>
      <c r="F3364" s="45" t="s">
        <v>587</v>
      </c>
      <c r="G3364" s="21" t="s">
        <v>3029</v>
      </c>
      <c r="H3364" s="54" t="s">
        <v>3029</v>
      </c>
      <c r="I3364" s="54" t="s">
        <v>3030</v>
      </c>
      <c r="J3364" s="14" t="s">
        <v>2870</v>
      </c>
      <c r="K3364" s="21" t="s">
        <v>3003</v>
      </c>
      <c r="L3364" s="14" t="s">
        <v>10</v>
      </c>
      <c r="M3364" s="13" t="s">
        <v>606</v>
      </c>
      <c r="N3364" s="13" t="s">
        <v>606</v>
      </c>
      <c r="O3364" s="13" t="s">
        <v>606</v>
      </c>
      <c r="P3364" s="13" t="s">
        <v>606</v>
      </c>
      <c r="Q3364" s="13" t="s">
        <v>606</v>
      </c>
      <c r="R3364" s="13"/>
      <c r="S3364" s="13"/>
      <c r="T3364" s="10">
        <v>25</v>
      </c>
      <c r="U3364" s="9" t="s">
        <v>4432</v>
      </c>
      <c r="V3364" s="9" t="s">
        <v>4431</v>
      </c>
      <c r="W3364" s="13" t="s">
        <v>26</v>
      </c>
    </row>
    <row r="3365" spans="1:23" x14ac:dyDescent="0.3">
      <c r="A3365" s="7" t="s">
        <v>4428</v>
      </c>
      <c r="B3365" s="14">
        <v>29903</v>
      </c>
      <c r="C3365" s="14">
        <v>1002098</v>
      </c>
      <c r="D3365" s="14">
        <v>8362</v>
      </c>
      <c r="E3365" s="6">
        <f>COUNTIF($D$3:$D$6372,D3365)</f>
        <v>1</v>
      </c>
      <c r="F3365" s="45" t="s">
        <v>583</v>
      </c>
      <c r="G3365" s="21" t="s">
        <v>3441</v>
      </c>
      <c r="H3365" s="54" t="s">
        <v>3441</v>
      </c>
      <c r="I3365" s="54" t="s">
        <v>3442</v>
      </c>
      <c r="J3365" s="14" t="s">
        <v>3134</v>
      </c>
      <c r="K3365" s="21" t="s">
        <v>3427</v>
      </c>
      <c r="L3365" s="14" t="s">
        <v>10</v>
      </c>
      <c r="M3365" s="13" t="s">
        <v>606</v>
      </c>
      <c r="N3365" s="13" t="s">
        <v>606</v>
      </c>
      <c r="O3365" s="13" t="s">
        <v>606</v>
      </c>
      <c r="P3365" s="13" t="s">
        <v>606</v>
      </c>
      <c r="Q3365" s="13" t="s">
        <v>606</v>
      </c>
      <c r="R3365" s="13"/>
      <c r="S3365" s="13"/>
      <c r="T3365" s="10">
        <v>25</v>
      </c>
      <c r="U3365" s="9" t="s">
        <v>4432</v>
      </c>
      <c r="V3365" s="9" t="s">
        <v>4429</v>
      </c>
      <c r="W3365" s="13" t="s">
        <v>26</v>
      </c>
    </row>
    <row r="3366" spans="1:23" x14ac:dyDescent="0.3">
      <c r="A3366" s="7" t="s">
        <v>4428</v>
      </c>
      <c r="B3366" s="14">
        <v>31365</v>
      </c>
      <c r="C3366" s="14">
        <v>14954</v>
      </c>
      <c r="D3366" s="14">
        <v>8366</v>
      </c>
      <c r="E3366" s="6">
        <f>COUNTIF($D$3:$D$6372,D3366)</f>
        <v>1</v>
      </c>
      <c r="F3366" s="45" t="s">
        <v>11</v>
      </c>
      <c r="G3366" s="21" t="s">
        <v>3847</v>
      </c>
      <c r="H3366" s="54" t="s">
        <v>3847</v>
      </c>
      <c r="I3366" s="54" t="s">
        <v>3851</v>
      </c>
      <c r="J3366" s="14" t="s">
        <v>3843</v>
      </c>
      <c r="K3366" s="21" t="s">
        <v>3849</v>
      </c>
      <c r="L3366" s="14" t="s">
        <v>10</v>
      </c>
      <c r="M3366" s="13" t="s">
        <v>606</v>
      </c>
      <c r="N3366" s="13" t="s">
        <v>606</v>
      </c>
      <c r="O3366" s="13" t="s">
        <v>606</v>
      </c>
      <c r="P3366" s="13" t="s">
        <v>606</v>
      </c>
      <c r="Q3366" s="13" t="s">
        <v>606</v>
      </c>
      <c r="R3366" s="13"/>
      <c r="S3366" s="13"/>
      <c r="T3366" s="10">
        <v>17</v>
      </c>
      <c r="U3366" s="9" t="s">
        <v>4432</v>
      </c>
      <c r="V3366" s="9" t="s">
        <v>4430</v>
      </c>
      <c r="W3366" s="13" t="s">
        <v>82</v>
      </c>
    </row>
    <row r="3367" spans="1:23" x14ac:dyDescent="0.3">
      <c r="A3367" s="7" t="s">
        <v>4428</v>
      </c>
      <c r="B3367" s="14">
        <v>42104</v>
      </c>
      <c r="C3367" s="14">
        <v>72924</v>
      </c>
      <c r="D3367" s="14">
        <v>8367</v>
      </c>
      <c r="E3367" s="6">
        <f>COUNTIF($D$3:$D$6372,D3367)</f>
        <v>1</v>
      </c>
      <c r="F3367" s="45" t="s">
        <v>11</v>
      </c>
      <c r="G3367" s="21" t="s">
        <v>4426</v>
      </c>
      <c r="H3367" s="54" t="s">
        <v>4426</v>
      </c>
      <c r="I3367" s="54" t="s">
        <v>4427</v>
      </c>
      <c r="J3367" s="14" t="s">
        <v>4088</v>
      </c>
      <c r="K3367" s="21" t="s">
        <v>4409</v>
      </c>
      <c r="L3367" s="14" t="s">
        <v>10</v>
      </c>
      <c r="M3367" s="13" t="s">
        <v>606</v>
      </c>
      <c r="N3367" s="13" t="s">
        <v>606</v>
      </c>
      <c r="O3367" s="13" t="s">
        <v>606</v>
      </c>
      <c r="P3367" s="13" t="s">
        <v>606</v>
      </c>
      <c r="Q3367" s="13" t="s">
        <v>606</v>
      </c>
      <c r="R3367" s="13" t="s">
        <v>606</v>
      </c>
      <c r="S3367" s="13"/>
      <c r="T3367" s="10">
        <v>27</v>
      </c>
      <c r="U3367" s="13" t="s">
        <v>601</v>
      </c>
      <c r="V3367" s="9" t="s">
        <v>4429</v>
      </c>
      <c r="W3367" s="13" t="s">
        <v>26</v>
      </c>
    </row>
    <row r="3368" spans="1:23" x14ac:dyDescent="0.3">
      <c r="A3368" s="7" t="s">
        <v>4428</v>
      </c>
      <c r="B3368" s="14">
        <v>27344</v>
      </c>
      <c r="C3368" s="14">
        <v>77318</v>
      </c>
      <c r="D3368" s="14">
        <v>8394</v>
      </c>
      <c r="E3368" s="6">
        <f>COUNTIF($D$3:$D$6372,D3368)</f>
        <v>1</v>
      </c>
      <c r="F3368" s="45" t="s">
        <v>583</v>
      </c>
      <c r="G3368" s="21" t="s">
        <v>4132</v>
      </c>
      <c r="H3368" s="54" t="s">
        <v>4132</v>
      </c>
      <c r="I3368" s="54" t="s">
        <v>4137</v>
      </c>
      <c r="J3368" s="14" t="s">
        <v>4088</v>
      </c>
      <c r="K3368" s="21" t="s">
        <v>4134</v>
      </c>
      <c r="L3368" s="14" t="s">
        <v>10</v>
      </c>
      <c r="M3368" s="13" t="s">
        <v>606</v>
      </c>
      <c r="N3368" s="13" t="s">
        <v>606</v>
      </c>
      <c r="O3368" s="13" t="s">
        <v>606</v>
      </c>
      <c r="P3368" s="13" t="s">
        <v>606</v>
      </c>
      <c r="Q3368" s="13" t="s">
        <v>606</v>
      </c>
      <c r="R3368" s="13" t="s">
        <v>606</v>
      </c>
      <c r="S3368" s="13" t="s">
        <v>606</v>
      </c>
      <c r="T3368" s="10">
        <v>30</v>
      </c>
      <c r="U3368" s="13" t="s">
        <v>601</v>
      </c>
      <c r="V3368" s="9" t="s">
        <v>4430</v>
      </c>
      <c r="W3368" s="13" t="s">
        <v>82</v>
      </c>
    </row>
    <row r="3369" spans="1:23" x14ac:dyDescent="0.3">
      <c r="A3369" s="7" t="s">
        <v>4428</v>
      </c>
      <c r="B3369" s="14">
        <v>37834</v>
      </c>
      <c r="C3369" s="14">
        <v>1008824</v>
      </c>
      <c r="D3369" s="14">
        <v>8405</v>
      </c>
      <c r="E3369" s="6">
        <f>COUNTIF($D$3:$D$6372,D3369)</f>
        <v>1</v>
      </c>
      <c r="F3369" s="45" t="s">
        <v>583</v>
      </c>
      <c r="G3369" s="21" t="s">
        <v>2367</v>
      </c>
      <c r="H3369" s="54" t="s">
        <v>2367</v>
      </c>
      <c r="I3369" s="54" t="s">
        <v>2368</v>
      </c>
      <c r="J3369" s="14" t="s">
        <v>2341</v>
      </c>
      <c r="K3369" s="21" t="s">
        <v>2369</v>
      </c>
      <c r="L3369" s="14" t="s">
        <v>10</v>
      </c>
      <c r="M3369" s="13" t="s">
        <v>606</v>
      </c>
      <c r="N3369" s="13" t="s">
        <v>606</v>
      </c>
      <c r="O3369" s="13" t="s">
        <v>606</v>
      </c>
      <c r="P3369" s="13" t="s">
        <v>606</v>
      </c>
      <c r="Q3369" s="13" t="s">
        <v>606</v>
      </c>
      <c r="R3369" s="13"/>
      <c r="S3369" s="13"/>
      <c r="T3369" s="10">
        <v>30</v>
      </c>
      <c r="U3369" s="9" t="s">
        <v>4432</v>
      </c>
      <c r="V3369" s="9" t="s">
        <v>4430</v>
      </c>
      <c r="W3369" s="13" t="s">
        <v>82</v>
      </c>
    </row>
    <row r="3370" spans="1:23" x14ac:dyDescent="0.3">
      <c r="A3370" s="7" t="s">
        <v>4428</v>
      </c>
      <c r="B3370" s="14">
        <v>2928</v>
      </c>
      <c r="C3370" s="14">
        <v>10499</v>
      </c>
      <c r="D3370" s="14">
        <v>8421</v>
      </c>
      <c r="E3370" s="6">
        <f>COUNTIF($D$3:$D$6372,D3370)</f>
        <v>1</v>
      </c>
      <c r="F3370" s="45" t="s">
        <v>583</v>
      </c>
      <c r="G3370" s="21" t="s">
        <v>3023</v>
      </c>
      <c r="H3370" s="54" t="s">
        <v>3023</v>
      </c>
      <c r="I3370" s="54" t="s">
        <v>3024</v>
      </c>
      <c r="J3370" s="14" t="s">
        <v>2870</v>
      </c>
      <c r="K3370" s="21" t="s">
        <v>3003</v>
      </c>
      <c r="L3370" s="14" t="s">
        <v>10</v>
      </c>
      <c r="M3370" s="13" t="s">
        <v>606</v>
      </c>
      <c r="N3370" s="13" t="s">
        <v>606</v>
      </c>
      <c r="O3370" s="13" t="s">
        <v>606</v>
      </c>
      <c r="P3370" s="13" t="s">
        <v>606</v>
      </c>
      <c r="Q3370" s="13" t="s">
        <v>606</v>
      </c>
      <c r="R3370" s="13"/>
      <c r="S3370" s="13"/>
      <c r="T3370" s="10">
        <v>25</v>
      </c>
      <c r="U3370" s="9" t="s">
        <v>4432</v>
      </c>
      <c r="V3370" s="9" t="s">
        <v>4431</v>
      </c>
      <c r="W3370" s="13" t="s">
        <v>26</v>
      </c>
    </row>
    <row r="3371" spans="1:23" x14ac:dyDescent="0.3">
      <c r="A3371" s="7" t="s">
        <v>4428</v>
      </c>
      <c r="B3371" s="14">
        <v>2928</v>
      </c>
      <c r="C3371" s="14">
        <v>10499</v>
      </c>
      <c r="D3371" s="14">
        <v>8427</v>
      </c>
      <c r="E3371" s="6">
        <f>COUNTIF($D$3:$D$6372,D3371)</f>
        <v>1</v>
      </c>
      <c r="F3371" s="45" t="s">
        <v>583</v>
      </c>
      <c r="G3371" s="21" t="s">
        <v>1998</v>
      </c>
      <c r="H3371" s="54" t="s">
        <v>1998</v>
      </c>
      <c r="I3371" s="54" t="s">
        <v>1999</v>
      </c>
      <c r="J3371" s="14" t="s">
        <v>1726</v>
      </c>
      <c r="K3371" s="21" t="s">
        <v>1989</v>
      </c>
      <c r="L3371" s="14" t="s">
        <v>10</v>
      </c>
      <c r="M3371" s="13" t="s">
        <v>606</v>
      </c>
      <c r="N3371" s="13" t="s">
        <v>606</v>
      </c>
      <c r="O3371" s="13" t="s">
        <v>606</v>
      </c>
      <c r="P3371" s="13" t="s">
        <v>606</v>
      </c>
      <c r="Q3371" s="13" t="s">
        <v>606</v>
      </c>
      <c r="R3371" s="13"/>
      <c r="S3371" s="13"/>
      <c r="T3371" s="10">
        <v>25</v>
      </c>
      <c r="U3371" s="9" t="s">
        <v>4432</v>
      </c>
      <c r="V3371" s="9" t="s">
        <v>4430</v>
      </c>
      <c r="W3371" s="13" t="s">
        <v>82</v>
      </c>
    </row>
    <row r="3372" spans="1:23" x14ac:dyDescent="0.3">
      <c r="A3372" s="7" t="s">
        <v>4428</v>
      </c>
      <c r="B3372" s="14">
        <v>740</v>
      </c>
      <c r="C3372" s="14">
        <v>4327</v>
      </c>
      <c r="D3372" s="14">
        <v>8428</v>
      </c>
      <c r="E3372" s="6">
        <f>COUNTIF($D$3:$D$6372,D3372)</f>
        <v>1</v>
      </c>
      <c r="F3372" s="45" t="s">
        <v>583</v>
      </c>
      <c r="G3372" s="21" t="s">
        <v>2041</v>
      </c>
      <c r="H3372" s="54" t="s">
        <v>2041</v>
      </c>
      <c r="I3372" s="54" t="s">
        <v>2042</v>
      </c>
      <c r="J3372" s="14" t="s">
        <v>2034</v>
      </c>
      <c r="K3372" s="21" t="s">
        <v>2063</v>
      </c>
      <c r="L3372" s="14" t="s">
        <v>10</v>
      </c>
      <c r="M3372" s="13" t="s">
        <v>606</v>
      </c>
      <c r="N3372" s="13" t="s">
        <v>606</v>
      </c>
      <c r="O3372" s="13" t="s">
        <v>606</v>
      </c>
      <c r="P3372" s="13" t="s">
        <v>606</v>
      </c>
      <c r="Q3372" s="13" t="s">
        <v>606</v>
      </c>
      <c r="R3372" s="13"/>
      <c r="S3372" s="13"/>
      <c r="T3372" s="10">
        <v>15</v>
      </c>
      <c r="U3372" s="9" t="s">
        <v>4432</v>
      </c>
      <c r="V3372" s="9" t="s">
        <v>4430</v>
      </c>
      <c r="W3372" s="13" t="s">
        <v>82</v>
      </c>
    </row>
    <row r="3373" spans="1:23" x14ac:dyDescent="0.3">
      <c r="A3373" s="7" t="s">
        <v>4428</v>
      </c>
      <c r="B3373" s="14">
        <v>2928</v>
      </c>
      <c r="C3373" s="14">
        <v>10499</v>
      </c>
      <c r="D3373" s="14">
        <v>8430</v>
      </c>
      <c r="E3373" s="6">
        <f>COUNTIF($D$3:$D$6372,D3373)</f>
        <v>1</v>
      </c>
      <c r="F3373" s="45" t="s">
        <v>583</v>
      </c>
      <c r="G3373" s="21" t="s">
        <v>1998</v>
      </c>
      <c r="H3373" s="54" t="s">
        <v>1998</v>
      </c>
      <c r="I3373" s="54" t="s">
        <v>1999</v>
      </c>
      <c r="J3373" s="14" t="s">
        <v>1726</v>
      </c>
      <c r="K3373" s="21" t="s">
        <v>1989</v>
      </c>
      <c r="L3373" s="14" t="s">
        <v>10</v>
      </c>
      <c r="M3373" s="13" t="s">
        <v>606</v>
      </c>
      <c r="N3373" s="13" t="s">
        <v>606</v>
      </c>
      <c r="O3373" s="13" t="s">
        <v>606</v>
      </c>
      <c r="P3373" s="13" t="s">
        <v>606</v>
      </c>
      <c r="Q3373" s="13" t="s">
        <v>606</v>
      </c>
      <c r="R3373" s="13"/>
      <c r="S3373" s="13"/>
      <c r="T3373" s="10">
        <v>25</v>
      </c>
      <c r="U3373" s="9" t="s">
        <v>4432</v>
      </c>
      <c r="V3373" s="9" t="s">
        <v>4430</v>
      </c>
      <c r="W3373" s="13" t="s">
        <v>82</v>
      </c>
    </row>
    <row r="3374" spans="1:23" x14ac:dyDescent="0.3">
      <c r="A3374" s="7" t="s">
        <v>4428</v>
      </c>
      <c r="B3374" s="14">
        <v>2928</v>
      </c>
      <c r="C3374" s="14">
        <v>10499</v>
      </c>
      <c r="D3374" s="14">
        <v>8431</v>
      </c>
      <c r="E3374" s="6">
        <f>COUNTIF($D$3:$D$6372,D3374)</f>
        <v>1</v>
      </c>
      <c r="F3374" s="45" t="s">
        <v>583</v>
      </c>
      <c r="G3374" s="21" t="s">
        <v>1998</v>
      </c>
      <c r="H3374" s="54" t="s">
        <v>1998</v>
      </c>
      <c r="I3374" s="54" t="s">
        <v>1999</v>
      </c>
      <c r="J3374" s="14" t="s">
        <v>1726</v>
      </c>
      <c r="K3374" s="21" t="s">
        <v>1989</v>
      </c>
      <c r="L3374" s="14" t="s">
        <v>10</v>
      </c>
      <c r="M3374" s="13" t="s">
        <v>606</v>
      </c>
      <c r="N3374" s="13" t="s">
        <v>606</v>
      </c>
      <c r="O3374" s="13" t="s">
        <v>606</v>
      </c>
      <c r="P3374" s="13" t="s">
        <v>606</v>
      </c>
      <c r="Q3374" s="13" t="s">
        <v>606</v>
      </c>
      <c r="R3374" s="13"/>
      <c r="S3374" s="13"/>
      <c r="T3374" s="10">
        <v>25</v>
      </c>
      <c r="U3374" s="9" t="s">
        <v>4432</v>
      </c>
      <c r="V3374" s="9" t="s">
        <v>4430</v>
      </c>
      <c r="W3374" s="13" t="s">
        <v>82</v>
      </c>
    </row>
    <row r="3375" spans="1:23" x14ac:dyDescent="0.3">
      <c r="A3375" s="7" t="s">
        <v>4428</v>
      </c>
      <c r="B3375" s="14">
        <v>23037</v>
      </c>
      <c r="C3375" s="14">
        <v>94537</v>
      </c>
      <c r="D3375" s="14">
        <v>8459</v>
      </c>
      <c r="E3375" s="6">
        <f>COUNTIF($D$3:$D$6372,D3375)</f>
        <v>1</v>
      </c>
      <c r="F3375" s="45" t="s">
        <v>583</v>
      </c>
      <c r="G3375" s="21" t="s">
        <v>1802</v>
      </c>
      <c r="H3375" s="54" t="s">
        <v>1802</v>
      </c>
      <c r="I3375" s="54" t="s">
        <v>1803</v>
      </c>
      <c r="J3375" s="14" t="s">
        <v>1726</v>
      </c>
      <c r="K3375" s="21" t="s">
        <v>1791</v>
      </c>
      <c r="L3375" s="14" t="s">
        <v>10</v>
      </c>
      <c r="M3375" s="13" t="s">
        <v>606</v>
      </c>
      <c r="N3375" s="13" t="s">
        <v>606</v>
      </c>
      <c r="O3375" s="13" t="s">
        <v>606</v>
      </c>
      <c r="P3375" s="13" t="s">
        <v>606</v>
      </c>
      <c r="Q3375" s="13" t="s">
        <v>606</v>
      </c>
      <c r="R3375" s="13"/>
      <c r="S3375" s="13"/>
      <c r="T3375" s="10">
        <v>1</v>
      </c>
      <c r="U3375" s="9" t="s">
        <v>4432</v>
      </c>
      <c r="V3375" s="9" t="s">
        <v>4430</v>
      </c>
      <c r="W3375" s="13" t="s">
        <v>82</v>
      </c>
    </row>
    <row r="3376" spans="1:23" x14ac:dyDescent="0.3">
      <c r="A3376" s="7" t="s">
        <v>4428</v>
      </c>
      <c r="B3376" s="14">
        <v>38428</v>
      </c>
      <c r="C3376" s="14">
        <v>1011201</v>
      </c>
      <c r="D3376" s="14">
        <v>8472</v>
      </c>
      <c r="E3376" s="6">
        <f>COUNTIF($D$3:$D$6372,D3376)</f>
        <v>1</v>
      </c>
      <c r="F3376" s="45" t="s">
        <v>583</v>
      </c>
      <c r="G3376" s="21" t="s">
        <v>2457</v>
      </c>
      <c r="H3376" s="54" t="s">
        <v>2457</v>
      </c>
      <c r="I3376" s="54" t="s">
        <v>2458</v>
      </c>
      <c r="J3376" s="14" t="s">
        <v>2341</v>
      </c>
      <c r="K3376" s="21" t="s">
        <v>2441</v>
      </c>
      <c r="L3376" s="14" t="s">
        <v>10</v>
      </c>
      <c r="M3376" s="13" t="s">
        <v>606</v>
      </c>
      <c r="N3376" s="13" t="s">
        <v>606</v>
      </c>
      <c r="O3376" s="13" t="s">
        <v>606</v>
      </c>
      <c r="P3376" s="13" t="s">
        <v>606</v>
      </c>
      <c r="Q3376" s="13" t="s">
        <v>606</v>
      </c>
      <c r="R3376" s="13"/>
      <c r="S3376" s="13"/>
      <c r="T3376" s="10">
        <v>30</v>
      </c>
      <c r="U3376" s="9" t="s">
        <v>4432</v>
      </c>
      <c r="V3376" s="9" t="s">
        <v>4429</v>
      </c>
      <c r="W3376" s="13" t="s">
        <v>26</v>
      </c>
    </row>
    <row r="3377" spans="1:23" x14ac:dyDescent="0.3">
      <c r="A3377" s="7" t="s">
        <v>4428</v>
      </c>
      <c r="B3377" s="14">
        <v>19737</v>
      </c>
      <c r="C3377" s="14">
        <v>25375</v>
      </c>
      <c r="D3377" s="14">
        <v>8478</v>
      </c>
      <c r="E3377" s="6">
        <f>COUNTIF($D$3:$D$6372,D3377)</f>
        <v>1</v>
      </c>
      <c r="F3377" s="45" t="s">
        <v>583</v>
      </c>
      <c r="G3377" s="21" t="s">
        <v>2868</v>
      </c>
      <c r="H3377" s="54" t="s">
        <v>2868</v>
      </c>
      <c r="I3377" s="54" t="s">
        <v>2869</v>
      </c>
      <c r="J3377" s="14" t="s">
        <v>2870</v>
      </c>
      <c r="K3377" s="21" t="s">
        <v>2940</v>
      </c>
      <c r="L3377" s="14" t="s">
        <v>10</v>
      </c>
      <c r="M3377" s="13" t="s">
        <v>606</v>
      </c>
      <c r="N3377" s="13" t="s">
        <v>606</v>
      </c>
      <c r="O3377" s="13" t="s">
        <v>606</v>
      </c>
      <c r="P3377" s="13" t="s">
        <v>606</v>
      </c>
      <c r="Q3377" s="13" t="s">
        <v>606</v>
      </c>
      <c r="R3377" s="13"/>
      <c r="S3377" s="13"/>
      <c r="T3377" s="10">
        <v>30</v>
      </c>
      <c r="U3377" s="9" t="s">
        <v>4432</v>
      </c>
      <c r="V3377" s="9" t="s">
        <v>4430</v>
      </c>
      <c r="W3377" s="13" t="s">
        <v>82</v>
      </c>
    </row>
    <row r="3378" spans="1:23" x14ac:dyDescent="0.3">
      <c r="A3378" s="7" t="s">
        <v>4428</v>
      </c>
      <c r="B3378" s="14">
        <v>31402</v>
      </c>
      <c r="C3378" s="14">
        <v>73791</v>
      </c>
      <c r="D3378" s="14">
        <v>8489</v>
      </c>
      <c r="E3378" s="6">
        <f>COUNTIF($D$3:$D$6372,D3378)</f>
        <v>1</v>
      </c>
      <c r="F3378" s="45" t="s">
        <v>584</v>
      </c>
      <c r="G3378" s="21" t="s">
        <v>1854</v>
      </c>
      <c r="H3378" s="54" t="s">
        <v>1854</v>
      </c>
      <c r="I3378" s="54" t="s">
        <v>1855</v>
      </c>
      <c r="J3378" s="14" t="s">
        <v>1726</v>
      </c>
      <c r="K3378" s="21" t="s">
        <v>1856</v>
      </c>
      <c r="L3378" s="14" t="s">
        <v>10</v>
      </c>
      <c r="M3378" s="13" t="s">
        <v>606</v>
      </c>
      <c r="N3378" s="13" t="s">
        <v>606</v>
      </c>
      <c r="O3378" s="13" t="s">
        <v>606</v>
      </c>
      <c r="P3378" s="13" t="s">
        <v>606</v>
      </c>
      <c r="Q3378" s="13" t="s">
        <v>606</v>
      </c>
      <c r="R3378" s="13"/>
      <c r="S3378" s="13"/>
      <c r="T3378" s="10">
        <v>30</v>
      </c>
      <c r="U3378" s="9" t="s">
        <v>4432</v>
      </c>
      <c r="V3378" s="9" t="s">
        <v>4430</v>
      </c>
      <c r="W3378" s="13" t="s">
        <v>82</v>
      </c>
    </row>
    <row r="3379" spans="1:23" x14ac:dyDescent="0.3">
      <c r="A3379" s="7" t="s">
        <v>4428</v>
      </c>
      <c r="B3379" s="14">
        <v>31364</v>
      </c>
      <c r="C3379" s="14">
        <v>14954</v>
      </c>
      <c r="D3379" s="14">
        <v>8494</v>
      </c>
      <c r="E3379" s="6">
        <f>COUNTIF($D$3:$D$6372,D3379)</f>
        <v>1</v>
      </c>
      <c r="F3379" s="45" t="s">
        <v>583</v>
      </c>
      <c r="G3379" s="21" t="s">
        <v>3847</v>
      </c>
      <c r="H3379" s="54" t="s">
        <v>3847</v>
      </c>
      <c r="I3379" s="54" t="s">
        <v>3851</v>
      </c>
      <c r="J3379" s="14" t="s">
        <v>3843</v>
      </c>
      <c r="K3379" s="21" t="s">
        <v>3887</v>
      </c>
      <c r="L3379" s="14" t="s">
        <v>10</v>
      </c>
      <c r="M3379" s="13" t="s">
        <v>606</v>
      </c>
      <c r="N3379" s="13" t="s">
        <v>606</v>
      </c>
      <c r="O3379" s="13" t="s">
        <v>606</v>
      </c>
      <c r="P3379" s="13" t="s">
        <v>606</v>
      </c>
      <c r="Q3379" s="13" t="s">
        <v>606</v>
      </c>
      <c r="R3379" s="13"/>
      <c r="S3379" s="13"/>
      <c r="T3379" s="10">
        <v>17</v>
      </c>
      <c r="U3379" s="9" t="s">
        <v>4432</v>
      </c>
      <c r="V3379" s="9" t="s">
        <v>4430</v>
      </c>
      <c r="W3379" s="13" t="s">
        <v>82</v>
      </c>
    </row>
    <row r="3380" spans="1:23" x14ac:dyDescent="0.3">
      <c r="A3380" s="7" t="s">
        <v>4428</v>
      </c>
      <c r="B3380" s="14">
        <v>39976</v>
      </c>
      <c r="C3380" s="14">
        <v>4327</v>
      </c>
      <c r="D3380" s="14">
        <v>8495</v>
      </c>
      <c r="E3380" s="6">
        <f>COUNTIF($D$3:$D$6372,D3380)</f>
        <v>1</v>
      </c>
      <c r="F3380" s="45" t="s">
        <v>583</v>
      </c>
      <c r="G3380" s="21" t="s">
        <v>2041</v>
      </c>
      <c r="H3380" s="54" t="s">
        <v>2041</v>
      </c>
      <c r="I3380" s="54" t="s">
        <v>2042</v>
      </c>
      <c r="J3380" s="14" t="s">
        <v>2034</v>
      </c>
      <c r="K3380" s="21" t="s">
        <v>2058</v>
      </c>
      <c r="L3380" s="14" t="s">
        <v>10</v>
      </c>
      <c r="M3380" s="13" t="s">
        <v>606</v>
      </c>
      <c r="N3380" s="13" t="s">
        <v>606</v>
      </c>
      <c r="O3380" s="13" t="s">
        <v>606</v>
      </c>
      <c r="P3380" s="13" t="s">
        <v>606</v>
      </c>
      <c r="Q3380" s="13" t="s">
        <v>606</v>
      </c>
      <c r="R3380" s="13"/>
      <c r="S3380" s="13"/>
      <c r="T3380" s="10">
        <v>15</v>
      </c>
      <c r="U3380" s="9" t="s">
        <v>4432</v>
      </c>
      <c r="V3380" s="9" t="s">
        <v>4430</v>
      </c>
      <c r="W3380" s="13" t="s">
        <v>82</v>
      </c>
    </row>
    <row r="3381" spans="1:23" x14ac:dyDescent="0.3">
      <c r="A3381" s="7" t="s">
        <v>4428</v>
      </c>
      <c r="B3381" s="14">
        <v>2928</v>
      </c>
      <c r="C3381" s="14">
        <v>10499</v>
      </c>
      <c r="D3381" s="14">
        <v>8497</v>
      </c>
      <c r="E3381" s="6">
        <f>COUNTIF($D$3:$D$6372,D3381)</f>
        <v>1</v>
      </c>
      <c r="F3381" s="45" t="s">
        <v>583</v>
      </c>
      <c r="G3381" s="21" t="s">
        <v>3029</v>
      </c>
      <c r="H3381" s="54" t="s">
        <v>3029</v>
      </c>
      <c r="I3381" s="54" t="s">
        <v>3030</v>
      </c>
      <c r="J3381" s="14" t="s">
        <v>2870</v>
      </c>
      <c r="K3381" s="21" t="s">
        <v>3003</v>
      </c>
      <c r="L3381" s="14" t="s">
        <v>10</v>
      </c>
      <c r="M3381" s="13" t="s">
        <v>606</v>
      </c>
      <c r="N3381" s="13" t="s">
        <v>606</v>
      </c>
      <c r="O3381" s="13" t="s">
        <v>606</v>
      </c>
      <c r="P3381" s="13" t="s">
        <v>606</v>
      </c>
      <c r="Q3381" s="13" t="s">
        <v>606</v>
      </c>
      <c r="R3381" s="13"/>
      <c r="S3381" s="13"/>
      <c r="T3381" s="10">
        <v>25</v>
      </c>
      <c r="U3381" s="9" t="s">
        <v>4432</v>
      </c>
      <c r="V3381" s="9" t="s">
        <v>4431</v>
      </c>
      <c r="W3381" s="13" t="s">
        <v>26</v>
      </c>
    </row>
    <row r="3382" spans="1:23" x14ac:dyDescent="0.3">
      <c r="A3382" s="7" t="s">
        <v>4428</v>
      </c>
      <c r="B3382" s="14">
        <v>27062</v>
      </c>
      <c r="C3382" s="14">
        <v>381765</v>
      </c>
      <c r="D3382" s="14">
        <v>8526</v>
      </c>
      <c r="E3382" s="6">
        <f>COUNTIF($D$3:$D$6372,D3382)</f>
        <v>1</v>
      </c>
      <c r="F3382" s="45" t="s">
        <v>583</v>
      </c>
      <c r="G3382" s="21" t="s">
        <v>1902</v>
      </c>
      <c r="H3382" s="54" t="s">
        <v>1902</v>
      </c>
      <c r="I3382" s="54" t="s">
        <v>1903</v>
      </c>
      <c r="J3382" s="14" t="s">
        <v>1726</v>
      </c>
      <c r="K3382" s="21" t="s">
        <v>1898</v>
      </c>
      <c r="L3382" s="14" t="s">
        <v>10</v>
      </c>
      <c r="M3382" s="13" t="s">
        <v>606</v>
      </c>
      <c r="N3382" s="13" t="s">
        <v>606</v>
      </c>
      <c r="O3382" s="13" t="s">
        <v>606</v>
      </c>
      <c r="P3382" s="13" t="s">
        <v>606</v>
      </c>
      <c r="Q3382" s="13" t="s">
        <v>606</v>
      </c>
      <c r="R3382" s="13"/>
      <c r="S3382" s="13"/>
      <c r="T3382" s="10">
        <v>25</v>
      </c>
      <c r="U3382" s="13" t="s">
        <v>601</v>
      </c>
      <c r="V3382" s="9" t="s">
        <v>4430</v>
      </c>
      <c r="W3382" s="13" t="s">
        <v>82</v>
      </c>
    </row>
    <row r="3383" spans="1:23" x14ac:dyDescent="0.3">
      <c r="A3383" s="7" t="s">
        <v>4428</v>
      </c>
      <c r="B3383" s="14">
        <v>33278</v>
      </c>
      <c r="C3383" s="14">
        <v>577875</v>
      </c>
      <c r="D3383" s="14">
        <v>8543</v>
      </c>
      <c r="E3383" s="6">
        <f>COUNTIF($D$3:$D$6372,D3383)</f>
        <v>1</v>
      </c>
      <c r="F3383" s="45" t="s">
        <v>583</v>
      </c>
      <c r="G3383" s="21" t="s">
        <v>3666</v>
      </c>
      <c r="H3383" s="54" t="s">
        <v>3666</v>
      </c>
      <c r="I3383" s="54" t="s">
        <v>3667</v>
      </c>
      <c r="J3383" s="14" t="s">
        <v>3448</v>
      </c>
      <c r="K3383" s="21" t="s">
        <v>3645</v>
      </c>
      <c r="L3383" s="14" t="s">
        <v>10</v>
      </c>
      <c r="M3383" s="13" t="s">
        <v>606</v>
      </c>
      <c r="N3383" s="13" t="s">
        <v>606</v>
      </c>
      <c r="O3383" s="13" t="s">
        <v>606</v>
      </c>
      <c r="P3383" s="13" t="s">
        <v>606</v>
      </c>
      <c r="Q3383" s="13" t="s">
        <v>606</v>
      </c>
      <c r="R3383" s="13"/>
      <c r="S3383" s="13"/>
      <c r="T3383" s="10">
        <v>30</v>
      </c>
      <c r="U3383" s="9" t="s">
        <v>4432</v>
      </c>
      <c r="V3383" s="9" t="s">
        <v>4429</v>
      </c>
      <c r="W3383" s="13" t="s">
        <v>26</v>
      </c>
    </row>
    <row r="3384" spans="1:23" x14ac:dyDescent="0.3">
      <c r="A3384" s="7" t="s">
        <v>4428</v>
      </c>
      <c r="B3384" s="14">
        <v>35849</v>
      </c>
      <c r="C3384" s="14">
        <v>1004401</v>
      </c>
      <c r="D3384" s="14">
        <v>8555</v>
      </c>
      <c r="E3384" s="6">
        <f>COUNTIF($D$3:$D$6372,D3384)</f>
        <v>1</v>
      </c>
      <c r="F3384" s="45" t="s">
        <v>583</v>
      </c>
      <c r="G3384" s="21" t="s">
        <v>3286</v>
      </c>
      <c r="H3384" s="54" t="s">
        <v>3286</v>
      </c>
      <c r="I3384" s="54" t="s">
        <v>3287</v>
      </c>
      <c r="J3384" s="14" t="s">
        <v>3134</v>
      </c>
      <c r="K3384" s="21" t="s">
        <v>3279</v>
      </c>
      <c r="L3384" s="14" t="s">
        <v>10</v>
      </c>
      <c r="M3384" s="13" t="s">
        <v>606</v>
      </c>
      <c r="N3384" s="13" t="s">
        <v>606</v>
      </c>
      <c r="O3384" s="13" t="s">
        <v>606</v>
      </c>
      <c r="P3384" s="13" t="s">
        <v>606</v>
      </c>
      <c r="Q3384" s="13" t="s">
        <v>606</v>
      </c>
      <c r="R3384" s="13" t="s">
        <v>606</v>
      </c>
      <c r="S3384" s="13"/>
      <c r="T3384" s="10">
        <v>30</v>
      </c>
      <c r="U3384" s="9" t="s">
        <v>4432</v>
      </c>
      <c r="V3384" s="9" t="s">
        <v>4429</v>
      </c>
      <c r="W3384" s="13" t="s">
        <v>26</v>
      </c>
    </row>
    <row r="3385" spans="1:23" x14ac:dyDescent="0.3">
      <c r="A3385" s="7" t="s">
        <v>4428</v>
      </c>
      <c r="B3385" s="14">
        <v>3136</v>
      </c>
      <c r="C3385" s="14">
        <v>10154</v>
      </c>
      <c r="D3385" s="14">
        <v>8558</v>
      </c>
      <c r="E3385" s="6">
        <f>COUNTIF($D$3:$D$6372,D3385)</f>
        <v>1</v>
      </c>
      <c r="F3385" s="45" t="s">
        <v>583</v>
      </c>
      <c r="G3385" s="21" t="s">
        <v>2567</v>
      </c>
      <c r="H3385" s="54" t="s">
        <v>2567</v>
      </c>
      <c r="I3385" s="54" t="s">
        <v>2568</v>
      </c>
      <c r="J3385" s="14" t="s">
        <v>2341</v>
      </c>
      <c r="K3385" s="21" t="s">
        <v>2562</v>
      </c>
      <c r="L3385" s="14" t="s">
        <v>10</v>
      </c>
      <c r="M3385" s="13" t="s">
        <v>606</v>
      </c>
      <c r="N3385" s="13" t="s">
        <v>606</v>
      </c>
      <c r="O3385" s="13" t="s">
        <v>606</v>
      </c>
      <c r="P3385" s="13" t="s">
        <v>606</v>
      </c>
      <c r="Q3385" s="13" t="s">
        <v>606</v>
      </c>
      <c r="R3385" s="13"/>
      <c r="S3385" s="13"/>
      <c r="T3385" s="10">
        <v>30</v>
      </c>
      <c r="U3385" s="9" t="s">
        <v>4432</v>
      </c>
      <c r="V3385" s="9" t="s">
        <v>4430</v>
      </c>
      <c r="W3385" s="13" t="s">
        <v>82</v>
      </c>
    </row>
    <row r="3386" spans="1:23" x14ac:dyDescent="0.3">
      <c r="A3386" s="7" t="s">
        <v>4428</v>
      </c>
      <c r="B3386" s="14">
        <v>4747</v>
      </c>
      <c r="C3386" s="14">
        <v>14954</v>
      </c>
      <c r="D3386" s="14">
        <v>8560</v>
      </c>
      <c r="E3386" s="6">
        <f>COUNTIF($D$3:$D$6372,D3386)</f>
        <v>1</v>
      </c>
      <c r="F3386" s="45" t="s">
        <v>583</v>
      </c>
      <c r="G3386" s="21" t="s">
        <v>3847</v>
      </c>
      <c r="H3386" s="54" t="s">
        <v>3847</v>
      </c>
      <c r="I3386" s="54" t="s">
        <v>3851</v>
      </c>
      <c r="J3386" s="14" t="s">
        <v>3843</v>
      </c>
      <c r="K3386" s="21" t="s">
        <v>3887</v>
      </c>
      <c r="L3386" s="14" t="s">
        <v>10</v>
      </c>
      <c r="M3386" s="13" t="s">
        <v>606</v>
      </c>
      <c r="N3386" s="13" t="s">
        <v>606</v>
      </c>
      <c r="O3386" s="13" t="s">
        <v>606</v>
      </c>
      <c r="P3386" s="13" t="s">
        <v>606</v>
      </c>
      <c r="Q3386" s="13" t="s">
        <v>606</v>
      </c>
      <c r="R3386" s="13"/>
      <c r="S3386" s="13"/>
      <c r="T3386" s="10">
        <v>17</v>
      </c>
      <c r="U3386" s="9" t="s">
        <v>4432</v>
      </c>
      <c r="V3386" s="9" t="s">
        <v>4430</v>
      </c>
      <c r="W3386" s="13" t="s">
        <v>82</v>
      </c>
    </row>
    <row r="3387" spans="1:23" x14ac:dyDescent="0.3">
      <c r="A3387" s="7" t="s">
        <v>4428</v>
      </c>
      <c r="B3387" s="14">
        <v>3136</v>
      </c>
      <c r="C3387" s="14">
        <v>10154</v>
      </c>
      <c r="D3387" s="14">
        <v>8562</v>
      </c>
      <c r="E3387" s="6">
        <f>COUNTIF($D$3:$D$6372,D3387)</f>
        <v>1</v>
      </c>
      <c r="F3387" s="45" t="s">
        <v>583</v>
      </c>
      <c r="G3387" s="21" t="s">
        <v>2567</v>
      </c>
      <c r="H3387" s="54" t="s">
        <v>2567</v>
      </c>
      <c r="I3387" s="54" t="s">
        <v>2568</v>
      </c>
      <c r="J3387" s="14" t="s">
        <v>2341</v>
      </c>
      <c r="K3387" s="21" t="s">
        <v>2562</v>
      </c>
      <c r="L3387" s="14" t="s">
        <v>10</v>
      </c>
      <c r="M3387" s="13" t="s">
        <v>606</v>
      </c>
      <c r="N3387" s="13" t="s">
        <v>606</v>
      </c>
      <c r="O3387" s="13" t="s">
        <v>606</v>
      </c>
      <c r="P3387" s="13" t="s">
        <v>606</v>
      </c>
      <c r="Q3387" s="13" t="s">
        <v>606</v>
      </c>
      <c r="R3387" s="13"/>
      <c r="S3387" s="13"/>
      <c r="T3387" s="10">
        <v>30</v>
      </c>
      <c r="U3387" s="9" t="s">
        <v>4432</v>
      </c>
      <c r="V3387" s="9" t="s">
        <v>4430</v>
      </c>
      <c r="W3387" s="13" t="s">
        <v>82</v>
      </c>
    </row>
    <row r="3388" spans="1:23" x14ac:dyDescent="0.3">
      <c r="A3388" s="7" t="s">
        <v>4428</v>
      </c>
      <c r="B3388" s="14">
        <v>3136</v>
      </c>
      <c r="C3388" s="14">
        <v>10154</v>
      </c>
      <c r="D3388" s="14">
        <v>8565</v>
      </c>
      <c r="E3388" s="6">
        <f>COUNTIF($D$3:$D$6372,D3388)</f>
        <v>1</v>
      </c>
      <c r="F3388" s="45" t="s">
        <v>583</v>
      </c>
      <c r="G3388" s="21" t="s">
        <v>2567</v>
      </c>
      <c r="H3388" s="54" t="s">
        <v>2567</v>
      </c>
      <c r="I3388" s="54" t="s">
        <v>2568</v>
      </c>
      <c r="J3388" s="14" t="s">
        <v>2341</v>
      </c>
      <c r="K3388" s="21" t="s">
        <v>2562</v>
      </c>
      <c r="L3388" s="14" t="s">
        <v>10</v>
      </c>
      <c r="M3388" s="13" t="s">
        <v>606</v>
      </c>
      <c r="N3388" s="13" t="s">
        <v>606</v>
      </c>
      <c r="O3388" s="13" t="s">
        <v>606</v>
      </c>
      <c r="P3388" s="13" t="s">
        <v>606</v>
      </c>
      <c r="Q3388" s="13" t="s">
        <v>606</v>
      </c>
      <c r="R3388" s="13"/>
      <c r="S3388" s="13"/>
      <c r="T3388" s="10">
        <v>30</v>
      </c>
      <c r="U3388" s="9" t="s">
        <v>4432</v>
      </c>
      <c r="V3388" s="9" t="s">
        <v>4430</v>
      </c>
      <c r="W3388" s="13" t="s">
        <v>82</v>
      </c>
    </row>
    <row r="3389" spans="1:23" x14ac:dyDescent="0.3">
      <c r="A3389" s="7" t="s">
        <v>4428</v>
      </c>
      <c r="B3389" s="14">
        <v>20244</v>
      </c>
      <c r="C3389" s="14">
        <v>74530</v>
      </c>
      <c r="D3389" s="14">
        <v>8578</v>
      </c>
      <c r="E3389" s="6">
        <f>COUNTIF($D$3:$D$6372,D3389)</f>
        <v>1</v>
      </c>
      <c r="F3389" s="45" t="s">
        <v>587</v>
      </c>
      <c r="G3389" s="21" t="s">
        <v>2648</v>
      </c>
      <c r="H3389" s="54" t="s">
        <v>2648</v>
      </c>
      <c r="I3389" s="54" t="s">
        <v>2649</v>
      </c>
      <c r="J3389" s="14" t="s">
        <v>2608</v>
      </c>
      <c r="K3389" s="21" t="s">
        <v>2640</v>
      </c>
      <c r="L3389" s="14" t="s">
        <v>10</v>
      </c>
      <c r="M3389" s="13" t="s">
        <v>606</v>
      </c>
      <c r="N3389" s="13" t="s">
        <v>606</v>
      </c>
      <c r="O3389" s="13" t="s">
        <v>606</v>
      </c>
      <c r="P3389" s="13" t="s">
        <v>606</v>
      </c>
      <c r="Q3389" s="13" t="s">
        <v>606</v>
      </c>
      <c r="R3389" s="13"/>
      <c r="S3389" s="13"/>
      <c r="T3389" s="10">
        <v>5</v>
      </c>
      <c r="U3389" s="9" t="s">
        <v>4432</v>
      </c>
      <c r="V3389" s="9" t="s">
        <v>4430</v>
      </c>
      <c r="W3389" s="13" t="s">
        <v>82</v>
      </c>
    </row>
    <row r="3390" spans="1:23" x14ac:dyDescent="0.3">
      <c r="A3390" s="7" t="s">
        <v>4428</v>
      </c>
      <c r="B3390" s="14">
        <v>40026</v>
      </c>
      <c r="C3390" s="14">
        <v>4327</v>
      </c>
      <c r="D3390" s="14">
        <v>8580</v>
      </c>
      <c r="E3390" s="6">
        <f>COUNTIF($D$3:$D$6372,D3390)</f>
        <v>1</v>
      </c>
      <c r="F3390" s="45" t="s">
        <v>587</v>
      </c>
      <c r="G3390" s="21" t="s">
        <v>2041</v>
      </c>
      <c r="H3390" s="54" t="s">
        <v>2041</v>
      </c>
      <c r="I3390" s="54" t="s">
        <v>2042</v>
      </c>
      <c r="J3390" s="14" t="s">
        <v>2034</v>
      </c>
      <c r="K3390" s="21" t="s">
        <v>2069</v>
      </c>
      <c r="L3390" s="14" t="s">
        <v>10</v>
      </c>
      <c r="M3390" s="13" t="s">
        <v>606</v>
      </c>
      <c r="N3390" s="13" t="s">
        <v>606</v>
      </c>
      <c r="O3390" s="13" t="s">
        <v>606</v>
      </c>
      <c r="P3390" s="13" t="s">
        <v>606</v>
      </c>
      <c r="Q3390" s="13" t="s">
        <v>606</v>
      </c>
      <c r="R3390" s="13"/>
      <c r="S3390" s="13"/>
      <c r="T3390" s="10">
        <v>15</v>
      </c>
      <c r="U3390" s="9" t="s">
        <v>4432</v>
      </c>
      <c r="V3390" s="9" t="s">
        <v>4430</v>
      </c>
      <c r="W3390" s="13" t="s">
        <v>82</v>
      </c>
    </row>
    <row r="3391" spans="1:23" x14ac:dyDescent="0.3">
      <c r="A3391" s="7" t="s">
        <v>4428</v>
      </c>
      <c r="B3391" s="14">
        <v>29620</v>
      </c>
      <c r="C3391" s="14">
        <v>569010</v>
      </c>
      <c r="D3391" s="14">
        <v>8584</v>
      </c>
      <c r="E3391" s="6">
        <f>COUNTIF($D$3:$D$6372,D3391)</f>
        <v>1</v>
      </c>
      <c r="F3391" s="45" t="s">
        <v>583</v>
      </c>
      <c r="G3391" s="21" t="s">
        <v>3013</v>
      </c>
      <c r="H3391" s="54" t="s">
        <v>3013</v>
      </c>
      <c r="I3391" s="54" t="s">
        <v>3014</v>
      </c>
      <c r="J3391" s="14" t="s">
        <v>2870</v>
      </c>
      <c r="K3391" s="21" t="s">
        <v>3003</v>
      </c>
      <c r="L3391" s="14" t="s">
        <v>10</v>
      </c>
      <c r="M3391" s="13" t="s">
        <v>606</v>
      </c>
      <c r="N3391" s="13" t="s">
        <v>606</v>
      </c>
      <c r="O3391" s="13" t="s">
        <v>606</v>
      </c>
      <c r="P3391" s="13" t="s">
        <v>606</v>
      </c>
      <c r="Q3391" s="13" t="s">
        <v>606</v>
      </c>
      <c r="R3391" s="13"/>
      <c r="S3391" s="13"/>
      <c r="T3391" s="10">
        <v>30</v>
      </c>
      <c r="U3391" s="9" t="s">
        <v>4432</v>
      </c>
      <c r="V3391" s="9" t="s">
        <v>4431</v>
      </c>
      <c r="W3391" s="13" t="s">
        <v>26</v>
      </c>
    </row>
    <row r="3392" spans="1:23" x14ac:dyDescent="0.3">
      <c r="A3392" s="7" t="s">
        <v>4428</v>
      </c>
      <c r="B3392" s="14">
        <v>27886</v>
      </c>
      <c r="C3392" s="14">
        <v>23463</v>
      </c>
      <c r="D3392" s="14">
        <v>8588</v>
      </c>
      <c r="E3392" s="6">
        <f>COUNTIF($D$3:$D$6372,D3392)</f>
        <v>1</v>
      </c>
      <c r="F3392" s="45" t="s">
        <v>583</v>
      </c>
      <c r="G3392" s="21" t="s">
        <v>4090</v>
      </c>
      <c r="H3392" s="54" t="s">
        <v>4090</v>
      </c>
      <c r="I3392" s="54" t="s">
        <v>4091</v>
      </c>
      <c r="J3392" s="14" t="s">
        <v>4088</v>
      </c>
      <c r="K3392" s="21" t="s">
        <v>4092</v>
      </c>
      <c r="L3392" s="14" t="s">
        <v>10</v>
      </c>
      <c r="M3392" s="13" t="s">
        <v>606</v>
      </c>
      <c r="N3392" s="13" t="s">
        <v>606</v>
      </c>
      <c r="O3392" s="13" t="s">
        <v>606</v>
      </c>
      <c r="P3392" s="13" t="s">
        <v>606</v>
      </c>
      <c r="Q3392" s="13" t="s">
        <v>606</v>
      </c>
      <c r="R3392" s="13"/>
      <c r="S3392" s="13"/>
      <c r="T3392" s="10">
        <v>25</v>
      </c>
      <c r="U3392" s="9" t="s">
        <v>4432</v>
      </c>
      <c r="V3392" s="9" t="s">
        <v>4430</v>
      </c>
      <c r="W3392" s="13" t="s">
        <v>82</v>
      </c>
    </row>
    <row r="3393" spans="1:23" x14ac:dyDescent="0.3">
      <c r="A3393" s="7" t="s">
        <v>4428</v>
      </c>
      <c r="B3393" s="14">
        <v>30160</v>
      </c>
      <c r="C3393" s="14">
        <v>1001052</v>
      </c>
      <c r="D3393" s="14">
        <v>8591</v>
      </c>
      <c r="E3393" s="6">
        <f>COUNTIF($D$3:$D$6372,D3393)</f>
        <v>1</v>
      </c>
      <c r="F3393" s="45" t="s">
        <v>583</v>
      </c>
      <c r="G3393" s="21" t="s">
        <v>3767</v>
      </c>
      <c r="H3393" s="54" t="s">
        <v>3767</v>
      </c>
      <c r="I3393" s="54" t="s">
        <v>3768</v>
      </c>
      <c r="J3393" s="14" t="s">
        <v>3721</v>
      </c>
      <c r="K3393" s="21" t="s">
        <v>3787</v>
      </c>
      <c r="L3393" s="14" t="s">
        <v>10</v>
      </c>
      <c r="M3393" s="13" t="s">
        <v>606</v>
      </c>
      <c r="N3393" s="13" t="s">
        <v>606</v>
      </c>
      <c r="O3393" s="13" t="s">
        <v>606</v>
      </c>
      <c r="P3393" s="13" t="s">
        <v>606</v>
      </c>
      <c r="Q3393" s="13" t="s">
        <v>606</v>
      </c>
      <c r="R3393" s="13" t="s">
        <v>606</v>
      </c>
      <c r="S3393" s="13" t="s">
        <v>606</v>
      </c>
      <c r="T3393" s="10">
        <v>25</v>
      </c>
      <c r="U3393" s="9" t="s">
        <v>4432</v>
      </c>
      <c r="V3393" s="9" t="s">
        <v>4430</v>
      </c>
      <c r="W3393" s="13" t="s">
        <v>82</v>
      </c>
    </row>
    <row r="3394" spans="1:23" x14ac:dyDescent="0.3">
      <c r="A3394" s="7" t="s">
        <v>4428</v>
      </c>
      <c r="B3394" s="14">
        <v>736</v>
      </c>
      <c r="C3394" s="14">
        <v>10240</v>
      </c>
      <c r="D3394" s="14">
        <v>8688</v>
      </c>
      <c r="E3394" s="6">
        <f>COUNTIF($D$3:$D$6372,D3394)</f>
        <v>1</v>
      </c>
      <c r="F3394" s="45" t="s">
        <v>583</v>
      </c>
      <c r="G3394" s="21" t="s">
        <v>2032</v>
      </c>
      <c r="H3394" s="54" t="s">
        <v>2032</v>
      </c>
      <c r="I3394" s="54" t="s">
        <v>2033</v>
      </c>
      <c r="J3394" s="14" t="s">
        <v>2034</v>
      </c>
      <c r="K3394" s="21" t="s">
        <v>2035</v>
      </c>
      <c r="L3394" s="14" t="s">
        <v>10</v>
      </c>
      <c r="M3394" s="13" t="s">
        <v>606</v>
      </c>
      <c r="N3394" s="13" t="s">
        <v>606</v>
      </c>
      <c r="O3394" s="13" t="s">
        <v>606</v>
      </c>
      <c r="P3394" s="13" t="s">
        <v>606</v>
      </c>
      <c r="Q3394" s="13" t="s">
        <v>606</v>
      </c>
      <c r="R3394" s="13"/>
      <c r="S3394" s="13"/>
      <c r="T3394" s="10">
        <v>15</v>
      </c>
      <c r="U3394" s="9" t="s">
        <v>4432</v>
      </c>
      <c r="V3394" s="9" t="s">
        <v>4430</v>
      </c>
      <c r="W3394" s="13" t="s">
        <v>82</v>
      </c>
    </row>
    <row r="3395" spans="1:23" x14ac:dyDescent="0.3">
      <c r="A3395" s="7" t="s">
        <v>4428</v>
      </c>
      <c r="B3395" s="14">
        <v>38428</v>
      </c>
      <c r="C3395" s="14">
        <v>1011201</v>
      </c>
      <c r="D3395" s="14">
        <v>8689</v>
      </c>
      <c r="E3395" s="6">
        <f>COUNTIF($D$3:$D$6372,D3395)</f>
        <v>1</v>
      </c>
      <c r="F3395" s="45" t="s">
        <v>583</v>
      </c>
      <c r="G3395" s="21" t="s">
        <v>2457</v>
      </c>
      <c r="H3395" s="54" t="s">
        <v>2457</v>
      </c>
      <c r="I3395" s="54" t="s">
        <v>2458</v>
      </c>
      <c r="J3395" s="14" t="s">
        <v>2341</v>
      </c>
      <c r="K3395" s="21" t="s">
        <v>2441</v>
      </c>
      <c r="L3395" s="14" t="s">
        <v>10</v>
      </c>
      <c r="M3395" s="13" t="s">
        <v>606</v>
      </c>
      <c r="N3395" s="13" t="s">
        <v>606</v>
      </c>
      <c r="O3395" s="13" t="s">
        <v>606</v>
      </c>
      <c r="P3395" s="13" t="s">
        <v>606</v>
      </c>
      <c r="Q3395" s="13" t="s">
        <v>606</v>
      </c>
      <c r="R3395" s="13"/>
      <c r="S3395" s="13"/>
      <c r="T3395" s="10">
        <v>30</v>
      </c>
      <c r="U3395" s="9" t="s">
        <v>4432</v>
      </c>
      <c r="V3395" s="9" t="s">
        <v>4429</v>
      </c>
      <c r="W3395" s="13" t="s">
        <v>26</v>
      </c>
    </row>
    <row r="3396" spans="1:23" x14ac:dyDescent="0.3">
      <c r="A3396" s="7" t="s">
        <v>4428</v>
      </c>
      <c r="B3396" s="14">
        <v>27062</v>
      </c>
      <c r="C3396" s="14">
        <v>381765</v>
      </c>
      <c r="D3396" s="14">
        <v>8690</v>
      </c>
      <c r="E3396" s="6">
        <f>COUNTIF($D$3:$D$6372,D3396)</f>
        <v>1</v>
      </c>
      <c r="F3396" s="45" t="s">
        <v>583</v>
      </c>
      <c r="G3396" s="21" t="s">
        <v>1902</v>
      </c>
      <c r="H3396" s="54" t="s">
        <v>1902</v>
      </c>
      <c r="I3396" s="54" t="s">
        <v>1903</v>
      </c>
      <c r="J3396" s="14" t="s">
        <v>1726</v>
      </c>
      <c r="K3396" s="21" t="s">
        <v>1898</v>
      </c>
      <c r="L3396" s="14" t="s">
        <v>10</v>
      </c>
      <c r="M3396" s="13" t="s">
        <v>606</v>
      </c>
      <c r="N3396" s="13" t="s">
        <v>606</v>
      </c>
      <c r="O3396" s="13" t="s">
        <v>606</v>
      </c>
      <c r="P3396" s="13" t="s">
        <v>606</v>
      </c>
      <c r="Q3396" s="13" t="s">
        <v>606</v>
      </c>
      <c r="R3396" s="13"/>
      <c r="S3396" s="13"/>
      <c r="T3396" s="10">
        <v>25</v>
      </c>
      <c r="U3396" s="13" t="s">
        <v>601</v>
      </c>
      <c r="V3396" s="9" t="s">
        <v>4430</v>
      </c>
      <c r="W3396" s="13" t="s">
        <v>82</v>
      </c>
    </row>
    <row r="3397" spans="1:23" x14ac:dyDescent="0.3">
      <c r="A3397" s="7" t="s">
        <v>4428</v>
      </c>
      <c r="B3397" s="14">
        <v>10062</v>
      </c>
      <c r="C3397" s="14">
        <v>34842</v>
      </c>
      <c r="D3397" s="14">
        <v>8691</v>
      </c>
      <c r="E3397" s="6">
        <f>COUNTIF($D$3:$D$6372,D3397)</f>
        <v>1</v>
      </c>
      <c r="F3397" s="45" t="s">
        <v>583</v>
      </c>
      <c r="G3397" s="21" t="s">
        <v>2920</v>
      </c>
      <c r="H3397" s="54" t="s">
        <v>2920</v>
      </c>
      <c r="I3397" s="54" t="s">
        <v>2936</v>
      </c>
      <c r="J3397" s="14" t="s">
        <v>2870</v>
      </c>
      <c r="K3397" s="21" t="s">
        <v>2937</v>
      </c>
      <c r="L3397" s="14" t="s">
        <v>10</v>
      </c>
      <c r="M3397" s="13" t="s">
        <v>606</v>
      </c>
      <c r="N3397" s="13" t="s">
        <v>606</v>
      </c>
      <c r="O3397" s="13" t="s">
        <v>606</v>
      </c>
      <c r="P3397" s="13" t="s">
        <v>606</v>
      </c>
      <c r="Q3397" s="13" t="s">
        <v>606</v>
      </c>
      <c r="R3397" s="13"/>
      <c r="S3397" s="13"/>
      <c r="T3397" s="10">
        <v>25</v>
      </c>
      <c r="U3397" s="9" t="s">
        <v>4432</v>
      </c>
      <c r="V3397" s="9" t="s">
        <v>4430</v>
      </c>
      <c r="W3397" s="13" t="s">
        <v>82</v>
      </c>
    </row>
    <row r="3398" spans="1:23" x14ac:dyDescent="0.3">
      <c r="A3398" s="7" t="s">
        <v>4428</v>
      </c>
      <c r="B3398" s="14">
        <v>34265</v>
      </c>
      <c r="C3398" s="14">
        <v>14954</v>
      </c>
      <c r="D3398" s="14">
        <v>8788</v>
      </c>
      <c r="E3398" s="6">
        <f>COUNTIF($D$3:$D$6372,D3398)</f>
        <v>1</v>
      </c>
      <c r="F3398" s="45" t="s">
        <v>3852</v>
      </c>
      <c r="G3398" s="21" t="s">
        <v>3847</v>
      </c>
      <c r="H3398" s="54" t="s">
        <v>3847</v>
      </c>
      <c r="I3398" s="54" t="s">
        <v>3851</v>
      </c>
      <c r="J3398" s="14" t="s">
        <v>3843</v>
      </c>
      <c r="K3398" s="21" t="s">
        <v>3849</v>
      </c>
      <c r="L3398" s="14" t="s">
        <v>10</v>
      </c>
      <c r="M3398" s="13" t="s">
        <v>606</v>
      </c>
      <c r="N3398" s="13" t="s">
        <v>606</v>
      </c>
      <c r="O3398" s="13" t="s">
        <v>606</v>
      </c>
      <c r="P3398" s="13" t="s">
        <v>606</v>
      </c>
      <c r="Q3398" s="13" t="s">
        <v>606</v>
      </c>
      <c r="R3398" s="13"/>
      <c r="S3398" s="13"/>
      <c r="T3398" s="10" t="s">
        <v>4814</v>
      </c>
      <c r="U3398" s="9" t="s">
        <v>4432</v>
      </c>
      <c r="V3398" s="9" t="s">
        <v>4430</v>
      </c>
      <c r="W3398" s="13" t="s">
        <v>82</v>
      </c>
    </row>
    <row r="3399" spans="1:23" x14ac:dyDescent="0.3">
      <c r="A3399" s="7" t="s">
        <v>4428</v>
      </c>
      <c r="B3399" s="14">
        <v>736</v>
      </c>
      <c r="C3399" s="14">
        <v>10240</v>
      </c>
      <c r="D3399" s="14">
        <v>8807</v>
      </c>
      <c r="E3399" s="6">
        <f>COUNTIF($D$3:$D$6372,D3399)</f>
        <v>1</v>
      </c>
      <c r="F3399" s="45" t="s">
        <v>583</v>
      </c>
      <c r="G3399" s="21" t="s">
        <v>2032</v>
      </c>
      <c r="H3399" s="54" t="s">
        <v>2032</v>
      </c>
      <c r="I3399" s="54" t="s">
        <v>2033</v>
      </c>
      <c r="J3399" s="14" t="s">
        <v>2034</v>
      </c>
      <c r="K3399" s="21" t="s">
        <v>2035</v>
      </c>
      <c r="L3399" s="14" t="s">
        <v>10</v>
      </c>
      <c r="M3399" s="13" t="s">
        <v>606</v>
      </c>
      <c r="N3399" s="13" t="s">
        <v>606</v>
      </c>
      <c r="O3399" s="13" t="s">
        <v>606</v>
      </c>
      <c r="P3399" s="13" t="s">
        <v>606</v>
      </c>
      <c r="Q3399" s="13" t="s">
        <v>606</v>
      </c>
      <c r="R3399" s="13"/>
      <c r="S3399" s="13"/>
      <c r="T3399" s="10">
        <v>15</v>
      </c>
      <c r="U3399" s="9" t="s">
        <v>4432</v>
      </c>
      <c r="V3399" s="9" t="s">
        <v>4430</v>
      </c>
      <c r="W3399" s="13" t="s">
        <v>82</v>
      </c>
    </row>
    <row r="3400" spans="1:23" x14ac:dyDescent="0.3">
      <c r="A3400" s="7" t="s">
        <v>4428</v>
      </c>
      <c r="B3400" s="14">
        <v>31118</v>
      </c>
      <c r="C3400" s="14">
        <v>908079</v>
      </c>
      <c r="D3400" s="14">
        <v>8861</v>
      </c>
      <c r="E3400" s="6">
        <f>COUNTIF($D$3:$D$6372,D3400)</f>
        <v>1</v>
      </c>
      <c r="F3400" s="45" t="s">
        <v>1728</v>
      </c>
      <c r="G3400" s="21" t="s">
        <v>4339</v>
      </c>
      <c r="H3400" s="54" t="s">
        <v>4339</v>
      </c>
      <c r="I3400" s="54" t="s">
        <v>4340</v>
      </c>
      <c r="J3400" s="14" t="s">
        <v>4088</v>
      </c>
      <c r="K3400" s="21" t="s">
        <v>4333</v>
      </c>
      <c r="L3400" s="14" t="s">
        <v>10</v>
      </c>
      <c r="M3400" s="13" t="s">
        <v>606</v>
      </c>
      <c r="N3400" s="13" t="s">
        <v>606</v>
      </c>
      <c r="O3400" s="13" t="s">
        <v>606</v>
      </c>
      <c r="P3400" s="13" t="s">
        <v>606</v>
      </c>
      <c r="Q3400" s="13" t="s">
        <v>606</v>
      </c>
      <c r="R3400" s="13"/>
      <c r="S3400" s="13"/>
      <c r="T3400" s="10">
        <v>30</v>
      </c>
      <c r="U3400" s="9" t="s">
        <v>4432</v>
      </c>
      <c r="V3400" s="9" t="s">
        <v>4429</v>
      </c>
      <c r="W3400" s="13" t="s">
        <v>26</v>
      </c>
    </row>
    <row r="3401" spans="1:23" x14ac:dyDescent="0.3">
      <c r="A3401" s="7" t="s">
        <v>4428</v>
      </c>
      <c r="B3401" s="14">
        <v>30504</v>
      </c>
      <c r="C3401" s="14">
        <v>908079</v>
      </c>
      <c r="D3401" s="14">
        <v>8871</v>
      </c>
      <c r="E3401" s="6">
        <f>COUNTIF($D$3:$D$6372,D3401)</f>
        <v>1</v>
      </c>
      <c r="F3401" s="45" t="s">
        <v>1728</v>
      </c>
      <c r="G3401" s="21" t="s">
        <v>3613</v>
      </c>
      <c r="H3401" s="54" t="s">
        <v>3613</v>
      </c>
      <c r="I3401" s="54" t="s">
        <v>3614</v>
      </c>
      <c r="J3401" s="14" t="s">
        <v>3448</v>
      </c>
      <c r="K3401" s="21" t="s">
        <v>3605</v>
      </c>
      <c r="L3401" s="14" t="s">
        <v>10</v>
      </c>
      <c r="M3401" s="13" t="s">
        <v>606</v>
      </c>
      <c r="N3401" s="13" t="s">
        <v>606</v>
      </c>
      <c r="O3401" s="13" t="s">
        <v>606</v>
      </c>
      <c r="P3401" s="13" t="s">
        <v>606</v>
      </c>
      <c r="Q3401" s="13" t="s">
        <v>606</v>
      </c>
      <c r="R3401" s="13"/>
      <c r="S3401" s="13"/>
      <c r="T3401" s="10">
        <v>30</v>
      </c>
      <c r="U3401" s="9" t="s">
        <v>4432</v>
      </c>
      <c r="V3401" s="9" t="s">
        <v>4429</v>
      </c>
      <c r="W3401" s="13" t="s">
        <v>26</v>
      </c>
    </row>
    <row r="3402" spans="1:23" x14ac:dyDescent="0.3">
      <c r="A3402" s="7" t="s">
        <v>4428</v>
      </c>
      <c r="B3402" s="14">
        <v>31118</v>
      </c>
      <c r="C3402" s="14">
        <v>908079</v>
      </c>
      <c r="D3402" s="14">
        <v>8884</v>
      </c>
      <c r="E3402" s="6">
        <f>COUNTIF($D$3:$D$6372,D3402)</f>
        <v>1</v>
      </c>
      <c r="F3402" s="45" t="s">
        <v>1728</v>
      </c>
      <c r="G3402" s="21" t="s">
        <v>4337</v>
      </c>
      <c r="H3402" s="54" t="s">
        <v>4337</v>
      </c>
      <c r="I3402" s="54" t="s">
        <v>4338</v>
      </c>
      <c r="J3402" s="14" t="s">
        <v>4088</v>
      </c>
      <c r="K3402" s="21" t="s">
        <v>4333</v>
      </c>
      <c r="L3402" s="14" t="s">
        <v>10</v>
      </c>
      <c r="M3402" s="13" t="s">
        <v>606</v>
      </c>
      <c r="N3402" s="13" t="s">
        <v>606</v>
      </c>
      <c r="O3402" s="13" t="s">
        <v>606</v>
      </c>
      <c r="P3402" s="13" t="s">
        <v>606</v>
      </c>
      <c r="Q3402" s="13" t="s">
        <v>606</v>
      </c>
      <c r="R3402" s="13"/>
      <c r="S3402" s="13"/>
      <c r="T3402" s="10">
        <v>30</v>
      </c>
      <c r="U3402" s="9" t="s">
        <v>4432</v>
      </c>
      <c r="V3402" s="9" t="s">
        <v>4429</v>
      </c>
      <c r="W3402" s="13" t="s">
        <v>26</v>
      </c>
    </row>
    <row r="3403" spans="1:23" x14ac:dyDescent="0.3">
      <c r="A3403" s="7" t="s">
        <v>4428</v>
      </c>
      <c r="B3403" s="14">
        <v>31548</v>
      </c>
      <c r="C3403" s="14">
        <v>18444</v>
      </c>
      <c r="D3403" s="14">
        <v>8887</v>
      </c>
      <c r="E3403" s="6">
        <f>COUNTIF($D$3:$D$6372,D3403)</f>
        <v>1</v>
      </c>
      <c r="F3403" s="45" t="s">
        <v>583</v>
      </c>
      <c r="G3403" s="21" t="s">
        <v>3841</v>
      </c>
      <c r="H3403" s="54" t="s">
        <v>3841</v>
      </c>
      <c r="I3403" s="54" t="s">
        <v>3842</v>
      </c>
      <c r="J3403" s="14" t="s">
        <v>3843</v>
      </c>
      <c r="K3403" s="21" t="s">
        <v>3877</v>
      </c>
      <c r="L3403" s="14" t="s">
        <v>10</v>
      </c>
      <c r="M3403" s="13" t="s">
        <v>606</v>
      </c>
      <c r="N3403" s="13" t="s">
        <v>606</v>
      </c>
      <c r="O3403" s="13" t="s">
        <v>606</v>
      </c>
      <c r="P3403" s="13" t="s">
        <v>606</v>
      </c>
      <c r="Q3403" s="13" t="s">
        <v>606</v>
      </c>
      <c r="R3403" s="13"/>
      <c r="S3403" s="13"/>
      <c r="T3403" s="10">
        <v>30</v>
      </c>
      <c r="U3403" s="9" t="s">
        <v>4432</v>
      </c>
      <c r="V3403" s="9" t="s">
        <v>4430</v>
      </c>
      <c r="W3403" s="13" t="s">
        <v>82</v>
      </c>
    </row>
    <row r="3404" spans="1:23" x14ac:dyDescent="0.3">
      <c r="A3404" s="7" t="s">
        <v>4428</v>
      </c>
      <c r="B3404" s="14">
        <v>31365</v>
      </c>
      <c r="C3404" s="14">
        <v>14954</v>
      </c>
      <c r="D3404" s="14">
        <v>8920</v>
      </c>
      <c r="E3404" s="6">
        <f>COUNTIF($D$3:$D$6372,D3404)</f>
        <v>1</v>
      </c>
      <c r="F3404" s="45" t="s">
        <v>583</v>
      </c>
      <c r="G3404" s="21" t="s">
        <v>3847</v>
      </c>
      <c r="H3404" s="54" t="s">
        <v>3847</v>
      </c>
      <c r="I3404" s="54" t="s">
        <v>3851</v>
      </c>
      <c r="J3404" s="14" t="s">
        <v>3843</v>
      </c>
      <c r="K3404" s="21" t="s">
        <v>3897</v>
      </c>
      <c r="L3404" s="14" t="s">
        <v>10</v>
      </c>
      <c r="M3404" s="13" t="s">
        <v>606</v>
      </c>
      <c r="N3404" s="13" t="s">
        <v>606</v>
      </c>
      <c r="O3404" s="13" t="s">
        <v>606</v>
      </c>
      <c r="P3404" s="13" t="s">
        <v>606</v>
      </c>
      <c r="Q3404" s="13" t="s">
        <v>606</v>
      </c>
      <c r="R3404" s="13"/>
      <c r="S3404" s="13"/>
      <c r="T3404" s="10">
        <v>17</v>
      </c>
      <c r="U3404" s="9" t="s">
        <v>4432</v>
      </c>
      <c r="V3404" s="9" t="s">
        <v>4430</v>
      </c>
      <c r="W3404" s="13" t="s">
        <v>82</v>
      </c>
    </row>
    <row r="3405" spans="1:23" x14ac:dyDescent="0.3">
      <c r="A3405" s="7" t="s">
        <v>4428</v>
      </c>
      <c r="B3405" s="14">
        <v>31365</v>
      </c>
      <c r="C3405" s="14">
        <v>14954</v>
      </c>
      <c r="D3405" s="14">
        <v>8922</v>
      </c>
      <c r="E3405" s="6">
        <f>COUNTIF($D$3:$D$6372,D3405)</f>
        <v>1</v>
      </c>
      <c r="F3405" s="45" t="s">
        <v>583</v>
      </c>
      <c r="G3405" s="21" t="s">
        <v>3847</v>
      </c>
      <c r="H3405" s="54" t="s">
        <v>3847</v>
      </c>
      <c r="I3405" s="54" t="s">
        <v>3851</v>
      </c>
      <c r="J3405" s="14" t="s">
        <v>3843</v>
      </c>
      <c r="K3405" s="21" t="s">
        <v>3887</v>
      </c>
      <c r="L3405" s="14" t="s">
        <v>10</v>
      </c>
      <c r="M3405" s="13" t="s">
        <v>606</v>
      </c>
      <c r="N3405" s="13" t="s">
        <v>606</v>
      </c>
      <c r="O3405" s="13" t="s">
        <v>606</v>
      </c>
      <c r="P3405" s="13" t="s">
        <v>606</v>
      </c>
      <c r="Q3405" s="13" t="s">
        <v>606</v>
      </c>
      <c r="R3405" s="13"/>
      <c r="S3405" s="13"/>
      <c r="T3405" s="10">
        <v>17</v>
      </c>
      <c r="U3405" s="9" t="s">
        <v>4432</v>
      </c>
      <c r="V3405" s="9" t="s">
        <v>4430</v>
      </c>
      <c r="W3405" s="13" t="s">
        <v>82</v>
      </c>
    </row>
    <row r="3406" spans="1:23" x14ac:dyDescent="0.3">
      <c r="A3406" s="7" t="s">
        <v>4428</v>
      </c>
      <c r="B3406" s="14">
        <v>6904</v>
      </c>
      <c r="C3406" s="14">
        <v>15133</v>
      </c>
      <c r="D3406" s="14">
        <v>8944</v>
      </c>
      <c r="E3406" s="6">
        <f>COUNTIF($D$3:$D$6372,D3406)</f>
        <v>1</v>
      </c>
      <c r="F3406" s="45" t="s">
        <v>584</v>
      </c>
      <c r="G3406" s="21" t="s">
        <v>3455</v>
      </c>
      <c r="H3406" s="54" t="s">
        <v>3455</v>
      </c>
      <c r="I3406" s="54" t="s">
        <v>3456</v>
      </c>
      <c r="J3406" s="14" t="s">
        <v>3448</v>
      </c>
      <c r="K3406" s="21" t="s">
        <v>3492</v>
      </c>
      <c r="L3406" s="14" t="s">
        <v>10</v>
      </c>
      <c r="M3406" s="13" t="s">
        <v>606</v>
      </c>
      <c r="N3406" s="13" t="s">
        <v>606</v>
      </c>
      <c r="O3406" s="13" t="s">
        <v>606</v>
      </c>
      <c r="P3406" s="13" t="s">
        <v>606</v>
      </c>
      <c r="Q3406" s="13" t="s">
        <v>606</v>
      </c>
      <c r="R3406" s="13" t="s">
        <v>606</v>
      </c>
      <c r="S3406" s="13"/>
      <c r="T3406" s="10">
        <v>30</v>
      </c>
      <c r="U3406" s="13" t="s">
        <v>601</v>
      </c>
      <c r="V3406" s="9" t="s">
        <v>4430</v>
      </c>
      <c r="W3406" s="13" t="s">
        <v>82</v>
      </c>
    </row>
    <row r="3407" spans="1:23" x14ac:dyDescent="0.3">
      <c r="A3407" s="7" t="s">
        <v>4428</v>
      </c>
      <c r="B3407" s="14">
        <v>38366</v>
      </c>
      <c r="C3407" s="14">
        <v>25158</v>
      </c>
      <c r="D3407" s="14">
        <v>9022</v>
      </c>
      <c r="E3407" s="6">
        <f>COUNTIF($D$3:$D$6372,D3407)</f>
        <v>1</v>
      </c>
      <c r="F3407" s="45" t="s">
        <v>584</v>
      </c>
      <c r="G3407" s="21" t="s">
        <v>3567</v>
      </c>
      <c r="H3407" s="54" t="s">
        <v>3567</v>
      </c>
      <c r="I3407" s="54" t="s">
        <v>3568</v>
      </c>
      <c r="J3407" s="14" t="s">
        <v>3448</v>
      </c>
      <c r="K3407" s="21" t="s">
        <v>3548</v>
      </c>
      <c r="L3407" s="14" t="s">
        <v>10</v>
      </c>
      <c r="M3407" s="13" t="s">
        <v>606</v>
      </c>
      <c r="N3407" s="13" t="s">
        <v>606</v>
      </c>
      <c r="O3407" s="13" t="s">
        <v>606</v>
      </c>
      <c r="P3407" s="13" t="s">
        <v>606</v>
      </c>
      <c r="Q3407" s="13" t="s">
        <v>606</v>
      </c>
      <c r="R3407" s="13"/>
      <c r="S3407" s="13"/>
      <c r="T3407" s="10">
        <v>30</v>
      </c>
      <c r="U3407" s="9" t="s">
        <v>4432</v>
      </c>
      <c r="V3407" s="9" t="s">
        <v>4429</v>
      </c>
      <c r="W3407" s="13" t="s">
        <v>26</v>
      </c>
    </row>
    <row r="3408" spans="1:23" x14ac:dyDescent="0.3">
      <c r="A3408" s="7" t="s">
        <v>4428</v>
      </c>
      <c r="B3408" s="14">
        <v>31402</v>
      </c>
      <c r="C3408" s="14">
        <v>73791</v>
      </c>
      <c r="D3408" s="14">
        <v>9033</v>
      </c>
      <c r="E3408" s="6">
        <f>COUNTIF($D$3:$D$6372,D3408)</f>
        <v>1</v>
      </c>
      <c r="F3408" s="45" t="s">
        <v>584</v>
      </c>
      <c r="G3408" s="21" t="s">
        <v>1854</v>
      </c>
      <c r="H3408" s="54" t="s">
        <v>1854</v>
      </c>
      <c r="I3408" s="54" t="s">
        <v>1855</v>
      </c>
      <c r="J3408" s="14" t="s">
        <v>1726</v>
      </c>
      <c r="K3408" s="21" t="s">
        <v>1856</v>
      </c>
      <c r="L3408" s="14" t="s">
        <v>10</v>
      </c>
      <c r="M3408" s="13" t="s">
        <v>606</v>
      </c>
      <c r="N3408" s="13" t="s">
        <v>606</v>
      </c>
      <c r="O3408" s="13" t="s">
        <v>606</v>
      </c>
      <c r="P3408" s="13" t="s">
        <v>606</v>
      </c>
      <c r="Q3408" s="13" t="s">
        <v>606</v>
      </c>
      <c r="R3408" s="13"/>
      <c r="S3408" s="13"/>
      <c r="T3408" s="10">
        <v>30</v>
      </c>
      <c r="U3408" s="9" t="s">
        <v>4432</v>
      </c>
      <c r="V3408" s="9" t="s">
        <v>4430</v>
      </c>
      <c r="W3408" s="13" t="s">
        <v>82</v>
      </c>
    </row>
    <row r="3409" spans="1:23" x14ac:dyDescent="0.3">
      <c r="A3409" s="7" t="s">
        <v>4428</v>
      </c>
      <c r="B3409" s="14">
        <v>31402</v>
      </c>
      <c r="C3409" s="14">
        <v>73791</v>
      </c>
      <c r="D3409" s="14">
        <v>9042</v>
      </c>
      <c r="E3409" s="6">
        <f>COUNTIF($D$3:$D$6372,D3409)</f>
        <v>1</v>
      </c>
      <c r="F3409" s="45" t="s">
        <v>584</v>
      </c>
      <c r="G3409" s="21" t="s">
        <v>1854</v>
      </c>
      <c r="H3409" s="54" t="s">
        <v>1854</v>
      </c>
      <c r="I3409" s="54" t="s">
        <v>1855</v>
      </c>
      <c r="J3409" s="14" t="s">
        <v>1726</v>
      </c>
      <c r="K3409" s="21" t="s">
        <v>1856</v>
      </c>
      <c r="L3409" s="14" t="s">
        <v>10</v>
      </c>
      <c r="M3409" s="13" t="s">
        <v>606</v>
      </c>
      <c r="N3409" s="13" t="s">
        <v>606</v>
      </c>
      <c r="O3409" s="13" t="s">
        <v>606</v>
      </c>
      <c r="P3409" s="13" t="s">
        <v>606</v>
      </c>
      <c r="Q3409" s="13" t="s">
        <v>606</v>
      </c>
      <c r="R3409" s="13"/>
      <c r="S3409" s="13"/>
      <c r="T3409" s="10">
        <v>30</v>
      </c>
      <c r="U3409" s="9" t="s">
        <v>4432</v>
      </c>
      <c r="V3409" s="9" t="s">
        <v>4430</v>
      </c>
      <c r="W3409" s="13" t="s">
        <v>82</v>
      </c>
    </row>
    <row r="3410" spans="1:23" x14ac:dyDescent="0.3">
      <c r="A3410" s="7" t="s">
        <v>4428</v>
      </c>
      <c r="B3410" s="14">
        <v>27970</v>
      </c>
      <c r="C3410" s="14">
        <v>1002077</v>
      </c>
      <c r="D3410" s="14">
        <v>9049</v>
      </c>
      <c r="E3410" s="6">
        <f>COUNTIF($D$3:$D$6372,D3410)</f>
        <v>1</v>
      </c>
      <c r="F3410" s="45" t="s">
        <v>583</v>
      </c>
      <c r="G3410" s="21" t="s">
        <v>3832</v>
      </c>
      <c r="H3410" s="54" t="s">
        <v>3832</v>
      </c>
      <c r="I3410" s="54" t="s">
        <v>3833</v>
      </c>
      <c r="J3410" s="14" t="s">
        <v>3721</v>
      </c>
      <c r="K3410" s="21" t="s">
        <v>3814</v>
      </c>
      <c r="L3410" s="14" t="s">
        <v>10</v>
      </c>
      <c r="M3410" s="13" t="s">
        <v>606</v>
      </c>
      <c r="N3410" s="13" t="s">
        <v>606</v>
      </c>
      <c r="O3410" s="13" t="s">
        <v>606</v>
      </c>
      <c r="P3410" s="13" t="s">
        <v>606</v>
      </c>
      <c r="Q3410" s="13" t="s">
        <v>606</v>
      </c>
      <c r="R3410" s="13"/>
      <c r="S3410" s="13"/>
      <c r="T3410" s="10">
        <v>25</v>
      </c>
      <c r="U3410" s="9" t="s">
        <v>4432</v>
      </c>
      <c r="V3410" s="9" t="s">
        <v>4429</v>
      </c>
      <c r="W3410" s="13" t="s">
        <v>26</v>
      </c>
    </row>
    <row r="3411" spans="1:23" x14ac:dyDescent="0.3">
      <c r="A3411" s="7" t="s">
        <v>4428</v>
      </c>
      <c r="B3411" s="14">
        <v>4724</v>
      </c>
      <c r="C3411" s="14">
        <v>15051</v>
      </c>
      <c r="D3411" s="14">
        <v>9075</v>
      </c>
      <c r="E3411" s="6">
        <f>COUNTIF($D$3:$D$6372,D3411)</f>
        <v>1</v>
      </c>
      <c r="F3411" s="45" t="s">
        <v>583</v>
      </c>
      <c r="G3411" s="21" t="s">
        <v>3170</v>
      </c>
      <c r="H3411" s="54" t="s">
        <v>3170</v>
      </c>
      <c r="I3411" s="54" t="s">
        <v>3171</v>
      </c>
      <c r="J3411" s="14" t="s">
        <v>3134</v>
      </c>
      <c r="K3411" s="21" t="s">
        <v>3172</v>
      </c>
      <c r="L3411" s="14" t="s">
        <v>10</v>
      </c>
      <c r="M3411" s="13" t="s">
        <v>606</v>
      </c>
      <c r="N3411" s="13" t="s">
        <v>606</v>
      </c>
      <c r="O3411" s="13" t="s">
        <v>606</v>
      </c>
      <c r="P3411" s="13" t="s">
        <v>606</v>
      </c>
      <c r="Q3411" s="13" t="s">
        <v>606</v>
      </c>
      <c r="R3411" s="13"/>
      <c r="S3411" s="13"/>
      <c r="T3411" s="10">
        <v>25</v>
      </c>
      <c r="U3411" s="9" t="s">
        <v>4432</v>
      </c>
      <c r="V3411" s="9" t="s">
        <v>4430</v>
      </c>
      <c r="W3411" s="13" t="s">
        <v>82</v>
      </c>
    </row>
    <row r="3412" spans="1:23" x14ac:dyDescent="0.3">
      <c r="A3412" s="7" t="s">
        <v>4428</v>
      </c>
      <c r="B3412" s="14">
        <v>24365</v>
      </c>
      <c r="C3412" s="14">
        <v>9086</v>
      </c>
      <c r="D3412" s="14">
        <v>9093</v>
      </c>
      <c r="E3412" s="6">
        <f>COUNTIF($D$3:$D$6372,D3412)</f>
        <v>1</v>
      </c>
      <c r="F3412" s="45" t="s">
        <v>588</v>
      </c>
      <c r="G3412" s="21" t="s">
        <v>1729</v>
      </c>
      <c r="H3412" s="54" t="s">
        <v>1729</v>
      </c>
      <c r="I3412" s="54" t="s">
        <v>1730</v>
      </c>
      <c r="J3412" s="14" t="s">
        <v>1726</v>
      </c>
      <c r="K3412" s="21" t="s">
        <v>1731</v>
      </c>
      <c r="L3412" s="14" t="s">
        <v>10</v>
      </c>
      <c r="M3412" s="13" t="s">
        <v>606</v>
      </c>
      <c r="N3412" s="13" t="s">
        <v>606</v>
      </c>
      <c r="O3412" s="13" t="s">
        <v>606</v>
      </c>
      <c r="P3412" s="13" t="s">
        <v>606</v>
      </c>
      <c r="Q3412" s="13" t="s">
        <v>606</v>
      </c>
      <c r="R3412" s="13"/>
      <c r="S3412" s="13"/>
      <c r="T3412" s="10">
        <v>30</v>
      </c>
      <c r="U3412" s="9" t="s">
        <v>4432</v>
      </c>
      <c r="V3412" s="9" t="s">
        <v>4430</v>
      </c>
      <c r="W3412" s="13" t="s">
        <v>82</v>
      </c>
    </row>
    <row r="3413" spans="1:23" x14ac:dyDescent="0.3">
      <c r="A3413" s="7" t="s">
        <v>4428</v>
      </c>
      <c r="B3413" s="14">
        <v>31118</v>
      </c>
      <c r="C3413" s="14">
        <v>908079</v>
      </c>
      <c r="D3413" s="14">
        <v>9096</v>
      </c>
      <c r="E3413" s="6">
        <f>COUNTIF($D$3:$D$6372,D3413)</f>
        <v>1</v>
      </c>
      <c r="F3413" s="45" t="s">
        <v>588</v>
      </c>
      <c r="G3413" s="21" t="s">
        <v>3009</v>
      </c>
      <c r="H3413" s="54" t="s">
        <v>3009</v>
      </c>
      <c r="I3413" s="54" t="s">
        <v>3010</v>
      </c>
      <c r="J3413" s="14" t="s">
        <v>2870</v>
      </c>
      <c r="K3413" s="21" t="s">
        <v>3003</v>
      </c>
      <c r="L3413" s="14" t="s">
        <v>10</v>
      </c>
      <c r="M3413" s="13" t="s">
        <v>606</v>
      </c>
      <c r="N3413" s="13" t="s">
        <v>606</v>
      </c>
      <c r="O3413" s="13" t="s">
        <v>606</v>
      </c>
      <c r="P3413" s="13" t="s">
        <v>606</v>
      </c>
      <c r="Q3413" s="13" t="s">
        <v>606</v>
      </c>
      <c r="R3413" s="13"/>
      <c r="S3413" s="13"/>
      <c r="T3413" s="10">
        <v>30</v>
      </c>
      <c r="U3413" s="9" t="s">
        <v>4432</v>
      </c>
      <c r="V3413" s="9" t="s">
        <v>4431</v>
      </c>
      <c r="W3413" s="13" t="s">
        <v>26</v>
      </c>
    </row>
    <row r="3414" spans="1:23" x14ac:dyDescent="0.3">
      <c r="A3414" s="7" t="s">
        <v>4428</v>
      </c>
      <c r="B3414" s="14">
        <v>31118</v>
      </c>
      <c r="C3414" s="14">
        <v>908079</v>
      </c>
      <c r="D3414" s="14">
        <v>9105</v>
      </c>
      <c r="E3414" s="6">
        <f>COUNTIF($D$3:$D$6372,D3414)</f>
        <v>1</v>
      </c>
      <c r="F3414" s="45" t="s">
        <v>1728</v>
      </c>
      <c r="G3414" s="21" t="s">
        <v>4393</v>
      </c>
      <c r="H3414" s="54" t="s">
        <v>4393</v>
      </c>
      <c r="I3414" s="54" t="s">
        <v>4394</v>
      </c>
      <c r="J3414" s="14" t="s">
        <v>4088</v>
      </c>
      <c r="K3414" s="21" t="s">
        <v>4390</v>
      </c>
      <c r="L3414" s="14" t="s">
        <v>10</v>
      </c>
      <c r="M3414" s="13" t="s">
        <v>606</v>
      </c>
      <c r="N3414" s="13" t="s">
        <v>606</v>
      </c>
      <c r="O3414" s="13" t="s">
        <v>606</v>
      </c>
      <c r="P3414" s="13" t="s">
        <v>606</v>
      </c>
      <c r="Q3414" s="13" t="s">
        <v>606</v>
      </c>
      <c r="R3414" s="13"/>
      <c r="S3414" s="13"/>
      <c r="T3414" s="10">
        <v>30</v>
      </c>
      <c r="U3414" s="9" t="s">
        <v>4432</v>
      </c>
      <c r="V3414" s="9" t="s">
        <v>4431</v>
      </c>
      <c r="W3414" s="13" t="s">
        <v>26</v>
      </c>
    </row>
    <row r="3415" spans="1:23" x14ac:dyDescent="0.3">
      <c r="A3415" s="7" t="s">
        <v>4428</v>
      </c>
      <c r="B3415" s="14">
        <v>35748</v>
      </c>
      <c r="C3415" s="14">
        <v>1003750</v>
      </c>
      <c r="D3415" s="14">
        <v>9112</v>
      </c>
      <c r="E3415" s="6">
        <f>COUNTIF($D$3:$D$6372,D3415)</f>
        <v>1</v>
      </c>
      <c r="F3415" s="45" t="s">
        <v>1128</v>
      </c>
      <c r="G3415" s="21" t="s">
        <v>3802</v>
      </c>
      <c r="H3415" s="54" t="s">
        <v>3802</v>
      </c>
      <c r="I3415" s="54" t="s">
        <v>3803</v>
      </c>
      <c r="J3415" s="14" t="s">
        <v>3721</v>
      </c>
      <c r="K3415" s="21" t="s">
        <v>3799</v>
      </c>
      <c r="L3415" s="14" t="s">
        <v>10</v>
      </c>
      <c r="M3415" s="13" t="s">
        <v>606</v>
      </c>
      <c r="N3415" s="13" t="s">
        <v>606</v>
      </c>
      <c r="O3415" s="13" t="s">
        <v>606</v>
      </c>
      <c r="P3415" s="13" t="s">
        <v>606</v>
      </c>
      <c r="Q3415" s="13" t="s">
        <v>606</v>
      </c>
      <c r="R3415" s="13"/>
      <c r="S3415" s="13"/>
      <c r="T3415" s="10">
        <v>30</v>
      </c>
      <c r="U3415" s="9" t="s">
        <v>4432</v>
      </c>
      <c r="V3415" s="9" t="s">
        <v>4429</v>
      </c>
      <c r="W3415" s="13" t="s">
        <v>26</v>
      </c>
    </row>
    <row r="3416" spans="1:23" x14ac:dyDescent="0.3">
      <c r="A3416" s="7" t="s">
        <v>4428</v>
      </c>
      <c r="B3416" s="14">
        <v>31118</v>
      </c>
      <c r="C3416" s="14">
        <v>908079</v>
      </c>
      <c r="D3416" s="14">
        <v>9116</v>
      </c>
      <c r="E3416" s="6">
        <f>COUNTIF($D$3:$D$6372,D3416)</f>
        <v>1</v>
      </c>
      <c r="F3416" s="45" t="s">
        <v>588</v>
      </c>
      <c r="G3416" s="21" t="s">
        <v>3306</v>
      </c>
      <c r="H3416" s="54" t="s">
        <v>3306</v>
      </c>
      <c r="I3416" s="54" t="s">
        <v>3307</v>
      </c>
      <c r="J3416" s="14" t="s">
        <v>3134</v>
      </c>
      <c r="K3416" s="21" t="s">
        <v>3308</v>
      </c>
      <c r="L3416" s="14" t="s">
        <v>10</v>
      </c>
      <c r="M3416" s="13" t="s">
        <v>606</v>
      </c>
      <c r="N3416" s="13" t="s">
        <v>606</v>
      </c>
      <c r="O3416" s="13" t="s">
        <v>606</v>
      </c>
      <c r="P3416" s="13" t="s">
        <v>606</v>
      </c>
      <c r="Q3416" s="13" t="s">
        <v>606</v>
      </c>
      <c r="R3416" s="13"/>
      <c r="S3416" s="13"/>
      <c r="T3416" s="10">
        <v>30</v>
      </c>
      <c r="U3416" s="9" t="s">
        <v>4432</v>
      </c>
      <c r="V3416" s="9" t="s">
        <v>4429</v>
      </c>
      <c r="W3416" s="13" t="s">
        <v>26</v>
      </c>
    </row>
    <row r="3417" spans="1:23" x14ac:dyDescent="0.3">
      <c r="A3417" s="7" t="s">
        <v>4428</v>
      </c>
      <c r="B3417" s="14">
        <v>19795</v>
      </c>
      <c r="C3417" s="14">
        <v>72386</v>
      </c>
      <c r="D3417" s="14">
        <v>9121</v>
      </c>
      <c r="E3417" s="6">
        <f>COUNTIF($D$3:$D$6372,D3417)</f>
        <v>1</v>
      </c>
      <c r="F3417" s="45" t="s">
        <v>588</v>
      </c>
      <c r="G3417" s="21" t="s">
        <v>3966</v>
      </c>
      <c r="H3417" s="54" t="s">
        <v>3966</v>
      </c>
      <c r="I3417" s="54" t="s">
        <v>3967</v>
      </c>
      <c r="J3417" s="14" t="s">
        <v>3843</v>
      </c>
      <c r="K3417" s="21" t="s">
        <v>3956</v>
      </c>
      <c r="L3417" s="14" t="s">
        <v>10</v>
      </c>
      <c r="M3417" s="13" t="s">
        <v>606</v>
      </c>
      <c r="N3417" s="13" t="s">
        <v>606</v>
      </c>
      <c r="O3417" s="13" t="s">
        <v>606</v>
      </c>
      <c r="P3417" s="13" t="s">
        <v>606</v>
      </c>
      <c r="Q3417" s="13" t="s">
        <v>606</v>
      </c>
      <c r="R3417" s="13"/>
      <c r="S3417" s="13"/>
      <c r="T3417" s="10">
        <v>27</v>
      </c>
      <c r="U3417" s="13" t="s">
        <v>601</v>
      </c>
      <c r="V3417" s="9" t="s">
        <v>4431</v>
      </c>
      <c r="W3417" s="13" t="s">
        <v>26</v>
      </c>
    </row>
    <row r="3418" spans="1:23" x14ac:dyDescent="0.3">
      <c r="A3418" s="7" t="s">
        <v>4428</v>
      </c>
      <c r="B3418" s="14">
        <v>4747</v>
      </c>
      <c r="C3418" s="14">
        <v>14954</v>
      </c>
      <c r="D3418" s="14">
        <v>9144</v>
      </c>
      <c r="E3418" s="6">
        <f>COUNTIF($D$3:$D$6372,D3418)</f>
        <v>1</v>
      </c>
      <c r="F3418" s="45" t="s">
        <v>590</v>
      </c>
      <c r="G3418" s="21" t="s">
        <v>3847</v>
      </c>
      <c r="H3418" s="54" t="s">
        <v>3847</v>
      </c>
      <c r="I3418" s="54" t="s">
        <v>3851</v>
      </c>
      <c r="J3418" s="14" t="s">
        <v>3843</v>
      </c>
      <c r="K3418" s="21" t="s">
        <v>3879</v>
      </c>
      <c r="L3418" s="14" t="s">
        <v>10</v>
      </c>
      <c r="M3418" s="13" t="s">
        <v>606</v>
      </c>
      <c r="N3418" s="13" t="s">
        <v>606</v>
      </c>
      <c r="O3418" s="13" t="s">
        <v>606</v>
      </c>
      <c r="P3418" s="13" t="s">
        <v>606</v>
      </c>
      <c r="Q3418" s="13" t="s">
        <v>606</v>
      </c>
      <c r="R3418" s="13"/>
      <c r="S3418" s="13"/>
      <c r="T3418" s="10">
        <v>17</v>
      </c>
      <c r="U3418" s="9" t="s">
        <v>4432</v>
      </c>
      <c r="V3418" s="9" t="s">
        <v>4430</v>
      </c>
      <c r="W3418" s="13" t="s">
        <v>82</v>
      </c>
    </row>
    <row r="3419" spans="1:23" x14ac:dyDescent="0.3">
      <c r="A3419" s="7" t="s">
        <v>4428</v>
      </c>
      <c r="B3419" s="14">
        <v>28043</v>
      </c>
      <c r="C3419" s="14">
        <v>73222</v>
      </c>
      <c r="D3419" s="14">
        <v>9152</v>
      </c>
      <c r="E3419" s="6">
        <f>COUNTIF($D$3:$D$6372,D3419)</f>
        <v>1</v>
      </c>
      <c r="F3419" s="45" t="s">
        <v>583</v>
      </c>
      <c r="G3419" s="21" t="s">
        <v>3609</v>
      </c>
      <c r="H3419" s="54" t="s">
        <v>3609</v>
      </c>
      <c r="I3419" s="54" t="s">
        <v>3610</v>
      </c>
      <c r="J3419" s="14" t="s">
        <v>3448</v>
      </c>
      <c r="K3419" s="21" t="s">
        <v>3605</v>
      </c>
      <c r="L3419" s="14" t="s">
        <v>10</v>
      </c>
      <c r="M3419" s="13" t="s">
        <v>606</v>
      </c>
      <c r="N3419" s="13" t="s">
        <v>606</v>
      </c>
      <c r="O3419" s="13" t="s">
        <v>606</v>
      </c>
      <c r="P3419" s="13" t="s">
        <v>606</v>
      </c>
      <c r="Q3419" s="13" t="s">
        <v>606</v>
      </c>
      <c r="R3419" s="13"/>
      <c r="S3419" s="13"/>
      <c r="T3419" s="10">
        <v>30</v>
      </c>
      <c r="U3419" s="13" t="s">
        <v>601</v>
      </c>
      <c r="V3419" s="9" t="s">
        <v>4429</v>
      </c>
      <c r="W3419" s="13" t="s">
        <v>26</v>
      </c>
    </row>
    <row r="3420" spans="1:23" x14ac:dyDescent="0.3">
      <c r="A3420" s="7" t="s">
        <v>4428</v>
      </c>
      <c r="B3420" s="14">
        <v>26607</v>
      </c>
      <c r="C3420" s="14">
        <v>1001947</v>
      </c>
      <c r="D3420" s="14">
        <v>9180</v>
      </c>
      <c r="E3420" s="6">
        <f>COUNTIF($D$3:$D$6372,D3420)</f>
        <v>1</v>
      </c>
      <c r="F3420" s="45" t="s">
        <v>583</v>
      </c>
      <c r="G3420" s="21" t="s">
        <v>2550</v>
      </c>
      <c r="H3420" s="54" t="s">
        <v>2550</v>
      </c>
      <c r="I3420" s="54" t="s">
        <v>2551</v>
      </c>
      <c r="J3420" s="14" t="s">
        <v>2341</v>
      </c>
      <c r="K3420" s="21" t="s">
        <v>2537</v>
      </c>
      <c r="L3420" s="14" t="s">
        <v>10</v>
      </c>
      <c r="M3420" s="13" t="s">
        <v>606</v>
      </c>
      <c r="N3420" s="13" t="s">
        <v>606</v>
      </c>
      <c r="O3420" s="13" t="s">
        <v>606</v>
      </c>
      <c r="P3420" s="13" t="s">
        <v>606</v>
      </c>
      <c r="Q3420" s="13" t="s">
        <v>606</v>
      </c>
      <c r="R3420" s="13" t="s">
        <v>606</v>
      </c>
      <c r="S3420" s="13"/>
      <c r="T3420" s="10">
        <v>25</v>
      </c>
      <c r="U3420" s="9" t="s">
        <v>4432</v>
      </c>
      <c r="V3420" s="9" t="s">
        <v>4429</v>
      </c>
      <c r="W3420" s="13" t="s">
        <v>26</v>
      </c>
    </row>
    <row r="3421" spans="1:23" x14ac:dyDescent="0.3">
      <c r="A3421" s="7" t="s">
        <v>4428</v>
      </c>
      <c r="B3421" s="14">
        <v>32483</v>
      </c>
      <c r="C3421" s="14">
        <v>35262</v>
      </c>
      <c r="D3421" s="14">
        <v>9190</v>
      </c>
      <c r="E3421" s="6">
        <f>COUNTIF($D$3:$D$6372,D3421)</f>
        <v>1</v>
      </c>
      <c r="F3421" s="45" t="s">
        <v>1728</v>
      </c>
      <c r="G3421" s="21" t="s">
        <v>3435</v>
      </c>
      <c r="H3421" s="54" t="s">
        <v>3435</v>
      </c>
      <c r="I3421" s="54" t="s">
        <v>3436</v>
      </c>
      <c r="J3421" s="14" t="s">
        <v>3134</v>
      </c>
      <c r="K3421" s="21" t="s">
        <v>3427</v>
      </c>
      <c r="L3421" s="14" t="s">
        <v>10</v>
      </c>
      <c r="M3421" s="13" t="s">
        <v>606</v>
      </c>
      <c r="N3421" s="13" t="s">
        <v>606</v>
      </c>
      <c r="O3421" s="13" t="s">
        <v>606</v>
      </c>
      <c r="P3421" s="13" t="s">
        <v>606</v>
      </c>
      <c r="Q3421" s="13" t="s">
        <v>606</v>
      </c>
      <c r="R3421" s="13"/>
      <c r="S3421" s="13"/>
      <c r="T3421" s="10">
        <v>30</v>
      </c>
      <c r="U3421" s="9" t="s">
        <v>4432</v>
      </c>
      <c r="V3421" s="9" t="s">
        <v>4429</v>
      </c>
      <c r="W3421" s="13" t="s">
        <v>26</v>
      </c>
    </row>
    <row r="3422" spans="1:23" x14ac:dyDescent="0.3">
      <c r="A3422" s="7" t="s">
        <v>4428</v>
      </c>
      <c r="B3422" s="14">
        <v>26607</v>
      </c>
      <c r="C3422" s="14">
        <v>1001947</v>
      </c>
      <c r="D3422" s="14">
        <v>9194</v>
      </c>
      <c r="E3422" s="6">
        <f>COUNTIF($D$3:$D$6372,D3422)</f>
        <v>1</v>
      </c>
      <c r="F3422" s="45" t="s">
        <v>583</v>
      </c>
      <c r="G3422" s="21" t="s">
        <v>2550</v>
      </c>
      <c r="H3422" s="54" t="s">
        <v>2550</v>
      </c>
      <c r="I3422" s="54" t="s">
        <v>2551</v>
      </c>
      <c r="J3422" s="14" t="s">
        <v>2341</v>
      </c>
      <c r="K3422" s="21" t="s">
        <v>2537</v>
      </c>
      <c r="L3422" s="14" t="s">
        <v>10</v>
      </c>
      <c r="M3422" s="13" t="s">
        <v>606</v>
      </c>
      <c r="N3422" s="13" t="s">
        <v>606</v>
      </c>
      <c r="O3422" s="13" t="s">
        <v>606</v>
      </c>
      <c r="P3422" s="13" t="s">
        <v>606</v>
      </c>
      <c r="Q3422" s="13" t="s">
        <v>606</v>
      </c>
      <c r="R3422" s="13" t="s">
        <v>606</v>
      </c>
      <c r="S3422" s="13"/>
      <c r="T3422" s="10">
        <v>25</v>
      </c>
      <c r="U3422" s="9" t="s">
        <v>4432</v>
      </c>
      <c r="V3422" s="9" t="s">
        <v>4429</v>
      </c>
      <c r="W3422" s="13" t="s">
        <v>26</v>
      </c>
    </row>
    <row r="3423" spans="1:23" x14ac:dyDescent="0.3">
      <c r="A3423" s="7" t="s">
        <v>4428</v>
      </c>
      <c r="B3423" s="14">
        <v>27344</v>
      </c>
      <c r="C3423" s="14">
        <v>77318</v>
      </c>
      <c r="D3423" s="14">
        <v>9213</v>
      </c>
      <c r="E3423" s="6">
        <f>COUNTIF($D$3:$D$6372,D3423)</f>
        <v>1</v>
      </c>
      <c r="F3423" s="45" t="s">
        <v>583</v>
      </c>
      <c r="G3423" s="21" t="s">
        <v>4132</v>
      </c>
      <c r="H3423" s="54" t="s">
        <v>4132</v>
      </c>
      <c r="I3423" s="54" t="s">
        <v>4133</v>
      </c>
      <c r="J3423" s="14" t="s">
        <v>4088</v>
      </c>
      <c r="K3423" s="21" t="s">
        <v>4134</v>
      </c>
      <c r="L3423" s="14" t="s">
        <v>10</v>
      </c>
      <c r="M3423" s="13" t="s">
        <v>606</v>
      </c>
      <c r="N3423" s="13" t="s">
        <v>606</v>
      </c>
      <c r="O3423" s="13" t="s">
        <v>606</v>
      </c>
      <c r="P3423" s="13" t="s">
        <v>606</v>
      </c>
      <c r="Q3423" s="13" t="s">
        <v>606</v>
      </c>
      <c r="R3423" s="13" t="s">
        <v>606</v>
      </c>
      <c r="S3423" s="13" t="s">
        <v>606</v>
      </c>
      <c r="T3423" s="10">
        <v>30</v>
      </c>
      <c r="U3423" s="13" t="s">
        <v>601</v>
      </c>
      <c r="V3423" s="9" t="s">
        <v>4430</v>
      </c>
      <c r="W3423" s="13" t="s">
        <v>82</v>
      </c>
    </row>
    <row r="3424" spans="1:23" x14ac:dyDescent="0.3">
      <c r="A3424" s="7" t="s">
        <v>4428</v>
      </c>
      <c r="B3424" s="14">
        <v>3136</v>
      </c>
      <c r="C3424" s="14">
        <v>10154</v>
      </c>
      <c r="D3424" s="14">
        <v>9214</v>
      </c>
      <c r="E3424" s="6">
        <f>COUNTIF($D$3:$D$6372,D3424)</f>
        <v>1</v>
      </c>
      <c r="F3424" s="45" t="s">
        <v>583</v>
      </c>
      <c r="G3424" s="21" t="s">
        <v>2567</v>
      </c>
      <c r="H3424" s="54" t="s">
        <v>2567</v>
      </c>
      <c r="I3424" s="54" t="s">
        <v>2568</v>
      </c>
      <c r="J3424" s="14" t="s">
        <v>2341</v>
      </c>
      <c r="K3424" s="21" t="s">
        <v>2562</v>
      </c>
      <c r="L3424" s="14" t="s">
        <v>10</v>
      </c>
      <c r="M3424" s="13" t="s">
        <v>606</v>
      </c>
      <c r="N3424" s="13" t="s">
        <v>606</v>
      </c>
      <c r="O3424" s="13" t="s">
        <v>606</v>
      </c>
      <c r="P3424" s="13" t="s">
        <v>606</v>
      </c>
      <c r="Q3424" s="13" t="s">
        <v>606</v>
      </c>
      <c r="R3424" s="13"/>
      <c r="S3424" s="13"/>
      <c r="T3424" s="10">
        <v>30</v>
      </c>
      <c r="U3424" s="9" t="s">
        <v>4432</v>
      </c>
      <c r="V3424" s="9" t="s">
        <v>4430</v>
      </c>
      <c r="W3424" s="13" t="s">
        <v>82</v>
      </c>
    </row>
    <row r="3425" spans="1:23" x14ac:dyDescent="0.3">
      <c r="A3425" s="7" t="s">
        <v>4428</v>
      </c>
      <c r="B3425" s="14">
        <v>27344</v>
      </c>
      <c r="C3425" s="14">
        <v>77318</v>
      </c>
      <c r="D3425" s="14">
        <v>9215</v>
      </c>
      <c r="E3425" s="6">
        <f>COUNTIF($D$3:$D$6372,D3425)</f>
        <v>1</v>
      </c>
      <c r="F3425" s="45" t="s">
        <v>583</v>
      </c>
      <c r="G3425" s="21" t="s">
        <v>4132</v>
      </c>
      <c r="H3425" s="54" t="s">
        <v>4132</v>
      </c>
      <c r="I3425" s="54" t="s">
        <v>4133</v>
      </c>
      <c r="J3425" s="14" t="s">
        <v>4088</v>
      </c>
      <c r="K3425" s="21" t="s">
        <v>4134</v>
      </c>
      <c r="L3425" s="14" t="s">
        <v>10</v>
      </c>
      <c r="M3425" s="13" t="s">
        <v>606</v>
      </c>
      <c r="N3425" s="13" t="s">
        <v>606</v>
      </c>
      <c r="O3425" s="13" t="s">
        <v>606</v>
      </c>
      <c r="P3425" s="13" t="s">
        <v>606</v>
      </c>
      <c r="Q3425" s="13" t="s">
        <v>606</v>
      </c>
      <c r="R3425" s="13" t="s">
        <v>606</v>
      </c>
      <c r="S3425" s="13" t="s">
        <v>606</v>
      </c>
      <c r="T3425" s="10">
        <v>30</v>
      </c>
      <c r="U3425" s="13" t="s">
        <v>601</v>
      </c>
      <c r="V3425" s="9" t="s">
        <v>4430</v>
      </c>
      <c r="W3425" s="13" t="s">
        <v>82</v>
      </c>
    </row>
    <row r="3426" spans="1:23" x14ac:dyDescent="0.3">
      <c r="A3426" s="7" t="s">
        <v>4428</v>
      </c>
      <c r="B3426" s="14">
        <v>27344</v>
      </c>
      <c r="C3426" s="14">
        <v>77318</v>
      </c>
      <c r="D3426" s="14">
        <v>9217</v>
      </c>
      <c r="E3426" s="6">
        <f>COUNTIF($D$3:$D$6372,D3426)</f>
        <v>1</v>
      </c>
      <c r="F3426" s="45" t="s">
        <v>583</v>
      </c>
      <c r="G3426" s="21" t="s">
        <v>4132</v>
      </c>
      <c r="H3426" s="54" t="s">
        <v>4132</v>
      </c>
      <c r="I3426" s="54" t="s">
        <v>4137</v>
      </c>
      <c r="J3426" s="14" t="s">
        <v>4088</v>
      </c>
      <c r="K3426" s="21" t="s">
        <v>4134</v>
      </c>
      <c r="L3426" s="14" t="s">
        <v>10</v>
      </c>
      <c r="M3426" s="13" t="s">
        <v>606</v>
      </c>
      <c r="N3426" s="13" t="s">
        <v>606</v>
      </c>
      <c r="O3426" s="13" t="s">
        <v>606</v>
      </c>
      <c r="P3426" s="13" t="s">
        <v>606</v>
      </c>
      <c r="Q3426" s="13" t="s">
        <v>606</v>
      </c>
      <c r="R3426" s="13" t="s">
        <v>606</v>
      </c>
      <c r="S3426" s="13" t="s">
        <v>606</v>
      </c>
      <c r="T3426" s="10">
        <v>30</v>
      </c>
      <c r="U3426" s="13" t="s">
        <v>601</v>
      </c>
      <c r="V3426" s="9" t="s">
        <v>4430</v>
      </c>
      <c r="W3426" s="13" t="s">
        <v>82</v>
      </c>
    </row>
    <row r="3427" spans="1:23" x14ac:dyDescent="0.3">
      <c r="A3427" s="7" t="s">
        <v>4428</v>
      </c>
      <c r="B3427" s="14">
        <v>27361</v>
      </c>
      <c r="C3427" s="14">
        <v>32461</v>
      </c>
      <c r="D3427" s="14">
        <v>9254</v>
      </c>
      <c r="E3427" s="6">
        <f>COUNTIF($D$3:$D$6372,D3427)</f>
        <v>1</v>
      </c>
      <c r="F3427" s="45" t="s">
        <v>11</v>
      </c>
      <c r="G3427" s="21" t="s">
        <v>1850</v>
      </c>
      <c r="H3427" s="54" t="s">
        <v>1850</v>
      </c>
      <c r="I3427" s="54" t="s">
        <v>1851</v>
      </c>
      <c r="J3427" s="14" t="s">
        <v>1726</v>
      </c>
      <c r="K3427" s="21" t="s">
        <v>1837</v>
      </c>
      <c r="L3427" s="14" t="s">
        <v>10</v>
      </c>
      <c r="M3427" s="13" t="s">
        <v>606</v>
      </c>
      <c r="N3427" s="13" t="s">
        <v>606</v>
      </c>
      <c r="O3427" s="13" t="s">
        <v>606</v>
      </c>
      <c r="P3427" s="13" t="s">
        <v>606</v>
      </c>
      <c r="Q3427" s="13" t="s">
        <v>606</v>
      </c>
      <c r="R3427" s="13"/>
      <c r="S3427" s="13"/>
      <c r="T3427" s="10">
        <v>8</v>
      </c>
      <c r="U3427" s="9" t="s">
        <v>4432</v>
      </c>
      <c r="V3427" s="9" t="s">
        <v>4430</v>
      </c>
      <c r="W3427" s="13" t="s">
        <v>82</v>
      </c>
    </row>
    <row r="3428" spans="1:23" x14ac:dyDescent="0.3">
      <c r="A3428" s="7" t="s">
        <v>4428</v>
      </c>
      <c r="B3428" s="14">
        <v>31523</v>
      </c>
      <c r="C3428" s="14">
        <v>135801</v>
      </c>
      <c r="D3428" s="14">
        <v>9257</v>
      </c>
      <c r="E3428" s="6">
        <f>COUNTIF($D$3:$D$6372,D3428)</f>
        <v>1</v>
      </c>
      <c r="F3428" s="45" t="s">
        <v>11</v>
      </c>
      <c r="G3428" s="21" t="s">
        <v>2478</v>
      </c>
      <c r="H3428" s="54" t="s">
        <v>2478</v>
      </c>
      <c r="I3428" s="54" t="s">
        <v>2479</v>
      </c>
      <c r="J3428" s="14" t="s">
        <v>2341</v>
      </c>
      <c r="K3428" s="21" t="s">
        <v>2480</v>
      </c>
      <c r="L3428" s="14" t="s">
        <v>10</v>
      </c>
      <c r="M3428" s="13" t="s">
        <v>606</v>
      </c>
      <c r="N3428" s="13" t="s">
        <v>606</v>
      </c>
      <c r="O3428" s="13" t="s">
        <v>606</v>
      </c>
      <c r="P3428" s="13" t="s">
        <v>606</v>
      </c>
      <c r="Q3428" s="13" t="s">
        <v>606</v>
      </c>
      <c r="R3428" s="13"/>
      <c r="S3428" s="13"/>
      <c r="T3428" s="10">
        <v>25</v>
      </c>
      <c r="U3428" s="9" t="s">
        <v>4432</v>
      </c>
      <c r="V3428" s="9" t="s">
        <v>4429</v>
      </c>
      <c r="W3428" s="13" t="s">
        <v>26</v>
      </c>
    </row>
    <row r="3429" spans="1:23" x14ac:dyDescent="0.3">
      <c r="A3429" s="7" t="s">
        <v>4428</v>
      </c>
      <c r="B3429" s="14">
        <v>6904</v>
      </c>
      <c r="C3429" s="14">
        <v>15133</v>
      </c>
      <c r="D3429" s="14">
        <v>9259</v>
      </c>
      <c r="E3429" s="6">
        <f>COUNTIF($D$3:$D$6372,D3429)</f>
        <v>1</v>
      </c>
      <c r="F3429" s="45" t="s">
        <v>11</v>
      </c>
      <c r="G3429" s="21" t="s">
        <v>3455</v>
      </c>
      <c r="H3429" s="54" t="s">
        <v>3455</v>
      </c>
      <c r="I3429" s="54" t="s">
        <v>3456</v>
      </c>
      <c r="J3429" s="14" t="s">
        <v>3448</v>
      </c>
      <c r="K3429" s="21" t="s">
        <v>3459</v>
      </c>
      <c r="L3429" s="14" t="s">
        <v>10</v>
      </c>
      <c r="M3429" s="13" t="s">
        <v>606</v>
      </c>
      <c r="N3429" s="13" t="s">
        <v>606</v>
      </c>
      <c r="O3429" s="13" t="s">
        <v>606</v>
      </c>
      <c r="P3429" s="13" t="s">
        <v>606</v>
      </c>
      <c r="Q3429" s="13" t="s">
        <v>606</v>
      </c>
      <c r="R3429" s="13" t="s">
        <v>606</v>
      </c>
      <c r="S3429" s="13"/>
      <c r="T3429" s="10">
        <v>30</v>
      </c>
      <c r="U3429" s="13" t="s">
        <v>601</v>
      </c>
      <c r="V3429" s="9" t="s">
        <v>4430</v>
      </c>
      <c r="W3429" s="13" t="s">
        <v>82</v>
      </c>
    </row>
    <row r="3430" spans="1:23" x14ac:dyDescent="0.3">
      <c r="A3430" s="7" t="s">
        <v>4428</v>
      </c>
      <c r="B3430" s="14">
        <v>6902</v>
      </c>
      <c r="C3430" s="14">
        <v>22818</v>
      </c>
      <c r="D3430" s="14">
        <v>9262</v>
      </c>
      <c r="E3430" s="6">
        <f>COUNTIF($D$3:$D$6372,D3430)</f>
        <v>1</v>
      </c>
      <c r="F3430" s="45" t="s">
        <v>11</v>
      </c>
      <c r="G3430" s="21" t="s">
        <v>3673</v>
      </c>
      <c r="H3430" s="54" t="s">
        <v>3673</v>
      </c>
      <c r="I3430" s="54" t="s">
        <v>3674</v>
      </c>
      <c r="J3430" s="14" t="s">
        <v>3448</v>
      </c>
      <c r="K3430" s="21" t="s">
        <v>3675</v>
      </c>
      <c r="L3430" s="14" t="s">
        <v>10</v>
      </c>
      <c r="M3430" s="13" t="s">
        <v>606</v>
      </c>
      <c r="N3430" s="13" t="s">
        <v>606</v>
      </c>
      <c r="O3430" s="13" t="s">
        <v>606</v>
      </c>
      <c r="P3430" s="13" t="s">
        <v>606</v>
      </c>
      <c r="Q3430" s="13" t="s">
        <v>606</v>
      </c>
      <c r="R3430" s="13"/>
      <c r="S3430" s="13"/>
      <c r="T3430" s="10">
        <v>30</v>
      </c>
      <c r="U3430" s="13" t="s">
        <v>601</v>
      </c>
      <c r="V3430" s="9" t="s">
        <v>4429</v>
      </c>
      <c r="W3430" s="13" t="s">
        <v>26</v>
      </c>
    </row>
    <row r="3431" spans="1:23" x14ac:dyDescent="0.3">
      <c r="A3431" s="7" t="s">
        <v>4428</v>
      </c>
      <c r="B3431" s="14">
        <v>19796</v>
      </c>
      <c r="C3431" s="14">
        <v>72818</v>
      </c>
      <c r="D3431" s="14">
        <v>9269</v>
      </c>
      <c r="E3431" s="6">
        <f>COUNTIF($D$3:$D$6372,D3431)</f>
        <v>1</v>
      </c>
      <c r="F3431" s="45" t="s">
        <v>583</v>
      </c>
      <c r="G3431" s="21" t="s">
        <v>2155</v>
      </c>
      <c r="H3431" s="54" t="s">
        <v>2155</v>
      </c>
      <c r="I3431" s="54" t="s">
        <v>2156</v>
      </c>
      <c r="J3431" s="14" t="s">
        <v>2034</v>
      </c>
      <c r="K3431" s="21" t="s">
        <v>2141</v>
      </c>
      <c r="L3431" s="14" t="s">
        <v>10</v>
      </c>
      <c r="M3431" s="13" t="s">
        <v>606</v>
      </c>
      <c r="N3431" s="13" t="s">
        <v>606</v>
      </c>
      <c r="O3431" s="13" t="s">
        <v>606</v>
      </c>
      <c r="P3431" s="13" t="s">
        <v>606</v>
      </c>
      <c r="Q3431" s="13" t="s">
        <v>606</v>
      </c>
      <c r="R3431" s="13" t="s">
        <v>606</v>
      </c>
      <c r="S3431" s="13"/>
      <c r="T3431" s="10">
        <v>27</v>
      </c>
      <c r="U3431" s="13" t="s">
        <v>601</v>
      </c>
      <c r="V3431" s="9" t="s">
        <v>4429</v>
      </c>
      <c r="W3431" s="13" t="s">
        <v>26</v>
      </c>
    </row>
    <row r="3432" spans="1:23" x14ac:dyDescent="0.3">
      <c r="A3432" s="7" t="s">
        <v>4428</v>
      </c>
      <c r="B3432" s="14">
        <v>10062</v>
      </c>
      <c r="C3432" s="14">
        <v>34842</v>
      </c>
      <c r="D3432" s="14">
        <v>9288</v>
      </c>
      <c r="E3432" s="6">
        <f>COUNTIF($D$3:$D$6372,D3432)</f>
        <v>1</v>
      </c>
      <c r="F3432" s="45" t="s">
        <v>1764</v>
      </c>
      <c r="G3432" s="21" t="s">
        <v>2920</v>
      </c>
      <c r="H3432" s="54" t="s">
        <v>2920</v>
      </c>
      <c r="I3432" s="54" t="s">
        <v>2921</v>
      </c>
      <c r="J3432" s="14" t="s">
        <v>2870</v>
      </c>
      <c r="K3432" s="21" t="s">
        <v>2937</v>
      </c>
      <c r="L3432" s="14" t="s">
        <v>10</v>
      </c>
      <c r="M3432" s="13" t="s">
        <v>606</v>
      </c>
      <c r="N3432" s="13" t="s">
        <v>606</v>
      </c>
      <c r="O3432" s="13" t="s">
        <v>606</v>
      </c>
      <c r="P3432" s="13" t="s">
        <v>606</v>
      </c>
      <c r="Q3432" s="13" t="s">
        <v>606</v>
      </c>
      <c r="R3432" s="13"/>
      <c r="S3432" s="13"/>
      <c r="T3432" s="10">
        <v>25</v>
      </c>
      <c r="U3432" s="9" t="s">
        <v>4432</v>
      </c>
      <c r="V3432" s="9" t="s">
        <v>4430</v>
      </c>
      <c r="W3432" s="13" t="s">
        <v>82</v>
      </c>
    </row>
    <row r="3433" spans="1:23" x14ac:dyDescent="0.3">
      <c r="A3433" s="7" t="s">
        <v>4428</v>
      </c>
      <c r="B3433" s="14">
        <v>4686</v>
      </c>
      <c r="C3433" s="14">
        <v>671129</v>
      </c>
      <c r="D3433" s="14">
        <v>9292</v>
      </c>
      <c r="E3433" s="6">
        <f>COUNTIF($D$3:$D$6372,D3433)</f>
        <v>1</v>
      </c>
      <c r="F3433" s="45" t="s">
        <v>1764</v>
      </c>
      <c r="G3433" s="21" t="s">
        <v>2278</v>
      </c>
      <c r="H3433" s="54" t="s">
        <v>2278</v>
      </c>
      <c r="I3433" s="54" t="s">
        <v>2279</v>
      </c>
      <c r="J3433" s="14" t="s">
        <v>2034</v>
      </c>
      <c r="K3433" s="21" t="s">
        <v>2275</v>
      </c>
      <c r="L3433" s="14" t="s">
        <v>10</v>
      </c>
      <c r="M3433" s="13" t="s">
        <v>606</v>
      </c>
      <c r="N3433" s="13" t="s">
        <v>606</v>
      </c>
      <c r="O3433" s="13" t="s">
        <v>606</v>
      </c>
      <c r="P3433" s="13" t="s">
        <v>606</v>
      </c>
      <c r="Q3433" s="13" t="s">
        <v>606</v>
      </c>
      <c r="R3433" s="13"/>
      <c r="S3433" s="13"/>
      <c r="T3433" s="10">
        <v>10</v>
      </c>
      <c r="U3433" s="9" t="s">
        <v>4432</v>
      </c>
      <c r="V3433" s="9" t="s">
        <v>4429</v>
      </c>
      <c r="W3433" s="13" t="s">
        <v>26</v>
      </c>
    </row>
    <row r="3434" spans="1:23" x14ac:dyDescent="0.3">
      <c r="A3434" s="7" t="s">
        <v>4428</v>
      </c>
      <c r="B3434" s="14">
        <v>7644</v>
      </c>
      <c r="C3434" s="14">
        <v>23463</v>
      </c>
      <c r="D3434" s="14">
        <v>9293</v>
      </c>
      <c r="E3434" s="6">
        <f>COUNTIF($D$3:$D$6372,D3434)</f>
        <v>1</v>
      </c>
      <c r="F3434" s="45" t="s">
        <v>1764</v>
      </c>
      <c r="G3434" s="21" t="s">
        <v>2920</v>
      </c>
      <c r="H3434" s="54" t="s">
        <v>2920</v>
      </c>
      <c r="I3434" s="54" t="s">
        <v>2921</v>
      </c>
      <c r="J3434" s="14" t="s">
        <v>2870</v>
      </c>
      <c r="K3434" s="21" t="s">
        <v>2925</v>
      </c>
      <c r="L3434" s="14" t="s">
        <v>10</v>
      </c>
      <c r="M3434" s="13" t="s">
        <v>606</v>
      </c>
      <c r="N3434" s="13" t="s">
        <v>606</v>
      </c>
      <c r="O3434" s="13" t="s">
        <v>606</v>
      </c>
      <c r="P3434" s="13" t="s">
        <v>606</v>
      </c>
      <c r="Q3434" s="13" t="s">
        <v>606</v>
      </c>
      <c r="R3434" s="13"/>
      <c r="S3434" s="13"/>
      <c r="T3434" s="10">
        <v>25</v>
      </c>
      <c r="U3434" s="9" t="s">
        <v>4432</v>
      </c>
      <c r="V3434" s="9" t="s">
        <v>4430</v>
      </c>
      <c r="W3434" s="13" t="s">
        <v>82</v>
      </c>
    </row>
    <row r="3435" spans="1:23" x14ac:dyDescent="0.3">
      <c r="A3435" s="7" t="s">
        <v>4428</v>
      </c>
      <c r="B3435" s="14">
        <v>36309</v>
      </c>
      <c r="C3435" s="14">
        <v>1006046</v>
      </c>
      <c r="D3435" s="14">
        <v>9294</v>
      </c>
      <c r="E3435" s="6">
        <f>COUNTIF($D$3:$D$6372,D3435)</f>
        <v>1</v>
      </c>
      <c r="F3435" s="45" t="s">
        <v>1764</v>
      </c>
      <c r="G3435" s="21" t="s">
        <v>4418</v>
      </c>
      <c r="H3435" s="54" t="s">
        <v>4418</v>
      </c>
      <c r="I3435" s="54" t="s">
        <v>4419</v>
      </c>
      <c r="J3435" s="14" t="s">
        <v>4088</v>
      </c>
      <c r="K3435" s="21" t="s">
        <v>4409</v>
      </c>
      <c r="L3435" s="14" t="s">
        <v>10</v>
      </c>
      <c r="M3435" s="13" t="s">
        <v>606</v>
      </c>
      <c r="N3435" s="13" t="s">
        <v>606</v>
      </c>
      <c r="O3435" s="13" t="s">
        <v>606</v>
      </c>
      <c r="P3435" s="13" t="s">
        <v>606</v>
      </c>
      <c r="Q3435" s="13" t="s">
        <v>606</v>
      </c>
      <c r="R3435" s="13"/>
      <c r="S3435" s="13"/>
      <c r="T3435" s="10">
        <v>30</v>
      </c>
      <c r="U3435" s="9" t="s">
        <v>4432</v>
      </c>
      <c r="V3435" s="9" t="s">
        <v>4429</v>
      </c>
      <c r="W3435" s="13" t="s">
        <v>26</v>
      </c>
    </row>
    <row r="3436" spans="1:23" x14ac:dyDescent="0.3">
      <c r="A3436" s="7" t="s">
        <v>4428</v>
      </c>
      <c r="B3436" s="14">
        <v>28398</v>
      </c>
      <c r="C3436" s="14">
        <v>1001950</v>
      </c>
      <c r="D3436" s="14">
        <v>9295</v>
      </c>
      <c r="E3436" s="6">
        <f>COUNTIF($D$3:$D$6372,D3436)</f>
        <v>1</v>
      </c>
      <c r="F3436" s="45" t="s">
        <v>1764</v>
      </c>
      <c r="G3436" s="21" t="s">
        <v>3773</v>
      </c>
      <c r="H3436" s="54" t="s">
        <v>3773</v>
      </c>
      <c r="I3436" s="54" t="s">
        <v>3727</v>
      </c>
      <c r="J3436" s="14" t="s">
        <v>3721</v>
      </c>
      <c r="K3436" s="21" t="s">
        <v>3774</v>
      </c>
      <c r="L3436" s="14" t="s">
        <v>10</v>
      </c>
      <c r="M3436" s="13" t="s">
        <v>606</v>
      </c>
      <c r="N3436" s="13" t="s">
        <v>606</v>
      </c>
      <c r="O3436" s="13" t="s">
        <v>606</v>
      </c>
      <c r="P3436" s="13" t="s">
        <v>606</v>
      </c>
      <c r="Q3436" s="13" t="s">
        <v>606</v>
      </c>
      <c r="R3436" s="13" t="s">
        <v>606</v>
      </c>
      <c r="S3436" s="13" t="s">
        <v>606</v>
      </c>
      <c r="T3436" s="10">
        <v>25</v>
      </c>
      <c r="U3436" s="9" t="s">
        <v>4432</v>
      </c>
      <c r="V3436" s="9" t="s">
        <v>4430</v>
      </c>
      <c r="W3436" s="13" t="s">
        <v>82</v>
      </c>
    </row>
    <row r="3437" spans="1:23" x14ac:dyDescent="0.3">
      <c r="A3437" s="7" t="s">
        <v>4428</v>
      </c>
      <c r="B3437" s="14">
        <v>36309</v>
      </c>
      <c r="C3437" s="14">
        <v>1006046</v>
      </c>
      <c r="D3437" s="14">
        <v>9297</v>
      </c>
      <c r="E3437" s="6">
        <f>COUNTIF($D$3:$D$6372,D3437)</f>
        <v>1</v>
      </c>
      <c r="F3437" s="45" t="s">
        <v>1764</v>
      </c>
      <c r="G3437" s="21" t="s">
        <v>4422</v>
      </c>
      <c r="H3437" s="54" t="s">
        <v>4422</v>
      </c>
      <c r="I3437" s="54" t="s">
        <v>4423</v>
      </c>
      <c r="J3437" s="14" t="s">
        <v>4088</v>
      </c>
      <c r="K3437" s="21" t="s">
        <v>4409</v>
      </c>
      <c r="L3437" s="14" t="s">
        <v>10</v>
      </c>
      <c r="M3437" s="13" t="s">
        <v>606</v>
      </c>
      <c r="N3437" s="13" t="s">
        <v>606</v>
      </c>
      <c r="O3437" s="13" t="s">
        <v>606</v>
      </c>
      <c r="P3437" s="13" t="s">
        <v>606</v>
      </c>
      <c r="Q3437" s="13" t="s">
        <v>606</v>
      </c>
      <c r="R3437" s="13"/>
      <c r="S3437" s="13"/>
      <c r="T3437" s="10">
        <v>30</v>
      </c>
      <c r="U3437" s="9" t="s">
        <v>4432</v>
      </c>
      <c r="V3437" s="9" t="s">
        <v>4429</v>
      </c>
      <c r="W3437" s="13" t="s">
        <v>26</v>
      </c>
    </row>
    <row r="3438" spans="1:23" x14ac:dyDescent="0.3">
      <c r="A3438" s="7" t="s">
        <v>4428</v>
      </c>
      <c r="B3438" s="14">
        <v>36309</v>
      </c>
      <c r="C3438" s="14">
        <v>1006046</v>
      </c>
      <c r="D3438" s="14">
        <v>9298</v>
      </c>
      <c r="E3438" s="6">
        <f>COUNTIF($D$3:$D$6372,D3438)</f>
        <v>1</v>
      </c>
      <c r="F3438" s="45" t="s">
        <v>1764</v>
      </c>
      <c r="G3438" s="21" t="s">
        <v>4351</v>
      </c>
      <c r="H3438" s="54" t="s">
        <v>4351</v>
      </c>
      <c r="I3438" s="54" t="s">
        <v>4352</v>
      </c>
      <c r="J3438" s="14" t="s">
        <v>4088</v>
      </c>
      <c r="K3438" s="21" t="s">
        <v>4333</v>
      </c>
      <c r="L3438" s="14" t="s">
        <v>10</v>
      </c>
      <c r="M3438" s="13" t="s">
        <v>606</v>
      </c>
      <c r="N3438" s="13" t="s">
        <v>606</v>
      </c>
      <c r="O3438" s="13" t="s">
        <v>606</v>
      </c>
      <c r="P3438" s="13" t="s">
        <v>606</v>
      </c>
      <c r="Q3438" s="13" t="s">
        <v>606</v>
      </c>
      <c r="R3438" s="13"/>
      <c r="S3438" s="13"/>
      <c r="T3438" s="10">
        <v>30</v>
      </c>
      <c r="U3438" s="9" t="s">
        <v>4432</v>
      </c>
      <c r="V3438" s="9" t="s">
        <v>4429</v>
      </c>
      <c r="W3438" s="13" t="s">
        <v>26</v>
      </c>
    </row>
    <row r="3439" spans="1:23" x14ac:dyDescent="0.3">
      <c r="A3439" s="7" t="s">
        <v>4428</v>
      </c>
      <c r="B3439" s="14">
        <v>40022</v>
      </c>
      <c r="C3439" s="14">
        <v>4327</v>
      </c>
      <c r="D3439" s="14">
        <v>9300</v>
      </c>
      <c r="E3439" s="6">
        <f>COUNTIF($D$3:$D$6372,D3439)</f>
        <v>1</v>
      </c>
      <c r="F3439" s="45" t="s">
        <v>1764</v>
      </c>
      <c r="G3439" s="21" t="s">
        <v>2041</v>
      </c>
      <c r="H3439" s="54" t="s">
        <v>2041</v>
      </c>
      <c r="I3439" s="54" t="s">
        <v>2042</v>
      </c>
      <c r="J3439" s="14" t="s">
        <v>2034</v>
      </c>
      <c r="K3439" s="21" t="s">
        <v>2072</v>
      </c>
      <c r="L3439" s="14" t="s">
        <v>10</v>
      </c>
      <c r="M3439" s="13" t="s">
        <v>606</v>
      </c>
      <c r="N3439" s="13" t="s">
        <v>606</v>
      </c>
      <c r="O3439" s="13" t="s">
        <v>606</v>
      </c>
      <c r="P3439" s="13" t="s">
        <v>606</v>
      </c>
      <c r="Q3439" s="13" t="s">
        <v>606</v>
      </c>
      <c r="R3439" s="13"/>
      <c r="S3439" s="13"/>
      <c r="T3439" s="10">
        <v>15</v>
      </c>
      <c r="U3439" s="9" t="s">
        <v>4432</v>
      </c>
      <c r="V3439" s="9" t="s">
        <v>4430</v>
      </c>
      <c r="W3439" s="13" t="s">
        <v>82</v>
      </c>
    </row>
    <row r="3440" spans="1:23" x14ac:dyDescent="0.3">
      <c r="A3440" s="7" t="s">
        <v>4428</v>
      </c>
      <c r="B3440" s="14">
        <v>36309</v>
      </c>
      <c r="C3440" s="14">
        <v>1006046</v>
      </c>
      <c r="D3440" s="14">
        <v>9301</v>
      </c>
      <c r="E3440" s="6">
        <f>COUNTIF($D$3:$D$6372,D3440)</f>
        <v>1</v>
      </c>
      <c r="F3440" s="45" t="s">
        <v>1764</v>
      </c>
      <c r="G3440" s="21" t="s">
        <v>4422</v>
      </c>
      <c r="H3440" s="54" t="s">
        <v>4422</v>
      </c>
      <c r="I3440" s="54" t="s">
        <v>4423</v>
      </c>
      <c r="J3440" s="14" t="s">
        <v>4088</v>
      </c>
      <c r="K3440" s="21" t="s">
        <v>4409</v>
      </c>
      <c r="L3440" s="14" t="s">
        <v>10</v>
      </c>
      <c r="M3440" s="13" t="s">
        <v>606</v>
      </c>
      <c r="N3440" s="13" t="s">
        <v>606</v>
      </c>
      <c r="O3440" s="13" t="s">
        <v>606</v>
      </c>
      <c r="P3440" s="13" t="s">
        <v>606</v>
      </c>
      <c r="Q3440" s="13" t="s">
        <v>606</v>
      </c>
      <c r="R3440" s="13"/>
      <c r="S3440" s="13"/>
      <c r="T3440" s="10">
        <v>30</v>
      </c>
      <c r="U3440" s="9" t="s">
        <v>4432</v>
      </c>
      <c r="V3440" s="9" t="s">
        <v>4429</v>
      </c>
      <c r="W3440" s="13" t="s">
        <v>26</v>
      </c>
    </row>
    <row r="3441" spans="1:23" x14ac:dyDescent="0.3">
      <c r="A3441" s="7" t="s">
        <v>4428</v>
      </c>
      <c r="B3441" s="14">
        <v>34265</v>
      </c>
      <c r="C3441" s="14">
        <v>14954</v>
      </c>
      <c r="D3441" s="14">
        <v>9325</v>
      </c>
      <c r="E3441" s="6">
        <f>COUNTIF($D$3:$D$6372,D3441)</f>
        <v>1</v>
      </c>
      <c r="F3441" s="45" t="s">
        <v>3852</v>
      </c>
      <c r="G3441" s="21" t="s">
        <v>3847</v>
      </c>
      <c r="H3441" s="54" t="s">
        <v>3847</v>
      </c>
      <c r="I3441" s="54" t="s">
        <v>3851</v>
      </c>
      <c r="J3441" s="14" t="s">
        <v>3843</v>
      </c>
      <c r="K3441" s="21" t="s">
        <v>3849</v>
      </c>
      <c r="L3441" s="14" t="s">
        <v>10</v>
      </c>
      <c r="M3441" s="13" t="s">
        <v>606</v>
      </c>
      <c r="N3441" s="13" t="s">
        <v>606</v>
      </c>
      <c r="O3441" s="13" t="s">
        <v>606</v>
      </c>
      <c r="P3441" s="13" t="s">
        <v>606</v>
      </c>
      <c r="Q3441" s="13" t="s">
        <v>606</v>
      </c>
      <c r="R3441" s="13"/>
      <c r="S3441" s="13"/>
      <c r="T3441" s="10" t="s">
        <v>4814</v>
      </c>
      <c r="U3441" s="9" t="s">
        <v>4432</v>
      </c>
      <c r="V3441" s="9" t="s">
        <v>4430</v>
      </c>
      <c r="W3441" s="13" t="s">
        <v>82</v>
      </c>
    </row>
    <row r="3442" spans="1:23" x14ac:dyDescent="0.3">
      <c r="A3442" s="7" t="s">
        <v>4428</v>
      </c>
      <c r="B3442" s="14">
        <v>34265</v>
      </c>
      <c r="C3442" s="14">
        <v>14954</v>
      </c>
      <c r="D3442" s="14">
        <v>9326</v>
      </c>
      <c r="E3442" s="6">
        <f>COUNTIF($D$3:$D$6372,D3442)</f>
        <v>1</v>
      </c>
      <c r="F3442" s="45" t="s">
        <v>3852</v>
      </c>
      <c r="G3442" s="21" t="s">
        <v>3847</v>
      </c>
      <c r="H3442" s="54" t="s">
        <v>3847</v>
      </c>
      <c r="I3442" s="54" t="s">
        <v>3851</v>
      </c>
      <c r="J3442" s="14" t="s">
        <v>3843</v>
      </c>
      <c r="K3442" s="21" t="s">
        <v>3887</v>
      </c>
      <c r="L3442" s="14" t="s">
        <v>10</v>
      </c>
      <c r="M3442" s="13" t="s">
        <v>606</v>
      </c>
      <c r="N3442" s="13" t="s">
        <v>606</v>
      </c>
      <c r="O3442" s="13" t="s">
        <v>606</v>
      </c>
      <c r="P3442" s="13" t="s">
        <v>606</v>
      </c>
      <c r="Q3442" s="13" t="s">
        <v>606</v>
      </c>
      <c r="R3442" s="13"/>
      <c r="S3442" s="13"/>
      <c r="T3442" s="10" t="s">
        <v>4814</v>
      </c>
      <c r="U3442" s="9" t="s">
        <v>4432</v>
      </c>
      <c r="V3442" s="9" t="s">
        <v>4430</v>
      </c>
      <c r="W3442" s="13" t="s">
        <v>82</v>
      </c>
    </row>
    <row r="3443" spans="1:23" x14ac:dyDescent="0.3">
      <c r="A3443" s="7" t="s">
        <v>4428</v>
      </c>
      <c r="B3443" s="14">
        <v>34265</v>
      </c>
      <c r="C3443" s="14">
        <v>14954</v>
      </c>
      <c r="D3443" s="14">
        <v>9328</v>
      </c>
      <c r="E3443" s="6">
        <f>COUNTIF($D$3:$D$6372,D3443)</f>
        <v>1</v>
      </c>
      <c r="F3443" s="45" t="s">
        <v>3852</v>
      </c>
      <c r="G3443" s="21" t="s">
        <v>3847</v>
      </c>
      <c r="H3443" s="54" t="s">
        <v>3847</v>
      </c>
      <c r="I3443" s="54" t="s">
        <v>3851</v>
      </c>
      <c r="J3443" s="14" t="s">
        <v>3843</v>
      </c>
      <c r="K3443" s="21" t="s">
        <v>3849</v>
      </c>
      <c r="L3443" s="14" t="s">
        <v>10</v>
      </c>
      <c r="M3443" s="13" t="s">
        <v>606</v>
      </c>
      <c r="N3443" s="13" t="s">
        <v>606</v>
      </c>
      <c r="O3443" s="13" t="s">
        <v>606</v>
      </c>
      <c r="P3443" s="13" t="s">
        <v>606</v>
      </c>
      <c r="Q3443" s="13" t="s">
        <v>606</v>
      </c>
      <c r="R3443" s="13"/>
      <c r="S3443" s="13"/>
      <c r="T3443" s="10" t="s">
        <v>4814</v>
      </c>
      <c r="U3443" s="9" t="s">
        <v>4432</v>
      </c>
      <c r="V3443" s="9" t="s">
        <v>4430</v>
      </c>
      <c r="W3443" s="13" t="s">
        <v>82</v>
      </c>
    </row>
    <row r="3444" spans="1:23" x14ac:dyDescent="0.3">
      <c r="A3444" s="7" t="s">
        <v>4428</v>
      </c>
      <c r="B3444" s="14">
        <v>22629</v>
      </c>
      <c r="C3444" s="14">
        <v>93482</v>
      </c>
      <c r="D3444" s="14">
        <v>9336</v>
      </c>
      <c r="E3444" s="6">
        <f>COUNTIF($D$3:$D$6372,D3444)</f>
        <v>1</v>
      </c>
      <c r="F3444" s="45" t="s">
        <v>583</v>
      </c>
      <c r="G3444" s="21" t="s">
        <v>3265</v>
      </c>
      <c r="H3444" s="54" t="s">
        <v>3265</v>
      </c>
      <c r="I3444" s="54" t="s">
        <v>3266</v>
      </c>
      <c r="J3444" s="14" t="s">
        <v>3134</v>
      </c>
      <c r="K3444" s="21" t="s">
        <v>3240</v>
      </c>
      <c r="L3444" s="14" t="s">
        <v>10</v>
      </c>
      <c r="M3444" s="13" t="s">
        <v>606</v>
      </c>
      <c r="N3444" s="13" t="s">
        <v>606</v>
      </c>
      <c r="O3444" s="13" t="s">
        <v>606</v>
      </c>
      <c r="P3444" s="13" t="s">
        <v>606</v>
      </c>
      <c r="Q3444" s="13" t="s">
        <v>606</v>
      </c>
      <c r="R3444" s="13"/>
      <c r="S3444" s="13"/>
      <c r="T3444" s="10">
        <v>10</v>
      </c>
      <c r="U3444" s="9" t="s">
        <v>4432</v>
      </c>
      <c r="V3444" s="9" t="s">
        <v>4429</v>
      </c>
      <c r="W3444" s="13" t="s">
        <v>26</v>
      </c>
    </row>
    <row r="3445" spans="1:23" x14ac:dyDescent="0.3">
      <c r="A3445" s="7" t="s">
        <v>4428</v>
      </c>
      <c r="B3445" s="14">
        <v>40780</v>
      </c>
      <c r="C3445" s="14">
        <v>39071</v>
      </c>
      <c r="D3445" s="14">
        <v>9344</v>
      </c>
      <c r="E3445" s="6">
        <f>COUNTIF($D$3:$D$6372,D3445)</f>
        <v>1</v>
      </c>
      <c r="F3445" s="45" t="s">
        <v>593</v>
      </c>
      <c r="G3445" s="21" t="s">
        <v>1737</v>
      </c>
      <c r="H3445" s="54" t="s">
        <v>1737</v>
      </c>
      <c r="I3445" s="54" t="s">
        <v>1738</v>
      </c>
      <c r="J3445" s="14" t="s">
        <v>1726</v>
      </c>
      <c r="K3445" s="21" t="s">
        <v>1750</v>
      </c>
      <c r="L3445" s="14" t="s">
        <v>10</v>
      </c>
      <c r="M3445" s="13" t="s">
        <v>606</v>
      </c>
      <c r="N3445" s="13" t="s">
        <v>606</v>
      </c>
      <c r="O3445" s="13" t="s">
        <v>606</v>
      </c>
      <c r="P3445" s="13" t="s">
        <v>606</v>
      </c>
      <c r="Q3445" s="13" t="s">
        <v>606</v>
      </c>
      <c r="R3445" s="13" t="s">
        <v>606</v>
      </c>
      <c r="S3445" s="13"/>
      <c r="T3445" s="10">
        <v>30</v>
      </c>
      <c r="U3445" s="13" t="s">
        <v>601</v>
      </c>
      <c r="V3445" s="9" t="s">
        <v>4430</v>
      </c>
      <c r="W3445" s="13" t="s">
        <v>82</v>
      </c>
    </row>
    <row r="3446" spans="1:23" x14ac:dyDescent="0.3">
      <c r="A3446" s="7" t="s">
        <v>4428</v>
      </c>
      <c r="B3446" s="14">
        <v>38850</v>
      </c>
      <c r="C3446" s="14">
        <v>34953</v>
      </c>
      <c r="D3446" s="14">
        <v>9348</v>
      </c>
      <c r="E3446" s="6">
        <f>COUNTIF($D$3:$D$6372,D3446)</f>
        <v>1</v>
      </c>
      <c r="F3446" s="45" t="s">
        <v>593</v>
      </c>
      <c r="G3446" s="21" t="s">
        <v>3892</v>
      </c>
      <c r="H3446" s="54" t="s">
        <v>3892</v>
      </c>
      <c r="I3446" s="54" t="s">
        <v>3893</v>
      </c>
      <c r="J3446" s="14" t="s">
        <v>3843</v>
      </c>
      <c r="K3446" s="21" t="s">
        <v>3894</v>
      </c>
      <c r="L3446" s="14" t="s">
        <v>10</v>
      </c>
      <c r="M3446" s="13" t="s">
        <v>606</v>
      </c>
      <c r="N3446" s="13" t="s">
        <v>606</v>
      </c>
      <c r="O3446" s="13" t="s">
        <v>606</v>
      </c>
      <c r="P3446" s="13" t="s">
        <v>606</v>
      </c>
      <c r="Q3446" s="13" t="s">
        <v>606</v>
      </c>
      <c r="R3446" s="13"/>
      <c r="S3446" s="13"/>
      <c r="T3446" s="10">
        <v>15</v>
      </c>
      <c r="U3446" s="9" t="s">
        <v>4432</v>
      </c>
      <c r="V3446" s="9" t="s">
        <v>4430</v>
      </c>
      <c r="W3446" s="13" t="s">
        <v>82</v>
      </c>
    </row>
    <row r="3447" spans="1:23" x14ac:dyDescent="0.3">
      <c r="A3447" s="7" t="s">
        <v>4428</v>
      </c>
      <c r="B3447" s="14">
        <v>4747</v>
      </c>
      <c r="C3447" s="14">
        <v>14954</v>
      </c>
      <c r="D3447" s="14">
        <v>9349</v>
      </c>
      <c r="E3447" s="6">
        <f>COUNTIF($D$3:$D$6372,D3447)</f>
        <v>1</v>
      </c>
      <c r="F3447" s="45" t="s">
        <v>583</v>
      </c>
      <c r="G3447" s="21" t="s">
        <v>3847</v>
      </c>
      <c r="H3447" s="54" t="s">
        <v>3847</v>
      </c>
      <c r="I3447" s="54" t="s">
        <v>3851</v>
      </c>
      <c r="J3447" s="14" t="s">
        <v>3843</v>
      </c>
      <c r="K3447" s="21" t="s">
        <v>3849</v>
      </c>
      <c r="L3447" s="14" t="s">
        <v>10</v>
      </c>
      <c r="M3447" s="13" t="s">
        <v>606</v>
      </c>
      <c r="N3447" s="13" t="s">
        <v>606</v>
      </c>
      <c r="O3447" s="13" t="s">
        <v>606</v>
      </c>
      <c r="P3447" s="13" t="s">
        <v>606</v>
      </c>
      <c r="Q3447" s="13" t="s">
        <v>606</v>
      </c>
      <c r="R3447" s="13"/>
      <c r="S3447" s="13"/>
      <c r="T3447" s="10">
        <v>17</v>
      </c>
      <c r="U3447" s="9" t="s">
        <v>4432</v>
      </c>
      <c r="V3447" s="9" t="s">
        <v>4430</v>
      </c>
      <c r="W3447" s="13" t="s">
        <v>82</v>
      </c>
    </row>
    <row r="3448" spans="1:23" x14ac:dyDescent="0.3">
      <c r="A3448" s="7" t="s">
        <v>4428</v>
      </c>
      <c r="B3448" s="14">
        <v>31365</v>
      </c>
      <c r="C3448" s="14">
        <v>14954</v>
      </c>
      <c r="D3448" s="14">
        <v>9350</v>
      </c>
      <c r="E3448" s="6">
        <f>COUNTIF($D$3:$D$6372,D3448)</f>
        <v>1</v>
      </c>
      <c r="F3448" s="45" t="s">
        <v>583</v>
      </c>
      <c r="G3448" s="21" t="s">
        <v>3847</v>
      </c>
      <c r="H3448" s="54" t="s">
        <v>3847</v>
      </c>
      <c r="I3448" s="54" t="s">
        <v>3851</v>
      </c>
      <c r="J3448" s="14" t="s">
        <v>3843</v>
      </c>
      <c r="K3448" s="21" t="s">
        <v>3849</v>
      </c>
      <c r="L3448" s="14" t="s">
        <v>10</v>
      </c>
      <c r="M3448" s="13" t="s">
        <v>606</v>
      </c>
      <c r="N3448" s="13" t="s">
        <v>606</v>
      </c>
      <c r="O3448" s="13" t="s">
        <v>606</v>
      </c>
      <c r="P3448" s="13" t="s">
        <v>606</v>
      </c>
      <c r="Q3448" s="13" t="s">
        <v>606</v>
      </c>
      <c r="R3448" s="13"/>
      <c r="S3448" s="13"/>
      <c r="T3448" s="10">
        <v>17</v>
      </c>
      <c r="U3448" s="9" t="s">
        <v>4432</v>
      </c>
      <c r="V3448" s="9" t="s">
        <v>4430</v>
      </c>
      <c r="W3448" s="13" t="s">
        <v>82</v>
      </c>
    </row>
    <row r="3449" spans="1:23" x14ac:dyDescent="0.3">
      <c r="A3449" s="7" t="s">
        <v>4428</v>
      </c>
      <c r="B3449" s="14">
        <v>4747</v>
      </c>
      <c r="C3449" s="14">
        <v>14954</v>
      </c>
      <c r="D3449" s="14">
        <v>9351</v>
      </c>
      <c r="E3449" s="6">
        <f>COUNTIF($D$3:$D$6372,D3449)</f>
        <v>1</v>
      </c>
      <c r="F3449" s="45" t="s">
        <v>583</v>
      </c>
      <c r="G3449" s="21" t="s">
        <v>3847</v>
      </c>
      <c r="H3449" s="54" t="s">
        <v>3847</v>
      </c>
      <c r="I3449" s="54" t="s">
        <v>3851</v>
      </c>
      <c r="J3449" s="14" t="s">
        <v>3843</v>
      </c>
      <c r="K3449" s="21" t="s">
        <v>3849</v>
      </c>
      <c r="L3449" s="14" t="s">
        <v>10</v>
      </c>
      <c r="M3449" s="13" t="s">
        <v>606</v>
      </c>
      <c r="N3449" s="13" t="s">
        <v>606</v>
      </c>
      <c r="O3449" s="13" t="s">
        <v>606</v>
      </c>
      <c r="P3449" s="13" t="s">
        <v>606</v>
      </c>
      <c r="Q3449" s="13" t="s">
        <v>606</v>
      </c>
      <c r="R3449" s="13"/>
      <c r="S3449" s="13"/>
      <c r="T3449" s="10">
        <v>17</v>
      </c>
      <c r="U3449" s="9" t="s">
        <v>4432</v>
      </c>
      <c r="V3449" s="9" t="s">
        <v>4430</v>
      </c>
      <c r="W3449" s="13" t="s">
        <v>82</v>
      </c>
    </row>
    <row r="3450" spans="1:23" x14ac:dyDescent="0.3">
      <c r="A3450" s="7" t="s">
        <v>4428</v>
      </c>
      <c r="B3450" s="14">
        <v>4747</v>
      </c>
      <c r="C3450" s="14">
        <v>14954</v>
      </c>
      <c r="D3450" s="14">
        <v>9352</v>
      </c>
      <c r="E3450" s="6">
        <f>COUNTIF($D$3:$D$6372,D3450)</f>
        <v>1</v>
      </c>
      <c r="F3450" s="45" t="s">
        <v>583</v>
      </c>
      <c r="G3450" s="21" t="s">
        <v>3847</v>
      </c>
      <c r="H3450" s="54" t="s">
        <v>3847</v>
      </c>
      <c r="I3450" s="54" t="s">
        <v>3851</v>
      </c>
      <c r="J3450" s="14" t="s">
        <v>3843</v>
      </c>
      <c r="K3450" s="21" t="s">
        <v>3887</v>
      </c>
      <c r="L3450" s="14" t="s">
        <v>10</v>
      </c>
      <c r="M3450" s="13" t="s">
        <v>606</v>
      </c>
      <c r="N3450" s="13" t="s">
        <v>606</v>
      </c>
      <c r="O3450" s="13" t="s">
        <v>606</v>
      </c>
      <c r="P3450" s="13" t="s">
        <v>606</v>
      </c>
      <c r="Q3450" s="13" t="s">
        <v>606</v>
      </c>
      <c r="R3450" s="13"/>
      <c r="S3450" s="13"/>
      <c r="T3450" s="10">
        <v>17</v>
      </c>
      <c r="U3450" s="9" t="s">
        <v>4432</v>
      </c>
      <c r="V3450" s="9" t="s">
        <v>4430</v>
      </c>
      <c r="W3450" s="13" t="s">
        <v>82</v>
      </c>
    </row>
    <row r="3451" spans="1:23" x14ac:dyDescent="0.3">
      <c r="A3451" s="7" t="s">
        <v>4428</v>
      </c>
      <c r="B3451" s="14">
        <v>4770</v>
      </c>
      <c r="C3451" s="14">
        <v>15197</v>
      </c>
      <c r="D3451" s="14">
        <v>9353</v>
      </c>
      <c r="E3451" s="6">
        <f>COUNTIF($D$3:$D$6372,D3451)</f>
        <v>1</v>
      </c>
      <c r="F3451" s="45" t="s">
        <v>11</v>
      </c>
      <c r="G3451" s="21" t="s">
        <v>2346</v>
      </c>
      <c r="H3451" s="54" t="s">
        <v>2346</v>
      </c>
      <c r="I3451" s="54" t="s">
        <v>2347</v>
      </c>
      <c r="J3451" s="14" t="s">
        <v>2341</v>
      </c>
      <c r="K3451" s="21" t="s">
        <v>2345</v>
      </c>
      <c r="L3451" s="14" t="s">
        <v>10</v>
      </c>
      <c r="M3451" s="13" t="s">
        <v>606</v>
      </c>
      <c r="N3451" s="13" t="s">
        <v>606</v>
      </c>
      <c r="O3451" s="13" t="s">
        <v>606</v>
      </c>
      <c r="P3451" s="13" t="s">
        <v>606</v>
      </c>
      <c r="Q3451" s="13" t="s">
        <v>606</v>
      </c>
      <c r="R3451" s="13"/>
      <c r="S3451" s="13"/>
      <c r="T3451" s="10">
        <v>20</v>
      </c>
      <c r="U3451" s="9" t="s">
        <v>4432</v>
      </c>
      <c r="V3451" s="9" t="s">
        <v>4430</v>
      </c>
      <c r="W3451" s="13" t="s">
        <v>82</v>
      </c>
    </row>
    <row r="3452" spans="1:23" x14ac:dyDescent="0.3">
      <c r="A3452" s="7" t="s">
        <v>4428</v>
      </c>
      <c r="B3452" s="14">
        <v>4770</v>
      </c>
      <c r="C3452" s="14">
        <v>15197</v>
      </c>
      <c r="D3452" s="14">
        <v>9354</v>
      </c>
      <c r="E3452" s="6">
        <f>COUNTIF($D$3:$D$6372,D3452)</f>
        <v>1</v>
      </c>
      <c r="F3452" s="45" t="s">
        <v>11</v>
      </c>
      <c r="G3452" s="21" t="s">
        <v>2346</v>
      </c>
      <c r="H3452" s="54" t="s">
        <v>2346</v>
      </c>
      <c r="I3452" s="54" t="s">
        <v>2347</v>
      </c>
      <c r="J3452" s="14" t="s">
        <v>2341</v>
      </c>
      <c r="K3452" s="21" t="s">
        <v>2345</v>
      </c>
      <c r="L3452" s="14" t="s">
        <v>10</v>
      </c>
      <c r="M3452" s="13" t="s">
        <v>606</v>
      </c>
      <c r="N3452" s="13" t="s">
        <v>606</v>
      </c>
      <c r="O3452" s="13" t="s">
        <v>606</v>
      </c>
      <c r="P3452" s="13" t="s">
        <v>606</v>
      </c>
      <c r="Q3452" s="13" t="s">
        <v>606</v>
      </c>
      <c r="R3452" s="13"/>
      <c r="S3452" s="13"/>
      <c r="T3452" s="10">
        <v>20</v>
      </c>
      <c r="U3452" s="9" t="s">
        <v>4432</v>
      </c>
      <c r="V3452" s="9" t="s">
        <v>4430</v>
      </c>
      <c r="W3452" s="13" t="s">
        <v>82</v>
      </c>
    </row>
    <row r="3453" spans="1:23" x14ac:dyDescent="0.3">
      <c r="A3453" s="7" t="s">
        <v>4428</v>
      </c>
      <c r="B3453" s="14">
        <v>4770</v>
      </c>
      <c r="C3453" s="14">
        <v>15197</v>
      </c>
      <c r="D3453" s="14">
        <v>9355</v>
      </c>
      <c r="E3453" s="6">
        <f>COUNTIF($D$3:$D$6372,D3453)</f>
        <v>1</v>
      </c>
      <c r="F3453" s="45" t="s">
        <v>11</v>
      </c>
      <c r="G3453" s="21" t="s">
        <v>2346</v>
      </c>
      <c r="H3453" s="54" t="s">
        <v>2346</v>
      </c>
      <c r="I3453" s="54" t="s">
        <v>2347</v>
      </c>
      <c r="J3453" s="14" t="s">
        <v>2341</v>
      </c>
      <c r="K3453" s="21" t="s">
        <v>2345</v>
      </c>
      <c r="L3453" s="14" t="s">
        <v>10</v>
      </c>
      <c r="M3453" s="13" t="s">
        <v>606</v>
      </c>
      <c r="N3453" s="13" t="s">
        <v>606</v>
      </c>
      <c r="O3453" s="13" t="s">
        <v>606</v>
      </c>
      <c r="P3453" s="13" t="s">
        <v>606</v>
      </c>
      <c r="Q3453" s="13" t="s">
        <v>606</v>
      </c>
      <c r="R3453" s="13"/>
      <c r="S3453" s="13"/>
      <c r="T3453" s="10">
        <v>20</v>
      </c>
      <c r="U3453" s="9" t="s">
        <v>4432</v>
      </c>
      <c r="V3453" s="9" t="s">
        <v>4430</v>
      </c>
      <c r="W3453" s="13" t="s">
        <v>82</v>
      </c>
    </row>
    <row r="3454" spans="1:23" x14ac:dyDescent="0.3">
      <c r="A3454" s="7" t="s">
        <v>4428</v>
      </c>
      <c r="B3454" s="14">
        <v>4770</v>
      </c>
      <c r="C3454" s="14">
        <v>15197</v>
      </c>
      <c r="D3454" s="14">
        <v>9357</v>
      </c>
      <c r="E3454" s="6">
        <f>COUNTIF($D$3:$D$6372,D3454)</f>
        <v>1</v>
      </c>
      <c r="F3454" s="45" t="s">
        <v>11</v>
      </c>
      <c r="G3454" s="21" t="s">
        <v>2346</v>
      </c>
      <c r="H3454" s="54" t="s">
        <v>2346</v>
      </c>
      <c r="I3454" s="54" t="s">
        <v>2347</v>
      </c>
      <c r="J3454" s="14" t="s">
        <v>2341</v>
      </c>
      <c r="K3454" s="21" t="s">
        <v>2345</v>
      </c>
      <c r="L3454" s="14" t="s">
        <v>10</v>
      </c>
      <c r="M3454" s="13" t="s">
        <v>606</v>
      </c>
      <c r="N3454" s="13" t="s">
        <v>606</v>
      </c>
      <c r="O3454" s="13" t="s">
        <v>606</v>
      </c>
      <c r="P3454" s="13" t="s">
        <v>606</v>
      </c>
      <c r="Q3454" s="13" t="s">
        <v>606</v>
      </c>
      <c r="R3454" s="13"/>
      <c r="S3454" s="13"/>
      <c r="T3454" s="10">
        <v>20</v>
      </c>
      <c r="U3454" s="9" t="s">
        <v>4432</v>
      </c>
      <c r="V3454" s="9" t="s">
        <v>4430</v>
      </c>
      <c r="W3454" s="13" t="s">
        <v>82</v>
      </c>
    </row>
    <row r="3455" spans="1:23" x14ac:dyDescent="0.3">
      <c r="A3455" s="7" t="s">
        <v>4428</v>
      </c>
      <c r="B3455" s="14">
        <v>4771</v>
      </c>
      <c r="C3455" s="14">
        <v>15198</v>
      </c>
      <c r="D3455" s="14">
        <v>9360</v>
      </c>
      <c r="E3455" s="6">
        <f>COUNTIF($D$3:$D$6372,D3455)</f>
        <v>1</v>
      </c>
      <c r="F3455" s="45" t="s">
        <v>11</v>
      </c>
      <c r="G3455" s="21" t="s">
        <v>2343</v>
      </c>
      <c r="H3455" s="54" t="s">
        <v>2343</v>
      </c>
      <c r="I3455" s="54" t="s">
        <v>2344</v>
      </c>
      <c r="J3455" s="14" t="s">
        <v>2341</v>
      </c>
      <c r="K3455" s="21" t="s">
        <v>2345</v>
      </c>
      <c r="L3455" s="14" t="s">
        <v>10</v>
      </c>
      <c r="M3455" s="13" t="s">
        <v>606</v>
      </c>
      <c r="N3455" s="13" t="s">
        <v>606</v>
      </c>
      <c r="O3455" s="13" t="s">
        <v>606</v>
      </c>
      <c r="P3455" s="13" t="s">
        <v>606</v>
      </c>
      <c r="Q3455" s="13" t="s">
        <v>606</v>
      </c>
      <c r="R3455" s="13"/>
      <c r="S3455" s="13"/>
      <c r="T3455" s="10">
        <v>20</v>
      </c>
      <c r="U3455" s="9" t="s">
        <v>4432</v>
      </c>
      <c r="V3455" s="9" t="s">
        <v>4430</v>
      </c>
      <c r="W3455" s="13" t="s">
        <v>82</v>
      </c>
    </row>
    <row r="3456" spans="1:23" x14ac:dyDescent="0.3">
      <c r="A3456" s="7" t="s">
        <v>4428</v>
      </c>
      <c r="B3456" s="14">
        <v>4770</v>
      </c>
      <c r="C3456" s="14">
        <v>15197</v>
      </c>
      <c r="D3456" s="14">
        <v>9363</v>
      </c>
      <c r="E3456" s="6">
        <f>COUNTIF($D$3:$D$6372,D3456)</f>
        <v>1</v>
      </c>
      <c r="F3456" s="45" t="s">
        <v>11</v>
      </c>
      <c r="G3456" s="21" t="s">
        <v>2346</v>
      </c>
      <c r="H3456" s="54" t="s">
        <v>2346</v>
      </c>
      <c r="I3456" s="54" t="s">
        <v>2347</v>
      </c>
      <c r="J3456" s="14" t="s">
        <v>2341</v>
      </c>
      <c r="K3456" s="21" t="s">
        <v>2345</v>
      </c>
      <c r="L3456" s="14" t="s">
        <v>10</v>
      </c>
      <c r="M3456" s="13" t="s">
        <v>606</v>
      </c>
      <c r="N3456" s="13" t="s">
        <v>606</v>
      </c>
      <c r="O3456" s="13" t="s">
        <v>606</v>
      </c>
      <c r="P3456" s="13" t="s">
        <v>606</v>
      </c>
      <c r="Q3456" s="13" t="s">
        <v>606</v>
      </c>
      <c r="R3456" s="13"/>
      <c r="S3456" s="13"/>
      <c r="T3456" s="10">
        <v>20</v>
      </c>
      <c r="U3456" s="9" t="s">
        <v>4432</v>
      </c>
      <c r="V3456" s="9" t="s">
        <v>4430</v>
      </c>
      <c r="W3456" s="13" t="s">
        <v>82</v>
      </c>
    </row>
    <row r="3457" spans="1:23" x14ac:dyDescent="0.3">
      <c r="A3457" s="7" t="s">
        <v>4428</v>
      </c>
      <c r="B3457" s="14">
        <v>31366</v>
      </c>
      <c r="C3457" s="14">
        <v>14954</v>
      </c>
      <c r="D3457" s="14">
        <v>9365</v>
      </c>
      <c r="E3457" s="6">
        <f>COUNTIF($D$3:$D$6372,D3457)</f>
        <v>1</v>
      </c>
      <c r="F3457" s="45" t="s">
        <v>583</v>
      </c>
      <c r="G3457" s="21" t="s">
        <v>3847</v>
      </c>
      <c r="H3457" s="54" t="s">
        <v>3847</v>
      </c>
      <c r="I3457" s="54" t="s">
        <v>3851</v>
      </c>
      <c r="J3457" s="14" t="s">
        <v>3843</v>
      </c>
      <c r="K3457" s="21" t="s">
        <v>3872</v>
      </c>
      <c r="L3457" s="14" t="s">
        <v>10</v>
      </c>
      <c r="M3457" s="13" t="s">
        <v>606</v>
      </c>
      <c r="N3457" s="13" t="s">
        <v>606</v>
      </c>
      <c r="O3457" s="13" t="s">
        <v>606</v>
      </c>
      <c r="P3457" s="13" t="s">
        <v>606</v>
      </c>
      <c r="Q3457" s="13" t="s">
        <v>606</v>
      </c>
      <c r="R3457" s="13"/>
      <c r="S3457" s="13"/>
      <c r="T3457" s="10">
        <v>17</v>
      </c>
      <c r="U3457" s="9" t="s">
        <v>4432</v>
      </c>
      <c r="V3457" s="9" t="s">
        <v>4430</v>
      </c>
      <c r="W3457" s="13" t="s">
        <v>82</v>
      </c>
    </row>
    <row r="3458" spans="1:23" x14ac:dyDescent="0.3">
      <c r="A3458" s="7" t="s">
        <v>4428</v>
      </c>
      <c r="B3458" s="14">
        <v>31364</v>
      </c>
      <c r="C3458" s="14">
        <v>14954</v>
      </c>
      <c r="D3458" s="14">
        <v>9366</v>
      </c>
      <c r="E3458" s="6">
        <f>COUNTIF($D$3:$D$6372,D3458)</f>
        <v>1</v>
      </c>
      <c r="F3458" s="45" t="s">
        <v>583</v>
      </c>
      <c r="G3458" s="21" t="s">
        <v>3847</v>
      </c>
      <c r="H3458" s="54" t="s">
        <v>3847</v>
      </c>
      <c r="I3458" s="54" t="s">
        <v>3851</v>
      </c>
      <c r="J3458" s="14" t="s">
        <v>3843</v>
      </c>
      <c r="K3458" s="21" t="s">
        <v>3887</v>
      </c>
      <c r="L3458" s="14" t="s">
        <v>10</v>
      </c>
      <c r="M3458" s="13" t="s">
        <v>606</v>
      </c>
      <c r="N3458" s="13" t="s">
        <v>606</v>
      </c>
      <c r="O3458" s="13" t="s">
        <v>606</v>
      </c>
      <c r="P3458" s="13" t="s">
        <v>606</v>
      </c>
      <c r="Q3458" s="13" t="s">
        <v>606</v>
      </c>
      <c r="R3458" s="13"/>
      <c r="S3458" s="13"/>
      <c r="T3458" s="10">
        <v>17</v>
      </c>
      <c r="U3458" s="9" t="s">
        <v>4432</v>
      </c>
      <c r="V3458" s="9" t="s">
        <v>4430</v>
      </c>
      <c r="W3458" s="13" t="s">
        <v>82</v>
      </c>
    </row>
    <row r="3459" spans="1:23" x14ac:dyDescent="0.3">
      <c r="A3459" s="7" t="s">
        <v>4428</v>
      </c>
      <c r="B3459" s="14">
        <v>4747</v>
      </c>
      <c r="C3459" s="14">
        <v>14954</v>
      </c>
      <c r="D3459" s="14">
        <v>9367</v>
      </c>
      <c r="E3459" s="6">
        <f>COUNTIF($D$3:$D$6372,D3459)</f>
        <v>1</v>
      </c>
      <c r="F3459" s="45" t="s">
        <v>583</v>
      </c>
      <c r="G3459" s="21" t="s">
        <v>3847</v>
      </c>
      <c r="H3459" s="54" t="s">
        <v>3847</v>
      </c>
      <c r="I3459" s="54" t="s">
        <v>3851</v>
      </c>
      <c r="J3459" s="14" t="s">
        <v>3843</v>
      </c>
      <c r="K3459" s="21" t="s">
        <v>3849</v>
      </c>
      <c r="L3459" s="14" t="s">
        <v>10</v>
      </c>
      <c r="M3459" s="13" t="s">
        <v>606</v>
      </c>
      <c r="N3459" s="13" t="s">
        <v>606</v>
      </c>
      <c r="O3459" s="13" t="s">
        <v>606</v>
      </c>
      <c r="P3459" s="13" t="s">
        <v>606</v>
      </c>
      <c r="Q3459" s="13" t="s">
        <v>606</v>
      </c>
      <c r="R3459" s="13"/>
      <c r="S3459" s="13"/>
      <c r="T3459" s="10">
        <v>17</v>
      </c>
      <c r="U3459" s="9" t="s">
        <v>4432</v>
      </c>
      <c r="V3459" s="9" t="s">
        <v>4430</v>
      </c>
      <c r="W3459" s="13" t="s">
        <v>82</v>
      </c>
    </row>
    <row r="3460" spans="1:23" x14ac:dyDescent="0.3">
      <c r="A3460" s="7" t="s">
        <v>4428</v>
      </c>
      <c r="B3460" s="14">
        <v>4747</v>
      </c>
      <c r="C3460" s="14">
        <v>14954</v>
      </c>
      <c r="D3460" s="14">
        <v>9368</v>
      </c>
      <c r="E3460" s="6">
        <f>COUNTIF($D$3:$D$6372,D3460)</f>
        <v>1</v>
      </c>
      <c r="F3460" s="45" t="s">
        <v>583</v>
      </c>
      <c r="G3460" s="21" t="s">
        <v>3847</v>
      </c>
      <c r="H3460" s="54" t="s">
        <v>3847</v>
      </c>
      <c r="I3460" s="54" t="s">
        <v>3851</v>
      </c>
      <c r="J3460" s="14" t="s">
        <v>3843</v>
      </c>
      <c r="K3460" s="21" t="s">
        <v>3887</v>
      </c>
      <c r="L3460" s="14" t="s">
        <v>10</v>
      </c>
      <c r="M3460" s="13" t="s">
        <v>606</v>
      </c>
      <c r="N3460" s="13" t="s">
        <v>606</v>
      </c>
      <c r="O3460" s="13" t="s">
        <v>606</v>
      </c>
      <c r="P3460" s="13" t="s">
        <v>606</v>
      </c>
      <c r="Q3460" s="13" t="s">
        <v>606</v>
      </c>
      <c r="R3460" s="13"/>
      <c r="S3460" s="13"/>
      <c r="T3460" s="10">
        <v>17</v>
      </c>
      <c r="U3460" s="9" t="s">
        <v>4432</v>
      </c>
      <c r="V3460" s="9" t="s">
        <v>4430</v>
      </c>
      <c r="W3460" s="13" t="s">
        <v>82</v>
      </c>
    </row>
    <row r="3461" spans="1:23" x14ac:dyDescent="0.3">
      <c r="A3461" s="7" t="s">
        <v>4428</v>
      </c>
      <c r="B3461" s="14">
        <v>4747</v>
      </c>
      <c r="C3461" s="14">
        <v>14954</v>
      </c>
      <c r="D3461" s="14">
        <v>9369</v>
      </c>
      <c r="E3461" s="6">
        <f>COUNTIF($D$3:$D$6372,D3461)</f>
        <v>1</v>
      </c>
      <c r="F3461" s="45" t="s">
        <v>583</v>
      </c>
      <c r="G3461" s="21" t="s">
        <v>3847</v>
      </c>
      <c r="H3461" s="54" t="s">
        <v>3847</v>
      </c>
      <c r="I3461" s="54" t="s">
        <v>3851</v>
      </c>
      <c r="J3461" s="14" t="s">
        <v>3843</v>
      </c>
      <c r="K3461" s="21" t="s">
        <v>3887</v>
      </c>
      <c r="L3461" s="14" t="s">
        <v>10</v>
      </c>
      <c r="M3461" s="13" t="s">
        <v>606</v>
      </c>
      <c r="N3461" s="13" t="s">
        <v>606</v>
      </c>
      <c r="O3461" s="13" t="s">
        <v>606</v>
      </c>
      <c r="P3461" s="13" t="s">
        <v>606</v>
      </c>
      <c r="Q3461" s="13" t="s">
        <v>606</v>
      </c>
      <c r="R3461" s="13"/>
      <c r="S3461" s="13"/>
      <c r="T3461" s="10">
        <v>17</v>
      </c>
      <c r="U3461" s="9" t="s">
        <v>4432</v>
      </c>
      <c r="V3461" s="9" t="s">
        <v>4430</v>
      </c>
      <c r="W3461" s="13" t="s">
        <v>82</v>
      </c>
    </row>
    <row r="3462" spans="1:23" x14ac:dyDescent="0.3">
      <c r="A3462" s="7" t="s">
        <v>4428</v>
      </c>
      <c r="B3462" s="14">
        <v>31368</v>
      </c>
      <c r="C3462" s="14">
        <v>14954</v>
      </c>
      <c r="D3462" s="14">
        <v>9370</v>
      </c>
      <c r="E3462" s="6">
        <f>COUNTIF($D$3:$D$6372,D3462)</f>
        <v>1</v>
      </c>
      <c r="F3462" s="45" t="s">
        <v>583</v>
      </c>
      <c r="G3462" s="21" t="s">
        <v>3847</v>
      </c>
      <c r="H3462" s="54" t="s">
        <v>3847</v>
      </c>
      <c r="I3462" s="54" t="s">
        <v>3851</v>
      </c>
      <c r="J3462" s="14" t="s">
        <v>3843</v>
      </c>
      <c r="K3462" s="21" t="s">
        <v>3866</v>
      </c>
      <c r="L3462" s="14" t="s">
        <v>10</v>
      </c>
      <c r="M3462" s="13" t="s">
        <v>606</v>
      </c>
      <c r="N3462" s="13" t="s">
        <v>606</v>
      </c>
      <c r="O3462" s="13" t="s">
        <v>606</v>
      </c>
      <c r="P3462" s="13" t="s">
        <v>606</v>
      </c>
      <c r="Q3462" s="13" t="s">
        <v>606</v>
      </c>
      <c r="R3462" s="13"/>
      <c r="S3462" s="13"/>
      <c r="T3462" s="10">
        <v>17</v>
      </c>
      <c r="U3462" s="9" t="s">
        <v>4432</v>
      </c>
      <c r="V3462" s="9" t="s">
        <v>4430</v>
      </c>
      <c r="W3462" s="13" t="s">
        <v>82</v>
      </c>
    </row>
    <row r="3463" spans="1:23" x14ac:dyDescent="0.3">
      <c r="A3463" s="7" t="s">
        <v>4428</v>
      </c>
      <c r="B3463" s="14">
        <v>31365</v>
      </c>
      <c r="C3463" s="14">
        <v>14954</v>
      </c>
      <c r="D3463" s="14">
        <v>9371</v>
      </c>
      <c r="E3463" s="6">
        <f>COUNTIF($D$3:$D$6372,D3463)</f>
        <v>1</v>
      </c>
      <c r="F3463" s="45" t="s">
        <v>583</v>
      </c>
      <c r="G3463" s="21" t="s">
        <v>3847</v>
      </c>
      <c r="H3463" s="54" t="s">
        <v>3847</v>
      </c>
      <c r="I3463" s="54" t="s">
        <v>3851</v>
      </c>
      <c r="J3463" s="14" t="s">
        <v>3843</v>
      </c>
      <c r="K3463" s="21" t="s">
        <v>3866</v>
      </c>
      <c r="L3463" s="14" t="s">
        <v>10</v>
      </c>
      <c r="M3463" s="13" t="s">
        <v>606</v>
      </c>
      <c r="N3463" s="13" t="s">
        <v>606</v>
      </c>
      <c r="O3463" s="13" t="s">
        <v>606</v>
      </c>
      <c r="P3463" s="13" t="s">
        <v>606</v>
      </c>
      <c r="Q3463" s="13" t="s">
        <v>606</v>
      </c>
      <c r="R3463" s="13"/>
      <c r="S3463" s="13"/>
      <c r="T3463" s="10">
        <v>17</v>
      </c>
      <c r="U3463" s="9" t="s">
        <v>4432</v>
      </c>
      <c r="V3463" s="9" t="s">
        <v>4430</v>
      </c>
      <c r="W3463" s="13" t="s">
        <v>82</v>
      </c>
    </row>
    <row r="3464" spans="1:23" x14ac:dyDescent="0.3">
      <c r="A3464" s="7" t="s">
        <v>4428</v>
      </c>
      <c r="B3464" s="14">
        <v>31367</v>
      </c>
      <c r="C3464" s="14">
        <v>14954</v>
      </c>
      <c r="D3464" s="14">
        <v>9372</v>
      </c>
      <c r="E3464" s="6">
        <f>COUNTIF($D$3:$D$6372,D3464)</f>
        <v>1</v>
      </c>
      <c r="F3464" s="45" t="s">
        <v>583</v>
      </c>
      <c r="G3464" s="21" t="s">
        <v>3847</v>
      </c>
      <c r="H3464" s="54" t="s">
        <v>3847</v>
      </c>
      <c r="I3464" s="54" t="s">
        <v>3851</v>
      </c>
      <c r="J3464" s="14" t="s">
        <v>3843</v>
      </c>
      <c r="K3464" s="21" t="s">
        <v>3879</v>
      </c>
      <c r="L3464" s="14" t="s">
        <v>10</v>
      </c>
      <c r="M3464" s="13" t="s">
        <v>606</v>
      </c>
      <c r="N3464" s="13" t="s">
        <v>606</v>
      </c>
      <c r="O3464" s="13" t="s">
        <v>606</v>
      </c>
      <c r="P3464" s="13" t="s">
        <v>606</v>
      </c>
      <c r="Q3464" s="13" t="s">
        <v>606</v>
      </c>
      <c r="R3464" s="13"/>
      <c r="S3464" s="13"/>
      <c r="T3464" s="10">
        <v>17</v>
      </c>
      <c r="U3464" s="9" t="s">
        <v>4432</v>
      </c>
      <c r="V3464" s="9" t="s">
        <v>4430</v>
      </c>
      <c r="W3464" s="13" t="s">
        <v>82</v>
      </c>
    </row>
    <row r="3465" spans="1:23" x14ac:dyDescent="0.3">
      <c r="A3465" s="7" t="s">
        <v>4428</v>
      </c>
      <c r="B3465" s="14">
        <v>31364</v>
      </c>
      <c r="C3465" s="14">
        <v>14954</v>
      </c>
      <c r="D3465" s="14">
        <v>9373</v>
      </c>
      <c r="E3465" s="6">
        <f>COUNTIF($D$3:$D$6372,D3465)</f>
        <v>1</v>
      </c>
      <c r="F3465" s="45" t="s">
        <v>583</v>
      </c>
      <c r="G3465" s="21" t="s">
        <v>3847</v>
      </c>
      <c r="H3465" s="54" t="s">
        <v>3847</v>
      </c>
      <c r="I3465" s="54" t="s">
        <v>3851</v>
      </c>
      <c r="J3465" s="14" t="s">
        <v>3843</v>
      </c>
      <c r="K3465" s="21" t="s">
        <v>3872</v>
      </c>
      <c r="L3465" s="14" t="s">
        <v>10</v>
      </c>
      <c r="M3465" s="13" t="s">
        <v>606</v>
      </c>
      <c r="N3465" s="13" t="s">
        <v>606</v>
      </c>
      <c r="O3465" s="13" t="s">
        <v>606</v>
      </c>
      <c r="P3465" s="13" t="s">
        <v>606</v>
      </c>
      <c r="Q3465" s="13" t="s">
        <v>606</v>
      </c>
      <c r="R3465" s="13"/>
      <c r="S3465" s="13"/>
      <c r="T3465" s="10">
        <v>17</v>
      </c>
      <c r="U3465" s="9" t="s">
        <v>4432</v>
      </c>
      <c r="V3465" s="9" t="s">
        <v>4430</v>
      </c>
      <c r="W3465" s="13" t="s">
        <v>82</v>
      </c>
    </row>
    <row r="3466" spans="1:23" x14ac:dyDescent="0.3">
      <c r="A3466" s="7" t="s">
        <v>4428</v>
      </c>
      <c r="B3466" s="14">
        <v>31365</v>
      </c>
      <c r="C3466" s="14">
        <v>14954</v>
      </c>
      <c r="D3466" s="14">
        <v>9374</v>
      </c>
      <c r="E3466" s="6">
        <f>COUNTIF($D$3:$D$6372,D3466)</f>
        <v>1</v>
      </c>
      <c r="F3466" s="45" t="s">
        <v>583</v>
      </c>
      <c r="G3466" s="21" t="s">
        <v>3847</v>
      </c>
      <c r="H3466" s="54" t="s">
        <v>3847</v>
      </c>
      <c r="I3466" s="54" t="s">
        <v>3851</v>
      </c>
      <c r="J3466" s="14" t="s">
        <v>3843</v>
      </c>
      <c r="K3466" s="21" t="s">
        <v>3897</v>
      </c>
      <c r="L3466" s="14" t="s">
        <v>10</v>
      </c>
      <c r="M3466" s="13" t="s">
        <v>606</v>
      </c>
      <c r="N3466" s="13" t="s">
        <v>606</v>
      </c>
      <c r="O3466" s="13" t="s">
        <v>606</v>
      </c>
      <c r="P3466" s="13" t="s">
        <v>606</v>
      </c>
      <c r="Q3466" s="13" t="s">
        <v>606</v>
      </c>
      <c r="R3466" s="13"/>
      <c r="S3466" s="13"/>
      <c r="T3466" s="10">
        <v>17</v>
      </c>
      <c r="U3466" s="9" t="s">
        <v>4432</v>
      </c>
      <c r="V3466" s="9" t="s">
        <v>4430</v>
      </c>
      <c r="W3466" s="13" t="s">
        <v>82</v>
      </c>
    </row>
    <row r="3467" spans="1:23" x14ac:dyDescent="0.3">
      <c r="A3467" s="7" t="s">
        <v>4428</v>
      </c>
      <c r="B3467" s="14">
        <v>4747</v>
      </c>
      <c r="C3467" s="14">
        <v>14954</v>
      </c>
      <c r="D3467" s="14">
        <v>9375</v>
      </c>
      <c r="E3467" s="6">
        <f>COUNTIF($D$3:$D$6372,D3467)</f>
        <v>1</v>
      </c>
      <c r="F3467" s="45" t="s">
        <v>583</v>
      </c>
      <c r="G3467" s="21" t="s">
        <v>3847</v>
      </c>
      <c r="H3467" s="54" t="s">
        <v>3847</v>
      </c>
      <c r="I3467" s="54" t="s">
        <v>3851</v>
      </c>
      <c r="J3467" s="14" t="s">
        <v>3843</v>
      </c>
      <c r="K3467" s="21" t="s">
        <v>3887</v>
      </c>
      <c r="L3467" s="14" t="s">
        <v>10</v>
      </c>
      <c r="M3467" s="13" t="s">
        <v>606</v>
      </c>
      <c r="N3467" s="13" t="s">
        <v>606</v>
      </c>
      <c r="O3467" s="13" t="s">
        <v>606</v>
      </c>
      <c r="P3467" s="13" t="s">
        <v>606</v>
      </c>
      <c r="Q3467" s="13" t="s">
        <v>606</v>
      </c>
      <c r="R3467" s="13"/>
      <c r="S3467" s="13"/>
      <c r="T3467" s="10">
        <v>17</v>
      </c>
      <c r="U3467" s="9" t="s">
        <v>4432</v>
      </c>
      <c r="V3467" s="9" t="s">
        <v>4430</v>
      </c>
      <c r="W3467" s="13" t="s">
        <v>82</v>
      </c>
    </row>
    <row r="3468" spans="1:23" x14ac:dyDescent="0.3">
      <c r="A3468" s="7" t="s">
        <v>4428</v>
      </c>
      <c r="B3468" s="14">
        <v>4747</v>
      </c>
      <c r="C3468" s="14">
        <v>14954</v>
      </c>
      <c r="D3468" s="14">
        <v>9376</v>
      </c>
      <c r="E3468" s="6">
        <f>COUNTIF($D$3:$D$6372,D3468)</f>
        <v>1</v>
      </c>
      <c r="F3468" s="45" t="s">
        <v>583</v>
      </c>
      <c r="G3468" s="21" t="s">
        <v>3847</v>
      </c>
      <c r="H3468" s="54" t="s">
        <v>3847</v>
      </c>
      <c r="I3468" s="54" t="s">
        <v>3851</v>
      </c>
      <c r="J3468" s="14" t="s">
        <v>3843</v>
      </c>
      <c r="K3468" s="21" t="s">
        <v>3879</v>
      </c>
      <c r="L3468" s="14" t="s">
        <v>10</v>
      </c>
      <c r="M3468" s="13" t="s">
        <v>606</v>
      </c>
      <c r="N3468" s="13" t="s">
        <v>606</v>
      </c>
      <c r="O3468" s="13" t="s">
        <v>606</v>
      </c>
      <c r="P3468" s="13" t="s">
        <v>606</v>
      </c>
      <c r="Q3468" s="13" t="s">
        <v>606</v>
      </c>
      <c r="R3468" s="13"/>
      <c r="S3468" s="13"/>
      <c r="T3468" s="10">
        <v>17</v>
      </c>
      <c r="U3468" s="9" t="s">
        <v>4432</v>
      </c>
      <c r="V3468" s="9" t="s">
        <v>4430</v>
      </c>
      <c r="W3468" s="13" t="s">
        <v>82</v>
      </c>
    </row>
    <row r="3469" spans="1:23" x14ac:dyDescent="0.3">
      <c r="A3469" s="7" t="s">
        <v>4428</v>
      </c>
      <c r="B3469" s="14">
        <v>4747</v>
      </c>
      <c r="C3469" s="14">
        <v>14954</v>
      </c>
      <c r="D3469" s="14">
        <v>9380</v>
      </c>
      <c r="E3469" s="6">
        <f>COUNTIF($D$3:$D$6372,D3469)</f>
        <v>1</v>
      </c>
      <c r="F3469" s="45" t="s">
        <v>583</v>
      </c>
      <c r="G3469" s="21" t="s">
        <v>3847</v>
      </c>
      <c r="H3469" s="54" t="s">
        <v>3847</v>
      </c>
      <c r="I3469" s="54" t="s">
        <v>3851</v>
      </c>
      <c r="J3469" s="14" t="s">
        <v>3843</v>
      </c>
      <c r="K3469" s="21" t="s">
        <v>3866</v>
      </c>
      <c r="L3469" s="14" t="s">
        <v>10</v>
      </c>
      <c r="M3469" s="13" t="s">
        <v>606</v>
      </c>
      <c r="N3469" s="13" t="s">
        <v>606</v>
      </c>
      <c r="O3469" s="13" t="s">
        <v>606</v>
      </c>
      <c r="P3469" s="13" t="s">
        <v>606</v>
      </c>
      <c r="Q3469" s="13" t="s">
        <v>606</v>
      </c>
      <c r="R3469" s="13"/>
      <c r="S3469" s="13"/>
      <c r="T3469" s="10">
        <v>17</v>
      </c>
      <c r="U3469" s="9" t="s">
        <v>4432</v>
      </c>
      <c r="V3469" s="9" t="s">
        <v>4430</v>
      </c>
      <c r="W3469" s="13" t="s">
        <v>82</v>
      </c>
    </row>
    <row r="3470" spans="1:23" x14ac:dyDescent="0.3">
      <c r="A3470" s="7" t="s">
        <v>4428</v>
      </c>
      <c r="B3470" s="14">
        <v>42329</v>
      </c>
      <c r="C3470" s="14">
        <v>14954</v>
      </c>
      <c r="D3470" s="14">
        <v>9381</v>
      </c>
      <c r="E3470" s="6">
        <f>COUNTIF($D$3:$D$6372,D3470)</f>
        <v>1</v>
      </c>
      <c r="F3470" s="45" t="s">
        <v>583</v>
      </c>
      <c r="G3470" s="21" t="s">
        <v>3847</v>
      </c>
      <c r="H3470" s="54" t="s">
        <v>3847</v>
      </c>
      <c r="I3470" s="54" t="s">
        <v>3851</v>
      </c>
      <c r="J3470" s="14" t="s">
        <v>3843</v>
      </c>
      <c r="K3470" s="21" t="s">
        <v>3897</v>
      </c>
      <c r="L3470" s="14" t="s">
        <v>10</v>
      </c>
      <c r="M3470" s="13" t="s">
        <v>606</v>
      </c>
      <c r="N3470" s="13" t="s">
        <v>606</v>
      </c>
      <c r="O3470" s="13" t="s">
        <v>606</v>
      </c>
      <c r="P3470" s="13" t="s">
        <v>606</v>
      </c>
      <c r="Q3470" s="13" t="s">
        <v>606</v>
      </c>
      <c r="R3470" s="13"/>
      <c r="S3470" s="13"/>
      <c r="T3470" s="10">
        <v>17</v>
      </c>
      <c r="U3470" s="9" t="s">
        <v>4432</v>
      </c>
      <c r="V3470" s="9" t="s">
        <v>4430</v>
      </c>
      <c r="W3470" s="13" t="s">
        <v>82</v>
      </c>
    </row>
    <row r="3471" spans="1:23" x14ac:dyDescent="0.3">
      <c r="A3471" s="7" t="s">
        <v>4428</v>
      </c>
      <c r="B3471" s="14">
        <v>31366</v>
      </c>
      <c r="C3471" s="14">
        <v>14954</v>
      </c>
      <c r="D3471" s="14">
        <v>9382</v>
      </c>
      <c r="E3471" s="6">
        <f>COUNTIF($D$3:$D$6372,D3471)</f>
        <v>1</v>
      </c>
      <c r="F3471" s="45" t="s">
        <v>583</v>
      </c>
      <c r="G3471" s="21" t="s">
        <v>3847</v>
      </c>
      <c r="H3471" s="54" t="s">
        <v>3847</v>
      </c>
      <c r="I3471" s="54" t="s">
        <v>3851</v>
      </c>
      <c r="J3471" s="14" t="s">
        <v>3843</v>
      </c>
      <c r="K3471" s="21" t="s">
        <v>3872</v>
      </c>
      <c r="L3471" s="14" t="s">
        <v>10</v>
      </c>
      <c r="M3471" s="13" t="s">
        <v>606</v>
      </c>
      <c r="N3471" s="13" t="s">
        <v>606</v>
      </c>
      <c r="O3471" s="13" t="s">
        <v>606</v>
      </c>
      <c r="P3471" s="13" t="s">
        <v>606</v>
      </c>
      <c r="Q3471" s="13" t="s">
        <v>606</v>
      </c>
      <c r="R3471" s="13"/>
      <c r="S3471" s="13"/>
      <c r="T3471" s="10">
        <v>17</v>
      </c>
      <c r="U3471" s="9" t="s">
        <v>4432</v>
      </c>
      <c r="V3471" s="9" t="s">
        <v>4430</v>
      </c>
      <c r="W3471" s="13" t="s">
        <v>82</v>
      </c>
    </row>
    <row r="3472" spans="1:23" x14ac:dyDescent="0.3">
      <c r="A3472" s="7" t="s">
        <v>4428</v>
      </c>
      <c r="B3472" s="14">
        <v>31368</v>
      </c>
      <c r="C3472" s="14">
        <v>14954</v>
      </c>
      <c r="D3472" s="14">
        <v>9383</v>
      </c>
      <c r="E3472" s="6">
        <f>COUNTIF($D$3:$D$6372,D3472)</f>
        <v>1</v>
      </c>
      <c r="F3472" s="45" t="s">
        <v>583</v>
      </c>
      <c r="G3472" s="21" t="s">
        <v>3847</v>
      </c>
      <c r="H3472" s="54" t="s">
        <v>3847</v>
      </c>
      <c r="I3472" s="54" t="s">
        <v>3851</v>
      </c>
      <c r="J3472" s="14" t="s">
        <v>3843</v>
      </c>
      <c r="K3472" s="21" t="s">
        <v>3879</v>
      </c>
      <c r="L3472" s="14" t="s">
        <v>10</v>
      </c>
      <c r="M3472" s="13" t="s">
        <v>606</v>
      </c>
      <c r="N3472" s="13" t="s">
        <v>606</v>
      </c>
      <c r="O3472" s="13" t="s">
        <v>606</v>
      </c>
      <c r="P3472" s="13" t="s">
        <v>606</v>
      </c>
      <c r="Q3472" s="13" t="s">
        <v>606</v>
      </c>
      <c r="R3472" s="13"/>
      <c r="S3472" s="13"/>
      <c r="T3472" s="10">
        <v>17</v>
      </c>
      <c r="U3472" s="9" t="s">
        <v>4432</v>
      </c>
      <c r="V3472" s="9" t="s">
        <v>4430</v>
      </c>
      <c r="W3472" s="13" t="s">
        <v>82</v>
      </c>
    </row>
    <row r="3473" spans="1:23" x14ac:dyDescent="0.3">
      <c r="A3473" s="7" t="s">
        <v>4428</v>
      </c>
      <c r="B3473" s="14">
        <v>31369</v>
      </c>
      <c r="C3473" s="14">
        <v>14954</v>
      </c>
      <c r="D3473" s="14">
        <v>9384</v>
      </c>
      <c r="E3473" s="6">
        <f>COUNTIF($D$3:$D$6372,D3473)</f>
        <v>1</v>
      </c>
      <c r="F3473" s="45" t="s">
        <v>583</v>
      </c>
      <c r="G3473" s="21" t="s">
        <v>3847</v>
      </c>
      <c r="H3473" s="54" t="s">
        <v>3847</v>
      </c>
      <c r="I3473" s="54" t="s">
        <v>3851</v>
      </c>
      <c r="J3473" s="14" t="s">
        <v>3843</v>
      </c>
      <c r="K3473" s="21" t="s">
        <v>3872</v>
      </c>
      <c r="L3473" s="14" t="s">
        <v>10</v>
      </c>
      <c r="M3473" s="13" t="s">
        <v>606</v>
      </c>
      <c r="N3473" s="13" t="s">
        <v>606</v>
      </c>
      <c r="O3473" s="13" t="s">
        <v>606</v>
      </c>
      <c r="P3473" s="13" t="s">
        <v>606</v>
      </c>
      <c r="Q3473" s="13" t="s">
        <v>606</v>
      </c>
      <c r="R3473" s="13"/>
      <c r="S3473" s="13"/>
      <c r="T3473" s="10">
        <v>17</v>
      </c>
      <c r="U3473" s="9" t="s">
        <v>4432</v>
      </c>
      <c r="V3473" s="9" t="s">
        <v>4430</v>
      </c>
      <c r="W3473" s="13" t="s">
        <v>82</v>
      </c>
    </row>
    <row r="3474" spans="1:23" x14ac:dyDescent="0.3">
      <c r="A3474" s="7" t="s">
        <v>4428</v>
      </c>
      <c r="B3474" s="14">
        <v>4747</v>
      </c>
      <c r="C3474" s="14">
        <v>14954</v>
      </c>
      <c r="D3474" s="14">
        <v>9386</v>
      </c>
      <c r="E3474" s="6">
        <f>COUNTIF($D$3:$D$6372,D3474)</f>
        <v>1</v>
      </c>
      <c r="F3474" s="45" t="s">
        <v>583</v>
      </c>
      <c r="G3474" s="21" t="s">
        <v>3847</v>
      </c>
      <c r="H3474" s="54" t="s">
        <v>3847</v>
      </c>
      <c r="I3474" s="54" t="s">
        <v>3851</v>
      </c>
      <c r="J3474" s="14" t="s">
        <v>3843</v>
      </c>
      <c r="K3474" s="21" t="s">
        <v>3849</v>
      </c>
      <c r="L3474" s="14" t="s">
        <v>10</v>
      </c>
      <c r="M3474" s="13" t="s">
        <v>606</v>
      </c>
      <c r="N3474" s="13" t="s">
        <v>606</v>
      </c>
      <c r="O3474" s="13" t="s">
        <v>606</v>
      </c>
      <c r="P3474" s="13" t="s">
        <v>606</v>
      </c>
      <c r="Q3474" s="13" t="s">
        <v>606</v>
      </c>
      <c r="R3474" s="13"/>
      <c r="S3474" s="13"/>
      <c r="T3474" s="10">
        <v>17</v>
      </c>
      <c r="U3474" s="9" t="s">
        <v>4432</v>
      </c>
      <c r="V3474" s="9" t="s">
        <v>4430</v>
      </c>
      <c r="W3474" s="13" t="s">
        <v>82</v>
      </c>
    </row>
    <row r="3475" spans="1:23" x14ac:dyDescent="0.3">
      <c r="A3475" s="7" t="s">
        <v>4428</v>
      </c>
      <c r="B3475" s="14">
        <v>4747</v>
      </c>
      <c r="C3475" s="14">
        <v>14954</v>
      </c>
      <c r="D3475" s="14">
        <v>9387</v>
      </c>
      <c r="E3475" s="6">
        <f>COUNTIF($D$3:$D$6372,D3475)</f>
        <v>1</v>
      </c>
      <c r="F3475" s="45" t="s">
        <v>583</v>
      </c>
      <c r="G3475" s="21" t="s">
        <v>3847</v>
      </c>
      <c r="H3475" s="54" t="s">
        <v>3847</v>
      </c>
      <c r="I3475" s="54" t="s">
        <v>3851</v>
      </c>
      <c r="J3475" s="14" t="s">
        <v>3843</v>
      </c>
      <c r="K3475" s="21" t="s">
        <v>3866</v>
      </c>
      <c r="L3475" s="14" t="s">
        <v>10</v>
      </c>
      <c r="M3475" s="13" t="s">
        <v>606</v>
      </c>
      <c r="N3475" s="13" t="s">
        <v>606</v>
      </c>
      <c r="O3475" s="13" t="s">
        <v>606</v>
      </c>
      <c r="P3475" s="13" t="s">
        <v>606</v>
      </c>
      <c r="Q3475" s="13" t="s">
        <v>606</v>
      </c>
      <c r="R3475" s="13"/>
      <c r="S3475" s="13"/>
      <c r="T3475" s="10">
        <v>17</v>
      </c>
      <c r="U3475" s="9" t="s">
        <v>4432</v>
      </c>
      <c r="V3475" s="9" t="s">
        <v>4430</v>
      </c>
      <c r="W3475" s="13" t="s">
        <v>82</v>
      </c>
    </row>
    <row r="3476" spans="1:23" x14ac:dyDescent="0.3">
      <c r="A3476" s="7" t="s">
        <v>4428</v>
      </c>
      <c r="B3476" s="14">
        <v>31364</v>
      </c>
      <c r="C3476" s="14">
        <v>14954</v>
      </c>
      <c r="D3476" s="14">
        <v>9388</v>
      </c>
      <c r="E3476" s="6">
        <f>COUNTIF($D$3:$D$6372,D3476)</f>
        <v>1</v>
      </c>
      <c r="F3476" s="45" t="s">
        <v>583</v>
      </c>
      <c r="G3476" s="21" t="s">
        <v>3847</v>
      </c>
      <c r="H3476" s="54" t="s">
        <v>3847</v>
      </c>
      <c r="I3476" s="54" t="s">
        <v>3851</v>
      </c>
      <c r="J3476" s="14" t="s">
        <v>3843</v>
      </c>
      <c r="K3476" s="21" t="s">
        <v>3887</v>
      </c>
      <c r="L3476" s="14" t="s">
        <v>10</v>
      </c>
      <c r="M3476" s="13" t="s">
        <v>606</v>
      </c>
      <c r="N3476" s="13" t="s">
        <v>606</v>
      </c>
      <c r="O3476" s="13" t="s">
        <v>606</v>
      </c>
      <c r="P3476" s="13" t="s">
        <v>606</v>
      </c>
      <c r="Q3476" s="13" t="s">
        <v>606</v>
      </c>
      <c r="R3476" s="13"/>
      <c r="S3476" s="13"/>
      <c r="T3476" s="10">
        <v>17</v>
      </c>
      <c r="U3476" s="9" t="s">
        <v>4432</v>
      </c>
      <c r="V3476" s="9" t="s">
        <v>4430</v>
      </c>
      <c r="W3476" s="13" t="s">
        <v>82</v>
      </c>
    </row>
    <row r="3477" spans="1:23" x14ac:dyDescent="0.3">
      <c r="A3477" s="7" t="s">
        <v>4428</v>
      </c>
      <c r="B3477" s="14">
        <v>4770</v>
      </c>
      <c r="C3477" s="14">
        <v>15197</v>
      </c>
      <c r="D3477" s="14">
        <v>9390</v>
      </c>
      <c r="E3477" s="6">
        <f>COUNTIF($D$3:$D$6372,D3477)</f>
        <v>1</v>
      </c>
      <c r="F3477" s="45" t="s">
        <v>11</v>
      </c>
      <c r="G3477" s="21" t="s">
        <v>2346</v>
      </c>
      <c r="H3477" s="54" t="s">
        <v>2346</v>
      </c>
      <c r="I3477" s="54" t="s">
        <v>2347</v>
      </c>
      <c r="J3477" s="14" t="s">
        <v>2341</v>
      </c>
      <c r="K3477" s="21" t="s">
        <v>2345</v>
      </c>
      <c r="L3477" s="14" t="s">
        <v>10</v>
      </c>
      <c r="M3477" s="13" t="s">
        <v>606</v>
      </c>
      <c r="N3477" s="13" t="s">
        <v>606</v>
      </c>
      <c r="O3477" s="13" t="s">
        <v>606</v>
      </c>
      <c r="P3477" s="13" t="s">
        <v>606</v>
      </c>
      <c r="Q3477" s="13" t="s">
        <v>606</v>
      </c>
      <c r="R3477" s="13"/>
      <c r="S3477" s="13"/>
      <c r="T3477" s="10">
        <v>20</v>
      </c>
      <c r="U3477" s="9" t="s">
        <v>4432</v>
      </c>
      <c r="V3477" s="9" t="s">
        <v>4430</v>
      </c>
      <c r="W3477" s="13" t="s">
        <v>82</v>
      </c>
    </row>
    <row r="3478" spans="1:23" x14ac:dyDescent="0.3">
      <c r="A3478" s="7" t="s">
        <v>4428</v>
      </c>
      <c r="B3478" s="14">
        <v>4770</v>
      </c>
      <c r="C3478" s="14">
        <v>15197</v>
      </c>
      <c r="D3478" s="14">
        <v>9392</v>
      </c>
      <c r="E3478" s="6">
        <f>COUNTIF($D$3:$D$6372,D3478)</f>
        <v>1</v>
      </c>
      <c r="F3478" s="45" t="s">
        <v>11</v>
      </c>
      <c r="G3478" s="21" t="s">
        <v>2346</v>
      </c>
      <c r="H3478" s="54" t="s">
        <v>2346</v>
      </c>
      <c r="I3478" s="54" t="s">
        <v>2347</v>
      </c>
      <c r="J3478" s="14" t="s">
        <v>2341</v>
      </c>
      <c r="K3478" s="21" t="s">
        <v>2345</v>
      </c>
      <c r="L3478" s="14" t="s">
        <v>10</v>
      </c>
      <c r="M3478" s="13" t="s">
        <v>606</v>
      </c>
      <c r="N3478" s="13" t="s">
        <v>606</v>
      </c>
      <c r="O3478" s="13" t="s">
        <v>606</v>
      </c>
      <c r="P3478" s="13" t="s">
        <v>606</v>
      </c>
      <c r="Q3478" s="13" t="s">
        <v>606</v>
      </c>
      <c r="R3478" s="13"/>
      <c r="S3478" s="13"/>
      <c r="T3478" s="10">
        <v>20</v>
      </c>
      <c r="U3478" s="9" t="s">
        <v>4432</v>
      </c>
      <c r="V3478" s="9" t="s">
        <v>4430</v>
      </c>
      <c r="W3478" s="13" t="s">
        <v>82</v>
      </c>
    </row>
    <row r="3479" spans="1:23" x14ac:dyDescent="0.3">
      <c r="A3479" s="7" t="s">
        <v>4428</v>
      </c>
      <c r="B3479" s="14">
        <v>4770</v>
      </c>
      <c r="C3479" s="14">
        <v>15197</v>
      </c>
      <c r="D3479" s="14">
        <v>9393</v>
      </c>
      <c r="E3479" s="6">
        <f>COUNTIF($D$3:$D$6372,D3479)</f>
        <v>1</v>
      </c>
      <c r="F3479" s="45" t="s">
        <v>11</v>
      </c>
      <c r="G3479" s="21" t="s">
        <v>2346</v>
      </c>
      <c r="H3479" s="54" t="s">
        <v>2346</v>
      </c>
      <c r="I3479" s="54" t="s">
        <v>2347</v>
      </c>
      <c r="J3479" s="14" t="s">
        <v>2341</v>
      </c>
      <c r="K3479" s="21" t="s">
        <v>2345</v>
      </c>
      <c r="L3479" s="14" t="s">
        <v>10</v>
      </c>
      <c r="M3479" s="13" t="s">
        <v>606</v>
      </c>
      <c r="N3479" s="13" t="s">
        <v>606</v>
      </c>
      <c r="O3479" s="13" t="s">
        <v>606</v>
      </c>
      <c r="P3479" s="13" t="s">
        <v>606</v>
      </c>
      <c r="Q3479" s="13" t="s">
        <v>606</v>
      </c>
      <c r="R3479" s="13"/>
      <c r="S3479" s="13"/>
      <c r="T3479" s="10">
        <v>20</v>
      </c>
      <c r="U3479" s="9" t="s">
        <v>4432</v>
      </c>
      <c r="V3479" s="9" t="s">
        <v>4430</v>
      </c>
      <c r="W3479" s="13" t="s">
        <v>82</v>
      </c>
    </row>
    <row r="3480" spans="1:23" x14ac:dyDescent="0.3">
      <c r="A3480" s="7" t="s">
        <v>4428</v>
      </c>
      <c r="B3480" s="14">
        <v>4770</v>
      </c>
      <c r="C3480" s="14">
        <v>15197</v>
      </c>
      <c r="D3480" s="14">
        <v>9395</v>
      </c>
      <c r="E3480" s="6">
        <f>COUNTIF($D$3:$D$6372,D3480)</f>
        <v>1</v>
      </c>
      <c r="F3480" s="45" t="s">
        <v>11</v>
      </c>
      <c r="G3480" s="21" t="s">
        <v>2346</v>
      </c>
      <c r="H3480" s="54" t="s">
        <v>2346</v>
      </c>
      <c r="I3480" s="54" t="s">
        <v>2347</v>
      </c>
      <c r="J3480" s="14" t="s">
        <v>2341</v>
      </c>
      <c r="K3480" s="21" t="s">
        <v>2345</v>
      </c>
      <c r="L3480" s="14" t="s">
        <v>10</v>
      </c>
      <c r="M3480" s="13" t="s">
        <v>606</v>
      </c>
      <c r="N3480" s="13" t="s">
        <v>606</v>
      </c>
      <c r="O3480" s="13" t="s">
        <v>606</v>
      </c>
      <c r="P3480" s="13" t="s">
        <v>606</v>
      </c>
      <c r="Q3480" s="13" t="s">
        <v>606</v>
      </c>
      <c r="R3480" s="13"/>
      <c r="S3480" s="13"/>
      <c r="T3480" s="10">
        <v>20</v>
      </c>
      <c r="U3480" s="9" t="s">
        <v>4432</v>
      </c>
      <c r="V3480" s="9" t="s">
        <v>4430</v>
      </c>
      <c r="W3480" s="13" t="s">
        <v>82</v>
      </c>
    </row>
    <row r="3481" spans="1:23" x14ac:dyDescent="0.3">
      <c r="A3481" s="7" t="s">
        <v>4428</v>
      </c>
      <c r="B3481" s="14">
        <v>4770</v>
      </c>
      <c r="C3481" s="14">
        <v>15197</v>
      </c>
      <c r="D3481" s="14">
        <v>9396</v>
      </c>
      <c r="E3481" s="6">
        <f>COUNTIF($D$3:$D$6372,D3481)</f>
        <v>1</v>
      </c>
      <c r="F3481" s="45" t="s">
        <v>11</v>
      </c>
      <c r="G3481" s="21" t="s">
        <v>2346</v>
      </c>
      <c r="H3481" s="54" t="s">
        <v>2346</v>
      </c>
      <c r="I3481" s="54" t="s">
        <v>2347</v>
      </c>
      <c r="J3481" s="14" t="s">
        <v>2341</v>
      </c>
      <c r="K3481" s="21" t="s">
        <v>2345</v>
      </c>
      <c r="L3481" s="14" t="s">
        <v>10</v>
      </c>
      <c r="M3481" s="13" t="s">
        <v>606</v>
      </c>
      <c r="N3481" s="13" t="s">
        <v>606</v>
      </c>
      <c r="O3481" s="13" t="s">
        <v>606</v>
      </c>
      <c r="P3481" s="13" t="s">
        <v>606</v>
      </c>
      <c r="Q3481" s="13" t="s">
        <v>606</v>
      </c>
      <c r="R3481" s="13"/>
      <c r="S3481" s="13"/>
      <c r="T3481" s="10">
        <v>20</v>
      </c>
      <c r="U3481" s="9" t="s">
        <v>4432</v>
      </c>
      <c r="V3481" s="9" t="s">
        <v>4430</v>
      </c>
      <c r="W3481" s="13" t="s">
        <v>82</v>
      </c>
    </row>
    <row r="3482" spans="1:23" x14ac:dyDescent="0.3">
      <c r="A3482" s="7" t="s">
        <v>4428</v>
      </c>
      <c r="B3482" s="14">
        <v>4770</v>
      </c>
      <c r="C3482" s="14">
        <v>15197</v>
      </c>
      <c r="D3482" s="14">
        <v>9398</v>
      </c>
      <c r="E3482" s="6">
        <f>COUNTIF($D$3:$D$6372,D3482)</f>
        <v>1</v>
      </c>
      <c r="F3482" s="45" t="s">
        <v>11</v>
      </c>
      <c r="G3482" s="21" t="s">
        <v>2346</v>
      </c>
      <c r="H3482" s="54" t="s">
        <v>2346</v>
      </c>
      <c r="I3482" s="54" t="s">
        <v>2347</v>
      </c>
      <c r="J3482" s="14" t="s">
        <v>2341</v>
      </c>
      <c r="K3482" s="21" t="s">
        <v>2345</v>
      </c>
      <c r="L3482" s="14" t="s">
        <v>10</v>
      </c>
      <c r="M3482" s="13" t="s">
        <v>606</v>
      </c>
      <c r="N3482" s="13" t="s">
        <v>606</v>
      </c>
      <c r="O3482" s="13" t="s">
        <v>606</v>
      </c>
      <c r="P3482" s="13" t="s">
        <v>606</v>
      </c>
      <c r="Q3482" s="13" t="s">
        <v>606</v>
      </c>
      <c r="R3482" s="13"/>
      <c r="S3482" s="13"/>
      <c r="T3482" s="10">
        <v>20</v>
      </c>
      <c r="U3482" s="9" t="s">
        <v>4432</v>
      </c>
      <c r="V3482" s="9" t="s">
        <v>4430</v>
      </c>
      <c r="W3482" s="13" t="s">
        <v>82</v>
      </c>
    </row>
    <row r="3483" spans="1:23" x14ac:dyDescent="0.3">
      <c r="A3483" s="7" t="s">
        <v>4428</v>
      </c>
      <c r="B3483" s="14">
        <v>4770</v>
      </c>
      <c r="C3483" s="14">
        <v>15197</v>
      </c>
      <c r="D3483" s="14">
        <v>9399</v>
      </c>
      <c r="E3483" s="6">
        <f>COUNTIF($D$3:$D$6372,D3483)</f>
        <v>1</v>
      </c>
      <c r="F3483" s="45" t="s">
        <v>11</v>
      </c>
      <c r="G3483" s="21" t="s">
        <v>2346</v>
      </c>
      <c r="H3483" s="54" t="s">
        <v>2346</v>
      </c>
      <c r="I3483" s="54" t="s">
        <v>2347</v>
      </c>
      <c r="J3483" s="14" t="s">
        <v>2341</v>
      </c>
      <c r="K3483" s="21" t="s">
        <v>2345</v>
      </c>
      <c r="L3483" s="14" t="s">
        <v>10</v>
      </c>
      <c r="M3483" s="13" t="s">
        <v>606</v>
      </c>
      <c r="N3483" s="13" t="s">
        <v>606</v>
      </c>
      <c r="O3483" s="13" t="s">
        <v>606</v>
      </c>
      <c r="P3483" s="13" t="s">
        <v>606</v>
      </c>
      <c r="Q3483" s="13" t="s">
        <v>606</v>
      </c>
      <c r="R3483" s="13"/>
      <c r="S3483" s="13"/>
      <c r="T3483" s="10">
        <v>20</v>
      </c>
      <c r="U3483" s="9" t="s">
        <v>4432</v>
      </c>
      <c r="V3483" s="9" t="s">
        <v>4430</v>
      </c>
      <c r="W3483" s="13" t="s">
        <v>82</v>
      </c>
    </row>
    <row r="3484" spans="1:23" x14ac:dyDescent="0.3">
      <c r="A3484" s="7" t="s">
        <v>4428</v>
      </c>
      <c r="B3484" s="14">
        <v>31368</v>
      </c>
      <c r="C3484" s="14">
        <v>14954</v>
      </c>
      <c r="D3484" s="14">
        <v>9400</v>
      </c>
      <c r="E3484" s="6">
        <f>COUNTIF($D$3:$D$6372,D3484)</f>
        <v>1</v>
      </c>
      <c r="F3484" s="45" t="s">
        <v>583</v>
      </c>
      <c r="G3484" s="21" t="s">
        <v>3847</v>
      </c>
      <c r="H3484" s="54" t="s">
        <v>3847</v>
      </c>
      <c r="I3484" s="54" t="s">
        <v>3851</v>
      </c>
      <c r="J3484" s="14" t="s">
        <v>3843</v>
      </c>
      <c r="K3484" s="21" t="s">
        <v>3879</v>
      </c>
      <c r="L3484" s="14" t="s">
        <v>10</v>
      </c>
      <c r="M3484" s="13" t="s">
        <v>606</v>
      </c>
      <c r="N3484" s="13" t="s">
        <v>606</v>
      </c>
      <c r="O3484" s="13" t="s">
        <v>606</v>
      </c>
      <c r="P3484" s="13" t="s">
        <v>606</v>
      </c>
      <c r="Q3484" s="13" t="s">
        <v>606</v>
      </c>
      <c r="R3484" s="13"/>
      <c r="S3484" s="13"/>
      <c r="T3484" s="10">
        <v>17</v>
      </c>
      <c r="U3484" s="9" t="s">
        <v>4432</v>
      </c>
      <c r="V3484" s="9" t="s">
        <v>4430</v>
      </c>
      <c r="W3484" s="13" t="s">
        <v>82</v>
      </c>
    </row>
    <row r="3485" spans="1:23" x14ac:dyDescent="0.3">
      <c r="A3485" s="7" t="s">
        <v>4428</v>
      </c>
      <c r="B3485" s="14">
        <v>4747</v>
      </c>
      <c r="C3485" s="14">
        <v>14954</v>
      </c>
      <c r="D3485" s="14">
        <v>9401</v>
      </c>
      <c r="E3485" s="6">
        <f>COUNTIF($D$3:$D$6372,D3485)</f>
        <v>1</v>
      </c>
      <c r="F3485" s="45" t="s">
        <v>583</v>
      </c>
      <c r="G3485" s="21" t="s">
        <v>3847</v>
      </c>
      <c r="H3485" s="54" t="s">
        <v>3847</v>
      </c>
      <c r="I3485" s="54" t="s">
        <v>3851</v>
      </c>
      <c r="J3485" s="14" t="s">
        <v>3843</v>
      </c>
      <c r="K3485" s="21" t="s">
        <v>3866</v>
      </c>
      <c r="L3485" s="14" t="s">
        <v>10</v>
      </c>
      <c r="M3485" s="13" t="s">
        <v>606</v>
      </c>
      <c r="N3485" s="13" t="s">
        <v>606</v>
      </c>
      <c r="O3485" s="13" t="s">
        <v>606</v>
      </c>
      <c r="P3485" s="13" t="s">
        <v>606</v>
      </c>
      <c r="Q3485" s="13" t="s">
        <v>606</v>
      </c>
      <c r="R3485" s="13"/>
      <c r="S3485" s="13"/>
      <c r="T3485" s="10">
        <v>17</v>
      </c>
      <c r="U3485" s="9" t="s">
        <v>4432</v>
      </c>
      <c r="V3485" s="9" t="s">
        <v>4430</v>
      </c>
      <c r="W3485" s="13" t="s">
        <v>82</v>
      </c>
    </row>
    <row r="3486" spans="1:23" x14ac:dyDescent="0.3">
      <c r="A3486" s="7" t="s">
        <v>4428</v>
      </c>
      <c r="B3486" s="14">
        <v>4747</v>
      </c>
      <c r="C3486" s="14">
        <v>14954</v>
      </c>
      <c r="D3486" s="14">
        <v>9402</v>
      </c>
      <c r="E3486" s="6">
        <f>COUNTIF($D$3:$D$6372,D3486)</f>
        <v>1</v>
      </c>
      <c r="F3486" s="45" t="s">
        <v>583</v>
      </c>
      <c r="G3486" s="21" t="s">
        <v>3847</v>
      </c>
      <c r="H3486" s="54" t="s">
        <v>3847</v>
      </c>
      <c r="I3486" s="54" t="s">
        <v>3851</v>
      </c>
      <c r="J3486" s="14" t="s">
        <v>3843</v>
      </c>
      <c r="K3486" s="21" t="s">
        <v>3849</v>
      </c>
      <c r="L3486" s="14" t="s">
        <v>10</v>
      </c>
      <c r="M3486" s="13" t="s">
        <v>606</v>
      </c>
      <c r="N3486" s="13" t="s">
        <v>606</v>
      </c>
      <c r="O3486" s="13" t="s">
        <v>606</v>
      </c>
      <c r="P3486" s="13" t="s">
        <v>606</v>
      </c>
      <c r="Q3486" s="13" t="s">
        <v>606</v>
      </c>
      <c r="R3486" s="13"/>
      <c r="S3486" s="13"/>
      <c r="T3486" s="10">
        <v>17</v>
      </c>
      <c r="U3486" s="9" t="s">
        <v>4432</v>
      </c>
      <c r="V3486" s="9" t="s">
        <v>4430</v>
      </c>
      <c r="W3486" s="13" t="s">
        <v>82</v>
      </c>
    </row>
    <row r="3487" spans="1:23" x14ac:dyDescent="0.3">
      <c r="A3487" s="7" t="s">
        <v>4428</v>
      </c>
      <c r="B3487" s="14">
        <v>4747</v>
      </c>
      <c r="C3487" s="14">
        <v>14954</v>
      </c>
      <c r="D3487" s="14">
        <v>9403</v>
      </c>
      <c r="E3487" s="6">
        <f>COUNTIF($D$3:$D$6372,D3487)</f>
        <v>1</v>
      </c>
      <c r="F3487" s="45" t="s">
        <v>583</v>
      </c>
      <c r="G3487" s="21" t="s">
        <v>3847</v>
      </c>
      <c r="H3487" s="54" t="s">
        <v>3847</v>
      </c>
      <c r="I3487" s="54" t="s">
        <v>3851</v>
      </c>
      <c r="J3487" s="14" t="s">
        <v>3843</v>
      </c>
      <c r="K3487" s="21" t="s">
        <v>3866</v>
      </c>
      <c r="L3487" s="14" t="s">
        <v>10</v>
      </c>
      <c r="M3487" s="13" t="s">
        <v>606</v>
      </c>
      <c r="N3487" s="13" t="s">
        <v>606</v>
      </c>
      <c r="O3487" s="13" t="s">
        <v>606</v>
      </c>
      <c r="P3487" s="13" t="s">
        <v>606</v>
      </c>
      <c r="Q3487" s="13" t="s">
        <v>606</v>
      </c>
      <c r="R3487" s="13"/>
      <c r="S3487" s="13"/>
      <c r="T3487" s="10">
        <v>17</v>
      </c>
      <c r="U3487" s="9" t="s">
        <v>4432</v>
      </c>
      <c r="V3487" s="9" t="s">
        <v>4430</v>
      </c>
      <c r="W3487" s="13" t="s">
        <v>82</v>
      </c>
    </row>
    <row r="3488" spans="1:23" x14ac:dyDescent="0.3">
      <c r="A3488" s="7" t="s">
        <v>4428</v>
      </c>
      <c r="B3488" s="14">
        <v>42329</v>
      </c>
      <c r="C3488" s="14">
        <v>14954</v>
      </c>
      <c r="D3488" s="14">
        <v>9404</v>
      </c>
      <c r="E3488" s="6">
        <f>COUNTIF($D$3:$D$6372,D3488)</f>
        <v>1</v>
      </c>
      <c r="F3488" s="45" t="s">
        <v>583</v>
      </c>
      <c r="G3488" s="21" t="s">
        <v>3847</v>
      </c>
      <c r="H3488" s="54" t="s">
        <v>3847</v>
      </c>
      <c r="I3488" s="54" t="s">
        <v>3851</v>
      </c>
      <c r="J3488" s="14" t="s">
        <v>3843</v>
      </c>
      <c r="K3488" s="21" t="s">
        <v>3866</v>
      </c>
      <c r="L3488" s="14" t="s">
        <v>10</v>
      </c>
      <c r="M3488" s="13" t="s">
        <v>606</v>
      </c>
      <c r="N3488" s="13" t="s">
        <v>606</v>
      </c>
      <c r="O3488" s="13" t="s">
        <v>606</v>
      </c>
      <c r="P3488" s="13" t="s">
        <v>606</v>
      </c>
      <c r="Q3488" s="13" t="s">
        <v>606</v>
      </c>
      <c r="R3488" s="13"/>
      <c r="S3488" s="13"/>
      <c r="T3488" s="10">
        <v>17</v>
      </c>
      <c r="U3488" s="9" t="s">
        <v>4432</v>
      </c>
      <c r="V3488" s="9" t="s">
        <v>4430</v>
      </c>
      <c r="W3488" s="13" t="s">
        <v>82</v>
      </c>
    </row>
    <row r="3489" spans="1:23" x14ac:dyDescent="0.3">
      <c r="A3489" s="7" t="s">
        <v>4428</v>
      </c>
      <c r="B3489" s="14">
        <v>11643</v>
      </c>
      <c r="C3489" s="14">
        <v>40246</v>
      </c>
      <c r="D3489" s="14">
        <v>9410</v>
      </c>
      <c r="E3489" s="6">
        <f>COUNTIF($D$3:$D$6372,D3489)</f>
        <v>1</v>
      </c>
      <c r="F3489" s="45" t="s">
        <v>11</v>
      </c>
      <c r="G3489" s="21" t="s">
        <v>2718</v>
      </c>
      <c r="H3489" s="54" t="s">
        <v>2718</v>
      </c>
      <c r="I3489" s="54" t="s">
        <v>2719</v>
      </c>
      <c r="J3489" s="14" t="s">
        <v>2608</v>
      </c>
      <c r="K3489" s="21" t="s">
        <v>2714</v>
      </c>
      <c r="L3489" s="14" t="s">
        <v>10</v>
      </c>
      <c r="M3489" s="13" t="s">
        <v>606</v>
      </c>
      <c r="N3489" s="13" t="s">
        <v>606</v>
      </c>
      <c r="O3489" s="13" t="s">
        <v>606</v>
      </c>
      <c r="P3489" s="13" t="s">
        <v>606</v>
      </c>
      <c r="Q3489" s="13" t="s">
        <v>606</v>
      </c>
      <c r="R3489" s="13"/>
      <c r="S3489" s="13"/>
      <c r="T3489" s="10">
        <v>30</v>
      </c>
      <c r="U3489" s="13" t="s">
        <v>601</v>
      </c>
      <c r="V3489" s="9" t="s">
        <v>4431</v>
      </c>
      <c r="W3489" s="13" t="s">
        <v>26</v>
      </c>
    </row>
    <row r="3490" spans="1:23" x14ac:dyDescent="0.3">
      <c r="A3490" s="7" t="s">
        <v>4428</v>
      </c>
      <c r="B3490" s="14">
        <v>4724</v>
      </c>
      <c r="C3490" s="14">
        <v>15051</v>
      </c>
      <c r="D3490" s="14">
        <v>9411</v>
      </c>
      <c r="E3490" s="6">
        <f>COUNTIF($D$3:$D$6372,D3490)</f>
        <v>1</v>
      </c>
      <c r="F3490" s="45" t="s">
        <v>583</v>
      </c>
      <c r="G3490" s="21" t="s">
        <v>3170</v>
      </c>
      <c r="H3490" s="54" t="s">
        <v>3170</v>
      </c>
      <c r="I3490" s="54" t="s">
        <v>3171</v>
      </c>
      <c r="J3490" s="14" t="s">
        <v>3134</v>
      </c>
      <c r="K3490" s="21" t="s">
        <v>3172</v>
      </c>
      <c r="L3490" s="14" t="s">
        <v>10</v>
      </c>
      <c r="M3490" s="13" t="s">
        <v>606</v>
      </c>
      <c r="N3490" s="13" t="s">
        <v>606</v>
      </c>
      <c r="O3490" s="13" t="s">
        <v>606</v>
      </c>
      <c r="P3490" s="13" t="s">
        <v>606</v>
      </c>
      <c r="Q3490" s="13" t="s">
        <v>606</v>
      </c>
      <c r="R3490" s="13"/>
      <c r="S3490" s="13"/>
      <c r="T3490" s="10">
        <v>25</v>
      </c>
      <c r="U3490" s="9" t="s">
        <v>4432</v>
      </c>
      <c r="V3490" s="9" t="s">
        <v>4430</v>
      </c>
      <c r="W3490" s="13" t="s">
        <v>82</v>
      </c>
    </row>
    <row r="3491" spans="1:23" x14ac:dyDescent="0.3">
      <c r="A3491" s="7" t="s">
        <v>4428</v>
      </c>
      <c r="B3491" s="14">
        <v>4724</v>
      </c>
      <c r="C3491" s="14">
        <v>15051</v>
      </c>
      <c r="D3491" s="14">
        <v>9412</v>
      </c>
      <c r="E3491" s="6">
        <f>COUNTIF($D$3:$D$6372,D3491)</f>
        <v>1</v>
      </c>
      <c r="F3491" s="45" t="s">
        <v>583</v>
      </c>
      <c r="G3491" s="21" t="s">
        <v>3170</v>
      </c>
      <c r="H3491" s="54" t="s">
        <v>3170</v>
      </c>
      <c r="I3491" s="54" t="s">
        <v>3171</v>
      </c>
      <c r="J3491" s="14" t="s">
        <v>3134</v>
      </c>
      <c r="K3491" s="21" t="s">
        <v>3172</v>
      </c>
      <c r="L3491" s="14" t="s">
        <v>10</v>
      </c>
      <c r="M3491" s="13" t="s">
        <v>606</v>
      </c>
      <c r="N3491" s="13" t="s">
        <v>606</v>
      </c>
      <c r="O3491" s="13" t="s">
        <v>606</v>
      </c>
      <c r="P3491" s="13" t="s">
        <v>606</v>
      </c>
      <c r="Q3491" s="13" t="s">
        <v>606</v>
      </c>
      <c r="R3491" s="13"/>
      <c r="S3491" s="13"/>
      <c r="T3491" s="10">
        <v>25</v>
      </c>
      <c r="U3491" s="9" t="s">
        <v>4432</v>
      </c>
      <c r="V3491" s="9" t="s">
        <v>4430</v>
      </c>
      <c r="W3491" s="13" t="s">
        <v>82</v>
      </c>
    </row>
    <row r="3492" spans="1:23" x14ac:dyDescent="0.3">
      <c r="A3492" s="7" t="s">
        <v>4428</v>
      </c>
      <c r="B3492" s="14">
        <v>4724</v>
      </c>
      <c r="C3492" s="14">
        <v>15051</v>
      </c>
      <c r="D3492" s="14">
        <v>9413</v>
      </c>
      <c r="E3492" s="6">
        <f>COUNTIF($D$3:$D$6372,D3492)</f>
        <v>1</v>
      </c>
      <c r="F3492" s="45" t="s">
        <v>583</v>
      </c>
      <c r="G3492" s="21" t="s">
        <v>3170</v>
      </c>
      <c r="H3492" s="54" t="s">
        <v>3170</v>
      </c>
      <c r="I3492" s="54" t="s">
        <v>3171</v>
      </c>
      <c r="J3492" s="14" t="s">
        <v>3134</v>
      </c>
      <c r="K3492" s="21" t="s">
        <v>3172</v>
      </c>
      <c r="L3492" s="14" t="s">
        <v>10</v>
      </c>
      <c r="M3492" s="13" t="s">
        <v>606</v>
      </c>
      <c r="N3492" s="13" t="s">
        <v>606</v>
      </c>
      <c r="O3492" s="13" t="s">
        <v>606</v>
      </c>
      <c r="P3492" s="13" t="s">
        <v>606</v>
      </c>
      <c r="Q3492" s="13" t="s">
        <v>606</v>
      </c>
      <c r="R3492" s="13"/>
      <c r="S3492" s="13"/>
      <c r="T3492" s="10">
        <v>25</v>
      </c>
      <c r="U3492" s="9" t="s">
        <v>4432</v>
      </c>
      <c r="V3492" s="9" t="s">
        <v>4430</v>
      </c>
      <c r="W3492" s="13" t="s">
        <v>82</v>
      </c>
    </row>
    <row r="3493" spans="1:23" x14ac:dyDescent="0.3">
      <c r="A3493" s="7" t="s">
        <v>4428</v>
      </c>
      <c r="B3493" s="14">
        <v>4724</v>
      </c>
      <c r="C3493" s="14">
        <v>15051</v>
      </c>
      <c r="D3493" s="14">
        <v>9414</v>
      </c>
      <c r="E3493" s="6">
        <f>COUNTIF($D$3:$D$6372,D3493)</f>
        <v>1</v>
      </c>
      <c r="F3493" s="45" t="s">
        <v>583</v>
      </c>
      <c r="G3493" s="21" t="s">
        <v>3170</v>
      </c>
      <c r="H3493" s="54" t="s">
        <v>3170</v>
      </c>
      <c r="I3493" s="54" t="s">
        <v>3171</v>
      </c>
      <c r="J3493" s="14" t="s">
        <v>3134</v>
      </c>
      <c r="K3493" s="21" t="s">
        <v>3172</v>
      </c>
      <c r="L3493" s="14" t="s">
        <v>10</v>
      </c>
      <c r="M3493" s="13" t="s">
        <v>606</v>
      </c>
      <c r="N3493" s="13" t="s">
        <v>606</v>
      </c>
      <c r="O3493" s="13" t="s">
        <v>606</v>
      </c>
      <c r="P3493" s="13" t="s">
        <v>606</v>
      </c>
      <c r="Q3493" s="13" t="s">
        <v>606</v>
      </c>
      <c r="R3493" s="13"/>
      <c r="S3493" s="13"/>
      <c r="T3493" s="10">
        <v>25</v>
      </c>
      <c r="U3493" s="9" t="s">
        <v>4432</v>
      </c>
      <c r="V3493" s="9" t="s">
        <v>4430</v>
      </c>
      <c r="W3493" s="13" t="s">
        <v>82</v>
      </c>
    </row>
    <row r="3494" spans="1:23" x14ac:dyDescent="0.3">
      <c r="A3494" s="7" t="s">
        <v>4428</v>
      </c>
      <c r="B3494" s="14">
        <v>4724</v>
      </c>
      <c r="C3494" s="14">
        <v>15051</v>
      </c>
      <c r="D3494" s="14">
        <v>9415</v>
      </c>
      <c r="E3494" s="6">
        <f>COUNTIF($D$3:$D$6372,D3494)</f>
        <v>1</v>
      </c>
      <c r="F3494" s="45" t="s">
        <v>11</v>
      </c>
      <c r="G3494" s="21" t="s">
        <v>3170</v>
      </c>
      <c r="H3494" s="54" t="s">
        <v>3170</v>
      </c>
      <c r="I3494" s="54" t="s">
        <v>3171</v>
      </c>
      <c r="J3494" s="14" t="s">
        <v>3134</v>
      </c>
      <c r="K3494" s="21" t="s">
        <v>3172</v>
      </c>
      <c r="L3494" s="14" t="s">
        <v>10</v>
      </c>
      <c r="M3494" s="13" t="s">
        <v>606</v>
      </c>
      <c r="N3494" s="13" t="s">
        <v>606</v>
      </c>
      <c r="O3494" s="13" t="s">
        <v>606</v>
      </c>
      <c r="P3494" s="13" t="s">
        <v>606</v>
      </c>
      <c r="Q3494" s="13" t="s">
        <v>606</v>
      </c>
      <c r="R3494" s="13"/>
      <c r="S3494" s="13"/>
      <c r="T3494" s="10">
        <v>25</v>
      </c>
      <c r="U3494" s="9" t="s">
        <v>4432</v>
      </c>
      <c r="V3494" s="9" t="s">
        <v>4430</v>
      </c>
      <c r="W3494" s="13" t="s">
        <v>82</v>
      </c>
    </row>
    <row r="3495" spans="1:23" x14ac:dyDescent="0.3">
      <c r="A3495" s="7" t="s">
        <v>4428</v>
      </c>
      <c r="B3495" s="14">
        <v>4724</v>
      </c>
      <c r="C3495" s="14">
        <v>15051</v>
      </c>
      <c r="D3495" s="14">
        <v>9416</v>
      </c>
      <c r="E3495" s="6">
        <f>COUNTIF($D$3:$D$6372,D3495)</f>
        <v>1</v>
      </c>
      <c r="F3495" s="45" t="s">
        <v>11</v>
      </c>
      <c r="G3495" s="21" t="s">
        <v>3170</v>
      </c>
      <c r="H3495" s="54" t="s">
        <v>3170</v>
      </c>
      <c r="I3495" s="54" t="s">
        <v>3171</v>
      </c>
      <c r="J3495" s="14" t="s">
        <v>3134</v>
      </c>
      <c r="K3495" s="21" t="s">
        <v>3172</v>
      </c>
      <c r="L3495" s="14" t="s">
        <v>10</v>
      </c>
      <c r="M3495" s="13" t="s">
        <v>606</v>
      </c>
      <c r="N3495" s="13" t="s">
        <v>606</v>
      </c>
      <c r="O3495" s="13" t="s">
        <v>606</v>
      </c>
      <c r="P3495" s="13" t="s">
        <v>606</v>
      </c>
      <c r="Q3495" s="13" t="s">
        <v>606</v>
      </c>
      <c r="R3495" s="13"/>
      <c r="S3495" s="13"/>
      <c r="T3495" s="10">
        <v>25</v>
      </c>
      <c r="U3495" s="9" t="s">
        <v>4432</v>
      </c>
      <c r="V3495" s="9" t="s">
        <v>4430</v>
      </c>
      <c r="W3495" s="13" t="s">
        <v>82</v>
      </c>
    </row>
    <row r="3496" spans="1:23" x14ac:dyDescent="0.3">
      <c r="A3496" s="7" t="s">
        <v>4428</v>
      </c>
      <c r="B3496" s="14">
        <v>4724</v>
      </c>
      <c r="C3496" s="14">
        <v>15051</v>
      </c>
      <c r="D3496" s="14">
        <v>9417</v>
      </c>
      <c r="E3496" s="6">
        <f>COUNTIF($D$3:$D$6372,D3496)</f>
        <v>1</v>
      </c>
      <c r="F3496" s="45" t="s">
        <v>11</v>
      </c>
      <c r="G3496" s="21" t="s">
        <v>3170</v>
      </c>
      <c r="H3496" s="54" t="s">
        <v>3170</v>
      </c>
      <c r="I3496" s="54" t="s">
        <v>3171</v>
      </c>
      <c r="J3496" s="14" t="s">
        <v>3134</v>
      </c>
      <c r="K3496" s="21" t="s">
        <v>3172</v>
      </c>
      <c r="L3496" s="14" t="s">
        <v>10</v>
      </c>
      <c r="M3496" s="13" t="s">
        <v>606</v>
      </c>
      <c r="N3496" s="13" t="s">
        <v>606</v>
      </c>
      <c r="O3496" s="13" t="s">
        <v>606</v>
      </c>
      <c r="P3496" s="13" t="s">
        <v>606</v>
      </c>
      <c r="Q3496" s="13" t="s">
        <v>606</v>
      </c>
      <c r="R3496" s="13"/>
      <c r="S3496" s="13"/>
      <c r="T3496" s="10">
        <v>25</v>
      </c>
      <c r="U3496" s="9" t="s">
        <v>4432</v>
      </c>
      <c r="V3496" s="9" t="s">
        <v>4430</v>
      </c>
      <c r="W3496" s="13" t="s">
        <v>82</v>
      </c>
    </row>
    <row r="3497" spans="1:23" x14ac:dyDescent="0.3">
      <c r="A3497" s="7" t="s">
        <v>4428</v>
      </c>
      <c r="B3497" s="14">
        <v>4724</v>
      </c>
      <c r="C3497" s="14">
        <v>15051</v>
      </c>
      <c r="D3497" s="14">
        <v>9418</v>
      </c>
      <c r="E3497" s="6">
        <f>COUNTIF($D$3:$D$6372,D3497)</f>
        <v>1</v>
      </c>
      <c r="F3497" s="45" t="s">
        <v>11</v>
      </c>
      <c r="G3497" s="21" t="s">
        <v>3170</v>
      </c>
      <c r="H3497" s="54" t="s">
        <v>3170</v>
      </c>
      <c r="I3497" s="54" t="s">
        <v>3171</v>
      </c>
      <c r="J3497" s="14" t="s">
        <v>3134</v>
      </c>
      <c r="K3497" s="21" t="s">
        <v>3172</v>
      </c>
      <c r="L3497" s="14" t="s">
        <v>10</v>
      </c>
      <c r="M3497" s="13" t="s">
        <v>606</v>
      </c>
      <c r="N3497" s="13" t="s">
        <v>606</v>
      </c>
      <c r="O3497" s="13" t="s">
        <v>606</v>
      </c>
      <c r="P3497" s="13" t="s">
        <v>606</v>
      </c>
      <c r="Q3497" s="13" t="s">
        <v>606</v>
      </c>
      <c r="R3497" s="13"/>
      <c r="S3497" s="13"/>
      <c r="T3497" s="10">
        <v>25</v>
      </c>
      <c r="U3497" s="9" t="s">
        <v>4432</v>
      </c>
      <c r="V3497" s="9" t="s">
        <v>4430</v>
      </c>
      <c r="W3497" s="13" t="s">
        <v>82</v>
      </c>
    </row>
    <row r="3498" spans="1:23" x14ac:dyDescent="0.3">
      <c r="A3498" s="7" t="s">
        <v>4428</v>
      </c>
      <c r="B3498" s="14">
        <v>39400</v>
      </c>
      <c r="C3498" s="14">
        <v>34950</v>
      </c>
      <c r="D3498" s="14">
        <v>9420</v>
      </c>
      <c r="E3498" s="6">
        <f>COUNTIF($D$3:$D$6372,D3498)</f>
        <v>1</v>
      </c>
      <c r="F3498" s="45" t="s">
        <v>583</v>
      </c>
      <c r="G3498" s="21" t="s">
        <v>3908</v>
      </c>
      <c r="H3498" s="54" t="s">
        <v>3908</v>
      </c>
      <c r="I3498" s="54" t="s">
        <v>3909</v>
      </c>
      <c r="J3498" s="14" t="s">
        <v>3843</v>
      </c>
      <c r="K3498" s="21" t="s">
        <v>3907</v>
      </c>
      <c r="L3498" s="14" t="s">
        <v>10</v>
      </c>
      <c r="M3498" s="13" t="s">
        <v>606</v>
      </c>
      <c r="N3498" s="13" t="s">
        <v>606</v>
      </c>
      <c r="O3498" s="13" t="s">
        <v>606</v>
      </c>
      <c r="P3498" s="13" t="s">
        <v>606</v>
      </c>
      <c r="Q3498" s="13" t="s">
        <v>606</v>
      </c>
      <c r="R3498" s="13"/>
      <c r="S3498" s="13"/>
      <c r="T3498" s="10">
        <v>25</v>
      </c>
      <c r="U3498" s="9" t="s">
        <v>4432</v>
      </c>
      <c r="V3498" s="9" t="s">
        <v>4430</v>
      </c>
      <c r="W3498" s="13" t="s">
        <v>82</v>
      </c>
    </row>
    <row r="3499" spans="1:23" x14ac:dyDescent="0.3">
      <c r="A3499" s="7" t="s">
        <v>4428</v>
      </c>
      <c r="B3499" s="14">
        <v>29903</v>
      </c>
      <c r="C3499" s="14">
        <v>1002098</v>
      </c>
      <c r="D3499" s="14">
        <v>9423</v>
      </c>
      <c r="E3499" s="6">
        <f>COUNTIF($D$3:$D$6372,D3499)</f>
        <v>1</v>
      </c>
      <c r="F3499" s="45" t="s">
        <v>583</v>
      </c>
      <c r="G3499" s="21" t="s">
        <v>3441</v>
      </c>
      <c r="H3499" s="54" t="s">
        <v>3441</v>
      </c>
      <c r="I3499" s="54" t="s">
        <v>3442</v>
      </c>
      <c r="J3499" s="14" t="s">
        <v>3134</v>
      </c>
      <c r="K3499" s="21" t="s">
        <v>3427</v>
      </c>
      <c r="L3499" s="14" t="s">
        <v>10</v>
      </c>
      <c r="M3499" s="13" t="s">
        <v>606</v>
      </c>
      <c r="N3499" s="13" t="s">
        <v>606</v>
      </c>
      <c r="O3499" s="13" t="s">
        <v>606</v>
      </c>
      <c r="P3499" s="13" t="s">
        <v>606</v>
      </c>
      <c r="Q3499" s="13" t="s">
        <v>606</v>
      </c>
      <c r="R3499" s="13"/>
      <c r="S3499" s="13"/>
      <c r="T3499" s="10">
        <v>25</v>
      </c>
      <c r="U3499" s="9" t="s">
        <v>4432</v>
      </c>
      <c r="V3499" s="9" t="s">
        <v>4429</v>
      </c>
      <c r="W3499" s="13" t="s">
        <v>26</v>
      </c>
    </row>
    <row r="3500" spans="1:23" x14ac:dyDescent="0.3">
      <c r="A3500" s="7" t="s">
        <v>4428</v>
      </c>
      <c r="B3500" s="14">
        <v>4724</v>
      </c>
      <c r="C3500" s="14">
        <v>15051</v>
      </c>
      <c r="D3500" s="14">
        <v>9425</v>
      </c>
      <c r="E3500" s="6">
        <f>COUNTIF($D$3:$D$6372,D3500)</f>
        <v>1</v>
      </c>
      <c r="F3500" s="45" t="s">
        <v>583</v>
      </c>
      <c r="G3500" s="21" t="s">
        <v>3170</v>
      </c>
      <c r="H3500" s="54" t="s">
        <v>3170</v>
      </c>
      <c r="I3500" s="54" t="s">
        <v>3171</v>
      </c>
      <c r="J3500" s="14" t="s">
        <v>3134</v>
      </c>
      <c r="K3500" s="21" t="s">
        <v>3172</v>
      </c>
      <c r="L3500" s="14" t="s">
        <v>10</v>
      </c>
      <c r="M3500" s="13" t="s">
        <v>606</v>
      </c>
      <c r="N3500" s="13" t="s">
        <v>606</v>
      </c>
      <c r="O3500" s="13" t="s">
        <v>606</v>
      </c>
      <c r="P3500" s="13" t="s">
        <v>606</v>
      </c>
      <c r="Q3500" s="13" t="s">
        <v>606</v>
      </c>
      <c r="R3500" s="13"/>
      <c r="S3500" s="13"/>
      <c r="T3500" s="10">
        <v>25</v>
      </c>
      <c r="U3500" s="9" t="s">
        <v>4432</v>
      </c>
      <c r="V3500" s="9" t="s">
        <v>4430</v>
      </c>
      <c r="W3500" s="13" t="s">
        <v>82</v>
      </c>
    </row>
    <row r="3501" spans="1:23" x14ac:dyDescent="0.3">
      <c r="A3501" s="7" t="s">
        <v>4428</v>
      </c>
      <c r="B3501" s="14">
        <v>39364</v>
      </c>
      <c r="C3501" s="14">
        <v>1013225</v>
      </c>
      <c r="D3501" s="14">
        <v>9426</v>
      </c>
      <c r="E3501" s="6">
        <f>COUNTIF($D$3:$D$6372,D3501)</f>
        <v>1</v>
      </c>
      <c r="F3501" s="45" t="s">
        <v>583</v>
      </c>
      <c r="G3501" s="21" t="s">
        <v>3446</v>
      </c>
      <c r="H3501" s="54" t="s">
        <v>3446</v>
      </c>
      <c r="I3501" s="54" t="s">
        <v>3447</v>
      </c>
      <c r="J3501" s="14" t="s">
        <v>3448</v>
      </c>
      <c r="K3501" s="21" t="s">
        <v>3450</v>
      </c>
      <c r="L3501" s="14" t="s">
        <v>10</v>
      </c>
      <c r="M3501" s="13" t="s">
        <v>606</v>
      </c>
      <c r="N3501" s="13" t="s">
        <v>606</v>
      </c>
      <c r="O3501" s="13" t="s">
        <v>606</v>
      </c>
      <c r="P3501" s="13" t="s">
        <v>606</v>
      </c>
      <c r="Q3501" s="13" t="s">
        <v>606</v>
      </c>
      <c r="R3501" s="13"/>
      <c r="S3501" s="13"/>
      <c r="T3501" s="10">
        <v>25</v>
      </c>
      <c r="U3501" s="9" t="s">
        <v>4432</v>
      </c>
      <c r="V3501" s="9" t="s">
        <v>4430</v>
      </c>
      <c r="W3501" s="13" t="s">
        <v>82</v>
      </c>
    </row>
    <row r="3502" spans="1:23" x14ac:dyDescent="0.3">
      <c r="A3502" s="7" t="s">
        <v>4428</v>
      </c>
      <c r="B3502" s="14">
        <v>4724</v>
      </c>
      <c r="C3502" s="14">
        <v>15051</v>
      </c>
      <c r="D3502" s="14">
        <v>9427</v>
      </c>
      <c r="E3502" s="6">
        <f>COUNTIF($D$3:$D$6372,D3502)</f>
        <v>1</v>
      </c>
      <c r="F3502" s="45" t="s">
        <v>11</v>
      </c>
      <c r="G3502" s="21" t="s">
        <v>3170</v>
      </c>
      <c r="H3502" s="54" t="s">
        <v>3170</v>
      </c>
      <c r="I3502" s="54" t="s">
        <v>3171</v>
      </c>
      <c r="J3502" s="14" t="s">
        <v>3134</v>
      </c>
      <c r="K3502" s="21" t="s">
        <v>3172</v>
      </c>
      <c r="L3502" s="14" t="s">
        <v>10</v>
      </c>
      <c r="M3502" s="13" t="s">
        <v>606</v>
      </c>
      <c r="N3502" s="13" t="s">
        <v>606</v>
      </c>
      <c r="O3502" s="13" t="s">
        <v>606</v>
      </c>
      <c r="P3502" s="13" t="s">
        <v>606</v>
      </c>
      <c r="Q3502" s="13" t="s">
        <v>606</v>
      </c>
      <c r="R3502" s="13"/>
      <c r="S3502" s="13"/>
      <c r="T3502" s="10">
        <v>25</v>
      </c>
      <c r="U3502" s="9" t="s">
        <v>4432</v>
      </c>
      <c r="V3502" s="9" t="s">
        <v>4430</v>
      </c>
      <c r="W3502" s="13" t="s">
        <v>82</v>
      </c>
    </row>
    <row r="3503" spans="1:23" x14ac:dyDescent="0.3">
      <c r="A3503" s="7" t="s">
        <v>4428</v>
      </c>
      <c r="B3503" s="14">
        <v>4724</v>
      </c>
      <c r="C3503" s="14">
        <v>15051</v>
      </c>
      <c r="D3503" s="14">
        <v>9428</v>
      </c>
      <c r="E3503" s="6">
        <f>COUNTIF($D$3:$D$6372,D3503)</f>
        <v>1</v>
      </c>
      <c r="F3503" s="45" t="s">
        <v>11</v>
      </c>
      <c r="G3503" s="21" t="s">
        <v>3170</v>
      </c>
      <c r="H3503" s="54" t="s">
        <v>3170</v>
      </c>
      <c r="I3503" s="54" t="s">
        <v>3171</v>
      </c>
      <c r="J3503" s="14" t="s">
        <v>3134</v>
      </c>
      <c r="K3503" s="21" t="s">
        <v>3172</v>
      </c>
      <c r="L3503" s="14" t="s">
        <v>10</v>
      </c>
      <c r="M3503" s="13" t="s">
        <v>606</v>
      </c>
      <c r="N3503" s="13" t="s">
        <v>606</v>
      </c>
      <c r="O3503" s="13" t="s">
        <v>606</v>
      </c>
      <c r="P3503" s="13" t="s">
        <v>606</v>
      </c>
      <c r="Q3503" s="13" t="s">
        <v>606</v>
      </c>
      <c r="R3503" s="13"/>
      <c r="S3503" s="13"/>
      <c r="T3503" s="10">
        <v>25</v>
      </c>
      <c r="U3503" s="9" t="s">
        <v>4432</v>
      </c>
      <c r="V3503" s="9" t="s">
        <v>4430</v>
      </c>
      <c r="W3503" s="13" t="s">
        <v>82</v>
      </c>
    </row>
    <row r="3504" spans="1:23" x14ac:dyDescent="0.3">
      <c r="A3504" s="7" t="s">
        <v>4428</v>
      </c>
      <c r="B3504" s="14">
        <v>4724</v>
      </c>
      <c r="C3504" s="14">
        <v>15051</v>
      </c>
      <c r="D3504" s="14">
        <v>9429</v>
      </c>
      <c r="E3504" s="6">
        <f>COUNTIF($D$3:$D$6372,D3504)</f>
        <v>1</v>
      </c>
      <c r="F3504" s="45" t="s">
        <v>11</v>
      </c>
      <c r="G3504" s="21" t="s">
        <v>3170</v>
      </c>
      <c r="H3504" s="54" t="s">
        <v>3170</v>
      </c>
      <c r="I3504" s="54" t="s">
        <v>3171</v>
      </c>
      <c r="J3504" s="14" t="s">
        <v>3134</v>
      </c>
      <c r="K3504" s="21" t="s">
        <v>3172</v>
      </c>
      <c r="L3504" s="14" t="s">
        <v>10</v>
      </c>
      <c r="M3504" s="13" t="s">
        <v>606</v>
      </c>
      <c r="N3504" s="13" t="s">
        <v>606</v>
      </c>
      <c r="O3504" s="13" t="s">
        <v>606</v>
      </c>
      <c r="P3504" s="13" t="s">
        <v>606</v>
      </c>
      <c r="Q3504" s="13" t="s">
        <v>606</v>
      </c>
      <c r="R3504" s="13"/>
      <c r="S3504" s="13"/>
      <c r="T3504" s="10">
        <v>25</v>
      </c>
      <c r="U3504" s="9" t="s">
        <v>4432</v>
      </c>
      <c r="V3504" s="9" t="s">
        <v>4430</v>
      </c>
      <c r="W3504" s="13" t="s">
        <v>82</v>
      </c>
    </row>
    <row r="3505" spans="1:23" x14ac:dyDescent="0.3">
      <c r="A3505" s="7" t="s">
        <v>4428</v>
      </c>
      <c r="B3505" s="14">
        <v>38665</v>
      </c>
      <c r="C3505" s="14">
        <v>1011845</v>
      </c>
      <c r="D3505" s="14">
        <v>9430</v>
      </c>
      <c r="E3505" s="6">
        <f>COUNTIF($D$3:$D$6372,D3505)</f>
        <v>1</v>
      </c>
      <c r="F3505" s="45" t="s">
        <v>11</v>
      </c>
      <c r="G3505" s="21" t="s">
        <v>2214</v>
      </c>
      <c r="H3505" s="54" t="s">
        <v>2214</v>
      </c>
      <c r="I3505" s="54" t="s">
        <v>2215</v>
      </c>
      <c r="J3505" s="14" t="s">
        <v>2034</v>
      </c>
      <c r="K3505" s="21" t="s">
        <v>2213</v>
      </c>
      <c r="L3505" s="14" t="s">
        <v>10</v>
      </c>
      <c r="M3505" s="13" t="s">
        <v>606</v>
      </c>
      <c r="N3505" s="13" t="s">
        <v>606</v>
      </c>
      <c r="O3505" s="13" t="s">
        <v>606</v>
      </c>
      <c r="P3505" s="13" t="s">
        <v>606</v>
      </c>
      <c r="Q3505" s="13" t="s">
        <v>606</v>
      </c>
      <c r="R3505" s="13"/>
      <c r="S3505" s="13"/>
      <c r="T3505" s="10">
        <v>30</v>
      </c>
      <c r="U3505" s="9" t="s">
        <v>4432</v>
      </c>
      <c r="V3505" s="9" t="s">
        <v>4429</v>
      </c>
      <c r="W3505" s="13" t="s">
        <v>26</v>
      </c>
    </row>
    <row r="3506" spans="1:23" x14ac:dyDescent="0.3">
      <c r="A3506" s="7" t="s">
        <v>4428</v>
      </c>
      <c r="B3506" s="14">
        <v>4724</v>
      </c>
      <c r="C3506" s="14">
        <v>15051</v>
      </c>
      <c r="D3506" s="14">
        <v>9434</v>
      </c>
      <c r="E3506" s="6">
        <f>COUNTIF($D$3:$D$6372,D3506)</f>
        <v>1</v>
      </c>
      <c r="F3506" s="45" t="s">
        <v>583</v>
      </c>
      <c r="G3506" s="21" t="s">
        <v>3170</v>
      </c>
      <c r="H3506" s="54" t="s">
        <v>3170</v>
      </c>
      <c r="I3506" s="54" t="s">
        <v>3171</v>
      </c>
      <c r="J3506" s="14" t="s">
        <v>3134</v>
      </c>
      <c r="K3506" s="21" t="s">
        <v>3172</v>
      </c>
      <c r="L3506" s="14" t="s">
        <v>10</v>
      </c>
      <c r="M3506" s="13" t="s">
        <v>606</v>
      </c>
      <c r="N3506" s="13" t="s">
        <v>606</v>
      </c>
      <c r="O3506" s="13" t="s">
        <v>606</v>
      </c>
      <c r="P3506" s="13" t="s">
        <v>606</v>
      </c>
      <c r="Q3506" s="13" t="s">
        <v>606</v>
      </c>
      <c r="R3506" s="13"/>
      <c r="S3506" s="13"/>
      <c r="T3506" s="10">
        <v>25</v>
      </c>
      <c r="U3506" s="9" t="s">
        <v>4432</v>
      </c>
      <c r="V3506" s="9" t="s">
        <v>4430</v>
      </c>
      <c r="W3506" s="13" t="s">
        <v>82</v>
      </c>
    </row>
    <row r="3507" spans="1:23" x14ac:dyDescent="0.3">
      <c r="A3507" s="7" t="s">
        <v>4428</v>
      </c>
      <c r="B3507" s="14">
        <v>4724</v>
      </c>
      <c r="C3507" s="14">
        <v>15051</v>
      </c>
      <c r="D3507" s="14">
        <v>9439</v>
      </c>
      <c r="E3507" s="6">
        <f>COUNTIF($D$3:$D$6372,D3507)</f>
        <v>1</v>
      </c>
      <c r="F3507" s="45" t="s">
        <v>11</v>
      </c>
      <c r="G3507" s="21" t="s">
        <v>3170</v>
      </c>
      <c r="H3507" s="54" t="s">
        <v>3170</v>
      </c>
      <c r="I3507" s="54" t="s">
        <v>3171</v>
      </c>
      <c r="J3507" s="14" t="s">
        <v>3134</v>
      </c>
      <c r="K3507" s="21" t="s">
        <v>3172</v>
      </c>
      <c r="L3507" s="14" t="s">
        <v>10</v>
      </c>
      <c r="M3507" s="13" t="s">
        <v>606</v>
      </c>
      <c r="N3507" s="13" t="s">
        <v>606</v>
      </c>
      <c r="O3507" s="13" t="s">
        <v>606</v>
      </c>
      <c r="P3507" s="13" t="s">
        <v>606</v>
      </c>
      <c r="Q3507" s="13" t="s">
        <v>606</v>
      </c>
      <c r="R3507" s="13"/>
      <c r="S3507" s="13"/>
      <c r="T3507" s="10">
        <v>25</v>
      </c>
      <c r="U3507" s="9" t="s">
        <v>4432</v>
      </c>
      <c r="V3507" s="9" t="s">
        <v>4430</v>
      </c>
      <c r="W3507" s="13" t="s">
        <v>82</v>
      </c>
    </row>
    <row r="3508" spans="1:23" x14ac:dyDescent="0.3">
      <c r="A3508" s="7" t="s">
        <v>4428</v>
      </c>
      <c r="B3508" s="14">
        <v>29620</v>
      </c>
      <c r="C3508" s="14">
        <v>569010</v>
      </c>
      <c r="D3508" s="14">
        <v>9442</v>
      </c>
      <c r="E3508" s="6">
        <f>COUNTIF($D$3:$D$6372,D3508)</f>
        <v>1</v>
      </c>
      <c r="F3508" s="45" t="s">
        <v>583</v>
      </c>
      <c r="G3508" s="21" t="s">
        <v>3013</v>
      </c>
      <c r="H3508" s="54" t="s">
        <v>3013</v>
      </c>
      <c r="I3508" s="54" t="s">
        <v>3014</v>
      </c>
      <c r="J3508" s="14" t="s">
        <v>2870</v>
      </c>
      <c r="K3508" s="21" t="s">
        <v>3003</v>
      </c>
      <c r="L3508" s="14" t="s">
        <v>10</v>
      </c>
      <c r="M3508" s="13" t="s">
        <v>606</v>
      </c>
      <c r="N3508" s="13" t="s">
        <v>606</v>
      </c>
      <c r="O3508" s="13" t="s">
        <v>606</v>
      </c>
      <c r="P3508" s="13" t="s">
        <v>606</v>
      </c>
      <c r="Q3508" s="13" t="s">
        <v>606</v>
      </c>
      <c r="R3508" s="13"/>
      <c r="S3508" s="13"/>
      <c r="T3508" s="10">
        <v>30</v>
      </c>
      <c r="U3508" s="9" t="s">
        <v>4432</v>
      </c>
      <c r="V3508" s="9" t="s">
        <v>4431</v>
      </c>
      <c r="W3508" s="13" t="s">
        <v>26</v>
      </c>
    </row>
    <row r="3509" spans="1:23" x14ac:dyDescent="0.3">
      <c r="A3509" s="7" t="s">
        <v>4428</v>
      </c>
      <c r="B3509" s="14">
        <v>4724</v>
      </c>
      <c r="C3509" s="14">
        <v>15051</v>
      </c>
      <c r="D3509" s="14">
        <v>9450</v>
      </c>
      <c r="E3509" s="6">
        <f>COUNTIF($D$3:$D$6372,D3509)</f>
        <v>1</v>
      </c>
      <c r="F3509" s="45" t="s">
        <v>583</v>
      </c>
      <c r="G3509" s="21" t="s">
        <v>3170</v>
      </c>
      <c r="H3509" s="54" t="s">
        <v>3170</v>
      </c>
      <c r="I3509" s="54" t="s">
        <v>3171</v>
      </c>
      <c r="J3509" s="14" t="s">
        <v>3134</v>
      </c>
      <c r="K3509" s="21" t="s">
        <v>3172</v>
      </c>
      <c r="L3509" s="14" t="s">
        <v>10</v>
      </c>
      <c r="M3509" s="13" t="s">
        <v>606</v>
      </c>
      <c r="N3509" s="13" t="s">
        <v>606</v>
      </c>
      <c r="O3509" s="13" t="s">
        <v>606</v>
      </c>
      <c r="P3509" s="13" t="s">
        <v>606</v>
      </c>
      <c r="Q3509" s="13" t="s">
        <v>606</v>
      </c>
      <c r="R3509" s="13"/>
      <c r="S3509" s="13"/>
      <c r="T3509" s="10">
        <v>25</v>
      </c>
      <c r="U3509" s="9" t="s">
        <v>4432</v>
      </c>
      <c r="V3509" s="9" t="s">
        <v>4430</v>
      </c>
      <c r="W3509" s="13" t="s">
        <v>82</v>
      </c>
    </row>
    <row r="3510" spans="1:23" x14ac:dyDescent="0.3">
      <c r="A3510" s="7" t="s">
        <v>4428</v>
      </c>
      <c r="B3510" s="14">
        <v>4724</v>
      </c>
      <c r="C3510" s="14">
        <v>15051</v>
      </c>
      <c r="D3510" s="14">
        <v>9451</v>
      </c>
      <c r="E3510" s="6">
        <f>COUNTIF($D$3:$D$6372,D3510)</f>
        <v>1</v>
      </c>
      <c r="F3510" s="45" t="s">
        <v>583</v>
      </c>
      <c r="G3510" s="21" t="s">
        <v>3170</v>
      </c>
      <c r="H3510" s="54" t="s">
        <v>3170</v>
      </c>
      <c r="I3510" s="54" t="s">
        <v>3171</v>
      </c>
      <c r="J3510" s="14" t="s">
        <v>3134</v>
      </c>
      <c r="K3510" s="21" t="s">
        <v>3172</v>
      </c>
      <c r="L3510" s="14" t="s">
        <v>10</v>
      </c>
      <c r="M3510" s="13" t="s">
        <v>606</v>
      </c>
      <c r="N3510" s="13" t="s">
        <v>606</v>
      </c>
      <c r="O3510" s="13" t="s">
        <v>606</v>
      </c>
      <c r="P3510" s="13" t="s">
        <v>606</v>
      </c>
      <c r="Q3510" s="13" t="s">
        <v>606</v>
      </c>
      <c r="R3510" s="13"/>
      <c r="S3510" s="13"/>
      <c r="T3510" s="10">
        <v>25</v>
      </c>
      <c r="U3510" s="9" t="s">
        <v>4432</v>
      </c>
      <c r="V3510" s="9" t="s">
        <v>4430</v>
      </c>
      <c r="W3510" s="13" t="s">
        <v>82</v>
      </c>
    </row>
    <row r="3511" spans="1:23" x14ac:dyDescent="0.3">
      <c r="A3511" s="7" t="s">
        <v>4428</v>
      </c>
      <c r="B3511" s="14">
        <v>4724</v>
      </c>
      <c r="C3511" s="14">
        <v>15051</v>
      </c>
      <c r="D3511" s="14">
        <v>9452</v>
      </c>
      <c r="E3511" s="6">
        <f>COUNTIF($D$3:$D$6372,D3511)</f>
        <v>1</v>
      </c>
      <c r="F3511" s="45" t="s">
        <v>583</v>
      </c>
      <c r="G3511" s="21" t="s">
        <v>3170</v>
      </c>
      <c r="H3511" s="54" t="s">
        <v>3170</v>
      </c>
      <c r="I3511" s="54" t="s">
        <v>3171</v>
      </c>
      <c r="J3511" s="14" t="s">
        <v>3134</v>
      </c>
      <c r="K3511" s="21" t="s">
        <v>3172</v>
      </c>
      <c r="L3511" s="14" t="s">
        <v>10</v>
      </c>
      <c r="M3511" s="13" t="s">
        <v>606</v>
      </c>
      <c r="N3511" s="13" t="s">
        <v>606</v>
      </c>
      <c r="O3511" s="13" t="s">
        <v>606</v>
      </c>
      <c r="P3511" s="13" t="s">
        <v>606</v>
      </c>
      <c r="Q3511" s="13" t="s">
        <v>606</v>
      </c>
      <c r="R3511" s="13"/>
      <c r="S3511" s="13"/>
      <c r="T3511" s="10">
        <v>25</v>
      </c>
      <c r="U3511" s="9" t="s">
        <v>4432</v>
      </c>
      <c r="V3511" s="9" t="s">
        <v>4430</v>
      </c>
      <c r="W3511" s="13" t="s">
        <v>82</v>
      </c>
    </row>
    <row r="3512" spans="1:23" x14ac:dyDescent="0.3">
      <c r="A3512" s="7" t="s">
        <v>4428</v>
      </c>
      <c r="B3512" s="14">
        <v>31366</v>
      </c>
      <c r="C3512" s="14">
        <v>14954</v>
      </c>
      <c r="D3512" s="14">
        <v>9454</v>
      </c>
      <c r="E3512" s="6">
        <f>COUNTIF($D$3:$D$6372,D3512)</f>
        <v>1</v>
      </c>
      <c r="F3512" s="45" t="s">
        <v>3760</v>
      </c>
      <c r="G3512" s="21" t="s">
        <v>3847</v>
      </c>
      <c r="H3512" s="54" t="s">
        <v>3847</v>
      </c>
      <c r="I3512" s="54" t="s">
        <v>3851</v>
      </c>
      <c r="J3512" s="14" t="s">
        <v>3843</v>
      </c>
      <c r="K3512" s="21" t="s">
        <v>3866</v>
      </c>
      <c r="L3512" s="14" t="s">
        <v>10</v>
      </c>
      <c r="M3512" s="13" t="s">
        <v>606</v>
      </c>
      <c r="N3512" s="13" t="s">
        <v>606</v>
      </c>
      <c r="O3512" s="13" t="s">
        <v>606</v>
      </c>
      <c r="P3512" s="13" t="s">
        <v>606</v>
      </c>
      <c r="Q3512" s="13" t="s">
        <v>606</v>
      </c>
      <c r="R3512" s="13"/>
      <c r="S3512" s="13"/>
      <c r="T3512" s="10">
        <v>17</v>
      </c>
      <c r="U3512" s="9" t="s">
        <v>4432</v>
      </c>
      <c r="V3512" s="9" t="s">
        <v>4430</v>
      </c>
      <c r="W3512" s="13" t="s">
        <v>82</v>
      </c>
    </row>
    <row r="3513" spans="1:23" x14ac:dyDescent="0.3">
      <c r="A3513" s="7" t="s">
        <v>4428</v>
      </c>
      <c r="B3513" s="14">
        <v>34265</v>
      </c>
      <c r="C3513" s="14">
        <v>14954</v>
      </c>
      <c r="D3513" s="14">
        <v>9464</v>
      </c>
      <c r="E3513" s="6">
        <f>COUNTIF($D$3:$D$6372,D3513)</f>
        <v>1</v>
      </c>
      <c r="F3513" s="45" t="s">
        <v>3852</v>
      </c>
      <c r="G3513" s="21" t="s">
        <v>3847</v>
      </c>
      <c r="H3513" s="54" t="s">
        <v>3847</v>
      </c>
      <c r="I3513" s="54" t="s">
        <v>3851</v>
      </c>
      <c r="J3513" s="14" t="s">
        <v>3843</v>
      </c>
      <c r="K3513" s="21" t="s">
        <v>3849</v>
      </c>
      <c r="L3513" s="14" t="s">
        <v>10</v>
      </c>
      <c r="M3513" s="13" t="s">
        <v>606</v>
      </c>
      <c r="N3513" s="13" t="s">
        <v>606</v>
      </c>
      <c r="O3513" s="13" t="s">
        <v>606</v>
      </c>
      <c r="P3513" s="13" t="s">
        <v>606</v>
      </c>
      <c r="Q3513" s="13" t="s">
        <v>606</v>
      </c>
      <c r="R3513" s="13"/>
      <c r="S3513" s="13"/>
      <c r="T3513" s="10" t="s">
        <v>4814</v>
      </c>
      <c r="U3513" s="9" t="s">
        <v>4432</v>
      </c>
      <c r="V3513" s="9" t="s">
        <v>4430</v>
      </c>
      <c r="W3513" s="13" t="s">
        <v>82</v>
      </c>
    </row>
    <row r="3514" spans="1:23" x14ac:dyDescent="0.3">
      <c r="A3514" s="7" t="s">
        <v>4428</v>
      </c>
      <c r="B3514" s="14">
        <v>34265</v>
      </c>
      <c r="C3514" s="14">
        <v>14954</v>
      </c>
      <c r="D3514" s="14">
        <v>9465</v>
      </c>
      <c r="E3514" s="6">
        <f>COUNTIF($D$3:$D$6372,D3514)</f>
        <v>1</v>
      </c>
      <c r="F3514" s="45" t="s">
        <v>3852</v>
      </c>
      <c r="G3514" s="21" t="s">
        <v>3847</v>
      </c>
      <c r="H3514" s="54" t="s">
        <v>3847</v>
      </c>
      <c r="I3514" s="54" t="s">
        <v>3851</v>
      </c>
      <c r="J3514" s="14" t="s">
        <v>3843</v>
      </c>
      <c r="K3514" s="21" t="s">
        <v>3849</v>
      </c>
      <c r="L3514" s="14" t="s">
        <v>10</v>
      </c>
      <c r="M3514" s="13" t="s">
        <v>606</v>
      </c>
      <c r="N3514" s="13" t="s">
        <v>606</v>
      </c>
      <c r="O3514" s="13" t="s">
        <v>606</v>
      </c>
      <c r="P3514" s="13" t="s">
        <v>606</v>
      </c>
      <c r="Q3514" s="13" t="s">
        <v>606</v>
      </c>
      <c r="R3514" s="13"/>
      <c r="S3514" s="13"/>
      <c r="T3514" s="10" t="s">
        <v>4814</v>
      </c>
      <c r="U3514" s="9" t="s">
        <v>4432</v>
      </c>
      <c r="V3514" s="9" t="s">
        <v>4430</v>
      </c>
      <c r="W3514" s="13" t="s">
        <v>82</v>
      </c>
    </row>
    <row r="3515" spans="1:23" x14ac:dyDescent="0.3">
      <c r="A3515" s="7" t="s">
        <v>4428</v>
      </c>
      <c r="B3515" s="14">
        <v>34265</v>
      </c>
      <c r="C3515" s="14">
        <v>14954</v>
      </c>
      <c r="D3515" s="14">
        <v>9466</v>
      </c>
      <c r="E3515" s="6">
        <f>COUNTIF($D$3:$D$6372,D3515)</f>
        <v>1</v>
      </c>
      <c r="F3515" s="45" t="s">
        <v>3852</v>
      </c>
      <c r="G3515" s="21" t="s">
        <v>3847</v>
      </c>
      <c r="H3515" s="54" t="s">
        <v>3847</v>
      </c>
      <c r="I3515" s="54" t="s">
        <v>3851</v>
      </c>
      <c r="J3515" s="14" t="s">
        <v>3843</v>
      </c>
      <c r="K3515" s="21" t="s">
        <v>3849</v>
      </c>
      <c r="L3515" s="14" t="s">
        <v>10</v>
      </c>
      <c r="M3515" s="13" t="s">
        <v>606</v>
      </c>
      <c r="N3515" s="13" t="s">
        <v>606</v>
      </c>
      <c r="O3515" s="13" t="s">
        <v>606</v>
      </c>
      <c r="P3515" s="13" t="s">
        <v>606</v>
      </c>
      <c r="Q3515" s="13" t="s">
        <v>606</v>
      </c>
      <c r="R3515" s="13"/>
      <c r="S3515" s="13"/>
      <c r="T3515" s="10" t="s">
        <v>4814</v>
      </c>
      <c r="U3515" s="9" t="s">
        <v>4432</v>
      </c>
      <c r="V3515" s="9" t="s">
        <v>4430</v>
      </c>
      <c r="W3515" s="13" t="s">
        <v>82</v>
      </c>
    </row>
    <row r="3516" spans="1:23" x14ac:dyDescent="0.3">
      <c r="A3516" s="7" t="s">
        <v>4428</v>
      </c>
      <c r="B3516" s="14">
        <v>34517</v>
      </c>
      <c r="C3516" s="14">
        <v>1001568</v>
      </c>
      <c r="D3516" s="14">
        <v>9480</v>
      </c>
      <c r="E3516" s="6">
        <f>COUNTIF($D$3:$D$6372,D3516)</f>
        <v>1</v>
      </c>
      <c r="F3516" s="45" t="s">
        <v>593</v>
      </c>
      <c r="G3516" s="21" t="s">
        <v>3762</v>
      </c>
      <c r="H3516" s="54" t="s">
        <v>3762</v>
      </c>
      <c r="I3516" s="54" t="s">
        <v>3763</v>
      </c>
      <c r="J3516" s="14" t="s">
        <v>3721</v>
      </c>
      <c r="K3516" s="21" t="s">
        <v>3764</v>
      </c>
      <c r="L3516" s="14" t="s">
        <v>10</v>
      </c>
      <c r="M3516" s="13" t="s">
        <v>606</v>
      </c>
      <c r="N3516" s="13" t="s">
        <v>606</v>
      </c>
      <c r="O3516" s="13" t="s">
        <v>606</v>
      </c>
      <c r="P3516" s="13" t="s">
        <v>606</v>
      </c>
      <c r="Q3516" s="13" t="s">
        <v>606</v>
      </c>
      <c r="R3516" s="13" t="s">
        <v>606</v>
      </c>
      <c r="S3516" s="13"/>
      <c r="T3516" s="10">
        <v>25</v>
      </c>
      <c r="U3516" s="9" t="s">
        <v>4432</v>
      </c>
      <c r="V3516" s="9" t="s">
        <v>4430</v>
      </c>
      <c r="W3516" s="13" t="s">
        <v>82</v>
      </c>
    </row>
    <row r="3517" spans="1:23" x14ac:dyDescent="0.3">
      <c r="A3517" s="7" t="s">
        <v>4428</v>
      </c>
      <c r="B3517" s="14">
        <v>31548</v>
      </c>
      <c r="C3517" s="14">
        <v>18444</v>
      </c>
      <c r="D3517" s="14">
        <v>9550</v>
      </c>
      <c r="E3517" s="6">
        <f>COUNTIF($D$3:$D$6372,D3517)</f>
        <v>1</v>
      </c>
      <c r="F3517" s="45" t="s">
        <v>1653</v>
      </c>
      <c r="G3517" s="21" t="s">
        <v>3841</v>
      </c>
      <c r="H3517" s="54" t="s">
        <v>3841</v>
      </c>
      <c r="I3517" s="54" t="s">
        <v>3842</v>
      </c>
      <c r="J3517" s="14" t="s">
        <v>3843</v>
      </c>
      <c r="K3517" s="21" t="s">
        <v>3844</v>
      </c>
      <c r="L3517" s="14" t="s">
        <v>10</v>
      </c>
      <c r="M3517" s="13" t="s">
        <v>606</v>
      </c>
      <c r="N3517" s="13" t="s">
        <v>606</v>
      </c>
      <c r="O3517" s="13" t="s">
        <v>606</v>
      </c>
      <c r="P3517" s="13" t="s">
        <v>606</v>
      </c>
      <c r="Q3517" s="13" t="s">
        <v>606</v>
      </c>
      <c r="R3517" s="13"/>
      <c r="S3517" s="13"/>
      <c r="T3517" s="10">
        <v>30</v>
      </c>
      <c r="U3517" s="9" t="s">
        <v>4432</v>
      </c>
      <c r="V3517" s="9" t="s">
        <v>4430</v>
      </c>
      <c r="W3517" s="13" t="s">
        <v>82</v>
      </c>
    </row>
    <row r="3518" spans="1:23" x14ac:dyDescent="0.3">
      <c r="A3518" s="7" t="s">
        <v>4428</v>
      </c>
      <c r="B3518" s="14">
        <v>41860</v>
      </c>
      <c r="C3518" s="14">
        <v>1017848</v>
      </c>
      <c r="D3518" s="14">
        <v>9564</v>
      </c>
      <c r="E3518" s="6">
        <f>COUNTIF($D$3:$D$6372,D3518)</f>
        <v>1</v>
      </c>
      <c r="F3518" s="45" t="s">
        <v>1653</v>
      </c>
      <c r="G3518" s="21" t="s">
        <v>2405</v>
      </c>
      <c r="H3518" s="54" t="s">
        <v>2405</v>
      </c>
      <c r="I3518" s="54" t="s">
        <v>2406</v>
      </c>
      <c r="J3518" s="14" t="s">
        <v>2341</v>
      </c>
      <c r="K3518" s="21" t="s">
        <v>2407</v>
      </c>
      <c r="L3518" s="14" t="s">
        <v>10</v>
      </c>
      <c r="M3518" s="13" t="s">
        <v>606</v>
      </c>
      <c r="N3518" s="13" t="s">
        <v>606</v>
      </c>
      <c r="O3518" s="13" t="s">
        <v>606</v>
      </c>
      <c r="P3518" s="13" t="s">
        <v>606</v>
      </c>
      <c r="Q3518" s="13" t="s">
        <v>606</v>
      </c>
      <c r="R3518" s="13"/>
      <c r="S3518" s="13"/>
      <c r="T3518" s="10">
        <v>25</v>
      </c>
      <c r="U3518" s="9" t="s">
        <v>4432</v>
      </c>
      <c r="V3518" s="9" t="s">
        <v>4429</v>
      </c>
      <c r="W3518" s="13" t="s">
        <v>26</v>
      </c>
    </row>
    <row r="3519" spans="1:23" x14ac:dyDescent="0.3">
      <c r="A3519" s="7" t="s">
        <v>4428</v>
      </c>
      <c r="B3519" s="14">
        <v>34065</v>
      </c>
      <c r="C3519" s="14">
        <v>28312</v>
      </c>
      <c r="D3519" s="14">
        <v>9663</v>
      </c>
      <c r="E3519" s="6">
        <f>COUNTIF($D$3:$D$6372,D3519)</f>
        <v>1</v>
      </c>
      <c r="F3519" s="45" t="s">
        <v>1653</v>
      </c>
      <c r="G3519" s="21" t="s">
        <v>1954</v>
      </c>
      <c r="H3519" s="54" t="s">
        <v>1954</v>
      </c>
      <c r="I3519" s="54" t="s">
        <v>1955</v>
      </c>
      <c r="J3519" s="14" t="s">
        <v>1726</v>
      </c>
      <c r="K3519" s="21" t="s">
        <v>1931</v>
      </c>
      <c r="L3519" s="14" t="s">
        <v>10</v>
      </c>
      <c r="M3519" s="13" t="s">
        <v>606</v>
      </c>
      <c r="N3519" s="13" t="s">
        <v>606</v>
      </c>
      <c r="O3519" s="13" t="s">
        <v>606</v>
      </c>
      <c r="P3519" s="13" t="s">
        <v>606</v>
      </c>
      <c r="Q3519" s="13" t="s">
        <v>606</v>
      </c>
      <c r="R3519" s="13"/>
      <c r="S3519" s="13"/>
      <c r="T3519" s="10">
        <v>30</v>
      </c>
      <c r="U3519" s="9" t="s">
        <v>4432</v>
      </c>
      <c r="V3519" s="9" t="s">
        <v>4430</v>
      </c>
      <c r="W3519" s="13" t="s">
        <v>82</v>
      </c>
    </row>
    <row r="3520" spans="1:23" x14ac:dyDescent="0.3">
      <c r="A3520" s="7" t="s">
        <v>4428</v>
      </c>
      <c r="B3520" s="14">
        <v>28398</v>
      </c>
      <c r="C3520" s="14">
        <v>1001950</v>
      </c>
      <c r="D3520" s="14">
        <v>9670</v>
      </c>
      <c r="E3520" s="6">
        <f>COUNTIF($D$3:$D$6372,D3520)</f>
        <v>1</v>
      </c>
      <c r="F3520" s="45" t="s">
        <v>593</v>
      </c>
      <c r="G3520" s="21" t="s">
        <v>3773</v>
      </c>
      <c r="H3520" s="54" t="s">
        <v>3773</v>
      </c>
      <c r="I3520" s="54" t="s">
        <v>3727</v>
      </c>
      <c r="J3520" s="14" t="s">
        <v>3721</v>
      </c>
      <c r="K3520" s="21" t="s">
        <v>3785</v>
      </c>
      <c r="L3520" s="14" t="s">
        <v>10</v>
      </c>
      <c r="M3520" s="13" t="s">
        <v>606</v>
      </c>
      <c r="N3520" s="13" t="s">
        <v>606</v>
      </c>
      <c r="O3520" s="13" t="s">
        <v>606</v>
      </c>
      <c r="P3520" s="13" t="s">
        <v>606</v>
      </c>
      <c r="Q3520" s="13" t="s">
        <v>606</v>
      </c>
      <c r="R3520" s="13" t="s">
        <v>606</v>
      </c>
      <c r="S3520" s="13" t="s">
        <v>606</v>
      </c>
      <c r="T3520" s="10">
        <v>25</v>
      </c>
      <c r="U3520" s="9" t="s">
        <v>4432</v>
      </c>
      <c r="V3520" s="9" t="s">
        <v>4430</v>
      </c>
      <c r="W3520" s="13" t="s">
        <v>82</v>
      </c>
    </row>
    <row r="3521" spans="1:23" x14ac:dyDescent="0.3">
      <c r="A3521" s="7" t="s">
        <v>4428</v>
      </c>
      <c r="B3521" s="14">
        <v>28398</v>
      </c>
      <c r="C3521" s="14">
        <v>1001950</v>
      </c>
      <c r="D3521" s="14">
        <v>9674</v>
      </c>
      <c r="E3521" s="6">
        <f>COUNTIF($D$3:$D$6372,D3521)</f>
        <v>1</v>
      </c>
      <c r="F3521" s="45" t="s">
        <v>593</v>
      </c>
      <c r="G3521" s="21" t="s">
        <v>3773</v>
      </c>
      <c r="H3521" s="54" t="s">
        <v>3773</v>
      </c>
      <c r="I3521" s="54" t="s">
        <v>3727</v>
      </c>
      <c r="J3521" s="14" t="s">
        <v>3721</v>
      </c>
      <c r="K3521" s="21" t="s">
        <v>3785</v>
      </c>
      <c r="L3521" s="14" t="s">
        <v>10</v>
      </c>
      <c r="M3521" s="13" t="s">
        <v>606</v>
      </c>
      <c r="N3521" s="13" t="s">
        <v>606</v>
      </c>
      <c r="O3521" s="13" t="s">
        <v>606</v>
      </c>
      <c r="P3521" s="13" t="s">
        <v>606</v>
      </c>
      <c r="Q3521" s="13" t="s">
        <v>606</v>
      </c>
      <c r="R3521" s="13" t="s">
        <v>606</v>
      </c>
      <c r="S3521" s="13" t="s">
        <v>606</v>
      </c>
      <c r="T3521" s="10">
        <v>25</v>
      </c>
      <c r="U3521" s="9" t="s">
        <v>4432</v>
      </c>
      <c r="V3521" s="9" t="s">
        <v>4430</v>
      </c>
      <c r="W3521" s="13" t="s">
        <v>82</v>
      </c>
    </row>
    <row r="3522" spans="1:23" x14ac:dyDescent="0.3">
      <c r="A3522" s="7" t="s">
        <v>4428</v>
      </c>
      <c r="B3522" s="14">
        <v>40022</v>
      </c>
      <c r="C3522" s="14">
        <v>4327</v>
      </c>
      <c r="D3522" s="14">
        <v>9675</v>
      </c>
      <c r="E3522" s="6">
        <f>COUNTIF($D$3:$D$6372,D3522)</f>
        <v>1</v>
      </c>
      <c r="F3522" s="45" t="s">
        <v>593</v>
      </c>
      <c r="G3522" s="21" t="s">
        <v>2041</v>
      </c>
      <c r="H3522" s="54" t="s">
        <v>2041</v>
      </c>
      <c r="I3522" s="54" t="s">
        <v>2042</v>
      </c>
      <c r="J3522" s="14" t="s">
        <v>2034</v>
      </c>
      <c r="K3522" s="21" t="s">
        <v>2072</v>
      </c>
      <c r="L3522" s="14" t="s">
        <v>10</v>
      </c>
      <c r="M3522" s="13" t="s">
        <v>606</v>
      </c>
      <c r="N3522" s="13" t="s">
        <v>606</v>
      </c>
      <c r="O3522" s="13" t="s">
        <v>606</v>
      </c>
      <c r="P3522" s="13" t="s">
        <v>606</v>
      </c>
      <c r="Q3522" s="13" t="s">
        <v>606</v>
      </c>
      <c r="R3522" s="13"/>
      <c r="S3522" s="13"/>
      <c r="T3522" s="10">
        <v>15</v>
      </c>
      <c r="U3522" s="9" t="s">
        <v>4432</v>
      </c>
      <c r="V3522" s="9" t="s">
        <v>4430</v>
      </c>
      <c r="W3522" s="13" t="s">
        <v>82</v>
      </c>
    </row>
    <row r="3523" spans="1:23" x14ac:dyDescent="0.3">
      <c r="A3523" s="7" t="s">
        <v>4428</v>
      </c>
      <c r="B3523" s="14">
        <v>6607</v>
      </c>
      <c r="C3523" s="14">
        <v>15244</v>
      </c>
      <c r="D3523" s="14">
        <v>9676</v>
      </c>
      <c r="E3523" s="6">
        <f>COUNTIF($D$3:$D$6372,D3523)</f>
        <v>1</v>
      </c>
      <c r="F3523" s="45" t="s">
        <v>593</v>
      </c>
      <c r="G3523" s="21" t="s">
        <v>2708</v>
      </c>
      <c r="H3523" s="54" t="s">
        <v>2708</v>
      </c>
      <c r="I3523" s="54" t="s">
        <v>2709</v>
      </c>
      <c r="J3523" s="14" t="s">
        <v>2608</v>
      </c>
      <c r="K3523" s="21" t="s">
        <v>2705</v>
      </c>
      <c r="L3523" s="14" t="s">
        <v>10</v>
      </c>
      <c r="M3523" s="13" t="s">
        <v>606</v>
      </c>
      <c r="N3523" s="13" t="s">
        <v>606</v>
      </c>
      <c r="O3523" s="13" t="s">
        <v>606</v>
      </c>
      <c r="P3523" s="13" t="s">
        <v>606</v>
      </c>
      <c r="Q3523" s="13" t="s">
        <v>606</v>
      </c>
      <c r="R3523" s="13"/>
      <c r="S3523" s="13"/>
      <c r="T3523" s="10">
        <v>30</v>
      </c>
      <c r="U3523" s="9" t="s">
        <v>4432</v>
      </c>
      <c r="V3523" s="9" t="s">
        <v>4430</v>
      </c>
      <c r="W3523" s="13" t="s">
        <v>82</v>
      </c>
    </row>
    <row r="3524" spans="1:23" x14ac:dyDescent="0.3">
      <c r="A3524" s="7" t="s">
        <v>4428</v>
      </c>
      <c r="B3524" s="14">
        <v>36268</v>
      </c>
      <c r="C3524" s="14">
        <v>1005435</v>
      </c>
      <c r="D3524" s="14">
        <v>9679</v>
      </c>
      <c r="E3524" s="6">
        <f>COUNTIF($D$3:$D$6372,D3524)</f>
        <v>1</v>
      </c>
      <c r="F3524" s="45" t="s">
        <v>593</v>
      </c>
      <c r="G3524" s="21" t="s">
        <v>3802</v>
      </c>
      <c r="H3524" s="54" t="s">
        <v>3802</v>
      </c>
      <c r="I3524" s="54" t="s">
        <v>3803</v>
      </c>
      <c r="J3524" s="14" t="s">
        <v>3721</v>
      </c>
      <c r="K3524" s="21" t="s">
        <v>3799</v>
      </c>
      <c r="L3524" s="14" t="s">
        <v>10</v>
      </c>
      <c r="M3524" s="13" t="s">
        <v>606</v>
      </c>
      <c r="N3524" s="13" t="s">
        <v>606</v>
      </c>
      <c r="O3524" s="13" t="s">
        <v>606</v>
      </c>
      <c r="P3524" s="13" t="s">
        <v>606</v>
      </c>
      <c r="Q3524" s="13" t="s">
        <v>606</v>
      </c>
      <c r="R3524" s="13"/>
      <c r="S3524" s="13"/>
      <c r="T3524" s="10">
        <v>25</v>
      </c>
      <c r="U3524" s="9" t="s">
        <v>4432</v>
      </c>
      <c r="V3524" s="9" t="s">
        <v>4429</v>
      </c>
      <c r="W3524" s="13" t="s">
        <v>26</v>
      </c>
    </row>
    <row r="3525" spans="1:23" x14ac:dyDescent="0.3">
      <c r="A3525" s="7" t="s">
        <v>4428</v>
      </c>
      <c r="B3525" s="14">
        <v>28398</v>
      </c>
      <c r="C3525" s="14">
        <v>1001950</v>
      </c>
      <c r="D3525" s="14">
        <v>9685</v>
      </c>
      <c r="E3525" s="6">
        <f>COUNTIF($D$3:$D$6372,D3525)</f>
        <v>1</v>
      </c>
      <c r="F3525" s="45" t="s">
        <v>593</v>
      </c>
      <c r="G3525" s="21" t="s">
        <v>3773</v>
      </c>
      <c r="H3525" s="54" t="s">
        <v>3773</v>
      </c>
      <c r="I3525" s="54" t="s">
        <v>3727</v>
      </c>
      <c r="J3525" s="14" t="s">
        <v>3721</v>
      </c>
      <c r="K3525" s="21" t="s">
        <v>3785</v>
      </c>
      <c r="L3525" s="14" t="s">
        <v>10</v>
      </c>
      <c r="M3525" s="13" t="s">
        <v>606</v>
      </c>
      <c r="N3525" s="13" t="s">
        <v>606</v>
      </c>
      <c r="O3525" s="13" t="s">
        <v>606</v>
      </c>
      <c r="P3525" s="13" t="s">
        <v>606</v>
      </c>
      <c r="Q3525" s="13" t="s">
        <v>606</v>
      </c>
      <c r="R3525" s="13" t="s">
        <v>606</v>
      </c>
      <c r="S3525" s="13" t="s">
        <v>606</v>
      </c>
      <c r="T3525" s="10">
        <v>25</v>
      </c>
      <c r="U3525" s="9" t="s">
        <v>4432</v>
      </c>
      <c r="V3525" s="9" t="s">
        <v>4430</v>
      </c>
      <c r="W3525" s="13" t="s">
        <v>82</v>
      </c>
    </row>
    <row r="3526" spans="1:23" x14ac:dyDescent="0.3">
      <c r="A3526" s="7" t="s">
        <v>4428</v>
      </c>
      <c r="B3526" s="14">
        <v>9311</v>
      </c>
      <c r="C3526" s="14">
        <v>2</v>
      </c>
      <c r="D3526" s="14">
        <v>9687</v>
      </c>
      <c r="E3526" s="6">
        <f>COUNTIF($D$3:$D$6372,D3526)</f>
        <v>1</v>
      </c>
      <c r="F3526" s="45" t="s">
        <v>593</v>
      </c>
      <c r="G3526" s="21" t="s">
        <v>2301</v>
      </c>
      <c r="H3526" s="54" t="s">
        <v>2301</v>
      </c>
      <c r="I3526" s="54" t="s">
        <v>2302</v>
      </c>
      <c r="J3526" s="14" t="s">
        <v>2034</v>
      </c>
      <c r="K3526" s="21" t="s">
        <v>2291</v>
      </c>
      <c r="L3526" s="14" t="s">
        <v>10</v>
      </c>
      <c r="M3526" s="13" t="s">
        <v>606</v>
      </c>
      <c r="N3526" s="13" t="s">
        <v>606</v>
      </c>
      <c r="O3526" s="13" t="s">
        <v>606</v>
      </c>
      <c r="P3526" s="13" t="s">
        <v>606</v>
      </c>
      <c r="Q3526" s="13" t="s">
        <v>606</v>
      </c>
      <c r="R3526" s="13"/>
      <c r="S3526" s="13"/>
      <c r="T3526" s="10">
        <v>10</v>
      </c>
      <c r="U3526" s="9" t="s">
        <v>4432</v>
      </c>
      <c r="V3526" s="9" t="s">
        <v>4429</v>
      </c>
      <c r="W3526" s="13" t="s">
        <v>26</v>
      </c>
    </row>
    <row r="3527" spans="1:23" x14ac:dyDescent="0.3">
      <c r="A3527" s="7" t="s">
        <v>4428</v>
      </c>
      <c r="B3527" s="14">
        <v>28398</v>
      </c>
      <c r="C3527" s="14">
        <v>1001950</v>
      </c>
      <c r="D3527" s="14">
        <v>9688</v>
      </c>
      <c r="E3527" s="6">
        <f>COUNTIF($D$3:$D$6372,D3527)</f>
        <v>1</v>
      </c>
      <c r="F3527" s="45" t="s">
        <v>593</v>
      </c>
      <c r="G3527" s="21" t="s">
        <v>3773</v>
      </c>
      <c r="H3527" s="54" t="s">
        <v>3773</v>
      </c>
      <c r="I3527" s="54" t="s">
        <v>3727</v>
      </c>
      <c r="J3527" s="14" t="s">
        <v>3721</v>
      </c>
      <c r="K3527" s="21" t="s">
        <v>3785</v>
      </c>
      <c r="L3527" s="14" t="s">
        <v>10</v>
      </c>
      <c r="M3527" s="13" t="s">
        <v>606</v>
      </c>
      <c r="N3527" s="13" t="s">
        <v>606</v>
      </c>
      <c r="O3527" s="13" t="s">
        <v>606</v>
      </c>
      <c r="P3527" s="13" t="s">
        <v>606</v>
      </c>
      <c r="Q3527" s="13" t="s">
        <v>606</v>
      </c>
      <c r="R3527" s="13" t="s">
        <v>606</v>
      </c>
      <c r="S3527" s="13" t="s">
        <v>606</v>
      </c>
      <c r="T3527" s="10">
        <v>25</v>
      </c>
      <c r="U3527" s="9" t="s">
        <v>4432</v>
      </c>
      <c r="V3527" s="9" t="s">
        <v>4430</v>
      </c>
      <c r="W3527" s="13" t="s">
        <v>82</v>
      </c>
    </row>
    <row r="3528" spans="1:23" x14ac:dyDescent="0.3">
      <c r="A3528" s="7" t="s">
        <v>4428</v>
      </c>
      <c r="B3528" s="14">
        <v>31087</v>
      </c>
      <c r="C3528" s="14">
        <v>11410</v>
      </c>
      <c r="D3528" s="14">
        <v>9728</v>
      </c>
      <c r="E3528" s="6">
        <f>COUNTIF($D$3:$D$6372,D3528)</f>
        <v>1</v>
      </c>
      <c r="F3528" s="45" t="s">
        <v>1653</v>
      </c>
      <c r="G3528" s="21" t="s">
        <v>1795</v>
      </c>
      <c r="H3528" s="54" t="s">
        <v>1795</v>
      </c>
      <c r="I3528" s="54" t="s">
        <v>1796</v>
      </c>
      <c r="J3528" s="14" t="s">
        <v>1726</v>
      </c>
      <c r="K3528" s="21" t="s">
        <v>1791</v>
      </c>
      <c r="L3528" s="14" t="s">
        <v>10</v>
      </c>
      <c r="M3528" s="13" t="s">
        <v>606</v>
      </c>
      <c r="N3528" s="13" t="s">
        <v>606</v>
      </c>
      <c r="O3528" s="13" t="s">
        <v>606</v>
      </c>
      <c r="P3528" s="13" t="s">
        <v>606</v>
      </c>
      <c r="Q3528" s="13" t="s">
        <v>606</v>
      </c>
      <c r="R3528" s="13"/>
      <c r="S3528" s="13"/>
      <c r="T3528" s="10">
        <v>25</v>
      </c>
      <c r="U3528" s="9" t="s">
        <v>4432</v>
      </c>
      <c r="V3528" s="9" t="s">
        <v>4430</v>
      </c>
      <c r="W3528" s="13" t="s">
        <v>82</v>
      </c>
    </row>
    <row r="3529" spans="1:23" x14ac:dyDescent="0.3">
      <c r="A3529" s="7" t="s">
        <v>4428</v>
      </c>
      <c r="B3529" s="14">
        <v>36192</v>
      </c>
      <c r="C3529" s="14">
        <v>39517</v>
      </c>
      <c r="D3529" s="14">
        <v>9744</v>
      </c>
      <c r="E3529" s="6">
        <f>COUNTIF($D$3:$D$6372,D3529)</f>
        <v>1</v>
      </c>
      <c r="F3529" s="45" t="s">
        <v>1653</v>
      </c>
      <c r="G3529" s="21" t="s">
        <v>4355</v>
      </c>
      <c r="H3529" s="54" t="s">
        <v>4355</v>
      </c>
      <c r="I3529" s="54" t="s">
        <v>4356</v>
      </c>
      <c r="J3529" s="14" t="s">
        <v>4088</v>
      </c>
      <c r="K3529" s="21" t="s">
        <v>4357</v>
      </c>
      <c r="L3529" s="14" t="s">
        <v>10</v>
      </c>
      <c r="M3529" s="13" t="s">
        <v>606</v>
      </c>
      <c r="N3529" s="13" t="s">
        <v>606</v>
      </c>
      <c r="O3529" s="13" t="s">
        <v>606</v>
      </c>
      <c r="P3529" s="13" t="s">
        <v>606</v>
      </c>
      <c r="Q3529" s="13" t="s">
        <v>606</v>
      </c>
      <c r="R3529" s="13"/>
      <c r="S3529" s="13"/>
      <c r="T3529" s="10">
        <v>25</v>
      </c>
      <c r="U3529" s="9" t="s">
        <v>4432</v>
      </c>
      <c r="V3529" s="9" t="s">
        <v>4430</v>
      </c>
      <c r="W3529" s="13" t="s">
        <v>82</v>
      </c>
    </row>
    <row r="3530" spans="1:23" x14ac:dyDescent="0.3">
      <c r="A3530" s="7" t="s">
        <v>4428</v>
      </c>
      <c r="B3530" s="14">
        <v>3136</v>
      </c>
      <c r="C3530" s="14">
        <v>10154</v>
      </c>
      <c r="D3530" s="14">
        <v>9958</v>
      </c>
      <c r="E3530" s="6">
        <f>COUNTIF($D$3:$D$6372,D3530)</f>
        <v>1</v>
      </c>
      <c r="F3530" s="45" t="s">
        <v>583</v>
      </c>
      <c r="G3530" s="21" t="s">
        <v>2567</v>
      </c>
      <c r="H3530" s="54" t="s">
        <v>2567</v>
      </c>
      <c r="I3530" s="54" t="s">
        <v>2568</v>
      </c>
      <c r="J3530" s="14" t="s">
        <v>2341</v>
      </c>
      <c r="K3530" s="21" t="s">
        <v>2562</v>
      </c>
      <c r="L3530" s="14" t="s">
        <v>10</v>
      </c>
      <c r="M3530" s="13" t="s">
        <v>606</v>
      </c>
      <c r="N3530" s="13" t="s">
        <v>606</v>
      </c>
      <c r="O3530" s="13" t="s">
        <v>606</v>
      </c>
      <c r="P3530" s="13" t="s">
        <v>606</v>
      </c>
      <c r="Q3530" s="13" t="s">
        <v>606</v>
      </c>
      <c r="R3530" s="13"/>
      <c r="S3530" s="13"/>
      <c r="T3530" s="10">
        <v>30</v>
      </c>
      <c r="U3530" s="9" t="s">
        <v>4432</v>
      </c>
      <c r="V3530" s="9" t="s">
        <v>4430</v>
      </c>
      <c r="W3530" s="13" t="s">
        <v>82</v>
      </c>
    </row>
    <row r="3531" spans="1:23" x14ac:dyDescent="0.3">
      <c r="A3531" s="7" t="s">
        <v>4428</v>
      </c>
      <c r="B3531" s="14">
        <v>42329</v>
      </c>
      <c r="C3531" s="14">
        <v>14954</v>
      </c>
      <c r="D3531" s="14">
        <v>9959</v>
      </c>
      <c r="E3531" s="6">
        <f>COUNTIF($D$3:$D$6372,D3531)</f>
        <v>1</v>
      </c>
      <c r="F3531" s="45" t="s">
        <v>583</v>
      </c>
      <c r="G3531" s="21" t="s">
        <v>3847</v>
      </c>
      <c r="H3531" s="54" t="s">
        <v>3847</v>
      </c>
      <c r="I3531" s="54" t="s">
        <v>3851</v>
      </c>
      <c r="J3531" s="14" t="s">
        <v>3843</v>
      </c>
      <c r="K3531" s="21" t="s">
        <v>3866</v>
      </c>
      <c r="L3531" s="14" t="s">
        <v>10</v>
      </c>
      <c r="M3531" s="13" t="s">
        <v>606</v>
      </c>
      <c r="N3531" s="13" t="s">
        <v>606</v>
      </c>
      <c r="O3531" s="13" t="s">
        <v>606</v>
      </c>
      <c r="P3531" s="13" t="s">
        <v>606</v>
      </c>
      <c r="Q3531" s="13" t="s">
        <v>606</v>
      </c>
      <c r="R3531" s="13"/>
      <c r="S3531" s="13"/>
      <c r="T3531" s="10">
        <v>17</v>
      </c>
      <c r="U3531" s="9" t="s">
        <v>4432</v>
      </c>
      <c r="V3531" s="9" t="s">
        <v>4430</v>
      </c>
      <c r="W3531" s="13" t="s">
        <v>82</v>
      </c>
    </row>
    <row r="3532" spans="1:23" x14ac:dyDescent="0.3">
      <c r="A3532" s="7" t="s">
        <v>4428</v>
      </c>
      <c r="B3532" s="14">
        <v>29001</v>
      </c>
      <c r="C3532" s="14">
        <v>92054</v>
      </c>
      <c r="D3532" s="14">
        <v>10064</v>
      </c>
      <c r="E3532" s="6">
        <f>COUNTIF($D$3:$D$6372,D3532)</f>
        <v>1</v>
      </c>
      <c r="F3532" s="45" t="s">
        <v>11</v>
      </c>
      <c r="G3532" s="21" t="s">
        <v>2759</v>
      </c>
      <c r="H3532" s="54" t="s">
        <v>2759</v>
      </c>
      <c r="I3532" s="54" t="s">
        <v>2760</v>
      </c>
      <c r="J3532" s="14" t="s">
        <v>2608</v>
      </c>
      <c r="K3532" s="21" t="s">
        <v>2737</v>
      </c>
      <c r="L3532" s="14" t="s">
        <v>10</v>
      </c>
      <c r="M3532" s="13" t="s">
        <v>606</v>
      </c>
      <c r="N3532" s="13" t="s">
        <v>606</v>
      </c>
      <c r="O3532" s="13" t="s">
        <v>606</v>
      </c>
      <c r="P3532" s="13" t="s">
        <v>606</v>
      </c>
      <c r="Q3532" s="13" t="s">
        <v>606</v>
      </c>
      <c r="R3532" s="13"/>
      <c r="S3532" s="13"/>
      <c r="T3532" s="10">
        <v>10</v>
      </c>
      <c r="U3532" s="13" t="s">
        <v>601</v>
      </c>
      <c r="V3532" s="9" t="s">
        <v>4430</v>
      </c>
      <c r="W3532" s="13" t="s">
        <v>82</v>
      </c>
    </row>
    <row r="3533" spans="1:23" x14ac:dyDescent="0.3">
      <c r="A3533" s="7" t="s">
        <v>4428</v>
      </c>
      <c r="B3533" s="14">
        <v>31369</v>
      </c>
      <c r="C3533" s="14">
        <v>14954</v>
      </c>
      <c r="D3533" s="14">
        <v>10093</v>
      </c>
      <c r="E3533" s="6">
        <f>COUNTIF($D$3:$D$6372,D3533)</f>
        <v>1</v>
      </c>
      <c r="F3533" s="45" t="s">
        <v>11</v>
      </c>
      <c r="G3533" s="21" t="s">
        <v>3847</v>
      </c>
      <c r="H3533" s="54" t="s">
        <v>3847</v>
      </c>
      <c r="I3533" s="54" t="s">
        <v>3851</v>
      </c>
      <c r="J3533" s="14" t="s">
        <v>3843</v>
      </c>
      <c r="K3533" s="21" t="s">
        <v>3872</v>
      </c>
      <c r="L3533" s="14" t="s">
        <v>10</v>
      </c>
      <c r="M3533" s="13" t="s">
        <v>606</v>
      </c>
      <c r="N3533" s="13" t="s">
        <v>606</v>
      </c>
      <c r="O3533" s="13" t="s">
        <v>606</v>
      </c>
      <c r="P3533" s="13" t="s">
        <v>606</v>
      </c>
      <c r="Q3533" s="13" t="s">
        <v>606</v>
      </c>
      <c r="R3533" s="13"/>
      <c r="S3533" s="13"/>
      <c r="T3533" s="10">
        <v>17</v>
      </c>
      <c r="U3533" s="9" t="s">
        <v>4432</v>
      </c>
      <c r="V3533" s="9" t="s">
        <v>4430</v>
      </c>
      <c r="W3533" s="13" t="s">
        <v>82</v>
      </c>
    </row>
    <row r="3534" spans="1:23" x14ac:dyDescent="0.3">
      <c r="A3534" s="7" t="s">
        <v>4428</v>
      </c>
      <c r="B3534" s="14">
        <v>4747</v>
      </c>
      <c r="C3534" s="14">
        <v>14954</v>
      </c>
      <c r="D3534" s="14">
        <v>10097</v>
      </c>
      <c r="E3534" s="6">
        <f>COUNTIF($D$3:$D$6372,D3534)</f>
        <v>1</v>
      </c>
      <c r="F3534" s="45" t="s">
        <v>11</v>
      </c>
      <c r="G3534" s="21" t="s">
        <v>3847</v>
      </c>
      <c r="H3534" s="54" t="s">
        <v>3847</v>
      </c>
      <c r="I3534" s="54" t="s">
        <v>3851</v>
      </c>
      <c r="J3534" s="14" t="s">
        <v>3843</v>
      </c>
      <c r="K3534" s="21" t="s">
        <v>3849</v>
      </c>
      <c r="L3534" s="14" t="s">
        <v>10</v>
      </c>
      <c r="M3534" s="13" t="s">
        <v>606</v>
      </c>
      <c r="N3534" s="13" t="s">
        <v>606</v>
      </c>
      <c r="O3534" s="13" t="s">
        <v>606</v>
      </c>
      <c r="P3534" s="13" t="s">
        <v>606</v>
      </c>
      <c r="Q3534" s="13" t="s">
        <v>606</v>
      </c>
      <c r="R3534" s="13"/>
      <c r="S3534" s="13"/>
      <c r="T3534" s="10">
        <v>17</v>
      </c>
      <c r="U3534" s="9" t="s">
        <v>4432</v>
      </c>
      <c r="V3534" s="9" t="s">
        <v>4430</v>
      </c>
      <c r="W3534" s="13" t="s">
        <v>82</v>
      </c>
    </row>
    <row r="3535" spans="1:23" x14ac:dyDescent="0.3">
      <c r="A3535" s="7" t="s">
        <v>4428</v>
      </c>
      <c r="B3535" s="14">
        <v>37834</v>
      </c>
      <c r="C3535" s="14">
        <v>1008824</v>
      </c>
      <c r="D3535" s="14">
        <v>10120</v>
      </c>
      <c r="E3535" s="6">
        <f>COUNTIF($D$3:$D$6372,D3535)</f>
        <v>1</v>
      </c>
      <c r="F3535" s="45" t="s">
        <v>583</v>
      </c>
      <c r="G3535" s="21" t="s">
        <v>2367</v>
      </c>
      <c r="H3535" s="54" t="s">
        <v>2367</v>
      </c>
      <c r="I3535" s="54" t="s">
        <v>2368</v>
      </c>
      <c r="J3535" s="14" t="s">
        <v>2341</v>
      </c>
      <c r="K3535" s="21" t="s">
        <v>2369</v>
      </c>
      <c r="L3535" s="14" t="s">
        <v>10</v>
      </c>
      <c r="M3535" s="13" t="s">
        <v>606</v>
      </c>
      <c r="N3535" s="13" t="s">
        <v>606</v>
      </c>
      <c r="O3535" s="13" t="s">
        <v>606</v>
      </c>
      <c r="P3535" s="13" t="s">
        <v>606</v>
      </c>
      <c r="Q3535" s="13" t="s">
        <v>606</v>
      </c>
      <c r="R3535" s="13"/>
      <c r="S3535" s="13"/>
      <c r="T3535" s="10">
        <v>30</v>
      </c>
      <c r="U3535" s="9" t="s">
        <v>4432</v>
      </c>
      <c r="V3535" s="9" t="s">
        <v>4430</v>
      </c>
      <c r="W3535" s="13" t="s">
        <v>82</v>
      </c>
    </row>
    <row r="3536" spans="1:23" x14ac:dyDescent="0.3">
      <c r="A3536" s="7" t="s">
        <v>4428</v>
      </c>
      <c r="B3536" s="14">
        <v>34108</v>
      </c>
      <c r="C3536" s="14">
        <v>1000438</v>
      </c>
      <c r="D3536" s="14">
        <v>10122</v>
      </c>
      <c r="E3536" s="6">
        <f>COUNTIF($D$3:$D$6372,D3536)</f>
        <v>1</v>
      </c>
      <c r="F3536" s="45" t="s">
        <v>11</v>
      </c>
      <c r="G3536" s="21" t="s">
        <v>1918</v>
      </c>
      <c r="H3536" s="54" t="s">
        <v>1918</v>
      </c>
      <c r="I3536" s="54" t="s">
        <v>1919</v>
      </c>
      <c r="J3536" s="14" t="s">
        <v>1726</v>
      </c>
      <c r="K3536" s="21" t="s">
        <v>1920</v>
      </c>
      <c r="L3536" s="14" t="s">
        <v>10</v>
      </c>
      <c r="M3536" s="13" t="s">
        <v>606</v>
      </c>
      <c r="N3536" s="13" t="s">
        <v>606</v>
      </c>
      <c r="O3536" s="13" t="s">
        <v>606</v>
      </c>
      <c r="P3536" s="13" t="s">
        <v>606</v>
      </c>
      <c r="Q3536" s="13" t="s">
        <v>606</v>
      </c>
      <c r="R3536" s="13"/>
      <c r="S3536" s="13"/>
      <c r="T3536" s="10">
        <v>20</v>
      </c>
      <c r="U3536" s="9" t="s">
        <v>4432</v>
      </c>
      <c r="V3536" s="9" t="s">
        <v>4430</v>
      </c>
      <c r="W3536" s="13" t="s">
        <v>82</v>
      </c>
    </row>
    <row r="3537" spans="1:23" x14ac:dyDescent="0.3">
      <c r="A3537" s="7" t="s">
        <v>4428</v>
      </c>
      <c r="B3537" s="14">
        <v>37294</v>
      </c>
      <c r="C3537" s="14">
        <v>61012</v>
      </c>
      <c r="D3537" s="14">
        <v>10188</v>
      </c>
      <c r="E3537" s="6">
        <f>COUNTIF($D$3:$D$6372,D3537)</f>
        <v>1</v>
      </c>
      <c r="F3537" s="45" t="s">
        <v>583</v>
      </c>
      <c r="G3537" s="21" t="s">
        <v>2309</v>
      </c>
      <c r="H3537" s="54" t="s">
        <v>2309</v>
      </c>
      <c r="I3537" s="54" t="s">
        <v>4191</v>
      </c>
      <c r="J3537" s="14" t="s">
        <v>4088</v>
      </c>
      <c r="K3537" s="21" t="s">
        <v>4172</v>
      </c>
      <c r="L3537" s="14" t="s">
        <v>10</v>
      </c>
      <c r="M3537" s="13" t="s">
        <v>606</v>
      </c>
      <c r="N3537" s="13" t="s">
        <v>606</v>
      </c>
      <c r="O3537" s="13" t="s">
        <v>606</v>
      </c>
      <c r="P3537" s="13" t="s">
        <v>606</v>
      </c>
      <c r="Q3537" s="13" t="s">
        <v>606</v>
      </c>
      <c r="R3537" s="13"/>
      <c r="S3537" s="13"/>
      <c r="T3537" s="10">
        <v>30</v>
      </c>
      <c r="U3537" s="9" t="s">
        <v>4432</v>
      </c>
      <c r="V3537" s="9" t="s">
        <v>4429</v>
      </c>
      <c r="W3537" s="13" t="s">
        <v>26</v>
      </c>
    </row>
    <row r="3538" spans="1:23" x14ac:dyDescent="0.3">
      <c r="A3538" s="7" t="s">
        <v>4428</v>
      </c>
      <c r="B3538" s="14">
        <v>1971</v>
      </c>
      <c r="C3538" s="14">
        <v>7675</v>
      </c>
      <c r="D3538" s="14">
        <v>10194</v>
      </c>
      <c r="E3538" s="6">
        <f>COUNTIF($D$3:$D$6372,D3538)</f>
        <v>1</v>
      </c>
      <c r="F3538" s="45" t="s">
        <v>583</v>
      </c>
      <c r="G3538" s="21" t="s">
        <v>2428</v>
      </c>
      <c r="H3538" s="54" t="s">
        <v>2428</v>
      </c>
      <c r="I3538" s="54" t="s">
        <v>2429</v>
      </c>
      <c r="J3538" s="14" t="s">
        <v>2341</v>
      </c>
      <c r="K3538" s="21" t="s">
        <v>2422</v>
      </c>
      <c r="L3538" s="14" t="s">
        <v>10</v>
      </c>
      <c r="M3538" s="13" t="s">
        <v>606</v>
      </c>
      <c r="N3538" s="13" t="s">
        <v>606</v>
      </c>
      <c r="O3538" s="13" t="s">
        <v>606</v>
      </c>
      <c r="P3538" s="13" t="s">
        <v>606</v>
      </c>
      <c r="Q3538" s="13" t="s">
        <v>606</v>
      </c>
      <c r="R3538" s="13" t="s">
        <v>606</v>
      </c>
      <c r="S3538" s="13"/>
      <c r="T3538" s="10">
        <v>30</v>
      </c>
      <c r="U3538" s="13" t="s">
        <v>601</v>
      </c>
      <c r="V3538" s="9" t="s">
        <v>4429</v>
      </c>
      <c r="W3538" s="13" t="s">
        <v>26</v>
      </c>
    </row>
    <row r="3539" spans="1:23" x14ac:dyDescent="0.3">
      <c r="A3539" s="7" t="s">
        <v>4428</v>
      </c>
      <c r="B3539" s="14">
        <v>740</v>
      </c>
      <c r="C3539" s="14">
        <v>4327</v>
      </c>
      <c r="D3539" s="14">
        <v>10196</v>
      </c>
      <c r="E3539" s="6">
        <f>COUNTIF($D$3:$D$6372,D3539)</f>
        <v>1</v>
      </c>
      <c r="F3539" s="45" t="s">
        <v>583</v>
      </c>
      <c r="G3539" s="21" t="s">
        <v>2041</v>
      </c>
      <c r="H3539" s="54" t="s">
        <v>2041</v>
      </c>
      <c r="I3539" s="54" t="s">
        <v>2042</v>
      </c>
      <c r="J3539" s="14" t="s">
        <v>2034</v>
      </c>
      <c r="K3539" s="21" t="s">
        <v>2063</v>
      </c>
      <c r="L3539" s="14" t="s">
        <v>10</v>
      </c>
      <c r="M3539" s="13" t="s">
        <v>606</v>
      </c>
      <c r="N3539" s="13" t="s">
        <v>606</v>
      </c>
      <c r="O3539" s="13" t="s">
        <v>606</v>
      </c>
      <c r="P3539" s="13" t="s">
        <v>606</v>
      </c>
      <c r="Q3539" s="13" t="s">
        <v>606</v>
      </c>
      <c r="R3539" s="13"/>
      <c r="S3539" s="13"/>
      <c r="T3539" s="10">
        <v>15</v>
      </c>
      <c r="U3539" s="9" t="s">
        <v>4432</v>
      </c>
      <c r="V3539" s="9" t="s">
        <v>4430</v>
      </c>
      <c r="W3539" s="13" t="s">
        <v>82</v>
      </c>
    </row>
    <row r="3540" spans="1:23" x14ac:dyDescent="0.3">
      <c r="A3540" s="7" t="s">
        <v>4428</v>
      </c>
      <c r="B3540" s="14">
        <v>40022</v>
      </c>
      <c r="C3540" s="14">
        <v>4327</v>
      </c>
      <c r="D3540" s="14">
        <v>10199</v>
      </c>
      <c r="E3540" s="6">
        <f>COUNTIF($D$3:$D$6372,D3540)</f>
        <v>1</v>
      </c>
      <c r="F3540" s="45" t="s">
        <v>583</v>
      </c>
      <c r="G3540" s="21" t="s">
        <v>2041</v>
      </c>
      <c r="H3540" s="54" t="s">
        <v>2041</v>
      </c>
      <c r="I3540" s="54" t="s">
        <v>2042</v>
      </c>
      <c r="J3540" s="14" t="s">
        <v>2034</v>
      </c>
      <c r="K3540" s="21" t="s">
        <v>2072</v>
      </c>
      <c r="L3540" s="14" t="s">
        <v>10</v>
      </c>
      <c r="M3540" s="13" t="s">
        <v>606</v>
      </c>
      <c r="N3540" s="13" t="s">
        <v>606</v>
      </c>
      <c r="O3540" s="13" t="s">
        <v>606</v>
      </c>
      <c r="P3540" s="13" t="s">
        <v>606</v>
      </c>
      <c r="Q3540" s="13" t="s">
        <v>606</v>
      </c>
      <c r="R3540" s="13"/>
      <c r="S3540" s="13"/>
      <c r="T3540" s="10">
        <v>15</v>
      </c>
      <c r="U3540" s="9" t="s">
        <v>4432</v>
      </c>
      <c r="V3540" s="9" t="s">
        <v>4430</v>
      </c>
      <c r="W3540" s="13" t="s">
        <v>82</v>
      </c>
    </row>
    <row r="3541" spans="1:23" x14ac:dyDescent="0.3">
      <c r="A3541" s="7" t="s">
        <v>4428</v>
      </c>
      <c r="B3541" s="14">
        <v>13975</v>
      </c>
      <c r="C3541" s="14">
        <v>22818</v>
      </c>
      <c r="D3541" s="14">
        <v>10216</v>
      </c>
      <c r="E3541" s="6">
        <f>COUNTIF($D$3:$D$6372,D3541)</f>
        <v>1</v>
      </c>
      <c r="F3541" s="45" t="s">
        <v>11</v>
      </c>
      <c r="G3541" s="21" t="s">
        <v>1765</v>
      </c>
      <c r="H3541" s="54" t="s">
        <v>1765</v>
      </c>
      <c r="I3541" s="54" t="s">
        <v>1770</v>
      </c>
      <c r="J3541" s="14" t="s">
        <v>1726</v>
      </c>
      <c r="K3541" s="21" t="s">
        <v>1767</v>
      </c>
      <c r="L3541" s="14" t="s">
        <v>10</v>
      </c>
      <c r="M3541" s="13" t="s">
        <v>606</v>
      </c>
      <c r="N3541" s="13" t="s">
        <v>606</v>
      </c>
      <c r="O3541" s="13" t="s">
        <v>606</v>
      </c>
      <c r="P3541" s="13" t="s">
        <v>606</v>
      </c>
      <c r="Q3541" s="13" t="s">
        <v>606</v>
      </c>
      <c r="R3541" s="13" t="s">
        <v>606</v>
      </c>
      <c r="S3541" s="13"/>
      <c r="T3541" s="10">
        <v>30</v>
      </c>
      <c r="U3541" s="13" t="s">
        <v>601</v>
      </c>
      <c r="V3541" s="9" t="s">
        <v>4429</v>
      </c>
      <c r="W3541" s="13" t="s">
        <v>26</v>
      </c>
    </row>
    <row r="3542" spans="1:23" x14ac:dyDescent="0.3">
      <c r="A3542" s="7" t="s">
        <v>4428</v>
      </c>
      <c r="B3542" s="14">
        <v>35058</v>
      </c>
      <c r="C3542" s="14">
        <v>1002142</v>
      </c>
      <c r="D3542" s="14">
        <v>10222</v>
      </c>
      <c r="E3542" s="6">
        <f>COUNTIF($D$3:$D$6372,D3542)</f>
        <v>1</v>
      </c>
      <c r="F3542" s="45" t="s">
        <v>586</v>
      </c>
      <c r="G3542" s="21" t="s">
        <v>3599</v>
      </c>
      <c r="H3542" s="54" t="s">
        <v>3599</v>
      </c>
      <c r="I3542" s="54" t="s">
        <v>3587</v>
      </c>
      <c r="J3542" s="14" t="s">
        <v>3448</v>
      </c>
      <c r="K3542" s="21" t="s">
        <v>3571</v>
      </c>
      <c r="L3542" s="14" t="s">
        <v>10</v>
      </c>
      <c r="M3542" s="13" t="s">
        <v>606</v>
      </c>
      <c r="N3542" s="13" t="s">
        <v>606</v>
      </c>
      <c r="O3542" s="13" t="s">
        <v>606</v>
      </c>
      <c r="P3542" s="13" t="s">
        <v>606</v>
      </c>
      <c r="Q3542" s="13" t="s">
        <v>606</v>
      </c>
      <c r="R3542" s="13"/>
      <c r="S3542" s="13"/>
      <c r="T3542" s="10">
        <v>25</v>
      </c>
      <c r="U3542" s="9" t="s">
        <v>4432</v>
      </c>
      <c r="V3542" s="9" t="s">
        <v>4429</v>
      </c>
      <c r="W3542" s="13" t="s">
        <v>26</v>
      </c>
    </row>
    <row r="3543" spans="1:23" x14ac:dyDescent="0.3">
      <c r="A3543" s="7" t="s">
        <v>4428</v>
      </c>
      <c r="B3543" s="14">
        <v>31903</v>
      </c>
      <c r="C3543" s="14">
        <v>289094</v>
      </c>
      <c r="D3543" s="14">
        <v>10251</v>
      </c>
      <c r="E3543" s="6">
        <f>COUNTIF($D$3:$D$6372,D3543)</f>
        <v>1</v>
      </c>
      <c r="F3543" s="45" t="s">
        <v>586</v>
      </c>
      <c r="G3543" s="21" t="s">
        <v>2133</v>
      </c>
      <c r="H3543" s="54" t="s">
        <v>2133</v>
      </c>
      <c r="I3543" s="54" t="s">
        <v>2134</v>
      </c>
      <c r="J3543" s="14" t="s">
        <v>2034</v>
      </c>
      <c r="K3543" s="21" t="s">
        <v>2111</v>
      </c>
      <c r="L3543" s="14" t="s">
        <v>10</v>
      </c>
      <c r="M3543" s="13" t="s">
        <v>606</v>
      </c>
      <c r="N3543" s="13" t="s">
        <v>606</v>
      </c>
      <c r="O3543" s="13" t="s">
        <v>606</v>
      </c>
      <c r="P3543" s="13" t="s">
        <v>606</v>
      </c>
      <c r="Q3543" s="13" t="s">
        <v>606</v>
      </c>
      <c r="R3543" s="13"/>
      <c r="S3543" s="13"/>
      <c r="T3543" s="10">
        <v>20</v>
      </c>
      <c r="U3543" s="9" t="s">
        <v>4432</v>
      </c>
      <c r="V3543" s="9" t="s">
        <v>4430</v>
      </c>
      <c r="W3543" s="13" t="s">
        <v>82</v>
      </c>
    </row>
    <row r="3544" spans="1:23" x14ac:dyDescent="0.3">
      <c r="A3544" s="7" t="s">
        <v>4428</v>
      </c>
      <c r="B3544" s="14">
        <v>3136</v>
      </c>
      <c r="C3544" s="14">
        <v>10154</v>
      </c>
      <c r="D3544" s="14">
        <v>10261</v>
      </c>
      <c r="E3544" s="6">
        <f>COUNTIF($D$3:$D$6372,D3544)</f>
        <v>1</v>
      </c>
      <c r="F3544" s="45" t="s">
        <v>586</v>
      </c>
      <c r="G3544" s="21" t="s">
        <v>2567</v>
      </c>
      <c r="H3544" s="54" t="s">
        <v>2567</v>
      </c>
      <c r="I3544" s="54" t="s">
        <v>2568</v>
      </c>
      <c r="J3544" s="14" t="s">
        <v>2341</v>
      </c>
      <c r="K3544" s="21" t="s">
        <v>2562</v>
      </c>
      <c r="L3544" s="14" t="s">
        <v>10</v>
      </c>
      <c r="M3544" s="13" t="s">
        <v>606</v>
      </c>
      <c r="N3544" s="13" t="s">
        <v>606</v>
      </c>
      <c r="O3544" s="13" t="s">
        <v>606</v>
      </c>
      <c r="P3544" s="13" t="s">
        <v>606</v>
      </c>
      <c r="Q3544" s="13" t="s">
        <v>606</v>
      </c>
      <c r="R3544" s="13"/>
      <c r="S3544" s="13"/>
      <c r="T3544" s="10">
        <v>30</v>
      </c>
      <c r="U3544" s="9" t="s">
        <v>4432</v>
      </c>
      <c r="V3544" s="9" t="s">
        <v>4430</v>
      </c>
      <c r="W3544" s="13" t="s">
        <v>82</v>
      </c>
    </row>
    <row r="3545" spans="1:23" x14ac:dyDescent="0.3">
      <c r="A3545" s="7" t="s">
        <v>4428</v>
      </c>
      <c r="B3545" s="14">
        <v>32208</v>
      </c>
      <c r="C3545" s="14">
        <v>2296</v>
      </c>
      <c r="D3545" s="14">
        <v>10300</v>
      </c>
      <c r="E3545" s="6">
        <f>COUNTIF($D$3:$D$6372,D3545)</f>
        <v>1</v>
      </c>
      <c r="F3545" s="45" t="s">
        <v>1728</v>
      </c>
      <c r="G3545" s="21" t="s">
        <v>2139</v>
      </c>
      <c r="H3545" s="54" t="s">
        <v>2139</v>
      </c>
      <c r="I3545" s="54" t="s">
        <v>2140</v>
      </c>
      <c r="J3545" s="14" t="s">
        <v>2034</v>
      </c>
      <c r="K3545" s="21" t="s">
        <v>2141</v>
      </c>
      <c r="L3545" s="14" t="s">
        <v>10</v>
      </c>
      <c r="M3545" s="13" t="s">
        <v>606</v>
      </c>
      <c r="N3545" s="13" t="s">
        <v>606</v>
      </c>
      <c r="O3545" s="13" t="s">
        <v>606</v>
      </c>
      <c r="P3545" s="13" t="s">
        <v>606</v>
      </c>
      <c r="Q3545" s="13" t="s">
        <v>606</v>
      </c>
      <c r="R3545" s="13"/>
      <c r="S3545" s="13"/>
      <c r="T3545" s="10">
        <v>30</v>
      </c>
      <c r="U3545" s="9" t="s">
        <v>4432</v>
      </c>
      <c r="V3545" s="9" t="s">
        <v>4429</v>
      </c>
      <c r="W3545" s="13" t="s">
        <v>26</v>
      </c>
    </row>
    <row r="3546" spans="1:23" x14ac:dyDescent="0.3">
      <c r="A3546" s="7" t="s">
        <v>4428</v>
      </c>
      <c r="B3546" s="14">
        <v>8263</v>
      </c>
      <c r="C3546" s="14">
        <v>25906</v>
      </c>
      <c r="D3546" s="14">
        <v>10395</v>
      </c>
      <c r="E3546" s="6">
        <f>COUNTIF($D$3:$D$6372,D3546)</f>
        <v>1</v>
      </c>
      <c r="F3546" s="45" t="s">
        <v>586</v>
      </c>
      <c r="G3546" s="21" t="s">
        <v>4199</v>
      </c>
      <c r="H3546" s="54" t="s">
        <v>4199</v>
      </c>
      <c r="I3546" s="54" t="s">
        <v>4200</v>
      </c>
      <c r="J3546" s="14" t="s">
        <v>4088</v>
      </c>
      <c r="K3546" s="21" t="s">
        <v>4198</v>
      </c>
      <c r="L3546" s="14" t="s">
        <v>10</v>
      </c>
      <c r="M3546" s="13" t="s">
        <v>606</v>
      </c>
      <c r="N3546" s="13" t="s">
        <v>606</v>
      </c>
      <c r="O3546" s="13" t="s">
        <v>606</v>
      </c>
      <c r="P3546" s="13" t="s">
        <v>606</v>
      </c>
      <c r="Q3546" s="13" t="s">
        <v>606</v>
      </c>
      <c r="R3546" s="13"/>
      <c r="S3546" s="13"/>
      <c r="T3546" s="10">
        <v>25</v>
      </c>
      <c r="U3546" s="9" t="s">
        <v>4432</v>
      </c>
      <c r="V3546" s="9" t="s">
        <v>4429</v>
      </c>
      <c r="W3546" s="13" t="s">
        <v>26</v>
      </c>
    </row>
    <row r="3547" spans="1:23" x14ac:dyDescent="0.3">
      <c r="A3547" s="7" t="s">
        <v>4428</v>
      </c>
      <c r="B3547" s="14">
        <v>24455</v>
      </c>
      <c r="C3547" s="14">
        <v>1005274</v>
      </c>
      <c r="D3547" s="14">
        <v>10399</v>
      </c>
      <c r="E3547" s="6">
        <f>COUNTIF($D$3:$D$6372,D3547)</f>
        <v>1</v>
      </c>
      <c r="F3547" s="45" t="s">
        <v>2616</v>
      </c>
      <c r="G3547" s="21" t="s">
        <v>2617</v>
      </c>
      <c r="H3547" s="54" t="s">
        <v>2617</v>
      </c>
      <c r="I3547" s="54" t="s">
        <v>2618</v>
      </c>
      <c r="J3547" s="14" t="s">
        <v>2608</v>
      </c>
      <c r="K3547" s="21" t="s">
        <v>2619</v>
      </c>
      <c r="L3547" s="14" t="s">
        <v>10</v>
      </c>
      <c r="M3547" s="13" t="s">
        <v>606</v>
      </c>
      <c r="N3547" s="13" t="s">
        <v>606</v>
      </c>
      <c r="O3547" s="13" t="s">
        <v>606</v>
      </c>
      <c r="P3547" s="13" t="s">
        <v>606</v>
      </c>
      <c r="Q3547" s="13" t="s">
        <v>606</v>
      </c>
      <c r="R3547" s="13"/>
      <c r="S3547" s="13"/>
      <c r="T3547" s="10">
        <v>15</v>
      </c>
      <c r="U3547" s="9" t="s">
        <v>4432</v>
      </c>
      <c r="V3547" s="9" t="s">
        <v>4430</v>
      </c>
      <c r="W3547" s="13" t="s">
        <v>82</v>
      </c>
    </row>
    <row r="3548" spans="1:23" x14ac:dyDescent="0.3">
      <c r="A3548" s="7" t="s">
        <v>4428</v>
      </c>
      <c r="B3548" s="14">
        <v>36251</v>
      </c>
      <c r="C3548" s="14">
        <v>72710</v>
      </c>
      <c r="D3548" s="14">
        <v>10464</v>
      </c>
      <c r="E3548" s="6">
        <f>COUNTIF($D$3:$D$6372,D3548)</f>
        <v>1</v>
      </c>
      <c r="F3548" s="45" t="s">
        <v>590</v>
      </c>
      <c r="G3548" s="21" t="s">
        <v>2687</v>
      </c>
      <c r="H3548" s="54" t="s">
        <v>2687</v>
      </c>
      <c r="I3548" s="54" t="s">
        <v>2688</v>
      </c>
      <c r="J3548" s="14" t="s">
        <v>2608</v>
      </c>
      <c r="K3548" s="21" t="s">
        <v>2685</v>
      </c>
      <c r="L3548" s="14" t="s">
        <v>10</v>
      </c>
      <c r="M3548" s="13" t="s">
        <v>606</v>
      </c>
      <c r="N3548" s="13" t="s">
        <v>606</v>
      </c>
      <c r="O3548" s="13" t="s">
        <v>606</v>
      </c>
      <c r="P3548" s="13" t="s">
        <v>606</v>
      </c>
      <c r="Q3548" s="13" t="s">
        <v>606</v>
      </c>
      <c r="R3548" s="13"/>
      <c r="S3548" s="13"/>
      <c r="T3548" s="10">
        <v>15</v>
      </c>
      <c r="U3548" s="9" t="s">
        <v>4432</v>
      </c>
      <c r="V3548" s="9" t="s">
        <v>4430</v>
      </c>
      <c r="W3548" s="13" t="s">
        <v>82</v>
      </c>
    </row>
    <row r="3549" spans="1:23" x14ac:dyDescent="0.3">
      <c r="A3549" s="7" t="s">
        <v>4428</v>
      </c>
      <c r="B3549" s="14">
        <v>39969</v>
      </c>
      <c r="C3549" s="14">
        <v>4327</v>
      </c>
      <c r="D3549" s="14">
        <v>10470</v>
      </c>
      <c r="E3549" s="6">
        <f>COUNTIF($D$3:$D$6372,D3549)</f>
        <v>1</v>
      </c>
      <c r="F3549" s="45" t="s">
        <v>590</v>
      </c>
      <c r="G3549" s="21" t="s">
        <v>2041</v>
      </c>
      <c r="H3549" s="54" t="s">
        <v>2041</v>
      </c>
      <c r="I3549" s="54" t="s">
        <v>2042</v>
      </c>
      <c r="J3549" s="14" t="s">
        <v>2034</v>
      </c>
      <c r="K3549" s="21" t="s">
        <v>2043</v>
      </c>
      <c r="L3549" s="14" t="s">
        <v>10</v>
      </c>
      <c r="M3549" s="13" t="s">
        <v>606</v>
      </c>
      <c r="N3549" s="13" t="s">
        <v>606</v>
      </c>
      <c r="O3549" s="13" t="s">
        <v>606</v>
      </c>
      <c r="P3549" s="13" t="s">
        <v>606</v>
      </c>
      <c r="Q3549" s="13" t="s">
        <v>606</v>
      </c>
      <c r="R3549" s="13"/>
      <c r="S3549" s="13"/>
      <c r="T3549" s="10">
        <v>15</v>
      </c>
      <c r="U3549" s="9" t="s">
        <v>4432</v>
      </c>
      <c r="V3549" s="9" t="s">
        <v>4430</v>
      </c>
      <c r="W3549" s="13" t="s">
        <v>82</v>
      </c>
    </row>
    <row r="3550" spans="1:23" x14ac:dyDescent="0.3">
      <c r="A3550" s="7" t="s">
        <v>4428</v>
      </c>
      <c r="B3550" s="14">
        <v>40896</v>
      </c>
      <c r="C3550" s="14">
        <v>72685</v>
      </c>
      <c r="D3550" s="14">
        <v>10523</v>
      </c>
      <c r="E3550" s="6">
        <f>COUNTIF($D$3:$D$6372,D3550)</f>
        <v>1</v>
      </c>
      <c r="F3550" s="45" t="s">
        <v>590</v>
      </c>
      <c r="G3550" s="21" t="s">
        <v>3775</v>
      </c>
      <c r="H3550" s="54" t="s">
        <v>3775</v>
      </c>
      <c r="I3550" s="54" t="s">
        <v>3776</v>
      </c>
      <c r="J3550" s="14" t="s">
        <v>3721</v>
      </c>
      <c r="K3550" s="21" t="s">
        <v>3777</v>
      </c>
      <c r="L3550" s="14" t="s">
        <v>10</v>
      </c>
      <c r="M3550" s="13" t="s">
        <v>606</v>
      </c>
      <c r="N3550" s="13" t="s">
        <v>606</v>
      </c>
      <c r="O3550" s="13" t="s">
        <v>606</v>
      </c>
      <c r="P3550" s="13" t="s">
        <v>606</v>
      </c>
      <c r="Q3550" s="13" t="s">
        <v>606</v>
      </c>
      <c r="R3550" s="13"/>
      <c r="S3550" s="13"/>
      <c r="T3550" s="10">
        <v>30</v>
      </c>
      <c r="U3550" s="9" t="s">
        <v>4432</v>
      </c>
      <c r="V3550" s="9" t="s">
        <v>4430</v>
      </c>
      <c r="W3550" s="13" t="s">
        <v>82</v>
      </c>
    </row>
    <row r="3551" spans="1:23" x14ac:dyDescent="0.3">
      <c r="A3551" s="7" t="s">
        <v>4428</v>
      </c>
      <c r="B3551" s="14">
        <v>41209</v>
      </c>
      <c r="C3551" s="14">
        <v>11519</v>
      </c>
      <c r="D3551" s="14">
        <v>10527</v>
      </c>
      <c r="E3551" s="6">
        <f>COUNTIF($D$3:$D$6372,D3551)</f>
        <v>1</v>
      </c>
      <c r="F3551" s="45" t="s">
        <v>590</v>
      </c>
      <c r="G3551" s="21" t="s">
        <v>1800</v>
      </c>
      <c r="H3551" s="54" t="s">
        <v>1800</v>
      </c>
      <c r="I3551" s="54" t="s">
        <v>1801</v>
      </c>
      <c r="J3551" s="14" t="s">
        <v>1726</v>
      </c>
      <c r="K3551" s="21" t="s">
        <v>1791</v>
      </c>
      <c r="L3551" s="14" t="s">
        <v>10</v>
      </c>
      <c r="M3551" s="13" t="s">
        <v>606</v>
      </c>
      <c r="N3551" s="13" t="s">
        <v>606</v>
      </c>
      <c r="O3551" s="13" t="s">
        <v>606</v>
      </c>
      <c r="P3551" s="13" t="s">
        <v>606</v>
      </c>
      <c r="Q3551" s="13" t="s">
        <v>606</v>
      </c>
      <c r="R3551" s="13"/>
      <c r="S3551" s="13"/>
      <c r="T3551" s="10">
        <v>5</v>
      </c>
      <c r="U3551" s="9" t="s">
        <v>4432</v>
      </c>
      <c r="V3551" s="9" t="s">
        <v>4430</v>
      </c>
      <c r="W3551" s="13" t="s">
        <v>82</v>
      </c>
    </row>
    <row r="3552" spans="1:23" x14ac:dyDescent="0.3">
      <c r="A3552" s="7" t="s">
        <v>4428</v>
      </c>
      <c r="B3552" s="14">
        <v>29809</v>
      </c>
      <c r="C3552" s="14">
        <v>755491</v>
      </c>
      <c r="D3552" s="14">
        <v>10560</v>
      </c>
      <c r="E3552" s="6">
        <f>COUNTIF($D$3:$D$6372,D3552)</f>
        <v>1</v>
      </c>
      <c r="F3552" s="45" t="s">
        <v>1728</v>
      </c>
      <c r="G3552" s="21" t="s">
        <v>2978</v>
      </c>
      <c r="H3552" s="54" t="s">
        <v>2978</v>
      </c>
      <c r="I3552" s="54" t="s">
        <v>2979</v>
      </c>
      <c r="J3552" s="14" t="s">
        <v>2870</v>
      </c>
      <c r="K3552" s="21" t="s">
        <v>2972</v>
      </c>
      <c r="L3552" s="14" t="s">
        <v>10</v>
      </c>
      <c r="M3552" s="13" t="s">
        <v>606</v>
      </c>
      <c r="N3552" s="13" t="s">
        <v>606</v>
      </c>
      <c r="O3552" s="13" t="s">
        <v>606</v>
      </c>
      <c r="P3552" s="13" t="s">
        <v>606</v>
      </c>
      <c r="Q3552" s="13" t="s">
        <v>606</v>
      </c>
      <c r="R3552" s="13"/>
      <c r="S3552" s="13"/>
      <c r="T3552" s="10">
        <v>27</v>
      </c>
      <c r="U3552" s="13" t="s">
        <v>601</v>
      </c>
      <c r="V3552" s="9" t="s">
        <v>4429</v>
      </c>
      <c r="W3552" s="13" t="s">
        <v>26</v>
      </c>
    </row>
    <row r="3553" spans="1:23" x14ac:dyDescent="0.3">
      <c r="A3553" s="7" t="s">
        <v>4428</v>
      </c>
      <c r="B3553" s="14">
        <v>29934</v>
      </c>
      <c r="C3553" s="14">
        <v>799375</v>
      </c>
      <c r="D3553" s="14">
        <v>10564</v>
      </c>
      <c r="E3553" s="6">
        <f>COUNTIF($D$3:$D$6372,D3553)</f>
        <v>1</v>
      </c>
      <c r="F3553" s="45" t="s">
        <v>1728</v>
      </c>
      <c r="G3553" s="21" t="s">
        <v>2742</v>
      </c>
      <c r="H3553" s="54" t="s">
        <v>2742</v>
      </c>
      <c r="I3553" s="54" t="s">
        <v>2743</v>
      </c>
      <c r="J3553" s="14" t="s">
        <v>2608</v>
      </c>
      <c r="K3553" s="21" t="s">
        <v>2737</v>
      </c>
      <c r="L3553" s="14" t="s">
        <v>10</v>
      </c>
      <c r="M3553" s="13" t="s">
        <v>606</v>
      </c>
      <c r="N3553" s="13" t="s">
        <v>606</v>
      </c>
      <c r="O3553" s="13" t="s">
        <v>606</v>
      </c>
      <c r="P3553" s="13" t="s">
        <v>606</v>
      </c>
      <c r="Q3553" s="13" t="s">
        <v>606</v>
      </c>
      <c r="R3553" s="13"/>
      <c r="S3553" s="13"/>
      <c r="T3553" s="10">
        <v>27</v>
      </c>
      <c r="U3553" s="13" t="s">
        <v>601</v>
      </c>
      <c r="V3553" s="9" t="s">
        <v>4430</v>
      </c>
      <c r="W3553" s="13" t="s">
        <v>82</v>
      </c>
    </row>
    <row r="3554" spans="1:23" x14ac:dyDescent="0.3">
      <c r="A3554" s="7" t="s">
        <v>4428</v>
      </c>
      <c r="B3554" s="14">
        <v>31118</v>
      </c>
      <c r="C3554" s="14">
        <v>908079</v>
      </c>
      <c r="D3554" s="14">
        <v>10567</v>
      </c>
      <c r="E3554" s="6">
        <f>COUNTIF($D$3:$D$6372,D3554)</f>
        <v>1</v>
      </c>
      <c r="F3554" s="45" t="s">
        <v>1728</v>
      </c>
      <c r="G3554" s="21" t="s">
        <v>3249</v>
      </c>
      <c r="H3554" s="54" t="s">
        <v>3249</v>
      </c>
      <c r="I3554" s="54" t="s">
        <v>3250</v>
      </c>
      <c r="J3554" s="14" t="s">
        <v>3134</v>
      </c>
      <c r="K3554" s="21" t="s">
        <v>3240</v>
      </c>
      <c r="L3554" s="14" t="s">
        <v>10</v>
      </c>
      <c r="M3554" s="13" t="s">
        <v>606</v>
      </c>
      <c r="N3554" s="13" t="s">
        <v>606</v>
      </c>
      <c r="O3554" s="13" t="s">
        <v>606</v>
      </c>
      <c r="P3554" s="13" t="s">
        <v>606</v>
      </c>
      <c r="Q3554" s="13" t="s">
        <v>606</v>
      </c>
      <c r="R3554" s="13"/>
      <c r="S3554" s="13"/>
      <c r="T3554" s="10">
        <v>30</v>
      </c>
      <c r="U3554" s="9" t="s">
        <v>4432</v>
      </c>
      <c r="V3554" s="9" t="s">
        <v>4429</v>
      </c>
      <c r="W3554" s="13" t="s">
        <v>26</v>
      </c>
    </row>
    <row r="3555" spans="1:23" x14ac:dyDescent="0.3">
      <c r="A3555" s="7" t="s">
        <v>4428</v>
      </c>
      <c r="B3555" s="14">
        <v>29847</v>
      </c>
      <c r="C3555" s="14">
        <v>1002029</v>
      </c>
      <c r="D3555" s="14">
        <v>10577</v>
      </c>
      <c r="E3555" s="6">
        <f>COUNTIF($D$3:$D$6372,D3555)</f>
        <v>1</v>
      </c>
      <c r="F3555" s="45" t="s">
        <v>1128</v>
      </c>
      <c r="G3555" s="21" t="s">
        <v>3298</v>
      </c>
      <c r="H3555" s="54" t="s">
        <v>3298</v>
      </c>
      <c r="I3555" s="54" t="s">
        <v>3299</v>
      </c>
      <c r="J3555" s="14" t="s">
        <v>3134</v>
      </c>
      <c r="K3555" s="21" t="s">
        <v>3279</v>
      </c>
      <c r="L3555" s="14" t="s">
        <v>10</v>
      </c>
      <c r="M3555" s="13" t="s">
        <v>606</v>
      </c>
      <c r="N3555" s="13" t="s">
        <v>606</v>
      </c>
      <c r="O3555" s="13" t="s">
        <v>606</v>
      </c>
      <c r="P3555" s="13" t="s">
        <v>606</v>
      </c>
      <c r="Q3555" s="13" t="s">
        <v>606</v>
      </c>
      <c r="R3555" s="13" t="s">
        <v>606</v>
      </c>
      <c r="S3555" s="13"/>
      <c r="T3555" s="10">
        <v>25</v>
      </c>
      <c r="U3555" s="9" t="s">
        <v>4432</v>
      </c>
      <c r="V3555" s="9" t="s">
        <v>4429</v>
      </c>
      <c r="W3555" s="13" t="s">
        <v>26</v>
      </c>
    </row>
    <row r="3556" spans="1:23" x14ac:dyDescent="0.3">
      <c r="A3556" s="7" t="s">
        <v>4428</v>
      </c>
      <c r="B3556" s="14">
        <v>28365</v>
      </c>
      <c r="C3556" s="14">
        <v>498375</v>
      </c>
      <c r="D3556" s="14">
        <v>10598</v>
      </c>
      <c r="E3556" s="6">
        <f>COUNTIF($D$3:$D$6372,D3556)</f>
        <v>1</v>
      </c>
      <c r="F3556" s="45" t="s">
        <v>590</v>
      </c>
      <c r="G3556" s="21" t="s">
        <v>2531</v>
      </c>
      <c r="H3556" s="54" t="s">
        <v>2531</v>
      </c>
      <c r="I3556" s="54" t="s">
        <v>2532</v>
      </c>
      <c r="J3556" s="14" t="s">
        <v>2341</v>
      </c>
      <c r="K3556" s="21" t="s">
        <v>2520</v>
      </c>
      <c r="L3556" s="14" t="s">
        <v>10</v>
      </c>
      <c r="M3556" s="13" t="s">
        <v>606</v>
      </c>
      <c r="N3556" s="13" t="s">
        <v>606</v>
      </c>
      <c r="O3556" s="13" t="s">
        <v>606</v>
      </c>
      <c r="P3556" s="13" t="s">
        <v>606</v>
      </c>
      <c r="Q3556" s="13" t="s">
        <v>606</v>
      </c>
      <c r="R3556" s="13"/>
      <c r="S3556" s="13"/>
      <c r="T3556" s="10">
        <v>22</v>
      </c>
      <c r="U3556" s="9" t="s">
        <v>4432</v>
      </c>
      <c r="V3556" s="9" t="s">
        <v>4431</v>
      </c>
      <c r="W3556" s="13" t="s">
        <v>26</v>
      </c>
    </row>
    <row r="3557" spans="1:23" x14ac:dyDescent="0.3">
      <c r="A3557" s="7" t="s">
        <v>4428</v>
      </c>
      <c r="B3557" s="14">
        <v>41883</v>
      </c>
      <c r="C3557" s="14">
        <v>78368</v>
      </c>
      <c r="D3557" s="14">
        <v>10618</v>
      </c>
      <c r="E3557" s="6">
        <f>COUNTIF($D$3:$D$6372,D3557)</f>
        <v>1</v>
      </c>
      <c r="F3557" s="45" t="s">
        <v>590</v>
      </c>
      <c r="G3557" s="21" t="s">
        <v>2960</v>
      </c>
      <c r="H3557" s="54" t="s">
        <v>2960</v>
      </c>
      <c r="I3557" s="54" t="s">
        <v>2961</v>
      </c>
      <c r="J3557" s="14" t="s">
        <v>2870</v>
      </c>
      <c r="K3557" s="21" t="s">
        <v>2962</v>
      </c>
      <c r="L3557" s="14" t="s">
        <v>10</v>
      </c>
      <c r="M3557" s="13" t="s">
        <v>606</v>
      </c>
      <c r="N3557" s="13" t="s">
        <v>606</v>
      </c>
      <c r="O3557" s="13" t="s">
        <v>606</v>
      </c>
      <c r="P3557" s="13" t="s">
        <v>606</v>
      </c>
      <c r="Q3557" s="13" t="s">
        <v>606</v>
      </c>
      <c r="R3557" s="13"/>
      <c r="S3557" s="13"/>
      <c r="T3557" s="10">
        <v>30</v>
      </c>
      <c r="U3557" s="9" t="s">
        <v>4432</v>
      </c>
      <c r="V3557" s="9" t="s">
        <v>4430</v>
      </c>
      <c r="W3557" s="13" t="s">
        <v>82</v>
      </c>
    </row>
    <row r="3558" spans="1:23" x14ac:dyDescent="0.3">
      <c r="A3558" s="7" t="s">
        <v>4428</v>
      </c>
      <c r="B3558" s="14">
        <v>30504</v>
      </c>
      <c r="C3558" s="14">
        <v>908079</v>
      </c>
      <c r="D3558" s="14">
        <v>10653</v>
      </c>
      <c r="E3558" s="6">
        <f>COUNTIF($D$3:$D$6372,D3558)</f>
        <v>1</v>
      </c>
      <c r="F3558" s="45" t="s">
        <v>2218</v>
      </c>
      <c r="G3558" s="21" t="s">
        <v>3820</v>
      </c>
      <c r="H3558" s="54" t="s">
        <v>3820</v>
      </c>
      <c r="I3558" s="54" t="s">
        <v>3821</v>
      </c>
      <c r="J3558" s="14" t="s">
        <v>3721</v>
      </c>
      <c r="K3558" s="21" t="s">
        <v>3814</v>
      </c>
      <c r="L3558" s="14" t="s">
        <v>10</v>
      </c>
      <c r="M3558" s="13" t="s">
        <v>606</v>
      </c>
      <c r="N3558" s="13" t="s">
        <v>606</v>
      </c>
      <c r="O3558" s="13" t="s">
        <v>606</v>
      </c>
      <c r="P3558" s="13" t="s">
        <v>606</v>
      </c>
      <c r="Q3558" s="13" t="s">
        <v>606</v>
      </c>
      <c r="R3558" s="13"/>
      <c r="S3558" s="13"/>
      <c r="T3558" s="10">
        <v>30</v>
      </c>
      <c r="U3558" s="9" t="s">
        <v>4432</v>
      </c>
      <c r="V3558" s="9" t="s">
        <v>4429</v>
      </c>
      <c r="W3558" s="13" t="s">
        <v>26</v>
      </c>
    </row>
    <row r="3559" spans="1:23" x14ac:dyDescent="0.3">
      <c r="A3559" s="7" t="s">
        <v>4428</v>
      </c>
      <c r="B3559" s="14">
        <v>42089</v>
      </c>
      <c r="C3559" s="14">
        <v>28065</v>
      </c>
      <c r="D3559" s="14">
        <v>10692</v>
      </c>
      <c r="E3559" s="6">
        <f>COUNTIF($D$3:$D$6372,D3559)</f>
        <v>1</v>
      </c>
      <c r="F3559" s="45" t="s">
        <v>590</v>
      </c>
      <c r="G3559" s="21" t="s">
        <v>3997</v>
      </c>
      <c r="H3559" s="54" t="s">
        <v>3997</v>
      </c>
      <c r="I3559" s="54" t="s">
        <v>3998</v>
      </c>
      <c r="J3559" s="14" t="s">
        <v>3843</v>
      </c>
      <c r="K3559" s="21" t="s">
        <v>3980</v>
      </c>
      <c r="L3559" s="14" t="s">
        <v>10</v>
      </c>
      <c r="M3559" s="13" t="s">
        <v>606</v>
      </c>
      <c r="N3559" s="13" t="s">
        <v>606</v>
      </c>
      <c r="O3559" s="13" t="s">
        <v>606</v>
      </c>
      <c r="P3559" s="13" t="s">
        <v>606</v>
      </c>
      <c r="Q3559" s="13" t="s">
        <v>606</v>
      </c>
      <c r="R3559" s="13"/>
      <c r="S3559" s="13"/>
      <c r="T3559" s="10">
        <v>5</v>
      </c>
      <c r="U3559" s="9" t="s">
        <v>4432</v>
      </c>
      <c r="V3559" s="9" t="s">
        <v>4429</v>
      </c>
      <c r="W3559" s="13" t="s">
        <v>26</v>
      </c>
    </row>
    <row r="3560" spans="1:23" x14ac:dyDescent="0.3">
      <c r="A3560" s="7" t="s">
        <v>4428</v>
      </c>
      <c r="B3560" s="14">
        <v>4747</v>
      </c>
      <c r="C3560" s="14">
        <v>14954</v>
      </c>
      <c r="D3560" s="14">
        <v>10902</v>
      </c>
      <c r="E3560" s="6">
        <f>COUNTIF($D$3:$D$6372,D3560)</f>
        <v>1</v>
      </c>
      <c r="F3560" s="45" t="s">
        <v>583</v>
      </c>
      <c r="G3560" s="21" t="s">
        <v>3847</v>
      </c>
      <c r="H3560" s="54" t="s">
        <v>3847</v>
      </c>
      <c r="I3560" s="54" t="s">
        <v>3851</v>
      </c>
      <c r="J3560" s="14" t="s">
        <v>3843</v>
      </c>
      <c r="K3560" s="21" t="s">
        <v>3897</v>
      </c>
      <c r="L3560" s="14" t="s">
        <v>10</v>
      </c>
      <c r="M3560" s="13" t="s">
        <v>606</v>
      </c>
      <c r="N3560" s="13" t="s">
        <v>606</v>
      </c>
      <c r="O3560" s="13" t="s">
        <v>606</v>
      </c>
      <c r="P3560" s="13" t="s">
        <v>606</v>
      </c>
      <c r="Q3560" s="13" t="s">
        <v>606</v>
      </c>
      <c r="R3560" s="13"/>
      <c r="S3560" s="13"/>
      <c r="T3560" s="10">
        <v>17</v>
      </c>
      <c r="U3560" s="9" t="s">
        <v>4432</v>
      </c>
      <c r="V3560" s="9" t="s">
        <v>4430</v>
      </c>
      <c r="W3560" s="13" t="s">
        <v>82</v>
      </c>
    </row>
    <row r="3561" spans="1:23" x14ac:dyDescent="0.3">
      <c r="A3561" s="7" t="s">
        <v>4428</v>
      </c>
      <c r="B3561" s="14">
        <v>3136</v>
      </c>
      <c r="C3561" s="14">
        <v>10154</v>
      </c>
      <c r="D3561" s="14">
        <v>10903</v>
      </c>
      <c r="E3561" s="6">
        <f>COUNTIF($D$3:$D$6372,D3561)</f>
        <v>1</v>
      </c>
      <c r="F3561" s="45" t="s">
        <v>583</v>
      </c>
      <c r="G3561" s="21" t="s">
        <v>2567</v>
      </c>
      <c r="H3561" s="54" t="s">
        <v>2567</v>
      </c>
      <c r="I3561" s="54" t="s">
        <v>2568</v>
      </c>
      <c r="J3561" s="14" t="s">
        <v>2341</v>
      </c>
      <c r="K3561" s="21" t="s">
        <v>2562</v>
      </c>
      <c r="L3561" s="14" t="s">
        <v>10</v>
      </c>
      <c r="M3561" s="13" t="s">
        <v>606</v>
      </c>
      <c r="N3561" s="13" t="s">
        <v>606</v>
      </c>
      <c r="O3561" s="13" t="s">
        <v>606</v>
      </c>
      <c r="P3561" s="13" t="s">
        <v>606</v>
      </c>
      <c r="Q3561" s="13" t="s">
        <v>606</v>
      </c>
      <c r="R3561" s="13"/>
      <c r="S3561" s="13"/>
      <c r="T3561" s="10">
        <v>30</v>
      </c>
      <c r="U3561" s="9" t="s">
        <v>4432</v>
      </c>
      <c r="V3561" s="9" t="s">
        <v>4430</v>
      </c>
      <c r="W3561" s="13" t="s">
        <v>82</v>
      </c>
    </row>
    <row r="3562" spans="1:23" x14ac:dyDescent="0.3">
      <c r="A3562" s="7" t="s">
        <v>4428</v>
      </c>
      <c r="B3562" s="14">
        <v>28040</v>
      </c>
      <c r="C3562" s="14">
        <v>72975</v>
      </c>
      <c r="D3562" s="14">
        <v>10904</v>
      </c>
      <c r="E3562" s="6">
        <f>COUNTIF($D$3:$D$6372,D3562)</f>
        <v>1</v>
      </c>
      <c r="F3562" s="45" t="s">
        <v>583</v>
      </c>
      <c r="G3562" s="21" t="s">
        <v>4410</v>
      </c>
      <c r="H3562" s="54" t="s">
        <v>4410</v>
      </c>
      <c r="I3562" s="54" t="s">
        <v>4411</v>
      </c>
      <c r="J3562" s="14" t="s">
        <v>4088</v>
      </c>
      <c r="K3562" s="21" t="s">
        <v>4409</v>
      </c>
      <c r="L3562" s="14" t="s">
        <v>10</v>
      </c>
      <c r="M3562" s="13" t="s">
        <v>606</v>
      </c>
      <c r="N3562" s="13" t="s">
        <v>606</v>
      </c>
      <c r="O3562" s="13" t="s">
        <v>606</v>
      </c>
      <c r="P3562" s="13" t="s">
        <v>606</v>
      </c>
      <c r="Q3562" s="13" t="s">
        <v>606</v>
      </c>
      <c r="R3562" s="13" t="s">
        <v>606</v>
      </c>
      <c r="S3562" s="13"/>
      <c r="T3562" s="10">
        <v>30</v>
      </c>
      <c r="U3562" s="13" t="s">
        <v>601</v>
      </c>
      <c r="V3562" s="9" t="s">
        <v>4429</v>
      </c>
      <c r="W3562" s="13" t="s">
        <v>26</v>
      </c>
    </row>
    <row r="3563" spans="1:23" x14ac:dyDescent="0.3">
      <c r="A3563" s="7" t="s">
        <v>4428</v>
      </c>
      <c r="B3563" s="14">
        <v>6904</v>
      </c>
      <c r="C3563" s="14">
        <v>15133</v>
      </c>
      <c r="D3563" s="14">
        <v>10907</v>
      </c>
      <c r="E3563" s="6">
        <f>COUNTIF($D$3:$D$6372,D3563)</f>
        <v>1</v>
      </c>
      <c r="F3563" s="45" t="s">
        <v>11</v>
      </c>
      <c r="G3563" s="21" t="s">
        <v>3455</v>
      </c>
      <c r="H3563" s="54" t="s">
        <v>3455</v>
      </c>
      <c r="I3563" s="54" t="s">
        <v>3456</v>
      </c>
      <c r="J3563" s="14" t="s">
        <v>3448</v>
      </c>
      <c r="K3563" s="21" t="s">
        <v>3498</v>
      </c>
      <c r="L3563" s="14" t="s">
        <v>10</v>
      </c>
      <c r="M3563" s="13" t="s">
        <v>606</v>
      </c>
      <c r="N3563" s="13" t="s">
        <v>606</v>
      </c>
      <c r="O3563" s="13" t="s">
        <v>606</v>
      </c>
      <c r="P3563" s="13" t="s">
        <v>606</v>
      </c>
      <c r="Q3563" s="13" t="s">
        <v>606</v>
      </c>
      <c r="R3563" s="13" t="s">
        <v>606</v>
      </c>
      <c r="S3563" s="13"/>
      <c r="T3563" s="10">
        <v>30</v>
      </c>
      <c r="U3563" s="13" t="s">
        <v>601</v>
      </c>
      <c r="V3563" s="9" t="s">
        <v>4430</v>
      </c>
      <c r="W3563" s="13" t="s">
        <v>82</v>
      </c>
    </row>
    <row r="3564" spans="1:23" x14ac:dyDescent="0.3">
      <c r="A3564" s="7" t="s">
        <v>4428</v>
      </c>
      <c r="B3564" s="14">
        <v>41912</v>
      </c>
      <c r="C3564" s="14">
        <v>15133</v>
      </c>
      <c r="D3564" s="14">
        <v>10909</v>
      </c>
      <c r="E3564" s="6">
        <f>COUNTIF($D$3:$D$6372,D3564)</f>
        <v>1</v>
      </c>
      <c r="F3564" s="45" t="s">
        <v>11</v>
      </c>
      <c r="G3564" s="21" t="s">
        <v>3455</v>
      </c>
      <c r="H3564" s="54" t="s">
        <v>3455</v>
      </c>
      <c r="I3564" s="54" t="s">
        <v>3456</v>
      </c>
      <c r="J3564" s="14" t="s">
        <v>3448</v>
      </c>
      <c r="K3564" s="21" t="s">
        <v>3492</v>
      </c>
      <c r="L3564" s="14" t="s">
        <v>10</v>
      </c>
      <c r="M3564" s="13" t="s">
        <v>606</v>
      </c>
      <c r="N3564" s="13" t="s">
        <v>606</v>
      </c>
      <c r="O3564" s="13" t="s">
        <v>606</v>
      </c>
      <c r="P3564" s="13" t="s">
        <v>606</v>
      </c>
      <c r="Q3564" s="13" t="s">
        <v>606</v>
      </c>
      <c r="R3564" s="13" t="s">
        <v>606</v>
      </c>
      <c r="S3564" s="13"/>
      <c r="T3564" s="10">
        <v>30</v>
      </c>
      <c r="U3564" s="13" t="s">
        <v>601</v>
      </c>
      <c r="V3564" s="9" t="s">
        <v>4430</v>
      </c>
      <c r="W3564" s="13" t="s">
        <v>82</v>
      </c>
    </row>
    <row r="3565" spans="1:23" x14ac:dyDescent="0.3">
      <c r="A3565" s="7" t="s">
        <v>4428</v>
      </c>
      <c r="B3565" s="14">
        <v>28398</v>
      </c>
      <c r="C3565" s="14">
        <v>1001950</v>
      </c>
      <c r="D3565" s="14">
        <v>10916</v>
      </c>
      <c r="E3565" s="6">
        <f>COUNTIF($D$3:$D$6372,D3565)</f>
        <v>1</v>
      </c>
      <c r="F3565" s="45" t="s">
        <v>593</v>
      </c>
      <c r="G3565" s="21" t="s">
        <v>3773</v>
      </c>
      <c r="H3565" s="54" t="s">
        <v>3773</v>
      </c>
      <c r="I3565" s="54" t="s">
        <v>3727</v>
      </c>
      <c r="J3565" s="14" t="s">
        <v>3721</v>
      </c>
      <c r="K3565" s="21" t="s">
        <v>3774</v>
      </c>
      <c r="L3565" s="14" t="s">
        <v>10</v>
      </c>
      <c r="M3565" s="13" t="s">
        <v>606</v>
      </c>
      <c r="N3565" s="13" t="s">
        <v>606</v>
      </c>
      <c r="O3565" s="13" t="s">
        <v>606</v>
      </c>
      <c r="P3565" s="13" t="s">
        <v>606</v>
      </c>
      <c r="Q3565" s="13" t="s">
        <v>606</v>
      </c>
      <c r="R3565" s="13" t="s">
        <v>606</v>
      </c>
      <c r="S3565" s="13" t="s">
        <v>606</v>
      </c>
      <c r="T3565" s="10">
        <v>25</v>
      </c>
      <c r="U3565" s="9" t="s">
        <v>4432</v>
      </c>
      <c r="V3565" s="9" t="s">
        <v>4430</v>
      </c>
      <c r="W3565" s="13" t="s">
        <v>82</v>
      </c>
    </row>
    <row r="3566" spans="1:23" x14ac:dyDescent="0.3">
      <c r="A3566" s="7" t="s">
        <v>4428</v>
      </c>
      <c r="B3566" s="14">
        <v>37022</v>
      </c>
      <c r="C3566" s="14">
        <v>1002430</v>
      </c>
      <c r="D3566" s="14">
        <v>10917</v>
      </c>
      <c r="E3566" s="6">
        <f>COUNTIF($D$3:$D$6372,D3566)</f>
        <v>1</v>
      </c>
      <c r="F3566" s="45" t="s">
        <v>593</v>
      </c>
      <c r="G3566" s="21" t="s">
        <v>2054</v>
      </c>
      <c r="H3566" s="54" t="s">
        <v>2054</v>
      </c>
      <c r="I3566" s="54" t="s">
        <v>2055</v>
      </c>
      <c r="J3566" s="14" t="s">
        <v>2034</v>
      </c>
      <c r="K3566" s="21" t="s">
        <v>2056</v>
      </c>
      <c r="L3566" s="14" t="s">
        <v>10</v>
      </c>
      <c r="M3566" s="13" t="s">
        <v>606</v>
      </c>
      <c r="N3566" s="13" t="s">
        <v>606</v>
      </c>
      <c r="O3566" s="13" t="s">
        <v>606</v>
      </c>
      <c r="P3566" s="13" t="s">
        <v>606</v>
      </c>
      <c r="Q3566" s="13" t="s">
        <v>606</v>
      </c>
      <c r="R3566" s="13" t="s">
        <v>606</v>
      </c>
      <c r="S3566" s="13"/>
      <c r="T3566" s="10">
        <v>25</v>
      </c>
      <c r="U3566" s="9" t="s">
        <v>4432</v>
      </c>
      <c r="V3566" s="9" t="s">
        <v>4430</v>
      </c>
      <c r="W3566" s="13" t="s">
        <v>82</v>
      </c>
    </row>
    <row r="3567" spans="1:23" x14ac:dyDescent="0.3">
      <c r="A3567" s="7" t="s">
        <v>4428</v>
      </c>
      <c r="B3567" s="14">
        <v>19795</v>
      </c>
      <c r="C3567" s="14">
        <v>72386</v>
      </c>
      <c r="D3567" s="14">
        <v>10923</v>
      </c>
      <c r="E3567" s="6">
        <f>COUNTIF($D$3:$D$6372,D3567)</f>
        <v>1</v>
      </c>
      <c r="F3567" s="45" t="s">
        <v>593</v>
      </c>
      <c r="G3567" s="21" t="s">
        <v>4235</v>
      </c>
      <c r="H3567" s="54" t="s">
        <v>4235</v>
      </c>
      <c r="I3567" s="54" t="s">
        <v>4236</v>
      </c>
      <c r="J3567" s="14" t="s">
        <v>4088</v>
      </c>
      <c r="K3567" s="21" t="s">
        <v>4225</v>
      </c>
      <c r="L3567" s="14" t="s">
        <v>10</v>
      </c>
      <c r="M3567" s="13" t="s">
        <v>606</v>
      </c>
      <c r="N3567" s="13" t="s">
        <v>606</v>
      </c>
      <c r="O3567" s="13" t="s">
        <v>606</v>
      </c>
      <c r="P3567" s="13" t="s">
        <v>606</v>
      </c>
      <c r="Q3567" s="13" t="s">
        <v>606</v>
      </c>
      <c r="R3567" s="13" t="s">
        <v>606</v>
      </c>
      <c r="S3567" s="13" t="s">
        <v>606</v>
      </c>
      <c r="T3567" s="10">
        <v>27</v>
      </c>
      <c r="U3567" s="13" t="s">
        <v>601</v>
      </c>
      <c r="V3567" s="9" t="s">
        <v>4430</v>
      </c>
      <c r="W3567" s="13" t="s">
        <v>82</v>
      </c>
    </row>
    <row r="3568" spans="1:23" x14ac:dyDescent="0.3">
      <c r="A3568" s="7" t="s">
        <v>4428</v>
      </c>
      <c r="B3568" s="14">
        <v>31854</v>
      </c>
      <c r="C3568" s="14">
        <v>14510</v>
      </c>
      <c r="D3568" s="14">
        <v>10939</v>
      </c>
      <c r="E3568" s="6">
        <f>COUNTIF($D$3:$D$6372,D3568)</f>
        <v>1</v>
      </c>
      <c r="F3568" s="45" t="s">
        <v>593</v>
      </c>
      <c r="G3568" s="21" t="s">
        <v>4120</v>
      </c>
      <c r="H3568" s="54" t="s">
        <v>4120</v>
      </c>
      <c r="I3568" s="54" t="s">
        <v>4121</v>
      </c>
      <c r="J3568" s="14" t="s">
        <v>4088</v>
      </c>
      <c r="K3568" s="21" t="s">
        <v>4122</v>
      </c>
      <c r="L3568" s="14" t="s">
        <v>10</v>
      </c>
      <c r="M3568" s="13" t="s">
        <v>606</v>
      </c>
      <c r="N3568" s="13" t="s">
        <v>606</v>
      </c>
      <c r="O3568" s="13" t="s">
        <v>606</v>
      </c>
      <c r="P3568" s="13" t="s">
        <v>606</v>
      </c>
      <c r="Q3568" s="13" t="s">
        <v>606</v>
      </c>
      <c r="R3568" s="13"/>
      <c r="S3568" s="13"/>
      <c r="T3568" s="10">
        <v>10</v>
      </c>
      <c r="U3568" s="9" t="s">
        <v>4432</v>
      </c>
      <c r="V3568" s="9" t="s">
        <v>4430</v>
      </c>
      <c r="W3568" s="13" t="s">
        <v>82</v>
      </c>
    </row>
    <row r="3569" spans="1:23" x14ac:dyDescent="0.3">
      <c r="A3569" s="7" t="s">
        <v>4428</v>
      </c>
      <c r="B3569" s="14">
        <v>31854</v>
      </c>
      <c r="C3569" s="14">
        <v>14510</v>
      </c>
      <c r="D3569" s="14">
        <v>10940</v>
      </c>
      <c r="E3569" s="6">
        <f>COUNTIF($D$3:$D$6372,D3569)</f>
        <v>1</v>
      </c>
      <c r="F3569" s="45" t="s">
        <v>593</v>
      </c>
      <c r="G3569" s="21" t="s">
        <v>4120</v>
      </c>
      <c r="H3569" s="54" t="s">
        <v>4120</v>
      </c>
      <c r="I3569" s="54" t="s">
        <v>4121</v>
      </c>
      <c r="J3569" s="14" t="s">
        <v>4088</v>
      </c>
      <c r="K3569" s="21" t="s">
        <v>4122</v>
      </c>
      <c r="L3569" s="14" t="s">
        <v>10</v>
      </c>
      <c r="M3569" s="13" t="s">
        <v>606</v>
      </c>
      <c r="N3569" s="13" t="s">
        <v>606</v>
      </c>
      <c r="O3569" s="13" t="s">
        <v>606</v>
      </c>
      <c r="P3569" s="13" t="s">
        <v>606</v>
      </c>
      <c r="Q3569" s="13" t="s">
        <v>606</v>
      </c>
      <c r="R3569" s="13"/>
      <c r="S3569" s="13"/>
      <c r="T3569" s="10">
        <v>10</v>
      </c>
      <c r="U3569" s="9" t="s">
        <v>4432</v>
      </c>
      <c r="V3569" s="9" t="s">
        <v>4430</v>
      </c>
      <c r="W3569" s="13" t="s">
        <v>82</v>
      </c>
    </row>
    <row r="3570" spans="1:23" x14ac:dyDescent="0.3">
      <c r="A3570" s="7" t="s">
        <v>4428</v>
      </c>
      <c r="B3570" s="14">
        <v>10101</v>
      </c>
      <c r="C3570" s="14">
        <v>34889</v>
      </c>
      <c r="D3570" s="14">
        <v>10968</v>
      </c>
      <c r="E3570" s="6">
        <f>COUNTIF($D$3:$D$6372,D3570)</f>
        <v>1</v>
      </c>
      <c r="F3570" s="45" t="s">
        <v>11</v>
      </c>
      <c r="G3570" s="21" t="s">
        <v>2026</v>
      </c>
      <c r="H3570" s="54" t="s">
        <v>2026</v>
      </c>
      <c r="I3570" s="54" t="s">
        <v>2027</v>
      </c>
      <c r="J3570" s="14" t="s">
        <v>1726</v>
      </c>
      <c r="K3570" s="21" t="s">
        <v>2016</v>
      </c>
      <c r="L3570" s="14" t="s">
        <v>10</v>
      </c>
      <c r="M3570" s="13" t="s">
        <v>606</v>
      </c>
      <c r="N3570" s="13" t="s">
        <v>606</v>
      </c>
      <c r="O3570" s="13" t="s">
        <v>606</v>
      </c>
      <c r="P3570" s="13" t="s">
        <v>606</v>
      </c>
      <c r="Q3570" s="13" t="s">
        <v>606</v>
      </c>
      <c r="R3570" s="13"/>
      <c r="S3570" s="13"/>
      <c r="T3570" s="10">
        <v>25</v>
      </c>
      <c r="U3570" s="9" t="s">
        <v>4432</v>
      </c>
      <c r="V3570" s="9" t="s">
        <v>4430</v>
      </c>
      <c r="W3570" s="13" t="s">
        <v>82</v>
      </c>
    </row>
    <row r="3571" spans="1:23" x14ac:dyDescent="0.3">
      <c r="A3571" s="7" t="s">
        <v>4428</v>
      </c>
      <c r="B3571" s="14">
        <v>31364</v>
      </c>
      <c r="C3571" s="14">
        <v>14954</v>
      </c>
      <c r="D3571" s="14">
        <v>10971</v>
      </c>
      <c r="E3571" s="6">
        <f>COUNTIF($D$3:$D$6372,D3571)</f>
        <v>1</v>
      </c>
      <c r="F3571" s="45" t="s">
        <v>583</v>
      </c>
      <c r="G3571" s="21" t="s">
        <v>3847</v>
      </c>
      <c r="H3571" s="54" t="s">
        <v>3847</v>
      </c>
      <c r="I3571" s="54" t="s">
        <v>3848</v>
      </c>
      <c r="J3571" s="14" t="s">
        <v>3843</v>
      </c>
      <c r="K3571" s="21" t="s">
        <v>3887</v>
      </c>
      <c r="L3571" s="14" t="s">
        <v>10</v>
      </c>
      <c r="M3571" s="13" t="s">
        <v>606</v>
      </c>
      <c r="N3571" s="13" t="s">
        <v>606</v>
      </c>
      <c r="O3571" s="13" t="s">
        <v>606</v>
      </c>
      <c r="P3571" s="13" t="s">
        <v>606</v>
      </c>
      <c r="Q3571" s="13" t="s">
        <v>606</v>
      </c>
      <c r="R3571" s="13"/>
      <c r="S3571" s="13"/>
      <c r="T3571" s="10">
        <v>17</v>
      </c>
      <c r="U3571" s="9" t="s">
        <v>4432</v>
      </c>
      <c r="V3571" s="9" t="s">
        <v>4430</v>
      </c>
      <c r="W3571" s="13" t="s">
        <v>82</v>
      </c>
    </row>
    <row r="3572" spans="1:23" x14ac:dyDescent="0.3">
      <c r="A3572" s="7" t="s">
        <v>4428</v>
      </c>
      <c r="B3572" s="14">
        <v>740</v>
      </c>
      <c r="C3572" s="14">
        <v>4327</v>
      </c>
      <c r="D3572" s="14">
        <v>10972</v>
      </c>
      <c r="E3572" s="6">
        <f>COUNTIF($D$3:$D$6372,D3572)</f>
        <v>1</v>
      </c>
      <c r="F3572" s="45" t="s">
        <v>583</v>
      </c>
      <c r="G3572" s="21" t="s">
        <v>2041</v>
      </c>
      <c r="H3572" s="54" t="s">
        <v>2041</v>
      </c>
      <c r="I3572" s="54" t="s">
        <v>2042</v>
      </c>
      <c r="J3572" s="14" t="s">
        <v>2034</v>
      </c>
      <c r="K3572" s="21" t="s">
        <v>2063</v>
      </c>
      <c r="L3572" s="14" t="s">
        <v>10</v>
      </c>
      <c r="M3572" s="13" t="s">
        <v>606</v>
      </c>
      <c r="N3572" s="13" t="s">
        <v>606</v>
      </c>
      <c r="O3572" s="13" t="s">
        <v>606</v>
      </c>
      <c r="P3572" s="13" t="s">
        <v>606</v>
      </c>
      <c r="Q3572" s="13" t="s">
        <v>606</v>
      </c>
      <c r="R3572" s="13"/>
      <c r="S3572" s="13"/>
      <c r="T3572" s="10">
        <v>15</v>
      </c>
      <c r="U3572" s="9" t="s">
        <v>4432</v>
      </c>
      <c r="V3572" s="9" t="s">
        <v>4430</v>
      </c>
      <c r="W3572" s="13" t="s">
        <v>82</v>
      </c>
    </row>
    <row r="3573" spans="1:23" x14ac:dyDescent="0.3">
      <c r="A3573" s="7" t="s">
        <v>4428</v>
      </c>
      <c r="B3573" s="14">
        <v>39364</v>
      </c>
      <c r="C3573" s="14">
        <v>1013225</v>
      </c>
      <c r="D3573" s="14">
        <v>10973</v>
      </c>
      <c r="E3573" s="6">
        <f>COUNTIF($D$3:$D$6372,D3573)</f>
        <v>1</v>
      </c>
      <c r="F3573" s="45" t="s">
        <v>583</v>
      </c>
      <c r="G3573" s="21" t="s">
        <v>3446</v>
      </c>
      <c r="H3573" s="54" t="s">
        <v>3446</v>
      </c>
      <c r="I3573" s="54" t="s">
        <v>3447</v>
      </c>
      <c r="J3573" s="14" t="s">
        <v>3448</v>
      </c>
      <c r="K3573" s="21" t="s">
        <v>3449</v>
      </c>
      <c r="L3573" s="14" t="s">
        <v>10</v>
      </c>
      <c r="M3573" s="13" t="s">
        <v>606</v>
      </c>
      <c r="N3573" s="13" t="s">
        <v>606</v>
      </c>
      <c r="O3573" s="13" t="s">
        <v>606</v>
      </c>
      <c r="P3573" s="13" t="s">
        <v>606</v>
      </c>
      <c r="Q3573" s="13" t="s">
        <v>606</v>
      </c>
      <c r="R3573" s="13"/>
      <c r="S3573" s="13"/>
      <c r="T3573" s="10">
        <v>25</v>
      </c>
      <c r="U3573" s="9" t="s">
        <v>4432</v>
      </c>
      <c r="V3573" s="9" t="s">
        <v>4430</v>
      </c>
      <c r="W3573" s="13" t="s">
        <v>82</v>
      </c>
    </row>
    <row r="3574" spans="1:23" x14ac:dyDescent="0.3">
      <c r="A3574" s="7" t="s">
        <v>4428</v>
      </c>
      <c r="B3574" s="14">
        <v>23223</v>
      </c>
      <c r="C3574" s="14">
        <v>28312</v>
      </c>
      <c r="D3574" s="14">
        <v>10975</v>
      </c>
      <c r="E3574" s="6">
        <f>COUNTIF($D$3:$D$6372,D3574)</f>
        <v>1</v>
      </c>
      <c r="F3574" s="45" t="s">
        <v>583</v>
      </c>
      <c r="G3574" s="21" t="s">
        <v>1946</v>
      </c>
      <c r="H3574" s="54" t="s">
        <v>1946</v>
      </c>
      <c r="I3574" s="54" t="s">
        <v>1947</v>
      </c>
      <c r="J3574" s="14" t="s">
        <v>1726</v>
      </c>
      <c r="K3574" s="21" t="s">
        <v>1931</v>
      </c>
      <c r="L3574" s="14" t="s">
        <v>10</v>
      </c>
      <c r="M3574" s="13" t="s">
        <v>606</v>
      </c>
      <c r="N3574" s="13" t="s">
        <v>606</v>
      </c>
      <c r="O3574" s="13" t="s">
        <v>606</v>
      </c>
      <c r="P3574" s="13" t="s">
        <v>606</v>
      </c>
      <c r="Q3574" s="13" t="s">
        <v>606</v>
      </c>
      <c r="R3574" s="13"/>
      <c r="S3574" s="13"/>
      <c r="T3574" s="10">
        <v>30</v>
      </c>
      <c r="U3574" s="9" t="s">
        <v>4432</v>
      </c>
      <c r="V3574" s="9" t="s">
        <v>4430</v>
      </c>
      <c r="W3574" s="13" t="s">
        <v>82</v>
      </c>
    </row>
    <row r="3575" spans="1:23" x14ac:dyDescent="0.3">
      <c r="A3575" s="7" t="s">
        <v>4428</v>
      </c>
      <c r="B3575" s="14">
        <v>8971</v>
      </c>
      <c r="C3575" s="14">
        <v>31661</v>
      </c>
      <c r="D3575" s="14">
        <v>10991</v>
      </c>
      <c r="E3575" s="6">
        <f>COUNTIF($D$3:$D$6372,D3575)</f>
        <v>1</v>
      </c>
      <c r="F3575" s="45" t="s">
        <v>11</v>
      </c>
      <c r="G3575" s="21" t="s">
        <v>3365</v>
      </c>
      <c r="H3575" s="54" t="s">
        <v>3365</v>
      </c>
      <c r="I3575" s="54" t="s">
        <v>3366</v>
      </c>
      <c r="J3575" s="14" t="s">
        <v>3134</v>
      </c>
      <c r="K3575" s="21" t="s">
        <v>3344</v>
      </c>
      <c r="L3575" s="14" t="s">
        <v>10</v>
      </c>
      <c r="M3575" s="13" t="s">
        <v>606</v>
      </c>
      <c r="N3575" s="13" t="s">
        <v>606</v>
      </c>
      <c r="O3575" s="13" t="s">
        <v>606</v>
      </c>
      <c r="P3575" s="13" t="s">
        <v>606</v>
      </c>
      <c r="Q3575" s="13" t="s">
        <v>606</v>
      </c>
      <c r="R3575" s="13"/>
      <c r="S3575" s="13"/>
      <c r="T3575" s="10">
        <v>10</v>
      </c>
      <c r="U3575" s="9" t="s">
        <v>4432</v>
      </c>
      <c r="V3575" s="9" t="s">
        <v>4429</v>
      </c>
      <c r="W3575" s="13" t="s">
        <v>26</v>
      </c>
    </row>
    <row r="3576" spans="1:23" x14ac:dyDescent="0.3">
      <c r="A3576" s="7" t="s">
        <v>4428</v>
      </c>
      <c r="B3576" s="14">
        <v>4770</v>
      </c>
      <c r="C3576" s="14">
        <v>15197</v>
      </c>
      <c r="D3576" s="14">
        <v>11249</v>
      </c>
      <c r="E3576" s="6">
        <f>COUNTIF($D$3:$D$6372,D3576)</f>
        <v>1</v>
      </c>
      <c r="F3576" s="45" t="s">
        <v>583</v>
      </c>
      <c r="G3576" s="21" t="s">
        <v>2346</v>
      </c>
      <c r="H3576" s="54" t="s">
        <v>2346</v>
      </c>
      <c r="I3576" s="54" t="s">
        <v>2347</v>
      </c>
      <c r="J3576" s="14" t="s">
        <v>2341</v>
      </c>
      <c r="K3576" s="21" t="s">
        <v>2345</v>
      </c>
      <c r="L3576" s="14" t="s">
        <v>10</v>
      </c>
      <c r="M3576" s="13" t="s">
        <v>606</v>
      </c>
      <c r="N3576" s="13" t="s">
        <v>606</v>
      </c>
      <c r="O3576" s="13" t="s">
        <v>606</v>
      </c>
      <c r="P3576" s="13" t="s">
        <v>606</v>
      </c>
      <c r="Q3576" s="13" t="s">
        <v>606</v>
      </c>
      <c r="R3576" s="13"/>
      <c r="S3576" s="13"/>
      <c r="T3576" s="10">
        <v>20</v>
      </c>
      <c r="U3576" s="9" t="s">
        <v>4432</v>
      </c>
      <c r="V3576" s="9" t="s">
        <v>4430</v>
      </c>
      <c r="W3576" s="13" t="s">
        <v>82</v>
      </c>
    </row>
    <row r="3577" spans="1:23" x14ac:dyDescent="0.3">
      <c r="A3577" s="7" t="s">
        <v>4428</v>
      </c>
      <c r="B3577" s="14">
        <v>11908</v>
      </c>
      <c r="C3577" s="14">
        <v>46351</v>
      </c>
      <c r="D3577" s="14">
        <v>11251</v>
      </c>
      <c r="E3577" s="6">
        <f>COUNTIF($D$3:$D$6372,D3577)</f>
        <v>1</v>
      </c>
      <c r="F3577" s="45" t="s">
        <v>583</v>
      </c>
      <c r="G3577" s="21" t="s">
        <v>2002</v>
      </c>
      <c r="H3577" s="54" t="s">
        <v>2002</v>
      </c>
      <c r="I3577" s="54" t="s">
        <v>2003</v>
      </c>
      <c r="J3577" s="14" t="s">
        <v>1726</v>
      </c>
      <c r="K3577" s="21" t="s">
        <v>2004</v>
      </c>
      <c r="L3577" s="14" t="s">
        <v>10</v>
      </c>
      <c r="M3577" s="13" t="s">
        <v>606</v>
      </c>
      <c r="N3577" s="13" t="s">
        <v>606</v>
      </c>
      <c r="O3577" s="13" t="s">
        <v>606</v>
      </c>
      <c r="P3577" s="13" t="s">
        <v>606</v>
      </c>
      <c r="Q3577" s="13" t="s">
        <v>606</v>
      </c>
      <c r="R3577" s="13"/>
      <c r="S3577" s="13"/>
      <c r="T3577" s="10">
        <v>5</v>
      </c>
      <c r="U3577" s="9" t="s">
        <v>4432</v>
      </c>
      <c r="V3577" s="9" t="s">
        <v>4430</v>
      </c>
      <c r="W3577" s="13" t="s">
        <v>82</v>
      </c>
    </row>
    <row r="3578" spans="1:23" x14ac:dyDescent="0.3">
      <c r="A3578" s="7" t="s">
        <v>4428</v>
      </c>
      <c r="B3578" s="14">
        <v>19796</v>
      </c>
      <c r="C3578" s="14">
        <v>72818</v>
      </c>
      <c r="D3578" s="14">
        <v>11254</v>
      </c>
      <c r="E3578" s="6">
        <f>COUNTIF($D$3:$D$6372,D3578)</f>
        <v>1</v>
      </c>
      <c r="F3578" s="45" t="s">
        <v>583</v>
      </c>
      <c r="G3578" s="21" t="s">
        <v>2334</v>
      </c>
      <c r="H3578" s="54" t="s">
        <v>2334</v>
      </c>
      <c r="I3578" s="54" t="s">
        <v>2335</v>
      </c>
      <c r="J3578" s="14" t="s">
        <v>2034</v>
      </c>
      <c r="K3578" s="21" t="s">
        <v>2323</v>
      </c>
      <c r="L3578" s="14" t="s">
        <v>10</v>
      </c>
      <c r="M3578" s="13" t="s">
        <v>606</v>
      </c>
      <c r="N3578" s="13" t="s">
        <v>606</v>
      </c>
      <c r="O3578" s="13" t="s">
        <v>606</v>
      </c>
      <c r="P3578" s="13" t="s">
        <v>606</v>
      </c>
      <c r="Q3578" s="13" t="s">
        <v>606</v>
      </c>
      <c r="R3578" s="13" t="s">
        <v>606</v>
      </c>
      <c r="S3578" s="13"/>
      <c r="T3578" s="10">
        <v>27</v>
      </c>
      <c r="U3578" s="13" t="s">
        <v>601</v>
      </c>
      <c r="V3578" s="9" t="s">
        <v>4429</v>
      </c>
      <c r="W3578" s="13" t="s">
        <v>26</v>
      </c>
    </row>
    <row r="3579" spans="1:23" x14ac:dyDescent="0.3">
      <c r="A3579" s="7" t="s">
        <v>4428</v>
      </c>
      <c r="B3579" s="14">
        <v>11908</v>
      </c>
      <c r="C3579" s="14">
        <v>46351</v>
      </c>
      <c r="D3579" s="14">
        <v>11255</v>
      </c>
      <c r="E3579" s="6">
        <f>COUNTIF($D$3:$D$6372,D3579)</f>
        <v>1</v>
      </c>
      <c r="F3579" s="45" t="s">
        <v>583</v>
      </c>
      <c r="G3579" s="21" t="s">
        <v>2002</v>
      </c>
      <c r="H3579" s="54" t="s">
        <v>2002</v>
      </c>
      <c r="I3579" s="54" t="s">
        <v>2003</v>
      </c>
      <c r="J3579" s="14" t="s">
        <v>1726</v>
      </c>
      <c r="K3579" s="21" t="s">
        <v>2004</v>
      </c>
      <c r="L3579" s="14" t="s">
        <v>10</v>
      </c>
      <c r="M3579" s="13" t="s">
        <v>606</v>
      </c>
      <c r="N3579" s="13" t="s">
        <v>606</v>
      </c>
      <c r="O3579" s="13" t="s">
        <v>606</v>
      </c>
      <c r="P3579" s="13" t="s">
        <v>606</v>
      </c>
      <c r="Q3579" s="13" t="s">
        <v>606</v>
      </c>
      <c r="R3579" s="13"/>
      <c r="S3579" s="13"/>
      <c r="T3579" s="10">
        <v>5</v>
      </c>
      <c r="U3579" s="9" t="s">
        <v>4432</v>
      </c>
      <c r="V3579" s="9" t="s">
        <v>4430</v>
      </c>
      <c r="W3579" s="13" t="s">
        <v>82</v>
      </c>
    </row>
    <row r="3580" spans="1:23" x14ac:dyDescent="0.3">
      <c r="A3580" s="7" t="s">
        <v>4428</v>
      </c>
      <c r="B3580" s="14">
        <v>28342</v>
      </c>
      <c r="C3580" s="14">
        <v>498432</v>
      </c>
      <c r="D3580" s="14">
        <v>11257</v>
      </c>
      <c r="E3580" s="6">
        <f>COUNTIF($D$3:$D$6372,D3580)</f>
        <v>1</v>
      </c>
      <c r="F3580" s="45" t="s">
        <v>583</v>
      </c>
      <c r="G3580" s="21" t="s">
        <v>2204</v>
      </c>
      <c r="H3580" s="54" t="s">
        <v>2204</v>
      </c>
      <c r="I3580" s="54" t="s">
        <v>2205</v>
      </c>
      <c r="J3580" s="14" t="s">
        <v>2034</v>
      </c>
      <c r="K3580" s="21" t="s">
        <v>2175</v>
      </c>
      <c r="L3580" s="14" t="s">
        <v>10</v>
      </c>
      <c r="M3580" s="13" t="s">
        <v>606</v>
      </c>
      <c r="N3580" s="13" t="s">
        <v>606</v>
      </c>
      <c r="O3580" s="13" t="s">
        <v>606</v>
      </c>
      <c r="P3580" s="13" t="s">
        <v>606</v>
      </c>
      <c r="Q3580" s="13" t="s">
        <v>606</v>
      </c>
      <c r="R3580" s="13"/>
      <c r="S3580" s="13"/>
      <c r="T3580" s="10">
        <v>15</v>
      </c>
      <c r="U3580" s="9" t="s">
        <v>4432</v>
      </c>
      <c r="V3580" s="9" t="s">
        <v>4429</v>
      </c>
      <c r="W3580" s="13" t="s">
        <v>26</v>
      </c>
    </row>
    <row r="3581" spans="1:23" x14ac:dyDescent="0.3">
      <c r="A3581" s="7" t="s">
        <v>4428</v>
      </c>
      <c r="B3581" s="14">
        <v>740</v>
      </c>
      <c r="C3581" s="14">
        <v>4327</v>
      </c>
      <c r="D3581" s="14">
        <v>11265</v>
      </c>
      <c r="E3581" s="6">
        <f>COUNTIF($D$3:$D$6372,D3581)</f>
        <v>1</v>
      </c>
      <c r="F3581" s="45" t="s">
        <v>583</v>
      </c>
      <c r="G3581" s="21" t="s">
        <v>2041</v>
      </c>
      <c r="H3581" s="54" t="s">
        <v>2041</v>
      </c>
      <c r="I3581" s="54" t="s">
        <v>2042</v>
      </c>
      <c r="J3581" s="14" t="s">
        <v>2034</v>
      </c>
      <c r="K3581" s="21" t="s">
        <v>2063</v>
      </c>
      <c r="L3581" s="14" t="s">
        <v>10</v>
      </c>
      <c r="M3581" s="13" t="s">
        <v>606</v>
      </c>
      <c r="N3581" s="13" t="s">
        <v>606</v>
      </c>
      <c r="O3581" s="13" t="s">
        <v>606</v>
      </c>
      <c r="P3581" s="13" t="s">
        <v>606</v>
      </c>
      <c r="Q3581" s="13" t="s">
        <v>606</v>
      </c>
      <c r="R3581" s="13"/>
      <c r="S3581" s="13"/>
      <c r="T3581" s="10">
        <v>15</v>
      </c>
      <c r="U3581" s="9" t="s">
        <v>4432</v>
      </c>
      <c r="V3581" s="9" t="s">
        <v>4430</v>
      </c>
      <c r="W3581" s="13" t="s">
        <v>82</v>
      </c>
    </row>
    <row r="3582" spans="1:23" x14ac:dyDescent="0.3">
      <c r="A3582" s="7" t="s">
        <v>4428</v>
      </c>
      <c r="B3582" s="14">
        <v>42190</v>
      </c>
      <c r="C3582" s="14">
        <v>33741</v>
      </c>
      <c r="D3582" s="14">
        <v>11266</v>
      </c>
      <c r="E3582" s="6">
        <f>COUNTIF($D$3:$D$6372,D3582)</f>
        <v>1</v>
      </c>
      <c r="F3582" s="45" t="s">
        <v>583</v>
      </c>
      <c r="G3582" s="21" t="s">
        <v>2834</v>
      </c>
      <c r="H3582" s="54" t="s">
        <v>2834</v>
      </c>
      <c r="I3582" s="54" t="s">
        <v>2835</v>
      </c>
      <c r="J3582" s="14" t="s">
        <v>2608</v>
      </c>
      <c r="K3582" s="21" t="s">
        <v>2813</v>
      </c>
      <c r="L3582" s="14" t="s">
        <v>10</v>
      </c>
      <c r="M3582" s="13" t="s">
        <v>606</v>
      </c>
      <c r="N3582" s="13" t="s">
        <v>606</v>
      </c>
      <c r="O3582" s="13" t="s">
        <v>606</v>
      </c>
      <c r="P3582" s="13" t="s">
        <v>606</v>
      </c>
      <c r="Q3582" s="13" t="s">
        <v>606</v>
      </c>
      <c r="R3582" s="13"/>
      <c r="S3582" s="13"/>
      <c r="T3582" s="10">
        <v>30</v>
      </c>
      <c r="U3582" s="9" t="s">
        <v>4432</v>
      </c>
      <c r="V3582" s="9" t="s">
        <v>4429</v>
      </c>
      <c r="W3582" s="13" t="s">
        <v>26</v>
      </c>
    </row>
    <row r="3583" spans="1:23" x14ac:dyDescent="0.3">
      <c r="A3583" s="7" t="s">
        <v>4428</v>
      </c>
      <c r="B3583" s="14">
        <v>34090</v>
      </c>
      <c r="C3583" s="14">
        <v>579709</v>
      </c>
      <c r="D3583" s="14">
        <v>11290</v>
      </c>
      <c r="E3583" s="6">
        <f>COUNTIF($D$3:$D$6372,D3583)</f>
        <v>1</v>
      </c>
      <c r="F3583" s="45" t="s">
        <v>11</v>
      </c>
      <c r="G3583" s="21" t="s">
        <v>2752</v>
      </c>
      <c r="H3583" s="54" t="s">
        <v>2752</v>
      </c>
      <c r="I3583" s="54" t="s">
        <v>2753</v>
      </c>
      <c r="J3583" s="14" t="s">
        <v>2608</v>
      </c>
      <c r="K3583" s="21" t="s">
        <v>2737</v>
      </c>
      <c r="L3583" s="14" t="s">
        <v>10</v>
      </c>
      <c r="M3583" s="13" t="s">
        <v>606</v>
      </c>
      <c r="N3583" s="13" t="s">
        <v>606</v>
      </c>
      <c r="O3583" s="13" t="s">
        <v>606</v>
      </c>
      <c r="P3583" s="13" t="s">
        <v>606</v>
      </c>
      <c r="Q3583" s="13" t="s">
        <v>606</v>
      </c>
      <c r="R3583" s="13"/>
      <c r="S3583" s="13"/>
      <c r="T3583" s="10">
        <v>30</v>
      </c>
      <c r="U3583" s="9" t="s">
        <v>4432</v>
      </c>
      <c r="V3583" s="9" t="s">
        <v>4430</v>
      </c>
      <c r="W3583" s="13" t="s">
        <v>82</v>
      </c>
    </row>
    <row r="3584" spans="1:23" x14ac:dyDescent="0.3">
      <c r="A3584" s="7" t="s">
        <v>4428</v>
      </c>
      <c r="B3584" s="14">
        <v>34090</v>
      </c>
      <c r="C3584" s="14">
        <v>579709</v>
      </c>
      <c r="D3584" s="14">
        <v>11291</v>
      </c>
      <c r="E3584" s="6">
        <f>COUNTIF($D$3:$D$6372,D3584)</f>
        <v>1</v>
      </c>
      <c r="F3584" s="45" t="s">
        <v>11</v>
      </c>
      <c r="G3584" s="21" t="s">
        <v>2752</v>
      </c>
      <c r="H3584" s="54" t="s">
        <v>2752</v>
      </c>
      <c r="I3584" s="54" t="s">
        <v>2753</v>
      </c>
      <c r="J3584" s="14" t="s">
        <v>2608</v>
      </c>
      <c r="K3584" s="21" t="s">
        <v>2737</v>
      </c>
      <c r="L3584" s="14" t="s">
        <v>10</v>
      </c>
      <c r="M3584" s="13" t="s">
        <v>606</v>
      </c>
      <c r="N3584" s="13" t="s">
        <v>606</v>
      </c>
      <c r="O3584" s="13" t="s">
        <v>606</v>
      </c>
      <c r="P3584" s="13" t="s">
        <v>606</v>
      </c>
      <c r="Q3584" s="13" t="s">
        <v>606</v>
      </c>
      <c r="R3584" s="13"/>
      <c r="S3584" s="13"/>
      <c r="T3584" s="10">
        <v>30</v>
      </c>
      <c r="U3584" s="9" t="s">
        <v>4432</v>
      </c>
      <c r="V3584" s="9" t="s">
        <v>4430</v>
      </c>
      <c r="W3584" s="13" t="s">
        <v>82</v>
      </c>
    </row>
    <row r="3585" spans="1:23" x14ac:dyDescent="0.3">
      <c r="A3585" s="7" t="s">
        <v>4428</v>
      </c>
      <c r="B3585" s="14">
        <v>34108</v>
      </c>
      <c r="C3585" s="14">
        <v>1000438</v>
      </c>
      <c r="D3585" s="14">
        <v>11292</v>
      </c>
      <c r="E3585" s="6">
        <f>COUNTIF($D$3:$D$6372,D3585)</f>
        <v>1</v>
      </c>
      <c r="F3585" s="45" t="s">
        <v>11</v>
      </c>
      <c r="G3585" s="21" t="s">
        <v>1918</v>
      </c>
      <c r="H3585" s="54" t="s">
        <v>1918</v>
      </c>
      <c r="I3585" s="54" t="s">
        <v>1919</v>
      </c>
      <c r="J3585" s="14" t="s">
        <v>1726</v>
      </c>
      <c r="K3585" s="21" t="s">
        <v>1920</v>
      </c>
      <c r="L3585" s="14" t="s">
        <v>10</v>
      </c>
      <c r="M3585" s="13" t="s">
        <v>606</v>
      </c>
      <c r="N3585" s="13" t="s">
        <v>606</v>
      </c>
      <c r="O3585" s="13" t="s">
        <v>606</v>
      </c>
      <c r="P3585" s="13" t="s">
        <v>606</v>
      </c>
      <c r="Q3585" s="13" t="s">
        <v>606</v>
      </c>
      <c r="R3585" s="13"/>
      <c r="S3585" s="13"/>
      <c r="T3585" s="10">
        <v>20</v>
      </c>
      <c r="U3585" s="9" t="s">
        <v>4432</v>
      </c>
      <c r="V3585" s="9" t="s">
        <v>4430</v>
      </c>
      <c r="W3585" s="13" t="s">
        <v>82</v>
      </c>
    </row>
    <row r="3586" spans="1:23" x14ac:dyDescent="0.3">
      <c r="A3586" s="7" t="s">
        <v>4428</v>
      </c>
      <c r="B3586" s="14">
        <v>34265</v>
      </c>
      <c r="C3586" s="14">
        <v>14954</v>
      </c>
      <c r="D3586" s="14">
        <v>11309</v>
      </c>
      <c r="E3586" s="6">
        <f>COUNTIF($D$3:$D$6372,D3586)</f>
        <v>1</v>
      </c>
      <c r="F3586" s="45" t="s">
        <v>3852</v>
      </c>
      <c r="G3586" s="21" t="s">
        <v>3847</v>
      </c>
      <c r="H3586" s="54" t="s">
        <v>3847</v>
      </c>
      <c r="I3586" s="54" t="s">
        <v>3851</v>
      </c>
      <c r="J3586" s="14" t="s">
        <v>3843</v>
      </c>
      <c r="K3586" s="21" t="s">
        <v>3849</v>
      </c>
      <c r="L3586" s="14" t="s">
        <v>10</v>
      </c>
      <c r="M3586" s="13" t="s">
        <v>606</v>
      </c>
      <c r="N3586" s="13" t="s">
        <v>606</v>
      </c>
      <c r="O3586" s="13" t="s">
        <v>606</v>
      </c>
      <c r="P3586" s="13" t="s">
        <v>606</v>
      </c>
      <c r="Q3586" s="13" t="s">
        <v>606</v>
      </c>
      <c r="R3586" s="13"/>
      <c r="S3586" s="13"/>
      <c r="T3586" s="10" t="s">
        <v>4814</v>
      </c>
      <c r="U3586" s="9" t="s">
        <v>4432</v>
      </c>
      <c r="V3586" s="9" t="s">
        <v>4430</v>
      </c>
      <c r="W3586" s="13" t="s">
        <v>82</v>
      </c>
    </row>
    <row r="3587" spans="1:23" x14ac:dyDescent="0.3">
      <c r="A3587" s="7" t="s">
        <v>4428</v>
      </c>
      <c r="B3587" s="14">
        <v>31365</v>
      </c>
      <c r="C3587" s="14">
        <v>14954</v>
      </c>
      <c r="D3587" s="14">
        <v>11319</v>
      </c>
      <c r="E3587" s="6">
        <f>COUNTIF($D$3:$D$6372,D3587)</f>
        <v>1</v>
      </c>
      <c r="F3587" s="45" t="s">
        <v>583</v>
      </c>
      <c r="G3587" s="21" t="s">
        <v>3847</v>
      </c>
      <c r="H3587" s="54" t="s">
        <v>3847</v>
      </c>
      <c r="I3587" s="54" t="s">
        <v>3851</v>
      </c>
      <c r="J3587" s="14" t="s">
        <v>3843</v>
      </c>
      <c r="K3587" s="21" t="s">
        <v>3849</v>
      </c>
      <c r="L3587" s="14" t="s">
        <v>10</v>
      </c>
      <c r="M3587" s="13" t="s">
        <v>606</v>
      </c>
      <c r="N3587" s="13" t="s">
        <v>606</v>
      </c>
      <c r="O3587" s="13" t="s">
        <v>606</v>
      </c>
      <c r="P3587" s="13" t="s">
        <v>606</v>
      </c>
      <c r="Q3587" s="13" t="s">
        <v>606</v>
      </c>
      <c r="R3587" s="13"/>
      <c r="S3587" s="13"/>
      <c r="T3587" s="10">
        <v>17</v>
      </c>
      <c r="U3587" s="9" t="s">
        <v>4432</v>
      </c>
      <c r="V3587" s="9" t="s">
        <v>4430</v>
      </c>
      <c r="W3587" s="13" t="s">
        <v>82</v>
      </c>
    </row>
    <row r="3588" spans="1:23" x14ac:dyDescent="0.3">
      <c r="A3588" s="7" t="s">
        <v>4428</v>
      </c>
      <c r="B3588" s="14">
        <v>10062</v>
      </c>
      <c r="C3588" s="14">
        <v>34842</v>
      </c>
      <c r="D3588" s="14">
        <v>11327</v>
      </c>
      <c r="E3588" s="6">
        <f>COUNTIF($D$3:$D$6372,D3588)</f>
        <v>1</v>
      </c>
      <c r="F3588" s="45" t="s">
        <v>583</v>
      </c>
      <c r="G3588" s="21" t="s">
        <v>2920</v>
      </c>
      <c r="H3588" s="54" t="s">
        <v>2920</v>
      </c>
      <c r="I3588" s="54" t="s">
        <v>2936</v>
      </c>
      <c r="J3588" s="14" t="s">
        <v>2870</v>
      </c>
      <c r="K3588" s="21" t="s">
        <v>2937</v>
      </c>
      <c r="L3588" s="14" t="s">
        <v>10</v>
      </c>
      <c r="M3588" s="13" t="s">
        <v>606</v>
      </c>
      <c r="N3588" s="13" t="s">
        <v>606</v>
      </c>
      <c r="O3588" s="13" t="s">
        <v>606</v>
      </c>
      <c r="P3588" s="13" t="s">
        <v>606</v>
      </c>
      <c r="Q3588" s="13" t="s">
        <v>606</v>
      </c>
      <c r="R3588" s="13"/>
      <c r="S3588" s="13"/>
      <c r="T3588" s="10">
        <v>25</v>
      </c>
      <c r="U3588" s="9" t="s">
        <v>4432</v>
      </c>
      <c r="V3588" s="9" t="s">
        <v>4430</v>
      </c>
      <c r="W3588" s="13" t="s">
        <v>82</v>
      </c>
    </row>
    <row r="3589" spans="1:23" x14ac:dyDescent="0.3">
      <c r="A3589" s="7" t="s">
        <v>4428</v>
      </c>
      <c r="B3589" s="14">
        <v>42279</v>
      </c>
      <c r="C3589" s="14">
        <v>1013915</v>
      </c>
      <c r="D3589" s="14">
        <v>11328</v>
      </c>
      <c r="E3589" s="6">
        <f>COUNTIF($D$3:$D$6372,D3589)</f>
        <v>1</v>
      </c>
      <c r="F3589" s="45" t="s">
        <v>583</v>
      </c>
      <c r="G3589" s="21" t="s">
        <v>2750</v>
      </c>
      <c r="H3589" s="54" t="s">
        <v>2750</v>
      </c>
      <c r="I3589" s="54" t="s">
        <v>2751</v>
      </c>
      <c r="J3589" s="14" t="s">
        <v>2608</v>
      </c>
      <c r="K3589" s="21" t="s">
        <v>2737</v>
      </c>
      <c r="L3589" s="14" t="s">
        <v>10</v>
      </c>
      <c r="M3589" s="13" t="s">
        <v>606</v>
      </c>
      <c r="N3589" s="13" t="s">
        <v>606</v>
      </c>
      <c r="O3589" s="13" t="s">
        <v>606</v>
      </c>
      <c r="P3589" s="13" t="s">
        <v>606</v>
      </c>
      <c r="Q3589" s="13" t="s">
        <v>606</v>
      </c>
      <c r="R3589" s="13"/>
      <c r="S3589" s="13"/>
      <c r="T3589" s="10">
        <v>30</v>
      </c>
      <c r="U3589" s="9" t="s">
        <v>4432</v>
      </c>
      <c r="V3589" s="9" t="s">
        <v>4430</v>
      </c>
      <c r="W3589" s="13" t="s">
        <v>82</v>
      </c>
    </row>
    <row r="3590" spans="1:23" x14ac:dyDescent="0.3">
      <c r="A3590" s="7" t="s">
        <v>4428</v>
      </c>
      <c r="B3590" s="14">
        <v>21891</v>
      </c>
      <c r="C3590" s="14">
        <v>16612</v>
      </c>
      <c r="D3590" s="14">
        <v>11349</v>
      </c>
      <c r="E3590" s="6">
        <f>COUNTIF($D$3:$D$6372,D3590)</f>
        <v>1</v>
      </c>
      <c r="F3590" s="45" t="s">
        <v>583</v>
      </c>
      <c r="G3590" s="21" t="s">
        <v>1899</v>
      </c>
      <c r="H3590" s="54" t="s">
        <v>1899</v>
      </c>
      <c r="I3590" s="54" t="s">
        <v>1900</v>
      </c>
      <c r="J3590" s="14" t="s">
        <v>1726</v>
      </c>
      <c r="K3590" s="21" t="s">
        <v>1898</v>
      </c>
      <c r="L3590" s="14" t="s">
        <v>10</v>
      </c>
      <c r="M3590" s="13" t="s">
        <v>606</v>
      </c>
      <c r="N3590" s="13" t="s">
        <v>606</v>
      </c>
      <c r="O3590" s="13" t="s">
        <v>606</v>
      </c>
      <c r="P3590" s="13" t="s">
        <v>606</v>
      </c>
      <c r="Q3590" s="13" t="s">
        <v>606</v>
      </c>
      <c r="R3590" s="13"/>
      <c r="S3590" s="13"/>
      <c r="T3590" s="10">
        <v>30</v>
      </c>
      <c r="U3590" s="13" t="s">
        <v>601</v>
      </c>
      <c r="V3590" s="9" t="s">
        <v>4430</v>
      </c>
      <c r="W3590" s="13" t="s">
        <v>82</v>
      </c>
    </row>
    <row r="3591" spans="1:23" x14ac:dyDescent="0.3">
      <c r="A3591" s="7" t="s">
        <v>4428</v>
      </c>
      <c r="B3591" s="14">
        <v>6396</v>
      </c>
      <c r="C3591" s="14">
        <v>17254</v>
      </c>
      <c r="D3591" s="14">
        <v>11350</v>
      </c>
      <c r="E3591" s="6">
        <f>COUNTIF($D$3:$D$6372,D3591)</f>
        <v>1</v>
      </c>
      <c r="F3591" s="45" t="s">
        <v>11</v>
      </c>
      <c r="G3591" s="21" t="s">
        <v>2851</v>
      </c>
      <c r="H3591" s="54" t="s">
        <v>2851</v>
      </c>
      <c r="I3591" s="54" t="s">
        <v>2852</v>
      </c>
      <c r="J3591" s="14" t="s">
        <v>2608</v>
      </c>
      <c r="K3591" s="21" t="s">
        <v>2840</v>
      </c>
      <c r="L3591" s="14" t="s">
        <v>10</v>
      </c>
      <c r="M3591" s="13" t="s">
        <v>606</v>
      </c>
      <c r="N3591" s="13" t="s">
        <v>606</v>
      </c>
      <c r="O3591" s="13" t="s">
        <v>606</v>
      </c>
      <c r="P3591" s="13" t="s">
        <v>606</v>
      </c>
      <c r="Q3591" s="13" t="s">
        <v>606</v>
      </c>
      <c r="R3591" s="13"/>
      <c r="S3591" s="13"/>
      <c r="T3591" s="10">
        <v>10</v>
      </c>
      <c r="U3591" s="13" t="s">
        <v>601</v>
      </c>
      <c r="V3591" s="9" t="s">
        <v>4431</v>
      </c>
      <c r="W3591" s="13" t="s">
        <v>26</v>
      </c>
    </row>
    <row r="3592" spans="1:23" x14ac:dyDescent="0.3">
      <c r="A3592" s="7" t="s">
        <v>4428</v>
      </c>
      <c r="B3592" s="14">
        <v>19737</v>
      </c>
      <c r="C3592" s="14">
        <v>25375</v>
      </c>
      <c r="D3592" s="14">
        <v>11357</v>
      </c>
      <c r="E3592" s="6">
        <f>COUNTIF($D$3:$D$6372,D3592)</f>
        <v>1</v>
      </c>
      <c r="F3592" s="45" t="s">
        <v>583</v>
      </c>
      <c r="G3592" s="21" t="s">
        <v>2868</v>
      </c>
      <c r="H3592" s="54" t="s">
        <v>2868</v>
      </c>
      <c r="I3592" s="54" t="s">
        <v>2869</v>
      </c>
      <c r="J3592" s="14" t="s">
        <v>2870</v>
      </c>
      <c r="K3592" s="21" t="s">
        <v>2891</v>
      </c>
      <c r="L3592" s="14" t="s">
        <v>10</v>
      </c>
      <c r="M3592" s="13" t="s">
        <v>606</v>
      </c>
      <c r="N3592" s="13" t="s">
        <v>606</v>
      </c>
      <c r="O3592" s="13" t="s">
        <v>606</v>
      </c>
      <c r="P3592" s="13" t="s">
        <v>606</v>
      </c>
      <c r="Q3592" s="13" t="s">
        <v>606</v>
      </c>
      <c r="R3592" s="13"/>
      <c r="S3592" s="13"/>
      <c r="T3592" s="10">
        <v>30</v>
      </c>
      <c r="U3592" s="9" t="s">
        <v>4432</v>
      </c>
      <c r="V3592" s="9" t="s">
        <v>4430</v>
      </c>
      <c r="W3592" s="13" t="s">
        <v>82</v>
      </c>
    </row>
    <row r="3593" spans="1:23" x14ac:dyDescent="0.3">
      <c r="A3593" s="7" t="s">
        <v>4428</v>
      </c>
      <c r="B3593" s="14">
        <v>39364</v>
      </c>
      <c r="C3593" s="14">
        <v>1013225</v>
      </c>
      <c r="D3593" s="14">
        <v>11358</v>
      </c>
      <c r="E3593" s="6">
        <f>COUNTIF($D$3:$D$6372,D3593)</f>
        <v>1</v>
      </c>
      <c r="F3593" s="45" t="s">
        <v>583</v>
      </c>
      <c r="G3593" s="21" t="s">
        <v>3446</v>
      </c>
      <c r="H3593" s="54" t="s">
        <v>3446</v>
      </c>
      <c r="I3593" s="54" t="s">
        <v>3447</v>
      </c>
      <c r="J3593" s="14" t="s">
        <v>3448</v>
      </c>
      <c r="K3593" s="21" t="s">
        <v>3449</v>
      </c>
      <c r="L3593" s="14" t="s">
        <v>10</v>
      </c>
      <c r="M3593" s="13" t="s">
        <v>606</v>
      </c>
      <c r="N3593" s="13" t="s">
        <v>606</v>
      </c>
      <c r="O3593" s="13" t="s">
        <v>606</v>
      </c>
      <c r="P3593" s="13" t="s">
        <v>606</v>
      </c>
      <c r="Q3593" s="13" t="s">
        <v>606</v>
      </c>
      <c r="R3593" s="13" t="s">
        <v>606</v>
      </c>
      <c r="S3593" s="13"/>
      <c r="T3593" s="10">
        <v>25</v>
      </c>
      <c r="U3593" s="9" t="s">
        <v>4432</v>
      </c>
      <c r="V3593" s="9" t="s">
        <v>4430</v>
      </c>
      <c r="W3593" s="13" t="s">
        <v>82</v>
      </c>
    </row>
    <row r="3594" spans="1:23" x14ac:dyDescent="0.3">
      <c r="A3594" s="7" t="s">
        <v>4428</v>
      </c>
      <c r="B3594" s="14">
        <v>39364</v>
      </c>
      <c r="C3594" s="14">
        <v>1013225</v>
      </c>
      <c r="D3594" s="14">
        <v>11364</v>
      </c>
      <c r="E3594" s="6">
        <f>COUNTIF($D$3:$D$6372,D3594)</f>
        <v>1</v>
      </c>
      <c r="F3594" s="45" t="s">
        <v>583</v>
      </c>
      <c r="G3594" s="21" t="s">
        <v>3446</v>
      </c>
      <c r="H3594" s="54" t="s">
        <v>3446</v>
      </c>
      <c r="I3594" s="54" t="s">
        <v>3447</v>
      </c>
      <c r="J3594" s="14" t="s">
        <v>3448</v>
      </c>
      <c r="K3594" s="21" t="s">
        <v>3450</v>
      </c>
      <c r="L3594" s="14" t="s">
        <v>10</v>
      </c>
      <c r="M3594" s="13" t="s">
        <v>606</v>
      </c>
      <c r="N3594" s="13" t="s">
        <v>606</v>
      </c>
      <c r="O3594" s="13" t="s">
        <v>606</v>
      </c>
      <c r="P3594" s="13" t="s">
        <v>606</v>
      </c>
      <c r="Q3594" s="13" t="s">
        <v>606</v>
      </c>
      <c r="R3594" s="13"/>
      <c r="S3594" s="13"/>
      <c r="T3594" s="10">
        <v>25</v>
      </c>
      <c r="U3594" s="9" t="s">
        <v>4432</v>
      </c>
      <c r="V3594" s="9" t="s">
        <v>4430</v>
      </c>
      <c r="W3594" s="13" t="s">
        <v>82</v>
      </c>
    </row>
    <row r="3595" spans="1:23" x14ac:dyDescent="0.3">
      <c r="A3595" s="7" t="s">
        <v>4428</v>
      </c>
      <c r="B3595" s="14">
        <v>39590</v>
      </c>
      <c r="C3595" s="14">
        <v>35116</v>
      </c>
      <c r="D3595" s="14">
        <v>11370</v>
      </c>
      <c r="E3595" s="6">
        <f>COUNTIF($D$3:$D$6372,D3595)</f>
        <v>1</v>
      </c>
      <c r="F3595" s="45" t="s">
        <v>583</v>
      </c>
      <c r="G3595" s="21" t="s">
        <v>3607</v>
      </c>
      <c r="H3595" s="54" t="s">
        <v>3607</v>
      </c>
      <c r="I3595" s="54" t="s">
        <v>3608</v>
      </c>
      <c r="J3595" s="14" t="s">
        <v>3448</v>
      </c>
      <c r="K3595" s="21" t="s">
        <v>3605</v>
      </c>
      <c r="L3595" s="14" t="s">
        <v>10</v>
      </c>
      <c r="M3595" s="13" t="s">
        <v>606</v>
      </c>
      <c r="N3595" s="13" t="s">
        <v>606</v>
      </c>
      <c r="O3595" s="13" t="s">
        <v>606</v>
      </c>
      <c r="P3595" s="13" t="s">
        <v>606</v>
      </c>
      <c r="Q3595" s="13" t="s">
        <v>606</v>
      </c>
      <c r="R3595" s="13"/>
      <c r="S3595" s="13"/>
      <c r="T3595" s="10">
        <v>30</v>
      </c>
      <c r="U3595" s="9" t="s">
        <v>4432</v>
      </c>
      <c r="V3595" s="9" t="s">
        <v>4429</v>
      </c>
      <c r="W3595" s="13" t="s">
        <v>26</v>
      </c>
    </row>
    <row r="3596" spans="1:23" x14ac:dyDescent="0.3">
      <c r="A3596" s="7" t="s">
        <v>4428</v>
      </c>
      <c r="B3596" s="14">
        <v>10062</v>
      </c>
      <c r="C3596" s="14">
        <v>34842</v>
      </c>
      <c r="D3596" s="14">
        <v>11373</v>
      </c>
      <c r="E3596" s="6">
        <f>COUNTIF($D$3:$D$6372,D3596)</f>
        <v>1</v>
      </c>
      <c r="F3596" s="45" t="s">
        <v>583</v>
      </c>
      <c r="G3596" s="21" t="s">
        <v>2920</v>
      </c>
      <c r="H3596" s="54" t="s">
        <v>2920</v>
      </c>
      <c r="I3596" s="54" t="s">
        <v>2921</v>
      </c>
      <c r="J3596" s="14" t="s">
        <v>2870</v>
      </c>
      <c r="K3596" s="21" t="s">
        <v>2937</v>
      </c>
      <c r="L3596" s="14" t="s">
        <v>10</v>
      </c>
      <c r="M3596" s="13" t="s">
        <v>606</v>
      </c>
      <c r="N3596" s="13" t="s">
        <v>606</v>
      </c>
      <c r="O3596" s="13" t="s">
        <v>606</v>
      </c>
      <c r="P3596" s="13" t="s">
        <v>606</v>
      </c>
      <c r="Q3596" s="13" t="s">
        <v>606</v>
      </c>
      <c r="R3596" s="13"/>
      <c r="S3596" s="13"/>
      <c r="T3596" s="10">
        <v>25</v>
      </c>
      <c r="U3596" s="9" t="s">
        <v>4432</v>
      </c>
      <c r="V3596" s="9" t="s">
        <v>4430</v>
      </c>
      <c r="W3596" s="13" t="s">
        <v>82</v>
      </c>
    </row>
    <row r="3597" spans="1:23" x14ac:dyDescent="0.3">
      <c r="A3597" s="7" t="s">
        <v>4428</v>
      </c>
      <c r="B3597" s="14">
        <v>37834</v>
      </c>
      <c r="C3597" s="14">
        <v>1008824</v>
      </c>
      <c r="D3597" s="14">
        <v>11374</v>
      </c>
      <c r="E3597" s="6">
        <f>COUNTIF($D$3:$D$6372,D3597)</f>
        <v>1</v>
      </c>
      <c r="F3597" s="45" t="s">
        <v>583</v>
      </c>
      <c r="G3597" s="21" t="s">
        <v>2367</v>
      </c>
      <c r="H3597" s="54" t="s">
        <v>2367</v>
      </c>
      <c r="I3597" s="54" t="s">
        <v>2368</v>
      </c>
      <c r="J3597" s="14" t="s">
        <v>2341</v>
      </c>
      <c r="K3597" s="21" t="s">
        <v>2369</v>
      </c>
      <c r="L3597" s="14" t="s">
        <v>10</v>
      </c>
      <c r="M3597" s="13" t="s">
        <v>606</v>
      </c>
      <c r="N3597" s="13" t="s">
        <v>606</v>
      </c>
      <c r="O3597" s="13" t="s">
        <v>606</v>
      </c>
      <c r="P3597" s="13" t="s">
        <v>606</v>
      </c>
      <c r="Q3597" s="13" t="s">
        <v>606</v>
      </c>
      <c r="R3597" s="13"/>
      <c r="S3597" s="13"/>
      <c r="T3597" s="10">
        <v>30</v>
      </c>
      <c r="U3597" s="9" t="s">
        <v>4432</v>
      </c>
      <c r="V3597" s="9" t="s">
        <v>4430</v>
      </c>
      <c r="W3597" s="13" t="s">
        <v>82</v>
      </c>
    </row>
    <row r="3598" spans="1:23" x14ac:dyDescent="0.3">
      <c r="A3598" s="7" t="s">
        <v>4428</v>
      </c>
      <c r="B3598" s="14">
        <v>6607</v>
      </c>
      <c r="C3598" s="14">
        <v>15244</v>
      </c>
      <c r="D3598" s="14">
        <v>11388</v>
      </c>
      <c r="E3598" s="6">
        <f>COUNTIF($D$3:$D$6372,D3598)</f>
        <v>1</v>
      </c>
      <c r="F3598" s="45" t="s">
        <v>583</v>
      </c>
      <c r="G3598" s="21" t="s">
        <v>2708</v>
      </c>
      <c r="H3598" s="54" t="s">
        <v>2708</v>
      </c>
      <c r="I3598" s="54" t="s">
        <v>2709</v>
      </c>
      <c r="J3598" s="14" t="s">
        <v>2608</v>
      </c>
      <c r="K3598" s="21" t="s">
        <v>2705</v>
      </c>
      <c r="L3598" s="14" t="s">
        <v>10</v>
      </c>
      <c r="M3598" s="13" t="s">
        <v>606</v>
      </c>
      <c r="N3598" s="13" t="s">
        <v>606</v>
      </c>
      <c r="O3598" s="13" t="s">
        <v>606</v>
      </c>
      <c r="P3598" s="13" t="s">
        <v>606</v>
      </c>
      <c r="Q3598" s="13" t="s">
        <v>606</v>
      </c>
      <c r="R3598" s="13"/>
      <c r="S3598" s="13"/>
      <c r="T3598" s="10">
        <v>25</v>
      </c>
      <c r="U3598" s="9" t="s">
        <v>4432</v>
      </c>
      <c r="V3598" s="9" t="s">
        <v>4430</v>
      </c>
      <c r="W3598" s="13" t="s">
        <v>82</v>
      </c>
    </row>
    <row r="3599" spans="1:23" x14ac:dyDescent="0.3">
      <c r="A3599" s="7" t="s">
        <v>4428</v>
      </c>
      <c r="B3599" s="14">
        <v>36086</v>
      </c>
      <c r="C3599" s="14">
        <v>1004524</v>
      </c>
      <c r="D3599" s="14">
        <v>11415</v>
      </c>
      <c r="E3599" s="6">
        <f>COUNTIF($D$3:$D$6372,D3599)</f>
        <v>1</v>
      </c>
      <c r="F3599" s="45" t="s">
        <v>11</v>
      </c>
      <c r="G3599" s="21" t="s">
        <v>2392</v>
      </c>
      <c r="H3599" s="54" t="s">
        <v>2392</v>
      </c>
      <c r="I3599" s="54" t="s">
        <v>2393</v>
      </c>
      <c r="J3599" s="14" t="s">
        <v>2341</v>
      </c>
      <c r="K3599" s="21" t="s">
        <v>2342</v>
      </c>
      <c r="L3599" s="14" t="s">
        <v>10</v>
      </c>
      <c r="M3599" s="13" t="s">
        <v>606</v>
      </c>
      <c r="N3599" s="13" t="s">
        <v>606</v>
      </c>
      <c r="O3599" s="13" t="s">
        <v>606</v>
      </c>
      <c r="P3599" s="13" t="s">
        <v>606</v>
      </c>
      <c r="Q3599" s="13" t="s">
        <v>606</v>
      </c>
      <c r="R3599" s="13"/>
      <c r="S3599" s="13"/>
      <c r="T3599" s="10">
        <v>25</v>
      </c>
      <c r="U3599" s="9" t="s">
        <v>4432</v>
      </c>
      <c r="V3599" s="9" t="s">
        <v>4430</v>
      </c>
      <c r="W3599" s="13" t="s">
        <v>82</v>
      </c>
    </row>
    <row r="3600" spans="1:23" x14ac:dyDescent="0.3">
      <c r="A3600" s="7" t="s">
        <v>4428</v>
      </c>
      <c r="B3600" s="14">
        <v>6600</v>
      </c>
      <c r="C3600" s="14">
        <v>6104</v>
      </c>
      <c r="D3600" s="14">
        <v>11425</v>
      </c>
      <c r="E3600" s="6">
        <f>COUNTIF($D$3:$D$6372,D3600)</f>
        <v>1</v>
      </c>
      <c r="F3600" s="45" t="s">
        <v>590</v>
      </c>
      <c r="G3600" s="21" t="s">
        <v>2626</v>
      </c>
      <c r="H3600" s="54" t="s">
        <v>2626</v>
      </c>
      <c r="I3600" s="54" t="s">
        <v>2627</v>
      </c>
      <c r="J3600" s="14" t="s">
        <v>2608</v>
      </c>
      <c r="K3600" s="21" t="s">
        <v>2628</v>
      </c>
      <c r="L3600" s="14" t="s">
        <v>10</v>
      </c>
      <c r="M3600" s="13" t="s">
        <v>606</v>
      </c>
      <c r="N3600" s="13" t="s">
        <v>606</v>
      </c>
      <c r="O3600" s="13" t="s">
        <v>606</v>
      </c>
      <c r="P3600" s="13" t="s">
        <v>606</v>
      </c>
      <c r="Q3600" s="13" t="s">
        <v>606</v>
      </c>
      <c r="R3600" s="13"/>
      <c r="S3600" s="13"/>
      <c r="T3600" s="10">
        <v>10</v>
      </c>
      <c r="U3600" s="13" t="s">
        <v>601</v>
      </c>
      <c r="V3600" s="9" t="s">
        <v>4430</v>
      </c>
      <c r="W3600" s="13" t="s">
        <v>82</v>
      </c>
    </row>
    <row r="3601" spans="1:23" x14ac:dyDescent="0.3">
      <c r="A3601" s="7" t="s">
        <v>4428</v>
      </c>
      <c r="B3601" s="14">
        <v>6600</v>
      </c>
      <c r="C3601" s="14">
        <v>6104</v>
      </c>
      <c r="D3601" s="14">
        <v>11426</v>
      </c>
      <c r="E3601" s="6">
        <f>COUNTIF($D$3:$D$6372,D3601)</f>
        <v>1</v>
      </c>
      <c r="F3601" s="45" t="s">
        <v>590</v>
      </c>
      <c r="G3601" s="21" t="s">
        <v>2626</v>
      </c>
      <c r="H3601" s="54" t="s">
        <v>2626</v>
      </c>
      <c r="I3601" s="54" t="s">
        <v>2627</v>
      </c>
      <c r="J3601" s="14" t="s">
        <v>2608</v>
      </c>
      <c r="K3601" s="21" t="s">
        <v>2628</v>
      </c>
      <c r="L3601" s="14" t="s">
        <v>10</v>
      </c>
      <c r="M3601" s="13" t="s">
        <v>606</v>
      </c>
      <c r="N3601" s="13" t="s">
        <v>606</v>
      </c>
      <c r="O3601" s="13" t="s">
        <v>606</v>
      </c>
      <c r="P3601" s="13" t="s">
        <v>606</v>
      </c>
      <c r="Q3601" s="13" t="s">
        <v>606</v>
      </c>
      <c r="R3601" s="13"/>
      <c r="S3601" s="13"/>
      <c r="T3601" s="10">
        <v>10</v>
      </c>
      <c r="U3601" s="13" t="s">
        <v>601</v>
      </c>
      <c r="V3601" s="9" t="s">
        <v>4430</v>
      </c>
      <c r="W3601" s="13" t="s">
        <v>82</v>
      </c>
    </row>
    <row r="3602" spans="1:23" x14ac:dyDescent="0.3">
      <c r="A3602" s="7" t="s">
        <v>4428</v>
      </c>
      <c r="B3602" s="14">
        <v>6600</v>
      </c>
      <c r="C3602" s="14">
        <v>6104</v>
      </c>
      <c r="D3602" s="14">
        <v>11427</v>
      </c>
      <c r="E3602" s="6">
        <f>COUNTIF($D$3:$D$6372,D3602)</f>
        <v>1</v>
      </c>
      <c r="F3602" s="45" t="s">
        <v>590</v>
      </c>
      <c r="G3602" s="21" t="s">
        <v>2626</v>
      </c>
      <c r="H3602" s="54" t="s">
        <v>2626</v>
      </c>
      <c r="I3602" s="54" t="s">
        <v>2627</v>
      </c>
      <c r="J3602" s="14" t="s">
        <v>2608</v>
      </c>
      <c r="K3602" s="21" t="s">
        <v>2628</v>
      </c>
      <c r="L3602" s="14" t="s">
        <v>10</v>
      </c>
      <c r="M3602" s="13" t="s">
        <v>606</v>
      </c>
      <c r="N3602" s="13" t="s">
        <v>606</v>
      </c>
      <c r="O3602" s="13" t="s">
        <v>606</v>
      </c>
      <c r="P3602" s="13" t="s">
        <v>606</v>
      </c>
      <c r="Q3602" s="13" t="s">
        <v>606</v>
      </c>
      <c r="R3602" s="13"/>
      <c r="S3602" s="13"/>
      <c r="T3602" s="10">
        <v>10</v>
      </c>
      <c r="U3602" s="13" t="s">
        <v>601</v>
      </c>
      <c r="V3602" s="9" t="s">
        <v>4430</v>
      </c>
      <c r="W3602" s="13" t="s">
        <v>82</v>
      </c>
    </row>
    <row r="3603" spans="1:23" x14ac:dyDescent="0.3">
      <c r="A3603" s="7" t="s">
        <v>4428</v>
      </c>
      <c r="B3603" s="14">
        <v>6600</v>
      </c>
      <c r="C3603" s="14">
        <v>6104</v>
      </c>
      <c r="D3603" s="14">
        <v>11428</v>
      </c>
      <c r="E3603" s="6">
        <f>COUNTIF($D$3:$D$6372,D3603)</f>
        <v>1</v>
      </c>
      <c r="F3603" s="45" t="s">
        <v>590</v>
      </c>
      <c r="G3603" s="21" t="s">
        <v>2626</v>
      </c>
      <c r="H3603" s="54" t="s">
        <v>2626</v>
      </c>
      <c r="I3603" s="54" t="s">
        <v>2627</v>
      </c>
      <c r="J3603" s="14" t="s">
        <v>2608</v>
      </c>
      <c r="K3603" s="21" t="s">
        <v>2628</v>
      </c>
      <c r="L3603" s="14" t="s">
        <v>10</v>
      </c>
      <c r="M3603" s="13" t="s">
        <v>606</v>
      </c>
      <c r="N3603" s="13" t="s">
        <v>606</v>
      </c>
      <c r="O3603" s="13" t="s">
        <v>606</v>
      </c>
      <c r="P3603" s="13" t="s">
        <v>606</v>
      </c>
      <c r="Q3603" s="13" t="s">
        <v>606</v>
      </c>
      <c r="R3603" s="13"/>
      <c r="S3603" s="13"/>
      <c r="T3603" s="10">
        <v>10</v>
      </c>
      <c r="U3603" s="13" t="s">
        <v>601</v>
      </c>
      <c r="V3603" s="9" t="s">
        <v>4430</v>
      </c>
      <c r="W3603" s="13" t="s">
        <v>82</v>
      </c>
    </row>
    <row r="3604" spans="1:23" x14ac:dyDescent="0.3">
      <c r="A3604" s="7" t="s">
        <v>4428</v>
      </c>
      <c r="B3604" s="14">
        <v>6600</v>
      </c>
      <c r="C3604" s="14">
        <v>6104</v>
      </c>
      <c r="D3604" s="14">
        <v>11429</v>
      </c>
      <c r="E3604" s="6">
        <f>COUNTIF($D$3:$D$6372,D3604)</f>
        <v>1</v>
      </c>
      <c r="F3604" s="45" t="s">
        <v>590</v>
      </c>
      <c r="G3604" s="21" t="s">
        <v>2626</v>
      </c>
      <c r="H3604" s="54" t="s">
        <v>2626</v>
      </c>
      <c r="I3604" s="54" t="s">
        <v>2627</v>
      </c>
      <c r="J3604" s="14" t="s">
        <v>2608</v>
      </c>
      <c r="K3604" s="21" t="s">
        <v>2628</v>
      </c>
      <c r="L3604" s="14" t="s">
        <v>10</v>
      </c>
      <c r="M3604" s="13" t="s">
        <v>606</v>
      </c>
      <c r="N3604" s="13" t="s">
        <v>606</v>
      </c>
      <c r="O3604" s="13" t="s">
        <v>606</v>
      </c>
      <c r="P3604" s="13" t="s">
        <v>606</v>
      </c>
      <c r="Q3604" s="13" t="s">
        <v>606</v>
      </c>
      <c r="R3604" s="13"/>
      <c r="S3604" s="13"/>
      <c r="T3604" s="10">
        <v>10</v>
      </c>
      <c r="U3604" s="13" t="s">
        <v>601</v>
      </c>
      <c r="V3604" s="9" t="s">
        <v>4430</v>
      </c>
      <c r="W3604" s="13" t="s">
        <v>82</v>
      </c>
    </row>
    <row r="3605" spans="1:23" x14ac:dyDescent="0.3">
      <c r="A3605" s="7" t="s">
        <v>4428</v>
      </c>
      <c r="B3605" s="14">
        <v>6600</v>
      </c>
      <c r="C3605" s="14">
        <v>6104</v>
      </c>
      <c r="D3605" s="14">
        <v>11430</v>
      </c>
      <c r="E3605" s="6">
        <f>COUNTIF($D$3:$D$6372,D3605)</f>
        <v>1</v>
      </c>
      <c r="F3605" s="45" t="s">
        <v>590</v>
      </c>
      <c r="G3605" s="21" t="s">
        <v>2626</v>
      </c>
      <c r="H3605" s="54" t="s">
        <v>2626</v>
      </c>
      <c r="I3605" s="54" t="s">
        <v>2627</v>
      </c>
      <c r="J3605" s="14" t="s">
        <v>2608</v>
      </c>
      <c r="K3605" s="21" t="s">
        <v>2628</v>
      </c>
      <c r="L3605" s="14" t="s">
        <v>10</v>
      </c>
      <c r="M3605" s="13" t="s">
        <v>606</v>
      </c>
      <c r="N3605" s="13" t="s">
        <v>606</v>
      </c>
      <c r="O3605" s="13" t="s">
        <v>606</v>
      </c>
      <c r="P3605" s="13" t="s">
        <v>606</v>
      </c>
      <c r="Q3605" s="13" t="s">
        <v>606</v>
      </c>
      <c r="R3605" s="13"/>
      <c r="S3605" s="13"/>
      <c r="T3605" s="10">
        <v>10</v>
      </c>
      <c r="U3605" s="13" t="s">
        <v>601</v>
      </c>
      <c r="V3605" s="9" t="s">
        <v>4430</v>
      </c>
      <c r="W3605" s="13" t="s">
        <v>82</v>
      </c>
    </row>
    <row r="3606" spans="1:23" x14ac:dyDescent="0.3">
      <c r="A3606" s="7" t="s">
        <v>4428</v>
      </c>
      <c r="B3606" s="14">
        <v>6600</v>
      </c>
      <c r="C3606" s="14">
        <v>6104</v>
      </c>
      <c r="D3606" s="14">
        <v>11431</v>
      </c>
      <c r="E3606" s="6">
        <f>COUNTIF($D$3:$D$6372,D3606)</f>
        <v>1</v>
      </c>
      <c r="F3606" s="45" t="s">
        <v>590</v>
      </c>
      <c r="G3606" s="21" t="s">
        <v>2626</v>
      </c>
      <c r="H3606" s="54" t="s">
        <v>2626</v>
      </c>
      <c r="I3606" s="54" t="s">
        <v>2627</v>
      </c>
      <c r="J3606" s="14" t="s">
        <v>2608</v>
      </c>
      <c r="K3606" s="21" t="s">
        <v>2628</v>
      </c>
      <c r="L3606" s="14" t="s">
        <v>10</v>
      </c>
      <c r="M3606" s="13" t="s">
        <v>606</v>
      </c>
      <c r="N3606" s="13" t="s">
        <v>606</v>
      </c>
      <c r="O3606" s="13" t="s">
        <v>606</v>
      </c>
      <c r="P3606" s="13" t="s">
        <v>606</v>
      </c>
      <c r="Q3606" s="13" t="s">
        <v>606</v>
      </c>
      <c r="R3606" s="13"/>
      <c r="S3606" s="13"/>
      <c r="T3606" s="10">
        <v>10</v>
      </c>
      <c r="U3606" s="13" t="s">
        <v>601</v>
      </c>
      <c r="V3606" s="9" t="s">
        <v>4430</v>
      </c>
      <c r="W3606" s="13" t="s">
        <v>82</v>
      </c>
    </row>
    <row r="3607" spans="1:23" x14ac:dyDescent="0.3">
      <c r="A3607" s="7" t="s">
        <v>4428</v>
      </c>
      <c r="B3607" s="14">
        <v>6600</v>
      </c>
      <c r="C3607" s="14">
        <v>6104</v>
      </c>
      <c r="D3607" s="14">
        <v>11432</v>
      </c>
      <c r="E3607" s="6">
        <f>COUNTIF($D$3:$D$6372,D3607)</f>
        <v>1</v>
      </c>
      <c r="F3607" s="45" t="s">
        <v>590</v>
      </c>
      <c r="G3607" s="21" t="s">
        <v>2626</v>
      </c>
      <c r="H3607" s="54" t="s">
        <v>2626</v>
      </c>
      <c r="I3607" s="54" t="s">
        <v>2627</v>
      </c>
      <c r="J3607" s="14" t="s">
        <v>2608</v>
      </c>
      <c r="K3607" s="21" t="s">
        <v>2628</v>
      </c>
      <c r="L3607" s="14" t="s">
        <v>10</v>
      </c>
      <c r="M3607" s="13" t="s">
        <v>606</v>
      </c>
      <c r="N3607" s="13" t="s">
        <v>606</v>
      </c>
      <c r="O3607" s="13" t="s">
        <v>606</v>
      </c>
      <c r="P3607" s="13" t="s">
        <v>606</v>
      </c>
      <c r="Q3607" s="13" t="s">
        <v>606</v>
      </c>
      <c r="R3607" s="13"/>
      <c r="S3607" s="13"/>
      <c r="T3607" s="10">
        <v>10</v>
      </c>
      <c r="U3607" s="13" t="s">
        <v>601</v>
      </c>
      <c r="V3607" s="9" t="s">
        <v>4430</v>
      </c>
      <c r="W3607" s="13" t="s">
        <v>82</v>
      </c>
    </row>
    <row r="3608" spans="1:23" x14ac:dyDescent="0.3">
      <c r="A3608" s="7" t="s">
        <v>4428</v>
      </c>
      <c r="B3608" s="14">
        <v>6600</v>
      </c>
      <c r="C3608" s="14">
        <v>6104</v>
      </c>
      <c r="D3608" s="14">
        <v>11434</v>
      </c>
      <c r="E3608" s="6">
        <f>COUNTIF($D$3:$D$6372,D3608)</f>
        <v>1</v>
      </c>
      <c r="F3608" s="45" t="s">
        <v>590</v>
      </c>
      <c r="G3608" s="21" t="s">
        <v>2626</v>
      </c>
      <c r="H3608" s="54" t="s">
        <v>2626</v>
      </c>
      <c r="I3608" s="54" t="s">
        <v>2627</v>
      </c>
      <c r="J3608" s="14" t="s">
        <v>2608</v>
      </c>
      <c r="K3608" s="21" t="s">
        <v>2628</v>
      </c>
      <c r="L3608" s="14" t="s">
        <v>10</v>
      </c>
      <c r="M3608" s="13" t="s">
        <v>606</v>
      </c>
      <c r="N3608" s="13" t="s">
        <v>606</v>
      </c>
      <c r="O3608" s="13" t="s">
        <v>606</v>
      </c>
      <c r="P3608" s="13" t="s">
        <v>606</v>
      </c>
      <c r="Q3608" s="13" t="s">
        <v>606</v>
      </c>
      <c r="R3608" s="13"/>
      <c r="S3608" s="13"/>
      <c r="T3608" s="10">
        <v>10</v>
      </c>
      <c r="U3608" s="13" t="s">
        <v>601</v>
      </c>
      <c r="V3608" s="9" t="s">
        <v>4430</v>
      </c>
      <c r="W3608" s="13" t="s">
        <v>82</v>
      </c>
    </row>
    <row r="3609" spans="1:23" x14ac:dyDescent="0.3">
      <c r="A3609" s="7" t="s">
        <v>4428</v>
      </c>
      <c r="B3609" s="14">
        <v>6600</v>
      </c>
      <c r="C3609" s="14">
        <v>6104</v>
      </c>
      <c r="D3609" s="14">
        <v>11435</v>
      </c>
      <c r="E3609" s="6">
        <f>COUNTIF($D$3:$D$6372,D3609)</f>
        <v>1</v>
      </c>
      <c r="F3609" s="45" t="s">
        <v>590</v>
      </c>
      <c r="G3609" s="21" t="s">
        <v>2626</v>
      </c>
      <c r="H3609" s="54" t="s">
        <v>2626</v>
      </c>
      <c r="I3609" s="54" t="s">
        <v>2627</v>
      </c>
      <c r="J3609" s="14" t="s">
        <v>2608</v>
      </c>
      <c r="K3609" s="21" t="s">
        <v>2628</v>
      </c>
      <c r="L3609" s="14" t="s">
        <v>10</v>
      </c>
      <c r="M3609" s="13" t="s">
        <v>606</v>
      </c>
      <c r="N3609" s="13" t="s">
        <v>606</v>
      </c>
      <c r="O3609" s="13" t="s">
        <v>606</v>
      </c>
      <c r="P3609" s="13" t="s">
        <v>606</v>
      </c>
      <c r="Q3609" s="13" t="s">
        <v>606</v>
      </c>
      <c r="R3609" s="13"/>
      <c r="S3609" s="13"/>
      <c r="T3609" s="10">
        <v>10</v>
      </c>
      <c r="U3609" s="13" t="s">
        <v>601</v>
      </c>
      <c r="V3609" s="9" t="s">
        <v>4430</v>
      </c>
      <c r="W3609" s="13" t="s">
        <v>82</v>
      </c>
    </row>
    <row r="3610" spans="1:23" x14ac:dyDescent="0.3">
      <c r="A3610" s="7" t="s">
        <v>4428</v>
      </c>
      <c r="B3610" s="14">
        <v>6600</v>
      </c>
      <c r="C3610" s="14">
        <v>6104</v>
      </c>
      <c r="D3610" s="14">
        <v>11436</v>
      </c>
      <c r="E3610" s="6">
        <f>COUNTIF($D$3:$D$6372,D3610)</f>
        <v>1</v>
      </c>
      <c r="F3610" s="45" t="s">
        <v>590</v>
      </c>
      <c r="G3610" s="21" t="s">
        <v>2626</v>
      </c>
      <c r="H3610" s="54" t="s">
        <v>2626</v>
      </c>
      <c r="I3610" s="54" t="s">
        <v>2627</v>
      </c>
      <c r="J3610" s="14" t="s">
        <v>2608</v>
      </c>
      <c r="K3610" s="21" t="s">
        <v>2628</v>
      </c>
      <c r="L3610" s="14" t="s">
        <v>10</v>
      </c>
      <c r="M3610" s="13" t="s">
        <v>606</v>
      </c>
      <c r="N3610" s="13" t="s">
        <v>606</v>
      </c>
      <c r="O3610" s="13" t="s">
        <v>606</v>
      </c>
      <c r="P3610" s="13" t="s">
        <v>606</v>
      </c>
      <c r="Q3610" s="13" t="s">
        <v>606</v>
      </c>
      <c r="R3610" s="13"/>
      <c r="S3610" s="13"/>
      <c r="T3610" s="10">
        <v>10</v>
      </c>
      <c r="U3610" s="13" t="s">
        <v>601</v>
      </c>
      <c r="V3610" s="9" t="s">
        <v>4430</v>
      </c>
      <c r="W3610" s="13" t="s">
        <v>82</v>
      </c>
    </row>
    <row r="3611" spans="1:23" x14ac:dyDescent="0.3">
      <c r="A3611" s="7" t="s">
        <v>4428</v>
      </c>
      <c r="B3611" s="14">
        <v>6600</v>
      </c>
      <c r="C3611" s="14">
        <v>6104</v>
      </c>
      <c r="D3611" s="14">
        <v>11437</v>
      </c>
      <c r="E3611" s="6">
        <f>COUNTIF($D$3:$D$6372,D3611)</f>
        <v>1</v>
      </c>
      <c r="F3611" s="45" t="s">
        <v>590</v>
      </c>
      <c r="G3611" s="21" t="s">
        <v>2626</v>
      </c>
      <c r="H3611" s="54" t="s">
        <v>2626</v>
      </c>
      <c r="I3611" s="54" t="s">
        <v>2627</v>
      </c>
      <c r="J3611" s="14" t="s">
        <v>2608</v>
      </c>
      <c r="K3611" s="21" t="s">
        <v>2628</v>
      </c>
      <c r="L3611" s="14" t="s">
        <v>10</v>
      </c>
      <c r="M3611" s="13" t="s">
        <v>606</v>
      </c>
      <c r="N3611" s="13" t="s">
        <v>606</v>
      </c>
      <c r="O3611" s="13" t="s">
        <v>606</v>
      </c>
      <c r="P3611" s="13" t="s">
        <v>606</v>
      </c>
      <c r="Q3611" s="13" t="s">
        <v>606</v>
      </c>
      <c r="R3611" s="13"/>
      <c r="S3611" s="13"/>
      <c r="T3611" s="10">
        <v>10</v>
      </c>
      <c r="U3611" s="13" t="s">
        <v>601</v>
      </c>
      <c r="V3611" s="9" t="s">
        <v>4430</v>
      </c>
      <c r="W3611" s="13" t="s">
        <v>82</v>
      </c>
    </row>
    <row r="3612" spans="1:23" x14ac:dyDescent="0.3">
      <c r="A3612" s="7" t="s">
        <v>4428</v>
      </c>
      <c r="B3612" s="14">
        <v>6600</v>
      </c>
      <c r="C3612" s="14">
        <v>6104</v>
      </c>
      <c r="D3612" s="14">
        <v>11438</v>
      </c>
      <c r="E3612" s="6">
        <f>COUNTIF($D$3:$D$6372,D3612)</f>
        <v>1</v>
      </c>
      <c r="F3612" s="45" t="s">
        <v>590</v>
      </c>
      <c r="G3612" s="21" t="s">
        <v>2626</v>
      </c>
      <c r="H3612" s="54" t="s">
        <v>2626</v>
      </c>
      <c r="I3612" s="54" t="s">
        <v>2627</v>
      </c>
      <c r="J3612" s="14" t="s">
        <v>2608</v>
      </c>
      <c r="K3612" s="21" t="s">
        <v>2628</v>
      </c>
      <c r="L3612" s="14" t="s">
        <v>10</v>
      </c>
      <c r="M3612" s="13" t="s">
        <v>606</v>
      </c>
      <c r="N3612" s="13" t="s">
        <v>606</v>
      </c>
      <c r="O3612" s="13" t="s">
        <v>606</v>
      </c>
      <c r="P3612" s="13" t="s">
        <v>606</v>
      </c>
      <c r="Q3612" s="13" t="s">
        <v>606</v>
      </c>
      <c r="R3612" s="13"/>
      <c r="S3612" s="13"/>
      <c r="T3612" s="10">
        <v>10</v>
      </c>
      <c r="U3612" s="13" t="s">
        <v>601</v>
      </c>
      <c r="V3612" s="9" t="s">
        <v>4430</v>
      </c>
      <c r="W3612" s="13" t="s">
        <v>82</v>
      </c>
    </row>
    <row r="3613" spans="1:23" x14ac:dyDescent="0.3">
      <c r="A3613" s="7" t="s">
        <v>4428</v>
      </c>
      <c r="B3613" s="14">
        <v>6600</v>
      </c>
      <c r="C3613" s="14">
        <v>6104</v>
      </c>
      <c r="D3613" s="14">
        <v>11439</v>
      </c>
      <c r="E3613" s="6">
        <f>COUNTIF($D$3:$D$6372,D3613)</f>
        <v>1</v>
      </c>
      <c r="F3613" s="45" t="s">
        <v>590</v>
      </c>
      <c r="G3613" s="21" t="s">
        <v>2626</v>
      </c>
      <c r="H3613" s="54" t="s">
        <v>2626</v>
      </c>
      <c r="I3613" s="54" t="s">
        <v>2627</v>
      </c>
      <c r="J3613" s="14" t="s">
        <v>2608</v>
      </c>
      <c r="K3613" s="21" t="s">
        <v>2628</v>
      </c>
      <c r="L3613" s="14" t="s">
        <v>10</v>
      </c>
      <c r="M3613" s="13" t="s">
        <v>606</v>
      </c>
      <c r="N3613" s="13" t="s">
        <v>606</v>
      </c>
      <c r="O3613" s="13" t="s">
        <v>606</v>
      </c>
      <c r="P3613" s="13" t="s">
        <v>606</v>
      </c>
      <c r="Q3613" s="13" t="s">
        <v>606</v>
      </c>
      <c r="R3613" s="13"/>
      <c r="S3613" s="13"/>
      <c r="T3613" s="10">
        <v>10</v>
      </c>
      <c r="U3613" s="13" t="s">
        <v>601</v>
      </c>
      <c r="V3613" s="9" t="s">
        <v>4430</v>
      </c>
      <c r="W3613" s="13" t="s">
        <v>82</v>
      </c>
    </row>
    <row r="3614" spans="1:23" x14ac:dyDescent="0.3">
      <c r="A3614" s="7" t="s">
        <v>4428</v>
      </c>
      <c r="B3614" s="14">
        <v>6600</v>
      </c>
      <c r="C3614" s="14">
        <v>6104</v>
      </c>
      <c r="D3614" s="14">
        <v>11441</v>
      </c>
      <c r="E3614" s="6">
        <f>COUNTIF($D$3:$D$6372,D3614)</f>
        <v>1</v>
      </c>
      <c r="F3614" s="45" t="s">
        <v>590</v>
      </c>
      <c r="G3614" s="21" t="s">
        <v>2626</v>
      </c>
      <c r="H3614" s="54" t="s">
        <v>2626</v>
      </c>
      <c r="I3614" s="54" t="s">
        <v>2627</v>
      </c>
      <c r="J3614" s="14" t="s">
        <v>2608</v>
      </c>
      <c r="K3614" s="21" t="s">
        <v>2628</v>
      </c>
      <c r="L3614" s="14" t="s">
        <v>10</v>
      </c>
      <c r="M3614" s="13" t="s">
        <v>606</v>
      </c>
      <c r="N3614" s="13" t="s">
        <v>606</v>
      </c>
      <c r="O3614" s="13" t="s">
        <v>606</v>
      </c>
      <c r="P3614" s="13" t="s">
        <v>606</v>
      </c>
      <c r="Q3614" s="13" t="s">
        <v>606</v>
      </c>
      <c r="R3614" s="13"/>
      <c r="S3614" s="13"/>
      <c r="T3614" s="10">
        <v>10</v>
      </c>
      <c r="U3614" s="13" t="s">
        <v>601</v>
      </c>
      <c r="V3614" s="9" t="s">
        <v>4430</v>
      </c>
      <c r="W3614" s="13" t="s">
        <v>82</v>
      </c>
    </row>
    <row r="3615" spans="1:23" x14ac:dyDescent="0.3">
      <c r="A3615" s="7" t="s">
        <v>4428</v>
      </c>
      <c r="B3615" s="14">
        <v>6600</v>
      </c>
      <c r="C3615" s="14">
        <v>6104</v>
      </c>
      <c r="D3615" s="14">
        <v>11442</v>
      </c>
      <c r="E3615" s="6">
        <f>COUNTIF($D$3:$D$6372,D3615)</f>
        <v>1</v>
      </c>
      <c r="F3615" s="45" t="s">
        <v>590</v>
      </c>
      <c r="G3615" s="21" t="s">
        <v>2626</v>
      </c>
      <c r="H3615" s="54" t="s">
        <v>2626</v>
      </c>
      <c r="I3615" s="54" t="s">
        <v>2627</v>
      </c>
      <c r="J3615" s="14" t="s">
        <v>2608</v>
      </c>
      <c r="K3615" s="21" t="s">
        <v>2628</v>
      </c>
      <c r="L3615" s="14" t="s">
        <v>10</v>
      </c>
      <c r="M3615" s="13" t="s">
        <v>606</v>
      </c>
      <c r="N3615" s="13" t="s">
        <v>606</v>
      </c>
      <c r="O3615" s="13" t="s">
        <v>606</v>
      </c>
      <c r="P3615" s="13" t="s">
        <v>606</v>
      </c>
      <c r="Q3615" s="13" t="s">
        <v>606</v>
      </c>
      <c r="R3615" s="13"/>
      <c r="S3615" s="13"/>
      <c r="T3615" s="10">
        <v>10</v>
      </c>
      <c r="U3615" s="13" t="s">
        <v>601</v>
      </c>
      <c r="V3615" s="9" t="s">
        <v>4430</v>
      </c>
      <c r="W3615" s="13" t="s">
        <v>82</v>
      </c>
    </row>
    <row r="3616" spans="1:23" x14ac:dyDescent="0.3">
      <c r="A3616" s="7" t="s">
        <v>4428</v>
      </c>
      <c r="B3616" s="14">
        <v>6600</v>
      </c>
      <c r="C3616" s="14">
        <v>6104</v>
      </c>
      <c r="D3616" s="14">
        <v>11443</v>
      </c>
      <c r="E3616" s="6">
        <f>COUNTIF($D$3:$D$6372,D3616)</f>
        <v>1</v>
      </c>
      <c r="F3616" s="45" t="s">
        <v>590</v>
      </c>
      <c r="G3616" s="21" t="s">
        <v>2626</v>
      </c>
      <c r="H3616" s="54" t="s">
        <v>2626</v>
      </c>
      <c r="I3616" s="54" t="s">
        <v>2627</v>
      </c>
      <c r="J3616" s="14" t="s">
        <v>2608</v>
      </c>
      <c r="K3616" s="21" t="s">
        <v>2628</v>
      </c>
      <c r="L3616" s="14" t="s">
        <v>10</v>
      </c>
      <c r="M3616" s="13" t="s">
        <v>606</v>
      </c>
      <c r="N3616" s="13" t="s">
        <v>606</v>
      </c>
      <c r="O3616" s="13" t="s">
        <v>606</v>
      </c>
      <c r="P3616" s="13" t="s">
        <v>606</v>
      </c>
      <c r="Q3616" s="13" t="s">
        <v>606</v>
      </c>
      <c r="R3616" s="13"/>
      <c r="S3616" s="13"/>
      <c r="T3616" s="10">
        <v>10</v>
      </c>
      <c r="U3616" s="13" t="s">
        <v>601</v>
      </c>
      <c r="V3616" s="9" t="s">
        <v>4430</v>
      </c>
      <c r="W3616" s="13" t="s">
        <v>82</v>
      </c>
    </row>
    <row r="3617" spans="1:23" x14ac:dyDescent="0.3">
      <c r="A3617" s="7" t="s">
        <v>4428</v>
      </c>
      <c r="B3617" s="14">
        <v>6600</v>
      </c>
      <c r="C3617" s="14">
        <v>6104</v>
      </c>
      <c r="D3617" s="14">
        <v>11444</v>
      </c>
      <c r="E3617" s="6">
        <f>COUNTIF($D$3:$D$6372,D3617)</f>
        <v>1</v>
      </c>
      <c r="F3617" s="45" t="s">
        <v>590</v>
      </c>
      <c r="G3617" s="21" t="s">
        <v>2626</v>
      </c>
      <c r="H3617" s="54" t="s">
        <v>2626</v>
      </c>
      <c r="I3617" s="54" t="s">
        <v>2627</v>
      </c>
      <c r="J3617" s="14" t="s">
        <v>2608</v>
      </c>
      <c r="K3617" s="21" t="s">
        <v>2628</v>
      </c>
      <c r="L3617" s="14" t="s">
        <v>10</v>
      </c>
      <c r="M3617" s="13" t="s">
        <v>606</v>
      </c>
      <c r="N3617" s="13" t="s">
        <v>606</v>
      </c>
      <c r="O3617" s="13" t="s">
        <v>606</v>
      </c>
      <c r="P3617" s="13" t="s">
        <v>606</v>
      </c>
      <c r="Q3617" s="13" t="s">
        <v>606</v>
      </c>
      <c r="R3617" s="13"/>
      <c r="S3617" s="13"/>
      <c r="T3617" s="10">
        <v>10</v>
      </c>
      <c r="U3617" s="13" t="s">
        <v>601</v>
      </c>
      <c r="V3617" s="9" t="s">
        <v>4430</v>
      </c>
      <c r="W3617" s="13" t="s">
        <v>82</v>
      </c>
    </row>
    <row r="3618" spans="1:23" x14ac:dyDescent="0.3">
      <c r="A3618" s="7" t="s">
        <v>4428</v>
      </c>
      <c r="B3618" s="14">
        <v>40855</v>
      </c>
      <c r="C3618" s="14">
        <v>40561</v>
      </c>
      <c r="D3618" s="14">
        <v>11456</v>
      </c>
      <c r="E3618" s="6">
        <f>COUNTIF($D$3:$D$6372,D3618)</f>
        <v>1</v>
      </c>
      <c r="F3618" s="45" t="s">
        <v>594</v>
      </c>
      <c r="G3618" s="21" t="s">
        <v>2573</v>
      </c>
      <c r="H3618" s="54" t="s">
        <v>2573</v>
      </c>
      <c r="I3618" s="54" t="s">
        <v>2417</v>
      </c>
      <c r="J3618" s="14" t="s">
        <v>2341</v>
      </c>
      <c r="K3618" s="21" t="s">
        <v>2574</v>
      </c>
      <c r="L3618" s="14" t="s">
        <v>6242</v>
      </c>
      <c r="M3618" s="13" t="s">
        <v>606</v>
      </c>
      <c r="N3618" s="13" t="s">
        <v>606</v>
      </c>
      <c r="O3618" s="13" t="s">
        <v>606</v>
      </c>
      <c r="P3618" s="13" t="s">
        <v>606</v>
      </c>
      <c r="Q3618" s="13" t="s">
        <v>606</v>
      </c>
      <c r="R3618" s="13"/>
      <c r="S3618" s="13"/>
      <c r="T3618" s="10" t="s">
        <v>4814</v>
      </c>
      <c r="U3618" s="9" t="s">
        <v>4432</v>
      </c>
      <c r="V3618" s="9" t="s">
        <v>4431</v>
      </c>
      <c r="W3618" s="13" t="s">
        <v>26</v>
      </c>
    </row>
    <row r="3619" spans="1:23" x14ac:dyDescent="0.3">
      <c r="A3619" s="7" t="s">
        <v>4428</v>
      </c>
      <c r="B3619" s="14">
        <v>39381</v>
      </c>
      <c r="C3619" s="14">
        <v>1013397</v>
      </c>
      <c r="D3619" s="14">
        <v>11463</v>
      </c>
      <c r="E3619" s="6">
        <f>COUNTIF($D$3:$D$6372,D3619)</f>
        <v>1</v>
      </c>
      <c r="F3619" s="45" t="s">
        <v>11</v>
      </c>
      <c r="G3619" s="21" t="s">
        <v>2410</v>
      </c>
      <c r="H3619" s="54" t="s">
        <v>2410</v>
      </c>
      <c r="I3619" s="54" t="s">
        <v>2411</v>
      </c>
      <c r="J3619" s="14" t="s">
        <v>2341</v>
      </c>
      <c r="K3619" s="21" t="s">
        <v>2412</v>
      </c>
      <c r="L3619" s="14" t="s">
        <v>10</v>
      </c>
      <c r="M3619" s="13" t="s">
        <v>606</v>
      </c>
      <c r="N3619" s="13" t="s">
        <v>606</v>
      </c>
      <c r="O3619" s="13" t="s">
        <v>606</v>
      </c>
      <c r="P3619" s="13" t="s">
        <v>606</v>
      </c>
      <c r="Q3619" s="13" t="s">
        <v>606</v>
      </c>
      <c r="R3619" s="13"/>
      <c r="S3619" s="13"/>
      <c r="T3619" s="10">
        <v>30</v>
      </c>
      <c r="U3619" s="9" t="s">
        <v>4432</v>
      </c>
      <c r="V3619" s="9" t="s">
        <v>4431</v>
      </c>
      <c r="W3619" s="13" t="s">
        <v>26</v>
      </c>
    </row>
    <row r="3620" spans="1:23" x14ac:dyDescent="0.3">
      <c r="A3620" s="7" t="s">
        <v>4428</v>
      </c>
      <c r="B3620" s="14">
        <v>28398</v>
      </c>
      <c r="C3620" s="14">
        <v>1001950</v>
      </c>
      <c r="D3620" s="14">
        <v>11466</v>
      </c>
      <c r="E3620" s="6">
        <f>COUNTIF($D$3:$D$6372,D3620)</f>
        <v>1</v>
      </c>
      <c r="F3620" s="45" t="s">
        <v>11</v>
      </c>
      <c r="G3620" s="21" t="s">
        <v>3773</v>
      </c>
      <c r="H3620" s="54" t="s">
        <v>3773</v>
      </c>
      <c r="I3620" s="54" t="s">
        <v>3727</v>
      </c>
      <c r="J3620" s="14" t="s">
        <v>3721</v>
      </c>
      <c r="K3620" s="21" t="s">
        <v>3785</v>
      </c>
      <c r="L3620" s="14" t="s">
        <v>10</v>
      </c>
      <c r="M3620" s="13" t="s">
        <v>606</v>
      </c>
      <c r="N3620" s="13" t="s">
        <v>606</v>
      </c>
      <c r="O3620" s="13" t="s">
        <v>606</v>
      </c>
      <c r="P3620" s="13" t="s">
        <v>606</v>
      </c>
      <c r="Q3620" s="13" t="s">
        <v>606</v>
      </c>
      <c r="R3620" s="13" t="s">
        <v>606</v>
      </c>
      <c r="S3620" s="13" t="s">
        <v>606</v>
      </c>
      <c r="T3620" s="10">
        <v>25</v>
      </c>
      <c r="U3620" s="9" t="s">
        <v>4432</v>
      </c>
      <c r="V3620" s="9" t="s">
        <v>4430</v>
      </c>
      <c r="W3620" s="13" t="s">
        <v>82</v>
      </c>
    </row>
    <row r="3621" spans="1:23" x14ac:dyDescent="0.3">
      <c r="A3621" s="7" t="s">
        <v>4428</v>
      </c>
      <c r="B3621" s="14">
        <v>6779</v>
      </c>
      <c r="C3621" s="14">
        <v>29645</v>
      </c>
      <c r="D3621" s="14">
        <v>11468</v>
      </c>
      <c r="E3621" s="6">
        <f>COUNTIF($D$3:$D$6372,D3621)</f>
        <v>1</v>
      </c>
      <c r="F3621" s="45" t="s">
        <v>11</v>
      </c>
      <c r="G3621" s="21" t="s">
        <v>4320</v>
      </c>
      <c r="H3621" s="54" t="s">
        <v>4320</v>
      </c>
      <c r="I3621" s="54" t="s">
        <v>4321</v>
      </c>
      <c r="J3621" s="14" t="s">
        <v>4088</v>
      </c>
      <c r="K3621" s="21" t="s">
        <v>4309</v>
      </c>
      <c r="L3621" s="14" t="s">
        <v>10</v>
      </c>
      <c r="M3621" s="13" t="s">
        <v>606</v>
      </c>
      <c r="N3621" s="13" t="s">
        <v>606</v>
      </c>
      <c r="O3621" s="13" t="s">
        <v>606</v>
      </c>
      <c r="P3621" s="13" t="s">
        <v>606</v>
      </c>
      <c r="Q3621" s="13" t="s">
        <v>606</v>
      </c>
      <c r="R3621" s="13" t="s">
        <v>606</v>
      </c>
      <c r="S3621" s="13"/>
      <c r="T3621" s="10">
        <v>30</v>
      </c>
      <c r="U3621" s="13" t="s">
        <v>601</v>
      </c>
      <c r="V3621" s="9" t="s">
        <v>4429</v>
      </c>
      <c r="W3621" s="13" t="s">
        <v>26</v>
      </c>
    </row>
    <row r="3622" spans="1:23" x14ac:dyDescent="0.3">
      <c r="A3622" s="7" t="s">
        <v>4428</v>
      </c>
      <c r="B3622" s="14">
        <v>27556</v>
      </c>
      <c r="C3622" s="14">
        <v>29645</v>
      </c>
      <c r="D3622" s="14">
        <v>11469</v>
      </c>
      <c r="E3622" s="6">
        <f>COUNTIF($D$3:$D$6372,D3622)</f>
        <v>1</v>
      </c>
      <c r="F3622" s="45" t="s">
        <v>11</v>
      </c>
      <c r="G3622" s="21" t="s">
        <v>4320</v>
      </c>
      <c r="H3622" s="54" t="s">
        <v>4320</v>
      </c>
      <c r="I3622" s="54" t="s">
        <v>4321</v>
      </c>
      <c r="J3622" s="14" t="s">
        <v>4088</v>
      </c>
      <c r="K3622" s="21" t="s">
        <v>4309</v>
      </c>
      <c r="L3622" s="14" t="s">
        <v>10</v>
      </c>
      <c r="M3622" s="13" t="s">
        <v>606</v>
      </c>
      <c r="N3622" s="13" t="s">
        <v>606</v>
      </c>
      <c r="O3622" s="13" t="s">
        <v>606</v>
      </c>
      <c r="P3622" s="13" t="s">
        <v>606</v>
      </c>
      <c r="Q3622" s="13" t="s">
        <v>606</v>
      </c>
      <c r="R3622" s="13" t="s">
        <v>606</v>
      </c>
      <c r="S3622" s="13"/>
      <c r="T3622" s="10">
        <v>30</v>
      </c>
      <c r="U3622" s="13" t="s">
        <v>601</v>
      </c>
      <c r="V3622" s="9" t="s">
        <v>4429</v>
      </c>
      <c r="W3622" s="13" t="s">
        <v>26</v>
      </c>
    </row>
    <row r="3623" spans="1:23" x14ac:dyDescent="0.3">
      <c r="A3623" s="7" t="s">
        <v>4428</v>
      </c>
      <c r="B3623" s="14">
        <v>6779</v>
      </c>
      <c r="C3623" s="14">
        <v>29645</v>
      </c>
      <c r="D3623" s="14">
        <v>11475</v>
      </c>
      <c r="E3623" s="6">
        <f>COUNTIF($D$3:$D$6372,D3623)</f>
        <v>1</v>
      </c>
      <c r="F3623" s="45" t="s">
        <v>11</v>
      </c>
      <c r="G3623" s="21" t="s">
        <v>4320</v>
      </c>
      <c r="H3623" s="54" t="s">
        <v>4320</v>
      </c>
      <c r="I3623" s="54" t="s">
        <v>4321</v>
      </c>
      <c r="J3623" s="14" t="s">
        <v>4088</v>
      </c>
      <c r="K3623" s="21" t="s">
        <v>4309</v>
      </c>
      <c r="L3623" s="14" t="s">
        <v>10</v>
      </c>
      <c r="M3623" s="13" t="s">
        <v>606</v>
      </c>
      <c r="N3623" s="13" t="s">
        <v>606</v>
      </c>
      <c r="O3623" s="13" t="s">
        <v>606</v>
      </c>
      <c r="P3623" s="13" t="s">
        <v>606</v>
      </c>
      <c r="Q3623" s="13" t="s">
        <v>606</v>
      </c>
      <c r="R3623" s="13" t="s">
        <v>606</v>
      </c>
      <c r="S3623" s="13"/>
      <c r="T3623" s="10">
        <v>30</v>
      </c>
      <c r="U3623" s="13" t="s">
        <v>601</v>
      </c>
      <c r="V3623" s="9" t="s">
        <v>4429</v>
      </c>
      <c r="W3623" s="13" t="s">
        <v>26</v>
      </c>
    </row>
    <row r="3624" spans="1:23" x14ac:dyDescent="0.3">
      <c r="A3624" s="7" t="s">
        <v>4428</v>
      </c>
      <c r="B3624" s="14">
        <v>6904</v>
      </c>
      <c r="C3624" s="14">
        <v>15133</v>
      </c>
      <c r="D3624" s="14">
        <v>11476</v>
      </c>
      <c r="E3624" s="6">
        <f>COUNTIF($D$3:$D$6372,D3624)</f>
        <v>1</v>
      </c>
      <c r="F3624" s="45" t="s">
        <v>11</v>
      </c>
      <c r="G3624" s="21" t="s">
        <v>3455</v>
      </c>
      <c r="H3624" s="54" t="s">
        <v>3455</v>
      </c>
      <c r="I3624" s="54" t="s">
        <v>3456</v>
      </c>
      <c r="J3624" s="14" t="s">
        <v>3448</v>
      </c>
      <c r="K3624" s="21" t="s">
        <v>3459</v>
      </c>
      <c r="L3624" s="14" t="s">
        <v>10</v>
      </c>
      <c r="M3624" s="13" t="s">
        <v>606</v>
      </c>
      <c r="N3624" s="13" t="s">
        <v>606</v>
      </c>
      <c r="O3624" s="13" t="s">
        <v>606</v>
      </c>
      <c r="P3624" s="13" t="s">
        <v>606</v>
      </c>
      <c r="Q3624" s="13" t="s">
        <v>606</v>
      </c>
      <c r="R3624" s="13" t="s">
        <v>606</v>
      </c>
      <c r="S3624" s="13"/>
      <c r="T3624" s="10">
        <v>30</v>
      </c>
      <c r="U3624" s="13" t="s">
        <v>601</v>
      </c>
      <c r="V3624" s="9" t="s">
        <v>4430</v>
      </c>
      <c r="W3624" s="13" t="s">
        <v>82</v>
      </c>
    </row>
    <row r="3625" spans="1:23" x14ac:dyDescent="0.3">
      <c r="A3625" s="7" t="s">
        <v>4428</v>
      </c>
      <c r="B3625" s="14">
        <v>6396</v>
      </c>
      <c r="C3625" s="14">
        <v>17254</v>
      </c>
      <c r="D3625" s="14">
        <v>11483</v>
      </c>
      <c r="E3625" s="6">
        <f>COUNTIF($D$3:$D$6372,D3625)</f>
        <v>1</v>
      </c>
      <c r="F3625" s="45" t="s">
        <v>590</v>
      </c>
      <c r="G3625" s="21" t="s">
        <v>2851</v>
      </c>
      <c r="H3625" s="54" t="s">
        <v>2851</v>
      </c>
      <c r="I3625" s="54" t="s">
        <v>2852</v>
      </c>
      <c r="J3625" s="14" t="s">
        <v>2608</v>
      </c>
      <c r="K3625" s="21" t="s">
        <v>2840</v>
      </c>
      <c r="L3625" s="14" t="s">
        <v>10</v>
      </c>
      <c r="M3625" s="13" t="s">
        <v>606</v>
      </c>
      <c r="N3625" s="13" t="s">
        <v>606</v>
      </c>
      <c r="O3625" s="13" t="s">
        <v>606</v>
      </c>
      <c r="P3625" s="13" t="s">
        <v>606</v>
      </c>
      <c r="Q3625" s="13" t="s">
        <v>606</v>
      </c>
      <c r="R3625" s="13" t="s">
        <v>606</v>
      </c>
      <c r="S3625" s="13"/>
      <c r="T3625" s="10">
        <v>10</v>
      </c>
      <c r="U3625" s="13" t="s">
        <v>601</v>
      </c>
      <c r="V3625" s="9" t="s">
        <v>4431</v>
      </c>
      <c r="W3625" s="13" t="s">
        <v>26</v>
      </c>
    </row>
    <row r="3626" spans="1:23" x14ac:dyDescent="0.3">
      <c r="A3626" s="7" t="s">
        <v>4428</v>
      </c>
      <c r="B3626" s="14">
        <v>4747</v>
      </c>
      <c r="C3626" s="14">
        <v>14954</v>
      </c>
      <c r="D3626" s="14">
        <v>11536</v>
      </c>
      <c r="E3626" s="6">
        <f>COUNTIF($D$3:$D$6372,D3626)</f>
        <v>1</v>
      </c>
      <c r="F3626" s="45" t="s">
        <v>583</v>
      </c>
      <c r="G3626" s="21" t="s">
        <v>3847</v>
      </c>
      <c r="H3626" s="54" t="s">
        <v>3847</v>
      </c>
      <c r="I3626" s="54" t="s">
        <v>3851</v>
      </c>
      <c r="J3626" s="14" t="s">
        <v>3843</v>
      </c>
      <c r="K3626" s="21" t="s">
        <v>3887</v>
      </c>
      <c r="L3626" s="14" t="s">
        <v>10</v>
      </c>
      <c r="M3626" s="13" t="s">
        <v>606</v>
      </c>
      <c r="N3626" s="13" t="s">
        <v>606</v>
      </c>
      <c r="O3626" s="13" t="s">
        <v>606</v>
      </c>
      <c r="P3626" s="13" t="s">
        <v>606</v>
      </c>
      <c r="Q3626" s="13" t="s">
        <v>606</v>
      </c>
      <c r="R3626" s="13"/>
      <c r="S3626" s="13"/>
      <c r="T3626" s="10">
        <v>17</v>
      </c>
      <c r="U3626" s="9" t="s">
        <v>4432</v>
      </c>
      <c r="V3626" s="9" t="s">
        <v>4430</v>
      </c>
      <c r="W3626" s="13" t="s">
        <v>82</v>
      </c>
    </row>
    <row r="3627" spans="1:23" x14ac:dyDescent="0.3">
      <c r="A3627" s="7" t="s">
        <v>4428</v>
      </c>
      <c r="B3627" s="14">
        <v>11238</v>
      </c>
      <c r="C3627" s="14">
        <v>39243</v>
      </c>
      <c r="D3627" s="14">
        <v>11541</v>
      </c>
      <c r="E3627" s="6">
        <f>COUNTIF($D$3:$D$6372,D3627)</f>
        <v>1</v>
      </c>
      <c r="F3627" s="45" t="s">
        <v>583</v>
      </c>
      <c r="G3627" s="21" t="s">
        <v>2114</v>
      </c>
      <c r="H3627" s="54" t="s">
        <v>2114</v>
      </c>
      <c r="I3627" s="54" t="s">
        <v>2115</v>
      </c>
      <c r="J3627" s="14" t="s">
        <v>2034</v>
      </c>
      <c r="K3627" s="21" t="s">
        <v>2111</v>
      </c>
      <c r="L3627" s="14" t="s">
        <v>10</v>
      </c>
      <c r="M3627" s="13" t="s">
        <v>606</v>
      </c>
      <c r="N3627" s="13" t="s">
        <v>606</v>
      </c>
      <c r="O3627" s="13" t="s">
        <v>606</v>
      </c>
      <c r="P3627" s="13" t="s">
        <v>606</v>
      </c>
      <c r="Q3627" s="13" t="s">
        <v>606</v>
      </c>
      <c r="R3627" s="13"/>
      <c r="S3627" s="13"/>
      <c r="T3627" s="10">
        <v>10</v>
      </c>
      <c r="U3627" s="9" t="s">
        <v>4432</v>
      </c>
      <c r="V3627" s="9" t="s">
        <v>4430</v>
      </c>
      <c r="W3627" s="13" t="s">
        <v>82</v>
      </c>
    </row>
    <row r="3628" spans="1:23" x14ac:dyDescent="0.3">
      <c r="A3628" s="7" t="s">
        <v>4428</v>
      </c>
      <c r="B3628" s="14">
        <v>26904</v>
      </c>
      <c r="C3628" s="14">
        <v>1002029</v>
      </c>
      <c r="D3628" s="14">
        <v>11547</v>
      </c>
      <c r="E3628" s="6">
        <f>COUNTIF($D$3:$D$6372,D3628)</f>
        <v>1</v>
      </c>
      <c r="F3628" s="45" t="s">
        <v>583</v>
      </c>
      <c r="G3628" s="21" t="s">
        <v>3298</v>
      </c>
      <c r="H3628" s="54" t="s">
        <v>3298</v>
      </c>
      <c r="I3628" s="54" t="s">
        <v>3299</v>
      </c>
      <c r="J3628" s="14" t="s">
        <v>3134</v>
      </c>
      <c r="K3628" s="21" t="s">
        <v>3279</v>
      </c>
      <c r="L3628" s="14" t="s">
        <v>10</v>
      </c>
      <c r="M3628" s="13" t="s">
        <v>606</v>
      </c>
      <c r="N3628" s="13" t="s">
        <v>606</v>
      </c>
      <c r="O3628" s="13" t="s">
        <v>606</v>
      </c>
      <c r="P3628" s="13" t="s">
        <v>606</v>
      </c>
      <c r="Q3628" s="13" t="s">
        <v>606</v>
      </c>
      <c r="R3628" s="13" t="s">
        <v>606</v>
      </c>
      <c r="S3628" s="13"/>
      <c r="T3628" s="10">
        <v>25</v>
      </c>
      <c r="U3628" s="9" t="s">
        <v>4432</v>
      </c>
      <c r="V3628" s="9" t="s">
        <v>4429</v>
      </c>
      <c r="W3628" s="13" t="s">
        <v>26</v>
      </c>
    </row>
    <row r="3629" spans="1:23" x14ac:dyDescent="0.3">
      <c r="A3629" s="7" t="s">
        <v>4428</v>
      </c>
      <c r="B3629" s="14">
        <v>34517</v>
      </c>
      <c r="C3629" s="14">
        <v>1001568</v>
      </c>
      <c r="D3629" s="14">
        <v>11567</v>
      </c>
      <c r="E3629" s="6">
        <f>COUNTIF($D$3:$D$6372,D3629)</f>
        <v>1</v>
      </c>
      <c r="F3629" s="45" t="s">
        <v>593</v>
      </c>
      <c r="G3629" s="21" t="s">
        <v>3762</v>
      </c>
      <c r="H3629" s="54" t="s">
        <v>3762</v>
      </c>
      <c r="I3629" s="54" t="s">
        <v>3763</v>
      </c>
      <c r="J3629" s="14" t="s">
        <v>3721</v>
      </c>
      <c r="K3629" s="21" t="s">
        <v>3764</v>
      </c>
      <c r="L3629" s="14" t="s">
        <v>10</v>
      </c>
      <c r="M3629" s="13" t="s">
        <v>606</v>
      </c>
      <c r="N3629" s="13" t="s">
        <v>606</v>
      </c>
      <c r="O3629" s="13" t="s">
        <v>606</v>
      </c>
      <c r="P3629" s="13" t="s">
        <v>606</v>
      </c>
      <c r="Q3629" s="13" t="s">
        <v>606</v>
      </c>
      <c r="R3629" s="13" t="s">
        <v>606</v>
      </c>
      <c r="S3629" s="13"/>
      <c r="T3629" s="10">
        <v>25</v>
      </c>
      <c r="U3629" s="9" t="s">
        <v>4432</v>
      </c>
      <c r="V3629" s="9" t="s">
        <v>4430</v>
      </c>
      <c r="W3629" s="13" t="s">
        <v>82</v>
      </c>
    </row>
    <row r="3630" spans="1:23" x14ac:dyDescent="0.3">
      <c r="A3630" s="7" t="s">
        <v>4428</v>
      </c>
      <c r="B3630" s="14">
        <v>6897</v>
      </c>
      <c r="C3630" s="14">
        <v>15133</v>
      </c>
      <c r="D3630" s="14">
        <v>11572</v>
      </c>
      <c r="E3630" s="6">
        <f>COUNTIF($D$3:$D$6372,D3630)</f>
        <v>1</v>
      </c>
      <c r="F3630" s="45" t="s">
        <v>590</v>
      </c>
      <c r="G3630" s="21" t="s">
        <v>3455</v>
      </c>
      <c r="H3630" s="54" t="s">
        <v>3455</v>
      </c>
      <c r="I3630" s="54" t="s">
        <v>3456</v>
      </c>
      <c r="J3630" s="14" t="s">
        <v>3448</v>
      </c>
      <c r="K3630" s="21" t="s">
        <v>3457</v>
      </c>
      <c r="L3630" s="14" t="s">
        <v>10</v>
      </c>
      <c r="M3630" s="13" t="s">
        <v>606</v>
      </c>
      <c r="N3630" s="13" t="s">
        <v>606</v>
      </c>
      <c r="O3630" s="13" t="s">
        <v>606</v>
      </c>
      <c r="P3630" s="13" t="s">
        <v>606</v>
      </c>
      <c r="Q3630" s="13" t="s">
        <v>606</v>
      </c>
      <c r="R3630" s="13" t="s">
        <v>606</v>
      </c>
      <c r="S3630" s="13"/>
      <c r="T3630" s="10">
        <v>30</v>
      </c>
      <c r="U3630" s="13" t="s">
        <v>601</v>
      </c>
      <c r="V3630" s="9" t="s">
        <v>4430</v>
      </c>
      <c r="W3630" s="13" t="s">
        <v>82</v>
      </c>
    </row>
    <row r="3631" spans="1:23" x14ac:dyDescent="0.3">
      <c r="A3631" s="7" t="s">
        <v>4428</v>
      </c>
      <c r="B3631" s="14">
        <v>740</v>
      </c>
      <c r="C3631" s="14">
        <v>4327</v>
      </c>
      <c r="D3631" s="14">
        <v>11583</v>
      </c>
      <c r="E3631" s="6">
        <f>COUNTIF($D$3:$D$6372,D3631)</f>
        <v>1</v>
      </c>
      <c r="F3631" s="45" t="s">
        <v>593</v>
      </c>
      <c r="G3631" s="21" t="s">
        <v>2041</v>
      </c>
      <c r="H3631" s="54" t="s">
        <v>2041</v>
      </c>
      <c r="I3631" s="54" t="s">
        <v>2042</v>
      </c>
      <c r="J3631" s="14" t="s">
        <v>2034</v>
      </c>
      <c r="K3631" s="21" t="s">
        <v>2063</v>
      </c>
      <c r="L3631" s="14" t="s">
        <v>10</v>
      </c>
      <c r="M3631" s="13" t="s">
        <v>606</v>
      </c>
      <c r="N3631" s="13" t="s">
        <v>606</v>
      </c>
      <c r="O3631" s="13" t="s">
        <v>606</v>
      </c>
      <c r="P3631" s="13" t="s">
        <v>606</v>
      </c>
      <c r="Q3631" s="13" t="s">
        <v>606</v>
      </c>
      <c r="R3631" s="13"/>
      <c r="S3631" s="13"/>
      <c r="T3631" s="10">
        <v>15</v>
      </c>
      <c r="U3631" s="9" t="s">
        <v>4432</v>
      </c>
      <c r="V3631" s="9" t="s">
        <v>4430</v>
      </c>
      <c r="W3631" s="13" t="s">
        <v>82</v>
      </c>
    </row>
    <row r="3632" spans="1:23" x14ac:dyDescent="0.3">
      <c r="A3632" s="7" t="s">
        <v>4428</v>
      </c>
      <c r="B3632" s="14">
        <v>34265</v>
      </c>
      <c r="C3632" s="14">
        <v>14954</v>
      </c>
      <c r="D3632" s="14">
        <v>11629</v>
      </c>
      <c r="E3632" s="6">
        <f>COUNTIF($D$3:$D$6372,D3632)</f>
        <v>1</v>
      </c>
      <c r="F3632" s="45" t="s">
        <v>3852</v>
      </c>
      <c r="G3632" s="21" t="s">
        <v>3847</v>
      </c>
      <c r="H3632" s="54" t="s">
        <v>3847</v>
      </c>
      <c r="I3632" s="54" t="s">
        <v>3851</v>
      </c>
      <c r="J3632" s="14" t="s">
        <v>3843</v>
      </c>
      <c r="K3632" s="21" t="s">
        <v>3849</v>
      </c>
      <c r="L3632" s="14" t="s">
        <v>10</v>
      </c>
      <c r="M3632" s="13" t="s">
        <v>606</v>
      </c>
      <c r="N3632" s="13" t="s">
        <v>606</v>
      </c>
      <c r="O3632" s="13" t="s">
        <v>606</v>
      </c>
      <c r="P3632" s="13" t="s">
        <v>606</v>
      </c>
      <c r="Q3632" s="13" t="s">
        <v>606</v>
      </c>
      <c r="R3632" s="13"/>
      <c r="S3632" s="13"/>
      <c r="T3632" s="10" t="s">
        <v>4814</v>
      </c>
      <c r="U3632" s="9" t="s">
        <v>4432</v>
      </c>
      <c r="V3632" s="9" t="s">
        <v>4430</v>
      </c>
      <c r="W3632" s="13" t="s">
        <v>82</v>
      </c>
    </row>
    <row r="3633" spans="1:23" x14ac:dyDescent="0.3">
      <c r="A3633" s="7" t="s">
        <v>4428</v>
      </c>
      <c r="B3633" s="14">
        <v>2922</v>
      </c>
      <c r="C3633" s="14">
        <v>75</v>
      </c>
      <c r="D3633" s="14">
        <v>11661</v>
      </c>
      <c r="E3633" s="6">
        <f>COUNTIF($D$3:$D$6372,D3633)</f>
        <v>1</v>
      </c>
      <c r="F3633" s="45" t="s">
        <v>590</v>
      </c>
      <c r="G3633" s="21" t="s">
        <v>4192</v>
      </c>
      <c r="H3633" s="54" t="s">
        <v>4192</v>
      </c>
      <c r="I3633" s="54" t="s">
        <v>4193</v>
      </c>
      <c r="J3633" s="14" t="s">
        <v>4088</v>
      </c>
      <c r="K3633" s="21" t="s">
        <v>4172</v>
      </c>
      <c r="L3633" s="14" t="s">
        <v>10</v>
      </c>
      <c r="M3633" s="13" t="s">
        <v>606</v>
      </c>
      <c r="N3633" s="13" t="s">
        <v>606</v>
      </c>
      <c r="O3633" s="13" t="s">
        <v>606</v>
      </c>
      <c r="P3633" s="13" t="s">
        <v>606</v>
      </c>
      <c r="Q3633" s="13" t="s">
        <v>606</v>
      </c>
      <c r="R3633" s="13"/>
      <c r="S3633" s="13"/>
      <c r="T3633" s="10">
        <v>20</v>
      </c>
      <c r="U3633" s="9" t="s">
        <v>4432</v>
      </c>
      <c r="V3633" s="9" t="s">
        <v>4429</v>
      </c>
      <c r="W3633" s="13" t="s">
        <v>26</v>
      </c>
    </row>
    <row r="3634" spans="1:23" x14ac:dyDescent="0.3">
      <c r="A3634" s="7" t="s">
        <v>4428</v>
      </c>
      <c r="B3634" s="14">
        <v>2922</v>
      </c>
      <c r="C3634" s="14">
        <v>75</v>
      </c>
      <c r="D3634" s="14">
        <v>11662</v>
      </c>
      <c r="E3634" s="6">
        <f>COUNTIF($D$3:$D$6372,D3634)</f>
        <v>1</v>
      </c>
      <c r="F3634" s="45" t="s">
        <v>590</v>
      </c>
      <c r="G3634" s="21" t="s">
        <v>4192</v>
      </c>
      <c r="H3634" s="54" t="s">
        <v>4192</v>
      </c>
      <c r="I3634" s="54" t="s">
        <v>4193</v>
      </c>
      <c r="J3634" s="14" t="s">
        <v>4088</v>
      </c>
      <c r="K3634" s="21" t="s">
        <v>4172</v>
      </c>
      <c r="L3634" s="14" t="s">
        <v>10</v>
      </c>
      <c r="M3634" s="13" t="s">
        <v>606</v>
      </c>
      <c r="N3634" s="13" t="s">
        <v>606</v>
      </c>
      <c r="O3634" s="13" t="s">
        <v>606</v>
      </c>
      <c r="P3634" s="13" t="s">
        <v>606</v>
      </c>
      <c r="Q3634" s="13" t="s">
        <v>606</v>
      </c>
      <c r="R3634" s="13"/>
      <c r="S3634" s="13"/>
      <c r="T3634" s="10">
        <v>20</v>
      </c>
      <c r="U3634" s="9" t="s">
        <v>4432</v>
      </c>
      <c r="V3634" s="9" t="s">
        <v>4429</v>
      </c>
      <c r="W3634" s="13" t="s">
        <v>26</v>
      </c>
    </row>
    <row r="3635" spans="1:23" x14ac:dyDescent="0.3">
      <c r="A3635" s="7" t="s">
        <v>4428</v>
      </c>
      <c r="B3635" s="14">
        <v>31548</v>
      </c>
      <c r="C3635" s="14">
        <v>18444</v>
      </c>
      <c r="D3635" s="14">
        <v>11695</v>
      </c>
      <c r="E3635" s="6">
        <f>COUNTIF($D$3:$D$6372,D3635)</f>
        <v>1</v>
      </c>
      <c r="F3635" s="45" t="s">
        <v>590</v>
      </c>
      <c r="G3635" s="21" t="s">
        <v>3841</v>
      </c>
      <c r="H3635" s="54" t="s">
        <v>3841</v>
      </c>
      <c r="I3635" s="54" t="s">
        <v>3842</v>
      </c>
      <c r="J3635" s="14" t="s">
        <v>3843</v>
      </c>
      <c r="K3635" s="21" t="s">
        <v>3877</v>
      </c>
      <c r="L3635" s="14" t="s">
        <v>10</v>
      </c>
      <c r="M3635" s="13" t="s">
        <v>606</v>
      </c>
      <c r="N3635" s="13" t="s">
        <v>606</v>
      </c>
      <c r="O3635" s="13" t="s">
        <v>606</v>
      </c>
      <c r="P3635" s="13" t="s">
        <v>606</v>
      </c>
      <c r="Q3635" s="13" t="s">
        <v>606</v>
      </c>
      <c r="R3635" s="13"/>
      <c r="S3635" s="13"/>
      <c r="T3635" s="10">
        <v>30</v>
      </c>
      <c r="U3635" s="9" t="s">
        <v>4432</v>
      </c>
      <c r="V3635" s="9" t="s">
        <v>4430</v>
      </c>
      <c r="W3635" s="13" t="s">
        <v>82</v>
      </c>
    </row>
    <row r="3636" spans="1:23" x14ac:dyDescent="0.3">
      <c r="A3636" s="7" t="s">
        <v>4428</v>
      </c>
      <c r="B3636" s="14">
        <v>28109</v>
      </c>
      <c r="C3636" s="14">
        <v>463429</v>
      </c>
      <c r="D3636" s="14">
        <v>11698</v>
      </c>
      <c r="E3636" s="6">
        <f>COUNTIF($D$3:$D$6372,D3636)</f>
        <v>1</v>
      </c>
      <c r="F3636" s="45" t="s">
        <v>590</v>
      </c>
      <c r="G3636" s="21" t="s">
        <v>3576</v>
      </c>
      <c r="H3636" s="54" t="s">
        <v>3576</v>
      </c>
      <c r="I3636" s="54" t="s">
        <v>3577</v>
      </c>
      <c r="J3636" s="14" t="s">
        <v>3448</v>
      </c>
      <c r="K3636" s="21" t="s">
        <v>3571</v>
      </c>
      <c r="L3636" s="14" t="s">
        <v>10</v>
      </c>
      <c r="M3636" s="13" t="s">
        <v>606</v>
      </c>
      <c r="N3636" s="13" t="s">
        <v>606</v>
      </c>
      <c r="O3636" s="13" t="s">
        <v>606</v>
      </c>
      <c r="P3636" s="13" t="s">
        <v>606</v>
      </c>
      <c r="Q3636" s="13" t="s">
        <v>606</v>
      </c>
      <c r="R3636" s="13"/>
      <c r="S3636" s="13"/>
      <c r="T3636" s="10">
        <v>30</v>
      </c>
      <c r="U3636" s="13" t="s">
        <v>601</v>
      </c>
      <c r="V3636" s="9" t="s">
        <v>4429</v>
      </c>
      <c r="W3636" s="13" t="s">
        <v>26</v>
      </c>
    </row>
    <row r="3637" spans="1:23" x14ac:dyDescent="0.3">
      <c r="A3637" s="7" t="s">
        <v>4428</v>
      </c>
      <c r="B3637" s="14">
        <v>6897</v>
      </c>
      <c r="C3637" s="14">
        <v>15133</v>
      </c>
      <c r="D3637" s="14">
        <v>11730</v>
      </c>
      <c r="E3637" s="6">
        <f>COUNTIF($D$3:$D$6372,D3637)</f>
        <v>1</v>
      </c>
      <c r="F3637" s="45" t="s">
        <v>1764</v>
      </c>
      <c r="G3637" s="21" t="s">
        <v>3455</v>
      </c>
      <c r="H3637" s="54" t="s">
        <v>3455</v>
      </c>
      <c r="I3637" s="54" t="s">
        <v>3456</v>
      </c>
      <c r="J3637" s="14" t="s">
        <v>3448</v>
      </c>
      <c r="K3637" s="21" t="s">
        <v>3457</v>
      </c>
      <c r="L3637" s="14" t="s">
        <v>10</v>
      </c>
      <c r="M3637" s="13" t="s">
        <v>606</v>
      </c>
      <c r="N3637" s="13" t="s">
        <v>606</v>
      </c>
      <c r="O3637" s="13" t="s">
        <v>606</v>
      </c>
      <c r="P3637" s="13" t="s">
        <v>606</v>
      </c>
      <c r="Q3637" s="13" t="s">
        <v>606</v>
      </c>
      <c r="R3637" s="13" t="s">
        <v>606</v>
      </c>
      <c r="S3637" s="13"/>
      <c r="T3637" s="10">
        <v>30</v>
      </c>
      <c r="U3637" s="13" t="s">
        <v>601</v>
      </c>
      <c r="V3637" s="9" t="s">
        <v>4430</v>
      </c>
      <c r="W3637" s="13" t="s">
        <v>82</v>
      </c>
    </row>
    <row r="3638" spans="1:23" x14ac:dyDescent="0.3">
      <c r="A3638" s="7" t="s">
        <v>4428</v>
      </c>
      <c r="B3638" s="14">
        <v>6897</v>
      </c>
      <c r="C3638" s="14">
        <v>15133</v>
      </c>
      <c r="D3638" s="14">
        <v>11732</v>
      </c>
      <c r="E3638" s="6">
        <f>COUNTIF($D$3:$D$6372,D3638)</f>
        <v>1</v>
      </c>
      <c r="F3638" s="45" t="s">
        <v>1764</v>
      </c>
      <c r="G3638" s="21" t="s">
        <v>3455</v>
      </c>
      <c r="H3638" s="54" t="s">
        <v>3455</v>
      </c>
      <c r="I3638" s="54" t="s">
        <v>3456</v>
      </c>
      <c r="J3638" s="14" t="s">
        <v>3448</v>
      </c>
      <c r="K3638" s="21" t="s">
        <v>3457</v>
      </c>
      <c r="L3638" s="14" t="s">
        <v>10</v>
      </c>
      <c r="M3638" s="13" t="s">
        <v>606</v>
      </c>
      <c r="N3638" s="13" t="s">
        <v>606</v>
      </c>
      <c r="O3638" s="13" t="s">
        <v>606</v>
      </c>
      <c r="P3638" s="13" t="s">
        <v>606</v>
      </c>
      <c r="Q3638" s="13" t="s">
        <v>606</v>
      </c>
      <c r="R3638" s="13" t="s">
        <v>606</v>
      </c>
      <c r="S3638" s="13"/>
      <c r="T3638" s="10">
        <v>30</v>
      </c>
      <c r="U3638" s="13" t="s">
        <v>601</v>
      </c>
      <c r="V3638" s="9" t="s">
        <v>4430</v>
      </c>
      <c r="W3638" s="13" t="s">
        <v>82</v>
      </c>
    </row>
    <row r="3639" spans="1:23" x14ac:dyDescent="0.3">
      <c r="A3639" s="7" t="s">
        <v>4428</v>
      </c>
      <c r="B3639" s="14">
        <v>6910</v>
      </c>
      <c r="C3639" s="14">
        <v>22814</v>
      </c>
      <c r="D3639" s="14">
        <v>11733</v>
      </c>
      <c r="E3639" s="6">
        <f>COUNTIF($D$3:$D$6372,D3639)</f>
        <v>1</v>
      </c>
      <c r="F3639" s="45" t="s">
        <v>1764</v>
      </c>
      <c r="G3639" s="21" t="s">
        <v>3676</v>
      </c>
      <c r="H3639" s="54" t="s">
        <v>3676</v>
      </c>
      <c r="I3639" s="54" t="s">
        <v>3677</v>
      </c>
      <c r="J3639" s="14" t="s">
        <v>3448</v>
      </c>
      <c r="K3639" s="21" t="s">
        <v>3675</v>
      </c>
      <c r="L3639" s="14" t="s">
        <v>10</v>
      </c>
      <c r="M3639" s="13" t="s">
        <v>606</v>
      </c>
      <c r="N3639" s="13" t="s">
        <v>606</v>
      </c>
      <c r="O3639" s="13" t="s">
        <v>606</v>
      </c>
      <c r="P3639" s="13" t="s">
        <v>606</v>
      </c>
      <c r="Q3639" s="13" t="s">
        <v>606</v>
      </c>
      <c r="R3639" s="13"/>
      <c r="S3639" s="13"/>
      <c r="T3639" s="10">
        <v>30</v>
      </c>
      <c r="U3639" s="13" t="s">
        <v>601</v>
      </c>
      <c r="V3639" s="9" t="s">
        <v>4429</v>
      </c>
      <c r="W3639" s="13" t="s">
        <v>26</v>
      </c>
    </row>
    <row r="3640" spans="1:23" x14ac:dyDescent="0.3">
      <c r="A3640" s="7" t="s">
        <v>4428</v>
      </c>
      <c r="B3640" s="14">
        <v>6896</v>
      </c>
      <c r="C3640" s="14">
        <v>22814</v>
      </c>
      <c r="D3640" s="14">
        <v>11735</v>
      </c>
      <c r="E3640" s="6">
        <f>COUNTIF($D$3:$D$6372,D3640)</f>
        <v>1</v>
      </c>
      <c r="F3640" s="45" t="s">
        <v>1764</v>
      </c>
      <c r="G3640" s="21" t="s">
        <v>3676</v>
      </c>
      <c r="H3640" s="54" t="s">
        <v>3676</v>
      </c>
      <c r="I3640" s="54" t="s">
        <v>3677</v>
      </c>
      <c r="J3640" s="14" t="s">
        <v>3448</v>
      </c>
      <c r="K3640" s="21" t="s">
        <v>3675</v>
      </c>
      <c r="L3640" s="14" t="s">
        <v>10</v>
      </c>
      <c r="M3640" s="13" t="s">
        <v>606</v>
      </c>
      <c r="N3640" s="13" t="s">
        <v>606</v>
      </c>
      <c r="O3640" s="13" t="s">
        <v>606</v>
      </c>
      <c r="P3640" s="13" t="s">
        <v>606</v>
      </c>
      <c r="Q3640" s="13" t="s">
        <v>606</v>
      </c>
      <c r="R3640" s="13"/>
      <c r="S3640" s="13"/>
      <c r="T3640" s="10">
        <v>30</v>
      </c>
      <c r="U3640" s="13" t="s">
        <v>601</v>
      </c>
      <c r="V3640" s="9" t="s">
        <v>4429</v>
      </c>
      <c r="W3640" s="13" t="s">
        <v>26</v>
      </c>
    </row>
    <row r="3641" spans="1:23" x14ac:dyDescent="0.3">
      <c r="A3641" s="7" t="s">
        <v>4428</v>
      </c>
      <c r="B3641" s="14">
        <v>6897</v>
      </c>
      <c r="C3641" s="14">
        <v>15133</v>
      </c>
      <c r="D3641" s="14">
        <v>11736</v>
      </c>
      <c r="E3641" s="6">
        <f>COUNTIF($D$3:$D$6372,D3641)</f>
        <v>1</v>
      </c>
      <c r="F3641" s="45" t="s">
        <v>1764</v>
      </c>
      <c r="G3641" s="21" t="s">
        <v>3455</v>
      </c>
      <c r="H3641" s="54" t="s">
        <v>3455</v>
      </c>
      <c r="I3641" s="54" t="s">
        <v>3456</v>
      </c>
      <c r="J3641" s="14" t="s">
        <v>3448</v>
      </c>
      <c r="K3641" s="21" t="s">
        <v>3457</v>
      </c>
      <c r="L3641" s="14" t="s">
        <v>10</v>
      </c>
      <c r="M3641" s="13" t="s">
        <v>606</v>
      </c>
      <c r="N3641" s="13" t="s">
        <v>606</v>
      </c>
      <c r="O3641" s="13" t="s">
        <v>606</v>
      </c>
      <c r="P3641" s="13" t="s">
        <v>606</v>
      </c>
      <c r="Q3641" s="13" t="s">
        <v>606</v>
      </c>
      <c r="R3641" s="13" t="s">
        <v>606</v>
      </c>
      <c r="S3641" s="13"/>
      <c r="T3641" s="10">
        <v>30</v>
      </c>
      <c r="U3641" s="13" t="s">
        <v>601</v>
      </c>
      <c r="V3641" s="9" t="s">
        <v>4430</v>
      </c>
      <c r="W3641" s="13" t="s">
        <v>82</v>
      </c>
    </row>
    <row r="3642" spans="1:23" x14ac:dyDescent="0.3">
      <c r="A3642" s="7" t="s">
        <v>4428</v>
      </c>
      <c r="B3642" s="14">
        <v>6897</v>
      </c>
      <c r="C3642" s="14">
        <v>15133</v>
      </c>
      <c r="D3642" s="14">
        <v>11737</v>
      </c>
      <c r="E3642" s="6">
        <f>COUNTIF($D$3:$D$6372,D3642)</f>
        <v>1</v>
      </c>
      <c r="F3642" s="45" t="s">
        <v>1764</v>
      </c>
      <c r="G3642" s="21" t="s">
        <v>3455</v>
      </c>
      <c r="H3642" s="54" t="s">
        <v>3455</v>
      </c>
      <c r="I3642" s="54" t="s">
        <v>3456</v>
      </c>
      <c r="J3642" s="14" t="s">
        <v>3448</v>
      </c>
      <c r="K3642" s="21" t="s">
        <v>3457</v>
      </c>
      <c r="L3642" s="14" t="s">
        <v>10</v>
      </c>
      <c r="M3642" s="13" t="s">
        <v>606</v>
      </c>
      <c r="N3642" s="13" t="s">
        <v>606</v>
      </c>
      <c r="O3642" s="13" t="s">
        <v>606</v>
      </c>
      <c r="P3642" s="13" t="s">
        <v>606</v>
      </c>
      <c r="Q3642" s="13" t="s">
        <v>606</v>
      </c>
      <c r="R3642" s="13" t="s">
        <v>606</v>
      </c>
      <c r="S3642" s="13"/>
      <c r="T3642" s="10">
        <v>30</v>
      </c>
      <c r="U3642" s="13" t="s">
        <v>601</v>
      </c>
      <c r="V3642" s="9" t="s">
        <v>4430</v>
      </c>
      <c r="W3642" s="13" t="s">
        <v>82</v>
      </c>
    </row>
    <row r="3643" spans="1:23" x14ac:dyDescent="0.3">
      <c r="A3643" s="7" t="s">
        <v>4428</v>
      </c>
      <c r="B3643" s="14">
        <v>6897</v>
      </c>
      <c r="C3643" s="14">
        <v>15133</v>
      </c>
      <c r="D3643" s="14">
        <v>11738</v>
      </c>
      <c r="E3643" s="6">
        <f>COUNTIF($D$3:$D$6372,D3643)</f>
        <v>1</v>
      </c>
      <c r="F3643" s="45" t="s">
        <v>1764</v>
      </c>
      <c r="G3643" s="21" t="s">
        <v>3455</v>
      </c>
      <c r="H3643" s="54" t="s">
        <v>3455</v>
      </c>
      <c r="I3643" s="54" t="s">
        <v>3456</v>
      </c>
      <c r="J3643" s="14" t="s">
        <v>3448</v>
      </c>
      <c r="K3643" s="21" t="s">
        <v>3457</v>
      </c>
      <c r="L3643" s="14" t="s">
        <v>10</v>
      </c>
      <c r="M3643" s="13" t="s">
        <v>606</v>
      </c>
      <c r="N3643" s="13" t="s">
        <v>606</v>
      </c>
      <c r="O3643" s="13" t="s">
        <v>606</v>
      </c>
      <c r="P3643" s="13" t="s">
        <v>606</v>
      </c>
      <c r="Q3643" s="13" t="s">
        <v>606</v>
      </c>
      <c r="R3643" s="13" t="s">
        <v>606</v>
      </c>
      <c r="S3643" s="13"/>
      <c r="T3643" s="10">
        <v>30</v>
      </c>
      <c r="U3643" s="13" t="s">
        <v>601</v>
      </c>
      <c r="V3643" s="9" t="s">
        <v>4430</v>
      </c>
      <c r="W3643" s="13" t="s">
        <v>82</v>
      </c>
    </row>
    <row r="3644" spans="1:23" x14ac:dyDescent="0.3">
      <c r="A3644" s="7" t="s">
        <v>4428</v>
      </c>
      <c r="B3644" s="14">
        <v>23435</v>
      </c>
      <c r="C3644" s="14">
        <v>15133</v>
      </c>
      <c r="D3644" s="14">
        <v>11739</v>
      </c>
      <c r="E3644" s="6">
        <f>COUNTIF($D$3:$D$6372,D3644)</f>
        <v>1</v>
      </c>
      <c r="F3644" s="45" t="s">
        <v>1764</v>
      </c>
      <c r="G3644" s="21" t="s">
        <v>3455</v>
      </c>
      <c r="H3644" s="54" t="s">
        <v>3455</v>
      </c>
      <c r="I3644" s="54" t="s">
        <v>3456</v>
      </c>
      <c r="J3644" s="14" t="s">
        <v>3448</v>
      </c>
      <c r="K3644" s="21" t="s">
        <v>3492</v>
      </c>
      <c r="L3644" s="14" t="s">
        <v>10</v>
      </c>
      <c r="M3644" s="13" t="s">
        <v>606</v>
      </c>
      <c r="N3644" s="13" t="s">
        <v>606</v>
      </c>
      <c r="O3644" s="13" t="s">
        <v>606</v>
      </c>
      <c r="P3644" s="13" t="s">
        <v>606</v>
      </c>
      <c r="Q3644" s="13" t="s">
        <v>606</v>
      </c>
      <c r="R3644" s="13" t="s">
        <v>606</v>
      </c>
      <c r="S3644" s="13"/>
      <c r="T3644" s="10">
        <v>30</v>
      </c>
      <c r="U3644" s="13" t="s">
        <v>601</v>
      </c>
      <c r="V3644" s="9" t="s">
        <v>4430</v>
      </c>
      <c r="W3644" s="13" t="s">
        <v>82</v>
      </c>
    </row>
    <row r="3645" spans="1:23" x14ac:dyDescent="0.3">
      <c r="A3645" s="7" t="s">
        <v>4428</v>
      </c>
      <c r="B3645" s="14">
        <v>6897</v>
      </c>
      <c r="C3645" s="14">
        <v>15133</v>
      </c>
      <c r="D3645" s="14">
        <v>11741</v>
      </c>
      <c r="E3645" s="6">
        <f>COUNTIF($D$3:$D$6372,D3645)</f>
        <v>1</v>
      </c>
      <c r="F3645" s="45" t="s">
        <v>1764</v>
      </c>
      <c r="G3645" s="21" t="s">
        <v>3455</v>
      </c>
      <c r="H3645" s="54" t="s">
        <v>3455</v>
      </c>
      <c r="I3645" s="54" t="s">
        <v>3456</v>
      </c>
      <c r="J3645" s="14" t="s">
        <v>3448</v>
      </c>
      <c r="K3645" s="21" t="s">
        <v>3457</v>
      </c>
      <c r="L3645" s="14" t="s">
        <v>10</v>
      </c>
      <c r="M3645" s="13" t="s">
        <v>606</v>
      </c>
      <c r="N3645" s="13" t="s">
        <v>606</v>
      </c>
      <c r="O3645" s="13" t="s">
        <v>606</v>
      </c>
      <c r="P3645" s="13" t="s">
        <v>606</v>
      </c>
      <c r="Q3645" s="13" t="s">
        <v>606</v>
      </c>
      <c r="R3645" s="13" t="s">
        <v>606</v>
      </c>
      <c r="S3645" s="13"/>
      <c r="T3645" s="10">
        <v>30</v>
      </c>
      <c r="U3645" s="13" t="s">
        <v>601</v>
      </c>
      <c r="V3645" s="9" t="s">
        <v>4430</v>
      </c>
      <c r="W3645" s="13" t="s">
        <v>82</v>
      </c>
    </row>
    <row r="3646" spans="1:23" x14ac:dyDescent="0.3">
      <c r="A3646" s="7" t="s">
        <v>4428</v>
      </c>
      <c r="B3646" s="14">
        <v>6897</v>
      </c>
      <c r="C3646" s="14">
        <v>15133</v>
      </c>
      <c r="D3646" s="14">
        <v>11742</v>
      </c>
      <c r="E3646" s="6">
        <f>COUNTIF($D$3:$D$6372,D3646)</f>
        <v>1</v>
      </c>
      <c r="F3646" s="45" t="s">
        <v>1764</v>
      </c>
      <c r="G3646" s="21" t="s">
        <v>3455</v>
      </c>
      <c r="H3646" s="54" t="s">
        <v>3455</v>
      </c>
      <c r="I3646" s="54" t="s">
        <v>3456</v>
      </c>
      <c r="J3646" s="14" t="s">
        <v>3448</v>
      </c>
      <c r="K3646" s="21" t="s">
        <v>3457</v>
      </c>
      <c r="L3646" s="14" t="s">
        <v>10</v>
      </c>
      <c r="M3646" s="13" t="s">
        <v>606</v>
      </c>
      <c r="N3646" s="13" t="s">
        <v>606</v>
      </c>
      <c r="O3646" s="13" t="s">
        <v>606</v>
      </c>
      <c r="P3646" s="13" t="s">
        <v>606</v>
      </c>
      <c r="Q3646" s="13" t="s">
        <v>606</v>
      </c>
      <c r="R3646" s="13" t="s">
        <v>606</v>
      </c>
      <c r="S3646" s="13"/>
      <c r="T3646" s="10">
        <v>30</v>
      </c>
      <c r="U3646" s="13" t="s">
        <v>601</v>
      </c>
      <c r="V3646" s="9" t="s">
        <v>4430</v>
      </c>
      <c r="W3646" s="13" t="s">
        <v>82</v>
      </c>
    </row>
    <row r="3647" spans="1:23" x14ac:dyDescent="0.3">
      <c r="A3647" s="7" t="s">
        <v>4428</v>
      </c>
      <c r="B3647" s="14">
        <v>6897</v>
      </c>
      <c r="C3647" s="14">
        <v>15133</v>
      </c>
      <c r="D3647" s="14">
        <v>11743</v>
      </c>
      <c r="E3647" s="6">
        <f>COUNTIF($D$3:$D$6372,D3647)</f>
        <v>1</v>
      </c>
      <c r="F3647" s="45" t="s">
        <v>1764</v>
      </c>
      <c r="G3647" s="21" t="s">
        <v>3455</v>
      </c>
      <c r="H3647" s="54" t="s">
        <v>3455</v>
      </c>
      <c r="I3647" s="54" t="s">
        <v>3456</v>
      </c>
      <c r="J3647" s="14" t="s">
        <v>3448</v>
      </c>
      <c r="K3647" s="21" t="s">
        <v>3457</v>
      </c>
      <c r="L3647" s="14" t="s">
        <v>10</v>
      </c>
      <c r="M3647" s="13" t="s">
        <v>606</v>
      </c>
      <c r="N3647" s="13" t="s">
        <v>606</v>
      </c>
      <c r="O3647" s="13" t="s">
        <v>606</v>
      </c>
      <c r="P3647" s="13" t="s">
        <v>606</v>
      </c>
      <c r="Q3647" s="13" t="s">
        <v>606</v>
      </c>
      <c r="R3647" s="13" t="s">
        <v>606</v>
      </c>
      <c r="S3647" s="13"/>
      <c r="T3647" s="10">
        <v>30</v>
      </c>
      <c r="U3647" s="13" t="s">
        <v>601</v>
      </c>
      <c r="V3647" s="9" t="s">
        <v>4430</v>
      </c>
      <c r="W3647" s="13" t="s">
        <v>82</v>
      </c>
    </row>
    <row r="3648" spans="1:23" x14ac:dyDescent="0.3">
      <c r="A3648" s="7" t="s">
        <v>4428</v>
      </c>
      <c r="B3648" s="14">
        <v>23435</v>
      </c>
      <c r="C3648" s="14">
        <v>15133</v>
      </c>
      <c r="D3648" s="14">
        <v>11745</v>
      </c>
      <c r="E3648" s="6">
        <f>COUNTIF($D$3:$D$6372,D3648)</f>
        <v>1</v>
      </c>
      <c r="F3648" s="45" t="s">
        <v>1764</v>
      </c>
      <c r="G3648" s="21" t="s">
        <v>3455</v>
      </c>
      <c r="H3648" s="54" t="s">
        <v>3455</v>
      </c>
      <c r="I3648" s="54" t="s">
        <v>3456</v>
      </c>
      <c r="J3648" s="14" t="s">
        <v>3448</v>
      </c>
      <c r="K3648" s="21" t="s">
        <v>3498</v>
      </c>
      <c r="L3648" s="14" t="s">
        <v>10</v>
      </c>
      <c r="M3648" s="13" t="s">
        <v>606</v>
      </c>
      <c r="N3648" s="13" t="s">
        <v>606</v>
      </c>
      <c r="O3648" s="13" t="s">
        <v>606</v>
      </c>
      <c r="P3648" s="13" t="s">
        <v>606</v>
      </c>
      <c r="Q3648" s="13" t="s">
        <v>606</v>
      </c>
      <c r="R3648" s="13" t="s">
        <v>606</v>
      </c>
      <c r="S3648" s="13"/>
      <c r="T3648" s="10">
        <v>30</v>
      </c>
      <c r="U3648" s="13" t="s">
        <v>601</v>
      </c>
      <c r="V3648" s="9" t="s">
        <v>4430</v>
      </c>
      <c r="W3648" s="13" t="s">
        <v>82</v>
      </c>
    </row>
    <row r="3649" spans="1:23" x14ac:dyDescent="0.3">
      <c r="A3649" s="7" t="s">
        <v>4428</v>
      </c>
      <c r="B3649" s="14">
        <v>6897</v>
      </c>
      <c r="C3649" s="14">
        <v>15133</v>
      </c>
      <c r="D3649" s="14">
        <v>11746</v>
      </c>
      <c r="E3649" s="6">
        <f>COUNTIF($D$3:$D$6372,D3649)</f>
        <v>1</v>
      </c>
      <c r="F3649" s="45" t="s">
        <v>1764</v>
      </c>
      <c r="G3649" s="21" t="s">
        <v>3455</v>
      </c>
      <c r="H3649" s="54" t="s">
        <v>3455</v>
      </c>
      <c r="I3649" s="54" t="s">
        <v>3456</v>
      </c>
      <c r="J3649" s="14" t="s">
        <v>3448</v>
      </c>
      <c r="K3649" s="21" t="s">
        <v>3457</v>
      </c>
      <c r="L3649" s="14" t="s">
        <v>10</v>
      </c>
      <c r="M3649" s="13" t="s">
        <v>606</v>
      </c>
      <c r="N3649" s="13" t="s">
        <v>606</v>
      </c>
      <c r="O3649" s="13" t="s">
        <v>606</v>
      </c>
      <c r="P3649" s="13" t="s">
        <v>606</v>
      </c>
      <c r="Q3649" s="13" t="s">
        <v>606</v>
      </c>
      <c r="R3649" s="13" t="s">
        <v>606</v>
      </c>
      <c r="S3649" s="13"/>
      <c r="T3649" s="10">
        <v>30</v>
      </c>
      <c r="U3649" s="13" t="s">
        <v>601</v>
      </c>
      <c r="V3649" s="9" t="s">
        <v>4430</v>
      </c>
      <c r="W3649" s="13" t="s">
        <v>82</v>
      </c>
    </row>
    <row r="3650" spans="1:23" x14ac:dyDescent="0.3">
      <c r="A3650" s="7" t="s">
        <v>4428</v>
      </c>
      <c r="B3650" s="14">
        <v>6897</v>
      </c>
      <c r="C3650" s="14">
        <v>15133</v>
      </c>
      <c r="D3650" s="14">
        <v>11747</v>
      </c>
      <c r="E3650" s="6">
        <f>COUNTIF($D$3:$D$6372,D3650)</f>
        <v>1</v>
      </c>
      <c r="F3650" s="45" t="s">
        <v>1764</v>
      </c>
      <c r="G3650" s="21" t="s">
        <v>3455</v>
      </c>
      <c r="H3650" s="54" t="s">
        <v>3455</v>
      </c>
      <c r="I3650" s="54" t="s">
        <v>3456</v>
      </c>
      <c r="J3650" s="14" t="s">
        <v>3448</v>
      </c>
      <c r="K3650" s="21" t="s">
        <v>3457</v>
      </c>
      <c r="L3650" s="14" t="s">
        <v>10</v>
      </c>
      <c r="M3650" s="13" t="s">
        <v>606</v>
      </c>
      <c r="N3650" s="13" t="s">
        <v>606</v>
      </c>
      <c r="O3650" s="13" t="s">
        <v>606</v>
      </c>
      <c r="P3650" s="13" t="s">
        <v>606</v>
      </c>
      <c r="Q3650" s="13" t="s">
        <v>606</v>
      </c>
      <c r="R3650" s="13" t="s">
        <v>606</v>
      </c>
      <c r="S3650" s="13"/>
      <c r="T3650" s="10">
        <v>30</v>
      </c>
      <c r="U3650" s="13" t="s">
        <v>601</v>
      </c>
      <c r="V3650" s="9" t="s">
        <v>4430</v>
      </c>
      <c r="W3650" s="13" t="s">
        <v>82</v>
      </c>
    </row>
    <row r="3651" spans="1:23" x14ac:dyDescent="0.3">
      <c r="A3651" s="7" t="s">
        <v>4428</v>
      </c>
      <c r="B3651" s="14">
        <v>6899</v>
      </c>
      <c r="C3651" s="14">
        <v>22823</v>
      </c>
      <c r="D3651" s="14">
        <v>11750</v>
      </c>
      <c r="E3651" s="6">
        <f>COUNTIF($D$3:$D$6372,D3651)</f>
        <v>1</v>
      </c>
      <c r="F3651" s="45" t="s">
        <v>1764</v>
      </c>
      <c r="G3651" s="21" t="s">
        <v>1896</v>
      </c>
      <c r="H3651" s="54" t="s">
        <v>1896</v>
      </c>
      <c r="I3651" s="54" t="s">
        <v>1897</v>
      </c>
      <c r="J3651" s="14" t="s">
        <v>1726</v>
      </c>
      <c r="K3651" s="21" t="s">
        <v>1898</v>
      </c>
      <c r="L3651" s="14" t="s">
        <v>10</v>
      </c>
      <c r="M3651" s="13" t="s">
        <v>606</v>
      </c>
      <c r="N3651" s="13" t="s">
        <v>606</v>
      </c>
      <c r="O3651" s="13" t="s">
        <v>606</v>
      </c>
      <c r="P3651" s="13" t="s">
        <v>606</v>
      </c>
      <c r="Q3651" s="13" t="s">
        <v>606</v>
      </c>
      <c r="R3651" s="13"/>
      <c r="S3651" s="13"/>
      <c r="T3651" s="10">
        <v>30</v>
      </c>
      <c r="U3651" s="13" t="s">
        <v>601</v>
      </c>
      <c r="V3651" s="9" t="s">
        <v>4430</v>
      </c>
      <c r="W3651" s="13" t="s">
        <v>82</v>
      </c>
    </row>
    <row r="3652" spans="1:23" x14ac:dyDescent="0.3">
      <c r="A3652" s="7" t="s">
        <v>4428</v>
      </c>
      <c r="B3652" s="14">
        <v>6897</v>
      </c>
      <c r="C3652" s="14">
        <v>15133</v>
      </c>
      <c r="D3652" s="14">
        <v>11752</v>
      </c>
      <c r="E3652" s="6">
        <f>COUNTIF($D$3:$D$6372,D3652)</f>
        <v>1</v>
      </c>
      <c r="F3652" s="45" t="s">
        <v>1764</v>
      </c>
      <c r="G3652" s="21" t="s">
        <v>3455</v>
      </c>
      <c r="H3652" s="54" t="s">
        <v>3455</v>
      </c>
      <c r="I3652" s="54" t="s">
        <v>3456</v>
      </c>
      <c r="J3652" s="14" t="s">
        <v>3448</v>
      </c>
      <c r="K3652" s="21" t="s">
        <v>3457</v>
      </c>
      <c r="L3652" s="14" t="s">
        <v>10</v>
      </c>
      <c r="M3652" s="13" t="s">
        <v>606</v>
      </c>
      <c r="N3652" s="13" t="s">
        <v>606</v>
      </c>
      <c r="O3652" s="13" t="s">
        <v>606</v>
      </c>
      <c r="P3652" s="13" t="s">
        <v>606</v>
      </c>
      <c r="Q3652" s="13" t="s">
        <v>606</v>
      </c>
      <c r="R3652" s="13" t="s">
        <v>606</v>
      </c>
      <c r="S3652" s="13"/>
      <c r="T3652" s="10">
        <v>30</v>
      </c>
      <c r="U3652" s="13" t="s">
        <v>601</v>
      </c>
      <c r="V3652" s="9" t="s">
        <v>4430</v>
      </c>
      <c r="W3652" s="13" t="s">
        <v>82</v>
      </c>
    </row>
    <row r="3653" spans="1:23" x14ac:dyDescent="0.3">
      <c r="A3653" s="7" t="s">
        <v>4428</v>
      </c>
      <c r="B3653" s="14">
        <v>6897</v>
      </c>
      <c r="C3653" s="14">
        <v>15133</v>
      </c>
      <c r="D3653" s="14">
        <v>11753</v>
      </c>
      <c r="E3653" s="6">
        <f>COUNTIF($D$3:$D$6372,D3653)</f>
        <v>1</v>
      </c>
      <c r="F3653" s="45" t="s">
        <v>1764</v>
      </c>
      <c r="G3653" s="21" t="s">
        <v>3455</v>
      </c>
      <c r="H3653" s="54" t="s">
        <v>3455</v>
      </c>
      <c r="I3653" s="54" t="s">
        <v>3456</v>
      </c>
      <c r="J3653" s="14" t="s">
        <v>3448</v>
      </c>
      <c r="K3653" s="21" t="s">
        <v>3457</v>
      </c>
      <c r="L3653" s="14" t="s">
        <v>10</v>
      </c>
      <c r="M3653" s="13" t="s">
        <v>606</v>
      </c>
      <c r="N3653" s="13" t="s">
        <v>606</v>
      </c>
      <c r="O3653" s="13" t="s">
        <v>606</v>
      </c>
      <c r="P3653" s="13" t="s">
        <v>606</v>
      </c>
      <c r="Q3653" s="13" t="s">
        <v>606</v>
      </c>
      <c r="R3653" s="13" t="s">
        <v>606</v>
      </c>
      <c r="S3653" s="13"/>
      <c r="T3653" s="10">
        <v>30</v>
      </c>
      <c r="U3653" s="13" t="s">
        <v>601</v>
      </c>
      <c r="V3653" s="9" t="s">
        <v>4430</v>
      </c>
      <c r="W3653" s="13" t="s">
        <v>82</v>
      </c>
    </row>
    <row r="3654" spans="1:23" x14ac:dyDescent="0.3">
      <c r="A3654" s="7" t="s">
        <v>4428</v>
      </c>
      <c r="B3654" s="14">
        <v>6897</v>
      </c>
      <c r="C3654" s="14">
        <v>15133</v>
      </c>
      <c r="D3654" s="14">
        <v>11754</v>
      </c>
      <c r="E3654" s="6">
        <f>COUNTIF($D$3:$D$6372,D3654)</f>
        <v>1</v>
      </c>
      <c r="F3654" s="45" t="s">
        <v>1764</v>
      </c>
      <c r="G3654" s="21" t="s">
        <v>3455</v>
      </c>
      <c r="H3654" s="54" t="s">
        <v>3455</v>
      </c>
      <c r="I3654" s="54" t="s">
        <v>3456</v>
      </c>
      <c r="J3654" s="14" t="s">
        <v>3448</v>
      </c>
      <c r="K3654" s="21" t="s">
        <v>3457</v>
      </c>
      <c r="L3654" s="14" t="s">
        <v>10</v>
      </c>
      <c r="M3654" s="13" t="s">
        <v>606</v>
      </c>
      <c r="N3654" s="13" t="s">
        <v>606</v>
      </c>
      <c r="O3654" s="13" t="s">
        <v>606</v>
      </c>
      <c r="P3654" s="13" t="s">
        <v>606</v>
      </c>
      <c r="Q3654" s="13" t="s">
        <v>606</v>
      </c>
      <c r="R3654" s="13" t="s">
        <v>606</v>
      </c>
      <c r="S3654" s="13"/>
      <c r="T3654" s="10">
        <v>30</v>
      </c>
      <c r="U3654" s="13" t="s">
        <v>601</v>
      </c>
      <c r="V3654" s="9" t="s">
        <v>4430</v>
      </c>
      <c r="W3654" s="13" t="s">
        <v>82</v>
      </c>
    </row>
    <row r="3655" spans="1:23" x14ac:dyDescent="0.3">
      <c r="A3655" s="7" t="s">
        <v>4428</v>
      </c>
      <c r="B3655" s="14">
        <v>6897</v>
      </c>
      <c r="C3655" s="14">
        <v>15133</v>
      </c>
      <c r="D3655" s="14">
        <v>11755</v>
      </c>
      <c r="E3655" s="6">
        <f>COUNTIF($D$3:$D$6372,D3655)</f>
        <v>1</v>
      </c>
      <c r="F3655" s="45" t="s">
        <v>1764</v>
      </c>
      <c r="G3655" s="21" t="s">
        <v>3455</v>
      </c>
      <c r="H3655" s="54" t="s">
        <v>3455</v>
      </c>
      <c r="I3655" s="54" t="s">
        <v>3456</v>
      </c>
      <c r="J3655" s="14" t="s">
        <v>3448</v>
      </c>
      <c r="K3655" s="21" t="s">
        <v>3457</v>
      </c>
      <c r="L3655" s="14" t="s">
        <v>10</v>
      </c>
      <c r="M3655" s="13" t="s">
        <v>606</v>
      </c>
      <c r="N3655" s="13" t="s">
        <v>606</v>
      </c>
      <c r="O3655" s="13" t="s">
        <v>606</v>
      </c>
      <c r="P3655" s="13" t="s">
        <v>606</v>
      </c>
      <c r="Q3655" s="13" t="s">
        <v>606</v>
      </c>
      <c r="R3655" s="13" t="s">
        <v>606</v>
      </c>
      <c r="S3655" s="13"/>
      <c r="T3655" s="10">
        <v>30</v>
      </c>
      <c r="U3655" s="13" t="s">
        <v>601</v>
      </c>
      <c r="V3655" s="9" t="s">
        <v>4430</v>
      </c>
      <c r="W3655" s="13" t="s">
        <v>82</v>
      </c>
    </row>
    <row r="3656" spans="1:23" x14ac:dyDescent="0.3">
      <c r="A3656" s="7" t="s">
        <v>4428</v>
      </c>
      <c r="B3656" s="14">
        <v>41785</v>
      </c>
      <c r="C3656" s="14">
        <v>1011451</v>
      </c>
      <c r="D3656" s="14">
        <v>11762</v>
      </c>
      <c r="E3656" s="6">
        <f>COUNTIF($D$3:$D$6372,D3656)</f>
        <v>1</v>
      </c>
      <c r="F3656" s="45" t="s">
        <v>590</v>
      </c>
      <c r="G3656" s="21" t="s">
        <v>3569</v>
      </c>
      <c r="H3656" s="54" t="s">
        <v>3569</v>
      </c>
      <c r="I3656" s="54" t="s">
        <v>3570</v>
      </c>
      <c r="J3656" s="14" t="s">
        <v>3448</v>
      </c>
      <c r="K3656" s="21" t="s">
        <v>3571</v>
      </c>
      <c r="L3656" s="14" t="s">
        <v>10</v>
      </c>
      <c r="M3656" s="13" t="s">
        <v>606</v>
      </c>
      <c r="N3656" s="13" t="s">
        <v>606</v>
      </c>
      <c r="O3656" s="13" t="s">
        <v>606</v>
      </c>
      <c r="P3656" s="13" t="s">
        <v>606</v>
      </c>
      <c r="Q3656" s="13" t="s">
        <v>606</v>
      </c>
      <c r="R3656" s="13"/>
      <c r="S3656" s="13"/>
      <c r="T3656" s="10">
        <v>30</v>
      </c>
      <c r="U3656" s="9" t="s">
        <v>4432</v>
      </c>
      <c r="V3656" s="9" t="s">
        <v>4429</v>
      </c>
      <c r="W3656" s="13" t="s">
        <v>26</v>
      </c>
    </row>
    <row r="3657" spans="1:23" x14ac:dyDescent="0.3">
      <c r="A3657" s="7" t="s">
        <v>4428</v>
      </c>
      <c r="B3657" s="14">
        <v>40722</v>
      </c>
      <c r="C3657" s="14">
        <v>1014742</v>
      </c>
      <c r="D3657" s="14">
        <v>11774</v>
      </c>
      <c r="E3657" s="6">
        <f>COUNTIF($D$3:$D$6372,D3657)</f>
        <v>1</v>
      </c>
      <c r="F3657" s="45" t="s">
        <v>593</v>
      </c>
      <c r="G3657" s="21" t="s">
        <v>3726</v>
      </c>
      <c r="H3657" s="54" t="s">
        <v>3726</v>
      </c>
      <c r="I3657" s="54" t="s">
        <v>3727</v>
      </c>
      <c r="J3657" s="14" t="s">
        <v>3721</v>
      </c>
      <c r="K3657" s="21" t="s">
        <v>3722</v>
      </c>
      <c r="L3657" s="14" t="s">
        <v>10</v>
      </c>
      <c r="M3657" s="13" t="s">
        <v>606</v>
      </c>
      <c r="N3657" s="13" t="s">
        <v>606</v>
      </c>
      <c r="O3657" s="13" t="s">
        <v>606</v>
      </c>
      <c r="P3657" s="13" t="s">
        <v>606</v>
      </c>
      <c r="Q3657" s="13" t="s">
        <v>606</v>
      </c>
      <c r="R3657" s="13" t="s">
        <v>606</v>
      </c>
      <c r="S3657" s="13"/>
      <c r="T3657" s="10">
        <v>25</v>
      </c>
      <c r="U3657" s="9" t="s">
        <v>4432</v>
      </c>
      <c r="V3657" s="9" t="s">
        <v>4430</v>
      </c>
      <c r="W3657" s="13" t="s">
        <v>82</v>
      </c>
    </row>
    <row r="3658" spans="1:23" x14ac:dyDescent="0.3">
      <c r="A3658" s="7" t="s">
        <v>4428</v>
      </c>
      <c r="B3658" s="14">
        <v>6886</v>
      </c>
      <c r="C3658" s="14">
        <v>22817</v>
      </c>
      <c r="D3658" s="14">
        <v>11784</v>
      </c>
      <c r="E3658" s="6">
        <f>COUNTIF($D$3:$D$6372,D3658)</f>
        <v>1</v>
      </c>
      <c r="F3658" s="45" t="s">
        <v>594</v>
      </c>
      <c r="G3658" s="21" t="s">
        <v>2606</v>
      </c>
      <c r="H3658" s="54" t="s">
        <v>2606</v>
      </c>
      <c r="I3658" s="54" t="s">
        <v>2607</v>
      </c>
      <c r="J3658" s="14" t="s">
        <v>2608</v>
      </c>
      <c r="K3658" s="21" t="s">
        <v>2609</v>
      </c>
      <c r="L3658" s="14" t="s">
        <v>6242</v>
      </c>
      <c r="M3658" s="13" t="s">
        <v>606</v>
      </c>
      <c r="N3658" s="13" t="s">
        <v>606</v>
      </c>
      <c r="O3658" s="13" t="s">
        <v>606</v>
      </c>
      <c r="P3658" s="13" t="s">
        <v>606</v>
      </c>
      <c r="Q3658" s="13" t="s">
        <v>606</v>
      </c>
      <c r="R3658" s="13"/>
      <c r="S3658" s="13"/>
      <c r="T3658" s="10" t="s">
        <v>4814</v>
      </c>
      <c r="U3658" s="13" t="s">
        <v>601</v>
      </c>
      <c r="V3658" s="9" t="s">
        <v>4430</v>
      </c>
      <c r="W3658" s="13" t="s">
        <v>82</v>
      </c>
    </row>
    <row r="3659" spans="1:23" x14ac:dyDescent="0.3">
      <c r="A3659" s="7" t="s">
        <v>4428</v>
      </c>
      <c r="B3659" s="14">
        <v>2868</v>
      </c>
      <c r="C3659" s="14">
        <v>10290</v>
      </c>
      <c r="D3659" s="14">
        <v>11790</v>
      </c>
      <c r="E3659" s="6">
        <f>COUNTIF($D$3:$D$6372,D3659)</f>
        <v>1</v>
      </c>
      <c r="F3659" s="45" t="s">
        <v>11</v>
      </c>
      <c r="G3659" s="21" t="s">
        <v>2039</v>
      </c>
      <c r="H3659" s="54" t="s">
        <v>2039</v>
      </c>
      <c r="I3659" s="54" t="s">
        <v>2040</v>
      </c>
      <c r="J3659" s="14" t="s">
        <v>2034</v>
      </c>
      <c r="K3659" s="21" t="s">
        <v>2035</v>
      </c>
      <c r="L3659" s="14" t="s">
        <v>10</v>
      </c>
      <c r="M3659" s="13" t="s">
        <v>606</v>
      </c>
      <c r="N3659" s="13" t="s">
        <v>606</v>
      </c>
      <c r="O3659" s="13" t="s">
        <v>606</v>
      </c>
      <c r="P3659" s="13" t="s">
        <v>606</v>
      </c>
      <c r="Q3659" s="13" t="s">
        <v>606</v>
      </c>
      <c r="R3659" s="13"/>
      <c r="S3659" s="13"/>
      <c r="T3659" s="10">
        <v>15</v>
      </c>
      <c r="U3659" s="9" t="s">
        <v>4432</v>
      </c>
      <c r="V3659" s="9" t="s">
        <v>4430</v>
      </c>
      <c r="W3659" s="13" t="s">
        <v>82</v>
      </c>
    </row>
    <row r="3660" spans="1:23" x14ac:dyDescent="0.3">
      <c r="A3660" s="7" t="s">
        <v>4428</v>
      </c>
      <c r="B3660" s="14">
        <v>6904</v>
      </c>
      <c r="C3660" s="14">
        <v>15133</v>
      </c>
      <c r="D3660" s="14">
        <v>11803</v>
      </c>
      <c r="E3660" s="6">
        <f>COUNTIF($D$3:$D$6372,D3660)</f>
        <v>1</v>
      </c>
      <c r="F3660" s="45" t="s">
        <v>11</v>
      </c>
      <c r="G3660" s="21" t="s">
        <v>3455</v>
      </c>
      <c r="H3660" s="54" t="s">
        <v>3455</v>
      </c>
      <c r="I3660" s="54" t="s">
        <v>3456</v>
      </c>
      <c r="J3660" s="14" t="s">
        <v>3448</v>
      </c>
      <c r="K3660" s="21" t="s">
        <v>3459</v>
      </c>
      <c r="L3660" s="14" t="s">
        <v>10</v>
      </c>
      <c r="M3660" s="13" t="s">
        <v>606</v>
      </c>
      <c r="N3660" s="13" t="s">
        <v>606</v>
      </c>
      <c r="O3660" s="13" t="s">
        <v>606</v>
      </c>
      <c r="P3660" s="13" t="s">
        <v>606</v>
      </c>
      <c r="Q3660" s="13" t="s">
        <v>606</v>
      </c>
      <c r="R3660" s="13" t="s">
        <v>606</v>
      </c>
      <c r="S3660" s="13"/>
      <c r="T3660" s="10">
        <v>30</v>
      </c>
      <c r="U3660" s="13" t="s">
        <v>601</v>
      </c>
      <c r="V3660" s="9" t="s">
        <v>4430</v>
      </c>
      <c r="W3660" s="13" t="s">
        <v>82</v>
      </c>
    </row>
    <row r="3661" spans="1:23" x14ac:dyDescent="0.3">
      <c r="A3661" s="7" t="s">
        <v>4428</v>
      </c>
      <c r="B3661" s="14">
        <v>6904</v>
      </c>
      <c r="C3661" s="14">
        <v>15133</v>
      </c>
      <c r="D3661" s="14">
        <v>11804</v>
      </c>
      <c r="E3661" s="6">
        <f>COUNTIF($D$3:$D$6372,D3661)</f>
        <v>1</v>
      </c>
      <c r="F3661" s="45" t="s">
        <v>11</v>
      </c>
      <c r="G3661" s="21" t="s">
        <v>3455</v>
      </c>
      <c r="H3661" s="54" t="s">
        <v>3455</v>
      </c>
      <c r="I3661" s="54" t="s">
        <v>3456</v>
      </c>
      <c r="J3661" s="14" t="s">
        <v>3448</v>
      </c>
      <c r="K3661" s="21" t="s">
        <v>3459</v>
      </c>
      <c r="L3661" s="14" t="s">
        <v>10</v>
      </c>
      <c r="M3661" s="13" t="s">
        <v>606</v>
      </c>
      <c r="N3661" s="13" t="s">
        <v>606</v>
      </c>
      <c r="O3661" s="13" t="s">
        <v>606</v>
      </c>
      <c r="P3661" s="13" t="s">
        <v>606</v>
      </c>
      <c r="Q3661" s="13" t="s">
        <v>606</v>
      </c>
      <c r="R3661" s="13" t="s">
        <v>606</v>
      </c>
      <c r="S3661" s="13"/>
      <c r="T3661" s="10">
        <v>30</v>
      </c>
      <c r="U3661" s="13" t="s">
        <v>601</v>
      </c>
      <c r="V3661" s="9" t="s">
        <v>4430</v>
      </c>
      <c r="W3661" s="13" t="s">
        <v>82</v>
      </c>
    </row>
    <row r="3662" spans="1:23" x14ac:dyDescent="0.3">
      <c r="A3662" s="7" t="s">
        <v>4428</v>
      </c>
      <c r="B3662" s="14">
        <v>31573</v>
      </c>
      <c r="C3662" s="14">
        <v>186982</v>
      </c>
      <c r="D3662" s="14">
        <v>11805</v>
      </c>
      <c r="E3662" s="6">
        <f>COUNTIF($D$3:$D$6372,D3662)</f>
        <v>1</v>
      </c>
      <c r="F3662" s="45" t="s">
        <v>11</v>
      </c>
      <c r="G3662" s="21" t="s">
        <v>4386</v>
      </c>
      <c r="H3662" s="54" t="s">
        <v>4386</v>
      </c>
      <c r="I3662" s="54" t="s">
        <v>4387</v>
      </c>
      <c r="J3662" s="14" t="s">
        <v>4088</v>
      </c>
      <c r="K3662" s="21" t="s">
        <v>4357</v>
      </c>
      <c r="L3662" s="14" t="s">
        <v>10</v>
      </c>
      <c r="M3662" s="13" t="s">
        <v>606</v>
      </c>
      <c r="N3662" s="13" t="s">
        <v>606</v>
      </c>
      <c r="O3662" s="13" t="s">
        <v>606</v>
      </c>
      <c r="P3662" s="13" t="s">
        <v>606</v>
      </c>
      <c r="Q3662" s="13" t="s">
        <v>606</v>
      </c>
      <c r="R3662" s="13"/>
      <c r="S3662" s="13"/>
      <c r="T3662" s="10">
        <v>25</v>
      </c>
      <c r="U3662" s="9" t="s">
        <v>4432</v>
      </c>
      <c r="V3662" s="9" t="s">
        <v>4430</v>
      </c>
      <c r="W3662" s="13" t="s">
        <v>82</v>
      </c>
    </row>
    <row r="3663" spans="1:23" x14ac:dyDescent="0.3">
      <c r="A3663" s="7" t="s">
        <v>4428</v>
      </c>
      <c r="B3663" s="14">
        <v>29805</v>
      </c>
      <c r="C3663" s="14">
        <v>755227</v>
      </c>
      <c r="D3663" s="14">
        <v>11807</v>
      </c>
      <c r="E3663" s="6">
        <f>COUNTIF($D$3:$D$6372,D3663)</f>
        <v>1</v>
      </c>
      <c r="F3663" s="45" t="s">
        <v>11</v>
      </c>
      <c r="G3663" s="21" t="s">
        <v>4059</v>
      </c>
      <c r="H3663" s="54" t="s">
        <v>4059</v>
      </c>
      <c r="I3663" s="54" t="s">
        <v>4060</v>
      </c>
      <c r="J3663" s="14" t="s">
        <v>3843</v>
      </c>
      <c r="K3663" s="21" t="s">
        <v>4053</v>
      </c>
      <c r="L3663" s="14" t="s">
        <v>10</v>
      </c>
      <c r="M3663" s="13" t="s">
        <v>606</v>
      </c>
      <c r="N3663" s="13" t="s">
        <v>606</v>
      </c>
      <c r="O3663" s="13" t="s">
        <v>606</v>
      </c>
      <c r="P3663" s="13" t="s">
        <v>606</v>
      </c>
      <c r="Q3663" s="13" t="s">
        <v>606</v>
      </c>
      <c r="R3663" s="13"/>
      <c r="S3663" s="13"/>
      <c r="T3663" s="10">
        <v>27</v>
      </c>
      <c r="U3663" s="13" t="s">
        <v>601</v>
      </c>
      <c r="V3663" s="9" t="s">
        <v>4429</v>
      </c>
      <c r="W3663" s="13" t="s">
        <v>26</v>
      </c>
    </row>
    <row r="3664" spans="1:23" x14ac:dyDescent="0.3">
      <c r="A3664" s="7" t="s">
        <v>4428</v>
      </c>
      <c r="B3664" s="14">
        <v>6908</v>
      </c>
      <c r="C3664" s="14">
        <v>15133</v>
      </c>
      <c r="D3664" s="14">
        <v>11808</v>
      </c>
      <c r="E3664" s="6">
        <f>COUNTIF($D$3:$D$6372,D3664)</f>
        <v>1</v>
      </c>
      <c r="F3664" s="45" t="s">
        <v>11</v>
      </c>
      <c r="G3664" s="21" t="s">
        <v>3630</v>
      </c>
      <c r="H3664" s="54" t="s">
        <v>3630</v>
      </c>
      <c r="I3664" s="54" t="s">
        <v>3631</v>
      </c>
      <c r="J3664" s="14" t="s">
        <v>3448</v>
      </c>
      <c r="K3664" s="21" t="s">
        <v>3605</v>
      </c>
      <c r="L3664" s="14" t="s">
        <v>10</v>
      </c>
      <c r="M3664" s="13" t="s">
        <v>606</v>
      </c>
      <c r="N3664" s="13" t="s">
        <v>606</v>
      </c>
      <c r="O3664" s="13" t="s">
        <v>606</v>
      </c>
      <c r="P3664" s="13" t="s">
        <v>606</v>
      </c>
      <c r="Q3664" s="13" t="s">
        <v>606</v>
      </c>
      <c r="R3664" s="13"/>
      <c r="S3664" s="13"/>
      <c r="T3664" s="10">
        <v>30</v>
      </c>
      <c r="U3664" s="13" t="s">
        <v>601</v>
      </c>
      <c r="V3664" s="9" t="s">
        <v>4429</v>
      </c>
      <c r="W3664" s="13" t="s">
        <v>26</v>
      </c>
    </row>
    <row r="3665" spans="1:23" x14ac:dyDescent="0.3">
      <c r="A3665" s="7" t="s">
        <v>4428</v>
      </c>
      <c r="B3665" s="14">
        <v>6779</v>
      </c>
      <c r="C3665" s="14">
        <v>29645</v>
      </c>
      <c r="D3665" s="14">
        <v>11810</v>
      </c>
      <c r="E3665" s="6">
        <f>COUNTIF($D$3:$D$6372,D3665)</f>
        <v>1</v>
      </c>
      <c r="F3665" s="45" t="s">
        <v>11</v>
      </c>
      <c r="G3665" s="21" t="s">
        <v>4320</v>
      </c>
      <c r="H3665" s="54" t="s">
        <v>4320</v>
      </c>
      <c r="I3665" s="54" t="s">
        <v>4321</v>
      </c>
      <c r="J3665" s="14" t="s">
        <v>4088</v>
      </c>
      <c r="K3665" s="21" t="s">
        <v>4309</v>
      </c>
      <c r="L3665" s="14" t="s">
        <v>10</v>
      </c>
      <c r="M3665" s="13" t="s">
        <v>606</v>
      </c>
      <c r="N3665" s="13" t="s">
        <v>606</v>
      </c>
      <c r="O3665" s="13" t="s">
        <v>606</v>
      </c>
      <c r="P3665" s="13" t="s">
        <v>606</v>
      </c>
      <c r="Q3665" s="13" t="s">
        <v>606</v>
      </c>
      <c r="R3665" s="13" t="s">
        <v>606</v>
      </c>
      <c r="S3665" s="13"/>
      <c r="T3665" s="10">
        <v>30</v>
      </c>
      <c r="U3665" s="13" t="s">
        <v>601</v>
      </c>
      <c r="V3665" s="9" t="s">
        <v>4429</v>
      </c>
      <c r="W3665" s="13" t="s">
        <v>26</v>
      </c>
    </row>
    <row r="3666" spans="1:23" x14ac:dyDescent="0.3">
      <c r="A3666" s="7" t="s">
        <v>4428</v>
      </c>
      <c r="B3666" s="14">
        <v>6904</v>
      </c>
      <c r="C3666" s="14">
        <v>15133</v>
      </c>
      <c r="D3666" s="14">
        <v>11811</v>
      </c>
      <c r="E3666" s="6">
        <f>COUNTIF($D$3:$D$6372,D3666)</f>
        <v>1</v>
      </c>
      <c r="F3666" s="45" t="s">
        <v>11</v>
      </c>
      <c r="G3666" s="21" t="s">
        <v>3455</v>
      </c>
      <c r="H3666" s="54" t="s">
        <v>3455</v>
      </c>
      <c r="I3666" s="54" t="s">
        <v>3456</v>
      </c>
      <c r="J3666" s="14" t="s">
        <v>3448</v>
      </c>
      <c r="K3666" s="21" t="s">
        <v>3459</v>
      </c>
      <c r="L3666" s="14" t="s">
        <v>10</v>
      </c>
      <c r="M3666" s="13" t="s">
        <v>606</v>
      </c>
      <c r="N3666" s="13" t="s">
        <v>606</v>
      </c>
      <c r="O3666" s="13" t="s">
        <v>606</v>
      </c>
      <c r="P3666" s="13" t="s">
        <v>606</v>
      </c>
      <c r="Q3666" s="13" t="s">
        <v>606</v>
      </c>
      <c r="R3666" s="13" t="s">
        <v>606</v>
      </c>
      <c r="S3666" s="13"/>
      <c r="T3666" s="10">
        <v>30</v>
      </c>
      <c r="U3666" s="13" t="s">
        <v>601</v>
      </c>
      <c r="V3666" s="9" t="s">
        <v>4430</v>
      </c>
      <c r="W3666" s="13" t="s">
        <v>82</v>
      </c>
    </row>
    <row r="3667" spans="1:23" x14ac:dyDescent="0.3">
      <c r="A3667" s="7" t="s">
        <v>4428</v>
      </c>
      <c r="B3667" s="14">
        <v>31548</v>
      </c>
      <c r="C3667" s="14">
        <v>18444</v>
      </c>
      <c r="D3667" s="14">
        <v>11813</v>
      </c>
      <c r="E3667" s="6">
        <f>COUNTIF($D$3:$D$6372,D3667)</f>
        <v>1</v>
      </c>
      <c r="F3667" s="45" t="s">
        <v>590</v>
      </c>
      <c r="G3667" s="21" t="s">
        <v>3841</v>
      </c>
      <c r="H3667" s="54" t="s">
        <v>3841</v>
      </c>
      <c r="I3667" s="54" t="s">
        <v>3842</v>
      </c>
      <c r="J3667" s="14" t="s">
        <v>3843</v>
      </c>
      <c r="K3667" s="21" t="s">
        <v>3844</v>
      </c>
      <c r="L3667" s="14" t="s">
        <v>10</v>
      </c>
      <c r="M3667" s="13" t="s">
        <v>606</v>
      </c>
      <c r="N3667" s="13" t="s">
        <v>606</v>
      </c>
      <c r="O3667" s="13" t="s">
        <v>606</v>
      </c>
      <c r="P3667" s="13" t="s">
        <v>606</v>
      </c>
      <c r="Q3667" s="13" t="s">
        <v>606</v>
      </c>
      <c r="R3667" s="13"/>
      <c r="S3667" s="13"/>
      <c r="T3667" s="10">
        <v>30</v>
      </c>
      <c r="U3667" s="9" t="s">
        <v>4432</v>
      </c>
      <c r="V3667" s="9" t="s">
        <v>4430</v>
      </c>
      <c r="W3667" s="13" t="s">
        <v>82</v>
      </c>
    </row>
    <row r="3668" spans="1:23" x14ac:dyDescent="0.3">
      <c r="A3668" s="7" t="s">
        <v>4428</v>
      </c>
      <c r="B3668" s="14">
        <v>38272</v>
      </c>
      <c r="C3668" s="14">
        <v>1010787</v>
      </c>
      <c r="D3668" s="14">
        <v>11814</v>
      </c>
      <c r="E3668" s="6">
        <f>COUNTIF($D$3:$D$6372,D3668)</f>
        <v>1</v>
      </c>
      <c r="F3668" s="45" t="s">
        <v>590</v>
      </c>
      <c r="G3668" s="21" t="s">
        <v>4196</v>
      </c>
      <c r="H3668" s="54" t="s">
        <v>4196</v>
      </c>
      <c r="I3668" s="54" t="s">
        <v>4197</v>
      </c>
      <c r="J3668" s="14" t="s">
        <v>4088</v>
      </c>
      <c r="K3668" s="21" t="s">
        <v>4198</v>
      </c>
      <c r="L3668" s="14" t="s">
        <v>10</v>
      </c>
      <c r="M3668" s="13" t="s">
        <v>606</v>
      </c>
      <c r="N3668" s="13" t="s">
        <v>606</v>
      </c>
      <c r="O3668" s="13" t="s">
        <v>606</v>
      </c>
      <c r="P3668" s="13" t="s">
        <v>606</v>
      </c>
      <c r="Q3668" s="13" t="s">
        <v>606</v>
      </c>
      <c r="R3668" s="13"/>
      <c r="S3668" s="13"/>
      <c r="T3668" s="10">
        <v>5</v>
      </c>
      <c r="U3668" s="9" t="s">
        <v>4432</v>
      </c>
      <c r="V3668" s="9" t="s">
        <v>4429</v>
      </c>
      <c r="W3668" s="13" t="s">
        <v>26</v>
      </c>
    </row>
    <row r="3669" spans="1:23" x14ac:dyDescent="0.3">
      <c r="A3669" s="7" t="s">
        <v>4428</v>
      </c>
      <c r="B3669" s="14">
        <v>38281</v>
      </c>
      <c r="C3669" s="14">
        <v>1010784</v>
      </c>
      <c r="D3669" s="14">
        <v>11815</v>
      </c>
      <c r="E3669" s="6">
        <f>COUNTIF($D$3:$D$6372,D3669)</f>
        <v>1</v>
      </c>
      <c r="F3669" s="45" t="s">
        <v>590</v>
      </c>
      <c r="G3669" s="21" t="s">
        <v>2009</v>
      </c>
      <c r="H3669" s="54" t="s">
        <v>2009</v>
      </c>
      <c r="I3669" s="54" t="s">
        <v>2010</v>
      </c>
      <c r="J3669" s="14" t="s">
        <v>1726</v>
      </c>
      <c r="K3669" s="21" t="s">
        <v>2004</v>
      </c>
      <c r="L3669" s="14" t="s">
        <v>10</v>
      </c>
      <c r="M3669" s="13" t="s">
        <v>606</v>
      </c>
      <c r="N3669" s="13" t="s">
        <v>606</v>
      </c>
      <c r="O3669" s="13" t="s">
        <v>606</v>
      </c>
      <c r="P3669" s="13" t="s">
        <v>606</v>
      </c>
      <c r="Q3669" s="13" t="s">
        <v>606</v>
      </c>
      <c r="R3669" s="13"/>
      <c r="S3669" s="13"/>
      <c r="T3669" s="10">
        <v>5</v>
      </c>
      <c r="U3669" s="9" t="s">
        <v>4432</v>
      </c>
      <c r="V3669" s="9" t="s">
        <v>4430</v>
      </c>
      <c r="W3669" s="13" t="s">
        <v>82</v>
      </c>
    </row>
    <row r="3670" spans="1:23" x14ac:dyDescent="0.3">
      <c r="A3670" s="7" t="s">
        <v>4428</v>
      </c>
      <c r="B3670" s="14">
        <v>6904</v>
      </c>
      <c r="C3670" s="14">
        <v>15133</v>
      </c>
      <c r="D3670" s="14">
        <v>11821</v>
      </c>
      <c r="E3670" s="6">
        <f>COUNTIF($D$3:$D$6372,D3670)</f>
        <v>1</v>
      </c>
      <c r="F3670" s="45" t="s">
        <v>11</v>
      </c>
      <c r="G3670" s="21" t="s">
        <v>3455</v>
      </c>
      <c r="H3670" s="54" t="s">
        <v>3455</v>
      </c>
      <c r="I3670" s="54" t="s">
        <v>3456</v>
      </c>
      <c r="J3670" s="14" t="s">
        <v>3448</v>
      </c>
      <c r="K3670" s="21" t="s">
        <v>3492</v>
      </c>
      <c r="L3670" s="14" t="s">
        <v>10</v>
      </c>
      <c r="M3670" s="13" t="s">
        <v>606</v>
      </c>
      <c r="N3670" s="13" t="s">
        <v>606</v>
      </c>
      <c r="O3670" s="13" t="s">
        <v>606</v>
      </c>
      <c r="P3670" s="13" t="s">
        <v>606</v>
      </c>
      <c r="Q3670" s="13" t="s">
        <v>606</v>
      </c>
      <c r="R3670" s="13" t="s">
        <v>606</v>
      </c>
      <c r="S3670" s="13"/>
      <c r="T3670" s="10">
        <v>30</v>
      </c>
      <c r="U3670" s="13" t="s">
        <v>601</v>
      </c>
      <c r="V3670" s="9" t="s">
        <v>4430</v>
      </c>
      <c r="W3670" s="13" t="s">
        <v>82</v>
      </c>
    </row>
    <row r="3671" spans="1:23" x14ac:dyDescent="0.3">
      <c r="A3671" s="7" t="s">
        <v>4428</v>
      </c>
      <c r="B3671" s="14">
        <v>6904</v>
      </c>
      <c r="C3671" s="14">
        <v>15133</v>
      </c>
      <c r="D3671" s="14">
        <v>11822</v>
      </c>
      <c r="E3671" s="6">
        <f>COUNTIF($D$3:$D$6372,D3671)</f>
        <v>1</v>
      </c>
      <c r="F3671" s="45" t="s">
        <v>11</v>
      </c>
      <c r="G3671" s="21" t="s">
        <v>3455</v>
      </c>
      <c r="H3671" s="54" t="s">
        <v>3455</v>
      </c>
      <c r="I3671" s="54" t="s">
        <v>3456</v>
      </c>
      <c r="J3671" s="14" t="s">
        <v>3448</v>
      </c>
      <c r="K3671" s="21" t="s">
        <v>3492</v>
      </c>
      <c r="L3671" s="14" t="s">
        <v>10</v>
      </c>
      <c r="M3671" s="13" t="s">
        <v>606</v>
      </c>
      <c r="N3671" s="13" t="s">
        <v>606</v>
      </c>
      <c r="O3671" s="13" t="s">
        <v>606</v>
      </c>
      <c r="P3671" s="13" t="s">
        <v>606</v>
      </c>
      <c r="Q3671" s="13" t="s">
        <v>606</v>
      </c>
      <c r="R3671" s="13" t="s">
        <v>606</v>
      </c>
      <c r="S3671" s="13"/>
      <c r="T3671" s="10">
        <v>30</v>
      </c>
      <c r="U3671" s="13" t="s">
        <v>601</v>
      </c>
      <c r="V3671" s="9" t="s">
        <v>4430</v>
      </c>
      <c r="W3671" s="13" t="s">
        <v>82</v>
      </c>
    </row>
    <row r="3672" spans="1:23" x14ac:dyDescent="0.3">
      <c r="A3672" s="7" t="s">
        <v>4428</v>
      </c>
      <c r="B3672" s="14">
        <v>6905</v>
      </c>
      <c r="C3672" s="14">
        <v>22809</v>
      </c>
      <c r="D3672" s="14">
        <v>11823</v>
      </c>
      <c r="E3672" s="6">
        <f>COUNTIF($D$3:$D$6372,D3672)</f>
        <v>1</v>
      </c>
      <c r="F3672" s="45" t="s">
        <v>11</v>
      </c>
      <c r="G3672" s="21" t="s">
        <v>4180</v>
      </c>
      <c r="H3672" s="54" t="s">
        <v>4180</v>
      </c>
      <c r="I3672" s="54" t="s">
        <v>4181</v>
      </c>
      <c r="J3672" s="14" t="s">
        <v>4088</v>
      </c>
      <c r="K3672" s="21" t="s">
        <v>4172</v>
      </c>
      <c r="L3672" s="14" t="s">
        <v>10</v>
      </c>
      <c r="M3672" s="13" t="s">
        <v>606</v>
      </c>
      <c r="N3672" s="13" t="s">
        <v>606</v>
      </c>
      <c r="O3672" s="13" t="s">
        <v>606</v>
      </c>
      <c r="P3672" s="13" t="s">
        <v>606</v>
      </c>
      <c r="Q3672" s="13" t="s">
        <v>606</v>
      </c>
      <c r="R3672" s="13"/>
      <c r="S3672" s="13"/>
      <c r="T3672" s="10">
        <v>30</v>
      </c>
      <c r="U3672" s="13" t="s">
        <v>601</v>
      </c>
      <c r="V3672" s="9" t="s">
        <v>4429</v>
      </c>
      <c r="W3672" s="13" t="s">
        <v>26</v>
      </c>
    </row>
    <row r="3673" spans="1:23" x14ac:dyDescent="0.3">
      <c r="A3673" s="7" t="s">
        <v>4428</v>
      </c>
      <c r="B3673" s="14">
        <v>6886</v>
      </c>
      <c r="C3673" s="14">
        <v>22817</v>
      </c>
      <c r="D3673" s="14">
        <v>11827</v>
      </c>
      <c r="E3673" s="6">
        <f>COUNTIF($D$3:$D$6372,D3673)</f>
        <v>1</v>
      </c>
      <c r="F3673" s="45" t="s">
        <v>2471</v>
      </c>
      <c r="G3673" s="21" t="s">
        <v>2606</v>
      </c>
      <c r="H3673" s="54" t="s">
        <v>2606</v>
      </c>
      <c r="I3673" s="54" t="s">
        <v>2607</v>
      </c>
      <c r="J3673" s="14" t="s">
        <v>2608</v>
      </c>
      <c r="K3673" s="21" t="s">
        <v>2609</v>
      </c>
      <c r="L3673" s="14" t="s">
        <v>6242</v>
      </c>
      <c r="M3673" s="13" t="s">
        <v>606</v>
      </c>
      <c r="N3673" s="13" t="s">
        <v>606</v>
      </c>
      <c r="O3673" s="13" t="s">
        <v>606</v>
      </c>
      <c r="P3673" s="13" t="s">
        <v>606</v>
      </c>
      <c r="Q3673" s="13" t="s">
        <v>606</v>
      </c>
      <c r="R3673" s="13"/>
      <c r="S3673" s="13"/>
      <c r="T3673" s="10" t="s">
        <v>4814</v>
      </c>
      <c r="U3673" s="13" t="s">
        <v>601</v>
      </c>
      <c r="V3673" s="9" t="s">
        <v>4430</v>
      </c>
      <c r="W3673" s="13" t="s">
        <v>82</v>
      </c>
    </row>
    <row r="3674" spans="1:23" x14ac:dyDescent="0.3">
      <c r="A3674" s="7" t="s">
        <v>4428</v>
      </c>
      <c r="B3674" s="14">
        <v>6886</v>
      </c>
      <c r="C3674" s="14">
        <v>22817</v>
      </c>
      <c r="D3674" s="14">
        <v>11835</v>
      </c>
      <c r="E3674" s="6">
        <f>COUNTIF($D$3:$D$6372,D3674)</f>
        <v>1</v>
      </c>
      <c r="F3674" s="45" t="s">
        <v>2471</v>
      </c>
      <c r="G3674" s="21" t="s">
        <v>2606</v>
      </c>
      <c r="H3674" s="54" t="s">
        <v>2606</v>
      </c>
      <c r="I3674" s="54" t="s">
        <v>2607</v>
      </c>
      <c r="J3674" s="14" t="s">
        <v>2608</v>
      </c>
      <c r="K3674" s="21" t="s">
        <v>2609</v>
      </c>
      <c r="L3674" s="14" t="s">
        <v>6242</v>
      </c>
      <c r="M3674" s="13" t="s">
        <v>606</v>
      </c>
      <c r="N3674" s="13" t="s">
        <v>606</v>
      </c>
      <c r="O3674" s="13" t="s">
        <v>606</v>
      </c>
      <c r="P3674" s="13" t="s">
        <v>606</v>
      </c>
      <c r="Q3674" s="13" t="s">
        <v>606</v>
      </c>
      <c r="R3674" s="13"/>
      <c r="S3674" s="13"/>
      <c r="T3674" s="10" t="s">
        <v>4814</v>
      </c>
      <c r="U3674" s="13" t="s">
        <v>601</v>
      </c>
      <c r="V3674" s="9" t="s">
        <v>4430</v>
      </c>
      <c r="W3674" s="13" t="s">
        <v>82</v>
      </c>
    </row>
    <row r="3675" spans="1:23" x14ac:dyDescent="0.3">
      <c r="A3675" s="7" t="s">
        <v>4428</v>
      </c>
      <c r="B3675" s="14">
        <v>6886</v>
      </c>
      <c r="C3675" s="14">
        <v>22817</v>
      </c>
      <c r="D3675" s="14">
        <v>11837</v>
      </c>
      <c r="E3675" s="6">
        <f>COUNTIF($D$3:$D$6372,D3675)</f>
        <v>1</v>
      </c>
      <c r="F3675" s="45" t="s">
        <v>2471</v>
      </c>
      <c r="G3675" s="21" t="s">
        <v>2606</v>
      </c>
      <c r="H3675" s="54" t="s">
        <v>2606</v>
      </c>
      <c r="I3675" s="54" t="s">
        <v>2607</v>
      </c>
      <c r="J3675" s="14" t="s">
        <v>2608</v>
      </c>
      <c r="K3675" s="21" t="s">
        <v>2609</v>
      </c>
      <c r="L3675" s="14" t="s">
        <v>6242</v>
      </c>
      <c r="M3675" s="13" t="s">
        <v>606</v>
      </c>
      <c r="N3675" s="13" t="s">
        <v>606</v>
      </c>
      <c r="O3675" s="13" t="s">
        <v>606</v>
      </c>
      <c r="P3675" s="13" t="s">
        <v>606</v>
      </c>
      <c r="Q3675" s="13" t="s">
        <v>606</v>
      </c>
      <c r="R3675" s="13"/>
      <c r="S3675" s="13"/>
      <c r="T3675" s="10" t="s">
        <v>4814</v>
      </c>
      <c r="U3675" s="13" t="s">
        <v>601</v>
      </c>
      <c r="V3675" s="9" t="s">
        <v>4430</v>
      </c>
      <c r="W3675" s="13" t="s">
        <v>82</v>
      </c>
    </row>
    <row r="3676" spans="1:23" x14ac:dyDescent="0.3">
      <c r="A3676" s="7" t="s">
        <v>4428</v>
      </c>
      <c r="B3676" s="14">
        <v>6886</v>
      </c>
      <c r="C3676" s="14">
        <v>22817</v>
      </c>
      <c r="D3676" s="14">
        <v>11838</v>
      </c>
      <c r="E3676" s="6">
        <f>COUNTIF($D$3:$D$6372,D3676)</f>
        <v>1</v>
      </c>
      <c r="F3676" s="45" t="s">
        <v>2471</v>
      </c>
      <c r="G3676" s="21" t="s">
        <v>2606</v>
      </c>
      <c r="H3676" s="54" t="s">
        <v>2606</v>
      </c>
      <c r="I3676" s="54" t="s">
        <v>2607</v>
      </c>
      <c r="J3676" s="14" t="s">
        <v>2608</v>
      </c>
      <c r="K3676" s="21" t="s">
        <v>2609</v>
      </c>
      <c r="L3676" s="14" t="s">
        <v>6242</v>
      </c>
      <c r="M3676" s="13" t="s">
        <v>606</v>
      </c>
      <c r="N3676" s="13" t="s">
        <v>606</v>
      </c>
      <c r="O3676" s="13" t="s">
        <v>606</v>
      </c>
      <c r="P3676" s="13" t="s">
        <v>606</v>
      </c>
      <c r="Q3676" s="13" t="s">
        <v>606</v>
      </c>
      <c r="R3676" s="13"/>
      <c r="S3676" s="13"/>
      <c r="T3676" s="10" t="s">
        <v>4814</v>
      </c>
      <c r="U3676" s="13" t="s">
        <v>601</v>
      </c>
      <c r="V3676" s="9" t="s">
        <v>4430</v>
      </c>
      <c r="W3676" s="13" t="s">
        <v>82</v>
      </c>
    </row>
    <row r="3677" spans="1:23" x14ac:dyDescent="0.3">
      <c r="A3677" s="7" t="s">
        <v>4428</v>
      </c>
      <c r="B3677" s="14">
        <v>6886</v>
      </c>
      <c r="C3677" s="14">
        <v>22817</v>
      </c>
      <c r="D3677" s="14">
        <v>11839</v>
      </c>
      <c r="E3677" s="6">
        <f>COUNTIF($D$3:$D$6372,D3677)</f>
        <v>1</v>
      </c>
      <c r="F3677" s="45" t="s">
        <v>2471</v>
      </c>
      <c r="G3677" s="21" t="s">
        <v>2606</v>
      </c>
      <c r="H3677" s="54" t="s">
        <v>2606</v>
      </c>
      <c r="I3677" s="54" t="s">
        <v>2607</v>
      </c>
      <c r="J3677" s="14" t="s">
        <v>2608</v>
      </c>
      <c r="K3677" s="21" t="s">
        <v>2609</v>
      </c>
      <c r="L3677" s="14" t="s">
        <v>6242</v>
      </c>
      <c r="M3677" s="13" t="s">
        <v>606</v>
      </c>
      <c r="N3677" s="13" t="s">
        <v>606</v>
      </c>
      <c r="O3677" s="13" t="s">
        <v>606</v>
      </c>
      <c r="P3677" s="13" t="s">
        <v>606</v>
      </c>
      <c r="Q3677" s="13" t="s">
        <v>606</v>
      </c>
      <c r="R3677" s="13"/>
      <c r="S3677" s="13"/>
      <c r="T3677" s="10" t="s">
        <v>4814</v>
      </c>
      <c r="U3677" s="13" t="s">
        <v>601</v>
      </c>
      <c r="V3677" s="9" t="s">
        <v>4430</v>
      </c>
      <c r="W3677" s="13" t="s">
        <v>82</v>
      </c>
    </row>
    <row r="3678" spans="1:23" x14ac:dyDescent="0.3">
      <c r="A3678" s="7" t="s">
        <v>4428</v>
      </c>
      <c r="B3678" s="14">
        <v>30402</v>
      </c>
      <c r="C3678" s="14">
        <v>35883</v>
      </c>
      <c r="D3678" s="14">
        <v>11861</v>
      </c>
      <c r="E3678" s="6">
        <f>COUNTIF($D$3:$D$6372,D3678)</f>
        <v>1</v>
      </c>
      <c r="F3678" s="45" t="s">
        <v>590</v>
      </c>
      <c r="G3678" s="21" t="s">
        <v>3036</v>
      </c>
      <c r="H3678" s="54" t="s">
        <v>3036</v>
      </c>
      <c r="I3678" s="54" t="s">
        <v>3037</v>
      </c>
      <c r="J3678" s="14" t="s">
        <v>2870</v>
      </c>
      <c r="K3678" s="21" t="s">
        <v>3038</v>
      </c>
      <c r="L3678" s="14" t="s">
        <v>10</v>
      </c>
      <c r="M3678" s="13" t="s">
        <v>606</v>
      </c>
      <c r="N3678" s="13" t="s">
        <v>606</v>
      </c>
      <c r="O3678" s="13" t="s">
        <v>606</v>
      </c>
      <c r="P3678" s="13" t="s">
        <v>606</v>
      </c>
      <c r="Q3678" s="13" t="s">
        <v>606</v>
      </c>
      <c r="R3678" s="13"/>
      <c r="S3678" s="13"/>
      <c r="T3678" s="10">
        <v>30</v>
      </c>
      <c r="U3678" s="9" t="s">
        <v>4432</v>
      </c>
      <c r="V3678" s="9" t="s">
        <v>4430</v>
      </c>
      <c r="W3678" s="13" t="s">
        <v>82</v>
      </c>
    </row>
    <row r="3679" spans="1:23" x14ac:dyDescent="0.3">
      <c r="A3679" s="7" t="s">
        <v>4428</v>
      </c>
      <c r="B3679" s="14">
        <v>6897</v>
      </c>
      <c r="C3679" s="14">
        <v>15133</v>
      </c>
      <c r="D3679" s="14">
        <v>11865</v>
      </c>
      <c r="E3679" s="6">
        <f>COUNTIF($D$3:$D$6372,D3679)</f>
        <v>1</v>
      </c>
      <c r="F3679" s="45" t="s">
        <v>590</v>
      </c>
      <c r="G3679" s="21" t="s">
        <v>3455</v>
      </c>
      <c r="H3679" s="54" t="s">
        <v>3455</v>
      </c>
      <c r="I3679" s="54" t="s">
        <v>3456</v>
      </c>
      <c r="J3679" s="14" t="s">
        <v>3448</v>
      </c>
      <c r="K3679" s="21" t="s">
        <v>3457</v>
      </c>
      <c r="L3679" s="14" t="s">
        <v>10</v>
      </c>
      <c r="M3679" s="13" t="s">
        <v>606</v>
      </c>
      <c r="N3679" s="13" t="s">
        <v>606</v>
      </c>
      <c r="O3679" s="13" t="s">
        <v>606</v>
      </c>
      <c r="P3679" s="13" t="s">
        <v>606</v>
      </c>
      <c r="Q3679" s="13" t="s">
        <v>606</v>
      </c>
      <c r="R3679" s="13" t="s">
        <v>606</v>
      </c>
      <c r="S3679" s="13"/>
      <c r="T3679" s="10">
        <v>30</v>
      </c>
      <c r="U3679" s="13" t="s">
        <v>601</v>
      </c>
      <c r="V3679" s="9" t="s">
        <v>4430</v>
      </c>
      <c r="W3679" s="13" t="s">
        <v>82</v>
      </c>
    </row>
    <row r="3680" spans="1:23" x14ac:dyDescent="0.3">
      <c r="A3680" s="7" t="s">
        <v>4428</v>
      </c>
      <c r="B3680" s="14">
        <v>6897</v>
      </c>
      <c r="C3680" s="14">
        <v>15133</v>
      </c>
      <c r="D3680" s="14">
        <v>11878</v>
      </c>
      <c r="E3680" s="6">
        <f>COUNTIF($D$3:$D$6372,D3680)</f>
        <v>1</v>
      </c>
      <c r="F3680" s="45" t="s">
        <v>593</v>
      </c>
      <c r="G3680" s="21" t="s">
        <v>3455</v>
      </c>
      <c r="H3680" s="54" t="s">
        <v>3455</v>
      </c>
      <c r="I3680" s="54" t="s">
        <v>3456</v>
      </c>
      <c r="J3680" s="14" t="s">
        <v>3448</v>
      </c>
      <c r="K3680" s="21" t="s">
        <v>3457</v>
      </c>
      <c r="L3680" s="14" t="s">
        <v>10</v>
      </c>
      <c r="M3680" s="13" t="s">
        <v>606</v>
      </c>
      <c r="N3680" s="13" t="s">
        <v>606</v>
      </c>
      <c r="O3680" s="13" t="s">
        <v>606</v>
      </c>
      <c r="P3680" s="13" t="s">
        <v>606</v>
      </c>
      <c r="Q3680" s="13" t="s">
        <v>606</v>
      </c>
      <c r="R3680" s="13" t="s">
        <v>606</v>
      </c>
      <c r="S3680" s="13"/>
      <c r="T3680" s="10">
        <v>30</v>
      </c>
      <c r="U3680" s="13" t="s">
        <v>601</v>
      </c>
      <c r="V3680" s="9" t="s">
        <v>4430</v>
      </c>
      <c r="W3680" s="13" t="s">
        <v>82</v>
      </c>
    </row>
    <row r="3681" spans="1:23" x14ac:dyDescent="0.3">
      <c r="A3681" s="7" t="s">
        <v>4428</v>
      </c>
      <c r="B3681" s="14">
        <v>6873</v>
      </c>
      <c r="C3681" s="14">
        <v>15133</v>
      </c>
      <c r="D3681" s="14">
        <v>11880</v>
      </c>
      <c r="E3681" s="6">
        <f>COUNTIF($D$3:$D$6372,D3681)</f>
        <v>1</v>
      </c>
      <c r="F3681" s="45" t="s">
        <v>584</v>
      </c>
      <c r="G3681" s="21" t="s">
        <v>3455</v>
      </c>
      <c r="H3681" s="54" t="s">
        <v>3455</v>
      </c>
      <c r="I3681" s="54" t="s">
        <v>3456</v>
      </c>
      <c r="J3681" s="14" t="s">
        <v>3448</v>
      </c>
      <c r="K3681" s="21" t="s">
        <v>3498</v>
      </c>
      <c r="L3681" s="14" t="s">
        <v>10</v>
      </c>
      <c r="M3681" s="13" t="s">
        <v>606</v>
      </c>
      <c r="N3681" s="13" t="s">
        <v>606</v>
      </c>
      <c r="O3681" s="13" t="s">
        <v>606</v>
      </c>
      <c r="P3681" s="13" t="s">
        <v>606</v>
      </c>
      <c r="Q3681" s="13" t="s">
        <v>606</v>
      </c>
      <c r="R3681" s="13" t="s">
        <v>606</v>
      </c>
      <c r="S3681" s="13"/>
      <c r="T3681" s="10">
        <v>30</v>
      </c>
      <c r="U3681" s="13" t="s">
        <v>601</v>
      </c>
      <c r="V3681" s="9" t="s">
        <v>4430</v>
      </c>
      <c r="W3681" s="13" t="s">
        <v>82</v>
      </c>
    </row>
    <row r="3682" spans="1:23" x14ac:dyDescent="0.3">
      <c r="A3682" s="7" t="s">
        <v>4428</v>
      </c>
      <c r="B3682" s="14">
        <v>18473</v>
      </c>
      <c r="C3682" s="14">
        <v>77749</v>
      </c>
      <c r="D3682" s="14">
        <v>11888</v>
      </c>
      <c r="E3682" s="6">
        <f>COUNTIF($D$3:$D$6372,D3682)</f>
        <v>1</v>
      </c>
      <c r="F3682" s="45" t="s">
        <v>584</v>
      </c>
      <c r="G3682" s="21" t="s">
        <v>3075</v>
      </c>
      <c r="H3682" s="54" t="s">
        <v>3075</v>
      </c>
      <c r="I3682" s="54" t="s">
        <v>3076</v>
      </c>
      <c r="J3682" s="14" t="s">
        <v>2870</v>
      </c>
      <c r="K3682" s="21" t="s">
        <v>3057</v>
      </c>
      <c r="L3682" s="14" t="s">
        <v>10</v>
      </c>
      <c r="M3682" s="13" t="s">
        <v>606</v>
      </c>
      <c r="N3682" s="13" t="s">
        <v>606</v>
      </c>
      <c r="O3682" s="13" t="s">
        <v>606</v>
      </c>
      <c r="P3682" s="13" t="s">
        <v>606</v>
      </c>
      <c r="Q3682" s="13" t="s">
        <v>606</v>
      </c>
      <c r="R3682" s="13"/>
      <c r="S3682" s="13"/>
      <c r="T3682" s="10">
        <v>10</v>
      </c>
      <c r="U3682" s="13" t="s">
        <v>601</v>
      </c>
      <c r="V3682" s="9" t="s">
        <v>4431</v>
      </c>
      <c r="W3682" s="13" t="s">
        <v>26</v>
      </c>
    </row>
    <row r="3683" spans="1:23" x14ac:dyDescent="0.3">
      <c r="A3683" s="7" t="s">
        <v>4428</v>
      </c>
      <c r="B3683" s="14">
        <v>6904</v>
      </c>
      <c r="C3683" s="14">
        <v>15133</v>
      </c>
      <c r="D3683" s="14">
        <v>11902</v>
      </c>
      <c r="E3683" s="6">
        <f>COUNTIF($D$3:$D$6372,D3683)</f>
        <v>1</v>
      </c>
      <c r="F3683" s="45" t="s">
        <v>584</v>
      </c>
      <c r="G3683" s="21" t="s">
        <v>3455</v>
      </c>
      <c r="H3683" s="54" t="s">
        <v>3455</v>
      </c>
      <c r="I3683" s="54" t="s">
        <v>3456</v>
      </c>
      <c r="J3683" s="14" t="s">
        <v>3448</v>
      </c>
      <c r="K3683" s="21" t="s">
        <v>3459</v>
      </c>
      <c r="L3683" s="14" t="s">
        <v>10</v>
      </c>
      <c r="M3683" s="13" t="s">
        <v>606</v>
      </c>
      <c r="N3683" s="13" t="s">
        <v>606</v>
      </c>
      <c r="O3683" s="13" t="s">
        <v>606</v>
      </c>
      <c r="P3683" s="13" t="s">
        <v>606</v>
      </c>
      <c r="Q3683" s="13" t="s">
        <v>606</v>
      </c>
      <c r="R3683" s="13" t="s">
        <v>606</v>
      </c>
      <c r="S3683" s="13"/>
      <c r="T3683" s="10">
        <v>30</v>
      </c>
      <c r="U3683" s="13" t="s">
        <v>601</v>
      </c>
      <c r="V3683" s="9" t="s">
        <v>4430</v>
      </c>
      <c r="W3683" s="13" t="s">
        <v>82</v>
      </c>
    </row>
    <row r="3684" spans="1:23" x14ac:dyDescent="0.3">
      <c r="A3684" s="7" t="s">
        <v>4428</v>
      </c>
      <c r="B3684" s="14">
        <v>27120</v>
      </c>
      <c r="C3684" s="14">
        <v>94772</v>
      </c>
      <c r="D3684" s="14">
        <v>11907</v>
      </c>
      <c r="E3684" s="6">
        <f>COUNTIF($D$3:$D$6372,D3684)</f>
        <v>1</v>
      </c>
      <c r="F3684" s="45" t="s">
        <v>584</v>
      </c>
      <c r="G3684" s="21" t="s">
        <v>2926</v>
      </c>
      <c r="H3684" s="54" t="s">
        <v>2926</v>
      </c>
      <c r="I3684" s="54" t="s">
        <v>2927</v>
      </c>
      <c r="J3684" s="14" t="s">
        <v>2870</v>
      </c>
      <c r="K3684" s="21" t="s">
        <v>2928</v>
      </c>
      <c r="L3684" s="14" t="s">
        <v>10</v>
      </c>
      <c r="M3684" s="13" t="s">
        <v>606</v>
      </c>
      <c r="N3684" s="13" t="s">
        <v>606</v>
      </c>
      <c r="O3684" s="13" t="s">
        <v>606</v>
      </c>
      <c r="P3684" s="13" t="s">
        <v>606</v>
      </c>
      <c r="Q3684" s="13" t="s">
        <v>606</v>
      </c>
      <c r="R3684" s="13"/>
      <c r="S3684" s="13"/>
      <c r="T3684" s="10">
        <v>30</v>
      </c>
      <c r="U3684" s="9" t="s">
        <v>4432</v>
      </c>
      <c r="V3684" s="9" t="s">
        <v>4430</v>
      </c>
      <c r="W3684" s="13" t="s">
        <v>82</v>
      </c>
    </row>
    <row r="3685" spans="1:23" x14ac:dyDescent="0.3">
      <c r="A3685" s="7" t="s">
        <v>4428</v>
      </c>
      <c r="B3685" s="14">
        <v>38428</v>
      </c>
      <c r="C3685" s="14">
        <v>1011201</v>
      </c>
      <c r="D3685" s="14">
        <v>11915</v>
      </c>
      <c r="E3685" s="6">
        <f>COUNTIF($D$3:$D$6372,D3685)</f>
        <v>1</v>
      </c>
      <c r="F3685" s="45" t="s">
        <v>583</v>
      </c>
      <c r="G3685" s="21" t="s">
        <v>2457</v>
      </c>
      <c r="H3685" s="54" t="s">
        <v>2457</v>
      </c>
      <c r="I3685" s="54" t="s">
        <v>2458</v>
      </c>
      <c r="J3685" s="14" t="s">
        <v>2341</v>
      </c>
      <c r="K3685" s="21" t="s">
        <v>2441</v>
      </c>
      <c r="L3685" s="14" t="s">
        <v>10</v>
      </c>
      <c r="M3685" s="13" t="s">
        <v>606</v>
      </c>
      <c r="N3685" s="13" t="s">
        <v>606</v>
      </c>
      <c r="O3685" s="13" t="s">
        <v>606</v>
      </c>
      <c r="P3685" s="13" t="s">
        <v>606</v>
      </c>
      <c r="Q3685" s="13" t="s">
        <v>606</v>
      </c>
      <c r="R3685" s="13"/>
      <c r="S3685" s="13"/>
      <c r="T3685" s="10">
        <v>30</v>
      </c>
      <c r="U3685" s="9" t="s">
        <v>4432</v>
      </c>
      <c r="V3685" s="9" t="s">
        <v>4429</v>
      </c>
      <c r="W3685" s="13" t="s">
        <v>26</v>
      </c>
    </row>
    <row r="3686" spans="1:23" x14ac:dyDescent="0.3">
      <c r="A3686" s="7" t="s">
        <v>4428</v>
      </c>
      <c r="B3686" s="14">
        <v>9054</v>
      </c>
      <c r="C3686" s="14">
        <v>22823</v>
      </c>
      <c r="D3686" s="14">
        <v>11941</v>
      </c>
      <c r="E3686" s="6">
        <f>COUNTIF($D$3:$D$6372,D3686)</f>
        <v>1</v>
      </c>
      <c r="F3686" s="45" t="s">
        <v>590</v>
      </c>
      <c r="G3686" s="21" t="s">
        <v>1896</v>
      </c>
      <c r="H3686" s="54" t="s">
        <v>1896</v>
      </c>
      <c r="I3686" s="54" t="s">
        <v>1897</v>
      </c>
      <c r="J3686" s="14" t="s">
        <v>1726</v>
      </c>
      <c r="K3686" s="21" t="s">
        <v>1898</v>
      </c>
      <c r="L3686" s="14" t="s">
        <v>10</v>
      </c>
      <c r="M3686" s="13" t="s">
        <v>606</v>
      </c>
      <c r="N3686" s="13" t="s">
        <v>606</v>
      </c>
      <c r="O3686" s="13" t="s">
        <v>606</v>
      </c>
      <c r="P3686" s="13" t="s">
        <v>606</v>
      </c>
      <c r="Q3686" s="13" t="s">
        <v>606</v>
      </c>
      <c r="R3686" s="13"/>
      <c r="S3686" s="13"/>
      <c r="T3686" s="10">
        <v>30</v>
      </c>
      <c r="U3686" s="13" t="s">
        <v>601</v>
      </c>
      <c r="V3686" s="9" t="s">
        <v>4430</v>
      </c>
      <c r="W3686" s="13" t="s">
        <v>82</v>
      </c>
    </row>
    <row r="3687" spans="1:23" x14ac:dyDescent="0.3">
      <c r="A3687" s="7" t="s">
        <v>4428</v>
      </c>
      <c r="B3687" s="14">
        <v>39585</v>
      </c>
      <c r="C3687" s="14">
        <v>1013231</v>
      </c>
      <c r="D3687" s="14">
        <v>11943</v>
      </c>
      <c r="E3687" s="6">
        <f>COUNTIF($D$3:$D$6372,D3687)</f>
        <v>1</v>
      </c>
      <c r="F3687" s="45" t="s">
        <v>590</v>
      </c>
      <c r="G3687" s="21" t="s">
        <v>1906</v>
      </c>
      <c r="H3687" s="54" t="s">
        <v>1906</v>
      </c>
      <c r="I3687" s="54" t="s">
        <v>1907</v>
      </c>
      <c r="J3687" s="14" t="s">
        <v>1726</v>
      </c>
      <c r="K3687" s="21" t="s">
        <v>1898</v>
      </c>
      <c r="L3687" s="14" t="s">
        <v>10</v>
      </c>
      <c r="M3687" s="13" t="s">
        <v>606</v>
      </c>
      <c r="N3687" s="13" t="s">
        <v>606</v>
      </c>
      <c r="O3687" s="13" t="s">
        <v>606</v>
      </c>
      <c r="P3687" s="13" t="s">
        <v>606</v>
      </c>
      <c r="Q3687" s="13" t="s">
        <v>606</v>
      </c>
      <c r="R3687" s="13"/>
      <c r="S3687" s="13"/>
      <c r="T3687" s="10">
        <v>20</v>
      </c>
      <c r="U3687" s="9" t="s">
        <v>4432</v>
      </c>
      <c r="V3687" s="9" t="s">
        <v>4430</v>
      </c>
      <c r="W3687" s="13" t="s">
        <v>82</v>
      </c>
    </row>
    <row r="3688" spans="1:23" x14ac:dyDescent="0.3">
      <c r="A3688" s="7" t="s">
        <v>4428</v>
      </c>
      <c r="B3688" s="14">
        <v>22543</v>
      </c>
      <c r="C3688" s="14">
        <v>36026</v>
      </c>
      <c r="D3688" s="14">
        <v>11944</v>
      </c>
      <c r="E3688" s="6">
        <f>COUNTIF($D$3:$D$6372,D3688)</f>
        <v>1</v>
      </c>
      <c r="F3688" s="45" t="s">
        <v>590</v>
      </c>
      <c r="G3688" s="21" t="s">
        <v>3132</v>
      </c>
      <c r="H3688" s="54" t="s">
        <v>3132</v>
      </c>
      <c r="I3688" s="54" t="s">
        <v>3133</v>
      </c>
      <c r="J3688" s="14" t="s">
        <v>3134</v>
      </c>
      <c r="K3688" s="21" t="s">
        <v>3135</v>
      </c>
      <c r="L3688" s="14" t="s">
        <v>10</v>
      </c>
      <c r="M3688" s="13" t="s">
        <v>606</v>
      </c>
      <c r="N3688" s="13" t="s">
        <v>606</v>
      </c>
      <c r="O3688" s="13" t="s">
        <v>606</v>
      </c>
      <c r="P3688" s="13" t="s">
        <v>606</v>
      </c>
      <c r="Q3688" s="13" t="s">
        <v>606</v>
      </c>
      <c r="R3688" s="13"/>
      <c r="S3688" s="13"/>
      <c r="T3688" s="10">
        <v>10</v>
      </c>
      <c r="U3688" s="9" t="s">
        <v>4432</v>
      </c>
      <c r="V3688" s="9" t="s">
        <v>4430</v>
      </c>
      <c r="W3688" s="13" t="s">
        <v>82</v>
      </c>
    </row>
    <row r="3689" spans="1:23" x14ac:dyDescent="0.3">
      <c r="A3689" s="7" t="s">
        <v>4428</v>
      </c>
      <c r="B3689" s="14">
        <v>6897</v>
      </c>
      <c r="C3689" s="14">
        <v>15133</v>
      </c>
      <c r="D3689" s="14">
        <v>11947</v>
      </c>
      <c r="E3689" s="6">
        <f>COUNTIF($D$3:$D$6372,D3689)</f>
        <v>1</v>
      </c>
      <c r="F3689" s="45" t="s">
        <v>590</v>
      </c>
      <c r="G3689" s="21" t="s">
        <v>3455</v>
      </c>
      <c r="H3689" s="54" t="s">
        <v>3455</v>
      </c>
      <c r="I3689" s="54" t="s">
        <v>3456</v>
      </c>
      <c r="J3689" s="14" t="s">
        <v>3448</v>
      </c>
      <c r="K3689" s="21" t="s">
        <v>3457</v>
      </c>
      <c r="L3689" s="14" t="s">
        <v>10</v>
      </c>
      <c r="M3689" s="13" t="s">
        <v>606</v>
      </c>
      <c r="N3689" s="13" t="s">
        <v>606</v>
      </c>
      <c r="O3689" s="13" t="s">
        <v>606</v>
      </c>
      <c r="P3689" s="13" t="s">
        <v>606</v>
      </c>
      <c r="Q3689" s="13" t="s">
        <v>606</v>
      </c>
      <c r="R3689" s="13" t="s">
        <v>606</v>
      </c>
      <c r="S3689" s="13"/>
      <c r="T3689" s="10">
        <v>30</v>
      </c>
      <c r="U3689" s="13" t="s">
        <v>601</v>
      </c>
      <c r="V3689" s="9" t="s">
        <v>4430</v>
      </c>
      <c r="W3689" s="13" t="s">
        <v>82</v>
      </c>
    </row>
    <row r="3690" spans="1:23" x14ac:dyDescent="0.3">
      <c r="A3690" s="7" t="s">
        <v>4428</v>
      </c>
      <c r="B3690" s="14">
        <v>6897</v>
      </c>
      <c r="C3690" s="14">
        <v>15133</v>
      </c>
      <c r="D3690" s="14">
        <v>11948</v>
      </c>
      <c r="E3690" s="6">
        <f>COUNTIF($D$3:$D$6372,D3690)</f>
        <v>1</v>
      </c>
      <c r="F3690" s="45" t="s">
        <v>590</v>
      </c>
      <c r="G3690" s="21" t="s">
        <v>3455</v>
      </c>
      <c r="H3690" s="54" t="s">
        <v>3455</v>
      </c>
      <c r="I3690" s="54" t="s">
        <v>3456</v>
      </c>
      <c r="J3690" s="14" t="s">
        <v>3448</v>
      </c>
      <c r="K3690" s="21" t="s">
        <v>3457</v>
      </c>
      <c r="L3690" s="14" t="s">
        <v>10</v>
      </c>
      <c r="M3690" s="13" t="s">
        <v>606</v>
      </c>
      <c r="N3690" s="13" t="s">
        <v>606</v>
      </c>
      <c r="O3690" s="13" t="s">
        <v>606</v>
      </c>
      <c r="P3690" s="13" t="s">
        <v>606</v>
      </c>
      <c r="Q3690" s="13" t="s">
        <v>606</v>
      </c>
      <c r="R3690" s="13" t="s">
        <v>606</v>
      </c>
      <c r="S3690" s="13"/>
      <c r="T3690" s="10">
        <v>30</v>
      </c>
      <c r="U3690" s="13" t="s">
        <v>601</v>
      </c>
      <c r="V3690" s="9" t="s">
        <v>4430</v>
      </c>
      <c r="W3690" s="13" t="s">
        <v>82</v>
      </c>
    </row>
    <row r="3691" spans="1:23" x14ac:dyDescent="0.3">
      <c r="A3691" s="7" t="s">
        <v>4428</v>
      </c>
      <c r="B3691" s="14">
        <v>32483</v>
      </c>
      <c r="C3691" s="14">
        <v>35262</v>
      </c>
      <c r="D3691" s="14">
        <v>11949</v>
      </c>
      <c r="E3691" s="6">
        <f>COUNTIF($D$3:$D$6372,D3691)</f>
        <v>1</v>
      </c>
      <c r="F3691" s="45" t="s">
        <v>590</v>
      </c>
      <c r="G3691" s="21" t="s">
        <v>3435</v>
      </c>
      <c r="H3691" s="54" t="s">
        <v>3435</v>
      </c>
      <c r="I3691" s="54" t="s">
        <v>3436</v>
      </c>
      <c r="J3691" s="14" t="s">
        <v>3134</v>
      </c>
      <c r="K3691" s="21" t="s">
        <v>3427</v>
      </c>
      <c r="L3691" s="14" t="s">
        <v>10</v>
      </c>
      <c r="M3691" s="13" t="s">
        <v>606</v>
      </c>
      <c r="N3691" s="13" t="s">
        <v>606</v>
      </c>
      <c r="O3691" s="13" t="s">
        <v>606</v>
      </c>
      <c r="P3691" s="13" t="s">
        <v>606</v>
      </c>
      <c r="Q3691" s="13" t="s">
        <v>606</v>
      </c>
      <c r="R3691" s="13"/>
      <c r="S3691" s="13"/>
      <c r="T3691" s="10">
        <v>30</v>
      </c>
      <c r="U3691" s="9" t="s">
        <v>4432</v>
      </c>
      <c r="V3691" s="9" t="s">
        <v>4429</v>
      </c>
      <c r="W3691" s="13" t="s">
        <v>26</v>
      </c>
    </row>
    <row r="3692" spans="1:23" x14ac:dyDescent="0.3">
      <c r="A3692" s="7" t="s">
        <v>4428</v>
      </c>
      <c r="B3692" s="14">
        <v>15377</v>
      </c>
      <c r="C3692" s="14">
        <v>15133</v>
      </c>
      <c r="D3692" s="14">
        <v>11955</v>
      </c>
      <c r="E3692" s="6">
        <f>COUNTIF($D$3:$D$6372,D3692)</f>
        <v>1</v>
      </c>
      <c r="F3692" s="45" t="s">
        <v>593</v>
      </c>
      <c r="G3692" s="21" t="s">
        <v>3455</v>
      </c>
      <c r="H3692" s="54" t="s">
        <v>3455</v>
      </c>
      <c r="I3692" s="54" t="s">
        <v>3456</v>
      </c>
      <c r="J3692" s="14" t="s">
        <v>3448</v>
      </c>
      <c r="K3692" s="21" t="s">
        <v>3457</v>
      </c>
      <c r="L3692" s="14" t="s">
        <v>10</v>
      </c>
      <c r="M3692" s="13" t="s">
        <v>606</v>
      </c>
      <c r="N3692" s="13" t="s">
        <v>606</v>
      </c>
      <c r="O3692" s="13" t="s">
        <v>606</v>
      </c>
      <c r="P3692" s="13" t="s">
        <v>606</v>
      </c>
      <c r="Q3692" s="13" t="s">
        <v>606</v>
      </c>
      <c r="R3692" s="13" t="s">
        <v>606</v>
      </c>
      <c r="S3692" s="13"/>
      <c r="T3692" s="10">
        <v>30</v>
      </c>
      <c r="U3692" s="13" t="s">
        <v>601</v>
      </c>
      <c r="V3692" s="9" t="s">
        <v>4430</v>
      </c>
      <c r="W3692" s="13" t="s">
        <v>82</v>
      </c>
    </row>
    <row r="3693" spans="1:23" x14ac:dyDescent="0.3">
      <c r="A3693" s="7" t="s">
        <v>4428</v>
      </c>
      <c r="B3693" s="14">
        <v>6897</v>
      </c>
      <c r="C3693" s="14">
        <v>15133</v>
      </c>
      <c r="D3693" s="14">
        <v>11956</v>
      </c>
      <c r="E3693" s="6">
        <f>COUNTIF($D$3:$D$6372,D3693)</f>
        <v>1</v>
      </c>
      <c r="F3693" s="45" t="s">
        <v>593</v>
      </c>
      <c r="G3693" s="21" t="s">
        <v>3455</v>
      </c>
      <c r="H3693" s="54" t="s">
        <v>3455</v>
      </c>
      <c r="I3693" s="54" t="s">
        <v>3456</v>
      </c>
      <c r="J3693" s="14" t="s">
        <v>3448</v>
      </c>
      <c r="K3693" s="21" t="s">
        <v>3457</v>
      </c>
      <c r="L3693" s="14" t="s">
        <v>10</v>
      </c>
      <c r="M3693" s="13" t="s">
        <v>606</v>
      </c>
      <c r="N3693" s="13" t="s">
        <v>606</v>
      </c>
      <c r="O3693" s="13" t="s">
        <v>606</v>
      </c>
      <c r="P3693" s="13" t="s">
        <v>606</v>
      </c>
      <c r="Q3693" s="13" t="s">
        <v>606</v>
      </c>
      <c r="R3693" s="13" t="s">
        <v>606</v>
      </c>
      <c r="S3693" s="13"/>
      <c r="T3693" s="10">
        <v>30</v>
      </c>
      <c r="U3693" s="13" t="s">
        <v>601</v>
      </c>
      <c r="V3693" s="9" t="s">
        <v>4430</v>
      </c>
      <c r="W3693" s="13" t="s">
        <v>82</v>
      </c>
    </row>
    <row r="3694" spans="1:23" x14ac:dyDescent="0.3">
      <c r="A3694" s="7" t="s">
        <v>4428</v>
      </c>
      <c r="B3694" s="14">
        <v>41317</v>
      </c>
      <c r="C3694" s="14">
        <v>77552</v>
      </c>
      <c r="D3694" s="14">
        <v>11957</v>
      </c>
      <c r="E3694" s="6">
        <f>COUNTIF($D$3:$D$6372,D3694)</f>
        <v>1</v>
      </c>
      <c r="F3694" s="45" t="s">
        <v>593</v>
      </c>
      <c r="G3694" s="21" t="s">
        <v>2096</v>
      </c>
      <c r="H3694" s="54" t="s">
        <v>2096</v>
      </c>
      <c r="I3694" s="54" t="s">
        <v>2097</v>
      </c>
      <c r="J3694" s="14" t="s">
        <v>2034</v>
      </c>
      <c r="K3694" s="21" t="s">
        <v>2079</v>
      </c>
      <c r="L3694" s="14" t="s">
        <v>10</v>
      </c>
      <c r="M3694" s="13" t="s">
        <v>606</v>
      </c>
      <c r="N3694" s="13" t="s">
        <v>606</v>
      </c>
      <c r="O3694" s="13" t="s">
        <v>606</v>
      </c>
      <c r="P3694" s="13" t="s">
        <v>606</v>
      </c>
      <c r="Q3694" s="13" t="s">
        <v>606</v>
      </c>
      <c r="R3694" s="13"/>
      <c r="S3694" s="13"/>
      <c r="T3694" s="10">
        <v>5</v>
      </c>
      <c r="U3694" s="9" t="s">
        <v>4432</v>
      </c>
      <c r="V3694" s="9" t="s">
        <v>4429</v>
      </c>
      <c r="W3694" s="13" t="s">
        <v>26</v>
      </c>
    </row>
    <row r="3695" spans="1:23" x14ac:dyDescent="0.3">
      <c r="A3695" s="7" t="s">
        <v>4428</v>
      </c>
      <c r="B3695" s="14">
        <v>6898</v>
      </c>
      <c r="C3695" s="14">
        <v>22809</v>
      </c>
      <c r="D3695" s="14">
        <v>11959</v>
      </c>
      <c r="E3695" s="6">
        <f>COUNTIF($D$3:$D$6372,D3695)</f>
        <v>1</v>
      </c>
      <c r="F3695" s="45" t="s">
        <v>593</v>
      </c>
      <c r="G3695" s="21" t="s">
        <v>4180</v>
      </c>
      <c r="H3695" s="54" t="s">
        <v>4180</v>
      </c>
      <c r="I3695" s="54" t="s">
        <v>4181</v>
      </c>
      <c r="J3695" s="14" t="s">
        <v>4088</v>
      </c>
      <c r="K3695" s="21" t="s">
        <v>4172</v>
      </c>
      <c r="L3695" s="14" t="s">
        <v>10</v>
      </c>
      <c r="M3695" s="13" t="s">
        <v>606</v>
      </c>
      <c r="N3695" s="13" t="s">
        <v>606</v>
      </c>
      <c r="O3695" s="13" t="s">
        <v>606</v>
      </c>
      <c r="P3695" s="13" t="s">
        <v>606</v>
      </c>
      <c r="Q3695" s="13" t="s">
        <v>606</v>
      </c>
      <c r="R3695" s="13"/>
      <c r="S3695" s="13"/>
      <c r="T3695" s="10">
        <v>30</v>
      </c>
      <c r="U3695" s="13" t="s">
        <v>601</v>
      </c>
      <c r="V3695" s="9" t="s">
        <v>4429</v>
      </c>
      <c r="W3695" s="13" t="s">
        <v>26</v>
      </c>
    </row>
    <row r="3696" spans="1:23" x14ac:dyDescent="0.3">
      <c r="A3696" s="7" t="s">
        <v>4428</v>
      </c>
      <c r="B3696" s="14">
        <v>21252</v>
      </c>
      <c r="C3696" s="14">
        <v>71124</v>
      </c>
      <c r="D3696" s="14">
        <v>11960</v>
      </c>
      <c r="E3696" s="6">
        <f>COUNTIF($D$3:$D$6372,D3696)</f>
        <v>1</v>
      </c>
      <c r="F3696" s="45" t="s">
        <v>583</v>
      </c>
      <c r="G3696" s="21" t="s">
        <v>3830</v>
      </c>
      <c r="H3696" s="54" t="s">
        <v>3830</v>
      </c>
      <c r="I3696" s="54" t="s">
        <v>3831</v>
      </c>
      <c r="J3696" s="14" t="s">
        <v>3721</v>
      </c>
      <c r="K3696" s="21" t="s">
        <v>3814</v>
      </c>
      <c r="L3696" s="14" t="s">
        <v>10</v>
      </c>
      <c r="M3696" s="13" t="s">
        <v>606</v>
      </c>
      <c r="N3696" s="13" t="s">
        <v>606</v>
      </c>
      <c r="O3696" s="13" t="s">
        <v>606</v>
      </c>
      <c r="P3696" s="13" t="s">
        <v>606</v>
      </c>
      <c r="Q3696" s="13" t="s">
        <v>606</v>
      </c>
      <c r="R3696" s="13"/>
      <c r="S3696" s="13"/>
      <c r="T3696" s="10">
        <v>5</v>
      </c>
      <c r="U3696" s="9" t="s">
        <v>4432</v>
      </c>
      <c r="V3696" s="9" t="s">
        <v>4429</v>
      </c>
      <c r="W3696" s="13" t="s">
        <v>26</v>
      </c>
    </row>
    <row r="3697" spans="1:23" x14ac:dyDescent="0.3">
      <c r="A3697" s="7" t="s">
        <v>4428</v>
      </c>
      <c r="B3697" s="14">
        <v>21252</v>
      </c>
      <c r="C3697" s="14">
        <v>71124</v>
      </c>
      <c r="D3697" s="14">
        <v>11961</v>
      </c>
      <c r="E3697" s="6">
        <f>COUNTIF($D$3:$D$6372,D3697)</f>
        <v>1</v>
      </c>
      <c r="F3697" s="45" t="s">
        <v>583</v>
      </c>
      <c r="G3697" s="21" t="s">
        <v>3830</v>
      </c>
      <c r="H3697" s="54" t="s">
        <v>3830</v>
      </c>
      <c r="I3697" s="54" t="s">
        <v>3831</v>
      </c>
      <c r="J3697" s="14" t="s">
        <v>3721</v>
      </c>
      <c r="K3697" s="21" t="s">
        <v>3814</v>
      </c>
      <c r="L3697" s="14" t="s">
        <v>10</v>
      </c>
      <c r="M3697" s="13" t="s">
        <v>606</v>
      </c>
      <c r="N3697" s="13" t="s">
        <v>606</v>
      </c>
      <c r="O3697" s="13" t="s">
        <v>606</v>
      </c>
      <c r="P3697" s="13" t="s">
        <v>606</v>
      </c>
      <c r="Q3697" s="13" t="s">
        <v>606</v>
      </c>
      <c r="R3697" s="13"/>
      <c r="S3697" s="13"/>
      <c r="T3697" s="10">
        <v>5</v>
      </c>
      <c r="U3697" s="9" t="s">
        <v>4432</v>
      </c>
      <c r="V3697" s="9" t="s">
        <v>4429</v>
      </c>
      <c r="W3697" s="13" t="s">
        <v>26</v>
      </c>
    </row>
    <row r="3698" spans="1:23" x14ac:dyDescent="0.3">
      <c r="A3698" s="7" t="s">
        <v>4428</v>
      </c>
      <c r="B3698" s="14">
        <v>21252</v>
      </c>
      <c r="C3698" s="14">
        <v>71124</v>
      </c>
      <c r="D3698" s="14">
        <v>11963</v>
      </c>
      <c r="E3698" s="6">
        <f>COUNTIF($D$3:$D$6372,D3698)</f>
        <v>1</v>
      </c>
      <c r="F3698" s="45" t="s">
        <v>583</v>
      </c>
      <c r="G3698" s="21" t="s">
        <v>3830</v>
      </c>
      <c r="H3698" s="54" t="s">
        <v>3830</v>
      </c>
      <c r="I3698" s="54" t="s">
        <v>3831</v>
      </c>
      <c r="J3698" s="14" t="s">
        <v>3721</v>
      </c>
      <c r="K3698" s="21" t="s">
        <v>3814</v>
      </c>
      <c r="L3698" s="14" t="s">
        <v>10</v>
      </c>
      <c r="M3698" s="13" t="s">
        <v>606</v>
      </c>
      <c r="N3698" s="13" t="s">
        <v>606</v>
      </c>
      <c r="O3698" s="13" t="s">
        <v>606</v>
      </c>
      <c r="P3698" s="13" t="s">
        <v>606</v>
      </c>
      <c r="Q3698" s="13" t="s">
        <v>606</v>
      </c>
      <c r="R3698" s="13"/>
      <c r="S3698" s="13"/>
      <c r="T3698" s="10">
        <v>5</v>
      </c>
      <c r="U3698" s="9" t="s">
        <v>4432</v>
      </c>
      <c r="V3698" s="9" t="s">
        <v>4429</v>
      </c>
      <c r="W3698" s="13" t="s">
        <v>26</v>
      </c>
    </row>
    <row r="3699" spans="1:23" x14ac:dyDescent="0.3">
      <c r="A3699" s="7" t="s">
        <v>4428</v>
      </c>
      <c r="B3699" s="14">
        <v>30160</v>
      </c>
      <c r="C3699" s="14">
        <v>1001052</v>
      </c>
      <c r="D3699" s="14">
        <v>11968</v>
      </c>
      <c r="E3699" s="6">
        <f>COUNTIF($D$3:$D$6372,D3699)</f>
        <v>1</v>
      </c>
      <c r="F3699" s="45" t="s">
        <v>583</v>
      </c>
      <c r="G3699" s="21" t="s">
        <v>3767</v>
      </c>
      <c r="H3699" s="54" t="s">
        <v>3767</v>
      </c>
      <c r="I3699" s="54" t="s">
        <v>3768</v>
      </c>
      <c r="J3699" s="14" t="s">
        <v>3721</v>
      </c>
      <c r="K3699" s="21" t="s">
        <v>3787</v>
      </c>
      <c r="L3699" s="14" t="s">
        <v>10</v>
      </c>
      <c r="M3699" s="13" t="s">
        <v>606</v>
      </c>
      <c r="N3699" s="13" t="s">
        <v>606</v>
      </c>
      <c r="O3699" s="13" t="s">
        <v>606</v>
      </c>
      <c r="P3699" s="13" t="s">
        <v>606</v>
      </c>
      <c r="Q3699" s="13" t="s">
        <v>606</v>
      </c>
      <c r="R3699" s="13" t="s">
        <v>606</v>
      </c>
      <c r="S3699" s="13" t="s">
        <v>606</v>
      </c>
      <c r="T3699" s="10">
        <v>25</v>
      </c>
      <c r="U3699" s="9" t="s">
        <v>4432</v>
      </c>
      <c r="V3699" s="9" t="s">
        <v>4430</v>
      </c>
      <c r="W3699" s="13" t="s">
        <v>82</v>
      </c>
    </row>
    <row r="3700" spans="1:23" x14ac:dyDescent="0.3">
      <c r="A3700" s="7" t="s">
        <v>4428</v>
      </c>
      <c r="B3700" s="14">
        <v>26904</v>
      </c>
      <c r="C3700" s="14">
        <v>1002029</v>
      </c>
      <c r="D3700" s="14">
        <v>11981</v>
      </c>
      <c r="E3700" s="6">
        <f>COUNTIF($D$3:$D$6372,D3700)</f>
        <v>1</v>
      </c>
      <c r="F3700" s="45" t="s">
        <v>583</v>
      </c>
      <c r="G3700" s="21" t="s">
        <v>3298</v>
      </c>
      <c r="H3700" s="54" t="s">
        <v>3298</v>
      </c>
      <c r="I3700" s="54" t="s">
        <v>3299</v>
      </c>
      <c r="J3700" s="14" t="s">
        <v>3134</v>
      </c>
      <c r="K3700" s="21" t="s">
        <v>3279</v>
      </c>
      <c r="L3700" s="14" t="s">
        <v>10</v>
      </c>
      <c r="M3700" s="13" t="s">
        <v>606</v>
      </c>
      <c r="N3700" s="13" t="s">
        <v>606</v>
      </c>
      <c r="O3700" s="13" t="s">
        <v>606</v>
      </c>
      <c r="P3700" s="13" t="s">
        <v>606</v>
      </c>
      <c r="Q3700" s="13" t="s">
        <v>606</v>
      </c>
      <c r="R3700" s="13" t="s">
        <v>606</v>
      </c>
      <c r="S3700" s="13"/>
      <c r="T3700" s="10">
        <v>25</v>
      </c>
      <c r="U3700" s="9" t="s">
        <v>4432</v>
      </c>
      <c r="V3700" s="9" t="s">
        <v>4429</v>
      </c>
      <c r="W3700" s="13" t="s">
        <v>26</v>
      </c>
    </row>
    <row r="3701" spans="1:23" x14ac:dyDescent="0.3">
      <c r="A3701" s="7" t="s">
        <v>4428</v>
      </c>
      <c r="B3701" s="14">
        <v>6396</v>
      </c>
      <c r="C3701" s="14">
        <v>17254</v>
      </c>
      <c r="D3701" s="14">
        <v>12011</v>
      </c>
      <c r="E3701" s="6">
        <f>COUNTIF($D$3:$D$6372,D3701)</f>
        <v>1</v>
      </c>
      <c r="F3701" s="45" t="s">
        <v>2430</v>
      </c>
      <c r="G3701" s="21" t="s">
        <v>2851</v>
      </c>
      <c r="H3701" s="54" t="s">
        <v>2851</v>
      </c>
      <c r="I3701" s="54" t="s">
        <v>2852</v>
      </c>
      <c r="J3701" s="14" t="s">
        <v>2608</v>
      </c>
      <c r="K3701" s="21" t="s">
        <v>2840</v>
      </c>
      <c r="L3701" s="14" t="s">
        <v>10</v>
      </c>
      <c r="M3701" s="13" t="s">
        <v>606</v>
      </c>
      <c r="N3701" s="13" t="s">
        <v>606</v>
      </c>
      <c r="O3701" s="13" t="s">
        <v>606</v>
      </c>
      <c r="P3701" s="13" t="s">
        <v>606</v>
      </c>
      <c r="Q3701" s="13" t="s">
        <v>606</v>
      </c>
      <c r="R3701" s="13" t="s">
        <v>606</v>
      </c>
      <c r="S3701" s="13"/>
      <c r="T3701" s="10">
        <v>10</v>
      </c>
      <c r="U3701" s="13" t="s">
        <v>601</v>
      </c>
      <c r="V3701" s="9" t="s">
        <v>4431</v>
      </c>
      <c r="W3701" s="13" t="s">
        <v>26</v>
      </c>
    </row>
    <row r="3702" spans="1:23" x14ac:dyDescent="0.3">
      <c r="A3702" s="7" t="s">
        <v>4428</v>
      </c>
      <c r="B3702" s="14">
        <v>28398</v>
      </c>
      <c r="C3702" s="14">
        <v>1001950</v>
      </c>
      <c r="D3702" s="14">
        <v>12026</v>
      </c>
      <c r="E3702" s="6">
        <f>COUNTIF($D$3:$D$6372,D3702)</f>
        <v>1</v>
      </c>
      <c r="F3702" s="45" t="s">
        <v>1764</v>
      </c>
      <c r="G3702" s="21" t="s">
        <v>3773</v>
      </c>
      <c r="H3702" s="54" t="s">
        <v>3773</v>
      </c>
      <c r="I3702" s="54" t="s">
        <v>3727</v>
      </c>
      <c r="J3702" s="14" t="s">
        <v>3721</v>
      </c>
      <c r="K3702" s="21" t="s">
        <v>3774</v>
      </c>
      <c r="L3702" s="14" t="s">
        <v>10</v>
      </c>
      <c r="M3702" s="13" t="s">
        <v>606</v>
      </c>
      <c r="N3702" s="13" t="s">
        <v>606</v>
      </c>
      <c r="O3702" s="13" t="s">
        <v>606</v>
      </c>
      <c r="P3702" s="13" t="s">
        <v>606</v>
      </c>
      <c r="Q3702" s="13" t="s">
        <v>606</v>
      </c>
      <c r="R3702" s="13" t="s">
        <v>606</v>
      </c>
      <c r="S3702" s="13" t="s">
        <v>606</v>
      </c>
      <c r="T3702" s="10">
        <v>25</v>
      </c>
      <c r="U3702" s="9" t="s">
        <v>4432</v>
      </c>
      <c r="V3702" s="9" t="s">
        <v>4430</v>
      </c>
      <c r="W3702" s="13" t="s">
        <v>82</v>
      </c>
    </row>
    <row r="3703" spans="1:23" x14ac:dyDescent="0.3">
      <c r="A3703" s="7" t="s">
        <v>4428</v>
      </c>
      <c r="B3703" s="14">
        <v>28398</v>
      </c>
      <c r="C3703" s="14">
        <v>1001950</v>
      </c>
      <c r="D3703" s="14">
        <v>12027</v>
      </c>
      <c r="E3703" s="6">
        <f>COUNTIF($D$3:$D$6372,D3703)</f>
        <v>1</v>
      </c>
      <c r="F3703" s="45" t="s">
        <v>1764</v>
      </c>
      <c r="G3703" s="21" t="s">
        <v>3773</v>
      </c>
      <c r="H3703" s="54" t="s">
        <v>3773</v>
      </c>
      <c r="I3703" s="54" t="s">
        <v>3727</v>
      </c>
      <c r="J3703" s="14" t="s">
        <v>3721</v>
      </c>
      <c r="K3703" s="21" t="s">
        <v>3774</v>
      </c>
      <c r="L3703" s="14" t="s">
        <v>10</v>
      </c>
      <c r="M3703" s="13" t="s">
        <v>606</v>
      </c>
      <c r="N3703" s="13" t="s">
        <v>606</v>
      </c>
      <c r="O3703" s="13" t="s">
        <v>606</v>
      </c>
      <c r="P3703" s="13" t="s">
        <v>606</v>
      </c>
      <c r="Q3703" s="13" t="s">
        <v>606</v>
      </c>
      <c r="R3703" s="13" t="s">
        <v>606</v>
      </c>
      <c r="S3703" s="13" t="s">
        <v>606</v>
      </c>
      <c r="T3703" s="10">
        <v>25</v>
      </c>
      <c r="U3703" s="9" t="s">
        <v>4432</v>
      </c>
      <c r="V3703" s="9" t="s">
        <v>4430</v>
      </c>
      <c r="W3703" s="13" t="s">
        <v>82</v>
      </c>
    </row>
    <row r="3704" spans="1:23" x14ac:dyDescent="0.3">
      <c r="A3704" s="7" t="s">
        <v>4428</v>
      </c>
      <c r="B3704" s="14">
        <v>6883</v>
      </c>
      <c r="C3704" s="14">
        <v>22818</v>
      </c>
      <c r="D3704" s="14">
        <v>12030</v>
      </c>
      <c r="E3704" s="6">
        <f>COUNTIF($D$3:$D$6372,D3704)</f>
        <v>1</v>
      </c>
      <c r="F3704" s="45" t="s">
        <v>1764</v>
      </c>
      <c r="G3704" s="21" t="s">
        <v>1765</v>
      </c>
      <c r="H3704" s="54" t="s">
        <v>1765</v>
      </c>
      <c r="I3704" s="54" t="s">
        <v>1766</v>
      </c>
      <c r="J3704" s="14" t="s">
        <v>1726</v>
      </c>
      <c r="K3704" s="21" t="s">
        <v>1767</v>
      </c>
      <c r="L3704" s="14" t="s">
        <v>10</v>
      </c>
      <c r="M3704" s="13" t="s">
        <v>606</v>
      </c>
      <c r="N3704" s="13" t="s">
        <v>606</v>
      </c>
      <c r="O3704" s="13" t="s">
        <v>606</v>
      </c>
      <c r="P3704" s="13" t="s">
        <v>606</v>
      </c>
      <c r="Q3704" s="13" t="s">
        <v>606</v>
      </c>
      <c r="R3704" s="13" t="s">
        <v>606</v>
      </c>
      <c r="S3704" s="13"/>
      <c r="T3704" s="10">
        <v>30</v>
      </c>
      <c r="U3704" s="13" t="s">
        <v>601</v>
      </c>
      <c r="V3704" s="9" t="s">
        <v>4429</v>
      </c>
      <c r="W3704" s="13" t="s">
        <v>26</v>
      </c>
    </row>
    <row r="3705" spans="1:23" x14ac:dyDescent="0.3">
      <c r="A3705" s="7" t="s">
        <v>4428</v>
      </c>
      <c r="B3705" s="14">
        <v>31854</v>
      </c>
      <c r="C3705" s="14">
        <v>14510</v>
      </c>
      <c r="D3705" s="14">
        <v>12069</v>
      </c>
      <c r="E3705" s="6">
        <f>COUNTIF($D$3:$D$6372,D3705)</f>
        <v>1</v>
      </c>
      <c r="F3705" s="45" t="s">
        <v>593</v>
      </c>
      <c r="G3705" s="21" t="s">
        <v>4120</v>
      </c>
      <c r="H3705" s="54" t="s">
        <v>4120</v>
      </c>
      <c r="I3705" s="54" t="s">
        <v>4121</v>
      </c>
      <c r="J3705" s="14" t="s">
        <v>4088</v>
      </c>
      <c r="K3705" s="21" t="s">
        <v>4122</v>
      </c>
      <c r="L3705" s="14" t="s">
        <v>10</v>
      </c>
      <c r="M3705" s="13" t="s">
        <v>606</v>
      </c>
      <c r="N3705" s="13" t="s">
        <v>606</v>
      </c>
      <c r="O3705" s="13" t="s">
        <v>606</v>
      </c>
      <c r="P3705" s="13" t="s">
        <v>606</v>
      </c>
      <c r="Q3705" s="13" t="s">
        <v>606</v>
      </c>
      <c r="R3705" s="13"/>
      <c r="S3705" s="13"/>
      <c r="T3705" s="10">
        <v>10</v>
      </c>
      <c r="U3705" s="9" t="s">
        <v>4432</v>
      </c>
      <c r="V3705" s="9" t="s">
        <v>4430</v>
      </c>
      <c r="W3705" s="13" t="s">
        <v>82</v>
      </c>
    </row>
    <row r="3706" spans="1:23" x14ac:dyDescent="0.3">
      <c r="A3706" s="7" t="s">
        <v>4428</v>
      </c>
      <c r="B3706" s="14">
        <v>6608</v>
      </c>
      <c r="C3706" s="14">
        <v>17833</v>
      </c>
      <c r="D3706" s="14">
        <v>12070</v>
      </c>
      <c r="E3706" s="6">
        <f>COUNTIF($D$3:$D$6372,D3706)</f>
        <v>1</v>
      </c>
      <c r="F3706" s="45" t="s">
        <v>593</v>
      </c>
      <c r="G3706" s="21" t="s">
        <v>2657</v>
      </c>
      <c r="H3706" s="54" t="s">
        <v>2657</v>
      </c>
      <c r="I3706" s="54" t="s">
        <v>2658</v>
      </c>
      <c r="J3706" s="14" t="s">
        <v>2608</v>
      </c>
      <c r="K3706" s="21" t="s">
        <v>2640</v>
      </c>
      <c r="L3706" s="14" t="s">
        <v>10</v>
      </c>
      <c r="M3706" s="13" t="s">
        <v>606</v>
      </c>
      <c r="N3706" s="13" t="s">
        <v>606</v>
      </c>
      <c r="O3706" s="13" t="s">
        <v>606</v>
      </c>
      <c r="P3706" s="13" t="s">
        <v>606</v>
      </c>
      <c r="Q3706" s="13" t="s">
        <v>606</v>
      </c>
      <c r="R3706" s="13"/>
      <c r="S3706" s="13"/>
      <c r="T3706" s="10">
        <v>30</v>
      </c>
      <c r="U3706" s="9" t="s">
        <v>4432</v>
      </c>
      <c r="V3706" s="9" t="s">
        <v>4430</v>
      </c>
      <c r="W3706" s="13" t="s">
        <v>82</v>
      </c>
    </row>
    <row r="3707" spans="1:23" x14ac:dyDescent="0.3">
      <c r="A3707" s="7" t="s">
        <v>4428</v>
      </c>
      <c r="B3707" s="14">
        <v>38821</v>
      </c>
      <c r="C3707" s="14">
        <v>11410</v>
      </c>
      <c r="D3707" s="14">
        <v>12076</v>
      </c>
      <c r="E3707" s="6">
        <f>COUNTIF($D$3:$D$6372,D3707)</f>
        <v>1</v>
      </c>
      <c r="F3707" s="45" t="s">
        <v>11</v>
      </c>
      <c r="G3707" s="21" t="s">
        <v>2920</v>
      </c>
      <c r="H3707" s="54" t="s">
        <v>2920</v>
      </c>
      <c r="I3707" s="54" t="s">
        <v>2933</v>
      </c>
      <c r="J3707" s="14" t="s">
        <v>2870</v>
      </c>
      <c r="K3707" s="21" t="s">
        <v>2931</v>
      </c>
      <c r="L3707" s="14" t="s">
        <v>10</v>
      </c>
      <c r="M3707" s="13" t="s">
        <v>606</v>
      </c>
      <c r="N3707" s="13" t="s">
        <v>606</v>
      </c>
      <c r="O3707" s="13" t="s">
        <v>606</v>
      </c>
      <c r="P3707" s="13" t="s">
        <v>606</v>
      </c>
      <c r="Q3707" s="13" t="s">
        <v>606</v>
      </c>
      <c r="R3707" s="13"/>
      <c r="S3707" s="13"/>
      <c r="T3707" s="10">
        <v>25</v>
      </c>
      <c r="U3707" s="9" t="s">
        <v>4432</v>
      </c>
      <c r="V3707" s="9" t="s">
        <v>4430</v>
      </c>
      <c r="W3707" s="13" t="s">
        <v>82</v>
      </c>
    </row>
    <row r="3708" spans="1:23" x14ac:dyDescent="0.3">
      <c r="A3708" s="7" t="s">
        <v>4428</v>
      </c>
      <c r="B3708" s="14">
        <v>7644</v>
      </c>
      <c r="C3708" s="14">
        <v>23463</v>
      </c>
      <c r="D3708" s="14">
        <v>12078</v>
      </c>
      <c r="E3708" s="6">
        <f>COUNTIF($D$3:$D$6372,D3708)</f>
        <v>1</v>
      </c>
      <c r="F3708" s="45" t="s">
        <v>1764</v>
      </c>
      <c r="G3708" s="21" t="s">
        <v>2920</v>
      </c>
      <c r="H3708" s="54" t="s">
        <v>2920</v>
      </c>
      <c r="I3708" s="54" t="s">
        <v>2921</v>
      </c>
      <c r="J3708" s="14" t="s">
        <v>2870</v>
      </c>
      <c r="K3708" s="21" t="s">
        <v>2931</v>
      </c>
      <c r="L3708" s="14" t="s">
        <v>10</v>
      </c>
      <c r="M3708" s="13" t="s">
        <v>606</v>
      </c>
      <c r="N3708" s="13" t="s">
        <v>606</v>
      </c>
      <c r="O3708" s="13" t="s">
        <v>606</v>
      </c>
      <c r="P3708" s="13" t="s">
        <v>606</v>
      </c>
      <c r="Q3708" s="13" t="s">
        <v>606</v>
      </c>
      <c r="R3708" s="13"/>
      <c r="S3708" s="13"/>
      <c r="T3708" s="10">
        <v>25</v>
      </c>
      <c r="U3708" s="9" t="s">
        <v>4432</v>
      </c>
      <c r="V3708" s="9" t="s">
        <v>4430</v>
      </c>
      <c r="W3708" s="13" t="s">
        <v>82</v>
      </c>
    </row>
    <row r="3709" spans="1:23" x14ac:dyDescent="0.3">
      <c r="A3709" s="7" t="s">
        <v>4428</v>
      </c>
      <c r="B3709" s="14">
        <v>27889</v>
      </c>
      <c r="C3709" s="14">
        <v>23463</v>
      </c>
      <c r="D3709" s="14">
        <v>12079</v>
      </c>
      <c r="E3709" s="6">
        <f>COUNTIF($D$3:$D$6372,D3709)</f>
        <v>1</v>
      </c>
      <c r="F3709" s="45" t="s">
        <v>1764</v>
      </c>
      <c r="G3709" s="21" t="s">
        <v>3320</v>
      </c>
      <c r="H3709" s="54" t="s">
        <v>3320</v>
      </c>
      <c r="I3709" s="54" t="s">
        <v>3321</v>
      </c>
      <c r="J3709" s="14" t="s">
        <v>3134</v>
      </c>
      <c r="K3709" s="21" t="s">
        <v>3308</v>
      </c>
      <c r="L3709" s="14" t="s">
        <v>10</v>
      </c>
      <c r="M3709" s="13" t="s">
        <v>606</v>
      </c>
      <c r="N3709" s="13" t="s">
        <v>606</v>
      </c>
      <c r="O3709" s="13" t="s">
        <v>606</v>
      </c>
      <c r="P3709" s="13" t="s">
        <v>606</v>
      </c>
      <c r="Q3709" s="13" t="s">
        <v>606</v>
      </c>
      <c r="R3709" s="13"/>
      <c r="S3709" s="13"/>
      <c r="T3709" s="10">
        <v>25</v>
      </c>
      <c r="U3709" s="9" t="s">
        <v>4432</v>
      </c>
      <c r="V3709" s="9" t="s">
        <v>4429</v>
      </c>
      <c r="W3709" s="13" t="s">
        <v>26</v>
      </c>
    </row>
    <row r="3710" spans="1:23" x14ac:dyDescent="0.3">
      <c r="A3710" s="7" t="s">
        <v>4428</v>
      </c>
      <c r="B3710" s="14">
        <v>28398</v>
      </c>
      <c r="C3710" s="14">
        <v>1001950</v>
      </c>
      <c r="D3710" s="14">
        <v>12081</v>
      </c>
      <c r="E3710" s="6">
        <f>COUNTIF($D$3:$D$6372,D3710)</f>
        <v>1</v>
      </c>
      <c r="F3710" s="45" t="s">
        <v>1764</v>
      </c>
      <c r="G3710" s="21" t="s">
        <v>3773</v>
      </c>
      <c r="H3710" s="54" t="s">
        <v>3773</v>
      </c>
      <c r="I3710" s="54" t="s">
        <v>3727</v>
      </c>
      <c r="J3710" s="14" t="s">
        <v>3721</v>
      </c>
      <c r="K3710" s="21" t="s">
        <v>3774</v>
      </c>
      <c r="L3710" s="14" t="s">
        <v>10</v>
      </c>
      <c r="M3710" s="13" t="s">
        <v>606</v>
      </c>
      <c r="N3710" s="13" t="s">
        <v>606</v>
      </c>
      <c r="O3710" s="13" t="s">
        <v>606</v>
      </c>
      <c r="P3710" s="13" t="s">
        <v>606</v>
      </c>
      <c r="Q3710" s="13" t="s">
        <v>606</v>
      </c>
      <c r="R3710" s="13" t="s">
        <v>606</v>
      </c>
      <c r="S3710" s="13" t="s">
        <v>606</v>
      </c>
      <c r="T3710" s="10">
        <v>25</v>
      </c>
      <c r="U3710" s="9" t="s">
        <v>4432</v>
      </c>
      <c r="V3710" s="9" t="s">
        <v>4430</v>
      </c>
      <c r="W3710" s="13" t="s">
        <v>82</v>
      </c>
    </row>
    <row r="3711" spans="1:23" x14ac:dyDescent="0.3">
      <c r="A3711" s="7" t="s">
        <v>4428</v>
      </c>
      <c r="B3711" s="14">
        <v>34265</v>
      </c>
      <c r="C3711" s="14">
        <v>14954</v>
      </c>
      <c r="D3711" s="14">
        <v>12134</v>
      </c>
      <c r="E3711" s="6">
        <f>COUNTIF($D$3:$D$6372,D3711)</f>
        <v>1</v>
      </c>
      <c r="F3711" s="45" t="s">
        <v>3852</v>
      </c>
      <c r="G3711" s="21" t="s">
        <v>3847</v>
      </c>
      <c r="H3711" s="54" t="s">
        <v>3847</v>
      </c>
      <c r="I3711" s="54" t="s">
        <v>3851</v>
      </c>
      <c r="J3711" s="14" t="s">
        <v>3843</v>
      </c>
      <c r="K3711" s="21" t="s">
        <v>3849</v>
      </c>
      <c r="L3711" s="14" t="s">
        <v>10</v>
      </c>
      <c r="M3711" s="13" t="s">
        <v>606</v>
      </c>
      <c r="N3711" s="13" t="s">
        <v>606</v>
      </c>
      <c r="O3711" s="13" t="s">
        <v>606</v>
      </c>
      <c r="P3711" s="13" t="s">
        <v>606</v>
      </c>
      <c r="Q3711" s="13" t="s">
        <v>606</v>
      </c>
      <c r="R3711" s="13"/>
      <c r="S3711" s="13"/>
      <c r="T3711" s="10" t="s">
        <v>4814</v>
      </c>
      <c r="U3711" s="9" t="s">
        <v>4432</v>
      </c>
      <c r="V3711" s="9" t="s">
        <v>4430</v>
      </c>
      <c r="W3711" s="13" t="s">
        <v>82</v>
      </c>
    </row>
    <row r="3712" spans="1:23" x14ac:dyDescent="0.3">
      <c r="A3712" s="7" t="s">
        <v>4428</v>
      </c>
      <c r="B3712" s="14">
        <v>21928</v>
      </c>
      <c r="C3712" s="14">
        <v>73266</v>
      </c>
      <c r="D3712" s="14">
        <v>12172</v>
      </c>
      <c r="E3712" s="6">
        <f>COUNTIF($D$3:$D$6372,D3712)</f>
        <v>1</v>
      </c>
      <c r="F3712" s="45" t="s">
        <v>583</v>
      </c>
      <c r="G3712" s="21" t="s">
        <v>4054</v>
      </c>
      <c r="H3712" s="54" t="s">
        <v>4054</v>
      </c>
      <c r="I3712" s="54" t="s">
        <v>4055</v>
      </c>
      <c r="J3712" s="14" t="s">
        <v>3843</v>
      </c>
      <c r="K3712" s="21" t="s">
        <v>4053</v>
      </c>
      <c r="L3712" s="14" t="s">
        <v>10</v>
      </c>
      <c r="M3712" s="13" t="s">
        <v>606</v>
      </c>
      <c r="N3712" s="13" t="s">
        <v>606</v>
      </c>
      <c r="O3712" s="13" t="s">
        <v>606</v>
      </c>
      <c r="P3712" s="13" t="s">
        <v>606</v>
      </c>
      <c r="Q3712" s="13" t="s">
        <v>606</v>
      </c>
      <c r="R3712" s="13"/>
      <c r="S3712" s="13"/>
      <c r="T3712" s="10">
        <v>30</v>
      </c>
      <c r="U3712" s="13" t="s">
        <v>601</v>
      </c>
      <c r="V3712" s="9" t="s">
        <v>4429</v>
      </c>
      <c r="W3712" s="13" t="s">
        <v>26</v>
      </c>
    </row>
    <row r="3713" spans="1:23" x14ac:dyDescent="0.3">
      <c r="A3713" s="7" t="s">
        <v>4428</v>
      </c>
      <c r="B3713" s="14">
        <v>27885</v>
      </c>
      <c r="C3713" s="14">
        <v>23463</v>
      </c>
      <c r="D3713" s="14">
        <v>12174</v>
      </c>
      <c r="E3713" s="6">
        <f>COUNTIF($D$3:$D$6372,D3713)</f>
        <v>1</v>
      </c>
      <c r="F3713" s="45" t="s">
        <v>583</v>
      </c>
      <c r="G3713" s="21" t="s">
        <v>4272</v>
      </c>
      <c r="H3713" s="54" t="s">
        <v>4272</v>
      </c>
      <c r="I3713" s="54" t="s">
        <v>4273</v>
      </c>
      <c r="J3713" s="14" t="s">
        <v>4088</v>
      </c>
      <c r="K3713" s="21" t="s">
        <v>4254</v>
      </c>
      <c r="L3713" s="14" t="s">
        <v>10</v>
      </c>
      <c r="M3713" s="13" t="s">
        <v>606</v>
      </c>
      <c r="N3713" s="13" t="s">
        <v>606</v>
      </c>
      <c r="O3713" s="13" t="s">
        <v>606</v>
      </c>
      <c r="P3713" s="13" t="s">
        <v>606</v>
      </c>
      <c r="Q3713" s="13" t="s">
        <v>606</v>
      </c>
      <c r="R3713" s="13"/>
      <c r="S3713" s="13"/>
      <c r="T3713" s="10">
        <v>25</v>
      </c>
      <c r="U3713" s="9" t="s">
        <v>4432</v>
      </c>
      <c r="V3713" s="9" t="s">
        <v>4429</v>
      </c>
      <c r="W3713" s="13" t="s">
        <v>26</v>
      </c>
    </row>
    <row r="3714" spans="1:23" x14ac:dyDescent="0.3">
      <c r="A3714" s="7" t="s">
        <v>4428</v>
      </c>
      <c r="B3714" s="14">
        <v>3136</v>
      </c>
      <c r="C3714" s="14">
        <v>10154</v>
      </c>
      <c r="D3714" s="14">
        <v>12176</v>
      </c>
      <c r="E3714" s="6">
        <f>COUNTIF($D$3:$D$6372,D3714)</f>
        <v>1</v>
      </c>
      <c r="F3714" s="45" t="s">
        <v>583</v>
      </c>
      <c r="G3714" s="21" t="s">
        <v>2567</v>
      </c>
      <c r="H3714" s="54" t="s">
        <v>2567</v>
      </c>
      <c r="I3714" s="54" t="s">
        <v>2568</v>
      </c>
      <c r="J3714" s="14" t="s">
        <v>2341</v>
      </c>
      <c r="K3714" s="21" t="s">
        <v>2562</v>
      </c>
      <c r="L3714" s="14" t="s">
        <v>10</v>
      </c>
      <c r="M3714" s="13" t="s">
        <v>606</v>
      </c>
      <c r="N3714" s="13" t="s">
        <v>606</v>
      </c>
      <c r="O3714" s="13" t="s">
        <v>606</v>
      </c>
      <c r="P3714" s="13" t="s">
        <v>606</v>
      </c>
      <c r="Q3714" s="13" t="s">
        <v>606</v>
      </c>
      <c r="R3714" s="13"/>
      <c r="S3714" s="13"/>
      <c r="T3714" s="10">
        <v>30</v>
      </c>
      <c r="U3714" s="9" t="s">
        <v>4432</v>
      </c>
      <c r="V3714" s="9" t="s">
        <v>4430</v>
      </c>
      <c r="W3714" s="13" t="s">
        <v>82</v>
      </c>
    </row>
    <row r="3715" spans="1:23" x14ac:dyDescent="0.3">
      <c r="A3715" s="7" t="s">
        <v>4428</v>
      </c>
      <c r="B3715" s="14">
        <v>7394</v>
      </c>
      <c r="C3715" s="14">
        <v>26502</v>
      </c>
      <c r="D3715" s="14">
        <v>12184</v>
      </c>
      <c r="E3715" s="6">
        <f>COUNTIF($D$3:$D$6372,D3715)</f>
        <v>1</v>
      </c>
      <c r="F3715" s="45" t="s">
        <v>593</v>
      </c>
      <c r="G3715" s="21" t="s">
        <v>2681</v>
      </c>
      <c r="H3715" s="54" t="s">
        <v>2681</v>
      </c>
      <c r="I3715" s="54" t="s">
        <v>2682</v>
      </c>
      <c r="J3715" s="14" t="s">
        <v>2608</v>
      </c>
      <c r="K3715" s="21" t="s">
        <v>2673</v>
      </c>
      <c r="L3715" s="14" t="s">
        <v>10</v>
      </c>
      <c r="M3715" s="13" t="s">
        <v>606</v>
      </c>
      <c r="N3715" s="13" t="s">
        <v>606</v>
      </c>
      <c r="O3715" s="13" t="s">
        <v>606</v>
      </c>
      <c r="P3715" s="13" t="s">
        <v>606</v>
      </c>
      <c r="Q3715" s="13" t="s">
        <v>606</v>
      </c>
      <c r="R3715" s="13"/>
      <c r="S3715" s="13"/>
      <c r="T3715" s="10">
        <v>10</v>
      </c>
      <c r="U3715" s="9" t="s">
        <v>4432</v>
      </c>
      <c r="V3715" s="9" t="s">
        <v>4430</v>
      </c>
      <c r="W3715" s="13" t="s">
        <v>82</v>
      </c>
    </row>
    <row r="3716" spans="1:23" x14ac:dyDescent="0.3">
      <c r="A3716" s="7" t="s">
        <v>4428</v>
      </c>
      <c r="B3716" s="14">
        <v>33278</v>
      </c>
      <c r="C3716" s="14">
        <v>577875</v>
      </c>
      <c r="D3716" s="14">
        <v>12203</v>
      </c>
      <c r="E3716" s="6">
        <f>COUNTIF($D$3:$D$6372,D3716)</f>
        <v>1</v>
      </c>
      <c r="F3716" s="45" t="s">
        <v>583</v>
      </c>
      <c r="G3716" s="21" t="s">
        <v>3666</v>
      </c>
      <c r="H3716" s="54" t="s">
        <v>3666</v>
      </c>
      <c r="I3716" s="54" t="s">
        <v>3667</v>
      </c>
      <c r="J3716" s="14" t="s">
        <v>3448</v>
      </c>
      <c r="K3716" s="21" t="s">
        <v>3645</v>
      </c>
      <c r="L3716" s="14" t="s">
        <v>10</v>
      </c>
      <c r="M3716" s="13" t="s">
        <v>606</v>
      </c>
      <c r="N3716" s="13" t="s">
        <v>606</v>
      </c>
      <c r="O3716" s="13" t="s">
        <v>606</v>
      </c>
      <c r="P3716" s="13" t="s">
        <v>606</v>
      </c>
      <c r="Q3716" s="13" t="s">
        <v>606</v>
      </c>
      <c r="R3716" s="13"/>
      <c r="S3716" s="13"/>
      <c r="T3716" s="10">
        <v>30</v>
      </c>
      <c r="U3716" s="9" t="s">
        <v>4432</v>
      </c>
      <c r="V3716" s="9" t="s">
        <v>4429</v>
      </c>
      <c r="W3716" s="13" t="s">
        <v>26</v>
      </c>
    </row>
    <row r="3717" spans="1:23" x14ac:dyDescent="0.3">
      <c r="A3717" s="7" t="s">
        <v>4428</v>
      </c>
      <c r="B3717" s="14">
        <v>2922</v>
      </c>
      <c r="C3717" s="14">
        <v>75</v>
      </c>
      <c r="D3717" s="14">
        <v>12204</v>
      </c>
      <c r="E3717" s="6">
        <f>COUNTIF($D$3:$D$6372,D3717)</f>
        <v>1</v>
      </c>
      <c r="F3717" s="45" t="s">
        <v>583</v>
      </c>
      <c r="G3717" s="21" t="s">
        <v>2998</v>
      </c>
      <c r="H3717" s="54" t="s">
        <v>2998</v>
      </c>
      <c r="I3717" s="54" t="s">
        <v>2999</v>
      </c>
      <c r="J3717" s="14" t="s">
        <v>2870</v>
      </c>
      <c r="K3717" s="21" t="s">
        <v>2972</v>
      </c>
      <c r="L3717" s="14" t="s">
        <v>10</v>
      </c>
      <c r="M3717" s="13" t="s">
        <v>606</v>
      </c>
      <c r="N3717" s="13" t="s">
        <v>606</v>
      </c>
      <c r="O3717" s="13" t="s">
        <v>606</v>
      </c>
      <c r="P3717" s="13" t="s">
        <v>606</v>
      </c>
      <c r="Q3717" s="13" t="s">
        <v>606</v>
      </c>
      <c r="R3717" s="13"/>
      <c r="S3717" s="13"/>
      <c r="T3717" s="10">
        <v>20</v>
      </c>
      <c r="U3717" s="9" t="s">
        <v>4432</v>
      </c>
      <c r="V3717" s="9" t="s">
        <v>4429</v>
      </c>
      <c r="W3717" s="13" t="s">
        <v>26</v>
      </c>
    </row>
    <row r="3718" spans="1:23" x14ac:dyDescent="0.3">
      <c r="A3718" s="7" t="s">
        <v>4428</v>
      </c>
      <c r="B3718" s="14">
        <v>31365</v>
      </c>
      <c r="C3718" s="14">
        <v>14954</v>
      </c>
      <c r="D3718" s="14">
        <v>12205</v>
      </c>
      <c r="E3718" s="6">
        <f>COUNTIF($D$3:$D$6372,D3718)</f>
        <v>1</v>
      </c>
      <c r="F3718" s="45" t="s">
        <v>583</v>
      </c>
      <c r="G3718" s="21" t="s">
        <v>3847</v>
      </c>
      <c r="H3718" s="54" t="s">
        <v>3847</v>
      </c>
      <c r="I3718" s="54" t="s">
        <v>3851</v>
      </c>
      <c r="J3718" s="14" t="s">
        <v>3843</v>
      </c>
      <c r="K3718" s="21" t="s">
        <v>3897</v>
      </c>
      <c r="L3718" s="14" t="s">
        <v>10</v>
      </c>
      <c r="M3718" s="13" t="s">
        <v>606</v>
      </c>
      <c r="N3718" s="13" t="s">
        <v>606</v>
      </c>
      <c r="O3718" s="13" t="s">
        <v>606</v>
      </c>
      <c r="P3718" s="13" t="s">
        <v>606</v>
      </c>
      <c r="Q3718" s="13" t="s">
        <v>606</v>
      </c>
      <c r="R3718" s="13"/>
      <c r="S3718" s="13"/>
      <c r="T3718" s="10">
        <v>17</v>
      </c>
      <c r="U3718" s="9" t="s">
        <v>4432</v>
      </c>
      <c r="V3718" s="9" t="s">
        <v>4430</v>
      </c>
      <c r="W3718" s="13" t="s">
        <v>82</v>
      </c>
    </row>
    <row r="3719" spans="1:23" x14ac:dyDescent="0.3">
      <c r="A3719" s="7" t="s">
        <v>4428</v>
      </c>
      <c r="B3719" s="14">
        <v>2922</v>
      </c>
      <c r="C3719" s="14">
        <v>75</v>
      </c>
      <c r="D3719" s="14">
        <v>12222</v>
      </c>
      <c r="E3719" s="6">
        <f>COUNTIF($D$3:$D$6372,D3719)</f>
        <v>1</v>
      </c>
      <c r="F3719" s="45" t="s">
        <v>583</v>
      </c>
      <c r="G3719" s="21" t="s">
        <v>1915</v>
      </c>
      <c r="H3719" s="54" t="s">
        <v>1915</v>
      </c>
      <c r="I3719" s="54" t="s">
        <v>1916</v>
      </c>
      <c r="J3719" s="14" t="s">
        <v>1726</v>
      </c>
      <c r="K3719" s="21" t="s">
        <v>1898</v>
      </c>
      <c r="L3719" s="14" t="s">
        <v>10</v>
      </c>
      <c r="M3719" s="13" t="s">
        <v>606</v>
      </c>
      <c r="N3719" s="13" t="s">
        <v>606</v>
      </c>
      <c r="O3719" s="13" t="s">
        <v>606</v>
      </c>
      <c r="P3719" s="13" t="s">
        <v>606</v>
      </c>
      <c r="Q3719" s="13" t="s">
        <v>606</v>
      </c>
      <c r="R3719" s="13"/>
      <c r="S3719" s="13"/>
      <c r="T3719" s="10">
        <v>20</v>
      </c>
      <c r="U3719" s="9" t="s">
        <v>4432</v>
      </c>
      <c r="V3719" s="9" t="s">
        <v>4430</v>
      </c>
      <c r="W3719" s="13" t="s">
        <v>82</v>
      </c>
    </row>
    <row r="3720" spans="1:23" x14ac:dyDescent="0.3">
      <c r="A3720" s="7" t="s">
        <v>4428</v>
      </c>
      <c r="B3720" s="14">
        <v>19796</v>
      </c>
      <c r="C3720" s="14">
        <v>72818</v>
      </c>
      <c r="D3720" s="14">
        <v>12223</v>
      </c>
      <c r="E3720" s="6">
        <f>COUNTIF($D$3:$D$6372,D3720)</f>
        <v>1</v>
      </c>
      <c r="F3720" s="45" t="s">
        <v>583</v>
      </c>
      <c r="G3720" s="21" t="s">
        <v>2155</v>
      </c>
      <c r="H3720" s="54" t="s">
        <v>2155</v>
      </c>
      <c r="I3720" s="54" t="s">
        <v>2156</v>
      </c>
      <c r="J3720" s="14" t="s">
        <v>2034</v>
      </c>
      <c r="K3720" s="21" t="s">
        <v>2141</v>
      </c>
      <c r="L3720" s="14" t="s">
        <v>10</v>
      </c>
      <c r="M3720" s="13" t="s">
        <v>606</v>
      </c>
      <c r="N3720" s="13" t="s">
        <v>606</v>
      </c>
      <c r="O3720" s="13" t="s">
        <v>606</v>
      </c>
      <c r="P3720" s="13" t="s">
        <v>606</v>
      </c>
      <c r="Q3720" s="13" t="s">
        <v>606</v>
      </c>
      <c r="R3720" s="13" t="s">
        <v>606</v>
      </c>
      <c r="S3720" s="13"/>
      <c r="T3720" s="10">
        <v>27</v>
      </c>
      <c r="U3720" s="13" t="s">
        <v>601</v>
      </c>
      <c r="V3720" s="9" t="s">
        <v>4429</v>
      </c>
      <c r="W3720" s="13" t="s">
        <v>26</v>
      </c>
    </row>
    <row r="3721" spans="1:23" x14ac:dyDescent="0.3">
      <c r="A3721" s="7" t="s">
        <v>4428</v>
      </c>
      <c r="B3721" s="14">
        <v>2922</v>
      </c>
      <c r="C3721" s="14">
        <v>75</v>
      </c>
      <c r="D3721" s="14">
        <v>12224</v>
      </c>
      <c r="E3721" s="6">
        <f>COUNTIF($D$3:$D$6372,D3721)</f>
        <v>1</v>
      </c>
      <c r="F3721" s="45" t="s">
        <v>583</v>
      </c>
      <c r="G3721" s="21" t="s">
        <v>4249</v>
      </c>
      <c r="H3721" s="54" t="s">
        <v>4249</v>
      </c>
      <c r="I3721" s="54" t="s">
        <v>4250</v>
      </c>
      <c r="J3721" s="14" t="s">
        <v>4088</v>
      </c>
      <c r="K3721" s="21" t="s">
        <v>4225</v>
      </c>
      <c r="L3721" s="14" t="s">
        <v>10</v>
      </c>
      <c r="M3721" s="13" t="s">
        <v>606</v>
      </c>
      <c r="N3721" s="13" t="s">
        <v>606</v>
      </c>
      <c r="O3721" s="13" t="s">
        <v>606</v>
      </c>
      <c r="P3721" s="13" t="s">
        <v>606</v>
      </c>
      <c r="Q3721" s="13" t="s">
        <v>606</v>
      </c>
      <c r="R3721" s="13"/>
      <c r="S3721" s="13"/>
      <c r="T3721" s="10">
        <v>20</v>
      </c>
      <c r="U3721" s="9" t="s">
        <v>4432</v>
      </c>
      <c r="V3721" s="9" t="s">
        <v>4430</v>
      </c>
      <c r="W3721" s="13" t="s">
        <v>82</v>
      </c>
    </row>
    <row r="3722" spans="1:23" x14ac:dyDescent="0.3">
      <c r="A3722" s="7" t="s">
        <v>4428</v>
      </c>
      <c r="B3722" s="14">
        <v>27886</v>
      </c>
      <c r="C3722" s="14">
        <v>23463</v>
      </c>
      <c r="D3722" s="14">
        <v>12262</v>
      </c>
      <c r="E3722" s="6">
        <f>COUNTIF($D$3:$D$6372,D3722)</f>
        <v>1</v>
      </c>
      <c r="F3722" s="45" t="s">
        <v>583</v>
      </c>
      <c r="G3722" s="21" t="s">
        <v>4090</v>
      </c>
      <c r="H3722" s="54" t="s">
        <v>4090</v>
      </c>
      <c r="I3722" s="54" t="s">
        <v>4091</v>
      </c>
      <c r="J3722" s="14" t="s">
        <v>4088</v>
      </c>
      <c r="K3722" s="21" t="s">
        <v>4092</v>
      </c>
      <c r="L3722" s="14" t="s">
        <v>10</v>
      </c>
      <c r="M3722" s="13" t="s">
        <v>606</v>
      </c>
      <c r="N3722" s="13" t="s">
        <v>606</v>
      </c>
      <c r="O3722" s="13" t="s">
        <v>606</v>
      </c>
      <c r="P3722" s="13" t="s">
        <v>606</v>
      </c>
      <c r="Q3722" s="13" t="s">
        <v>606</v>
      </c>
      <c r="R3722" s="13"/>
      <c r="S3722" s="13"/>
      <c r="T3722" s="10">
        <v>25</v>
      </c>
      <c r="U3722" s="9" t="s">
        <v>4432</v>
      </c>
      <c r="V3722" s="9" t="s">
        <v>4430</v>
      </c>
      <c r="W3722" s="13" t="s">
        <v>82</v>
      </c>
    </row>
    <row r="3723" spans="1:23" x14ac:dyDescent="0.3">
      <c r="A3723" s="7" t="s">
        <v>4428</v>
      </c>
      <c r="B3723" s="14">
        <v>27344</v>
      </c>
      <c r="C3723" s="14">
        <v>77318</v>
      </c>
      <c r="D3723" s="14">
        <v>12268</v>
      </c>
      <c r="E3723" s="6">
        <f>COUNTIF($D$3:$D$6372,D3723)</f>
        <v>1</v>
      </c>
      <c r="F3723" s="45" t="s">
        <v>583</v>
      </c>
      <c r="G3723" s="21" t="s">
        <v>4132</v>
      </c>
      <c r="H3723" s="54" t="s">
        <v>4132</v>
      </c>
      <c r="I3723" s="54" t="s">
        <v>4133</v>
      </c>
      <c r="J3723" s="14" t="s">
        <v>4088</v>
      </c>
      <c r="K3723" s="21" t="s">
        <v>4134</v>
      </c>
      <c r="L3723" s="14" t="s">
        <v>10</v>
      </c>
      <c r="M3723" s="13" t="s">
        <v>606</v>
      </c>
      <c r="N3723" s="13" t="s">
        <v>606</v>
      </c>
      <c r="O3723" s="13" t="s">
        <v>606</v>
      </c>
      <c r="P3723" s="13" t="s">
        <v>606</v>
      </c>
      <c r="Q3723" s="13" t="s">
        <v>606</v>
      </c>
      <c r="R3723" s="13" t="s">
        <v>606</v>
      </c>
      <c r="S3723" s="13" t="s">
        <v>606</v>
      </c>
      <c r="T3723" s="10">
        <v>30</v>
      </c>
      <c r="U3723" s="13" t="s">
        <v>601</v>
      </c>
      <c r="V3723" s="9" t="s">
        <v>4430</v>
      </c>
      <c r="W3723" s="13" t="s">
        <v>82</v>
      </c>
    </row>
    <row r="3724" spans="1:23" x14ac:dyDescent="0.3">
      <c r="A3724" s="7" t="s">
        <v>4428</v>
      </c>
      <c r="B3724" s="14">
        <v>35341</v>
      </c>
      <c r="C3724" s="14">
        <v>74971</v>
      </c>
      <c r="D3724" s="14">
        <v>12308</v>
      </c>
      <c r="E3724" s="6">
        <f>COUNTIF($D$3:$D$6372,D3724)</f>
        <v>1</v>
      </c>
      <c r="F3724" s="45" t="s">
        <v>11</v>
      </c>
      <c r="G3724" s="21" t="s">
        <v>2023</v>
      </c>
      <c r="H3724" s="54" t="s">
        <v>2023</v>
      </c>
      <c r="I3724" s="54" t="s">
        <v>2024</v>
      </c>
      <c r="J3724" s="14" t="s">
        <v>1726</v>
      </c>
      <c r="K3724" s="21" t="s">
        <v>2016</v>
      </c>
      <c r="L3724" s="14" t="s">
        <v>10</v>
      </c>
      <c r="M3724" s="13" t="s">
        <v>606</v>
      </c>
      <c r="N3724" s="13" t="s">
        <v>606</v>
      </c>
      <c r="O3724" s="13" t="s">
        <v>606</v>
      </c>
      <c r="P3724" s="13" t="s">
        <v>606</v>
      </c>
      <c r="Q3724" s="13" t="s">
        <v>606</v>
      </c>
      <c r="R3724" s="13"/>
      <c r="S3724" s="13"/>
      <c r="T3724" s="10">
        <v>30</v>
      </c>
      <c r="U3724" s="9" t="s">
        <v>4432</v>
      </c>
      <c r="V3724" s="9" t="s">
        <v>4430</v>
      </c>
      <c r="W3724" s="13" t="s">
        <v>82</v>
      </c>
    </row>
    <row r="3725" spans="1:23" x14ac:dyDescent="0.3">
      <c r="A3725" s="7" t="s">
        <v>4428</v>
      </c>
      <c r="B3725" s="14">
        <v>6904</v>
      </c>
      <c r="C3725" s="14">
        <v>15133</v>
      </c>
      <c r="D3725" s="14">
        <v>12312</v>
      </c>
      <c r="E3725" s="6">
        <f>COUNTIF($D$3:$D$6372,D3725)</f>
        <v>1</v>
      </c>
      <c r="F3725" s="45" t="s">
        <v>11</v>
      </c>
      <c r="G3725" s="21" t="s">
        <v>3535</v>
      </c>
      <c r="H3725" s="54" t="s">
        <v>3535</v>
      </c>
      <c r="I3725" s="54" t="s">
        <v>3536</v>
      </c>
      <c r="J3725" s="14" t="s">
        <v>3448</v>
      </c>
      <c r="K3725" s="21" t="s">
        <v>3537</v>
      </c>
      <c r="L3725" s="14" t="s">
        <v>10</v>
      </c>
      <c r="M3725" s="13" t="s">
        <v>606</v>
      </c>
      <c r="N3725" s="13" t="s">
        <v>606</v>
      </c>
      <c r="O3725" s="13" t="s">
        <v>606</v>
      </c>
      <c r="P3725" s="13" t="s">
        <v>606</v>
      </c>
      <c r="Q3725" s="13" t="s">
        <v>606</v>
      </c>
      <c r="R3725" s="13" t="s">
        <v>606</v>
      </c>
      <c r="S3725" s="13"/>
      <c r="T3725" s="10">
        <v>30</v>
      </c>
      <c r="U3725" s="13" t="s">
        <v>601</v>
      </c>
      <c r="V3725" s="9" t="s">
        <v>4430</v>
      </c>
      <c r="W3725" s="13" t="s">
        <v>82</v>
      </c>
    </row>
    <row r="3726" spans="1:23" x14ac:dyDescent="0.3">
      <c r="A3726" s="7" t="s">
        <v>4428</v>
      </c>
      <c r="B3726" s="14">
        <v>23037</v>
      </c>
      <c r="C3726" s="14">
        <v>94537</v>
      </c>
      <c r="D3726" s="14">
        <v>12315</v>
      </c>
      <c r="E3726" s="6">
        <f>COUNTIF($D$3:$D$6372,D3726)</f>
        <v>1</v>
      </c>
      <c r="F3726" s="45" t="s">
        <v>583</v>
      </c>
      <c r="G3726" s="21" t="s">
        <v>1802</v>
      </c>
      <c r="H3726" s="54" t="s">
        <v>1802</v>
      </c>
      <c r="I3726" s="54" t="s">
        <v>1803</v>
      </c>
      <c r="J3726" s="14" t="s">
        <v>1726</v>
      </c>
      <c r="K3726" s="21" t="s">
        <v>1791</v>
      </c>
      <c r="L3726" s="14" t="s">
        <v>10</v>
      </c>
      <c r="M3726" s="13" t="s">
        <v>606</v>
      </c>
      <c r="N3726" s="13" t="s">
        <v>606</v>
      </c>
      <c r="O3726" s="13" t="s">
        <v>606</v>
      </c>
      <c r="P3726" s="13" t="s">
        <v>606</v>
      </c>
      <c r="Q3726" s="13" t="s">
        <v>606</v>
      </c>
      <c r="R3726" s="13"/>
      <c r="S3726" s="13"/>
      <c r="T3726" s="10">
        <v>1</v>
      </c>
      <c r="U3726" s="9" t="s">
        <v>4432</v>
      </c>
      <c r="V3726" s="9" t="s">
        <v>4430</v>
      </c>
      <c r="W3726" s="13" t="s">
        <v>82</v>
      </c>
    </row>
    <row r="3727" spans="1:23" x14ac:dyDescent="0.3">
      <c r="A3727" s="7" t="s">
        <v>4428</v>
      </c>
      <c r="B3727" s="14">
        <v>39400</v>
      </c>
      <c r="C3727" s="14">
        <v>34950</v>
      </c>
      <c r="D3727" s="14">
        <v>12316</v>
      </c>
      <c r="E3727" s="6">
        <f>COUNTIF($D$3:$D$6372,D3727)</f>
        <v>1</v>
      </c>
      <c r="F3727" s="45" t="s">
        <v>583</v>
      </c>
      <c r="G3727" s="21" t="s">
        <v>3908</v>
      </c>
      <c r="H3727" s="54" t="s">
        <v>3908</v>
      </c>
      <c r="I3727" s="54" t="s">
        <v>3909</v>
      </c>
      <c r="J3727" s="14" t="s">
        <v>3843</v>
      </c>
      <c r="K3727" s="21" t="s">
        <v>3907</v>
      </c>
      <c r="L3727" s="14" t="s">
        <v>10</v>
      </c>
      <c r="M3727" s="13" t="s">
        <v>606</v>
      </c>
      <c r="N3727" s="13" t="s">
        <v>606</v>
      </c>
      <c r="O3727" s="13" t="s">
        <v>606</v>
      </c>
      <c r="P3727" s="13" t="s">
        <v>606</v>
      </c>
      <c r="Q3727" s="13" t="s">
        <v>606</v>
      </c>
      <c r="R3727" s="13"/>
      <c r="S3727" s="13"/>
      <c r="T3727" s="10">
        <v>25</v>
      </c>
      <c r="U3727" s="9" t="s">
        <v>4432</v>
      </c>
      <c r="V3727" s="9" t="s">
        <v>4430</v>
      </c>
      <c r="W3727" s="13" t="s">
        <v>82</v>
      </c>
    </row>
    <row r="3728" spans="1:23" x14ac:dyDescent="0.3">
      <c r="A3728" s="7" t="s">
        <v>4428</v>
      </c>
      <c r="B3728" s="14">
        <v>28040</v>
      </c>
      <c r="C3728" s="14">
        <v>72975</v>
      </c>
      <c r="D3728" s="14">
        <v>12318</v>
      </c>
      <c r="E3728" s="6">
        <f>COUNTIF($D$3:$D$6372,D3728)</f>
        <v>1</v>
      </c>
      <c r="F3728" s="45" t="s">
        <v>583</v>
      </c>
      <c r="G3728" s="21" t="s">
        <v>4410</v>
      </c>
      <c r="H3728" s="54" t="s">
        <v>4410</v>
      </c>
      <c r="I3728" s="54" t="s">
        <v>4411</v>
      </c>
      <c r="J3728" s="14" t="s">
        <v>4088</v>
      </c>
      <c r="K3728" s="21" t="s">
        <v>4409</v>
      </c>
      <c r="L3728" s="14" t="s">
        <v>10</v>
      </c>
      <c r="M3728" s="13" t="s">
        <v>606</v>
      </c>
      <c r="N3728" s="13" t="s">
        <v>606</v>
      </c>
      <c r="O3728" s="13" t="s">
        <v>606</v>
      </c>
      <c r="P3728" s="13" t="s">
        <v>606</v>
      </c>
      <c r="Q3728" s="13" t="s">
        <v>606</v>
      </c>
      <c r="R3728" s="13" t="s">
        <v>606</v>
      </c>
      <c r="S3728" s="13"/>
      <c r="T3728" s="10">
        <v>30</v>
      </c>
      <c r="U3728" s="13" t="s">
        <v>601</v>
      </c>
      <c r="V3728" s="9" t="s">
        <v>4429</v>
      </c>
      <c r="W3728" s="13" t="s">
        <v>26</v>
      </c>
    </row>
    <row r="3729" spans="1:23" x14ac:dyDescent="0.3">
      <c r="A3729" s="7" t="s">
        <v>4428</v>
      </c>
      <c r="B3729" s="14">
        <v>3559</v>
      </c>
      <c r="C3729" s="14">
        <v>11853</v>
      </c>
      <c r="D3729" s="14">
        <v>12331</v>
      </c>
      <c r="E3729" s="6">
        <f>COUNTIF($D$3:$D$6372,D3729)</f>
        <v>1</v>
      </c>
      <c r="F3729" s="45" t="s">
        <v>11</v>
      </c>
      <c r="G3729" s="21" t="s">
        <v>3165</v>
      </c>
      <c r="H3729" s="54" t="s">
        <v>3165</v>
      </c>
      <c r="I3729" s="54" t="s">
        <v>3166</v>
      </c>
      <c r="J3729" s="14" t="s">
        <v>3134</v>
      </c>
      <c r="K3729" s="21" t="s">
        <v>3167</v>
      </c>
      <c r="L3729" s="14" t="s">
        <v>10</v>
      </c>
      <c r="M3729" s="13" t="s">
        <v>606</v>
      </c>
      <c r="N3729" s="13" t="s">
        <v>606</v>
      </c>
      <c r="O3729" s="13" t="s">
        <v>606</v>
      </c>
      <c r="P3729" s="13" t="s">
        <v>606</v>
      </c>
      <c r="Q3729" s="13" t="s">
        <v>606</v>
      </c>
      <c r="R3729" s="13"/>
      <c r="S3729" s="13"/>
      <c r="T3729" s="10">
        <v>30</v>
      </c>
      <c r="U3729" s="9" t="s">
        <v>4432</v>
      </c>
      <c r="V3729" s="9" t="s">
        <v>4430</v>
      </c>
      <c r="W3729" s="13" t="s">
        <v>82</v>
      </c>
    </row>
    <row r="3730" spans="1:23" x14ac:dyDescent="0.3">
      <c r="A3730" s="7" t="s">
        <v>4428</v>
      </c>
      <c r="B3730" s="14">
        <v>31880</v>
      </c>
      <c r="C3730" s="14">
        <v>1002097</v>
      </c>
      <c r="D3730" s="14">
        <v>12342</v>
      </c>
      <c r="E3730" s="6">
        <f>COUNTIF($D$3:$D$6372,D3730)</f>
        <v>1</v>
      </c>
      <c r="F3730" s="45" t="s">
        <v>583</v>
      </c>
      <c r="G3730" s="21" t="s">
        <v>3919</v>
      </c>
      <c r="H3730" s="54" t="s">
        <v>3919</v>
      </c>
      <c r="I3730" s="54" t="s">
        <v>3920</v>
      </c>
      <c r="J3730" s="14" t="s">
        <v>3843</v>
      </c>
      <c r="K3730" s="21" t="s">
        <v>3918</v>
      </c>
      <c r="L3730" s="14" t="s">
        <v>10</v>
      </c>
      <c r="M3730" s="13" t="s">
        <v>606</v>
      </c>
      <c r="N3730" s="13" t="s">
        <v>606</v>
      </c>
      <c r="O3730" s="13" t="s">
        <v>606</v>
      </c>
      <c r="P3730" s="13" t="s">
        <v>606</v>
      </c>
      <c r="Q3730" s="13" t="s">
        <v>606</v>
      </c>
      <c r="R3730" s="13"/>
      <c r="S3730" s="13"/>
      <c r="T3730" s="10">
        <v>25</v>
      </c>
      <c r="U3730" s="9" t="s">
        <v>4432</v>
      </c>
      <c r="V3730" s="9" t="s">
        <v>4430</v>
      </c>
      <c r="W3730" s="13" t="s">
        <v>82</v>
      </c>
    </row>
    <row r="3731" spans="1:23" x14ac:dyDescent="0.3">
      <c r="A3731" s="7" t="s">
        <v>4428</v>
      </c>
      <c r="B3731" s="14">
        <v>27970</v>
      </c>
      <c r="C3731" s="14">
        <v>1002077</v>
      </c>
      <c r="D3731" s="14">
        <v>12351</v>
      </c>
      <c r="E3731" s="6">
        <f>COUNTIF($D$3:$D$6372,D3731)</f>
        <v>1</v>
      </c>
      <c r="F3731" s="45" t="s">
        <v>583</v>
      </c>
      <c r="G3731" s="21" t="s">
        <v>3832</v>
      </c>
      <c r="H3731" s="54" t="s">
        <v>3832</v>
      </c>
      <c r="I3731" s="54" t="s">
        <v>3833</v>
      </c>
      <c r="J3731" s="14" t="s">
        <v>3721</v>
      </c>
      <c r="K3731" s="21" t="s">
        <v>3814</v>
      </c>
      <c r="L3731" s="14" t="s">
        <v>10</v>
      </c>
      <c r="M3731" s="13" t="s">
        <v>606</v>
      </c>
      <c r="N3731" s="13" t="s">
        <v>606</v>
      </c>
      <c r="O3731" s="13" t="s">
        <v>606</v>
      </c>
      <c r="P3731" s="13" t="s">
        <v>606</v>
      </c>
      <c r="Q3731" s="13" t="s">
        <v>606</v>
      </c>
      <c r="R3731" s="13"/>
      <c r="S3731" s="13"/>
      <c r="T3731" s="10">
        <v>25</v>
      </c>
      <c r="U3731" s="9" t="s">
        <v>4432</v>
      </c>
      <c r="V3731" s="9" t="s">
        <v>4429</v>
      </c>
      <c r="W3731" s="13" t="s">
        <v>26</v>
      </c>
    </row>
    <row r="3732" spans="1:23" x14ac:dyDescent="0.3">
      <c r="A3732" s="7" t="s">
        <v>4428</v>
      </c>
      <c r="B3732" s="14">
        <v>36252</v>
      </c>
      <c r="C3732" s="14">
        <v>72710</v>
      </c>
      <c r="D3732" s="14">
        <v>12355</v>
      </c>
      <c r="E3732" s="6">
        <f>COUNTIF($D$3:$D$6372,D3732)</f>
        <v>1</v>
      </c>
      <c r="F3732" s="45" t="s">
        <v>593</v>
      </c>
      <c r="G3732" s="21" t="s">
        <v>2681</v>
      </c>
      <c r="H3732" s="54" t="s">
        <v>2681</v>
      </c>
      <c r="I3732" s="54" t="s">
        <v>2682</v>
      </c>
      <c r="J3732" s="14" t="s">
        <v>2608</v>
      </c>
      <c r="K3732" s="21" t="s">
        <v>2673</v>
      </c>
      <c r="L3732" s="14" t="s">
        <v>10</v>
      </c>
      <c r="M3732" s="13" t="s">
        <v>606</v>
      </c>
      <c r="N3732" s="13" t="s">
        <v>606</v>
      </c>
      <c r="O3732" s="13" t="s">
        <v>606</v>
      </c>
      <c r="P3732" s="13" t="s">
        <v>606</v>
      </c>
      <c r="Q3732" s="13" t="s">
        <v>606</v>
      </c>
      <c r="R3732" s="13"/>
      <c r="S3732" s="13"/>
      <c r="T3732" s="10">
        <v>15</v>
      </c>
      <c r="U3732" s="9" t="s">
        <v>4432</v>
      </c>
      <c r="V3732" s="9" t="s">
        <v>4430</v>
      </c>
      <c r="W3732" s="13" t="s">
        <v>82</v>
      </c>
    </row>
    <row r="3733" spans="1:23" x14ac:dyDescent="0.3">
      <c r="A3733" s="7" t="s">
        <v>4428</v>
      </c>
      <c r="B3733" s="14">
        <v>7394</v>
      </c>
      <c r="C3733" s="14">
        <v>26502</v>
      </c>
      <c r="D3733" s="14">
        <v>12356</v>
      </c>
      <c r="E3733" s="6">
        <f>COUNTIF($D$3:$D$6372,D3733)</f>
        <v>1</v>
      </c>
      <c r="F3733" s="45" t="s">
        <v>593</v>
      </c>
      <c r="G3733" s="21" t="s">
        <v>2681</v>
      </c>
      <c r="H3733" s="54" t="s">
        <v>2681</v>
      </c>
      <c r="I3733" s="54" t="s">
        <v>2682</v>
      </c>
      <c r="J3733" s="14" t="s">
        <v>2608</v>
      </c>
      <c r="K3733" s="21" t="s">
        <v>2673</v>
      </c>
      <c r="L3733" s="14" t="s">
        <v>10</v>
      </c>
      <c r="M3733" s="13" t="s">
        <v>606</v>
      </c>
      <c r="N3733" s="13" t="s">
        <v>606</v>
      </c>
      <c r="O3733" s="13" t="s">
        <v>606</v>
      </c>
      <c r="P3733" s="13" t="s">
        <v>606</v>
      </c>
      <c r="Q3733" s="13" t="s">
        <v>606</v>
      </c>
      <c r="R3733" s="13"/>
      <c r="S3733" s="13"/>
      <c r="T3733" s="10">
        <v>10</v>
      </c>
      <c r="U3733" s="9" t="s">
        <v>4432</v>
      </c>
      <c r="V3733" s="9" t="s">
        <v>4430</v>
      </c>
      <c r="W3733" s="13" t="s">
        <v>82</v>
      </c>
    </row>
    <row r="3734" spans="1:23" x14ac:dyDescent="0.3">
      <c r="A3734" s="7" t="s">
        <v>4428</v>
      </c>
      <c r="B3734" s="14">
        <v>7394</v>
      </c>
      <c r="C3734" s="14">
        <v>26502</v>
      </c>
      <c r="D3734" s="14">
        <v>12357</v>
      </c>
      <c r="E3734" s="6">
        <f>COUNTIF($D$3:$D$6372,D3734)</f>
        <v>1</v>
      </c>
      <c r="F3734" s="45" t="s">
        <v>593</v>
      </c>
      <c r="G3734" s="21" t="s">
        <v>2681</v>
      </c>
      <c r="H3734" s="54" t="s">
        <v>2681</v>
      </c>
      <c r="I3734" s="54" t="s">
        <v>2682</v>
      </c>
      <c r="J3734" s="14" t="s">
        <v>2608</v>
      </c>
      <c r="K3734" s="21" t="s">
        <v>2673</v>
      </c>
      <c r="L3734" s="14" t="s">
        <v>10</v>
      </c>
      <c r="M3734" s="13" t="s">
        <v>606</v>
      </c>
      <c r="N3734" s="13" t="s">
        <v>606</v>
      </c>
      <c r="O3734" s="13" t="s">
        <v>606</v>
      </c>
      <c r="P3734" s="13" t="s">
        <v>606</v>
      </c>
      <c r="Q3734" s="13" t="s">
        <v>606</v>
      </c>
      <c r="R3734" s="13"/>
      <c r="S3734" s="13"/>
      <c r="T3734" s="10">
        <v>10</v>
      </c>
      <c r="U3734" s="9" t="s">
        <v>4432</v>
      </c>
      <c r="V3734" s="9" t="s">
        <v>4430</v>
      </c>
      <c r="W3734" s="13" t="s">
        <v>82</v>
      </c>
    </row>
    <row r="3735" spans="1:23" x14ac:dyDescent="0.3">
      <c r="A3735" s="7" t="s">
        <v>4428</v>
      </c>
      <c r="B3735" s="14">
        <v>1971</v>
      </c>
      <c r="C3735" s="14">
        <v>7675</v>
      </c>
      <c r="D3735" s="14">
        <v>12383</v>
      </c>
      <c r="E3735" s="6">
        <f>COUNTIF($D$3:$D$6372,D3735)</f>
        <v>1</v>
      </c>
      <c r="F3735" s="45" t="s">
        <v>2430</v>
      </c>
      <c r="G3735" s="21" t="s">
        <v>2428</v>
      </c>
      <c r="H3735" s="54" t="s">
        <v>2428</v>
      </c>
      <c r="I3735" s="54" t="s">
        <v>2429</v>
      </c>
      <c r="J3735" s="14" t="s">
        <v>2341</v>
      </c>
      <c r="K3735" s="21" t="s">
        <v>2422</v>
      </c>
      <c r="L3735" s="14" t="s">
        <v>10</v>
      </c>
      <c r="M3735" s="13" t="s">
        <v>606</v>
      </c>
      <c r="N3735" s="13" t="s">
        <v>606</v>
      </c>
      <c r="O3735" s="13" t="s">
        <v>606</v>
      </c>
      <c r="P3735" s="13" t="s">
        <v>606</v>
      </c>
      <c r="Q3735" s="13" t="s">
        <v>606</v>
      </c>
      <c r="R3735" s="13" t="s">
        <v>606</v>
      </c>
      <c r="S3735" s="13"/>
      <c r="T3735" s="10">
        <v>30</v>
      </c>
      <c r="U3735" s="13" t="s">
        <v>601</v>
      </c>
      <c r="V3735" s="9" t="s">
        <v>4429</v>
      </c>
      <c r="W3735" s="13" t="s">
        <v>26</v>
      </c>
    </row>
    <row r="3736" spans="1:23" x14ac:dyDescent="0.3">
      <c r="A3736" s="7" t="s">
        <v>4428</v>
      </c>
      <c r="B3736" s="14">
        <v>3559</v>
      </c>
      <c r="C3736" s="14">
        <v>11853</v>
      </c>
      <c r="D3736" s="14">
        <v>12452</v>
      </c>
      <c r="E3736" s="6">
        <f>COUNTIF($D$3:$D$6372,D3736)</f>
        <v>1</v>
      </c>
      <c r="F3736" s="45" t="s">
        <v>11</v>
      </c>
      <c r="G3736" s="21" t="s">
        <v>3165</v>
      </c>
      <c r="H3736" s="54" t="s">
        <v>3165</v>
      </c>
      <c r="I3736" s="54" t="s">
        <v>3166</v>
      </c>
      <c r="J3736" s="14" t="s">
        <v>3134</v>
      </c>
      <c r="K3736" s="21" t="s">
        <v>3167</v>
      </c>
      <c r="L3736" s="14" t="s">
        <v>10</v>
      </c>
      <c r="M3736" s="13" t="s">
        <v>606</v>
      </c>
      <c r="N3736" s="13" t="s">
        <v>606</v>
      </c>
      <c r="O3736" s="13" t="s">
        <v>606</v>
      </c>
      <c r="P3736" s="13" t="s">
        <v>606</v>
      </c>
      <c r="Q3736" s="13" t="s">
        <v>606</v>
      </c>
      <c r="R3736" s="13"/>
      <c r="S3736" s="13"/>
      <c r="T3736" s="10">
        <v>30</v>
      </c>
      <c r="U3736" s="9" t="s">
        <v>4432</v>
      </c>
      <c r="V3736" s="9" t="s">
        <v>4430</v>
      </c>
      <c r="W3736" s="13" t="s">
        <v>82</v>
      </c>
    </row>
    <row r="3737" spans="1:23" x14ac:dyDescent="0.3">
      <c r="A3737" s="7" t="s">
        <v>4428</v>
      </c>
      <c r="B3737" s="14">
        <v>3559</v>
      </c>
      <c r="C3737" s="14">
        <v>11853</v>
      </c>
      <c r="D3737" s="14">
        <v>12453</v>
      </c>
      <c r="E3737" s="6">
        <f>COUNTIF($D$3:$D$6372,D3737)</f>
        <v>1</v>
      </c>
      <c r="F3737" s="45" t="s">
        <v>11</v>
      </c>
      <c r="G3737" s="21" t="s">
        <v>3165</v>
      </c>
      <c r="H3737" s="54" t="s">
        <v>3165</v>
      </c>
      <c r="I3737" s="54" t="s">
        <v>3166</v>
      </c>
      <c r="J3737" s="14" t="s">
        <v>3134</v>
      </c>
      <c r="K3737" s="21" t="s">
        <v>3167</v>
      </c>
      <c r="L3737" s="14" t="s">
        <v>10</v>
      </c>
      <c r="M3737" s="13" t="s">
        <v>606</v>
      </c>
      <c r="N3737" s="13" t="s">
        <v>606</v>
      </c>
      <c r="O3737" s="13" t="s">
        <v>606</v>
      </c>
      <c r="P3737" s="13" t="s">
        <v>606</v>
      </c>
      <c r="Q3737" s="13" t="s">
        <v>606</v>
      </c>
      <c r="R3737" s="13"/>
      <c r="S3737" s="13"/>
      <c r="T3737" s="10">
        <v>30</v>
      </c>
      <c r="U3737" s="9" t="s">
        <v>4432</v>
      </c>
      <c r="V3737" s="9" t="s">
        <v>4430</v>
      </c>
      <c r="W3737" s="13" t="s">
        <v>82</v>
      </c>
    </row>
    <row r="3738" spans="1:23" x14ac:dyDescent="0.3">
      <c r="A3738" s="7" t="s">
        <v>4428</v>
      </c>
      <c r="B3738" s="14">
        <v>3559</v>
      </c>
      <c r="C3738" s="14">
        <v>11853</v>
      </c>
      <c r="D3738" s="14">
        <v>12454</v>
      </c>
      <c r="E3738" s="6">
        <f>COUNTIF($D$3:$D$6372,D3738)</f>
        <v>1</v>
      </c>
      <c r="F3738" s="45" t="s">
        <v>11</v>
      </c>
      <c r="G3738" s="21" t="s">
        <v>3165</v>
      </c>
      <c r="H3738" s="54" t="s">
        <v>3165</v>
      </c>
      <c r="I3738" s="54" t="s">
        <v>3166</v>
      </c>
      <c r="J3738" s="14" t="s">
        <v>3134</v>
      </c>
      <c r="K3738" s="21" t="s">
        <v>3167</v>
      </c>
      <c r="L3738" s="14" t="s">
        <v>10</v>
      </c>
      <c r="M3738" s="13" t="s">
        <v>606</v>
      </c>
      <c r="N3738" s="13" t="s">
        <v>606</v>
      </c>
      <c r="O3738" s="13" t="s">
        <v>606</v>
      </c>
      <c r="P3738" s="13" t="s">
        <v>606</v>
      </c>
      <c r="Q3738" s="13" t="s">
        <v>606</v>
      </c>
      <c r="R3738" s="13"/>
      <c r="S3738" s="13"/>
      <c r="T3738" s="10">
        <v>30</v>
      </c>
      <c r="U3738" s="9" t="s">
        <v>4432</v>
      </c>
      <c r="V3738" s="9" t="s">
        <v>4430</v>
      </c>
      <c r="W3738" s="13" t="s">
        <v>82</v>
      </c>
    </row>
    <row r="3739" spans="1:23" x14ac:dyDescent="0.3">
      <c r="A3739" s="7" t="s">
        <v>4428</v>
      </c>
      <c r="B3739" s="14">
        <v>3559</v>
      </c>
      <c r="C3739" s="14">
        <v>11853</v>
      </c>
      <c r="D3739" s="14">
        <v>12455</v>
      </c>
      <c r="E3739" s="6">
        <f>COUNTIF($D$3:$D$6372,D3739)</f>
        <v>1</v>
      </c>
      <c r="F3739" s="45" t="s">
        <v>11</v>
      </c>
      <c r="G3739" s="21" t="s">
        <v>3165</v>
      </c>
      <c r="H3739" s="54" t="s">
        <v>3165</v>
      </c>
      <c r="I3739" s="54" t="s">
        <v>3166</v>
      </c>
      <c r="J3739" s="14" t="s">
        <v>3134</v>
      </c>
      <c r="K3739" s="21" t="s">
        <v>3167</v>
      </c>
      <c r="L3739" s="14" t="s">
        <v>10</v>
      </c>
      <c r="M3739" s="13" t="s">
        <v>606</v>
      </c>
      <c r="N3739" s="13" t="s">
        <v>606</v>
      </c>
      <c r="O3739" s="13" t="s">
        <v>606</v>
      </c>
      <c r="P3739" s="13" t="s">
        <v>606</v>
      </c>
      <c r="Q3739" s="13" t="s">
        <v>606</v>
      </c>
      <c r="R3739" s="13"/>
      <c r="S3739" s="13"/>
      <c r="T3739" s="10">
        <v>30</v>
      </c>
      <c r="U3739" s="9" t="s">
        <v>4432</v>
      </c>
      <c r="V3739" s="9" t="s">
        <v>4430</v>
      </c>
      <c r="W3739" s="13" t="s">
        <v>82</v>
      </c>
    </row>
    <row r="3740" spans="1:23" x14ac:dyDescent="0.3">
      <c r="A3740" s="7" t="s">
        <v>4428</v>
      </c>
      <c r="B3740" s="14">
        <v>3559</v>
      </c>
      <c r="C3740" s="14">
        <v>11853</v>
      </c>
      <c r="D3740" s="14">
        <v>12456</v>
      </c>
      <c r="E3740" s="6">
        <f>COUNTIF($D$3:$D$6372,D3740)</f>
        <v>1</v>
      </c>
      <c r="F3740" s="45" t="s">
        <v>11</v>
      </c>
      <c r="G3740" s="21" t="s">
        <v>3165</v>
      </c>
      <c r="H3740" s="54" t="s">
        <v>3165</v>
      </c>
      <c r="I3740" s="54" t="s">
        <v>3166</v>
      </c>
      <c r="J3740" s="14" t="s">
        <v>3134</v>
      </c>
      <c r="K3740" s="21" t="s">
        <v>3167</v>
      </c>
      <c r="L3740" s="14" t="s">
        <v>10</v>
      </c>
      <c r="M3740" s="13" t="s">
        <v>606</v>
      </c>
      <c r="N3740" s="13" t="s">
        <v>606</v>
      </c>
      <c r="O3740" s="13" t="s">
        <v>606</v>
      </c>
      <c r="P3740" s="13" t="s">
        <v>606</v>
      </c>
      <c r="Q3740" s="13" t="s">
        <v>606</v>
      </c>
      <c r="R3740" s="13"/>
      <c r="S3740" s="13"/>
      <c r="T3740" s="10">
        <v>30</v>
      </c>
      <c r="U3740" s="9" t="s">
        <v>4432</v>
      </c>
      <c r="V3740" s="9" t="s">
        <v>4430</v>
      </c>
      <c r="W3740" s="13" t="s">
        <v>82</v>
      </c>
    </row>
    <row r="3741" spans="1:23" x14ac:dyDescent="0.3">
      <c r="A3741" s="7" t="s">
        <v>4428</v>
      </c>
      <c r="B3741" s="14">
        <v>3559</v>
      </c>
      <c r="C3741" s="14">
        <v>11853</v>
      </c>
      <c r="D3741" s="14">
        <v>12457</v>
      </c>
      <c r="E3741" s="6">
        <f>COUNTIF($D$3:$D$6372,D3741)</f>
        <v>1</v>
      </c>
      <c r="F3741" s="45" t="s">
        <v>11</v>
      </c>
      <c r="G3741" s="21" t="s">
        <v>3165</v>
      </c>
      <c r="H3741" s="54" t="s">
        <v>3165</v>
      </c>
      <c r="I3741" s="54" t="s">
        <v>3166</v>
      </c>
      <c r="J3741" s="14" t="s">
        <v>3134</v>
      </c>
      <c r="K3741" s="21" t="s">
        <v>3167</v>
      </c>
      <c r="L3741" s="14" t="s">
        <v>10</v>
      </c>
      <c r="M3741" s="13" t="s">
        <v>606</v>
      </c>
      <c r="N3741" s="13" t="s">
        <v>606</v>
      </c>
      <c r="O3741" s="13" t="s">
        <v>606</v>
      </c>
      <c r="P3741" s="13" t="s">
        <v>606</v>
      </c>
      <c r="Q3741" s="13" t="s">
        <v>606</v>
      </c>
      <c r="R3741" s="13"/>
      <c r="S3741" s="13"/>
      <c r="T3741" s="10">
        <v>30</v>
      </c>
      <c r="U3741" s="9" t="s">
        <v>4432</v>
      </c>
      <c r="V3741" s="9" t="s">
        <v>4430</v>
      </c>
      <c r="W3741" s="13" t="s">
        <v>82</v>
      </c>
    </row>
    <row r="3742" spans="1:23" x14ac:dyDescent="0.3">
      <c r="A3742" s="7" t="s">
        <v>4428</v>
      </c>
      <c r="B3742" s="14">
        <v>3559</v>
      </c>
      <c r="C3742" s="14">
        <v>11853</v>
      </c>
      <c r="D3742" s="14">
        <v>12458</v>
      </c>
      <c r="E3742" s="6">
        <f>COUNTIF($D$3:$D$6372,D3742)</f>
        <v>1</v>
      </c>
      <c r="F3742" s="45" t="s">
        <v>11</v>
      </c>
      <c r="G3742" s="21" t="s">
        <v>3165</v>
      </c>
      <c r="H3742" s="54" t="s">
        <v>3165</v>
      </c>
      <c r="I3742" s="54" t="s">
        <v>3166</v>
      </c>
      <c r="J3742" s="14" t="s">
        <v>3134</v>
      </c>
      <c r="K3742" s="21" t="s">
        <v>3167</v>
      </c>
      <c r="L3742" s="14" t="s">
        <v>10</v>
      </c>
      <c r="M3742" s="13" t="s">
        <v>606</v>
      </c>
      <c r="N3742" s="13" t="s">
        <v>606</v>
      </c>
      <c r="O3742" s="13" t="s">
        <v>606</v>
      </c>
      <c r="P3742" s="13" t="s">
        <v>606</v>
      </c>
      <c r="Q3742" s="13" t="s">
        <v>606</v>
      </c>
      <c r="R3742" s="13"/>
      <c r="S3742" s="13"/>
      <c r="T3742" s="10">
        <v>30</v>
      </c>
      <c r="U3742" s="9" t="s">
        <v>4432</v>
      </c>
      <c r="V3742" s="9" t="s">
        <v>4430</v>
      </c>
      <c r="W3742" s="13" t="s">
        <v>82</v>
      </c>
    </row>
    <row r="3743" spans="1:23" x14ac:dyDescent="0.3">
      <c r="A3743" s="7" t="s">
        <v>4428</v>
      </c>
      <c r="B3743" s="14">
        <v>3559</v>
      </c>
      <c r="C3743" s="14">
        <v>11853</v>
      </c>
      <c r="D3743" s="14">
        <v>12459</v>
      </c>
      <c r="E3743" s="6">
        <f>COUNTIF($D$3:$D$6372,D3743)</f>
        <v>1</v>
      </c>
      <c r="F3743" s="45" t="s">
        <v>11</v>
      </c>
      <c r="G3743" s="21" t="s">
        <v>3165</v>
      </c>
      <c r="H3743" s="54" t="s">
        <v>3165</v>
      </c>
      <c r="I3743" s="54" t="s">
        <v>3166</v>
      </c>
      <c r="J3743" s="14" t="s">
        <v>3134</v>
      </c>
      <c r="K3743" s="21" t="s">
        <v>3167</v>
      </c>
      <c r="L3743" s="14" t="s">
        <v>10</v>
      </c>
      <c r="M3743" s="13" t="s">
        <v>606</v>
      </c>
      <c r="N3743" s="13" t="s">
        <v>606</v>
      </c>
      <c r="O3743" s="13" t="s">
        <v>606</v>
      </c>
      <c r="P3743" s="13" t="s">
        <v>606</v>
      </c>
      <c r="Q3743" s="13" t="s">
        <v>606</v>
      </c>
      <c r="R3743" s="13"/>
      <c r="S3743" s="13"/>
      <c r="T3743" s="10">
        <v>30</v>
      </c>
      <c r="U3743" s="9" t="s">
        <v>4432</v>
      </c>
      <c r="V3743" s="9" t="s">
        <v>4430</v>
      </c>
      <c r="W3743" s="13" t="s">
        <v>82</v>
      </c>
    </row>
    <row r="3744" spans="1:23" x14ac:dyDescent="0.3">
      <c r="A3744" s="7" t="s">
        <v>4428</v>
      </c>
      <c r="B3744" s="14">
        <v>3559</v>
      </c>
      <c r="C3744" s="14">
        <v>11853</v>
      </c>
      <c r="D3744" s="14">
        <v>12460</v>
      </c>
      <c r="E3744" s="6">
        <f>COUNTIF($D$3:$D$6372,D3744)</f>
        <v>1</v>
      </c>
      <c r="F3744" s="45" t="s">
        <v>11</v>
      </c>
      <c r="G3744" s="21" t="s">
        <v>3165</v>
      </c>
      <c r="H3744" s="54" t="s">
        <v>3165</v>
      </c>
      <c r="I3744" s="54" t="s">
        <v>3166</v>
      </c>
      <c r="J3744" s="14" t="s">
        <v>3134</v>
      </c>
      <c r="K3744" s="21" t="s">
        <v>3167</v>
      </c>
      <c r="L3744" s="14" t="s">
        <v>10</v>
      </c>
      <c r="M3744" s="13" t="s">
        <v>606</v>
      </c>
      <c r="N3744" s="13" t="s">
        <v>606</v>
      </c>
      <c r="O3744" s="13" t="s">
        <v>606</v>
      </c>
      <c r="P3744" s="13" t="s">
        <v>606</v>
      </c>
      <c r="Q3744" s="13" t="s">
        <v>606</v>
      </c>
      <c r="R3744" s="13"/>
      <c r="S3744" s="13"/>
      <c r="T3744" s="10">
        <v>30</v>
      </c>
      <c r="U3744" s="9" t="s">
        <v>4432</v>
      </c>
      <c r="V3744" s="9" t="s">
        <v>4430</v>
      </c>
      <c r="W3744" s="13" t="s">
        <v>82</v>
      </c>
    </row>
    <row r="3745" spans="1:23" x14ac:dyDescent="0.3">
      <c r="A3745" s="7" t="s">
        <v>4428</v>
      </c>
      <c r="B3745" s="14">
        <v>3559</v>
      </c>
      <c r="C3745" s="14">
        <v>11853</v>
      </c>
      <c r="D3745" s="14">
        <v>12461</v>
      </c>
      <c r="E3745" s="6">
        <f>COUNTIF($D$3:$D$6372,D3745)</f>
        <v>1</v>
      </c>
      <c r="F3745" s="45" t="s">
        <v>11</v>
      </c>
      <c r="G3745" s="21" t="s">
        <v>3165</v>
      </c>
      <c r="H3745" s="54" t="s">
        <v>3165</v>
      </c>
      <c r="I3745" s="54" t="s">
        <v>3166</v>
      </c>
      <c r="J3745" s="14" t="s">
        <v>3134</v>
      </c>
      <c r="K3745" s="21" t="s">
        <v>3167</v>
      </c>
      <c r="L3745" s="14" t="s">
        <v>10</v>
      </c>
      <c r="M3745" s="13" t="s">
        <v>606</v>
      </c>
      <c r="N3745" s="13" t="s">
        <v>606</v>
      </c>
      <c r="O3745" s="13" t="s">
        <v>606</v>
      </c>
      <c r="P3745" s="13" t="s">
        <v>606</v>
      </c>
      <c r="Q3745" s="13" t="s">
        <v>606</v>
      </c>
      <c r="R3745" s="13"/>
      <c r="S3745" s="13"/>
      <c r="T3745" s="10">
        <v>30</v>
      </c>
      <c r="U3745" s="9" t="s">
        <v>4432</v>
      </c>
      <c r="V3745" s="9" t="s">
        <v>4430</v>
      </c>
      <c r="W3745" s="13" t="s">
        <v>82</v>
      </c>
    </row>
    <row r="3746" spans="1:23" x14ac:dyDescent="0.3">
      <c r="A3746" s="7" t="s">
        <v>4428</v>
      </c>
      <c r="B3746" s="14">
        <v>3559</v>
      </c>
      <c r="C3746" s="14">
        <v>11853</v>
      </c>
      <c r="D3746" s="14">
        <v>12462</v>
      </c>
      <c r="E3746" s="6">
        <f>COUNTIF($D$3:$D$6372,D3746)</f>
        <v>1</v>
      </c>
      <c r="F3746" s="45" t="s">
        <v>11</v>
      </c>
      <c r="G3746" s="21" t="s">
        <v>3165</v>
      </c>
      <c r="H3746" s="54" t="s">
        <v>3165</v>
      </c>
      <c r="I3746" s="54" t="s">
        <v>3166</v>
      </c>
      <c r="J3746" s="14" t="s">
        <v>3134</v>
      </c>
      <c r="K3746" s="21" t="s">
        <v>3167</v>
      </c>
      <c r="L3746" s="14" t="s">
        <v>10</v>
      </c>
      <c r="M3746" s="13" t="s">
        <v>606</v>
      </c>
      <c r="N3746" s="13" t="s">
        <v>606</v>
      </c>
      <c r="O3746" s="13" t="s">
        <v>606</v>
      </c>
      <c r="P3746" s="13" t="s">
        <v>606</v>
      </c>
      <c r="Q3746" s="13" t="s">
        <v>606</v>
      </c>
      <c r="R3746" s="13"/>
      <c r="S3746" s="13"/>
      <c r="T3746" s="10">
        <v>30</v>
      </c>
      <c r="U3746" s="9" t="s">
        <v>4432</v>
      </c>
      <c r="V3746" s="9" t="s">
        <v>4430</v>
      </c>
      <c r="W3746" s="13" t="s">
        <v>82</v>
      </c>
    </row>
    <row r="3747" spans="1:23" x14ac:dyDescent="0.3">
      <c r="A3747" s="7" t="s">
        <v>4428</v>
      </c>
      <c r="B3747" s="14">
        <v>3559</v>
      </c>
      <c r="C3747" s="14">
        <v>11853</v>
      </c>
      <c r="D3747" s="14">
        <v>12463</v>
      </c>
      <c r="E3747" s="6">
        <f>COUNTIF($D$3:$D$6372,D3747)</f>
        <v>1</v>
      </c>
      <c r="F3747" s="45" t="s">
        <v>11</v>
      </c>
      <c r="G3747" s="21" t="s">
        <v>3165</v>
      </c>
      <c r="H3747" s="54" t="s">
        <v>3165</v>
      </c>
      <c r="I3747" s="54" t="s">
        <v>3166</v>
      </c>
      <c r="J3747" s="14" t="s">
        <v>3134</v>
      </c>
      <c r="K3747" s="21" t="s">
        <v>3167</v>
      </c>
      <c r="L3747" s="14" t="s">
        <v>10</v>
      </c>
      <c r="M3747" s="13" t="s">
        <v>606</v>
      </c>
      <c r="N3747" s="13" t="s">
        <v>606</v>
      </c>
      <c r="O3747" s="13" t="s">
        <v>606</v>
      </c>
      <c r="P3747" s="13" t="s">
        <v>606</v>
      </c>
      <c r="Q3747" s="13" t="s">
        <v>606</v>
      </c>
      <c r="R3747" s="13"/>
      <c r="S3747" s="13"/>
      <c r="T3747" s="10">
        <v>30</v>
      </c>
      <c r="U3747" s="9" t="s">
        <v>4432</v>
      </c>
      <c r="V3747" s="9" t="s">
        <v>4430</v>
      </c>
      <c r="W3747" s="13" t="s">
        <v>82</v>
      </c>
    </row>
    <row r="3748" spans="1:23" x14ac:dyDescent="0.3">
      <c r="A3748" s="7" t="s">
        <v>4428</v>
      </c>
      <c r="B3748" s="14">
        <v>3559</v>
      </c>
      <c r="C3748" s="14">
        <v>11853</v>
      </c>
      <c r="D3748" s="14">
        <v>12464</v>
      </c>
      <c r="E3748" s="6">
        <f>COUNTIF($D$3:$D$6372,D3748)</f>
        <v>1</v>
      </c>
      <c r="F3748" s="45" t="s">
        <v>11</v>
      </c>
      <c r="G3748" s="21" t="s">
        <v>3165</v>
      </c>
      <c r="H3748" s="54" t="s">
        <v>3165</v>
      </c>
      <c r="I3748" s="54" t="s">
        <v>3166</v>
      </c>
      <c r="J3748" s="14" t="s">
        <v>3134</v>
      </c>
      <c r="K3748" s="21" t="s">
        <v>3167</v>
      </c>
      <c r="L3748" s="14" t="s">
        <v>10</v>
      </c>
      <c r="M3748" s="13" t="s">
        <v>606</v>
      </c>
      <c r="N3748" s="13" t="s">
        <v>606</v>
      </c>
      <c r="O3748" s="13" t="s">
        <v>606</v>
      </c>
      <c r="P3748" s="13" t="s">
        <v>606</v>
      </c>
      <c r="Q3748" s="13" t="s">
        <v>606</v>
      </c>
      <c r="R3748" s="13"/>
      <c r="S3748" s="13"/>
      <c r="T3748" s="10">
        <v>30</v>
      </c>
      <c r="U3748" s="9" t="s">
        <v>4432</v>
      </c>
      <c r="V3748" s="9" t="s">
        <v>4430</v>
      </c>
      <c r="W3748" s="13" t="s">
        <v>82</v>
      </c>
    </row>
    <row r="3749" spans="1:23" x14ac:dyDescent="0.3">
      <c r="A3749" s="7" t="s">
        <v>4428</v>
      </c>
      <c r="B3749" s="14">
        <v>3559</v>
      </c>
      <c r="C3749" s="14">
        <v>11853</v>
      </c>
      <c r="D3749" s="14">
        <v>12465</v>
      </c>
      <c r="E3749" s="6">
        <f>COUNTIF($D$3:$D$6372,D3749)</f>
        <v>1</v>
      </c>
      <c r="F3749" s="45" t="s">
        <v>11</v>
      </c>
      <c r="G3749" s="21" t="s">
        <v>3165</v>
      </c>
      <c r="H3749" s="54" t="s">
        <v>3165</v>
      </c>
      <c r="I3749" s="54" t="s">
        <v>3166</v>
      </c>
      <c r="J3749" s="14" t="s">
        <v>3134</v>
      </c>
      <c r="K3749" s="21" t="s">
        <v>3167</v>
      </c>
      <c r="L3749" s="14" t="s">
        <v>10</v>
      </c>
      <c r="M3749" s="13" t="s">
        <v>606</v>
      </c>
      <c r="N3749" s="13" t="s">
        <v>606</v>
      </c>
      <c r="O3749" s="13" t="s">
        <v>606</v>
      </c>
      <c r="P3749" s="13" t="s">
        <v>606</v>
      </c>
      <c r="Q3749" s="13" t="s">
        <v>606</v>
      </c>
      <c r="R3749" s="13"/>
      <c r="S3749" s="13"/>
      <c r="T3749" s="10">
        <v>30</v>
      </c>
      <c r="U3749" s="9" t="s">
        <v>4432</v>
      </c>
      <c r="V3749" s="9" t="s">
        <v>4430</v>
      </c>
      <c r="W3749" s="13" t="s">
        <v>82</v>
      </c>
    </row>
    <row r="3750" spans="1:23" x14ac:dyDescent="0.3">
      <c r="A3750" s="7" t="s">
        <v>4428</v>
      </c>
      <c r="B3750" s="14">
        <v>3559</v>
      </c>
      <c r="C3750" s="14">
        <v>11853</v>
      </c>
      <c r="D3750" s="14">
        <v>12466</v>
      </c>
      <c r="E3750" s="6">
        <f>COUNTIF($D$3:$D$6372,D3750)</f>
        <v>1</v>
      </c>
      <c r="F3750" s="45" t="s">
        <v>11</v>
      </c>
      <c r="G3750" s="21" t="s">
        <v>3165</v>
      </c>
      <c r="H3750" s="54" t="s">
        <v>3165</v>
      </c>
      <c r="I3750" s="54" t="s">
        <v>3166</v>
      </c>
      <c r="J3750" s="14" t="s">
        <v>3134</v>
      </c>
      <c r="K3750" s="21" t="s">
        <v>3167</v>
      </c>
      <c r="L3750" s="14" t="s">
        <v>10</v>
      </c>
      <c r="M3750" s="13" t="s">
        <v>606</v>
      </c>
      <c r="N3750" s="13" t="s">
        <v>606</v>
      </c>
      <c r="O3750" s="13" t="s">
        <v>606</v>
      </c>
      <c r="P3750" s="13" t="s">
        <v>606</v>
      </c>
      <c r="Q3750" s="13" t="s">
        <v>606</v>
      </c>
      <c r="R3750" s="13"/>
      <c r="S3750" s="13"/>
      <c r="T3750" s="10">
        <v>30</v>
      </c>
      <c r="U3750" s="9" t="s">
        <v>4432</v>
      </c>
      <c r="V3750" s="9" t="s">
        <v>4430</v>
      </c>
      <c r="W3750" s="13" t="s">
        <v>82</v>
      </c>
    </row>
    <row r="3751" spans="1:23" x14ac:dyDescent="0.3">
      <c r="A3751" s="7" t="s">
        <v>4428</v>
      </c>
      <c r="B3751" s="14">
        <v>3559</v>
      </c>
      <c r="C3751" s="14">
        <v>11853</v>
      </c>
      <c r="D3751" s="14">
        <v>12467</v>
      </c>
      <c r="E3751" s="6">
        <f>COUNTIF($D$3:$D$6372,D3751)</f>
        <v>1</v>
      </c>
      <c r="F3751" s="45" t="s">
        <v>11</v>
      </c>
      <c r="G3751" s="21" t="s">
        <v>3165</v>
      </c>
      <c r="H3751" s="54" t="s">
        <v>3165</v>
      </c>
      <c r="I3751" s="54" t="s">
        <v>3166</v>
      </c>
      <c r="J3751" s="14" t="s">
        <v>3134</v>
      </c>
      <c r="K3751" s="21" t="s">
        <v>3167</v>
      </c>
      <c r="L3751" s="14" t="s">
        <v>10</v>
      </c>
      <c r="M3751" s="13" t="s">
        <v>606</v>
      </c>
      <c r="N3751" s="13" t="s">
        <v>606</v>
      </c>
      <c r="O3751" s="13" t="s">
        <v>606</v>
      </c>
      <c r="P3751" s="13" t="s">
        <v>606</v>
      </c>
      <c r="Q3751" s="13" t="s">
        <v>606</v>
      </c>
      <c r="R3751" s="13"/>
      <c r="S3751" s="13"/>
      <c r="T3751" s="10">
        <v>30</v>
      </c>
      <c r="U3751" s="9" t="s">
        <v>4432</v>
      </c>
      <c r="V3751" s="9" t="s">
        <v>4430</v>
      </c>
      <c r="W3751" s="13" t="s">
        <v>82</v>
      </c>
    </row>
    <row r="3752" spans="1:23" x14ac:dyDescent="0.3">
      <c r="A3752" s="7" t="s">
        <v>4428</v>
      </c>
      <c r="B3752" s="14">
        <v>3559</v>
      </c>
      <c r="C3752" s="14">
        <v>11853</v>
      </c>
      <c r="D3752" s="14">
        <v>12468</v>
      </c>
      <c r="E3752" s="6">
        <f>COUNTIF($D$3:$D$6372,D3752)</f>
        <v>1</v>
      </c>
      <c r="F3752" s="45" t="s">
        <v>11</v>
      </c>
      <c r="G3752" s="21" t="s">
        <v>3165</v>
      </c>
      <c r="H3752" s="54" t="s">
        <v>3165</v>
      </c>
      <c r="I3752" s="54" t="s">
        <v>3166</v>
      </c>
      <c r="J3752" s="14" t="s">
        <v>3134</v>
      </c>
      <c r="K3752" s="21" t="s">
        <v>3167</v>
      </c>
      <c r="L3752" s="14" t="s">
        <v>10</v>
      </c>
      <c r="M3752" s="13" t="s">
        <v>606</v>
      </c>
      <c r="N3752" s="13" t="s">
        <v>606</v>
      </c>
      <c r="O3752" s="13" t="s">
        <v>606</v>
      </c>
      <c r="P3752" s="13" t="s">
        <v>606</v>
      </c>
      <c r="Q3752" s="13" t="s">
        <v>606</v>
      </c>
      <c r="R3752" s="13"/>
      <c r="S3752" s="13"/>
      <c r="T3752" s="10">
        <v>30</v>
      </c>
      <c r="U3752" s="9" t="s">
        <v>4432</v>
      </c>
      <c r="V3752" s="9" t="s">
        <v>4430</v>
      </c>
      <c r="W3752" s="13" t="s">
        <v>82</v>
      </c>
    </row>
    <row r="3753" spans="1:23" x14ac:dyDescent="0.3">
      <c r="A3753" s="7" t="s">
        <v>4428</v>
      </c>
      <c r="B3753" s="14">
        <v>3559</v>
      </c>
      <c r="C3753" s="14">
        <v>11853</v>
      </c>
      <c r="D3753" s="14">
        <v>12469</v>
      </c>
      <c r="E3753" s="6">
        <f>COUNTIF($D$3:$D$6372,D3753)</f>
        <v>1</v>
      </c>
      <c r="F3753" s="45" t="s">
        <v>11</v>
      </c>
      <c r="G3753" s="21" t="s">
        <v>3165</v>
      </c>
      <c r="H3753" s="54" t="s">
        <v>3165</v>
      </c>
      <c r="I3753" s="54" t="s">
        <v>3166</v>
      </c>
      <c r="J3753" s="14" t="s">
        <v>3134</v>
      </c>
      <c r="K3753" s="21" t="s">
        <v>3167</v>
      </c>
      <c r="L3753" s="14" t="s">
        <v>10</v>
      </c>
      <c r="M3753" s="13" t="s">
        <v>606</v>
      </c>
      <c r="N3753" s="13" t="s">
        <v>606</v>
      </c>
      <c r="O3753" s="13" t="s">
        <v>606</v>
      </c>
      <c r="P3753" s="13" t="s">
        <v>606</v>
      </c>
      <c r="Q3753" s="13" t="s">
        <v>606</v>
      </c>
      <c r="R3753" s="13"/>
      <c r="S3753" s="13"/>
      <c r="T3753" s="10">
        <v>30</v>
      </c>
      <c r="U3753" s="9" t="s">
        <v>4432</v>
      </c>
      <c r="V3753" s="9" t="s">
        <v>4430</v>
      </c>
      <c r="W3753" s="13" t="s">
        <v>82</v>
      </c>
    </row>
    <row r="3754" spans="1:23" x14ac:dyDescent="0.3">
      <c r="A3754" s="7" t="s">
        <v>4428</v>
      </c>
      <c r="B3754" s="14">
        <v>3559</v>
      </c>
      <c r="C3754" s="14">
        <v>11853</v>
      </c>
      <c r="D3754" s="14">
        <v>12470</v>
      </c>
      <c r="E3754" s="6">
        <f>COUNTIF($D$3:$D$6372,D3754)</f>
        <v>1</v>
      </c>
      <c r="F3754" s="45" t="s">
        <v>11</v>
      </c>
      <c r="G3754" s="21" t="s">
        <v>3165</v>
      </c>
      <c r="H3754" s="54" t="s">
        <v>3165</v>
      </c>
      <c r="I3754" s="54" t="s">
        <v>3166</v>
      </c>
      <c r="J3754" s="14" t="s">
        <v>3134</v>
      </c>
      <c r="K3754" s="21" t="s">
        <v>3167</v>
      </c>
      <c r="L3754" s="14" t="s">
        <v>10</v>
      </c>
      <c r="M3754" s="13" t="s">
        <v>606</v>
      </c>
      <c r="N3754" s="13" t="s">
        <v>606</v>
      </c>
      <c r="O3754" s="13" t="s">
        <v>606</v>
      </c>
      <c r="P3754" s="13" t="s">
        <v>606</v>
      </c>
      <c r="Q3754" s="13" t="s">
        <v>606</v>
      </c>
      <c r="R3754" s="13"/>
      <c r="S3754" s="13"/>
      <c r="T3754" s="10">
        <v>30</v>
      </c>
      <c r="U3754" s="9" t="s">
        <v>4432</v>
      </c>
      <c r="V3754" s="9" t="s">
        <v>4430</v>
      </c>
      <c r="W3754" s="13" t="s">
        <v>82</v>
      </c>
    </row>
    <row r="3755" spans="1:23" x14ac:dyDescent="0.3">
      <c r="A3755" s="7" t="s">
        <v>4428</v>
      </c>
      <c r="B3755" s="14">
        <v>3559</v>
      </c>
      <c r="C3755" s="14">
        <v>11853</v>
      </c>
      <c r="D3755" s="14">
        <v>12471</v>
      </c>
      <c r="E3755" s="6">
        <f>COUNTIF($D$3:$D$6372,D3755)</f>
        <v>1</v>
      </c>
      <c r="F3755" s="45" t="s">
        <v>11</v>
      </c>
      <c r="G3755" s="21" t="s">
        <v>3165</v>
      </c>
      <c r="H3755" s="54" t="s">
        <v>3165</v>
      </c>
      <c r="I3755" s="54" t="s">
        <v>3166</v>
      </c>
      <c r="J3755" s="14" t="s">
        <v>3134</v>
      </c>
      <c r="K3755" s="21" t="s">
        <v>3167</v>
      </c>
      <c r="L3755" s="14" t="s">
        <v>10</v>
      </c>
      <c r="M3755" s="13" t="s">
        <v>606</v>
      </c>
      <c r="N3755" s="13" t="s">
        <v>606</v>
      </c>
      <c r="O3755" s="13" t="s">
        <v>606</v>
      </c>
      <c r="P3755" s="13" t="s">
        <v>606</v>
      </c>
      <c r="Q3755" s="13" t="s">
        <v>606</v>
      </c>
      <c r="R3755" s="13"/>
      <c r="S3755" s="13"/>
      <c r="T3755" s="10">
        <v>30</v>
      </c>
      <c r="U3755" s="9" t="s">
        <v>4432</v>
      </c>
      <c r="V3755" s="9" t="s">
        <v>4430</v>
      </c>
      <c r="W3755" s="13" t="s">
        <v>82</v>
      </c>
    </row>
    <row r="3756" spans="1:23" x14ac:dyDescent="0.3">
      <c r="A3756" s="7" t="s">
        <v>4428</v>
      </c>
      <c r="B3756" s="14">
        <v>10062</v>
      </c>
      <c r="C3756" s="14">
        <v>34842</v>
      </c>
      <c r="D3756" s="14">
        <v>12485</v>
      </c>
      <c r="E3756" s="6">
        <f>COUNTIF($D$3:$D$6372,D3756)</f>
        <v>1</v>
      </c>
      <c r="F3756" s="45" t="s">
        <v>583</v>
      </c>
      <c r="G3756" s="21" t="s">
        <v>2920</v>
      </c>
      <c r="H3756" s="54" t="s">
        <v>2920</v>
      </c>
      <c r="I3756" s="54" t="s">
        <v>2921</v>
      </c>
      <c r="J3756" s="14" t="s">
        <v>2870</v>
      </c>
      <c r="K3756" s="21" t="s">
        <v>2937</v>
      </c>
      <c r="L3756" s="14" t="s">
        <v>10</v>
      </c>
      <c r="M3756" s="13" t="s">
        <v>606</v>
      </c>
      <c r="N3756" s="13" t="s">
        <v>606</v>
      </c>
      <c r="O3756" s="13" t="s">
        <v>606</v>
      </c>
      <c r="P3756" s="13" t="s">
        <v>606</v>
      </c>
      <c r="Q3756" s="13" t="s">
        <v>606</v>
      </c>
      <c r="R3756" s="13"/>
      <c r="S3756" s="13"/>
      <c r="T3756" s="10">
        <v>25</v>
      </c>
      <c r="U3756" s="9" t="s">
        <v>4432</v>
      </c>
      <c r="V3756" s="9" t="s">
        <v>4430</v>
      </c>
      <c r="W3756" s="13" t="s">
        <v>82</v>
      </c>
    </row>
    <row r="3757" spans="1:23" x14ac:dyDescent="0.3">
      <c r="A3757" s="7" t="s">
        <v>4428</v>
      </c>
      <c r="B3757" s="14">
        <v>7644</v>
      </c>
      <c r="C3757" s="14">
        <v>23463</v>
      </c>
      <c r="D3757" s="14">
        <v>12486</v>
      </c>
      <c r="E3757" s="6">
        <f>COUNTIF($D$3:$D$6372,D3757)</f>
        <v>1</v>
      </c>
      <c r="F3757" s="45" t="s">
        <v>583</v>
      </c>
      <c r="G3757" s="21" t="s">
        <v>2920</v>
      </c>
      <c r="H3757" s="54" t="s">
        <v>2920</v>
      </c>
      <c r="I3757" s="54" t="s">
        <v>2921</v>
      </c>
      <c r="J3757" s="14" t="s">
        <v>2870</v>
      </c>
      <c r="K3757" s="21" t="s">
        <v>2922</v>
      </c>
      <c r="L3757" s="14" t="s">
        <v>10</v>
      </c>
      <c r="M3757" s="13" t="s">
        <v>606</v>
      </c>
      <c r="N3757" s="13" t="s">
        <v>606</v>
      </c>
      <c r="O3757" s="13" t="s">
        <v>606</v>
      </c>
      <c r="P3757" s="13" t="s">
        <v>606</v>
      </c>
      <c r="Q3757" s="13" t="s">
        <v>606</v>
      </c>
      <c r="R3757" s="13"/>
      <c r="S3757" s="13"/>
      <c r="T3757" s="10">
        <v>25</v>
      </c>
      <c r="U3757" s="9" t="s">
        <v>4432</v>
      </c>
      <c r="V3757" s="9" t="s">
        <v>4430</v>
      </c>
      <c r="W3757" s="13" t="s">
        <v>82</v>
      </c>
    </row>
    <row r="3758" spans="1:23" x14ac:dyDescent="0.3">
      <c r="A3758" s="7" t="s">
        <v>4428</v>
      </c>
      <c r="B3758" s="14">
        <v>20105</v>
      </c>
      <c r="C3758" s="14">
        <v>73156</v>
      </c>
      <c r="D3758" s="14">
        <v>12515</v>
      </c>
      <c r="E3758" s="6">
        <f>COUNTIF($D$3:$D$6372,D3758)</f>
        <v>1</v>
      </c>
      <c r="F3758" s="45" t="s">
        <v>590</v>
      </c>
      <c r="G3758" s="21" t="s">
        <v>2485</v>
      </c>
      <c r="H3758" s="54" t="s">
        <v>2485</v>
      </c>
      <c r="I3758" s="54" t="s">
        <v>2486</v>
      </c>
      <c r="J3758" s="14" t="s">
        <v>2341</v>
      </c>
      <c r="K3758" s="21" t="s">
        <v>2480</v>
      </c>
      <c r="L3758" s="14" t="s">
        <v>10</v>
      </c>
      <c r="M3758" s="13" t="s">
        <v>606</v>
      </c>
      <c r="N3758" s="13" t="s">
        <v>606</v>
      </c>
      <c r="O3758" s="13" t="s">
        <v>606</v>
      </c>
      <c r="P3758" s="13" t="s">
        <v>606</v>
      </c>
      <c r="Q3758" s="13" t="s">
        <v>606</v>
      </c>
      <c r="R3758" s="13"/>
      <c r="S3758" s="13"/>
      <c r="T3758" s="10">
        <v>30</v>
      </c>
      <c r="U3758" s="13" t="s">
        <v>601</v>
      </c>
      <c r="V3758" s="9" t="s">
        <v>4429</v>
      </c>
      <c r="W3758" s="13" t="s">
        <v>26</v>
      </c>
    </row>
    <row r="3759" spans="1:23" x14ac:dyDescent="0.3">
      <c r="A3759" s="7" t="s">
        <v>4428</v>
      </c>
      <c r="B3759" s="14">
        <v>39726</v>
      </c>
      <c r="C3759" s="14">
        <v>50834</v>
      </c>
      <c r="D3759" s="14">
        <v>12516</v>
      </c>
      <c r="E3759" s="6">
        <f>COUNTIF($D$3:$D$6372,D3759)</f>
        <v>1</v>
      </c>
      <c r="F3759" s="45" t="s">
        <v>590</v>
      </c>
      <c r="G3759" s="21" t="s">
        <v>4148</v>
      </c>
      <c r="H3759" s="54" t="s">
        <v>4148</v>
      </c>
      <c r="I3759" s="54" t="s">
        <v>4149</v>
      </c>
      <c r="J3759" s="14" t="s">
        <v>4088</v>
      </c>
      <c r="K3759" s="21" t="s">
        <v>4150</v>
      </c>
      <c r="L3759" s="14" t="s">
        <v>10</v>
      </c>
      <c r="M3759" s="13" t="s">
        <v>606</v>
      </c>
      <c r="N3759" s="13" t="s">
        <v>606</v>
      </c>
      <c r="O3759" s="13" t="s">
        <v>606</v>
      </c>
      <c r="P3759" s="13" t="s">
        <v>606</v>
      </c>
      <c r="Q3759" s="13" t="s">
        <v>606</v>
      </c>
      <c r="R3759" s="13"/>
      <c r="S3759" s="13"/>
      <c r="T3759" s="10">
        <v>30</v>
      </c>
      <c r="U3759" s="13" t="s">
        <v>601</v>
      </c>
      <c r="V3759" s="9" t="s">
        <v>4430</v>
      </c>
      <c r="W3759" s="13" t="s">
        <v>82</v>
      </c>
    </row>
    <row r="3760" spans="1:23" x14ac:dyDescent="0.3">
      <c r="A3760" s="7" t="s">
        <v>4428</v>
      </c>
      <c r="B3760" s="14">
        <v>2376</v>
      </c>
      <c r="C3760" s="14">
        <v>576318</v>
      </c>
      <c r="D3760" s="14">
        <v>12525</v>
      </c>
      <c r="E3760" s="6">
        <f>COUNTIF($D$3:$D$6372,D3760)</f>
        <v>1</v>
      </c>
      <c r="F3760" s="45" t="s">
        <v>590</v>
      </c>
      <c r="G3760" s="21" t="s">
        <v>2092</v>
      </c>
      <c r="H3760" s="54" t="s">
        <v>2092</v>
      </c>
      <c r="I3760" s="54" t="s">
        <v>2093</v>
      </c>
      <c r="J3760" s="14" t="s">
        <v>2034</v>
      </c>
      <c r="K3760" s="21" t="s">
        <v>2079</v>
      </c>
      <c r="L3760" s="14" t="s">
        <v>10</v>
      </c>
      <c r="M3760" s="13" t="s">
        <v>606</v>
      </c>
      <c r="N3760" s="13" t="s">
        <v>606</v>
      </c>
      <c r="O3760" s="13" t="s">
        <v>606</v>
      </c>
      <c r="P3760" s="13" t="s">
        <v>606</v>
      </c>
      <c r="Q3760" s="13" t="s">
        <v>606</v>
      </c>
      <c r="R3760" s="13"/>
      <c r="S3760" s="13"/>
      <c r="T3760" s="10">
        <v>10</v>
      </c>
      <c r="U3760" s="9" t="s">
        <v>4432</v>
      </c>
      <c r="V3760" s="9" t="s">
        <v>4429</v>
      </c>
      <c r="W3760" s="13" t="s">
        <v>26</v>
      </c>
    </row>
    <row r="3761" spans="1:23" x14ac:dyDescent="0.3">
      <c r="A3761" s="7" t="s">
        <v>4428</v>
      </c>
      <c r="B3761" s="14">
        <v>19737</v>
      </c>
      <c r="C3761" s="14">
        <v>25375</v>
      </c>
      <c r="D3761" s="14">
        <v>12676</v>
      </c>
      <c r="E3761" s="6">
        <f>COUNTIF($D$3:$D$6372,D3761)</f>
        <v>1</v>
      </c>
      <c r="F3761" s="45" t="s">
        <v>583</v>
      </c>
      <c r="G3761" s="21" t="s">
        <v>2868</v>
      </c>
      <c r="H3761" s="54" t="s">
        <v>2868</v>
      </c>
      <c r="I3761" s="54" t="s">
        <v>2869</v>
      </c>
      <c r="J3761" s="14" t="s">
        <v>2870</v>
      </c>
      <c r="K3761" s="21" t="s">
        <v>2891</v>
      </c>
      <c r="L3761" s="14" t="s">
        <v>10</v>
      </c>
      <c r="M3761" s="13" t="s">
        <v>606</v>
      </c>
      <c r="N3761" s="13" t="s">
        <v>606</v>
      </c>
      <c r="O3761" s="13" t="s">
        <v>606</v>
      </c>
      <c r="P3761" s="13" t="s">
        <v>606</v>
      </c>
      <c r="Q3761" s="13" t="s">
        <v>606</v>
      </c>
      <c r="R3761" s="13"/>
      <c r="S3761" s="13"/>
      <c r="T3761" s="10">
        <v>30</v>
      </c>
      <c r="U3761" s="9" t="s">
        <v>4432</v>
      </c>
      <c r="V3761" s="9" t="s">
        <v>4430</v>
      </c>
      <c r="W3761" s="13" t="s">
        <v>82</v>
      </c>
    </row>
    <row r="3762" spans="1:23" x14ac:dyDescent="0.3">
      <c r="A3762" s="7" t="s">
        <v>4428</v>
      </c>
      <c r="B3762" s="14">
        <v>33901</v>
      </c>
      <c r="C3762" s="14">
        <v>579514</v>
      </c>
      <c r="D3762" s="14">
        <v>12681</v>
      </c>
      <c r="E3762" s="6">
        <f>COUNTIF($D$3:$D$6372,D3762)</f>
        <v>1</v>
      </c>
      <c r="F3762" s="45" t="s">
        <v>1653</v>
      </c>
      <c r="G3762" s="21" t="s">
        <v>2855</v>
      </c>
      <c r="H3762" s="54" t="s">
        <v>2855</v>
      </c>
      <c r="I3762" s="54" t="s">
        <v>2856</v>
      </c>
      <c r="J3762" s="14" t="s">
        <v>2608</v>
      </c>
      <c r="K3762" s="21" t="s">
        <v>2840</v>
      </c>
      <c r="L3762" s="14" t="s">
        <v>10</v>
      </c>
      <c r="M3762" s="13" t="s">
        <v>606</v>
      </c>
      <c r="N3762" s="13" t="s">
        <v>606</v>
      </c>
      <c r="O3762" s="13" t="s">
        <v>606</v>
      </c>
      <c r="P3762" s="13" t="s">
        <v>606</v>
      </c>
      <c r="Q3762" s="13" t="s">
        <v>606</v>
      </c>
      <c r="R3762" s="13"/>
      <c r="S3762" s="13"/>
      <c r="T3762" s="10">
        <v>5</v>
      </c>
      <c r="U3762" s="9" t="s">
        <v>4432</v>
      </c>
      <c r="V3762" s="9" t="s">
        <v>4431</v>
      </c>
      <c r="W3762" s="13" t="s">
        <v>26</v>
      </c>
    </row>
    <row r="3763" spans="1:23" x14ac:dyDescent="0.3">
      <c r="A3763" s="7" t="s">
        <v>4428</v>
      </c>
      <c r="B3763" s="14">
        <v>7644</v>
      </c>
      <c r="C3763" s="14">
        <v>23463</v>
      </c>
      <c r="D3763" s="14">
        <v>12684</v>
      </c>
      <c r="E3763" s="6">
        <f>COUNTIF($D$3:$D$6372,D3763)</f>
        <v>1</v>
      </c>
      <c r="F3763" s="45" t="s">
        <v>1764</v>
      </c>
      <c r="G3763" s="21" t="s">
        <v>2920</v>
      </c>
      <c r="H3763" s="54" t="s">
        <v>2920</v>
      </c>
      <c r="I3763" s="54" t="s">
        <v>2921</v>
      </c>
      <c r="J3763" s="14" t="s">
        <v>2870</v>
      </c>
      <c r="K3763" s="21" t="s">
        <v>2937</v>
      </c>
      <c r="L3763" s="14" t="s">
        <v>10</v>
      </c>
      <c r="M3763" s="13" t="s">
        <v>606</v>
      </c>
      <c r="N3763" s="13" t="s">
        <v>606</v>
      </c>
      <c r="O3763" s="13" t="s">
        <v>606</v>
      </c>
      <c r="P3763" s="13" t="s">
        <v>606</v>
      </c>
      <c r="Q3763" s="13" t="s">
        <v>606</v>
      </c>
      <c r="R3763" s="13"/>
      <c r="S3763" s="13"/>
      <c r="T3763" s="10">
        <v>25</v>
      </c>
      <c r="U3763" s="9" t="s">
        <v>4432</v>
      </c>
      <c r="V3763" s="9" t="s">
        <v>4430</v>
      </c>
      <c r="W3763" s="13" t="s">
        <v>82</v>
      </c>
    </row>
    <row r="3764" spans="1:23" x14ac:dyDescent="0.3">
      <c r="A3764" s="7" t="s">
        <v>4428</v>
      </c>
      <c r="B3764" s="14">
        <v>7644</v>
      </c>
      <c r="C3764" s="14">
        <v>23463</v>
      </c>
      <c r="D3764" s="14">
        <v>12685</v>
      </c>
      <c r="E3764" s="6">
        <f>COUNTIF($D$3:$D$6372,D3764)</f>
        <v>1</v>
      </c>
      <c r="F3764" s="45" t="s">
        <v>1764</v>
      </c>
      <c r="G3764" s="21" t="s">
        <v>2920</v>
      </c>
      <c r="H3764" s="54" t="s">
        <v>2920</v>
      </c>
      <c r="I3764" s="54" t="s">
        <v>2921</v>
      </c>
      <c r="J3764" s="14" t="s">
        <v>2870</v>
      </c>
      <c r="K3764" s="21" t="s">
        <v>2931</v>
      </c>
      <c r="L3764" s="14" t="s">
        <v>10</v>
      </c>
      <c r="M3764" s="13" t="s">
        <v>606</v>
      </c>
      <c r="N3764" s="13" t="s">
        <v>606</v>
      </c>
      <c r="O3764" s="13" t="s">
        <v>606</v>
      </c>
      <c r="P3764" s="13" t="s">
        <v>606</v>
      </c>
      <c r="Q3764" s="13" t="s">
        <v>606</v>
      </c>
      <c r="R3764" s="13"/>
      <c r="S3764" s="13"/>
      <c r="T3764" s="10">
        <v>25</v>
      </c>
      <c r="U3764" s="9" t="s">
        <v>4432</v>
      </c>
      <c r="V3764" s="9" t="s">
        <v>4430</v>
      </c>
      <c r="W3764" s="13" t="s">
        <v>82</v>
      </c>
    </row>
    <row r="3765" spans="1:23" x14ac:dyDescent="0.3">
      <c r="A3765" s="7" t="s">
        <v>4428</v>
      </c>
      <c r="B3765" s="14">
        <v>7644</v>
      </c>
      <c r="C3765" s="14">
        <v>23463</v>
      </c>
      <c r="D3765" s="14">
        <v>12686</v>
      </c>
      <c r="E3765" s="6">
        <f>COUNTIF($D$3:$D$6372,D3765)</f>
        <v>1</v>
      </c>
      <c r="F3765" s="45" t="s">
        <v>1764</v>
      </c>
      <c r="G3765" s="21" t="s">
        <v>2920</v>
      </c>
      <c r="H3765" s="54" t="s">
        <v>2920</v>
      </c>
      <c r="I3765" s="54" t="s">
        <v>2921</v>
      </c>
      <c r="J3765" s="14" t="s">
        <v>2870</v>
      </c>
      <c r="K3765" s="21" t="s">
        <v>2922</v>
      </c>
      <c r="L3765" s="14" t="s">
        <v>10</v>
      </c>
      <c r="M3765" s="13" t="s">
        <v>606</v>
      </c>
      <c r="N3765" s="13" t="s">
        <v>606</v>
      </c>
      <c r="O3765" s="13" t="s">
        <v>606</v>
      </c>
      <c r="P3765" s="13" t="s">
        <v>606</v>
      </c>
      <c r="Q3765" s="13" t="s">
        <v>606</v>
      </c>
      <c r="R3765" s="13"/>
      <c r="S3765" s="13"/>
      <c r="T3765" s="10">
        <v>25</v>
      </c>
      <c r="U3765" s="9" t="s">
        <v>4432</v>
      </c>
      <c r="V3765" s="9" t="s">
        <v>4430</v>
      </c>
      <c r="W3765" s="13" t="s">
        <v>82</v>
      </c>
    </row>
    <row r="3766" spans="1:23" x14ac:dyDescent="0.3">
      <c r="A3766" s="7" t="s">
        <v>4428</v>
      </c>
      <c r="B3766" s="14">
        <v>7644</v>
      </c>
      <c r="C3766" s="14">
        <v>23463</v>
      </c>
      <c r="D3766" s="14">
        <v>12687</v>
      </c>
      <c r="E3766" s="6">
        <f>COUNTIF($D$3:$D$6372,D3766)</f>
        <v>1</v>
      </c>
      <c r="F3766" s="45" t="s">
        <v>1764</v>
      </c>
      <c r="G3766" s="21" t="s">
        <v>2920</v>
      </c>
      <c r="H3766" s="54" t="s">
        <v>2920</v>
      </c>
      <c r="I3766" s="54" t="s">
        <v>2921</v>
      </c>
      <c r="J3766" s="14" t="s">
        <v>2870</v>
      </c>
      <c r="K3766" s="21" t="s">
        <v>2922</v>
      </c>
      <c r="L3766" s="14" t="s">
        <v>10</v>
      </c>
      <c r="M3766" s="13" t="s">
        <v>606</v>
      </c>
      <c r="N3766" s="13" t="s">
        <v>606</v>
      </c>
      <c r="O3766" s="13" t="s">
        <v>606</v>
      </c>
      <c r="P3766" s="13" t="s">
        <v>606</v>
      </c>
      <c r="Q3766" s="13" t="s">
        <v>606</v>
      </c>
      <c r="R3766" s="13"/>
      <c r="S3766" s="13"/>
      <c r="T3766" s="10">
        <v>25</v>
      </c>
      <c r="U3766" s="9" t="s">
        <v>4432</v>
      </c>
      <c r="V3766" s="9" t="s">
        <v>4430</v>
      </c>
      <c r="W3766" s="13" t="s">
        <v>82</v>
      </c>
    </row>
    <row r="3767" spans="1:23" x14ac:dyDescent="0.3">
      <c r="A3767" s="7" t="s">
        <v>4428</v>
      </c>
      <c r="B3767" s="14">
        <v>38821</v>
      </c>
      <c r="C3767" s="14">
        <v>11410</v>
      </c>
      <c r="D3767" s="14">
        <v>12688</v>
      </c>
      <c r="E3767" s="6">
        <f>COUNTIF($D$3:$D$6372,D3767)</f>
        <v>1</v>
      </c>
      <c r="F3767" s="45" t="s">
        <v>1764</v>
      </c>
      <c r="G3767" s="21" t="s">
        <v>2920</v>
      </c>
      <c r="H3767" s="54" t="s">
        <v>2920</v>
      </c>
      <c r="I3767" s="54" t="s">
        <v>2933</v>
      </c>
      <c r="J3767" s="14" t="s">
        <v>2870</v>
      </c>
      <c r="K3767" s="21" t="s">
        <v>2931</v>
      </c>
      <c r="L3767" s="14" t="s">
        <v>10</v>
      </c>
      <c r="M3767" s="13" t="s">
        <v>606</v>
      </c>
      <c r="N3767" s="13" t="s">
        <v>606</v>
      </c>
      <c r="O3767" s="13" t="s">
        <v>606</v>
      </c>
      <c r="P3767" s="13" t="s">
        <v>606</v>
      </c>
      <c r="Q3767" s="13" t="s">
        <v>606</v>
      </c>
      <c r="R3767" s="13"/>
      <c r="S3767" s="13"/>
      <c r="T3767" s="10">
        <v>25</v>
      </c>
      <c r="U3767" s="9" t="s">
        <v>4432</v>
      </c>
      <c r="V3767" s="9" t="s">
        <v>4430</v>
      </c>
      <c r="W3767" s="13" t="s">
        <v>82</v>
      </c>
    </row>
    <row r="3768" spans="1:23" x14ac:dyDescent="0.3">
      <c r="A3768" s="7" t="s">
        <v>4428</v>
      </c>
      <c r="B3768" s="14">
        <v>7644</v>
      </c>
      <c r="C3768" s="14">
        <v>23463</v>
      </c>
      <c r="D3768" s="14">
        <v>12689</v>
      </c>
      <c r="E3768" s="6">
        <f>COUNTIF($D$3:$D$6372,D3768)</f>
        <v>1</v>
      </c>
      <c r="F3768" s="45" t="s">
        <v>1764</v>
      </c>
      <c r="G3768" s="21" t="s">
        <v>2920</v>
      </c>
      <c r="H3768" s="54" t="s">
        <v>2920</v>
      </c>
      <c r="I3768" s="54" t="s">
        <v>2921</v>
      </c>
      <c r="J3768" s="14" t="s">
        <v>2870</v>
      </c>
      <c r="K3768" s="21" t="s">
        <v>2922</v>
      </c>
      <c r="L3768" s="14" t="s">
        <v>10</v>
      </c>
      <c r="M3768" s="13" t="s">
        <v>606</v>
      </c>
      <c r="N3768" s="13" t="s">
        <v>606</v>
      </c>
      <c r="O3768" s="13" t="s">
        <v>606</v>
      </c>
      <c r="P3768" s="13" t="s">
        <v>606</v>
      </c>
      <c r="Q3768" s="13" t="s">
        <v>606</v>
      </c>
      <c r="R3768" s="13"/>
      <c r="S3768" s="13"/>
      <c r="T3768" s="10">
        <v>25</v>
      </c>
      <c r="U3768" s="9" t="s">
        <v>4432</v>
      </c>
      <c r="V3768" s="9" t="s">
        <v>4430</v>
      </c>
      <c r="W3768" s="13" t="s">
        <v>82</v>
      </c>
    </row>
    <row r="3769" spans="1:23" x14ac:dyDescent="0.3">
      <c r="A3769" s="7" t="s">
        <v>4428</v>
      </c>
      <c r="B3769" s="14">
        <v>7644</v>
      </c>
      <c r="C3769" s="14">
        <v>23463</v>
      </c>
      <c r="D3769" s="14">
        <v>12690</v>
      </c>
      <c r="E3769" s="6">
        <f>COUNTIF($D$3:$D$6372,D3769)</f>
        <v>1</v>
      </c>
      <c r="F3769" s="45" t="s">
        <v>1764</v>
      </c>
      <c r="G3769" s="21" t="s">
        <v>2920</v>
      </c>
      <c r="H3769" s="54" t="s">
        <v>2920</v>
      </c>
      <c r="I3769" s="54" t="s">
        <v>2921</v>
      </c>
      <c r="J3769" s="14" t="s">
        <v>2870</v>
      </c>
      <c r="K3769" s="21" t="s">
        <v>2922</v>
      </c>
      <c r="L3769" s="14" t="s">
        <v>10</v>
      </c>
      <c r="M3769" s="13" t="s">
        <v>606</v>
      </c>
      <c r="N3769" s="13" t="s">
        <v>606</v>
      </c>
      <c r="O3769" s="13" t="s">
        <v>606</v>
      </c>
      <c r="P3769" s="13" t="s">
        <v>606</v>
      </c>
      <c r="Q3769" s="13" t="s">
        <v>606</v>
      </c>
      <c r="R3769" s="13"/>
      <c r="S3769" s="13"/>
      <c r="T3769" s="10">
        <v>25</v>
      </c>
      <c r="U3769" s="9" t="s">
        <v>4432</v>
      </c>
      <c r="V3769" s="9" t="s">
        <v>4430</v>
      </c>
      <c r="W3769" s="13" t="s">
        <v>82</v>
      </c>
    </row>
    <row r="3770" spans="1:23" x14ac:dyDescent="0.3">
      <c r="A3770" s="7" t="s">
        <v>4428</v>
      </c>
      <c r="B3770" s="14">
        <v>7644</v>
      </c>
      <c r="C3770" s="14">
        <v>23463</v>
      </c>
      <c r="D3770" s="14">
        <v>12691</v>
      </c>
      <c r="E3770" s="6">
        <f>COUNTIF($D$3:$D$6372,D3770)</f>
        <v>1</v>
      </c>
      <c r="F3770" s="45" t="s">
        <v>1764</v>
      </c>
      <c r="G3770" s="21" t="s">
        <v>2920</v>
      </c>
      <c r="H3770" s="54" t="s">
        <v>2920</v>
      </c>
      <c r="I3770" s="54" t="s">
        <v>2921</v>
      </c>
      <c r="J3770" s="14" t="s">
        <v>2870</v>
      </c>
      <c r="K3770" s="21" t="s">
        <v>2922</v>
      </c>
      <c r="L3770" s="14" t="s">
        <v>10</v>
      </c>
      <c r="M3770" s="13" t="s">
        <v>606</v>
      </c>
      <c r="N3770" s="13" t="s">
        <v>606</v>
      </c>
      <c r="O3770" s="13" t="s">
        <v>606</v>
      </c>
      <c r="P3770" s="13" t="s">
        <v>606</v>
      </c>
      <c r="Q3770" s="13" t="s">
        <v>606</v>
      </c>
      <c r="R3770" s="13"/>
      <c r="S3770" s="13"/>
      <c r="T3770" s="10">
        <v>25</v>
      </c>
      <c r="U3770" s="9" t="s">
        <v>4432</v>
      </c>
      <c r="V3770" s="9" t="s">
        <v>4430</v>
      </c>
      <c r="W3770" s="13" t="s">
        <v>82</v>
      </c>
    </row>
    <row r="3771" spans="1:23" x14ac:dyDescent="0.3">
      <c r="A3771" s="7" t="s">
        <v>4428</v>
      </c>
      <c r="B3771" s="14">
        <v>7644</v>
      </c>
      <c r="C3771" s="14">
        <v>23463</v>
      </c>
      <c r="D3771" s="14">
        <v>12692</v>
      </c>
      <c r="E3771" s="6">
        <f>COUNTIF($D$3:$D$6372,D3771)</f>
        <v>1</v>
      </c>
      <c r="F3771" s="45" t="s">
        <v>1764</v>
      </c>
      <c r="G3771" s="21" t="s">
        <v>2920</v>
      </c>
      <c r="H3771" s="54" t="s">
        <v>2920</v>
      </c>
      <c r="I3771" s="54" t="s">
        <v>2921</v>
      </c>
      <c r="J3771" s="14" t="s">
        <v>2870</v>
      </c>
      <c r="K3771" s="21" t="s">
        <v>2931</v>
      </c>
      <c r="L3771" s="14" t="s">
        <v>10</v>
      </c>
      <c r="M3771" s="13" t="s">
        <v>606</v>
      </c>
      <c r="N3771" s="13" t="s">
        <v>606</v>
      </c>
      <c r="O3771" s="13" t="s">
        <v>606</v>
      </c>
      <c r="P3771" s="13" t="s">
        <v>606</v>
      </c>
      <c r="Q3771" s="13" t="s">
        <v>606</v>
      </c>
      <c r="R3771" s="13"/>
      <c r="S3771" s="13"/>
      <c r="T3771" s="10">
        <v>25</v>
      </c>
      <c r="U3771" s="9" t="s">
        <v>4432</v>
      </c>
      <c r="V3771" s="9" t="s">
        <v>4430</v>
      </c>
      <c r="W3771" s="13" t="s">
        <v>82</v>
      </c>
    </row>
    <row r="3772" spans="1:23" x14ac:dyDescent="0.3">
      <c r="A3772" s="7" t="s">
        <v>4428</v>
      </c>
      <c r="B3772" s="14">
        <v>7644</v>
      </c>
      <c r="C3772" s="14">
        <v>23463</v>
      </c>
      <c r="D3772" s="14">
        <v>12693</v>
      </c>
      <c r="E3772" s="6">
        <f>COUNTIF($D$3:$D$6372,D3772)</f>
        <v>1</v>
      </c>
      <c r="F3772" s="45" t="s">
        <v>1764</v>
      </c>
      <c r="G3772" s="21" t="s">
        <v>2920</v>
      </c>
      <c r="H3772" s="54" t="s">
        <v>2920</v>
      </c>
      <c r="I3772" s="54" t="s">
        <v>2921</v>
      </c>
      <c r="J3772" s="14" t="s">
        <v>2870</v>
      </c>
      <c r="K3772" s="21" t="s">
        <v>2931</v>
      </c>
      <c r="L3772" s="14" t="s">
        <v>10</v>
      </c>
      <c r="M3772" s="13" t="s">
        <v>606</v>
      </c>
      <c r="N3772" s="13" t="s">
        <v>606</v>
      </c>
      <c r="O3772" s="13" t="s">
        <v>606</v>
      </c>
      <c r="P3772" s="13" t="s">
        <v>606</v>
      </c>
      <c r="Q3772" s="13" t="s">
        <v>606</v>
      </c>
      <c r="R3772" s="13"/>
      <c r="S3772" s="13"/>
      <c r="T3772" s="10">
        <v>25</v>
      </c>
      <c r="U3772" s="9" t="s">
        <v>4432</v>
      </c>
      <c r="V3772" s="9" t="s">
        <v>4430</v>
      </c>
      <c r="W3772" s="13" t="s">
        <v>82</v>
      </c>
    </row>
    <row r="3773" spans="1:23" x14ac:dyDescent="0.3">
      <c r="A3773" s="7" t="s">
        <v>4428</v>
      </c>
      <c r="B3773" s="14">
        <v>7644</v>
      </c>
      <c r="C3773" s="14">
        <v>23463</v>
      </c>
      <c r="D3773" s="14">
        <v>12694</v>
      </c>
      <c r="E3773" s="6">
        <f>COUNTIF($D$3:$D$6372,D3773)</f>
        <v>1</v>
      </c>
      <c r="F3773" s="45" t="s">
        <v>1764</v>
      </c>
      <c r="G3773" s="21" t="s">
        <v>2920</v>
      </c>
      <c r="H3773" s="54" t="s">
        <v>2920</v>
      </c>
      <c r="I3773" s="54" t="s">
        <v>2921</v>
      </c>
      <c r="J3773" s="14" t="s">
        <v>2870</v>
      </c>
      <c r="K3773" s="21" t="s">
        <v>2925</v>
      </c>
      <c r="L3773" s="14" t="s">
        <v>10</v>
      </c>
      <c r="M3773" s="13" t="s">
        <v>606</v>
      </c>
      <c r="N3773" s="13" t="s">
        <v>606</v>
      </c>
      <c r="O3773" s="13" t="s">
        <v>606</v>
      </c>
      <c r="P3773" s="13" t="s">
        <v>606</v>
      </c>
      <c r="Q3773" s="13" t="s">
        <v>606</v>
      </c>
      <c r="R3773" s="13"/>
      <c r="S3773" s="13"/>
      <c r="T3773" s="10">
        <v>25</v>
      </c>
      <c r="U3773" s="9" t="s">
        <v>4432</v>
      </c>
      <c r="V3773" s="9" t="s">
        <v>4430</v>
      </c>
      <c r="W3773" s="13" t="s">
        <v>82</v>
      </c>
    </row>
    <row r="3774" spans="1:23" x14ac:dyDescent="0.3">
      <c r="A3774" s="7" t="s">
        <v>4428</v>
      </c>
      <c r="B3774" s="14">
        <v>7644</v>
      </c>
      <c r="C3774" s="14">
        <v>23463</v>
      </c>
      <c r="D3774" s="14">
        <v>12695</v>
      </c>
      <c r="E3774" s="6">
        <f>COUNTIF($D$3:$D$6372,D3774)</f>
        <v>1</v>
      </c>
      <c r="F3774" s="45" t="s">
        <v>1764</v>
      </c>
      <c r="G3774" s="21" t="s">
        <v>2920</v>
      </c>
      <c r="H3774" s="54" t="s">
        <v>2920</v>
      </c>
      <c r="I3774" s="54" t="s">
        <v>2921</v>
      </c>
      <c r="J3774" s="14" t="s">
        <v>2870</v>
      </c>
      <c r="K3774" s="21" t="s">
        <v>2931</v>
      </c>
      <c r="L3774" s="14" t="s">
        <v>10</v>
      </c>
      <c r="M3774" s="13" t="s">
        <v>606</v>
      </c>
      <c r="N3774" s="13" t="s">
        <v>606</v>
      </c>
      <c r="O3774" s="13" t="s">
        <v>606</v>
      </c>
      <c r="P3774" s="13" t="s">
        <v>606</v>
      </c>
      <c r="Q3774" s="13" t="s">
        <v>606</v>
      </c>
      <c r="R3774" s="13"/>
      <c r="S3774" s="13"/>
      <c r="T3774" s="10">
        <v>25</v>
      </c>
      <c r="U3774" s="9" t="s">
        <v>4432</v>
      </c>
      <c r="V3774" s="9" t="s">
        <v>4430</v>
      </c>
      <c r="W3774" s="13" t="s">
        <v>82</v>
      </c>
    </row>
    <row r="3775" spans="1:23" x14ac:dyDescent="0.3">
      <c r="A3775" s="7" t="s">
        <v>4428</v>
      </c>
      <c r="B3775" s="14">
        <v>7644</v>
      </c>
      <c r="C3775" s="14">
        <v>23463</v>
      </c>
      <c r="D3775" s="14">
        <v>12696</v>
      </c>
      <c r="E3775" s="6">
        <f>COUNTIF($D$3:$D$6372,D3775)</f>
        <v>1</v>
      </c>
      <c r="F3775" s="45" t="s">
        <v>11</v>
      </c>
      <c r="G3775" s="21" t="s">
        <v>2920</v>
      </c>
      <c r="H3775" s="54" t="s">
        <v>2920</v>
      </c>
      <c r="I3775" s="54" t="s">
        <v>2921</v>
      </c>
      <c r="J3775" s="14" t="s">
        <v>2870</v>
      </c>
      <c r="K3775" s="21" t="s">
        <v>2931</v>
      </c>
      <c r="L3775" s="14" t="s">
        <v>10</v>
      </c>
      <c r="M3775" s="13" t="s">
        <v>606</v>
      </c>
      <c r="N3775" s="13" t="s">
        <v>606</v>
      </c>
      <c r="O3775" s="13" t="s">
        <v>606</v>
      </c>
      <c r="P3775" s="13" t="s">
        <v>606</v>
      </c>
      <c r="Q3775" s="13" t="s">
        <v>606</v>
      </c>
      <c r="R3775" s="13"/>
      <c r="S3775" s="13"/>
      <c r="T3775" s="10">
        <v>25</v>
      </c>
      <c r="U3775" s="9" t="s">
        <v>4432</v>
      </c>
      <c r="V3775" s="9" t="s">
        <v>4430</v>
      </c>
      <c r="W3775" s="13" t="s">
        <v>82</v>
      </c>
    </row>
    <row r="3776" spans="1:23" x14ac:dyDescent="0.3">
      <c r="A3776" s="7" t="s">
        <v>4428</v>
      </c>
      <c r="B3776" s="14">
        <v>7644</v>
      </c>
      <c r="C3776" s="14">
        <v>23463</v>
      </c>
      <c r="D3776" s="14">
        <v>12699</v>
      </c>
      <c r="E3776" s="6">
        <f>COUNTIF($D$3:$D$6372,D3776)</f>
        <v>1</v>
      </c>
      <c r="F3776" s="45" t="s">
        <v>11</v>
      </c>
      <c r="G3776" s="21" t="s">
        <v>2920</v>
      </c>
      <c r="H3776" s="54" t="s">
        <v>2920</v>
      </c>
      <c r="I3776" s="54" t="s">
        <v>2921</v>
      </c>
      <c r="J3776" s="14" t="s">
        <v>2870</v>
      </c>
      <c r="K3776" s="21" t="s">
        <v>2922</v>
      </c>
      <c r="L3776" s="14" t="s">
        <v>10</v>
      </c>
      <c r="M3776" s="13" t="s">
        <v>606</v>
      </c>
      <c r="N3776" s="13" t="s">
        <v>606</v>
      </c>
      <c r="O3776" s="13" t="s">
        <v>606</v>
      </c>
      <c r="P3776" s="13" t="s">
        <v>606</v>
      </c>
      <c r="Q3776" s="13" t="s">
        <v>606</v>
      </c>
      <c r="R3776" s="13"/>
      <c r="S3776" s="13"/>
      <c r="T3776" s="10">
        <v>25</v>
      </c>
      <c r="U3776" s="9" t="s">
        <v>4432</v>
      </c>
      <c r="V3776" s="9" t="s">
        <v>4430</v>
      </c>
      <c r="W3776" s="13" t="s">
        <v>82</v>
      </c>
    </row>
    <row r="3777" spans="1:23" x14ac:dyDescent="0.3">
      <c r="A3777" s="7" t="s">
        <v>4428</v>
      </c>
      <c r="B3777" s="14">
        <v>7644</v>
      </c>
      <c r="C3777" s="14">
        <v>23463</v>
      </c>
      <c r="D3777" s="14">
        <v>12702</v>
      </c>
      <c r="E3777" s="6">
        <f>COUNTIF($D$3:$D$6372,D3777)</f>
        <v>1</v>
      </c>
      <c r="F3777" s="45" t="s">
        <v>11</v>
      </c>
      <c r="G3777" s="21" t="s">
        <v>2920</v>
      </c>
      <c r="H3777" s="54" t="s">
        <v>2920</v>
      </c>
      <c r="I3777" s="54" t="s">
        <v>2921</v>
      </c>
      <c r="J3777" s="14" t="s">
        <v>2870</v>
      </c>
      <c r="K3777" s="21" t="s">
        <v>2925</v>
      </c>
      <c r="L3777" s="14" t="s">
        <v>10</v>
      </c>
      <c r="M3777" s="13" t="s">
        <v>606</v>
      </c>
      <c r="N3777" s="13" t="s">
        <v>606</v>
      </c>
      <c r="O3777" s="13" t="s">
        <v>606</v>
      </c>
      <c r="P3777" s="13" t="s">
        <v>606</v>
      </c>
      <c r="Q3777" s="13" t="s">
        <v>606</v>
      </c>
      <c r="R3777" s="13"/>
      <c r="S3777" s="13"/>
      <c r="T3777" s="10">
        <v>25</v>
      </c>
      <c r="U3777" s="9" t="s">
        <v>4432</v>
      </c>
      <c r="V3777" s="9" t="s">
        <v>4430</v>
      </c>
      <c r="W3777" s="13" t="s">
        <v>82</v>
      </c>
    </row>
    <row r="3778" spans="1:23" x14ac:dyDescent="0.3">
      <c r="A3778" s="7" t="s">
        <v>4428</v>
      </c>
      <c r="B3778" s="14">
        <v>7644</v>
      </c>
      <c r="C3778" s="14">
        <v>23463</v>
      </c>
      <c r="D3778" s="14">
        <v>12705</v>
      </c>
      <c r="E3778" s="6">
        <f>COUNTIF($D$3:$D$6372,D3778)</f>
        <v>1</v>
      </c>
      <c r="F3778" s="45" t="s">
        <v>11</v>
      </c>
      <c r="G3778" s="21" t="s">
        <v>2920</v>
      </c>
      <c r="H3778" s="54" t="s">
        <v>2920</v>
      </c>
      <c r="I3778" s="54" t="s">
        <v>2921</v>
      </c>
      <c r="J3778" s="14" t="s">
        <v>2870</v>
      </c>
      <c r="K3778" s="21" t="s">
        <v>2922</v>
      </c>
      <c r="L3778" s="14" t="s">
        <v>10</v>
      </c>
      <c r="M3778" s="13" t="s">
        <v>606</v>
      </c>
      <c r="N3778" s="13" t="s">
        <v>606</v>
      </c>
      <c r="O3778" s="13" t="s">
        <v>606</v>
      </c>
      <c r="P3778" s="13" t="s">
        <v>606</v>
      </c>
      <c r="Q3778" s="13" t="s">
        <v>606</v>
      </c>
      <c r="R3778" s="13"/>
      <c r="S3778" s="13"/>
      <c r="T3778" s="10">
        <v>25</v>
      </c>
      <c r="U3778" s="9" t="s">
        <v>4432</v>
      </c>
      <c r="V3778" s="9" t="s">
        <v>4430</v>
      </c>
      <c r="W3778" s="13" t="s">
        <v>82</v>
      </c>
    </row>
    <row r="3779" spans="1:23" x14ac:dyDescent="0.3">
      <c r="A3779" s="7" t="s">
        <v>4428</v>
      </c>
      <c r="B3779" s="14">
        <v>39217</v>
      </c>
      <c r="C3779" s="14">
        <v>1012521</v>
      </c>
      <c r="D3779" s="14">
        <v>12708</v>
      </c>
      <c r="E3779" s="6">
        <f>COUNTIF($D$3:$D$6372,D3779)</f>
        <v>1</v>
      </c>
      <c r="F3779" s="45" t="s">
        <v>11</v>
      </c>
      <c r="G3779" s="21" t="s">
        <v>2804</v>
      </c>
      <c r="H3779" s="54" t="s">
        <v>2804</v>
      </c>
      <c r="I3779" s="54" t="s">
        <v>2805</v>
      </c>
      <c r="J3779" s="14" t="s">
        <v>2608</v>
      </c>
      <c r="K3779" s="21" t="s">
        <v>2791</v>
      </c>
      <c r="L3779" s="14" t="s">
        <v>10</v>
      </c>
      <c r="M3779" s="13" t="s">
        <v>606</v>
      </c>
      <c r="N3779" s="13" t="s">
        <v>606</v>
      </c>
      <c r="O3779" s="13" t="s">
        <v>606</v>
      </c>
      <c r="P3779" s="13" t="s">
        <v>606</v>
      </c>
      <c r="Q3779" s="13" t="s">
        <v>606</v>
      </c>
      <c r="R3779" s="13"/>
      <c r="S3779" s="13"/>
      <c r="T3779" s="10">
        <v>30</v>
      </c>
      <c r="U3779" s="9" t="s">
        <v>4432</v>
      </c>
      <c r="V3779" s="9" t="s">
        <v>4430</v>
      </c>
      <c r="W3779" s="13" t="s">
        <v>82</v>
      </c>
    </row>
    <row r="3780" spans="1:23" x14ac:dyDescent="0.3">
      <c r="A3780" s="7" t="s">
        <v>4428</v>
      </c>
      <c r="B3780" s="14">
        <v>42903</v>
      </c>
      <c r="C3780" s="14">
        <v>1021704</v>
      </c>
      <c r="D3780" s="14">
        <v>12709</v>
      </c>
      <c r="E3780" s="6">
        <f>COUNTIF($D$3:$D$6372,D3780)</f>
        <v>1</v>
      </c>
      <c r="F3780" s="45" t="s">
        <v>11</v>
      </c>
      <c r="G3780" s="21" t="s">
        <v>3731</v>
      </c>
      <c r="H3780" s="54" t="s">
        <v>3731</v>
      </c>
      <c r="I3780" s="54" t="s">
        <v>3732</v>
      </c>
      <c r="J3780" s="14" t="s">
        <v>3721</v>
      </c>
      <c r="K3780" s="21" t="s">
        <v>3733</v>
      </c>
      <c r="L3780" s="14" t="s">
        <v>10</v>
      </c>
      <c r="M3780" s="13" t="s">
        <v>606</v>
      </c>
      <c r="N3780" s="13" t="s">
        <v>606</v>
      </c>
      <c r="O3780" s="13" t="s">
        <v>606</v>
      </c>
      <c r="P3780" s="13" t="s">
        <v>606</v>
      </c>
      <c r="Q3780" s="13" t="s">
        <v>606</v>
      </c>
      <c r="R3780" s="13"/>
      <c r="S3780" s="13"/>
      <c r="T3780" s="10">
        <v>30</v>
      </c>
      <c r="U3780" s="9" t="s">
        <v>4432</v>
      </c>
      <c r="V3780" s="9" t="s">
        <v>4430</v>
      </c>
      <c r="W3780" s="13" t="s">
        <v>82</v>
      </c>
    </row>
    <row r="3781" spans="1:23" x14ac:dyDescent="0.3">
      <c r="A3781" s="7" t="s">
        <v>4428</v>
      </c>
      <c r="B3781" s="14">
        <v>6904</v>
      </c>
      <c r="C3781" s="14">
        <v>15133</v>
      </c>
      <c r="D3781" s="14">
        <v>12714</v>
      </c>
      <c r="E3781" s="6">
        <f>COUNTIF($D$3:$D$6372,D3781)</f>
        <v>1</v>
      </c>
      <c r="F3781" s="45" t="s">
        <v>11</v>
      </c>
      <c r="G3781" s="21" t="s">
        <v>3455</v>
      </c>
      <c r="H3781" s="54" t="s">
        <v>3455</v>
      </c>
      <c r="I3781" s="54" t="s">
        <v>3456</v>
      </c>
      <c r="J3781" s="14" t="s">
        <v>3448</v>
      </c>
      <c r="K3781" s="21" t="s">
        <v>3459</v>
      </c>
      <c r="L3781" s="14" t="s">
        <v>10</v>
      </c>
      <c r="M3781" s="13" t="s">
        <v>606</v>
      </c>
      <c r="N3781" s="13" t="s">
        <v>606</v>
      </c>
      <c r="O3781" s="13" t="s">
        <v>606</v>
      </c>
      <c r="P3781" s="13" t="s">
        <v>606</v>
      </c>
      <c r="Q3781" s="13" t="s">
        <v>606</v>
      </c>
      <c r="R3781" s="13" t="s">
        <v>606</v>
      </c>
      <c r="S3781" s="13"/>
      <c r="T3781" s="10">
        <v>30</v>
      </c>
      <c r="U3781" s="13" t="s">
        <v>601</v>
      </c>
      <c r="V3781" s="9" t="s">
        <v>4430</v>
      </c>
      <c r="W3781" s="13" t="s">
        <v>82</v>
      </c>
    </row>
    <row r="3782" spans="1:23" x14ac:dyDescent="0.3">
      <c r="A3782" s="7" t="s">
        <v>4428</v>
      </c>
      <c r="B3782" s="14">
        <v>28933</v>
      </c>
      <c r="C3782" s="14">
        <v>550908</v>
      </c>
      <c r="D3782" s="14">
        <v>12715</v>
      </c>
      <c r="E3782" s="6">
        <f>COUNTIF($D$3:$D$6372,D3782)</f>
        <v>1</v>
      </c>
      <c r="F3782" s="45" t="s">
        <v>11</v>
      </c>
      <c r="G3782" s="21" t="s">
        <v>3559</v>
      </c>
      <c r="H3782" s="54" t="s">
        <v>3559</v>
      </c>
      <c r="I3782" s="54" t="s">
        <v>3560</v>
      </c>
      <c r="J3782" s="14" t="s">
        <v>3448</v>
      </c>
      <c r="K3782" s="21" t="s">
        <v>3548</v>
      </c>
      <c r="L3782" s="14" t="s">
        <v>10</v>
      </c>
      <c r="M3782" s="13" t="s">
        <v>606</v>
      </c>
      <c r="N3782" s="13" t="s">
        <v>606</v>
      </c>
      <c r="O3782" s="13" t="s">
        <v>606</v>
      </c>
      <c r="P3782" s="13" t="s">
        <v>606</v>
      </c>
      <c r="Q3782" s="13" t="s">
        <v>606</v>
      </c>
      <c r="R3782" s="13"/>
      <c r="S3782" s="13"/>
      <c r="T3782" s="10">
        <v>20</v>
      </c>
      <c r="U3782" s="9" t="s">
        <v>4432</v>
      </c>
      <c r="V3782" s="9" t="s">
        <v>4429</v>
      </c>
      <c r="W3782" s="13" t="s">
        <v>26</v>
      </c>
    </row>
    <row r="3783" spans="1:23" x14ac:dyDescent="0.3">
      <c r="A3783" s="7" t="s">
        <v>4428</v>
      </c>
      <c r="B3783" s="14">
        <v>6904</v>
      </c>
      <c r="C3783" s="14">
        <v>15133</v>
      </c>
      <c r="D3783" s="14">
        <v>12716</v>
      </c>
      <c r="E3783" s="6">
        <f>COUNTIF($D$3:$D$6372,D3783)</f>
        <v>1</v>
      </c>
      <c r="F3783" s="45" t="s">
        <v>11</v>
      </c>
      <c r="G3783" s="21" t="s">
        <v>3455</v>
      </c>
      <c r="H3783" s="54" t="s">
        <v>3455</v>
      </c>
      <c r="I3783" s="54" t="s">
        <v>3456</v>
      </c>
      <c r="J3783" s="14" t="s">
        <v>3448</v>
      </c>
      <c r="K3783" s="21" t="s">
        <v>3492</v>
      </c>
      <c r="L3783" s="14" t="s">
        <v>10</v>
      </c>
      <c r="M3783" s="13" t="s">
        <v>606</v>
      </c>
      <c r="N3783" s="13" t="s">
        <v>606</v>
      </c>
      <c r="O3783" s="13" t="s">
        <v>606</v>
      </c>
      <c r="P3783" s="13" t="s">
        <v>606</v>
      </c>
      <c r="Q3783" s="13" t="s">
        <v>606</v>
      </c>
      <c r="R3783" s="13" t="s">
        <v>606</v>
      </c>
      <c r="S3783" s="13"/>
      <c r="T3783" s="10">
        <v>30</v>
      </c>
      <c r="U3783" s="13" t="s">
        <v>601</v>
      </c>
      <c r="V3783" s="9" t="s">
        <v>4430</v>
      </c>
      <c r="W3783" s="13" t="s">
        <v>82</v>
      </c>
    </row>
    <row r="3784" spans="1:23" x14ac:dyDescent="0.3">
      <c r="A3784" s="7" t="s">
        <v>4428</v>
      </c>
      <c r="B3784" s="14">
        <v>7644</v>
      </c>
      <c r="C3784" s="14">
        <v>23463</v>
      </c>
      <c r="D3784" s="14">
        <v>12717</v>
      </c>
      <c r="E3784" s="6">
        <f>COUNTIF($D$3:$D$6372,D3784)</f>
        <v>1</v>
      </c>
      <c r="F3784" s="45" t="s">
        <v>11</v>
      </c>
      <c r="G3784" s="21" t="s">
        <v>2920</v>
      </c>
      <c r="H3784" s="54" t="s">
        <v>2920</v>
      </c>
      <c r="I3784" s="54" t="s">
        <v>2921</v>
      </c>
      <c r="J3784" s="14" t="s">
        <v>2870</v>
      </c>
      <c r="K3784" s="21" t="s">
        <v>2922</v>
      </c>
      <c r="L3784" s="14" t="s">
        <v>10</v>
      </c>
      <c r="M3784" s="13" t="s">
        <v>606</v>
      </c>
      <c r="N3784" s="13" t="s">
        <v>606</v>
      </c>
      <c r="O3784" s="13" t="s">
        <v>606</v>
      </c>
      <c r="P3784" s="13" t="s">
        <v>606</v>
      </c>
      <c r="Q3784" s="13" t="s">
        <v>606</v>
      </c>
      <c r="R3784" s="13"/>
      <c r="S3784" s="13"/>
      <c r="T3784" s="10">
        <v>25</v>
      </c>
      <c r="U3784" s="9" t="s">
        <v>4432</v>
      </c>
      <c r="V3784" s="9" t="s">
        <v>4430</v>
      </c>
      <c r="W3784" s="13" t="s">
        <v>82</v>
      </c>
    </row>
    <row r="3785" spans="1:23" x14ac:dyDescent="0.3">
      <c r="A3785" s="7" t="s">
        <v>4428</v>
      </c>
      <c r="B3785" s="14">
        <v>29903</v>
      </c>
      <c r="C3785" s="14">
        <v>1002098</v>
      </c>
      <c r="D3785" s="14">
        <v>12719</v>
      </c>
      <c r="E3785" s="6">
        <f>COUNTIF($D$3:$D$6372,D3785)</f>
        <v>1</v>
      </c>
      <c r="F3785" s="45" t="s">
        <v>11</v>
      </c>
      <c r="G3785" s="21" t="s">
        <v>3441</v>
      </c>
      <c r="H3785" s="54" t="s">
        <v>3441</v>
      </c>
      <c r="I3785" s="54" t="s">
        <v>3442</v>
      </c>
      <c r="J3785" s="14" t="s">
        <v>3134</v>
      </c>
      <c r="K3785" s="21" t="s">
        <v>3427</v>
      </c>
      <c r="L3785" s="14" t="s">
        <v>10</v>
      </c>
      <c r="M3785" s="13" t="s">
        <v>606</v>
      </c>
      <c r="N3785" s="13" t="s">
        <v>606</v>
      </c>
      <c r="O3785" s="13" t="s">
        <v>606</v>
      </c>
      <c r="P3785" s="13" t="s">
        <v>606</v>
      </c>
      <c r="Q3785" s="13" t="s">
        <v>606</v>
      </c>
      <c r="R3785" s="13"/>
      <c r="S3785" s="13"/>
      <c r="T3785" s="10">
        <v>25</v>
      </c>
      <c r="U3785" s="9" t="s">
        <v>4432</v>
      </c>
      <c r="V3785" s="9" t="s">
        <v>4429</v>
      </c>
      <c r="W3785" s="13" t="s">
        <v>26</v>
      </c>
    </row>
    <row r="3786" spans="1:23" x14ac:dyDescent="0.3">
      <c r="A3786" s="7" t="s">
        <v>4428</v>
      </c>
      <c r="B3786" s="14">
        <v>7644</v>
      </c>
      <c r="C3786" s="14">
        <v>23463</v>
      </c>
      <c r="D3786" s="14">
        <v>12720</v>
      </c>
      <c r="E3786" s="6">
        <f>COUNTIF($D$3:$D$6372,D3786)</f>
        <v>1</v>
      </c>
      <c r="F3786" s="45" t="s">
        <v>11</v>
      </c>
      <c r="G3786" s="21" t="s">
        <v>2920</v>
      </c>
      <c r="H3786" s="54" t="s">
        <v>2920</v>
      </c>
      <c r="I3786" s="54" t="s">
        <v>2921</v>
      </c>
      <c r="J3786" s="14" t="s">
        <v>2870</v>
      </c>
      <c r="K3786" s="21" t="s">
        <v>2931</v>
      </c>
      <c r="L3786" s="14" t="s">
        <v>10</v>
      </c>
      <c r="M3786" s="13" t="s">
        <v>606</v>
      </c>
      <c r="N3786" s="13" t="s">
        <v>606</v>
      </c>
      <c r="O3786" s="13" t="s">
        <v>606</v>
      </c>
      <c r="P3786" s="13" t="s">
        <v>606</v>
      </c>
      <c r="Q3786" s="13" t="s">
        <v>606</v>
      </c>
      <c r="R3786" s="13"/>
      <c r="S3786" s="13"/>
      <c r="T3786" s="10">
        <v>25</v>
      </c>
      <c r="U3786" s="9" t="s">
        <v>4432</v>
      </c>
      <c r="V3786" s="9" t="s">
        <v>4430</v>
      </c>
      <c r="W3786" s="13" t="s">
        <v>82</v>
      </c>
    </row>
    <row r="3787" spans="1:23" x14ac:dyDescent="0.3">
      <c r="A3787" s="7" t="s">
        <v>4428</v>
      </c>
      <c r="B3787" s="14">
        <v>7644</v>
      </c>
      <c r="C3787" s="14">
        <v>23463</v>
      </c>
      <c r="D3787" s="14">
        <v>12722</v>
      </c>
      <c r="E3787" s="6">
        <f>COUNTIF($D$3:$D$6372,D3787)</f>
        <v>1</v>
      </c>
      <c r="F3787" s="45" t="s">
        <v>11</v>
      </c>
      <c r="G3787" s="21" t="s">
        <v>2920</v>
      </c>
      <c r="H3787" s="54" t="s">
        <v>2920</v>
      </c>
      <c r="I3787" s="54" t="s">
        <v>2921</v>
      </c>
      <c r="J3787" s="14" t="s">
        <v>2870</v>
      </c>
      <c r="K3787" s="21" t="s">
        <v>2931</v>
      </c>
      <c r="L3787" s="14" t="s">
        <v>10</v>
      </c>
      <c r="M3787" s="13" t="s">
        <v>606</v>
      </c>
      <c r="N3787" s="13" t="s">
        <v>606</v>
      </c>
      <c r="O3787" s="13" t="s">
        <v>606</v>
      </c>
      <c r="P3787" s="13" t="s">
        <v>606</v>
      </c>
      <c r="Q3787" s="13" t="s">
        <v>606</v>
      </c>
      <c r="R3787" s="13"/>
      <c r="S3787" s="13"/>
      <c r="T3787" s="10">
        <v>25</v>
      </c>
      <c r="U3787" s="9" t="s">
        <v>4432</v>
      </c>
      <c r="V3787" s="9" t="s">
        <v>4430</v>
      </c>
      <c r="W3787" s="13" t="s">
        <v>82</v>
      </c>
    </row>
    <row r="3788" spans="1:23" x14ac:dyDescent="0.3">
      <c r="A3788" s="7" t="s">
        <v>4428</v>
      </c>
      <c r="B3788" s="14">
        <v>39633</v>
      </c>
      <c r="C3788" s="14">
        <v>1012428</v>
      </c>
      <c r="D3788" s="14">
        <v>12725</v>
      </c>
      <c r="E3788" s="6">
        <f>COUNTIF($D$3:$D$6372,D3788)</f>
        <v>1</v>
      </c>
      <c r="F3788" s="45" t="s">
        <v>11</v>
      </c>
      <c r="G3788" s="21" t="s">
        <v>2653</v>
      </c>
      <c r="H3788" s="54" t="s">
        <v>2653</v>
      </c>
      <c r="I3788" s="54" t="s">
        <v>2654</v>
      </c>
      <c r="J3788" s="14" t="s">
        <v>2608</v>
      </c>
      <c r="K3788" s="21" t="s">
        <v>2640</v>
      </c>
      <c r="L3788" s="14" t="s">
        <v>10</v>
      </c>
      <c r="M3788" s="13" t="s">
        <v>606</v>
      </c>
      <c r="N3788" s="13" t="s">
        <v>606</v>
      </c>
      <c r="O3788" s="13" t="s">
        <v>606</v>
      </c>
      <c r="P3788" s="13" t="s">
        <v>606</v>
      </c>
      <c r="Q3788" s="13" t="s">
        <v>606</v>
      </c>
      <c r="R3788" s="13"/>
      <c r="S3788" s="13"/>
      <c r="T3788" s="10">
        <v>30</v>
      </c>
      <c r="U3788" s="9" t="s">
        <v>4432</v>
      </c>
      <c r="V3788" s="9" t="s">
        <v>4430</v>
      </c>
      <c r="W3788" s="13" t="s">
        <v>82</v>
      </c>
    </row>
    <row r="3789" spans="1:23" x14ac:dyDescent="0.3">
      <c r="A3789" s="7" t="s">
        <v>4428</v>
      </c>
      <c r="B3789" s="14">
        <v>7644</v>
      </c>
      <c r="C3789" s="14">
        <v>23463</v>
      </c>
      <c r="D3789" s="14">
        <v>12726</v>
      </c>
      <c r="E3789" s="6">
        <f>COUNTIF($D$3:$D$6372,D3789)</f>
        <v>1</v>
      </c>
      <c r="F3789" s="45" t="s">
        <v>11</v>
      </c>
      <c r="G3789" s="21" t="s">
        <v>2920</v>
      </c>
      <c r="H3789" s="54" t="s">
        <v>2920</v>
      </c>
      <c r="I3789" s="54" t="s">
        <v>2921</v>
      </c>
      <c r="J3789" s="14" t="s">
        <v>2870</v>
      </c>
      <c r="K3789" s="21" t="s">
        <v>2922</v>
      </c>
      <c r="L3789" s="14" t="s">
        <v>10</v>
      </c>
      <c r="M3789" s="13" t="s">
        <v>606</v>
      </c>
      <c r="N3789" s="13" t="s">
        <v>606</v>
      </c>
      <c r="O3789" s="13" t="s">
        <v>606</v>
      </c>
      <c r="P3789" s="13" t="s">
        <v>606</v>
      </c>
      <c r="Q3789" s="13" t="s">
        <v>606</v>
      </c>
      <c r="R3789" s="13"/>
      <c r="S3789" s="13"/>
      <c r="T3789" s="10">
        <v>25</v>
      </c>
      <c r="U3789" s="9" t="s">
        <v>4432</v>
      </c>
      <c r="V3789" s="9" t="s">
        <v>4430</v>
      </c>
      <c r="W3789" s="13" t="s">
        <v>82</v>
      </c>
    </row>
    <row r="3790" spans="1:23" x14ac:dyDescent="0.3">
      <c r="A3790" s="7" t="s">
        <v>4428</v>
      </c>
      <c r="B3790" s="14">
        <v>10062</v>
      </c>
      <c r="C3790" s="14">
        <v>34842</v>
      </c>
      <c r="D3790" s="14">
        <v>12727</v>
      </c>
      <c r="E3790" s="6">
        <f>COUNTIF($D$3:$D$6372,D3790)</f>
        <v>1</v>
      </c>
      <c r="F3790" s="45" t="s">
        <v>11</v>
      </c>
      <c r="G3790" s="21" t="s">
        <v>2920</v>
      </c>
      <c r="H3790" s="54" t="s">
        <v>2920</v>
      </c>
      <c r="I3790" s="54" t="s">
        <v>2936</v>
      </c>
      <c r="J3790" s="14" t="s">
        <v>2870</v>
      </c>
      <c r="K3790" s="21" t="s">
        <v>2931</v>
      </c>
      <c r="L3790" s="14" t="s">
        <v>10</v>
      </c>
      <c r="M3790" s="13" t="s">
        <v>606</v>
      </c>
      <c r="N3790" s="13" t="s">
        <v>606</v>
      </c>
      <c r="O3790" s="13" t="s">
        <v>606</v>
      </c>
      <c r="P3790" s="13" t="s">
        <v>606</v>
      </c>
      <c r="Q3790" s="13" t="s">
        <v>606</v>
      </c>
      <c r="R3790" s="13"/>
      <c r="S3790" s="13"/>
      <c r="T3790" s="10">
        <v>25</v>
      </c>
      <c r="U3790" s="9" t="s">
        <v>4432</v>
      </c>
      <c r="V3790" s="9" t="s">
        <v>4430</v>
      </c>
      <c r="W3790" s="13" t="s">
        <v>82</v>
      </c>
    </row>
    <row r="3791" spans="1:23" x14ac:dyDescent="0.3">
      <c r="A3791" s="7" t="s">
        <v>4428</v>
      </c>
      <c r="B3791" s="14">
        <v>7644</v>
      </c>
      <c r="C3791" s="14">
        <v>23463</v>
      </c>
      <c r="D3791" s="14">
        <v>12730</v>
      </c>
      <c r="E3791" s="6">
        <f>COUNTIF($D$3:$D$6372,D3791)</f>
        <v>1</v>
      </c>
      <c r="F3791" s="45" t="s">
        <v>11</v>
      </c>
      <c r="G3791" s="21" t="s">
        <v>2920</v>
      </c>
      <c r="H3791" s="54" t="s">
        <v>2920</v>
      </c>
      <c r="I3791" s="54" t="s">
        <v>2921</v>
      </c>
      <c r="J3791" s="14" t="s">
        <v>2870</v>
      </c>
      <c r="K3791" s="21" t="s">
        <v>2922</v>
      </c>
      <c r="L3791" s="14" t="s">
        <v>10</v>
      </c>
      <c r="M3791" s="13" t="s">
        <v>606</v>
      </c>
      <c r="N3791" s="13" t="s">
        <v>606</v>
      </c>
      <c r="O3791" s="13" t="s">
        <v>606</v>
      </c>
      <c r="P3791" s="13" t="s">
        <v>606</v>
      </c>
      <c r="Q3791" s="13" t="s">
        <v>606</v>
      </c>
      <c r="R3791" s="13"/>
      <c r="S3791" s="13"/>
      <c r="T3791" s="10">
        <v>25</v>
      </c>
      <c r="U3791" s="9" t="s">
        <v>4432</v>
      </c>
      <c r="V3791" s="9" t="s">
        <v>4430</v>
      </c>
      <c r="W3791" s="13" t="s">
        <v>82</v>
      </c>
    </row>
    <row r="3792" spans="1:23" x14ac:dyDescent="0.3">
      <c r="A3792" s="7" t="s">
        <v>4428</v>
      </c>
      <c r="B3792" s="14">
        <v>10062</v>
      </c>
      <c r="C3792" s="14">
        <v>34842</v>
      </c>
      <c r="D3792" s="14">
        <v>12731</v>
      </c>
      <c r="E3792" s="6">
        <f>COUNTIF($D$3:$D$6372,D3792)</f>
        <v>1</v>
      </c>
      <c r="F3792" s="45" t="s">
        <v>11</v>
      </c>
      <c r="G3792" s="21" t="s">
        <v>2920</v>
      </c>
      <c r="H3792" s="54" t="s">
        <v>2920</v>
      </c>
      <c r="I3792" s="54" t="s">
        <v>2936</v>
      </c>
      <c r="J3792" s="14" t="s">
        <v>2870</v>
      </c>
      <c r="K3792" s="21" t="s">
        <v>2931</v>
      </c>
      <c r="L3792" s="14" t="s">
        <v>10</v>
      </c>
      <c r="M3792" s="13" t="s">
        <v>606</v>
      </c>
      <c r="N3792" s="13" t="s">
        <v>606</v>
      </c>
      <c r="O3792" s="13" t="s">
        <v>606</v>
      </c>
      <c r="P3792" s="13" t="s">
        <v>606</v>
      </c>
      <c r="Q3792" s="13" t="s">
        <v>606</v>
      </c>
      <c r="R3792" s="13"/>
      <c r="S3792" s="13"/>
      <c r="T3792" s="10">
        <v>25</v>
      </c>
      <c r="U3792" s="9" t="s">
        <v>4432</v>
      </c>
      <c r="V3792" s="9" t="s">
        <v>4430</v>
      </c>
      <c r="W3792" s="13" t="s">
        <v>82</v>
      </c>
    </row>
    <row r="3793" spans="1:23" x14ac:dyDescent="0.3">
      <c r="A3793" s="7" t="s">
        <v>4428</v>
      </c>
      <c r="B3793" s="14">
        <v>786</v>
      </c>
      <c r="C3793" s="14">
        <v>5633</v>
      </c>
      <c r="D3793" s="14">
        <v>12732</v>
      </c>
      <c r="E3793" s="6">
        <f>COUNTIF($D$3:$D$6372,D3793)</f>
        <v>1</v>
      </c>
      <c r="F3793" s="45" t="s">
        <v>11</v>
      </c>
      <c r="G3793" s="21" t="s">
        <v>2593</v>
      </c>
      <c r="H3793" s="54" t="s">
        <v>2593</v>
      </c>
      <c r="I3793" s="54" t="s">
        <v>2592</v>
      </c>
      <c r="J3793" s="14" t="s">
        <v>2341</v>
      </c>
      <c r="K3793" s="21" t="s">
        <v>2590</v>
      </c>
      <c r="L3793" s="14" t="s">
        <v>10</v>
      </c>
      <c r="M3793" s="13" t="s">
        <v>606</v>
      </c>
      <c r="N3793" s="13" t="s">
        <v>606</v>
      </c>
      <c r="O3793" s="13" t="s">
        <v>606</v>
      </c>
      <c r="P3793" s="13" t="s">
        <v>606</v>
      </c>
      <c r="Q3793" s="13" t="s">
        <v>606</v>
      </c>
      <c r="R3793" s="13"/>
      <c r="S3793" s="13"/>
      <c r="T3793" s="10">
        <v>10</v>
      </c>
      <c r="U3793" s="9" t="s">
        <v>4432</v>
      </c>
      <c r="V3793" s="9" t="s">
        <v>4429</v>
      </c>
      <c r="W3793" s="13" t="s">
        <v>26</v>
      </c>
    </row>
    <row r="3794" spans="1:23" x14ac:dyDescent="0.3">
      <c r="A3794" s="7" t="s">
        <v>4428</v>
      </c>
      <c r="B3794" s="14">
        <v>7644</v>
      </c>
      <c r="C3794" s="14">
        <v>23463</v>
      </c>
      <c r="D3794" s="14">
        <v>12733</v>
      </c>
      <c r="E3794" s="6">
        <f>COUNTIF($D$3:$D$6372,D3794)</f>
        <v>1</v>
      </c>
      <c r="F3794" s="45" t="s">
        <v>11</v>
      </c>
      <c r="G3794" s="21" t="s">
        <v>2920</v>
      </c>
      <c r="H3794" s="54" t="s">
        <v>2920</v>
      </c>
      <c r="I3794" s="54" t="s">
        <v>2921</v>
      </c>
      <c r="J3794" s="14" t="s">
        <v>2870</v>
      </c>
      <c r="K3794" s="21" t="s">
        <v>2922</v>
      </c>
      <c r="L3794" s="14" t="s">
        <v>10</v>
      </c>
      <c r="M3794" s="13" t="s">
        <v>606</v>
      </c>
      <c r="N3794" s="13" t="s">
        <v>606</v>
      </c>
      <c r="O3794" s="13" t="s">
        <v>606</v>
      </c>
      <c r="P3794" s="13" t="s">
        <v>606</v>
      </c>
      <c r="Q3794" s="13" t="s">
        <v>606</v>
      </c>
      <c r="R3794" s="13"/>
      <c r="S3794" s="13"/>
      <c r="T3794" s="10">
        <v>25</v>
      </c>
      <c r="U3794" s="9" t="s">
        <v>4432</v>
      </c>
      <c r="V3794" s="9" t="s">
        <v>4430</v>
      </c>
      <c r="W3794" s="13" t="s">
        <v>82</v>
      </c>
    </row>
    <row r="3795" spans="1:23" x14ac:dyDescent="0.3">
      <c r="A3795" s="7" t="s">
        <v>4428</v>
      </c>
      <c r="B3795" s="14">
        <v>7644</v>
      </c>
      <c r="C3795" s="14">
        <v>23463</v>
      </c>
      <c r="D3795" s="14">
        <v>12734</v>
      </c>
      <c r="E3795" s="6">
        <f>COUNTIF($D$3:$D$6372,D3795)</f>
        <v>1</v>
      </c>
      <c r="F3795" s="45" t="s">
        <v>11</v>
      </c>
      <c r="G3795" s="21" t="s">
        <v>2920</v>
      </c>
      <c r="H3795" s="54" t="s">
        <v>2920</v>
      </c>
      <c r="I3795" s="54" t="s">
        <v>2921</v>
      </c>
      <c r="J3795" s="14" t="s">
        <v>2870</v>
      </c>
      <c r="K3795" s="21" t="s">
        <v>2922</v>
      </c>
      <c r="L3795" s="14" t="s">
        <v>10</v>
      </c>
      <c r="M3795" s="13" t="s">
        <v>606</v>
      </c>
      <c r="N3795" s="13" t="s">
        <v>606</v>
      </c>
      <c r="O3795" s="13" t="s">
        <v>606</v>
      </c>
      <c r="P3795" s="13" t="s">
        <v>606</v>
      </c>
      <c r="Q3795" s="13" t="s">
        <v>606</v>
      </c>
      <c r="R3795" s="13"/>
      <c r="S3795" s="13"/>
      <c r="T3795" s="10">
        <v>25</v>
      </c>
      <c r="U3795" s="9" t="s">
        <v>4432</v>
      </c>
      <c r="V3795" s="9" t="s">
        <v>4430</v>
      </c>
      <c r="W3795" s="13" t="s">
        <v>82</v>
      </c>
    </row>
    <row r="3796" spans="1:23" x14ac:dyDescent="0.3">
      <c r="A3796" s="7" t="s">
        <v>4428</v>
      </c>
      <c r="B3796" s="14">
        <v>39364</v>
      </c>
      <c r="C3796" s="14">
        <v>1013225</v>
      </c>
      <c r="D3796" s="14">
        <v>12735</v>
      </c>
      <c r="E3796" s="6">
        <f>COUNTIF($D$3:$D$6372,D3796)</f>
        <v>1</v>
      </c>
      <c r="F3796" s="45" t="s">
        <v>11</v>
      </c>
      <c r="G3796" s="21" t="s">
        <v>3446</v>
      </c>
      <c r="H3796" s="54" t="s">
        <v>3446</v>
      </c>
      <c r="I3796" s="54" t="s">
        <v>3447</v>
      </c>
      <c r="J3796" s="14" t="s">
        <v>3448</v>
      </c>
      <c r="K3796" s="21" t="s">
        <v>3449</v>
      </c>
      <c r="L3796" s="14" t="s">
        <v>10</v>
      </c>
      <c r="M3796" s="13" t="s">
        <v>606</v>
      </c>
      <c r="N3796" s="13" t="s">
        <v>606</v>
      </c>
      <c r="O3796" s="13" t="s">
        <v>606</v>
      </c>
      <c r="P3796" s="13" t="s">
        <v>606</v>
      </c>
      <c r="Q3796" s="13" t="s">
        <v>606</v>
      </c>
      <c r="R3796" s="13" t="s">
        <v>606</v>
      </c>
      <c r="S3796" s="13"/>
      <c r="T3796" s="10">
        <v>25</v>
      </c>
      <c r="U3796" s="9" t="s">
        <v>4432</v>
      </c>
      <c r="V3796" s="9" t="s">
        <v>4430</v>
      </c>
      <c r="W3796" s="13" t="s">
        <v>82</v>
      </c>
    </row>
    <row r="3797" spans="1:23" x14ac:dyDescent="0.3">
      <c r="A3797" s="7" t="s">
        <v>4428</v>
      </c>
      <c r="B3797" s="14">
        <v>37191</v>
      </c>
      <c r="C3797" s="14">
        <v>1008157</v>
      </c>
      <c r="D3797" s="14">
        <v>12755</v>
      </c>
      <c r="E3797" s="6">
        <f>COUNTIF($D$3:$D$6372,D3797)</f>
        <v>1</v>
      </c>
      <c r="F3797" s="45" t="s">
        <v>3852</v>
      </c>
      <c r="G3797" s="21" t="s">
        <v>3847</v>
      </c>
      <c r="H3797" s="54" t="s">
        <v>3847</v>
      </c>
      <c r="I3797" s="54" t="s">
        <v>3851</v>
      </c>
      <c r="J3797" s="14" t="s">
        <v>3843</v>
      </c>
      <c r="K3797" s="21" t="s">
        <v>3872</v>
      </c>
      <c r="L3797" s="14" t="s">
        <v>10</v>
      </c>
      <c r="M3797" s="13" t="s">
        <v>606</v>
      </c>
      <c r="N3797" s="13" t="s">
        <v>606</v>
      </c>
      <c r="O3797" s="13" t="s">
        <v>606</v>
      </c>
      <c r="P3797" s="13" t="s">
        <v>606</v>
      </c>
      <c r="Q3797" s="13" t="s">
        <v>606</v>
      </c>
      <c r="R3797" s="13"/>
      <c r="S3797" s="13"/>
      <c r="T3797" s="10" t="s">
        <v>4814</v>
      </c>
      <c r="U3797" s="9" t="s">
        <v>4432</v>
      </c>
      <c r="V3797" s="9" t="s">
        <v>4430</v>
      </c>
      <c r="W3797" s="13" t="s">
        <v>82</v>
      </c>
    </row>
    <row r="3798" spans="1:23" x14ac:dyDescent="0.3">
      <c r="A3798" s="7" t="s">
        <v>4428</v>
      </c>
      <c r="B3798" s="14">
        <v>7644</v>
      </c>
      <c r="C3798" s="14">
        <v>23463</v>
      </c>
      <c r="D3798" s="14">
        <v>12769</v>
      </c>
      <c r="E3798" s="6">
        <f>COUNTIF($D$3:$D$6372,D3798)</f>
        <v>1</v>
      </c>
      <c r="F3798" s="45" t="s">
        <v>11</v>
      </c>
      <c r="G3798" s="21" t="s">
        <v>2920</v>
      </c>
      <c r="H3798" s="54" t="s">
        <v>2920</v>
      </c>
      <c r="I3798" s="54" t="s">
        <v>2921</v>
      </c>
      <c r="J3798" s="14" t="s">
        <v>2870</v>
      </c>
      <c r="K3798" s="21" t="s">
        <v>2922</v>
      </c>
      <c r="L3798" s="14" t="s">
        <v>10</v>
      </c>
      <c r="M3798" s="13" t="s">
        <v>606</v>
      </c>
      <c r="N3798" s="13" t="s">
        <v>606</v>
      </c>
      <c r="O3798" s="13" t="s">
        <v>606</v>
      </c>
      <c r="P3798" s="13" t="s">
        <v>606</v>
      </c>
      <c r="Q3798" s="13" t="s">
        <v>606</v>
      </c>
      <c r="R3798" s="13"/>
      <c r="S3798" s="13"/>
      <c r="T3798" s="10">
        <v>25</v>
      </c>
      <c r="U3798" s="9" t="s">
        <v>4432</v>
      </c>
      <c r="V3798" s="9" t="s">
        <v>4430</v>
      </c>
      <c r="W3798" s="13" t="s">
        <v>82</v>
      </c>
    </row>
    <row r="3799" spans="1:23" x14ac:dyDescent="0.3">
      <c r="A3799" s="7" t="s">
        <v>4428</v>
      </c>
      <c r="B3799" s="14">
        <v>24098</v>
      </c>
      <c r="C3799" s="14">
        <v>25129</v>
      </c>
      <c r="D3799" s="14">
        <v>12772</v>
      </c>
      <c r="E3799" s="6">
        <f>COUNTIF($D$3:$D$6372,D3799)</f>
        <v>1</v>
      </c>
      <c r="F3799" s="45" t="s">
        <v>11</v>
      </c>
      <c r="G3799" s="21" t="s">
        <v>3933</v>
      </c>
      <c r="H3799" s="54" t="s">
        <v>3933</v>
      </c>
      <c r="I3799" s="54" t="s">
        <v>3934</v>
      </c>
      <c r="J3799" s="14" t="s">
        <v>3843</v>
      </c>
      <c r="K3799" s="21" t="s">
        <v>3929</v>
      </c>
      <c r="L3799" s="14" t="s">
        <v>10</v>
      </c>
      <c r="M3799" s="13" t="s">
        <v>606</v>
      </c>
      <c r="N3799" s="13" t="s">
        <v>606</v>
      </c>
      <c r="O3799" s="13" t="s">
        <v>606</v>
      </c>
      <c r="P3799" s="13" t="s">
        <v>606</v>
      </c>
      <c r="Q3799" s="13" t="s">
        <v>606</v>
      </c>
      <c r="R3799" s="13"/>
      <c r="S3799" s="13"/>
      <c r="T3799" s="10">
        <v>30</v>
      </c>
      <c r="U3799" s="9" t="s">
        <v>4432</v>
      </c>
      <c r="V3799" s="9" t="s">
        <v>4430</v>
      </c>
      <c r="W3799" s="13" t="s">
        <v>82</v>
      </c>
    </row>
    <row r="3800" spans="1:23" x14ac:dyDescent="0.3">
      <c r="A3800" s="7" t="s">
        <v>4428</v>
      </c>
      <c r="B3800" s="14">
        <v>6904</v>
      </c>
      <c r="C3800" s="14">
        <v>15133</v>
      </c>
      <c r="D3800" s="14">
        <v>12774</v>
      </c>
      <c r="E3800" s="6">
        <f>COUNTIF($D$3:$D$6372,D3800)</f>
        <v>1</v>
      </c>
      <c r="F3800" s="45" t="s">
        <v>11</v>
      </c>
      <c r="G3800" s="21" t="s">
        <v>3455</v>
      </c>
      <c r="H3800" s="54" t="s">
        <v>3455</v>
      </c>
      <c r="I3800" s="54" t="s">
        <v>3456</v>
      </c>
      <c r="J3800" s="14" t="s">
        <v>3448</v>
      </c>
      <c r="K3800" s="21" t="s">
        <v>3492</v>
      </c>
      <c r="L3800" s="14" t="s">
        <v>10</v>
      </c>
      <c r="M3800" s="13" t="s">
        <v>606</v>
      </c>
      <c r="N3800" s="13" t="s">
        <v>606</v>
      </c>
      <c r="O3800" s="13" t="s">
        <v>606</v>
      </c>
      <c r="P3800" s="13" t="s">
        <v>606</v>
      </c>
      <c r="Q3800" s="13" t="s">
        <v>606</v>
      </c>
      <c r="R3800" s="13" t="s">
        <v>606</v>
      </c>
      <c r="S3800" s="13"/>
      <c r="T3800" s="10">
        <v>30</v>
      </c>
      <c r="U3800" s="13" t="s">
        <v>601</v>
      </c>
      <c r="V3800" s="9" t="s">
        <v>4430</v>
      </c>
      <c r="W3800" s="13" t="s">
        <v>82</v>
      </c>
    </row>
    <row r="3801" spans="1:23" x14ac:dyDescent="0.3">
      <c r="A3801" s="7" t="s">
        <v>4428</v>
      </c>
      <c r="B3801" s="14">
        <v>7644</v>
      </c>
      <c r="C3801" s="14">
        <v>23463</v>
      </c>
      <c r="D3801" s="14">
        <v>12777</v>
      </c>
      <c r="E3801" s="6">
        <f>COUNTIF($D$3:$D$6372,D3801)</f>
        <v>1</v>
      </c>
      <c r="F3801" s="45" t="s">
        <v>11</v>
      </c>
      <c r="G3801" s="21" t="s">
        <v>2920</v>
      </c>
      <c r="H3801" s="54" t="s">
        <v>2920</v>
      </c>
      <c r="I3801" s="54" t="s">
        <v>2921</v>
      </c>
      <c r="J3801" s="14" t="s">
        <v>2870</v>
      </c>
      <c r="K3801" s="21" t="s">
        <v>2922</v>
      </c>
      <c r="L3801" s="14" t="s">
        <v>10</v>
      </c>
      <c r="M3801" s="13" t="s">
        <v>606</v>
      </c>
      <c r="N3801" s="13" t="s">
        <v>606</v>
      </c>
      <c r="O3801" s="13" t="s">
        <v>606</v>
      </c>
      <c r="P3801" s="13" t="s">
        <v>606</v>
      </c>
      <c r="Q3801" s="13" t="s">
        <v>606</v>
      </c>
      <c r="R3801" s="13"/>
      <c r="S3801" s="13"/>
      <c r="T3801" s="10">
        <v>25</v>
      </c>
      <c r="U3801" s="9" t="s">
        <v>4432</v>
      </c>
      <c r="V3801" s="9" t="s">
        <v>4430</v>
      </c>
      <c r="W3801" s="13" t="s">
        <v>82</v>
      </c>
    </row>
    <row r="3802" spans="1:23" x14ac:dyDescent="0.3">
      <c r="A3802" s="7" t="s">
        <v>4428</v>
      </c>
      <c r="B3802" s="14">
        <v>7644</v>
      </c>
      <c r="C3802" s="14">
        <v>23463</v>
      </c>
      <c r="D3802" s="14">
        <v>12778</v>
      </c>
      <c r="E3802" s="6">
        <f>COUNTIF($D$3:$D$6372,D3802)</f>
        <v>1</v>
      </c>
      <c r="F3802" s="45" t="s">
        <v>11</v>
      </c>
      <c r="G3802" s="21" t="s">
        <v>2920</v>
      </c>
      <c r="H3802" s="54" t="s">
        <v>2920</v>
      </c>
      <c r="I3802" s="54" t="s">
        <v>2921</v>
      </c>
      <c r="J3802" s="14" t="s">
        <v>2870</v>
      </c>
      <c r="K3802" s="21" t="s">
        <v>2931</v>
      </c>
      <c r="L3802" s="14" t="s">
        <v>10</v>
      </c>
      <c r="M3802" s="13" t="s">
        <v>606</v>
      </c>
      <c r="N3802" s="13" t="s">
        <v>606</v>
      </c>
      <c r="O3802" s="13" t="s">
        <v>606</v>
      </c>
      <c r="P3802" s="13" t="s">
        <v>606</v>
      </c>
      <c r="Q3802" s="13" t="s">
        <v>606</v>
      </c>
      <c r="R3802" s="13"/>
      <c r="S3802" s="13"/>
      <c r="T3802" s="10">
        <v>25</v>
      </c>
      <c r="U3802" s="9" t="s">
        <v>4432</v>
      </c>
      <c r="V3802" s="9" t="s">
        <v>4430</v>
      </c>
      <c r="W3802" s="13" t="s">
        <v>82</v>
      </c>
    </row>
    <row r="3803" spans="1:23" x14ac:dyDescent="0.3">
      <c r="A3803" s="7" t="s">
        <v>4428</v>
      </c>
      <c r="B3803" s="14">
        <v>7644</v>
      </c>
      <c r="C3803" s="14">
        <v>23463</v>
      </c>
      <c r="D3803" s="14">
        <v>12779</v>
      </c>
      <c r="E3803" s="6">
        <f>COUNTIF($D$3:$D$6372,D3803)</f>
        <v>1</v>
      </c>
      <c r="F3803" s="45" t="s">
        <v>11</v>
      </c>
      <c r="G3803" s="21" t="s">
        <v>2920</v>
      </c>
      <c r="H3803" s="54" t="s">
        <v>2920</v>
      </c>
      <c r="I3803" s="54" t="s">
        <v>2921</v>
      </c>
      <c r="J3803" s="14" t="s">
        <v>2870</v>
      </c>
      <c r="K3803" s="21" t="s">
        <v>2931</v>
      </c>
      <c r="L3803" s="14" t="s">
        <v>10</v>
      </c>
      <c r="M3803" s="13" t="s">
        <v>606</v>
      </c>
      <c r="N3803" s="13" t="s">
        <v>606</v>
      </c>
      <c r="O3803" s="13" t="s">
        <v>606</v>
      </c>
      <c r="P3803" s="13" t="s">
        <v>606</v>
      </c>
      <c r="Q3803" s="13" t="s">
        <v>606</v>
      </c>
      <c r="R3803" s="13"/>
      <c r="S3803" s="13"/>
      <c r="T3803" s="10">
        <v>25</v>
      </c>
      <c r="U3803" s="9" t="s">
        <v>4432</v>
      </c>
      <c r="V3803" s="9" t="s">
        <v>4430</v>
      </c>
      <c r="W3803" s="13" t="s">
        <v>82</v>
      </c>
    </row>
    <row r="3804" spans="1:23" x14ac:dyDescent="0.3">
      <c r="A3804" s="7" t="s">
        <v>4428</v>
      </c>
      <c r="B3804" s="14">
        <v>34108</v>
      </c>
      <c r="C3804" s="14">
        <v>1000438</v>
      </c>
      <c r="D3804" s="14">
        <v>12781</v>
      </c>
      <c r="E3804" s="6">
        <f>COUNTIF($D$3:$D$6372,D3804)</f>
        <v>1</v>
      </c>
      <c r="F3804" s="45" t="s">
        <v>11</v>
      </c>
      <c r="G3804" s="21" t="s">
        <v>1918</v>
      </c>
      <c r="H3804" s="54" t="s">
        <v>1918</v>
      </c>
      <c r="I3804" s="54" t="s">
        <v>1919</v>
      </c>
      <c r="J3804" s="14" t="s">
        <v>1726</v>
      </c>
      <c r="K3804" s="21" t="s">
        <v>1920</v>
      </c>
      <c r="L3804" s="14" t="s">
        <v>10</v>
      </c>
      <c r="M3804" s="13" t="s">
        <v>606</v>
      </c>
      <c r="N3804" s="13" t="s">
        <v>606</v>
      </c>
      <c r="O3804" s="13" t="s">
        <v>606</v>
      </c>
      <c r="P3804" s="13" t="s">
        <v>606</v>
      </c>
      <c r="Q3804" s="13" t="s">
        <v>606</v>
      </c>
      <c r="R3804" s="13"/>
      <c r="S3804" s="13"/>
      <c r="T3804" s="10">
        <v>20</v>
      </c>
      <c r="U3804" s="9" t="s">
        <v>4432</v>
      </c>
      <c r="V3804" s="9" t="s">
        <v>4430</v>
      </c>
      <c r="W3804" s="13" t="s">
        <v>82</v>
      </c>
    </row>
    <row r="3805" spans="1:23" x14ac:dyDescent="0.3">
      <c r="A3805" s="7" t="s">
        <v>4428</v>
      </c>
      <c r="B3805" s="14">
        <v>26607</v>
      </c>
      <c r="C3805" s="14">
        <v>1001947</v>
      </c>
      <c r="D3805" s="14">
        <v>12782</v>
      </c>
      <c r="E3805" s="6">
        <f>COUNTIF($D$3:$D$6372,D3805)</f>
        <v>1</v>
      </c>
      <c r="F3805" s="45" t="s">
        <v>11</v>
      </c>
      <c r="G3805" s="21" t="s">
        <v>2550</v>
      </c>
      <c r="H3805" s="54" t="s">
        <v>2550</v>
      </c>
      <c r="I3805" s="54" t="s">
        <v>2551</v>
      </c>
      <c r="J3805" s="14" t="s">
        <v>2341</v>
      </c>
      <c r="K3805" s="21" t="s">
        <v>2537</v>
      </c>
      <c r="L3805" s="14" t="s">
        <v>10</v>
      </c>
      <c r="M3805" s="13" t="s">
        <v>606</v>
      </c>
      <c r="N3805" s="13" t="s">
        <v>606</v>
      </c>
      <c r="O3805" s="13" t="s">
        <v>606</v>
      </c>
      <c r="P3805" s="13" t="s">
        <v>606</v>
      </c>
      <c r="Q3805" s="13" t="s">
        <v>606</v>
      </c>
      <c r="R3805" s="13" t="s">
        <v>606</v>
      </c>
      <c r="S3805" s="13"/>
      <c r="T3805" s="10">
        <v>25</v>
      </c>
      <c r="U3805" s="9" t="s">
        <v>4432</v>
      </c>
      <c r="V3805" s="9" t="s">
        <v>4429</v>
      </c>
      <c r="W3805" s="13" t="s">
        <v>26</v>
      </c>
    </row>
    <row r="3806" spans="1:23" x14ac:dyDescent="0.3">
      <c r="A3806" s="7" t="s">
        <v>4428</v>
      </c>
      <c r="B3806" s="14">
        <v>7644</v>
      </c>
      <c r="C3806" s="14">
        <v>23463</v>
      </c>
      <c r="D3806" s="14">
        <v>12783</v>
      </c>
      <c r="E3806" s="6">
        <f>COUNTIF($D$3:$D$6372,D3806)</f>
        <v>1</v>
      </c>
      <c r="F3806" s="45" t="s">
        <v>11</v>
      </c>
      <c r="G3806" s="21" t="s">
        <v>2920</v>
      </c>
      <c r="H3806" s="54" t="s">
        <v>2920</v>
      </c>
      <c r="I3806" s="54" t="s">
        <v>2921</v>
      </c>
      <c r="J3806" s="14" t="s">
        <v>2870</v>
      </c>
      <c r="K3806" s="21" t="s">
        <v>2922</v>
      </c>
      <c r="L3806" s="14" t="s">
        <v>10</v>
      </c>
      <c r="M3806" s="13" t="s">
        <v>606</v>
      </c>
      <c r="N3806" s="13" t="s">
        <v>606</v>
      </c>
      <c r="O3806" s="13" t="s">
        <v>606</v>
      </c>
      <c r="P3806" s="13" t="s">
        <v>606</v>
      </c>
      <c r="Q3806" s="13" t="s">
        <v>606</v>
      </c>
      <c r="R3806" s="13"/>
      <c r="S3806" s="13"/>
      <c r="T3806" s="10">
        <v>25</v>
      </c>
      <c r="U3806" s="9" t="s">
        <v>4432</v>
      </c>
      <c r="V3806" s="9" t="s">
        <v>4430</v>
      </c>
      <c r="W3806" s="13" t="s">
        <v>82</v>
      </c>
    </row>
    <row r="3807" spans="1:23" x14ac:dyDescent="0.3">
      <c r="A3807" s="7" t="s">
        <v>4428</v>
      </c>
      <c r="B3807" s="14">
        <v>3271</v>
      </c>
      <c r="C3807" s="14">
        <v>10425</v>
      </c>
      <c r="D3807" s="14">
        <v>12801</v>
      </c>
      <c r="E3807" s="6">
        <f>COUNTIF($D$3:$D$6372,D3807)</f>
        <v>1</v>
      </c>
      <c r="F3807" s="45" t="s">
        <v>1653</v>
      </c>
      <c r="G3807" s="21" t="s">
        <v>1887</v>
      </c>
      <c r="H3807" s="54" t="s">
        <v>1887</v>
      </c>
      <c r="I3807" s="54" t="s">
        <v>1888</v>
      </c>
      <c r="J3807" s="14" t="s">
        <v>1726</v>
      </c>
      <c r="K3807" s="21" t="s">
        <v>1868</v>
      </c>
      <c r="L3807" s="14" t="s">
        <v>10</v>
      </c>
      <c r="M3807" s="13" t="s">
        <v>606</v>
      </c>
      <c r="N3807" s="13" t="s">
        <v>606</v>
      </c>
      <c r="O3807" s="13" t="s">
        <v>606</v>
      </c>
      <c r="P3807" s="13" t="s">
        <v>606</v>
      </c>
      <c r="Q3807" s="13" t="s">
        <v>606</v>
      </c>
      <c r="R3807" s="13"/>
      <c r="S3807" s="13"/>
      <c r="T3807" s="10">
        <v>10</v>
      </c>
      <c r="U3807" s="9" t="s">
        <v>4432</v>
      </c>
      <c r="V3807" s="9" t="s">
        <v>4430</v>
      </c>
      <c r="W3807" s="13" t="s">
        <v>82</v>
      </c>
    </row>
    <row r="3808" spans="1:23" x14ac:dyDescent="0.3">
      <c r="A3808" s="7" t="s">
        <v>4428</v>
      </c>
      <c r="B3808" s="14">
        <v>7644</v>
      </c>
      <c r="C3808" s="14">
        <v>23463</v>
      </c>
      <c r="D3808" s="14">
        <v>12820</v>
      </c>
      <c r="E3808" s="6">
        <f>COUNTIF($D$3:$D$6372,D3808)</f>
        <v>1</v>
      </c>
      <c r="F3808" s="45" t="s">
        <v>1764</v>
      </c>
      <c r="G3808" s="21" t="s">
        <v>2920</v>
      </c>
      <c r="H3808" s="54" t="s">
        <v>2920</v>
      </c>
      <c r="I3808" s="54" t="s">
        <v>2921</v>
      </c>
      <c r="J3808" s="14" t="s">
        <v>2870</v>
      </c>
      <c r="K3808" s="21" t="s">
        <v>2925</v>
      </c>
      <c r="L3808" s="14" t="s">
        <v>10</v>
      </c>
      <c r="M3808" s="13" t="s">
        <v>606</v>
      </c>
      <c r="N3808" s="13" t="s">
        <v>606</v>
      </c>
      <c r="O3808" s="13" t="s">
        <v>606</v>
      </c>
      <c r="P3808" s="13" t="s">
        <v>606</v>
      </c>
      <c r="Q3808" s="13" t="s">
        <v>606</v>
      </c>
      <c r="R3808" s="13"/>
      <c r="S3808" s="13"/>
      <c r="T3808" s="10">
        <v>25</v>
      </c>
      <c r="U3808" s="9" t="s">
        <v>4432</v>
      </c>
      <c r="V3808" s="9" t="s">
        <v>4430</v>
      </c>
      <c r="W3808" s="13" t="s">
        <v>82</v>
      </c>
    </row>
    <row r="3809" spans="1:23" x14ac:dyDescent="0.3">
      <c r="A3809" s="7" t="s">
        <v>4428</v>
      </c>
      <c r="B3809" s="14">
        <v>7644</v>
      </c>
      <c r="C3809" s="14">
        <v>23463</v>
      </c>
      <c r="D3809" s="14">
        <v>12821</v>
      </c>
      <c r="E3809" s="6">
        <f>COUNTIF($D$3:$D$6372,D3809)</f>
        <v>1</v>
      </c>
      <c r="F3809" s="45" t="s">
        <v>1764</v>
      </c>
      <c r="G3809" s="21" t="s">
        <v>2920</v>
      </c>
      <c r="H3809" s="54" t="s">
        <v>2920</v>
      </c>
      <c r="I3809" s="54" t="s">
        <v>2921</v>
      </c>
      <c r="J3809" s="14" t="s">
        <v>2870</v>
      </c>
      <c r="K3809" s="21" t="s">
        <v>2925</v>
      </c>
      <c r="L3809" s="14" t="s">
        <v>10</v>
      </c>
      <c r="M3809" s="13" t="s">
        <v>606</v>
      </c>
      <c r="N3809" s="13" t="s">
        <v>606</v>
      </c>
      <c r="O3809" s="13" t="s">
        <v>606</v>
      </c>
      <c r="P3809" s="13" t="s">
        <v>606</v>
      </c>
      <c r="Q3809" s="13" t="s">
        <v>606</v>
      </c>
      <c r="R3809" s="13"/>
      <c r="S3809" s="13"/>
      <c r="T3809" s="10">
        <v>25</v>
      </c>
      <c r="U3809" s="9" t="s">
        <v>4432</v>
      </c>
      <c r="V3809" s="9" t="s">
        <v>4430</v>
      </c>
      <c r="W3809" s="13" t="s">
        <v>82</v>
      </c>
    </row>
    <row r="3810" spans="1:23" x14ac:dyDescent="0.3">
      <c r="A3810" s="7" t="s">
        <v>4428</v>
      </c>
      <c r="B3810" s="14">
        <v>7644</v>
      </c>
      <c r="C3810" s="14">
        <v>23463</v>
      </c>
      <c r="D3810" s="14">
        <v>12822</v>
      </c>
      <c r="E3810" s="6">
        <f>COUNTIF($D$3:$D$6372,D3810)</f>
        <v>1</v>
      </c>
      <c r="F3810" s="45" t="s">
        <v>1764</v>
      </c>
      <c r="G3810" s="21" t="s">
        <v>2920</v>
      </c>
      <c r="H3810" s="54" t="s">
        <v>2920</v>
      </c>
      <c r="I3810" s="54" t="s">
        <v>2921</v>
      </c>
      <c r="J3810" s="14" t="s">
        <v>2870</v>
      </c>
      <c r="K3810" s="21" t="s">
        <v>2931</v>
      </c>
      <c r="L3810" s="14" t="s">
        <v>10</v>
      </c>
      <c r="M3810" s="13" t="s">
        <v>606</v>
      </c>
      <c r="N3810" s="13" t="s">
        <v>606</v>
      </c>
      <c r="O3810" s="13" t="s">
        <v>606</v>
      </c>
      <c r="P3810" s="13" t="s">
        <v>606</v>
      </c>
      <c r="Q3810" s="13" t="s">
        <v>606</v>
      </c>
      <c r="R3810" s="13"/>
      <c r="S3810" s="13"/>
      <c r="T3810" s="10">
        <v>25</v>
      </c>
      <c r="U3810" s="9" t="s">
        <v>4432</v>
      </c>
      <c r="V3810" s="9" t="s">
        <v>4430</v>
      </c>
      <c r="W3810" s="13" t="s">
        <v>82</v>
      </c>
    </row>
    <row r="3811" spans="1:23" x14ac:dyDescent="0.3">
      <c r="A3811" s="7" t="s">
        <v>4428</v>
      </c>
      <c r="B3811" s="14">
        <v>7644</v>
      </c>
      <c r="C3811" s="14">
        <v>23463</v>
      </c>
      <c r="D3811" s="14">
        <v>12823</v>
      </c>
      <c r="E3811" s="6">
        <f>COUNTIF($D$3:$D$6372,D3811)</f>
        <v>1</v>
      </c>
      <c r="F3811" s="45" t="s">
        <v>1764</v>
      </c>
      <c r="G3811" s="21" t="s">
        <v>2920</v>
      </c>
      <c r="H3811" s="54" t="s">
        <v>2920</v>
      </c>
      <c r="I3811" s="54" t="s">
        <v>2921</v>
      </c>
      <c r="J3811" s="14" t="s">
        <v>2870</v>
      </c>
      <c r="K3811" s="21" t="s">
        <v>2925</v>
      </c>
      <c r="L3811" s="14" t="s">
        <v>10</v>
      </c>
      <c r="M3811" s="13" t="s">
        <v>606</v>
      </c>
      <c r="N3811" s="13" t="s">
        <v>606</v>
      </c>
      <c r="O3811" s="13" t="s">
        <v>606</v>
      </c>
      <c r="P3811" s="13" t="s">
        <v>606</v>
      </c>
      <c r="Q3811" s="13" t="s">
        <v>606</v>
      </c>
      <c r="R3811" s="13"/>
      <c r="S3811" s="13"/>
      <c r="T3811" s="10">
        <v>25</v>
      </c>
      <c r="U3811" s="9" t="s">
        <v>4432</v>
      </c>
      <c r="V3811" s="9" t="s">
        <v>4430</v>
      </c>
      <c r="W3811" s="13" t="s">
        <v>82</v>
      </c>
    </row>
    <row r="3812" spans="1:23" x14ac:dyDescent="0.3">
      <c r="A3812" s="7" t="s">
        <v>4428</v>
      </c>
      <c r="B3812" s="14">
        <v>7644</v>
      </c>
      <c r="C3812" s="14">
        <v>23463</v>
      </c>
      <c r="D3812" s="14">
        <v>12824</v>
      </c>
      <c r="E3812" s="6">
        <f>COUNTIF($D$3:$D$6372,D3812)</f>
        <v>1</v>
      </c>
      <c r="F3812" s="45" t="s">
        <v>1764</v>
      </c>
      <c r="G3812" s="21" t="s">
        <v>2920</v>
      </c>
      <c r="H3812" s="54" t="s">
        <v>2920</v>
      </c>
      <c r="I3812" s="54" t="s">
        <v>2921</v>
      </c>
      <c r="J3812" s="14" t="s">
        <v>2870</v>
      </c>
      <c r="K3812" s="21" t="s">
        <v>2925</v>
      </c>
      <c r="L3812" s="14" t="s">
        <v>10</v>
      </c>
      <c r="M3812" s="13" t="s">
        <v>606</v>
      </c>
      <c r="N3812" s="13" t="s">
        <v>606</v>
      </c>
      <c r="O3812" s="13" t="s">
        <v>606</v>
      </c>
      <c r="P3812" s="13" t="s">
        <v>606</v>
      </c>
      <c r="Q3812" s="13" t="s">
        <v>606</v>
      </c>
      <c r="R3812" s="13"/>
      <c r="S3812" s="13"/>
      <c r="T3812" s="10">
        <v>25</v>
      </c>
      <c r="U3812" s="9" t="s">
        <v>4432</v>
      </c>
      <c r="V3812" s="9" t="s">
        <v>4430</v>
      </c>
      <c r="W3812" s="13" t="s">
        <v>82</v>
      </c>
    </row>
    <row r="3813" spans="1:23" x14ac:dyDescent="0.3">
      <c r="A3813" s="7" t="s">
        <v>4428</v>
      </c>
      <c r="B3813" s="14">
        <v>7644</v>
      </c>
      <c r="C3813" s="14">
        <v>23463</v>
      </c>
      <c r="D3813" s="14">
        <v>12825</v>
      </c>
      <c r="E3813" s="6">
        <f>COUNTIF($D$3:$D$6372,D3813)</f>
        <v>1</v>
      </c>
      <c r="F3813" s="45" t="s">
        <v>1764</v>
      </c>
      <c r="G3813" s="21" t="s">
        <v>2920</v>
      </c>
      <c r="H3813" s="54" t="s">
        <v>2920</v>
      </c>
      <c r="I3813" s="54" t="s">
        <v>2921</v>
      </c>
      <c r="J3813" s="14" t="s">
        <v>2870</v>
      </c>
      <c r="K3813" s="21" t="s">
        <v>2931</v>
      </c>
      <c r="L3813" s="14" t="s">
        <v>10</v>
      </c>
      <c r="M3813" s="13" t="s">
        <v>606</v>
      </c>
      <c r="N3813" s="13" t="s">
        <v>606</v>
      </c>
      <c r="O3813" s="13" t="s">
        <v>606</v>
      </c>
      <c r="P3813" s="13" t="s">
        <v>606</v>
      </c>
      <c r="Q3813" s="13" t="s">
        <v>606</v>
      </c>
      <c r="R3813" s="13"/>
      <c r="S3813" s="13"/>
      <c r="T3813" s="10">
        <v>25</v>
      </c>
      <c r="U3813" s="9" t="s">
        <v>4432</v>
      </c>
      <c r="V3813" s="9" t="s">
        <v>4430</v>
      </c>
      <c r="W3813" s="13" t="s">
        <v>82</v>
      </c>
    </row>
    <row r="3814" spans="1:23" x14ac:dyDescent="0.3">
      <c r="A3814" s="7" t="s">
        <v>4428</v>
      </c>
      <c r="B3814" s="14">
        <v>34108</v>
      </c>
      <c r="C3814" s="14">
        <v>1000438</v>
      </c>
      <c r="D3814" s="14">
        <v>12837</v>
      </c>
      <c r="E3814" s="6">
        <f>COUNTIF($D$3:$D$6372,D3814)</f>
        <v>1</v>
      </c>
      <c r="F3814" s="45" t="s">
        <v>11</v>
      </c>
      <c r="G3814" s="21" t="s">
        <v>1918</v>
      </c>
      <c r="H3814" s="54" t="s">
        <v>1918</v>
      </c>
      <c r="I3814" s="54" t="s">
        <v>1919</v>
      </c>
      <c r="J3814" s="14" t="s">
        <v>1726</v>
      </c>
      <c r="K3814" s="21" t="s">
        <v>1920</v>
      </c>
      <c r="L3814" s="14" t="s">
        <v>10</v>
      </c>
      <c r="M3814" s="13" t="s">
        <v>606</v>
      </c>
      <c r="N3814" s="13" t="s">
        <v>606</v>
      </c>
      <c r="O3814" s="13" t="s">
        <v>606</v>
      </c>
      <c r="P3814" s="13" t="s">
        <v>606</v>
      </c>
      <c r="Q3814" s="13" t="s">
        <v>606</v>
      </c>
      <c r="R3814" s="13"/>
      <c r="S3814" s="13"/>
      <c r="T3814" s="10">
        <v>20</v>
      </c>
      <c r="U3814" s="9" t="s">
        <v>4432</v>
      </c>
      <c r="V3814" s="9" t="s">
        <v>4430</v>
      </c>
      <c r="W3814" s="13" t="s">
        <v>82</v>
      </c>
    </row>
    <row r="3815" spans="1:23" x14ac:dyDescent="0.3">
      <c r="A3815" s="7" t="s">
        <v>4428</v>
      </c>
      <c r="B3815" s="14">
        <v>7644</v>
      </c>
      <c r="C3815" s="14">
        <v>23463</v>
      </c>
      <c r="D3815" s="14">
        <v>12838</v>
      </c>
      <c r="E3815" s="6">
        <f>COUNTIF($D$3:$D$6372,D3815)</f>
        <v>1</v>
      </c>
      <c r="F3815" s="45" t="s">
        <v>11</v>
      </c>
      <c r="G3815" s="21" t="s">
        <v>2920</v>
      </c>
      <c r="H3815" s="54" t="s">
        <v>2920</v>
      </c>
      <c r="I3815" s="54" t="s">
        <v>2921</v>
      </c>
      <c r="J3815" s="14" t="s">
        <v>2870</v>
      </c>
      <c r="K3815" s="21" t="s">
        <v>2931</v>
      </c>
      <c r="L3815" s="14" t="s">
        <v>10</v>
      </c>
      <c r="M3815" s="13" t="s">
        <v>606</v>
      </c>
      <c r="N3815" s="13" t="s">
        <v>606</v>
      </c>
      <c r="O3815" s="13" t="s">
        <v>606</v>
      </c>
      <c r="P3815" s="13" t="s">
        <v>606</v>
      </c>
      <c r="Q3815" s="13" t="s">
        <v>606</v>
      </c>
      <c r="R3815" s="13"/>
      <c r="S3815" s="13"/>
      <c r="T3815" s="10">
        <v>25</v>
      </c>
      <c r="U3815" s="9" t="s">
        <v>4432</v>
      </c>
      <c r="V3815" s="9" t="s">
        <v>4430</v>
      </c>
      <c r="W3815" s="13" t="s">
        <v>82</v>
      </c>
    </row>
    <row r="3816" spans="1:23" x14ac:dyDescent="0.3">
      <c r="A3816" s="7" t="s">
        <v>4428</v>
      </c>
      <c r="B3816" s="14">
        <v>7644</v>
      </c>
      <c r="C3816" s="14">
        <v>23463</v>
      </c>
      <c r="D3816" s="14">
        <v>12850</v>
      </c>
      <c r="E3816" s="6">
        <f>COUNTIF($D$3:$D$6372,D3816)</f>
        <v>1</v>
      </c>
      <c r="F3816" s="45" t="s">
        <v>1764</v>
      </c>
      <c r="G3816" s="21" t="s">
        <v>2920</v>
      </c>
      <c r="H3816" s="54" t="s">
        <v>2920</v>
      </c>
      <c r="I3816" s="54" t="s">
        <v>2921</v>
      </c>
      <c r="J3816" s="14" t="s">
        <v>2870</v>
      </c>
      <c r="K3816" s="21" t="s">
        <v>2925</v>
      </c>
      <c r="L3816" s="14" t="s">
        <v>10</v>
      </c>
      <c r="M3816" s="13" t="s">
        <v>606</v>
      </c>
      <c r="N3816" s="13" t="s">
        <v>606</v>
      </c>
      <c r="O3816" s="13" t="s">
        <v>606</v>
      </c>
      <c r="P3816" s="13" t="s">
        <v>606</v>
      </c>
      <c r="Q3816" s="13" t="s">
        <v>606</v>
      </c>
      <c r="R3816" s="13"/>
      <c r="S3816" s="13"/>
      <c r="T3816" s="10">
        <v>25</v>
      </c>
      <c r="U3816" s="9" t="s">
        <v>4432</v>
      </c>
      <c r="V3816" s="9" t="s">
        <v>4430</v>
      </c>
      <c r="W3816" s="13" t="s">
        <v>82</v>
      </c>
    </row>
    <row r="3817" spans="1:23" x14ac:dyDescent="0.3">
      <c r="A3817" s="7" t="s">
        <v>4428</v>
      </c>
      <c r="B3817" s="14">
        <v>7644</v>
      </c>
      <c r="C3817" s="14">
        <v>23463</v>
      </c>
      <c r="D3817" s="14">
        <v>12851</v>
      </c>
      <c r="E3817" s="6">
        <f>COUNTIF($D$3:$D$6372,D3817)</f>
        <v>1</v>
      </c>
      <c r="F3817" s="45" t="s">
        <v>1764</v>
      </c>
      <c r="G3817" s="21" t="s">
        <v>2920</v>
      </c>
      <c r="H3817" s="54" t="s">
        <v>2920</v>
      </c>
      <c r="I3817" s="54" t="s">
        <v>2921</v>
      </c>
      <c r="J3817" s="14" t="s">
        <v>2870</v>
      </c>
      <c r="K3817" s="21" t="s">
        <v>2931</v>
      </c>
      <c r="L3817" s="14" t="s">
        <v>10</v>
      </c>
      <c r="M3817" s="13" t="s">
        <v>606</v>
      </c>
      <c r="N3817" s="13" t="s">
        <v>606</v>
      </c>
      <c r="O3817" s="13" t="s">
        <v>606</v>
      </c>
      <c r="P3817" s="13" t="s">
        <v>606</v>
      </c>
      <c r="Q3817" s="13" t="s">
        <v>606</v>
      </c>
      <c r="R3817" s="13"/>
      <c r="S3817" s="13"/>
      <c r="T3817" s="10">
        <v>25</v>
      </c>
      <c r="U3817" s="9" t="s">
        <v>4432</v>
      </c>
      <c r="V3817" s="9" t="s">
        <v>4430</v>
      </c>
      <c r="W3817" s="13" t="s">
        <v>82</v>
      </c>
    </row>
    <row r="3818" spans="1:23" x14ac:dyDescent="0.3">
      <c r="A3818" s="7" t="s">
        <v>4428</v>
      </c>
      <c r="B3818" s="14">
        <v>35748</v>
      </c>
      <c r="C3818" s="14">
        <v>1003750</v>
      </c>
      <c r="D3818" s="14">
        <v>12852</v>
      </c>
      <c r="E3818" s="6">
        <f>COUNTIF($D$3:$D$6372,D3818)</f>
        <v>1</v>
      </c>
      <c r="F3818" s="45" t="s">
        <v>1764</v>
      </c>
      <c r="G3818" s="21" t="s">
        <v>3802</v>
      </c>
      <c r="H3818" s="54" t="s">
        <v>3802</v>
      </c>
      <c r="I3818" s="54" t="s">
        <v>3803</v>
      </c>
      <c r="J3818" s="14" t="s">
        <v>3721</v>
      </c>
      <c r="K3818" s="21" t="s">
        <v>3799</v>
      </c>
      <c r="L3818" s="14" t="s">
        <v>10</v>
      </c>
      <c r="M3818" s="13" t="s">
        <v>606</v>
      </c>
      <c r="N3818" s="13" t="s">
        <v>606</v>
      </c>
      <c r="O3818" s="13" t="s">
        <v>606</v>
      </c>
      <c r="P3818" s="13" t="s">
        <v>606</v>
      </c>
      <c r="Q3818" s="13" t="s">
        <v>606</v>
      </c>
      <c r="R3818" s="13"/>
      <c r="S3818" s="13"/>
      <c r="T3818" s="10">
        <v>30</v>
      </c>
      <c r="U3818" s="9" t="s">
        <v>4432</v>
      </c>
      <c r="V3818" s="9" t="s">
        <v>4429</v>
      </c>
      <c r="W3818" s="13" t="s">
        <v>26</v>
      </c>
    </row>
    <row r="3819" spans="1:23" x14ac:dyDescent="0.3">
      <c r="A3819" s="7" t="s">
        <v>4428</v>
      </c>
      <c r="B3819" s="14">
        <v>7644</v>
      </c>
      <c r="C3819" s="14">
        <v>23463</v>
      </c>
      <c r="D3819" s="14">
        <v>12853</v>
      </c>
      <c r="E3819" s="6">
        <f>COUNTIF($D$3:$D$6372,D3819)</f>
        <v>1</v>
      </c>
      <c r="F3819" s="45" t="s">
        <v>1764</v>
      </c>
      <c r="G3819" s="21" t="s">
        <v>2920</v>
      </c>
      <c r="H3819" s="54" t="s">
        <v>2920</v>
      </c>
      <c r="I3819" s="54" t="s">
        <v>2921</v>
      </c>
      <c r="J3819" s="14" t="s">
        <v>2870</v>
      </c>
      <c r="K3819" s="21" t="s">
        <v>2937</v>
      </c>
      <c r="L3819" s="14" t="s">
        <v>10</v>
      </c>
      <c r="M3819" s="13" t="s">
        <v>606</v>
      </c>
      <c r="N3819" s="13" t="s">
        <v>606</v>
      </c>
      <c r="O3819" s="13" t="s">
        <v>606</v>
      </c>
      <c r="P3819" s="13" t="s">
        <v>606</v>
      </c>
      <c r="Q3819" s="13" t="s">
        <v>606</v>
      </c>
      <c r="R3819" s="13"/>
      <c r="S3819" s="13"/>
      <c r="T3819" s="10">
        <v>25</v>
      </c>
      <c r="U3819" s="9" t="s">
        <v>4432</v>
      </c>
      <c r="V3819" s="9" t="s">
        <v>4430</v>
      </c>
      <c r="W3819" s="13" t="s">
        <v>82</v>
      </c>
    </row>
    <row r="3820" spans="1:23" x14ac:dyDescent="0.3">
      <c r="A3820" s="7" t="s">
        <v>4428</v>
      </c>
      <c r="B3820" s="14">
        <v>7644</v>
      </c>
      <c r="C3820" s="14">
        <v>23463</v>
      </c>
      <c r="D3820" s="14">
        <v>12854</v>
      </c>
      <c r="E3820" s="6">
        <f>COUNTIF($D$3:$D$6372,D3820)</f>
        <v>1</v>
      </c>
      <c r="F3820" s="45" t="s">
        <v>1764</v>
      </c>
      <c r="G3820" s="21" t="s">
        <v>2920</v>
      </c>
      <c r="H3820" s="54" t="s">
        <v>2920</v>
      </c>
      <c r="I3820" s="54" t="s">
        <v>2921</v>
      </c>
      <c r="J3820" s="14" t="s">
        <v>2870</v>
      </c>
      <c r="K3820" s="21" t="s">
        <v>2922</v>
      </c>
      <c r="L3820" s="14" t="s">
        <v>10</v>
      </c>
      <c r="M3820" s="13" t="s">
        <v>606</v>
      </c>
      <c r="N3820" s="13" t="s">
        <v>606</v>
      </c>
      <c r="O3820" s="13" t="s">
        <v>606</v>
      </c>
      <c r="P3820" s="13" t="s">
        <v>606</v>
      </c>
      <c r="Q3820" s="13" t="s">
        <v>606</v>
      </c>
      <c r="R3820" s="13"/>
      <c r="S3820" s="13"/>
      <c r="T3820" s="10">
        <v>25</v>
      </c>
      <c r="U3820" s="9" t="s">
        <v>4432</v>
      </c>
      <c r="V3820" s="9" t="s">
        <v>4430</v>
      </c>
      <c r="W3820" s="13" t="s">
        <v>82</v>
      </c>
    </row>
    <row r="3821" spans="1:23" x14ac:dyDescent="0.3">
      <c r="A3821" s="7" t="s">
        <v>4428</v>
      </c>
      <c r="B3821" s="14">
        <v>7644</v>
      </c>
      <c r="C3821" s="14">
        <v>23463</v>
      </c>
      <c r="D3821" s="14">
        <v>12855</v>
      </c>
      <c r="E3821" s="6">
        <f>COUNTIF($D$3:$D$6372,D3821)</f>
        <v>1</v>
      </c>
      <c r="F3821" s="45" t="s">
        <v>1764</v>
      </c>
      <c r="G3821" s="21" t="s">
        <v>2920</v>
      </c>
      <c r="H3821" s="54" t="s">
        <v>2920</v>
      </c>
      <c r="I3821" s="54" t="s">
        <v>2921</v>
      </c>
      <c r="J3821" s="14" t="s">
        <v>2870</v>
      </c>
      <c r="K3821" s="21" t="s">
        <v>2937</v>
      </c>
      <c r="L3821" s="14" t="s">
        <v>10</v>
      </c>
      <c r="M3821" s="13" t="s">
        <v>606</v>
      </c>
      <c r="N3821" s="13" t="s">
        <v>606</v>
      </c>
      <c r="O3821" s="13" t="s">
        <v>606</v>
      </c>
      <c r="P3821" s="13" t="s">
        <v>606</v>
      </c>
      <c r="Q3821" s="13" t="s">
        <v>606</v>
      </c>
      <c r="R3821" s="13"/>
      <c r="S3821" s="13"/>
      <c r="T3821" s="10">
        <v>25</v>
      </c>
      <c r="U3821" s="9" t="s">
        <v>4432</v>
      </c>
      <c r="V3821" s="9" t="s">
        <v>4430</v>
      </c>
      <c r="W3821" s="13" t="s">
        <v>82</v>
      </c>
    </row>
    <row r="3822" spans="1:23" x14ac:dyDescent="0.3">
      <c r="A3822" s="7" t="s">
        <v>4428</v>
      </c>
      <c r="B3822" s="14">
        <v>37850</v>
      </c>
      <c r="C3822" s="14">
        <v>72082</v>
      </c>
      <c r="D3822" s="14">
        <v>12862</v>
      </c>
      <c r="E3822" s="6">
        <f>COUNTIF($D$3:$D$6372,D3822)</f>
        <v>1</v>
      </c>
      <c r="F3822" s="45" t="s">
        <v>11</v>
      </c>
      <c r="G3822" s="21" t="s">
        <v>1832</v>
      </c>
      <c r="H3822" s="54" t="s">
        <v>1832</v>
      </c>
      <c r="I3822" s="54" t="s">
        <v>1833</v>
      </c>
      <c r="J3822" s="14" t="s">
        <v>1726</v>
      </c>
      <c r="K3822" s="21" t="s">
        <v>1806</v>
      </c>
      <c r="L3822" s="14" t="s">
        <v>10</v>
      </c>
      <c r="M3822" s="13" t="s">
        <v>606</v>
      </c>
      <c r="N3822" s="13" t="s">
        <v>606</v>
      </c>
      <c r="O3822" s="13" t="s">
        <v>606</v>
      </c>
      <c r="P3822" s="13" t="s">
        <v>606</v>
      </c>
      <c r="Q3822" s="13" t="s">
        <v>606</v>
      </c>
      <c r="R3822" s="13"/>
      <c r="S3822" s="13"/>
      <c r="T3822" s="10">
        <v>20</v>
      </c>
      <c r="U3822" s="9" t="s">
        <v>4432</v>
      </c>
      <c r="V3822" s="9" t="s">
        <v>4430</v>
      </c>
      <c r="W3822" s="13" t="s">
        <v>82</v>
      </c>
    </row>
    <row r="3823" spans="1:23" x14ac:dyDescent="0.3">
      <c r="A3823" s="7" t="s">
        <v>4428</v>
      </c>
      <c r="B3823" s="14">
        <v>29666</v>
      </c>
      <c r="C3823" s="14">
        <v>549259</v>
      </c>
      <c r="D3823" s="14">
        <v>12865</v>
      </c>
      <c r="E3823" s="6">
        <f>COUNTIF($D$3:$D$6372,D3823)</f>
        <v>1</v>
      </c>
      <c r="F3823" s="45" t="s">
        <v>11</v>
      </c>
      <c r="G3823" s="21" t="s">
        <v>3011</v>
      </c>
      <c r="H3823" s="54" t="s">
        <v>3011</v>
      </c>
      <c r="I3823" s="54" t="s">
        <v>3012</v>
      </c>
      <c r="J3823" s="14" t="s">
        <v>2870</v>
      </c>
      <c r="K3823" s="21" t="s">
        <v>3003</v>
      </c>
      <c r="L3823" s="14" t="s">
        <v>10</v>
      </c>
      <c r="M3823" s="13" t="s">
        <v>606</v>
      </c>
      <c r="N3823" s="13" t="s">
        <v>606</v>
      </c>
      <c r="O3823" s="13" t="s">
        <v>606</v>
      </c>
      <c r="P3823" s="13" t="s">
        <v>606</v>
      </c>
      <c r="Q3823" s="13" t="s">
        <v>606</v>
      </c>
      <c r="R3823" s="13"/>
      <c r="S3823" s="13"/>
      <c r="T3823" s="10">
        <v>27</v>
      </c>
      <c r="U3823" s="13" t="s">
        <v>601</v>
      </c>
      <c r="V3823" s="9" t="s">
        <v>4431</v>
      </c>
      <c r="W3823" s="13" t="s">
        <v>26</v>
      </c>
    </row>
    <row r="3824" spans="1:23" x14ac:dyDescent="0.3">
      <c r="A3824" s="7" t="s">
        <v>4428</v>
      </c>
      <c r="B3824" s="14">
        <v>786</v>
      </c>
      <c r="C3824" s="14">
        <v>5633</v>
      </c>
      <c r="D3824" s="14">
        <v>12866</v>
      </c>
      <c r="E3824" s="6">
        <f>COUNTIF($D$3:$D$6372,D3824)</f>
        <v>1</v>
      </c>
      <c r="F3824" s="45" t="s">
        <v>11</v>
      </c>
      <c r="G3824" s="21" t="s">
        <v>2593</v>
      </c>
      <c r="H3824" s="54" t="s">
        <v>2593</v>
      </c>
      <c r="I3824" s="54" t="s">
        <v>2592</v>
      </c>
      <c r="J3824" s="14" t="s">
        <v>2341</v>
      </c>
      <c r="K3824" s="21" t="s">
        <v>2590</v>
      </c>
      <c r="L3824" s="14" t="s">
        <v>10</v>
      </c>
      <c r="M3824" s="13" t="s">
        <v>606</v>
      </c>
      <c r="N3824" s="13" t="s">
        <v>606</v>
      </c>
      <c r="O3824" s="13" t="s">
        <v>606</v>
      </c>
      <c r="P3824" s="13" t="s">
        <v>606</v>
      </c>
      <c r="Q3824" s="13" t="s">
        <v>606</v>
      </c>
      <c r="R3824" s="13"/>
      <c r="S3824" s="13"/>
      <c r="T3824" s="10">
        <v>10</v>
      </c>
      <c r="U3824" s="9" t="s">
        <v>4432</v>
      </c>
      <c r="V3824" s="9" t="s">
        <v>4429</v>
      </c>
      <c r="W3824" s="13" t="s">
        <v>26</v>
      </c>
    </row>
    <row r="3825" spans="1:23" x14ac:dyDescent="0.3">
      <c r="A3825" s="7" t="s">
        <v>4428</v>
      </c>
      <c r="B3825" s="14">
        <v>24168</v>
      </c>
      <c r="C3825" s="14">
        <v>123917</v>
      </c>
      <c r="D3825" s="14">
        <v>12875</v>
      </c>
      <c r="E3825" s="6">
        <f>COUNTIF($D$3:$D$6372,D3825)</f>
        <v>1</v>
      </c>
      <c r="F3825" s="45" t="s">
        <v>11</v>
      </c>
      <c r="G3825" s="21" t="s">
        <v>4303</v>
      </c>
      <c r="H3825" s="54" t="s">
        <v>4303</v>
      </c>
      <c r="I3825" s="54" t="s">
        <v>4304</v>
      </c>
      <c r="J3825" s="14" t="s">
        <v>4088</v>
      </c>
      <c r="K3825" s="21" t="s">
        <v>4291</v>
      </c>
      <c r="L3825" s="14" t="s">
        <v>10</v>
      </c>
      <c r="M3825" s="13" t="s">
        <v>606</v>
      </c>
      <c r="N3825" s="13" t="s">
        <v>606</v>
      </c>
      <c r="O3825" s="13" t="s">
        <v>606</v>
      </c>
      <c r="P3825" s="13" t="s">
        <v>606</v>
      </c>
      <c r="Q3825" s="13" t="s">
        <v>606</v>
      </c>
      <c r="R3825" s="13"/>
      <c r="S3825" s="13"/>
      <c r="T3825" s="10">
        <v>15</v>
      </c>
      <c r="U3825" s="9" t="s">
        <v>4432</v>
      </c>
      <c r="V3825" s="9" t="s">
        <v>4429</v>
      </c>
      <c r="W3825" s="13" t="s">
        <v>26</v>
      </c>
    </row>
    <row r="3826" spans="1:23" x14ac:dyDescent="0.3">
      <c r="A3826" s="7" t="s">
        <v>4428</v>
      </c>
      <c r="B3826" s="14">
        <v>7644</v>
      </c>
      <c r="C3826" s="14">
        <v>23463</v>
      </c>
      <c r="D3826" s="14">
        <v>12883</v>
      </c>
      <c r="E3826" s="6">
        <f>COUNTIF($D$3:$D$6372,D3826)</f>
        <v>1</v>
      </c>
      <c r="F3826" s="45" t="s">
        <v>1764</v>
      </c>
      <c r="G3826" s="21" t="s">
        <v>2920</v>
      </c>
      <c r="H3826" s="54" t="s">
        <v>2920</v>
      </c>
      <c r="I3826" s="54" t="s">
        <v>2921</v>
      </c>
      <c r="J3826" s="14" t="s">
        <v>2870</v>
      </c>
      <c r="K3826" s="21" t="s">
        <v>2925</v>
      </c>
      <c r="L3826" s="14" t="s">
        <v>10</v>
      </c>
      <c r="M3826" s="13" t="s">
        <v>606</v>
      </c>
      <c r="N3826" s="13" t="s">
        <v>606</v>
      </c>
      <c r="O3826" s="13" t="s">
        <v>606</v>
      </c>
      <c r="P3826" s="13" t="s">
        <v>606</v>
      </c>
      <c r="Q3826" s="13" t="s">
        <v>606</v>
      </c>
      <c r="R3826" s="13"/>
      <c r="S3826" s="13"/>
      <c r="T3826" s="10">
        <v>25</v>
      </c>
      <c r="U3826" s="9" t="s">
        <v>4432</v>
      </c>
      <c r="V3826" s="9" t="s">
        <v>4430</v>
      </c>
      <c r="W3826" s="13" t="s">
        <v>82</v>
      </c>
    </row>
    <row r="3827" spans="1:23" x14ac:dyDescent="0.3">
      <c r="A3827" s="7" t="s">
        <v>4428</v>
      </c>
      <c r="B3827" s="14">
        <v>7644</v>
      </c>
      <c r="C3827" s="14">
        <v>23463</v>
      </c>
      <c r="D3827" s="14">
        <v>12884</v>
      </c>
      <c r="E3827" s="6">
        <f>COUNTIF($D$3:$D$6372,D3827)</f>
        <v>1</v>
      </c>
      <c r="F3827" s="45" t="s">
        <v>1764</v>
      </c>
      <c r="G3827" s="21" t="s">
        <v>2920</v>
      </c>
      <c r="H3827" s="54" t="s">
        <v>2920</v>
      </c>
      <c r="I3827" s="54" t="s">
        <v>2921</v>
      </c>
      <c r="J3827" s="14" t="s">
        <v>2870</v>
      </c>
      <c r="K3827" s="21" t="s">
        <v>2937</v>
      </c>
      <c r="L3827" s="14" t="s">
        <v>10</v>
      </c>
      <c r="M3827" s="13" t="s">
        <v>606</v>
      </c>
      <c r="N3827" s="13" t="s">
        <v>606</v>
      </c>
      <c r="O3827" s="13" t="s">
        <v>606</v>
      </c>
      <c r="P3827" s="13" t="s">
        <v>606</v>
      </c>
      <c r="Q3827" s="13" t="s">
        <v>606</v>
      </c>
      <c r="R3827" s="13"/>
      <c r="S3827" s="13"/>
      <c r="T3827" s="10">
        <v>25</v>
      </c>
      <c r="U3827" s="9" t="s">
        <v>4432</v>
      </c>
      <c r="V3827" s="9" t="s">
        <v>4430</v>
      </c>
      <c r="W3827" s="13" t="s">
        <v>82</v>
      </c>
    </row>
    <row r="3828" spans="1:23" x14ac:dyDescent="0.3">
      <c r="A3828" s="7" t="s">
        <v>4428</v>
      </c>
      <c r="B3828" s="14">
        <v>7644</v>
      </c>
      <c r="C3828" s="14">
        <v>23463</v>
      </c>
      <c r="D3828" s="14">
        <v>12885</v>
      </c>
      <c r="E3828" s="6">
        <f>COUNTIF($D$3:$D$6372,D3828)</f>
        <v>1</v>
      </c>
      <c r="F3828" s="45" t="s">
        <v>1764</v>
      </c>
      <c r="G3828" s="21" t="s">
        <v>2920</v>
      </c>
      <c r="H3828" s="54" t="s">
        <v>2920</v>
      </c>
      <c r="I3828" s="54" t="s">
        <v>2921</v>
      </c>
      <c r="J3828" s="14" t="s">
        <v>2870</v>
      </c>
      <c r="K3828" s="21" t="s">
        <v>2937</v>
      </c>
      <c r="L3828" s="14" t="s">
        <v>10</v>
      </c>
      <c r="M3828" s="13" t="s">
        <v>606</v>
      </c>
      <c r="N3828" s="13" t="s">
        <v>606</v>
      </c>
      <c r="O3828" s="13" t="s">
        <v>606</v>
      </c>
      <c r="P3828" s="13" t="s">
        <v>606</v>
      </c>
      <c r="Q3828" s="13" t="s">
        <v>606</v>
      </c>
      <c r="R3828" s="13"/>
      <c r="S3828" s="13"/>
      <c r="T3828" s="10">
        <v>25</v>
      </c>
      <c r="U3828" s="9" t="s">
        <v>4432</v>
      </c>
      <c r="V3828" s="9" t="s">
        <v>4430</v>
      </c>
      <c r="W3828" s="13" t="s">
        <v>82</v>
      </c>
    </row>
    <row r="3829" spans="1:23" x14ac:dyDescent="0.3">
      <c r="A3829" s="7" t="s">
        <v>4428</v>
      </c>
      <c r="B3829" s="14">
        <v>7644</v>
      </c>
      <c r="C3829" s="14">
        <v>23463</v>
      </c>
      <c r="D3829" s="14">
        <v>12886</v>
      </c>
      <c r="E3829" s="6">
        <f>COUNTIF($D$3:$D$6372,D3829)</f>
        <v>1</v>
      </c>
      <c r="F3829" s="45" t="s">
        <v>1764</v>
      </c>
      <c r="G3829" s="21" t="s">
        <v>2920</v>
      </c>
      <c r="H3829" s="54" t="s">
        <v>2920</v>
      </c>
      <c r="I3829" s="54" t="s">
        <v>2921</v>
      </c>
      <c r="J3829" s="14" t="s">
        <v>2870</v>
      </c>
      <c r="K3829" s="21" t="s">
        <v>2937</v>
      </c>
      <c r="L3829" s="14" t="s">
        <v>10</v>
      </c>
      <c r="M3829" s="13" t="s">
        <v>606</v>
      </c>
      <c r="N3829" s="13" t="s">
        <v>606</v>
      </c>
      <c r="O3829" s="13" t="s">
        <v>606</v>
      </c>
      <c r="P3829" s="13" t="s">
        <v>606</v>
      </c>
      <c r="Q3829" s="13" t="s">
        <v>606</v>
      </c>
      <c r="R3829" s="13"/>
      <c r="S3829" s="13"/>
      <c r="T3829" s="10">
        <v>25</v>
      </c>
      <c r="U3829" s="9" t="s">
        <v>4432</v>
      </c>
      <c r="V3829" s="9" t="s">
        <v>4430</v>
      </c>
      <c r="W3829" s="13" t="s">
        <v>82</v>
      </c>
    </row>
    <row r="3830" spans="1:23" x14ac:dyDescent="0.3">
      <c r="A3830" s="7" t="s">
        <v>4428</v>
      </c>
      <c r="B3830" s="14">
        <v>7644</v>
      </c>
      <c r="C3830" s="14">
        <v>23463</v>
      </c>
      <c r="D3830" s="14">
        <v>12887</v>
      </c>
      <c r="E3830" s="6">
        <f>COUNTIF($D$3:$D$6372,D3830)</f>
        <v>1</v>
      </c>
      <c r="F3830" s="45" t="s">
        <v>1764</v>
      </c>
      <c r="G3830" s="21" t="s">
        <v>2920</v>
      </c>
      <c r="H3830" s="54" t="s">
        <v>2920</v>
      </c>
      <c r="I3830" s="54" t="s">
        <v>2921</v>
      </c>
      <c r="J3830" s="14" t="s">
        <v>2870</v>
      </c>
      <c r="K3830" s="21" t="s">
        <v>2925</v>
      </c>
      <c r="L3830" s="14" t="s">
        <v>10</v>
      </c>
      <c r="M3830" s="13" t="s">
        <v>606</v>
      </c>
      <c r="N3830" s="13" t="s">
        <v>606</v>
      </c>
      <c r="O3830" s="13" t="s">
        <v>606</v>
      </c>
      <c r="P3830" s="13" t="s">
        <v>606</v>
      </c>
      <c r="Q3830" s="13" t="s">
        <v>606</v>
      </c>
      <c r="R3830" s="13"/>
      <c r="S3830" s="13"/>
      <c r="T3830" s="10">
        <v>25</v>
      </c>
      <c r="U3830" s="9" t="s">
        <v>4432</v>
      </c>
      <c r="V3830" s="9" t="s">
        <v>4430</v>
      </c>
      <c r="W3830" s="13" t="s">
        <v>82</v>
      </c>
    </row>
    <row r="3831" spans="1:23" x14ac:dyDescent="0.3">
      <c r="A3831" s="7" t="s">
        <v>4428</v>
      </c>
      <c r="B3831" s="14">
        <v>10168</v>
      </c>
      <c r="C3831" s="14">
        <v>35075</v>
      </c>
      <c r="D3831" s="14">
        <v>12896</v>
      </c>
      <c r="E3831" s="6">
        <f>COUNTIF($D$3:$D$6372,D3831)</f>
        <v>1</v>
      </c>
      <c r="F3831" s="45" t="s">
        <v>11</v>
      </c>
      <c r="G3831" s="21" t="s">
        <v>3144</v>
      </c>
      <c r="H3831" s="54" t="s">
        <v>3144</v>
      </c>
      <c r="I3831" s="54" t="s">
        <v>3145</v>
      </c>
      <c r="J3831" s="14" t="s">
        <v>3134</v>
      </c>
      <c r="K3831" s="21" t="s">
        <v>3146</v>
      </c>
      <c r="L3831" s="14" t="s">
        <v>10</v>
      </c>
      <c r="M3831" s="13" t="s">
        <v>606</v>
      </c>
      <c r="N3831" s="13" t="s">
        <v>606</v>
      </c>
      <c r="O3831" s="13" t="s">
        <v>606</v>
      </c>
      <c r="P3831" s="13" t="s">
        <v>606</v>
      </c>
      <c r="Q3831" s="13" t="s">
        <v>606</v>
      </c>
      <c r="R3831" s="13"/>
      <c r="S3831" s="13"/>
      <c r="T3831" s="10">
        <v>30</v>
      </c>
      <c r="U3831" s="9" t="s">
        <v>4432</v>
      </c>
      <c r="V3831" s="9" t="s">
        <v>4430</v>
      </c>
      <c r="W3831" s="13" t="s">
        <v>82</v>
      </c>
    </row>
    <row r="3832" spans="1:23" x14ac:dyDescent="0.3">
      <c r="A3832" s="7" t="s">
        <v>4428</v>
      </c>
      <c r="B3832" s="14">
        <v>7644</v>
      </c>
      <c r="C3832" s="14">
        <v>23463</v>
      </c>
      <c r="D3832" s="14">
        <v>12898</v>
      </c>
      <c r="E3832" s="6">
        <f>COUNTIF($D$3:$D$6372,D3832)</f>
        <v>1</v>
      </c>
      <c r="F3832" s="45" t="s">
        <v>1764</v>
      </c>
      <c r="G3832" s="21" t="s">
        <v>2920</v>
      </c>
      <c r="H3832" s="54" t="s">
        <v>2920</v>
      </c>
      <c r="I3832" s="54" t="s">
        <v>2921</v>
      </c>
      <c r="J3832" s="14" t="s">
        <v>2870</v>
      </c>
      <c r="K3832" s="21" t="s">
        <v>2925</v>
      </c>
      <c r="L3832" s="14" t="s">
        <v>10</v>
      </c>
      <c r="M3832" s="13" t="s">
        <v>606</v>
      </c>
      <c r="N3832" s="13" t="s">
        <v>606</v>
      </c>
      <c r="O3832" s="13" t="s">
        <v>606</v>
      </c>
      <c r="P3832" s="13" t="s">
        <v>606</v>
      </c>
      <c r="Q3832" s="13" t="s">
        <v>606</v>
      </c>
      <c r="R3832" s="13"/>
      <c r="S3832" s="13"/>
      <c r="T3832" s="10">
        <v>25</v>
      </c>
      <c r="U3832" s="9" t="s">
        <v>4432</v>
      </c>
      <c r="V3832" s="9" t="s">
        <v>4430</v>
      </c>
      <c r="W3832" s="13" t="s">
        <v>82</v>
      </c>
    </row>
    <row r="3833" spans="1:23" x14ac:dyDescent="0.3">
      <c r="A3833" s="7" t="s">
        <v>4428</v>
      </c>
      <c r="B3833" s="14">
        <v>7644</v>
      </c>
      <c r="C3833" s="14">
        <v>23463</v>
      </c>
      <c r="D3833" s="14">
        <v>12899</v>
      </c>
      <c r="E3833" s="6">
        <f>COUNTIF($D$3:$D$6372,D3833)</f>
        <v>1</v>
      </c>
      <c r="F3833" s="45" t="s">
        <v>1764</v>
      </c>
      <c r="G3833" s="21" t="s">
        <v>2920</v>
      </c>
      <c r="H3833" s="54" t="s">
        <v>2920</v>
      </c>
      <c r="I3833" s="54" t="s">
        <v>2921</v>
      </c>
      <c r="J3833" s="14" t="s">
        <v>2870</v>
      </c>
      <c r="K3833" s="21" t="s">
        <v>2925</v>
      </c>
      <c r="L3833" s="14" t="s">
        <v>10</v>
      </c>
      <c r="M3833" s="13" t="s">
        <v>606</v>
      </c>
      <c r="N3833" s="13" t="s">
        <v>606</v>
      </c>
      <c r="O3833" s="13" t="s">
        <v>606</v>
      </c>
      <c r="P3833" s="13" t="s">
        <v>606</v>
      </c>
      <c r="Q3833" s="13" t="s">
        <v>606</v>
      </c>
      <c r="R3833" s="13"/>
      <c r="S3833" s="13"/>
      <c r="T3833" s="10">
        <v>25</v>
      </c>
      <c r="U3833" s="9" t="s">
        <v>4432</v>
      </c>
      <c r="V3833" s="9" t="s">
        <v>4430</v>
      </c>
      <c r="W3833" s="13" t="s">
        <v>82</v>
      </c>
    </row>
    <row r="3834" spans="1:23" x14ac:dyDescent="0.3">
      <c r="A3834" s="7" t="s">
        <v>4428</v>
      </c>
      <c r="B3834" s="14">
        <v>7644</v>
      </c>
      <c r="C3834" s="14">
        <v>23463</v>
      </c>
      <c r="D3834" s="14">
        <v>12900</v>
      </c>
      <c r="E3834" s="6">
        <f>COUNTIF($D$3:$D$6372,D3834)</f>
        <v>1</v>
      </c>
      <c r="F3834" s="45" t="s">
        <v>1764</v>
      </c>
      <c r="G3834" s="21" t="s">
        <v>2920</v>
      </c>
      <c r="H3834" s="54" t="s">
        <v>2920</v>
      </c>
      <c r="I3834" s="54" t="s">
        <v>2921</v>
      </c>
      <c r="J3834" s="14" t="s">
        <v>2870</v>
      </c>
      <c r="K3834" s="21" t="s">
        <v>2931</v>
      </c>
      <c r="L3834" s="14" t="s">
        <v>10</v>
      </c>
      <c r="M3834" s="13" t="s">
        <v>606</v>
      </c>
      <c r="N3834" s="13" t="s">
        <v>606</v>
      </c>
      <c r="O3834" s="13" t="s">
        <v>606</v>
      </c>
      <c r="P3834" s="13" t="s">
        <v>606</v>
      </c>
      <c r="Q3834" s="13" t="s">
        <v>606</v>
      </c>
      <c r="R3834" s="13"/>
      <c r="S3834" s="13"/>
      <c r="T3834" s="10">
        <v>25</v>
      </c>
      <c r="U3834" s="9" t="s">
        <v>4432</v>
      </c>
      <c r="V3834" s="9" t="s">
        <v>4430</v>
      </c>
      <c r="W3834" s="13" t="s">
        <v>82</v>
      </c>
    </row>
    <row r="3835" spans="1:23" x14ac:dyDescent="0.3">
      <c r="A3835" s="7" t="s">
        <v>4428</v>
      </c>
      <c r="B3835" s="14">
        <v>7644</v>
      </c>
      <c r="C3835" s="14">
        <v>23463</v>
      </c>
      <c r="D3835" s="14">
        <v>13151</v>
      </c>
      <c r="E3835" s="6">
        <f>COUNTIF($D$3:$D$6372,D3835)</f>
        <v>1</v>
      </c>
      <c r="F3835" s="45" t="s">
        <v>1764</v>
      </c>
      <c r="G3835" s="21" t="s">
        <v>2920</v>
      </c>
      <c r="H3835" s="54" t="s">
        <v>2920</v>
      </c>
      <c r="I3835" s="54" t="s">
        <v>2921</v>
      </c>
      <c r="J3835" s="14" t="s">
        <v>2870</v>
      </c>
      <c r="K3835" s="21" t="s">
        <v>2925</v>
      </c>
      <c r="L3835" s="14" t="s">
        <v>10</v>
      </c>
      <c r="M3835" s="13" t="s">
        <v>606</v>
      </c>
      <c r="N3835" s="13" t="s">
        <v>606</v>
      </c>
      <c r="O3835" s="13" t="s">
        <v>606</v>
      </c>
      <c r="P3835" s="13" t="s">
        <v>606</v>
      </c>
      <c r="Q3835" s="13" t="s">
        <v>606</v>
      </c>
      <c r="R3835" s="13"/>
      <c r="S3835" s="13"/>
      <c r="T3835" s="10">
        <v>25</v>
      </c>
      <c r="U3835" s="9" t="s">
        <v>4432</v>
      </c>
      <c r="V3835" s="9" t="s">
        <v>4430</v>
      </c>
      <c r="W3835" s="13" t="s">
        <v>82</v>
      </c>
    </row>
    <row r="3836" spans="1:23" x14ac:dyDescent="0.3">
      <c r="A3836" s="7" t="s">
        <v>4428</v>
      </c>
      <c r="B3836" s="14">
        <v>10062</v>
      </c>
      <c r="C3836" s="14">
        <v>34842</v>
      </c>
      <c r="D3836" s="14">
        <v>13152</v>
      </c>
      <c r="E3836" s="6">
        <f>COUNTIF($D$3:$D$6372,D3836)</f>
        <v>1</v>
      </c>
      <c r="F3836" s="45" t="s">
        <v>1764</v>
      </c>
      <c r="G3836" s="21" t="s">
        <v>2920</v>
      </c>
      <c r="H3836" s="54" t="s">
        <v>2920</v>
      </c>
      <c r="I3836" s="54" t="s">
        <v>2936</v>
      </c>
      <c r="J3836" s="14" t="s">
        <v>2870</v>
      </c>
      <c r="K3836" s="21" t="s">
        <v>2937</v>
      </c>
      <c r="L3836" s="14" t="s">
        <v>10</v>
      </c>
      <c r="M3836" s="13" t="s">
        <v>606</v>
      </c>
      <c r="N3836" s="13" t="s">
        <v>606</v>
      </c>
      <c r="O3836" s="13" t="s">
        <v>606</v>
      </c>
      <c r="P3836" s="13" t="s">
        <v>606</v>
      </c>
      <c r="Q3836" s="13" t="s">
        <v>606</v>
      </c>
      <c r="R3836" s="13"/>
      <c r="S3836" s="13"/>
      <c r="T3836" s="10">
        <v>25</v>
      </c>
      <c r="U3836" s="9" t="s">
        <v>4432</v>
      </c>
      <c r="V3836" s="9" t="s">
        <v>4430</v>
      </c>
      <c r="W3836" s="13" t="s">
        <v>82</v>
      </c>
    </row>
    <row r="3837" spans="1:23" x14ac:dyDescent="0.3">
      <c r="A3837" s="7" t="s">
        <v>4428</v>
      </c>
      <c r="B3837" s="14">
        <v>7644</v>
      </c>
      <c r="C3837" s="14">
        <v>23463</v>
      </c>
      <c r="D3837" s="14">
        <v>13153</v>
      </c>
      <c r="E3837" s="6">
        <f>COUNTIF($D$3:$D$6372,D3837)</f>
        <v>1</v>
      </c>
      <c r="F3837" s="45" t="s">
        <v>1764</v>
      </c>
      <c r="G3837" s="21" t="s">
        <v>2920</v>
      </c>
      <c r="H3837" s="54" t="s">
        <v>2920</v>
      </c>
      <c r="I3837" s="54" t="s">
        <v>2921</v>
      </c>
      <c r="J3837" s="14" t="s">
        <v>2870</v>
      </c>
      <c r="K3837" s="21" t="s">
        <v>2937</v>
      </c>
      <c r="L3837" s="14" t="s">
        <v>10</v>
      </c>
      <c r="M3837" s="13" t="s">
        <v>606</v>
      </c>
      <c r="N3837" s="13" t="s">
        <v>606</v>
      </c>
      <c r="O3837" s="13" t="s">
        <v>606</v>
      </c>
      <c r="P3837" s="13" t="s">
        <v>606</v>
      </c>
      <c r="Q3837" s="13" t="s">
        <v>606</v>
      </c>
      <c r="R3837" s="13"/>
      <c r="S3837" s="13"/>
      <c r="T3837" s="10">
        <v>25</v>
      </c>
      <c r="U3837" s="9" t="s">
        <v>4432</v>
      </c>
      <c r="V3837" s="9" t="s">
        <v>4430</v>
      </c>
      <c r="W3837" s="13" t="s">
        <v>82</v>
      </c>
    </row>
    <row r="3838" spans="1:23" x14ac:dyDescent="0.3">
      <c r="A3838" s="7" t="s">
        <v>4428</v>
      </c>
      <c r="B3838" s="14">
        <v>7644</v>
      </c>
      <c r="C3838" s="14">
        <v>23463</v>
      </c>
      <c r="D3838" s="14">
        <v>13154</v>
      </c>
      <c r="E3838" s="6">
        <f>COUNTIF($D$3:$D$6372,D3838)</f>
        <v>1</v>
      </c>
      <c r="F3838" s="45" t="s">
        <v>1764</v>
      </c>
      <c r="G3838" s="21" t="s">
        <v>2920</v>
      </c>
      <c r="H3838" s="54" t="s">
        <v>2920</v>
      </c>
      <c r="I3838" s="54" t="s">
        <v>2921</v>
      </c>
      <c r="J3838" s="14" t="s">
        <v>2870</v>
      </c>
      <c r="K3838" s="21" t="s">
        <v>2937</v>
      </c>
      <c r="L3838" s="14" t="s">
        <v>10</v>
      </c>
      <c r="M3838" s="13" t="s">
        <v>606</v>
      </c>
      <c r="N3838" s="13" t="s">
        <v>606</v>
      </c>
      <c r="O3838" s="13" t="s">
        <v>606</v>
      </c>
      <c r="P3838" s="13" t="s">
        <v>606</v>
      </c>
      <c r="Q3838" s="13" t="s">
        <v>606</v>
      </c>
      <c r="R3838" s="13"/>
      <c r="S3838" s="13"/>
      <c r="T3838" s="10">
        <v>25</v>
      </c>
      <c r="U3838" s="9" t="s">
        <v>4432</v>
      </c>
      <c r="V3838" s="9" t="s">
        <v>4430</v>
      </c>
      <c r="W3838" s="13" t="s">
        <v>82</v>
      </c>
    </row>
    <row r="3839" spans="1:23" x14ac:dyDescent="0.3">
      <c r="A3839" s="7" t="s">
        <v>4428</v>
      </c>
      <c r="B3839" s="14">
        <v>40611</v>
      </c>
      <c r="C3839" s="14">
        <v>1015170</v>
      </c>
      <c r="D3839" s="14">
        <v>13155</v>
      </c>
      <c r="E3839" s="6">
        <f>COUNTIF($D$3:$D$6372,D3839)</f>
        <v>1</v>
      </c>
      <c r="F3839" s="45" t="s">
        <v>1764</v>
      </c>
      <c r="G3839" s="21" t="s">
        <v>3728</v>
      </c>
      <c r="H3839" s="54" t="s">
        <v>3728</v>
      </c>
      <c r="I3839" s="54" t="s">
        <v>3729</v>
      </c>
      <c r="J3839" s="14" t="s">
        <v>3721</v>
      </c>
      <c r="K3839" s="21" t="s">
        <v>3751</v>
      </c>
      <c r="L3839" s="14" t="s">
        <v>10</v>
      </c>
      <c r="M3839" s="13" t="s">
        <v>606</v>
      </c>
      <c r="N3839" s="13" t="s">
        <v>606</v>
      </c>
      <c r="O3839" s="13" t="s">
        <v>606</v>
      </c>
      <c r="P3839" s="13" t="s">
        <v>606</v>
      </c>
      <c r="Q3839" s="13" t="s">
        <v>606</v>
      </c>
      <c r="R3839" s="13" t="s">
        <v>606</v>
      </c>
      <c r="S3839" s="13" t="s">
        <v>606</v>
      </c>
      <c r="T3839" s="10">
        <v>25</v>
      </c>
      <c r="U3839" s="9" t="s">
        <v>4432</v>
      </c>
      <c r="V3839" s="9" t="s">
        <v>4430</v>
      </c>
      <c r="W3839" s="13" t="s">
        <v>82</v>
      </c>
    </row>
    <row r="3840" spans="1:23" x14ac:dyDescent="0.3">
      <c r="A3840" s="7" t="s">
        <v>4428</v>
      </c>
      <c r="B3840" s="14">
        <v>7644</v>
      </c>
      <c r="C3840" s="14">
        <v>23463</v>
      </c>
      <c r="D3840" s="14">
        <v>13156</v>
      </c>
      <c r="E3840" s="6">
        <f>COUNTIF($D$3:$D$6372,D3840)</f>
        <v>1</v>
      </c>
      <c r="F3840" s="45" t="s">
        <v>1764</v>
      </c>
      <c r="G3840" s="21" t="s">
        <v>2920</v>
      </c>
      <c r="H3840" s="54" t="s">
        <v>2920</v>
      </c>
      <c r="I3840" s="54" t="s">
        <v>2921</v>
      </c>
      <c r="J3840" s="14" t="s">
        <v>2870</v>
      </c>
      <c r="K3840" s="21" t="s">
        <v>2925</v>
      </c>
      <c r="L3840" s="14" t="s">
        <v>10</v>
      </c>
      <c r="M3840" s="13" t="s">
        <v>606</v>
      </c>
      <c r="N3840" s="13" t="s">
        <v>606</v>
      </c>
      <c r="O3840" s="13" t="s">
        <v>606</v>
      </c>
      <c r="P3840" s="13" t="s">
        <v>606</v>
      </c>
      <c r="Q3840" s="13" t="s">
        <v>606</v>
      </c>
      <c r="R3840" s="13"/>
      <c r="S3840" s="13"/>
      <c r="T3840" s="10">
        <v>25</v>
      </c>
      <c r="U3840" s="9" t="s">
        <v>4432</v>
      </c>
      <c r="V3840" s="9" t="s">
        <v>4430</v>
      </c>
      <c r="W3840" s="13" t="s">
        <v>82</v>
      </c>
    </row>
    <row r="3841" spans="1:23" x14ac:dyDescent="0.3">
      <c r="A3841" s="7" t="s">
        <v>4428</v>
      </c>
      <c r="B3841" s="14">
        <v>7644</v>
      </c>
      <c r="C3841" s="14">
        <v>23463</v>
      </c>
      <c r="D3841" s="14">
        <v>13157</v>
      </c>
      <c r="E3841" s="6">
        <f>COUNTIF($D$3:$D$6372,D3841)</f>
        <v>1</v>
      </c>
      <c r="F3841" s="45" t="s">
        <v>1764</v>
      </c>
      <c r="G3841" s="21" t="s">
        <v>2920</v>
      </c>
      <c r="H3841" s="54" t="s">
        <v>2920</v>
      </c>
      <c r="I3841" s="54" t="s">
        <v>2921</v>
      </c>
      <c r="J3841" s="14" t="s">
        <v>2870</v>
      </c>
      <c r="K3841" s="21" t="s">
        <v>2931</v>
      </c>
      <c r="L3841" s="14" t="s">
        <v>10</v>
      </c>
      <c r="M3841" s="13" t="s">
        <v>606</v>
      </c>
      <c r="N3841" s="13" t="s">
        <v>606</v>
      </c>
      <c r="O3841" s="13" t="s">
        <v>606</v>
      </c>
      <c r="P3841" s="13" t="s">
        <v>606</v>
      </c>
      <c r="Q3841" s="13" t="s">
        <v>606</v>
      </c>
      <c r="R3841" s="13"/>
      <c r="S3841" s="13"/>
      <c r="T3841" s="10">
        <v>25</v>
      </c>
      <c r="U3841" s="9" t="s">
        <v>4432</v>
      </c>
      <c r="V3841" s="9" t="s">
        <v>4430</v>
      </c>
      <c r="W3841" s="13" t="s">
        <v>82</v>
      </c>
    </row>
    <row r="3842" spans="1:23" x14ac:dyDescent="0.3">
      <c r="A3842" s="7" t="s">
        <v>4428</v>
      </c>
      <c r="B3842" s="14">
        <v>7644</v>
      </c>
      <c r="C3842" s="14">
        <v>23463</v>
      </c>
      <c r="D3842" s="14">
        <v>13158</v>
      </c>
      <c r="E3842" s="6">
        <f>COUNTIF($D$3:$D$6372,D3842)</f>
        <v>1</v>
      </c>
      <c r="F3842" s="45" t="s">
        <v>1764</v>
      </c>
      <c r="G3842" s="21" t="s">
        <v>2920</v>
      </c>
      <c r="H3842" s="54" t="s">
        <v>2920</v>
      </c>
      <c r="I3842" s="54" t="s">
        <v>2921</v>
      </c>
      <c r="J3842" s="14" t="s">
        <v>2870</v>
      </c>
      <c r="K3842" s="21" t="s">
        <v>2931</v>
      </c>
      <c r="L3842" s="14" t="s">
        <v>10</v>
      </c>
      <c r="M3842" s="13" t="s">
        <v>606</v>
      </c>
      <c r="N3842" s="13" t="s">
        <v>606</v>
      </c>
      <c r="O3842" s="13" t="s">
        <v>606</v>
      </c>
      <c r="P3842" s="13" t="s">
        <v>606</v>
      </c>
      <c r="Q3842" s="13" t="s">
        <v>606</v>
      </c>
      <c r="R3842" s="13"/>
      <c r="S3842" s="13"/>
      <c r="T3842" s="10">
        <v>25</v>
      </c>
      <c r="U3842" s="9" t="s">
        <v>4432</v>
      </c>
      <c r="V3842" s="9" t="s">
        <v>4430</v>
      </c>
      <c r="W3842" s="13" t="s">
        <v>82</v>
      </c>
    </row>
    <row r="3843" spans="1:23" x14ac:dyDescent="0.3">
      <c r="A3843" s="7" t="s">
        <v>4428</v>
      </c>
      <c r="B3843" s="14">
        <v>7644</v>
      </c>
      <c r="C3843" s="14">
        <v>23463</v>
      </c>
      <c r="D3843" s="14">
        <v>13159</v>
      </c>
      <c r="E3843" s="6">
        <f>COUNTIF($D$3:$D$6372,D3843)</f>
        <v>1</v>
      </c>
      <c r="F3843" s="45" t="s">
        <v>1764</v>
      </c>
      <c r="G3843" s="21" t="s">
        <v>2920</v>
      </c>
      <c r="H3843" s="54" t="s">
        <v>2920</v>
      </c>
      <c r="I3843" s="54" t="s">
        <v>2921</v>
      </c>
      <c r="J3843" s="14" t="s">
        <v>2870</v>
      </c>
      <c r="K3843" s="21" t="s">
        <v>2922</v>
      </c>
      <c r="L3843" s="14" t="s">
        <v>10</v>
      </c>
      <c r="M3843" s="13" t="s">
        <v>606</v>
      </c>
      <c r="N3843" s="13" t="s">
        <v>606</v>
      </c>
      <c r="O3843" s="13" t="s">
        <v>606</v>
      </c>
      <c r="P3843" s="13" t="s">
        <v>606</v>
      </c>
      <c r="Q3843" s="13" t="s">
        <v>606</v>
      </c>
      <c r="R3843" s="13"/>
      <c r="S3843" s="13"/>
      <c r="T3843" s="10">
        <v>25</v>
      </c>
      <c r="U3843" s="9" t="s">
        <v>4432</v>
      </c>
      <c r="V3843" s="9" t="s">
        <v>4430</v>
      </c>
      <c r="W3843" s="13" t="s">
        <v>82</v>
      </c>
    </row>
    <row r="3844" spans="1:23" x14ac:dyDescent="0.3">
      <c r="A3844" s="7" t="s">
        <v>4428</v>
      </c>
      <c r="B3844" s="14">
        <v>7644</v>
      </c>
      <c r="C3844" s="14">
        <v>23463</v>
      </c>
      <c r="D3844" s="14">
        <v>13160</v>
      </c>
      <c r="E3844" s="6">
        <f>COUNTIF($D$3:$D$6372,D3844)</f>
        <v>1</v>
      </c>
      <c r="F3844" s="45" t="s">
        <v>1764</v>
      </c>
      <c r="G3844" s="21" t="s">
        <v>2920</v>
      </c>
      <c r="H3844" s="54" t="s">
        <v>2920</v>
      </c>
      <c r="I3844" s="54" t="s">
        <v>2921</v>
      </c>
      <c r="J3844" s="14" t="s">
        <v>2870</v>
      </c>
      <c r="K3844" s="21" t="s">
        <v>2937</v>
      </c>
      <c r="L3844" s="14" t="s">
        <v>10</v>
      </c>
      <c r="M3844" s="13" t="s">
        <v>606</v>
      </c>
      <c r="N3844" s="13" t="s">
        <v>606</v>
      </c>
      <c r="O3844" s="13" t="s">
        <v>606</v>
      </c>
      <c r="P3844" s="13" t="s">
        <v>606</v>
      </c>
      <c r="Q3844" s="13" t="s">
        <v>606</v>
      </c>
      <c r="R3844" s="13"/>
      <c r="S3844" s="13"/>
      <c r="T3844" s="10">
        <v>25</v>
      </c>
      <c r="U3844" s="9" t="s">
        <v>4432</v>
      </c>
      <c r="V3844" s="9" t="s">
        <v>4430</v>
      </c>
      <c r="W3844" s="13" t="s">
        <v>82</v>
      </c>
    </row>
    <row r="3845" spans="1:23" x14ac:dyDescent="0.3">
      <c r="A3845" s="7" t="s">
        <v>4428</v>
      </c>
      <c r="B3845" s="14">
        <v>7644</v>
      </c>
      <c r="C3845" s="14">
        <v>23463</v>
      </c>
      <c r="D3845" s="14">
        <v>13161</v>
      </c>
      <c r="E3845" s="6">
        <f>COUNTIF($D$3:$D$6372,D3845)</f>
        <v>1</v>
      </c>
      <c r="F3845" s="45" t="s">
        <v>1764</v>
      </c>
      <c r="G3845" s="21" t="s">
        <v>2920</v>
      </c>
      <c r="H3845" s="54" t="s">
        <v>2920</v>
      </c>
      <c r="I3845" s="54" t="s">
        <v>2921</v>
      </c>
      <c r="J3845" s="14" t="s">
        <v>2870</v>
      </c>
      <c r="K3845" s="21" t="s">
        <v>2931</v>
      </c>
      <c r="L3845" s="14" t="s">
        <v>10</v>
      </c>
      <c r="M3845" s="13" t="s">
        <v>606</v>
      </c>
      <c r="N3845" s="13" t="s">
        <v>606</v>
      </c>
      <c r="O3845" s="13" t="s">
        <v>606</v>
      </c>
      <c r="P3845" s="13" t="s">
        <v>606</v>
      </c>
      <c r="Q3845" s="13" t="s">
        <v>606</v>
      </c>
      <c r="R3845" s="13"/>
      <c r="S3845" s="13"/>
      <c r="T3845" s="10">
        <v>25</v>
      </c>
      <c r="U3845" s="9" t="s">
        <v>4432</v>
      </c>
      <c r="V3845" s="9" t="s">
        <v>4430</v>
      </c>
      <c r="W3845" s="13" t="s">
        <v>82</v>
      </c>
    </row>
    <row r="3846" spans="1:23" x14ac:dyDescent="0.3">
      <c r="A3846" s="7" t="s">
        <v>4428</v>
      </c>
      <c r="B3846" s="14">
        <v>7644</v>
      </c>
      <c r="C3846" s="14">
        <v>23463</v>
      </c>
      <c r="D3846" s="14">
        <v>13162</v>
      </c>
      <c r="E3846" s="6">
        <f>COUNTIF($D$3:$D$6372,D3846)</f>
        <v>1</v>
      </c>
      <c r="F3846" s="45" t="s">
        <v>1764</v>
      </c>
      <c r="G3846" s="21" t="s">
        <v>2920</v>
      </c>
      <c r="H3846" s="54" t="s">
        <v>2920</v>
      </c>
      <c r="I3846" s="54" t="s">
        <v>2921</v>
      </c>
      <c r="J3846" s="14" t="s">
        <v>2870</v>
      </c>
      <c r="K3846" s="21" t="s">
        <v>2931</v>
      </c>
      <c r="L3846" s="14" t="s">
        <v>10</v>
      </c>
      <c r="M3846" s="13" t="s">
        <v>606</v>
      </c>
      <c r="N3846" s="13" t="s">
        <v>606</v>
      </c>
      <c r="O3846" s="13" t="s">
        <v>606</v>
      </c>
      <c r="P3846" s="13" t="s">
        <v>606</v>
      </c>
      <c r="Q3846" s="13" t="s">
        <v>606</v>
      </c>
      <c r="R3846" s="13"/>
      <c r="S3846" s="13"/>
      <c r="T3846" s="10">
        <v>25</v>
      </c>
      <c r="U3846" s="9" t="s">
        <v>4432</v>
      </c>
      <c r="V3846" s="9" t="s">
        <v>4430</v>
      </c>
      <c r="W3846" s="13" t="s">
        <v>82</v>
      </c>
    </row>
    <row r="3847" spans="1:23" x14ac:dyDescent="0.3">
      <c r="A3847" s="7" t="s">
        <v>4428</v>
      </c>
      <c r="B3847" s="14">
        <v>7644</v>
      </c>
      <c r="C3847" s="14">
        <v>23463</v>
      </c>
      <c r="D3847" s="14">
        <v>13163</v>
      </c>
      <c r="E3847" s="6">
        <f>COUNTIF($D$3:$D$6372,D3847)</f>
        <v>1</v>
      </c>
      <c r="F3847" s="45" t="s">
        <v>1764</v>
      </c>
      <c r="G3847" s="21" t="s">
        <v>2920</v>
      </c>
      <c r="H3847" s="54" t="s">
        <v>2920</v>
      </c>
      <c r="I3847" s="54" t="s">
        <v>2921</v>
      </c>
      <c r="J3847" s="14" t="s">
        <v>2870</v>
      </c>
      <c r="K3847" s="21" t="s">
        <v>2937</v>
      </c>
      <c r="L3847" s="14" t="s">
        <v>10</v>
      </c>
      <c r="M3847" s="13" t="s">
        <v>606</v>
      </c>
      <c r="N3847" s="13" t="s">
        <v>606</v>
      </c>
      <c r="O3847" s="13" t="s">
        <v>606</v>
      </c>
      <c r="P3847" s="13" t="s">
        <v>606</v>
      </c>
      <c r="Q3847" s="13" t="s">
        <v>606</v>
      </c>
      <c r="R3847" s="13"/>
      <c r="S3847" s="13"/>
      <c r="T3847" s="10">
        <v>25</v>
      </c>
      <c r="U3847" s="9" t="s">
        <v>4432</v>
      </c>
      <c r="V3847" s="9" t="s">
        <v>4430</v>
      </c>
      <c r="W3847" s="13" t="s">
        <v>82</v>
      </c>
    </row>
    <row r="3848" spans="1:23" x14ac:dyDescent="0.3">
      <c r="A3848" s="7" t="s">
        <v>4428</v>
      </c>
      <c r="B3848" s="14">
        <v>7644</v>
      </c>
      <c r="C3848" s="14">
        <v>23463</v>
      </c>
      <c r="D3848" s="14">
        <v>13164</v>
      </c>
      <c r="E3848" s="6">
        <f>COUNTIF($D$3:$D$6372,D3848)</f>
        <v>1</v>
      </c>
      <c r="F3848" s="45" t="s">
        <v>1764</v>
      </c>
      <c r="G3848" s="21" t="s">
        <v>2920</v>
      </c>
      <c r="H3848" s="54" t="s">
        <v>2920</v>
      </c>
      <c r="I3848" s="54" t="s">
        <v>2936</v>
      </c>
      <c r="J3848" s="14" t="s">
        <v>2870</v>
      </c>
      <c r="K3848" s="21" t="s">
        <v>2937</v>
      </c>
      <c r="L3848" s="14" t="s">
        <v>10</v>
      </c>
      <c r="M3848" s="13" t="s">
        <v>606</v>
      </c>
      <c r="N3848" s="13" t="s">
        <v>606</v>
      </c>
      <c r="O3848" s="13" t="s">
        <v>606</v>
      </c>
      <c r="P3848" s="13" t="s">
        <v>606</v>
      </c>
      <c r="Q3848" s="13" t="s">
        <v>606</v>
      </c>
      <c r="R3848" s="13"/>
      <c r="S3848" s="13"/>
      <c r="T3848" s="10">
        <v>25</v>
      </c>
      <c r="U3848" s="9" t="s">
        <v>4432</v>
      </c>
      <c r="V3848" s="9" t="s">
        <v>4430</v>
      </c>
      <c r="W3848" s="13" t="s">
        <v>82</v>
      </c>
    </row>
    <row r="3849" spans="1:23" x14ac:dyDescent="0.3">
      <c r="A3849" s="7" t="s">
        <v>4428</v>
      </c>
      <c r="B3849" s="14">
        <v>7644</v>
      </c>
      <c r="C3849" s="14">
        <v>23463</v>
      </c>
      <c r="D3849" s="14">
        <v>13165</v>
      </c>
      <c r="E3849" s="6">
        <f>COUNTIF($D$3:$D$6372,D3849)</f>
        <v>1</v>
      </c>
      <c r="F3849" s="45" t="s">
        <v>1764</v>
      </c>
      <c r="G3849" s="21" t="s">
        <v>2920</v>
      </c>
      <c r="H3849" s="54" t="s">
        <v>2920</v>
      </c>
      <c r="I3849" s="54" t="s">
        <v>2921</v>
      </c>
      <c r="J3849" s="14" t="s">
        <v>2870</v>
      </c>
      <c r="K3849" s="21" t="s">
        <v>2937</v>
      </c>
      <c r="L3849" s="14" t="s">
        <v>10</v>
      </c>
      <c r="M3849" s="13" t="s">
        <v>606</v>
      </c>
      <c r="N3849" s="13" t="s">
        <v>606</v>
      </c>
      <c r="O3849" s="13" t="s">
        <v>606</v>
      </c>
      <c r="P3849" s="13" t="s">
        <v>606</v>
      </c>
      <c r="Q3849" s="13" t="s">
        <v>606</v>
      </c>
      <c r="R3849" s="13"/>
      <c r="S3849" s="13"/>
      <c r="T3849" s="10">
        <v>25</v>
      </c>
      <c r="U3849" s="9" t="s">
        <v>4432</v>
      </c>
      <c r="V3849" s="9" t="s">
        <v>4430</v>
      </c>
      <c r="W3849" s="13" t="s">
        <v>82</v>
      </c>
    </row>
    <row r="3850" spans="1:23" x14ac:dyDescent="0.3">
      <c r="A3850" s="7" t="s">
        <v>4428</v>
      </c>
      <c r="B3850" s="14">
        <v>7644</v>
      </c>
      <c r="C3850" s="14">
        <v>23463</v>
      </c>
      <c r="D3850" s="14">
        <v>13166</v>
      </c>
      <c r="E3850" s="6">
        <f>COUNTIF($D$3:$D$6372,D3850)</f>
        <v>1</v>
      </c>
      <c r="F3850" s="45" t="s">
        <v>1764</v>
      </c>
      <c r="G3850" s="21" t="s">
        <v>2920</v>
      </c>
      <c r="H3850" s="54" t="s">
        <v>2920</v>
      </c>
      <c r="I3850" s="54" t="s">
        <v>2921</v>
      </c>
      <c r="J3850" s="14" t="s">
        <v>2870</v>
      </c>
      <c r="K3850" s="21" t="s">
        <v>2925</v>
      </c>
      <c r="L3850" s="14" t="s">
        <v>10</v>
      </c>
      <c r="M3850" s="13" t="s">
        <v>606</v>
      </c>
      <c r="N3850" s="13" t="s">
        <v>606</v>
      </c>
      <c r="O3850" s="13" t="s">
        <v>606</v>
      </c>
      <c r="P3850" s="13" t="s">
        <v>606</v>
      </c>
      <c r="Q3850" s="13" t="s">
        <v>606</v>
      </c>
      <c r="R3850" s="13"/>
      <c r="S3850" s="13"/>
      <c r="T3850" s="10">
        <v>25</v>
      </c>
      <c r="U3850" s="9" t="s">
        <v>4432</v>
      </c>
      <c r="V3850" s="9" t="s">
        <v>4430</v>
      </c>
      <c r="W3850" s="13" t="s">
        <v>82</v>
      </c>
    </row>
    <row r="3851" spans="1:23" x14ac:dyDescent="0.3">
      <c r="A3851" s="7" t="s">
        <v>4428</v>
      </c>
      <c r="B3851" s="14">
        <v>7644</v>
      </c>
      <c r="C3851" s="14">
        <v>23463</v>
      </c>
      <c r="D3851" s="14">
        <v>13168</v>
      </c>
      <c r="E3851" s="6">
        <f>COUNTIF($D$3:$D$6372,D3851)</f>
        <v>1</v>
      </c>
      <c r="F3851" s="45" t="s">
        <v>1764</v>
      </c>
      <c r="G3851" s="21" t="s">
        <v>2920</v>
      </c>
      <c r="H3851" s="54" t="s">
        <v>2920</v>
      </c>
      <c r="I3851" s="54" t="s">
        <v>2921</v>
      </c>
      <c r="J3851" s="14" t="s">
        <v>2870</v>
      </c>
      <c r="K3851" s="21" t="s">
        <v>2925</v>
      </c>
      <c r="L3851" s="14" t="s">
        <v>10</v>
      </c>
      <c r="M3851" s="13" t="s">
        <v>606</v>
      </c>
      <c r="N3851" s="13" t="s">
        <v>606</v>
      </c>
      <c r="O3851" s="13" t="s">
        <v>606</v>
      </c>
      <c r="P3851" s="13" t="s">
        <v>606</v>
      </c>
      <c r="Q3851" s="13" t="s">
        <v>606</v>
      </c>
      <c r="R3851" s="13"/>
      <c r="S3851" s="13"/>
      <c r="T3851" s="10">
        <v>25</v>
      </c>
      <c r="U3851" s="9" t="s">
        <v>4432</v>
      </c>
      <c r="V3851" s="9" t="s">
        <v>4430</v>
      </c>
      <c r="W3851" s="13" t="s">
        <v>82</v>
      </c>
    </row>
    <row r="3852" spans="1:23" x14ac:dyDescent="0.3">
      <c r="A3852" s="7" t="s">
        <v>4428</v>
      </c>
      <c r="B3852" s="14">
        <v>19796</v>
      </c>
      <c r="C3852" s="14">
        <v>72818</v>
      </c>
      <c r="D3852" s="14">
        <v>13169</v>
      </c>
      <c r="E3852" s="6">
        <f>COUNTIF($D$3:$D$6372,D3852)</f>
        <v>1</v>
      </c>
      <c r="F3852" s="45" t="s">
        <v>1764</v>
      </c>
      <c r="G3852" s="21" t="s">
        <v>3420</v>
      </c>
      <c r="H3852" s="54" t="s">
        <v>3420</v>
      </c>
      <c r="I3852" s="54" t="s">
        <v>3421</v>
      </c>
      <c r="J3852" s="14" t="s">
        <v>3134</v>
      </c>
      <c r="K3852" s="21" t="s">
        <v>3384</v>
      </c>
      <c r="L3852" s="14" t="s">
        <v>10</v>
      </c>
      <c r="M3852" s="13" t="s">
        <v>606</v>
      </c>
      <c r="N3852" s="13" t="s">
        <v>606</v>
      </c>
      <c r="O3852" s="13" t="s">
        <v>606</v>
      </c>
      <c r="P3852" s="13" t="s">
        <v>606</v>
      </c>
      <c r="Q3852" s="13" t="s">
        <v>606</v>
      </c>
      <c r="R3852" s="13"/>
      <c r="S3852" s="13"/>
      <c r="T3852" s="10">
        <v>27</v>
      </c>
      <c r="U3852" s="13" t="s">
        <v>601</v>
      </c>
      <c r="V3852" s="9" t="s">
        <v>4431</v>
      </c>
      <c r="W3852" s="13" t="s">
        <v>26</v>
      </c>
    </row>
    <row r="3853" spans="1:23" x14ac:dyDescent="0.3">
      <c r="A3853" s="7" t="s">
        <v>4428</v>
      </c>
      <c r="B3853" s="14">
        <v>7644</v>
      </c>
      <c r="C3853" s="14">
        <v>23463</v>
      </c>
      <c r="D3853" s="14">
        <v>13170</v>
      </c>
      <c r="E3853" s="6">
        <f>COUNTIF($D$3:$D$6372,D3853)</f>
        <v>1</v>
      </c>
      <c r="F3853" s="45" t="s">
        <v>1764</v>
      </c>
      <c r="G3853" s="21" t="s">
        <v>2920</v>
      </c>
      <c r="H3853" s="54" t="s">
        <v>2920</v>
      </c>
      <c r="I3853" s="54" t="s">
        <v>2921</v>
      </c>
      <c r="J3853" s="14" t="s">
        <v>2870</v>
      </c>
      <c r="K3853" s="21" t="s">
        <v>2925</v>
      </c>
      <c r="L3853" s="14" t="s">
        <v>10</v>
      </c>
      <c r="M3853" s="13" t="s">
        <v>606</v>
      </c>
      <c r="N3853" s="13" t="s">
        <v>606</v>
      </c>
      <c r="O3853" s="13" t="s">
        <v>606</v>
      </c>
      <c r="P3853" s="13" t="s">
        <v>606</v>
      </c>
      <c r="Q3853" s="13" t="s">
        <v>606</v>
      </c>
      <c r="R3853" s="13"/>
      <c r="S3853" s="13"/>
      <c r="T3853" s="10">
        <v>25</v>
      </c>
      <c r="U3853" s="9" t="s">
        <v>4432</v>
      </c>
      <c r="V3853" s="9" t="s">
        <v>4430</v>
      </c>
      <c r="W3853" s="13" t="s">
        <v>82</v>
      </c>
    </row>
    <row r="3854" spans="1:23" x14ac:dyDescent="0.3">
      <c r="A3854" s="7" t="s">
        <v>4428</v>
      </c>
      <c r="B3854" s="14">
        <v>19795</v>
      </c>
      <c r="C3854" s="14">
        <v>72386</v>
      </c>
      <c r="D3854" s="14">
        <v>13171</v>
      </c>
      <c r="E3854" s="6">
        <f>COUNTIF($D$3:$D$6372,D3854)</f>
        <v>1</v>
      </c>
      <c r="F3854" s="45" t="s">
        <v>1764</v>
      </c>
      <c r="G3854" s="21" t="s">
        <v>4239</v>
      </c>
      <c r="H3854" s="54" t="s">
        <v>4239</v>
      </c>
      <c r="I3854" s="54" t="s">
        <v>4240</v>
      </c>
      <c r="J3854" s="14" t="s">
        <v>4088</v>
      </c>
      <c r="K3854" s="21" t="s">
        <v>4225</v>
      </c>
      <c r="L3854" s="14" t="s">
        <v>10</v>
      </c>
      <c r="M3854" s="13" t="s">
        <v>606</v>
      </c>
      <c r="N3854" s="13" t="s">
        <v>606</v>
      </c>
      <c r="O3854" s="13" t="s">
        <v>606</v>
      </c>
      <c r="P3854" s="13" t="s">
        <v>606</v>
      </c>
      <c r="Q3854" s="13" t="s">
        <v>606</v>
      </c>
      <c r="R3854" s="13" t="s">
        <v>606</v>
      </c>
      <c r="S3854" s="13" t="s">
        <v>606</v>
      </c>
      <c r="T3854" s="10">
        <v>27</v>
      </c>
      <c r="U3854" s="13" t="s">
        <v>601</v>
      </c>
      <c r="V3854" s="9" t="s">
        <v>4430</v>
      </c>
      <c r="W3854" s="13" t="s">
        <v>82</v>
      </c>
    </row>
    <row r="3855" spans="1:23" x14ac:dyDescent="0.3">
      <c r="A3855" s="7" t="s">
        <v>4428</v>
      </c>
      <c r="B3855" s="14">
        <v>7644</v>
      </c>
      <c r="C3855" s="14">
        <v>23463</v>
      </c>
      <c r="D3855" s="14">
        <v>13172</v>
      </c>
      <c r="E3855" s="6">
        <f>COUNTIF($D$3:$D$6372,D3855)</f>
        <v>1</v>
      </c>
      <c r="F3855" s="45" t="s">
        <v>1764</v>
      </c>
      <c r="G3855" s="21" t="s">
        <v>2920</v>
      </c>
      <c r="H3855" s="54" t="s">
        <v>2920</v>
      </c>
      <c r="I3855" s="54" t="s">
        <v>2921</v>
      </c>
      <c r="J3855" s="14" t="s">
        <v>2870</v>
      </c>
      <c r="K3855" s="21" t="s">
        <v>2931</v>
      </c>
      <c r="L3855" s="14" t="s">
        <v>10</v>
      </c>
      <c r="M3855" s="13" t="s">
        <v>606</v>
      </c>
      <c r="N3855" s="13" t="s">
        <v>606</v>
      </c>
      <c r="O3855" s="13" t="s">
        <v>606</v>
      </c>
      <c r="P3855" s="13" t="s">
        <v>606</v>
      </c>
      <c r="Q3855" s="13" t="s">
        <v>606</v>
      </c>
      <c r="R3855" s="13"/>
      <c r="S3855" s="13"/>
      <c r="T3855" s="10">
        <v>25</v>
      </c>
      <c r="U3855" s="9" t="s">
        <v>4432</v>
      </c>
      <c r="V3855" s="9" t="s">
        <v>4430</v>
      </c>
      <c r="W3855" s="13" t="s">
        <v>82</v>
      </c>
    </row>
    <row r="3856" spans="1:23" x14ac:dyDescent="0.3">
      <c r="A3856" s="7" t="s">
        <v>4428</v>
      </c>
      <c r="B3856" s="14">
        <v>23120</v>
      </c>
      <c r="C3856" s="14">
        <v>34247</v>
      </c>
      <c r="D3856" s="14">
        <v>13173</v>
      </c>
      <c r="E3856" s="6">
        <f>COUNTIF($D$3:$D$6372,D3856)</f>
        <v>1</v>
      </c>
      <c r="F3856" s="45" t="s">
        <v>1764</v>
      </c>
      <c r="G3856" s="21" t="s">
        <v>3986</v>
      </c>
      <c r="H3856" s="54" t="s">
        <v>3986</v>
      </c>
      <c r="I3856" s="54" t="s">
        <v>3987</v>
      </c>
      <c r="J3856" s="14" t="s">
        <v>3843</v>
      </c>
      <c r="K3856" s="21" t="s">
        <v>3980</v>
      </c>
      <c r="L3856" s="14" t="s">
        <v>10</v>
      </c>
      <c r="M3856" s="13" t="s">
        <v>606</v>
      </c>
      <c r="N3856" s="13" t="s">
        <v>606</v>
      </c>
      <c r="O3856" s="13" t="s">
        <v>606</v>
      </c>
      <c r="P3856" s="13" t="s">
        <v>606</v>
      </c>
      <c r="Q3856" s="13" t="s">
        <v>606</v>
      </c>
      <c r="R3856" s="13"/>
      <c r="S3856" s="13"/>
      <c r="T3856" s="10">
        <v>5</v>
      </c>
      <c r="U3856" s="9" t="s">
        <v>4432</v>
      </c>
      <c r="V3856" s="9" t="s">
        <v>4429</v>
      </c>
      <c r="W3856" s="13" t="s">
        <v>26</v>
      </c>
    </row>
    <row r="3857" spans="1:23" x14ac:dyDescent="0.3">
      <c r="A3857" s="7" t="s">
        <v>4428</v>
      </c>
      <c r="B3857" s="14">
        <v>7644</v>
      </c>
      <c r="C3857" s="14">
        <v>23463</v>
      </c>
      <c r="D3857" s="14">
        <v>13174</v>
      </c>
      <c r="E3857" s="6">
        <f>COUNTIF($D$3:$D$6372,D3857)</f>
        <v>1</v>
      </c>
      <c r="F3857" s="45" t="s">
        <v>1764</v>
      </c>
      <c r="G3857" s="21" t="s">
        <v>2920</v>
      </c>
      <c r="H3857" s="54" t="s">
        <v>2920</v>
      </c>
      <c r="I3857" s="54" t="s">
        <v>2921</v>
      </c>
      <c r="J3857" s="14" t="s">
        <v>2870</v>
      </c>
      <c r="K3857" s="21" t="s">
        <v>2937</v>
      </c>
      <c r="L3857" s="14" t="s">
        <v>10</v>
      </c>
      <c r="M3857" s="13" t="s">
        <v>606</v>
      </c>
      <c r="N3857" s="13" t="s">
        <v>606</v>
      </c>
      <c r="O3857" s="13" t="s">
        <v>606</v>
      </c>
      <c r="P3857" s="13" t="s">
        <v>606</v>
      </c>
      <c r="Q3857" s="13" t="s">
        <v>606</v>
      </c>
      <c r="R3857" s="13"/>
      <c r="S3857" s="13"/>
      <c r="T3857" s="10">
        <v>25</v>
      </c>
      <c r="U3857" s="9" t="s">
        <v>4432</v>
      </c>
      <c r="V3857" s="9" t="s">
        <v>4430</v>
      </c>
      <c r="W3857" s="13" t="s">
        <v>82</v>
      </c>
    </row>
    <row r="3858" spans="1:23" x14ac:dyDescent="0.3">
      <c r="A3858" s="7" t="s">
        <v>4428</v>
      </c>
      <c r="B3858" s="14">
        <v>7644</v>
      </c>
      <c r="C3858" s="14">
        <v>23463</v>
      </c>
      <c r="D3858" s="14">
        <v>13175</v>
      </c>
      <c r="E3858" s="6">
        <f>COUNTIF($D$3:$D$6372,D3858)</f>
        <v>1</v>
      </c>
      <c r="F3858" s="45" t="s">
        <v>1764</v>
      </c>
      <c r="G3858" s="21" t="s">
        <v>2920</v>
      </c>
      <c r="H3858" s="54" t="s">
        <v>2920</v>
      </c>
      <c r="I3858" s="54" t="s">
        <v>2921</v>
      </c>
      <c r="J3858" s="14" t="s">
        <v>2870</v>
      </c>
      <c r="K3858" s="21" t="s">
        <v>2937</v>
      </c>
      <c r="L3858" s="14" t="s">
        <v>10</v>
      </c>
      <c r="M3858" s="13" t="s">
        <v>606</v>
      </c>
      <c r="N3858" s="13" t="s">
        <v>606</v>
      </c>
      <c r="O3858" s="13" t="s">
        <v>606</v>
      </c>
      <c r="P3858" s="13" t="s">
        <v>606</v>
      </c>
      <c r="Q3858" s="13" t="s">
        <v>606</v>
      </c>
      <c r="R3858" s="13"/>
      <c r="S3858" s="13"/>
      <c r="T3858" s="10">
        <v>25</v>
      </c>
      <c r="U3858" s="9" t="s">
        <v>4432</v>
      </c>
      <c r="V3858" s="9" t="s">
        <v>4430</v>
      </c>
      <c r="W3858" s="13" t="s">
        <v>82</v>
      </c>
    </row>
    <row r="3859" spans="1:23" x14ac:dyDescent="0.3">
      <c r="A3859" s="7" t="s">
        <v>4428</v>
      </c>
      <c r="B3859" s="14">
        <v>10062</v>
      </c>
      <c r="C3859" s="14">
        <v>34842</v>
      </c>
      <c r="D3859" s="14">
        <v>13176</v>
      </c>
      <c r="E3859" s="6">
        <f>COUNTIF($D$3:$D$6372,D3859)</f>
        <v>1</v>
      </c>
      <c r="F3859" s="45" t="s">
        <v>1764</v>
      </c>
      <c r="G3859" s="21" t="s">
        <v>2920</v>
      </c>
      <c r="H3859" s="54" t="s">
        <v>2920</v>
      </c>
      <c r="I3859" s="54" t="s">
        <v>2921</v>
      </c>
      <c r="J3859" s="14" t="s">
        <v>2870</v>
      </c>
      <c r="K3859" s="21" t="s">
        <v>2937</v>
      </c>
      <c r="L3859" s="14" t="s">
        <v>10</v>
      </c>
      <c r="M3859" s="13" t="s">
        <v>606</v>
      </c>
      <c r="N3859" s="13" t="s">
        <v>606</v>
      </c>
      <c r="O3859" s="13" t="s">
        <v>606</v>
      </c>
      <c r="P3859" s="13" t="s">
        <v>606</v>
      </c>
      <c r="Q3859" s="13" t="s">
        <v>606</v>
      </c>
      <c r="R3859" s="13"/>
      <c r="S3859" s="13"/>
      <c r="T3859" s="10">
        <v>25</v>
      </c>
      <c r="U3859" s="9" t="s">
        <v>4432</v>
      </c>
      <c r="V3859" s="9" t="s">
        <v>4430</v>
      </c>
      <c r="W3859" s="13" t="s">
        <v>82</v>
      </c>
    </row>
    <row r="3860" spans="1:23" x14ac:dyDescent="0.3">
      <c r="A3860" s="7" t="s">
        <v>4428</v>
      </c>
      <c r="B3860" s="14">
        <v>7644</v>
      </c>
      <c r="C3860" s="14">
        <v>23463</v>
      </c>
      <c r="D3860" s="14">
        <v>13177</v>
      </c>
      <c r="E3860" s="6">
        <f>COUNTIF($D$3:$D$6372,D3860)</f>
        <v>1</v>
      </c>
      <c r="F3860" s="45" t="s">
        <v>1764</v>
      </c>
      <c r="G3860" s="21" t="s">
        <v>2920</v>
      </c>
      <c r="H3860" s="54" t="s">
        <v>2920</v>
      </c>
      <c r="I3860" s="54" t="s">
        <v>2921</v>
      </c>
      <c r="J3860" s="14" t="s">
        <v>2870</v>
      </c>
      <c r="K3860" s="21" t="s">
        <v>2931</v>
      </c>
      <c r="L3860" s="14" t="s">
        <v>10</v>
      </c>
      <c r="M3860" s="13" t="s">
        <v>606</v>
      </c>
      <c r="N3860" s="13" t="s">
        <v>606</v>
      </c>
      <c r="O3860" s="13" t="s">
        <v>606</v>
      </c>
      <c r="P3860" s="13" t="s">
        <v>606</v>
      </c>
      <c r="Q3860" s="13" t="s">
        <v>606</v>
      </c>
      <c r="R3860" s="13"/>
      <c r="S3860" s="13"/>
      <c r="T3860" s="10">
        <v>25</v>
      </c>
      <c r="U3860" s="9" t="s">
        <v>4432</v>
      </c>
      <c r="V3860" s="9" t="s">
        <v>4430</v>
      </c>
      <c r="W3860" s="13" t="s">
        <v>82</v>
      </c>
    </row>
    <row r="3861" spans="1:23" x14ac:dyDescent="0.3">
      <c r="A3861" s="7" t="s">
        <v>4428</v>
      </c>
      <c r="B3861" s="14">
        <v>19795</v>
      </c>
      <c r="C3861" s="14">
        <v>72386</v>
      </c>
      <c r="D3861" s="14">
        <v>13178</v>
      </c>
      <c r="E3861" s="6">
        <f>COUNTIF($D$3:$D$6372,D3861)</f>
        <v>1</v>
      </c>
      <c r="F3861" s="45" t="s">
        <v>1764</v>
      </c>
      <c r="G3861" s="21" t="s">
        <v>4239</v>
      </c>
      <c r="H3861" s="54" t="s">
        <v>4239</v>
      </c>
      <c r="I3861" s="54" t="s">
        <v>4240</v>
      </c>
      <c r="J3861" s="14" t="s">
        <v>4088</v>
      </c>
      <c r="K3861" s="21" t="s">
        <v>4225</v>
      </c>
      <c r="L3861" s="14" t="s">
        <v>10</v>
      </c>
      <c r="M3861" s="13" t="s">
        <v>606</v>
      </c>
      <c r="N3861" s="13" t="s">
        <v>606</v>
      </c>
      <c r="O3861" s="13" t="s">
        <v>606</v>
      </c>
      <c r="P3861" s="13" t="s">
        <v>606</v>
      </c>
      <c r="Q3861" s="13" t="s">
        <v>606</v>
      </c>
      <c r="R3861" s="13" t="s">
        <v>606</v>
      </c>
      <c r="S3861" s="13" t="s">
        <v>606</v>
      </c>
      <c r="T3861" s="10">
        <v>27</v>
      </c>
      <c r="U3861" s="13" t="s">
        <v>601</v>
      </c>
      <c r="V3861" s="9" t="s">
        <v>4430</v>
      </c>
      <c r="W3861" s="13" t="s">
        <v>82</v>
      </c>
    </row>
    <row r="3862" spans="1:23" x14ac:dyDescent="0.3">
      <c r="A3862" s="7" t="s">
        <v>4428</v>
      </c>
      <c r="B3862" s="14">
        <v>35939</v>
      </c>
      <c r="C3862" s="14">
        <v>38027</v>
      </c>
      <c r="D3862" s="14">
        <v>13179</v>
      </c>
      <c r="E3862" s="6">
        <f>COUNTIF($D$3:$D$6372,D3862)</f>
        <v>1</v>
      </c>
      <c r="F3862" s="45" t="s">
        <v>1764</v>
      </c>
      <c r="G3862" s="21" t="s">
        <v>4128</v>
      </c>
      <c r="H3862" s="54" t="s">
        <v>4128</v>
      </c>
      <c r="I3862" s="54" t="s">
        <v>4129</v>
      </c>
      <c r="J3862" s="14" t="s">
        <v>4088</v>
      </c>
      <c r="K3862" s="21" t="s">
        <v>4130</v>
      </c>
      <c r="L3862" s="14" t="s">
        <v>10</v>
      </c>
      <c r="M3862" s="13" t="s">
        <v>606</v>
      </c>
      <c r="N3862" s="13" t="s">
        <v>606</v>
      </c>
      <c r="O3862" s="13" t="s">
        <v>606</v>
      </c>
      <c r="P3862" s="13" t="s">
        <v>606</v>
      </c>
      <c r="Q3862" s="13" t="s">
        <v>606</v>
      </c>
      <c r="R3862" s="13" t="s">
        <v>606</v>
      </c>
      <c r="S3862" s="13"/>
      <c r="T3862" s="10">
        <v>30</v>
      </c>
      <c r="U3862" s="9" t="s">
        <v>4432</v>
      </c>
      <c r="V3862" s="9" t="s">
        <v>4430</v>
      </c>
      <c r="W3862" s="13" t="s">
        <v>82</v>
      </c>
    </row>
    <row r="3863" spans="1:23" x14ac:dyDescent="0.3">
      <c r="A3863" s="7" t="s">
        <v>4428</v>
      </c>
      <c r="B3863" s="14">
        <v>19795</v>
      </c>
      <c r="C3863" s="14">
        <v>72386</v>
      </c>
      <c r="D3863" s="14">
        <v>13180</v>
      </c>
      <c r="E3863" s="6">
        <f>COUNTIF($D$3:$D$6372,D3863)</f>
        <v>1</v>
      </c>
      <c r="F3863" s="45" t="s">
        <v>1764</v>
      </c>
      <c r="G3863" s="21" t="s">
        <v>4239</v>
      </c>
      <c r="H3863" s="54" t="s">
        <v>4239</v>
      </c>
      <c r="I3863" s="54" t="s">
        <v>4240</v>
      </c>
      <c r="J3863" s="14" t="s">
        <v>4088</v>
      </c>
      <c r="K3863" s="21" t="s">
        <v>4225</v>
      </c>
      <c r="L3863" s="14" t="s">
        <v>10</v>
      </c>
      <c r="M3863" s="13" t="s">
        <v>606</v>
      </c>
      <c r="N3863" s="13" t="s">
        <v>606</v>
      </c>
      <c r="O3863" s="13" t="s">
        <v>606</v>
      </c>
      <c r="P3863" s="13" t="s">
        <v>606</v>
      </c>
      <c r="Q3863" s="13" t="s">
        <v>606</v>
      </c>
      <c r="R3863" s="13" t="s">
        <v>606</v>
      </c>
      <c r="S3863" s="13" t="s">
        <v>606</v>
      </c>
      <c r="T3863" s="10">
        <v>27</v>
      </c>
      <c r="U3863" s="13" t="s">
        <v>601</v>
      </c>
      <c r="V3863" s="9" t="s">
        <v>4430</v>
      </c>
      <c r="W3863" s="13" t="s">
        <v>82</v>
      </c>
    </row>
    <row r="3864" spans="1:23" x14ac:dyDescent="0.3">
      <c r="A3864" s="7" t="s">
        <v>4428</v>
      </c>
      <c r="B3864" s="14">
        <v>7644</v>
      </c>
      <c r="C3864" s="14">
        <v>23463</v>
      </c>
      <c r="D3864" s="14">
        <v>13181</v>
      </c>
      <c r="E3864" s="6">
        <f>COUNTIF($D$3:$D$6372,D3864)</f>
        <v>1</v>
      </c>
      <c r="F3864" s="45" t="s">
        <v>1764</v>
      </c>
      <c r="G3864" s="21" t="s">
        <v>2920</v>
      </c>
      <c r="H3864" s="54" t="s">
        <v>2920</v>
      </c>
      <c r="I3864" s="54" t="s">
        <v>2921</v>
      </c>
      <c r="J3864" s="14" t="s">
        <v>2870</v>
      </c>
      <c r="K3864" s="21" t="s">
        <v>2925</v>
      </c>
      <c r="L3864" s="14" t="s">
        <v>10</v>
      </c>
      <c r="M3864" s="13" t="s">
        <v>606</v>
      </c>
      <c r="N3864" s="13" t="s">
        <v>606</v>
      </c>
      <c r="O3864" s="13" t="s">
        <v>606</v>
      </c>
      <c r="P3864" s="13" t="s">
        <v>606</v>
      </c>
      <c r="Q3864" s="13" t="s">
        <v>606</v>
      </c>
      <c r="R3864" s="13"/>
      <c r="S3864" s="13"/>
      <c r="T3864" s="10">
        <v>25</v>
      </c>
      <c r="U3864" s="9" t="s">
        <v>4432</v>
      </c>
      <c r="V3864" s="9" t="s">
        <v>4430</v>
      </c>
      <c r="W3864" s="13" t="s">
        <v>82</v>
      </c>
    </row>
    <row r="3865" spans="1:23" x14ac:dyDescent="0.3">
      <c r="A3865" s="7" t="s">
        <v>4428</v>
      </c>
      <c r="B3865" s="14">
        <v>7644</v>
      </c>
      <c r="C3865" s="14">
        <v>23463</v>
      </c>
      <c r="D3865" s="14">
        <v>13182</v>
      </c>
      <c r="E3865" s="6">
        <f>COUNTIF($D$3:$D$6372,D3865)</f>
        <v>1</v>
      </c>
      <c r="F3865" s="45" t="s">
        <v>1764</v>
      </c>
      <c r="G3865" s="21" t="s">
        <v>2920</v>
      </c>
      <c r="H3865" s="54" t="s">
        <v>2920</v>
      </c>
      <c r="I3865" s="54" t="s">
        <v>2921</v>
      </c>
      <c r="J3865" s="14" t="s">
        <v>2870</v>
      </c>
      <c r="K3865" s="21" t="s">
        <v>2925</v>
      </c>
      <c r="L3865" s="14" t="s">
        <v>10</v>
      </c>
      <c r="M3865" s="13" t="s">
        <v>606</v>
      </c>
      <c r="N3865" s="13" t="s">
        <v>606</v>
      </c>
      <c r="O3865" s="13" t="s">
        <v>606</v>
      </c>
      <c r="P3865" s="13" t="s">
        <v>606</v>
      </c>
      <c r="Q3865" s="13" t="s">
        <v>606</v>
      </c>
      <c r="R3865" s="13"/>
      <c r="S3865" s="13"/>
      <c r="T3865" s="10">
        <v>25</v>
      </c>
      <c r="U3865" s="9" t="s">
        <v>4432</v>
      </c>
      <c r="V3865" s="9" t="s">
        <v>4430</v>
      </c>
      <c r="W3865" s="13" t="s">
        <v>82</v>
      </c>
    </row>
    <row r="3866" spans="1:23" x14ac:dyDescent="0.3">
      <c r="A3866" s="7" t="s">
        <v>4428</v>
      </c>
      <c r="B3866" s="14">
        <v>7644</v>
      </c>
      <c r="C3866" s="14">
        <v>23463</v>
      </c>
      <c r="D3866" s="14">
        <v>13183</v>
      </c>
      <c r="E3866" s="6">
        <f>COUNTIF($D$3:$D$6372,D3866)</f>
        <v>1</v>
      </c>
      <c r="F3866" s="45" t="s">
        <v>1764</v>
      </c>
      <c r="G3866" s="21" t="s">
        <v>2920</v>
      </c>
      <c r="H3866" s="54" t="s">
        <v>2920</v>
      </c>
      <c r="I3866" s="54" t="s">
        <v>2921</v>
      </c>
      <c r="J3866" s="14" t="s">
        <v>2870</v>
      </c>
      <c r="K3866" s="21" t="s">
        <v>2931</v>
      </c>
      <c r="L3866" s="14" t="s">
        <v>10</v>
      </c>
      <c r="M3866" s="13" t="s">
        <v>606</v>
      </c>
      <c r="N3866" s="13" t="s">
        <v>606</v>
      </c>
      <c r="O3866" s="13" t="s">
        <v>606</v>
      </c>
      <c r="P3866" s="13" t="s">
        <v>606</v>
      </c>
      <c r="Q3866" s="13" t="s">
        <v>606</v>
      </c>
      <c r="R3866" s="13"/>
      <c r="S3866" s="13"/>
      <c r="T3866" s="10">
        <v>25</v>
      </c>
      <c r="U3866" s="9" t="s">
        <v>4432</v>
      </c>
      <c r="V3866" s="9" t="s">
        <v>4430</v>
      </c>
      <c r="W3866" s="13" t="s">
        <v>82</v>
      </c>
    </row>
    <row r="3867" spans="1:23" x14ac:dyDescent="0.3">
      <c r="A3867" s="7" t="s">
        <v>4428</v>
      </c>
      <c r="B3867" s="14">
        <v>27886</v>
      </c>
      <c r="C3867" s="14">
        <v>23463</v>
      </c>
      <c r="D3867" s="14">
        <v>13184</v>
      </c>
      <c r="E3867" s="6">
        <f>COUNTIF($D$3:$D$6372,D3867)</f>
        <v>1</v>
      </c>
      <c r="F3867" s="45" t="s">
        <v>1764</v>
      </c>
      <c r="G3867" s="21" t="s">
        <v>4090</v>
      </c>
      <c r="H3867" s="54" t="s">
        <v>4090</v>
      </c>
      <c r="I3867" s="54" t="s">
        <v>4091</v>
      </c>
      <c r="J3867" s="14" t="s">
        <v>4088</v>
      </c>
      <c r="K3867" s="21" t="s">
        <v>4092</v>
      </c>
      <c r="L3867" s="14" t="s">
        <v>10</v>
      </c>
      <c r="M3867" s="13" t="s">
        <v>606</v>
      </c>
      <c r="N3867" s="13" t="s">
        <v>606</v>
      </c>
      <c r="O3867" s="13" t="s">
        <v>606</v>
      </c>
      <c r="P3867" s="13" t="s">
        <v>606</v>
      </c>
      <c r="Q3867" s="13" t="s">
        <v>606</v>
      </c>
      <c r="R3867" s="13"/>
      <c r="S3867" s="13"/>
      <c r="T3867" s="10">
        <v>25</v>
      </c>
      <c r="U3867" s="9" t="s">
        <v>4432</v>
      </c>
      <c r="V3867" s="9" t="s">
        <v>4430</v>
      </c>
      <c r="W3867" s="13" t="s">
        <v>82</v>
      </c>
    </row>
    <row r="3868" spans="1:23" x14ac:dyDescent="0.3">
      <c r="A3868" s="7" t="s">
        <v>4428</v>
      </c>
      <c r="B3868" s="14">
        <v>7644</v>
      </c>
      <c r="C3868" s="14">
        <v>23463</v>
      </c>
      <c r="D3868" s="14">
        <v>13206</v>
      </c>
      <c r="E3868" s="6">
        <f>COUNTIF($D$3:$D$6372,D3868)</f>
        <v>1</v>
      </c>
      <c r="F3868" s="45" t="s">
        <v>11</v>
      </c>
      <c r="G3868" s="21" t="s">
        <v>2920</v>
      </c>
      <c r="H3868" s="54" t="s">
        <v>2920</v>
      </c>
      <c r="I3868" s="54" t="s">
        <v>2921</v>
      </c>
      <c r="J3868" s="14" t="s">
        <v>2870</v>
      </c>
      <c r="K3868" s="21" t="s">
        <v>2922</v>
      </c>
      <c r="L3868" s="14" t="s">
        <v>10</v>
      </c>
      <c r="M3868" s="13" t="s">
        <v>606</v>
      </c>
      <c r="N3868" s="13" t="s">
        <v>606</v>
      </c>
      <c r="O3868" s="13" t="s">
        <v>606</v>
      </c>
      <c r="P3868" s="13" t="s">
        <v>606</v>
      </c>
      <c r="Q3868" s="13" t="s">
        <v>606</v>
      </c>
      <c r="R3868" s="13"/>
      <c r="S3868" s="13"/>
      <c r="T3868" s="10">
        <v>25</v>
      </c>
      <c r="U3868" s="9" t="s">
        <v>4432</v>
      </c>
      <c r="V3868" s="9" t="s">
        <v>4430</v>
      </c>
      <c r="W3868" s="13" t="s">
        <v>82</v>
      </c>
    </row>
    <row r="3869" spans="1:23" x14ac:dyDescent="0.3">
      <c r="A3869" s="7" t="s">
        <v>4428</v>
      </c>
      <c r="B3869" s="14">
        <v>39974</v>
      </c>
      <c r="C3869" s="14">
        <v>4327</v>
      </c>
      <c r="D3869" s="14">
        <v>13207</v>
      </c>
      <c r="E3869" s="6">
        <f>COUNTIF($D$3:$D$6372,D3869)</f>
        <v>1</v>
      </c>
      <c r="F3869" s="45" t="s">
        <v>11</v>
      </c>
      <c r="G3869" s="21" t="s">
        <v>2041</v>
      </c>
      <c r="H3869" s="54" t="s">
        <v>2041</v>
      </c>
      <c r="I3869" s="54" t="s">
        <v>2042</v>
      </c>
      <c r="J3869" s="14" t="s">
        <v>2034</v>
      </c>
      <c r="K3869" s="21" t="s">
        <v>2058</v>
      </c>
      <c r="L3869" s="14" t="s">
        <v>10</v>
      </c>
      <c r="M3869" s="13" t="s">
        <v>606</v>
      </c>
      <c r="N3869" s="13" t="s">
        <v>606</v>
      </c>
      <c r="O3869" s="13" t="s">
        <v>606</v>
      </c>
      <c r="P3869" s="13" t="s">
        <v>606</v>
      </c>
      <c r="Q3869" s="13" t="s">
        <v>606</v>
      </c>
      <c r="R3869" s="13"/>
      <c r="S3869" s="13"/>
      <c r="T3869" s="10">
        <v>15</v>
      </c>
      <c r="U3869" s="9" t="s">
        <v>4432</v>
      </c>
      <c r="V3869" s="9" t="s">
        <v>4430</v>
      </c>
      <c r="W3869" s="13" t="s">
        <v>82</v>
      </c>
    </row>
    <row r="3870" spans="1:23" x14ac:dyDescent="0.3">
      <c r="A3870" s="7" t="s">
        <v>4428</v>
      </c>
      <c r="B3870" s="14">
        <v>2724</v>
      </c>
      <c r="C3870" s="14">
        <v>9940</v>
      </c>
      <c r="D3870" s="14">
        <v>13248</v>
      </c>
      <c r="E3870" s="6">
        <f>COUNTIF($D$3:$D$6372,D3870)</f>
        <v>1</v>
      </c>
      <c r="F3870" s="45" t="s">
        <v>11</v>
      </c>
      <c r="G3870" s="21" t="s">
        <v>3950</v>
      </c>
      <c r="H3870" s="54" t="s">
        <v>3950</v>
      </c>
      <c r="I3870" s="54" t="s">
        <v>3939</v>
      </c>
      <c r="J3870" s="14" t="s">
        <v>3843</v>
      </c>
      <c r="K3870" s="21" t="s">
        <v>3940</v>
      </c>
      <c r="L3870" s="14" t="s">
        <v>10</v>
      </c>
      <c r="M3870" s="13" t="s">
        <v>606</v>
      </c>
      <c r="N3870" s="13" t="s">
        <v>606</v>
      </c>
      <c r="O3870" s="13" t="s">
        <v>606</v>
      </c>
      <c r="P3870" s="13" t="s">
        <v>606</v>
      </c>
      <c r="Q3870" s="13" t="s">
        <v>606</v>
      </c>
      <c r="R3870" s="13"/>
      <c r="S3870" s="13"/>
      <c r="T3870" s="10">
        <v>10</v>
      </c>
      <c r="U3870" s="9" t="s">
        <v>4432</v>
      </c>
      <c r="V3870" s="9" t="s">
        <v>4429</v>
      </c>
      <c r="W3870" s="13" t="s">
        <v>26</v>
      </c>
    </row>
    <row r="3871" spans="1:23" x14ac:dyDescent="0.3">
      <c r="A3871" s="7" t="s">
        <v>4428</v>
      </c>
      <c r="B3871" s="14">
        <v>27880</v>
      </c>
      <c r="C3871" s="14">
        <v>23463</v>
      </c>
      <c r="D3871" s="14">
        <v>13255</v>
      </c>
      <c r="E3871" s="6">
        <f>COUNTIF($D$3:$D$6372,D3871)</f>
        <v>1</v>
      </c>
      <c r="F3871" s="45" t="s">
        <v>11</v>
      </c>
      <c r="G3871" s="21" t="s">
        <v>1975</v>
      </c>
      <c r="H3871" s="54" t="s">
        <v>1975</v>
      </c>
      <c r="I3871" s="54" t="s">
        <v>1976</v>
      </c>
      <c r="J3871" s="14" t="s">
        <v>1726</v>
      </c>
      <c r="K3871" s="21" t="s">
        <v>1969</v>
      </c>
      <c r="L3871" s="14" t="s">
        <v>10</v>
      </c>
      <c r="M3871" s="13" t="s">
        <v>606</v>
      </c>
      <c r="N3871" s="13" t="s">
        <v>606</v>
      </c>
      <c r="O3871" s="13" t="s">
        <v>606</v>
      </c>
      <c r="P3871" s="13" t="s">
        <v>606</v>
      </c>
      <c r="Q3871" s="13" t="s">
        <v>606</v>
      </c>
      <c r="R3871" s="13"/>
      <c r="S3871" s="13"/>
      <c r="T3871" s="10">
        <v>25</v>
      </c>
      <c r="U3871" s="9" t="s">
        <v>4432</v>
      </c>
      <c r="V3871" s="9" t="s">
        <v>4430</v>
      </c>
      <c r="W3871" s="13" t="s">
        <v>82</v>
      </c>
    </row>
    <row r="3872" spans="1:23" x14ac:dyDescent="0.3">
      <c r="A3872" s="7" t="s">
        <v>4428</v>
      </c>
      <c r="B3872" s="14">
        <v>42903</v>
      </c>
      <c r="C3872" s="14">
        <v>1021704</v>
      </c>
      <c r="D3872" s="14">
        <v>13257</v>
      </c>
      <c r="E3872" s="6">
        <f>COUNTIF($D$3:$D$6372,D3872)</f>
        <v>1</v>
      </c>
      <c r="F3872" s="45" t="s">
        <v>11</v>
      </c>
      <c r="G3872" s="21" t="s">
        <v>3731</v>
      </c>
      <c r="H3872" s="54" t="s">
        <v>3731</v>
      </c>
      <c r="I3872" s="54" t="s">
        <v>3732</v>
      </c>
      <c r="J3872" s="14" t="s">
        <v>3721</v>
      </c>
      <c r="K3872" s="21" t="s">
        <v>3733</v>
      </c>
      <c r="L3872" s="14" t="s">
        <v>10</v>
      </c>
      <c r="M3872" s="13" t="s">
        <v>606</v>
      </c>
      <c r="N3872" s="13" t="s">
        <v>606</v>
      </c>
      <c r="O3872" s="13" t="s">
        <v>606</v>
      </c>
      <c r="P3872" s="13" t="s">
        <v>606</v>
      </c>
      <c r="Q3872" s="13" t="s">
        <v>606</v>
      </c>
      <c r="R3872" s="13"/>
      <c r="S3872" s="13"/>
      <c r="T3872" s="10">
        <v>30</v>
      </c>
      <c r="U3872" s="9" t="s">
        <v>4432</v>
      </c>
      <c r="V3872" s="9" t="s">
        <v>4430</v>
      </c>
      <c r="W3872" s="13" t="s">
        <v>82</v>
      </c>
    </row>
    <row r="3873" spans="1:23" x14ac:dyDescent="0.3">
      <c r="A3873" s="7" t="s">
        <v>4428</v>
      </c>
      <c r="B3873" s="14">
        <v>35939</v>
      </c>
      <c r="C3873" s="14">
        <v>38027</v>
      </c>
      <c r="D3873" s="14">
        <v>13259</v>
      </c>
      <c r="E3873" s="6">
        <f>COUNTIF($D$3:$D$6372,D3873)</f>
        <v>1</v>
      </c>
      <c r="F3873" s="45" t="s">
        <v>11</v>
      </c>
      <c r="G3873" s="21" t="s">
        <v>4128</v>
      </c>
      <c r="H3873" s="54" t="s">
        <v>4128</v>
      </c>
      <c r="I3873" s="54" t="s">
        <v>4129</v>
      </c>
      <c r="J3873" s="14" t="s">
        <v>4088</v>
      </c>
      <c r="K3873" s="21" t="s">
        <v>4130</v>
      </c>
      <c r="L3873" s="14" t="s">
        <v>10</v>
      </c>
      <c r="M3873" s="13" t="s">
        <v>606</v>
      </c>
      <c r="N3873" s="13" t="s">
        <v>606</v>
      </c>
      <c r="O3873" s="13" t="s">
        <v>606</v>
      </c>
      <c r="P3873" s="13" t="s">
        <v>606</v>
      </c>
      <c r="Q3873" s="13" t="s">
        <v>606</v>
      </c>
      <c r="R3873" s="13" t="s">
        <v>606</v>
      </c>
      <c r="S3873" s="13"/>
      <c r="T3873" s="10">
        <v>30</v>
      </c>
      <c r="U3873" s="9" t="s">
        <v>4432</v>
      </c>
      <c r="V3873" s="9" t="s">
        <v>4430</v>
      </c>
      <c r="W3873" s="13" t="s">
        <v>82</v>
      </c>
    </row>
    <row r="3874" spans="1:23" x14ac:dyDescent="0.3">
      <c r="A3874" s="7" t="s">
        <v>4428</v>
      </c>
      <c r="B3874" s="14">
        <v>7644</v>
      </c>
      <c r="C3874" s="14">
        <v>23463</v>
      </c>
      <c r="D3874" s="14">
        <v>13260</v>
      </c>
      <c r="E3874" s="6">
        <f>COUNTIF($D$3:$D$6372,D3874)</f>
        <v>1</v>
      </c>
      <c r="F3874" s="45" t="s">
        <v>11</v>
      </c>
      <c r="G3874" s="21" t="s">
        <v>2920</v>
      </c>
      <c r="H3874" s="54" t="s">
        <v>2920</v>
      </c>
      <c r="I3874" s="54" t="s">
        <v>2921</v>
      </c>
      <c r="J3874" s="14" t="s">
        <v>2870</v>
      </c>
      <c r="K3874" s="21" t="s">
        <v>2922</v>
      </c>
      <c r="L3874" s="14" t="s">
        <v>10</v>
      </c>
      <c r="M3874" s="13" t="s">
        <v>606</v>
      </c>
      <c r="N3874" s="13" t="s">
        <v>606</v>
      </c>
      <c r="O3874" s="13" t="s">
        <v>606</v>
      </c>
      <c r="P3874" s="13" t="s">
        <v>606</v>
      </c>
      <c r="Q3874" s="13" t="s">
        <v>606</v>
      </c>
      <c r="R3874" s="13"/>
      <c r="S3874" s="13"/>
      <c r="T3874" s="10">
        <v>25</v>
      </c>
      <c r="U3874" s="9" t="s">
        <v>4432</v>
      </c>
      <c r="V3874" s="9" t="s">
        <v>4430</v>
      </c>
      <c r="W3874" s="13" t="s">
        <v>82</v>
      </c>
    </row>
    <row r="3875" spans="1:23" x14ac:dyDescent="0.3">
      <c r="A3875" s="7" t="s">
        <v>4428</v>
      </c>
      <c r="B3875" s="14">
        <v>27886</v>
      </c>
      <c r="C3875" s="14">
        <v>23463</v>
      </c>
      <c r="D3875" s="14">
        <v>13265</v>
      </c>
      <c r="E3875" s="6">
        <f>COUNTIF($D$3:$D$6372,D3875)</f>
        <v>1</v>
      </c>
      <c r="F3875" s="45" t="s">
        <v>11</v>
      </c>
      <c r="G3875" s="21" t="s">
        <v>4090</v>
      </c>
      <c r="H3875" s="54" t="s">
        <v>4090</v>
      </c>
      <c r="I3875" s="54" t="s">
        <v>4091</v>
      </c>
      <c r="J3875" s="14" t="s">
        <v>4088</v>
      </c>
      <c r="K3875" s="21" t="s">
        <v>4096</v>
      </c>
      <c r="L3875" s="14" t="s">
        <v>10</v>
      </c>
      <c r="M3875" s="13" t="s">
        <v>606</v>
      </c>
      <c r="N3875" s="13" t="s">
        <v>606</v>
      </c>
      <c r="O3875" s="13" t="s">
        <v>606</v>
      </c>
      <c r="P3875" s="13" t="s">
        <v>606</v>
      </c>
      <c r="Q3875" s="13" t="s">
        <v>606</v>
      </c>
      <c r="R3875" s="13"/>
      <c r="S3875" s="13"/>
      <c r="T3875" s="10">
        <v>25</v>
      </c>
      <c r="U3875" s="9" t="s">
        <v>4432</v>
      </c>
      <c r="V3875" s="9" t="s">
        <v>4430</v>
      </c>
      <c r="W3875" s="13" t="s">
        <v>82</v>
      </c>
    </row>
    <row r="3876" spans="1:23" x14ac:dyDescent="0.3">
      <c r="A3876" s="7" t="s">
        <v>4428</v>
      </c>
      <c r="B3876" s="14">
        <v>7644</v>
      </c>
      <c r="C3876" s="14">
        <v>23463</v>
      </c>
      <c r="D3876" s="14">
        <v>13267</v>
      </c>
      <c r="E3876" s="6">
        <f>COUNTIF($D$3:$D$6372,D3876)</f>
        <v>1</v>
      </c>
      <c r="F3876" s="45" t="s">
        <v>1764</v>
      </c>
      <c r="G3876" s="21" t="s">
        <v>2920</v>
      </c>
      <c r="H3876" s="54" t="s">
        <v>2920</v>
      </c>
      <c r="I3876" s="54" t="s">
        <v>2921</v>
      </c>
      <c r="J3876" s="14" t="s">
        <v>2870</v>
      </c>
      <c r="K3876" s="21" t="s">
        <v>2931</v>
      </c>
      <c r="L3876" s="14" t="s">
        <v>10</v>
      </c>
      <c r="M3876" s="13" t="s">
        <v>606</v>
      </c>
      <c r="N3876" s="13" t="s">
        <v>606</v>
      </c>
      <c r="O3876" s="13" t="s">
        <v>606</v>
      </c>
      <c r="P3876" s="13" t="s">
        <v>606</v>
      </c>
      <c r="Q3876" s="13" t="s">
        <v>606</v>
      </c>
      <c r="R3876" s="13"/>
      <c r="S3876" s="13"/>
      <c r="T3876" s="10">
        <v>25</v>
      </c>
      <c r="U3876" s="9" t="s">
        <v>4432</v>
      </c>
      <c r="V3876" s="9" t="s">
        <v>4430</v>
      </c>
      <c r="W3876" s="13" t="s">
        <v>82</v>
      </c>
    </row>
    <row r="3877" spans="1:23" x14ac:dyDescent="0.3">
      <c r="A3877" s="7" t="s">
        <v>4428</v>
      </c>
      <c r="B3877" s="14">
        <v>32169</v>
      </c>
      <c r="C3877" s="14">
        <v>14954</v>
      </c>
      <c r="D3877" s="14">
        <v>13296</v>
      </c>
      <c r="E3877" s="6">
        <f>COUNTIF($D$3:$D$6372,D3877)</f>
        <v>1</v>
      </c>
      <c r="F3877" s="45" t="s">
        <v>583</v>
      </c>
      <c r="G3877" s="21" t="s">
        <v>3847</v>
      </c>
      <c r="H3877" s="54" t="s">
        <v>3847</v>
      </c>
      <c r="I3877" s="54" t="s">
        <v>3851</v>
      </c>
      <c r="J3877" s="14" t="s">
        <v>3843</v>
      </c>
      <c r="K3877" s="21" t="s">
        <v>3879</v>
      </c>
      <c r="L3877" s="14" t="s">
        <v>10</v>
      </c>
      <c r="M3877" s="13" t="s">
        <v>606</v>
      </c>
      <c r="N3877" s="13" t="s">
        <v>606</v>
      </c>
      <c r="O3877" s="13" t="s">
        <v>606</v>
      </c>
      <c r="P3877" s="13" t="s">
        <v>606</v>
      </c>
      <c r="Q3877" s="13" t="s">
        <v>606</v>
      </c>
      <c r="R3877" s="13"/>
      <c r="S3877" s="13"/>
      <c r="T3877" s="10">
        <v>17</v>
      </c>
      <c r="U3877" s="9" t="s">
        <v>4432</v>
      </c>
      <c r="V3877" s="9" t="s">
        <v>4430</v>
      </c>
      <c r="W3877" s="13" t="s">
        <v>82</v>
      </c>
    </row>
    <row r="3878" spans="1:23" x14ac:dyDescent="0.3">
      <c r="A3878" s="7" t="s">
        <v>4428</v>
      </c>
      <c r="B3878" s="14">
        <v>27886</v>
      </c>
      <c r="C3878" s="14">
        <v>23463</v>
      </c>
      <c r="D3878" s="14">
        <v>13324</v>
      </c>
      <c r="E3878" s="6">
        <f>COUNTIF($D$3:$D$6372,D3878)</f>
        <v>1</v>
      </c>
      <c r="F3878" s="45" t="s">
        <v>583</v>
      </c>
      <c r="G3878" s="21" t="s">
        <v>4090</v>
      </c>
      <c r="H3878" s="54" t="s">
        <v>4090</v>
      </c>
      <c r="I3878" s="54" t="s">
        <v>4091</v>
      </c>
      <c r="J3878" s="14" t="s">
        <v>4088</v>
      </c>
      <c r="K3878" s="21" t="s">
        <v>4092</v>
      </c>
      <c r="L3878" s="14" t="s">
        <v>10</v>
      </c>
      <c r="M3878" s="13" t="s">
        <v>606</v>
      </c>
      <c r="N3878" s="13" t="s">
        <v>606</v>
      </c>
      <c r="O3878" s="13" t="s">
        <v>606</v>
      </c>
      <c r="P3878" s="13" t="s">
        <v>606</v>
      </c>
      <c r="Q3878" s="13" t="s">
        <v>606</v>
      </c>
      <c r="R3878" s="13"/>
      <c r="S3878" s="13"/>
      <c r="T3878" s="10">
        <v>25</v>
      </c>
      <c r="U3878" s="9" t="s">
        <v>4432</v>
      </c>
      <c r="V3878" s="9" t="s">
        <v>4430</v>
      </c>
      <c r="W3878" s="13" t="s">
        <v>82</v>
      </c>
    </row>
    <row r="3879" spans="1:23" x14ac:dyDescent="0.3">
      <c r="A3879" s="7" t="s">
        <v>4428</v>
      </c>
      <c r="B3879" s="14">
        <v>27886</v>
      </c>
      <c r="C3879" s="14">
        <v>23463</v>
      </c>
      <c r="D3879" s="14">
        <v>13325</v>
      </c>
      <c r="E3879" s="6">
        <f>COUNTIF($D$3:$D$6372,D3879)</f>
        <v>1</v>
      </c>
      <c r="F3879" s="45" t="s">
        <v>583</v>
      </c>
      <c r="G3879" s="21" t="s">
        <v>4090</v>
      </c>
      <c r="H3879" s="54" t="s">
        <v>4090</v>
      </c>
      <c r="I3879" s="54" t="s">
        <v>4091</v>
      </c>
      <c r="J3879" s="14" t="s">
        <v>4088</v>
      </c>
      <c r="K3879" s="21" t="s">
        <v>4092</v>
      </c>
      <c r="L3879" s="14" t="s">
        <v>10</v>
      </c>
      <c r="M3879" s="13" t="s">
        <v>606</v>
      </c>
      <c r="N3879" s="13" t="s">
        <v>606</v>
      </c>
      <c r="O3879" s="13" t="s">
        <v>606</v>
      </c>
      <c r="P3879" s="13" t="s">
        <v>606</v>
      </c>
      <c r="Q3879" s="13" t="s">
        <v>606</v>
      </c>
      <c r="R3879" s="13"/>
      <c r="S3879" s="13"/>
      <c r="T3879" s="10">
        <v>25</v>
      </c>
      <c r="U3879" s="9" t="s">
        <v>4432</v>
      </c>
      <c r="V3879" s="9" t="s">
        <v>4430</v>
      </c>
      <c r="W3879" s="13" t="s">
        <v>82</v>
      </c>
    </row>
    <row r="3880" spans="1:23" x14ac:dyDescent="0.3">
      <c r="A3880" s="7" t="s">
        <v>4428</v>
      </c>
      <c r="B3880" s="14">
        <v>27886</v>
      </c>
      <c r="C3880" s="14">
        <v>23463</v>
      </c>
      <c r="D3880" s="14">
        <v>13326</v>
      </c>
      <c r="E3880" s="6">
        <f>COUNTIF($D$3:$D$6372,D3880)</f>
        <v>1</v>
      </c>
      <c r="F3880" s="45" t="s">
        <v>583</v>
      </c>
      <c r="G3880" s="21" t="s">
        <v>4090</v>
      </c>
      <c r="H3880" s="54" t="s">
        <v>4090</v>
      </c>
      <c r="I3880" s="54" t="s">
        <v>4091</v>
      </c>
      <c r="J3880" s="14" t="s">
        <v>4088</v>
      </c>
      <c r="K3880" s="21" t="s">
        <v>4092</v>
      </c>
      <c r="L3880" s="14" t="s">
        <v>10</v>
      </c>
      <c r="M3880" s="13" t="s">
        <v>606</v>
      </c>
      <c r="N3880" s="13" t="s">
        <v>606</v>
      </c>
      <c r="O3880" s="13" t="s">
        <v>606</v>
      </c>
      <c r="P3880" s="13" t="s">
        <v>606</v>
      </c>
      <c r="Q3880" s="13" t="s">
        <v>606</v>
      </c>
      <c r="R3880" s="13"/>
      <c r="S3880" s="13"/>
      <c r="T3880" s="10">
        <v>25</v>
      </c>
      <c r="U3880" s="9" t="s">
        <v>4432</v>
      </c>
      <c r="V3880" s="9" t="s">
        <v>4430</v>
      </c>
      <c r="W3880" s="13" t="s">
        <v>82</v>
      </c>
    </row>
    <row r="3881" spans="1:23" x14ac:dyDescent="0.3">
      <c r="A3881" s="7" t="s">
        <v>4428</v>
      </c>
      <c r="B3881" s="14">
        <v>27886</v>
      </c>
      <c r="C3881" s="14">
        <v>23463</v>
      </c>
      <c r="D3881" s="14">
        <v>13327</v>
      </c>
      <c r="E3881" s="6">
        <f>COUNTIF($D$3:$D$6372,D3881)</f>
        <v>1</v>
      </c>
      <c r="F3881" s="45" t="s">
        <v>583</v>
      </c>
      <c r="G3881" s="21" t="s">
        <v>4090</v>
      </c>
      <c r="H3881" s="54" t="s">
        <v>4090</v>
      </c>
      <c r="I3881" s="54" t="s">
        <v>4091</v>
      </c>
      <c r="J3881" s="14" t="s">
        <v>4088</v>
      </c>
      <c r="K3881" s="21" t="s">
        <v>4092</v>
      </c>
      <c r="L3881" s="14" t="s">
        <v>10</v>
      </c>
      <c r="M3881" s="13" t="s">
        <v>606</v>
      </c>
      <c r="N3881" s="13" t="s">
        <v>606</v>
      </c>
      <c r="O3881" s="13" t="s">
        <v>606</v>
      </c>
      <c r="P3881" s="13" t="s">
        <v>606</v>
      </c>
      <c r="Q3881" s="13" t="s">
        <v>606</v>
      </c>
      <c r="R3881" s="13"/>
      <c r="S3881" s="13"/>
      <c r="T3881" s="10">
        <v>25</v>
      </c>
      <c r="U3881" s="9" t="s">
        <v>4432</v>
      </c>
      <c r="V3881" s="9" t="s">
        <v>4430</v>
      </c>
      <c r="W3881" s="13" t="s">
        <v>82</v>
      </c>
    </row>
    <row r="3882" spans="1:23" x14ac:dyDescent="0.3">
      <c r="A3882" s="7" t="s">
        <v>4428</v>
      </c>
      <c r="B3882" s="14">
        <v>27886</v>
      </c>
      <c r="C3882" s="14">
        <v>23463</v>
      </c>
      <c r="D3882" s="14">
        <v>13328</v>
      </c>
      <c r="E3882" s="6">
        <f>COUNTIF($D$3:$D$6372,D3882)</f>
        <v>1</v>
      </c>
      <c r="F3882" s="45" t="s">
        <v>583</v>
      </c>
      <c r="G3882" s="21" t="s">
        <v>4090</v>
      </c>
      <c r="H3882" s="54" t="s">
        <v>4090</v>
      </c>
      <c r="I3882" s="54" t="s">
        <v>4091</v>
      </c>
      <c r="J3882" s="14" t="s">
        <v>4088</v>
      </c>
      <c r="K3882" s="21" t="s">
        <v>4096</v>
      </c>
      <c r="L3882" s="14" t="s">
        <v>10</v>
      </c>
      <c r="M3882" s="13" t="s">
        <v>606</v>
      </c>
      <c r="N3882" s="13" t="s">
        <v>606</v>
      </c>
      <c r="O3882" s="13" t="s">
        <v>606</v>
      </c>
      <c r="P3882" s="13" t="s">
        <v>606</v>
      </c>
      <c r="Q3882" s="13" t="s">
        <v>606</v>
      </c>
      <c r="R3882" s="13"/>
      <c r="S3882" s="13"/>
      <c r="T3882" s="10">
        <v>25</v>
      </c>
      <c r="U3882" s="9" t="s">
        <v>4432</v>
      </c>
      <c r="V3882" s="9" t="s">
        <v>4430</v>
      </c>
      <c r="W3882" s="13" t="s">
        <v>82</v>
      </c>
    </row>
    <row r="3883" spans="1:23" x14ac:dyDescent="0.3">
      <c r="A3883" s="7" t="s">
        <v>4428</v>
      </c>
      <c r="B3883" s="14">
        <v>27886</v>
      </c>
      <c r="C3883" s="14">
        <v>23463</v>
      </c>
      <c r="D3883" s="14">
        <v>13329</v>
      </c>
      <c r="E3883" s="6">
        <f>COUNTIF($D$3:$D$6372,D3883)</f>
        <v>1</v>
      </c>
      <c r="F3883" s="45" t="s">
        <v>583</v>
      </c>
      <c r="G3883" s="21" t="s">
        <v>4090</v>
      </c>
      <c r="H3883" s="54" t="s">
        <v>4090</v>
      </c>
      <c r="I3883" s="54" t="s">
        <v>4091</v>
      </c>
      <c r="J3883" s="14" t="s">
        <v>4088</v>
      </c>
      <c r="K3883" s="21" t="s">
        <v>4092</v>
      </c>
      <c r="L3883" s="14" t="s">
        <v>10</v>
      </c>
      <c r="M3883" s="13" t="s">
        <v>606</v>
      </c>
      <c r="N3883" s="13" t="s">
        <v>606</v>
      </c>
      <c r="O3883" s="13" t="s">
        <v>606</v>
      </c>
      <c r="P3883" s="13" t="s">
        <v>606</v>
      </c>
      <c r="Q3883" s="13" t="s">
        <v>606</v>
      </c>
      <c r="R3883" s="13"/>
      <c r="S3883" s="13"/>
      <c r="T3883" s="10">
        <v>25</v>
      </c>
      <c r="U3883" s="9" t="s">
        <v>4432</v>
      </c>
      <c r="V3883" s="9" t="s">
        <v>4430</v>
      </c>
      <c r="W3883" s="13" t="s">
        <v>82</v>
      </c>
    </row>
    <row r="3884" spans="1:23" x14ac:dyDescent="0.3">
      <c r="A3884" s="7" t="s">
        <v>4428</v>
      </c>
      <c r="B3884" s="14">
        <v>27886</v>
      </c>
      <c r="C3884" s="14">
        <v>23463</v>
      </c>
      <c r="D3884" s="14">
        <v>13330</v>
      </c>
      <c r="E3884" s="6">
        <f>COUNTIF($D$3:$D$6372,D3884)</f>
        <v>1</v>
      </c>
      <c r="F3884" s="45" t="s">
        <v>583</v>
      </c>
      <c r="G3884" s="21" t="s">
        <v>4090</v>
      </c>
      <c r="H3884" s="54" t="s">
        <v>4090</v>
      </c>
      <c r="I3884" s="54" t="s">
        <v>4091</v>
      </c>
      <c r="J3884" s="14" t="s">
        <v>4088</v>
      </c>
      <c r="K3884" s="21" t="s">
        <v>4096</v>
      </c>
      <c r="L3884" s="14" t="s">
        <v>10</v>
      </c>
      <c r="M3884" s="13" t="s">
        <v>606</v>
      </c>
      <c r="N3884" s="13" t="s">
        <v>606</v>
      </c>
      <c r="O3884" s="13" t="s">
        <v>606</v>
      </c>
      <c r="P3884" s="13" t="s">
        <v>606</v>
      </c>
      <c r="Q3884" s="13" t="s">
        <v>606</v>
      </c>
      <c r="R3884" s="13"/>
      <c r="S3884" s="13"/>
      <c r="T3884" s="10">
        <v>25</v>
      </c>
      <c r="U3884" s="9" t="s">
        <v>4432</v>
      </c>
      <c r="V3884" s="9" t="s">
        <v>4430</v>
      </c>
      <c r="W3884" s="13" t="s">
        <v>82</v>
      </c>
    </row>
    <row r="3885" spans="1:23" x14ac:dyDescent="0.3">
      <c r="A3885" s="7" t="s">
        <v>4428</v>
      </c>
      <c r="B3885" s="14">
        <v>27886</v>
      </c>
      <c r="C3885" s="14">
        <v>23463</v>
      </c>
      <c r="D3885" s="14">
        <v>13331</v>
      </c>
      <c r="E3885" s="6">
        <f>COUNTIF($D$3:$D$6372,D3885)</f>
        <v>1</v>
      </c>
      <c r="F3885" s="45" t="s">
        <v>583</v>
      </c>
      <c r="G3885" s="21" t="s">
        <v>4090</v>
      </c>
      <c r="H3885" s="54" t="s">
        <v>4090</v>
      </c>
      <c r="I3885" s="54" t="s">
        <v>4091</v>
      </c>
      <c r="J3885" s="14" t="s">
        <v>4088</v>
      </c>
      <c r="K3885" s="21" t="s">
        <v>4092</v>
      </c>
      <c r="L3885" s="14" t="s">
        <v>10</v>
      </c>
      <c r="M3885" s="13" t="s">
        <v>606</v>
      </c>
      <c r="N3885" s="13" t="s">
        <v>606</v>
      </c>
      <c r="O3885" s="13" t="s">
        <v>606</v>
      </c>
      <c r="P3885" s="13" t="s">
        <v>606</v>
      </c>
      <c r="Q3885" s="13" t="s">
        <v>606</v>
      </c>
      <c r="R3885" s="13"/>
      <c r="S3885" s="13"/>
      <c r="T3885" s="10">
        <v>25</v>
      </c>
      <c r="U3885" s="9" t="s">
        <v>4432</v>
      </c>
      <c r="V3885" s="9" t="s">
        <v>4430</v>
      </c>
      <c r="W3885" s="13" t="s">
        <v>82</v>
      </c>
    </row>
    <row r="3886" spans="1:23" x14ac:dyDescent="0.3">
      <c r="A3886" s="7" t="s">
        <v>4428</v>
      </c>
      <c r="B3886" s="14">
        <v>27886</v>
      </c>
      <c r="C3886" s="14">
        <v>23463</v>
      </c>
      <c r="D3886" s="14">
        <v>13332</v>
      </c>
      <c r="E3886" s="6">
        <f>COUNTIF($D$3:$D$6372,D3886)</f>
        <v>1</v>
      </c>
      <c r="F3886" s="45" t="s">
        <v>583</v>
      </c>
      <c r="G3886" s="21" t="s">
        <v>4090</v>
      </c>
      <c r="H3886" s="54" t="s">
        <v>4090</v>
      </c>
      <c r="I3886" s="54" t="s">
        <v>4091</v>
      </c>
      <c r="J3886" s="14" t="s">
        <v>4088</v>
      </c>
      <c r="K3886" s="21" t="s">
        <v>4096</v>
      </c>
      <c r="L3886" s="14" t="s">
        <v>10</v>
      </c>
      <c r="M3886" s="13" t="s">
        <v>606</v>
      </c>
      <c r="N3886" s="13" t="s">
        <v>606</v>
      </c>
      <c r="O3886" s="13" t="s">
        <v>606</v>
      </c>
      <c r="P3886" s="13" t="s">
        <v>606</v>
      </c>
      <c r="Q3886" s="13" t="s">
        <v>606</v>
      </c>
      <c r="R3886" s="13"/>
      <c r="S3886" s="13"/>
      <c r="T3886" s="10">
        <v>25</v>
      </c>
      <c r="U3886" s="9" t="s">
        <v>4432</v>
      </c>
      <c r="V3886" s="9" t="s">
        <v>4430</v>
      </c>
      <c r="W3886" s="13" t="s">
        <v>82</v>
      </c>
    </row>
    <row r="3887" spans="1:23" x14ac:dyDescent="0.3">
      <c r="A3887" s="7" t="s">
        <v>4428</v>
      </c>
      <c r="B3887" s="14">
        <v>27886</v>
      </c>
      <c r="C3887" s="14">
        <v>23463</v>
      </c>
      <c r="D3887" s="14">
        <v>13333</v>
      </c>
      <c r="E3887" s="6">
        <f>COUNTIF($D$3:$D$6372,D3887)</f>
        <v>1</v>
      </c>
      <c r="F3887" s="45" t="s">
        <v>583</v>
      </c>
      <c r="G3887" s="21" t="s">
        <v>4090</v>
      </c>
      <c r="H3887" s="54" t="s">
        <v>4090</v>
      </c>
      <c r="I3887" s="54" t="s">
        <v>4091</v>
      </c>
      <c r="J3887" s="14" t="s">
        <v>4088</v>
      </c>
      <c r="K3887" s="21" t="s">
        <v>4096</v>
      </c>
      <c r="L3887" s="14" t="s">
        <v>10</v>
      </c>
      <c r="M3887" s="13" t="s">
        <v>606</v>
      </c>
      <c r="N3887" s="13" t="s">
        <v>606</v>
      </c>
      <c r="O3887" s="13" t="s">
        <v>606</v>
      </c>
      <c r="P3887" s="13" t="s">
        <v>606</v>
      </c>
      <c r="Q3887" s="13" t="s">
        <v>606</v>
      </c>
      <c r="R3887" s="13"/>
      <c r="S3887" s="13"/>
      <c r="T3887" s="10">
        <v>25</v>
      </c>
      <c r="U3887" s="9" t="s">
        <v>4432</v>
      </c>
      <c r="V3887" s="9" t="s">
        <v>4430</v>
      </c>
      <c r="W3887" s="13" t="s">
        <v>82</v>
      </c>
    </row>
    <row r="3888" spans="1:23" x14ac:dyDescent="0.3">
      <c r="A3888" s="7" t="s">
        <v>4428</v>
      </c>
      <c r="B3888" s="14">
        <v>27886</v>
      </c>
      <c r="C3888" s="14">
        <v>23463</v>
      </c>
      <c r="D3888" s="14">
        <v>13334</v>
      </c>
      <c r="E3888" s="6">
        <f>COUNTIF($D$3:$D$6372,D3888)</f>
        <v>1</v>
      </c>
      <c r="F3888" s="45" t="s">
        <v>583</v>
      </c>
      <c r="G3888" s="21" t="s">
        <v>4090</v>
      </c>
      <c r="H3888" s="54" t="s">
        <v>4090</v>
      </c>
      <c r="I3888" s="54" t="s">
        <v>4091</v>
      </c>
      <c r="J3888" s="14" t="s">
        <v>4088</v>
      </c>
      <c r="K3888" s="21" t="s">
        <v>4096</v>
      </c>
      <c r="L3888" s="14" t="s">
        <v>10</v>
      </c>
      <c r="M3888" s="13" t="s">
        <v>606</v>
      </c>
      <c r="N3888" s="13" t="s">
        <v>606</v>
      </c>
      <c r="O3888" s="13" t="s">
        <v>606</v>
      </c>
      <c r="P3888" s="13" t="s">
        <v>606</v>
      </c>
      <c r="Q3888" s="13" t="s">
        <v>606</v>
      </c>
      <c r="R3888" s="13"/>
      <c r="S3888" s="13"/>
      <c r="T3888" s="10">
        <v>25</v>
      </c>
      <c r="U3888" s="9" t="s">
        <v>4432</v>
      </c>
      <c r="V3888" s="9" t="s">
        <v>4430</v>
      </c>
      <c r="W3888" s="13" t="s">
        <v>82</v>
      </c>
    </row>
    <row r="3889" spans="1:23" x14ac:dyDescent="0.3">
      <c r="A3889" s="7" t="s">
        <v>4428</v>
      </c>
      <c r="B3889" s="14">
        <v>27886</v>
      </c>
      <c r="C3889" s="14">
        <v>23463</v>
      </c>
      <c r="D3889" s="14">
        <v>13335</v>
      </c>
      <c r="E3889" s="6">
        <f>COUNTIF($D$3:$D$6372,D3889)</f>
        <v>1</v>
      </c>
      <c r="F3889" s="45" t="s">
        <v>583</v>
      </c>
      <c r="G3889" s="21" t="s">
        <v>4090</v>
      </c>
      <c r="H3889" s="54" t="s">
        <v>4090</v>
      </c>
      <c r="I3889" s="54" t="s">
        <v>4091</v>
      </c>
      <c r="J3889" s="14" t="s">
        <v>4088</v>
      </c>
      <c r="K3889" s="21" t="s">
        <v>4096</v>
      </c>
      <c r="L3889" s="14" t="s">
        <v>10</v>
      </c>
      <c r="M3889" s="13" t="s">
        <v>606</v>
      </c>
      <c r="N3889" s="13" t="s">
        <v>606</v>
      </c>
      <c r="O3889" s="13" t="s">
        <v>606</v>
      </c>
      <c r="P3889" s="13" t="s">
        <v>606</v>
      </c>
      <c r="Q3889" s="13" t="s">
        <v>606</v>
      </c>
      <c r="R3889" s="13"/>
      <c r="S3889" s="13"/>
      <c r="T3889" s="10">
        <v>25</v>
      </c>
      <c r="U3889" s="9" t="s">
        <v>4432</v>
      </c>
      <c r="V3889" s="9" t="s">
        <v>4430</v>
      </c>
      <c r="W3889" s="13" t="s">
        <v>82</v>
      </c>
    </row>
    <row r="3890" spans="1:23" x14ac:dyDescent="0.3">
      <c r="A3890" s="7" t="s">
        <v>4428</v>
      </c>
      <c r="B3890" s="14">
        <v>27886</v>
      </c>
      <c r="C3890" s="14">
        <v>23463</v>
      </c>
      <c r="D3890" s="14">
        <v>13336</v>
      </c>
      <c r="E3890" s="6">
        <f>COUNTIF($D$3:$D$6372,D3890)</f>
        <v>1</v>
      </c>
      <c r="F3890" s="45" t="s">
        <v>583</v>
      </c>
      <c r="G3890" s="21" t="s">
        <v>4090</v>
      </c>
      <c r="H3890" s="54" t="s">
        <v>4090</v>
      </c>
      <c r="I3890" s="54" t="s">
        <v>4091</v>
      </c>
      <c r="J3890" s="14" t="s">
        <v>4088</v>
      </c>
      <c r="K3890" s="21" t="s">
        <v>4092</v>
      </c>
      <c r="L3890" s="14" t="s">
        <v>10</v>
      </c>
      <c r="M3890" s="13" t="s">
        <v>606</v>
      </c>
      <c r="N3890" s="13" t="s">
        <v>606</v>
      </c>
      <c r="O3890" s="13" t="s">
        <v>606</v>
      </c>
      <c r="P3890" s="13" t="s">
        <v>606</v>
      </c>
      <c r="Q3890" s="13" t="s">
        <v>606</v>
      </c>
      <c r="R3890" s="13"/>
      <c r="S3890" s="13"/>
      <c r="T3890" s="10">
        <v>25</v>
      </c>
      <c r="U3890" s="9" t="s">
        <v>4432</v>
      </c>
      <c r="V3890" s="9" t="s">
        <v>4430</v>
      </c>
      <c r="W3890" s="13" t="s">
        <v>82</v>
      </c>
    </row>
    <row r="3891" spans="1:23" x14ac:dyDescent="0.3">
      <c r="A3891" s="7" t="s">
        <v>4428</v>
      </c>
      <c r="B3891" s="14">
        <v>27886</v>
      </c>
      <c r="C3891" s="14">
        <v>23463</v>
      </c>
      <c r="D3891" s="14">
        <v>13337</v>
      </c>
      <c r="E3891" s="6">
        <f>COUNTIF($D$3:$D$6372,D3891)</f>
        <v>1</v>
      </c>
      <c r="F3891" s="45" t="s">
        <v>583</v>
      </c>
      <c r="G3891" s="21" t="s">
        <v>4090</v>
      </c>
      <c r="H3891" s="54" t="s">
        <v>4090</v>
      </c>
      <c r="I3891" s="54" t="s">
        <v>4091</v>
      </c>
      <c r="J3891" s="14" t="s">
        <v>4088</v>
      </c>
      <c r="K3891" s="21" t="s">
        <v>4096</v>
      </c>
      <c r="L3891" s="14" t="s">
        <v>10</v>
      </c>
      <c r="M3891" s="13" t="s">
        <v>606</v>
      </c>
      <c r="N3891" s="13" t="s">
        <v>606</v>
      </c>
      <c r="O3891" s="13" t="s">
        <v>606</v>
      </c>
      <c r="P3891" s="13" t="s">
        <v>606</v>
      </c>
      <c r="Q3891" s="13" t="s">
        <v>606</v>
      </c>
      <c r="R3891" s="13"/>
      <c r="S3891" s="13"/>
      <c r="T3891" s="10">
        <v>25</v>
      </c>
      <c r="U3891" s="9" t="s">
        <v>4432</v>
      </c>
      <c r="V3891" s="9" t="s">
        <v>4430</v>
      </c>
      <c r="W3891" s="13" t="s">
        <v>82</v>
      </c>
    </row>
    <row r="3892" spans="1:23" x14ac:dyDescent="0.3">
      <c r="A3892" s="7" t="s">
        <v>4428</v>
      </c>
      <c r="B3892" s="14">
        <v>27886</v>
      </c>
      <c r="C3892" s="14">
        <v>23463</v>
      </c>
      <c r="D3892" s="14">
        <v>13338</v>
      </c>
      <c r="E3892" s="6">
        <f>COUNTIF($D$3:$D$6372,D3892)</f>
        <v>1</v>
      </c>
      <c r="F3892" s="45" t="s">
        <v>583</v>
      </c>
      <c r="G3892" s="21" t="s">
        <v>4090</v>
      </c>
      <c r="H3892" s="54" t="s">
        <v>4090</v>
      </c>
      <c r="I3892" s="54" t="s">
        <v>4091</v>
      </c>
      <c r="J3892" s="14" t="s">
        <v>4088</v>
      </c>
      <c r="K3892" s="21" t="s">
        <v>4096</v>
      </c>
      <c r="L3892" s="14" t="s">
        <v>10</v>
      </c>
      <c r="M3892" s="13" t="s">
        <v>606</v>
      </c>
      <c r="N3892" s="13" t="s">
        <v>606</v>
      </c>
      <c r="O3892" s="13" t="s">
        <v>606</v>
      </c>
      <c r="P3892" s="13" t="s">
        <v>606</v>
      </c>
      <c r="Q3892" s="13" t="s">
        <v>606</v>
      </c>
      <c r="R3892" s="13"/>
      <c r="S3892" s="13"/>
      <c r="T3892" s="10">
        <v>25</v>
      </c>
      <c r="U3892" s="9" t="s">
        <v>4432</v>
      </c>
      <c r="V3892" s="9" t="s">
        <v>4430</v>
      </c>
      <c r="W3892" s="13" t="s">
        <v>82</v>
      </c>
    </row>
    <row r="3893" spans="1:23" x14ac:dyDescent="0.3">
      <c r="A3893" s="7" t="s">
        <v>4428</v>
      </c>
      <c r="B3893" s="14">
        <v>27886</v>
      </c>
      <c r="C3893" s="14">
        <v>23463</v>
      </c>
      <c r="D3893" s="14">
        <v>13339</v>
      </c>
      <c r="E3893" s="6">
        <f>COUNTIF($D$3:$D$6372,D3893)</f>
        <v>1</v>
      </c>
      <c r="F3893" s="45" t="s">
        <v>583</v>
      </c>
      <c r="G3893" s="21" t="s">
        <v>4090</v>
      </c>
      <c r="H3893" s="54" t="s">
        <v>4090</v>
      </c>
      <c r="I3893" s="54" t="s">
        <v>4091</v>
      </c>
      <c r="J3893" s="14" t="s">
        <v>4088</v>
      </c>
      <c r="K3893" s="21" t="s">
        <v>4096</v>
      </c>
      <c r="L3893" s="14" t="s">
        <v>10</v>
      </c>
      <c r="M3893" s="13" t="s">
        <v>606</v>
      </c>
      <c r="N3893" s="13" t="s">
        <v>606</v>
      </c>
      <c r="O3893" s="13" t="s">
        <v>606</v>
      </c>
      <c r="P3893" s="13" t="s">
        <v>606</v>
      </c>
      <c r="Q3893" s="13" t="s">
        <v>606</v>
      </c>
      <c r="R3893" s="13"/>
      <c r="S3893" s="13"/>
      <c r="T3893" s="10">
        <v>25</v>
      </c>
      <c r="U3893" s="9" t="s">
        <v>4432</v>
      </c>
      <c r="V3893" s="9" t="s">
        <v>4430</v>
      </c>
      <c r="W3893" s="13" t="s">
        <v>82</v>
      </c>
    </row>
    <row r="3894" spans="1:23" x14ac:dyDescent="0.3">
      <c r="A3894" s="7" t="s">
        <v>4428</v>
      </c>
      <c r="B3894" s="14">
        <v>27886</v>
      </c>
      <c r="C3894" s="14">
        <v>23463</v>
      </c>
      <c r="D3894" s="14">
        <v>13340</v>
      </c>
      <c r="E3894" s="6">
        <f>COUNTIF($D$3:$D$6372,D3894)</f>
        <v>1</v>
      </c>
      <c r="F3894" s="45" t="s">
        <v>583</v>
      </c>
      <c r="G3894" s="21" t="s">
        <v>4090</v>
      </c>
      <c r="H3894" s="54" t="s">
        <v>4090</v>
      </c>
      <c r="I3894" s="54" t="s">
        <v>4091</v>
      </c>
      <c r="J3894" s="14" t="s">
        <v>4088</v>
      </c>
      <c r="K3894" s="21" t="s">
        <v>4096</v>
      </c>
      <c r="L3894" s="14" t="s">
        <v>10</v>
      </c>
      <c r="M3894" s="13" t="s">
        <v>606</v>
      </c>
      <c r="N3894" s="13" t="s">
        <v>606</v>
      </c>
      <c r="O3894" s="13" t="s">
        <v>606</v>
      </c>
      <c r="P3894" s="13" t="s">
        <v>606</v>
      </c>
      <c r="Q3894" s="13" t="s">
        <v>606</v>
      </c>
      <c r="R3894" s="13"/>
      <c r="S3894" s="13"/>
      <c r="T3894" s="10">
        <v>25</v>
      </c>
      <c r="U3894" s="9" t="s">
        <v>4432</v>
      </c>
      <c r="V3894" s="9" t="s">
        <v>4430</v>
      </c>
      <c r="W3894" s="13" t="s">
        <v>82</v>
      </c>
    </row>
    <row r="3895" spans="1:23" x14ac:dyDescent="0.3">
      <c r="A3895" s="7" t="s">
        <v>4428</v>
      </c>
      <c r="B3895" s="14">
        <v>27886</v>
      </c>
      <c r="C3895" s="14">
        <v>23463</v>
      </c>
      <c r="D3895" s="14">
        <v>13341</v>
      </c>
      <c r="E3895" s="6">
        <f>COUNTIF($D$3:$D$6372,D3895)</f>
        <v>1</v>
      </c>
      <c r="F3895" s="45" t="s">
        <v>583</v>
      </c>
      <c r="G3895" s="21" t="s">
        <v>4090</v>
      </c>
      <c r="H3895" s="54" t="s">
        <v>4090</v>
      </c>
      <c r="I3895" s="54" t="s">
        <v>4091</v>
      </c>
      <c r="J3895" s="14" t="s">
        <v>4088</v>
      </c>
      <c r="K3895" s="21" t="s">
        <v>4092</v>
      </c>
      <c r="L3895" s="14" t="s">
        <v>10</v>
      </c>
      <c r="M3895" s="13" t="s">
        <v>606</v>
      </c>
      <c r="N3895" s="13" t="s">
        <v>606</v>
      </c>
      <c r="O3895" s="13" t="s">
        <v>606</v>
      </c>
      <c r="P3895" s="13" t="s">
        <v>606</v>
      </c>
      <c r="Q3895" s="13" t="s">
        <v>606</v>
      </c>
      <c r="R3895" s="13"/>
      <c r="S3895" s="13"/>
      <c r="T3895" s="10">
        <v>25</v>
      </c>
      <c r="U3895" s="9" t="s">
        <v>4432</v>
      </c>
      <c r="V3895" s="9" t="s">
        <v>4430</v>
      </c>
      <c r="W3895" s="13" t="s">
        <v>82</v>
      </c>
    </row>
    <row r="3896" spans="1:23" x14ac:dyDescent="0.3">
      <c r="A3896" s="7" t="s">
        <v>4428</v>
      </c>
      <c r="B3896" s="14">
        <v>27886</v>
      </c>
      <c r="C3896" s="14">
        <v>23463</v>
      </c>
      <c r="D3896" s="14">
        <v>13342</v>
      </c>
      <c r="E3896" s="6">
        <f>COUNTIF($D$3:$D$6372,D3896)</f>
        <v>1</v>
      </c>
      <c r="F3896" s="45" t="s">
        <v>583</v>
      </c>
      <c r="G3896" s="21" t="s">
        <v>4090</v>
      </c>
      <c r="H3896" s="54" t="s">
        <v>4090</v>
      </c>
      <c r="I3896" s="54" t="s">
        <v>4091</v>
      </c>
      <c r="J3896" s="14" t="s">
        <v>4088</v>
      </c>
      <c r="K3896" s="21" t="s">
        <v>4092</v>
      </c>
      <c r="L3896" s="14" t="s">
        <v>10</v>
      </c>
      <c r="M3896" s="13" t="s">
        <v>606</v>
      </c>
      <c r="N3896" s="13" t="s">
        <v>606</v>
      </c>
      <c r="O3896" s="13" t="s">
        <v>606</v>
      </c>
      <c r="P3896" s="13" t="s">
        <v>606</v>
      </c>
      <c r="Q3896" s="13" t="s">
        <v>606</v>
      </c>
      <c r="R3896" s="13"/>
      <c r="S3896" s="13"/>
      <c r="T3896" s="10">
        <v>25</v>
      </c>
      <c r="U3896" s="9" t="s">
        <v>4432</v>
      </c>
      <c r="V3896" s="9" t="s">
        <v>4430</v>
      </c>
      <c r="W3896" s="13" t="s">
        <v>82</v>
      </c>
    </row>
    <row r="3897" spans="1:23" x14ac:dyDescent="0.3">
      <c r="A3897" s="7" t="s">
        <v>4428</v>
      </c>
      <c r="B3897" s="14">
        <v>27886</v>
      </c>
      <c r="C3897" s="14">
        <v>23463</v>
      </c>
      <c r="D3897" s="14">
        <v>13344</v>
      </c>
      <c r="E3897" s="6">
        <f>COUNTIF($D$3:$D$6372,D3897)</f>
        <v>1</v>
      </c>
      <c r="F3897" s="45" t="s">
        <v>583</v>
      </c>
      <c r="G3897" s="21" t="s">
        <v>4090</v>
      </c>
      <c r="H3897" s="54" t="s">
        <v>4090</v>
      </c>
      <c r="I3897" s="54" t="s">
        <v>4091</v>
      </c>
      <c r="J3897" s="14" t="s">
        <v>4088</v>
      </c>
      <c r="K3897" s="21" t="s">
        <v>4096</v>
      </c>
      <c r="L3897" s="14" t="s">
        <v>10</v>
      </c>
      <c r="M3897" s="13" t="s">
        <v>606</v>
      </c>
      <c r="N3897" s="13" t="s">
        <v>606</v>
      </c>
      <c r="O3897" s="13" t="s">
        <v>606</v>
      </c>
      <c r="P3897" s="13" t="s">
        <v>606</v>
      </c>
      <c r="Q3897" s="13" t="s">
        <v>606</v>
      </c>
      <c r="R3897" s="13"/>
      <c r="S3897" s="13"/>
      <c r="T3897" s="10">
        <v>25</v>
      </c>
      <c r="U3897" s="9" t="s">
        <v>4432</v>
      </c>
      <c r="V3897" s="9" t="s">
        <v>4430</v>
      </c>
      <c r="W3897" s="13" t="s">
        <v>82</v>
      </c>
    </row>
    <row r="3898" spans="1:23" x14ac:dyDescent="0.3">
      <c r="A3898" s="7" t="s">
        <v>4428</v>
      </c>
      <c r="B3898" s="14">
        <v>27886</v>
      </c>
      <c r="C3898" s="14">
        <v>23463</v>
      </c>
      <c r="D3898" s="14">
        <v>13345</v>
      </c>
      <c r="E3898" s="6">
        <f>COUNTIF($D$3:$D$6372,D3898)</f>
        <v>1</v>
      </c>
      <c r="F3898" s="45" t="s">
        <v>583</v>
      </c>
      <c r="G3898" s="21" t="s">
        <v>4090</v>
      </c>
      <c r="H3898" s="54" t="s">
        <v>4090</v>
      </c>
      <c r="I3898" s="54" t="s">
        <v>4091</v>
      </c>
      <c r="J3898" s="14" t="s">
        <v>4088</v>
      </c>
      <c r="K3898" s="21" t="s">
        <v>4092</v>
      </c>
      <c r="L3898" s="14" t="s">
        <v>10</v>
      </c>
      <c r="M3898" s="13" t="s">
        <v>606</v>
      </c>
      <c r="N3898" s="13" t="s">
        <v>606</v>
      </c>
      <c r="O3898" s="13" t="s">
        <v>606</v>
      </c>
      <c r="P3898" s="13" t="s">
        <v>606</v>
      </c>
      <c r="Q3898" s="13" t="s">
        <v>606</v>
      </c>
      <c r="R3898" s="13"/>
      <c r="S3898" s="13"/>
      <c r="T3898" s="10">
        <v>25</v>
      </c>
      <c r="U3898" s="9" t="s">
        <v>4432</v>
      </c>
      <c r="V3898" s="9" t="s">
        <v>4430</v>
      </c>
      <c r="W3898" s="13" t="s">
        <v>82</v>
      </c>
    </row>
    <row r="3899" spans="1:23" x14ac:dyDescent="0.3">
      <c r="A3899" s="7" t="s">
        <v>4428</v>
      </c>
      <c r="B3899" s="14">
        <v>27886</v>
      </c>
      <c r="C3899" s="14">
        <v>23463</v>
      </c>
      <c r="D3899" s="14">
        <v>13347</v>
      </c>
      <c r="E3899" s="6">
        <f>COUNTIF($D$3:$D$6372,D3899)</f>
        <v>1</v>
      </c>
      <c r="F3899" s="45" t="s">
        <v>583</v>
      </c>
      <c r="G3899" s="21" t="s">
        <v>4090</v>
      </c>
      <c r="H3899" s="54" t="s">
        <v>4090</v>
      </c>
      <c r="I3899" s="54" t="s">
        <v>4091</v>
      </c>
      <c r="J3899" s="14" t="s">
        <v>4088</v>
      </c>
      <c r="K3899" s="21" t="s">
        <v>4092</v>
      </c>
      <c r="L3899" s="14" t="s">
        <v>10</v>
      </c>
      <c r="M3899" s="13" t="s">
        <v>606</v>
      </c>
      <c r="N3899" s="13" t="s">
        <v>606</v>
      </c>
      <c r="O3899" s="13" t="s">
        <v>606</v>
      </c>
      <c r="P3899" s="13" t="s">
        <v>606</v>
      </c>
      <c r="Q3899" s="13" t="s">
        <v>606</v>
      </c>
      <c r="R3899" s="13"/>
      <c r="S3899" s="13"/>
      <c r="T3899" s="10">
        <v>25</v>
      </c>
      <c r="U3899" s="9" t="s">
        <v>4432</v>
      </c>
      <c r="V3899" s="9" t="s">
        <v>4430</v>
      </c>
      <c r="W3899" s="13" t="s">
        <v>82</v>
      </c>
    </row>
    <row r="3900" spans="1:23" x14ac:dyDescent="0.3">
      <c r="A3900" s="7" t="s">
        <v>4428</v>
      </c>
      <c r="B3900" s="14">
        <v>27886</v>
      </c>
      <c r="C3900" s="14">
        <v>23463</v>
      </c>
      <c r="D3900" s="14">
        <v>13348</v>
      </c>
      <c r="E3900" s="6">
        <f>COUNTIF($D$3:$D$6372,D3900)</f>
        <v>1</v>
      </c>
      <c r="F3900" s="45" t="s">
        <v>583</v>
      </c>
      <c r="G3900" s="21" t="s">
        <v>4090</v>
      </c>
      <c r="H3900" s="54" t="s">
        <v>4090</v>
      </c>
      <c r="I3900" s="54" t="s">
        <v>4091</v>
      </c>
      <c r="J3900" s="14" t="s">
        <v>4088</v>
      </c>
      <c r="K3900" s="21" t="s">
        <v>4092</v>
      </c>
      <c r="L3900" s="14" t="s">
        <v>10</v>
      </c>
      <c r="M3900" s="13" t="s">
        <v>606</v>
      </c>
      <c r="N3900" s="13" t="s">
        <v>606</v>
      </c>
      <c r="O3900" s="13" t="s">
        <v>606</v>
      </c>
      <c r="P3900" s="13" t="s">
        <v>606</v>
      </c>
      <c r="Q3900" s="13" t="s">
        <v>606</v>
      </c>
      <c r="R3900" s="13"/>
      <c r="S3900" s="13"/>
      <c r="T3900" s="10">
        <v>25</v>
      </c>
      <c r="U3900" s="9" t="s">
        <v>4432</v>
      </c>
      <c r="V3900" s="9" t="s">
        <v>4430</v>
      </c>
      <c r="W3900" s="13" t="s">
        <v>82</v>
      </c>
    </row>
    <row r="3901" spans="1:23" x14ac:dyDescent="0.3">
      <c r="A3901" s="7" t="s">
        <v>4428</v>
      </c>
      <c r="B3901" s="14">
        <v>10062</v>
      </c>
      <c r="C3901" s="14">
        <v>34842</v>
      </c>
      <c r="D3901" s="14">
        <v>13465</v>
      </c>
      <c r="E3901" s="6">
        <f>COUNTIF($D$3:$D$6372,D3901)</f>
        <v>1</v>
      </c>
      <c r="F3901" s="45" t="s">
        <v>11</v>
      </c>
      <c r="G3901" s="21" t="s">
        <v>2920</v>
      </c>
      <c r="H3901" s="54" t="s">
        <v>2920</v>
      </c>
      <c r="I3901" s="54" t="s">
        <v>2936</v>
      </c>
      <c r="J3901" s="14" t="s">
        <v>2870</v>
      </c>
      <c r="K3901" s="21" t="s">
        <v>2931</v>
      </c>
      <c r="L3901" s="14" t="s">
        <v>10</v>
      </c>
      <c r="M3901" s="13" t="s">
        <v>606</v>
      </c>
      <c r="N3901" s="13" t="s">
        <v>606</v>
      </c>
      <c r="O3901" s="13" t="s">
        <v>606</v>
      </c>
      <c r="P3901" s="13" t="s">
        <v>606</v>
      </c>
      <c r="Q3901" s="13" t="s">
        <v>606</v>
      </c>
      <c r="R3901" s="13"/>
      <c r="S3901" s="13"/>
      <c r="T3901" s="10">
        <v>25</v>
      </c>
      <c r="U3901" s="9" t="s">
        <v>4432</v>
      </c>
      <c r="V3901" s="9" t="s">
        <v>4430</v>
      </c>
      <c r="W3901" s="13" t="s">
        <v>82</v>
      </c>
    </row>
    <row r="3902" spans="1:23" x14ac:dyDescent="0.3">
      <c r="A3902" s="7" t="s">
        <v>4428</v>
      </c>
      <c r="B3902" s="14">
        <v>40028</v>
      </c>
      <c r="C3902" s="14">
        <v>4327</v>
      </c>
      <c r="D3902" s="14">
        <v>13466</v>
      </c>
      <c r="E3902" s="6">
        <f>COUNTIF($D$3:$D$6372,D3902)</f>
        <v>1</v>
      </c>
      <c r="F3902" s="45" t="s">
        <v>11</v>
      </c>
      <c r="G3902" s="21" t="s">
        <v>2041</v>
      </c>
      <c r="H3902" s="54" t="s">
        <v>2041</v>
      </c>
      <c r="I3902" s="54" t="s">
        <v>2042</v>
      </c>
      <c r="J3902" s="14" t="s">
        <v>2034</v>
      </c>
      <c r="K3902" s="21" t="s">
        <v>2069</v>
      </c>
      <c r="L3902" s="14" t="s">
        <v>10</v>
      </c>
      <c r="M3902" s="13" t="s">
        <v>606</v>
      </c>
      <c r="N3902" s="13" t="s">
        <v>606</v>
      </c>
      <c r="O3902" s="13" t="s">
        <v>606</v>
      </c>
      <c r="P3902" s="13" t="s">
        <v>606</v>
      </c>
      <c r="Q3902" s="13" t="s">
        <v>606</v>
      </c>
      <c r="R3902" s="13"/>
      <c r="S3902" s="13"/>
      <c r="T3902" s="10">
        <v>15</v>
      </c>
      <c r="U3902" s="9" t="s">
        <v>4432</v>
      </c>
      <c r="V3902" s="9" t="s">
        <v>4430</v>
      </c>
      <c r="W3902" s="13" t="s">
        <v>82</v>
      </c>
    </row>
    <row r="3903" spans="1:23" x14ac:dyDescent="0.3">
      <c r="A3903" s="7" t="s">
        <v>4428</v>
      </c>
      <c r="B3903" s="14">
        <v>783</v>
      </c>
      <c r="C3903" s="14">
        <v>5621</v>
      </c>
      <c r="D3903" s="14">
        <v>13497</v>
      </c>
      <c r="E3903" s="6">
        <f>COUNTIF($D$3:$D$6372,D3903)</f>
        <v>1</v>
      </c>
      <c r="F3903" s="45" t="s">
        <v>1764</v>
      </c>
      <c r="G3903" s="21" t="s">
        <v>3752</v>
      </c>
      <c r="H3903" s="54" t="s">
        <v>3752</v>
      </c>
      <c r="I3903" s="54" t="s">
        <v>3753</v>
      </c>
      <c r="J3903" s="14" t="s">
        <v>3721</v>
      </c>
      <c r="K3903" s="21" t="s">
        <v>3754</v>
      </c>
      <c r="L3903" s="14" t="s">
        <v>10</v>
      </c>
      <c r="M3903" s="13" t="s">
        <v>606</v>
      </c>
      <c r="N3903" s="13" t="s">
        <v>606</v>
      </c>
      <c r="O3903" s="13" t="s">
        <v>606</v>
      </c>
      <c r="P3903" s="13" t="s">
        <v>606</v>
      </c>
      <c r="Q3903" s="13" t="s">
        <v>606</v>
      </c>
      <c r="R3903" s="13"/>
      <c r="S3903" s="13"/>
      <c r="T3903" s="10">
        <v>5</v>
      </c>
      <c r="U3903" s="9" t="s">
        <v>4432</v>
      </c>
      <c r="V3903" s="9" t="s">
        <v>4430</v>
      </c>
      <c r="W3903" s="13" t="s">
        <v>82</v>
      </c>
    </row>
    <row r="3904" spans="1:23" x14ac:dyDescent="0.3">
      <c r="A3904" s="7" t="s">
        <v>4428</v>
      </c>
      <c r="B3904" s="14">
        <v>41600</v>
      </c>
      <c r="C3904" s="14">
        <v>1019195</v>
      </c>
      <c r="D3904" s="14">
        <v>13518</v>
      </c>
      <c r="E3904" s="6">
        <f>COUNTIF($D$3:$D$6372,D3904)</f>
        <v>1</v>
      </c>
      <c r="F3904" s="45" t="s">
        <v>583</v>
      </c>
      <c r="G3904" s="21" t="s">
        <v>2317</v>
      </c>
      <c r="H3904" s="54" t="s">
        <v>2317</v>
      </c>
      <c r="I3904" s="54" t="s">
        <v>2318</v>
      </c>
      <c r="J3904" s="14" t="s">
        <v>2034</v>
      </c>
      <c r="K3904" s="21" t="s">
        <v>2291</v>
      </c>
      <c r="L3904" s="14" t="s">
        <v>10</v>
      </c>
      <c r="M3904" s="13" t="s">
        <v>606</v>
      </c>
      <c r="N3904" s="13" t="s">
        <v>606</v>
      </c>
      <c r="O3904" s="13" t="s">
        <v>606</v>
      </c>
      <c r="P3904" s="13" t="s">
        <v>606</v>
      </c>
      <c r="Q3904" s="13" t="s">
        <v>606</v>
      </c>
      <c r="R3904" s="13"/>
      <c r="S3904" s="13"/>
      <c r="T3904" s="10">
        <v>30</v>
      </c>
      <c r="U3904" s="9" t="s">
        <v>4432</v>
      </c>
      <c r="V3904" s="9" t="s">
        <v>4429</v>
      </c>
      <c r="W3904" s="13" t="s">
        <v>26</v>
      </c>
    </row>
    <row r="3905" spans="1:23" x14ac:dyDescent="0.3">
      <c r="A3905" s="7" t="s">
        <v>4428</v>
      </c>
      <c r="B3905" s="14">
        <v>2701</v>
      </c>
      <c r="C3905" s="14">
        <v>10469</v>
      </c>
      <c r="D3905" s="14">
        <v>13524</v>
      </c>
      <c r="E3905" s="6">
        <f>COUNTIF($D$3:$D$6372,D3905)</f>
        <v>1</v>
      </c>
      <c r="F3905" s="45" t="s">
        <v>583</v>
      </c>
      <c r="G3905" s="21" t="s">
        <v>2041</v>
      </c>
      <c r="H3905" s="54" t="s">
        <v>2041</v>
      </c>
      <c r="I3905" s="54" t="s">
        <v>2042</v>
      </c>
      <c r="J3905" s="14" t="s">
        <v>2034</v>
      </c>
      <c r="K3905" s="21" t="s">
        <v>2058</v>
      </c>
      <c r="L3905" s="14" t="s">
        <v>10</v>
      </c>
      <c r="M3905" s="13" t="s">
        <v>606</v>
      </c>
      <c r="N3905" s="13" t="s">
        <v>606</v>
      </c>
      <c r="O3905" s="13" t="s">
        <v>606</v>
      </c>
      <c r="P3905" s="13" t="s">
        <v>606</v>
      </c>
      <c r="Q3905" s="13" t="s">
        <v>606</v>
      </c>
      <c r="R3905" s="13"/>
      <c r="S3905" s="13"/>
      <c r="T3905" s="10">
        <v>15</v>
      </c>
      <c r="U3905" s="9" t="s">
        <v>4432</v>
      </c>
      <c r="V3905" s="9" t="s">
        <v>4430</v>
      </c>
      <c r="W3905" s="13" t="s">
        <v>82</v>
      </c>
    </row>
    <row r="3906" spans="1:23" x14ac:dyDescent="0.3">
      <c r="A3906" s="7" t="s">
        <v>4428</v>
      </c>
      <c r="B3906" s="14">
        <v>39048</v>
      </c>
      <c r="C3906" s="14">
        <v>61276</v>
      </c>
      <c r="D3906" s="14">
        <v>13531</v>
      </c>
      <c r="E3906" s="6">
        <f>COUNTIF($D$3:$D$6372,D3906)</f>
        <v>1</v>
      </c>
      <c r="F3906" s="45" t="s">
        <v>583</v>
      </c>
      <c r="G3906" s="21" t="s">
        <v>2849</v>
      </c>
      <c r="H3906" s="54" t="s">
        <v>2849</v>
      </c>
      <c r="I3906" s="54" t="s">
        <v>2850</v>
      </c>
      <c r="J3906" s="14" t="s">
        <v>2608</v>
      </c>
      <c r="K3906" s="21" t="s">
        <v>2840</v>
      </c>
      <c r="L3906" s="14" t="s">
        <v>10</v>
      </c>
      <c r="M3906" s="13" t="s">
        <v>606</v>
      </c>
      <c r="N3906" s="13" t="s">
        <v>606</v>
      </c>
      <c r="O3906" s="13" t="s">
        <v>606</v>
      </c>
      <c r="P3906" s="13" t="s">
        <v>606</v>
      </c>
      <c r="Q3906" s="13" t="s">
        <v>606</v>
      </c>
      <c r="R3906" s="13"/>
      <c r="S3906" s="13"/>
      <c r="T3906" s="10">
        <v>30</v>
      </c>
      <c r="U3906" s="13" t="s">
        <v>601</v>
      </c>
      <c r="V3906" s="9" t="s">
        <v>4431</v>
      </c>
      <c r="W3906" s="13" t="s">
        <v>26</v>
      </c>
    </row>
    <row r="3907" spans="1:23" x14ac:dyDescent="0.3">
      <c r="A3907" s="7" t="s">
        <v>4428</v>
      </c>
      <c r="B3907" s="14">
        <v>2922</v>
      </c>
      <c r="C3907" s="14">
        <v>75</v>
      </c>
      <c r="D3907" s="14">
        <v>13533</v>
      </c>
      <c r="E3907" s="6">
        <f>COUNTIF($D$3:$D$6372,D3907)</f>
        <v>1</v>
      </c>
      <c r="F3907" s="45" t="s">
        <v>583</v>
      </c>
      <c r="G3907" s="21" t="s">
        <v>2612</v>
      </c>
      <c r="H3907" s="54" t="s">
        <v>2612</v>
      </c>
      <c r="I3907" s="54" t="s">
        <v>2613</v>
      </c>
      <c r="J3907" s="14" t="s">
        <v>2608</v>
      </c>
      <c r="K3907" s="21" t="s">
        <v>2614</v>
      </c>
      <c r="L3907" s="14" t="s">
        <v>10</v>
      </c>
      <c r="M3907" s="13" t="s">
        <v>606</v>
      </c>
      <c r="N3907" s="13" t="s">
        <v>606</v>
      </c>
      <c r="O3907" s="13" t="s">
        <v>606</v>
      </c>
      <c r="P3907" s="13" t="s">
        <v>606</v>
      </c>
      <c r="Q3907" s="13" t="s">
        <v>606</v>
      </c>
      <c r="R3907" s="13"/>
      <c r="S3907" s="13"/>
      <c r="T3907" s="10">
        <v>20</v>
      </c>
      <c r="U3907" s="9" t="s">
        <v>4432</v>
      </c>
      <c r="V3907" s="9" t="s">
        <v>4430</v>
      </c>
      <c r="W3907" s="13" t="s">
        <v>82</v>
      </c>
    </row>
    <row r="3908" spans="1:23" x14ac:dyDescent="0.3">
      <c r="A3908" s="7" t="s">
        <v>4428</v>
      </c>
      <c r="B3908" s="14">
        <v>20049</v>
      </c>
      <c r="C3908" s="14">
        <v>72959</v>
      </c>
      <c r="D3908" s="14">
        <v>13534</v>
      </c>
      <c r="E3908" s="6">
        <f>COUNTIF($D$3:$D$6372,D3908)</f>
        <v>1</v>
      </c>
      <c r="F3908" s="45" t="s">
        <v>583</v>
      </c>
      <c r="G3908" s="21" t="s">
        <v>2797</v>
      </c>
      <c r="H3908" s="54" t="s">
        <v>2797</v>
      </c>
      <c r="I3908" s="54" t="s">
        <v>2798</v>
      </c>
      <c r="J3908" s="14" t="s">
        <v>2608</v>
      </c>
      <c r="K3908" s="21" t="s">
        <v>2791</v>
      </c>
      <c r="L3908" s="14" t="s">
        <v>10</v>
      </c>
      <c r="M3908" s="13" t="s">
        <v>606</v>
      </c>
      <c r="N3908" s="13" t="s">
        <v>606</v>
      </c>
      <c r="O3908" s="13" t="s">
        <v>606</v>
      </c>
      <c r="P3908" s="13" t="s">
        <v>606</v>
      </c>
      <c r="Q3908" s="13" t="s">
        <v>606</v>
      </c>
      <c r="R3908" s="13" t="s">
        <v>606</v>
      </c>
      <c r="S3908" s="13"/>
      <c r="T3908" s="10">
        <v>30</v>
      </c>
      <c r="U3908" s="13" t="s">
        <v>601</v>
      </c>
      <c r="V3908" s="9" t="s">
        <v>4430</v>
      </c>
      <c r="W3908" s="13" t="s">
        <v>82</v>
      </c>
    </row>
    <row r="3909" spans="1:23" x14ac:dyDescent="0.3">
      <c r="A3909" s="7" t="s">
        <v>4428</v>
      </c>
      <c r="B3909" s="14">
        <v>23037</v>
      </c>
      <c r="C3909" s="14">
        <v>94537</v>
      </c>
      <c r="D3909" s="14">
        <v>13536</v>
      </c>
      <c r="E3909" s="6">
        <f>COUNTIF($D$3:$D$6372,D3909)</f>
        <v>1</v>
      </c>
      <c r="F3909" s="45" t="s">
        <v>583</v>
      </c>
      <c r="G3909" s="21" t="s">
        <v>1802</v>
      </c>
      <c r="H3909" s="54" t="s">
        <v>1802</v>
      </c>
      <c r="I3909" s="54" t="s">
        <v>1803</v>
      </c>
      <c r="J3909" s="14" t="s">
        <v>1726</v>
      </c>
      <c r="K3909" s="21" t="s">
        <v>1791</v>
      </c>
      <c r="L3909" s="14" t="s">
        <v>10</v>
      </c>
      <c r="M3909" s="13" t="s">
        <v>606</v>
      </c>
      <c r="N3909" s="13" t="s">
        <v>606</v>
      </c>
      <c r="O3909" s="13" t="s">
        <v>606</v>
      </c>
      <c r="P3909" s="13" t="s">
        <v>606</v>
      </c>
      <c r="Q3909" s="13" t="s">
        <v>606</v>
      </c>
      <c r="R3909" s="13"/>
      <c r="S3909" s="13"/>
      <c r="T3909" s="10">
        <v>1</v>
      </c>
      <c r="U3909" s="9" t="s">
        <v>4432</v>
      </c>
      <c r="V3909" s="9" t="s">
        <v>4430</v>
      </c>
      <c r="W3909" s="13" t="s">
        <v>82</v>
      </c>
    </row>
    <row r="3910" spans="1:23" x14ac:dyDescent="0.3">
      <c r="A3910" s="7" t="s">
        <v>4428</v>
      </c>
      <c r="B3910" s="14">
        <v>7644</v>
      </c>
      <c r="C3910" s="14">
        <v>23463</v>
      </c>
      <c r="D3910" s="14">
        <v>13537</v>
      </c>
      <c r="E3910" s="6">
        <f>COUNTIF($D$3:$D$6372,D3910)</f>
        <v>1</v>
      </c>
      <c r="F3910" s="45" t="s">
        <v>583</v>
      </c>
      <c r="G3910" s="21" t="s">
        <v>2920</v>
      </c>
      <c r="H3910" s="54" t="s">
        <v>2920</v>
      </c>
      <c r="I3910" s="54" t="s">
        <v>2921</v>
      </c>
      <c r="J3910" s="14" t="s">
        <v>2870</v>
      </c>
      <c r="K3910" s="21" t="s">
        <v>2925</v>
      </c>
      <c r="L3910" s="14" t="s">
        <v>10</v>
      </c>
      <c r="M3910" s="13" t="s">
        <v>606</v>
      </c>
      <c r="N3910" s="13" t="s">
        <v>606</v>
      </c>
      <c r="O3910" s="13" t="s">
        <v>606</v>
      </c>
      <c r="P3910" s="13" t="s">
        <v>606</v>
      </c>
      <c r="Q3910" s="13" t="s">
        <v>606</v>
      </c>
      <c r="R3910" s="13"/>
      <c r="S3910" s="13"/>
      <c r="T3910" s="10">
        <v>25</v>
      </c>
      <c r="U3910" s="9" t="s">
        <v>4432</v>
      </c>
      <c r="V3910" s="9" t="s">
        <v>4430</v>
      </c>
      <c r="W3910" s="13" t="s">
        <v>82</v>
      </c>
    </row>
    <row r="3911" spans="1:23" x14ac:dyDescent="0.3">
      <c r="A3911" s="7" t="s">
        <v>4428</v>
      </c>
      <c r="B3911" s="14">
        <v>4303</v>
      </c>
      <c r="C3911" s="14">
        <v>13841</v>
      </c>
      <c r="D3911" s="14">
        <v>13538</v>
      </c>
      <c r="E3911" s="6">
        <f>COUNTIF($D$3:$D$6372,D3911)</f>
        <v>1</v>
      </c>
      <c r="F3911" s="45" t="s">
        <v>583</v>
      </c>
      <c r="G3911" s="21" t="s">
        <v>1800</v>
      </c>
      <c r="H3911" s="54" t="s">
        <v>1800</v>
      </c>
      <c r="I3911" s="54" t="s">
        <v>2127</v>
      </c>
      <c r="J3911" s="14" t="s">
        <v>2034</v>
      </c>
      <c r="K3911" s="21" t="s">
        <v>2111</v>
      </c>
      <c r="L3911" s="14" t="s">
        <v>10</v>
      </c>
      <c r="M3911" s="13" t="s">
        <v>606</v>
      </c>
      <c r="N3911" s="13" t="s">
        <v>606</v>
      </c>
      <c r="O3911" s="13" t="s">
        <v>606</v>
      </c>
      <c r="P3911" s="13" t="s">
        <v>606</v>
      </c>
      <c r="Q3911" s="13" t="s">
        <v>606</v>
      </c>
      <c r="R3911" s="13"/>
      <c r="S3911" s="13"/>
      <c r="T3911" s="10">
        <v>5</v>
      </c>
      <c r="U3911" s="9" t="s">
        <v>4432</v>
      </c>
      <c r="V3911" s="9" t="s">
        <v>4430</v>
      </c>
      <c r="W3911" s="13" t="s">
        <v>82</v>
      </c>
    </row>
    <row r="3912" spans="1:23" x14ac:dyDescent="0.3">
      <c r="A3912" s="7" t="s">
        <v>4428</v>
      </c>
      <c r="B3912" s="14">
        <v>39858</v>
      </c>
      <c r="C3912" s="14">
        <v>1014259</v>
      </c>
      <c r="D3912" s="14">
        <v>13545</v>
      </c>
      <c r="E3912" s="6">
        <f>COUNTIF($D$3:$D$6372,D3912)</f>
        <v>1</v>
      </c>
      <c r="F3912" s="45" t="s">
        <v>2578</v>
      </c>
      <c r="G3912" s="21" t="s">
        <v>2579</v>
      </c>
      <c r="H3912" s="54" t="s">
        <v>2579</v>
      </c>
      <c r="I3912" s="54" t="s">
        <v>2580</v>
      </c>
      <c r="J3912" s="14" t="s">
        <v>2341</v>
      </c>
      <c r="K3912" s="21" t="s">
        <v>2574</v>
      </c>
      <c r="L3912" s="14" t="s">
        <v>6242</v>
      </c>
      <c r="M3912" s="13" t="s">
        <v>606</v>
      </c>
      <c r="N3912" s="13" t="s">
        <v>606</v>
      </c>
      <c r="O3912" s="13" t="s">
        <v>606</v>
      </c>
      <c r="P3912" s="13" t="s">
        <v>606</v>
      </c>
      <c r="Q3912" s="13" t="s">
        <v>606</v>
      </c>
      <c r="R3912" s="13"/>
      <c r="S3912" s="13"/>
      <c r="T3912" s="10" t="s">
        <v>4814</v>
      </c>
      <c r="U3912" s="9" t="s">
        <v>4432</v>
      </c>
      <c r="V3912" s="9" t="s">
        <v>4431</v>
      </c>
      <c r="W3912" s="13" t="s">
        <v>26</v>
      </c>
    </row>
    <row r="3913" spans="1:23" x14ac:dyDescent="0.3">
      <c r="A3913" s="7" t="s">
        <v>4428</v>
      </c>
      <c r="B3913" s="14">
        <v>38850</v>
      </c>
      <c r="C3913" s="14">
        <v>34953</v>
      </c>
      <c r="D3913" s="14">
        <v>13562</v>
      </c>
      <c r="E3913" s="6">
        <f>COUNTIF($D$3:$D$6372,D3913)</f>
        <v>1</v>
      </c>
      <c r="F3913" s="45" t="s">
        <v>593</v>
      </c>
      <c r="G3913" s="21" t="s">
        <v>3892</v>
      </c>
      <c r="H3913" s="54" t="s">
        <v>3892</v>
      </c>
      <c r="I3913" s="54" t="s">
        <v>3893</v>
      </c>
      <c r="J3913" s="14" t="s">
        <v>3843</v>
      </c>
      <c r="K3913" s="21" t="s">
        <v>3894</v>
      </c>
      <c r="L3913" s="14" t="s">
        <v>10</v>
      </c>
      <c r="M3913" s="13" t="s">
        <v>606</v>
      </c>
      <c r="N3913" s="13" t="s">
        <v>606</v>
      </c>
      <c r="O3913" s="13" t="s">
        <v>606</v>
      </c>
      <c r="P3913" s="13" t="s">
        <v>606</v>
      </c>
      <c r="Q3913" s="13" t="s">
        <v>606</v>
      </c>
      <c r="R3913" s="13"/>
      <c r="S3913" s="13"/>
      <c r="T3913" s="10">
        <v>15</v>
      </c>
      <c r="U3913" s="9" t="s">
        <v>4432</v>
      </c>
      <c r="V3913" s="9" t="s">
        <v>4430</v>
      </c>
      <c r="W3913" s="13" t="s">
        <v>82</v>
      </c>
    </row>
    <row r="3914" spans="1:23" x14ac:dyDescent="0.3">
      <c r="A3914" s="7" t="s">
        <v>4428</v>
      </c>
      <c r="B3914" s="14">
        <v>22861</v>
      </c>
      <c r="C3914" s="14">
        <v>93986</v>
      </c>
      <c r="D3914" s="14">
        <v>13571</v>
      </c>
      <c r="E3914" s="6">
        <f>COUNTIF($D$3:$D$6372,D3914)</f>
        <v>1</v>
      </c>
      <c r="F3914" s="45" t="s">
        <v>583</v>
      </c>
      <c r="G3914" s="21" t="s">
        <v>2439</v>
      </c>
      <c r="H3914" s="54" t="s">
        <v>2439</v>
      </c>
      <c r="I3914" s="54" t="s">
        <v>2440</v>
      </c>
      <c r="J3914" s="14" t="s">
        <v>2341</v>
      </c>
      <c r="K3914" s="21" t="s">
        <v>2441</v>
      </c>
      <c r="L3914" s="14" t="s">
        <v>10</v>
      </c>
      <c r="M3914" s="13" t="s">
        <v>606</v>
      </c>
      <c r="N3914" s="13" t="s">
        <v>606</v>
      </c>
      <c r="O3914" s="13" t="s">
        <v>606</v>
      </c>
      <c r="P3914" s="13" t="s">
        <v>606</v>
      </c>
      <c r="Q3914" s="13" t="s">
        <v>606</v>
      </c>
      <c r="R3914" s="13"/>
      <c r="S3914" s="13"/>
      <c r="T3914" s="10">
        <v>30</v>
      </c>
      <c r="U3914" s="13" t="s">
        <v>601</v>
      </c>
      <c r="V3914" s="9" t="s">
        <v>4429</v>
      </c>
      <c r="W3914" s="13" t="s">
        <v>26</v>
      </c>
    </row>
    <row r="3915" spans="1:23" x14ac:dyDescent="0.3">
      <c r="A3915" s="7" t="s">
        <v>4428</v>
      </c>
      <c r="B3915" s="14">
        <v>19737</v>
      </c>
      <c r="C3915" s="14">
        <v>25375</v>
      </c>
      <c r="D3915" s="14">
        <v>13580</v>
      </c>
      <c r="E3915" s="6">
        <f>COUNTIF($D$3:$D$6372,D3915)</f>
        <v>1</v>
      </c>
      <c r="F3915" s="45" t="s">
        <v>583</v>
      </c>
      <c r="G3915" s="21" t="s">
        <v>2868</v>
      </c>
      <c r="H3915" s="54" t="s">
        <v>2868</v>
      </c>
      <c r="I3915" s="54" t="s">
        <v>2869</v>
      </c>
      <c r="J3915" s="14" t="s">
        <v>2870</v>
      </c>
      <c r="K3915" s="21" t="s">
        <v>2891</v>
      </c>
      <c r="L3915" s="14" t="s">
        <v>10</v>
      </c>
      <c r="M3915" s="13" t="s">
        <v>606</v>
      </c>
      <c r="N3915" s="13" t="s">
        <v>606</v>
      </c>
      <c r="O3915" s="13" t="s">
        <v>606</v>
      </c>
      <c r="P3915" s="13" t="s">
        <v>606</v>
      </c>
      <c r="Q3915" s="13" t="s">
        <v>606</v>
      </c>
      <c r="R3915" s="13"/>
      <c r="S3915" s="13"/>
      <c r="T3915" s="10">
        <v>30</v>
      </c>
      <c r="U3915" s="9" t="s">
        <v>4432</v>
      </c>
      <c r="V3915" s="9" t="s">
        <v>4430</v>
      </c>
      <c r="W3915" s="13" t="s">
        <v>82</v>
      </c>
    </row>
    <row r="3916" spans="1:23" x14ac:dyDescent="0.3">
      <c r="A3916" s="7" t="s">
        <v>4428</v>
      </c>
      <c r="B3916" s="14">
        <v>39364</v>
      </c>
      <c r="C3916" s="14">
        <v>1013225</v>
      </c>
      <c r="D3916" s="14">
        <v>13581</v>
      </c>
      <c r="E3916" s="6">
        <f>COUNTIF($D$3:$D$6372,D3916)</f>
        <v>1</v>
      </c>
      <c r="F3916" s="45" t="s">
        <v>583</v>
      </c>
      <c r="G3916" s="21" t="s">
        <v>3446</v>
      </c>
      <c r="H3916" s="54" t="s">
        <v>3446</v>
      </c>
      <c r="I3916" s="54" t="s">
        <v>3447</v>
      </c>
      <c r="J3916" s="14" t="s">
        <v>3448</v>
      </c>
      <c r="K3916" s="21" t="s">
        <v>3449</v>
      </c>
      <c r="L3916" s="14" t="s">
        <v>10</v>
      </c>
      <c r="M3916" s="13" t="s">
        <v>606</v>
      </c>
      <c r="N3916" s="13" t="s">
        <v>606</v>
      </c>
      <c r="O3916" s="13" t="s">
        <v>606</v>
      </c>
      <c r="P3916" s="13" t="s">
        <v>606</v>
      </c>
      <c r="Q3916" s="13" t="s">
        <v>606</v>
      </c>
      <c r="R3916" s="13" t="s">
        <v>606</v>
      </c>
      <c r="S3916" s="13"/>
      <c r="T3916" s="10">
        <v>25</v>
      </c>
      <c r="U3916" s="9" t="s">
        <v>4432</v>
      </c>
      <c r="V3916" s="9" t="s">
        <v>4430</v>
      </c>
      <c r="W3916" s="13" t="s">
        <v>82</v>
      </c>
    </row>
    <row r="3917" spans="1:23" x14ac:dyDescent="0.3">
      <c r="A3917" s="7" t="s">
        <v>4428</v>
      </c>
      <c r="B3917" s="14">
        <v>10168</v>
      </c>
      <c r="C3917" s="14">
        <v>35075</v>
      </c>
      <c r="D3917" s="14">
        <v>13656</v>
      </c>
      <c r="E3917" s="6">
        <f>COUNTIF($D$3:$D$6372,D3917)</f>
        <v>1</v>
      </c>
      <c r="F3917" s="45" t="s">
        <v>583</v>
      </c>
      <c r="G3917" s="21" t="s">
        <v>3144</v>
      </c>
      <c r="H3917" s="54" t="s">
        <v>3144</v>
      </c>
      <c r="I3917" s="54" t="s">
        <v>3145</v>
      </c>
      <c r="J3917" s="14" t="s">
        <v>3134</v>
      </c>
      <c r="K3917" s="21" t="s">
        <v>3150</v>
      </c>
      <c r="L3917" s="14" t="s">
        <v>10</v>
      </c>
      <c r="M3917" s="13" t="s">
        <v>606</v>
      </c>
      <c r="N3917" s="13" t="s">
        <v>606</v>
      </c>
      <c r="O3917" s="13" t="s">
        <v>606</v>
      </c>
      <c r="P3917" s="13" t="s">
        <v>606</v>
      </c>
      <c r="Q3917" s="13" t="s">
        <v>606</v>
      </c>
      <c r="R3917" s="13"/>
      <c r="S3917" s="13"/>
      <c r="T3917" s="10">
        <v>30</v>
      </c>
      <c r="U3917" s="9" t="s">
        <v>4432</v>
      </c>
      <c r="V3917" s="9" t="s">
        <v>4430</v>
      </c>
      <c r="W3917" s="13" t="s">
        <v>82</v>
      </c>
    </row>
    <row r="3918" spans="1:23" x14ac:dyDescent="0.3">
      <c r="A3918" s="7" t="s">
        <v>4428</v>
      </c>
      <c r="B3918" s="14">
        <v>19737</v>
      </c>
      <c r="C3918" s="14">
        <v>25375</v>
      </c>
      <c r="D3918" s="14">
        <v>13659</v>
      </c>
      <c r="E3918" s="6">
        <f>COUNTIF($D$3:$D$6372,D3918)</f>
        <v>1</v>
      </c>
      <c r="F3918" s="45" t="s">
        <v>583</v>
      </c>
      <c r="G3918" s="21" t="s">
        <v>2868</v>
      </c>
      <c r="H3918" s="54" t="s">
        <v>2868</v>
      </c>
      <c r="I3918" s="54" t="s">
        <v>2869</v>
      </c>
      <c r="J3918" s="14" t="s">
        <v>2870</v>
      </c>
      <c r="K3918" s="21" t="s">
        <v>2891</v>
      </c>
      <c r="L3918" s="14" t="s">
        <v>10</v>
      </c>
      <c r="M3918" s="13" t="s">
        <v>606</v>
      </c>
      <c r="N3918" s="13" t="s">
        <v>606</v>
      </c>
      <c r="O3918" s="13" t="s">
        <v>606</v>
      </c>
      <c r="P3918" s="13" t="s">
        <v>606</v>
      </c>
      <c r="Q3918" s="13" t="s">
        <v>606</v>
      </c>
      <c r="R3918" s="13"/>
      <c r="S3918" s="13"/>
      <c r="T3918" s="10">
        <v>30</v>
      </c>
      <c r="U3918" s="9" t="s">
        <v>4432</v>
      </c>
      <c r="V3918" s="9" t="s">
        <v>4430</v>
      </c>
      <c r="W3918" s="13" t="s">
        <v>82</v>
      </c>
    </row>
    <row r="3919" spans="1:23" x14ac:dyDescent="0.3">
      <c r="A3919" s="7" t="s">
        <v>4428</v>
      </c>
      <c r="B3919" s="14">
        <v>40611</v>
      </c>
      <c r="C3919" s="14">
        <v>1015170</v>
      </c>
      <c r="D3919" s="14">
        <v>13661</v>
      </c>
      <c r="E3919" s="6">
        <f>COUNTIF($D$3:$D$6372,D3919)</f>
        <v>1</v>
      </c>
      <c r="F3919" s="45" t="s">
        <v>583</v>
      </c>
      <c r="G3919" s="21" t="s">
        <v>3728</v>
      </c>
      <c r="H3919" s="54" t="s">
        <v>3728</v>
      </c>
      <c r="I3919" s="54" t="s">
        <v>3729</v>
      </c>
      <c r="J3919" s="14" t="s">
        <v>3721</v>
      </c>
      <c r="K3919" s="21" t="s">
        <v>3730</v>
      </c>
      <c r="L3919" s="14" t="s">
        <v>10</v>
      </c>
      <c r="M3919" s="13" t="s">
        <v>606</v>
      </c>
      <c r="N3919" s="13" t="s">
        <v>606</v>
      </c>
      <c r="O3919" s="13" t="s">
        <v>606</v>
      </c>
      <c r="P3919" s="13" t="s">
        <v>606</v>
      </c>
      <c r="Q3919" s="13" t="s">
        <v>606</v>
      </c>
      <c r="R3919" s="13" t="s">
        <v>606</v>
      </c>
      <c r="S3919" s="13" t="s">
        <v>606</v>
      </c>
      <c r="T3919" s="10">
        <v>25</v>
      </c>
      <c r="U3919" s="9" t="s">
        <v>4432</v>
      </c>
      <c r="V3919" s="9" t="s">
        <v>4430</v>
      </c>
      <c r="W3919" s="13" t="s">
        <v>82</v>
      </c>
    </row>
    <row r="3920" spans="1:23" x14ac:dyDescent="0.3">
      <c r="A3920" s="7" t="s">
        <v>4428</v>
      </c>
      <c r="B3920" s="14">
        <v>38023</v>
      </c>
      <c r="C3920" s="14">
        <v>1010026</v>
      </c>
      <c r="D3920" s="14">
        <v>13662</v>
      </c>
      <c r="E3920" s="6">
        <f>COUNTIF($D$3:$D$6372,D3920)</f>
        <v>1</v>
      </c>
      <c r="F3920" s="45" t="s">
        <v>583</v>
      </c>
      <c r="G3920" s="21" t="s">
        <v>2581</v>
      </c>
      <c r="H3920" s="54" t="s">
        <v>2581</v>
      </c>
      <c r="I3920" s="54" t="s">
        <v>2582</v>
      </c>
      <c r="J3920" s="14" t="s">
        <v>2341</v>
      </c>
      <c r="K3920" s="21" t="s">
        <v>2574</v>
      </c>
      <c r="L3920" s="14" t="s">
        <v>10</v>
      </c>
      <c r="M3920" s="13" t="s">
        <v>606</v>
      </c>
      <c r="N3920" s="13" t="s">
        <v>606</v>
      </c>
      <c r="O3920" s="13" t="s">
        <v>606</v>
      </c>
      <c r="P3920" s="13" t="s">
        <v>606</v>
      </c>
      <c r="Q3920" s="13" t="s">
        <v>606</v>
      </c>
      <c r="R3920" s="13"/>
      <c r="S3920" s="13"/>
      <c r="T3920" s="10">
        <v>30</v>
      </c>
      <c r="U3920" s="9" t="s">
        <v>4432</v>
      </c>
      <c r="V3920" s="9" t="s">
        <v>4431</v>
      </c>
      <c r="W3920" s="13" t="s">
        <v>26</v>
      </c>
    </row>
    <row r="3921" spans="1:23" x14ac:dyDescent="0.3">
      <c r="A3921" s="7" t="s">
        <v>4428</v>
      </c>
      <c r="B3921" s="14">
        <v>40611</v>
      </c>
      <c r="C3921" s="14">
        <v>1015170</v>
      </c>
      <c r="D3921" s="14">
        <v>13665</v>
      </c>
      <c r="E3921" s="6">
        <f>COUNTIF($D$3:$D$6372,D3921)</f>
        <v>1</v>
      </c>
      <c r="F3921" s="45" t="s">
        <v>583</v>
      </c>
      <c r="G3921" s="21" t="s">
        <v>3728</v>
      </c>
      <c r="H3921" s="54" t="s">
        <v>3728</v>
      </c>
      <c r="I3921" s="54" t="s">
        <v>3729</v>
      </c>
      <c r="J3921" s="14" t="s">
        <v>3721</v>
      </c>
      <c r="K3921" s="21" t="s">
        <v>3730</v>
      </c>
      <c r="L3921" s="14" t="s">
        <v>10</v>
      </c>
      <c r="M3921" s="13" t="s">
        <v>606</v>
      </c>
      <c r="N3921" s="13" t="s">
        <v>606</v>
      </c>
      <c r="O3921" s="13" t="s">
        <v>606</v>
      </c>
      <c r="P3921" s="13" t="s">
        <v>606</v>
      </c>
      <c r="Q3921" s="13" t="s">
        <v>606</v>
      </c>
      <c r="R3921" s="13" t="s">
        <v>606</v>
      </c>
      <c r="S3921" s="13" t="s">
        <v>606</v>
      </c>
      <c r="T3921" s="10">
        <v>25</v>
      </c>
      <c r="U3921" s="9" t="s">
        <v>4432</v>
      </c>
      <c r="V3921" s="9" t="s">
        <v>4430</v>
      </c>
      <c r="W3921" s="13" t="s">
        <v>82</v>
      </c>
    </row>
    <row r="3922" spans="1:23" x14ac:dyDescent="0.3">
      <c r="A3922" s="7" t="s">
        <v>4428</v>
      </c>
      <c r="B3922" s="14">
        <v>39972</v>
      </c>
      <c r="C3922" s="14">
        <v>4327</v>
      </c>
      <c r="D3922" s="14">
        <v>13677</v>
      </c>
      <c r="E3922" s="6">
        <f>COUNTIF($D$3:$D$6372,D3922)</f>
        <v>1</v>
      </c>
      <c r="F3922" s="45" t="s">
        <v>1764</v>
      </c>
      <c r="G3922" s="21" t="s">
        <v>2041</v>
      </c>
      <c r="H3922" s="54" t="s">
        <v>2041</v>
      </c>
      <c r="I3922" s="54" t="s">
        <v>2042</v>
      </c>
      <c r="J3922" s="14" t="s">
        <v>2034</v>
      </c>
      <c r="K3922" s="21" t="s">
        <v>2058</v>
      </c>
      <c r="L3922" s="14" t="s">
        <v>10</v>
      </c>
      <c r="M3922" s="13" t="s">
        <v>606</v>
      </c>
      <c r="N3922" s="13" t="s">
        <v>606</v>
      </c>
      <c r="O3922" s="13" t="s">
        <v>606</v>
      </c>
      <c r="P3922" s="13" t="s">
        <v>606</v>
      </c>
      <c r="Q3922" s="13" t="s">
        <v>606</v>
      </c>
      <c r="R3922" s="13"/>
      <c r="S3922" s="13"/>
      <c r="T3922" s="10">
        <v>15</v>
      </c>
      <c r="U3922" s="9" t="s">
        <v>4432</v>
      </c>
      <c r="V3922" s="9" t="s">
        <v>4430</v>
      </c>
      <c r="W3922" s="13" t="s">
        <v>82</v>
      </c>
    </row>
    <row r="3923" spans="1:23" x14ac:dyDescent="0.3">
      <c r="A3923" s="7" t="s">
        <v>4428</v>
      </c>
      <c r="B3923" s="14">
        <v>34141</v>
      </c>
      <c r="C3923" s="14">
        <v>72710</v>
      </c>
      <c r="D3923" s="14">
        <v>13679</v>
      </c>
      <c r="E3923" s="6">
        <f>COUNTIF($D$3:$D$6372,D3923)</f>
        <v>1</v>
      </c>
      <c r="F3923" s="45" t="s">
        <v>1764</v>
      </c>
      <c r="G3923" s="21" t="s">
        <v>4201</v>
      </c>
      <c r="H3923" s="54" t="s">
        <v>4201</v>
      </c>
      <c r="I3923" s="54" t="s">
        <v>4202</v>
      </c>
      <c r="J3923" s="14" t="s">
        <v>4088</v>
      </c>
      <c r="K3923" s="21" t="s">
        <v>4198</v>
      </c>
      <c r="L3923" s="14" t="s">
        <v>10</v>
      </c>
      <c r="M3923" s="13" t="s">
        <v>606</v>
      </c>
      <c r="N3923" s="13" t="s">
        <v>606</v>
      </c>
      <c r="O3923" s="13" t="s">
        <v>606</v>
      </c>
      <c r="P3923" s="13" t="s">
        <v>606</v>
      </c>
      <c r="Q3923" s="13" t="s">
        <v>606</v>
      </c>
      <c r="R3923" s="13"/>
      <c r="S3923" s="13"/>
      <c r="T3923" s="10">
        <v>15</v>
      </c>
      <c r="U3923" s="9" t="s">
        <v>4432</v>
      </c>
      <c r="V3923" s="9" t="s">
        <v>4429</v>
      </c>
      <c r="W3923" s="13" t="s">
        <v>26</v>
      </c>
    </row>
    <row r="3924" spans="1:23" x14ac:dyDescent="0.3">
      <c r="A3924" s="7" t="s">
        <v>4428</v>
      </c>
      <c r="B3924" s="14">
        <v>27886</v>
      </c>
      <c r="C3924" s="14">
        <v>23463</v>
      </c>
      <c r="D3924" s="14">
        <v>13681</v>
      </c>
      <c r="E3924" s="6">
        <f>COUNTIF($D$3:$D$6372,D3924)</f>
        <v>1</v>
      </c>
      <c r="F3924" s="45" t="s">
        <v>1764</v>
      </c>
      <c r="G3924" s="21" t="s">
        <v>4094</v>
      </c>
      <c r="H3924" s="54" t="s">
        <v>4094</v>
      </c>
      <c r="I3924" s="54" t="s">
        <v>4095</v>
      </c>
      <c r="J3924" s="14" t="s">
        <v>4088</v>
      </c>
      <c r="K3924" s="21" t="s">
        <v>4096</v>
      </c>
      <c r="L3924" s="14" t="s">
        <v>10</v>
      </c>
      <c r="M3924" s="13" t="s">
        <v>606</v>
      </c>
      <c r="N3924" s="13" t="s">
        <v>606</v>
      </c>
      <c r="O3924" s="13" t="s">
        <v>606</v>
      </c>
      <c r="P3924" s="13" t="s">
        <v>606</v>
      </c>
      <c r="Q3924" s="13" t="s">
        <v>606</v>
      </c>
      <c r="R3924" s="13"/>
      <c r="S3924" s="13"/>
      <c r="T3924" s="10">
        <v>25</v>
      </c>
      <c r="U3924" s="9" t="s">
        <v>4432</v>
      </c>
      <c r="V3924" s="9" t="s">
        <v>4430</v>
      </c>
      <c r="W3924" s="13" t="s">
        <v>82</v>
      </c>
    </row>
    <row r="3925" spans="1:23" x14ac:dyDescent="0.3">
      <c r="A3925" s="7" t="s">
        <v>4428</v>
      </c>
      <c r="B3925" s="14">
        <v>37022</v>
      </c>
      <c r="C3925" s="14">
        <v>1002430</v>
      </c>
      <c r="D3925" s="14">
        <v>13684</v>
      </c>
      <c r="E3925" s="6">
        <f>COUNTIF($D$3:$D$6372,D3925)</f>
        <v>1</v>
      </c>
      <c r="F3925" s="45" t="s">
        <v>1764</v>
      </c>
      <c r="G3925" s="21" t="s">
        <v>2054</v>
      </c>
      <c r="H3925" s="54" t="s">
        <v>2054</v>
      </c>
      <c r="I3925" s="54" t="s">
        <v>2055</v>
      </c>
      <c r="J3925" s="14" t="s">
        <v>2034</v>
      </c>
      <c r="K3925" s="21" t="s">
        <v>2056</v>
      </c>
      <c r="L3925" s="14" t="s">
        <v>10</v>
      </c>
      <c r="M3925" s="13" t="s">
        <v>606</v>
      </c>
      <c r="N3925" s="13" t="s">
        <v>606</v>
      </c>
      <c r="O3925" s="13" t="s">
        <v>606</v>
      </c>
      <c r="P3925" s="13" t="s">
        <v>606</v>
      </c>
      <c r="Q3925" s="13" t="s">
        <v>606</v>
      </c>
      <c r="R3925" s="13" t="s">
        <v>606</v>
      </c>
      <c r="S3925" s="13"/>
      <c r="T3925" s="10">
        <v>25</v>
      </c>
      <c r="U3925" s="9" t="s">
        <v>4432</v>
      </c>
      <c r="V3925" s="9" t="s">
        <v>4430</v>
      </c>
      <c r="W3925" s="13" t="s">
        <v>82</v>
      </c>
    </row>
    <row r="3926" spans="1:23" x14ac:dyDescent="0.3">
      <c r="A3926" s="7" t="s">
        <v>4428</v>
      </c>
      <c r="B3926" s="14">
        <v>22861</v>
      </c>
      <c r="C3926" s="14">
        <v>93986</v>
      </c>
      <c r="D3926" s="14">
        <v>13690</v>
      </c>
      <c r="E3926" s="6">
        <f>COUNTIF($D$3:$D$6372,D3926)</f>
        <v>1</v>
      </c>
      <c r="F3926" s="45" t="s">
        <v>583</v>
      </c>
      <c r="G3926" s="21" t="s">
        <v>2439</v>
      </c>
      <c r="H3926" s="54" t="s">
        <v>2439</v>
      </c>
      <c r="I3926" s="54" t="s">
        <v>2440</v>
      </c>
      <c r="J3926" s="14" t="s">
        <v>2341</v>
      </c>
      <c r="K3926" s="21" t="s">
        <v>2441</v>
      </c>
      <c r="L3926" s="14" t="s">
        <v>10</v>
      </c>
      <c r="M3926" s="13" t="s">
        <v>606</v>
      </c>
      <c r="N3926" s="13" t="s">
        <v>606</v>
      </c>
      <c r="O3926" s="13" t="s">
        <v>606</v>
      </c>
      <c r="P3926" s="13" t="s">
        <v>606</v>
      </c>
      <c r="Q3926" s="13" t="s">
        <v>606</v>
      </c>
      <c r="R3926" s="13"/>
      <c r="S3926" s="13"/>
      <c r="T3926" s="10">
        <v>30</v>
      </c>
      <c r="U3926" s="13" t="s">
        <v>601</v>
      </c>
      <c r="V3926" s="9" t="s">
        <v>4429</v>
      </c>
      <c r="W3926" s="13" t="s">
        <v>26</v>
      </c>
    </row>
    <row r="3927" spans="1:23" x14ac:dyDescent="0.3">
      <c r="A3927" s="7" t="s">
        <v>4428</v>
      </c>
      <c r="B3927" s="14">
        <v>23120</v>
      </c>
      <c r="C3927" s="14">
        <v>34247</v>
      </c>
      <c r="D3927" s="14">
        <v>13702</v>
      </c>
      <c r="E3927" s="6">
        <f>COUNTIF($D$3:$D$6372,D3927)</f>
        <v>1</v>
      </c>
      <c r="F3927" s="45" t="s">
        <v>1764</v>
      </c>
      <c r="G3927" s="21" t="s">
        <v>3986</v>
      </c>
      <c r="H3927" s="54" t="s">
        <v>3986</v>
      </c>
      <c r="I3927" s="54" t="s">
        <v>3987</v>
      </c>
      <c r="J3927" s="14" t="s">
        <v>3843</v>
      </c>
      <c r="K3927" s="21" t="s">
        <v>3980</v>
      </c>
      <c r="L3927" s="14" t="s">
        <v>10</v>
      </c>
      <c r="M3927" s="13" t="s">
        <v>606</v>
      </c>
      <c r="N3927" s="13" t="s">
        <v>606</v>
      </c>
      <c r="O3927" s="13" t="s">
        <v>606</v>
      </c>
      <c r="P3927" s="13" t="s">
        <v>606</v>
      </c>
      <c r="Q3927" s="13" t="s">
        <v>606</v>
      </c>
      <c r="R3927" s="13"/>
      <c r="S3927" s="13"/>
      <c r="T3927" s="10">
        <v>5</v>
      </c>
      <c r="U3927" s="9" t="s">
        <v>4432</v>
      </c>
      <c r="V3927" s="9" t="s">
        <v>4429</v>
      </c>
      <c r="W3927" s="13" t="s">
        <v>26</v>
      </c>
    </row>
    <row r="3928" spans="1:23" x14ac:dyDescent="0.3">
      <c r="A3928" s="7" t="s">
        <v>4428</v>
      </c>
      <c r="B3928" s="14">
        <v>35104</v>
      </c>
      <c r="C3928" s="14">
        <v>129348</v>
      </c>
      <c r="D3928" s="14">
        <v>13741</v>
      </c>
      <c r="E3928" s="6">
        <f>COUNTIF($D$3:$D$6372,D3928)</f>
        <v>1</v>
      </c>
      <c r="F3928" s="45" t="s">
        <v>11</v>
      </c>
      <c r="G3928" s="21" t="s">
        <v>4416</v>
      </c>
      <c r="H3928" s="54" t="s">
        <v>4416</v>
      </c>
      <c r="I3928" s="54" t="s">
        <v>4417</v>
      </c>
      <c r="J3928" s="14" t="s">
        <v>4088</v>
      </c>
      <c r="K3928" s="21" t="s">
        <v>4409</v>
      </c>
      <c r="L3928" s="14" t="s">
        <v>10</v>
      </c>
      <c r="M3928" s="13" t="s">
        <v>606</v>
      </c>
      <c r="N3928" s="13" t="s">
        <v>606</v>
      </c>
      <c r="O3928" s="13" t="s">
        <v>606</v>
      </c>
      <c r="P3928" s="13" t="s">
        <v>606</v>
      </c>
      <c r="Q3928" s="13" t="s">
        <v>606</v>
      </c>
      <c r="R3928" s="13"/>
      <c r="S3928" s="13"/>
      <c r="T3928" s="10">
        <v>15</v>
      </c>
      <c r="U3928" s="9" t="s">
        <v>4432</v>
      </c>
      <c r="V3928" s="9" t="s">
        <v>4429</v>
      </c>
      <c r="W3928" s="13" t="s">
        <v>26</v>
      </c>
    </row>
    <row r="3929" spans="1:23" x14ac:dyDescent="0.3">
      <c r="A3929" s="7" t="s">
        <v>4428</v>
      </c>
      <c r="B3929" s="14">
        <v>39971</v>
      </c>
      <c r="C3929" s="14">
        <v>4327</v>
      </c>
      <c r="D3929" s="14">
        <v>13748</v>
      </c>
      <c r="E3929" s="6">
        <f>COUNTIF($D$3:$D$6372,D3929)</f>
        <v>1</v>
      </c>
      <c r="F3929" s="45" t="s">
        <v>11</v>
      </c>
      <c r="G3929" s="21" t="s">
        <v>2041</v>
      </c>
      <c r="H3929" s="54" t="s">
        <v>2041</v>
      </c>
      <c r="I3929" s="54" t="s">
        <v>2042</v>
      </c>
      <c r="J3929" s="14" t="s">
        <v>2034</v>
      </c>
      <c r="K3929" s="21" t="s">
        <v>2072</v>
      </c>
      <c r="L3929" s="14" t="s">
        <v>10</v>
      </c>
      <c r="M3929" s="13" t="s">
        <v>606</v>
      </c>
      <c r="N3929" s="13" t="s">
        <v>606</v>
      </c>
      <c r="O3929" s="13" t="s">
        <v>606</v>
      </c>
      <c r="P3929" s="13" t="s">
        <v>606</v>
      </c>
      <c r="Q3929" s="13" t="s">
        <v>606</v>
      </c>
      <c r="R3929" s="13"/>
      <c r="S3929" s="13"/>
      <c r="T3929" s="10">
        <v>15</v>
      </c>
      <c r="U3929" s="9" t="s">
        <v>4432</v>
      </c>
      <c r="V3929" s="9" t="s">
        <v>4430</v>
      </c>
      <c r="W3929" s="13" t="s">
        <v>82</v>
      </c>
    </row>
    <row r="3930" spans="1:23" x14ac:dyDescent="0.3">
      <c r="A3930" s="7" t="s">
        <v>4428</v>
      </c>
      <c r="B3930" s="14">
        <v>6904</v>
      </c>
      <c r="C3930" s="14">
        <v>15133</v>
      </c>
      <c r="D3930" s="14">
        <v>13896</v>
      </c>
      <c r="E3930" s="6">
        <f>COUNTIF($D$3:$D$6372,D3930)</f>
        <v>1</v>
      </c>
      <c r="F3930" s="45" t="s">
        <v>593</v>
      </c>
      <c r="G3930" s="21" t="s">
        <v>3455</v>
      </c>
      <c r="H3930" s="54" t="s">
        <v>3455</v>
      </c>
      <c r="I3930" s="54" t="s">
        <v>3456</v>
      </c>
      <c r="J3930" s="14" t="s">
        <v>3448</v>
      </c>
      <c r="K3930" s="21" t="s">
        <v>3459</v>
      </c>
      <c r="L3930" s="14" t="s">
        <v>10</v>
      </c>
      <c r="M3930" s="13" t="s">
        <v>606</v>
      </c>
      <c r="N3930" s="13" t="s">
        <v>606</v>
      </c>
      <c r="O3930" s="13" t="s">
        <v>606</v>
      </c>
      <c r="P3930" s="13" t="s">
        <v>606</v>
      </c>
      <c r="Q3930" s="13" t="s">
        <v>606</v>
      </c>
      <c r="R3930" s="13" t="s">
        <v>606</v>
      </c>
      <c r="S3930" s="13"/>
      <c r="T3930" s="10">
        <v>30</v>
      </c>
      <c r="U3930" s="13" t="s">
        <v>601</v>
      </c>
      <c r="V3930" s="9" t="s">
        <v>4430</v>
      </c>
      <c r="W3930" s="13" t="s">
        <v>82</v>
      </c>
    </row>
    <row r="3931" spans="1:23" x14ac:dyDescent="0.3">
      <c r="A3931" s="7" t="s">
        <v>4428</v>
      </c>
      <c r="B3931" s="14">
        <v>36268</v>
      </c>
      <c r="C3931" s="14">
        <v>1005435</v>
      </c>
      <c r="D3931" s="14">
        <v>13897</v>
      </c>
      <c r="E3931" s="6">
        <f>COUNTIF($D$3:$D$6372,D3931)</f>
        <v>1</v>
      </c>
      <c r="F3931" s="45" t="s">
        <v>593</v>
      </c>
      <c r="G3931" s="21" t="s">
        <v>3802</v>
      </c>
      <c r="H3931" s="54" t="s">
        <v>3802</v>
      </c>
      <c r="I3931" s="54" t="s">
        <v>3803</v>
      </c>
      <c r="J3931" s="14" t="s">
        <v>3721</v>
      </c>
      <c r="K3931" s="21" t="s">
        <v>3799</v>
      </c>
      <c r="L3931" s="14" t="s">
        <v>10</v>
      </c>
      <c r="M3931" s="13" t="s">
        <v>606</v>
      </c>
      <c r="N3931" s="13" t="s">
        <v>606</v>
      </c>
      <c r="O3931" s="13" t="s">
        <v>606</v>
      </c>
      <c r="P3931" s="13" t="s">
        <v>606</v>
      </c>
      <c r="Q3931" s="13" t="s">
        <v>606</v>
      </c>
      <c r="R3931" s="13"/>
      <c r="S3931" s="13"/>
      <c r="T3931" s="10">
        <v>30</v>
      </c>
      <c r="U3931" s="9" t="s">
        <v>4432</v>
      </c>
      <c r="V3931" s="9" t="s">
        <v>4429</v>
      </c>
      <c r="W3931" s="13" t="s">
        <v>26</v>
      </c>
    </row>
    <row r="3932" spans="1:23" x14ac:dyDescent="0.3">
      <c r="A3932" s="7" t="s">
        <v>4428</v>
      </c>
      <c r="B3932" s="14">
        <v>6904</v>
      </c>
      <c r="C3932" s="14">
        <v>15133</v>
      </c>
      <c r="D3932" s="14">
        <v>13898</v>
      </c>
      <c r="E3932" s="6">
        <f>COUNTIF($D$3:$D$6372,D3932)</f>
        <v>1</v>
      </c>
      <c r="F3932" s="45" t="s">
        <v>593</v>
      </c>
      <c r="G3932" s="21" t="s">
        <v>3455</v>
      </c>
      <c r="H3932" s="54" t="s">
        <v>3455</v>
      </c>
      <c r="I3932" s="54" t="s">
        <v>3456</v>
      </c>
      <c r="J3932" s="14" t="s">
        <v>3448</v>
      </c>
      <c r="K3932" s="21" t="s">
        <v>3498</v>
      </c>
      <c r="L3932" s="14" t="s">
        <v>10</v>
      </c>
      <c r="M3932" s="13" t="s">
        <v>606</v>
      </c>
      <c r="N3932" s="13" t="s">
        <v>606</v>
      </c>
      <c r="O3932" s="13" t="s">
        <v>606</v>
      </c>
      <c r="P3932" s="13" t="s">
        <v>606</v>
      </c>
      <c r="Q3932" s="13" t="s">
        <v>606</v>
      </c>
      <c r="R3932" s="13" t="s">
        <v>606</v>
      </c>
      <c r="S3932" s="13"/>
      <c r="T3932" s="10">
        <v>30</v>
      </c>
      <c r="U3932" s="13" t="s">
        <v>601</v>
      </c>
      <c r="V3932" s="9" t="s">
        <v>4430</v>
      </c>
      <c r="W3932" s="13" t="s">
        <v>82</v>
      </c>
    </row>
    <row r="3933" spans="1:23" x14ac:dyDescent="0.3">
      <c r="A3933" s="7" t="s">
        <v>4428</v>
      </c>
      <c r="B3933" s="14">
        <v>31664</v>
      </c>
      <c r="C3933" s="14">
        <v>15133</v>
      </c>
      <c r="D3933" s="14">
        <v>13899</v>
      </c>
      <c r="E3933" s="6">
        <f>COUNTIF($D$3:$D$6372,D3933)</f>
        <v>1</v>
      </c>
      <c r="F3933" s="45" t="s">
        <v>593</v>
      </c>
      <c r="G3933" s="21" t="s">
        <v>3455</v>
      </c>
      <c r="H3933" s="54" t="s">
        <v>3455</v>
      </c>
      <c r="I3933" s="54" t="s">
        <v>3456</v>
      </c>
      <c r="J3933" s="14" t="s">
        <v>3448</v>
      </c>
      <c r="K3933" s="21" t="s">
        <v>3498</v>
      </c>
      <c r="L3933" s="14" t="s">
        <v>10</v>
      </c>
      <c r="M3933" s="13" t="s">
        <v>606</v>
      </c>
      <c r="N3933" s="13" t="s">
        <v>606</v>
      </c>
      <c r="O3933" s="13" t="s">
        <v>606</v>
      </c>
      <c r="P3933" s="13" t="s">
        <v>606</v>
      </c>
      <c r="Q3933" s="13" t="s">
        <v>606</v>
      </c>
      <c r="R3933" s="13" t="s">
        <v>606</v>
      </c>
      <c r="S3933" s="13"/>
      <c r="T3933" s="10">
        <v>30</v>
      </c>
      <c r="U3933" s="13" t="s">
        <v>601</v>
      </c>
      <c r="V3933" s="9" t="s">
        <v>4430</v>
      </c>
      <c r="W3933" s="13" t="s">
        <v>82</v>
      </c>
    </row>
    <row r="3934" spans="1:23" x14ac:dyDescent="0.3">
      <c r="A3934" s="7" t="s">
        <v>4428</v>
      </c>
      <c r="B3934" s="14">
        <v>740</v>
      </c>
      <c r="C3934" s="14">
        <v>4327</v>
      </c>
      <c r="D3934" s="14">
        <v>13900</v>
      </c>
      <c r="E3934" s="6">
        <f>COUNTIF($D$3:$D$6372,D3934)</f>
        <v>1</v>
      </c>
      <c r="F3934" s="45" t="s">
        <v>593</v>
      </c>
      <c r="G3934" s="21" t="s">
        <v>2041</v>
      </c>
      <c r="H3934" s="54" t="s">
        <v>2041</v>
      </c>
      <c r="I3934" s="54" t="s">
        <v>2042</v>
      </c>
      <c r="J3934" s="14" t="s">
        <v>2034</v>
      </c>
      <c r="K3934" s="21" t="s">
        <v>2063</v>
      </c>
      <c r="L3934" s="14" t="s">
        <v>10</v>
      </c>
      <c r="M3934" s="13" t="s">
        <v>606</v>
      </c>
      <c r="N3934" s="13" t="s">
        <v>606</v>
      </c>
      <c r="O3934" s="13" t="s">
        <v>606</v>
      </c>
      <c r="P3934" s="13" t="s">
        <v>606</v>
      </c>
      <c r="Q3934" s="13" t="s">
        <v>606</v>
      </c>
      <c r="R3934" s="13"/>
      <c r="S3934" s="13"/>
      <c r="T3934" s="10">
        <v>15</v>
      </c>
      <c r="U3934" s="9" t="s">
        <v>4432</v>
      </c>
      <c r="V3934" s="9" t="s">
        <v>4430</v>
      </c>
      <c r="W3934" s="13" t="s">
        <v>82</v>
      </c>
    </row>
    <row r="3935" spans="1:23" x14ac:dyDescent="0.3">
      <c r="A3935" s="7" t="s">
        <v>4428</v>
      </c>
      <c r="B3935" s="14">
        <v>31087</v>
      </c>
      <c r="C3935" s="14">
        <v>11410</v>
      </c>
      <c r="D3935" s="14">
        <v>13919</v>
      </c>
      <c r="E3935" s="6">
        <f>COUNTIF($D$3:$D$6372,D3935)</f>
        <v>1</v>
      </c>
      <c r="F3935" s="45" t="s">
        <v>1653</v>
      </c>
      <c r="G3935" s="21" t="s">
        <v>1795</v>
      </c>
      <c r="H3935" s="54" t="s">
        <v>1795</v>
      </c>
      <c r="I3935" s="54" t="s">
        <v>1796</v>
      </c>
      <c r="J3935" s="14" t="s">
        <v>1726</v>
      </c>
      <c r="K3935" s="21" t="s">
        <v>1791</v>
      </c>
      <c r="L3935" s="14" t="s">
        <v>10</v>
      </c>
      <c r="M3935" s="13" t="s">
        <v>606</v>
      </c>
      <c r="N3935" s="13" t="s">
        <v>606</v>
      </c>
      <c r="O3935" s="13" t="s">
        <v>606</v>
      </c>
      <c r="P3935" s="13" t="s">
        <v>606</v>
      </c>
      <c r="Q3935" s="13" t="s">
        <v>606</v>
      </c>
      <c r="R3935" s="13"/>
      <c r="S3935" s="13"/>
      <c r="T3935" s="10">
        <v>25</v>
      </c>
      <c r="U3935" s="9" t="s">
        <v>4432</v>
      </c>
      <c r="V3935" s="9" t="s">
        <v>4430</v>
      </c>
      <c r="W3935" s="13" t="s">
        <v>82</v>
      </c>
    </row>
    <row r="3936" spans="1:23" x14ac:dyDescent="0.3">
      <c r="A3936" s="7" t="s">
        <v>4428</v>
      </c>
      <c r="B3936" s="14">
        <v>7644</v>
      </c>
      <c r="C3936" s="14">
        <v>23463</v>
      </c>
      <c r="D3936" s="14">
        <v>13933</v>
      </c>
      <c r="E3936" s="6">
        <f>COUNTIF($D$3:$D$6372,D3936)</f>
        <v>1</v>
      </c>
      <c r="F3936" s="45" t="s">
        <v>1653</v>
      </c>
      <c r="G3936" s="21" t="s">
        <v>2920</v>
      </c>
      <c r="H3936" s="54" t="s">
        <v>2920</v>
      </c>
      <c r="I3936" s="54" t="s">
        <v>2921</v>
      </c>
      <c r="J3936" s="14" t="s">
        <v>2870</v>
      </c>
      <c r="K3936" s="21" t="s">
        <v>2922</v>
      </c>
      <c r="L3936" s="14" t="s">
        <v>10</v>
      </c>
      <c r="M3936" s="13" t="s">
        <v>606</v>
      </c>
      <c r="N3936" s="13" t="s">
        <v>606</v>
      </c>
      <c r="O3936" s="13" t="s">
        <v>606</v>
      </c>
      <c r="P3936" s="13" t="s">
        <v>606</v>
      </c>
      <c r="Q3936" s="13" t="s">
        <v>606</v>
      </c>
      <c r="R3936" s="13"/>
      <c r="S3936" s="13"/>
      <c r="T3936" s="10">
        <v>25</v>
      </c>
      <c r="U3936" s="9" t="s">
        <v>4432</v>
      </c>
      <c r="V3936" s="9" t="s">
        <v>4430</v>
      </c>
      <c r="W3936" s="13" t="s">
        <v>82</v>
      </c>
    </row>
    <row r="3937" spans="1:23" x14ac:dyDescent="0.3">
      <c r="A3937" s="7" t="s">
        <v>4428</v>
      </c>
      <c r="B3937" s="14">
        <v>26903</v>
      </c>
      <c r="C3937" s="14">
        <v>1001918</v>
      </c>
      <c r="D3937" s="14">
        <v>13999</v>
      </c>
      <c r="E3937" s="6">
        <f>COUNTIF($D$3:$D$6372,D3937)</f>
        <v>1</v>
      </c>
      <c r="F3937" s="45" t="s">
        <v>593</v>
      </c>
      <c r="G3937" s="21" t="s">
        <v>3770</v>
      </c>
      <c r="H3937" s="54" t="s">
        <v>3770</v>
      </c>
      <c r="I3937" s="54" t="s">
        <v>3771</v>
      </c>
      <c r="J3937" s="14" t="s">
        <v>3721</v>
      </c>
      <c r="K3937" s="21" t="s">
        <v>3772</v>
      </c>
      <c r="L3937" s="14" t="s">
        <v>10</v>
      </c>
      <c r="M3937" s="13" t="s">
        <v>606</v>
      </c>
      <c r="N3937" s="13" t="s">
        <v>606</v>
      </c>
      <c r="O3937" s="13" t="s">
        <v>606</v>
      </c>
      <c r="P3937" s="13" t="s">
        <v>606</v>
      </c>
      <c r="Q3937" s="13" t="s">
        <v>606</v>
      </c>
      <c r="R3937" s="13" t="s">
        <v>606</v>
      </c>
      <c r="S3937" s="13" t="s">
        <v>606</v>
      </c>
      <c r="T3937" s="10">
        <v>25</v>
      </c>
      <c r="U3937" s="9" t="s">
        <v>4432</v>
      </c>
      <c r="V3937" s="9" t="s">
        <v>4430</v>
      </c>
      <c r="W3937" s="13" t="s">
        <v>82</v>
      </c>
    </row>
    <row r="3938" spans="1:23" x14ac:dyDescent="0.3">
      <c r="A3938" s="7" t="s">
        <v>4428</v>
      </c>
      <c r="B3938" s="14">
        <v>26903</v>
      </c>
      <c r="C3938" s="14">
        <v>1001918</v>
      </c>
      <c r="D3938" s="14">
        <v>14019</v>
      </c>
      <c r="E3938" s="6">
        <f>COUNTIF($D$3:$D$6372,D3938)</f>
        <v>1</v>
      </c>
      <c r="F3938" s="45" t="s">
        <v>593</v>
      </c>
      <c r="G3938" s="21" t="s">
        <v>3770</v>
      </c>
      <c r="H3938" s="54" t="s">
        <v>3770</v>
      </c>
      <c r="I3938" s="54" t="s">
        <v>3771</v>
      </c>
      <c r="J3938" s="14" t="s">
        <v>3721</v>
      </c>
      <c r="K3938" s="21" t="s">
        <v>3772</v>
      </c>
      <c r="L3938" s="14" t="s">
        <v>10</v>
      </c>
      <c r="M3938" s="13" t="s">
        <v>606</v>
      </c>
      <c r="N3938" s="13" t="s">
        <v>606</v>
      </c>
      <c r="O3938" s="13" t="s">
        <v>606</v>
      </c>
      <c r="P3938" s="13" t="s">
        <v>606</v>
      </c>
      <c r="Q3938" s="13" t="s">
        <v>606</v>
      </c>
      <c r="R3938" s="13" t="s">
        <v>606</v>
      </c>
      <c r="S3938" s="13" t="s">
        <v>606</v>
      </c>
      <c r="T3938" s="10">
        <v>25</v>
      </c>
      <c r="U3938" s="9" t="s">
        <v>4432</v>
      </c>
      <c r="V3938" s="9" t="s">
        <v>4430</v>
      </c>
      <c r="W3938" s="13" t="s">
        <v>82</v>
      </c>
    </row>
    <row r="3939" spans="1:23" x14ac:dyDescent="0.3">
      <c r="A3939" s="7" t="s">
        <v>4428</v>
      </c>
      <c r="B3939" s="14">
        <v>28398</v>
      </c>
      <c r="C3939" s="14">
        <v>1001950</v>
      </c>
      <c r="D3939" s="14">
        <v>14021</v>
      </c>
      <c r="E3939" s="6">
        <f>COUNTIF($D$3:$D$6372,D3939)</f>
        <v>1</v>
      </c>
      <c r="F3939" s="45" t="s">
        <v>593</v>
      </c>
      <c r="G3939" s="21" t="s">
        <v>3773</v>
      </c>
      <c r="H3939" s="54" t="s">
        <v>3773</v>
      </c>
      <c r="I3939" s="54" t="s">
        <v>3727</v>
      </c>
      <c r="J3939" s="14" t="s">
        <v>3721</v>
      </c>
      <c r="K3939" s="21" t="s">
        <v>3774</v>
      </c>
      <c r="L3939" s="14" t="s">
        <v>10</v>
      </c>
      <c r="M3939" s="13" t="s">
        <v>606</v>
      </c>
      <c r="N3939" s="13" t="s">
        <v>606</v>
      </c>
      <c r="O3939" s="13" t="s">
        <v>606</v>
      </c>
      <c r="P3939" s="13" t="s">
        <v>606</v>
      </c>
      <c r="Q3939" s="13" t="s">
        <v>606</v>
      </c>
      <c r="R3939" s="13" t="s">
        <v>606</v>
      </c>
      <c r="S3939" s="13" t="s">
        <v>606</v>
      </c>
      <c r="T3939" s="10">
        <v>25</v>
      </c>
      <c r="U3939" s="9" t="s">
        <v>4432</v>
      </c>
      <c r="V3939" s="9" t="s">
        <v>4430</v>
      </c>
      <c r="W3939" s="13" t="s">
        <v>82</v>
      </c>
    </row>
    <row r="3940" spans="1:23" x14ac:dyDescent="0.3">
      <c r="A3940" s="7" t="s">
        <v>4428</v>
      </c>
      <c r="B3940" s="14">
        <v>23037</v>
      </c>
      <c r="C3940" s="14">
        <v>94537</v>
      </c>
      <c r="D3940" s="14">
        <v>14032</v>
      </c>
      <c r="E3940" s="6">
        <f>COUNTIF($D$3:$D$6372,D3940)</f>
        <v>1</v>
      </c>
      <c r="F3940" s="45" t="s">
        <v>11</v>
      </c>
      <c r="G3940" s="21" t="s">
        <v>1802</v>
      </c>
      <c r="H3940" s="54" t="s">
        <v>1802</v>
      </c>
      <c r="I3940" s="54" t="s">
        <v>1803</v>
      </c>
      <c r="J3940" s="14" t="s">
        <v>1726</v>
      </c>
      <c r="K3940" s="21" t="s">
        <v>1791</v>
      </c>
      <c r="L3940" s="14" t="s">
        <v>10</v>
      </c>
      <c r="M3940" s="13" t="s">
        <v>606</v>
      </c>
      <c r="N3940" s="13" t="s">
        <v>606</v>
      </c>
      <c r="O3940" s="13" t="s">
        <v>606</v>
      </c>
      <c r="P3940" s="13" t="s">
        <v>606</v>
      </c>
      <c r="Q3940" s="13" t="s">
        <v>606</v>
      </c>
      <c r="R3940" s="13"/>
      <c r="S3940" s="13"/>
      <c r="T3940" s="10">
        <v>1</v>
      </c>
      <c r="U3940" s="9" t="s">
        <v>4432</v>
      </c>
      <c r="V3940" s="9" t="s">
        <v>4430</v>
      </c>
      <c r="W3940" s="13" t="s">
        <v>82</v>
      </c>
    </row>
    <row r="3941" spans="1:23" x14ac:dyDescent="0.3">
      <c r="A3941" s="7" t="s">
        <v>4428</v>
      </c>
      <c r="B3941" s="14">
        <v>36655</v>
      </c>
      <c r="C3941" s="14">
        <v>1006815</v>
      </c>
      <c r="D3941" s="14">
        <v>14042</v>
      </c>
      <c r="E3941" s="6">
        <f>COUNTIF($D$3:$D$6372,D3941)</f>
        <v>1</v>
      </c>
      <c r="F3941" s="45" t="s">
        <v>593</v>
      </c>
      <c r="G3941" s="21" t="s">
        <v>3797</v>
      </c>
      <c r="H3941" s="54" t="s">
        <v>3797</v>
      </c>
      <c r="I3941" s="54" t="s">
        <v>3798</v>
      </c>
      <c r="J3941" s="14" t="s">
        <v>3721</v>
      </c>
      <c r="K3941" s="21" t="s">
        <v>3799</v>
      </c>
      <c r="L3941" s="14" t="s">
        <v>10</v>
      </c>
      <c r="M3941" s="13" t="s">
        <v>606</v>
      </c>
      <c r="N3941" s="13" t="s">
        <v>606</v>
      </c>
      <c r="O3941" s="13" t="s">
        <v>606</v>
      </c>
      <c r="P3941" s="13" t="s">
        <v>606</v>
      </c>
      <c r="Q3941" s="13" t="s">
        <v>606</v>
      </c>
      <c r="R3941" s="13"/>
      <c r="S3941" s="13"/>
      <c r="T3941" s="10">
        <v>28</v>
      </c>
      <c r="U3941" s="9" t="s">
        <v>4432</v>
      </c>
      <c r="V3941" s="9" t="s">
        <v>4429</v>
      </c>
      <c r="W3941" s="13" t="s">
        <v>26</v>
      </c>
    </row>
    <row r="3942" spans="1:23" x14ac:dyDescent="0.3">
      <c r="A3942" s="7" t="s">
        <v>4428</v>
      </c>
      <c r="B3942" s="14">
        <v>24098</v>
      </c>
      <c r="C3942" s="14">
        <v>25129</v>
      </c>
      <c r="D3942" s="14">
        <v>14043</v>
      </c>
      <c r="E3942" s="6">
        <f>COUNTIF($D$3:$D$6372,D3942)</f>
        <v>1</v>
      </c>
      <c r="F3942" s="45" t="s">
        <v>593</v>
      </c>
      <c r="G3942" s="21" t="s">
        <v>3933</v>
      </c>
      <c r="H3942" s="54" t="s">
        <v>3933</v>
      </c>
      <c r="I3942" s="54" t="s">
        <v>3934</v>
      </c>
      <c r="J3942" s="14" t="s">
        <v>3843</v>
      </c>
      <c r="K3942" s="21" t="s">
        <v>3929</v>
      </c>
      <c r="L3942" s="14" t="s">
        <v>10</v>
      </c>
      <c r="M3942" s="13" t="s">
        <v>606</v>
      </c>
      <c r="N3942" s="13" t="s">
        <v>606</v>
      </c>
      <c r="O3942" s="13" t="s">
        <v>606</v>
      </c>
      <c r="P3942" s="13" t="s">
        <v>606</v>
      </c>
      <c r="Q3942" s="13" t="s">
        <v>606</v>
      </c>
      <c r="R3942" s="13"/>
      <c r="S3942" s="13"/>
      <c r="T3942" s="10">
        <v>30</v>
      </c>
      <c r="U3942" s="9" t="s">
        <v>4432</v>
      </c>
      <c r="V3942" s="9" t="s">
        <v>4430</v>
      </c>
      <c r="W3942" s="13" t="s">
        <v>82</v>
      </c>
    </row>
    <row r="3943" spans="1:23" x14ac:dyDescent="0.3">
      <c r="A3943" s="7" t="s">
        <v>4428</v>
      </c>
      <c r="B3943" s="14">
        <v>38789</v>
      </c>
      <c r="C3943" s="14">
        <v>1012193</v>
      </c>
      <c r="D3943" s="14">
        <v>14152</v>
      </c>
      <c r="E3943" s="6">
        <f>COUNTIF($D$3:$D$6372,D3943)</f>
        <v>1</v>
      </c>
      <c r="F3943" s="45" t="s">
        <v>593</v>
      </c>
      <c r="G3943" s="21" t="s">
        <v>3892</v>
      </c>
      <c r="H3943" s="54" t="s">
        <v>3892</v>
      </c>
      <c r="I3943" s="54" t="s">
        <v>3893</v>
      </c>
      <c r="J3943" s="14" t="s">
        <v>3843</v>
      </c>
      <c r="K3943" s="21" t="s">
        <v>3894</v>
      </c>
      <c r="L3943" s="14" t="s">
        <v>10</v>
      </c>
      <c r="M3943" s="13" t="s">
        <v>606</v>
      </c>
      <c r="N3943" s="13" t="s">
        <v>606</v>
      </c>
      <c r="O3943" s="13" t="s">
        <v>606</v>
      </c>
      <c r="P3943" s="13" t="s">
        <v>606</v>
      </c>
      <c r="Q3943" s="13" t="s">
        <v>606</v>
      </c>
      <c r="R3943" s="13"/>
      <c r="S3943" s="13"/>
      <c r="T3943" s="10">
        <v>15</v>
      </c>
      <c r="U3943" s="9" t="s">
        <v>4432</v>
      </c>
      <c r="V3943" s="9" t="s">
        <v>4430</v>
      </c>
      <c r="W3943" s="13" t="s">
        <v>82</v>
      </c>
    </row>
    <row r="3944" spans="1:23" x14ac:dyDescent="0.3">
      <c r="A3944" s="7" t="s">
        <v>4428</v>
      </c>
      <c r="B3944" s="14">
        <v>38850</v>
      </c>
      <c r="C3944" s="14">
        <v>34953</v>
      </c>
      <c r="D3944" s="14">
        <v>14164</v>
      </c>
      <c r="E3944" s="6">
        <f>COUNTIF($D$3:$D$6372,D3944)</f>
        <v>1</v>
      </c>
      <c r="F3944" s="45" t="s">
        <v>593</v>
      </c>
      <c r="G3944" s="21" t="s">
        <v>3892</v>
      </c>
      <c r="H3944" s="54" t="s">
        <v>3892</v>
      </c>
      <c r="I3944" s="54" t="s">
        <v>3893</v>
      </c>
      <c r="J3944" s="14" t="s">
        <v>3843</v>
      </c>
      <c r="K3944" s="21" t="s">
        <v>3894</v>
      </c>
      <c r="L3944" s="14" t="s">
        <v>10</v>
      </c>
      <c r="M3944" s="13" t="s">
        <v>606</v>
      </c>
      <c r="N3944" s="13" t="s">
        <v>606</v>
      </c>
      <c r="O3944" s="13" t="s">
        <v>606</v>
      </c>
      <c r="P3944" s="13" t="s">
        <v>606</v>
      </c>
      <c r="Q3944" s="13" t="s">
        <v>606</v>
      </c>
      <c r="R3944" s="13"/>
      <c r="S3944" s="13"/>
      <c r="T3944" s="10">
        <v>15</v>
      </c>
      <c r="U3944" s="9" t="s">
        <v>4432</v>
      </c>
      <c r="V3944" s="9" t="s">
        <v>4430</v>
      </c>
      <c r="W3944" s="13" t="s">
        <v>82</v>
      </c>
    </row>
    <row r="3945" spans="1:23" x14ac:dyDescent="0.3">
      <c r="A3945" s="7" t="s">
        <v>4428</v>
      </c>
      <c r="B3945" s="14">
        <v>36252</v>
      </c>
      <c r="C3945" s="14">
        <v>72710</v>
      </c>
      <c r="D3945" s="14">
        <v>14165</v>
      </c>
      <c r="E3945" s="6">
        <f>COUNTIF($D$3:$D$6372,D3945)</f>
        <v>1</v>
      </c>
      <c r="F3945" s="45" t="s">
        <v>593</v>
      </c>
      <c r="G3945" s="21" t="s">
        <v>2324</v>
      </c>
      <c r="H3945" s="54" t="s">
        <v>2324</v>
      </c>
      <c r="I3945" s="54" t="s">
        <v>2325</v>
      </c>
      <c r="J3945" s="14" t="s">
        <v>2034</v>
      </c>
      <c r="K3945" s="21" t="s">
        <v>2323</v>
      </c>
      <c r="L3945" s="14" t="s">
        <v>10</v>
      </c>
      <c r="M3945" s="13" t="s">
        <v>606</v>
      </c>
      <c r="N3945" s="13" t="s">
        <v>606</v>
      </c>
      <c r="O3945" s="13" t="s">
        <v>606</v>
      </c>
      <c r="P3945" s="13" t="s">
        <v>606</v>
      </c>
      <c r="Q3945" s="13" t="s">
        <v>606</v>
      </c>
      <c r="R3945" s="13"/>
      <c r="S3945" s="13"/>
      <c r="T3945" s="10">
        <v>15</v>
      </c>
      <c r="U3945" s="9" t="s">
        <v>4432</v>
      </c>
      <c r="V3945" s="9" t="s">
        <v>4429</v>
      </c>
      <c r="W3945" s="13" t="s">
        <v>26</v>
      </c>
    </row>
    <row r="3946" spans="1:23" x14ac:dyDescent="0.3">
      <c r="A3946" s="7" t="s">
        <v>4428</v>
      </c>
      <c r="B3946" s="14">
        <v>38789</v>
      </c>
      <c r="C3946" s="14">
        <v>1012193</v>
      </c>
      <c r="D3946" s="14">
        <v>14166</v>
      </c>
      <c r="E3946" s="6">
        <f>COUNTIF($D$3:$D$6372,D3946)</f>
        <v>1</v>
      </c>
      <c r="F3946" s="45" t="s">
        <v>593</v>
      </c>
      <c r="G3946" s="21" t="s">
        <v>3892</v>
      </c>
      <c r="H3946" s="54" t="s">
        <v>3892</v>
      </c>
      <c r="I3946" s="54" t="s">
        <v>3893</v>
      </c>
      <c r="J3946" s="14" t="s">
        <v>3843</v>
      </c>
      <c r="K3946" s="21" t="s">
        <v>3894</v>
      </c>
      <c r="L3946" s="14" t="s">
        <v>10</v>
      </c>
      <c r="M3946" s="13" t="s">
        <v>606</v>
      </c>
      <c r="N3946" s="13" t="s">
        <v>606</v>
      </c>
      <c r="O3946" s="13" t="s">
        <v>606</v>
      </c>
      <c r="P3946" s="13" t="s">
        <v>606</v>
      </c>
      <c r="Q3946" s="13" t="s">
        <v>606</v>
      </c>
      <c r="R3946" s="13"/>
      <c r="S3946" s="13"/>
      <c r="T3946" s="10">
        <v>15</v>
      </c>
      <c r="U3946" s="9" t="s">
        <v>4432</v>
      </c>
      <c r="V3946" s="9" t="s">
        <v>4430</v>
      </c>
      <c r="W3946" s="13" t="s">
        <v>82</v>
      </c>
    </row>
    <row r="3947" spans="1:23" x14ac:dyDescent="0.3">
      <c r="A3947" s="7" t="s">
        <v>4428</v>
      </c>
      <c r="B3947" s="14">
        <v>38789</v>
      </c>
      <c r="C3947" s="14">
        <v>1012193</v>
      </c>
      <c r="D3947" s="14">
        <v>14167</v>
      </c>
      <c r="E3947" s="6">
        <f>COUNTIF($D$3:$D$6372,D3947)</f>
        <v>1</v>
      </c>
      <c r="F3947" s="45" t="s">
        <v>593</v>
      </c>
      <c r="G3947" s="21" t="s">
        <v>3892</v>
      </c>
      <c r="H3947" s="54" t="s">
        <v>3892</v>
      </c>
      <c r="I3947" s="54" t="s">
        <v>3893</v>
      </c>
      <c r="J3947" s="14" t="s">
        <v>3843</v>
      </c>
      <c r="K3947" s="21" t="s">
        <v>3894</v>
      </c>
      <c r="L3947" s="14" t="s">
        <v>10</v>
      </c>
      <c r="M3947" s="13" t="s">
        <v>606</v>
      </c>
      <c r="N3947" s="13" t="s">
        <v>606</v>
      </c>
      <c r="O3947" s="13" t="s">
        <v>606</v>
      </c>
      <c r="P3947" s="13" t="s">
        <v>606</v>
      </c>
      <c r="Q3947" s="13" t="s">
        <v>606</v>
      </c>
      <c r="R3947" s="13"/>
      <c r="S3947" s="13"/>
      <c r="T3947" s="10">
        <v>15</v>
      </c>
      <c r="U3947" s="9" t="s">
        <v>4432</v>
      </c>
      <c r="V3947" s="9" t="s">
        <v>4430</v>
      </c>
      <c r="W3947" s="13" t="s">
        <v>82</v>
      </c>
    </row>
    <row r="3948" spans="1:23" x14ac:dyDescent="0.3">
      <c r="A3948" s="7" t="s">
        <v>4428</v>
      </c>
      <c r="B3948" s="14">
        <v>34676</v>
      </c>
      <c r="C3948" s="14">
        <v>1001619</v>
      </c>
      <c r="D3948" s="14">
        <v>14186</v>
      </c>
      <c r="E3948" s="6">
        <f>COUNTIF($D$3:$D$6372,D3948)</f>
        <v>1</v>
      </c>
      <c r="F3948" s="45" t="s">
        <v>593</v>
      </c>
      <c r="G3948" s="21" t="s">
        <v>3919</v>
      </c>
      <c r="H3948" s="54" t="s">
        <v>3919</v>
      </c>
      <c r="I3948" s="54" t="s">
        <v>3920</v>
      </c>
      <c r="J3948" s="14" t="s">
        <v>3843</v>
      </c>
      <c r="K3948" s="21" t="s">
        <v>3918</v>
      </c>
      <c r="L3948" s="14" t="s">
        <v>10</v>
      </c>
      <c r="M3948" s="13" t="s">
        <v>606</v>
      </c>
      <c r="N3948" s="13" t="s">
        <v>606</v>
      </c>
      <c r="O3948" s="13" t="s">
        <v>606</v>
      </c>
      <c r="P3948" s="13" t="s">
        <v>606</v>
      </c>
      <c r="Q3948" s="13" t="s">
        <v>606</v>
      </c>
      <c r="R3948" s="13"/>
      <c r="S3948" s="13"/>
      <c r="T3948" s="10">
        <v>25</v>
      </c>
      <c r="U3948" s="9" t="s">
        <v>4432</v>
      </c>
      <c r="V3948" s="9" t="s">
        <v>4430</v>
      </c>
      <c r="W3948" s="13" t="s">
        <v>82</v>
      </c>
    </row>
    <row r="3949" spans="1:23" x14ac:dyDescent="0.3">
      <c r="A3949" s="7" t="s">
        <v>4428</v>
      </c>
      <c r="B3949" s="14">
        <v>6780</v>
      </c>
      <c r="C3949" s="14">
        <v>29645</v>
      </c>
      <c r="D3949" s="14">
        <v>14199</v>
      </c>
      <c r="E3949" s="6">
        <f>COUNTIF($D$3:$D$6372,D3949)</f>
        <v>1</v>
      </c>
      <c r="F3949" s="45" t="s">
        <v>593</v>
      </c>
      <c r="G3949" s="21" t="s">
        <v>4320</v>
      </c>
      <c r="H3949" s="54" t="s">
        <v>4320</v>
      </c>
      <c r="I3949" s="54" t="s">
        <v>4321</v>
      </c>
      <c r="J3949" s="14" t="s">
        <v>4088</v>
      </c>
      <c r="K3949" s="21" t="s">
        <v>4309</v>
      </c>
      <c r="L3949" s="14" t="s">
        <v>10</v>
      </c>
      <c r="M3949" s="13" t="s">
        <v>606</v>
      </c>
      <c r="N3949" s="13" t="s">
        <v>606</v>
      </c>
      <c r="O3949" s="13" t="s">
        <v>606</v>
      </c>
      <c r="P3949" s="13" t="s">
        <v>606</v>
      </c>
      <c r="Q3949" s="13" t="s">
        <v>606</v>
      </c>
      <c r="R3949" s="13" t="s">
        <v>606</v>
      </c>
      <c r="S3949" s="13"/>
      <c r="T3949" s="10">
        <v>30</v>
      </c>
      <c r="U3949" s="13" t="s">
        <v>601</v>
      </c>
      <c r="V3949" s="9" t="s">
        <v>4429</v>
      </c>
      <c r="W3949" s="13" t="s">
        <v>26</v>
      </c>
    </row>
    <row r="3950" spans="1:23" x14ac:dyDescent="0.3">
      <c r="A3950" s="7" t="s">
        <v>4428</v>
      </c>
      <c r="B3950" s="14">
        <v>1836</v>
      </c>
      <c r="C3950" s="14">
        <v>7851</v>
      </c>
      <c r="D3950" s="14">
        <v>14220</v>
      </c>
      <c r="E3950" s="6">
        <f>COUNTIF($D$3:$D$6372,D3950)</f>
        <v>1</v>
      </c>
      <c r="F3950" s="45" t="s">
        <v>1764</v>
      </c>
      <c r="G3950" s="21" t="s">
        <v>2064</v>
      </c>
      <c r="H3950" s="54" t="s">
        <v>2064</v>
      </c>
      <c r="I3950" s="54" t="s">
        <v>2065</v>
      </c>
      <c r="J3950" s="14" t="s">
        <v>2034</v>
      </c>
      <c r="K3950" s="21" t="s">
        <v>2066</v>
      </c>
      <c r="L3950" s="14" t="s">
        <v>10</v>
      </c>
      <c r="M3950" s="13" t="s">
        <v>606</v>
      </c>
      <c r="N3950" s="13" t="s">
        <v>606</v>
      </c>
      <c r="O3950" s="13" t="s">
        <v>606</v>
      </c>
      <c r="P3950" s="13" t="s">
        <v>606</v>
      </c>
      <c r="Q3950" s="13" t="s">
        <v>606</v>
      </c>
      <c r="R3950" s="13"/>
      <c r="S3950" s="13"/>
      <c r="T3950" s="10">
        <v>5</v>
      </c>
      <c r="U3950" s="9" t="s">
        <v>4432</v>
      </c>
      <c r="V3950" s="9" t="s">
        <v>4430</v>
      </c>
      <c r="W3950" s="13" t="s">
        <v>82</v>
      </c>
    </row>
    <row r="3951" spans="1:23" x14ac:dyDescent="0.3">
      <c r="A3951" s="7" t="s">
        <v>4428</v>
      </c>
      <c r="B3951" s="14">
        <v>1836</v>
      </c>
      <c r="C3951" s="14">
        <v>7851</v>
      </c>
      <c r="D3951" s="14">
        <v>14221</v>
      </c>
      <c r="E3951" s="6">
        <f>COUNTIF($D$3:$D$6372,D3951)</f>
        <v>1</v>
      </c>
      <c r="F3951" s="45" t="s">
        <v>1764</v>
      </c>
      <c r="G3951" s="21" t="s">
        <v>2064</v>
      </c>
      <c r="H3951" s="54" t="s">
        <v>2064</v>
      </c>
      <c r="I3951" s="54" t="s">
        <v>2065</v>
      </c>
      <c r="J3951" s="14" t="s">
        <v>2034</v>
      </c>
      <c r="K3951" s="21" t="s">
        <v>2066</v>
      </c>
      <c r="L3951" s="14" t="s">
        <v>10</v>
      </c>
      <c r="M3951" s="13" t="s">
        <v>606</v>
      </c>
      <c r="N3951" s="13" t="s">
        <v>606</v>
      </c>
      <c r="O3951" s="13" t="s">
        <v>606</v>
      </c>
      <c r="P3951" s="13" t="s">
        <v>606</v>
      </c>
      <c r="Q3951" s="13" t="s">
        <v>606</v>
      </c>
      <c r="R3951" s="13"/>
      <c r="S3951" s="13"/>
      <c r="T3951" s="10">
        <v>5</v>
      </c>
      <c r="U3951" s="9" t="s">
        <v>4432</v>
      </c>
      <c r="V3951" s="9" t="s">
        <v>4430</v>
      </c>
      <c r="W3951" s="13" t="s">
        <v>82</v>
      </c>
    </row>
    <row r="3952" spans="1:23" x14ac:dyDescent="0.3">
      <c r="A3952" s="7" t="s">
        <v>4428</v>
      </c>
      <c r="B3952" s="14">
        <v>1836</v>
      </c>
      <c r="C3952" s="14">
        <v>7851</v>
      </c>
      <c r="D3952" s="14">
        <v>14222</v>
      </c>
      <c r="E3952" s="6">
        <f>COUNTIF($D$3:$D$6372,D3952)</f>
        <v>1</v>
      </c>
      <c r="F3952" s="45" t="s">
        <v>1764</v>
      </c>
      <c r="G3952" s="21" t="s">
        <v>2064</v>
      </c>
      <c r="H3952" s="54" t="s">
        <v>2064</v>
      </c>
      <c r="I3952" s="54" t="s">
        <v>2065</v>
      </c>
      <c r="J3952" s="14" t="s">
        <v>2034</v>
      </c>
      <c r="K3952" s="21" t="s">
        <v>2066</v>
      </c>
      <c r="L3952" s="14" t="s">
        <v>10</v>
      </c>
      <c r="M3952" s="13" t="s">
        <v>606</v>
      </c>
      <c r="N3952" s="13" t="s">
        <v>606</v>
      </c>
      <c r="O3952" s="13" t="s">
        <v>606</v>
      </c>
      <c r="P3952" s="13" t="s">
        <v>606</v>
      </c>
      <c r="Q3952" s="13" t="s">
        <v>606</v>
      </c>
      <c r="R3952" s="13"/>
      <c r="S3952" s="13"/>
      <c r="T3952" s="10">
        <v>5</v>
      </c>
      <c r="U3952" s="9" t="s">
        <v>4432</v>
      </c>
      <c r="V3952" s="9" t="s">
        <v>4430</v>
      </c>
      <c r="W3952" s="13" t="s">
        <v>82</v>
      </c>
    </row>
    <row r="3953" spans="1:23" x14ac:dyDescent="0.3">
      <c r="A3953" s="7" t="s">
        <v>4428</v>
      </c>
      <c r="B3953" s="14">
        <v>1836</v>
      </c>
      <c r="C3953" s="14">
        <v>7851</v>
      </c>
      <c r="D3953" s="14">
        <v>14223</v>
      </c>
      <c r="E3953" s="6">
        <f>COUNTIF($D$3:$D$6372,D3953)</f>
        <v>1</v>
      </c>
      <c r="F3953" s="45" t="s">
        <v>1764</v>
      </c>
      <c r="G3953" s="21" t="s">
        <v>2064</v>
      </c>
      <c r="H3953" s="54" t="s">
        <v>2064</v>
      </c>
      <c r="I3953" s="54" t="s">
        <v>2065</v>
      </c>
      <c r="J3953" s="14" t="s">
        <v>2034</v>
      </c>
      <c r="K3953" s="21" t="s">
        <v>2066</v>
      </c>
      <c r="L3953" s="14" t="s">
        <v>10</v>
      </c>
      <c r="M3953" s="13" t="s">
        <v>606</v>
      </c>
      <c r="N3953" s="13" t="s">
        <v>606</v>
      </c>
      <c r="O3953" s="13" t="s">
        <v>606</v>
      </c>
      <c r="P3953" s="13" t="s">
        <v>606</v>
      </c>
      <c r="Q3953" s="13" t="s">
        <v>606</v>
      </c>
      <c r="R3953" s="13"/>
      <c r="S3953" s="13"/>
      <c r="T3953" s="10">
        <v>5</v>
      </c>
      <c r="U3953" s="9" t="s">
        <v>4432</v>
      </c>
      <c r="V3953" s="9" t="s">
        <v>4430</v>
      </c>
      <c r="W3953" s="13" t="s">
        <v>82</v>
      </c>
    </row>
    <row r="3954" spans="1:23" x14ac:dyDescent="0.3">
      <c r="A3954" s="7" t="s">
        <v>4428</v>
      </c>
      <c r="B3954" s="14">
        <v>39777</v>
      </c>
      <c r="C3954" s="14">
        <v>90214</v>
      </c>
      <c r="D3954" s="14">
        <v>14224</v>
      </c>
      <c r="E3954" s="6">
        <f>COUNTIF($D$3:$D$6372,D3954)</f>
        <v>1</v>
      </c>
      <c r="F3954" s="45" t="s">
        <v>593</v>
      </c>
      <c r="G3954" s="21" t="s">
        <v>2488</v>
      </c>
      <c r="H3954" s="54" t="s">
        <v>2488</v>
      </c>
      <c r="I3954" s="54" t="s">
        <v>2489</v>
      </c>
      <c r="J3954" s="14" t="s">
        <v>2341</v>
      </c>
      <c r="K3954" s="21" t="s">
        <v>2480</v>
      </c>
      <c r="L3954" s="14" t="s">
        <v>10</v>
      </c>
      <c r="M3954" s="13" t="s">
        <v>606</v>
      </c>
      <c r="N3954" s="13" t="s">
        <v>606</v>
      </c>
      <c r="O3954" s="13" t="s">
        <v>606</v>
      </c>
      <c r="P3954" s="13" t="s">
        <v>606</v>
      </c>
      <c r="Q3954" s="13" t="s">
        <v>606</v>
      </c>
      <c r="R3954" s="13"/>
      <c r="S3954" s="13"/>
      <c r="T3954" s="10">
        <v>27</v>
      </c>
      <c r="U3954" s="13" t="s">
        <v>601</v>
      </c>
      <c r="V3954" s="9" t="s">
        <v>4429</v>
      </c>
      <c r="W3954" s="13" t="s">
        <v>26</v>
      </c>
    </row>
    <row r="3955" spans="1:23" x14ac:dyDescent="0.3">
      <c r="A3955" s="7" t="s">
        <v>4428</v>
      </c>
      <c r="B3955" s="14">
        <v>26842</v>
      </c>
      <c r="C3955" s="14">
        <v>25432</v>
      </c>
      <c r="D3955" s="14">
        <v>14225</v>
      </c>
      <c r="E3955" s="6">
        <f>COUNTIF($D$3:$D$6372,D3955)</f>
        <v>1</v>
      </c>
      <c r="F3955" s="45" t="s">
        <v>593</v>
      </c>
      <c r="G3955" s="21" t="s">
        <v>4039</v>
      </c>
      <c r="H3955" s="54" t="s">
        <v>4039</v>
      </c>
      <c r="I3955" s="54" t="s">
        <v>4040</v>
      </c>
      <c r="J3955" s="14" t="s">
        <v>3843</v>
      </c>
      <c r="K3955" s="21" t="s">
        <v>4014</v>
      </c>
      <c r="L3955" s="14" t="s">
        <v>10</v>
      </c>
      <c r="M3955" s="13" t="s">
        <v>606</v>
      </c>
      <c r="N3955" s="13" t="s">
        <v>606</v>
      </c>
      <c r="O3955" s="13" t="s">
        <v>606</v>
      </c>
      <c r="P3955" s="13" t="s">
        <v>606</v>
      </c>
      <c r="Q3955" s="13" t="s">
        <v>606</v>
      </c>
      <c r="R3955" s="13"/>
      <c r="S3955" s="13"/>
      <c r="T3955" s="10">
        <v>30</v>
      </c>
      <c r="U3955" s="9" t="s">
        <v>4432</v>
      </c>
      <c r="V3955" s="9" t="s">
        <v>4429</v>
      </c>
      <c r="W3955" s="13" t="s">
        <v>26</v>
      </c>
    </row>
    <row r="3956" spans="1:23" x14ac:dyDescent="0.3">
      <c r="A3956" s="7" t="s">
        <v>4428</v>
      </c>
      <c r="B3956" s="14">
        <v>1836</v>
      </c>
      <c r="C3956" s="14">
        <v>7851</v>
      </c>
      <c r="D3956" s="14">
        <v>14229</v>
      </c>
      <c r="E3956" s="6">
        <f>COUNTIF($D$3:$D$6372,D3956)</f>
        <v>1</v>
      </c>
      <c r="F3956" s="45" t="s">
        <v>11</v>
      </c>
      <c r="G3956" s="21" t="s">
        <v>2064</v>
      </c>
      <c r="H3956" s="54" t="s">
        <v>2064</v>
      </c>
      <c r="I3956" s="54" t="s">
        <v>2065</v>
      </c>
      <c r="J3956" s="14" t="s">
        <v>2034</v>
      </c>
      <c r="K3956" s="21" t="s">
        <v>2066</v>
      </c>
      <c r="L3956" s="14" t="s">
        <v>10</v>
      </c>
      <c r="M3956" s="13" t="s">
        <v>606</v>
      </c>
      <c r="N3956" s="13" t="s">
        <v>606</v>
      </c>
      <c r="O3956" s="13" t="s">
        <v>606</v>
      </c>
      <c r="P3956" s="13" t="s">
        <v>606</v>
      </c>
      <c r="Q3956" s="13" t="s">
        <v>606</v>
      </c>
      <c r="R3956" s="13"/>
      <c r="S3956" s="13"/>
      <c r="T3956" s="10">
        <v>5</v>
      </c>
      <c r="U3956" s="9" t="s">
        <v>4432</v>
      </c>
      <c r="V3956" s="9" t="s">
        <v>4430</v>
      </c>
      <c r="W3956" s="13" t="s">
        <v>82</v>
      </c>
    </row>
    <row r="3957" spans="1:23" x14ac:dyDescent="0.3">
      <c r="A3957" s="7" t="s">
        <v>4428</v>
      </c>
      <c r="B3957" s="14">
        <v>1836</v>
      </c>
      <c r="C3957" s="14">
        <v>7851</v>
      </c>
      <c r="D3957" s="14">
        <v>14230</v>
      </c>
      <c r="E3957" s="6">
        <f>COUNTIF($D$3:$D$6372,D3957)</f>
        <v>1</v>
      </c>
      <c r="F3957" s="45" t="s">
        <v>11</v>
      </c>
      <c r="G3957" s="21" t="s">
        <v>2064</v>
      </c>
      <c r="H3957" s="54" t="s">
        <v>2064</v>
      </c>
      <c r="I3957" s="54" t="s">
        <v>2065</v>
      </c>
      <c r="J3957" s="14" t="s">
        <v>2034</v>
      </c>
      <c r="K3957" s="21" t="s">
        <v>2066</v>
      </c>
      <c r="L3957" s="14" t="s">
        <v>10</v>
      </c>
      <c r="M3957" s="13" t="s">
        <v>606</v>
      </c>
      <c r="N3957" s="13" t="s">
        <v>606</v>
      </c>
      <c r="O3957" s="13" t="s">
        <v>606</v>
      </c>
      <c r="P3957" s="13" t="s">
        <v>606</v>
      </c>
      <c r="Q3957" s="13" t="s">
        <v>606</v>
      </c>
      <c r="R3957" s="13"/>
      <c r="S3957" s="13"/>
      <c r="T3957" s="10">
        <v>5</v>
      </c>
      <c r="U3957" s="9" t="s">
        <v>4432</v>
      </c>
      <c r="V3957" s="9" t="s">
        <v>4430</v>
      </c>
      <c r="W3957" s="13" t="s">
        <v>82</v>
      </c>
    </row>
    <row r="3958" spans="1:23" x14ac:dyDescent="0.3">
      <c r="A3958" s="7" t="s">
        <v>4428</v>
      </c>
      <c r="B3958" s="14">
        <v>1836</v>
      </c>
      <c r="C3958" s="14">
        <v>7851</v>
      </c>
      <c r="D3958" s="14">
        <v>14232</v>
      </c>
      <c r="E3958" s="6">
        <f>COUNTIF($D$3:$D$6372,D3958)</f>
        <v>1</v>
      </c>
      <c r="F3958" s="45" t="s">
        <v>11</v>
      </c>
      <c r="G3958" s="21" t="s">
        <v>2064</v>
      </c>
      <c r="H3958" s="54" t="s">
        <v>2064</v>
      </c>
      <c r="I3958" s="54" t="s">
        <v>2065</v>
      </c>
      <c r="J3958" s="14" t="s">
        <v>2034</v>
      </c>
      <c r="K3958" s="21" t="s">
        <v>2066</v>
      </c>
      <c r="L3958" s="14" t="s">
        <v>10</v>
      </c>
      <c r="M3958" s="13" t="s">
        <v>606</v>
      </c>
      <c r="N3958" s="13" t="s">
        <v>606</v>
      </c>
      <c r="O3958" s="13" t="s">
        <v>606</v>
      </c>
      <c r="P3958" s="13" t="s">
        <v>606</v>
      </c>
      <c r="Q3958" s="13" t="s">
        <v>606</v>
      </c>
      <c r="R3958" s="13"/>
      <c r="S3958" s="13"/>
      <c r="T3958" s="10">
        <v>5</v>
      </c>
      <c r="U3958" s="9" t="s">
        <v>4432</v>
      </c>
      <c r="V3958" s="9" t="s">
        <v>4430</v>
      </c>
      <c r="W3958" s="13" t="s">
        <v>82</v>
      </c>
    </row>
    <row r="3959" spans="1:23" x14ac:dyDescent="0.3">
      <c r="A3959" s="7" t="s">
        <v>4428</v>
      </c>
      <c r="B3959" s="14">
        <v>1836</v>
      </c>
      <c r="C3959" s="14">
        <v>7851</v>
      </c>
      <c r="D3959" s="14">
        <v>14233</v>
      </c>
      <c r="E3959" s="6">
        <f>COUNTIF($D$3:$D$6372,D3959)</f>
        <v>1</v>
      </c>
      <c r="F3959" s="45" t="s">
        <v>11</v>
      </c>
      <c r="G3959" s="21" t="s">
        <v>2064</v>
      </c>
      <c r="H3959" s="54" t="s">
        <v>2064</v>
      </c>
      <c r="I3959" s="54" t="s">
        <v>2065</v>
      </c>
      <c r="J3959" s="14" t="s">
        <v>2034</v>
      </c>
      <c r="K3959" s="21" t="s">
        <v>2066</v>
      </c>
      <c r="L3959" s="14" t="s">
        <v>10</v>
      </c>
      <c r="M3959" s="13" t="s">
        <v>606</v>
      </c>
      <c r="N3959" s="13" t="s">
        <v>606</v>
      </c>
      <c r="O3959" s="13" t="s">
        <v>606</v>
      </c>
      <c r="P3959" s="13" t="s">
        <v>606</v>
      </c>
      <c r="Q3959" s="13" t="s">
        <v>606</v>
      </c>
      <c r="R3959" s="13"/>
      <c r="S3959" s="13"/>
      <c r="T3959" s="10">
        <v>5</v>
      </c>
      <c r="U3959" s="9" t="s">
        <v>4432</v>
      </c>
      <c r="V3959" s="9" t="s">
        <v>4430</v>
      </c>
      <c r="W3959" s="13" t="s">
        <v>82</v>
      </c>
    </row>
    <row r="3960" spans="1:23" x14ac:dyDescent="0.3">
      <c r="A3960" s="7" t="s">
        <v>4428</v>
      </c>
      <c r="B3960" s="14">
        <v>34676</v>
      </c>
      <c r="C3960" s="14">
        <v>1001619</v>
      </c>
      <c r="D3960" s="14">
        <v>14247</v>
      </c>
      <c r="E3960" s="6">
        <f>COUNTIF($D$3:$D$6372,D3960)</f>
        <v>1</v>
      </c>
      <c r="F3960" s="45" t="s">
        <v>593</v>
      </c>
      <c r="G3960" s="21" t="s">
        <v>3919</v>
      </c>
      <c r="H3960" s="54" t="s">
        <v>3919</v>
      </c>
      <c r="I3960" s="54" t="s">
        <v>3920</v>
      </c>
      <c r="J3960" s="14" t="s">
        <v>3843</v>
      </c>
      <c r="K3960" s="21" t="s">
        <v>3918</v>
      </c>
      <c r="L3960" s="14" t="s">
        <v>10</v>
      </c>
      <c r="M3960" s="13" t="s">
        <v>606</v>
      </c>
      <c r="N3960" s="13" t="s">
        <v>606</v>
      </c>
      <c r="O3960" s="13" t="s">
        <v>606</v>
      </c>
      <c r="P3960" s="13" t="s">
        <v>606</v>
      </c>
      <c r="Q3960" s="13" t="s">
        <v>606</v>
      </c>
      <c r="R3960" s="13"/>
      <c r="S3960" s="13"/>
      <c r="T3960" s="10">
        <v>25</v>
      </c>
      <c r="U3960" s="9" t="s">
        <v>4432</v>
      </c>
      <c r="V3960" s="9" t="s">
        <v>4430</v>
      </c>
      <c r="W3960" s="13" t="s">
        <v>82</v>
      </c>
    </row>
    <row r="3961" spans="1:23" x14ac:dyDescent="0.3">
      <c r="A3961" s="7" t="s">
        <v>4428</v>
      </c>
      <c r="B3961" s="14">
        <v>38850</v>
      </c>
      <c r="C3961" s="14">
        <v>34953</v>
      </c>
      <c r="D3961" s="14">
        <v>14248</v>
      </c>
      <c r="E3961" s="6">
        <f>COUNTIF($D$3:$D$6372,D3961)</f>
        <v>1</v>
      </c>
      <c r="F3961" s="45" t="s">
        <v>593</v>
      </c>
      <c r="G3961" s="21" t="s">
        <v>3892</v>
      </c>
      <c r="H3961" s="54" t="s">
        <v>3892</v>
      </c>
      <c r="I3961" s="54" t="s">
        <v>3893</v>
      </c>
      <c r="J3961" s="14" t="s">
        <v>3843</v>
      </c>
      <c r="K3961" s="21" t="s">
        <v>3894</v>
      </c>
      <c r="L3961" s="14" t="s">
        <v>10</v>
      </c>
      <c r="M3961" s="13" t="s">
        <v>606</v>
      </c>
      <c r="N3961" s="13" t="s">
        <v>606</v>
      </c>
      <c r="O3961" s="13" t="s">
        <v>606</v>
      </c>
      <c r="P3961" s="13" t="s">
        <v>606</v>
      </c>
      <c r="Q3961" s="13" t="s">
        <v>606</v>
      </c>
      <c r="R3961" s="13"/>
      <c r="S3961" s="13"/>
      <c r="T3961" s="10">
        <v>15</v>
      </c>
      <c r="U3961" s="9" t="s">
        <v>4432</v>
      </c>
      <c r="V3961" s="9" t="s">
        <v>4430</v>
      </c>
      <c r="W3961" s="13" t="s">
        <v>82</v>
      </c>
    </row>
    <row r="3962" spans="1:23" x14ac:dyDescent="0.3">
      <c r="A3962" s="7" t="s">
        <v>4428</v>
      </c>
      <c r="B3962" s="14">
        <v>36401</v>
      </c>
      <c r="C3962" s="14">
        <v>1005179</v>
      </c>
      <c r="D3962" s="14">
        <v>14249</v>
      </c>
      <c r="E3962" s="6">
        <f>COUNTIF($D$3:$D$6372,D3962)</f>
        <v>1</v>
      </c>
      <c r="F3962" s="45" t="s">
        <v>593</v>
      </c>
      <c r="G3962" s="21" t="s">
        <v>1929</v>
      </c>
      <c r="H3962" s="54" t="s">
        <v>1929</v>
      </c>
      <c r="I3962" s="54" t="s">
        <v>1930</v>
      </c>
      <c r="J3962" s="14" t="s">
        <v>1726</v>
      </c>
      <c r="K3962" s="21" t="s">
        <v>1931</v>
      </c>
      <c r="L3962" s="14" t="s">
        <v>10</v>
      </c>
      <c r="M3962" s="13" t="s">
        <v>606</v>
      </c>
      <c r="N3962" s="13" t="s">
        <v>606</v>
      </c>
      <c r="O3962" s="13" t="s">
        <v>606</v>
      </c>
      <c r="P3962" s="13" t="s">
        <v>606</v>
      </c>
      <c r="Q3962" s="13" t="s">
        <v>606</v>
      </c>
      <c r="R3962" s="13"/>
      <c r="S3962" s="13"/>
      <c r="T3962" s="10">
        <v>30</v>
      </c>
      <c r="U3962" s="9" t="s">
        <v>4432</v>
      </c>
      <c r="V3962" s="9" t="s">
        <v>4430</v>
      </c>
      <c r="W3962" s="13" t="s">
        <v>82</v>
      </c>
    </row>
    <row r="3963" spans="1:23" x14ac:dyDescent="0.3">
      <c r="A3963" s="7" t="s">
        <v>4428</v>
      </c>
      <c r="B3963" s="14">
        <v>40026</v>
      </c>
      <c r="C3963" s="14">
        <v>4327</v>
      </c>
      <c r="D3963" s="14">
        <v>14252</v>
      </c>
      <c r="E3963" s="6">
        <f>COUNTIF($D$3:$D$6372,D3963)</f>
        <v>1</v>
      </c>
      <c r="F3963" s="45" t="s">
        <v>1764</v>
      </c>
      <c r="G3963" s="21" t="s">
        <v>2041</v>
      </c>
      <c r="H3963" s="54" t="s">
        <v>2041</v>
      </c>
      <c r="I3963" s="54" t="s">
        <v>2042</v>
      </c>
      <c r="J3963" s="14" t="s">
        <v>2034</v>
      </c>
      <c r="K3963" s="21" t="s">
        <v>2069</v>
      </c>
      <c r="L3963" s="14" t="s">
        <v>10</v>
      </c>
      <c r="M3963" s="13" t="s">
        <v>606</v>
      </c>
      <c r="N3963" s="13" t="s">
        <v>606</v>
      </c>
      <c r="O3963" s="13" t="s">
        <v>606</v>
      </c>
      <c r="P3963" s="13" t="s">
        <v>606</v>
      </c>
      <c r="Q3963" s="13" t="s">
        <v>606</v>
      </c>
      <c r="R3963" s="13"/>
      <c r="S3963" s="13"/>
      <c r="T3963" s="10">
        <v>15</v>
      </c>
      <c r="U3963" s="9" t="s">
        <v>4432</v>
      </c>
      <c r="V3963" s="9" t="s">
        <v>4430</v>
      </c>
      <c r="W3963" s="13" t="s">
        <v>82</v>
      </c>
    </row>
    <row r="3964" spans="1:23" x14ac:dyDescent="0.3">
      <c r="A3964" s="7" t="s">
        <v>4428</v>
      </c>
      <c r="B3964" s="14">
        <v>36254</v>
      </c>
      <c r="C3964" s="14">
        <v>4327</v>
      </c>
      <c r="D3964" s="14">
        <v>14255</v>
      </c>
      <c r="E3964" s="6">
        <f>COUNTIF($D$3:$D$6372,D3964)</f>
        <v>1</v>
      </c>
      <c r="F3964" s="45" t="s">
        <v>1764</v>
      </c>
      <c r="G3964" s="21" t="s">
        <v>2041</v>
      </c>
      <c r="H3964" s="54" t="s">
        <v>2041</v>
      </c>
      <c r="I3964" s="54" t="s">
        <v>2042</v>
      </c>
      <c r="J3964" s="14" t="s">
        <v>2034</v>
      </c>
      <c r="K3964" s="21" t="s">
        <v>2072</v>
      </c>
      <c r="L3964" s="14" t="s">
        <v>10</v>
      </c>
      <c r="M3964" s="13" t="s">
        <v>606</v>
      </c>
      <c r="N3964" s="13" t="s">
        <v>606</v>
      </c>
      <c r="O3964" s="13" t="s">
        <v>606</v>
      </c>
      <c r="P3964" s="13" t="s">
        <v>606</v>
      </c>
      <c r="Q3964" s="13" t="s">
        <v>606</v>
      </c>
      <c r="R3964" s="13"/>
      <c r="S3964" s="13"/>
      <c r="T3964" s="10">
        <v>15</v>
      </c>
      <c r="U3964" s="9" t="s">
        <v>4432</v>
      </c>
      <c r="V3964" s="9" t="s">
        <v>4430</v>
      </c>
      <c r="W3964" s="13" t="s">
        <v>82</v>
      </c>
    </row>
    <row r="3965" spans="1:23" x14ac:dyDescent="0.3">
      <c r="A3965" s="7" t="s">
        <v>4428</v>
      </c>
      <c r="B3965" s="14">
        <v>6904</v>
      </c>
      <c r="C3965" s="14">
        <v>15133</v>
      </c>
      <c r="D3965" s="14">
        <v>14256</v>
      </c>
      <c r="E3965" s="6">
        <f>COUNTIF($D$3:$D$6372,D3965)</f>
        <v>1</v>
      </c>
      <c r="F3965" s="45" t="s">
        <v>1764</v>
      </c>
      <c r="G3965" s="21" t="s">
        <v>3455</v>
      </c>
      <c r="H3965" s="54" t="s">
        <v>3455</v>
      </c>
      <c r="I3965" s="54" t="s">
        <v>3456</v>
      </c>
      <c r="J3965" s="14" t="s">
        <v>3448</v>
      </c>
      <c r="K3965" s="21" t="s">
        <v>3498</v>
      </c>
      <c r="L3965" s="14" t="s">
        <v>10</v>
      </c>
      <c r="M3965" s="13" t="s">
        <v>606</v>
      </c>
      <c r="N3965" s="13" t="s">
        <v>606</v>
      </c>
      <c r="O3965" s="13" t="s">
        <v>606</v>
      </c>
      <c r="P3965" s="13" t="s">
        <v>606</v>
      </c>
      <c r="Q3965" s="13" t="s">
        <v>606</v>
      </c>
      <c r="R3965" s="13" t="s">
        <v>606</v>
      </c>
      <c r="S3965" s="13"/>
      <c r="T3965" s="10">
        <v>30</v>
      </c>
      <c r="U3965" s="13" t="s">
        <v>601</v>
      </c>
      <c r="V3965" s="9" t="s">
        <v>4430</v>
      </c>
      <c r="W3965" s="13" t="s">
        <v>82</v>
      </c>
    </row>
    <row r="3966" spans="1:23" x14ac:dyDescent="0.3">
      <c r="A3966" s="7" t="s">
        <v>4428</v>
      </c>
      <c r="B3966" s="14">
        <v>38349</v>
      </c>
      <c r="C3966" s="14">
        <v>1010584</v>
      </c>
      <c r="D3966" s="14">
        <v>14258</v>
      </c>
      <c r="E3966" s="6">
        <f>COUNTIF($D$3:$D$6372,D3966)</f>
        <v>1</v>
      </c>
      <c r="F3966" s="45" t="s">
        <v>1764</v>
      </c>
      <c r="G3966" s="21" t="s">
        <v>4215</v>
      </c>
      <c r="H3966" s="54" t="s">
        <v>4215</v>
      </c>
      <c r="I3966" s="54" t="s">
        <v>4216</v>
      </c>
      <c r="J3966" s="14" t="s">
        <v>4088</v>
      </c>
      <c r="K3966" s="21" t="s">
        <v>4198</v>
      </c>
      <c r="L3966" s="14" t="s">
        <v>10</v>
      </c>
      <c r="M3966" s="13" t="s">
        <v>606</v>
      </c>
      <c r="N3966" s="13" t="s">
        <v>606</v>
      </c>
      <c r="O3966" s="13" t="s">
        <v>606</v>
      </c>
      <c r="P3966" s="13" t="s">
        <v>606</v>
      </c>
      <c r="Q3966" s="13" t="s">
        <v>606</v>
      </c>
      <c r="R3966" s="13"/>
      <c r="S3966" s="13"/>
      <c r="T3966" s="10">
        <v>25</v>
      </c>
      <c r="U3966" s="9" t="s">
        <v>4432</v>
      </c>
      <c r="V3966" s="9" t="s">
        <v>4429</v>
      </c>
      <c r="W3966" s="13" t="s">
        <v>26</v>
      </c>
    </row>
    <row r="3967" spans="1:23" x14ac:dyDescent="0.3">
      <c r="A3967" s="7" t="s">
        <v>4428</v>
      </c>
      <c r="B3967" s="14">
        <v>11643</v>
      </c>
      <c r="C3967" s="14">
        <v>40246</v>
      </c>
      <c r="D3967" s="14">
        <v>14260</v>
      </c>
      <c r="E3967" s="6">
        <f>COUNTIF($D$3:$D$6372,D3967)</f>
        <v>1</v>
      </c>
      <c r="F3967" s="45" t="s">
        <v>1764</v>
      </c>
      <c r="G3967" s="21" t="s">
        <v>2720</v>
      </c>
      <c r="H3967" s="54" t="s">
        <v>2720</v>
      </c>
      <c r="I3967" s="54" t="s">
        <v>2719</v>
      </c>
      <c r="J3967" s="14" t="s">
        <v>2608</v>
      </c>
      <c r="K3967" s="21" t="s">
        <v>2714</v>
      </c>
      <c r="L3967" s="14" t="s">
        <v>10</v>
      </c>
      <c r="M3967" s="13" t="s">
        <v>606</v>
      </c>
      <c r="N3967" s="13" t="s">
        <v>606</v>
      </c>
      <c r="O3967" s="13" t="s">
        <v>606</v>
      </c>
      <c r="P3967" s="13" t="s">
        <v>606</v>
      </c>
      <c r="Q3967" s="13" t="s">
        <v>606</v>
      </c>
      <c r="R3967" s="13"/>
      <c r="S3967" s="13"/>
      <c r="T3967" s="10">
        <v>30</v>
      </c>
      <c r="U3967" s="13" t="s">
        <v>601</v>
      </c>
      <c r="V3967" s="9" t="s">
        <v>4431</v>
      </c>
      <c r="W3967" s="13" t="s">
        <v>26</v>
      </c>
    </row>
    <row r="3968" spans="1:23" x14ac:dyDescent="0.3">
      <c r="A3968" s="7" t="s">
        <v>4428</v>
      </c>
      <c r="B3968" s="14">
        <v>26903</v>
      </c>
      <c r="C3968" s="14">
        <v>1001918</v>
      </c>
      <c r="D3968" s="14">
        <v>14261</v>
      </c>
      <c r="E3968" s="6">
        <f>COUNTIF($D$3:$D$6372,D3968)</f>
        <v>1</v>
      </c>
      <c r="F3968" s="45" t="s">
        <v>593</v>
      </c>
      <c r="G3968" s="21" t="s">
        <v>3770</v>
      </c>
      <c r="H3968" s="54" t="s">
        <v>3770</v>
      </c>
      <c r="I3968" s="54" t="s">
        <v>3771</v>
      </c>
      <c r="J3968" s="14" t="s">
        <v>3721</v>
      </c>
      <c r="K3968" s="21" t="s">
        <v>3788</v>
      </c>
      <c r="L3968" s="14" t="s">
        <v>10</v>
      </c>
      <c r="M3968" s="13" t="s">
        <v>606</v>
      </c>
      <c r="N3968" s="13" t="s">
        <v>606</v>
      </c>
      <c r="O3968" s="13" t="s">
        <v>606</v>
      </c>
      <c r="P3968" s="13" t="s">
        <v>606</v>
      </c>
      <c r="Q3968" s="13" t="s">
        <v>606</v>
      </c>
      <c r="R3968" s="13" t="s">
        <v>606</v>
      </c>
      <c r="S3968" s="13" t="s">
        <v>606</v>
      </c>
      <c r="T3968" s="10">
        <v>25</v>
      </c>
      <c r="U3968" s="9" t="s">
        <v>4432</v>
      </c>
      <c r="V3968" s="9" t="s">
        <v>4430</v>
      </c>
      <c r="W3968" s="13" t="s">
        <v>82</v>
      </c>
    </row>
    <row r="3969" spans="1:23" x14ac:dyDescent="0.3">
      <c r="A3969" s="7" t="s">
        <v>4428</v>
      </c>
      <c r="B3969" s="14">
        <v>39356</v>
      </c>
      <c r="C3969" s="14">
        <v>34948</v>
      </c>
      <c r="D3969" s="14">
        <v>14262</v>
      </c>
      <c r="E3969" s="6">
        <f>COUNTIF($D$3:$D$6372,D3969)</f>
        <v>1</v>
      </c>
      <c r="F3969" s="45" t="s">
        <v>593</v>
      </c>
      <c r="G3969" s="21" t="s">
        <v>2929</v>
      </c>
      <c r="H3969" s="54" t="s">
        <v>2929</v>
      </c>
      <c r="I3969" s="54" t="s">
        <v>2930</v>
      </c>
      <c r="J3969" s="14" t="s">
        <v>2870</v>
      </c>
      <c r="K3969" s="21" t="s">
        <v>2928</v>
      </c>
      <c r="L3969" s="14" t="s">
        <v>10</v>
      </c>
      <c r="M3969" s="13" t="s">
        <v>606</v>
      </c>
      <c r="N3969" s="13" t="s">
        <v>606</v>
      </c>
      <c r="O3969" s="13" t="s">
        <v>606</v>
      </c>
      <c r="P3969" s="13" t="s">
        <v>606</v>
      </c>
      <c r="Q3969" s="13" t="s">
        <v>606</v>
      </c>
      <c r="R3969" s="13"/>
      <c r="S3969" s="13"/>
      <c r="T3969" s="10">
        <v>15</v>
      </c>
      <c r="U3969" s="9" t="s">
        <v>4432</v>
      </c>
      <c r="V3969" s="9" t="s">
        <v>4430</v>
      </c>
      <c r="W3969" s="13" t="s">
        <v>82</v>
      </c>
    </row>
    <row r="3970" spans="1:23" x14ac:dyDescent="0.3">
      <c r="A3970" s="7" t="s">
        <v>4428</v>
      </c>
      <c r="B3970" s="14">
        <v>783</v>
      </c>
      <c r="C3970" s="14">
        <v>5621</v>
      </c>
      <c r="D3970" s="14">
        <v>14269</v>
      </c>
      <c r="E3970" s="6">
        <f>COUNTIF($D$3:$D$6372,D3970)</f>
        <v>1</v>
      </c>
      <c r="F3970" s="45" t="s">
        <v>11</v>
      </c>
      <c r="G3970" s="21" t="s">
        <v>3752</v>
      </c>
      <c r="H3970" s="54" t="s">
        <v>3752</v>
      </c>
      <c r="I3970" s="54" t="s">
        <v>3753</v>
      </c>
      <c r="J3970" s="14" t="s">
        <v>3721</v>
      </c>
      <c r="K3970" s="21" t="s">
        <v>3754</v>
      </c>
      <c r="L3970" s="14" t="s">
        <v>10</v>
      </c>
      <c r="M3970" s="13" t="s">
        <v>606</v>
      </c>
      <c r="N3970" s="13" t="s">
        <v>606</v>
      </c>
      <c r="O3970" s="13" t="s">
        <v>606</v>
      </c>
      <c r="P3970" s="13" t="s">
        <v>606</v>
      </c>
      <c r="Q3970" s="13" t="s">
        <v>606</v>
      </c>
      <c r="R3970" s="13"/>
      <c r="S3970" s="13"/>
      <c r="T3970" s="10">
        <v>5</v>
      </c>
      <c r="U3970" s="9" t="s">
        <v>4432</v>
      </c>
      <c r="V3970" s="9" t="s">
        <v>4430</v>
      </c>
      <c r="W3970" s="13" t="s">
        <v>82</v>
      </c>
    </row>
    <row r="3971" spans="1:23" x14ac:dyDescent="0.3">
      <c r="A3971" s="7" t="s">
        <v>4428</v>
      </c>
      <c r="B3971" s="14">
        <v>27001</v>
      </c>
      <c r="C3971" s="14">
        <v>1002038</v>
      </c>
      <c r="D3971" s="14">
        <v>14272</v>
      </c>
      <c r="E3971" s="6">
        <f>COUNTIF($D$3:$D$6372,D3971)</f>
        <v>1</v>
      </c>
      <c r="F3971" s="45" t="s">
        <v>11</v>
      </c>
      <c r="G3971" s="21" t="s">
        <v>3019</v>
      </c>
      <c r="H3971" s="54" t="s">
        <v>3019</v>
      </c>
      <c r="I3971" s="54" t="s">
        <v>3020</v>
      </c>
      <c r="J3971" s="14" t="s">
        <v>2870</v>
      </c>
      <c r="K3971" s="21" t="s">
        <v>3003</v>
      </c>
      <c r="L3971" s="14" t="s">
        <v>10</v>
      </c>
      <c r="M3971" s="13" t="s">
        <v>606</v>
      </c>
      <c r="N3971" s="13" t="s">
        <v>606</v>
      </c>
      <c r="O3971" s="13" t="s">
        <v>606</v>
      </c>
      <c r="P3971" s="13" t="s">
        <v>606</v>
      </c>
      <c r="Q3971" s="13" t="s">
        <v>606</v>
      </c>
      <c r="R3971" s="13"/>
      <c r="S3971" s="13"/>
      <c r="T3971" s="10">
        <v>25</v>
      </c>
      <c r="U3971" s="9" t="s">
        <v>4432</v>
      </c>
      <c r="V3971" s="9" t="s">
        <v>4431</v>
      </c>
      <c r="W3971" s="13" t="s">
        <v>26</v>
      </c>
    </row>
    <row r="3972" spans="1:23" x14ac:dyDescent="0.3">
      <c r="A3972" s="7" t="s">
        <v>4428</v>
      </c>
      <c r="B3972" s="14">
        <v>29986</v>
      </c>
      <c r="C3972" s="14">
        <v>491302</v>
      </c>
      <c r="D3972" s="14">
        <v>14274</v>
      </c>
      <c r="E3972" s="6">
        <f>COUNTIF($D$3:$D$6372,D3972)</f>
        <v>1</v>
      </c>
      <c r="F3972" s="45" t="s">
        <v>11</v>
      </c>
      <c r="G3972" s="21" t="s">
        <v>1846</v>
      </c>
      <c r="H3972" s="54" t="s">
        <v>1846</v>
      </c>
      <c r="I3972" s="54" t="s">
        <v>1847</v>
      </c>
      <c r="J3972" s="14" t="s">
        <v>1726</v>
      </c>
      <c r="K3972" s="21" t="s">
        <v>1837</v>
      </c>
      <c r="L3972" s="14" t="s">
        <v>10</v>
      </c>
      <c r="M3972" s="13" t="s">
        <v>606</v>
      </c>
      <c r="N3972" s="13" t="s">
        <v>606</v>
      </c>
      <c r="O3972" s="13" t="s">
        <v>606</v>
      </c>
      <c r="P3972" s="13" t="s">
        <v>606</v>
      </c>
      <c r="Q3972" s="13" t="s">
        <v>606</v>
      </c>
      <c r="R3972" s="13"/>
      <c r="S3972" s="13"/>
      <c r="T3972" s="10">
        <v>27</v>
      </c>
      <c r="U3972" s="13" t="s">
        <v>601</v>
      </c>
      <c r="V3972" s="9" t="s">
        <v>4430</v>
      </c>
      <c r="W3972" s="13" t="s">
        <v>82</v>
      </c>
    </row>
    <row r="3973" spans="1:23" x14ac:dyDescent="0.3">
      <c r="A3973" s="7" t="s">
        <v>4428</v>
      </c>
      <c r="B3973" s="14">
        <v>24195</v>
      </c>
      <c r="C3973" s="14">
        <v>82778</v>
      </c>
      <c r="D3973" s="14">
        <v>14276</v>
      </c>
      <c r="E3973" s="6">
        <f>COUNTIF($D$3:$D$6372,D3973)</f>
        <v>1</v>
      </c>
      <c r="F3973" s="45" t="s">
        <v>11</v>
      </c>
      <c r="G3973" s="21" t="s">
        <v>2528</v>
      </c>
      <c r="H3973" s="54" t="s">
        <v>2528</v>
      </c>
      <c r="I3973" s="54" t="s">
        <v>2529</v>
      </c>
      <c r="J3973" s="14" t="s">
        <v>2341</v>
      </c>
      <c r="K3973" s="21" t="s">
        <v>2520</v>
      </c>
      <c r="L3973" s="14" t="s">
        <v>10</v>
      </c>
      <c r="M3973" s="13" t="s">
        <v>606</v>
      </c>
      <c r="N3973" s="13" t="s">
        <v>606</v>
      </c>
      <c r="O3973" s="13" t="s">
        <v>606</v>
      </c>
      <c r="P3973" s="13" t="s">
        <v>606</v>
      </c>
      <c r="Q3973" s="13" t="s">
        <v>606</v>
      </c>
      <c r="R3973" s="13"/>
      <c r="S3973" s="13"/>
      <c r="T3973" s="10">
        <v>30</v>
      </c>
      <c r="U3973" s="9" t="s">
        <v>4432</v>
      </c>
      <c r="V3973" s="9" t="s">
        <v>4431</v>
      </c>
      <c r="W3973" s="13" t="s">
        <v>26</v>
      </c>
    </row>
    <row r="3974" spans="1:23" x14ac:dyDescent="0.3">
      <c r="A3974" s="7" t="s">
        <v>4428</v>
      </c>
      <c r="B3974" s="14">
        <v>6400</v>
      </c>
      <c r="C3974" s="14">
        <v>17261</v>
      </c>
      <c r="D3974" s="14">
        <v>14277</v>
      </c>
      <c r="E3974" s="6">
        <f>COUNTIF($D$3:$D$6372,D3974)</f>
        <v>1</v>
      </c>
      <c r="F3974" s="45" t="s">
        <v>11</v>
      </c>
      <c r="G3974" s="21" t="s">
        <v>2185</v>
      </c>
      <c r="H3974" s="54" t="s">
        <v>2185</v>
      </c>
      <c r="I3974" s="54" t="s">
        <v>2186</v>
      </c>
      <c r="J3974" s="14" t="s">
        <v>2034</v>
      </c>
      <c r="K3974" s="21" t="s">
        <v>2175</v>
      </c>
      <c r="L3974" s="14" t="s">
        <v>10</v>
      </c>
      <c r="M3974" s="13" t="s">
        <v>606</v>
      </c>
      <c r="N3974" s="13" t="s">
        <v>606</v>
      </c>
      <c r="O3974" s="13" t="s">
        <v>606</v>
      </c>
      <c r="P3974" s="13" t="s">
        <v>606</v>
      </c>
      <c r="Q3974" s="13" t="s">
        <v>606</v>
      </c>
      <c r="R3974" s="13"/>
      <c r="S3974" s="13"/>
      <c r="T3974" s="10">
        <v>10</v>
      </c>
      <c r="U3974" s="9" t="s">
        <v>4432</v>
      </c>
      <c r="V3974" s="9" t="s">
        <v>4429</v>
      </c>
      <c r="W3974" s="13" t="s">
        <v>26</v>
      </c>
    </row>
    <row r="3975" spans="1:23" x14ac:dyDescent="0.3">
      <c r="A3975" s="7" t="s">
        <v>4428</v>
      </c>
      <c r="B3975" s="14">
        <v>5030</v>
      </c>
      <c r="C3975" s="14">
        <v>16410</v>
      </c>
      <c r="D3975" s="14">
        <v>14279</v>
      </c>
      <c r="E3975" s="6">
        <f>COUNTIF($D$3:$D$6372,D3975)</f>
        <v>1</v>
      </c>
      <c r="F3975" s="45" t="s">
        <v>11</v>
      </c>
      <c r="G3975" s="21" t="s">
        <v>2232</v>
      </c>
      <c r="H3975" s="54" t="s">
        <v>2232</v>
      </c>
      <c r="I3975" s="54" t="s">
        <v>2233</v>
      </c>
      <c r="J3975" s="14" t="s">
        <v>2034</v>
      </c>
      <c r="K3975" s="21" t="s">
        <v>2213</v>
      </c>
      <c r="L3975" s="14" t="s">
        <v>10</v>
      </c>
      <c r="M3975" s="13" t="s">
        <v>606</v>
      </c>
      <c r="N3975" s="13" t="s">
        <v>606</v>
      </c>
      <c r="O3975" s="13" t="s">
        <v>606</v>
      </c>
      <c r="P3975" s="13" t="s">
        <v>606</v>
      </c>
      <c r="Q3975" s="13" t="s">
        <v>606</v>
      </c>
      <c r="R3975" s="13"/>
      <c r="S3975" s="13"/>
      <c r="T3975" s="10">
        <v>10</v>
      </c>
      <c r="U3975" s="9" t="s">
        <v>4432</v>
      </c>
      <c r="V3975" s="9" t="s">
        <v>4429</v>
      </c>
      <c r="W3975" s="13" t="s">
        <v>26</v>
      </c>
    </row>
    <row r="3976" spans="1:23" x14ac:dyDescent="0.3">
      <c r="A3976" s="7" t="s">
        <v>4428</v>
      </c>
      <c r="B3976" s="14">
        <v>39381</v>
      </c>
      <c r="C3976" s="14">
        <v>1013397</v>
      </c>
      <c r="D3976" s="14">
        <v>14281</v>
      </c>
      <c r="E3976" s="6">
        <f>COUNTIF($D$3:$D$6372,D3976)</f>
        <v>1</v>
      </c>
      <c r="F3976" s="45" t="s">
        <v>11</v>
      </c>
      <c r="G3976" s="21" t="s">
        <v>2410</v>
      </c>
      <c r="H3976" s="54" t="s">
        <v>2410</v>
      </c>
      <c r="I3976" s="54" t="s">
        <v>2411</v>
      </c>
      <c r="J3976" s="14" t="s">
        <v>2341</v>
      </c>
      <c r="K3976" s="21" t="s">
        <v>2412</v>
      </c>
      <c r="L3976" s="14" t="s">
        <v>10</v>
      </c>
      <c r="M3976" s="13" t="s">
        <v>606</v>
      </c>
      <c r="N3976" s="13" t="s">
        <v>606</v>
      </c>
      <c r="O3976" s="13" t="s">
        <v>606</v>
      </c>
      <c r="P3976" s="13" t="s">
        <v>606</v>
      </c>
      <c r="Q3976" s="13" t="s">
        <v>606</v>
      </c>
      <c r="R3976" s="13"/>
      <c r="S3976" s="13"/>
      <c r="T3976" s="10">
        <v>30</v>
      </c>
      <c r="U3976" s="9" t="s">
        <v>4432</v>
      </c>
      <c r="V3976" s="9" t="s">
        <v>4431</v>
      </c>
      <c r="W3976" s="13" t="s">
        <v>26</v>
      </c>
    </row>
    <row r="3977" spans="1:23" x14ac:dyDescent="0.3">
      <c r="A3977" s="7" t="s">
        <v>4428</v>
      </c>
      <c r="B3977" s="14">
        <v>27988</v>
      </c>
      <c r="C3977" s="14">
        <v>1002089</v>
      </c>
      <c r="D3977" s="14">
        <v>14283</v>
      </c>
      <c r="E3977" s="6">
        <f>COUNTIF($D$3:$D$6372,D3977)</f>
        <v>1</v>
      </c>
      <c r="F3977" s="45" t="s">
        <v>11</v>
      </c>
      <c r="G3977" s="21" t="s">
        <v>2472</v>
      </c>
      <c r="H3977" s="54" t="s">
        <v>2472</v>
      </c>
      <c r="I3977" s="54" t="s">
        <v>2474</v>
      </c>
      <c r="J3977" s="14" t="s">
        <v>2341</v>
      </c>
      <c r="K3977" s="21" t="s">
        <v>2466</v>
      </c>
      <c r="L3977" s="14" t="s">
        <v>10</v>
      </c>
      <c r="M3977" s="13" t="s">
        <v>606</v>
      </c>
      <c r="N3977" s="13" t="s">
        <v>606</v>
      </c>
      <c r="O3977" s="13" t="s">
        <v>606</v>
      </c>
      <c r="P3977" s="13" t="s">
        <v>606</v>
      </c>
      <c r="Q3977" s="13" t="s">
        <v>606</v>
      </c>
      <c r="R3977" s="13"/>
      <c r="S3977" s="13"/>
      <c r="T3977" s="10">
        <v>25</v>
      </c>
      <c r="U3977" s="9" t="s">
        <v>4432</v>
      </c>
      <c r="V3977" s="9" t="s">
        <v>4431</v>
      </c>
      <c r="W3977" s="13" t="s">
        <v>26</v>
      </c>
    </row>
    <row r="3978" spans="1:23" x14ac:dyDescent="0.3">
      <c r="A3978" s="7" t="s">
        <v>4428</v>
      </c>
      <c r="B3978" s="14">
        <v>26903</v>
      </c>
      <c r="C3978" s="14">
        <v>1001918</v>
      </c>
      <c r="D3978" s="14">
        <v>14289</v>
      </c>
      <c r="E3978" s="6">
        <f>COUNTIF($D$3:$D$6372,D3978)</f>
        <v>1</v>
      </c>
      <c r="F3978" s="45" t="s">
        <v>593</v>
      </c>
      <c r="G3978" s="21" t="s">
        <v>3770</v>
      </c>
      <c r="H3978" s="54" t="s">
        <v>3770</v>
      </c>
      <c r="I3978" s="54" t="s">
        <v>3771</v>
      </c>
      <c r="J3978" s="14" t="s">
        <v>3721</v>
      </c>
      <c r="K3978" s="21" t="s">
        <v>3788</v>
      </c>
      <c r="L3978" s="14" t="s">
        <v>10</v>
      </c>
      <c r="M3978" s="13" t="s">
        <v>606</v>
      </c>
      <c r="N3978" s="13" t="s">
        <v>606</v>
      </c>
      <c r="O3978" s="13" t="s">
        <v>606</v>
      </c>
      <c r="P3978" s="13" t="s">
        <v>606</v>
      </c>
      <c r="Q3978" s="13" t="s">
        <v>606</v>
      </c>
      <c r="R3978" s="13" t="s">
        <v>606</v>
      </c>
      <c r="S3978" s="13" t="s">
        <v>606</v>
      </c>
      <c r="T3978" s="10">
        <v>25</v>
      </c>
      <c r="U3978" s="9" t="s">
        <v>4432</v>
      </c>
      <c r="V3978" s="9" t="s">
        <v>4430</v>
      </c>
      <c r="W3978" s="13" t="s">
        <v>82</v>
      </c>
    </row>
    <row r="3979" spans="1:23" x14ac:dyDescent="0.3">
      <c r="A3979" s="7" t="s">
        <v>4428</v>
      </c>
      <c r="B3979" s="14">
        <v>28547</v>
      </c>
      <c r="C3979" s="14">
        <v>694426</v>
      </c>
      <c r="D3979" s="14">
        <v>14313</v>
      </c>
      <c r="E3979" s="6">
        <f>COUNTIF($D$3:$D$6372,D3979)</f>
        <v>1</v>
      </c>
      <c r="F3979" s="45" t="s">
        <v>11</v>
      </c>
      <c r="G3979" s="21" t="s">
        <v>2655</v>
      </c>
      <c r="H3979" s="54" t="s">
        <v>2655</v>
      </c>
      <c r="I3979" s="54" t="s">
        <v>2656</v>
      </c>
      <c r="J3979" s="14" t="s">
        <v>2608</v>
      </c>
      <c r="K3979" s="21" t="s">
        <v>2640</v>
      </c>
      <c r="L3979" s="14" t="s">
        <v>10</v>
      </c>
      <c r="M3979" s="13" t="s">
        <v>606</v>
      </c>
      <c r="N3979" s="13" t="s">
        <v>606</v>
      </c>
      <c r="O3979" s="13" t="s">
        <v>606</v>
      </c>
      <c r="P3979" s="13" t="s">
        <v>606</v>
      </c>
      <c r="Q3979" s="13" t="s">
        <v>606</v>
      </c>
      <c r="R3979" s="13"/>
      <c r="S3979" s="13"/>
      <c r="T3979" s="10">
        <v>8</v>
      </c>
      <c r="U3979" s="9" t="s">
        <v>4432</v>
      </c>
      <c r="V3979" s="9" t="s">
        <v>4430</v>
      </c>
      <c r="W3979" s="13" t="s">
        <v>82</v>
      </c>
    </row>
    <row r="3980" spans="1:23" x14ac:dyDescent="0.3">
      <c r="A3980" s="7" t="s">
        <v>4428</v>
      </c>
      <c r="B3980" s="14">
        <v>30160</v>
      </c>
      <c r="C3980" s="14">
        <v>1001052</v>
      </c>
      <c r="D3980" s="14">
        <v>14325</v>
      </c>
      <c r="E3980" s="6">
        <f>COUNTIF($D$3:$D$6372,D3980)</f>
        <v>1</v>
      </c>
      <c r="F3980" s="45" t="s">
        <v>1764</v>
      </c>
      <c r="G3980" s="21" t="s">
        <v>3767</v>
      </c>
      <c r="H3980" s="54" t="s">
        <v>3767</v>
      </c>
      <c r="I3980" s="54" t="s">
        <v>3768</v>
      </c>
      <c r="J3980" s="14" t="s">
        <v>3721</v>
      </c>
      <c r="K3980" s="21" t="s">
        <v>3787</v>
      </c>
      <c r="L3980" s="14" t="s">
        <v>10</v>
      </c>
      <c r="M3980" s="13" t="s">
        <v>606</v>
      </c>
      <c r="N3980" s="13" t="s">
        <v>606</v>
      </c>
      <c r="O3980" s="13" t="s">
        <v>606</v>
      </c>
      <c r="P3980" s="13" t="s">
        <v>606</v>
      </c>
      <c r="Q3980" s="13" t="s">
        <v>606</v>
      </c>
      <c r="R3980" s="13" t="s">
        <v>606</v>
      </c>
      <c r="S3980" s="13" t="s">
        <v>606</v>
      </c>
      <c r="T3980" s="10">
        <v>25</v>
      </c>
      <c r="U3980" s="9" t="s">
        <v>4432</v>
      </c>
      <c r="V3980" s="9" t="s">
        <v>4430</v>
      </c>
      <c r="W3980" s="13" t="s">
        <v>82</v>
      </c>
    </row>
    <row r="3981" spans="1:23" x14ac:dyDescent="0.3">
      <c r="A3981" s="7" t="s">
        <v>4428</v>
      </c>
      <c r="B3981" s="14">
        <v>31369</v>
      </c>
      <c r="C3981" s="14">
        <v>14954</v>
      </c>
      <c r="D3981" s="14">
        <v>14341</v>
      </c>
      <c r="E3981" s="6">
        <f>COUNTIF($D$3:$D$6372,D3981)</f>
        <v>1</v>
      </c>
      <c r="F3981" s="45" t="s">
        <v>583</v>
      </c>
      <c r="G3981" s="21" t="s">
        <v>3847</v>
      </c>
      <c r="H3981" s="54" t="s">
        <v>3847</v>
      </c>
      <c r="I3981" s="54" t="s">
        <v>3851</v>
      </c>
      <c r="J3981" s="14" t="s">
        <v>3843</v>
      </c>
      <c r="K3981" s="21" t="s">
        <v>3872</v>
      </c>
      <c r="L3981" s="14" t="s">
        <v>10</v>
      </c>
      <c r="M3981" s="13" t="s">
        <v>606</v>
      </c>
      <c r="N3981" s="13" t="s">
        <v>606</v>
      </c>
      <c r="O3981" s="13" t="s">
        <v>606</v>
      </c>
      <c r="P3981" s="13" t="s">
        <v>606</v>
      </c>
      <c r="Q3981" s="13" t="s">
        <v>606</v>
      </c>
      <c r="R3981" s="13"/>
      <c r="S3981" s="13"/>
      <c r="T3981" s="10">
        <v>17</v>
      </c>
      <c r="U3981" s="9" t="s">
        <v>4432</v>
      </c>
      <c r="V3981" s="9" t="s">
        <v>4430</v>
      </c>
      <c r="W3981" s="13" t="s">
        <v>82</v>
      </c>
    </row>
    <row r="3982" spans="1:23" x14ac:dyDescent="0.3">
      <c r="A3982" s="7" t="s">
        <v>4428</v>
      </c>
      <c r="B3982" s="14">
        <v>21252</v>
      </c>
      <c r="C3982" s="14">
        <v>71124</v>
      </c>
      <c r="D3982" s="14">
        <v>14356</v>
      </c>
      <c r="E3982" s="6">
        <f>COUNTIF($D$3:$D$6372,D3982)</f>
        <v>1</v>
      </c>
      <c r="F3982" s="45" t="s">
        <v>11</v>
      </c>
      <c r="G3982" s="21" t="s">
        <v>3830</v>
      </c>
      <c r="H3982" s="54" t="s">
        <v>3830</v>
      </c>
      <c r="I3982" s="54" t="s">
        <v>3831</v>
      </c>
      <c r="J3982" s="14" t="s">
        <v>3721</v>
      </c>
      <c r="K3982" s="21" t="s">
        <v>3814</v>
      </c>
      <c r="L3982" s="14" t="s">
        <v>10</v>
      </c>
      <c r="M3982" s="13" t="s">
        <v>606</v>
      </c>
      <c r="N3982" s="13" t="s">
        <v>606</v>
      </c>
      <c r="O3982" s="13" t="s">
        <v>606</v>
      </c>
      <c r="P3982" s="13" t="s">
        <v>606</v>
      </c>
      <c r="Q3982" s="13" t="s">
        <v>606</v>
      </c>
      <c r="R3982" s="13"/>
      <c r="S3982" s="13"/>
      <c r="T3982" s="10">
        <v>5</v>
      </c>
      <c r="U3982" s="9" t="s">
        <v>4432</v>
      </c>
      <c r="V3982" s="9" t="s">
        <v>4429</v>
      </c>
      <c r="W3982" s="13" t="s">
        <v>26</v>
      </c>
    </row>
    <row r="3983" spans="1:23" x14ac:dyDescent="0.3">
      <c r="A3983" s="7" t="s">
        <v>4428</v>
      </c>
      <c r="B3983" s="14">
        <v>28325</v>
      </c>
      <c r="C3983" s="14">
        <v>123924</v>
      </c>
      <c r="D3983" s="14">
        <v>14369</v>
      </c>
      <c r="E3983" s="6">
        <f>COUNTIF($D$3:$D$6372,D3983)</f>
        <v>1</v>
      </c>
      <c r="F3983" s="45" t="s">
        <v>11</v>
      </c>
      <c r="G3983" s="21" t="s">
        <v>2824</v>
      </c>
      <c r="H3983" s="54" t="s">
        <v>2824</v>
      </c>
      <c r="I3983" s="54" t="s">
        <v>2825</v>
      </c>
      <c r="J3983" s="14" t="s">
        <v>2608</v>
      </c>
      <c r="K3983" s="21" t="s">
        <v>2813</v>
      </c>
      <c r="L3983" s="14" t="s">
        <v>10</v>
      </c>
      <c r="M3983" s="13" t="s">
        <v>606</v>
      </c>
      <c r="N3983" s="13" t="s">
        <v>606</v>
      </c>
      <c r="O3983" s="13" t="s">
        <v>606</v>
      </c>
      <c r="P3983" s="13" t="s">
        <v>606</v>
      </c>
      <c r="Q3983" s="13" t="s">
        <v>606</v>
      </c>
      <c r="R3983" s="13"/>
      <c r="S3983" s="13"/>
      <c r="T3983" s="10">
        <v>15</v>
      </c>
      <c r="U3983" s="9" t="s">
        <v>4432</v>
      </c>
      <c r="V3983" s="9" t="s">
        <v>4429</v>
      </c>
      <c r="W3983" s="13" t="s">
        <v>26</v>
      </c>
    </row>
    <row r="3984" spans="1:23" x14ac:dyDescent="0.3">
      <c r="A3984" s="7" t="s">
        <v>4428</v>
      </c>
      <c r="B3984" s="14">
        <v>10062</v>
      </c>
      <c r="C3984" s="14">
        <v>34842</v>
      </c>
      <c r="D3984" s="14">
        <v>14373</v>
      </c>
      <c r="E3984" s="6">
        <f>COUNTIF($D$3:$D$6372,D3984)</f>
        <v>1</v>
      </c>
      <c r="F3984" s="45" t="s">
        <v>11</v>
      </c>
      <c r="G3984" s="21" t="s">
        <v>2920</v>
      </c>
      <c r="H3984" s="54" t="s">
        <v>2920</v>
      </c>
      <c r="I3984" s="54" t="s">
        <v>2936</v>
      </c>
      <c r="J3984" s="14" t="s">
        <v>2870</v>
      </c>
      <c r="K3984" s="21" t="s">
        <v>2937</v>
      </c>
      <c r="L3984" s="14" t="s">
        <v>10</v>
      </c>
      <c r="M3984" s="13" t="s">
        <v>606</v>
      </c>
      <c r="N3984" s="13" t="s">
        <v>606</v>
      </c>
      <c r="O3984" s="13" t="s">
        <v>606</v>
      </c>
      <c r="P3984" s="13" t="s">
        <v>606</v>
      </c>
      <c r="Q3984" s="13" t="s">
        <v>606</v>
      </c>
      <c r="R3984" s="13"/>
      <c r="S3984" s="13"/>
      <c r="T3984" s="10">
        <v>25</v>
      </c>
      <c r="U3984" s="9" t="s">
        <v>4432</v>
      </c>
      <c r="V3984" s="9" t="s">
        <v>4430</v>
      </c>
      <c r="W3984" s="13" t="s">
        <v>82</v>
      </c>
    </row>
    <row r="3985" spans="1:23" x14ac:dyDescent="0.3">
      <c r="A3985" s="7" t="s">
        <v>4428</v>
      </c>
      <c r="B3985" s="14">
        <v>38821</v>
      </c>
      <c r="C3985" s="14">
        <v>11410</v>
      </c>
      <c r="D3985" s="14">
        <v>14376</v>
      </c>
      <c r="E3985" s="6">
        <f>COUNTIF($D$3:$D$6372,D3985)</f>
        <v>1</v>
      </c>
      <c r="F3985" s="45" t="s">
        <v>11</v>
      </c>
      <c r="G3985" s="21" t="s">
        <v>2920</v>
      </c>
      <c r="H3985" s="54" t="s">
        <v>2920</v>
      </c>
      <c r="I3985" s="54" t="s">
        <v>2933</v>
      </c>
      <c r="J3985" s="14" t="s">
        <v>2870</v>
      </c>
      <c r="K3985" s="21" t="s">
        <v>2931</v>
      </c>
      <c r="L3985" s="14" t="s">
        <v>10</v>
      </c>
      <c r="M3985" s="13" t="s">
        <v>606</v>
      </c>
      <c r="N3985" s="13" t="s">
        <v>606</v>
      </c>
      <c r="O3985" s="13" t="s">
        <v>606</v>
      </c>
      <c r="P3985" s="13" t="s">
        <v>606</v>
      </c>
      <c r="Q3985" s="13" t="s">
        <v>606</v>
      </c>
      <c r="R3985" s="13"/>
      <c r="S3985" s="13"/>
      <c r="T3985" s="10">
        <v>25</v>
      </c>
      <c r="U3985" s="9" t="s">
        <v>4432</v>
      </c>
      <c r="V3985" s="9" t="s">
        <v>4430</v>
      </c>
      <c r="W3985" s="13" t="s">
        <v>82</v>
      </c>
    </row>
    <row r="3986" spans="1:23" x14ac:dyDescent="0.3">
      <c r="A3986" s="7" t="s">
        <v>4428</v>
      </c>
      <c r="B3986" s="14">
        <v>38428</v>
      </c>
      <c r="C3986" s="14">
        <v>1011201</v>
      </c>
      <c r="D3986" s="14">
        <v>14397</v>
      </c>
      <c r="E3986" s="6">
        <f>COUNTIF($D$3:$D$6372,D3986)</f>
        <v>1</v>
      </c>
      <c r="F3986" s="45" t="s">
        <v>583</v>
      </c>
      <c r="G3986" s="21" t="s">
        <v>2457</v>
      </c>
      <c r="H3986" s="54" t="s">
        <v>2457</v>
      </c>
      <c r="I3986" s="54" t="s">
        <v>2458</v>
      </c>
      <c r="J3986" s="14" t="s">
        <v>2341</v>
      </c>
      <c r="K3986" s="21" t="s">
        <v>2441</v>
      </c>
      <c r="L3986" s="14" t="s">
        <v>10</v>
      </c>
      <c r="M3986" s="13" t="s">
        <v>606</v>
      </c>
      <c r="N3986" s="13" t="s">
        <v>606</v>
      </c>
      <c r="O3986" s="13" t="s">
        <v>606</v>
      </c>
      <c r="P3986" s="13" t="s">
        <v>606</v>
      </c>
      <c r="Q3986" s="13" t="s">
        <v>606</v>
      </c>
      <c r="R3986" s="13"/>
      <c r="S3986" s="13"/>
      <c r="T3986" s="10">
        <v>30</v>
      </c>
      <c r="U3986" s="9" t="s">
        <v>4432</v>
      </c>
      <c r="V3986" s="9" t="s">
        <v>4429</v>
      </c>
      <c r="W3986" s="13" t="s">
        <v>26</v>
      </c>
    </row>
    <row r="3987" spans="1:23" x14ac:dyDescent="0.3">
      <c r="A3987" s="7" t="s">
        <v>4428</v>
      </c>
      <c r="B3987" s="14">
        <v>24363</v>
      </c>
      <c r="C3987" s="14">
        <v>126060</v>
      </c>
      <c r="D3987" s="14">
        <v>14410</v>
      </c>
      <c r="E3987" s="6">
        <f>COUNTIF($D$3:$D$6372,D3987)</f>
        <v>1</v>
      </c>
      <c r="F3987" s="45" t="s">
        <v>11</v>
      </c>
      <c r="G3987" s="21" t="s">
        <v>2546</v>
      </c>
      <c r="H3987" s="54" t="s">
        <v>2546</v>
      </c>
      <c r="I3987" s="54" t="s">
        <v>2547</v>
      </c>
      <c r="J3987" s="14" t="s">
        <v>2341</v>
      </c>
      <c r="K3987" s="21" t="s">
        <v>2537</v>
      </c>
      <c r="L3987" s="14" t="s">
        <v>10</v>
      </c>
      <c r="M3987" s="13" t="s">
        <v>606</v>
      </c>
      <c r="N3987" s="13" t="s">
        <v>606</v>
      </c>
      <c r="O3987" s="13" t="s">
        <v>606</v>
      </c>
      <c r="P3987" s="13" t="s">
        <v>606</v>
      </c>
      <c r="Q3987" s="13" t="s">
        <v>606</v>
      </c>
      <c r="R3987" s="13"/>
      <c r="S3987" s="13"/>
      <c r="T3987" s="10">
        <v>5</v>
      </c>
      <c r="U3987" s="9" t="s">
        <v>4432</v>
      </c>
      <c r="V3987" s="9" t="s">
        <v>4429</v>
      </c>
      <c r="W3987" s="13" t="s">
        <v>26</v>
      </c>
    </row>
    <row r="3988" spans="1:23" x14ac:dyDescent="0.3">
      <c r="A3988" s="7" t="s">
        <v>4428</v>
      </c>
      <c r="B3988" s="14">
        <v>6900</v>
      </c>
      <c r="C3988" s="14">
        <v>22811</v>
      </c>
      <c r="D3988" s="14">
        <v>14411</v>
      </c>
      <c r="E3988" s="6">
        <f>COUNTIF($D$3:$D$6372,D3988)</f>
        <v>1</v>
      </c>
      <c r="F3988" s="45" t="s">
        <v>11</v>
      </c>
      <c r="G3988" s="21" t="s">
        <v>2211</v>
      </c>
      <c r="H3988" s="54" t="s">
        <v>2211</v>
      </c>
      <c r="I3988" s="54" t="s">
        <v>2212</v>
      </c>
      <c r="J3988" s="14" t="s">
        <v>2034</v>
      </c>
      <c r="K3988" s="21" t="s">
        <v>2213</v>
      </c>
      <c r="L3988" s="14" t="s">
        <v>10</v>
      </c>
      <c r="M3988" s="13" t="s">
        <v>606</v>
      </c>
      <c r="N3988" s="13" t="s">
        <v>606</v>
      </c>
      <c r="O3988" s="13" t="s">
        <v>606</v>
      </c>
      <c r="P3988" s="13" t="s">
        <v>606</v>
      </c>
      <c r="Q3988" s="13" t="s">
        <v>606</v>
      </c>
      <c r="R3988" s="13" t="s">
        <v>606</v>
      </c>
      <c r="S3988" s="13"/>
      <c r="T3988" s="10">
        <v>30</v>
      </c>
      <c r="U3988" s="13" t="s">
        <v>601</v>
      </c>
      <c r="V3988" s="9" t="s">
        <v>4429</v>
      </c>
      <c r="W3988" s="13" t="s">
        <v>26</v>
      </c>
    </row>
    <row r="3989" spans="1:23" x14ac:dyDescent="0.3">
      <c r="A3989" s="7" t="s">
        <v>4428</v>
      </c>
      <c r="B3989" s="14">
        <v>19587</v>
      </c>
      <c r="C3989" s="14">
        <v>72082</v>
      </c>
      <c r="D3989" s="14">
        <v>14413</v>
      </c>
      <c r="E3989" s="6">
        <f>COUNTIF($D$3:$D$6372,D3989)</f>
        <v>1</v>
      </c>
      <c r="F3989" s="45" t="s">
        <v>11</v>
      </c>
      <c r="G3989" s="21" t="s">
        <v>1834</v>
      </c>
      <c r="H3989" s="54" t="s">
        <v>1834</v>
      </c>
      <c r="I3989" s="54" t="s">
        <v>1808</v>
      </c>
      <c r="J3989" s="14" t="s">
        <v>1726</v>
      </c>
      <c r="K3989" s="21" t="s">
        <v>1806</v>
      </c>
      <c r="L3989" s="14" t="s">
        <v>10</v>
      </c>
      <c r="M3989" s="13" t="s">
        <v>606</v>
      </c>
      <c r="N3989" s="13" t="s">
        <v>606</v>
      </c>
      <c r="O3989" s="13" t="s">
        <v>606</v>
      </c>
      <c r="P3989" s="13" t="s">
        <v>606</v>
      </c>
      <c r="Q3989" s="13" t="s">
        <v>606</v>
      </c>
      <c r="R3989" s="13"/>
      <c r="S3989" s="13"/>
      <c r="T3989" s="10">
        <v>20</v>
      </c>
      <c r="U3989" s="9" t="s">
        <v>4432</v>
      </c>
      <c r="V3989" s="9" t="s">
        <v>4430</v>
      </c>
      <c r="W3989" s="13" t="s">
        <v>82</v>
      </c>
    </row>
    <row r="3990" spans="1:23" x14ac:dyDescent="0.3">
      <c r="A3990" s="7" t="s">
        <v>4428</v>
      </c>
      <c r="B3990" s="14">
        <v>10168</v>
      </c>
      <c r="C3990" s="14">
        <v>35075</v>
      </c>
      <c r="D3990" s="14">
        <v>14435</v>
      </c>
      <c r="E3990" s="6">
        <f>COUNTIF($D$3:$D$6372,D3990)</f>
        <v>1</v>
      </c>
      <c r="F3990" s="45" t="s">
        <v>583</v>
      </c>
      <c r="G3990" s="21" t="s">
        <v>3144</v>
      </c>
      <c r="H3990" s="54" t="s">
        <v>3144</v>
      </c>
      <c r="I3990" s="54" t="s">
        <v>3145</v>
      </c>
      <c r="J3990" s="14" t="s">
        <v>3134</v>
      </c>
      <c r="K3990" s="21" t="s">
        <v>3146</v>
      </c>
      <c r="L3990" s="14" t="s">
        <v>10</v>
      </c>
      <c r="M3990" s="13" t="s">
        <v>606</v>
      </c>
      <c r="N3990" s="13" t="s">
        <v>606</v>
      </c>
      <c r="O3990" s="13" t="s">
        <v>606</v>
      </c>
      <c r="P3990" s="13" t="s">
        <v>606</v>
      </c>
      <c r="Q3990" s="13" t="s">
        <v>606</v>
      </c>
      <c r="R3990" s="13"/>
      <c r="S3990" s="13"/>
      <c r="T3990" s="10">
        <v>30</v>
      </c>
      <c r="U3990" s="9" t="s">
        <v>4432</v>
      </c>
      <c r="V3990" s="9" t="s">
        <v>4430</v>
      </c>
      <c r="W3990" s="13" t="s">
        <v>82</v>
      </c>
    </row>
    <row r="3991" spans="1:23" x14ac:dyDescent="0.3">
      <c r="A3991" s="7" t="s">
        <v>4428</v>
      </c>
      <c r="B3991" s="14">
        <v>19740</v>
      </c>
      <c r="C3991" s="14">
        <v>12713</v>
      </c>
      <c r="D3991" s="14">
        <v>14436</v>
      </c>
      <c r="E3991" s="6">
        <f>COUNTIF($D$3:$D$6372,D3991)</f>
        <v>1</v>
      </c>
      <c r="F3991" s="45" t="s">
        <v>583</v>
      </c>
      <c r="G3991" s="21" t="s">
        <v>4349</v>
      </c>
      <c r="H3991" s="54" t="s">
        <v>4349</v>
      </c>
      <c r="I3991" s="54" t="s">
        <v>4350</v>
      </c>
      <c r="J3991" s="14" t="s">
        <v>4088</v>
      </c>
      <c r="K3991" s="21" t="s">
        <v>4333</v>
      </c>
      <c r="L3991" s="14" t="s">
        <v>10</v>
      </c>
      <c r="M3991" s="13" t="s">
        <v>606</v>
      </c>
      <c r="N3991" s="13" t="s">
        <v>606</v>
      </c>
      <c r="O3991" s="13" t="s">
        <v>606</v>
      </c>
      <c r="P3991" s="13" t="s">
        <v>606</v>
      </c>
      <c r="Q3991" s="13" t="s">
        <v>606</v>
      </c>
      <c r="R3991" s="13"/>
      <c r="S3991" s="13"/>
      <c r="T3991" s="10">
        <v>5</v>
      </c>
      <c r="U3991" s="9" t="s">
        <v>4432</v>
      </c>
      <c r="V3991" s="9" t="s">
        <v>4429</v>
      </c>
      <c r="W3991" s="13" t="s">
        <v>26</v>
      </c>
    </row>
    <row r="3992" spans="1:23" x14ac:dyDescent="0.3">
      <c r="A3992" s="7" t="s">
        <v>4428</v>
      </c>
      <c r="B3992" s="14">
        <v>7644</v>
      </c>
      <c r="C3992" s="14">
        <v>23463</v>
      </c>
      <c r="D3992" s="14">
        <v>14446</v>
      </c>
      <c r="E3992" s="6">
        <f>COUNTIF($D$3:$D$6372,D3992)</f>
        <v>1</v>
      </c>
      <c r="F3992" s="45" t="s">
        <v>1653</v>
      </c>
      <c r="G3992" s="21" t="s">
        <v>2920</v>
      </c>
      <c r="H3992" s="54" t="s">
        <v>2920</v>
      </c>
      <c r="I3992" s="54" t="s">
        <v>2921</v>
      </c>
      <c r="J3992" s="14" t="s">
        <v>2870</v>
      </c>
      <c r="K3992" s="21" t="s">
        <v>2922</v>
      </c>
      <c r="L3992" s="14" t="s">
        <v>10</v>
      </c>
      <c r="M3992" s="13" t="s">
        <v>606</v>
      </c>
      <c r="N3992" s="13" t="s">
        <v>606</v>
      </c>
      <c r="O3992" s="13" t="s">
        <v>606</v>
      </c>
      <c r="P3992" s="13" t="s">
        <v>606</v>
      </c>
      <c r="Q3992" s="13" t="s">
        <v>606</v>
      </c>
      <c r="R3992" s="13"/>
      <c r="S3992" s="13"/>
      <c r="T3992" s="10">
        <v>25</v>
      </c>
      <c r="U3992" s="9" t="s">
        <v>4432</v>
      </c>
      <c r="V3992" s="9" t="s">
        <v>4430</v>
      </c>
      <c r="W3992" s="13" t="s">
        <v>82</v>
      </c>
    </row>
    <row r="3993" spans="1:23" x14ac:dyDescent="0.3">
      <c r="A3993" s="7" t="s">
        <v>4428</v>
      </c>
      <c r="B3993" s="14">
        <v>31161</v>
      </c>
      <c r="C3993" s="14">
        <v>28629</v>
      </c>
      <c r="D3993" s="14">
        <v>14449</v>
      </c>
      <c r="E3993" s="6">
        <f>COUNTIF($D$3:$D$6372,D3993)</f>
        <v>1</v>
      </c>
      <c r="F3993" s="45" t="s">
        <v>1723</v>
      </c>
      <c r="G3993" s="21" t="s">
        <v>1724</v>
      </c>
      <c r="H3993" s="54" t="s">
        <v>1724</v>
      </c>
      <c r="I3993" s="54" t="s">
        <v>1725</v>
      </c>
      <c r="J3993" s="14" t="s">
        <v>1726</v>
      </c>
      <c r="K3993" s="21" t="s">
        <v>1727</v>
      </c>
      <c r="L3993" s="14" t="s">
        <v>10</v>
      </c>
      <c r="M3993" s="13" t="s">
        <v>606</v>
      </c>
      <c r="N3993" s="13" t="s">
        <v>606</v>
      </c>
      <c r="O3993" s="13" t="s">
        <v>606</v>
      </c>
      <c r="P3993" s="13" t="s">
        <v>606</v>
      </c>
      <c r="Q3993" s="13" t="s">
        <v>606</v>
      </c>
      <c r="R3993" s="13"/>
      <c r="S3993" s="13"/>
      <c r="T3993" s="10" t="s">
        <v>4814</v>
      </c>
      <c r="U3993" s="9" t="s">
        <v>4432</v>
      </c>
      <c r="V3993" s="9" t="s">
        <v>4430</v>
      </c>
      <c r="W3993" s="13" t="s">
        <v>82</v>
      </c>
    </row>
    <row r="3994" spans="1:23" x14ac:dyDescent="0.3">
      <c r="A3994" s="7" t="s">
        <v>4428</v>
      </c>
      <c r="B3994" s="14">
        <v>31548</v>
      </c>
      <c r="C3994" s="14">
        <v>18444</v>
      </c>
      <c r="D3994" s="14">
        <v>14889</v>
      </c>
      <c r="E3994" s="6">
        <f>COUNTIF($D$3:$D$6372,D3994)</f>
        <v>1</v>
      </c>
      <c r="F3994" s="45" t="s">
        <v>590</v>
      </c>
      <c r="G3994" s="21" t="s">
        <v>3841</v>
      </c>
      <c r="H3994" s="54" t="s">
        <v>3841</v>
      </c>
      <c r="I3994" s="54" t="s">
        <v>3842</v>
      </c>
      <c r="J3994" s="14" t="s">
        <v>3843</v>
      </c>
      <c r="K3994" s="21" t="s">
        <v>3844</v>
      </c>
      <c r="L3994" s="14" t="s">
        <v>10</v>
      </c>
      <c r="M3994" s="13" t="s">
        <v>606</v>
      </c>
      <c r="N3994" s="13" t="s">
        <v>606</v>
      </c>
      <c r="O3994" s="13" t="s">
        <v>606</v>
      </c>
      <c r="P3994" s="13" t="s">
        <v>606</v>
      </c>
      <c r="Q3994" s="13" t="s">
        <v>606</v>
      </c>
      <c r="R3994" s="13"/>
      <c r="S3994" s="13"/>
      <c r="T3994" s="10">
        <v>30</v>
      </c>
      <c r="U3994" s="9" t="s">
        <v>4432</v>
      </c>
      <c r="V3994" s="9" t="s">
        <v>4430</v>
      </c>
      <c r="W3994" s="13" t="s">
        <v>82</v>
      </c>
    </row>
    <row r="3995" spans="1:23" x14ac:dyDescent="0.3">
      <c r="A3995" s="7" t="s">
        <v>4428</v>
      </c>
      <c r="B3995" s="14">
        <v>24168</v>
      </c>
      <c r="C3995" s="14">
        <v>123917</v>
      </c>
      <c r="D3995" s="14">
        <v>14895</v>
      </c>
      <c r="E3995" s="6">
        <f>COUNTIF($D$3:$D$6372,D3995)</f>
        <v>1</v>
      </c>
      <c r="F3995" s="45" t="s">
        <v>11</v>
      </c>
      <c r="G3995" s="21" t="s">
        <v>4303</v>
      </c>
      <c r="H3995" s="54" t="s">
        <v>4303</v>
      </c>
      <c r="I3995" s="54" t="s">
        <v>4304</v>
      </c>
      <c r="J3995" s="14" t="s">
        <v>4088</v>
      </c>
      <c r="K3995" s="21" t="s">
        <v>4291</v>
      </c>
      <c r="L3995" s="14" t="s">
        <v>10</v>
      </c>
      <c r="M3995" s="13" t="s">
        <v>606</v>
      </c>
      <c r="N3995" s="13" t="s">
        <v>606</v>
      </c>
      <c r="O3995" s="13" t="s">
        <v>606</v>
      </c>
      <c r="P3995" s="13" t="s">
        <v>606</v>
      </c>
      <c r="Q3995" s="13" t="s">
        <v>606</v>
      </c>
      <c r="R3995" s="13"/>
      <c r="S3995" s="13"/>
      <c r="T3995" s="10">
        <v>15</v>
      </c>
      <c r="U3995" s="9" t="s">
        <v>4432</v>
      </c>
      <c r="V3995" s="9" t="s">
        <v>4429</v>
      </c>
      <c r="W3995" s="13" t="s">
        <v>26</v>
      </c>
    </row>
    <row r="3996" spans="1:23" x14ac:dyDescent="0.3">
      <c r="A3996" s="7" t="s">
        <v>4428</v>
      </c>
      <c r="B3996" s="14">
        <v>6400</v>
      </c>
      <c r="C3996" s="14">
        <v>17261</v>
      </c>
      <c r="D3996" s="14">
        <v>14902</v>
      </c>
      <c r="E3996" s="6">
        <f>COUNTIF($D$3:$D$6372,D3996)</f>
        <v>1</v>
      </c>
      <c r="F3996" s="45" t="s">
        <v>11</v>
      </c>
      <c r="G3996" s="21" t="s">
        <v>2185</v>
      </c>
      <c r="H3996" s="54" t="s">
        <v>2185</v>
      </c>
      <c r="I3996" s="54" t="s">
        <v>2186</v>
      </c>
      <c r="J3996" s="14" t="s">
        <v>2034</v>
      </c>
      <c r="K3996" s="21" t="s">
        <v>2175</v>
      </c>
      <c r="L3996" s="14" t="s">
        <v>10</v>
      </c>
      <c r="M3996" s="13" t="s">
        <v>606</v>
      </c>
      <c r="N3996" s="13" t="s">
        <v>606</v>
      </c>
      <c r="O3996" s="13" t="s">
        <v>606</v>
      </c>
      <c r="P3996" s="13" t="s">
        <v>606</v>
      </c>
      <c r="Q3996" s="13" t="s">
        <v>606</v>
      </c>
      <c r="R3996" s="13"/>
      <c r="S3996" s="13"/>
      <c r="T3996" s="10">
        <v>10</v>
      </c>
      <c r="U3996" s="9" t="s">
        <v>4432</v>
      </c>
      <c r="V3996" s="9" t="s">
        <v>4429</v>
      </c>
      <c r="W3996" s="13" t="s">
        <v>26</v>
      </c>
    </row>
    <row r="3997" spans="1:23" x14ac:dyDescent="0.3">
      <c r="A3997" s="7" t="s">
        <v>4428</v>
      </c>
      <c r="B3997" s="14">
        <v>27310</v>
      </c>
      <c r="C3997" s="14">
        <v>403813</v>
      </c>
      <c r="D3997" s="14">
        <v>14906</v>
      </c>
      <c r="E3997" s="6">
        <f>COUNTIF($D$3:$D$6372,D3997)</f>
        <v>1</v>
      </c>
      <c r="F3997" s="45" t="s">
        <v>11</v>
      </c>
      <c r="G3997" s="21" t="s">
        <v>3101</v>
      </c>
      <c r="H3997" s="54" t="s">
        <v>3101</v>
      </c>
      <c r="I3997" s="54" t="s">
        <v>3102</v>
      </c>
      <c r="J3997" s="14" t="s">
        <v>2870</v>
      </c>
      <c r="K3997" s="21" t="s">
        <v>3085</v>
      </c>
      <c r="L3997" s="14" t="s">
        <v>10</v>
      </c>
      <c r="M3997" s="13" t="s">
        <v>606</v>
      </c>
      <c r="N3997" s="13" t="s">
        <v>606</v>
      </c>
      <c r="O3997" s="13" t="s">
        <v>606</v>
      </c>
      <c r="P3997" s="13" t="s">
        <v>606</v>
      </c>
      <c r="Q3997" s="13" t="s">
        <v>606</v>
      </c>
      <c r="R3997" s="13"/>
      <c r="S3997" s="13"/>
      <c r="T3997" s="10">
        <v>27</v>
      </c>
      <c r="U3997" s="13" t="s">
        <v>601</v>
      </c>
      <c r="V3997" s="9" t="s">
        <v>4431</v>
      </c>
      <c r="W3997" s="13" t="s">
        <v>26</v>
      </c>
    </row>
    <row r="3998" spans="1:23" x14ac:dyDescent="0.3">
      <c r="A3998" s="7" t="s">
        <v>4428</v>
      </c>
      <c r="B3998" s="14">
        <v>40853</v>
      </c>
      <c r="C3998" s="14">
        <v>1017571</v>
      </c>
      <c r="D3998" s="14">
        <v>14907</v>
      </c>
      <c r="E3998" s="6">
        <f>COUNTIF($D$3:$D$6372,D3998)</f>
        <v>1</v>
      </c>
      <c r="F3998" s="45" t="s">
        <v>11</v>
      </c>
      <c r="G3998" s="21" t="s">
        <v>4243</v>
      </c>
      <c r="H3998" s="54" t="s">
        <v>4243</v>
      </c>
      <c r="I3998" s="54" t="s">
        <v>4244</v>
      </c>
      <c r="J3998" s="14" t="s">
        <v>4088</v>
      </c>
      <c r="K3998" s="21" t="s">
        <v>4225</v>
      </c>
      <c r="L3998" s="14" t="s">
        <v>10</v>
      </c>
      <c r="M3998" s="13" t="s">
        <v>606</v>
      </c>
      <c r="N3998" s="13" t="s">
        <v>606</v>
      </c>
      <c r="O3998" s="13" t="s">
        <v>606</v>
      </c>
      <c r="P3998" s="13" t="s">
        <v>606</v>
      </c>
      <c r="Q3998" s="13" t="s">
        <v>606</v>
      </c>
      <c r="R3998" s="13"/>
      <c r="S3998" s="13"/>
      <c r="T3998" s="10">
        <v>30</v>
      </c>
      <c r="U3998" s="9" t="s">
        <v>4432</v>
      </c>
      <c r="V3998" s="9" t="s">
        <v>4430</v>
      </c>
      <c r="W3998" s="13" t="s">
        <v>82</v>
      </c>
    </row>
    <row r="3999" spans="1:23" x14ac:dyDescent="0.3">
      <c r="A3999" s="7" t="s">
        <v>4428</v>
      </c>
      <c r="B3999" s="14">
        <v>42250</v>
      </c>
      <c r="C3999" s="14">
        <v>72845</v>
      </c>
      <c r="D3999" s="14">
        <v>14908</v>
      </c>
      <c r="E3999" s="6">
        <f>COUNTIF($D$3:$D$6372,D3999)</f>
        <v>1</v>
      </c>
      <c r="F3999" s="45" t="s">
        <v>11</v>
      </c>
      <c r="G3999" s="21" t="s">
        <v>4384</v>
      </c>
      <c r="H3999" s="54" t="s">
        <v>4384</v>
      </c>
      <c r="I3999" s="54" t="s">
        <v>4385</v>
      </c>
      <c r="J3999" s="14" t="s">
        <v>4088</v>
      </c>
      <c r="K3999" s="21" t="s">
        <v>4357</v>
      </c>
      <c r="L3999" s="14" t="s">
        <v>10</v>
      </c>
      <c r="M3999" s="13" t="s">
        <v>606</v>
      </c>
      <c r="N3999" s="13" t="s">
        <v>606</v>
      </c>
      <c r="O3999" s="13" t="s">
        <v>606</v>
      </c>
      <c r="P3999" s="13" t="s">
        <v>606</v>
      </c>
      <c r="Q3999" s="13" t="s">
        <v>606</v>
      </c>
      <c r="R3999" s="13" t="s">
        <v>606</v>
      </c>
      <c r="S3999" s="13"/>
      <c r="T3999" s="10">
        <v>27</v>
      </c>
      <c r="U3999" s="13" t="s">
        <v>601</v>
      </c>
      <c r="V3999" s="9" t="s">
        <v>4430</v>
      </c>
      <c r="W3999" s="13" t="s">
        <v>82</v>
      </c>
    </row>
    <row r="4000" spans="1:23" x14ac:dyDescent="0.3">
      <c r="A4000" s="7" t="s">
        <v>4428</v>
      </c>
      <c r="B4000" s="14">
        <v>27001</v>
      </c>
      <c r="C4000" s="14">
        <v>1002038</v>
      </c>
      <c r="D4000" s="14">
        <v>14909</v>
      </c>
      <c r="E4000" s="6">
        <f>COUNTIF($D$3:$D$6372,D4000)</f>
        <v>1</v>
      </c>
      <c r="F4000" s="45" t="s">
        <v>11</v>
      </c>
      <c r="G4000" s="21" t="s">
        <v>3019</v>
      </c>
      <c r="H4000" s="54" t="s">
        <v>3019</v>
      </c>
      <c r="I4000" s="54" t="s">
        <v>3020</v>
      </c>
      <c r="J4000" s="14" t="s">
        <v>2870</v>
      </c>
      <c r="K4000" s="21" t="s">
        <v>3003</v>
      </c>
      <c r="L4000" s="14" t="s">
        <v>10</v>
      </c>
      <c r="M4000" s="13" t="s">
        <v>606</v>
      </c>
      <c r="N4000" s="13" t="s">
        <v>606</v>
      </c>
      <c r="O4000" s="13" t="s">
        <v>606</v>
      </c>
      <c r="P4000" s="13" t="s">
        <v>606</v>
      </c>
      <c r="Q4000" s="13" t="s">
        <v>606</v>
      </c>
      <c r="R4000" s="13"/>
      <c r="S4000" s="13"/>
      <c r="T4000" s="10">
        <v>25</v>
      </c>
      <c r="U4000" s="9" t="s">
        <v>4432</v>
      </c>
      <c r="V4000" s="9" t="s">
        <v>4431</v>
      </c>
      <c r="W4000" s="13" t="s">
        <v>26</v>
      </c>
    </row>
    <row r="4001" spans="1:23" x14ac:dyDescent="0.3">
      <c r="A4001" s="7" t="s">
        <v>4428</v>
      </c>
      <c r="B4001" s="14">
        <v>39848</v>
      </c>
      <c r="C4001" s="14">
        <v>1014286</v>
      </c>
      <c r="D4001" s="14">
        <v>14911</v>
      </c>
      <c r="E4001" s="6">
        <f>COUNTIF($D$3:$D$6372,D4001)</f>
        <v>1</v>
      </c>
      <c r="F4001" s="45" t="s">
        <v>11</v>
      </c>
      <c r="G4001" s="21" t="s">
        <v>3123</v>
      </c>
      <c r="H4001" s="54" t="s">
        <v>3123</v>
      </c>
      <c r="I4001" s="54" t="s">
        <v>3124</v>
      </c>
      <c r="J4001" s="14" t="s">
        <v>2870</v>
      </c>
      <c r="K4001" s="21" t="s">
        <v>3085</v>
      </c>
      <c r="L4001" s="14" t="s">
        <v>10</v>
      </c>
      <c r="M4001" s="13" t="s">
        <v>606</v>
      </c>
      <c r="N4001" s="13" t="s">
        <v>606</v>
      </c>
      <c r="O4001" s="13" t="s">
        <v>606</v>
      </c>
      <c r="P4001" s="13" t="s">
        <v>606</v>
      </c>
      <c r="Q4001" s="13" t="s">
        <v>606</v>
      </c>
      <c r="R4001" s="13"/>
      <c r="S4001" s="13"/>
      <c r="T4001" s="10">
        <v>30</v>
      </c>
      <c r="U4001" s="9" t="s">
        <v>4432</v>
      </c>
      <c r="V4001" s="9" t="s">
        <v>4431</v>
      </c>
      <c r="W4001" s="13" t="s">
        <v>26</v>
      </c>
    </row>
    <row r="4002" spans="1:23" x14ac:dyDescent="0.3">
      <c r="A4002" s="7" t="s">
        <v>4428</v>
      </c>
      <c r="B4002" s="14">
        <v>36887</v>
      </c>
      <c r="C4002" s="14">
        <v>74016</v>
      </c>
      <c r="D4002" s="14">
        <v>14912</v>
      </c>
      <c r="E4002" s="6">
        <f>COUNTIF($D$3:$D$6372,D4002)</f>
        <v>1</v>
      </c>
      <c r="F4002" s="45" t="s">
        <v>11</v>
      </c>
      <c r="G4002" s="21" t="s">
        <v>3142</v>
      </c>
      <c r="H4002" s="54" t="s">
        <v>3142</v>
      </c>
      <c r="I4002" s="54" t="s">
        <v>3143</v>
      </c>
      <c r="J4002" s="14" t="s">
        <v>3134</v>
      </c>
      <c r="K4002" s="21" t="s">
        <v>3135</v>
      </c>
      <c r="L4002" s="14" t="s">
        <v>10</v>
      </c>
      <c r="M4002" s="13" t="s">
        <v>606</v>
      </c>
      <c r="N4002" s="13" t="s">
        <v>606</v>
      </c>
      <c r="O4002" s="13" t="s">
        <v>606</v>
      </c>
      <c r="P4002" s="13" t="s">
        <v>606</v>
      </c>
      <c r="Q4002" s="13" t="s">
        <v>606</v>
      </c>
      <c r="R4002" s="13"/>
      <c r="S4002" s="13"/>
      <c r="T4002" s="10">
        <v>30</v>
      </c>
      <c r="U4002" s="9" t="s">
        <v>4432</v>
      </c>
      <c r="V4002" s="9" t="s">
        <v>4430</v>
      </c>
      <c r="W4002" s="13" t="s">
        <v>82</v>
      </c>
    </row>
    <row r="4003" spans="1:23" x14ac:dyDescent="0.3">
      <c r="A4003" s="7" t="s">
        <v>4428</v>
      </c>
      <c r="B4003" s="14">
        <v>36252</v>
      </c>
      <c r="C4003" s="14">
        <v>72710</v>
      </c>
      <c r="D4003" s="14">
        <v>14915</v>
      </c>
      <c r="E4003" s="6">
        <f>COUNTIF($D$3:$D$6372,D4003)</f>
        <v>1</v>
      </c>
      <c r="F4003" s="45" t="s">
        <v>590</v>
      </c>
      <c r="G4003" s="21" t="s">
        <v>2324</v>
      </c>
      <c r="H4003" s="54" t="s">
        <v>2324</v>
      </c>
      <c r="I4003" s="54" t="s">
        <v>2325</v>
      </c>
      <c r="J4003" s="14" t="s">
        <v>2034</v>
      </c>
      <c r="K4003" s="21" t="s">
        <v>2323</v>
      </c>
      <c r="L4003" s="14" t="s">
        <v>10</v>
      </c>
      <c r="M4003" s="13" t="s">
        <v>606</v>
      </c>
      <c r="N4003" s="13" t="s">
        <v>606</v>
      </c>
      <c r="O4003" s="13" t="s">
        <v>606</v>
      </c>
      <c r="P4003" s="13" t="s">
        <v>606</v>
      </c>
      <c r="Q4003" s="13" t="s">
        <v>606</v>
      </c>
      <c r="R4003" s="13"/>
      <c r="S4003" s="13"/>
      <c r="T4003" s="10">
        <v>15</v>
      </c>
      <c r="U4003" s="9" t="s">
        <v>4432</v>
      </c>
      <c r="V4003" s="9" t="s">
        <v>4429</v>
      </c>
      <c r="W4003" s="13" t="s">
        <v>26</v>
      </c>
    </row>
    <row r="4004" spans="1:23" x14ac:dyDescent="0.3">
      <c r="A4004" s="7" t="s">
        <v>4428</v>
      </c>
      <c r="B4004" s="14">
        <v>36251</v>
      </c>
      <c r="C4004" s="14">
        <v>72710</v>
      </c>
      <c r="D4004" s="14">
        <v>14916</v>
      </c>
      <c r="E4004" s="6">
        <f>COUNTIF($D$3:$D$6372,D4004)</f>
        <v>1</v>
      </c>
      <c r="F4004" s="45" t="s">
        <v>590</v>
      </c>
      <c r="G4004" s="21" t="s">
        <v>2687</v>
      </c>
      <c r="H4004" s="54" t="s">
        <v>2687</v>
      </c>
      <c r="I4004" s="54" t="s">
        <v>2688</v>
      </c>
      <c r="J4004" s="14" t="s">
        <v>2608</v>
      </c>
      <c r="K4004" s="21" t="s">
        <v>2685</v>
      </c>
      <c r="L4004" s="14" t="s">
        <v>10</v>
      </c>
      <c r="M4004" s="13" t="s">
        <v>606</v>
      </c>
      <c r="N4004" s="13" t="s">
        <v>606</v>
      </c>
      <c r="O4004" s="13" t="s">
        <v>606</v>
      </c>
      <c r="P4004" s="13" t="s">
        <v>606</v>
      </c>
      <c r="Q4004" s="13" t="s">
        <v>606</v>
      </c>
      <c r="R4004" s="13"/>
      <c r="S4004" s="13"/>
      <c r="T4004" s="10">
        <v>15</v>
      </c>
      <c r="U4004" s="9" t="s">
        <v>4432</v>
      </c>
      <c r="V4004" s="9" t="s">
        <v>4430</v>
      </c>
      <c r="W4004" s="13" t="s">
        <v>82</v>
      </c>
    </row>
    <row r="4005" spans="1:23" x14ac:dyDescent="0.3">
      <c r="A4005" s="7" t="s">
        <v>4428</v>
      </c>
      <c r="B4005" s="14">
        <v>36251</v>
      </c>
      <c r="C4005" s="14">
        <v>72710</v>
      </c>
      <c r="D4005" s="14">
        <v>14919</v>
      </c>
      <c r="E4005" s="6">
        <f>COUNTIF($D$3:$D$6372,D4005)</f>
        <v>1</v>
      </c>
      <c r="F4005" s="45" t="s">
        <v>590</v>
      </c>
      <c r="G4005" s="21" t="s">
        <v>2687</v>
      </c>
      <c r="H4005" s="54" t="s">
        <v>2687</v>
      </c>
      <c r="I4005" s="54" t="s">
        <v>2688</v>
      </c>
      <c r="J4005" s="14" t="s">
        <v>2608</v>
      </c>
      <c r="K4005" s="21" t="s">
        <v>2685</v>
      </c>
      <c r="L4005" s="14" t="s">
        <v>10</v>
      </c>
      <c r="M4005" s="13" t="s">
        <v>606</v>
      </c>
      <c r="N4005" s="13" t="s">
        <v>606</v>
      </c>
      <c r="O4005" s="13" t="s">
        <v>606</v>
      </c>
      <c r="P4005" s="13" t="s">
        <v>606</v>
      </c>
      <c r="Q4005" s="13" t="s">
        <v>606</v>
      </c>
      <c r="R4005" s="13"/>
      <c r="S4005" s="13"/>
      <c r="T4005" s="10">
        <v>15</v>
      </c>
      <c r="U4005" s="9" t="s">
        <v>4432</v>
      </c>
      <c r="V4005" s="9" t="s">
        <v>4430</v>
      </c>
      <c r="W4005" s="13" t="s">
        <v>82</v>
      </c>
    </row>
    <row r="4006" spans="1:23" x14ac:dyDescent="0.3">
      <c r="A4006" s="7" t="s">
        <v>4428</v>
      </c>
      <c r="B4006" s="14">
        <v>19587</v>
      </c>
      <c r="C4006" s="14">
        <v>72082</v>
      </c>
      <c r="D4006" s="14">
        <v>14921</v>
      </c>
      <c r="E4006" s="6">
        <f>COUNTIF($D$3:$D$6372,D4006)</f>
        <v>1</v>
      </c>
      <c r="F4006" s="45" t="s">
        <v>590</v>
      </c>
      <c r="G4006" s="21" t="s">
        <v>1834</v>
      </c>
      <c r="H4006" s="54" t="s">
        <v>1834</v>
      </c>
      <c r="I4006" s="54" t="s">
        <v>1808</v>
      </c>
      <c r="J4006" s="14" t="s">
        <v>1726</v>
      </c>
      <c r="K4006" s="21" t="s">
        <v>1806</v>
      </c>
      <c r="L4006" s="14" t="s">
        <v>10</v>
      </c>
      <c r="M4006" s="13" t="s">
        <v>606</v>
      </c>
      <c r="N4006" s="13" t="s">
        <v>606</v>
      </c>
      <c r="O4006" s="13" t="s">
        <v>606</v>
      </c>
      <c r="P4006" s="13" t="s">
        <v>606</v>
      </c>
      <c r="Q4006" s="13" t="s">
        <v>606</v>
      </c>
      <c r="R4006" s="13"/>
      <c r="S4006" s="13"/>
      <c r="T4006" s="10">
        <v>20</v>
      </c>
      <c r="U4006" s="9" t="s">
        <v>4432</v>
      </c>
      <c r="V4006" s="9" t="s">
        <v>4430</v>
      </c>
      <c r="W4006" s="13" t="s">
        <v>82</v>
      </c>
    </row>
    <row r="4007" spans="1:23" x14ac:dyDescent="0.3">
      <c r="A4007" s="7" t="s">
        <v>4428</v>
      </c>
      <c r="B4007" s="14">
        <v>41263</v>
      </c>
      <c r="C4007" s="14">
        <v>1017704</v>
      </c>
      <c r="D4007" s="14">
        <v>14931</v>
      </c>
      <c r="E4007" s="6">
        <f>COUNTIF($D$3:$D$6372,D4007)</f>
        <v>1</v>
      </c>
      <c r="F4007" s="45" t="s">
        <v>590</v>
      </c>
      <c r="G4007" s="21" t="s">
        <v>1980</v>
      </c>
      <c r="H4007" s="54" t="s">
        <v>1980</v>
      </c>
      <c r="I4007" s="54" t="s">
        <v>1981</v>
      </c>
      <c r="J4007" s="14" t="s">
        <v>1726</v>
      </c>
      <c r="K4007" s="21" t="s">
        <v>1969</v>
      </c>
      <c r="L4007" s="14" t="s">
        <v>10</v>
      </c>
      <c r="M4007" s="13" t="s">
        <v>606</v>
      </c>
      <c r="N4007" s="13" t="s">
        <v>606</v>
      </c>
      <c r="O4007" s="13" t="s">
        <v>606</v>
      </c>
      <c r="P4007" s="13" t="s">
        <v>606</v>
      </c>
      <c r="Q4007" s="13" t="s">
        <v>606</v>
      </c>
      <c r="R4007" s="13"/>
      <c r="S4007" s="13"/>
      <c r="T4007" s="10">
        <v>30</v>
      </c>
      <c r="U4007" s="9" t="s">
        <v>4432</v>
      </c>
      <c r="V4007" s="9" t="s">
        <v>4430</v>
      </c>
      <c r="W4007" s="13" t="s">
        <v>82</v>
      </c>
    </row>
    <row r="4008" spans="1:23" x14ac:dyDescent="0.3">
      <c r="A4008" s="7" t="s">
        <v>4428</v>
      </c>
      <c r="B4008" s="14">
        <v>28371</v>
      </c>
      <c r="C4008" s="14">
        <v>396910</v>
      </c>
      <c r="D4008" s="14">
        <v>14942</v>
      </c>
      <c r="E4008" s="6">
        <f>COUNTIF($D$3:$D$6372,D4008)</f>
        <v>1</v>
      </c>
      <c r="F4008" s="45" t="s">
        <v>590</v>
      </c>
      <c r="G4008" s="21" t="s">
        <v>3304</v>
      </c>
      <c r="H4008" s="54" t="s">
        <v>3304</v>
      </c>
      <c r="I4008" s="54" t="s">
        <v>3305</v>
      </c>
      <c r="J4008" s="14" t="s">
        <v>3134</v>
      </c>
      <c r="K4008" s="21" t="s">
        <v>3279</v>
      </c>
      <c r="L4008" s="14" t="s">
        <v>10</v>
      </c>
      <c r="M4008" s="13" t="s">
        <v>606</v>
      </c>
      <c r="N4008" s="13" t="s">
        <v>606</v>
      </c>
      <c r="O4008" s="13" t="s">
        <v>606</v>
      </c>
      <c r="P4008" s="13" t="s">
        <v>606</v>
      </c>
      <c r="Q4008" s="13" t="s">
        <v>606</v>
      </c>
      <c r="R4008" s="13"/>
      <c r="S4008" s="13"/>
      <c r="T4008" s="10">
        <v>22</v>
      </c>
      <c r="U4008" s="9" t="s">
        <v>4432</v>
      </c>
      <c r="V4008" s="9" t="s">
        <v>4429</v>
      </c>
      <c r="W4008" s="13" t="s">
        <v>26</v>
      </c>
    </row>
    <row r="4009" spans="1:23" x14ac:dyDescent="0.3">
      <c r="A4009" s="7" t="s">
        <v>4428</v>
      </c>
      <c r="B4009" s="14">
        <v>4724</v>
      </c>
      <c r="C4009" s="14">
        <v>15051</v>
      </c>
      <c r="D4009" s="14">
        <v>14998</v>
      </c>
      <c r="E4009" s="6">
        <f>COUNTIF($D$3:$D$6372,D4009)</f>
        <v>1</v>
      </c>
      <c r="F4009" s="45" t="s">
        <v>11</v>
      </c>
      <c r="G4009" s="21" t="s">
        <v>3170</v>
      </c>
      <c r="H4009" s="54" t="s">
        <v>3170</v>
      </c>
      <c r="I4009" s="54" t="s">
        <v>3171</v>
      </c>
      <c r="J4009" s="14" t="s">
        <v>3134</v>
      </c>
      <c r="K4009" s="21" t="s">
        <v>3172</v>
      </c>
      <c r="L4009" s="14" t="s">
        <v>10</v>
      </c>
      <c r="M4009" s="13" t="s">
        <v>606</v>
      </c>
      <c r="N4009" s="13" t="s">
        <v>606</v>
      </c>
      <c r="O4009" s="13" t="s">
        <v>606</v>
      </c>
      <c r="P4009" s="13" t="s">
        <v>606</v>
      </c>
      <c r="Q4009" s="13" t="s">
        <v>606</v>
      </c>
      <c r="R4009" s="13"/>
      <c r="S4009" s="13"/>
      <c r="T4009" s="10">
        <v>25</v>
      </c>
      <c r="U4009" s="9" t="s">
        <v>4432</v>
      </c>
      <c r="V4009" s="9" t="s">
        <v>4430</v>
      </c>
      <c r="W4009" s="13" t="s">
        <v>82</v>
      </c>
    </row>
    <row r="4010" spans="1:23" x14ac:dyDescent="0.3">
      <c r="A4010" s="7" t="s">
        <v>4428</v>
      </c>
      <c r="B4010" s="14">
        <v>31397</v>
      </c>
      <c r="C4010" s="14">
        <v>15133</v>
      </c>
      <c r="D4010" s="14">
        <v>15018</v>
      </c>
      <c r="E4010" s="6">
        <f>COUNTIF($D$3:$D$6372,D4010)</f>
        <v>1</v>
      </c>
      <c r="F4010" s="45" t="s">
        <v>1764</v>
      </c>
      <c r="G4010" s="21" t="s">
        <v>3538</v>
      </c>
      <c r="H4010" s="54" t="s">
        <v>3538</v>
      </c>
      <c r="I4010" s="54" t="s">
        <v>3539</v>
      </c>
      <c r="J4010" s="14" t="s">
        <v>3448</v>
      </c>
      <c r="K4010" s="21" t="s">
        <v>3537</v>
      </c>
      <c r="L4010" s="14" t="s">
        <v>10</v>
      </c>
      <c r="M4010" s="13" t="s">
        <v>606</v>
      </c>
      <c r="N4010" s="13" t="s">
        <v>606</v>
      </c>
      <c r="O4010" s="13" t="s">
        <v>606</v>
      </c>
      <c r="P4010" s="13" t="s">
        <v>606</v>
      </c>
      <c r="Q4010" s="13" t="s">
        <v>606</v>
      </c>
      <c r="R4010" s="13" t="s">
        <v>606</v>
      </c>
      <c r="S4010" s="13"/>
      <c r="T4010" s="10">
        <v>30</v>
      </c>
      <c r="U4010" s="13" t="s">
        <v>601</v>
      </c>
      <c r="V4010" s="9" t="s">
        <v>4430</v>
      </c>
      <c r="W4010" s="13" t="s">
        <v>82</v>
      </c>
    </row>
    <row r="4011" spans="1:23" x14ac:dyDescent="0.3">
      <c r="A4011" s="7" t="s">
        <v>4428</v>
      </c>
      <c r="B4011" s="14">
        <v>27310</v>
      </c>
      <c r="C4011" s="14">
        <v>403813</v>
      </c>
      <c r="D4011" s="14">
        <v>15021</v>
      </c>
      <c r="E4011" s="6">
        <f>COUNTIF($D$3:$D$6372,D4011)</f>
        <v>1</v>
      </c>
      <c r="F4011" s="45" t="s">
        <v>1764</v>
      </c>
      <c r="G4011" s="21" t="s">
        <v>2153</v>
      </c>
      <c r="H4011" s="54" t="s">
        <v>2153</v>
      </c>
      <c r="I4011" s="54" t="s">
        <v>2154</v>
      </c>
      <c r="J4011" s="14" t="s">
        <v>2034</v>
      </c>
      <c r="K4011" s="21" t="s">
        <v>2141</v>
      </c>
      <c r="L4011" s="14" t="s">
        <v>10</v>
      </c>
      <c r="M4011" s="13" t="s">
        <v>606</v>
      </c>
      <c r="N4011" s="13" t="s">
        <v>606</v>
      </c>
      <c r="O4011" s="13" t="s">
        <v>606</v>
      </c>
      <c r="P4011" s="13" t="s">
        <v>606</v>
      </c>
      <c r="Q4011" s="13" t="s">
        <v>606</v>
      </c>
      <c r="R4011" s="13" t="s">
        <v>606</v>
      </c>
      <c r="S4011" s="13"/>
      <c r="T4011" s="10">
        <v>27</v>
      </c>
      <c r="U4011" s="13" t="s">
        <v>601</v>
      </c>
      <c r="V4011" s="9" t="s">
        <v>4429</v>
      </c>
      <c r="W4011" s="13" t="s">
        <v>26</v>
      </c>
    </row>
    <row r="4012" spans="1:23" x14ac:dyDescent="0.3">
      <c r="A4012" s="7" t="s">
        <v>4428</v>
      </c>
      <c r="B4012" s="14">
        <v>27310</v>
      </c>
      <c r="C4012" s="14">
        <v>403813</v>
      </c>
      <c r="D4012" s="14">
        <v>15023</v>
      </c>
      <c r="E4012" s="6">
        <f>COUNTIF($D$3:$D$6372,D4012)</f>
        <v>1</v>
      </c>
      <c r="F4012" s="45" t="s">
        <v>1764</v>
      </c>
      <c r="G4012" s="21" t="s">
        <v>3916</v>
      </c>
      <c r="H4012" s="54" t="s">
        <v>3916</v>
      </c>
      <c r="I4012" s="54" t="s">
        <v>3917</v>
      </c>
      <c r="J4012" s="14" t="s">
        <v>3843</v>
      </c>
      <c r="K4012" s="21" t="s">
        <v>3918</v>
      </c>
      <c r="L4012" s="14" t="s">
        <v>10</v>
      </c>
      <c r="M4012" s="13" t="s">
        <v>606</v>
      </c>
      <c r="N4012" s="13" t="s">
        <v>606</v>
      </c>
      <c r="O4012" s="13" t="s">
        <v>606</v>
      </c>
      <c r="P4012" s="13" t="s">
        <v>606</v>
      </c>
      <c r="Q4012" s="13" t="s">
        <v>606</v>
      </c>
      <c r="R4012" s="13"/>
      <c r="S4012" s="13"/>
      <c r="T4012" s="10">
        <v>27</v>
      </c>
      <c r="U4012" s="13" t="s">
        <v>601</v>
      </c>
      <c r="V4012" s="9" t="s">
        <v>4430</v>
      </c>
      <c r="W4012" s="13" t="s">
        <v>82</v>
      </c>
    </row>
    <row r="4013" spans="1:23" x14ac:dyDescent="0.3">
      <c r="A4013" s="7" t="s">
        <v>4428</v>
      </c>
      <c r="B4013" s="14">
        <v>19795</v>
      </c>
      <c r="C4013" s="14">
        <v>72386</v>
      </c>
      <c r="D4013" s="14">
        <v>15024</v>
      </c>
      <c r="E4013" s="6">
        <f>COUNTIF($D$3:$D$6372,D4013)</f>
        <v>1</v>
      </c>
      <c r="F4013" s="45" t="s">
        <v>1764</v>
      </c>
      <c r="G4013" s="21" t="s">
        <v>4235</v>
      </c>
      <c r="H4013" s="54" t="s">
        <v>4235</v>
      </c>
      <c r="I4013" s="54" t="s">
        <v>4236</v>
      </c>
      <c r="J4013" s="14" t="s">
        <v>4088</v>
      </c>
      <c r="K4013" s="21" t="s">
        <v>4225</v>
      </c>
      <c r="L4013" s="14" t="s">
        <v>10</v>
      </c>
      <c r="M4013" s="13" t="s">
        <v>606</v>
      </c>
      <c r="N4013" s="13" t="s">
        <v>606</v>
      </c>
      <c r="O4013" s="13" t="s">
        <v>606</v>
      </c>
      <c r="P4013" s="13" t="s">
        <v>606</v>
      </c>
      <c r="Q4013" s="13" t="s">
        <v>606</v>
      </c>
      <c r="R4013" s="13" t="s">
        <v>606</v>
      </c>
      <c r="S4013" s="13" t="s">
        <v>606</v>
      </c>
      <c r="T4013" s="10">
        <v>27</v>
      </c>
      <c r="U4013" s="13" t="s">
        <v>601</v>
      </c>
      <c r="V4013" s="9" t="s">
        <v>4430</v>
      </c>
      <c r="W4013" s="13" t="s">
        <v>82</v>
      </c>
    </row>
    <row r="4014" spans="1:23" x14ac:dyDescent="0.3">
      <c r="A4014" s="7" t="s">
        <v>4428</v>
      </c>
      <c r="B4014" s="14">
        <v>28398</v>
      </c>
      <c r="C4014" s="14">
        <v>1001950</v>
      </c>
      <c r="D4014" s="14">
        <v>15025</v>
      </c>
      <c r="E4014" s="6">
        <f>COUNTIF($D$3:$D$6372,D4014)</f>
        <v>1</v>
      </c>
      <c r="F4014" s="45" t="s">
        <v>1764</v>
      </c>
      <c r="G4014" s="21" t="s">
        <v>3773</v>
      </c>
      <c r="H4014" s="54" t="s">
        <v>3773</v>
      </c>
      <c r="I4014" s="54" t="s">
        <v>3727</v>
      </c>
      <c r="J4014" s="14" t="s">
        <v>3721</v>
      </c>
      <c r="K4014" s="21" t="s">
        <v>3785</v>
      </c>
      <c r="L4014" s="14" t="s">
        <v>10</v>
      </c>
      <c r="M4014" s="13" t="s">
        <v>606</v>
      </c>
      <c r="N4014" s="13" t="s">
        <v>606</v>
      </c>
      <c r="O4014" s="13" t="s">
        <v>606</v>
      </c>
      <c r="P4014" s="13" t="s">
        <v>606</v>
      </c>
      <c r="Q4014" s="13" t="s">
        <v>606</v>
      </c>
      <c r="R4014" s="13" t="s">
        <v>606</v>
      </c>
      <c r="S4014" s="13" t="s">
        <v>606</v>
      </c>
      <c r="T4014" s="10">
        <v>25</v>
      </c>
      <c r="U4014" s="9" t="s">
        <v>4432</v>
      </c>
      <c r="V4014" s="9" t="s">
        <v>4430</v>
      </c>
      <c r="W4014" s="13" t="s">
        <v>82</v>
      </c>
    </row>
    <row r="4015" spans="1:23" x14ac:dyDescent="0.3">
      <c r="A4015" s="7" t="s">
        <v>4428</v>
      </c>
      <c r="B4015" s="14">
        <v>26903</v>
      </c>
      <c r="C4015" s="14">
        <v>1001918</v>
      </c>
      <c r="D4015" s="14">
        <v>15027</v>
      </c>
      <c r="E4015" s="6">
        <f>COUNTIF($D$3:$D$6372,D4015)</f>
        <v>1</v>
      </c>
      <c r="F4015" s="45" t="s">
        <v>1764</v>
      </c>
      <c r="G4015" s="21" t="s">
        <v>3770</v>
      </c>
      <c r="H4015" s="54" t="s">
        <v>3770</v>
      </c>
      <c r="I4015" s="54" t="s">
        <v>3771</v>
      </c>
      <c r="J4015" s="14" t="s">
        <v>3721</v>
      </c>
      <c r="K4015" s="21" t="s">
        <v>3772</v>
      </c>
      <c r="L4015" s="14" t="s">
        <v>10</v>
      </c>
      <c r="M4015" s="13" t="s">
        <v>606</v>
      </c>
      <c r="N4015" s="13" t="s">
        <v>606</v>
      </c>
      <c r="O4015" s="13" t="s">
        <v>606</v>
      </c>
      <c r="P4015" s="13" t="s">
        <v>606</v>
      </c>
      <c r="Q4015" s="13" t="s">
        <v>606</v>
      </c>
      <c r="R4015" s="13" t="s">
        <v>606</v>
      </c>
      <c r="S4015" s="13" t="s">
        <v>606</v>
      </c>
      <c r="T4015" s="10">
        <v>25</v>
      </c>
      <c r="U4015" s="9" t="s">
        <v>4432</v>
      </c>
      <c r="V4015" s="9" t="s">
        <v>4430</v>
      </c>
      <c r="W4015" s="13" t="s">
        <v>82</v>
      </c>
    </row>
    <row r="4016" spans="1:23" x14ac:dyDescent="0.3">
      <c r="A4016" s="7" t="s">
        <v>4428</v>
      </c>
      <c r="B4016" s="14">
        <v>34517</v>
      </c>
      <c r="C4016" s="14">
        <v>1001568</v>
      </c>
      <c r="D4016" s="14">
        <v>15028</v>
      </c>
      <c r="E4016" s="6">
        <f>COUNTIF($D$3:$D$6372,D4016)</f>
        <v>1</v>
      </c>
      <c r="F4016" s="45" t="s">
        <v>1764</v>
      </c>
      <c r="G4016" s="21" t="s">
        <v>3762</v>
      </c>
      <c r="H4016" s="54" t="s">
        <v>3762</v>
      </c>
      <c r="I4016" s="54" t="s">
        <v>3763</v>
      </c>
      <c r="J4016" s="14" t="s">
        <v>3721</v>
      </c>
      <c r="K4016" s="21" t="s">
        <v>3764</v>
      </c>
      <c r="L4016" s="14" t="s">
        <v>10</v>
      </c>
      <c r="M4016" s="13" t="s">
        <v>606</v>
      </c>
      <c r="N4016" s="13" t="s">
        <v>606</v>
      </c>
      <c r="O4016" s="13" t="s">
        <v>606</v>
      </c>
      <c r="P4016" s="13" t="s">
        <v>606</v>
      </c>
      <c r="Q4016" s="13" t="s">
        <v>606</v>
      </c>
      <c r="R4016" s="13" t="s">
        <v>606</v>
      </c>
      <c r="S4016" s="13"/>
      <c r="T4016" s="10">
        <v>25</v>
      </c>
      <c r="U4016" s="9" t="s">
        <v>4432</v>
      </c>
      <c r="V4016" s="9" t="s">
        <v>4430</v>
      </c>
      <c r="W4016" s="13" t="s">
        <v>82</v>
      </c>
    </row>
    <row r="4017" spans="1:23" x14ac:dyDescent="0.3">
      <c r="A4017" s="7" t="s">
        <v>4428</v>
      </c>
      <c r="B4017" s="14">
        <v>28398</v>
      </c>
      <c r="C4017" s="14">
        <v>1001950</v>
      </c>
      <c r="D4017" s="14">
        <v>15029</v>
      </c>
      <c r="E4017" s="6">
        <f>COUNTIF($D$3:$D$6372,D4017)</f>
        <v>1</v>
      </c>
      <c r="F4017" s="45" t="s">
        <v>1764</v>
      </c>
      <c r="G4017" s="21" t="s">
        <v>3773</v>
      </c>
      <c r="H4017" s="54" t="s">
        <v>3773</v>
      </c>
      <c r="I4017" s="54" t="s">
        <v>3727</v>
      </c>
      <c r="J4017" s="14" t="s">
        <v>3721</v>
      </c>
      <c r="K4017" s="21" t="s">
        <v>3785</v>
      </c>
      <c r="L4017" s="14" t="s">
        <v>10</v>
      </c>
      <c r="M4017" s="13" t="s">
        <v>606</v>
      </c>
      <c r="N4017" s="13" t="s">
        <v>606</v>
      </c>
      <c r="O4017" s="13" t="s">
        <v>606</v>
      </c>
      <c r="P4017" s="13" t="s">
        <v>606</v>
      </c>
      <c r="Q4017" s="13" t="s">
        <v>606</v>
      </c>
      <c r="R4017" s="13" t="s">
        <v>606</v>
      </c>
      <c r="S4017" s="13" t="s">
        <v>606</v>
      </c>
      <c r="T4017" s="10">
        <v>25</v>
      </c>
      <c r="U4017" s="9" t="s">
        <v>4432</v>
      </c>
      <c r="V4017" s="9" t="s">
        <v>4430</v>
      </c>
      <c r="W4017" s="13" t="s">
        <v>82</v>
      </c>
    </row>
    <row r="4018" spans="1:23" x14ac:dyDescent="0.3">
      <c r="A4018" s="7" t="s">
        <v>4428</v>
      </c>
      <c r="B4018" s="14">
        <v>29001</v>
      </c>
      <c r="C4018" s="14">
        <v>92054</v>
      </c>
      <c r="D4018" s="14">
        <v>15030</v>
      </c>
      <c r="E4018" s="6">
        <f>COUNTIF($D$3:$D$6372,D4018)</f>
        <v>1</v>
      </c>
      <c r="F4018" s="45" t="s">
        <v>1764</v>
      </c>
      <c r="G4018" s="21" t="s">
        <v>2759</v>
      </c>
      <c r="H4018" s="54" t="s">
        <v>2759</v>
      </c>
      <c r="I4018" s="54" t="s">
        <v>2760</v>
      </c>
      <c r="J4018" s="14" t="s">
        <v>2608</v>
      </c>
      <c r="K4018" s="21" t="s">
        <v>2737</v>
      </c>
      <c r="L4018" s="14" t="s">
        <v>10</v>
      </c>
      <c r="M4018" s="13" t="s">
        <v>606</v>
      </c>
      <c r="N4018" s="13" t="s">
        <v>606</v>
      </c>
      <c r="O4018" s="13" t="s">
        <v>606</v>
      </c>
      <c r="P4018" s="13" t="s">
        <v>606</v>
      </c>
      <c r="Q4018" s="13" t="s">
        <v>606</v>
      </c>
      <c r="R4018" s="13"/>
      <c r="S4018" s="13"/>
      <c r="T4018" s="10">
        <v>10</v>
      </c>
      <c r="U4018" s="13" t="s">
        <v>601</v>
      </c>
      <c r="V4018" s="9" t="s">
        <v>4430</v>
      </c>
      <c r="W4018" s="13" t="s">
        <v>82</v>
      </c>
    </row>
    <row r="4019" spans="1:23" x14ac:dyDescent="0.3">
      <c r="A4019" s="7" t="s">
        <v>4428</v>
      </c>
      <c r="B4019" s="14">
        <v>26903</v>
      </c>
      <c r="C4019" s="14">
        <v>1001918</v>
      </c>
      <c r="D4019" s="14">
        <v>15031</v>
      </c>
      <c r="E4019" s="6">
        <f>COUNTIF($D$3:$D$6372,D4019)</f>
        <v>1</v>
      </c>
      <c r="F4019" s="45" t="s">
        <v>1764</v>
      </c>
      <c r="G4019" s="21" t="s">
        <v>3770</v>
      </c>
      <c r="H4019" s="54" t="s">
        <v>3770</v>
      </c>
      <c r="I4019" s="54" t="s">
        <v>3771</v>
      </c>
      <c r="J4019" s="14" t="s">
        <v>3721</v>
      </c>
      <c r="K4019" s="21" t="s">
        <v>3772</v>
      </c>
      <c r="L4019" s="14" t="s">
        <v>10</v>
      </c>
      <c r="M4019" s="13" t="s">
        <v>606</v>
      </c>
      <c r="N4019" s="13" t="s">
        <v>606</v>
      </c>
      <c r="O4019" s="13" t="s">
        <v>606</v>
      </c>
      <c r="P4019" s="13" t="s">
        <v>606</v>
      </c>
      <c r="Q4019" s="13" t="s">
        <v>606</v>
      </c>
      <c r="R4019" s="13" t="s">
        <v>606</v>
      </c>
      <c r="S4019" s="13" t="s">
        <v>606</v>
      </c>
      <c r="T4019" s="10">
        <v>25</v>
      </c>
      <c r="U4019" s="9" t="s">
        <v>4432</v>
      </c>
      <c r="V4019" s="9" t="s">
        <v>4430</v>
      </c>
      <c r="W4019" s="13" t="s">
        <v>82</v>
      </c>
    </row>
    <row r="4020" spans="1:23" x14ac:dyDescent="0.3">
      <c r="A4020" s="7" t="s">
        <v>4428</v>
      </c>
      <c r="B4020" s="14">
        <v>28398</v>
      </c>
      <c r="C4020" s="14">
        <v>1001950</v>
      </c>
      <c r="D4020" s="14">
        <v>15032</v>
      </c>
      <c r="E4020" s="6">
        <f>COUNTIF($D$3:$D$6372,D4020)</f>
        <v>1</v>
      </c>
      <c r="F4020" s="45" t="s">
        <v>1764</v>
      </c>
      <c r="G4020" s="21" t="s">
        <v>3773</v>
      </c>
      <c r="H4020" s="54" t="s">
        <v>3773</v>
      </c>
      <c r="I4020" s="54" t="s">
        <v>3727</v>
      </c>
      <c r="J4020" s="14" t="s">
        <v>3721</v>
      </c>
      <c r="K4020" s="21" t="s">
        <v>3774</v>
      </c>
      <c r="L4020" s="14" t="s">
        <v>10</v>
      </c>
      <c r="M4020" s="13" t="s">
        <v>606</v>
      </c>
      <c r="N4020" s="13" t="s">
        <v>606</v>
      </c>
      <c r="O4020" s="13" t="s">
        <v>606</v>
      </c>
      <c r="P4020" s="13" t="s">
        <v>606</v>
      </c>
      <c r="Q4020" s="13" t="s">
        <v>606</v>
      </c>
      <c r="R4020" s="13" t="s">
        <v>606</v>
      </c>
      <c r="S4020" s="13" t="s">
        <v>606</v>
      </c>
      <c r="T4020" s="10">
        <v>25</v>
      </c>
      <c r="U4020" s="9" t="s">
        <v>4432</v>
      </c>
      <c r="V4020" s="9" t="s">
        <v>4430</v>
      </c>
      <c r="W4020" s="13" t="s">
        <v>82</v>
      </c>
    </row>
    <row r="4021" spans="1:23" x14ac:dyDescent="0.3">
      <c r="A4021" s="7" t="s">
        <v>4428</v>
      </c>
      <c r="B4021" s="14">
        <v>29103</v>
      </c>
      <c r="C4021" s="14">
        <v>553879</v>
      </c>
      <c r="D4021" s="14">
        <v>15033</v>
      </c>
      <c r="E4021" s="6">
        <f>COUNTIF($D$3:$D$6372,D4021)</f>
        <v>1</v>
      </c>
      <c r="F4021" s="45" t="s">
        <v>1764</v>
      </c>
      <c r="G4021" s="21" t="s">
        <v>2193</v>
      </c>
      <c r="H4021" s="54" t="s">
        <v>2193</v>
      </c>
      <c r="I4021" s="54" t="s">
        <v>2194</v>
      </c>
      <c r="J4021" s="14" t="s">
        <v>2034</v>
      </c>
      <c r="K4021" s="21" t="s">
        <v>2175</v>
      </c>
      <c r="L4021" s="14" t="s">
        <v>10</v>
      </c>
      <c r="M4021" s="13" t="s">
        <v>606</v>
      </c>
      <c r="N4021" s="13" t="s">
        <v>606</v>
      </c>
      <c r="O4021" s="13" t="s">
        <v>606</v>
      </c>
      <c r="P4021" s="13" t="s">
        <v>606</v>
      </c>
      <c r="Q4021" s="13" t="s">
        <v>606</v>
      </c>
      <c r="R4021" s="13"/>
      <c r="S4021" s="13"/>
      <c r="T4021" s="10">
        <v>15</v>
      </c>
      <c r="U4021" s="9" t="s">
        <v>4432</v>
      </c>
      <c r="V4021" s="9" t="s">
        <v>4429</v>
      </c>
      <c r="W4021" s="13" t="s">
        <v>26</v>
      </c>
    </row>
    <row r="4022" spans="1:23" x14ac:dyDescent="0.3">
      <c r="A4022" s="7" t="s">
        <v>4428</v>
      </c>
      <c r="B4022" s="14">
        <v>36620</v>
      </c>
      <c r="C4022" s="14">
        <v>1005530</v>
      </c>
      <c r="D4022" s="14">
        <v>15035</v>
      </c>
      <c r="E4022" s="6">
        <f>COUNTIF($D$3:$D$6372,D4022)</f>
        <v>1</v>
      </c>
      <c r="F4022" s="45" t="s">
        <v>1764</v>
      </c>
      <c r="G4022" s="21" t="s">
        <v>3469</v>
      </c>
      <c r="H4022" s="54" t="s">
        <v>3469</v>
      </c>
      <c r="I4022" s="54" t="s">
        <v>3470</v>
      </c>
      <c r="J4022" s="14" t="s">
        <v>3448</v>
      </c>
      <c r="K4022" s="21" t="s">
        <v>3471</v>
      </c>
      <c r="L4022" s="14" t="s">
        <v>10</v>
      </c>
      <c r="M4022" s="13" t="s">
        <v>606</v>
      </c>
      <c r="N4022" s="13" t="s">
        <v>606</v>
      </c>
      <c r="O4022" s="13" t="s">
        <v>606</v>
      </c>
      <c r="P4022" s="13" t="s">
        <v>606</v>
      </c>
      <c r="Q4022" s="13" t="s">
        <v>606</v>
      </c>
      <c r="R4022" s="13" t="s">
        <v>606</v>
      </c>
      <c r="S4022" s="13"/>
      <c r="T4022" s="10">
        <v>25</v>
      </c>
      <c r="U4022" s="9" t="s">
        <v>4432</v>
      </c>
      <c r="V4022" s="9" t="s">
        <v>4430</v>
      </c>
      <c r="W4022" s="13" t="s">
        <v>82</v>
      </c>
    </row>
    <row r="4023" spans="1:23" x14ac:dyDescent="0.3">
      <c r="A4023" s="7" t="s">
        <v>4428</v>
      </c>
      <c r="B4023" s="14">
        <v>40611</v>
      </c>
      <c r="C4023" s="14">
        <v>1015170</v>
      </c>
      <c r="D4023" s="14">
        <v>15036</v>
      </c>
      <c r="E4023" s="6">
        <f>COUNTIF($D$3:$D$6372,D4023)</f>
        <v>1</v>
      </c>
      <c r="F4023" s="45" t="s">
        <v>1764</v>
      </c>
      <c r="G4023" s="21" t="s">
        <v>3728</v>
      </c>
      <c r="H4023" s="54" t="s">
        <v>3728</v>
      </c>
      <c r="I4023" s="54" t="s">
        <v>3729</v>
      </c>
      <c r="J4023" s="14" t="s">
        <v>3721</v>
      </c>
      <c r="K4023" s="21" t="s">
        <v>3751</v>
      </c>
      <c r="L4023" s="14" t="s">
        <v>10</v>
      </c>
      <c r="M4023" s="13" t="s">
        <v>606</v>
      </c>
      <c r="N4023" s="13" t="s">
        <v>606</v>
      </c>
      <c r="O4023" s="13" t="s">
        <v>606</v>
      </c>
      <c r="P4023" s="13" t="s">
        <v>606</v>
      </c>
      <c r="Q4023" s="13" t="s">
        <v>606</v>
      </c>
      <c r="R4023" s="13" t="s">
        <v>606</v>
      </c>
      <c r="S4023" s="13" t="s">
        <v>606</v>
      </c>
      <c r="T4023" s="10">
        <v>25</v>
      </c>
      <c r="U4023" s="9" t="s">
        <v>4432</v>
      </c>
      <c r="V4023" s="9" t="s">
        <v>4430</v>
      </c>
      <c r="W4023" s="13" t="s">
        <v>82</v>
      </c>
    </row>
    <row r="4024" spans="1:23" x14ac:dyDescent="0.3">
      <c r="A4024" s="7" t="s">
        <v>4428</v>
      </c>
      <c r="B4024" s="14">
        <v>36620</v>
      </c>
      <c r="C4024" s="14">
        <v>1005530</v>
      </c>
      <c r="D4024" s="14">
        <v>15038</v>
      </c>
      <c r="E4024" s="6">
        <f>COUNTIF($D$3:$D$6372,D4024)</f>
        <v>1</v>
      </c>
      <c r="F4024" s="45" t="s">
        <v>1764</v>
      </c>
      <c r="G4024" s="21" t="s">
        <v>3469</v>
      </c>
      <c r="H4024" s="54" t="s">
        <v>3469</v>
      </c>
      <c r="I4024" s="54" t="s">
        <v>3470</v>
      </c>
      <c r="J4024" s="14" t="s">
        <v>3448</v>
      </c>
      <c r="K4024" s="21" t="s">
        <v>3471</v>
      </c>
      <c r="L4024" s="14" t="s">
        <v>10</v>
      </c>
      <c r="M4024" s="13" t="s">
        <v>606</v>
      </c>
      <c r="N4024" s="13" t="s">
        <v>606</v>
      </c>
      <c r="O4024" s="13" t="s">
        <v>606</v>
      </c>
      <c r="P4024" s="13" t="s">
        <v>606</v>
      </c>
      <c r="Q4024" s="13" t="s">
        <v>606</v>
      </c>
      <c r="R4024" s="13" t="s">
        <v>606</v>
      </c>
      <c r="S4024" s="13"/>
      <c r="T4024" s="10">
        <v>25</v>
      </c>
      <c r="U4024" s="9" t="s">
        <v>4432</v>
      </c>
      <c r="V4024" s="9" t="s">
        <v>4430</v>
      </c>
      <c r="W4024" s="13" t="s">
        <v>82</v>
      </c>
    </row>
    <row r="4025" spans="1:23" x14ac:dyDescent="0.3">
      <c r="A4025" s="7" t="s">
        <v>4428</v>
      </c>
      <c r="B4025" s="14">
        <v>25858</v>
      </c>
      <c r="C4025" s="14">
        <v>9397</v>
      </c>
      <c r="D4025" s="14">
        <v>15039</v>
      </c>
      <c r="E4025" s="6">
        <f>COUNTIF($D$3:$D$6372,D4025)</f>
        <v>1</v>
      </c>
      <c r="F4025" s="45" t="s">
        <v>1764</v>
      </c>
      <c r="G4025" s="21" t="s">
        <v>3543</v>
      </c>
      <c r="H4025" s="54" t="s">
        <v>3543</v>
      </c>
      <c r="I4025" s="54" t="s">
        <v>3544</v>
      </c>
      <c r="J4025" s="14" t="s">
        <v>3448</v>
      </c>
      <c r="K4025" s="21" t="s">
        <v>3545</v>
      </c>
      <c r="L4025" s="14" t="s">
        <v>10</v>
      </c>
      <c r="M4025" s="13" t="s">
        <v>606</v>
      </c>
      <c r="N4025" s="13" t="s">
        <v>606</v>
      </c>
      <c r="O4025" s="13" t="s">
        <v>606</v>
      </c>
      <c r="P4025" s="13" t="s">
        <v>606</v>
      </c>
      <c r="Q4025" s="13" t="s">
        <v>606</v>
      </c>
      <c r="R4025" s="13"/>
      <c r="S4025" s="13"/>
      <c r="T4025" s="10">
        <v>30</v>
      </c>
      <c r="U4025" s="9" t="s">
        <v>4432</v>
      </c>
      <c r="V4025" s="9" t="s">
        <v>4430</v>
      </c>
      <c r="W4025" s="13" t="s">
        <v>82</v>
      </c>
    </row>
    <row r="4026" spans="1:23" x14ac:dyDescent="0.3">
      <c r="A4026" s="7" t="s">
        <v>4428</v>
      </c>
      <c r="B4026" s="14">
        <v>27310</v>
      </c>
      <c r="C4026" s="14">
        <v>403813</v>
      </c>
      <c r="D4026" s="14">
        <v>15040</v>
      </c>
      <c r="E4026" s="6">
        <f>COUNTIF($D$3:$D$6372,D4026)</f>
        <v>1</v>
      </c>
      <c r="F4026" s="45" t="s">
        <v>1764</v>
      </c>
      <c r="G4026" s="21" t="s">
        <v>3406</v>
      </c>
      <c r="H4026" s="54" t="s">
        <v>3406</v>
      </c>
      <c r="I4026" s="54" t="s">
        <v>3407</v>
      </c>
      <c r="J4026" s="14" t="s">
        <v>3134</v>
      </c>
      <c r="K4026" s="21" t="s">
        <v>3384</v>
      </c>
      <c r="L4026" s="14" t="s">
        <v>10</v>
      </c>
      <c r="M4026" s="13" t="s">
        <v>606</v>
      </c>
      <c r="N4026" s="13" t="s">
        <v>606</v>
      </c>
      <c r="O4026" s="13" t="s">
        <v>606</v>
      </c>
      <c r="P4026" s="13" t="s">
        <v>606</v>
      </c>
      <c r="Q4026" s="13" t="s">
        <v>606</v>
      </c>
      <c r="R4026" s="13"/>
      <c r="S4026" s="13"/>
      <c r="T4026" s="10">
        <v>27</v>
      </c>
      <c r="U4026" s="13" t="s">
        <v>601</v>
      </c>
      <c r="V4026" s="9" t="s">
        <v>4431</v>
      </c>
      <c r="W4026" s="13" t="s">
        <v>26</v>
      </c>
    </row>
    <row r="4027" spans="1:23" x14ac:dyDescent="0.3">
      <c r="A4027" s="7" t="s">
        <v>4428</v>
      </c>
      <c r="B4027" s="14">
        <v>36309</v>
      </c>
      <c r="C4027" s="14">
        <v>1006046</v>
      </c>
      <c r="D4027" s="14">
        <v>15041</v>
      </c>
      <c r="E4027" s="6">
        <f>COUNTIF($D$3:$D$6372,D4027)</f>
        <v>1</v>
      </c>
      <c r="F4027" s="45" t="s">
        <v>1764</v>
      </c>
      <c r="G4027" s="21" t="s">
        <v>4422</v>
      </c>
      <c r="H4027" s="54" t="s">
        <v>4422</v>
      </c>
      <c r="I4027" s="54" t="s">
        <v>4423</v>
      </c>
      <c r="J4027" s="14" t="s">
        <v>4088</v>
      </c>
      <c r="K4027" s="21" t="s">
        <v>4409</v>
      </c>
      <c r="L4027" s="14" t="s">
        <v>10</v>
      </c>
      <c r="M4027" s="13" t="s">
        <v>606</v>
      </c>
      <c r="N4027" s="13" t="s">
        <v>606</v>
      </c>
      <c r="O4027" s="13" t="s">
        <v>606</v>
      </c>
      <c r="P4027" s="13" t="s">
        <v>606</v>
      </c>
      <c r="Q4027" s="13" t="s">
        <v>606</v>
      </c>
      <c r="R4027" s="13"/>
      <c r="S4027" s="13"/>
      <c r="T4027" s="10">
        <v>30</v>
      </c>
      <c r="U4027" s="9" t="s">
        <v>4432</v>
      </c>
      <c r="V4027" s="9" t="s">
        <v>4429</v>
      </c>
      <c r="W4027" s="13" t="s">
        <v>26</v>
      </c>
    </row>
    <row r="4028" spans="1:23" x14ac:dyDescent="0.3">
      <c r="A4028" s="7" t="s">
        <v>4428</v>
      </c>
      <c r="B4028" s="14">
        <v>24243</v>
      </c>
      <c r="C4028" s="14">
        <v>1003156</v>
      </c>
      <c r="D4028" s="14">
        <v>15042</v>
      </c>
      <c r="E4028" s="6">
        <f>COUNTIF($D$3:$D$6372,D4028)</f>
        <v>1</v>
      </c>
      <c r="F4028" s="45" t="s">
        <v>1764</v>
      </c>
      <c r="G4028" s="21" t="s">
        <v>2408</v>
      </c>
      <c r="H4028" s="54" t="s">
        <v>2408</v>
      </c>
      <c r="I4028" s="54" t="s">
        <v>2409</v>
      </c>
      <c r="J4028" s="14" t="s">
        <v>2341</v>
      </c>
      <c r="K4028" s="21" t="s">
        <v>2407</v>
      </c>
      <c r="L4028" s="14" t="s">
        <v>10</v>
      </c>
      <c r="M4028" s="13" t="s">
        <v>606</v>
      </c>
      <c r="N4028" s="13" t="s">
        <v>606</v>
      </c>
      <c r="O4028" s="13" t="s">
        <v>606</v>
      </c>
      <c r="P4028" s="13" t="s">
        <v>606</v>
      </c>
      <c r="Q4028" s="13" t="s">
        <v>606</v>
      </c>
      <c r="R4028" s="13"/>
      <c r="S4028" s="13"/>
      <c r="T4028" s="10">
        <v>30</v>
      </c>
      <c r="U4028" s="9" t="s">
        <v>4432</v>
      </c>
      <c r="V4028" s="9" t="s">
        <v>4429</v>
      </c>
      <c r="W4028" s="13" t="s">
        <v>26</v>
      </c>
    </row>
    <row r="4029" spans="1:23" x14ac:dyDescent="0.3">
      <c r="A4029" s="7" t="s">
        <v>4428</v>
      </c>
      <c r="B4029" s="14">
        <v>26903</v>
      </c>
      <c r="C4029" s="14">
        <v>1001918</v>
      </c>
      <c r="D4029" s="14">
        <v>15043</v>
      </c>
      <c r="E4029" s="6">
        <f>COUNTIF($D$3:$D$6372,D4029)</f>
        <v>1</v>
      </c>
      <c r="F4029" s="45" t="s">
        <v>1764</v>
      </c>
      <c r="G4029" s="21" t="s">
        <v>3770</v>
      </c>
      <c r="H4029" s="54" t="s">
        <v>3770</v>
      </c>
      <c r="I4029" s="54" t="s">
        <v>3771</v>
      </c>
      <c r="J4029" s="14" t="s">
        <v>3721</v>
      </c>
      <c r="K4029" s="21" t="s">
        <v>3772</v>
      </c>
      <c r="L4029" s="14" t="s">
        <v>10</v>
      </c>
      <c r="M4029" s="13" t="s">
        <v>606</v>
      </c>
      <c r="N4029" s="13" t="s">
        <v>606</v>
      </c>
      <c r="O4029" s="13" t="s">
        <v>606</v>
      </c>
      <c r="P4029" s="13" t="s">
        <v>606</v>
      </c>
      <c r="Q4029" s="13" t="s">
        <v>606</v>
      </c>
      <c r="R4029" s="13" t="s">
        <v>606</v>
      </c>
      <c r="S4029" s="13" t="s">
        <v>606</v>
      </c>
      <c r="T4029" s="10">
        <v>25</v>
      </c>
      <c r="U4029" s="9" t="s">
        <v>4432</v>
      </c>
      <c r="V4029" s="9" t="s">
        <v>4430</v>
      </c>
      <c r="W4029" s="13" t="s">
        <v>82</v>
      </c>
    </row>
    <row r="4030" spans="1:23" x14ac:dyDescent="0.3">
      <c r="A4030" s="7" t="s">
        <v>4428</v>
      </c>
      <c r="B4030" s="14">
        <v>36620</v>
      </c>
      <c r="C4030" s="14">
        <v>1005530</v>
      </c>
      <c r="D4030" s="14">
        <v>15045</v>
      </c>
      <c r="E4030" s="6">
        <f>COUNTIF($D$3:$D$6372,D4030)</f>
        <v>1</v>
      </c>
      <c r="F4030" s="45" t="s">
        <v>1764</v>
      </c>
      <c r="G4030" s="21" t="s">
        <v>3469</v>
      </c>
      <c r="H4030" s="54" t="s">
        <v>3469</v>
      </c>
      <c r="I4030" s="54" t="s">
        <v>3470</v>
      </c>
      <c r="J4030" s="14" t="s">
        <v>3448</v>
      </c>
      <c r="K4030" s="21" t="s">
        <v>3471</v>
      </c>
      <c r="L4030" s="14" t="s">
        <v>10</v>
      </c>
      <c r="M4030" s="13" t="s">
        <v>606</v>
      </c>
      <c r="N4030" s="13" t="s">
        <v>606</v>
      </c>
      <c r="O4030" s="13" t="s">
        <v>606</v>
      </c>
      <c r="P4030" s="13" t="s">
        <v>606</v>
      </c>
      <c r="Q4030" s="13" t="s">
        <v>606</v>
      </c>
      <c r="R4030" s="13" t="s">
        <v>606</v>
      </c>
      <c r="S4030" s="13"/>
      <c r="T4030" s="10">
        <v>25</v>
      </c>
      <c r="U4030" s="9" t="s">
        <v>4432</v>
      </c>
      <c r="V4030" s="9" t="s">
        <v>4430</v>
      </c>
      <c r="W4030" s="13" t="s">
        <v>82</v>
      </c>
    </row>
    <row r="4031" spans="1:23" x14ac:dyDescent="0.3">
      <c r="A4031" s="7" t="s">
        <v>4428</v>
      </c>
      <c r="B4031" s="14">
        <v>29103</v>
      </c>
      <c r="C4031" s="14">
        <v>553879</v>
      </c>
      <c r="D4031" s="14">
        <v>15047</v>
      </c>
      <c r="E4031" s="6">
        <f>COUNTIF($D$3:$D$6372,D4031)</f>
        <v>1</v>
      </c>
      <c r="F4031" s="45" t="s">
        <v>1764</v>
      </c>
      <c r="G4031" s="21" t="s">
        <v>2193</v>
      </c>
      <c r="H4031" s="54" t="s">
        <v>2193</v>
      </c>
      <c r="I4031" s="54" t="s">
        <v>2194</v>
      </c>
      <c r="J4031" s="14" t="s">
        <v>2034</v>
      </c>
      <c r="K4031" s="21" t="s">
        <v>2175</v>
      </c>
      <c r="L4031" s="14" t="s">
        <v>10</v>
      </c>
      <c r="M4031" s="13" t="s">
        <v>606</v>
      </c>
      <c r="N4031" s="13" t="s">
        <v>606</v>
      </c>
      <c r="O4031" s="13" t="s">
        <v>606</v>
      </c>
      <c r="P4031" s="13" t="s">
        <v>606</v>
      </c>
      <c r="Q4031" s="13" t="s">
        <v>606</v>
      </c>
      <c r="R4031" s="13"/>
      <c r="S4031" s="13"/>
      <c r="T4031" s="10">
        <v>15</v>
      </c>
      <c r="U4031" s="9" t="s">
        <v>4432</v>
      </c>
      <c r="V4031" s="9" t="s">
        <v>4429</v>
      </c>
      <c r="W4031" s="13" t="s">
        <v>26</v>
      </c>
    </row>
    <row r="4032" spans="1:23" x14ac:dyDescent="0.3">
      <c r="A4032" s="7" t="s">
        <v>4428</v>
      </c>
      <c r="B4032" s="14">
        <v>24491</v>
      </c>
      <c r="C4032" s="14">
        <v>6142</v>
      </c>
      <c r="D4032" s="14">
        <v>15050</v>
      </c>
      <c r="E4032" s="6">
        <f>COUNTIF($D$3:$D$6372,D4032)</f>
        <v>1</v>
      </c>
      <c r="F4032" s="45" t="s">
        <v>1764</v>
      </c>
      <c r="G4032" s="21" t="s">
        <v>2408</v>
      </c>
      <c r="H4032" s="54" t="s">
        <v>2408</v>
      </c>
      <c r="I4032" s="54" t="s">
        <v>2409</v>
      </c>
      <c r="J4032" s="14" t="s">
        <v>2341</v>
      </c>
      <c r="K4032" s="21" t="s">
        <v>2407</v>
      </c>
      <c r="L4032" s="14" t="s">
        <v>10</v>
      </c>
      <c r="M4032" s="13" t="s">
        <v>606</v>
      </c>
      <c r="N4032" s="13" t="s">
        <v>606</v>
      </c>
      <c r="O4032" s="13" t="s">
        <v>606</v>
      </c>
      <c r="P4032" s="13" t="s">
        <v>606</v>
      </c>
      <c r="Q4032" s="13" t="s">
        <v>606</v>
      </c>
      <c r="R4032" s="13"/>
      <c r="S4032" s="13"/>
      <c r="T4032" s="10">
        <v>30</v>
      </c>
      <c r="U4032" s="9" t="s">
        <v>4432</v>
      </c>
      <c r="V4032" s="9" t="s">
        <v>4429</v>
      </c>
      <c r="W4032" s="13" t="s">
        <v>26</v>
      </c>
    </row>
    <row r="4033" spans="1:23" x14ac:dyDescent="0.3">
      <c r="A4033" s="7" t="s">
        <v>4428</v>
      </c>
      <c r="B4033" s="14">
        <v>36309</v>
      </c>
      <c r="C4033" s="14">
        <v>1006046</v>
      </c>
      <c r="D4033" s="14">
        <v>15051</v>
      </c>
      <c r="E4033" s="6">
        <f>COUNTIF($D$3:$D$6372,D4033)</f>
        <v>1</v>
      </c>
      <c r="F4033" s="45" t="s">
        <v>1764</v>
      </c>
      <c r="G4033" s="21" t="s">
        <v>4422</v>
      </c>
      <c r="H4033" s="54" t="s">
        <v>4422</v>
      </c>
      <c r="I4033" s="54" t="s">
        <v>4423</v>
      </c>
      <c r="J4033" s="14" t="s">
        <v>4088</v>
      </c>
      <c r="K4033" s="21" t="s">
        <v>4409</v>
      </c>
      <c r="L4033" s="14" t="s">
        <v>10</v>
      </c>
      <c r="M4033" s="13" t="s">
        <v>606</v>
      </c>
      <c r="N4033" s="13" t="s">
        <v>606</v>
      </c>
      <c r="O4033" s="13" t="s">
        <v>606</v>
      </c>
      <c r="P4033" s="13" t="s">
        <v>606</v>
      </c>
      <c r="Q4033" s="13" t="s">
        <v>606</v>
      </c>
      <c r="R4033" s="13"/>
      <c r="S4033" s="13"/>
      <c r="T4033" s="10">
        <v>30</v>
      </c>
      <c r="U4033" s="9" t="s">
        <v>4432</v>
      </c>
      <c r="V4033" s="9" t="s">
        <v>4429</v>
      </c>
      <c r="W4033" s="13" t="s">
        <v>26</v>
      </c>
    </row>
    <row r="4034" spans="1:23" x14ac:dyDescent="0.3">
      <c r="A4034" s="7" t="s">
        <v>4428</v>
      </c>
      <c r="B4034" s="14">
        <v>36309</v>
      </c>
      <c r="C4034" s="14">
        <v>1006046</v>
      </c>
      <c r="D4034" s="14">
        <v>15055</v>
      </c>
      <c r="E4034" s="6">
        <f>COUNTIF($D$3:$D$6372,D4034)</f>
        <v>1</v>
      </c>
      <c r="F4034" s="45" t="s">
        <v>1764</v>
      </c>
      <c r="G4034" s="21" t="s">
        <v>4422</v>
      </c>
      <c r="H4034" s="54" t="s">
        <v>4422</v>
      </c>
      <c r="I4034" s="54" t="s">
        <v>4423</v>
      </c>
      <c r="J4034" s="14" t="s">
        <v>4088</v>
      </c>
      <c r="K4034" s="21" t="s">
        <v>4409</v>
      </c>
      <c r="L4034" s="14" t="s">
        <v>10</v>
      </c>
      <c r="M4034" s="13" t="s">
        <v>606</v>
      </c>
      <c r="N4034" s="13" t="s">
        <v>606</v>
      </c>
      <c r="O4034" s="13" t="s">
        <v>606</v>
      </c>
      <c r="P4034" s="13" t="s">
        <v>606</v>
      </c>
      <c r="Q4034" s="13" t="s">
        <v>606</v>
      </c>
      <c r="R4034" s="13"/>
      <c r="S4034" s="13"/>
      <c r="T4034" s="10">
        <v>30</v>
      </c>
      <c r="U4034" s="9" t="s">
        <v>4432</v>
      </c>
      <c r="V4034" s="9" t="s">
        <v>4429</v>
      </c>
      <c r="W4034" s="13" t="s">
        <v>26</v>
      </c>
    </row>
    <row r="4035" spans="1:23" x14ac:dyDescent="0.3">
      <c r="A4035" s="7" t="s">
        <v>4428</v>
      </c>
      <c r="B4035" s="14">
        <v>36309</v>
      </c>
      <c r="C4035" s="14">
        <v>1006046</v>
      </c>
      <c r="D4035" s="14">
        <v>15056</v>
      </c>
      <c r="E4035" s="6">
        <f>COUNTIF($D$3:$D$6372,D4035)</f>
        <v>1</v>
      </c>
      <c r="F4035" s="45" t="s">
        <v>1764</v>
      </c>
      <c r="G4035" s="21" t="s">
        <v>4422</v>
      </c>
      <c r="H4035" s="54" t="s">
        <v>4422</v>
      </c>
      <c r="I4035" s="54" t="s">
        <v>4423</v>
      </c>
      <c r="J4035" s="14" t="s">
        <v>4088</v>
      </c>
      <c r="K4035" s="21" t="s">
        <v>4409</v>
      </c>
      <c r="L4035" s="14" t="s">
        <v>10</v>
      </c>
      <c r="M4035" s="13" t="s">
        <v>606</v>
      </c>
      <c r="N4035" s="13" t="s">
        <v>606</v>
      </c>
      <c r="O4035" s="13" t="s">
        <v>606</v>
      </c>
      <c r="P4035" s="13" t="s">
        <v>606</v>
      </c>
      <c r="Q4035" s="13" t="s">
        <v>606</v>
      </c>
      <c r="R4035" s="13"/>
      <c r="S4035" s="13"/>
      <c r="T4035" s="10">
        <v>30</v>
      </c>
      <c r="U4035" s="9" t="s">
        <v>4432</v>
      </c>
      <c r="V4035" s="9" t="s">
        <v>4429</v>
      </c>
      <c r="W4035" s="13" t="s">
        <v>26</v>
      </c>
    </row>
    <row r="4036" spans="1:23" x14ac:dyDescent="0.3">
      <c r="A4036" s="7" t="s">
        <v>4428</v>
      </c>
      <c r="B4036" s="14">
        <v>34517</v>
      </c>
      <c r="C4036" s="14">
        <v>1001568</v>
      </c>
      <c r="D4036" s="14">
        <v>15057</v>
      </c>
      <c r="E4036" s="6">
        <f>COUNTIF($D$3:$D$6372,D4036)</f>
        <v>1</v>
      </c>
      <c r="F4036" s="45" t="s">
        <v>1764</v>
      </c>
      <c r="G4036" s="21" t="s">
        <v>3762</v>
      </c>
      <c r="H4036" s="54" t="s">
        <v>3762</v>
      </c>
      <c r="I4036" s="54" t="s">
        <v>3763</v>
      </c>
      <c r="J4036" s="14" t="s">
        <v>3721</v>
      </c>
      <c r="K4036" s="21" t="s">
        <v>3764</v>
      </c>
      <c r="L4036" s="14" t="s">
        <v>10</v>
      </c>
      <c r="M4036" s="13" t="s">
        <v>606</v>
      </c>
      <c r="N4036" s="13" t="s">
        <v>606</v>
      </c>
      <c r="O4036" s="13" t="s">
        <v>606</v>
      </c>
      <c r="P4036" s="13" t="s">
        <v>606</v>
      </c>
      <c r="Q4036" s="13" t="s">
        <v>606</v>
      </c>
      <c r="R4036" s="13" t="s">
        <v>606</v>
      </c>
      <c r="S4036" s="13"/>
      <c r="T4036" s="10">
        <v>25</v>
      </c>
      <c r="U4036" s="9" t="s">
        <v>4432</v>
      </c>
      <c r="V4036" s="9" t="s">
        <v>4430</v>
      </c>
      <c r="W4036" s="13" t="s">
        <v>82</v>
      </c>
    </row>
    <row r="4037" spans="1:23" x14ac:dyDescent="0.3">
      <c r="A4037" s="7" t="s">
        <v>4428</v>
      </c>
      <c r="B4037" s="14">
        <v>27466</v>
      </c>
      <c r="C4037" s="14">
        <v>1002050</v>
      </c>
      <c r="D4037" s="14">
        <v>15063</v>
      </c>
      <c r="E4037" s="6">
        <f>COUNTIF($D$3:$D$6372,D4037)</f>
        <v>1</v>
      </c>
      <c r="F4037" s="45" t="s">
        <v>1764</v>
      </c>
      <c r="G4037" s="21" t="s">
        <v>2986</v>
      </c>
      <c r="H4037" s="54" t="s">
        <v>2986</v>
      </c>
      <c r="I4037" s="54" t="s">
        <v>2988</v>
      </c>
      <c r="J4037" s="14" t="s">
        <v>2870</v>
      </c>
      <c r="K4037" s="21" t="s">
        <v>2972</v>
      </c>
      <c r="L4037" s="14" t="s">
        <v>10</v>
      </c>
      <c r="M4037" s="13" t="s">
        <v>606</v>
      </c>
      <c r="N4037" s="13" t="s">
        <v>606</v>
      </c>
      <c r="O4037" s="13" t="s">
        <v>606</v>
      </c>
      <c r="P4037" s="13" t="s">
        <v>606</v>
      </c>
      <c r="Q4037" s="13" t="s">
        <v>606</v>
      </c>
      <c r="R4037" s="13"/>
      <c r="S4037" s="13"/>
      <c r="T4037" s="10">
        <v>25</v>
      </c>
      <c r="U4037" s="9" t="s">
        <v>4432</v>
      </c>
      <c r="V4037" s="9" t="s">
        <v>4429</v>
      </c>
      <c r="W4037" s="13" t="s">
        <v>26</v>
      </c>
    </row>
    <row r="4038" spans="1:23" x14ac:dyDescent="0.3">
      <c r="A4038" s="7" t="s">
        <v>4428</v>
      </c>
      <c r="B4038" s="14">
        <v>40611</v>
      </c>
      <c r="C4038" s="14">
        <v>1015170</v>
      </c>
      <c r="D4038" s="14">
        <v>15064</v>
      </c>
      <c r="E4038" s="6">
        <f>COUNTIF($D$3:$D$6372,D4038)</f>
        <v>1</v>
      </c>
      <c r="F4038" s="45" t="s">
        <v>1764</v>
      </c>
      <c r="G4038" s="21" t="s">
        <v>3728</v>
      </c>
      <c r="H4038" s="54" t="s">
        <v>3728</v>
      </c>
      <c r="I4038" s="54" t="s">
        <v>3729</v>
      </c>
      <c r="J4038" s="14" t="s">
        <v>3721</v>
      </c>
      <c r="K4038" s="21" t="s">
        <v>3751</v>
      </c>
      <c r="L4038" s="14" t="s">
        <v>10</v>
      </c>
      <c r="M4038" s="13" t="s">
        <v>606</v>
      </c>
      <c r="N4038" s="13" t="s">
        <v>606</v>
      </c>
      <c r="O4038" s="13" t="s">
        <v>606</v>
      </c>
      <c r="P4038" s="13" t="s">
        <v>606</v>
      </c>
      <c r="Q4038" s="13" t="s">
        <v>606</v>
      </c>
      <c r="R4038" s="13" t="s">
        <v>606</v>
      </c>
      <c r="S4038" s="13" t="s">
        <v>606</v>
      </c>
      <c r="T4038" s="10">
        <v>25</v>
      </c>
      <c r="U4038" s="9" t="s">
        <v>4432</v>
      </c>
      <c r="V4038" s="9" t="s">
        <v>4430</v>
      </c>
      <c r="W4038" s="13" t="s">
        <v>82</v>
      </c>
    </row>
    <row r="4039" spans="1:23" x14ac:dyDescent="0.3">
      <c r="A4039" s="7" t="s">
        <v>4428</v>
      </c>
      <c r="B4039" s="14">
        <v>4686</v>
      </c>
      <c r="C4039" s="14">
        <v>671129</v>
      </c>
      <c r="D4039" s="14">
        <v>15069</v>
      </c>
      <c r="E4039" s="6">
        <f>COUNTIF($D$3:$D$6372,D4039)</f>
        <v>1</v>
      </c>
      <c r="F4039" s="45" t="s">
        <v>1764</v>
      </c>
      <c r="G4039" s="21" t="s">
        <v>2278</v>
      </c>
      <c r="H4039" s="54" t="s">
        <v>2278</v>
      </c>
      <c r="I4039" s="54" t="s">
        <v>2279</v>
      </c>
      <c r="J4039" s="14" t="s">
        <v>2034</v>
      </c>
      <c r="K4039" s="21" t="s">
        <v>2275</v>
      </c>
      <c r="L4039" s="14" t="s">
        <v>10</v>
      </c>
      <c r="M4039" s="13" t="s">
        <v>606</v>
      </c>
      <c r="N4039" s="13" t="s">
        <v>606</v>
      </c>
      <c r="O4039" s="13" t="s">
        <v>606</v>
      </c>
      <c r="P4039" s="13" t="s">
        <v>606</v>
      </c>
      <c r="Q4039" s="13" t="s">
        <v>606</v>
      </c>
      <c r="R4039" s="13"/>
      <c r="S4039" s="13"/>
      <c r="T4039" s="10">
        <v>10</v>
      </c>
      <c r="U4039" s="9" t="s">
        <v>4432</v>
      </c>
      <c r="V4039" s="9" t="s">
        <v>4429</v>
      </c>
      <c r="W4039" s="13" t="s">
        <v>26</v>
      </c>
    </row>
    <row r="4040" spans="1:23" x14ac:dyDescent="0.3">
      <c r="A4040" s="7" t="s">
        <v>4428</v>
      </c>
      <c r="B4040" s="14">
        <v>19795</v>
      </c>
      <c r="C4040" s="14">
        <v>72386</v>
      </c>
      <c r="D4040" s="14">
        <v>15070</v>
      </c>
      <c r="E4040" s="6">
        <f>COUNTIF($D$3:$D$6372,D4040)</f>
        <v>1</v>
      </c>
      <c r="F4040" s="45" t="s">
        <v>1764</v>
      </c>
      <c r="G4040" s="21" t="s">
        <v>4235</v>
      </c>
      <c r="H4040" s="54" t="s">
        <v>4235</v>
      </c>
      <c r="I4040" s="54" t="s">
        <v>4236</v>
      </c>
      <c r="J4040" s="14" t="s">
        <v>4088</v>
      </c>
      <c r="K4040" s="21" t="s">
        <v>4225</v>
      </c>
      <c r="L4040" s="14" t="s">
        <v>10</v>
      </c>
      <c r="M4040" s="13" t="s">
        <v>606</v>
      </c>
      <c r="N4040" s="13" t="s">
        <v>606</v>
      </c>
      <c r="O4040" s="13" t="s">
        <v>606</v>
      </c>
      <c r="P4040" s="13" t="s">
        <v>606</v>
      </c>
      <c r="Q4040" s="13" t="s">
        <v>606</v>
      </c>
      <c r="R4040" s="13" t="s">
        <v>606</v>
      </c>
      <c r="S4040" s="13" t="s">
        <v>606</v>
      </c>
      <c r="T4040" s="10">
        <v>27</v>
      </c>
      <c r="U4040" s="13" t="s">
        <v>601</v>
      </c>
      <c r="V4040" s="9" t="s">
        <v>4430</v>
      </c>
      <c r="W4040" s="13" t="s">
        <v>82</v>
      </c>
    </row>
    <row r="4041" spans="1:23" x14ac:dyDescent="0.3">
      <c r="A4041" s="7" t="s">
        <v>4428</v>
      </c>
      <c r="B4041" s="14">
        <v>19795</v>
      </c>
      <c r="C4041" s="14">
        <v>72386</v>
      </c>
      <c r="D4041" s="14">
        <v>15074</v>
      </c>
      <c r="E4041" s="6">
        <f>COUNTIF($D$3:$D$6372,D4041)</f>
        <v>1</v>
      </c>
      <c r="F4041" s="45" t="s">
        <v>1764</v>
      </c>
      <c r="G4041" s="21" t="s">
        <v>4414</v>
      </c>
      <c r="H4041" s="54" t="s">
        <v>4414</v>
      </c>
      <c r="I4041" s="54" t="s">
        <v>4415</v>
      </c>
      <c r="J4041" s="14" t="s">
        <v>4088</v>
      </c>
      <c r="K4041" s="21" t="s">
        <v>4409</v>
      </c>
      <c r="L4041" s="14" t="s">
        <v>10</v>
      </c>
      <c r="M4041" s="13" t="s">
        <v>606</v>
      </c>
      <c r="N4041" s="13" t="s">
        <v>606</v>
      </c>
      <c r="O4041" s="13" t="s">
        <v>606</v>
      </c>
      <c r="P4041" s="13" t="s">
        <v>606</v>
      </c>
      <c r="Q4041" s="13" t="s">
        <v>606</v>
      </c>
      <c r="R4041" s="13" t="s">
        <v>606</v>
      </c>
      <c r="S4041" s="13"/>
      <c r="T4041" s="10">
        <v>27</v>
      </c>
      <c r="U4041" s="13" t="s">
        <v>601</v>
      </c>
      <c r="V4041" s="9" t="s">
        <v>4429</v>
      </c>
      <c r="W4041" s="13" t="s">
        <v>26</v>
      </c>
    </row>
    <row r="4042" spans="1:23" x14ac:dyDescent="0.3">
      <c r="A4042" s="7" t="s">
        <v>4428</v>
      </c>
      <c r="B4042" s="14">
        <v>34220</v>
      </c>
      <c r="C4042" s="14">
        <v>1002108</v>
      </c>
      <c r="D4042" s="14">
        <v>15078</v>
      </c>
      <c r="E4042" s="6">
        <f>COUNTIF($D$3:$D$6372,D4042)</f>
        <v>1</v>
      </c>
      <c r="F4042" s="45" t="s">
        <v>1764</v>
      </c>
      <c r="G4042" s="21" t="s">
        <v>3708</v>
      </c>
      <c r="H4042" s="54" t="s">
        <v>3708</v>
      </c>
      <c r="I4042" s="54" t="s">
        <v>3709</v>
      </c>
      <c r="J4042" s="14" t="s">
        <v>3448</v>
      </c>
      <c r="K4042" s="21" t="s">
        <v>3696</v>
      </c>
      <c r="L4042" s="14" t="s">
        <v>10</v>
      </c>
      <c r="M4042" s="13" t="s">
        <v>606</v>
      </c>
      <c r="N4042" s="13" t="s">
        <v>606</v>
      </c>
      <c r="O4042" s="13" t="s">
        <v>606</v>
      </c>
      <c r="P4042" s="13" t="s">
        <v>606</v>
      </c>
      <c r="Q4042" s="13" t="s">
        <v>606</v>
      </c>
      <c r="R4042" s="13"/>
      <c r="S4042" s="13"/>
      <c r="T4042" s="10">
        <v>25</v>
      </c>
      <c r="U4042" s="9" t="s">
        <v>4432</v>
      </c>
      <c r="V4042" s="9" t="s">
        <v>4429</v>
      </c>
      <c r="W4042" s="13" t="s">
        <v>26</v>
      </c>
    </row>
    <row r="4043" spans="1:23" x14ac:dyDescent="0.3">
      <c r="A4043" s="7" t="s">
        <v>4428</v>
      </c>
      <c r="B4043" s="14">
        <v>35748</v>
      </c>
      <c r="C4043" s="14">
        <v>1003750</v>
      </c>
      <c r="D4043" s="14">
        <v>15079</v>
      </c>
      <c r="E4043" s="6">
        <f>COUNTIF($D$3:$D$6372,D4043)</f>
        <v>1</v>
      </c>
      <c r="F4043" s="45" t="s">
        <v>1764</v>
      </c>
      <c r="G4043" s="21" t="s">
        <v>3802</v>
      </c>
      <c r="H4043" s="54" t="s">
        <v>3802</v>
      </c>
      <c r="I4043" s="54" t="s">
        <v>3803</v>
      </c>
      <c r="J4043" s="14" t="s">
        <v>3721</v>
      </c>
      <c r="K4043" s="21" t="s">
        <v>3799</v>
      </c>
      <c r="L4043" s="14" t="s">
        <v>10</v>
      </c>
      <c r="M4043" s="13" t="s">
        <v>606</v>
      </c>
      <c r="N4043" s="13" t="s">
        <v>606</v>
      </c>
      <c r="O4043" s="13" t="s">
        <v>606</v>
      </c>
      <c r="P4043" s="13" t="s">
        <v>606</v>
      </c>
      <c r="Q4043" s="13" t="s">
        <v>606</v>
      </c>
      <c r="R4043" s="13"/>
      <c r="S4043" s="13"/>
      <c r="T4043" s="10">
        <v>30</v>
      </c>
      <c r="U4043" s="9" t="s">
        <v>4432</v>
      </c>
      <c r="V4043" s="9" t="s">
        <v>4429</v>
      </c>
      <c r="W4043" s="13" t="s">
        <v>26</v>
      </c>
    </row>
    <row r="4044" spans="1:23" x14ac:dyDescent="0.3">
      <c r="A4044" s="7" t="s">
        <v>4428</v>
      </c>
      <c r="B4044" s="14">
        <v>40611</v>
      </c>
      <c r="C4044" s="14">
        <v>1015170</v>
      </c>
      <c r="D4044" s="14">
        <v>15081</v>
      </c>
      <c r="E4044" s="6">
        <f>COUNTIF($D$3:$D$6372,D4044)</f>
        <v>1</v>
      </c>
      <c r="F4044" s="45" t="s">
        <v>1764</v>
      </c>
      <c r="G4044" s="21" t="s">
        <v>3728</v>
      </c>
      <c r="H4044" s="54" t="s">
        <v>3728</v>
      </c>
      <c r="I4044" s="54" t="s">
        <v>3729</v>
      </c>
      <c r="J4044" s="14" t="s">
        <v>3721</v>
      </c>
      <c r="K4044" s="21" t="s">
        <v>3751</v>
      </c>
      <c r="L4044" s="14" t="s">
        <v>10</v>
      </c>
      <c r="M4044" s="13" t="s">
        <v>606</v>
      </c>
      <c r="N4044" s="13" t="s">
        <v>606</v>
      </c>
      <c r="O4044" s="13" t="s">
        <v>606</v>
      </c>
      <c r="P4044" s="13" t="s">
        <v>606</v>
      </c>
      <c r="Q4044" s="13" t="s">
        <v>606</v>
      </c>
      <c r="R4044" s="13" t="s">
        <v>606</v>
      </c>
      <c r="S4044" s="13" t="s">
        <v>606</v>
      </c>
      <c r="T4044" s="10">
        <v>25</v>
      </c>
      <c r="U4044" s="9" t="s">
        <v>4432</v>
      </c>
      <c r="V4044" s="9" t="s">
        <v>4430</v>
      </c>
      <c r="W4044" s="13" t="s">
        <v>82</v>
      </c>
    </row>
    <row r="4045" spans="1:23" x14ac:dyDescent="0.3">
      <c r="A4045" s="7" t="s">
        <v>4428</v>
      </c>
      <c r="B4045" s="14">
        <v>19758</v>
      </c>
      <c r="C4045" s="14">
        <v>26428</v>
      </c>
      <c r="D4045" s="14">
        <v>15082</v>
      </c>
      <c r="E4045" s="6">
        <f>COUNTIF($D$3:$D$6372,D4045)</f>
        <v>1</v>
      </c>
      <c r="F4045" s="45" t="s">
        <v>1764</v>
      </c>
      <c r="G4045" s="21" t="s">
        <v>3174</v>
      </c>
      <c r="H4045" s="54" t="s">
        <v>3174</v>
      </c>
      <c r="I4045" s="54" t="s">
        <v>3175</v>
      </c>
      <c r="J4045" s="14" t="s">
        <v>3134</v>
      </c>
      <c r="K4045" s="21" t="s">
        <v>3176</v>
      </c>
      <c r="L4045" s="14" t="s">
        <v>10</v>
      </c>
      <c r="M4045" s="13" t="s">
        <v>606</v>
      </c>
      <c r="N4045" s="13" t="s">
        <v>606</v>
      </c>
      <c r="O4045" s="13" t="s">
        <v>606</v>
      </c>
      <c r="P4045" s="13" t="s">
        <v>606</v>
      </c>
      <c r="Q4045" s="13" t="s">
        <v>606</v>
      </c>
      <c r="R4045" s="13"/>
      <c r="S4045" s="13"/>
      <c r="T4045" s="10">
        <v>1</v>
      </c>
      <c r="U4045" s="9" t="s">
        <v>4432</v>
      </c>
      <c r="V4045" s="9" t="s">
        <v>4430</v>
      </c>
      <c r="W4045" s="13" t="s">
        <v>82</v>
      </c>
    </row>
    <row r="4046" spans="1:23" x14ac:dyDescent="0.3">
      <c r="A4046" s="7" t="s">
        <v>4428</v>
      </c>
      <c r="B4046" s="14">
        <v>27466</v>
      </c>
      <c r="C4046" s="14">
        <v>1002050</v>
      </c>
      <c r="D4046" s="14">
        <v>15083</v>
      </c>
      <c r="E4046" s="6">
        <f>COUNTIF($D$3:$D$6372,D4046)</f>
        <v>1</v>
      </c>
      <c r="F4046" s="45" t="s">
        <v>1764</v>
      </c>
      <c r="G4046" s="21" t="s">
        <v>2986</v>
      </c>
      <c r="H4046" s="54" t="s">
        <v>2986</v>
      </c>
      <c r="I4046" s="54" t="s">
        <v>2988</v>
      </c>
      <c r="J4046" s="14" t="s">
        <v>2870</v>
      </c>
      <c r="K4046" s="21" t="s">
        <v>2972</v>
      </c>
      <c r="L4046" s="14" t="s">
        <v>10</v>
      </c>
      <c r="M4046" s="13" t="s">
        <v>606</v>
      </c>
      <c r="N4046" s="13" t="s">
        <v>606</v>
      </c>
      <c r="O4046" s="13" t="s">
        <v>606</v>
      </c>
      <c r="P4046" s="13" t="s">
        <v>606</v>
      </c>
      <c r="Q4046" s="13" t="s">
        <v>606</v>
      </c>
      <c r="R4046" s="13"/>
      <c r="S4046" s="13"/>
      <c r="T4046" s="10">
        <v>25</v>
      </c>
      <c r="U4046" s="9" t="s">
        <v>4432</v>
      </c>
      <c r="V4046" s="9" t="s">
        <v>4429</v>
      </c>
      <c r="W4046" s="13" t="s">
        <v>26</v>
      </c>
    </row>
    <row r="4047" spans="1:23" x14ac:dyDescent="0.3">
      <c r="A4047" s="7" t="s">
        <v>4428</v>
      </c>
      <c r="B4047" s="14">
        <v>5030</v>
      </c>
      <c r="C4047" s="14">
        <v>16410</v>
      </c>
      <c r="D4047" s="14">
        <v>15084</v>
      </c>
      <c r="E4047" s="6">
        <f>COUNTIF($D$3:$D$6372,D4047)</f>
        <v>1</v>
      </c>
      <c r="F4047" s="45" t="s">
        <v>1764</v>
      </c>
      <c r="G4047" s="21" t="s">
        <v>2232</v>
      </c>
      <c r="H4047" s="54" t="s">
        <v>2232</v>
      </c>
      <c r="I4047" s="54" t="s">
        <v>2233</v>
      </c>
      <c r="J4047" s="14" t="s">
        <v>2034</v>
      </c>
      <c r="K4047" s="21" t="s">
        <v>2213</v>
      </c>
      <c r="L4047" s="14" t="s">
        <v>10</v>
      </c>
      <c r="M4047" s="13" t="s">
        <v>606</v>
      </c>
      <c r="N4047" s="13" t="s">
        <v>606</v>
      </c>
      <c r="O4047" s="13" t="s">
        <v>606</v>
      </c>
      <c r="P4047" s="13" t="s">
        <v>606</v>
      </c>
      <c r="Q4047" s="13" t="s">
        <v>606</v>
      </c>
      <c r="R4047" s="13"/>
      <c r="S4047" s="13"/>
      <c r="T4047" s="10">
        <v>10</v>
      </c>
      <c r="U4047" s="9" t="s">
        <v>4432</v>
      </c>
      <c r="V4047" s="9" t="s">
        <v>4429</v>
      </c>
      <c r="W4047" s="13" t="s">
        <v>26</v>
      </c>
    </row>
    <row r="4048" spans="1:23" x14ac:dyDescent="0.3">
      <c r="A4048" s="7" t="s">
        <v>4428</v>
      </c>
      <c r="B4048" s="14">
        <v>19795</v>
      </c>
      <c r="C4048" s="14">
        <v>72386</v>
      </c>
      <c r="D4048" s="14">
        <v>15086</v>
      </c>
      <c r="E4048" s="6">
        <f>COUNTIF($D$3:$D$6372,D4048)</f>
        <v>1</v>
      </c>
      <c r="F4048" s="45" t="s">
        <v>1764</v>
      </c>
      <c r="G4048" s="21" t="s">
        <v>4414</v>
      </c>
      <c r="H4048" s="54" t="s">
        <v>4414</v>
      </c>
      <c r="I4048" s="54" t="s">
        <v>4415</v>
      </c>
      <c r="J4048" s="14" t="s">
        <v>4088</v>
      </c>
      <c r="K4048" s="21" t="s">
        <v>4409</v>
      </c>
      <c r="L4048" s="14" t="s">
        <v>10</v>
      </c>
      <c r="M4048" s="13" t="s">
        <v>606</v>
      </c>
      <c r="N4048" s="13" t="s">
        <v>606</v>
      </c>
      <c r="O4048" s="13" t="s">
        <v>606</v>
      </c>
      <c r="P4048" s="13" t="s">
        <v>606</v>
      </c>
      <c r="Q4048" s="13" t="s">
        <v>606</v>
      </c>
      <c r="R4048" s="13" t="s">
        <v>606</v>
      </c>
      <c r="S4048" s="13"/>
      <c r="T4048" s="10">
        <v>27</v>
      </c>
      <c r="U4048" s="13" t="s">
        <v>601</v>
      </c>
      <c r="V4048" s="9" t="s">
        <v>4429</v>
      </c>
      <c r="W4048" s="13" t="s">
        <v>26</v>
      </c>
    </row>
    <row r="4049" spans="1:23" x14ac:dyDescent="0.3">
      <c r="A4049" s="7" t="s">
        <v>4428</v>
      </c>
      <c r="B4049" s="14">
        <v>3119</v>
      </c>
      <c r="C4049" s="14">
        <v>8048</v>
      </c>
      <c r="D4049" s="14">
        <v>15087</v>
      </c>
      <c r="E4049" s="6">
        <f>COUNTIF($D$3:$D$6372,D4049)</f>
        <v>1</v>
      </c>
      <c r="F4049" s="45" t="s">
        <v>1764</v>
      </c>
      <c r="G4049" s="21" t="s">
        <v>2819</v>
      </c>
      <c r="H4049" s="54" t="s">
        <v>2819</v>
      </c>
      <c r="I4049" s="54" t="s">
        <v>2633</v>
      </c>
      <c r="J4049" s="14" t="s">
        <v>2608</v>
      </c>
      <c r="K4049" s="21" t="s">
        <v>2813</v>
      </c>
      <c r="L4049" s="14" t="s">
        <v>10</v>
      </c>
      <c r="M4049" s="13" t="s">
        <v>606</v>
      </c>
      <c r="N4049" s="13" t="s">
        <v>606</v>
      </c>
      <c r="O4049" s="13" t="s">
        <v>606</v>
      </c>
      <c r="P4049" s="13" t="s">
        <v>606</v>
      </c>
      <c r="Q4049" s="13" t="s">
        <v>606</v>
      </c>
      <c r="R4049" s="13"/>
      <c r="S4049" s="13"/>
      <c r="T4049" s="10">
        <v>30</v>
      </c>
      <c r="U4049" s="9" t="s">
        <v>4432</v>
      </c>
      <c r="V4049" s="9" t="s">
        <v>4429</v>
      </c>
      <c r="W4049" s="13" t="s">
        <v>26</v>
      </c>
    </row>
    <row r="4050" spans="1:23" x14ac:dyDescent="0.3">
      <c r="A4050" s="7" t="s">
        <v>4428</v>
      </c>
      <c r="B4050" s="14">
        <v>19795</v>
      </c>
      <c r="C4050" s="14">
        <v>72386</v>
      </c>
      <c r="D4050" s="14">
        <v>15088</v>
      </c>
      <c r="E4050" s="6">
        <f>COUNTIF($D$3:$D$6372,D4050)</f>
        <v>1</v>
      </c>
      <c r="F4050" s="45" t="s">
        <v>1764</v>
      </c>
      <c r="G4050" s="21" t="s">
        <v>4414</v>
      </c>
      <c r="H4050" s="54" t="s">
        <v>4414</v>
      </c>
      <c r="I4050" s="54" t="s">
        <v>4415</v>
      </c>
      <c r="J4050" s="14" t="s">
        <v>4088</v>
      </c>
      <c r="K4050" s="21" t="s">
        <v>4409</v>
      </c>
      <c r="L4050" s="14" t="s">
        <v>10</v>
      </c>
      <c r="M4050" s="13" t="s">
        <v>606</v>
      </c>
      <c r="N4050" s="13" t="s">
        <v>606</v>
      </c>
      <c r="O4050" s="13" t="s">
        <v>606</v>
      </c>
      <c r="P4050" s="13" t="s">
        <v>606</v>
      </c>
      <c r="Q4050" s="13" t="s">
        <v>606</v>
      </c>
      <c r="R4050" s="13" t="s">
        <v>606</v>
      </c>
      <c r="S4050" s="13"/>
      <c r="T4050" s="10">
        <v>27</v>
      </c>
      <c r="U4050" s="13" t="s">
        <v>601</v>
      </c>
      <c r="V4050" s="9" t="s">
        <v>4429</v>
      </c>
      <c r="W4050" s="13" t="s">
        <v>26</v>
      </c>
    </row>
    <row r="4051" spans="1:23" x14ac:dyDescent="0.3">
      <c r="A4051" s="7" t="s">
        <v>4428</v>
      </c>
      <c r="B4051" s="14">
        <v>31322</v>
      </c>
      <c r="C4051" s="14">
        <v>25386</v>
      </c>
      <c r="D4051" s="14">
        <v>15091</v>
      </c>
      <c r="E4051" s="6">
        <f>COUNTIF($D$3:$D$6372,D4051)</f>
        <v>1</v>
      </c>
      <c r="F4051" s="45" t="s">
        <v>1764</v>
      </c>
      <c r="G4051" s="21" t="s">
        <v>1840</v>
      </c>
      <c r="H4051" s="54" t="s">
        <v>1840</v>
      </c>
      <c r="I4051" s="54" t="s">
        <v>1841</v>
      </c>
      <c r="J4051" s="14" t="s">
        <v>1726</v>
      </c>
      <c r="K4051" s="21" t="s">
        <v>1837</v>
      </c>
      <c r="L4051" s="14" t="s">
        <v>10</v>
      </c>
      <c r="M4051" s="13" t="s">
        <v>606</v>
      </c>
      <c r="N4051" s="13" t="s">
        <v>606</v>
      </c>
      <c r="O4051" s="13" t="s">
        <v>606</v>
      </c>
      <c r="P4051" s="13" t="s">
        <v>606</v>
      </c>
      <c r="Q4051" s="13" t="s">
        <v>606</v>
      </c>
      <c r="R4051" s="13"/>
      <c r="S4051" s="13"/>
      <c r="T4051" s="10">
        <v>30</v>
      </c>
      <c r="U4051" s="9" t="s">
        <v>4432</v>
      </c>
      <c r="V4051" s="9" t="s">
        <v>4430</v>
      </c>
      <c r="W4051" s="13" t="s">
        <v>82</v>
      </c>
    </row>
    <row r="4052" spans="1:23" x14ac:dyDescent="0.3">
      <c r="A4052" s="7" t="s">
        <v>4428</v>
      </c>
      <c r="B4052" s="14">
        <v>5030</v>
      </c>
      <c r="C4052" s="14">
        <v>16410</v>
      </c>
      <c r="D4052" s="14">
        <v>15092</v>
      </c>
      <c r="E4052" s="6">
        <f>COUNTIF($D$3:$D$6372,D4052)</f>
        <v>1</v>
      </c>
      <c r="F4052" s="45" t="s">
        <v>1764</v>
      </c>
      <c r="G4052" s="21" t="s">
        <v>2232</v>
      </c>
      <c r="H4052" s="54" t="s">
        <v>2232</v>
      </c>
      <c r="I4052" s="54" t="s">
        <v>2233</v>
      </c>
      <c r="J4052" s="14" t="s">
        <v>2034</v>
      </c>
      <c r="K4052" s="21" t="s">
        <v>2213</v>
      </c>
      <c r="L4052" s="14" t="s">
        <v>10</v>
      </c>
      <c r="M4052" s="13" t="s">
        <v>606</v>
      </c>
      <c r="N4052" s="13" t="s">
        <v>606</v>
      </c>
      <c r="O4052" s="13" t="s">
        <v>606</v>
      </c>
      <c r="P4052" s="13" t="s">
        <v>606</v>
      </c>
      <c r="Q4052" s="13" t="s">
        <v>606</v>
      </c>
      <c r="R4052" s="13"/>
      <c r="S4052" s="13"/>
      <c r="T4052" s="10">
        <v>10</v>
      </c>
      <c r="U4052" s="9" t="s">
        <v>4432</v>
      </c>
      <c r="V4052" s="9" t="s">
        <v>4429</v>
      </c>
      <c r="W4052" s="13" t="s">
        <v>26</v>
      </c>
    </row>
    <row r="4053" spans="1:23" x14ac:dyDescent="0.3">
      <c r="A4053" s="7" t="s">
        <v>4428</v>
      </c>
      <c r="B4053" s="14">
        <v>31087</v>
      </c>
      <c r="C4053" s="14">
        <v>11410</v>
      </c>
      <c r="D4053" s="14">
        <v>15094</v>
      </c>
      <c r="E4053" s="6">
        <f>COUNTIF($D$3:$D$6372,D4053)</f>
        <v>1</v>
      </c>
      <c r="F4053" s="45" t="s">
        <v>1764</v>
      </c>
      <c r="G4053" s="21" t="s">
        <v>1795</v>
      </c>
      <c r="H4053" s="54" t="s">
        <v>1795</v>
      </c>
      <c r="I4053" s="54" t="s">
        <v>1796</v>
      </c>
      <c r="J4053" s="14" t="s">
        <v>1726</v>
      </c>
      <c r="K4053" s="21" t="s">
        <v>1791</v>
      </c>
      <c r="L4053" s="14" t="s">
        <v>10</v>
      </c>
      <c r="M4053" s="13" t="s">
        <v>606</v>
      </c>
      <c r="N4053" s="13" t="s">
        <v>606</v>
      </c>
      <c r="O4053" s="13" t="s">
        <v>606</v>
      </c>
      <c r="P4053" s="13" t="s">
        <v>606</v>
      </c>
      <c r="Q4053" s="13" t="s">
        <v>606</v>
      </c>
      <c r="R4053" s="13"/>
      <c r="S4053" s="13"/>
      <c r="T4053" s="10">
        <v>25</v>
      </c>
      <c r="U4053" s="9" t="s">
        <v>4432</v>
      </c>
      <c r="V4053" s="9" t="s">
        <v>4430</v>
      </c>
      <c r="W4053" s="13" t="s">
        <v>82</v>
      </c>
    </row>
    <row r="4054" spans="1:23" x14ac:dyDescent="0.3">
      <c r="A4054" s="7" t="s">
        <v>4428</v>
      </c>
      <c r="B4054" s="14">
        <v>19758</v>
      </c>
      <c r="C4054" s="14">
        <v>26428</v>
      </c>
      <c r="D4054" s="14">
        <v>15095</v>
      </c>
      <c r="E4054" s="6">
        <f>COUNTIF($D$3:$D$6372,D4054)</f>
        <v>1</v>
      </c>
      <c r="F4054" s="45" t="s">
        <v>1764</v>
      </c>
      <c r="G4054" s="21" t="s">
        <v>3174</v>
      </c>
      <c r="H4054" s="54" t="s">
        <v>3174</v>
      </c>
      <c r="I4054" s="54" t="s">
        <v>3175</v>
      </c>
      <c r="J4054" s="14" t="s">
        <v>3134</v>
      </c>
      <c r="K4054" s="21" t="s">
        <v>3176</v>
      </c>
      <c r="L4054" s="14" t="s">
        <v>10</v>
      </c>
      <c r="M4054" s="13" t="s">
        <v>606</v>
      </c>
      <c r="N4054" s="13" t="s">
        <v>606</v>
      </c>
      <c r="O4054" s="13" t="s">
        <v>606</v>
      </c>
      <c r="P4054" s="13" t="s">
        <v>606</v>
      </c>
      <c r="Q4054" s="13" t="s">
        <v>606</v>
      </c>
      <c r="R4054" s="13"/>
      <c r="S4054" s="13"/>
      <c r="T4054" s="10">
        <v>1</v>
      </c>
      <c r="U4054" s="9" t="s">
        <v>4432</v>
      </c>
      <c r="V4054" s="9" t="s">
        <v>4430</v>
      </c>
      <c r="W4054" s="13" t="s">
        <v>82</v>
      </c>
    </row>
    <row r="4055" spans="1:23" x14ac:dyDescent="0.3">
      <c r="A4055" s="7" t="s">
        <v>4428</v>
      </c>
      <c r="B4055" s="14">
        <v>19795</v>
      </c>
      <c r="C4055" s="14">
        <v>72386</v>
      </c>
      <c r="D4055" s="14">
        <v>15096</v>
      </c>
      <c r="E4055" s="6">
        <f>COUNTIF($D$3:$D$6372,D4055)</f>
        <v>1</v>
      </c>
      <c r="F4055" s="45" t="s">
        <v>1764</v>
      </c>
      <c r="G4055" s="21" t="s">
        <v>4235</v>
      </c>
      <c r="H4055" s="54" t="s">
        <v>4235</v>
      </c>
      <c r="I4055" s="54" t="s">
        <v>4236</v>
      </c>
      <c r="J4055" s="14" t="s">
        <v>4088</v>
      </c>
      <c r="K4055" s="21" t="s">
        <v>4225</v>
      </c>
      <c r="L4055" s="14" t="s">
        <v>10</v>
      </c>
      <c r="M4055" s="13" t="s">
        <v>606</v>
      </c>
      <c r="N4055" s="13" t="s">
        <v>606</v>
      </c>
      <c r="O4055" s="13" t="s">
        <v>606</v>
      </c>
      <c r="P4055" s="13" t="s">
        <v>606</v>
      </c>
      <c r="Q4055" s="13" t="s">
        <v>606</v>
      </c>
      <c r="R4055" s="13" t="s">
        <v>606</v>
      </c>
      <c r="S4055" s="13" t="s">
        <v>606</v>
      </c>
      <c r="T4055" s="10">
        <v>27</v>
      </c>
      <c r="U4055" s="13" t="s">
        <v>601</v>
      </c>
      <c r="V4055" s="9" t="s">
        <v>4430</v>
      </c>
      <c r="W4055" s="13" t="s">
        <v>82</v>
      </c>
    </row>
    <row r="4056" spans="1:23" x14ac:dyDescent="0.3">
      <c r="A4056" s="7" t="s">
        <v>4428</v>
      </c>
      <c r="B4056" s="14">
        <v>39400</v>
      </c>
      <c r="C4056" s="14">
        <v>34950</v>
      </c>
      <c r="D4056" s="14">
        <v>15098</v>
      </c>
      <c r="E4056" s="6">
        <f>COUNTIF($D$3:$D$6372,D4056)</f>
        <v>2</v>
      </c>
      <c r="F4056" s="45" t="s">
        <v>583</v>
      </c>
      <c r="G4056" s="21" t="s">
        <v>3908</v>
      </c>
      <c r="H4056" s="54" t="s">
        <v>3908</v>
      </c>
      <c r="I4056" s="54" t="s">
        <v>3909</v>
      </c>
      <c r="J4056" s="14" t="s">
        <v>3843</v>
      </c>
      <c r="K4056" s="21" t="s">
        <v>3907</v>
      </c>
      <c r="L4056" s="14" t="s">
        <v>10</v>
      </c>
      <c r="M4056" s="13" t="s">
        <v>606</v>
      </c>
      <c r="N4056" s="13" t="s">
        <v>606</v>
      </c>
      <c r="O4056" s="13" t="s">
        <v>606</v>
      </c>
      <c r="P4056" s="13" t="s">
        <v>606</v>
      </c>
      <c r="Q4056" s="13" t="s">
        <v>606</v>
      </c>
      <c r="R4056" s="13"/>
      <c r="S4056" s="13"/>
      <c r="T4056" s="10">
        <v>25</v>
      </c>
      <c r="U4056" s="9" t="s">
        <v>4432</v>
      </c>
      <c r="V4056" s="9" t="s">
        <v>4430</v>
      </c>
      <c r="W4056" s="13" t="s">
        <v>82</v>
      </c>
    </row>
    <row r="4057" spans="1:23" x14ac:dyDescent="0.3">
      <c r="A4057" s="7" t="s">
        <v>4428</v>
      </c>
      <c r="B4057" s="14">
        <v>2928</v>
      </c>
      <c r="C4057" s="14">
        <v>10499</v>
      </c>
      <c r="D4057" s="14">
        <v>15105</v>
      </c>
      <c r="E4057" s="6">
        <f>COUNTIF($D$3:$D$6372,D4057)</f>
        <v>1</v>
      </c>
      <c r="F4057" s="45" t="s">
        <v>583</v>
      </c>
      <c r="G4057" s="21" t="s">
        <v>1970</v>
      </c>
      <c r="H4057" s="54" t="s">
        <v>1970</v>
      </c>
      <c r="I4057" s="54" t="s">
        <v>1971</v>
      </c>
      <c r="J4057" s="14" t="s">
        <v>1726</v>
      </c>
      <c r="K4057" s="21" t="s">
        <v>1969</v>
      </c>
      <c r="L4057" s="14" t="s">
        <v>10</v>
      </c>
      <c r="M4057" s="13" t="s">
        <v>606</v>
      </c>
      <c r="N4057" s="13" t="s">
        <v>606</v>
      </c>
      <c r="O4057" s="13" t="s">
        <v>606</v>
      </c>
      <c r="P4057" s="13" t="s">
        <v>606</v>
      </c>
      <c r="Q4057" s="13" t="s">
        <v>606</v>
      </c>
      <c r="R4057" s="13"/>
      <c r="S4057" s="13"/>
      <c r="T4057" s="10">
        <v>25</v>
      </c>
      <c r="U4057" s="9" t="s">
        <v>4432</v>
      </c>
      <c r="V4057" s="9" t="s">
        <v>4430</v>
      </c>
      <c r="W4057" s="13" t="s">
        <v>82</v>
      </c>
    </row>
    <row r="4058" spans="1:23" x14ac:dyDescent="0.3">
      <c r="A4058" s="7" t="s">
        <v>4428</v>
      </c>
      <c r="B4058" s="14">
        <v>2928</v>
      </c>
      <c r="C4058" s="14">
        <v>10499</v>
      </c>
      <c r="D4058" s="14">
        <v>15107</v>
      </c>
      <c r="E4058" s="6">
        <f>COUNTIF($D$3:$D$6372,D4058)</f>
        <v>1</v>
      </c>
      <c r="F4058" s="45" t="s">
        <v>583</v>
      </c>
      <c r="G4058" s="21" t="s">
        <v>3233</v>
      </c>
      <c r="H4058" s="54" t="s">
        <v>3233</v>
      </c>
      <c r="I4058" s="54" t="s">
        <v>3234</v>
      </c>
      <c r="J4058" s="14" t="s">
        <v>3134</v>
      </c>
      <c r="K4058" s="21" t="s">
        <v>3203</v>
      </c>
      <c r="L4058" s="14" t="s">
        <v>10</v>
      </c>
      <c r="M4058" s="13" t="s">
        <v>606</v>
      </c>
      <c r="N4058" s="13" t="s">
        <v>606</v>
      </c>
      <c r="O4058" s="13" t="s">
        <v>606</v>
      </c>
      <c r="P4058" s="13" t="s">
        <v>606</v>
      </c>
      <c r="Q4058" s="13" t="s">
        <v>606</v>
      </c>
      <c r="R4058" s="13"/>
      <c r="S4058" s="13"/>
      <c r="T4058" s="10">
        <v>25</v>
      </c>
      <c r="U4058" s="9" t="s">
        <v>4432</v>
      </c>
      <c r="V4058" s="9" t="s">
        <v>4429</v>
      </c>
      <c r="W4058" s="13" t="s">
        <v>26</v>
      </c>
    </row>
    <row r="4059" spans="1:23" x14ac:dyDescent="0.3">
      <c r="A4059" s="7" t="s">
        <v>4428</v>
      </c>
      <c r="B4059" s="14">
        <v>785</v>
      </c>
      <c r="C4059" s="14">
        <v>5624</v>
      </c>
      <c r="D4059" s="14">
        <v>15108</v>
      </c>
      <c r="E4059" s="6">
        <f>COUNTIF($D$3:$D$6372,D4059)</f>
        <v>1</v>
      </c>
      <c r="F4059" s="45" t="s">
        <v>583</v>
      </c>
      <c r="G4059" s="21" t="s">
        <v>2591</v>
      </c>
      <c r="H4059" s="54" t="s">
        <v>2591</v>
      </c>
      <c r="I4059" s="54" t="s">
        <v>2592</v>
      </c>
      <c r="J4059" s="14" t="s">
        <v>2341</v>
      </c>
      <c r="K4059" s="21" t="s">
        <v>2590</v>
      </c>
      <c r="L4059" s="14" t="s">
        <v>10</v>
      </c>
      <c r="M4059" s="13" t="s">
        <v>606</v>
      </c>
      <c r="N4059" s="13" t="s">
        <v>606</v>
      </c>
      <c r="O4059" s="13" t="s">
        <v>606</v>
      </c>
      <c r="P4059" s="13" t="s">
        <v>606</v>
      </c>
      <c r="Q4059" s="13" t="s">
        <v>606</v>
      </c>
      <c r="R4059" s="13"/>
      <c r="S4059" s="13"/>
      <c r="T4059" s="10">
        <v>5</v>
      </c>
      <c r="U4059" s="9" t="s">
        <v>4432</v>
      </c>
      <c r="V4059" s="9" t="s">
        <v>4429</v>
      </c>
      <c r="W4059" s="13" t="s">
        <v>26</v>
      </c>
    </row>
    <row r="4060" spans="1:23" x14ac:dyDescent="0.3">
      <c r="A4060" s="7" t="s">
        <v>4428</v>
      </c>
      <c r="B4060" s="14">
        <v>31369</v>
      </c>
      <c r="C4060" s="14">
        <v>14954</v>
      </c>
      <c r="D4060" s="14">
        <v>15110</v>
      </c>
      <c r="E4060" s="6">
        <f>COUNTIF($D$3:$D$6372,D4060)</f>
        <v>1</v>
      </c>
      <c r="F4060" s="45" t="s">
        <v>583</v>
      </c>
      <c r="G4060" s="21" t="s">
        <v>3847</v>
      </c>
      <c r="H4060" s="54" t="s">
        <v>3847</v>
      </c>
      <c r="I4060" s="54" t="s">
        <v>3851</v>
      </c>
      <c r="J4060" s="14" t="s">
        <v>3843</v>
      </c>
      <c r="K4060" s="21" t="s">
        <v>3872</v>
      </c>
      <c r="L4060" s="14" t="s">
        <v>10</v>
      </c>
      <c r="M4060" s="13" t="s">
        <v>606</v>
      </c>
      <c r="N4060" s="13" t="s">
        <v>606</v>
      </c>
      <c r="O4060" s="13" t="s">
        <v>606</v>
      </c>
      <c r="P4060" s="13" t="s">
        <v>606</v>
      </c>
      <c r="Q4060" s="13" t="s">
        <v>606</v>
      </c>
      <c r="R4060" s="13"/>
      <c r="S4060" s="13"/>
      <c r="T4060" s="10">
        <v>17</v>
      </c>
      <c r="U4060" s="9" t="s">
        <v>4432</v>
      </c>
      <c r="V4060" s="9" t="s">
        <v>4430</v>
      </c>
      <c r="W4060" s="13" t="s">
        <v>82</v>
      </c>
    </row>
    <row r="4061" spans="1:23" x14ac:dyDescent="0.3">
      <c r="A4061" s="7" t="s">
        <v>4428</v>
      </c>
      <c r="B4061" s="14">
        <v>39364</v>
      </c>
      <c r="C4061" s="14">
        <v>1013225</v>
      </c>
      <c r="D4061" s="14">
        <v>15111</v>
      </c>
      <c r="E4061" s="6">
        <f>COUNTIF($D$3:$D$6372,D4061)</f>
        <v>1</v>
      </c>
      <c r="F4061" s="45" t="s">
        <v>583</v>
      </c>
      <c r="G4061" s="21" t="s">
        <v>3446</v>
      </c>
      <c r="H4061" s="54" t="s">
        <v>3446</v>
      </c>
      <c r="I4061" s="54" t="s">
        <v>3447</v>
      </c>
      <c r="J4061" s="14" t="s">
        <v>3448</v>
      </c>
      <c r="K4061" s="21" t="s">
        <v>3449</v>
      </c>
      <c r="L4061" s="14" t="s">
        <v>10</v>
      </c>
      <c r="M4061" s="13" t="s">
        <v>606</v>
      </c>
      <c r="N4061" s="13" t="s">
        <v>606</v>
      </c>
      <c r="O4061" s="13" t="s">
        <v>606</v>
      </c>
      <c r="P4061" s="13" t="s">
        <v>606</v>
      </c>
      <c r="Q4061" s="13" t="s">
        <v>606</v>
      </c>
      <c r="R4061" s="13" t="s">
        <v>606</v>
      </c>
      <c r="S4061" s="13"/>
      <c r="T4061" s="10">
        <v>25</v>
      </c>
      <c r="U4061" s="9" t="s">
        <v>4432</v>
      </c>
      <c r="V4061" s="9" t="s">
        <v>4430</v>
      </c>
      <c r="W4061" s="13" t="s">
        <v>82</v>
      </c>
    </row>
    <row r="4062" spans="1:23" x14ac:dyDescent="0.3">
      <c r="A4062" s="7" t="s">
        <v>4428</v>
      </c>
      <c r="B4062" s="14">
        <v>19796</v>
      </c>
      <c r="C4062" s="14">
        <v>72818</v>
      </c>
      <c r="D4062" s="14">
        <v>15113</v>
      </c>
      <c r="E4062" s="6">
        <f>COUNTIF($D$3:$D$6372,D4062)</f>
        <v>1</v>
      </c>
      <c r="F4062" s="45" t="s">
        <v>583</v>
      </c>
      <c r="G4062" s="21" t="s">
        <v>2332</v>
      </c>
      <c r="H4062" s="54" t="s">
        <v>2332</v>
      </c>
      <c r="I4062" s="54" t="s">
        <v>2333</v>
      </c>
      <c r="J4062" s="14" t="s">
        <v>2034</v>
      </c>
      <c r="K4062" s="21" t="s">
        <v>2323</v>
      </c>
      <c r="L4062" s="14" t="s">
        <v>10</v>
      </c>
      <c r="M4062" s="13" t="s">
        <v>606</v>
      </c>
      <c r="N4062" s="13" t="s">
        <v>606</v>
      </c>
      <c r="O4062" s="13" t="s">
        <v>606</v>
      </c>
      <c r="P4062" s="13" t="s">
        <v>606</v>
      </c>
      <c r="Q4062" s="13" t="s">
        <v>606</v>
      </c>
      <c r="R4062" s="13" t="s">
        <v>606</v>
      </c>
      <c r="S4062" s="13"/>
      <c r="T4062" s="10">
        <v>27</v>
      </c>
      <c r="U4062" s="13" t="s">
        <v>601</v>
      </c>
      <c r="V4062" s="9" t="s">
        <v>4429</v>
      </c>
      <c r="W4062" s="13" t="s">
        <v>26</v>
      </c>
    </row>
    <row r="4063" spans="1:23" x14ac:dyDescent="0.3">
      <c r="A4063" s="7" t="s">
        <v>4428</v>
      </c>
      <c r="B4063" s="14">
        <v>27102</v>
      </c>
      <c r="C4063" s="14">
        <v>26171</v>
      </c>
      <c r="D4063" s="14">
        <v>15114</v>
      </c>
      <c r="E4063" s="6">
        <f>COUNTIF($D$3:$D$6372,D4063)</f>
        <v>1</v>
      </c>
      <c r="F4063" s="45" t="s">
        <v>583</v>
      </c>
      <c r="G4063" s="21" t="s">
        <v>2601</v>
      </c>
      <c r="H4063" s="54" t="s">
        <v>2601</v>
      </c>
      <c r="I4063" s="54" t="s">
        <v>2602</v>
      </c>
      <c r="J4063" s="14" t="s">
        <v>2341</v>
      </c>
      <c r="K4063" s="21" t="s">
        <v>2590</v>
      </c>
      <c r="L4063" s="14" t="s">
        <v>10</v>
      </c>
      <c r="M4063" s="13" t="s">
        <v>606</v>
      </c>
      <c r="N4063" s="13" t="s">
        <v>606</v>
      </c>
      <c r="O4063" s="13" t="s">
        <v>606</v>
      </c>
      <c r="P4063" s="13" t="s">
        <v>606</v>
      </c>
      <c r="Q4063" s="13" t="s">
        <v>606</v>
      </c>
      <c r="R4063" s="13"/>
      <c r="S4063" s="13"/>
      <c r="T4063" s="10">
        <v>5</v>
      </c>
      <c r="U4063" s="9" t="s">
        <v>4432</v>
      </c>
      <c r="V4063" s="9" t="s">
        <v>4429</v>
      </c>
      <c r="W4063" s="13" t="s">
        <v>26</v>
      </c>
    </row>
    <row r="4064" spans="1:23" x14ac:dyDescent="0.3">
      <c r="A4064" s="7" t="s">
        <v>4428</v>
      </c>
      <c r="B4064" s="14">
        <v>31365</v>
      </c>
      <c r="C4064" s="14">
        <v>14954</v>
      </c>
      <c r="D4064" s="14">
        <v>15115</v>
      </c>
      <c r="E4064" s="6">
        <f>COUNTIF($D$3:$D$6372,D4064)</f>
        <v>1</v>
      </c>
      <c r="F4064" s="45" t="s">
        <v>583</v>
      </c>
      <c r="G4064" s="21" t="s">
        <v>3847</v>
      </c>
      <c r="H4064" s="54" t="s">
        <v>3847</v>
      </c>
      <c r="I4064" s="54" t="s">
        <v>3851</v>
      </c>
      <c r="J4064" s="14" t="s">
        <v>3843</v>
      </c>
      <c r="K4064" s="21" t="s">
        <v>3849</v>
      </c>
      <c r="L4064" s="14" t="s">
        <v>10</v>
      </c>
      <c r="M4064" s="13" t="s">
        <v>606</v>
      </c>
      <c r="N4064" s="13" t="s">
        <v>606</v>
      </c>
      <c r="O4064" s="13" t="s">
        <v>606</v>
      </c>
      <c r="P4064" s="13" t="s">
        <v>606</v>
      </c>
      <c r="Q4064" s="13" t="s">
        <v>606</v>
      </c>
      <c r="R4064" s="13"/>
      <c r="S4064" s="13"/>
      <c r="T4064" s="10">
        <v>17</v>
      </c>
      <c r="U4064" s="9" t="s">
        <v>4432</v>
      </c>
      <c r="V4064" s="9" t="s">
        <v>4430</v>
      </c>
      <c r="W4064" s="13" t="s">
        <v>82</v>
      </c>
    </row>
    <row r="4065" spans="1:23" x14ac:dyDescent="0.3">
      <c r="A4065" s="7" t="s">
        <v>4428</v>
      </c>
      <c r="B4065" s="14">
        <v>6880</v>
      </c>
      <c r="C4065" s="14">
        <v>29644</v>
      </c>
      <c r="D4065" s="14">
        <v>15119</v>
      </c>
      <c r="E4065" s="6">
        <f>COUNTIF($D$3:$D$6372,D4065)</f>
        <v>1</v>
      </c>
      <c r="F4065" s="45" t="s">
        <v>1788</v>
      </c>
      <c r="G4065" s="21" t="s">
        <v>3455</v>
      </c>
      <c r="H4065" s="54" t="s">
        <v>3455</v>
      </c>
      <c r="I4065" s="54" t="s">
        <v>3456</v>
      </c>
      <c r="J4065" s="14" t="s">
        <v>3448</v>
      </c>
      <c r="K4065" s="21" t="s">
        <v>3509</v>
      </c>
      <c r="L4065" s="14" t="s">
        <v>10</v>
      </c>
      <c r="M4065" s="13" t="s">
        <v>606</v>
      </c>
      <c r="N4065" s="13" t="s">
        <v>606</v>
      </c>
      <c r="O4065" s="13" t="s">
        <v>606</v>
      </c>
      <c r="P4065" s="13" t="s">
        <v>606</v>
      </c>
      <c r="Q4065" s="13" t="s">
        <v>606</v>
      </c>
      <c r="R4065" s="13" t="s">
        <v>606</v>
      </c>
      <c r="S4065" s="13"/>
      <c r="T4065" s="10">
        <v>30</v>
      </c>
      <c r="U4065" s="13" t="s">
        <v>601</v>
      </c>
      <c r="V4065" s="9" t="s">
        <v>4430</v>
      </c>
      <c r="W4065" s="13" t="s">
        <v>82</v>
      </c>
    </row>
    <row r="4066" spans="1:23" x14ac:dyDescent="0.3">
      <c r="A4066" s="7" t="s">
        <v>4428</v>
      </c>
      <c r="B4066" s="14">
        <v>36620</v>
      </c>
      <c r="C4066" s="14">
        <v>1005530</v>
      </c>
      <c r="D4066" s="14">
        <v>15123</v>
      </c>
      <c r="E4066" s="6">
        <f>COUNTIF($D$3:$D$6372,D4066)</f>
        <v>1</v>
      </c>
      <c r="F4066" s="45" t="s">
        <v>1764</v>
      </c>
      <c r="G4066" s="21" t="s">
        <v>3469</v>
      </c>
      <c r="H4066" s="54" t="s">
        <v>3469</v>
      </c>
      <c r="I4066" s="54" t="s">
        <v>3470</v>
      </c>
      <c r="J4066" s="14" t="s">
        <v>3448</v>
      </c>
      <c r="K4066" s="21" t="s">
        <v>3471</v>
      </c>
      <c r="L4066" s="14" t="s">
        <v>10</v>
      </c>
      <c r="M4066" s="13" t="s">
        <v>606</v>
      </c>
      <c r="N4066" s="13" t="s">
        <v>606</v>
      </c>
      <c r="O4066" s="13" t="s">
        <v>606</v>
      </c>
      <c r="P4066" s="13" t="s">
        <v>606</v>
      </c>
      <c r="Q4066" s="13" t="s">
        <v>606</v>
      </c>
      <c r="R4066" s="13" t="s">
        <v>606</v>
      </c>
      <c r="S4066" s="13"/>
      <c r="T4066" s="10">
        <v>25</v>
      </c>
      <c r="U4066" s="9" t="s">
        <v>4432</v>
      </c>
      <c r="V4066" s="9" t="s">
        <v>4430</v>
      </c>
      <c r="W4066" s="13" t="s">
        <v>82</v>
      </c>
    </row>
    <row r="4067" spans="1:23" x14ac:dyDescent="0.3">
      <c r="A4067" s="7" t="s">
        <v>4428</v>
      </c>
      <c r="B4067" s="14">
        <v>39976</v>
      </c>
      <c r="C4067" s="14">
        <v>4327</v>
      </c>
      <c r="D4067" s="14">
        <v>15126</v>
      </c>
      <c r="E4067" s="6">
        <f>COUNTIF($D$3:$D$6372,D4067)</f>
        <v>1</v>
      </c>
      <c r="F4067" s="45" t="s">
        <v>1764</v>
      </c>
      <c r="G4067" s="21" t="s">
        <v>2041</v>
      </c>
      <c r="H4067" s="54" t="s">
        <v>2041</v>
      </c>
      <c r="I4067" s="54" t="s">
        <v>2042</v>
      </c>
      <c r="J4067" s="14" t="s">
        <v>2034</v>
      </c>
      <c r="K4067" s="21" t="s">
        <v>2058</v>
      </c>
      <c r="L4067" s="14" t="s">
        <v>10</v>
      </c>
      <c r="M4067" s="13" t="s">
        <v>606</v>
      </c>
      <c r="N4067" s="13" t="s">
        <v>606</v>
      </c>
      <c r="O4067" s="13" t="s">
        <v>606</v>
      </c>
      <c r="P4067" s="13" t="s">
        <v>606</v>
      </c>
      <c r="Q4067" s="13" t="s">
        <v>606</v>
      </c>
      <c r="R4067" s="13"/>
      <c r="S4067" s="13"/>
      <c r="T4067" s="10">
        <v>15</v>
      </c>
      <c r="U4067" s="9" t="s">
        <v>4432</v>
      </c>
      <c r="V4067" s="9" t="s">
        <v>4430</v>
      </c>
      <c r="W4067" s="13" t="s">
        <v>82</v>
      </c>
    </row>
    <row r="4068" spans="1:23" x14ac:dyDescent="0.3">
      <c r="A4068" s="7" t="s">
        <v>4428</v>
      </c>
      <c r="B4068" s="14">
        <v>31087</v>
      </c>
      <c r="C4068" s="14">
        <v>11410</v>
      </c>
      <c r="D4068" s="14">
        <v>15127</v>
      </c>
      <c r="E4068" s="6">
        <f>COUNTIF($D$3:$D$6372,D4068)</f>
        <v>1</v>
      </c>
      <c r="F4068" s="45" t="s">
        <v>1764</v>
      </c>
      <c r="G4068" s="21" t="s">
        <v>1795</v>
      </c>
      <c r="H4068" s="54" t="s">
        <v>1795</v>
      </c>
      <c r="I4068" s="54" t="s">
        <v>1796</v>
      </c>
      <c r="J4068" s="14" t="s">
        <v>1726</v>
      </c>
      <c r="K4068" s="21" t="s">
        <v>1791</v>
      </c>
      <c r="L4068" s="14" t="s">
        <v>10</v>
      </c>
      <c r="M4068" s="13" t="s">
        <v>606</v>
      </c>
      <c r="N4068" s="13" t="s">
        <v>606</v>
      </c>
      <c r="O4068" s="13" t="s">
        <v>606</v>
      </c>
      <c r="P4068" s="13" t="s">
        <v>606</v>
      </c>
      <c r="Q4068" s="13" t="s">
        <v>606</v>
      </c>
      <c r="R4068" s="13"/>
      <c r="S4068" s="13"/>
      <c r="T4068" s="10">
        <v>25</v>
      </c>
      <c r="U4068" s="9" t="s">
        <v>4432</v>
      </c>
      <c r="V4068" s="9" t="s">
        <v>4430</v>
      </c>
      <c r="W4068" s="13" t="s">
        <v>82</v>
      </c>
    </row>
    <row r="4069" spans="1:23" x14ac:dyDescent="0.3">
      <c r="A4069" s="7" t="s">
        <v>4428</v>
      </c>
      <c r="B4069" s="14">
        <v>36620</v>
      </c>
      <c r="C4069" s="14">
        <v>1005530</v>
      </c>
      <c r="D4069" s="14">
        <v>15128</v>
      </c>
      <c r="E4069" s="6">
        <f>COUNTIF($D$3:$D$6372,D4069)</f>
        <v>1</v>
      </c>
      <c r="F4069" s="45" t="s">
        <v>1764</v>
      </c>
      <c r="G4069" s="21" t="s">
        <v>3469</v>
      </c>
      <c r="H4069" s="54" t="s">
        <v>3469</v>
      </c>
      <c r="I4069" s="54" t="s">
        <v>3470</v>
      </c>
      <c r="J4069" s="14" t="s">
        <v>3448</v>
      </c>
      <c r="K4069" s="21" t="s">
        <v>3471</v>
      </c>
      <c r="L4069" s="14" t="s">
        <v>10</v>
      </c>
      <c r="M4069" s="13" t="s">
        <v>606</v>
      </c>
      <c r="N4069" s="13" t="s">
        <v>606</v>
      </c>
      <c r="O4069" s="13" t="s">
        <v>606</v>
      </c>
      <c r="P4069" s="13" t="s">
        <v>606</v>
      </c>
      <c r="Q4069" s="13" t="s">
        <v>606</v>
      </c>
      <c r="R4069" s="13" t="s">
        <v>606</v>
      </c>
      <c r="S4069" s="13"/>
      <c r="T4069" s="10">
        <v>25</v>
      </c>
      <c r="U4069" s="9" t="s">
        <v>4432</v>
      </c>
      <c r="V4069" s="9" t="s">
        <v>4430</v>
      </c>
      <c r="W4069" s="13" t="s">
        <v>82</v>
      </c>
    </row>
    <row r="4070" spans="1:23" x14ac:dyDescent="0.3">
      <c r="A4070" s="7" t="s">
        <v>4428</v>
      </c>
      <c r="B4070" s="14">
        <v>36309</v>
      </c>
      <c r="C4070" s="14">
        <v>1006046</v>
      </c>
      <c r="D4070" s="14">
        <v>15134</v>
      </c>
      <c r="E4070" s="6">
        <f>COUNTIF($D$3:$D$6372,D4070)</f>
        <v>1</v>
      </c>
      <c r="F4070" s="45" t="s">
        <v>1764</v>
      </c>
      <c r="G4070" s="21" t="s">
        <v>4424</v>
      </c>
      <c r="H4070" s="54" t="s">
        <v>4424</v>
      </c>
      <c r="I4070" s="54" t="s">
        <v>4425</v>
      </c>
      <c r="J4070" s="14" t="s">
        <v>4088</v>
      </c>
      <c r="K4070" s="21" t="s">
        <v>4409</v>
      </c>
      <c r="L4070" s="14" t="s">
        <v>10</v>
      </c>
      <c r="M4070" s="13" t="s">
        <v>606</v>
      </c>
      <c r="N4070" s="13" t="s">
        <v>606</v>
      </c>
      <c r="O4070" s="13" t="s">
        <v>606</v>
      </c>
      <c r="P4070" s="13" t="s">
        <v>606</v>
      </c>
      <c r="Q4070" s="13" t="s">
        <v>606</v>
      </c>
      <c r="R4070" s="13" t="s">
        <v>606</v>
      </c>
      <c r="S4070" s="13"/>
      <c r="T4070" s="10">
        <v>30</v>
      </c>
      <c r="U4070" s="9" t="s">
        <v>4432</v>
      </c>
      <c r="V4070" s="9" t="s">
        <v>4429</v>
      </c>
      <c r="W4070" s="13" t="s">
        <v>26</v>
      </c>
    </row>
    <row r="4071" spans="1:23" x14ac:dyDescent="0.3">
      <c r="A4071" s="7" t="s">
        <v>4428</v>
      </c>
      <c r="B4071" s="14">
        <v>2928</v>
      </c>
      <c r="C4071" s="14">
        <v>10499</v>
      </c>
      <c r="D4071" s="14">
        <v>15143</v>
      </c>
      <c r="E4071" s="6">
        <f>COUNTIF($D$3:$D$6372,D4071)</f>
        <v>1</v>
      </c>
      <c r="F4071" s="45" t="s">
        <v>583</v>
      </c>
      <c r="G4071" s="21" t="s">
        <v>4274</v>
      </c>
      <c r="H4071" s="54" t="s">
        <v>4274</v>
      </c>
      <c r="I4071" s="54" t="s">
        <v>4275</v>
      </c>
      <c r="J4071" s="14" t="s">
        <v>4088</v>
      </c>
      <c r="K4071" s="21" t="s">
        <v>4254</v>
      </c>
      <c r="L4071" s="14" t="s">
        <v>10</v>
      </c>
      <c r="M4071" s="13" t="s">
        <v>606</v>
      </c>
      <c r="N4071" s="13" t="s">
        <v>606</v>
      </c>
      <c r="O4071" s="13" t="s">
        <v>606</v>
      </c>
      <c r="P4071" s="13" t="s">
        <v>606</v>
      </c>
      <c r="Q4071" s="13" t="s">
        <v>606</v>
      </c>
      <c r="R4071" s="13"/>
      <c r="S4071" s="13"/>
      <c r="T4071" s="10">
        <v>25</v>
      </c>
      <c r="U4071" s="9" t="s">
        <v>4432</v>
      </c>
      <c r="V4071" s="9" t="s">
        <v>4429</v>
      </c>
      <c r="W4071" s="13" t="s">
        <v>26</v>
      </c>
    </row>
    <row r="4072" spans="1:23" x14ac:dyDescent="0.3">
      <c r="A4072" s="7" t="s">
        <v>4428</v>
      </c>
      <c r="B4072" s="14">
        <v>31368</v>
      </c>
      <c r="C4072" s="14">
        <v>14954</v>
      </c>
      <c r="D4072" s="14">
        <v>15148</v>
      </c>
      <c r="E4072" s="6">
        <f>COUNTIF($D$3:$D$6372,D4072)</f>
        <v>1</v>
      </c>
      <c r="F4072" s="45" t="s">
        <v>583</v>
      </c>
      <c r="G4072" s="21" t="s">
        <v>3847</v>
      </c>
      <c r="H4072" s="54" t="s">
        <v>3847</v>
      </c>
      <c r="I4072" s="54" t="s">
        <v>3851</v>
      </c>
      <c r="J4072" s="14" t="s">
        <v>3843</v>
      </c>
      <c r="K4072" s="21" t="s">
        <v>3879</v>
      </c>
      <c r="L4072" s="14" t="s">
        <v>10</v>
      </c>
      <c r="M4072" s="13" t="s">
        <v>606</v>
      </c>
      <c r="N4072" s="13" t="s">
        <v>606</v>
      </c>
      <c r="O4072" s="13" t="s">
        <v>606</v>
      </c>
      <c r="P4072" s="13" t="s">
        <v>606</v>
      </c>
      <c r="Q4072" s="13" t="s">
        <v>606</v>
      </c>
      <c r="R4072" s="13"/>
      <c r="S4072" s="13"/>
      <c r="T4072" s="10">
        <v>17</v>
      </c>
      <c r="U4072" s="9" t="s">
        <v>4432</v>
      </c>
      <c r="V4072" s="9" t="s">
        <v>4430</v>
      </c>
      <c r="W4072" s="13" t="s">
        <v>82</v>
      </c>
    </row>
    <row r="4073" spans="1:23" x14ac:dyDescent="0.3">
      <c r="A4073" s="7" t="s">
        <v>4428</v>
      </c>
      <c r="B4073" s="14">
        <v>2928</v>
      </c>
      <c r="C4073" s="14">
        <v>10499</v>
      </c>
      <c r="D4073" s="14">
        <v>15150</v>
      </c>
      <c r="E4073" s="6">
        <f>COUNTIF($D$3:$D$6372,D4073)</f>
        <v>1</v>
      </c>
      <c r="F4073" s="45" t="s">
        <v>583</v>
      </c>
      <c r="G4073" s="21" t="s">
        <v>1970</v>
      </c>
      <c r="H4073" s="54" t="s">
        <v>1970</v>
      </c>
      <c r="I4073" s="54" t="s">
        <v>1971</v>
      </c>
      <c r="J4073" s="14" t="s">
        <v>1726</v>
      </c>
      <c r="K4073" s="21" t="s">
        <v>1969</v>
      </c>
      <c r="L4073" s="14" t="s">
        <v>10</v>
      </c>
      <c r="M4073" s="13" t="s">
        <v>606</v>
      </c>
      <c r="N4073" s="13" t="s">
        <v>606</v>
      </c>
      <c r="O4073" s="13" t="s">
        <v>606</v>
      </c>
      <c r="P4073" s="13" t="s">
        <v>606</v>
      </c>
      <c r="Q4073" s="13" t="s">
        <v>606</v>
      </c>
      <c r="R4073" s="13"/>
      <c r="S4073" s="13"/>
      <c r="T4073" s="10">
        <v>25</v>
      </c>
      <c r="U4073" s="9" t="s">
        <v>4432</v>
      </c>
      <c r="V4073" s="9" t="s">
        <v>4430</v>
      </c>
      <c r="W4073" s="13" t="s">
        <v>82</v>
      </c>
    </row>
    <row r="4074" spans="1:23" x14ac:dyDescent="0.3">
      <c r="A4074" s="7" t="s">
        <v>4428</v>
      </c>
      <c r="B4074" s="14">
        <v>32169</v>
      </c>
      <c r="C4074" s="14">
        <v>14954</v>
      </c>
      <c r="D4074" s="14">
        <v>15151</v>
      </c>
      <c r="E4074" s="6">
        <f>COUNTIF($D$3:$D$6372,D4074)</f>
        <v>1</v>
      </c>
      <c r="F4074" s="45" t="s">
        <v>583</v>
      </c>
      <c r="G4074" s="21" t="s">
        <v>3847</v>
      </c>
      <c r="H4074" s="54" t="s">
        <v>3847</v>
      </c>
      <c r="I4074" s="54" t="s">
        <v>3851</v>
      </c>
      <c r="J4074" s="14" t="s">
        <v>3843</v>
      </c>
      <c r="K4074" s="21" t="s">
        <v>3872</v>
      </c>
      <c r="L4074" s="14" t="s">
        <v>10</v>
      </c>
      <c r="M4074" s="13" t="s">
        <v>606</v>
      </c>
      <c r="N4074" s="13" t="s">
        <v>606</v>
      </c>
      <c r="O4074" s="13" t="s">
        <v>606</v>
      </c>
      <c r="P4074" s="13" t="s">
        <v>606</v>
      </c>
      <c r="Q4074" s="13" t="s">
        <v>606</v>
      </c>
      <c r="R4074" s="13"/>
      <c r="S4074" s="13"/>
      <c r="T4074" s="10">
        <v>17</v>
      </c>
      <c r="U4074" s="9" t="s">
        <v>4432</v>
      </c>
      <c r="V4074" s="9" t="s">
        <v>4430</v>
      </c>
      <c r="W4074" s="13" t="s">
        <v>82</v>
      </c>
    </row>
    <row r="4075" spans="1:23" x14ac:dyDescent="0.3">
      <c r="A4075" s="7" t="s">
        <v>4428</v>
      </c>
      <c r="B4075" s="14">
        <v>23037</v>
      </c>
      <c r="C4075" s="14">
        <v>94537</v>
      </c>
      <c r="D4075" s="14">
        <v>15153</v>
      </c>
      <c r="E4075" s="6">
        <f>COUNTIF($D$3:$D$6372,D4075)</f>
        <v>1</v>
      </c>
      <c r="F4075" s="45" t="s">
        <v>583</v>
      </c>
      <c r="G4075" s="21" t="s">
        <v>1802</v>
      </c>
      <c r="H4075" s="54" t="s">
        <v>1802</v>
      </c>
      <c r="I4075" s="54" t="s">
        <v>1803</v>
      </c>
      <c r="J4075" s="14" t="s">
        <v>1726</v>
      </c>
      <c r="K4075" s="21" t="s">
        <v>1791</v>
      </c>
      <c r="L4075" s="14" t="s">
        <v>10</v>
      </c>
      <c r="M4075" s="13" t="s">
        <v>606</v>
      </c>
      <c r="N4075" s="13" t="s">
        <v>606</v>
      </c>
      <c r="O4075" s="13" t="s">
        <v>606</v>
      </c>
      <c r="P4075" s="13" t="s">
        <v>606</v>
      </c>
      <c r="Q4075" s="13" t="s">
        <v>606</v>
      </c>
      <c r="R4075" s="13"/>
      <c r="S4075" s="13"/>
      <c r="T4075" s="10">
        <v>1</v>
      </c>
      <c r="U4075" s="9" t="s">
        <v>4432</v>
      </c>
      <c r="V4075" s="9" t="s">
        <v>4430</v>
      </c>
      <c r="W4075" s="13" t="s">
        <v>82</v>
      </c>
    </row>
    <row r="4076" spans="1:23" x14ac:dyDescent="0.3">
      <c r="A4076" s="7" t="s">
        <v>4428</v>
      </c>
      <c r="B4076" s="14">
        <v>28111</v>
      </c>
      <c r="C4076" s="14">
        <v>60432</v>
      </c>
      <c r="D4076" s="14">
        <v>15154</v>
      </c>
      <c r="E4076" s="6">
        <f>COUNTIF($D$3:$D$6372,D4076)</f>
        <v>1</v>
      </c>
      <c r="F4076" s="45" t="s">
        <v>11</v>
      </c>
      <c r="G4076" s="21" t="s">
        <v>4331</v>
      </c>
      <c r="H4076" s="54" t="s">
        <v>4331</v>
      </c>
      <c r="I4076" s="54" t="s">
        <v>4332</v>
      </c>
      <c r="J4076" s="14" t="s">
        <v>4088</v>
      </c>
      <c r="K4076" s="21" t="s">
        <v>4333</v>
      </c>
      <c r="L4076" s="14" t="s">
        <v>10</v>
      </c>
      <c r="M4076" s="13" t="s">
        <v>606</v>
      </c>
      <c r="N4076" s="13" t="s">
        <v>606</v>
      </c>
      <c r="O4076" s="13" t="s">
        <v>606</v>
      </c>
      <c r="P4076" s="13" t="s">
        <v>606</v>
      </c>
      <c r="Q4076" s="13" t="s">
        <v>606</v>
      </c>
      <c r="R4076" s="13"/>
      <c r="S4076" s="13"/>
      <c r="T4076" s="10">
        <v>30</v>
      </c>
      <c r="U4076" s="13" t="s">
        <v>601</v>
      </c>
      <c r="V4076" s="9" t="s">
        <v>4429</v>
      </c>
      <c r="W4076" s="13" t="s">
        <v>26</v>
      </c>
    </row>
    <row r="4077" spans="1:23" x14ac:dyDescent="0.3">
      <c r="A4077" s="7" t="s">
        <v>4428</v>
      </c>
      <c r="B4077" s="14">
        <v>6902</v>
      </c>
      <c r="C4077" s="14">
        <v>22818</v>
      </c>
      <c r="D4077" s="14">
        <v>15157</v>
      </c>
      <c r="E4077" s="6">
        <f>COUNTIF($D$3:$D$6372,D4077)</f>
        <v>1</v>
      </c>
      <c r="F4077" s="45" t="s">
        <v>11</v>
      </c>
      <c r="G4077" s="21" t="s">
        <v>1765</v>
      </c>
      <c r="H4077" s="54" t="s">
        <v>1765</v>
      </c>
      <c r="I4077" s="54" t="s">
        <v>1766</v>
      </c>
      <c r="J4077" s="14" t="s">
        <v>1726</v>
      </c>
      <c r="K4077" s="21" t="s">
        <v>1767</v>
      </c>
      <c r="L4077" s="14" t="s">
        <v>10</v>
      </c>
      <c r="M4077" s="13" t="s">
        <v>606</v>
      </c>
      <c r="N4077" s="13" t="s">
        <v>606</v>
      </c>
      <c r="O4077" s="13" t="s">
        <v>606</v>
      </c>
      <c r="P4077" s="13" t="s">
        <v>606</v>
      </c>
      <c r="Q4077" s="13" t="s">
        <v>606</v>
      </c>
      <c r="R4077" s="13" t="s">
        <v>606</v>
      </c>
      <c r="S4077" s="13"/>
      <c r="T4077" s="10">
        <v>30</v>
      </c>
      <c r="U4077" s="13" t="s">
        <v>601</v>
      </c>
      <c r="V4077" s="9" t="s">
        <v>4429</v>
      </c>
      <c r="W4077" s="13" t="s">
        <v>26</v>
      </c>
    </row>
    <row r="4078" spans="1:23" x14ac:dyDescent="0.3">
      <c r="A4078" s="7" t="s">
        <v>4428</v>
      </c>
      <c r="B4078" s="14">
        <v>6902</v>
      </c>
      <c r="C4078" s="14">
        <v>22818</v>
      </c>
      <c r="D4078" s="14">
        <v>15158</v>
      </c>
      <c r="E4078" s="6">
        <f>COUNTIF($D$3:$D$6372,D4078)</f>
        <v>1</v>
      </c>
      <c r="F4078" s="45" t="s">
        <v>11</v>
      </c>
      <c r="G4078" s="21" t="s">
        <v>1765</v>
      </c>
      <c r="H4078" s="54" t="s">
        <v>1765</v>
      </c>
      <c r="I4078" s="54" t="s">
        <v>1766</v>
      </c>
      <c r="J4078" s="14" t="s">
        <v>1726</v>
      </c>
      <c r="K4078" s="21" t="s">
        <v>1767</v>
      </c>
      <c r="L4078" s="14" t="s">
        <v>10</v>
      </c>
      <c r="M4078" s="13" t="s">
        <v>606</v>
      </c>
      <c r="N4078" s="13" t="s">
        <v>606</v>
      </c>
      <c r="O4078" s="13" t="s">
        <v>606</v>
      </c>
      <c r="P4078" s="13" t="s">
        <v>606</v>
      </c>
      <c r="Q4078" s="13" t="s">
        <v>606</v>
      </c>
      <c r="R4078" s="13" t="s">
        <v>606</v>
      </c>
      <c r="S4078" s="13"/>
      <c r="T4078" s="10">
        <v>30</v>
      </c>
      <c r="U4078" s="13" t="s">
        <v>601</v>
      </c>
      <c r="V4078" s="9" t="s">
        <v>4429</v>
      </c>
      <c r="W4078" s="13" t="s">
        <v>26</v>
      </c>
    </row>
    <row r="4079" spans="1:23" x14ac:dyDescent="0.3">
      <c r="A4079" s="7" t="s">
        <v>4428</v>
      </c>
      <c r="B4079" s="14">
        <v>1836</v>
      </c>
      <c r="C4079" s="14">
        <v>7851</v>
      </c>
      <c r="D4079" s="14">
        <v>15159</v>
      </c>
      <c r="E4079" s="6">
        <f>COUNTIF($D$3:$D$6372,D4079)</f>
        <v>1</v>
      </c>
      <c r="F4079" s="45" t="s">
        <v>11</v>
      </c>
      <c r="G4079" s="21" t="s">
        <v>2064</v>
      </c>
      <c r="H4079" s="54" t="s">
        <v>2064</v>
      </c>
      <c r="I4079" s="54" t="s">
        <v>2065</v>
      </c>
      <c r="J4079" s="14" t="s">
        <v>2034</v>
      </c>
      <c r="K4079" s="21" t="s">
        <v>2066</v>
      </c>
      <c r="L4079" s="14" t="s">
        <v>10</v>
      </c>
      <c r="M4079" s="13" t="s">
        <v>606</v>
      </c>
      <c r="N4079" s="13" t="s">
        <v>606</v>
      </c>
      <c r="O4079" s="13" t="s">
        <v>606</v>
      </c>
      <c r="P4079" s="13" t="s">
        <v>606</v>
      </c>
      <c r="Q4079" s="13" t="s">
        <v>606</v>
      </c>
      <c r="R4079" s="13"/>
      <c r="S4079" s="13"/>
      <c r="T4079" s="10">
        <v>5</v>
      </c>
      <c r="U4079" s="9" t="s">
        <v>4432</v>
      </c>
      <c r="V4079" s="9" t="s">
        <v>4430</v>
      </c>
      <c r="W4079" s="13" t="s">
        <v>82</v>
      </c>
    </row>
    <row r="4080" spans="1:23" x14ac:dyDescent="0.3">
      <c r="A4080" s="7" t="s">
        <v>4428</v>
      </c>
      <c r="B4080" s="14">
        <v>23962</v>
      </c>
      <c r="C4080" s="14">
        <v>110730</v>
      </c>
      <c r="D4080" s="14">
        <v>15160</v>
      </c>
      <c r="E4080" s="6">
        <f>COUNTIF($D$3:$D$6372,D4080)</f>
        <v>1</v>
      </c>
      <c r="F4080" s="45" t="s">
        <v>11</v>
      </c>
      <c r="G4080" s="21" t="s">
        <v>4388</v>
      </c>
      <c r="H4080" s="54" t="s">
        <v>4388</v>
      </c>
      <c r="I4080" s="54" t="s">
        <v>4389</v>
      </c>
      <c r="J4080" s="14" t="s">
        <v>4088</v>
      </c>
      <c r="K4080" s="21" t="s">
        <v>4390</v>
      </c>
      <c r="L4080" s="14" t="s">
        <v>10</v>
      </c>
      <c r="M4080" s="13" t="s">
        <v>606</v>
      </c>
      <c r="N4080" s="13" t="s">
        <v>606</v>
      </c>
      <c r="O4080" s="13" t="s">
        <v>606</v>
      </c>
      <c r="P4080" s="13" t="s">
        <v>606</v>
      </c>
      <c r="Q4080" s="13" t="s">
        <v>606</v>
      </c>
      <c r="R4080" s="13"/>
      <c r="S4080" s="13"/>
      <c r="T4080" s="10">
        <v>30</v>
      </c>
      <c r="U4080" s="13" t="s">
        <v>601</v>
      </c>
      <c r="V4080" s="9" t="s">
        <v>4431</v>
      </c>
      <c r="W4080" s="13" t="s">
        <v>26</v>
      </c>
    </row>
    <row r="4081" spans="1:23" x14ac:dyDescent="0.3">
      <c r="A4081" s="7" t="s">
        <v>4428</v>
      </c>
      <c r="B4081" s="14">
        <v>19605</v>
      </c>
      <c r="C4081" s="14">
        <v>72020</v>
      </c>
      <c r="D4081" s="14">
        <v>15163</v>
      </c>
      <c r="E4081" s="6">
        <f>COUNTIF($D$3:$D$6372,D4081)</f>
        <v>1</v>
      </c>
      <c r="F4081" s="45" t="s">
        <v>11</v>
      </c>
      <c r="G4081" s="21" t="s">
        <v>2176</v>
      </c>
      <c r="H4081" s="54" t="s">
        <v>2176</v>
      </c>
      <c r="I4081" s="54" t="s">
        <v>2177</v>
      </c>
      <c r="J4081" s="14" t="s">
        <v>2034</v>
      </c>
      <c r="K4081" s="21" t="s">
        <v>2175</v>
      </c>
      <c r="L4081" s="14" t="s">
        <v>10</v>
      </c>
      <c r="M4081" s="13" t="s">
        <v>606</v>
      </c>
      <c r="N4081" s="13" t="s">
        <v>606</v>
      </c>
      <c r="O4081" s="13" t="s">
        <v>606</v>
      </c>
      <c r="P4081" s="13" t="s">
        <v>606</v>
      </c>
      <c r="Q4081" s="13" t="s">
        <v>606</v>
      </c>
      <c r="R4081" s="13"/>
      <c r="S4081" s="13"/>
      <c r="T4081" s="10">
        <v>5</v>
      </c>
      <c r="U4081" s="9" t="s">
        <v>4432</v>
      </c>
      <c r="V4081" s="9" t="s">
        <v>4429</v>
      </c>
      <c r="W4081" s="13" t="s">
        <v>26</v>
      </c>
    </row>
    <row r="4082" spans="1:23" x14ac:dyDescent="0.3">
      <c r="A4082" s="7" t="s">
        <v>4428</v>
      </c>
      <c r="B4082" s="14">
        <v>23962</v>
      </c>
      <c r="C4082" s="14">
        <v>110730</v>
      </c>
      <c r="D4082" s="14">
        <v>15164</v>
      </c>
      <c r="E4082" s="6">
        <f>COUNTIF($D$3:$D$6372,D4082)</f>
        <v>1</v>
      </c>
      <c r="F4082" s="45" t="s">
        <v>11</v>
      </c>
      <c r="G4082" s="21" t="s">
        <v>4388</v>
      </c>
      <c r="H4082" s="54" t="s">
        <v>4388</v>
      </c>
      <c r="I4082" s="54" t="s">
        <v>4389</v>
      </c>
      <c r="J4082" s="14" t="s">
        <v>4088</v>
      </c>
      <c r="K4082" s="21" t="s">
        <v>4390</v>
      </c>
      <c r="L4082" s="14" t="s">
        <v>10</v>
      </c>
      <c r="M4082" s="13" t="s">
        <v>606</v>
      </c>
      <c r="N4082" s="13" t="s">
        <v>606</v>
      </c>
      <c r="O4082" s="13" t="s">
        <v>606</v>
      </c>
      <c r="P4082" s="13" t="s">
        <v>606</v>
      </c>
      <c r="Q4082" s="13" t="s">
        <v>606</v>
      </c>
      <c r="R4082" s="13"/>
      <c r="S4082" s="13"/>
      <c r="T4082" s="10">
        <v>30</v>
      </c>
      <c r="U4082" s="13" t="s">
        <v>601</v>
      </c>
      <c r="V4082" s="9" t="s">
        <v>4431</v>
      </c>
      <c r="W4082" s="13" t="s">
        <v>26</v>
      </c>
    </row>
    <row r="4083" spans="1:23" x14ac:dyDescent="0.3">
      <c r="A4083" s="7" t="s">
        <v>4428</v>
      </c>
      <c r="B4083" s="14">
        <v>36273</v>
      </c>
      <c r="C4083" s="14">
        <v>1003714</v>
      </c>
      <c r="D4083" s="14">
        <v>15165</v>
      </c>
      <c r="E4083" s="6">
        <f>COUNTIF($D$3:$D$6372,D4083)</f>
        <v>1</v>
      </c>
      <c r="F4083" s="45" t="s">
        <v>11</v>
      </c>
      <c r="G4083" s="21" t="s">
        <v>2395</v>
      </c>
      <c r="H4083" s="54" t="s">
        <v>2395</v>
      </c>
      <c r="I4083" s="54" t="s">
        <v>2347</v>
      </c>
      <c r="J4083" s="14" t="s">
        <v>2341</v>
      </c>
      <c r="K4083" s="21" t="s">
        <v>2345</v>
      </c>
      <c r="L4083" s="14" t="s">
        <v>10</v>
      </c>
      <c r="M4083" s="13" t="s">
        <v>606</v>
      </c>
      <c r="N4083" s="13" t="s">
        <v>606</v>
      </c>
      <c r="O4083" s="13" t="s">
        <v>606</v>
      </c>
      <c r="P4083" s="13" t="s">
        <v>606</v>
      </c>
      <c r="Q4083" s="13" t="s">
        <v>606</v>
      </c>
      <c r="R4083" s="13"/>
      <c r="S4083" s="13"/>
      <c r="T4083" s="10">
        <v>20</v>
      </c>
      <c r="U4083" s="9" t="s">
        <v>4432</v>
      </c>
      <c r="V4083" s="9" t="s">
        <v>4430</v>
      </c>
      <c r="W4083" s="13" t="s">
        <v>82</v>
      </c>
    </row>
    <row r="4084" spans="1:23" x14ac:dyDescent="0.3">
      <c r="A4084" s="7" t="s">
        <v>4428</v>
      </c>
      <c r="B4084" s="14">
        <v>42196</v>
      </c>
      <c r="C4084" s="14">
        <v>73038</v>
      </c>
      <c r="D4084" s="14">
        <v>15166</v>
      </c>
      <c r="E4084" s="6">
        <f>COUNTIF($D$3:$D$6372,D4084)</f>
        <v>1</v>
      </c>
      <c r="F4084" s="45" t="s">
        <v>11</v>
      </c>
      <c r="G4084" s="21" t="s">
        <v>2338</v>
      </c>
      <c r="H4084" s="54" t="s">
        <v>2338</v>
      </c>
      <c r="I4084" s="54" t="s">
        <v>2339</v>
      </c>
      <c r="J4084" s="14" t="s">
        <v>2034</v>
      </c>
      <c r="K4084" s="21" t="s">
        <v>2323</v>
      </c>
      <c r="L4084" s="14" t="s">
        <v>10</v>
      </c>
      <c r="M4084" s="13" t="s">
        <v>606</v>
      </c>
      <c r="N4084" s="13" t="s">
        <v>606</v>
      </c>
      <c r="O4084" s="13" t="s">
        <v>606</v>
      </c>
      <c r="P4084" s="13" t="s">
        <v>606</v>
      </c>
      <c r="Q4084" s="13" t="s">
        <v>606</v>
      </c>
      <c r="R4084" s="13" t="s">
        <v>606</v>
      </c>
      <c r="S4084" s="13"/>
      <c r="T4084" s="10">
        <v>27</v>
      </c>
      <c r="U4084" s="13" t="s">
        <v>601</v>
      </c>
      <c r="V4084" s="9" t="s">
        <v>4429</v>
      </c>
      <c r="W4084" s="13" t="s">
        <v>26</v>
      </c>
    </row>
    <row r="4085" spans="1:23" x14ac:dyDescent="0.3">
      <c r="A4085" s="7" t="s">
        <v>4428</v>
      </c>
      <c r="B4085" s="14">
        <v>31089</v>
      </c>
      <c r="C4085" s="14">
        <v>34483</v>
      </c>
      <c r="D4085" s="14">
        <v>15182</v>
      </c>
      <c r="E4085" s="6">
        <f>COUNTIF($D$3:$D$6372,D4085)</f>
        <v>1</v>
      </c>
      <c r="F4085" s="45" t="s">
        <v>11</v>
      </c>
      <c r="G4085" s="21" t="s">
        <v>2118</v>
      </c>
      <c r="H4085" s="54" t="s">
        <v>2118</v>
      </c>
      <c r="I4085" s="54" t="s">
        <v>2119</v>
      </c>
      <c r="J4085" s="14" t="s">
        <v>2034</v>
      </c>
      <c r="K4085" s="21" t="s">
        <v>2111</v>
      </c>
      <c r="L4085" s="14" t="s">
        <v>10</v>
      </c>
      <c r="M4085" s="13" t="s">
        <v>606</v>
      </c>
      <c r="N4085" s="13" t="s">
        <v>606</v>
      </c>
      <c r="O4085" s="13" t="s">
        <v>606</v>
      </c>
      <c r="P4085" s="13" t="s">
        <v>606</v>
      </c>
      <c r="Q4085" s="13" t="s">
        <v>606</v>
      </c>
      <c r="R4085" s="13"/>
      <c r="S4085" s="13"/>
      <c r="T4085" s="10">
        <v>30</v>
      </c>
      <c r="U4085" s="9" t="s">
        <v>4432</v>
      </c>
      <c r="V4085" s="9" t="s">
        <v>4430</v>
      </c>
      <c r="W4085" s="13" t="s">
        <v>82</v>
      </c>
    </row>
    <row r="4086" spans="1:23" x14ac:dyDescent="0.3">
      <c r="A4086" s="7" t="s">
        <v>4428</v>
      </c>
      <c r="B4086" s="14">
        <v>39364</v>
      </c>
      <c r="C4086" s="14">
        <v>1013225</v>
      </c>
      <c r="D4086" s="14">
        <v>15183</v>
      </c>
      <c r="E4086" s="6">
        <f>COUNTIF($D$3:$D$6372,D4086)</f>
        <v>1</v>
      </c>
      <c r="F4086" s="45" t="s">
        <v>11</v>
      </c>
      <c r="G4086" s="21" t="s">
        <v>3446</v>
      </c>
      <c r="H4086" s="54" t="s">
        <v>3446</v>
      </c>
      <c r="I4086" s="54" t="s">
        <v>3447</v>
      </c>
      <c r="J4086" s="14" t="s">
        <v>3448</v>
      </c>
      <c r="K4086" s="21" t="s">
        <v>3449</v>
      </c>
      <c r="L4086" s="14" t="s">
        <v>10</v>
      </c>
      <c r="M4086" s="13" t="s">
        <v>606</v>
      </c>
      <c r="N4086" s="13" t="s">
        <v>606</v>
      </c>
      <c r="O4086" s="13" t="s">
        <v>606</v>
      </c>
      <c r="P4086" s="13" t="s">
        <v>606</v>
      </c>
      <c r="Q4086" s="13" t="s">
        <v>606</v>
      </c>
      <c r="R4086" s="13" t="s">
        <v>606</v>
      </c>
      <c r="S4086" s="13"/>
      <c r="T4086" s="10">
        <v>25</v>
      </c>
      <c r="U4086" s="9" t="s">
        <v>4432</v>
      </c>
      <c r="V4086" s="9" t="s">
        <v>4430</v>
      </c>
      <c r="W4086" s="13" t="s">
        <v>82</v>
      </c>
    </row>
    <row r="4087" spans="1:23" x14ac:dyDescent="0.3">
      <c r="A4087" s="7" t="s">
        <v>4428</v>
      </c>
      <c r="B4087" s="14">
        <v>31595</v>
      </c>
      <c r="C4087" s="14">
        <v>9685</v>
      </c>
      <c r="D4087" s="14">
        <v>15201</v>
      </c>
      <c r="E4087" s="6">
        <f>COUNTIF($D$3:$D$6372,D4087)</f>
        <v>1</v>
      </c>
      <c r="F4087" s="45" t="s">
        <v>11</v>
      </c>
      <c r="G4087" s="21" t="s">
        <v>2028</v>
      </c>
      <c r="H4087" s="54" t="s">
        <v>2028</v>
      </c>
      <c r="I4087" s="54" t="s">
        <v>2029</v>
      </c>
      <c r="J4087" s="14" t="s">
        <v>1726</v>
      </c>
      <c r="K4087" s="21" t="s">
        <v>2016</v>
      </c>
      <c r="L4087" s="14" t="s">
        <v>10</v>
      </c>
      <c r="M4087" s="13" t="s">
        <v>606</v>
      </c>
      <c r="N4087" s="13" t="s">
        <v>606</v>
      </c>
      <c r="O4087" s="13" t="s">
        <v>606</v>
      </c>
      <c r="P4087" s="13" t="s">
        <v>606</v>
      </c>
      <c r="Q4087" s="13" t="s">
        <v>606</v>
      </c>
      <c r="R4087" s="13"/>
      <c r="S4087" s="13"/>
      <c r="T4087" s="10">
        <v>25</v>
      </c>
      <c r="U4087" s="9" t="s">
        <v>4432</v>
      </c>
      <c r="V4087" s="9" t="s">
        <v>4430</v>
      </c>
      <c r="W4087" s="13" t="s">
        <v>82</v>
      </c>
    </row>
    <row r="4088" spans="1:23" x14ac:dyDescent="0.3">
      <c r="A4088" s="7" t="s">
        <v>4428</v>
      </c>
      <c r="B4088" s="14">
        <v>31238</v>
      </c>
      <c r="C4088" s="14">
        <v>15133</v>
      </c>
      <c r="D4088" s="14">
        <v>15206</v>
      </c>
      <c r="E4088" s="6">
        <f>COUNTIF($D$3:$D$6372,D4088)</f>
        <v>1</v>
      </c>
      <c r="F4088" s="45" t="s">
        <v>11</v>
      </c>
      <c r="G4088" s="21" t="s">
        <v>3540</v>
      </c>
      <c r="H4088" s="54" t="s">
        <v>3540</v>
      </c>
      <c r="I4088" s="54" t="s">
        <v>3539</v>
      </c>
      <c r="J4088" s="14" t="s">
        <v>3448</v>
      </c>
      <c r="K4088" s="21" t="s">
        <v>3537</v>
      </c>
      <c r="L4088" s="14" t="s">
        <v>10</v>
      </c>
      <c r="M4088" s="13" t="s">
        <v>606</v>
      </c>
      <c r="N4088" s="13" t="s">
        <v>606</v>
      </c>
      <c r="O4088" s="13" t="s">
        <v>606</v>
      </c>
      <c r="P4088" s="13" t="s">
        <v>606</v>
      </c>
      <c r="Q4088" s="13" t="s">
        <v>606</v>
      </c>
      <c r="R4088" s="13" t="s">
        <v>606</v>
      </c>
      <c r="S4088" s="13"/>
      <c r="T4088" s="10">
        <v>30</v>
      </c>
      <c r="U4088" s="13" t="s">
        <v>601</v>
      </c>
      <c r="V4088" s="9" t="s">
        <v>4430</v>
      </c>
      <c r="W4088" s="13" t="s">
        <v>82</v>
      </c>
    </row>
    <row r="4089" spans="1:23" x14ac:dyDescent="0.3">
      <c r="A4089" s="7" t="s">
        <v>4428</v>
      </c>
      <c r="B4089" s="14">
        <v>736</v>
      </c>
      <c r="C4089" s="14">
        <v>10240</v>
      </c>
      <c r="D4089" s="14">
        <v>15209</v>
      </c>
      <c r="E4089" s="6">
        <f>COUNTIF($D$3:$D$6372,D4089)</f>
        <v>1</v>
      </c>
      <c r="F4089" s="45" t="s">
        <v>11</v>
      </c>
      <c r="G4089" s="21" t="s">
        <v>2032</v>
      </c>
      <c r="H4089" s="54" t="s">
        <v>2032</v>
      </c>
      <c r="I4089" s="54" t="s">
        <v>2033</v>
      </c>
      <c r="J4089" s="14" t="s">
        <v>2034</v>
      </c>
      <c r="K4089" s="21" t="s">
        <v>2035</v>
      </c>
      <c r="L4089" s="14" t="s">
        <v>10</v>
      </c>
      <c r="M4089" s="13" t="s">
        <v>606</v>
      </c>
      <c r="N4089" s="13" t="s">
        <v>606</v>
      </c>
      <c r="O4089" s="13" t="s">
        <v>606</v>
      </c>
      <c r="P4089" s="13" t="s">
        <v>606</v>
      </c>
      <c r="Q4089" s="13" t="s">
        <v>606</v>
      </c>
      <c r="R4089" s="13"/>
      <c r="S4089" s="13"/>
      <c r="T4089" s="10">
        <v>15</v>
      </c>
      <c r="U4089" s="9" t="s">
        <v>4432</v>
      </c>
      <c r="V4089" s="9" t="s">
        <v>4430</v>
      </c>
      <c r="W4089" s="13" t="s">
        <v>82</v>
      </c>
    </row>
    <row r="4090" spans="1:23" x14ac:dyDescent="0.3">
      <c r="A4090" s="7" t="s">
        <v>4428</v>
      </c>
      <c r="B4090" s="14">
        <v>11528</v>
      </c>
      <c r="C4090" s="14">
        <v>39907</v>
      </c>
      <c r="D4090" s="14">
        <v>15214</v>
      </c>
      <c r="E4090" s="6">
        <f>COUNTIF($D$3:$D$6372,D4090)</f>
        <v>1</v>
      </c>
      <c r="F4090" s="45" t="s">
        <v>11</v>
      </c>
      <c r="G4090" s="21" t="s">
        <v>2321</v>
      </c>
      <c r="H4090" s="54" t="s">
        <v>2321</v>
      </c>
      <c r="I4090" s="54" t="s">
        <v>2322</v>
      </c>
      <c r="J4090" s="14" t="s">
        <v>2034</v>
      </c>
      <c r="K4090" s="21" t="s">
        <v>2323</v>
      </c>
      <c r="L4090" s="14" t="s">
        <v>10</v>
      </c>
      <c r="M4090" s="13" t="s">
        <v>606</v>
      </c>
      <c r="N4090" s="13" t="s">
        <v>606</v>
      </c>
      <c r="O4090" s="13" t="s">
        <v>606</v>
      </c>
      <c r="P4090" s="13" t="s">
        <v>606</v>
      </c>
      <c r="Q4090" s="13" t="s">
        <v>606</v>
      </c>
      <c r="R4090" s="13" t="s">
        <v>606</v>
      </c>
      <c r="S4090" s="13"/>
      <c r="T4090" s="10">
        <v>30</v>
      </c>
      <c r="U4090" s="13" t="s">
        <v>601</v>
      </c>
      <c r="V4090" s="9" t="s">
        <v>4429</v>
      </c>
      <c r="W4090" s="13" t="s">
        <v>26</v>
      </c>
    </row>
    <row r="4091" spans="1:23" x14ac:dyDescent="0.3">
      <c r="A4091" s="7" t="s">
        <v>4428</v>
      </c>
      <c r="B4091" s="14">
        <v>6779</v>
      </c>
      <c r="C4091" s="14">
        <v>29645</v>
      </c>
      <c r="D4091" s="14">
        <v>15218</v>
      </c>
      <c r="E4091" s="6">
        <f>COUNTIF($D$3:$D$6372,D4091)</f>
        <v>1</v>
      </c>
      <c r="F4091" s="45" t="s">
        <v>11</v>
      </c>
      <c r="G4091" s="21" t="s">
        <v>4320</v>
      </c>
      <c r="H4091" s="54" t="s">
        <v>4320</v>
      </c>
      <c r="I4091" s="54" t="s">
        <v>4321</v>
      </c>
      <c r="J4091" s="14" t="s">
        <v>4088</v>
      </c>
      <c r="K4091" s="21" t="s">
        <v>4309</v>
      </c>
      <c r="L4091" s="14" t="s">
        <v>10</v>
      </c>
      <c r="M4091" s="13" t="s">
        <v>606</v>
      </c>
      <c r="N4091" s="13" t="s">
        <v>606</v>
      </c>
      <c r="O4091" s="13" t="s">
        <v>606</v>
      </c>
      <c r="P4091" s="13" t="s">
        <v>606</v>
      </c>
      <c r="Q4091" s="13" t="s">
        <v>606</v>
      </c>
      <c r="R4091" s="13" t="s">
        <v>606</v>
      </c>
      <c r="S4091" s="13"/>
      <c r="T4091" s="10">
        <v>30</v>
      </c>
      <c r="U4091" s="13" t="s">
        <v>601</v>
      </c>
      <c r="V4091" s="9" t="s">
        <v>4429</v>
      </c>
      <c r="W4091" s="13" t="s">
        <v>26</v>
      </c>
    </row>
    <row r="4092" spans="1:23" x14ac:dyDescent="0.3">
      <c r="A4092" s="7" t="s">
        <v>4428</v>
      </c>
      <c r="B4092" s="14">
        <v>11316</v>
      </c>
      <c r="C4092" s="14">
        <v>39456</v>
      </c>
      <c r="D4092" s="14">
        <v>15227</v>
      </c>
      <c r="E4092" s="6">
        <f>COUNTIF($D$3:$D$6372,D4092)</f>
        <v>1</v>
      </c>
      <c r="F4092" s="45" t="s">
        <v>11</v>
      </c>
      <c r="G4092" s="21" t="s">
        <v>857</v>
      </c>
      <c r="H4092" s="54" t="s">
        <v>857</v>
      </c>
      <c r="I4092" s="54" t="s">
        <v>2704</v>
      </c>
      <c r="J4092" s="14" t="s">
        <v>2608</v>
      </c>
      <c r="K4092" s="21" t="s">
        <v>2705</v>
      </c>
      <c r="L4092" s="14" t="s">
        <v>10</v>
      </c>
      <c r="M4092" s="13" t="s">
        <v>606</v>
      </c>
      <c r="N4092" s="13" t="s">
        <v>606</v>
      </c>
      <c r="O4092" s="13" t="s">
        <v>606</v>
      </c>
      <c r="P4092" s="13" t="s">
        <v>606</v>
      </c>
      <c r="Q4092" s="13" t="s">
        <v>606</v>
      </c>
      <c r="R4092" s="13"/>
      <c r="S4092" s="13"/>
      <c r="T4092" s="10">
        <v>5</v>
      </c>
      <c r="U4092" s="9" t="s">
        <v>4432</v>
      </c>
      <c r="V4092" s="9" t="s">
        <v>4430</v>
      </c>
      <c r="W4092" s="13" t="s">
        <v>82</v>
      </c>
    </row>
    <row r="4093" spans="1:23" x14ac:dyDescent="0.3">
      <c r="A4093" s="7" t="s">
        <v>4428</v>
      </c>
      <c r="B4093" s="14">
        <v>6899</v>
      </c>
      <c r="C4093" s="14">
        <v>22823</v>
      </c>
      <c r="D4093" s="14">
        <v>15249</v>
      </c>
      <c r="E4093" s="6">
        <f>COUNTIF($D$3:$D$6372,D4093)</f>
        <v>1</v>
      </c>
      <c r="F4093" s="45" t="s">
        <v>11</v>
      </c>
      <c r="G4093" s="21" t="s">
        <v>1896</v>
      </c>
      <c r="H4093" s="54" t="s">
        <v>1896</v>
      </c>
      <c r="I4093" s="54" t="s">
        <v>1897</v>
      </c>
      <c r="J4093" s="14" t="s">
        <v>1726</v>
      </c>
      <c r="K4093" s="21" t="s">
        <v>1898</v>
      </c>
      <c r="L4093" s="14" t="s">
        <v>10</v>
      </c>
      <c r="M4093" s="13" t="s">
        <v>606</v>
      </c>
      <c r="N4093" s="13" t="s">
        <v>606</v>
      </c>
      <c r="O4093" s="13" t="s">
        <v>606</v>
      </c>
      <c r="P4093" s="13" t="s">
        <v>606</v>
      </c>
      <c r="Q4093" s="13" t="s">
        <v>606</v>
      </c>
      <c r="R4093" s="13"/>
      <c r="S4093" s="13"/>
      <c r="T4093" s="10">
        <v>30</v>
      </c>
      <c r="U4093" s="13" t="s">
        <v>601</v>
      </c>
      <c r="V4093" s="9" t="s">
        <v>4430</v>
      </c>
      <c r="W4093" s="13" t="s">
        <v>82</v>
      </c>
    </row>
    <row r="4094" spans="1:23" x14ac:dyDescent="0.3">
      <c r="A4094" s="7" t="s">
        <v>4428</v>
      </c>
      <c r="B4094" s="14">
        <v>6899</v>
      </c>
      <c r="C4094" s="14">
        <v>22823</v>
      </c>
      <c r="D4094" s="14">
        <v>15250</v>
      </c>
      <c r="E4094" s="6">
        <f>COUNTIF($D$3:$D$6372,D4094)</f>
        <v>1</v>
      </c>
      <c r="F4094" s="45" t="s">
        <v>11</v>
      </c>
      <c r="G4094" s="21" t="s">
        <v>1896</v>
      </c>
      <c r="H4094" s="54" t="s">
        <v>1896</v>
      </c>
      <c r="I4094" s="54" t="s">
        <v>1897</v>
      </c>
      <c r="J4094" s="14" t="s">
        <v>1726</v>
      </c>
      <c r="K4094" s="21" t="s">
        <v>1898</v>
      </c>
      <c r="L4094" s="14" t="s">
        <v>10</v>
      </c>
      <c r="M4094" s="13" t="s">
        <v>606</v>
      </c>
      <c r="N4094" s="13" t="s">
        <v>606</v>
      </c>
      <c r="O4094" s="13" t="s">
        <v>606</v>
      </c>
      <c r="P4094" s="13" t="s">
        <v>606</v>
      </c>
      <c r="Q4094" s="13" t="s">
        <v>606</v>
      </c>
      <c r="R4094" s="13"/>
      <c r="S4094" s="13"/>
      <c r="T4094" s="10">
        <v>30</v>
      </c>
      <c r="U4094" s="13" t="s">
        <v>601</v>
      </c>
      <c r="V4094" s="9" t="s">
        <v>4430</v>
      </c>
      <c r="W4094" s="13" t="s">
        <v>82</v>
      </c>
    </row>
    <row r="4095" spans="1:23" x14ac:dyDescent="0.3">
      <c r="A4095" s="7" t="s">
        <v>4428</v>
      </c>
      <c r="B4095" s="14">
        <v>23226</v>
      </c>
      <c r="C4095" s="14">
        <v>95179</v>
      </c>
      <c r="D4095" s="14">
        <v>15253</v>
      </c>
      <c r="E4095" s="6">
        <f>COUNTIF($D$3:$D$6372,D4095)</f>
        <v>1</v>
      </c>
      <c r="F4095" s="45" t="s">
        <v>590</v>
      </c>
      <c r="G4095" s="21" t="s">
        <v>3132</v>
      </c>
      <c r="H4095" s="54" t="s">
        <v>3132</v>
      </c>
      <c r="I4095" s="54" t="s">
        <v>3133</v>
      </c>
      <c r="J4095" s="14" t="s">
        <v>3134</v>
      </c>
      <c r="K4095" s="21" t="s">
        <v>3135</v>
      </c>
      <c r="L4095" s="14" t="s">
        <v>10</v>
      </c>
      <c r="M4095" s="13" t="s">
        <v>606</v>
      </c>
      <c r="N4095" s="13" t="s">
        <v>606</v>
      </c>
      <c r="O4095" s="13" t="s">
        <v>606</v>
      </c>
      <c r="P4095" s="13" t="s">
        <v>606</v>
      </c>
      <c r="Q4095" s="13" t="s">
        <v>606</v>
      </c>
      <c r="R4095" s="13"/>
      <c r="S4095" s="13"/>
      <c r="T4095" s="10">
        <v>10</v>
      </c>
      <c r="U4095" s="9" t="s">
        <v>4432</v>
      </c>
      <c r="V4095" s="9" t="s">
        <v>4430</v>
      </c>
      <c r="W4095" s="13" t="s">
        <v>82</v>
      </c>
    </row>
    <row r="4096" spans="1:23" x14ac:dyDescent="0.3">
      <c r="A4096" s="7" t="s">
        <v>4428</v>
      </c>
      <c r="B4096" s="14">
        <v>41209</v>
      </c>
      <c r="C4096" s="14">
        <v>11519</v>
      </c>
      <c r="D4096" s="14">
        <v>15273</v>
      </c>
      <c r="E4096" s="6">
        <f>COUNTIF($D$3:$D$6372,D4096)</f>
        <v>1</v>
      </c>
      <c r="F4096" s="45" t="s">
        <v>590</v>
      </c>
      <c r="G4096" s="21" t="s">
        <v>1800</v>
      </c>
      <c r="H4096" s="54" t="s">
        <v>1800</v>
      </c>
      <c r="I4096" s="54" t="s">
        <v>1801</v>
      </c>
      <c r="J4096" s="14" t="s">
        <v>1726</v>
      </c>
      <c r="K4096" s="21" t="s">
        <v>1791</v>
      </c>
      <c r="L4096" s="14" t="s">
        <v>10</v>
      </c>
      <c r="M4096" s="13" t="s">
        <v>606</v>
      </c>
      <c r="N4096" s="13" t="s">
        <v>606</v>
      </c>
      <c r="O4096" s="13" t="s">
        <v>606</v>
      </c>
      <c r="P4096" s="13" t="s">
        <v>606</v>
      </c>
      <c r="Q4096" s="13" t="s">
        <v>606</v>
      </c>
      <c r="R4096" s="13"/>
      <c r="S4096" s="13"/>
      <c r="T4096" s="10">
        <v>5</v>
      </c>
      <c r="U4096" s="9" t="s">
        <v>4432</v>
      </c>
      <c r="V4096" s="9" t="s">
        <v>4430</v>
      </c>
      <c r="W4096" s="13" t="s">
        <v>82</v>
      </c>
    </row>
    <row r="4097" spans="1:23" x14ac:dyDescent="0.3">
      <c r="A4097" s="7" t="s">
        <v>4428</v>
      </c>
      <c r="B4097" s="14">
        <v>19796</v>
      </c>
      <c r="C4097" s="14">
        <v>72818</v>
      </c>
      <c r="D4097" s="14">
        <v>15282</v>
      </c>
      <c r="E4097" s="6">
        <f>COUNTIF($D$3:$D$6372,D4097)</f>
        <v>1</v>
      </c>
      <c r="F4097" s="45" t="s">
        <v>590</v>
      </c>
      <c r="G4097" s="21" t="s">
        <v>3330</v>
      </c>
      <c r="H4097" s="54" t="s">
        <v>3330</v>
      </c>
      <c r="I4097" s="54" t="s">
        <v>3331</v>
      </c>
      <c r="J4097" s="14" t="s">
        <v>3134</v>
      </c>
      <c r="K4097" s="21" t="s">
        <v>3308</v>
      </c>
      <c r="L4097" s="14" t="s">
        <v>10</v>
      </c>
      <c r="M4097" s="13" t="s">
        <v>606</v>
      </c>
      <c r="N4097" s="13" t="s">
        <v>606</v>
      </c>
      <c r="O4097" s="13" t="s">
        <v>606</v>
      </c>
      <c r="P4097" s="13" t="s">
        <v>606</v>
      </c>
      <c r="Q4097" s="13" t="s">
        <v>606</v>
      </c>
      <c r="R4097" s="13"/>
      <c r="S4097" s="13"/>
      <c r="T4097" s="10">
        <v>27</v>
      </c>
      <c r="U4097" s="13" t="s">
        <v>601</v>
      </c>
      <c r="V4097" s="9" t="s">
        <v>4429</v>
      </c>
      <c r="W4097" s="13" t="s">
        <v>26</v>
      </c>
    </row>
    <row r="4098" spans="1:23" x14ac:dyDescent="0.3">
      <c r="A4098" s="7" t="s">
        <v>4428</v>
      </c>
      <c r="B4098" s="14">
        <v>35748</v>
      </c>
      <c r="C4098" s="14">
        <v>1003750</v>
      </c>
      <c r="D4098" s="14">
        <v>15284</v>
      </c>
      <c r="E4098" s="6">
        <f>COUNTIF($D$3:$D$6372,D4098)</f>
        <v>1</v>
      </c>
      <c r="F4098" s="45" t="s">
        <v>1128</v>
      </c>
      <c r="G4098" s="21" t="s">
        <v>3802</v>
      </c>
      <c r="H4098" s="54" t="s">
        <v>3802</v>
      </c>
      <c r="I4098" s="54" t="s">
        <v>3803</v>
      </c>
      <c r="J4098" s="14" t="s">
        <v>3721</v>
      </c>
      <c r="K4098" s="21" t="s">
        <v>3799</v>
      </c>
      <c r="L4098" s="14" t="s">
        <v>10</v>
      </c>
      <c r="M4098" s="13" t="s">
        <v>606</v>
      </c>
      <c r="N4098" s="13" t="s">
        <v>606</v>
      </c>
      <c r="O4098" s="13" t="s">
        <v>606</v>
      </c>
      <c r="P4098" s="13" t="s">
        <v>606</v>
      </c>
      <c r="Q4098" s="13" t="s">
        <v>606</v>
      </c>
      <c r="R4098" s="13"/>
      <c r="S4098" s="13"/>
      <c r="T4098" s="10">
        <v>30</v>
      </c>
      <c r="U4098" s="9" t="s">
        <v>4432</v>
      </c>
      <c r="V4098" s="9" t="s">
        <v>4429</v>
      </c>
      <c r="W4098" s="13" t="s">
        <v>26</v>
      </c>
    </row>
    <row r="4099" spans="1:23" x14ac:dyDescent="0.3">
      <c r="A4099" s="7" t="s">
        <v>4428</v>
      </c>
      <c r="B4099" s="14">
        <v>42941</v>
      </c>
      <c r="C4099" s="14">
        <v>1022099</v>
      </c>
      <c r="D4099" s="14">
        <v>15289</v>
      </c>
      <c r="E4099" s="6">
        <f>COUNTIF($D$3:$D$6372,D4099)</f>
        <v>1</v>
      </c>
      <c r="F4099" s="45" t="s">
        <v>590</v>
      </c>
      <c r="G4099" s="21" t="s">
        <v>3362</v>
      </c>
      <c r="H4099" s="54" t="s">
        <v>3362</v>
      </c>
      <c r="I4099" s="54" t="s">
        <v>3363</v>
      </c>
      <c r="J4099" s="14" t="s">
        <v>3134</v>
      </c>
      <c r="K4099" s="21" t="s">
        <v>3344</v>
      </c>
      <c r="L4099" s="14" t="s">
        <v>10</v>
      </c>
      <c r="M4099" s="13" t="s">
        <v>606</v>
      </c>
      <c r="N4099" s="13" t="s">
        <v>606</v>
      </c>
      <c r="O4099" s="13" t="s">
        <v>606</v>
      </c>
      <c r="P4099" s="13" t="s">
        <v>606</v>
      </c>
      <c r="Q4099" s="13" t="s">
        <v>606</v>
      </c>
      <c r="R4099" s="13" t="s">
        <v>606</v>
      </c>
      <c r="S4099" s="13"/>
      <c r="T4099" s="10">
        <v>25</v>
      </c>
      <c r="U4099" s="9" t="s">
        <v>4432</v>
      </c>
      <c r="V4099" s="9" t="s">
        <v>4429</v>
      </c>
      <c r="W4099" s="13" t="s">
        <v>26</v>
      </c>
    </row>
    <row r="4100" spans="1:23" x14ac:dyDescent="0.3">
      <c r="A4100" s="7" t="s">
        <v>4428</v>
      </c>
      <c r="B4100" s="14">
        <v>41883</v>
      </c>
      <c r="C4100" s="14">
        <v>78368</v>
      </c>
      <c r="D4100" s="14">
        <v>15291</v>
      </c>
      <c r="E4100" s="6">
        <f>COUNTIF($D$3:$D$6372,D4100)</f>
        <v>1</v>
      </c>
      <c r="F4100" s="45" t="s">
        <v>590</v>
      </c>
      <c r="G4100" s="21" t="s">
        <v>2960</v>
      </c>
      <c r="H4100" s="54" t="s">
        <v>2960</v>
      </c>
      <c r="I4100" s="54" t="s">
        <v>2961</v>
      </c>
      <c r="J4100" s="14" t="s">
        <v>2870</v>
      </c>
      <c r="K4100" s="21" t="s">
        <v>2962</v>
      </c>
      <c r="L4100" s="14" t="s">
        <v>10</v>
      </c>
      <c r="M4100" s="13" t="s">
        <v>606</v>
      </c>
      <c r="N4100" s="13" t="s">
        <v>606</v>
      </c>
      <c r="O4100" s="13" t="s">
        <v>606</v>
      </c>
      <c r="P4100" s="13" t="s">
        <v>606</v>
      </c>
      <c r="Q4100" s="13" t="s">
        <v>606</v>
      </c>
      <c r="R4100" s="13"/>
      <c r="S4100" s="13"/>
      <c r="T4100" s="10">
        <v>30</v>
      </c>
      <c r="U4100" s="9" t="s">
        <v>4432</v>
      </c>
      <c r="V4100" s="9" t="s">
        <v>4430</v>
      </c>
      <c r="W4100" s="13" t="s">
        <v>82</v>
      </c>
    </row>
    <row r="4101" spans="1:23" x14ac:dyDescent="0.3">
      <c r="A4101" s="7" t="s">
        <v>4428</v>
      </c>
      <c r="B4101" s="14">
        <v>31548</v>
      </c>
      <c r="C4101" s="14">
        <v>18444</v>
      </c>
      <c r="D4101" s="14">
        <v>15361</v>
      </c>
      <c r="E4101" s="6">
        <f>COUNTIF($D$3:$D$6372,D4101)</f>
        <v>1</v>
      </c>
      <c r="F4101" s="45" t="s">
        <v>590</v>
      </c>
      <c r="G4101" s="21" t="s">
        <v>3841</v>
      </c>
      <c r="H4101" s="54" t="s">
        <v>3841</v>
      </c>
      <c r="I4101" s="54" t="s">
        <v>3842</v>
      </c>
      <c r="J4101" s="14" t="s">
        <v>3843</v>
      </c>
      <c r="K4101" s="21" t="s">
        <v>3859</v>
      </c>
      <c r="L4101" s="14" t="s">
        <v>10</v>
      </c>
      <c r="M4101" s="13" t="s">
        <v>606</v>
      </c>
      <c r="N4101" s="13" t="s">
        <v>606</v>
      </c>
      <c r="O4101" s="13" t="s">
        <v>606</v>
      </c>
      <c r="P4101" s="13" t="s">
        <v>606</v>
      </c>
      <c r="Q4101" s="13" t="s">
        <v>606</v>
      </c>
      <c r="R4101" s="13"/>
      <c r="S4101" s="13"/>
      <c r="T4101" s="10">
        <v>30</v>
      </c>
      <c r="U4101" s="9" t="s">
        <v>4432</v>
      </c>
      <c r="V4101" s="9" t="s">
        <v>4430</v>
      </c>
      <c r="W4101" s="13" t="s">
        <v>82</v>
      </c>
    </row>
    <row r="4102" spans="1:23" x14ac:dyDescent="0.3">
      <c r="A4102" s="7" t="s">
        <v>4428</v>
      </c>
      <c r="B4102" s="14">
        <v>31548</v>
      </c>
      <c r="C4102" s="14">
        <v>18444</v>
      </c>
      <c r="D4102" s="14">
        <v>15362</v>
      </c>
      <c r="E4102" s="6">
        <f>COUNTIF($D$3:$D$6372,D4102)</f>
        <v>1</v>
      </c>
      <c r="F4102" s="45" t="s">
        <v>590</v>
      </c>
      <c r="G4102" s="21" t="s">
        <v>3841</v>
      </c>
      <c r="H4102" s="54" t="s">
        <v>3841</v>
      </c>
      <c r="I4102" s="54" t="s">
        <v>3842</v>
      </c>
      <c r="J4102" s="14" t="s">
        <v>3843</v>
      </c>
      <c r="K4102" s="21" t="s">
        <v>3844</v>
      </c>
      <c r="L4102" s="14" t="s">
        <v>10</v>
      </c>
      <c r="M4102" s="13" t="s">
        <v>606</v>
      </c>
      <c r="N4102" s="13" t="s">
        <v>606</v>
      </c>
      <c r="O4102" s="13" t="s">
        <v>606</v>
      </c>
      <c r="P4102" s="13" t="s">
        <v>606</v>
      </c>
      <c r="Q4102" s="13" t="s">
        <v>606</v>
      </c>
      <c r="R4102" s="13"/>
      <c r="S4102" s="13"/>
      <c r="T4102" s="10">
        <v>30</v>
      </c>
      <c r="U4102" s="9" t="s">
        <v>4432</v>
      </c>
      <c r="V4102" s="9" t="s">
        <v>4430</v>
      </c>
      <c r="W4102" s="13" t="s">
        <v>82</v>
      </c>
    </row>
    <row r="4103" spans="1:23" x14ac:dyDescent="0.3">
      <c r="A4103" s="7" t="s">
        <v>4428</v>
      </c>
      <c r="B4103" s="14">
        <v>11017</v>
      </c>
      <c r="C4103" s="14">
        <v>38022</v>
      </c>
      <c r="D4103" s="14">
        <v>15412</v>
      </c>
      <c r="E4103" s="6">
        <f>COUNTIF($D$3:$D$6372,D4103)</f>
        <v>1</v>
      </c>
      <c r="F4103" s="45" t="s">
        <v>11</v>
      </c>
      <c r="G4103" s="21" t="s">
        <v>2107</v>
      </c>
      <c r="H4103" s="54" t="s">
        <v>2107</v>
      </c>
      <c r="I4103" s="54" t="s">
        <v>2108</v>
      </c>
      <c r="J4103" s="14" t="s">
        <v>2034</v>
      </c>
      <c r="K4103" s="21" t="s">
        <v>2079</v>
      </c>
      <c r="L4103" s="14" t="s">
        <v>10</v>
      </c>
      <c r="M4103" s="13" t="s">
        <v>606</v>
      </c>
      <c r="N4103" s="13" t="s">
        <v>606</v>
      </c>
      <c r="O4103" s="13" t="s">
        <v>606</v>
      </c>
      <c r="P4103" s="13" t="s">
        <v>606</v>
      </c>
      <c r="Q4103" s="13" t="s">
        <v>606</v>
      </c>
      <c r="R4103" s="13"/>
      <c r="S4103" s="13"/>
      <c r="T4103" s="10">
        <v>5</v>
      </c>
      <c r="U4103" s="9" t="s">
        <v>4432</v>
      </c>
      <c r="V4103" s="9" t="s">
        <v>4429</v>
      </c>
      <c r="W4103" s="13" t="s">
        <v>26</v>
      </c>
    </row>
    <row r="4104" spans="1:23" x14ac:dyDescent="0.3">
      <c r="A4104" s="7" t="s">
        <v>4428</v>
      </c>
      <c r="B4104" s="14">
        <v>29847</v>
      </c>
      <c r="C4104" s="14">
        <v>1002029</v>
      </c>
      <c r="D4104" s="14">
        <v>15416</v>
      </c>
      <c r="E4104" s="6">
        <f>COUNTIF($D$3:$D$6372,D4104)</f>
        <v>1</v>
      </c>
      <c r="F4104" s="45" t="s">
        <v>11</v>
      </c>
      <c r="G4104" s="21" t="s">
        <v>3298</v>
      </c>
      <c r="H4104" s="54" t="s">
        <v>3298</v>
      </c>
      <c r="I4104" s="54" t="s">
        <v>3299</v>
      </c>
      <c r="J4104" s="14" t="s">
        <v>3134</v>
      </c>
      <c r="K4104" s="21" t="s">
        <v>3279</v>
      </c>
      <c r="L4104" s="14" t="s">
        <v>10</v>
      </c>
      <c r="M4104" s="13" t="s">
        <v>606</v>
      </c>
      <c r="N4104" s="13" t="s">
        <v>606</v>
      </c>
      <c r="O4104" s="13" t="s">
        <v>606</v>
      </c>
      <c r="P4104" s="13" t="s">
        <v>606</v>
      </c>
      <c r="Q4104" s="13" t="s">
        <v>606</v>
      </c>
      <c r="R4104" s="13" t="s">
        <v>606</v>
      </c>
      <c r="S4104" s="13"/>
      <c r="T4104" s="10">
        <v>25</v>
      </c>
      <c r="U4104" s="9" t="s">
        <v>4432</v>
      </c>
      <c r="V4104" s="9" t="s">
        <v>4429</v>
      </c>
      <c r="W4104" s="13" t="s">
        <v>26</v>
      </c>
    </row>
    <row r="4105" spans="1:23" x14ac:dyDescent="0.3">
      <c r="A4105" s="7" t="s">
        <v>4428</v>
      </c>
      <c r="B4105" s="14">
        <v>36252</v>
      </c>
      <c r="C4105" s="14">
        <v>72710</v>
      </c>
      <c r="D4105" s="14">
        <v>15449</v>
      </c>
      <c r="E4105" s="6">
        <f>COUNTIF($D$3:$D$6372,D4105)</f>
        <v>1</v>
      </c>
      <c r="F4105" s="45" t="s">
        <v>593</v>
      </c>
      <c r="G4105" s="21" t="s">
        <v>2324</v>
      </c>
      <c r="H4105" s="54" t="s">
        <v>2324</v>
      </c>
      <c r="I4105" s="54" t="s">
        <v>2325</v>
      </c>
      <c r="J4105" s="14" t="s">
        <v>2034</v>
      </c>
      <c r="K4105" s="21" t="s">
        <v>2323</v>
      </c>
      <c r="L4105" s="14" t="s">
        <v>10</v>
      </c>
      <c r="M4105" s="13" t="s">
        <v>606</v>
      </c>
      <c r="N4105" s="13" t="s">
        <v>606</v>
      </c>
      <c r="O4105" s="13" t="s">
        <v>606</v>
      </c>
      <c r="P4105" s="13" t="s">
        <v>606</v>
      </c>
      <c r="Q4105" s="13" t="s">
        <v>606</v>
      </c>
      <c r="R4105" s="13"/>
      <c r="S4105" s="13"/>
      <c r="T4105" s="10">
        <v>15</v>
      </c>
      <c r="U4105" s="9" t="s">
        <v>4432</v>
      </c>
      <c r="V4105" s="9" t="s">
        <v>4429</v>
      </c>
      <c r="W4105" s="13" t="s">
        <v>26</v>
      </c>
    </row>
    <row r="4106" spans="1:23" x14ac:dyDescent="0.3">
      <c r="A4106" s="7" t="s">
        <v>4428</v>
      </c>
      <c r="B4106" s="14">
        <v>31854</v>
      </c>
      <c r="C4106" s="14">
        <v>14510</v>
      </c>
      <c r="D4106" s="14">
        <v>15450</v>
      </c>
      <c r="E4106" s="6">
        <f>COUNTIF($D$3:$D$6372,D4106)</f>
        <v>1</v>
      </c>
      <c r="F4106" s="45" t="s">
        <v>593</v>
      </c>
      <c r="G4106" s="21" t="s">
        <v>4120</v>
      </c>
      <c r="H4106" s="54" t="s">
        <v>4120</v>
      </c>
      <c r="I4106" s="54" t="s">
        <v>4121</v>
      </c>
      <c r="J4106" s="14" t="s">
        <v>4088</v>
      </c>
      <c r="K4106" s="21" t="s">
        <v>4122</v>
      </c>
      <c r="L4106" s="14" t="s">
        <v>10</v>
      </c>
      <c r="M4106" s="13" t="s">
        <v>606</v>
      </c>
      <c r="N4106" s="13" t="s">
        <v>606</v>
      </c>
      <c r="O4106" s="13" t="s">
        <v>606</v>
      </c>
      <c r="P4106" s="13" t="s">
        <v>606</v>
      </c>
      <c r="Q4106" s="13" t="s">
        <v>606</v>
      </c>
      <c r="R4106" s="13"/>
      <c r="S4106" s="13"/>
      <c r="T4106" s="10">
        <v>10</v>
      </c>
      <c r="U4106" s="9" t="s">
        <v>4432</v>
      </c>
      <c r="V4106" s="9" t="s">
        <v>4430</v>
      </c>
      <c r="W4106" s="13" t="s">
        <v>82</v>
      </c>
    </row>
    <row r="4107" spans="1:23" x14ac:dyDescent="0.3">
      <c r="A4107" s="7" t="s">
        <v>4428</v>
      </c>
      <c r="B4107" s="14">
        <v>40026</v>
      </c>
      <c r="C4107" s="14">
        <v>4327</v>
      </c>
      <c r="D4107" s="14">
        <v>15451</v>
      </c>
      <c r="E4107" s="6">
        <f>COUNTIF($D$3:$D$6372,D4107)</f>
        <v>1</v>
      </c>
      <c r="F4107" s="45" t="s">
        <v>593</v>
      </c>
      <c r="G4107" s="21" t="s">
        <v>2041</v>
      </c>
      <c r="H4107" s="54" t="s">
        <v>2041</v>
      </c>
      <c r="I4107" s="54" t="s">
        <v>2042</v>
      </c>
      <c r="J4107" s="14" t="s">
        <v>2034</v>
      </c>
      <c r="K4107" s="21" t="s">
        <v>2072</v>
      </c>
      <c r="L4107" s="14" t="s">
        <v>10</v>
      </c>
      <c r="M4107" s="13" t="s">
        <v>606</v>
      </c>
      <c r="N4107" s="13" t="s">
        <v>606</v>
      </c>
      <c r="O4107" s="13" t="s">
        <v>606</v>
      </c>
      <c r="P4107" s="13" t="s">
        <v>606</v>
      </c>
      <c r="Q4107" s="13" t="s">
        <v>606</v>
      </c>
      <c r="R4107" s="13"/>
      <c r="S4107" s="13"/>
      <c r="T4107" s="10">
        <v>15</v>
      </c>
      <c r="U4107" s="9" t="s">
        <v>4432</v>
      </c>
      <c r="V4107" s="9" t="s">
        <v>4430</v>
      </c>
      <c r="W4107" s="13" t="s">
        <v>82</v>
      </c>
    </row>
    <row r="4108" spans="1:23" x14ac:dyDescent="0.3">
      <c r="A4108" s="7" t="s">
        <v>4428</v>
      </c>
      <c r="B4108" s="14">
        <v>30124</v>
      </c>
      <c r="C4108" s="14">
        <v>125335</v>
      </c>
      <c r="D4108" s="14">
        <v>15452</v>
      </c>
      <c r="E4108" s="6">
        <f>COUNTIF($D$3:$D$6372,D4108)</f>
        <v>1</v>
      </c>
      <c r="F4108" s="45" t="s">
        <v>593</v>
      </c>
      <c r="G4108" s="21" t="s">
        <v>3837</v>
      </c>
      <c r="H4108" s="54" t="s">
        <v>3837</v>
      </c>
      <c r="I4108" s="54" t="s">
        <v>3838</v>
      </c>
      <c r="J4108" s="14" t="s">
        <v>3721</v>
      </c>
      <c r="K4108" s="21" t="s">
        <v>3814</v>
      </c>
      <c r="L4108" s="14" t="s">
        <v>10</v>
      </c>
      <c r="M4108" s="13" t="s">
        <v>606</v>
      </c>
      <c r="N4108" s="13" t="s">
        <v>606</v>
      </c>
      <c r="O4108" s="13" t="s">
        <v>606</v>
      </c>
      <c r="P4108" s="13" t="s">
        <v>606</v>
      </c>
      <c r="Q4108" s="13" t="s">
        <v>606</v>
      </c>
      <c r="R4108" s="13"/>
      <c r="S4108" s="13"/>
      <c r="T4108" s="10">
        <v>10</v>
      </c>
      <c r="U4108" s="9" t="s">
        <v>4432</v>
      </c>
      <c r="V4108" s="9" t="s">
        <v>4429</v>
      </c>
      <c r="W4108" s="13" t="s">
        <v>26</v>
      </c>
    </row>
    <row r="4109" spans="1:23" x14ac:dyDescent="0.3">
      <c r="A4109" s="7" t="s">
        <v>4428</v>
      </c>
      <c r="B4109" s="14">
        <v>39356</v>
      </c>
      <c r="C4109" s="14">
        <v>34948</v>
      </c>
      <c r="D4109" s="14">
        <v>15454</v>
      </c>
      <c r="E4109" s="6">
        <f>COUNTIF($D$3:$D$6372,D4109)</f>
        <v>1</v>
      </c>
      <c r="F4109" s="45" t="s">
        <v>593</v>
      </c>
      <c r="G4109" s="21" t="s">
        <v>2929</v>
      </c>
      <c r="H4109" s="54" t="s">
        <v>2929</v>
      </c>
      <c r="I4109" s="54" t="s">
        <v>2930</v>
      </c>
      <c r="J4109" s="14" t="s">
        <v>2870</v>
      </c>
      <c r="K4109" s="21" t="s">
        <v>2928</v>
      </c>
      <c r="L4109" s="14" t="s">
        <v>10</v>
      </c>
      <c r="M4109" s="13" t="s">
        <v>606</v>
      </c>
      <c r="N4109" s="13" t="s">
        <v>606</v>
      </c>
      <c r="O4109" s="13" t="s">
        <v>606</v>
      </c>
      <c r="P4109" s="13" t="s">
        <v>606</v>
      </c>
      <c r="Q4109" s="13" t="s">
        <v>606</v>
      </c>
      <c r="R4109" s="13"/>
      <c r="S4109" s="13"/>
      <c r="T4109" s="10">
        <v>15</v>
      </c>
      <c r="U4109" s="9" t="s">
        <v>4432</v>
      </c>
      <c r="V4109" s="9" t="s">
        <v>4430</v>
      </c>
      <c r="W4109" s="13" t="s">
        <v>82</v>
      </c>
    </row>
    <row r="4110" spans="1:23" x14ac:dyDescent="0.3">
      <c r="A4110" s="7" t="s">
        <v>4428</v>
      </c>
      <c r="B4110" s="14">
        <v>786</v>
      </c>
      <c r="C4110" s="14">
        <v>5633</v>
      </c>
      <c r="D4110" s="14">
        <v>15455</v>
      </c>
      <c r="E4110" s="6">
        <f>COUNTIF($D$3:$D$6372,D4110)</f>
        <v>1</v>
      </c>
      <c r="F4110" s="45" t="s">
        <v>593</v>
      </c>
      <c r="G4110" s="21" t="s">
        <v>2593</v>
      </c>
      <c r="H4110" s="54" t="s">
        <v>2593</v>
      </c>
      <c r="I4110" s="54" t="s">
        <v>2592</v>
      </c>
      <c r="J4110" s="14" t="s">
        <v>2341</v>
      </c>
      <c r="K4110" s="21" t="s">
        <v>2590</v>
      </c>
      <c r="L4110" s="14" t="s">
        <v>10</v>
      </c>
      <c r="M4110" s="13" t="s">
        <v>606</v>
      </c>
      <c r="N4110" s="13" t="s">
        <v>606</v>
      </c>
      <c r="O4110" s="13" t="s">
        <v>606</v>
      </c>
      <c r="P4110" s="13" t="s">
        <v>606</v>
      </c>
      <c r="Q4110" s="13" t="s">
        <v>606</v>
      </c>
      <c r="R4110" s="13"/>
      <c r="S4110" s="13"/>
      <c r="T4110" s="10">
        <v>10</v>
      </c>
      <c r="U4110" s="9" t="s">
        <v>4432</v>
      </c>
      <c r="V4110" s="9" t="s">
        <v>4429</v>
      </c>
      <c r="W4110" s="13" t="s">
        <v>26</v>
      </c>
    </row>
    <row r="4111" spans="1:23" x14ac:dyDescent="0.3">
      <c r="A4111" s="7" t="s">
        <v>4428</v>
      </c>
      <c r="B4111" s="14">
        <v>30278</v>
      </c>
      <c r="C4111" s="14">
        <v>838618</v>
      </c>
      <c r="D4111" s="14">
        <v>15456</v>
      </c>
      <c r="E4111" s="6">
        <f>COUNTIF($D$3:$D$6372,D4111)</f>
        <v>1</v>
      </c>
      <c r="F4111" s="45" t="s">
        <v>593</v>
      </c>
      <c r="G4111" s="21" t="s">
        <v>3805</v>
      </c>
      <c r="H4111" s="54" t="s">
        <v>3805</v>
      </c>
      <c r="I4111" s="54" t="s">
        <v>3806</v>
      </c>
      <c r="J4111" s="14" t="s">
        <v>3721</v>
      </c>
      <c r="K4111" s="21" t="s">
        <v>3799</v>
      </c>
      <c r="L4111" s="14" t="s">
        <v>10</v>
      </c>
      <c r="M4111" s="13" t="s">
        <v>606</v>
      </c>
      <c r="N4111" s="13" t="s">
        <v>606</v>
      </c>
      <c r="O4111" s="13" t="s">
        <v>606</v>
      </c>
      <c r="P4111" s="13" t="s">
        <v>606</v>
      </c>
      <c r="Q4111" s="13" t="s">
        <v>606</v>
      </c>
      <c r="R4111" s="13"/>
      <c r="S4111" s="13"/>
      <c r="T4111" s="10">
        <v>25</v>
      </c>
      <c r="U4111" s="9" t="s">
        <v>4432</v>
      </c>
      <c r="V4111" s="9" t="s">
        <v>4429</v>
      </c>
      <c r="W4111" s="13" t="s">
        <v>26</v>
      </c>
    </row>
    <row r="4112" spans="1:23" x14ac:dyDescent="0.3">
      <c r="A4112" s="7" t="s">
        <v>4428</v>
      </c>
      <c r="B4112" s="14">
        <v>40722</v>
      </c>
      <c r="C4112" s="14">
        <v>1014742</v>
      </c>
      <c r="D4112" s="14">
        <v>15457</v>
      </c>
      <c r="E4112" s="6">
        <f>COUNTIF($D$3:$D$6372,D4112)</f>
        <v>1</v>
      </c>
      <c r="F4112" s="45" t="s">
        <v>593</v>
      </c>
      <c r="G4112" s="21" t="s">
        <v>3726</v>
      </c>
      <c r="H4112" s="54" t="s">
        <v>3726</v>
      </c>
      <c r="I4112" s="54" t="s">
        <v>3727</v>
      </c>
      <c r="J4112" s="14" t="s">
        <v>3721</v>
      </c>
      <c r="K4112" s="21" t="s">
        <v>3722</v>
      </c>
      <c r="L4112" s="14" t="s">
        <v>10</v>
      </c>
      <c r="M4112" s="13" t="s">
        <v>606</v>
      </c>
      <c r="N4112" s="13" t="s">
        <v>606</v>
      </c>
      <c r="O4112" s="13" t="s">
        <v>606</v>
      </c>
      <c r="P4112" s="13" t="s">
        <v>606</v>
      </c>
      <c r="Q4112" s="13" t="s">
        <v>606</v>
      </c>
      <c r="R4112" s="13" t="s">
        <v>606</v>
      </c>
      <c r="S4112" s="13"/>
      <c r="T4112" s="10">
        <v>25</v>
      </c>
      <c r="U4112" s="9" t="s">
        <v>4432</v>
      </c>
      <c r="V4112" s="9" t="s">
        <v>4430</v>
      </c>
      <c r="W4112" s="13" t="s">
        <v>82</v>
      </c>
    </row>
    <row r="4113" spans="1:23" x14ac:dyDescent="0.3">
      <c r="A4113" s="7" t="s">
        <v>4428</v>
      </c>
      <c r="B4113" s="14">
        <v>40722</v>
      </c>
      <c r="C4113" s="14">
        <v>1014742</v>
      </c>
      <c r="D4113" s="14">
        <v>15458</v>
      </c>
      <c r="E4113" s="6">
        <f>COUNTIF($D$3:$D$6372,D4113)</f>
        <v>1</v>
      </c>
      <c r="F4113" s="45" t="s">
        <v>593</v>
      </c>
      <c r="G4113" s="21" t="s">
        <v>3726</v>
      </c>
      <c r="H4113" s="54" t="s">
        <v>3726</v>
      </c>
      <c r="I4113" s="54" t="s">
        <v>3727</v>
      </c>
      <c r="J4113" s="14" t="s">
        <v>3721</v>
      </c>
      <c r="K4113" s="21" t="s">
        <v>3722</v>
      </c>
      <c r="L4113" s="14" t="s">
        <v>10</v>
      </c>
      <c r="M4113" s="13" t="s">
        <v>606</v>
      </c>
      <c r="N4113" s="13" t="s">
        <v>606</v>
      </c>
      <c r="O4113" s="13" t="s">
        <v>606</v>
      </c>
      <c r="P4113" s="13" t="s">
        <v>606</v>
      </c>
      <c r="Q4113" s="13" t="s">
        <v>606</v>
      </c>
      <c r="R4113" s="13" t="s">
        <v>606</v>
      </c>
      <c r="S4113" s="13"/>
      <c r="T4113" s="10">
        <v>25</v>
      </c>
      <c r="U4113" s="9" t="s">
        <v>4432</v>
      </c>
      <c r="V4113" s="9" t="s">
        <v>4430</v>
      </c>
      <c r="W4113" s="13" t="s">
        <v>82</v>
      </c>
    </row>
    <row r="4114" spans="1:23" x14ac:dyDescent="0.3">
      <c r="A4114" s="7" t="s">
        <v>4428</v>
      </c>
      <c r="B4114" s="14">
        <v>40722</v>
      </c>
      <c r="C4114" s="14">
        <v>1014742</v>
      </c>
      <c r="D4114" s="14">
        <v>15461</v>
      </c>
      <c r="E4114" s="6">
        <f>COUNTIF($D$3:$D$6372,D4114)</f>
        <v>1</v>
      </c>
      <c r="F4114" s="45" t="s">
        <v>593</v>
      </c>
      <c r="G4114" s="21" t="s">
        <v>3726</v>
      </c>
      <c r="H4114" s="54" t="s">
        <v>3726</v>
      </c>
      <c r="I4114" s="54" t="s">
        <v>3727</v>
      </c>
      <c r="J4114" s="14" t="s">
        <v>3721</v>
      </c>
      <c r="K4114" s="21" t="s">
        <v>3722</v>
      </c>
      <c r="L4114" s="14" t="s">
        <v>10</v>
      </c>
      <c r="M4114" s="13" t="s">
        <v>606</v>
      </c>
      <c r="N4114" s="13" t="s">
        <v>606</v>
      </c>
      <c r="O4114" s="13" t="s">
        <v>606</v>
      </c>
      <c r="P4114" s="13" t="s">
        <v>606</v>
      </c>
      <c r="Q4114" s="13" t="s">
        <v>606</v>
      </c>
      <c r="R4114" s="13" t="s">
        <v>606</v>
      </c>
      <c r="S4114" s="13"/>
      <c r="T4114" s="10">
        <v>25</v>
      </c>
      <c r="U4114" s="9" t="s">
        <v>4432</v>
      </c>
      <c r="V4114" s="9" t="s">
        <v>4430</v>
      </c>
      <c r="W4114" s="13" t="s">
        <v>82</v>
      </c>
    </row>
    <row r="4115" spans="1:23" x14ac:dyDescent="0.3">
      <c r="A4115" s="7" t="s">
        <v>4428</v>
      </c>
      <c r="B4115" s="14">
        <v>3119</v>
      </c>
      <c r="C4115" s="14">
        <v>8048</v>
      </c>
      <c r="D4115" s="14">
        <v>15462</v>
      </c>
      <c r="E4115" s="6">
        <f>COUNTIF($D$3:$D$6372,D4115)</f>
        <v>1</v>
      </c>
      <c r="F4115" s="45" t="s">
        <v>593</v>
      </c>
      <c r="G4115" s="21" t="s">
        <v>2819</v>
      </c>
      <c r="H4115" s="54" t="s">
        <v>2819</v>
      </c>
      <c r="I4115" s="54" t="s">
        <v>2633</v>
      </c>
      <c r="J4115" s="14" t="s">
        <v>2608</v>
      </c>
      <c r="K4115" s="21" t="s">
        <v>2813</v>
      </c>
      <c r="L4115" s="14" t="s">
        <v>10</v>
      </c>
      <c r="M4115" s="13" t="s">
        <v>606</v>
      </c>
      <c r="N4115" s="13" t="s">
        <v>606</v>
      </c>
      <c r="O4115" s="13" t="s">
        <v>606</v>
      </c>
      <c r="P4115" s="13" t="s">
        <v>606</v>
      </c>
      <c r="Q4115" s="13" t="s">
        <v>606</v>
      </c>
      <c r="R4115" s="13"/>
      <c r="S4115" s="13"/>
      <c r="T4115" s="10">
        <v>30</v>
      </c>
      <c r="U4115" s="9" t="s">
        <v>4432</v>
      </c>
      <c r="V4115" s="9" t="s">
        <v>4429</v>
      </c>
      <c r="W4115" s="13" t="s">
        <v>26</v>
      </c>
    </row>
    <row r="4116" spans="1:23" x14ac:dyDescent="0.3">
      <c r="A4116" s="7" t="s">
        <v>4428</v>
      </c>
      <c r="B4116" s="14">
        <v>6608</v>
      </c>
      <c r="C4116" s="14">
        <v>17833</v>
      </c>
      <c r="D4116" s="14">
        <v>15464</v>
      </c>
      <c r="E4116" s="6">
        <f>COUNTIF($D$3:$D$6372,D4116)</f>
        <v>1</v>
      </c>
      <c r="F4116" s="45" t="s">
        <v>593</v>
      </c>
      <c r="G4116" s="21" t="s">
        <v>2657</v>
      </c>
      <c r="H4116" s="54" t="s">
        <v>2657</v>
      </c>
      <c r="I4116" s="54" t="s">
        <v>2658</v>
      </c>
      <c r="J4116" s="14" t="s">
        <v>2608</v>
      </c>
      <c r="K4116" s="21" t="s">
        <v>2640</v>
      </c>
      <c r="L4116" s="14" t="s">
        <v>10</v>
      </c>
      <c r="M4116" s="13" t="s">
        <v>606</v>
      </c>
      <c r="N4116" s="13" t="s">
        <v>606</v>
      </c>
      <c r="O4116" s="13" t="s">
        <v>606</v>
      </c>
      <c r="P4116" s="13" t="s">
        <v>606</v>
      </c>
      <c r="Q4116" s="13" t="s">
        <v>606</v>
      </c>
      <c r="R4116" s="13"/>
      <c r="S4116" s="13"/>
      <c r="T4116" s="10">
        <v>30</v>
      </c>
      <c r="U4116" s="9" t="s">
        <v>4432</v>
      </c>
      <c r="V4116" s="9" t="s">
        <v>4430</v>
      </c>
      <c r="W4116" s="13" t="s">
        <v>82</v>
      </c>
    </row>
    <row r="4117" spans="1:23" x14ac:dyDescent="0.3">
      <c r="A4117" s="7" t="s">
        <v>4428</v>
      </c>
      <c r="B4117" s="14">
        <v>3119</v>
      </c>
      <c r="C4117" s="14">
        <v>8048</v>
      </c>
      <c r="D4117" s="14">
        <v>15468</v>
      </c>
      <c r="E4117" s="6">
        <f>COUNTIF($D$3:$D$6372,D4117)</f>
        <v>1</v>
      </c>
      <c r="F4117" s="45" t="s">
        <v>593</v>
      </c>
      <c r="G4117" s="21" t="s">
        <v>2819</v>
      </c>
      <c r="H4117" s="54" t="s">
        <v>2819</v>
      </c>
      <c r="I4117" s="54" t="s">
        <v>2633</v>
      </c>
      <c r="J4117" s="14" t="s">
        <v>2608</v>
      </c>
      <c r="K4117" s="21" t="s">
        <v>2813</v>
      </c>
      <c r="L4117" s="14" t="s">
        <v>10</v>
      </c>
      <c r="M4117" s="13" t="s">
        <v>606</v>
      </c>
      <c r="N4117" s="13" t="s">
        <v>606</v>
      </c>
      <c r="O4117" s="13" t="s">
        <v>606</v>
      </c>
      <c r="P4117" s="13" t="s">
        <v>606</v>
      </c>
      <c r="Q4117" s="13" t="s">
        <v>606</v>
      </c>
      <c r="R4117" s="13"/>
      <c r="S4117" s="13"/>
      <c r="T4117" s="10">
        <v>30</v>
      </c>
      <c r="U4117" s="9" t="s">
        <v>4432</v>
      </c>
      <c r="V4117" s="9" t="s">
        <v>4429</v>
      </c>
      <c r="W4117" s="13" t="s">
        <v>26</v>
      </c>
    </row>
    <row r="4118" spans="1:23" x14ac:dyDescent="0.3">
      <c r="A4118" s="7" t="s">
        <v>4428</v>
      </c>
      <c r="B4118" s="14">
        <v>27344</v>
      </c>
      <c r="C4118" s="14">
        <v>77318</v>
      </c>
      <c r="D4118" s="14">
        <v>15481</v>
      </c>
      <c r="E4118" s="6">
        <f>COUNTIF($D$3:$D$6372,D4118)</f>
        <v>1</v>
      </c>
      <c r="F4118" s="45" t="s">
        <v>583</v>
      </c>
      <c r="G4118" s="21" t="s">
        <v>4132</v>
      </c>
      <c r="H4118" s="54" t="s">
        <v>4132</v>
      </c>
      <c r="I4118" s="54" t="s">
        <v>4133</v>
      </c>
      <c r="J4118" s="14" t="s">
        <v>4088</v>
      </c>
      <c r="K4118" s="21" t="s">
        <v>4134</v>
      </c>
      <c r="L4118" s="14" t="s">
        <v>10</v>
      </c>
      <c r="M4118" s="13" t="s">
        <v>606</v>
      </c>
      <c r="N4118" s="13" t="s">
        <v>606</v>
      </c>
      <c r="O4118" s="13" t="s">
        <v>606</v>
      </c>
      <c r="P4118" s="13" t="s">
        <v>606</v>
      </c>
      <c r="Q4118" s="13" t="s">
        <v>606</v>
      </c>
      <c r="R4118" s="13" t="s">
        <v>606</v>
      </c>
      <c r="S4118" s="13" t="s">
        <v>606</v>
      </c>
      <c r="T4118" s="10">
        <v>30</v>
      </c>
      <c r="U4118" s="13" t="s">
        <v>601</v>
      </c>
      <c r="V4118" s="9" t="s">
        <v>4430</v>
      </c>
      <c r="W4118" s="13" t="s">
        <v>82</v>
      </c>
    </row>
    <row r="4119" spans="1:23" x14ac:dyDescent="0.3">
      <c r="A4119" s="7" t="s">
        <v>4428</v>
      </c>
      <c r="B4119" s="14">
        <v>19737</v>
      </c>
      <c r="C4119" s="14">
        <v>25375</v>
      </c>
      <c r="D4119" s="14">
        <v>15487</v>
      </c>
      <c r="E4119" s="6">
        <f>COUNTIF($D$3:$D$6372,D4119)</f>
        <v>1</v>
      </c>
      <c r="F4119" s="45" t="s">
        <v>583</v>
      </c>
      <c r="G4119" s="21" t="s">
        <v>2965</v>
      </c>
      <c r="H4119" s="54" t="s">
        <v>2965</v>
      </c>
      <c r="I4119" s="54" t="s">
        <v>2966</v>
      </c>
      <c r="J4119" s="14" t="s">
        <v>2870</v>
      </c>
      <c r="K4119" s="21" t="s">
        <v>2928</v>
      </c>
      <c r="L4119" s="14" t="s">
        <v>10</v>
      </c>
      <c r="M4119" s="13" t="s">
        <v>606</v>
      </c>
      <c r="N4119" s="13" t="s">
        <v>606</v>
      </c>
      <c r="O4119" s="13" t="s">
        <v>606</v>
      </c>
      <c r="P4119" s="13" t="s">
        <v>606</v>
      </c>
      <c r="Q4119" s="13" t="s">
        <v>606</v>
      </c>
      <c r="R4119" s="13"/>
      <c r="S4119" s="13"/>
      <c r="T4119" s="10">
        <v>30</v>
      </c>
      <c r="U4119" s="9" t="s">
        <v>4432</v>
      </c>
      <c r="V4119" s="9" t="s">
        <v>4430</v>
      </c>
      <c r="W4119" s="13" t="s">
        <v>82</v>
      </c>
    </row>
    <row r="4120" spans="1:23" x14ac:dyDescent="0.3">
      <c r="A4120" s="7" t="s">
        <v>4428</v>
      </c>
      <c r="B4120" s="14">
        <v>1284</v>
      </c>
      <c r="C4120" s="14">
        <v>6230</v>
      </c>
      <c r="D4120" s="14">
        <v>15489</v>
      </c>
      <c r="E4120" s="6">
        <f>COUNTIF($D$3:$D$6372,D4120)</f>
        <v>1</v>
      </c>
      <c r="F4120" s="45" t="s">
        <v>583</v>
      </c>
      <c r="G4120" s="21" t="s">
        <v>2980</v>
      </c>
      <c r="H4120" s="54" t="s">
        <v>2980</v>
      </c>
      <c r="I4120" s="54" t="s">
        <v>2981</v>
      </c>
      <c r="J4120" s="14" t="s">
        <v>2870</v>
      </c>
      <c r="K4120" s="21" t="s">
        <v>2972</v>
      </c>
      <c r="L4120" s="14" t="s">
        <v>10</v>
      </c>
      <c r="M4120" s="13" t="s">
        <v>606</v>
      </c>
      <c r="N4120" s="13" t="s">
        <v>606</v>
      </c>
      <c r="O4120" s="13" t="s">
        <v>606</v>
      </c>
      <c r="P4120" s="13" t="s">
        <v>606</v>
      </c>
      <c r="Q4120" s="13" t="s">
        <v>606</v>
      </c>
      <c r="R4120" s="13"/>
      <c r="S4120" s="13"/>
      <c r="T4120" s="10">
        <v>5</v>
      </c>
      <c r="U4120" s="9" t="s">
        <v>4432</v>
      </c>
      <c r="V4120" s="9" t="s">
        <v>4429</v>
      </c>
      <c r="W4120" s="13" t="s">
        <v>26</v>
      </c>
    </row>
    <row r="4121" spans="1:23" x14ac:dyDescent="0.3">
      <c r="A4121" s="7" t="s">
        <v>4428</v>
      </c>
      <c r="B4121" s="14">
        <v>37294</v>
      </c>
      <c r="C4121" s="14">
        <v>61012</v>
      </c>
      <c r="D4121" s="14">
        <v>15496</v>
      </c>
      <c r="E4121" s="6">
        <f>COUNTIF($D$3:$D$6372,D4121)</f>
        <v>1</v>
      </c>
      <c r="F4121" s="45" t="s">
        <v>583</v>
      </c>
      <c r="G4121" s="21" t="s">
        <v>2309</v>
      </c>
      <c r="H4121" s="54" t="s">
        <v>2309</v>
      </c>
      <c r="I4121" s="54" t="s">
        <v>4191</v>
      </c>
      <c r="J4121" s="14" t="s">
        <v>4088</v>
      </c>
      <c r="K4121" s="21" t="s">
        <v>4172</v>
      </c>
      <c r="L4121" s="14" t="s">
        <v>10</v>
      </c>
      <c r="M4121" s="13" t="s">
        <v>606</v>
      </c>
      <c r="N4121" s="13" t="s">
        <v>606</v>
      </c>
      <c r="O4121" s="13" t="s">
        <v>606</v>
      </c>
      <c r="P4121" s="13" t="s">
        <v>606</v>
      </c>
      <c r="Q4121" s="13" t="s">
        <v>606</v>
      </c>
      <c r="R4121" s="13"/>
      <c r="S4121" s="13"/>
      <c r="T4121" s="10">
        <v>30</v>
      </c>
      <c r="U4121" s="9" t="s">
        <v>4432</v>
      </c>
      <c r="V4121" s="9" t="s">
        <v>4429</v>
      </c>
      <c r="W4121" s="13" t="s">
        <v>26</v>
      </c>
    </row>
    <row r="4122" spans="1:23" x14ac:dyDescent="0.3">
      <c r="A4122" s="7" t="s">
        <v>4428</v>
      </c>
      <c r="B4122" s="14">
        <v>27988</v>
      </c>
      <c r="C4122" s="14">
        <v>1002089</v>
      </c>
      <c r="D4122" s="14">
        <v>15501</v>
      </c>
      <c r="E4122" s="6">
        <f>COUNTIF($D$3:$D$6372,D4122)</f>
        <v>1</v>
      </c>
      <c r="F4122" s="45" t="s">
        <v>583</v>
      </c>
      <c r="G4122" s="21" t="s">
        <v>2472</v>
      </c>
      <c r="H4122" s="54" t="s">
        <v>2472</v>
      </c>
      <c r="I4122" s="54" t="s">
        <v>2474</v>
      </c>
      <c r="J4122" s="14" t="s">
        <v>2341</v>
      </c>
      <c r="K4122" s="21" t="s">
        <v>2466</v>
      </c>
      <c r="L4122" s="14" t="s">
        <v>10</v>
      </c>
      <c r="M4122" s="13" t="s">
        <v>606</v>
      </c>
      <c r="N4122" s="13" t="s">
        <v>606</v>
      </c>
      <c r="O4122" s="13" t="s">
        <v>606</v>
      </c>
      <c r="P4122" s="13" t="s">
        <v>606</v>
      </c>
      <c r="Q4122" s="13" t="s">
        <v>606</v>
      </c>
      <c r="R4122" s="13"/>
      <c r="S4122" s="13"/>
      <c r="T4122" s="10">
        <v>25</v>
      </c>
      <c r="U4122" s="9" t="s">
        <v>4432</v>
      </c>
      <c r="V4122" s="9" t="s">
        <v>4431</v>
      </c>
      <c r="W4122" s="13" t="s">
        <v>26</v>
      </c>
    </row>
    <row r="4123" spans="1:23" x14ac:dyDescent="0.3">
      <c r="A4123" s="7" t="s">
        <v>4428</v>
      </c>
      <c r="B4123" s="14">
        <v>39751</v>
      </c>
      <c r="C4123" s="14">
        <v>1014354</v>
      </c>
      <c r="D4123" s="14">
        <v>15503</v>
      </c>
      <c r="E4123" s="6">
        <f>COUNTIF($D$3:$D$6372,D4123)</f>
        <v>1</v>
      </c>
      <c r="F4123" s="45" t="s">
        <v>583</v>
      </c>
      <c r="G4123" s="21" t="s">
        <v>3168</v>
      </c>
      <c r="H4123" s="54" t="s">
        <v>3168</v>
      </c>
      <c r="I4123" s="54" t="s">
        <v>3148</v>
      </c>
      <c r="J4123" s="14" t="s">
        <v>3134</v>
      </c>
      <c r="K4123" s="21" t="s">
        <v>3169</v>
      </c>
      <c r="L4123" s="14" t="s">
        <v>10</v>
      </c>
      <c r="M4123" s="13" t="s">
        <v>606</v>
      </c>
      <c r="N4123" s="13" t="s">
        <v>606</v>
      </c>
      <c r="O4123" s="13" t="s">
        <v>606</v>
      </c>
      <c r="P4123" s="13" t="s">
        <v>606</v>
      </c>
      <c r="Q4123" s="13" t="s">
        <v>606</v>
      </c>
      <c r="R4123" s="13"/>
      <c r="S4123" s="13"/>
      <c r="T4123" s="10">
        <v>25</v>
      </c>
      <c r="U4123" s="9" t="s">
        <v>4432</v>
      </c>
      <c r="V4123" s="9" t="s">
        <v>4430</v>
      </c>
      <c r="W4123" s="13" t="s">
        <v>82</v>
      </c>
    </row>
    <row r="4124" spans="1:23" x14ac:dyDescent="0.3">
      <c r="A4124" s="7" t="s">
        <v>4428</v>
      </c>
      <c r="B4124" s="14">
        <v>39364</v>
      </c>
      <c r="C4124" s="14">
        <v>1013225</v>
      </c>
      <c r="D4124" s="14">
        <v>15506</v>
      </c>
      <c r="E4124" s="6">
        <f>COUNTIF($D$3:$D$6372,D4124)</f>
        <v>1</v>
      </c>
      <c r="F4124" s="45" t="s">
        <v>583</v>
      </c>
      <c r="G4124" s="21" t="s">
        <v>3446</v>
      </c>
      <c r="H4124" s="54" t="s">
        <v>3446</v>
      </c>
      <c r="I4124" s="54" t="s">
        <v>3447</v>
      </c>
      <c r="J4124" s="14" t="s">
        <v>3448</v>
      </c>
      <c r="K4124" s="21" t="s">
        <v>3449</v>
      </c>
      <c r="L4124" s="14" t="s">
        <v>10</v>
      </c>
      <c r="M4124" s="13" t="s">
        <v>606</v>
      </c>
      <c r="N4124" s="13" t="s">
        <v>606</v>
      </c>
      <c r="O4124" s="13" t="s">
        <v>606</v>
      </c>
      <c r="P4124" s="13" t="s">
        <v>606</v>
      </c>
      <c r="Q4124" s="13" t="s">
        <v>606</v>
      </c>
      <c r="R4124" s="13" t="s">
        <v>606</v>
      </c>
      <c r="S4124" s="13"/>
      <c r="T4124" s="10">
        <v>25</v>
      </c>
      <c r="U4124" s="9" t="s">
        <v>4432</v>
      </c>
      <c r="V4124" s="9" t="s">
        <v>4430</v>
      </c>
      <c r="W4124" s="13" t="s">
        <v>82</v>
      </c>
    </row>
    <row r="4125" spans="1:23" x14ac:dyDescent="0.3">
      <c r="A4125" s="7" t="s">
        <v>4428</v>
      </c>
      <c r="B4125" s="14">
        <v>39400</v>
      </c>
      <c r="C4125" s="14">
        <v>34950</v>
      </c>
      <c r="D4125" s="14">
        <v>15507</v>
      </c>
      <c r="E4125" s="6">
        <f>COUNTIF($D$3:$D$6372,D4125)</f>
        <v>1</v>
      </c>
      <c r="F4125" s="45" t="s">
        <v>583</v>
      </c>
      <c r="G4125" s="21" t="s">
        <v>3908</v>
      </c>
      <c r="H4125" s="54" t="s">
        <v>3908</v>
      </c>
      <c r="I4125" s="54" t="s">
        <v>3909</v>
      </c>
      <c r="J4125" s="14" t="s">
        <v>3843</v>
      </c>
      <c r="K4125" s="21" t="s">
        <v>3907</v>
      </c>
      <c r="L4125" s="14" t="s">
        <v>10</v>
      </c>
      <c r="M4125" s="13" t="s">
        <v>606</v>
      </c>
      <c r="N4125" s="13" t="s">
        <v>606</v>
      </c>
      <c r="O4125" s="13" t="s">
        <v>606</v>
      </c>
      <c r="P4125" s="13" t="s">
        <v>606</v>
      </c>
      <c r="Q4125" s="13" t="s">
        <v>606</v>
      </c>
      <c r="R4125" s="13"/>
      <c r="S4125" s="13"/>
      <c r="T4125" s="10">
        <v>25</v>
      </c>
      <c r="U4125" s="9" t="s">
        <v>4432</v>
      </c>
      <c r="V4125" s="9" t="s">
        <v>4430</v>
      </c>
      <c r="W4125" s="13" t="s">
        <v>82</v>
      </c>
    </row>
    <row r="4126" spans="1:23" x14ac:dyDescent="0.3">
      <c r="A4126" s="7" t="s">
        <v>4428</v>
      </c>
      <c r="B4126" s="14">
        <v>2928</v>
      </c>
      <c r="C4126" s="14">
        <v>10499</v>
      </c>
      <c r="D4126" s="14">
        <v>15511</v>
      </c>
      <c r="E4126" s="6">
        <f>COUNTIF($D$3:$D$6372,D4126)</f>
        <v>1</v>
      </c>
      <c r="F4126" s="45" t="s">
        <v>583</v>
      </c>
      <c r="G4126" s="21" t="s">
        <v>4276</v>
      </c>
      <c r="H4126" s="54" t="s">
        <v>4276</v>
      </c>
      <c r="I4126" s="54" t="s">
        <v>4277</v>
      </c>
      <c r="J4126" s="14" t="s">
        <v>4088</v>
      </c>
      <c r="K4126" s="21" t="s">
        <v>4254</v>
      </c>
      <c r="L4126" s="14" t="s">
        <v>10</v>
      </c>
      <c r="M4126" s="13" t="s">
        <v>606</v>
      </c>
      <c r="N4126" s="13" t="s">
        <v>606</v>
      </c>
      <c r="O4126" s="13" t="s">
        <v>606</v>
      </c>
      <c r="P4126" s="13" t="s">
        <v>606</v>
      </c>
      <c r="Q4126" s="13" t="s">
        <v>606</v>
      </c>
      <c r="R4126" s="13"/>
      <c r="S4126" s="13"/>
      <c r="T4126" s="10">
        <v>25</v>
      </c>
      <c r="U4126" s="9" t="s">
        <v>4432</v>
      </c>
      <c r="V4126" s="9" t="s">
        <v>4429</v>
      </c>
      <c r="W4126" s="13" t="s">
        <v>26</v>
      </c>
    </row>
    <row r="4127" spans="1:23" x14ac:dyDescent="0.3">
      <c r="A4127" s="7" t="s">
        <v>4428</v>
      </c>
      <c r="B4127" s="14">
        <v>31365</v>
      </c>
      <c r="C4127" s="14">
        <v>14954</v>
      </c>
      <c r="D4127" s="14">
        <v>15512</v>
      </c>
      <c r="E4127" s="6">
        <f>COUNTIF($D$3:$D$6372,D4127)</f>
        <v>1</v>
      </c>
      <c r="F4127" s="45" t="s">
        <v>583</v>
      </c>
      <c r="G4127" s="21" t="s">
        <v>3847</v>
      </c>
      <c r="H4127" s="54" t="s">
        <v>3847</v>
      </c>
      <c r="I4127" s="54" t="s">
        <v>3851</v>
      </c>
      <c r="J4127" s="14" t="s">
        <v>3843</v>
      </c>
      <c r="K4127" s="21" t="s">
        <v>3897</v>
      </c>
      <c r="L4127" s="14" t="s">
        <v>10</v>
      </c>
      <c r="M4127" s="13" t="s">
        <v>606</v>
      </c>
      <c r="N4127" s="13" t="s">
        <v>606</v>
      </c>
      <c r="O4127" s="13" t="s">
        <v>606</v>
      </c>
      <c r="P4127" s="13" t="s">
        <v>606</v>
      </c>
      <c r="Q4127" s="13" t="s">
        <v>606</v>
      </c>
      <c r="R4127" s="13"/>
      <c r="S4127" s="13"/>
      <c r="T4127" s="10">
        <v>17</v>
      </c>
      <c r="U4127" s="9" t="s">
        <v>4432</v>
      </c>
      <c r="V4127" s="9" t="s">
        <v>4430</v>
      </c>
      <c r="W4127" s="13" t="s">
        <v>82</v>
      </c>
    </row>
    <row r="4128" spans="1:23" x14ac:dyDescent="0.3">
      <c r="A4128" s="7" t="s">
        <v>4428</v>
      </c>
      <c r="B4128" s="14">
        <v>42863</v>
      </c>
      <c r="C4128" s="14">
        <v>1021665</v>
      </c>
      <c r="D4128" s="14">
        <v>15527</v>
      </c>
      <c r="E4128" s="6">
        <f>COUNTIF($D$3:$D$6372,D4128)</f>
        <v>1</v>
      </c>
      <c r="F4128" s="45" t="s">
        <v>11</v>
      </c>
      <c r="G4128" s="21" t="s">
        <v>3960</v>
      </c>
      <c r="H4128" s="54" t="s">
        <v>3960</v>
      </c>
      <c r="I4128" s="54" t="s">
        <v>3961</v>
      </c>
      <c r="J4128" s="14" t="s">
        <v>3843</v>
      </c>
      <c r="K4128" s="21" t="s">
        <v>3956</v>
      </c>
      <c r="L4128" s="14" t="s">
        <v>10</v>
      </c>
      <c r="M4128" s="13" t="s">
        <v>606</v>
      </c>
      <c r="N4128" s="13" t="s">
        <v>606</v>
      </c>
      <c r="O4128" s="13" t="s">
        <v>606</v>
      </c>
      <c r="P4128" s="13" t="s">
        <v>606</v>
      </c>
      <c r="Q4128" s="13" t="s">
        <v>606</v>
      </c>
      <c r="R4128" s="13"/>
      <c r="S4128" s="13"/>
      <c r="T4128" s="10">
        <v>30</v>
      </c>
      <c r="U4128" s="9" t="s">
        <v>4432</v>
      </c>
      <c r="V4128" s="9" t="s">
        <v>4431</v>
      </c>
      <c r="W4128" s="13" t="s">
        <v>26</v>
      </c>
    </row>
    <row r="4129" spans="1:23" x14ac:dyDescent="0.3">
      <c r="A4129" s="7" t="s">
        <v>4428</v>
      </c>
      <c r="B4129" s="14">
        <v>6902</v>
      </c>
      <c r="C4129" s="14">
        <v>22818</v>
      </c>
      <c r="D4129" s="14">
        <v>15529</v>
      </c>
      <c r="E4129" s="6">
        <f>COUNTIF($D$3:$D$6372,D4129)</f>
        <v>1</v>
      </c>
      <c r="F4129" s="45" t="s">
        <v>11</v>
      </c>
      <c r="G4129" s="21" t="s">
        <v>3673</v>
      </c>
      <c r="H4129" s="54" t="s">
        <v>3673</v>
      </c>
      <c r="I4129" s="54" t="s">
        <v>3674</v>
      </c>
      <c r="J4129" s="14" t="s">
        <v>3448</v>
      </c>
      <c r="K4129" s="21" t="s">
        <v>3675</v>
      </c>
      <c r="L4129" s="14" t="s">
        <v>10</v>
      </c>
      <c r="M4129" s="13" t="s">
        <v>606</v>
      </c>
      <c r="N4129" s="13" t="s">
        <v>606</v>
      </c>
      <c r="O4129" s="13" t="s">
        <v>606</v>
      </c>
      <c r="P4129" s="13" t="s">
        <v>606</v>
      </c>
      <c r="Q4129" s="13" t="s">
        <v>606</v>
      </c>
      <c r="R4129" s="13"/>
      <c r="S4129" s="13"/>
      <c r="T4129" s="10">
        <v>30</v>
      </c>
      <c r="U4129" s="13" t="s">
        <v>601</v>
      </c>
      <c r="V4129" s="9" t="s">
        <v>4429</v>
      </c>
      <c r="W4129" s="13" t="s">
        <v>26</v>
      </c>
    </row>
    <row r="4130" spans="1:23" x14ac:dyDescent="0.3">
      <c r="A4130" s="7" t="s">
        <v>4428</v>
      </c>
      <c r="B4130" s="14">
        <v>31854</v>
      </c>
      <c r="C4130" s="14">
        <v>14510</v>
      </c>
      <c r="D4130" s="14">
        <v>15539</v>
      </c>
      <c r="E4130" s="6">
        <f>COUNTIF($D$3:$D$6372,D4130)</f>
        <v>1</v>
      </c>
      <c r="F4130" s="45" t="s">
        <v>593</v>
      </c>
      <c r="G4130" s="21" t="s">
        <v>4120</v>
      </c>
      <c r="H4130" s="54" t="s">
        <v>4120</v>
      </c>
      <c r="I4130" s="54" t="s">
        <v>4121</v>
      </c>
      <c r="J4130" s="14" t="s">
        <v>4088</v>
      </c>
      <c r="K4130" s="21" t="s">
        <v>4122</v>
      </c>
      <c r="L4130" s="14" t="s">
        <v>10</v>
      </c>
      <c r="M4130" s="13" t="s">
        <v>606</v>
      </c>
      <c r="N4130" s="13" t="s">
        <v>606</v>
      </c>
      <c r="O4130" s="13" t="s">
        <v>606</v>
      </c>
      <c r="P4130" s="13" t="s">
        <v>606</v>
      </c>
      <c r="Q4130" s="13" t="s">
        <v>606</v>
      </c>
      <c r="R4130" s="13"/>
      <c r="S4130" s="13"/>
      <c r="T4130" s="10">
        <v>10</v>
      </c>
      <c r="U4130" s="9" t="s">
        <v>4432</v>
      </c>
      <c r="V4130" s="9" t="s">
        <v>4430</v>
      </c>
      <c r="W4130" s="13" t="s">
        <v>82</v>
      </c>
    </row>
    <row r="4131" spans="1:23" x14ac:dyDescent="0.3">
      <c r="A4131" s="7" t="s">
        <v>4428</v>
      </c>
      <c r="B4131" s="14">
        <v>31854</v>
      </c>
      <c r="C4131" s="14">
        <v>14510</v>
      </c>
      <c r="D4131" s="14">
        <v>15540</v>
      </c>
      <c r="E4131" s="6">
        <f>COUNTIF($D$3:$D$6372,D4131)</f>
        <v>1</v>
      </c>
      <c r="F4131" s="45" t="s">
        <v>593</v>
      </c>
      <c r="G4131" s="21" t="s">
        <v>4120</v>
      </c>
      <c r="H4131" s="54" t="s">
        <v>4120</v>
      </c>
      <c r="I4131" s="54" t="s">
        <v>4121</v>
      </c>
      <c r="J4131" s="14" t="s">
        <v>4088</v>
      </c>
      <c r="K4131" s="21" t="s">
        <v>4122</v>
      </c>
      <c r="L4131" s="14" t="s">
        <v>10</v>
      </c>
      <c r="M4131" s="13" t="s">
        <v>606</v>
      </c>
      <c r="N4131" s="13" t="s">
        <v>606</v>
      </c>
      <c r="O4131" s="13" t="s">
        <v>606</v>
      </c>
      <c r="P4131" s="13" t="s">
        <v>606</v>
      </c>
      <c r="Q4131" s="13" t="s">
        <v>606</v>
      </c>
      <c r="R4131" s="13"/>
      <c r="S4131" s="13"/>
      <c r="T4131" s="10">
        <v>10</v>
      </c>
      <c r="U4131" s="9" t="s">
        <v>4432</v>
      </c>
      <c r="V4131" s="9" t="s">
        <v>4430</v>
      </c>
      <c r="W4131" s="13" t="s">
        <v>82</v>
      </c>
    </row>
    <row r="4132" spans="1:23" x14ac:dyDescent="0.3">
      <c r="A4132" s="7" t="s">
        <v>4428</v>
      </c>
      <c r="B4132" s="14">
        <v>31854</v>
      </c>
      <c r="C4132" s="14">
        <v>14510</v>
      </c>
      <c r="D4132" s="14">
        <v>15542</v>
      </c>
      <c r="E4132" s="6">
        <f>COUNTIF($D$3:$D$6372,D4132)</f>
        <v>1</v>
      </c>
      <c r="F4132" s="45" t="s">
        <v>593</v>
      </c>
      <c r="G4132" s="21" t="s">
        <v>4120</v>
      </c>
      <c r="H4132" s="54" t="s">
        <v>4120</v>
      </c>
      <c r="I4132" s="54" t="s">
        <v>4121</v>
      </c>
      <c r="J4132" s="14" t="s">
        <v>4088</v>
      </c>
      <c r="K4132" s="21" t="s">
        <v>4122</v>
      </c>
      <c r="L4132" s="14" t="s">
        <v>10</v>
      </c>
      <c r="M4132" s="13" t="s">
        <v>606</v>
      </c>
      <c r="N4132" s="13" t="s">
        <v>606</v>
      </c>
      <c r="O4132" s="13" t="s">
        <v>606</v>
      </c>
      <c r="P4132" s="13" t="s">
        <v>606</v>
      </c>
      <c r="Q4132" s="13" t="s">
        <v>606</v>
      </c>
      <c r="R4132" s="13"/>
      <c r="S4132" s="13"/>
      <c r="T4132" s="10">
        <v>10</v>
      </c>
      <c r="U4132" s="9" t="s">
        <v>4432</v>
      </c>
      <c r="V4132" s="9" t="s">
        <v>4430</v>
      </c>
      <c r="W4132" s="13" t="s">
        <v>82</v>
      </c>
    </row>
    <row r="4133" spans="1:23" x14ac:dyDescent="0.3">
      <c r="A4133" s="7" t="s">
        <v>4428</v>
      </c>
      <c r="B4133" s="14">
        <v>31854</v>
      </c>
      <c r="C4133" s="14">
        <v>14510</v>
      </c>
      <c r="D4133" s="14">
        <v>15543</v>
      </c>
      <c r="E4133" s="6">
        <f>COUNTIF($D$3:$D$6372,D4133)</f>
        <v>1</v>
      </c>
      <c r="F4133" s="45" t="s">
        <v>593</v>
      </c>
      <c r="G4133" s="21" t="s">
        <v>4120</v>
      </c>
      <c r="H4133" s="54" t="s">
        <v>4120</v>
      </c>
      <c r="I4133" s="54" t="s">
        <v>4121</v>
      </c>
      <c r="J4133" s="14" t="s">
        <v>4088</v>
      </c>
      <c r="K4133" s="21" t="s">
        <v>4122</v>
      </c>
      <c r="L4133" s="14" t="s">
        <v>10</v>
      </c>
      <c r="M4133" s="13" t="s">
        <v>606</v>
      </c>
      <c r="N4133" s="13" t="s">
        <v>606</v>
      </c>
      <c r="O4133" s="13" t="s">
        <v>606</v>
      </c>
      <c r="P4133" s="13" t="s">
        <v>606</v>
      </c>
      <c r="Q4133" s="13" t="s">
        <v>606</v>
      </c>
      <c r="R4133" s="13"/>
      <c r="S4133" s="13"/>
      <c r="T4133" s="10">
        <v>10</v>
      </c>
      <c r="U4133" s="9" t="s">
        <v>4432</v>
      </c>
      <c r="V4133" s="9" t="s">
        <v>4430</v>
      </c>
      <c r="W4133" s="13" t="s">
        <v>82</v>
      </c>
    </row>
    <row r="4134" spans="1:23" x14ac:dyDescent="0.3">
      <c r="A4134" s="7" t="s">
        <v>4428</v>
      </c>
      <c r="B4134" s="14">
        <v>41860</v>
      </c>
      <c r="C4134" s="14">
        <v>1017848</v>
      </c>
      <c r="D4134" s="14">
        <v>15546</v>
      </c>
      <c r="E4134" s="6">
        <f>COUNTIF($D$3:$D$6372,D4134)</f>
        <v>1</v>
      </c>
      <c r="F4134" s="45" t="s">
        <v>583</v>
      </c>
      <c r="G4134" s="21" t="s">
        <v>2405</v>
      </c>
      <c r="H4134" s="54" t="s">
        <v>2405</v>
      </c>
      <c r="I4134" s="54" t="s">
        <v>2406</v>
      </c>
      <c r="J4134" s="14" t="s">
        <v>2341</v>
      </c>
      <c r="K4134" s="21" t="s">
        <v>2407</v>
      </c>
      <c r="L4134" s="14" t="s">
        <v>10</v>
      </c>
      <c r="M4134" s="13" t="s">
        <v>606</v>
      </c>
      <c r="N4134" s="13" t="s">
        <v>606</v>
      </c>
      <c r="O4134" s="13" t="s">
        <v>606</v>
      </c>
      <c r="P4134" s="13" t="s">
        <v>606</v>
      </c>
      <c r="Q4134" s="13" t="s">
        <v>606</v>
      </c>
      <c r="R4134" s="13"/>
      <c r="S4134" s="13"/>
      <c r="T4134" s="10">
        <v>25</v>
      </c>
      <c r="U4134" s="9" t="s">
        <v>4432</v>
      </c>
      <c r="V4134" s="9" t="s">
        <v>4429</v>
      </c>
      <c r="W4134" s="13" t="s">
        <v>26</v>
      </c>
    </row>
    <row r="4135" spans="1:23" x14ac:dyDescent="0.3">
      <c r="A4135" s="7" t="s">
        <v>4428</v>
      </c>
      <c r="B4135" s="14">
        <v>33278</v>
      </c>
      <c r="C4135" s="14">
        <v>577875</v>
      </c>
      <c r="D4135" s="14">
        <v>15549</v>
      </c>
      <c r="E4135" s="6">
        <f>COUNTIF($D$3:$D$6372,D4135)</f>
        <v>1</v>
      </c>
      <c r="F4135" s="45" t="s">
        <v>583</v>
      </c>
      <c r="G4135" s="21" t="s">
        <v>3666</v>
      </c>
      <c r="H4135" s="54" t="s">
        <v>3666</v>
      </c>
      <c r="I4135" s="54" t="s">
        <v>3667</v>
      </c>
      <c r="J4135" s="14" t="s">
        <v>3448</v>
      </c>
      <c r="K4135" s="21" t="s">
        <v>3645</v>
      </c>
      <c r="L4135" s="14" t="s">
        <v>10</v>
      </c>
      <c r="M4135" s="13" t="s">
        <v>606</v>
      </c>
      <c r="N4135" s="13" t="s">
        <v>606</v>
      </c>
      <c r="O4135" s="13" t="s">
        <v>606</v>
      </c>
      <c r="P4135" s="13" t="s">
        <v>606</v>
      </c>
      <c r="Q4135" s="13" t="s">
        <v>606</v>
      </c>
      <c r="R4135" s="13"/>
      <c r="S4135" s="13"/>
      <c r="T4135" s="10">
        <v>30</v>
      </c>
      <c r="U4135" s="9" t="s">
        <v>4432</v>
      </c>
      <c r="V4135" s="9" t="s">
        <v>4429</v>
      </c>
      <c r="W4135" s="13" t="s">
        <v>26</v>
      </c>
    </row>
    <row r="4136" spans="1:23" x14ac:dyDescent="0.3">
      <c r="A4136" s="7" t="s">
        <v>4428</v>
      </c>
      <c r="B4136" s="14">
        <v>10168</v>
      </c>
      <c r="C4136" s="14">
        <v>35075</v>
      </c>
      <c r="D4136" s="14">
        <v>15703</v>
      </c>
      <c r="E4136" s="6">
        <f>COUNTIF($D$3:$D$6372,D4136)</f>
        <v>1</v>
      </c>
      <c r="F4136" s="45" t="s">
        <v>583</v>
      </c>
      <c r="G4136" s="21" t="s">
        <v>3144</v>
      </c>
      <c r="H4136" s="54" t="s">
        <v>3144</v>
      </c>
      <c r="I4136" s="54" t="s">
        <v>3145</v>
      </c>
      <c r="J4136" s="14" t="s">
        <v>3134</v>
      </c>
      <c r="K4136" s="21" t="s">
        <v>3146</v>
      </c>
      <c r="L4136" s="14" t="s">
        <v>10</v>
      </c>
      <c r="M4136" s="13" t="s">
        <v>606</v>
      </c>
      <c r="N4136" s="13" t="s">
        <v>606</v>
      </c>
      <c r="O4136" s="13" t="s">
        <v>606</v>
      </c>
      <c r="P4136" s="13" t="s">
        <v>606</v>
      </c>
      <c r="Q4136" s="13" t="s">
        <v>606</v>
      </c>
      <c r="R4136" s="13"/>
      <c r="S4136" s="13"/>
      <c r="T4136" s="10">
        <v>30</v>
      </c>
      <c r="U4136" s="9" t="s">
        <v>4432</v>
      </c>
      <c r="V4136" s="9" t="s">
        <v>4430</v>
      </c>
      <c r="W4136" s="13" t="s">
        <v>82</v>
      </c>
    </row>
    <row r="4137" spans="1:23" x14ac:dyDescent="0.3">
      <c r="A4137" s="7" t="s">
        <v>4428</v>
      </c>
      <c r="B4137" s="14">
        <v>39400</v>
      </c>
      <c r="C4137" s="14">
        <v>34950</v>
      </c>
      <c r="D4137" s="14">
        <v>15708</v>
      </c>
      <c r="E4137" s="6">
        <f>COUNTIF($D$3:$D$6372,D4137)</f>
        <v>1</v>
      </c>
      <c r="F4137" s="45" t="s">
        <v>583</v>
      </c>
      <c r="G4137" s="21" t="s">
        <v>3908</v>
      </c>
      <c r="H4137" s="54" t="s">
        <v>3908</v>
      </c>
      <c r="I4137" s="54" t="s">
        <v>3909</v>
      </c>
      <c r="J4137" s="14" t="s">
        <v>3843</v>
      </c>
      <c r="K4137" s="21" t="s">
        <v>3907</v>
      </c>
      <c r="L4137" s="14" t="s">
        <v>10</v>
      </c>
      <c r="M4137" s="13" t="s">
        <v>606</v>
      </c>
      <c r="N4137" s="13" t="s">
        <v>606</v>
      </c>
      <c r="O4137" s="13" t="s">
        <v>606</v>
      </c>
      <c r="P4137" s="13" t="s">
        <v>606</v>
      </c>
      <c r="Q4137" s="13" t="s">
        <v>606</v>
      </c>
      <c r="R4137" s="13"/>
      <c r="S4137" s="13"/>
      <c r="T4137" s="10">
        <v>25</v>
      </c>
      <c r="U4137" s="9" t="s">
        <v>4432</v>
      </c>
      <c r="V4137" s="9" t="s">
        <v>4430</v>
      </c>
      <c r="W4137" s="13" t="s">
        <v>82</v>
      </c>
    </row>
    <row r="4138" spans="1:23" x14ac:dyDescent="0.3">
      <c r="A4138" s="7" t="s">
        <v>4428</v>
      </c>
      <c r="B4138" s="14">
        <v>37260</v>
      </c>
      <c r="C4138" s="14">
        <v>22814</v>
      </c>
      <c r="D4138" s="14">
        <v>15710</v>
      </c>
      <c r="E4138" s="6">
        <f>COUNTIF($D$3:$D$6372,D4138)</f>
        <v>1</v>
      </c>
      <c r="F4138" s="45" t="s">
        <v>583</v>
      </c>
      <c r="G4138" s="21" t="s">
        <v>3676</v>
      </c>
      <c r="H4138" s="54" t="s">
        <v>3676</v>
      </c>
      <c r="I4138" s="54" t="s">
        <v>3677</v>
      </c>
      <c r="J4138" s="14" t="s">
        <v>3448</v>
      </c>
      <c r="K4138" s="21" t="s">
        <v>3675</v>
      </c>
      <c r="L4138" s="14" t="s">
        <v>10</v>
      </c>
      <c r="M4138" s="13" t="s">
        <v>606</v>
      </c>
      <c r="N4138" s="13" t="s">
        <v>606</v>
      </c>
      <c r="O4138" s="13" t="s">
        <v>606</v>
      </c>
      <c r="P4138" s="13" t="s">
        <v>606</v>
      </c>
      <c r="Q4138" s="13" t="s">
        <v>606</v>
      </c>
      <c r="R4138" s="13"/>
      <c r="S4138" s="13"/>
      <c r="T4138" s="10">
        <v>30</v>
      </c>
      <c r="U4138" s="13" t="s">
        <v>601</v>
      </c>
      <c r="V4138" s="9" t="s">
        <v>4429</v>
      </c>
      <c r="W4138" s="13" t="s">
        <v>26</v>
      </c>
    </row>
    <row r="4139" spans="1:23" x14ac:dyDescent="0.3">
      <c r="A4139" s="7" t="s">
        <v>4428</v>
      </c>
      <c r="B4139" s="14">
        <v>19605</v>
      </c>
      <c r="C4139" s="14">
        <v>72020</v>
      </c>
      <c r="D4139" s="14">
        <v>15773</v>
      </c>
      <c r="E4139" s="6">
        <f>COUNTIF($D$3:$D$6372,D4139)</f>
        <v>1</v>
      </c>
      <c r="F4139" s="45" t="s">
        <v>11</v>
      </c>
      <c r="G4139" s="21" t="s">
        <v>2176</v>
      </c>
      <c r="H4139" s="54" t="s">
        <v>2176</v>
      </c>
      <c r="I4139" s="54" t="s">
        <v>2177</v>
      </c>
      <c r="J4139" s="14" t="s">
        <v>2034</v>
      </c>
      <c r="K4139" s="21" t="s">
        <v>2175</v>
      </c>
      <c r="L4139" s="14" t="s">
        <v>10</v>
      </c>
      <c r="M4139" s="13" t="s">
        <v>606</v>
      </c>
      <c r="N4139" s="13" t="s">
        <v>606</v>
      </c>
      <c r="O4139" s="13" t="s">
        <v>606</v>
      </c>
      <c r="P4139" s="13" t="s">
        <v>606</v>
      </c>
      <c r="Q4139" s="13" t="s">
        <v>606</v>
      </c>
      <c r="R4139" s="13"/>
      <c r="S4139" s="13"/>
      <c r="T4139" s="10">
        <v>5</v>
      </c>
      <c r="U4139" s="9" t="s">
        <v>4432</v>
      </c>
      <c r="V4139" s="9" t="s">
        <v>4429</v>
      </c>
      <c r="W4139" s="13" t="s">
        <v>26</v>
      </c>
    </row>
    <row r="4140" spans="1:23" x14ac:dyDescent="0.3">
      <c r="A4140" s="7" t="s">
        <v>4428</v>
      </c>
      <c r="B4140" s="14">
        <v>19758</v>
      </c>
      <c r="C4140" s="14">
        <v>26428</v>
      </c>
      <c r="D4140" s="14">
        <v>15779</v>
      </c>
      <c r="E4140" s="6">
        <f>COUNTIF($D$3:$D$6372,D4140)</f>
        <v>1</v>
      </c>
      <c r="F4140" s="45" t="s">
        <v>1764</v>
      </c>
      <c r="G4140" s="21" t="s">
        <v>3174</v>
      </c>
      <c r="H4140" s="54" t="s">
        <v>3174</v>
      </c>
      <c r="I4140" s="54" t="s">
        <v>3175</v>
      </c>
      <c r="J4140" s="14" t="s">
        <v>3134</v>
      </c>
      <c r="K4140" s="21" t="s">
        <v>3176</v>
      </c>
      <c r="L4140" s="14" t="s">
        <v>10</v>
      </c>
      <c r="M4140" s="13" t="s">
        <v>606</v>
      </c>
      <c r="N4140" s="13" t="s">
        <v>606</v>
      </c>
      <c r="O4140" s="13" t="s">
        <v>606</v>
      </c>
      <c r="P4140" s="13" t="s">
        <v>606</v>
      </c>
      <c r="Q4140" s="13" t="s">
        <v>606</v>
      </c>
      <c r="R4140" s="13"/>
      <c r="S4140" s="13"/>
      <c r="T4140" s="10">
        <v>1</v>
      </c>
      <c r="U4140" s="9" t="s">
        <v>4432</v>
      </c>
      <c r="V4140" s="9" t="s">
        <v>4430</v>
      </c>
      <c r="W4140" s="13" t="s">
        <v>82</v>
      </c>
    </row>
    <row r="4141" spans="1:23" x14ac:dyDescent="0.3">
      <c r="A4141" s="7" t="s">
        <v>4428</v>
      </c>
      <c r="B4141" s="14">
        <v>6909</v>
      </c>
      <c r="C4141" s="14">
        <v>22817</v>
      </c>
      <c r="D4141" s="14">
        <v>15783</v>
      </c>
      <c r="E4141" s="6">
        <f>COUNTIF($D$3:$D$6372,D4141)</f>
        <v>1</v>
      </c>
      <c r="F4141" s="45" t="s">
        <v>1764</v>
      </c>
      <c r="G4141" s="21" t="s">
        <v>2606</v>
      </c>
      <c r="H4141" s="54" t="s">
        <v>2606</v>
      </c>
      <c r="I4141" s="54" t="s">
        <v>2607</v>
      </c>
      <c r="J4141" s="14" t="s">
        <v>2608</v>
      </c>
      <c r="K4141" s="21" t="s">
        <v>2609</v>
      </c>
      <c r="L4141" s="14" t="s">
        <v>10</v>
      </c>
      <c r="M4141" s="13" t="s">
        <v>606</v>
      </c>
      <c r="N4141" s="13" t="s">
        <v>606</v>
      </c>
      <c r="O4141" s="13" t="s">
        <v>606</v>
      </c>
      <c r="P4141" s="13" t="s">
        <v>606</v>
      </c>
      <c r="Q4141" s="13" t="s">
        <v>606</v>
      </c>
      <c r="R4141" s="13"/>
      <c r="S4141" s="13"/>
      <c r="T4141" s="10">
        <v>30</v>
      </c>
      <c r="U4141" s="13" t="s">
        <v>601</v>
      </c>
      <c r="V4141" s="9" t="s">
        <v>4430</v>
      </c>
      <c r="W4141" s="13" t="s">
        <v>82</v>
      </c>
    </row>
    <row r="4142" spans="1:23" x14ac:dyDescent="0.3">
      <c r="A4142" s="7" t="s">
        <v>4428</v>
      </c>
      <c r="B4142" s="14">
        <v>27886</v>
      </c>
      <c r="C4142" s="14">
        <v>23463</v>
      </c>
      <c r="D4142" s="14">
        <v>15784</v>
      </c>
      <c r="E4142" s="6">
        <f>COUNTIF($D$3:$D$6372,D4142)</f>
        <v>1</v>
      </c>
      <c r="F4142" s="45" t="s">
        <v>1764</v>
      </c>
      <c r="G4142" s="21" t="s">
        <v>4094</v>
      </c>
      <c r="H4142" s="54" t="s">
        <v>4094</v>
      </c>
      <c r="I4142" s="54" t="s">
        <v>4095</v>
      </c>
      <c r="J4142" s="14" t="s">
        <v>4088</v>
      </c>
      <c r="K4142" s="21" t="s">
        <v>4096</v>
      </c>
      <c r="L4142" s="14" t="s">
        <v>10</v>
      </c>
      <c r="M4142" s="13" t="s">
        <v>606</v>
      </c>
      <c r="N4142" s="13" t="s">
        <v>606</v>
      </c>
      <c r="O4142" s="13" t="s">
        <v>606</v>
      </c>
      <c r="P4142" s="13" t="s">
        <v>606</v>
      </c>
      <c r="Q4142" s="13" t="s">
        <v>606</v>
      </c>
      <c r="R4142" s="13"/>
      <c r="S4142" s="13"/>
      <c r="T4142" s="10">
        <v>25</v>
      </c>
      <c r="U4142" s="9" t="s">
        <v>4432</v>
      </c>
      <c r="V4142" s="9" t="s">
        <v>4430</v>
      </c>
      <c r="W4142" s="13" t="s">
        <v>82</v>
      </c>
    </row>
    <row r="4143" spans="1:23" x14ac:dyDescent="0.3">
      <c r="A4143" s="7" t="s">
        <v>4428</v>
      </c>
      <c r="B4143" s="14">
        <v>740</v>
      </c>
      <c r="C4143" s="14">
        <v>4327</v>
      </c>
      <c r="D4143" s="14">
        <v>15785</v>
      </c>
      <c r="E4143" s="6">
        <f>COUNTIF($D$3:$D$6372,D4143)</f>
        <v>1</v>
      </c>
      <c r="F4143" s="45" t="s">
        <v>1764</v>
      </c>
      <c r="G4143" s="21" t="s">
        <v>2041</v>
      </c>
      <c r="H4143" s="54" t="s">
        <v>2041</v>
      </c>
      <c r="I4143" s="54" t="s">
        <v>2042</v>
      </c>
      <c r="J4143" s="14" t="s">
        <v>2034</v>
      </c>
      <c r="K4143" s="21" t="s">
        <v>2063</v>
      </c>
      <c r="L4143" s="14" t="s">
        <v>10</v>
      </c>
      <c r="M4143" s="13" t="s">
        <v>606</v>
      </c>
      <c r="N4143" s="13" t="s">
        <v>606</v>
      </c>
      <c r="O4143" s="13" t="s">
        <v>606</v>
      </c>
      <c r="P4143" s="13" t="s">
        <v>606</v>
      </c>
      <c r="Q4143" s="13" t="s">
        <v>606</v>
      </c>
      <c r="R4143" s="13"/>
      <c r="S4143" s="13"/>
      <c r="T4143" s="10">
        <v>15</v>
      </c>
      <c r="U4143" s="9" t="s">
        <v>4432</v>
      </c>
      <c r="V4143" s="9" t="s">
        <v>4430</v>
      </c>
      <c r="W4143" s="13" t="s">
        <v>82</v>
      </c>
    </row>
    <row r="4144" spans="1:23" x14ac:dyDescent="0.3">
      <c r="A4144" s="7" t="s">
        <v>4428</v>
      </c>
      <c r="B4144" s="14">
        <v>26608</v>
      </c>
      <c r="C4144" s="14">
        <v>1002031</v>
      </c>
      <c r="D4144" s="14">
        <v>15790</v>
      </c>
      <c r="E4144" s="6">
        <f>COUNTIF($D$3:$D$6372,D4144)</f>
        <v>1</v>
      </c>
      <c r="F4144" s="45" t="s">
        <v>1764</v>
      </c>
      <c r="G4144" s="21" t="s">
        <v>3989</v>
      </c>
      <c r="H4144" s="54" t="s">
        <v>3989</v>
      </c>
      <c r="I4144" s="54" t="s">
        <v>3990</v>
      </c>
      <c r="J4144" s="14" t="s">
        <v>3843</v>
      </c>
      <c r="K4144" s="21" t="s">
        <v>3980</v>
      </c>
      <c r="L4144" s="14" t="s">
        <v>10</v>
      </c>
      <c r="M4144" s="13" t="s">
        <v>606</v>
      </c>
      <c r="N4144" s="13" t="s">
        <v>606</v>
      </c>
      <c r="O4144" s="13" t="s">
        <v>606</v>
      </c>
      <c r="P4144" s="13" t="s">
        <v>606</v>
      </c>
      <c r="Q4144" s="13" t="s">
        <v>606</v>
      </c>
      <c r="R4144" s="13"/>
      <c r="S4144" s="13"/>
      <c r="T4144" s="10">
        <v>25</v>
      </c>
      <c r="U4144" s="9" t="s">
        <v>4432</v>
      </c>
      <c r="V4144" s="9" t="s">
        <v>4429</v>
      </c>
      <c r="W4144" s="13" t="s">
        <v>26</v>
      </c>
    </row>
    <row r="4145" spans="1:23" x14ac:dyDescent="0.3">
      <c r="A4145" s="7" t="s">
        <v>4428</v>
      </c>
      <c r="B4145" s="14">
        <v>40022</v>
      </c>
      <c r="C4145" s="14">
        <v>4327</v>
      </c>
      <c r="D4145" s="14">
        <v>15791</v>
      </c>
      <c r="E4145" s="6">
        <f>COUNTIF($D$3:$D$6372,D4145)</f>
        <v>1</v>
      </c>
      <c r="F4145" s="45" t="s">
        <v>1764</v>
      </c>
      <c r="G4145" s="21" t="s">
        <v>2041</v>
      </c>
      <c r="H4145" s="54" t="s">
        <v>2041</v>
      </c>
      <c r="I4145" s="54" t="s">
        <v>2042</v>
      </c>
      <c r="J4145" s="14" t="s">
        <v>2034</v>
      </c>
      <c r="K4145" s="21" t="s">
        <v>2072</v>
      </c>
      <c r="L4145" s="14" t="s">
        <v>10</v>
      </c>
      <c r="M4145" s="13" t="s">
        <v>606</v>
      </c>
      <c r="N4145" s="13" t="s">
        <v>606</v>
      </c>
      <c r="O4145" s="13" t="s">
        <v>606</v>
      </c>
      <c r="P4145" s="13" t="s">
        <v>606</v>
      </c>
      <c r="Q4145" s="13" t="s">
        <v>606</v>
      </c>
      <c r="R4145" s="13"/>
      <c r="S4145" s="13"/>
      <c r="T4145" s="10">
        <v>15</v>
      </c>
      <c r="U4145" s="9" t="s">
        <v>4432</v>
      </c>
      <c r="V4145" s="9" t="s">
        <v>4430</v>
      </c>
      <c r="W4145" s="13" t="s">
        <v>82</v>
      </c>
    </row>
    <row r="4146" spans="1:23" x14ac:dyDescent="0.3">
      <c r="A4146" s="7" t="s">
        <v>4428</v>
      </c>
      <c r="B4146" s="14">
        <v>34480</v>
      </c>
      <c r="C4146" s="14">
        <v>1001311</v>
      </c>
      <c r="D4146" s="14">
        <v>15793</v>
      </c>
      <c r="E4146" s="6">
        <f>COUNTIF($D$3:$D$6372,D4146)</f>
        <v>1</v>
      </c>
      <c r="F4146" s="45" t="s">
        <v>1764</v>
      </c>
      <c r="G4146" s="21" t="s">
        <v>2638</v>
      </c>
      <c r="H4146" s="54" t="s">
        <v>2638</v>
      </c>
      <c r="I4146" s="54" t="s">
        <v>2639</v>
      </c>
      <c r="J4146" s="14" t="s">
        <v>2608</v>
      </c>
      <c r="K4146" s="21" t="s">
        <v>2640</v>
      </c>
      <c r="L4146" s="14" t="s">
        <v>10</v>
      </c>
      <c r="M4146" s="13" t="s">
        <v>606</v>
      </c>
      <c r="N4146" s="13" t="s">
        <v>606</v>
      </c>
      <c r="O4146" s="13" t="s">
        <v>606</v>
      </c>
      <c r="P4146" s="13" t="s">
        <v>606</v>
      </c>
      <c r="Q4146" s="13" t="s">
        <v>606</v>
      </c>
      <c r="R4146" s="13"/>
      <c r="S4146" s="13"/>
      <c r="T4146" s="10">
        <v>30</v>
      </c>
      <c r="U4146" s="9" t="s">
        <v>4432</v>
      </c>
      <c r="V4146" s="9" t="s">
        <v>4430</v>
      </c>
      <c r="W4146" s="13" t="s">
        <v>82</v>
      </c>
    </row>
    <row r="4147" spans="1:23" x14ac:dyDescent="0.3">
      <c r="A4147" s="7" t="s">
        <v>4428</v>
      </c>
      <c r="B4147" s="14">
        <v>34517</v>
      </c>
      <c r="C4147" s="14">
        <v>1001568</v>
      </c>
      <c r="D4147" s="14">
        <v>15794</v>
      </c>
      <c r="E4147" s="6">
        <f>COUNTIF($D$3:$D$6372,D4147)</f>
        <v>1</v>
      </c>
      <c r="F4147" s="45" t="s">
        <v>1764</v>
      </c>
      <c r="G4147" s="21" t="s">
        <v>3762</v>
      </c>
      <c r="H4147" s="54" t="s">
        <v>3762</v>
      </c>
      <c r="I4147" s="54" t="s">
        <v>3763</v>
      </c>
      <c r="J4147" s="14" t="s">
        <v>3721</v>
      </c>
      <c r="K4147" s="21" t="s">
        <v>3764</v>
      </c>
      <c r="L4147" s="14" t="s">
        <v>10</v>
      </c>
      <c r="M4147" s="13" t="s">
        <v>606</v>
      </c>
      <c r="N4147" s="13" t="s">
        <v>606</v>
      </c>
      <c r="O4147" s="13" t="s">
        <v>606</v>
      </c>
      <c r="P4147" s="13" t="s">
        <v>606</v>
      </c>
      <c r="Q4147" s="13" t="s">
        <v>606</v>
      </c>
      <c r="R4147" s="13" t="s">
        <v>606</v>
      </c>
      <c r="S4147" s="13"/>
      <c r="T4147" s="10">
        <v>25</v>
      </c>
      <c r="U4147" s="9" t="s">
        <v>4432</v>
      </c>
      <c r="V4147" s="9" t="s">
        <v>4430</v>
      </c>
      <c r="W4147" s="13" t="s">
        <v>82</v>
      </c>
    </row>
    <row r="4148" spans="1:23" x14ac:dyDescent="0.3">
      <c r="A4148" s="7" t="s">
        <v>4428</v>
      </c>
      <c r="B4148" s="14">
        <v>31322</v>
      </c>
      <c r="C4148" s="14">
        <v>25386</v>
      </c>
      <c r="D4148" s="14">
        <v>15795</v>
      </c>
      <c r="E4148" s="6">
        <f>COUNTIF($D$3:$D$6372,D4148)</f>
        <v>1</v>
      </c>
      <c r="F4148" s="45" t="s">
        <v>1764</v>
      </c>
      <c r="G4148" s="21" t="s">
        <v>1840</v>
      </c>
      <c r="H4148" s="54" t="s">
        <v>1840</v>
      </c>
      <c r="I4148" s="54" t="s">
        <v>1841</v>
      </c>
      <c r="J4148" s="14" t="s">
        <v>1726</v>
      </c>
      <c r="K4148" s="21" t="s">
        <v>1837</v>
      </c>
      <c r="L4148" s="14" t="s">
        <v>10</v>
      </c>
      <c r="M4148" s="13" t="s">
        <v>606</v>
      </c>
      <c r="N4148" s="13" t="s">
        <v>606</v>
      </c>
      <c r="O4148" s="13" t="s">
        <v>606</v>
      </c>
      <c r="P4148" s="13" t="s">
        <v>606</v>
      </c>
      <c r="Q4148" s="13" t="s">
        <v>606</v>
      </c>
      <c r="R4148" s="13"/>
      <c r="S4148" s="13"/>
      <c r="T4148" s="10">
        <v>30</v>
      </c>
      <c r="U4148" s="9" t="s">
        <v>4432</v>
      </c>
      <c r="V4148" s="9" t="s">
        <v>4430</v>
      </c>
      <c r="W4148" s="13" t="s">
        <v>82</v>
      </c>
    </row>
    <row r="4149" spans="1:23" x14ac:dyDescent="0.3">
      <c r="A4149" s="7" t="s">
        <v>4428</v>
      </c>
      <c r="B4149" s="14">
        <v>19758</v>
      </c>
      <c r="C4149" s="14">
        <v>26428</v>
      </c>
      <c r="D4149" s="14">
        <v>15796</v>
      </c>
      <c r="E4149" s="6">
        <f>COUNTIF($D$3:$D$6372,D4149)</f>
        <v>1</v>
      </c>
      <c r="F4149" s="45" t="s">
        <v>1764</v>
      </c>
      <c r="G4149" s="21" t="s">
        <v>3174</v>
      </c>
      <c r="H4149" s="54" t="s">
        <v>3174</v>
      </c>
      <c r="I4149" s="54" t="s">
        <v>3175</v>
      </c>
      <c r="J4149" s="14" t="s">
        <v>3134</v>
      </c>
      <c r="K4149" s="21" t="s">
        <v>3176</v>
      </c>
      <c r="L4149" s="14" t="s">
        <v>10</v>
      </c>
      <c r="M4149" s="13" t="s">
        <v>606</v>
      </c>
      <c r="N4149" s="13" t="s">
        <v>606</v>
      </c>
      <c r="O4149" s="13" t="s">
        <v>606</v>
      </c>
      <c r="P4149" s="13" t="s">
        <v>606</v>
      </c>
      <c r="Q4149" s="13" t="s">
        <v>606</v>
      </c>
      <c r="R4149" s="13"/>
      <c r="S4149" s="13"/>
      <c r="T4149" s="10">
        <v>1</v>
      </c>
      <c r="U4149" s="9" t="s">
        <v>4432</v>
      </c>
      <c r="V4149" s="9" t="s">
        <v>4430</v>
      </c>
      <c r="W4149" s="13" t="s">
        <v>82</v>
      </c>
    </row>
    <row r="4150" spans="1:23" x14ac:dyDescent="0.3">
      <c r="A4150" s="7" t="s">
        <v>4428</v>
      </c>
      <c r="B4150" s="14">
        <v>31397</v>
      </c>
      <c r="C4150" s="14">
        <v>15133</v>
      </c>
      <c r="D4150" s="14">
        <v>15797</v>
      </c>
      <c r="E4150" s="6">
        <f>COUNTIF($D$3:$D$6372,D4150)</f>
        <v>1</v>
      </c>
      <c r="F4150" s="45" t="s">
        <v>1764</v>
      </c>
      <c r="G4150" s="21" t="s">
        <v>3538</v>
      </c>
      <c r="H4150" s="54" t="s">
        <v>3538</v>
      </c>
      <c r="I4150" s="54" t="s">
        <v>3539</v>
      </c>
      <c r="J4150" s="14" t="s">
        <v>3448</v>
      </c>
      <c r="K4150" s="21" t="s">
        <v>3537</v>
      </c>
      <c r="L4150" s="14" t="s">
        <v>10</v>
      </c>
      <c r="M4150" s="13" t="s">
        <v>606</v>
      </c>
      <c r="N4150" s="13" t="s">
        <v>606</v>
      </c>
      <c r="O4150" s="13" t="s">
        <v>606</v>
      </c>
      <c r="P4150" s="13" t="s">
        <v>606</v>
      </c>
      <c r="Q4150" s="13" t="s">
        <v>606</v>
      </c>
      <c r="R4150" s="13" t="s">
        <v>606</v>
      </c>
      <c r="S4150" s="13"/>
      <c r="T4150" s="10">
        <v>30</v>
      </c>
      <c r="U4150" s="13" t="s">
        <v>601</v>
      </c>
      <c r="V4150" s="9" t="s">
        <v>4430</v>
      </c>
      <c r="W4150" s="13" t="s">
        <v>82</v>
      </c>
    </row>
    <row r="4151" spans="1:23" x14ac:dyDescent="0.3">
      <c r="A4151" s="7" t="s">
        <v>4428</v>
      </c>
      <c r="B4151" s="14">
        <v>40022</v>
      </c>
      <c r="C4151" s="14">
        <v>4327</v>
      </c>
      <c r="D4151" s="14">
        <v>15801</v>
      </c>
      <c r="E4151" s="6">
        <f>COUNTIF($D$3:$D$6372,D4151)</f>
        <v>1</v>
      </c>
      <c r="F4151" s="45" t="s">
        <v>1764</v>
      </c>
      <c r="G4151" s="21" t="s">
        <v>2041</v>
      </c>
      <c r="H4151" s="54" t="s">
        <v>2041</v>
      </c>
      <c r="I4151" s="54" t="s">
        <v>2042</v>
      </c>
      <c r="J4151" s="14" t="s">
        <v>2034</v>
      </c>
      <c r="K4151" s="21" t="s">
        <v>2072</v>
      </c>
      <c r="L4151" s="14" t="s">
        <v>10</v>
      </c>
      <c r="M4151" s="13" t="s">
        <v>606</v>
      </c>
      <c r="N4151" s="13" t="s">
        <v>606</v>
      </c>
      <c r="O4151" s="13" t="s">
        <v>606</v>
      </c>
      <c r="P4151" s="13" t="s">
        <v>606</v>
      </c>
      <c r="Q4151" s="13" t="s">
        <v>606</v>
      </c>
      <c r="R4151" s="13"/>
      <c r="S4151" s="13"/>
      <c r="T4151" s="10">
        <v>15</v>
      </c>
      <c r="U4151" s="9" t="s">
        <v>4432</v>
      </c>
      <c r="V4151" s="9" t="s">
        <v>4430</v>
      </c>
      <c r="W4151" s="13" t="s">
        <v>82</v>
      </c>
    </row>
    <row r="4152" spans="1:23" x14ac:dyDescent="0.3">
      <c r="A4152" s="7" t="s">
        <v>4428</v>
      </c>
      <c r="B4152" s="14">
        <v>38821</v>
      </c>
      <c r="C4152" s="14">
        <v>11410</v>
      </c>
      <c r="D4152" s="14">
        <v>15803</v>
      </c>
      <c r="E4152" s="6">
        <f>COUNTIF($D$3:$D$6372,D4152)</f>
        <v>1</v>
      </c>
      <c r="F4152" s="45" t="s">
        <v>1764</v>
      </c>
      <c r="G4152" s="21" t="s">
        <v>2677</v>
      </c>
      <c r="H4152" s="54" t="s">
        <v>2677</v>
      </c>
      <c r="I4152" s="54" t="s">
        <v>2678</v>
      </c>
      <c r="J4152" s="14" t="s">
        <v>2608</v>
      </c>
      <c r="K4152" s="21" t="s">
        <v>2673</v>
      </c>
      <c r="L4152" s="14" t="s">
        <v>10</v>
      </c>
      <c r="M4152" s="13" t="s">
        <v>606</v>
      </c>
      <c r="N4152" s="13" t="s">
        <v>606</v>
      </c>
      <c r="O4152" s="13" t="s">
        <v>606</v>
      </c>
      <c r="P4152" s="13" t="s">
        <v>606</v>
      </c>
      <c r="Q4152" s="13" t="s">
        <v>606</v>
      </c>
      <c r="R4152" s="13"/>
      <c r="S4152" s="13"/>
      <c r="T4152" s="10">
        <v>25</v>
      </c>
      <c r="U4152" s="9" t="s">
        <v>4432</v>
      </c>
      <c r="V4152" s="9" t="s">
        <v>4430</v>
      </c>
      <c r="W4152" s="13" t="s">
        <v>82</v>
      </c>
    </row>
    <row r="4153" spans="1:23" x14ac:dyDescent="0.3">
      <c r="A4153" s="7" t="s">
        <v>4428</v>
      </c>
      <c r="B4153" s="14">
        <v>31527</v>
      </c>
      <c r="C4153" s="14">
        <v>125829</v>
      </c>
      <c r="D4153" s="14">
        <v>15820</v>
      </c>
      <c r="E4153" s="6">
        <f>COUNTIF($D$3:$D$6372,D4153)</f>
        <v>1</v>
      </c>
      <c r="F4153" s="45" t="s">
        <v>11</v>
      </c>
      <c r="G4153" s="21" t="s">
        <v>1784</v>
      </c>
      <c r="H4153" s="54" t="s">
        <v>1784</v>
      </c>
      <c r="I4153" s="54" t="s">
        <v>1785</v>
      </c>
      <c r="J4153" s="14" t="s">
        <v>1726</v>
      </c>
      <c r="K4153" s="21" t="s">
        <v>1767</v>
      </c>
      <c r="L4153" s="14" t="s">
        <v>10</v>
      </c>
      <c r="M4153" s="13" t="s">
        <v>606</v>
      </c>
      <c r="N4153" s="13" t="s">
        <v>606</v>
      </c>
      <c r="O4153" s="13" t="s">
        <v>606</v>
      </c>
      <c r="P4153" s="13" t="s">
        <v>606</v>
      </c>
      <c r="Q4153" s="13" t="s">
        <v>606</v>
      </c>
      <c r="R4153" s="13"/>
      <c r="S4153" s="13"/>
      <c r="T4153" s="10">
        <v>25</v>
      </c>
      <c r="U4153" s="9" t="s">
        <v>4432</v>
      </c>
      <c r="V4153" s="9" t="s">
        <v>4429</v>
      </c>
      <c r="W4153" s="13" t="s">
        <v>26</v>
      </c>
    </row>
    <row r="4154" spans="1:23" x14ac:dyDescent="0.3">
      <c r="A4154" s="7" t="s">
        <v>4428</v>
      </c>
      <c r="B4154" s="14">
        <v>24601</v>
      </c>
      <c r="C4154" s="14">
        <v>122895</v>
      </c>
      <c r="D4154" s="14">
        <v>15822</v>
      </c>
      <c r="E4154" s="6">
        <f>COUNTIF($D$3:$D$6372,D4154)</f>
        <v>1</v>
      </c>
      <c r="F4154" s="45" t="s">
        <v>11</v>
      </c>
      <c r="G4154" s="21" t="s">
        <v>3694</v>
      </c>
      <c r="H4154" s="54" t="s">
        <v>3694</v>
      </c>
      <c r="I4154" s="54" t="s">
        <v>3695</v>
      </c>
      <c r="J4154" s="14" t="s">
        <v>3448</v>
      </c>
      <c r="K4154" s="21" t="s">
        <v>3696</v>
      </c>
      <c r="L4154" s="14" t="s">
        <v>10</v>
      </c>
      <c r="M4154" s="13" t="s">
        <v>606</v>
      </c>
      <c r="N4154" s="13" t="s">
        <v>606</v>
      </c>
      <c r="O4154" s="13" t="s">
        <v>606</v>
      </c>
      <c r="P4154" s="13" t="s">
        <v>606</v>
      </c>
      <c r="Q4154" s="13" t="s">
        <v>606</v>
      </c>
      <c r="R4154" s="13"/>
      <c r="S4154" s="13"/>
      <c r="T4154" s="10">
        <v>20</v>
      </c>
      <c r="U4154" s="9" t="s">
        <v>4432</v>
      </c>
      <c r="V4154" s="9" t="s">
        <v>4429</v>
      </c>
      <c r="W4154" s="13" t="s">
        <v>26</v>
      </c>
    </row>
    <row r="4155" spans="1:23" x14ac:dyDescent="0.3">
      <c r="A4155" s="7" t="s">
        <v>4428</v>
      </c>
      <c r="B4155" s="14">
        <v>38771</v>
      </c>
      <c r="C4155" s="14">
        <v>1011918</v>
      </c>
      <c r="D4155" s="14">
        <v>15824</v>
      </c>
      <c r="E4155" s="6">
        <f>COUNTIF($D$3:$D$6372,D4155)</f>
        <v>1</v>
      </c>
      <c r="F4155" s="45" t="s">
        <v>11</v>
      </c>
      <c r="G4155" s="21" t="s">
        <v>2967</v>
      </c>
      <c r="H4155" s="54" t="s">
        <v>2967</v>
      </c>
      <c r="I4155" s="54" t="s">
        <v>2968</v>
      </c>
      <c r="J4155" s="14" t="s">
        <v>2870</v>
      </c>
      <c r="K4155" s="21" t="s">
        <v>2928</v>
      </c>
      <c r="L4155" s="14" t="s">
        <v>10</v>
      </c>
      <c r="M4155" s="13" t="s">
        <v>606</v>
      </c>
      <c r="N4155" s="13" t="s">
        <v>606</v>
      </c>
      <c r="O4155" s="13" t="s">
        <v>606</v>
      </c>
      <c r="P4155" s="13" t="s">
        <v>606</v>
      </c>
      <c r="Q4155" s="13" t="s">
        <v>606</v>
      </c>
      <c r="R4155" s="13"/>
      <c r="S4155" s="13"/>
      <c r="T4155" s="10">
        <v>30</v>
      </c>
      <c r="U4155" s="9" t="s">
        <v>4432</v>
      </c>
      <c r="V4155" s="9" t="s">
        <v>4430</v>
      </c>
      <c r="W4155" s="13" t="s">
        <v>82</v>
      </c>
    </row>
    <row r="4156" spans="1:23" x14ac:dyDescent="0.3">
      <c r="A4156" s="7" t="s">
        <v>4428</v>
      </c>
      <c r="B4156" s="14">
        <v>39340</v>
      </c>
      <c r="C4156" s="14">
        <v>1013224</v>
      </c>
      <c r="D4156" s="14">
        <v>15826</v>
      </c>
      <c r="E4156" s="6">
        <f>COUNTIF($D$3:$D$6372,D4156)</f>
        <v>1</v>
      </c>
      <c r="F4156" s="45" t="s">
        <v>11</v>
      </c>
      <c r="G4156" s="21" t="s">
        <v>3795</v>
      </c>
      <c r="H4156" s="54" t="s">
        <v>3795</v>
      </c>
      <c r="I4156" s="54" t="s">
        <v>3796</v>
      </c>
      <c r="J4156" s="14" t="s">
        <v>3721</v>
      </c>
      <c r="K4156" s="21" t="s">
        <v>3769</v>
      </c>
      <c r="L4156" s="14" t="s">
        <v>10</v>
      </c>
      <c r="M4156" s="13" t="s">
        <v>606</v>
      </c>
      <c r="N4156" s="13" t="s">
        <v>606</v>
      </c>
      <c r="O4156" s="13" t="s">
        <v>606</v>
      </c>
      <c r="P4156" s="13" t="s">
        <v>606</v>
      </c>
      <c r="Q4156" s="13" t="s">
        <v>606</v>
      </c>
      <c r="R4156" s="13"/>
      <c r="S4156" s="13"/>
      <c r="T4156" s="10">
        <v>25</v>
      </c>
      <c r="U4156" s="9" t="s">
        <v>4432</v>
      </c>
      <c r="V4156" s="9" t="s">
        <v>4430</v>
      </c>
      <c r="W4156" s="13" t="s">
        <v>82</v>
      </c>
    </row>
    <row r="4157" spans="1:23" x14ac:dyDescent="0.3">
      <c r="A4157" s="7" t="s">
        <v>4428</v>
      </c>
      <c r="B4157" s="14">
        <v>6908</v>
      </c>
      <c r="C4157" s="14">
        <v>15133</v>
      </c>
      <c r="D4157" s="14">
        <v>15845</v>
      </c>
      <c r="E4157" s="6">
        <f>COUNTIF($D$3:$D$6372,D4157)</f>
        <v>1</v>
      </c>
      <c r="F4157" s="45" t="s">
        <v>11</v>
      </c>
      <c r="G4157" s="21" t="s">
        <v>3455</v>
      </c>
      <c r="H4157" s="54" t="s">
        <v>3455</v>
      </c>
      <c r="I4157" s="54" t="s">
        <v>3456</v>
      </c>
      <c r="J4157" s="14" t="s">
        <v>3448</v>
      </c>
      <c r="K4157" s="21" t="s">
        <v>3459</v>
      </c>
      <c r="L4157" s="14" t="s">
        <v>10</v>
      </c>
      <c r="M4157" s="13" t="s">
        <v>606</v>
      </c>
      <c r="N4157" s="13" t="s">
        <v>606</v>
      </c>
      <c r="O4157" s="13" t="s">
        <v>606</v>
      </c>
      <c r="P4157" s="13" t="s">
        <v>606</v>
      </c>
      <c r="Q4157" s="13" t="s">
        <v>606</v>
      </c>
      <c r="R4157" s="13" t="s">
        <v>606</v>
      </c>
      <c r="S4157" s="13"/>
      <c r="T4157" s="10">
        <v>30</v>
      </c>
      <c r="U4157" s="13" t="s">
        <v>601</v>
      </c>
      <c r="V4157" s="9" t="s">
        <v>4430</v>
      </c>
      <c r="W4157" s="13" t="s">
        <v>82</v>
      </c>
    </row>
    <row r="4158" spans="1:23" x14ac:dyDescent="0.3">
      <c r="A4158" s="7" t="s">
        <v>4428</v>
      </c>
      <c r="B4158" s="14">
        <v>11316</v>
      </c>
      <c r="C4158" s="14">
        <v>39456</v>
      </c>
      <c r="D4158" s="14">
        <v>15854</v>
      </c>
      <c r="E4158" s="6">
        <f>COUNTIF($D$3:$D$6372,D4158)</f>
        <v>1</v>
      </c>
      <c r="F4158" s="45" t="s">
        <v>11</v>
      </c>
      <c r="G4158" s="21" t="s">
        <v>857</v>
      </c>
      <c r="H4158" s="54" t="s">
        <v>857</v>
      </c>
      <c r="I4158" s="54" t="s">
        <v>2704</v>
      </c>
      <c r="J4158" s="14" t="s">
        <v>2608</v>
      </c>
      <c r="K4158" s="21" t="s">
        <v>2705</v>
      </c>
      <c r="L4158" s="14" t="s">
        <v>10</v>
      </c>
      <c r="M4158" s="13" t="s">
        <v>606</v>
      </c>
      <c r="N4158" s="13" t="s">
        <v>606</v>
      </c>
      <c r="O4158" s="13" t="s">
        <v>606</v>
      </c>
      <c r="P4158" s="13" t="s">
        <v>606</v>
      </c>
      <c r="Q4158" s="13" t="s">
        <v>606</v>
      </c>
      <c r="R4158" s="13"/>
      <c r="S4158" s="13"/>
      <c r="T4158" s="10">
        <v>5</v>
      </c>
      <c r="U4158" s="9" t="s">
        <v>4432</v>
      </c>
      <c r="V4158" s="9" t="s">
        <v>4430</v>
      </c>
      <c r="W4158" s="13" t="s">
        <v>82</v>
      </c>
    </row>
    <row r="4159" spans="1:23" x14ac:dyDescent="0.3">
      <c r="A4159" s="7" t="s">
        <v>4428</v>
      </c>
      <c r="B4159" s="14">
        <v>11316</v>
      </c>
      <c r="C4159" s="14">
        <v>39456</v>
      </c>
      <c r="D4159" s="14">
        <v>15855</v>
      </c>
      <c r="E4159" s="6">
        <f>COUNTIF($D$3:$D$6372,D4159)</f>
        <v>1</v>
      </c>
      <c r="F4159" s="45" t="s">
        <v>593</v>
      </c>
      <c r="G4159" s="21" t="s">
        <v>857</v>
      </c>
      <c r="H4159" s="54" t="s">
        <v>857</v>
      </c>
      <c r="I4159" s="54" t="s">
        <v>2704</v>
      </c>
      <c r="J4159" s="14" t="s">
        <v>2608</v>
      </c>
      <c r="K4159" s="21" t="s">
        <v>2705</v>
      </c>
      <c r="L4159" s="14" t="s">
        <v>10</v>
      </c>
      <c r="M4159" s="13" t="s">
        <v>606</v>
      </c>
      <c r="N4159" s="13" t="s">
        <v>606</v>
      </c>
      <c r="O4159" s="13" t="s">
        <v>606</v>
      </c>
      <c r="P4159" s="13" t="s">
        <v>606</v>
      </c>
      <c r="Q4159" s="13" t="s">
        <v>606</v>
      </c>
      <c r="R4159" s="13"/>
      <c r="S4159" s="13"/>
      <c r="T4159" s="10">
        <v>5</v>
      </c>
      <c r="U4159" s="9" t="s">
        <v>4432</v>
      </c>
      <c r="V4159" s="9" t="s">
        <v>4430</v>
      </c>
      <c r="W4159" s="13" t="s">
        <v>82</v>
      </c>
    </row>
    <row r="4160" spans="1:23" x14ac:dyDescent="0.3">
      <c r="A4160" s="7" t="s">
        <v>4428</v>
      </c>
      <c r="B4160" s="14">
        <v>11316</v>
      </c>
      <c r="C4160" s="14">
        <v>39456</v>
      </c>
      <c r="D4160" s="14">
        <v>15856</v>
      </c>
      <c r="E4160" s="6">
        <f>COUNTIF($D$3:$D$6372,D4160)</f>
        <v>1</v>
      </c>
      <c r="F4160" s="45" t="s">
        <v>593</v>
      </c>
      <c r="G4160" s="21" t="s">
        <v>857</v>
      </c>
      <c r="H4160" s="54" t="s">
        <v>857</v>
      </c>
      <c r="I4160" s="54" t="s">
        <v>2704</v>
      </c>
      <c r="J4160" s="14" t="s">
        <v>2608</v>
      </c>
      <c r="K4160" s="21" t="s">
        <v>2705</v>
      </c>
      <c r="L4160" s="14" t="s">
        <v>10</v>
      </c>
      <c r="M4160" s="13" t="s">
        <v>606</v>
      </c>
      <c r="N4160" s="13" t="s">
        <v>606</v>
      </c>
      <c r="O4160" s="13" t="s">
        <v>606</v>
      </c>
      <c r="P4160" s="13" t="s">
        <v>606</v>
      </c>
      <c r="Q4160" s="13" t="s">
        <v>606</v>
      </c>
      <c r="R4160" s="13"/>
      <c r="S4160" s="13"/>
      <c r="T4160" s="10">
        <v>5</v>
      </c>
      <c r="U4160" s="9" t="s">
        <v>4432</v>
      </c>
      <c r="V4160" s="9" t="s">
        <v>4430</v>
      </c>
      <c r="W4160" s="13" t="s">
        <v>82</v>
      </c>
    </row>
    <row r="4161" spans="1:23" x14ac:dyDescent="0.3">
      <c r="A4161" s="7" t="s">
        <v>4428</v>
      </c>
      <c r="B4161" s="14">
        <v>11316</v>
      </c>
      <c r="C4161" s="14">
        <v>39456</v>
      </c>
      <c r="D4161" s="14">
        <v>15857</v>
      </c>
      <c r="E4161" s="6">
        <f>COUNTIF($D$3:$D$6372,D4161)</f>
        <v>1</v>
      </c>
      <c r="F4161" s="45" t="s">
        <v>593</v>
      </c>
      <c r="G4161" s="21" t="s">
        <v>857</v>
      </c>
      <c r="H4161" s="54" t="s">
        <v>857</v>
      </c>
      <c r="I4161" s="54" t="s">
        <v>2704</v>
      </c>
      <c r="J4161" s="14" t="s">
        <v>2608</v>
      </c>
      <c r="K4161" s="21" t="s">
        <v>2705</v>
      </c>
      <c r="L4161" s="14" t="s">
        <v>10</v>
      </c>
      <c r="M4161" s="13" t="s">
        <v>606</v>
      </c>
      <c r="N4161" s="13" t="s">
        <v>606</v>
      </c>
      <c r="O4161" s="13" t="s">
        <v>606</v>
      </c>
      <c r="P4161" s="13" t="s">
        <v>606</v>
      </c>
      <c r="Q4161" s="13" t="s">
        <v>606</v>
      </c>
      <c r="R4161" s="13"/>
      <c r="S4161" s="13"/>
      <c r="T4161" s="10">
        <v>5</v>
      </c>
      <c r="U4161" s="9" t="s">
        <v>4432</v>
      </c>
      <c r="V4161" s="9" t="s">
        <v>4430</v>
      </c>
      <c r="W4161" s="13" t="s">
        <v>82</v>
      </c>
    </row>
    <row r="4162" spans="1:23" x14ac:dyDescent="0.3">
      <c r="A4162" s="7" t="s">
        <v>4428</v>
      </c>
      <c r="B4162" s="14">
        <v>11316</v>
      </c>
      <c r="C4162" s="14">
        <v>39456</v>
      </c>
      <c r="D4162" s="14">
        <v>15858</v>
      </c>
      <c r="E4162" s="6">
        <f>COUNTIF($D$3:$D$6372,D4162)</f>
        <v>1</v>
      </c>
      <c r="F4162" s="45" t="s">
        <v>593</v>
      </c>
      <c r="G4162" s="21" t="s">
        <v>857</v>
      </c>
      <c r="H4162" s="54" t="s">
        <v>857</v>
      </c>
      <c r="I4162" s="54" t="s">
        <v>2704</v>
      </c>
      <c r="J4162" s="14" t="s">
        <v>2608</v>
      </c>
      <c r="K4162" s="21" t="s">
        <v>2705</v>
      </c>
      <c r="L4162" s="14" t="s">
        <v>10</v>
      </c>
      <c r="M4162" s="13" t="s">
        <v>606</v>
      </c>
      <c r="N4162" s="13" t="s">
        <v>606</v>
      </c>
      <c r="O4162" s="13" t="s">
        <v>606</v>
      </c>
      <c r="P4162" s="13" t="s">
        <v>606</v>
      </c>
      <c r="Q4162" s="13" t="s">
        <v>606</v>
      </c>
      <c r="R4162" s="13"/>
      <c r="S4162" s="13"/>
      <c r="T4162" s="10">
        <v>5</v>
      </c>
      <c r="U4162" s="9" t="s">
        <v>4432</v>
      </c>
      <c r="V4162" s="9" t="s">
        <v>4430</v>
      </c>
      <c r="W4162" s="13" t="s">
        <v>82</v>
      </c>
    </row>
    <row r="4163" spans="1:23" x14ac:dyDescent="0.3">
      <c r="A4163" s="7" t="s">
        <v>4428</v>
      </c>
      <c r="B4163" s="14">
        <v>11316</v>
      </c>
      <c r="C4163" s="14">
        <v>39456</v>
      </c>
      <c r="D4163" s="14">
        <v>15859</v>
      </c>
      <c r="E4163" s="6">
        <f>COUNTIF($D$3:$D$6372,D4163)</f>
        <v>1</v>
      </c>
      <c r="F4163" s="45" t="s">
        <v>593</v>
      </c>
      <c r="G4163" s="21" t="s">
        <v>857</v>
      </c>
      <c r="H4163" s="54" t="s">
        <v>857</v>
      </c>
      <c r="I4163" s="54" t="s">
        <v>2704</v>
      </c>
      <c r="J4163" s="14" t="s">
        <v>2608</v>
      </c>
      <c r="K4163" s="21" t="s">
        <v>2705</v>
      </c>
      <c r="L4163" s="14" t="s">
        <v>10</v>
      </c>
      <c r="M4163" s="13" t="s">
        <v>606</v>
      </c>
      <c r="N4163" s="13" t="s">
        <v>606</v>
      </c>
      <c r="O4163" s="13" t="s">
        <v>606</v>
      </c>
      <c r="P4163" s="13" t="s">
        <v>606</v>
      </c>
      <c r="Q4163" s="13" t="s">
        <v>606</v>
      </c>
      <c r="R4163" s="13"/>
      <c r="S4163" s="13"/>
      <c r="T4163" s="10">
        <v>5</v>
      </c>
      <c r="U4163" s="9" t="s">
        <v>4432</v>
      </c>
      <c r="V4163" s="9" t="s">
        <v>4430</v>
      </c>
      <c r="W4163" s="13" t="s">
        <v>82</v>
      </c>
    </row>
    <row r="4164" spans="1:23" x14ac:dyDescent="0.3">
      <c r="A4164" s="7" t="s">
        <v>4428</v>
      </c>
      <c r="B4164" s="14">
        <v>31854</v>
      </c>
      <c r="C4164" s="14">
        <v>14510</v>
      </c>
      <c r="D4164" s="14">
        <v>15860</v>
      </c>
      <c r="E4164" s="6">
        <f>COUNTIF($D$3:$D$6372,D4164)</f>
        <v>1</v>
      </c>
      <c r="F4164" s="45" t="s">
        <v>593</v>
      </c>
      <c r="G4164" s="21" t="s">
        <v>4120</v>
      </c>
      <c r="H4164" s="54" t="s">
        <v>4120</v>
      </c>
      <c r="I4164" s="54" t="s">
        <v>4121</v>
      </c>
      <c r="J4164" s="14" t="s">
        <v>4088</v>
      </c>
      <c r="K4164" s="21" t="s">
        <v>4122</v>
      </c>
      <c r="L4164" s="14" t="s">
        <v>10</v>
      </c>
      <c r="M4164" s="13" t="s">
        <v>606</v>
      </c>
      <c r="N4164" s="13" t="s">
        <v>606</v>
      </c>
      <c r="O4164" s="13" t="s">
        <v>606</v>
      </c>
      <c r="P4164" s="13" t="s">
        <v>606</v>
      </c>
      <c r="Q4164" s="13" t="s">
        <v>606</v>
      </c>
      <c r="R4164" s="13"/>
      <c r="S4164" s="13"/>
      <c r="T4164" s="10">
        <v>10</v>
      </c>
      <c r="U4164" s="9" t="s">
        <v>4432</v>
      </c>
      <c r="V4164" s="9" t="s">
        <v>4430</v>
      </c>
      <c r="W4164" s="13" t="s">
        <v>82</v>
      </c>
    </row>
    <row r="4165" spans="1:23" x14ac:dyDescent="0.3">
      <c r="A4165" s="7" t="s">
        <v>4428</v>
      </c>
      <c r="B4165" s="14">
        <v>31854</v>
      </c>
      <c r="C4165" s="14">
        <v>14510</v>
      </c>
      <c r="D4165" s="14">
        <v>15862</v>
      </c>
      <c r="E4165" s="6">
        <f>COUNTIF($D$3:$D$6372,D4165)</f>
        <v>1</v>
      </c>
      <c r="F4165" s="45" t="s">
        <v>593</v>
      </c>
      <c r="G4165" s="21" t="s">
        <v>4120</v>
      </c>
      <c r="H4165" s="54" t="s">
        <v>4120</v>
      </c>
      <c r="I4165" s="54" t="s">
        <v>4121</v>
      </c>
      <c r="J4165" s="14" t="s">
        <v>4088</v>
      </c>
      <c r="K4165" s="21" t="s">
        <v>4122</v>
      </c>
      <c r="L4165" s="14" t="s">
        <v>10</v>
      </c>
      <c r="M4165" s="13" t="s">
        <v>606</v>
      </c>
      <c r="N4165" s="13" t="s">
        <v>606</v>
      </c>
      <c r="O4165" s="13" t="s">
        <v>606</v>
      </c>
      <c r="P4165" s="13" t="s">
        <v>606</v>
      </c>
      <c r="Q4165" s="13" t="s">
        <v>606</v>
      </c>
      <c r="R4165" s="13"/>
      <c r="S4165" s="13"/>
      <c r="T4165" s="10">
        <v>10</v>
      </c>
      <c r="U4165" s="9" t="s">
        <v>4432</v>
      </c>
      <c r="V4165" s="9" t="s">
        <v>4430</v>
      </c>
      <c r="W4165" s="13" t="s">
        <v>82</v>
      </c>
    </row>
    <row r="4166" spans="1:23" x14ac:dyDescent="0.3">
      <c r="A4166" s="7" t="s">
        <v>4428</v>
      </c>
      <c r="B4166" s="14">
        <v>31087</v>
      </c>
      <c r="C4166" s="14">
        <v>11410</v>
      </c>
      <c r="D4166" s="14">
        <v>15863</v>
      </c>
      <c r="E4166" s="6">
        <f>COUNTIF($D$3:$D$6372,D4166)</f>
        <v>1</v>
      </c>
      <c r="F4166" s="45" t="s">
        <v>593</v>
      </c>
      <c r="G4166" s="21" t="s">
        <v>1795</v>
      </c>
      <c r="H4166" s="54" t="s">
        <v>1795</v>
      </c>
      <c r="I4166" s="54" t="s">
        <v>1796</v>
      </c>
      <c r="J4166" s="14" t="s">
        <v>1726</v>
      </c>
      <c r="K4166" s="21" t="s">
        <v>1791</v>
      </c>
      <c r="L4166" s="14" t="s">
        <v>10</v>
      </c>
      <c r="M4166" s="13" t="s">
        <v>606</v>
      </c>
      <c r="N4166" s="13" t="s">
        <v>606</v>
      </c>
      <c r="O4166" s="13" t="s">
        <v>606</v>
      </c>
      <c r="P4166" s="13" t="s">
        <v>606</v>
      </c>
      <c r="Q4166" s="13" t="s">
        <v>606</v>
      </c>
      <c r="R4166" s="13"/>
      <c r="S4166" s="13"/>
      <c r="T4166" s="10">
        <v>25</v>
      </c>
      <c r="U4166" s="9" t="s">
        <v>4432</v>
      </c>
      <c r="V4166" s="9" t="s">
        <v>4430</v>
      </c>
      <c r="W4166" s="13" t="s">
        <v>82</v>
      </c>
    </row>
    <row r="4167" spans="1:23" x14ac:dyDescent="0.3">
      <c r="A4167" s="7" t="s">
        <v>4428</v>
      </c>
      <c r="B4167" s="14">
        <v>31087</v>
      </c>
      <c r="C4167" s="14">
        <v>11410</v>
      </c>
      <c r="D4167" s="14">
        <v>15864</v>
      </c>
      <c r="E4167" s="6">
        <f>COUNTIF($D$3:$D$6372,D4167)</f>
        <v>1</v>
      </c>
      <c r="F4167" s="45" t="s">
        <v>593</v>
      </c>
      <c r="G4167" s="21" t="s">
        <v>1795</v>
      </c>
      <c r="H4167" s="54" t="s">
        <v>1795</v>
      </c>
      <c r="I4167" s="54" t="s">
        <v>1796</v>
      </c>
      <c r="J4167" s="14" t="s">
        <v>1726</v>
      </c>
      <c r="K4167" s="21" t="s">
        <v>1791</v>
      </c>
      <c r="L4167" s="14" t="s">
        <v>10</v>
      </c>
      <c r="M4167" s="13" t="s">
        <v>606</v>
      </c>
      <c r="N4167" s="13" t="s">
        <v>606</v>
      </c>
      <c r="O4167" s="13" t="s">
        <v>606</v>
      </c>
      <c r="P4167" s="13" t="s">
        <v>606</v>
      </c>
      <c r="Q4167" s="13" t="s">
        <v>606</v>
      </c>
      <c r="R4167" s="13"/>
      <c r="S4167" s="13"/>
      <c r="T4167" s="10">
        <v>25</v>
      </c>
      <c r="U4167" s="9" t="s">
        <v>4432</v>
      </c>
      <c r="V4167" s="9" t="s">
        <v>4430</v>
      </c>
      <c r="W4167" s="13" t="s">
        <v>82</v>
      </c>
    </row>
    <row r="4168" spans="1:23" x14ac:dyDescent="0.3">
      <c r="A4168" s="7" t="s">
        <v>4428</v>
      </c>
      <c r="B4168" s="14">
        <v>28398</v>
      </c>
      <c r="C4168" s="14">
        <v>1001950</v>
      </c>
      <c r="D4168" s="14">
        <v>15866</v>
      </c>
      <c r="E4168" s="6">
        <f>COUNTIF($D$3:$D$6372,D4168)</f>
        <v>1</v>
      </c>
      <c r="F4168" s="45" t="s">
        <v>593</v>
      </c>
      <c r="G4168" s="21" t="s">
        <v>3773</v>
      </c>
      <c r="H4168" s="54" t="s">
        <v>3773</v>
      </c>
      <c r="I4168" s="54" t="s">
        <v>3727</v>
      </c>
      <c r="J4168" s="14" t="s">
        <v>3721</v>
      </c>
      <c r="K4168" s="21" t="s">
        <v>3774</v>
      </c>
      <c r="L4168" s="14" t="s">
        <v>10</v>
      </c>
      <c r="M4168" s="13" t="s">
        <v>606</v>
      </c>
      <c r="N4168" s="13" t="s">
        <v>606</v>
      </c>
      <c r="O4168" s="13" t="s">
        <v>606</v>
      </c>
      <c r="P4168" s="13" t="s">
        <v>606</v>
      </c>
      <c r="Q4168" s="13" t="s">
        <v>606</v>
      </c>
      <c r="R4168" s="13" t="s">
        <v>606</v>
      </c>
      <c r="S4168" s="13" t="s">
        <v>606</v>
      </c>
      <c r="T4168" s="10">
        <v>25</v>
      </c>
      <c r="U4168" s="9" t="s">
        <v>4432</v>
      </c>
      <c r="V4168" s="9" t="s">
        <v>4430</v>
      </c>
      <c r="W4168" s="13" t="s">
        <v>82</v>
      </c>
    </row>
    <row r="4169" spans="1:23" x14ac:dyDescent="0.3">
      <c r="A4169" s="7" t="s">
        <v>4428</v>
      </c>
      <c r="B4169" s="14">
        <v>35221</v>
      </c>
      <c r="C4169" s="14">
        <v>1002805</v>
      </c>
      <c r="D4169" s="14">
        <v>15879</v>
      </c>
      <c r="E4169" s="6">
        <f>COUNTIF($D$3:$D$6372,D4169)</f>
        <v>1</v>
      </c>
      <c r="F4169" s="45" t="s">
        <v>593</v>
      </c>
      <c r="G4169" s="21" t="s">
        <v>1978</v>
      </c>
      <c r="H4169" s="54" t="s">
        <v>1978</v>
      </c>
      <c r="I4169" s="54" t="s">
        <v>1979</v>
      </c>
      <c r="J4169" s="14" t="s">
        <v>1726</v>
      </c>
      <c r="K4169" s="21" t="s">
        <v>1969</v>
      </c>
      <c r="L4169" s="14" t="s">
        <v>10</v>
      </c>
      <c r="M4169" s="13" t="s">
        <v>606</v>
      </c>
      <c r="N4169" s="13" t="s">
        <v>606</v>
      </c>
      <c r="O4169" s="13" t="s">
        <v>606</v>
      </c>
      <c r="P4169" s="13" t="s">
        <v>606</v>
      </c>
      <c r="Q4169" s="13" t="s">
        <v>606</v>
      </c>
      <c r="R4169" s="13"/>
      <c r="S4169" s="13"/>
      <c r="T4169" s="10">
        <v>30</v>
      </c>
      <c r="U4169" s="9" t="s">
        <v>4432</v>
      </c>
      <c r="V4169" s="9" t="s">
        <v>4430</v>
      </c>
      <c r="W4169" s="13" t="s">
        <v>82</v>
      </c>
    </row>
    <row r="4170" spans="1:23" x14ac:dyDescent="0.3">
      <c r="A4170" s="7" t="s">
        <v>4428</v>
      </c>
      <c r="B4170" s="14">
        <v>11350</v>
      </c>
      <c r="C4170" s="14">
        <v>39518</v>
      </c>
      <c r="D4170" s="14">
        <v>15880</v>
      </c>
      <c r="E4170" s="6">
        <f>COUNTIF($D$3:$D$6372,D4170)</f>
        <v>1</v>
      </c>
      <c r="F4170" s="45" t="s">
        <v>593</v>
      </c>
      <c r="G4170" s="21" t="s">
        <v>2643</v>
      </c>
      <c r="H4170" s="54" t="s">
        <v>2643</v>
      </c>
      <c r="I4170" s="54" t="s">
        <v>2644</v>
      </c>
      <c r="J4170" s="14" t="s">
        <v>2608</v>
      </c>
      <c r="K4170" s="21" t="s">
        <v>2640</v>
      </c>
      <c r="L4170" s="14" t="s">
        <v>10</v>
      </c>
      <c r="M4170" s="13" t="s">
        <v>606</v>
      </c>
      <c r="N4170" s="13" t="s">
        <v>606</v>
      </c>
      <c r="O4170" s="13" t="s">
        <v>606</v>
      </c>
      <c r="P4170" s="13" t="s">
        <v>606</v>
      </c>
      <c r="Q4170" s="13" t="s">
        <v>606</v>
      </c>
      <c r="R4170" s="13"/>
      <c r="S4170" s="13"/>
      <c r="T4170" s="10">
        <v>25</v>
      </c>
      <c r="U4170" s="9" t="s">
        <v>4432</v>
      </c>
      <c r="V4170" s="9" t="s">
        <v>4430</v>
      </c>
      <c r="W4170" s="13" t="s">
        <v>82</v>
      </c>
    </row>
    <row r="4171" spans="1:23" x14ac:dyDescent="0.3">
      <c r="A4171" s="7" t="s">
        <v>4428</v>
      </c>
      <c r="B4171" s="14">
        <v>11346</v>
      </c>
      <c r="C4171" s="14">
        <v>39514</v>
      </c>
      <c r="D4171" s="14">
        <v>15881</v>
      </c>
      <c r="E4171" s="6">
        <f>COUNTIF($D$3:$D$6372,D4171)</f>
        <v>1</v>
      </c>
      <c r="F4171" s="45" t="s">
        <v>593</v>
      </c>
      <c r="G4171" s="21" t="s">
        <v>2674</v>
      </c>
      <c r="H4171" s="54" t="s">
        <v>2674</v>
      </c>
      <c r="I4171" s="54" t="s">
        <v>2675</v>
      </c>
      <c r="J4171" s="14" t="s">
        <v>2608</v>
      </c>
      <c r="K4171" s="21" t="s">
        <v>2673</v>
      </c>
      <c r="L4171" s="14" t="s">
        <v>10</v>
      </c>
      <c r="M4171" s="13" t="s">
        <v>606</v>
      </c>
      <c r="N4171" s="13" t="s">
        <v>606</v>
      </c>
      <c r="O4171" s="13" t="s">
        <v>606</v>
      </c>
      <c r="P4171" s="13" t="s">
        <v>606</v>
      </c>
      <c r="Q4171" s="13" t="s">
        <v>606</v>
      </c>
      <c r="R4171" s="13"/>
      <c r="S4171" s="13"/>
      <c r="T4171" s="10">
        <v>25</v>
      </c>
      <c r="U4171" s="9" t="s">
        <v>4432</v>
      </c>
      <c r="V4171" s="9" t="s">
        <v>4430</v>
      </c>
      <c r="W4171" s="13" t="s">
        <v>82</v>
      </c>
    </row>
    <row r="4172" spans="1:23" x14ac:dyDescent="0.3">
      <c r="A4172" s="7" t="s">
        <v>4428</v>
      </c>
      <c r="B4172" s="14">
        <v>11348</v>
      </c>
      <c r="C4172" s="14">
        <v>39517</v>
      </c>
      <c r="D4172" s="14">
        <v>15882</v>
      </c>
      <c r="E4172" s="6">
        <f>COUNTIF($D$3:$D$6372,D4172)</f>
        <v>1</v>
      </c>
      <c r="F4172" s="45" t="s">
        <v>593</v>
      </c>
      <c r="G4172" s="21" t="s">
        <v>2677</v>
      </c>
      <c r="H4172" s="54" t="s">
        <v>2677</v>
      </c>
      <c r="I4172" s="54" t="s">
        <v>2679</v>
      </c>
      <c r="J4172" s="14" t="s">
        <v>2608</v>
      </c>
      <c r="K4172" s="21" t="s">
        <v>2673</v>
      </c>
      <c r="L4172" s="14" t="s">
        <v>10</v>
      </c>
      <c r="M4172" s="13" t="s">
        <v>606</v>
      </c>
      <c r="N4172" s="13" t="s">
        <v>606</v>
      </c>
      <c r="O4172" s="13" t="s">
        <v>606</v>
      </c>
      <c r="P4172" s="13" t="s">
        <v>606</v>
      </c>
      <c r="Q4172" s="13" t="s">
        <v>606</v>
      </c>
      <c r="R4172" s="13"/>
      <c r="S4172" s="13"/>
      <c r="T4172" s="10">
        <v>25</v>
      </c>
      <c r="U4172" s="9" t="s">
        <v>4432</v>
      </c>
      <c r="V4172" s="9" t="s">
        <v>4430</v>
      </c>
      <c r="W4172" s="13" t="s">
        <v>82</v>
      </c>
    </row>
    <row r="4173" spans="1:23" x14ac:dyDescent="0.3">
      <c r="A4173" s="7" t="s">
        <v>4428</v>
      </c>
      <c r="B4173" s="14">
        <v>30160</v>
      </c>
      <c r="C4173" s="14">
        <v>1001052</v>
      </c>
      <c r="D4173" s="14">
        <v>15883</v>
      </c>
      <c r="E4173" s="6">
        <f>COUNTIF($D$3:$D$6372,D4173)</f>
        <v>1</v>
      </c>
      <c r="F4173" s="45" t="s">
        <v>593</v>
      </c>
      <c r="G4173" s="21" t="s">
        <v>3767</v>
      </c>
      <c r="H4173" s="54" t="s">
        <v>3767</v>
      </c>
      <c r="I4173" s="54" t="s">
        <v>3768</v>
      </c>
      <c r="J4173" s="14" t="s">
        <v>3721</v>
      </c>
      <c r="K4173" s="21" t="s">
        <v>3787</v>
      </c>
      <c r="L4173" s="14" t="s">
        <v>10</v>
      </c>
      <c r="M4173" s="13" t="s">
        <v>606</v>
      </c>
      <c r="N4173" s="13" t="s">
        <v>606</v>
      </c>
      <c r="O4173" s="13" t="s">
        <v>606</v>
      </c>
      <c r="P4173" s="13" t="s">
        <v>606</v>
      </c>
      <c r="Q4173" s="13" t="s">
        <v>606</v>
      </c>
      <c r="R4173" s="13" t="s">
        <v>606</v>
      </c>
      <c r="S4173" s="13" t="s">
        <v>606</v>
      </c>
      <c r="T4173" s="10">
        <v>25</v>
      </c>
      <c r="U4173" s="9" t="s">
        <v>4432</v>
      </c>
      <c r="V4173" s="9" t="s">
        <v>4430</v>
      </c>
      <c r="W4173" s="13" t="s">
        <v>82</v>
      </c>
    </row>
    <row r="4174" spans="1:23" x14ac:dyDescent="0.3">
      <c r="A4174" s="7" t="s">
        <v>4428</v>
      </c>
      <c r="B4174" s="14">
        <v>19737</v>
      </c>
      <c r="C4174" s="14">
        <v>25375</v>
      </c>
      <c r="D4174" s="14">
        <v>15896</v>
      </c>
      <c r="E4174" s="6">
        <f>COUNTIF($D$3:$D$6372,D4174)</f>
        <v>1</v>
      </c>
      <c r="F4174" s="45" t="s">
        <v>583</v>
      </c>
      <c r="G4174" s="21" t="s">
        <v>2868</v>
      </c>
      <c r="H4174" s="54" t="s">
        <v>2868</v>
      </c>
      <c r="I4174" s="54" t="s">
        <v>2869</v>
      </c>
      <c r="J4174" s="14" t="s">
        <v>2870</v>
      </c>
      <c r="K4174" s="21" t="s">
        <v>2891</v>
      </c>
      <c r="L4174" s="14" t="s">
        <v>10</v>
      </c>
      <c r="M4174" s="13" t="s">
        <v>606</v>
      </c>
      <c r="N4174" s="13" t="s">
        <v>606</v>
      </c>
      <c r="O4174" s="13" t="s">
        <v>606</v>
      </c>
      <c r="P4174" s="13" t="s">
        <v>606</v>
      </c>
      <c r="Q4174" s="13" t="s">
        <v>606</v>
      </c>
      <c r="R4174" s="13"/>
      <c r="S4174" s="13"/>
      <c r="T4174" s="10">
        <v>30</v>
      </c>
      <c r="U4174" s="9" t="s">
        <v>4432</v>
      </c>
      <c r="V4174" s="9" t="s">
        <v>4430</v>
      </c>
      <c r="W4174" s="13" t="s">
        <v>82</v>
      </c>
    </row>
    <row r="4175" spans="1:23" x14ac:dyDescent="0.3">
      <c r="A4175" s="7" t="s">
        <v>4428</v>
      </c>
      <c r="B4175" s="14">
        <v>31365</v>
      </c>
      <c r="C4175" s="14">
        <v>14954</v>
      </c>
      <c r="D4175" s="14">
        <v>15900</v>
      </c>
      <c r="E4175" s="6">
        <f>COUNTIF($D$3:$D$6372,D4175)</f>
        <v>1</v>
      </c>
      <c r="F4175" s="45" t="s">
        <v>583</v>
      </c>
      <c r="G4175" s="21" t="s">
        <v>3847</v>
      </c>
      <c r="H4175" s="54" t="s">
        <v>3847</v>
      </c>
      <c r="I4175" s="54" t="s">
        <v>3851</v>
      </c>
      <c r="J4175" s="14" t="s">
        <v>3843</v>
      </c>
      <c r="K4175" s="21" t="s">
        <v>3897</v>
      </c>
      <c r="L4175" s="14" t="s">
        <v>10</v>
      </c>
      <c r="M4175" s="13" t="s">
        <v>606</v>
      </c>
      <c r="N4175" s="13" t="s">
        <v>606</v>
      </c>
      <c r="O4175" s="13" t="s">
        <v>606</v>
      </c>
      <c r="P4175" s="13" t="s">
        <v>606</v>
      </c>
      <c r="Q4175" s="13" t="s">
        <v>606</v>
      </c>
      <c r="R4175" s="13"/>
      <c r="S4175" s="13"/>
      <c r="T4175" s="10">
        <v>17</v>
      </c>
      <c r="U4175" s="9" t="s">
        <v>4432</v>
      </c>
      <c r="V4175" s="9" t="s">
        <v>4430</v>
      </c>
      <c r="W4175" s="13" t="s">
        <v>82</v>
      </c>
    </row>
    <row r="4176" spans="1:23" x14ac:dyDescent="0.3">
      <c r="A4176" s="7" t="s">
        <v>4428</v>
      </c>
      <c r="B4176" s="14">
        <v>2922</v>
      </c>
      <c r="C4176" s="14">
        <v>75</v>
      </c>
      <c r="D4176" s="14">
        <v>16035</v>
      </c>
      <c r="E4176" s="6">
        <f>COUNTIF($D$3:$D$6372,D4176)</f>
        <v>1</v>
      </c>
      <c r="F4176" s="45" t="s">
        <v>590</v>
      </c>
      <c r="G4176" s="21" t="s">
        <v>2612</v>
      </c>
      <c r="H4176" s="54" t="s">
        <v>2612</v>
      </c>
      <c r="I4176" s="54" t="s">
        <v>2613</v>
      </c>
      <c r="J4176" s="14" t="s">
        <v>2608</v>
      </c>
      <c r="K4176" s="21" t="s">
        <v>2614</v>
      </c>
      <c r="L4176" s="14" t="s">
        <v>10</v>
      </c>
      <c r="M4176" s="13" t="s">
        <v>606</v>
      </c>
      <c r="N4176" s="13" t="s">
        <v>606</v>
      </c>
      <c r="O4176" s="13" t="s">
        <v>606</v>
      </c>
      <c r="P4176" s="13" t="s">
        <v>606</v>
      </c>
      <c r="Q4176" s="13" t="s">
        <v>606</v>
      </c>
      <c r="R4176" s="13"/>
      <c r="S4176" s="13"/>
      <c r="T4176" s="10">
        <v>20</v>
      </c>
      <c r="U4176" s="9" t="s">
        <v>4432</v>
      </c>
      <c r="V4176" s="9" t="s">
        <v>4430</v>
      </c>
      <c r="W4176" s="13" t="s">
        <v>82</v>
      </c>
    </row>
    <row r="4177" spans="1:23" x14ac:dyDescent="0.3">
      <c r="A4177" s="7" t="s">
        <v>4428</v>
      </c>
      <c r="B4177" s="14">
        <v>28111</v>
      </c>
      <c r="C4177" s="14">
        <v>60432</v>
      </c>
      <c r="D4177" s="14">
        <v>16036</v>
      </c>
      <c r="E4177" s="6">
        <f>COUNTIF($D$3:$D$6372,D4177)</f>
        <v>1</v>
      </c>
      <c r="F4177" s="45" t="s">
        <v>590</v>
      </c>
      <c r="G4177" s="21" t="s">
        <v>4331</v>
      </c>
      <c r="H4177" s="54" t="s">
        <v>4331</v>
      </c>
      <c r="I4177" s="54" t="s">
        <v>4332</v>
      </c>
      <c r="J4177" s="14" t="s">
        <v>4088</v>
      </c>
      <c r="K4177" s="21" t="s">
        <v>4333</v>
      </c>
      <c r="L4177" s="14" t="s">
        <v>10</v>
      </c>
      <c r="M4177" s="13" t="s">
        <v>606</v>
      </c>
      <c r="N4177" s="13" t="s">
        <v>606</v>
      </c>
      <c r="O4177" s="13" t="s">
        <v>606</v>
      </c>
      <c r="P4177" s="13" t="s">
        <v>606</v>
      </c>
      <c r="Q4177" s="13" t="s">
        <v>606</v>
      </c>
      <c r="R4177" s="13"/>
      <c r="S4177" s="13"/>
      <c r="T4177" s="10">
        <v>30</v>
      </c>
      <c r="U4177" s="13" t="s">
        <v>601</v>
      </c>
      <c r="V4177" s="9" t="s">
        <v>4429</v>
      </c>
      <c r="W4177" s="13" t="s">
        <v>26</v>
      </c>
    </row>
    <row r="4178" spans="1:23" x14ac:dyDescent="0.3">
      <c r="A4178" s="7" t="s">
        <v>4428</v>
      </c>
      <c r="B4178" s="14">
        <v>28384</v>
      </c>
      <c r="C4178" s="14">
        <v>73071</v>
      </c>
      <c r="D4178" s="14">
        <v>16038</v>
      </c>
      <c r="E4178" s="6">
        <f>COUNTIF($D$3:$D$6372,D4178)</f>
        <v>1</v>
      </c>
      <c r="F4178" s="45" t="s">
        <v>590</v>
      </c>
      <c r="G4178" s="21" t="s">
        <v>4347</v>
      </c>
      <c r="H4178" s="54" t="s">
        <v>4347</v>
      </c>
      <c r="I4178" s="54" t="s">
        <v>4348</v>
      </c>
      <c r="J4178" s="14" t="s">
        <v>4088</v>
      </c>
      <c r="K4178" s="21" t="s">
        <v>4333</v>
      </c>
      <c r="L4178" s="14" t="s">
        <v>10</v>
      </c>
      <c r="M4178" s="13" t="s">
        <v>606</v>
      </c>
      <c r="N4178" s="13" t="s">
        <v>606</v>
      </c>
      <c r="O4178" s="13" t="s">
        <v>606</v>
      </c>
      <c r="P4178" s="13" t="s">
        <v>606</v>
      </c>
      <c r="Q4178" s="13" t="s">
        <v>606</v>
      </c>
      <c r="R4178" s="13"/>
      <c r="S4178" s="13"/>
      <c r="T4178" s="10">
        <v>27</v>
      </c>
      <c r="U4178" s="13" t="s">
        <v>601</v>
      </c>
      <c r="V4178" s="9" t="s">
        <v>4429</v>
      </c>
      <c r="W4178" s="13" t="s">
        <v>26</v>
      </c>
    </row>
    <row r="4179" spans="1:23" x14ac:dyDescent="0.3">
      <c r="A4179" s="7" t="s">
        <v>4428</v>
      </c>
      <c r="B4179" s="14">
        <v>20623</v>
      </c>
      <c r="C4179" s="14">
        <v>72556</v>
      </c>
      <c r="D4179" s="14">
        <v>16039</v>
      </c>
      <c r="E4179" s="6">
        <f>COUNTIF($D$3:$D$6372,D4179)</f>
        <v>1</v>
      </c>
      <c r="F4179" s="45" t="s">
        <v>590</v>
      </c>
      <c r="G4179" s="21" t="s">
        <v>3954</v>
      </c>
      <c r="H4179" s="54" t="s">
        <v>3954</v>
      </c>
      <c r="I4179" s="54" t="s">
        <v>3955</v>
      </c>
      <c r="J4179" s="14" t="s">
        <v>3843</v>
      </c>
      <c r="K4179" s="21" t="s">
        <v>3956</v>
      </c>
      <c r="L4179" s="14" t="s">
        <v>10</v>
      </c>
      <c r="M4179" s="13" t="s">
        <v>606</v>
      </c>
      <c r="N4179" s="13" t="s">
        <v>606</v>
      </c>
      <c r="O4179" s="13" t="s">
        <v>606</v>
      </c>
      <c r="P4179" s="13" t="s">
        <v>606</v>
      </c>
      <c r="Q4179" s="13" t="s">
        <v>606</v>
      </c>
      <c r="R4179" s="13"/>
      <c r="S4179" s="13"/>
      <c r="T4179" s="10">
        <v>1</v>
      </c>
      <c r="U4179" s="9" t="s">
        <v>4432</v>
      </c>
      <c r="V4179" s="9" t="s">
        <v>4431</v>
      </c>
      <c r="W4179" s="13" t="s">
        <v>26</v>
      </c>
    </row>
    <row r="4180" spans="1:23" x14ac:dyDescent="0.3">
      <c r="A4180" s="7" t="s">
        <v>4428</v>
      </c>
      <c r="B4180" s="14">
        <v>30402</v>
      </c>
      <c r="C4180" s="14">
        <v>35883</v>
      </c>
      <c r="D4180" s="14">
        <v>16044</v>
      </c>
      <c r="E4180" s="6">
        <f>COUNTIF($D$3:$D$6372,D4180)</f>
        <v>1</v>
      </c>
      <c r="F4180" s="45" t="s">
        <v>590</v>
      </c>
      <c r="G4180" s="21" t="s">
        <v>3036</v>
      </c>
      <c r="H4180" s="54" t="s">
        <v>3036</v>
      </c>
      <c r="I4180" s="54" t="s">
        <v>3037</v>
      </c>
      <c r="J4180" s="14" t="s">
        <v>2870</v>
      </c>
      <c r="K4180" s="21" t="s">
        <v>3038</v>
      </c>
      <c r="L4180" s="14" t="s">
        <v>10</v>
      </c>
      <c r="M4180" s="13" t="s">
        <v>606</v>
      </c>
      <c r="N4180" s="13" t="s">
        <v>606</v>
      </c>
      <c r="O4180" s="13" t="s">
        <v>606</v>
      </c>
      <c r="P4180" s="13" t="s">
        <v>606</v>
      </c>
      <c r="Q4180" s="13" t="s">
        <v>606</v>
      </c>
      <c r="R4180" s="13"/>
      <c r="S4180" s="13"/>
      <c r="T4180" s="10">
        <v>30</v>
      </c>
      <c r="U4180" s="9" t="s">
        <v>4432</v>
      </c>
      <c r="V4180" s="9" t="s">
        <v>4430</v>
      </c>
      <c r="W4180" s="13" t="s">
        <v>82</v>
      </c>
    </row>
    <row r="4181" spans="1:23" x14ac:dyDescent="0.3">
      <c r="A4181" s="7" t="s">
        <v>4428</v>
      </c>
      <c r="B4181" s="14">
        <v>30402</v>
      </c>
      <c r="C4181" s="14">
        <v>35883</v>
      </c>
      <c r="D4181" s="14">
        <v>16047</v>
      </c>
      <c r="E4181" s="6">
        <f>COUNTIF($D$3:$D$6372,D4181)</f>
        <v>1</v>
      </c>
      <c r="F4181" s="45" t="s">
        <v>590</v>
      </c>
      <c r="G4181" s="21" t="s">
        <v>3036</v>
      </c>
      <c r="H4181" s="54" t="s">
        <v>3036</v>
      </c>
      <c r="I4181" s="54" t="s">
        <v>3037</v>
      </c>
      <c r="J4181" s="14" t="s">
        <v>2870</v>
      </c>
      <c r="K4181" s="21" t="s">
        <v>3038</v>
      </c>
      <c r="L4181" s="14" t="s">
        <v>10</v>
      </c>
      <c r="M4181" s="13" t="s">
        <v>606</v>
      </c>
      <c r="N4181" s="13" t="s">
        <v>606</v>
      </c>
      <c r="O4181" s="13" t="s">
        <v>606</v>
      </c>
      <c r="P4181" s="13" t="s">
        <v>606</v>
      </c>
      <c r="Q4181" s="13" t="s">
        <v>606</v>
      </c>
      <c r="R4181" s="13"/>
      <c r="S4181" s="13"/>
      <c r="T4181" s="10">
        <v>30</v>
      </c>
      <c r="U4181" s="9" t="s">
        <v>4432</v>
      </c>
      <c r="V4181" s="9" t="s">
        <v>4430</v>
      </c>
      <c r="W4181" s="13" t="s">
        <v>82</v>
      </c>
    </row>
    <row r="4182" spans="1:23" x14ac:dyDescent="0.3">
      <c r="A4182" s="7" t="s">
        <v>4428</v>
      </c>
      <c r="B4182" s="14">
        <v>36780</v>
      </c>
      <c r="C4182" s="14">
        <v>14954</v>
      </c>
      <c r="D4182" s="14">
        <v>16050</v>
      </c>
      <c r="E4182" s="6">
        <f>COUNTIF($D$3:$D$6372,D4182)</f>
        <v>1</v>
      </c>
      <c r="F4182" s="45" t="s">
        <v>590</v>
      </c>
      <c r="G4182" s="21" t="s">
        <v>3999</v>
      </c>
      <c r="H4182" s="54" t="s">
        <v>3999</v>
      </c>
      <c r="I4182" s="54" t="s">
        <v>4000</v>
      </c>
      <c r="J4182" s="14" t="s">
        <v>3843</v>
      </c>
      <c r="K4182" s="21" t="s">
        <v>3980</v>
      </c>
      <c r="L4182" s="14" t="s">
        <v>10</v>
      </c>
      <c r="M4182" s="13" t="s">
        <v>606</v>
      </c>
      <c r="N4182" s="13" t="s">
        <v>606</v>
      </c>
      <c r="O4182" s="13" t="s">
        <v>606</v>
      </c>
      <c r="P4182" s="13" t="s">
        <v>606</v>
      </c>
      <c r="Q4182" s="13" t="s">
        <v>606</v>
      </c>
      <c r="R4182" s="13"/>
      <c r="S4182" s="13"/>
      <c r="T4182" s="10">
        <v>17</v>
      </c>
      <c r="U4182" s="9" t="s">
        <v>4432</v>
      </c>
      <c r="V4182" s="9" t="s">
        <v>4429</v>
      </c>
      <c r="W4182" s="13" t="s">
        <v>26</v>
      </c>
    </row>
    <row r="4183" spans="1:23" x14ac:dyDescent="0.3">
      <c r="A4183" s="7" t="s">
        <v>4428</v>
      </c>
      <c r="B4183" s="14">
        <v>42863</v>
      </c>
      <c r="C4183" s="14">
        <v>1021665</v>
      </c>
      <c r="D4183" s="14">
        <v>16056</v>
      </c>
      <c r="E4183" s="6">
        <f>COUNTIF($D$3:$D$6372,D4183)</f>
        <v>1</v>
      </c>
      <c r="F4183" s="45" t="s">
        <v>590</v>
      </c>
      <c r="G4183" s="21" t="s">
        <v>3960</v>
      </c>
      <c r="H4183" s="54" t="s">
        <v>3960</v>
      </c>
      <c r="I4183" s="54" t="s">
        <v>3961</v>
      </c>
      <c r="J4183" s="14" t="s">
        <v>3843</v>
      </c>
      <c r="K4183" s="21" t="s">
        <v>3956</v>
      </c>
      <c r="L4183" s="14" t="s">
        <v>10</v>
      </c>
      <c r="M4183" s="13" t="s">
        <v>606</v>
      </c>
      <c r="N4183" s="13" t="s">
        <v>606</v>
      </c>
      <c r="O4183" s="13" t="s">
        <v>606</v>
      </c>
      <c r="P4183" s="13" t="s">
        <v>606</v>
      </c>
      <c r="Q4183" s="13" t="s">
        <v>606</v>
      </c>
      <c r="R4183" s="13"/>
      <c r="S4183" s="13"/>
      <c r="T4183" s="10">
        <v>30</v>
      </c>
      <c r="U4183" s="9" t="s">
        <v>4432</v>
      </c>
      <c r="V4183" s="9" t="s">
        <v>4431</v>
      </c>
      <c r="W4183" s="13" t="s">
        <v>26</v>
      </c>
    </row>
    <row r="4184" spans="1:23" x14ac:dyDescent="0.3">
      <c r="A4184" s="7" t="s">
        <v>4428</v>
      </c>
      <c r="B4184" s="14">
        <v>29792</v>
      </c>
      <c r="C4184" s="14">
        <v>741811</v>
      </c>
      <c r="D4184" s="14">
        <v>16093</v>
      </c>
      <c r="E4184" s="6">
        <f>COUNTIF($D$3:$D$6372,D4184)</f>
        <v>1</v>
      </c>
      <c r="F4184" s="45" t="s">
        <v>1728</v>
      </c>
      <c r="G4184" s="21" t="s">
        <v>3219</v>
      </c>
      <c r="H4184" s="54" t="s">
        <v>3219</v>
      </c>
      <c r="I4184" s="54" t="s">
        <v>3220</v>
      </c>
      <c r="J4184" s="14" t="s">
        <v>3134</v>
      </c>
      <c r="K4184" s="21" t="s">
        <v>3203</v>
      </c>
      <c r="L4184" s="14" t="s">
        <v>10</v>
      </c>
      <c r="M4184" s="13" t="s">
        <v>606</v>
      </c>
      <c r="N4184" s="13" t="s">
        <v>606</v>
      </c>
      <c r="O4184" s="13" t="s">
        <v>606</v>
      </c>
      <c r="P4184" s="13" t="s">
        <v>606</v>
      </c>
      <c r="Q4184" s="13" t="s">
        <v>606</v>
      </c>
      <c r="R4184" s="13"/>
      <c r="S4184" s="13"/>
      <c r="T4184" s="10">
        <v>27</v>
      </c>
      <c r="U4184" s="13" t="s">
        <v>601</v>
      </c>
      <c r="V4184" s="9" t="s">
        <v>4429</v>
      </c>
      <c r="W4184" s="13" t="s">
        <v>26</v>
      </c>
    </row>
    <row r="4185" spans="1:23" x14ac:dyDescent="0.3">
      <c r="A4185" s="7" t="s">
        <v>4428</v>
      </c>
      <c r="B4185" s="14">
        <v>31573</v>
      </c>
      <c r="C4185" s="14">
        <v>186982</v>
      </c>
      <c r="D4185" s="14">
        <v>16097</v>
      </c>
      <c r="E4185" s="6">
        <f>COUNTIF($D$3:$D$6372,D4185)</f>
        <v>1</v>
      </c>
      <c r="F4185" s="45" t="s">
        <v>11</v>
      </c>
      <c r="G4185" s="21" t="s">
        <v>4386</v>
      </c>
      <c r="H4185" s="54" t="s">
        <v>4386</v>
      </c>
      <c r="I4185" s="54" t="s">
        <v>4387</v>
      </c>
      <c r="J4185" s="14" t="s">
        <v>4088</v>
      </c>
      <c r="K4185" s="21" t="s">
        <v>4357</v>
      </c>
      <c r="L4185" s="14" t="s">
        <v>10</v>
      </c>
      <c r="M4185" s="13" t="s">
        <v>606</v>
      </c>
      <c r="N4185" s="13" t="s">
        <v>606</v>
      </c>
      <c r="O4185" s="13" t="s">
        <v>606</v>
      </c>
      <c r="P4185" s="13" t="s">
        <v>606</v>
      </c>
      <c r="Q4185" s="13" t="s">
        <v>606</v>
      </c>
      <c r="R4185" s="13"/>
      <c r="S4185" s="13"/>
      <c r="T4185" s="10">
        <v>25</v>
      </c>
      <c r="U4185" s="9" t="s">
        <v>4432</v>
      </c>
      <c r="V4185" s="9" t="s">
        <v>4430</v>
      </c>
      <c r="W4185" s="13" t="s">
        <v>82</v>
      </c>
    </row>
    <row r="4186" spans="1:23" x14ac:dyDescent="0.3">
      <c r="A4186" s="7" t="s">
        <v>4428</v>
      </c>
      <c r="B4186" s="14">
        <v>6908</v>
      </c>
      <c r="C4186" s="14">
        <v>15133</v>
      </c>
      <c r="D4186" s="14">
        <v>16100</v>
      </c>
      <c r="E4186" s="6">
        <f>COUNTIF($D$3:$D$6372,D4186)</f>
        <v>1</v>
      </c>
      <c r="F4186" s="45" t="s">
        <v>591</v>
      </c>
      <c r="G4186" s="21" t="s">
        <v>3540</v>
      </c>
      <c r="H4186" s="54" t="s">
        <v>3540</v>
      </c>
      <c r="I4186" s="54" t="s">
        <v>3539</v>
      </c>
      <c r="J4186" s="14" t="s">
        <v>3448</v>
      </c>
      <c r="K4186" s="21" t="s">
        <v>3537</v>
      </c>
      <c r="L4186" s="14" t="s">
        <v>10</v>
      </c>
      <c r="M4186" s="13" t="s">
        <v>606</v>
      </c>
      <c r="N4186" s="13" t="s">
        <v>606</v>
      </c>
      <c r="O4186" s="13" t="s">
        <v>606</v>
      </c>
      <c r="P4186" s="13" t="s">
        <v>606</v>
      </c>
      <c r="Q4186" s="13" t="s">
        <v>606</v>
      </c>
      <c r="R4186" s="13" t="s">
        <v>606</v>
      </c>
      <c r="S4186" s="13"/>
      <c r="T4186" s="10">
        <v>30</v>
      </c>
      <c r="U4186" s="13" t="s">
        <v>601</v>
      </c>
      <c r="V4186" s="9" t="s">
        <v>4430</v>
      </c>
      <c r="W4186" s="13" t="s">
        <v>82</v>
      </c>
    </row>
    <row r="4187" spans="1:23" x14ac:dyDescent="0.3">
      <c r="A4187" s="7" t="s">
        <v>4428</v>
      </c>
      <c r="B4187" s="14">
        <v>31595</v>
      </c>
      <c r="C4187" s="14">
        <v>9685</v>
      </c>
      <c r="D4187" s="14">
        <v>16103</v>
      </c>
      <c r="E4187" s="6">
        <f>COUNTIF($D$3:$D$6372,D4187)</f>
        <v>1</v>
      </c>
      <c r="F4187" s="45" t="s">
        <v>591</v>
      </c>
      <c r="G4187" s="21" t="s">
        <v>2028</v>
      </c>
      <c r="H4187" s="54" t="s">
        <v>2028</v>
      </c>
      <c r="I4187" s="54" t="s">
        <v>2029</v>
      </c>
      <c r="J4187" s="14" t="s">
        <v>1726</v>
      </c>
      <c r="K4187" s="21" t="s">
        <v>2016</v>
      </c>
      <c r="L4187" s="14" t="s">
        <v>10</v>
      </c>
      <c r="M4187" s="13" t="s">
        <v>606</v>
      </c>
      <c r="N4187" s="13" t="s">
        <v>606</v>
      </c>
      <c r="O4187" s="13" t="s">
        <v>606</v>
      </c>
      <c r="P4187" s="13" t="s">
        <v>606</v>
      </c>
      <c r="Q4187" s="13" t="s">
        <v>606</v>
      </c>
      <c r="R4187" s="13"/>
      <c r="S4187" s="13"/>
      <c r="T4187" s="10">
        <v>25</v>
      </c>
      <c r="U4187" s="9" t="s">
        <v>4432</v>
      </c>
      <c r="V4187" s="9" t="s">
        <v>4430</v>
      </c>
      <c r="W4187" s="13" t="s">
        <v>82</v>
      </c>
    </row>
    <row r="4188" spans="1:23" x14ac:dyDescent="0.3">
      <c r="A4188" s="7" t="s">
        <v>4428</v>
      </c>
      <c r="B4188" s="14">
        <v>19796</v>
      </c>
      <c r="C4188" s="14">
        <v>72818</v>
      </c>
      <c r="D4188" s="14">
        <v>16136</v>
      </c>
      <c r="E4188" s="6">
        <f>COUNTIF($D$3:$D$6372,D4188)</f>
        <v>1</v>
      </c>
      <c r="F4188" s="45" t="s">
        <v>590</v>
      </c>
      <c r="G4188" s="21" t="s">
        <v>3269</v>
      </c>
      <c r="H4188" s="54" t="s">
        <v>3269</v>
      </c>
      <c r="I4188" s="54" t="s">
        <v>3270</v>
      </c>
      <c r="J4188" s="14" t="s">
        <v>3134</v>
      </c>
      <c r="K4188" s="21" t="s">
        <v>3240</v>
      </c>
      <c r="L4188" s="14" t="s">
        <v>10</v>
      </c>
      <c r="M4188" s="13" t="s">
        <v>606</v>
      </c>
      <c r="N4188" s="13" t="s">
        <v>606</v>
      </c>
      <c r="O4188" s="13" t="s">
        <v>606</v>
      </c>
      <c r="P4188" s="13" t="s">
        <v>606</v>
      </c>
      <c r="Q4188" s="13" t="s">
        <v>606</v>
      </c>
      <c r="R4188" s="13"/>
      <c r="S4188" s="13"/>
      <c r="T4188" s="10">
        <v>27</v>
      </c>
      <c r="U4188" s="13" t="s">
        <v>601</v>
      </c>
      <c r="V4188" s="9" t="s">
        <v>4429</v>
      </c>
      <c r="W4188" s="13" t="s">
        <v>26</v>
      </c>
    </row>
    <row r="4189" spans="1:23" x14ac:dyDescent="0.3">
      <c r="A4189" s="7" t="s">
        <v>4428</v>
      </c>
      <c r="B4189" s="14">
        <v>23037</v>
      </c>
      <c r="C4189" s="14">
        <v>94537</v>
      </c>
      <c r="D4189" s="14">
        <v>16153</v>
      </c>
      <c r="E4189" s="6">
        <f>COUNTIF($D$3:$D$6372,D4189)</f>
        <v>1</v>
      </c>
      <c r="F4189" s="45" t="s">
        <v>583</v>
      </c>
      <c r="G4189" s="21" t="s">
        <v>1802</v>
      </c>
      <c r="H4189" s="54" t="s">
        <v>1802</v>
      </c>
      <c r="I4189" s="54" t="s">
        <v>1803</v>
      </c>
      <c r="J4189" s="14" t="s">
        <v>1726</v>
      </c>
      <c r="K4189" s="21" t="s">
        <v>1791</v>
      </c>
      <c r="L4189" s="14" t="s">
        <v>10</v>
      </c>
      <c r="M4189" s="13" t="s">
        <v>606</v>
      </c>
      <c r="N4189" s="13" t="s">
        <v>606</v>
      </c>
      <c r="O4189" s="13" t="s">
        <v>606</v>
      </c>
      <c r="P4189" s="13" t="s">
        <v>606</v>
      </c>
      <c r="Q4189" s="13" t="s">
        <v>606</v>
      </c>
      <c r="R4189" s="13"/>
      <c r="S4189" s="13"/>
      <c r="T4189" s="10">
        <v>1</v>
      </c>
      <c r="U4189" s="9" t="s">
        <v>4432</v>
      </c>
      <c r="V4189" s="9" t="s">
        <v>4430</v>
      </c>
      <c r="W4189" s="13" t="s">
        <v>82</v>
      </c>
    </row>
    <row r="4190" spans="1:23" x14ac:dyDescent="0.3">
      <c r="A4190" s="7" t="s">
        <v>4428</v>
      </c>
      <c r="B4190" s="14">
        <v>31548</v>
      </c>
      <c r="C4190" s="14">
        <v>18444</v>
      </c>
      <c r="D4190" s="14">
        <v>16156</v>
      </c>
      <c r="E4190" s="6">
        <f>COUNTIF($D$3:$D$6372,D4190)</f>
        <v>1</v>
      </c>
      <c r="F4190" s="45" t="s">
        <v>583</v>
      </c>
      <c r="G4190" s="21" t="s">
        <v>3841</v>
      </c>
      <c r="H4190" s="54" t="s">
        <v>3841</v>
      </c>
      <c r="I4190" s="54" t="s">
        <v>3842</v>
      </c>
      <c r="J4190" s="14" t="s">
        <v>3843</v>
      </c>
      <c r="K4190" s="21" t="s">
        <v>3877</v>
      </c>
      <c r="L4190" s="14" t="s">
        <v>10</v>
      </c>
      <c r="M4190" s="13" t="s">
        <v>606</v>
      </c>
      <c r="N4190" s="13" t="s">
        <v>606</v>
      </c>
      <c r="O4190" s="13" t="s">
        <v>606</v>
      </c>
      <c r="P4190" s="13" t="s">
        <v>606</v>
      </c>
      <c r="Q4190" s="13" t="s">
        <v>606</v>
      </c>
      <c r="R4190" s="13"/>
      <c r="S4190" s="13"/>
      <c r="T4190" s="10">
        <v>30</v>
      </c>
      <c r="U4190" s="9" t="s">
        <v>4432</v>
      </c>
      <c r="V4190" s="9" t="s">
        <v>4430</v>
      </c>
      <c r="W4190" s="13" t="s">
        <v>82</v>
      </c>
    </row>
    <row r="4191" spans="1:23" x14ac:dyDescent="0.3">
      <c r="A4191" s="7" t="s">
        <v>4428</v>
      </c>
      <c r="B4191" s="14">
        <v>42190</v>
      </c>
      <c r="C4191" s="14">
        <v>33741</v>
      </c>
      <c r="D4191" s="14">
        <v>16158</v>
      </c>
      <c r="E4191" s="6">
        <f>COUNTIF($D$3:$D$6372,D4191)</f>
        <v>1</v>
      </c>
      <c r="F4191" s="45" t="s">
        <v>583</v>
      </c>
      <c r="G4191" s="21" t="s">
        <v>2834</v>
      </c>
      <c r="H4191" s="54" t="s">
        <v>2834</v>
      </c>
      <c r="I4191" s="54" t="s">
        <v>2835</v>
      </c>
      <c r="J4191" s="14" t="s">
        <v>2608</v>
      </c>
      <c r="K4191" s="21" t="s">
        <v>2813</v>
      </c>
      <c r="L4191" s="14" t="s">
        <v>10</v>
      </c>
      <c r="M4191" s="13" t="s">
        <v>606</v>
      </c>
      <c r="N4191" s="13" t="s">
        <v>606</v>
      </c>
      <c r="O4191" s="13" t="s">
        <v>606</v>
      </c>
      <c r="P4191" s="13" t="s">
        <v>606</v>
      </c>
      <c r="Q4191" s="13" t="s">
        <v>606</v>
      </c>
      <c r="R4191" s="13"/>
      <c r="S4191" s="13"/>
      <c r="T4191" s="10">
        <v>30</v>
      </c>
      <c r="U4191" s="9" t="s">
        <v>4432</v>
      </c>
      <c r="V4191" s="9" t="s">
        <v>4429</v>
      </c>
      <c r="W4191" s="13" t="s">
        <v>26</v>
      </c>
    </row>
    <row r="4192" spans="1:23" x14ac:dyDescent="0.3">
      <c r="A4192" s="7" t="s">
        <v>4428</v>
      </c>
      <c r="B4192" s="14">
        <v>39400</v>
      </c>
      <c r="C4192" s="14">
        <v>34950</v>
      </c>
      <c r="D4192" s="14">
        <v>16160</v>
      </c>
      <c r="E4192" s="6">
        <f>COUNTIF($D$3:$D$6372,D4192)</f>
        <v>1</v>
      </c>
      <c r="F4192" s="45" t="s">
        <v>583</v>
      </c>
      <c r="G4192" s="21" t="s">
        <v>3908</v>
      </c>
      <c r="H4192" s="54" t="s">
        <v>3908</v>
      </c>
      <c r="I4192" s="54" t="s">
        <v>3909</v>
      </c>
      <c r="J4192" s="14" t="s">
        <v>3843</v>
      </c>
      <c r="K4192" s="21" t="s">
        <v>3907</v>
      </c>
      <c r="L4192" s="14" t="s">
        <v>10</v>
      </c>
      <c r="M4192" s="13" t="s">
        <v>606</v>
      </c>
      <c r="N4192" s="13" t="s">
        <v>606</v>
      </c>
      <c r="O4192" s="13" t="s">
        <v>606</v>
      </c>
      <c r="P4192" s="13" t="s">
        <v>606</v>
      </c>
      <c r="Q4192" s="13" t="s">
        <v>606</v>
      </c>
      <c r="R4192" s="13"/>
      <c r="S4192" s="13"/>
      <c r="T4192" s="10">
        <v>25</v>
      </c>
      <c r="U4192" s="9" t="s">
        <v>4432</v>
      </c>
      <c r="V4192" s="9" t="s">
        <v>4430</v>
      </c>
      <c r="W4192" s="13" t="s">
        <v>82</v>
      </c>
    </row>
    <row r="4193" spans="1:23" x14ac:dyDescent="0.3">
      <c r="A4193" s="7" t="s">
        <v>4428</v>
      </c>
      <c r="B4193" s="14">
        <v>39400</v>
      </c>
      <c r="C4193" s="14">
        <v>34950</v>
      </c>
      <c r="D4193" s="14">
        <v>16161</v>
      </c>
      <c r="E4193" s="6">
        <f>COUNTIF($D$3:$D$6372,D4193)</f>
        <v>1</v>
      </c>
      <c r="F4193" s="45" t="s">
        <v>583</v>
      </c>
      <c r="G4193" s="21" t="s">
        <v>3908</v>
      </c>
      <c r="H4193" s="54" t="s">
        <v>3908</v>
      </c>
      <c r="I4193" s="54" t="s">
        <v>3909</v>
      </c>
      <c r="J4193" s="14" t="s">
        <v>3843</v>
      </c>
      <c r="K4193" s="21" t="s">
        <v>3907</v>
      </c>
      <c r="L4193" s="14" t="s">
        <v>10</v>
      </c>
      <c r="M4193" s="13" t="s">
        <v>606</v>
      </c>
      <c r="N4193" s="13" t="s">
        <v>606</v>
      </c>
      <c r="O4193" s="13" t="s">
        <v>606</v>
      </c>
      <c r="P4193" s="13" t="s">
        <v>606</v>
      </c>
      <c r="Q4193" s="13" t="s">
        <v>606</v>
      </c>
      <c r="R4193" s="13"/>
      <c r="S4193" s="13"/>
      <c r="T4193" s="10">
        <v>25</v>
      </c>
      <c r="U4193" s="9" t="s">
        <v>4432</v>
      </c>
      <c r="V4193" s="9" t="s">
        <v>4430</v>
      </c>
      <c r="W4193" s="13" t="s">
        <v>82</v>
      </c>
    </row>
    <row r="4194" spans="1:23" x14ac:dyDescent="0.3">
      <c r="A4194" s="7" t="s">
        <v>4428</v>
      </c>
      <c r="B4194" s="14">
        <v>34265</v>
      </c>
      <c r="C4194" s="14">
        <v>14954</v>
      </c>
      <c r="D4194" s="14">
        <v>16164</v>
      </c>
      <c r="E4194" s="6">
        <f>COUNTIF($D$3:$D$6372,D4194)</f>
        <v>1</v>
      </c>
      <c r="F4194" s="45" t="s">
        <v>3852</v>
      </c>
      <c r="G4194" s="21" t="s">
        <v>3847</v>
      </c>
      <c r="H4194" s="54" t="s">
        <v>3847</v>
      </c>
      <c r="I4194" s="54" t="s">
        <v>3851</v>
      </c>
      <c r="J4194" s="14" t="s">
        <v>3843</v>
      </c>
      <c r="K4194" s="21" t="s">
        <v>3849</v>
      </c>
      <c r="L4194" s="14" t="s">
        <v>10</v>
      </c>
      <c r="M4194" s="13" t="s">
        <v>606</v>
      </c>
      <c r="N4194" s="13" t="s">
        <v>606</v>
      </c>
      <c r="O4194" s="13" t="s">
        <v>606</v>
      </c>
      <c r="P4194" s="13" t="s">
        <v>606</v>
      </c>
      <c r="Q4194" s="13" t="s">
        <v>606</v>
      </c>
      <c r="R4194" s="13"/>
      <c r="S4194" s="13"/>
      <c r="T4194" s="10" t="s">
        <v>4814</v>
      </c>
      <c r="U4194" s="9" t="s">
        <v>4432</v>
      </c>
      <c r="V4194" s="9" t="s">
        <v>4430</v>
      </c>
      <c r="W4194" s="13" t="s">
        <v>82</v>
      </c>
    </row>
    <row r="4195" spans="1:23" x14ac:dyDescent="0.3">
      <c r="A4195" s="7" t="s">
        <v>4428</v>
      </c>
      <c r="B4195" s="14">
        <v>19740</v>
      </c>
      <c r="C4195" s="14">
        <v>12713</v>
      </c>
      <c r="D4195" s="14">
        <v>16173</v>
      </c>
      <c r="E4195" s="6">
        <f>COUNTIF($D$3:$D$6372,D4195)</f>
        <v>1</v>
      </c>
      <c r="F4195" s="45" t="s">
        <v>583</v>
      </c>
      <c r="G4195" s="21" t="s">
        <v>4349</v>
      </c>
      <c r="H4195" s="54" t="s">
        <v>4349</v>
      </c>
      <c r="I4195" s="54" t="s">
        <v>4350</v>
      </c>
      <c r="J4195" s="14" t="s">
        <v>4088</v>
      </c>
      <c r="K4195" s="21" t="s">
        <v>4333</v>
      </c>
      <c r="L4195" s="14" t="s">
        <v>10</v>
      </c>
      <c r="M4195" s="13" t="s">
        <v>606</v>
      </c>
      <c r="N4195" s="13" t="s">
        <v>606</v>
      </c>
      <c r="O4195" s="13" t="s">
        <v>606</v>
      </c>
      <c r="P4195" s="13" t="s">
        <v>606</v>
      </c>
      <c r="Q4195" s="13" t="s">
        <v>606</v>
      </c>
      <c r="R4195" s="13"/>
      <c r="S4195" s="13"/>
      <c r="T4195" s="10">
        <v>5</v>
      </c>
      <c r="U4195" s="9" t="s">
        <v>4432</v>
      </c>
      <c r="V4195" s="9" t="s">
        <v>4429</v>
      </c>
      <c r="W4195" s="13" t="s">
        <v>26</v>
      </c>
    </row>
    <row r="4196" spans="1:23" x14ac:dyDescent="0.3">
      <c r="A4196" s="7" t="s">
        <v>4428</v>
      </c>
      <c r="B4196" s="14">
        <v>35389</v>
      </c>
      <c r="C4196" s="14">
        <v>1002458</v>
      </c>
      <c r="D4196" s="14">
        <v>16177</v>
      </c>
      <c r="E4196" s="6">
        <f>COUNTIF($D$3:$D$6372,D4196)</f>
        <v>1</v>
      </c>
      <c r="F4196" s="45" t="s">
        <v>583</v>
      </c>
      <c r="G4196" s="21" t="s">
        <v>2216</v>
      </c>
      <c r="H4196" s="54" t="s">
        <v>2216</v>
      </c>
      <c r="I4196" s="54" t="s">
        <v>2217</v>
      </c>
      <c r="J4196" s="14" t="s">
        <v>2034</v>
      </c>
      <c r="K4196" s="21" t="s">
        <v>2213</v>
      </c>
      <c r="L4196" s="14" t="s">
        <v>10</v>
      </c>
      <c r="M4196" s="13" t="s">
        <v>606</v>
      </c>
      <c r="N4196" s="13" t="s">
        <v>606</v>
      </c>
      <c r="O4196" s="13" t="s">
        <v>606</v>
      </c>
      <c r="P4196" s="13" t="s">
        <v>606</v>
      </c>
      <c r="Q4196" s="13" t="s">
        <v>606</v>
      </c>
      <c r="R4196" s="13" t="s">
        <v>606</v>
      </c>
      <c r="S4196" s="13"/>
      <c r="T4196" s="10">
        <v>27</v>
      </c>
      <c r="U4196" s="13" t="s">
        <v>601</v>
      </c>
      <c r="V4196" s="9" t="s">
        <v>4429</v>
      </c>
      <c r="W4196" s="13" t="s">
        <v>26</v>
      </c>
    </row>
    <row r="4197" spans="1:23" x14ac:dyDescent="0.3">
      <c r="A4197" s="7" t="s">
        <v>4428</v>
      </c>
      <c r="B4197" s="14">
        <v>23037</v>
      </c>
      <c r="C4197" s="14">
        <v>94537</v>
      </c>
      <c r="D4197" s="14">
        <v>16191</v>
      </c>
      <c r="E4197" s="6">
        <f>COUNTIF($D$3:$D$6372,D4197)</f>
        <v>1</v>
      </c>
      <c r="F4197" s="45" t="s">
        <v>583</v>
      </c>
      <c r="G4197" s="21" t="s">
        <v>1802</v>
      </c>
      <c r="H4197" s="54" t="s">
        <v>1802</v>
      </c>
      <c r="I4197" s="54" t="s">
        <v>1803</v>
      </c>
      <c r="J4197" s="14" t="s">
        <v>1726</v>
      </c>
      <c r="K4197" s="21" t="s">
        <v>1791</v>
      </c>
      <c r="L4197" s="14" t="s">
        <v>10</v>
      </c>
      <c r="M4197" s="13" t="s">
        <v>606</v>
      </c>
      <c r="N4197" s="13" t="s">
        <v>606</v>
      </c>
      <c r="O4197" s="13" t="s">
        <v>606</v>
      </c>
      <c r="P4197" s="13" t="s">
        <v>606</v>
      </c>
      <c r="Q4197" s="13" t="s">
        <v>606</v>
      </c>
      <c r="R4197" s="13"/>
      <c r="S4197" s="13"/>
      <c r="T4197" s="10">
        <v>1</v>
      </c>
      <c r="U4197" s="9" t="s">
        <v>4432</v>
      </c>
      <c r="V4197" s="9" t="s">
        <v>4430</v>
      </c>
      <c r="W4197" s="13" t="s">
        <v>82</v>
      </c>
    </row>
    <row r="4198" spans="1:23" x14ac:dyDescent="0.3">
      <c r="A4198" s="7" t="s">
        <v>4428</v>
      </c>
      <c r="B4198" s="14">
        <v>19737</v>
      </c>
      <c r="C4198" s="14">
        <v>25375</v>
      </c>
      <c r="D4198" s="14">
        <v>16192</v>
      </c>
      <c r="E4198" s="6">
        <f>COUNTIF($D$3:$D$6372,D4198)</f>
        <v>1</v>
      </c>
      <c r="F4198" s="45" t="s">
        <v>583</v>
      </c>
      <c r="G4198" s="21" t="s">
        <v>2868</v>
      </c>
      <c r="H4198" s="54" t="s">
        <v>2868</v>
      </c>
      <c r="I4198" s="54" t="s">
        <v>2869</v>
      </c>
      <c r="J4198" s="14" t="s">
        <v>2870</v>
      </c>
      <c r="K4198" s="21" t="s">
        <v>2891</v>
      </c>
      <c r="L4198" s="14" t="s">
        <v>10</v>
      </c>
      <c r="M4198" s="13" t="s">
        <v>606</v>
      </c>
      <c r="N4198" s="13" t="s">
        <v>606</v>
      </c>
      <c r="O4198" s="13" t="s">
        <v>606</v>
      </c>
      <c r="P4198" s="13" t="s">
        <v>606</v>
      </c>
      <c r="Q4198" s="13" t="s">
        <v>606</v>
      </c>
      <c r="R4198" s="13"/>
      <c r="S4198" s="13"/>
      <c r="T4198" s="10">
        <v>30</v>
      </c>
      <c r="U4198" s="9" t="s">
        <v>4432</v>
      </c>
      <c r="V4198" s="9" t="s">
        <v>4430</v>
      </c>
      <c r="W4198" s="13" t="s">
        <v>82</v>
      </c>
    </row>
    <row r="4199" spans="1:23" x14ac:dyDescent="0.3">
      <c r="A4199" s="7" t="s">
        <v>4428</v>
      </c>
      <c r="B4199" s="14">
        <v>28042</v>
      </c>
      <c r="C4199" s="14">
        <v>73273</v>
      </c>
      <c r="D4199" s="14">
        <v>16194</v>
      </c>
      <c r="E4199" s="6">
        <f>COUNTIF($D$3:$D$6372,D4199)</f>
        <v>1</v>
      </c>
      <c r="F4199" s="45" t="s">
        <v>583</v>
      </c>
      <c r="G4199" s="21" t="s">
        <v>4292</v>
      </c>
      <c r="H4199" s="54" t="s">
        <v>4292</v>
      </c>
      <c r="I4199" s="54" t="s">
        <v>4293</v>
      </c>
      <c r="J4199" s="14" t="s">
        <v>4088</v>
      </c>
      <c r="K4199" s="21" t="s">
        <v>4291</v>
      </c>
      <c r="L4199" s="14" t="s">
        <v>10</v>
      </c>
      <c r="M4199" s="13" t="s">
        <v>606</v>
      </c>
      <c r="N4199" s="13" t="s">
        <v>606</v>
      </c>
      <c r="O4199" s="13" t="s">
        <v>606</v>
      </c>
      <c r="P4199" s="13" t="s">
        <v>606</v>
      </c>
      <c r="Q4199" s="13" t="s">
        <v>606</v>
      </c>
      <c r="R4199" s="13" t="s">
        <v>606</v>
      </c>
      <c r="S4199" s="13"/>
      <c r="T4199" s="10">
        <v>30</v>
      </c>
      <c r="U4199" s="13" t="s">
        <v>601</v>
      </c>
      <c r="V4199" s="9" t="s">
        <v>4429</v>
      </c>
      <c r="W4199" s="13" t="s">
        <v>26</v>
      </c>
    </row>
    <row r="4200" spans="1:23" x14ac:dyDescent="0.3">
      <c r="A4200" s="7" t="s">
        <v>4428</v>
      </c>
      <c r="B4200" s="14">
        <v>34348</v>
      </c>
      <c r="C4200" s="14">
        <v>1000955</v>
      </c>
      <c r="D4200" s="14">
        <v>16195</v>
      </c>
      <c r="E4200" s="6">
        <f>COUNTIF($D$3:$D$6372,D4200)</f>
        <v>1</v>
      </c>
      <c r="F4200" s="45" t="s">
        <v>583</v>
      </c>
      <c r="G4200" s="21" t="s">
        <v>4146</v>
      </c>
      <c r="H4200" s="54" t="s">
        <v>4146</v>
      </c>
      <c r="I4200" s="54" t="s">
        <v>4147</v>
      </c>
      <c r="J4200" s="14" t="s">
        <v>4088</v>
      </c>
      <c r="K4200" s="21" t="s">
        <v>4134</v>
      </c>
      <c r="L4200" s="14" t="s">
        <v>10</v>
      </c>
      <c r="M4200" s="13" t="s">
        <v>606</v>
      </c>
      <c r="N4200" s="13" t="s">
        <v>606</v>
      </c>
      <c r="O4200" s="13" t="s">
        <v>606</v>
      </c>
      <c r="P4200" s="13" t="s">
        <v>606</v>
      </c>
      <c r="Q4200" s="13" t="s">
        <v>606</v>
      </c>
      <c r="R4200" s="13" t="s">
        <v>606</v>
      </c>
      <c r="S4200" s="13" t="s">
        <v>606</v>
      </c>
      <c r="T4200" s="10">
        <v>30</v>
      </c>
      <c r="U4200" s="13" t="s">
        <v>601</v>
      </c>
      <c r="V4200" s="9" t="s">
        <v>4430</v>
      </c>
      <c r="W4200" s="13" t="s">
        <v>82</v>
      </c>
    </row>
    <row r="4201" spans="1:23" x14ac:dyDescent="0.3">
      <c r="A4201" s="7" t="s">
        <v>4428</v>
      </c>
      <c r="B4201" s="14">
        <v>23068</v>
      </c>
      <c r="C4201" s="14">
        <v>94586</v>
      </c>
      <c r="D4201" s="14">
        <v>16197</v>
      </c>
      <c r="E4201" s="6">
        <f>COUNTIF($D$3:$D$6372,D4201)</f>
        <v>1</v>
      </c>
      <c r="F4201" s="45" t="s">
        <v>583</v>
      </c>
      <c r="G4201" s="21" t="s">
        <v>4028</v>
      </c>
      <c r="H4201" s="54" t="s">
        <v>4028</v>
      </c>
      <c r="I4201" s="54" t="s">
        <v>4029</v>
      </c>
      <c r="J4201" s="14" t="s">
        <v>3843</v>
      </c>
      <c r="K4201" s="21" t="s">
        <v>4014</v>
      </c>
      <c r="L4201" s="14" t="s">
        <v>10</v>
      </c>
      <c r="M4201" s="13" t="s">
        <v>606</v>
      </c>
      <c r="N4201" s="13" t="s">
        <v>606</v>
      </c>
      <c r="O4201" s="13" t="s">
        <v>606</v>
      </c>
      <c r="P4201" s="13" t="s">
        <v>606</v>
      </c>
      <c r="Q4201" s="13" t="s">
        <v>606</v>
      </c>
      <c r="R4201" s="13"/>
      <c r="S4201" s="13"/>
      <c r="T4201" s="10">
        <v>10</v>
      </c>
      <c r="U4201" s="9" t="s">
        <v>4432</v>
      </c>
      <c r="V4201" s="9" t="s">
        <v>4429</v>
      </c>
      <c r="W4201" s="13" t="s">
        <v>26</v>
      </c>
    </row>
    <row r="4202" spans="1:23" x14ac:dyDescent="0.3">
      <c r="A4202" s="7" t="s">
        <v>4428</v>
      </c>
      <c r="B4202" s="14">
        <v>19740</v>
      </c>
      <c r="C4202" s="14">
        <v>12713</v>
      </c>
      <c r="D4202" s="14">
        <v>16201</v>
      </c>
      <c r="E4202" s="6">
        <f>COUNTIF($D$3:$D$6372,D4202)</f>
        <v>1</v>
      </c>
      <c r="F4202" s="45" t="s">
        <v>583</v>
      </c>
      <c r="G4202" s="21" t="s">
        <v>4349</v>
      </c>
      <c r="H4202" s="54" t="s">
        <v>4349</v>
      </c>
      <c r="I4202" s="54" t="s">
        <v>4350</v>
      </c>
      <c r="J4202" s="14" t="s">
        <v>4088</v>
      </c>
      <c r="K4202" s="21" t="s">
        <v>4333</v>
      </c>
      <c r="L4202" s="14" t="s">
        <v>10</v>
      </c>
      <c r="M4202" s="13" t="s">
        <v>606</v>
      </c>
      <c r="N4202" s="13" t="s">
        <v>606</v>
      </c>
      <c r="O4202" s="13" t="s">
        <v>606</v>
      </c>
      <c r="P4202" s="13" t="s">
        <v>606</v>
      </c>
      <c r="Q4202" s="13" t="s">
        <v>606</v>
      </c>
      <c r="R4202" s="13"/>
      <c r="S4202" s="13"/>
      <c r="T4202" s="10">
        <v>5</v>
      </c>
      <c r="U4202" s="9" t="s">
        <v>4432</v>
      </c>
      <c r="V4202" s="9" t="s">
        <v>4429</v>
      </c>
      <c r="W4202" s="13" t="s">
        <v>26</v>
      </c>
    </row>
    <row r="4203" spans="1:23" x14ac:dyDescent="0.3">
      <c r="A4203" s="7" t="s">
        <v>4428</v>
      </c>
      <c r="B4203" s="14">
        <v>19737</v>
      </c>
      <c r="C4203" s="14">
        <v>25375</v>
      </c>
      <c r="D4203" s="14">
        <v>16205</v>
      </c>
      <c r="E4203" s="6">
        <f>COUNTIF($D$3:$D$6372,D4203)</f>
        <v>1</v>
      </c>
      <c r="F4203" s="45" t="s">
        <v>583</v>
      </c>
      <c r="G4203" s="21" t="s">
        <v>2868</v>
      </c>
      <c r="H4203" s="54" t="s">
        <v>2868</v>
      </c>
      <c r="I4203" s="54" t="s">
        <v>2869</v>
      </c>
      <c r="J4203" s="14" t="s">
        <v>2870</v>
      </c>
      <c r="K4203" s="21" t="s">
        <v>2891</v>
      </c>
      <c r="L4203" s="14" t="s">
        <v>10</v>
      </c>
      <c r="M4203" s="13" t="s">
        <v>606</v>
      </c>
      <c r="N4203" s="13" t="s">
        <v>606</v>
      </c>
      <c r="O4203" s="13" t="s">
        <v>606</v>
      </c>
      <c r="P4203" s="13" t="s">
        <v>606</v>
      </c>
      <c r="Q4203" s="13" t="s">
        <v>606</v>
      </c>
      <c r="R4203" s="13"/>
      <c r="S4203" s="13"/>
      <c r="T4203" s="10">
        <v>30</v>
      </c>
      <c r="U4203" s="9" t="s">
        <v>4432</v>
      </c>
      <c r="V4203" s="9" t="s">
        <v>4430</v>
      </c>
      <c r="W4203" s="13" t="s">
        <v>82</v>
      </c>
    </row>
    <row r="4204" spans="1:23" x14ac:dyDescent="0.3">
      <c r="A4204" s="7" t="s">
        <v>4428</v>
      </c>
      <c r="B4204" s="14">
        <v>19737</v>
      </c>
      <c r="C4204" s="14">
        <v>25375</v>
      </c>
      <c r="D4204" s="14">
        <v>16206</v>
      </c>
      <c r="E4204" s="6">
        <f>COUNTIF($D$3:$D$6372,D4204)</f>
        <v>1</v>
      </c>
      <c r="F4204" s="45" t="s">
        <v>583</v>
      </c>
      <c r="G4204" s="21" t="s">
        <v>2868</v>
      </c>
      <c r="H4204" s="54" t="s">
        <v>2868</v>
      </c>
      <c r="I4204" s="54" t="s">
        <v>2869</v>
      </c>
      <c r="J4204" s="14" t="s">
        <v>2870</v>
      </c>
      <c r="K4204" s="21" t="s">
        <v>2891</v>
      </c>
      <c r="L4204" s="14" t="s">
        <v>10</v>
      </c>
      <c r="M4204" s="13" t="s">
        <v>606</v>
      </c>
      <c r="N4204" s="13" t="s">
        <v>606</v>
      </c>
      <c r="O4204" s="13" t="s">
        <v>606</v>
      </c>
      <c r="P4204" s="13" t="s">
        <v>606</v>
      </c>
      <c r="Q4204" s="13" t="s">
        <v>606</v>
      </c>
      <c r="R4204" s="13"/>
      <c r="S4204" s="13"/>
      <c r="T4204" s="10">
        <v>30</v>
      </c>
      <c r="U4204" s="9" t="s">
        <v>4432</v>
      </c>
      <c r="V4204" s="9" t="s">
        <v>4430</v>
      </c>
      <c r="W4204" s="13" t="s">
        <v>82</v>
      </c>
    </row>
    <row r="4205" spans="1:23" x14ac:dyDescent="0.3">
      <c r="A4205" s="7" t="s">
        <v>4428</v>
      </c>
      <c r="B4205" s="14">
        <v>19740</v>
      </c>
      <c r="C4205" s="14">
        <v>12713</v>
      </c>
      <c r="D4205" s="14">
        <v>16210</v>
      </c>
      <c r="E4205" s="6">
        <f>COUNTIF($D$3:$D$6372,D4205)</f>
        <v>1</v>
      </c>
      <c r="F4205" s="45" t="s">
        <v>583</v>
      </c>
      <c r="G4205" s="21" t="s">
        <v>4349</v>
      </c>
      <c r="H4205" s="54" t="s">
        <v>4349</v>
      </c>
      <c r="I4205" s="54" t="s">
        <v>4350</v>
      </c>
      <c r="J4205" s="14" t="s">
        <v>4088</v>
      </c>
      <c r="K4205" s="21" t="s">
        <v>4333</v>
      </c>
      <c r="L4205" s="14" t="s">
        <v>10</v>
      </c>
      <c r="M4205" s="13" t="s">
        <v>606</v>
      </c>
      <c r="N4205" s="13" t="s">
        <v>606</v>
      </c>
      <c r="O4205" s="13" t="s">
        <v>606</v>
      </c>
      <c r="P4205" s="13" t="s">
        <v>606</v>
      </c>
      <c r="Q4205" s="13" t="s">
        <v>606</v>
      </c>
      <c r="R4205" s="13"/>
      <c r="S4205" s="13"/>
      <c r="T4205" s="10">
        <v>5</v>
      </c>
      <c r="U4205" s="9" t="s">
        <v>4432</v>
      </c>
      <c r="V4205" s="9" t="s">
        <v>4429</v>
      </c>
      <c r="W4205" s="13" t="s">
        <v>26</v>
      </c>
    </row>
    <row r="4206" spans="1:23" x14ac:dyDescent="0.3">
      <c r="A4206" s="7" t="s">
        <v>4428</v>
      </c>
      <c r="B4206" s="14">
        <v>2922</v>
      </c>
      <c r="C4206" s="14">
        <v>75</v>
      </c>
      <c r="D4206" s="14">
        <v>16212</v>
      </c>
      <c r="E4206" s="6">
        <f>COUNTIF($D$3:$D$6372,D4206)</f>
        <v>1</v>
      </c>
      <c r="F4206" s="45" t="s">
        <v>583</v>
      </c>
      <c r="G4206" s="21" t="s">
        <v>2612</v>
      </c>
      <c r="H4206" s="54" t="s">
        <v>2612</v>
      </c>
      <c r="I4206" s="54" t="s">
        <v>2613</v>
      </c>
      <c r="J4206" s="14" t="s">
        <v>2608</v>
      </c>
      <c r="K4206" s="21" t="s">
        <v>2614</v>
      </c>
      <c r="L4206" s="14" t="s">
        <v>10</v>
      </c>
      <c r="M4206" s="13" t="s">
        <v>606</v>
      </c>
      <c r="N4206" s="13" t="s">
        <v>606</v>
      </c>
      <c r="O4206" s="13" t="s">
        <v>606</v>
      </c>
      <c r="P4206" s="13" t="s">
        <v>606</v>
      </c>
      <c r="Q4206" s="13" t="s">
        <v>606</v>
      </c>
      <c r="R4206" s="13"/>
      <c r="S4206" s="13"/>
      <c r="T4206" s="10">
        <v>20</v>
      </c>
      <c r="U4206" s="9" t="s">
        <v>4432</v>
      </c>
      <c r="V4206" s="9" t="s">
        <v>4430</v>
      </c>
      <c r="W4206" s="13" t="s">
        <v>82</v>
      </c>
    </row>
    <row r="4207" spans="1:23" x14ac:dyDescent="0.3">
      <c r="A4207" s="7" t="s">
        <v>4428</v>
      </c>
      <c r="B4207" s="14">
        <v>40022</v>
      </c>
      <c r="C4207" s="14">
        <v>4327</v>
      </c>
      <c r="D4207" s="14">
        <v>16220</v>
      </c>
      <c r="E4207" s="6">
        <f>COUNTIF($D$3:$D$6372,D4207)</f>
        <v>1</v>
      </c>
      <c r="F4207" s="45" t="s">
        <v>1764</v>
      </c>
      <c r="G4207" s="21" t="s">
        <v>2041</v>
      </c>
      <c r="H4207" s="54" t="s">
        <v>2041</v>
      </c>
      <c r="I4207" s="54" t="s">
        <v>2042</v>
      </c>
      <c r="J4207" s="14" t="s">
        <v>2034</v>
      </c>
      <c r="K4207" s="21" t="s">
        <v>2072</v>
      </c>
      <c r="L4207" s="14" t="s">
        <v>10</v>
      </c>
      <c r="M4207" s="13" t="s">
        <v>606</v>
      </c>
      <c r="N4207" s="13" t="s">
        <v>606</v>
      </c>
      <c r="O4207" s="13" t="s">
        <v>606</v>
      </c>
      <c r="P4207" s="13" t="s">
        <v>606</v>
      </c>
      <c r="Q4207" s="13" t="s">
        <v>606</v>
      </c>
      <c r="R4207" s="13"/>
      <c r="S4207" s="13"/>
      <c r="T4207" s="10">
        <v>15</v>
      </c>
      <c r="U4207" s="9" t="s">
        <v>4432</v>
      </c>
      <c r="V4207" s="9" t="s">
        <v>4430</v>
      </c>
      <c r="W4207" s="13" t="s">
        <v>82</v>
      </c>
    </row>
    <row r="4208" spans="1:23" x14ac:dyDescent="0.3">
      <c r="A4208" s="7" t="s">
        <v>4428</v>
      </c>
      <c r="B4208" s="14">
        <v>30160</v>
      </c>
      <c r="C4208" s="14">
        <v>1001052</v>
      </c>
      <c r="D4208" s="14">
        <v>16221</v>
      </c>
      <c r="E4208" s="6">
        <f>COUNTIF($D$3:$D$6372,D4208)</f>
        <v>1</v>
      </c>
      <c r="F4208" s="45" t="s">
        <v>1764</v>
      </c>
      <c r="G4208" s="21" t="s">
        <v>3767</v>
      </c>
      <c r="H4208" s="54" t="s">
        <v>3767</v>
      </c>
      <c r="I4208" s="54" t="s">
        <v>3768</v>
      </c>
      <c r="J4208" s="14" t="s">
        <v>3721</v>
      </c>
      <c r="K4208" s="21" t="s">
        <v>3787</v>
      </c>
      <c r="L4208" s="14" t="s">
        <v>10</v>
      </c>
      <c r="M4208" s="13" t="s">
        <v>606</v>
      </c>
      <c r="N4208" s="13" t="s">
        <v>606</v>
      </c>
      <c r="O4208" s="13" t="s">
        <v>606</v>
      </c>
      <c r="P4208" s="13" t="s">
        <v>606</v>
      </c>
      <c r="Q4208" s="13" t="s">
        <v>606</v>
      </c>
      <c r="R4208" s="13" t="s">
        <v>606</v>
      </c>
      <c r="S4208" s="13" t="s">
        <v>606</v>
      </c>
      <c r="T4208" s="10">
        <v>25</v>
      </c>
      <c r="U4208" s="9" t="s">
        <v>4432</v>
      </c>
      <c r="V4208" s="9" t="s">
        <v>4430</v>
      </c>
      <c r="W4208" s="13" t="s">
        <v>82</v>
      </c>
    </row>
    <row r="4209" spans="1:23" x14ac:dyDescent="0.3">
      <c r="A4209" s="7" t="s">
        <v>4428</v>
      </c>
      <c r="B4209" s="14">
        <v>19795</v>
      </c>
      <c r="C4209" s="14">
        <v>72386</v>
      </c>
      <c r="D4209" s="14">
        <v>16223</v>
      </c>
      <c r="E4209" s="6">
        <f>COUNTIF($D$3:$D$6372,D4209)</f>
        <v>1</v>
      </c>
      <c r="F4209" s="45" t="s">
        <v>1764</v>
      </c>
      <c r="G4209" s="21" t="s">
        <v>4414</v>
      </c>
      <c r="H4209" s="54" t="s">
        <v>4414</v>
      </c>
      <c r="I4209" s="54" t="s">
        <v>4415</v>
      </c>
      <c r="J4209" s="14" t="s">
        <v>4088</v>
      </c>
      <c r="K4209" s="21" t="s">
        <v>4409</v>
      </c>
      <c r="L4209" s="14" t="s">
        <v>10</v>
      </c>
      <c r="M4209" s="13" t="s">
        <v>606</v>
      </c>
      <c r="N4209" s="13" t="s">
        <v>606</v>
      </c>
      <c r="O4209" s="13" t="s">
        <v>606</v>
      </c>
      <c r="P4209" s="13" t="s">
        <v>606</v>
      </c>
      <c r="Q4209" s="13" t="s">
        <v>606</v>
      </c>
      <c r="R4209" s="13" t="s">
        <v>606</v>
      </c>
      <c r="S4209" s="13"/>
      <c r="T4209" s="10">
        <v>27</v>
      </c>
      <c r="U4209" s="13" t="s">
        <v>601</v>
      </c>
      <c r="V4209" s="9" t="s">
        <v>4429</v>
      </c>
      <c r="W4209" s="13" t="s">
        <v>26</v>
      </c>
    </row>
    <row r="4210" spans="1:23" x14ac:dyDescent="0.3">
      <c r="A4210" s="7" t="s">
        <v>4428</v>
      </c>
      <c r="B4210" s="14">
        <v>42279</v>
      </c>
      <c r="C4210" s="14">
        <v>1013915</v>
      </c>
      <c r="D4210" s="14">
        <v>16230</v>
      </c>
      <c r="E4210" s="6">
        <f>COUNTIF($D$3:$D$6372,D4210)</f>
        <v>1</v>
      </c>
      <c r="F4210" s="45" t="s">
        <v>583</v>
      </c>
      <c r="G4210" s="21" t="s">
        <v>2750</v>
      </c>
      <c r="H4210" s="54" t="s">
        <v>2750</v>
      </c>
      <c r="I4210" s="54" t="s">
        <v>2751</v>
      </c>
      <c r="J4210" s="14" t="s">
        <v>2608</v>
      </c>
      <c r="K4210" s="21" t="s">
        <v>2737</v>
      </c>
      <c r="L4210" s="14" t="s">
        <v>10</v>
      </c>
      <c r="M4210" s="13" t="s">
        <v>606</v>
      </c>
      <c r="N4210" s="13" t="s">
        <v>606</v>
      </c>
      <c r="O4210" s="13" t="s">
        <v>606</v>
      </c>
      <c r="P4210" s="13" t="s">
        <v>606</v>
      </c>
      <c r="Q4210" s="13" t="s">
        <v>606</v>
      </c>
      <c r="R4210" s="13"/>
      <c r="S4210" s="13"/>
      <c r="T4210" s="10">
        <v>30</v>
      </c>
      <c r="U4210" s="9" t="s">
        <v>4432</v>
      </c>
      <c r="V4210" s="9" t="s">
        <v>4430</v>
      </c>
      <c r="W4210" s="13" t="s">
        <v>82</v>
      </c>
    </row>
    <row r="4211" spans="1:23" x14ac:dyDescent="0.3">
      <c r="A4211" s="7" t="s">
        <v>4428</v>
      </c>
      <c r="B4211" s="14">
        <v>27886</v>
      </c>
      <c r="C4211" s="14">
        <v>23463</v>
      </c>
      <c r="D4211" s="14">
        <v>16239</v>
      </c>
      <c r="E4211" s="6">
        <f>COUNTIF($D$3:$D$6372,D4211)</f>
        <v>1</v>
      </c>
      <c r="F4211" s="45" t="s">
        <v>583</v>
      </c>
      <c r="G4211" s="21" t="s">
        <v>4090</v>
      </c>
      <c r="H4211" s="54" t="s">
        <v>4090</v>
      </c>
      <c r="I4211" s="54" t="s">
        <v>4091</v>
      </c>
      <c r="J4211" s="14" t="s">
        <v>4088</v>
      </c>
      <c r="K4211" s="21" t="s">
        <v>4096</v>
      </c>
      <c r="L4211" s="14" t="s">
        <v>10</v>
      </c>
      <c r="M4211" s="13" t="s">
        <v>606</v>
      </c>
      <c r="N4211" s="13" t="s">
        <v>606</v>
      </c>
      <c r="O4211" s="13" t="s">
        <v>606</v>
      </c>
      <c r="P4211" s="13" t="s">
        <v>606</v>
      </c>
      <c r="Q4211" s="13" t="s">
        <v>606</v>
      </c>
      <c r="R4211" s="13"/>
      <c r="S4211" s="13"/>
      <c r="T4211" s="10">
        <v>25</v>
      </c>
      <c r="U4211" s="9" t="s">
        <v>4432</v>
      </c>
      <c r="V4211" s="9" t="s">
        <v>4430</v>
      </c>
      <c r="W4211" s="13" t="s">
        <v>82</v>
      </c>
    </row>
    <row r="4212" spans="1:23" x14ac:dyDescent="0.3">
      <c r="A4212" s="7" t="s">
        <v>4428</v>
      </c>
      <c r="B4212" s="14">
        <v>31433</v>
      </c>
      <c r="C4212" s="14">
        <v>73242</v>
      </c>
      <c r="D4212" s="14">
        <v>16243</v>
      </c>
      <c r="E4212" s="6">
        <f>COUNTIF($D$3:$D$6372,D4212)</f>
        <v>1</v>
      </c>
      <c r="F4212" s="45" t="s">
        <v>593</v>
      </c>
      <c r="G4212" s="21" t="s">
        <v>2112</v>
      </c>
      <c r="H4212" s="54" t="s">
        <v>2112</v>
      </c>
      <c r="I4212" s="54" t="s">
        <v>2113</v>
      </c>
      <c r="J4212" s="14" t="s">
        <v>2034</v>
      </c>
      <c r="K4212" s="21" t="s">
        <v>2111</v>
      </c>
      <c r="L4212" s="14" t="s">
        <v>10</v>
      </c>
      <c r="M4212" s="13" t="s">
        <v>606</v>
      </c>
      <c r="N4212" s="13" t="s">
        <v>606</v>
      </c>
      <c r="O4212" s="13" t="s">
        <v>606</v>
      </c>
      <c r="P4212" s="13" t="s">
        <v>606</v>
      </c>
      <c r="Q4212" s="13" t="s">
        <v>606</v>
      </c>
      <c r="R4212" s="13"/>
      <c r="S4212" s="13"/>
      <c r="T4212" s="10">
        <v>30</v>
      </c>
      <c r="U4212" s="9" t="s">
        <v>4432</v>
      </c>
      <c r="V4212" s="9" t="s">
        <v>4430</v>
      </c>
      <c r="W4212" s="13" t="s">
        <v>82</v>
      </c>
    </row>
    <row r="4213" spans="1:23" x14ac:dyDescent="0.3">
      <c r="A4213" s="7" t="s">
        <v>4428</v>
      </c>
      <c r="B4213" s="14">
        <v>31087</v>
      </c>
      <c r="C4213" s="14">
        <v>11410</v>
      </c>
      <c r="D4213" s="14">
        <v>16250</v>
      </c>
      <c r="E4213" s="6">
        <f>COUNTIF($D$3:$D$6372,D4213)</f>
        <v>1</v>
      </c>
      <c r="F4213" s="45" t="s">
        <v>593</v>
      </c>
      <c r="G4213" s="21" t="s">
        <v>1795</v>
      </c>
      <c r="H4213" s="54" t="s">
        <v>1795</v>
      </c>
      <c r="I4213" s="54" t="s">
        <v>1796</v>
      </c>
      <c r="J4213" s="14" t="s">
        <v>1726</v>
      </c>
      <c r="K4213" s="21" t="s">
        <v>1791</v>
      </c>
      <c r="L4213" s="14" t="s">
        <v>10</v>
      </c>
      <c r="M4213" s="13" t="s">
        <v>606</v>
      </c>
      <c r="N4213" s="13" t="s">
        <v>606</v>
      </c>
      <c r="O4213" s="13" t="s">
        <v>606</v>
      </c>
      <c r="P4213" s="13" t="s">
        <v>606</v>
      </c>
      <c r="Q4213" s="13" t="s">
        <v>606</v>
      </c>
      <c r="R4213" s="13"/>
      <c r="S4213" s="13"/>
      <c r="T4213" s="10">
        <v>25</v>
      </c>
      <c r="U4213" s="9" t="s">
        <v>4432</v>
      </c>
      <c r="V4213" s="9" t="s">
        <v>4430</v>
      </c>
      <c r="W4213" s="13" t="s">
        <v>82</v>
      </c>
    </row>
    <row r="4214" spans="1:23" x14ac:dyDescent="0.3">
      <c r="A4214" s="7" t="s">
        <v>4428</v>
      </c>
      <c r="B4214" s="14">
        <v>28398</v>
      </c>
      <c r="C4214" s="14">
        <v>1001950</v>
      </c>
      <c r="D4214" s="14">
        <v>16251</v>
      </c>
      <c r="E4214" s="6">
        <f>COUNTIF($D$3:$D$6372,D4214)</f>
        <v>1</v>
      </c>
      <c r="F4214" s="45" t="s">
        <v>593</v>
      </c>
      <c r="G4214" s="21" t="s">
        <v>3773</v>
      </c>
      <c r="H4214" s="54" t="s">
        <v>3773</v>
      </c>
      <c r="I4214" s="54" t="s">
        <v>3727</v>
      </c>
      <c r="J4214" s="14" t="s">
        <v>3721</v>
      </c>
      <c r="K4214" s="21" t="s">
        <v>3785</v>
      </c>
      <c r="L4214" s="14" t="s">
        <v>10</v>
      </c>
      <c r="M4214" s="13" t="s">
        <v>606</v>
      </c>
      <c r="N4214" s="13" t="s">
        <v>606</v>
      </c>
      <c r="O4214" s="13" t="s">
        <v>606</v>
      </c>
      <c r="P4214" s="13" t="s">
        <v>606</v>
      </c>
      <c r="Q4214" s="13" t="s">
        <v>606</v>
      </c>
      <c r="R4214" s="13" t="s">
        <v>606</v>
      </c>
      <c r="S4214" s="13" t="s">
        <v>606</v>
      </c>
      <c r="T4214" s="10">
        <v>25</v>
      </c>
      <c r="U4214" s="9" t="s">
        <v>4432</v>
      </c>
      <c r="V4214" s="9" t="s">
        <v>4430</v>
      </c>
      <c r="W4214" s="13" t="s">
        <v>82</v>
      </c>
    </row>
    <row r="4215" spans="1:23" x14ac:dyDescent="0.3">
      <c r="A4215" s="7" t="s">
        <v>4428</v>
      </c>
      <c r="B4215" s="14">
        <v>26903</v>
      </c>
      <c r="C4215" s="14">
        <v>1001918</v>
      </c>
      <c r="D4215" s="14">
        <v>16252</v>
      </c>
      <c r="E4215" s="6">
        <f>COUNTIF($D$3:$D$6372,D4215)</f>
        <v>1</v>
      </c>
      <c r="F4215" s="45" t="s">
        <v>593</v>
      </c>
      <c r="G4215" s="21" t="s">
        <v>3770</v>
      </c>
      <c r="H4215" s="54" t="s">
        <v>3770</v>
      </c>
      <c r="I4215" s="54" t="s">
        <v>3771</v>
      </c>
      <c r="J4215" s="14" t="s">
        <v>3721</v>
      </c>
      <c r="K4215" s="21" t="s">
        <v>3788</v>
      </c>
      <c r="L4215" s="14" t="s">
        <v>10</v>
      </c>
      <c r="M4215" s="13" t="s">
        <v>606</v>
      </c>
      <c r="N4215" s="13" t="s">
        <v>606</v>
      </c>
      <c r="O4215" s="13" t="s">
        <v>606</v>
      </c>
      <c r="P4215" s="13" t="s">
        <v>606</v>
      </c>
      <c r="Q4215" s="13" t="s">
        <v>606</v>
      </c>
      <c r="R4215" s="13" t="s">
        <v>606</v>
      </c>
      <c r="S4215" s="13" t="s">
        <v>606</v>
      </c>
      <c r="T4215" s="10">
        <v>25</v>
      </c>
      <c r="U4215" s="9" t="s">
        <v>4432</v>
      </c>
      <c r="V4215" s="9" t="s">
        <v>4430</v>
      </c>
      <c r="W4215" s="13" t="s">
        <v>82</v>
      </c>
    </row>
    <row r="4216" spans="1:23" x14ac:dyDescent="0.3">
      <c r="A4216" s="7" t="s">
        <v>4428</v>
      </c>
      <c r="B4216" s="14">
        <v>19794</v>
      </c>
      <c r="C4216" s="14">
        <v>72386</v>
      </c>
      <c r="D4216" s="14">
        <v>16253</v>
      </c>
      <c r="E4216" s="6">
        <f>COUNTIF($D$3:$D$6372,D4216)</f>
        <v>1</v>
      </c>
      <c r="F4216" s="45" t="s">
        <v>593</v>
      </c>
      <c r="G4216" s="21" t="s">
        <v>4023</v>
      </c>
      <c r="H4216" s="54" t="s">
        <v>4023</v>
      </c>
      <c r="I4216" s="54" t="s">
        <v>4024</v>
      </c>
      <c r="J4216" s="14" t="s">
        <v>3843</v>
      </c>
      <c r="K4216" s="21" t="s">
        <v>4014</v>
      </c>
      <c r="L4216" s="14" t="s">
        <v>10</v>
      </c>
      <c r="M4216" s="13" t="s">
        <v>606</v>
      </c>
      <c r="N4216" s="13" t="s">
        <v>606</v>
      </c>
      <c r="O4216" s="13" t="s">
        <v>606</v>
      </c>
      <c r="P4216" s="13" t="s">
        <v>606</v>
      </c>
      <c r="Q4216" s="13" t="s">
        <v>606</v>
      </c>
      <c r="R4216" s="13"/>
      <c r="S4216" s="13"/>
      <c r="T4216" s="10">
        <v>27</v>
      </c>
      <c r="U4216" s="13" t="s">
        <v>601</v>
      </c>
      <c r="V4216" s="9" t="s">
        <v>4429</v>
      </c>
      <c r="W4216" s="13" t="s">
        <v>26</v>
      </c>
    </row>
    <row r="4217" spans="1:23" x14ac:dyDescent="0.3">
      <c r="A4217" s="7" t="s">
        <v>4428</v>
      </c>
      <c r="B4217" s="14">
        <v>30091</v>
      </c>
      <c r="C4217" s="14">
        <v>729614</v>
      </c>
      <c r="D4217" s="14">
        <v>16257</v>
      </c>
      <c r="E4217" s="6">
        <f>COUNTIF($D$3:$D$6372,D4217)</f>
        <v>1</v>
      </c>
      <c r="F4217" s="45" t="s">
        <v>593</v>
      </c>
      <c r="G4217" s="21" t="s">
        <v>2482</v>
      </c>
      <c r="H4217" s="54" t="s">
        <v>2482</v>
      </c>
      <c r="I4217" s="54" t="s">
        <v>2483</v>
      </c>
      <c r="J4217" s="14" t="s">
        <v>2341</v>
      </c>
      <c r="K4217" s="21" t="s">
        <v>2480</v>
      </c>
      <c r="L4217" s="14" t="s">
        <v>10</v>
      </c>
      <c r="M4217" s="13" t="s">
        <v>606</v>
      </c>
      <c r="N4217" s="13" t="s">
        <v>606</v>
      </c>
      <c r="O4217" s="13" t="s">
        <v>606</v>
      </c>
      <c r="P4217" s="13" t="s">
        <v>606</v>
      </c>
      <c r="Q4217" s="13" t="s">
        <v>606</v>
      </c>
      <c r="R4217" s="13"/>
      <c r="S4217" s="13"/>
      <c r="T4217" s="10">
        <v>10</v>
      </c>
      <c r="U4217" s="13" t="s">
        <v>601</v>
      </c>
      <c r="V4217" s="9" t="s">
        <v>4429</v>
      </c>
      <c r="W4217" s="13" t="s">
        <v>26</v>
      </c>
    </row>
    <row r="4218" spans="1:23" x14ac:dyDescent="0.3">
      <c r="A4218" s="7" t="s">
        <v>4428</v>
      </c>
      <c r="B4218" s="14">
        <v>40032</v>
      </c>
      <c r="C4218" s="14">
        <v>10469</v>
      </c>
      <c r="D4218" s="14">
        <v>16265</v>
      </c>
      <c r="E4218" s="6">
        <f>COUNTIF($D$3:$D$6372,D4218)</f>
        <v>1</v>
      </c>
      <c r="F4218" s="45" t="s">
        <v>11</v>
      </c>
      <c r="G4218" s="21" t="s">
        <v>2041</v>
      </c>
      <c r="H4218" s="54" t="s">
        <v>2041</v>
      </c>
      <c r="I4218" s="54" t="s">
        <v>2042</v>
      </c>
      <c r="J4218" s="14" t="s">
        <v>2034</v>
      </c>
      <c r="K4218" s="21" t="s">
        <v>2058</v>
      </c>
      <c r="L4218" s="14" t="s">
        <v>10</v>
      </c>
      <c r="M4218" s="13" t="s">
        <v>606</v>
      </c>
      <c r="N4218" s="13" t="s">
        <v>606</v>
      </c>
      <c r="O4218" s="13" t="s">
        <v>606</v>
      </c>
      <c r="P4218" s="13" t="s">
        <v>606</v>
      </c>
      <c r="Q4218" s="13" t="s">
        <v>606</v>
      </c>
      <c r="R4218" s="13"/>
      <c r="S4218" s="13"/>
      <c r="T4218" s="10">
        <v>15</v>
      </c>
      <c r="U4218" s="9" t="s">
        <v>4432</v>
      </c>
      <c r="V4218" s="9" t="s">
        <v>4430</v>
      </c>
      <c r="W4218" s="13" t="s">
        <v>82</v>
      </c>
    </row>
    <row r="4219" spans="1:23" x14ac:dyDescent="0.3">
      <c r="A4219" s="7" t="s">
        <v>4428</v>
      </c>
      <c r="B4219" s="14">
        <v>37875</v>
      </c>
      <c r="C4219" s="14">
        <v>1008497</v>
      </c>
      <c r="D4219" s="14">
        <v>16284</v>
      </c>
      <c r="E4219" s="6">
        <f>COUNTIF($D$3:$D$6372,D4219)</f>
        <v>1</v>
      </c>
      <c r="F4219" s="45" t="s">
        <v>590</v>
      </c>
      <c r="G4219" s="21" t="s">
        <v>1891</v>
      </c>
      <c r="H4219" s="54" t="s">
        <v>1891</v>
      </c>
      <c r="I4219" s="54" t="s">
        <v>1892</v>
      </c>
      <c r="J4219" s="14" t="s">
        <v>1726</v>
      </c>
      <c r="K4219" s="21" t="s">
        <v>1868</v>
      </c>
      <c r="L4219" s="14" t="s">
        <v>10</v>
      </c>
      <c r="M4219" s="13" t="s">
        <v>606</v>
      </c>
      <c r="N4219" s="13" t="s">
        <v>606</v>
      </c>
      <c r="O4219" s="13" t="s">
        <v>606</v>
      </c>
      <c r="P4219" s="13" t="s">
        <v>606</v>
      </c>
      <c r="Q4219" s="13" t="s">
        <v>606</v>
      </c>
      <c r="R4219" s="13"/>
      <c r="S4219" s="13"/>
      <c r="T4219" s="10">
        <v>30</v>
      </c>
      <c r="U4219" s="9" t="s">
        <v>4432</v>
      </c>
      <c r="V4219" s="9" t="s">
        <v>4430</v>
      </c>
      <c r="W4219" s="13" t="s">
        <v>82</v>
      </c>
    </row>
    <row r="4220" spans="1:23" x14ac:dyDescent="0.3">
      <c r="A4220" s="7" t="s">
        <v>4428</v>
      </c>
      <c r="B4220" s="14">
        <v>2928</v>
      </c>
      <c r="C4220" s="14">
        <v>10499</v>
      </c>
      <c r="D4220" s="14">
        <v>16289</v>
      </c>
      <c r="E4220" s="6">
        <f>COUNTIF($D$3:$D$6372,D4220)</f>
        <v>1</v>
      </c>
      <c r="F4220" s="45" t="s">
        <v>590</v>
      </c>
      <c r="G4220" s="21" t="s">
        <v>3233</v>
      </c>
      <c r="H4220" s="54" t="s">
        <v>3233</v>
      </c>
      <c r="I4220" s="54" t="s">
        <v>3234</v>
      </c>
      <c r="J4220" s="14" t="s">
        <v>3134</v>
      </c>
      <c r="K4220" s="21" t="s">
        <v>3203</v>
      </c>
      <c r="L4220" s="14" t="s">
        <v>10</v>
      </c>
      <c r="M4220" s="13" t="s">
        <v>606</v>
      </c>
      <c r="N4220" s="13" t="s">
        <v>606</v>
      </c>
      <c r="O4220" s="13" t="s">
        <v>606</v>
      </c>
      <c r="P4220" s="13" t="s">
        <v>606</v>
      </c>
      <c r="Q4220" s="13" t="s">
        <v>606</v>
      </c>
      <c r="R4220" s="13"/>
      <c r="S4220" s="13"/>
      <c r="T4220" s="10">
        <v>25</v>
      </c>
      <c r="U4220" s="9" t="s">
        <v>4432</v>
      </c>
      <c r="V4220" s="9" t="s">
        <v>4429</v>
      </c>
      <c r="W4220" s="13" t="s">
        <v>26</v>
      </c>
    </row>
    <row r="4221" spans="1:23" x14ac:dyDescent="0.3">
      <c r="A4221" s="7" t="s">
        <v>4428</v>
      </c>
      <c r="B4221" s="14">
        <v>39726</v>
      </c>
      <c r="C4221" s="14">
        <v>50834</v>
      </c>
      <c r="D4221" s="14">
        <v>16291</v>
      </c>
      <c r="E4221" s="6">
        <f>COUNTIF($D$3:$D$6372,D4221)</f>
        <v>1</v>
      </c>
      <c r="F4221" s="45" t="s">
        <v>590</v>
      </c>
      <c r="G4221" s="21" t="s">
        <v>3682</v>
      </c>
      <c r="H4221" s="54" t="s">
        <v>3682</v>
      </c>
      <c r="I4221" s="54" t="s">
        <v>3683</v>
      </c>
      <c r="J4221" s="14" t="s">
        <v>3448</v>
      </c>
      <c r="K4221" s="21" t="s">
        <v>3675</v>
      </c>
      <c r="L4221" s="14" t="s">
        <v>10</v>
      </c>
      <c r="M4221" s="13" t="s">
        <v>606</v>
      </c>
      <c r="N4221" s="13" t="s">
        <v>606</v>
      </c>
      <c r="O4221" s="13" t="s">
        <v>606</v>
      </c>
      <c r="P4221" s="13" t="s">
        <v>606</v>
      </c>
      <c r="Q4221" s="13" t="s">
        <v>606</v>
      </c>
      <c r="R4221" s="13"/>
      <c r="S4221" s="13"/>
      <c r="T4221" s="10">
        <v>30</v>
      </c>
      <c r="U4221" s="13" t="s">
        <v>601</v>
      </c>
      <c r="V4221" s="9" t="s">
        <v>4429</v>
      </c>
      <c r="W4221" s="13" t="s">
        <v>26</v>
      </c>
    </row>
    <row r="4222" spans="1:23" x14ac:dyDescent="0.3">
      <c r="A4222" s="7" t="s">
        <v>4428</v>
      </c>
      <c r="B4222" s="14">
        <v>41209</v>
      </c>
      <c r="C4222" s="14">
        <v>11519</v>
      </c>
      <c r="D4222" s="14">
        <v>16292</v>
      </c>
      <c r="E4222" s="6">
        <f>COUNTIF($D$3:$D$6372,D4222)</f>
        <v>1</v>
      </c>
      <c r="F4222" s="45" t="s">
        <v>590</v>
      </c>
      <c r="G4222" s="21" t="s">
        <v>1800</v>
      </c>
      <c r="H4222" s="54" t="s">
        <v>1800</v>
      </c>
      <c r="I4222" s="54" t="s">
        <v>1801</v>
      </c>
      <c r="J4222" s="14" t="s">
        <v>1726</v>
      </c>
      <c r="K4222" s="21" t="s">
        <v>1791</v>
      </c>
      <c r="L4222" s="14" t="s">
        <v>10</v>
      </c>
      <c r="M4222" s="13" t="s">
        <v>606</v>
      </c>
      <c r="N4222" s="13" t="s">
        <v>606</v>
      </c>
      <c r="O4222" s="13" t="s">
        <v>606</v>
      </c>
      <c r="P4222" s="13" t="s">
        <v>606</v>
      </c>
      <c r="Q4222" s="13" t="s">
        <v>606</v>
      </c>
      <c r="R4222" s="13"/>
      <c r="S4222" s="13"/>
      <c r="T4222" s="10">
        <v>5</v>
      </c>
      <c r="U4222" s="9" t="s">
        <v>4432</v>
      </c>
      <c r="V4222" s="9" t="s">
        <v>4430</v>
      </c>
      <c r="W4222" s="13" t="s">
        <v>82</v>
      </c>
    </row>
    <row r="4223" spans="1:23" x14ac:dyDescent="0.3">
      <c r="A4223" s="7" t="s">
        <v>4428</v>
      </c>
      <c r="B4223" s="14">
        <v>38278</v>
      </c>
      <c r="C4223" s="14">
        <v>1010791</v>
      </c>
      <c r="D4223" s="14">
        <v>16295</v>
      </c>
      <c r="E4223" s="6">
        <f>COUNTIF($D$3:$D$6372,D4223)</f>
        <v>1</v>
      </c>
      <c r="F4223" s="45" t="s">
        <v>590</v>
      </c>
      <c r="G4223" s="21" t="s">
        <v>2005</v>
      </c>
      <c r="H4223" s="54" t="s">
        <v>2005</v>
      </c>
      <c r="I4223" s="54" t="s">
        <v>2006</v>
      </c>
      <c r="J4223" s="14" t="s">
        <v>1726</v>
      </c>
      <c r="K4223" s="21" t="s">
        <v>2004</v>
      </c>
      <c r="L4223" s="14" t="s">
        <v>10</v>
      </c>
      <c r="M4223" s="13" t="s">
        <v>606</v>
      </c>
      <c r="N4223" s="13" t="s">
        <v>606</v>
      </c>
      <c r="O4223" s="13" t="s">
        <v>606</v>
      </c>
      <c r="P4223" s="13" t="s">
        <v>606</v>
      </c>
      <c r="Q4223" s="13" t="s">
        <v>606</v>
      </c>
      <c r="R4223" s="13"/>
      <c r="S4223" s="13"/>
      <c r="T4223" s="10">
        <v>5</v>
      </c>
      <c r="U4223" s="9" t="s">
        <v>4432</v>
      </c>
      <c r="V4223" s="9" t="s">
        <v>4430</v>
      </c>
      <c r="W4223" s="13" t="s">
        <v>82</v>
      </c>
    </row>
    <row r="4224" spans="1:23" x14ac:dyDescent="0.3">
      <c r="A4224" s="7" t="s">
        <v>4428</v>
      </c>
      <c r="B4224" s="14">
        <v>28371</v>
      </c>
      <c r="C4224" s="14">
        <v>396910</v>
      </c>
      <c r="D4224" s="14">
        <v>16297</v>
      </c>
      <c r="E4224" s="6">
        <f>COUNTIF($D$3:$D$6372,D4224)</f>
        <v>1</v>
      </c>
      <c r="F4224" s="45" t="s">
        <v>590</v>
      </c>
      <c r="G4224" s="21" t="s">
        <v>3304</v>
      </c>
      <c r="H4224" s="54" t="s">
        <v>3304</v>
      </c>
      <c r="I4224" s="54" t="s">
        <v>3305</v>
      </c>
      <c r="J4224" s="14" t="s">
        <v>3134</v>
      </c>
      <c r="K4224" s="21" t="s">
        <v>3279</v>
      </c>
      <c r="L4224" s="14" t="s">
        <v>10</v>
      </c>
      <c r="M4224" s="13" t="s">
        <v>606</v>
      </c>
      <c r="N4224" s="13" t="s">
        <v>606</v>
      </c>
      <c r="O4224" s="13" t="s">
        <v>606</v>
      </c>
      <c r="P4224" s="13" t="s">
        <v>606</v>
      </c>
      <c r="Q4224" s="13" t="s">
        <v>606</v>
      </c>
      <c r="R4224" s="13"/>
      <c r="S4224" s="13"/>
      <c r="T4224" s="10">
        <v>22</v>
      </c>
      <c r="U4224" s="9" t="s">
        <v>4432</v>
      </c>
      <c r="V4224" s="9" t="s">
        <v>4429</v>
      </c>
      <c r="W4224" s="13" t="s">
        <v>26</v>
      </c>
    </row>
    <row r="4225" spans="1:23" x14ac:dyDescent="0.3">
      <c r="A4225" s="7" t="s">
        <v>4428</v>
      </c>
      <c r="B4225" s="14">
        <v>30402</v>
      </c>
      <c r="C4225" s="14">
        <v>35883</v>
      </c>
      <c r="D4225" s="14">
        <v>16298</v>
      </c>
      <c r="E4225" s="6">
        <f>COUNTIF($D$3:$D$6372,D4225)</f>
        <v>1</v>
      </c>
      <c r="F4225" s="45" t="s">
        <v>590</v>
      </c>
      <c r="G4225" s="21" t="s">
        <v>3036</v>
      </c>
      <c r="H4225" s="54" t="s">
        <v>3036</v>
      </c>
      <c r="I4225" s="54" t="s">
        <v>3037</v>
      </c>
      <c r="J4225" s="14" t="s">
        <v>2870</v>
      </c>
      <c r="K4225" s="21" t="s">
        <v>3038</v>
      </c>
      <c r="L4225" s="14" t="s">
        <v>10</v>
      </c>
      <c r="M4225" s="13" t="s">
        <v>606</v>
      </c>
      <c r="N4225" s="13" t="s">
        <v>606</v>
      </c>
      <c r="O4225" s="13" t="s">
        <v>606</v>
      </c>
      <c r="P4225" s="13" t="s">
        <v>606</v>
      </c>
      <c r="Q4225" s="13" t="s">
        <v>606</v>
      </c>
      <c r="R4225" s="13"/>
      <c r="S4225" s="13"/>
      <c r="T4225" s="10">
        <v>30</v>
      </c>
      <c r="U4225" s="9" t="s">
        <v>4432</v>
      </c>
      <c r="V4225" s="9" t="s">
        <v>4430</v>
      </c>
      <c r="W4225" s="13" t="s">
        <v>82</v>
      </c>
    </row>
    <row r="4226" spans="1:23" x14ac:dyDescent="0.3">
      <c r="A4226" s="7" t="s">
        <v>4428</v>
      </c>
      <c r="B4226" s="14">
        <v>8090</v>
      </c>
      <c r="C4226" s="14">
        <v>25297</v>
      </c>
      <c r="D4226" s="14">
        <v>16306</v>
      </c>
      <c r="E4226" s="6">
        <f>COUNTIF($D$3:$D$6372,D4226)</f>
        <v>1</v>
      </c>
      <c r="F4226" s="45" t="s">
        <v>590</v>
      </c>
      <c r="G4226" s="21" t="s">
        <v>2282</v>
      </c>
      <c r="H4226" s="54" t="s">
        <v>2282</v>
      </c>
      <c r="I4226" s="54" t="s">
        <v>2283</v>
      </c>
      <c r="J4226" s="14" t="s">
        <v>2034</v>
      </c>
      <c r="K4226" s="21" t="s">
        <v>2275</v>
      </c>
      <c r="L4226" s="14" t="s">
        <v>10</v>
      </c>
      <c r="M4226" s="13" t="s">
        <v>606</v>
      </c>
      <c r="N4226" s="13" t="s">
        <v>606</v>
      </c>
      <c r="O4226" s="13" t="s">
        <v>606</v>
      </c>
      <c r="P4226" s="13" t="s">
        <v>606</v>
      </c>
      <c r="Q4226" s="13" t="s">
        <v>606</v>
      </c>
      <c r="R4226" s="13"/>
      <c r="S4226" s="13"/>
      <c r="T4226" s="10">
        <v>5</v>
      </c>
      <c r="U4226" s="9" t="s">
        <v>4432</v>
      </c>
      <c r="V4226" s="9" t="s">
        <v>4429</v>
      </c>
      <c r="W4226" s="13" t="s">
        <v>26</v>
      </c>
    </row>
    <row r="4227" spans="1:23" x14ac:dyDescent="0.3">
      <c r="A4227" s="7" t="s">
        <v>4428</v>
      </c>
      <c r="B4227" s="14">
        <v>19796</v>
      </c>
      <c r="C4227" s="14">
        <v>72818</v>
      </c>
      <c r="D4227" s="14">
        <v>16310</v>
      </c>
      <c r="E4227" s="6">
        <f>COUNTIF($D$3:$D$6372,D4227)</f>
        <v>1</v>
      </c>
      <c r="F4227" s="45" t="s">
        <v>590</v>
      </c>
      <c r="G4227" s="21" t="s">
        <v>4323</v>
      </c>
      <c r="H4227" s="54" t="s">
        <v>4323</v>
      </c>
      <c r="I4227" s="54" t="s">
        <v>4324</v>
      </c>
      <c r="J4227" s="14" t="s">
        <v>4088</v>
      </c>
      <c r="K4227" s="21" t="s">
        <v>4309</v>
      </c>
      <c r="L4227" s="14" t="s">
        <v>10</v>
      </c>
      <c r="M4227" s="13" t="s">
        <v>606</v>
      </c>
      <c r="N4227" s="13" t="s">
        <v>606</v>
      </c>
      <c r="O4227" s="13" t="s">
        <v>606</v>
      </c>
      <c r="P4227" s="13" t="s">
        <v>606</v>
      </c>
      <c r="Q4227" s="13" t="s">
        <v>606</v>
      </c>
      <c r="R4227" s="13" t="s">
        <v>606</v>
      </c>
      <c r="S4227" s="13"/>
      <c r="T4227" s="10">
        <v>27</v>
      </c>
      <c r="U4227" s="13" t="s">
        <v>601</v>
      </c>
      <c r="V4227" s="9" t="s">
        <v>4429</v>
      </c>
      <c r="W4227" s="13" t="s">
        <v>26</v>
      </c>
    </row>
    <row r="4228" spans="1:23" x14ac:dyDescent="0.3">
      <c r="A4228" s="7" t="s">
        <v>4428</v>
      </c>
      <c r="B4228" s="14">
        <v>24496</v>
      </c>
      <c r="C4228" s="14">
        <v>348065</v>
      </c>
      <c r="D4228" s="14">
        <v>16324</v>
      </c>
      <c r="E4228" s="6">
        <f>COUNTIF($D$3:$D$6372,D4228)</f>
        <v>1</v>
      </c>
      <c r="F4228" s="45" t="s">
        <v>1128</v>
      </c>
      <c r="G4228" s="21" t="s">
        <v>3061</v>
      </c>
      <c r="H4228" s="54" t="s">
        <v>3061</v>
      </c>
      <c r="I4228" s="54" t="s">
        <v>3062</v>
      </c>
      <c r="J4228" s="14" t="s">
        <v>2870</v>
      </c>
      <c r="K4228" s="21" t="s">
        <v>3057</v>
      </c>
      <c r="L4228" s="14" t="s">
        <v>10</v>
      </c>
      <c r="M4228" s="13" t="s">
        <v>606</v>
      </c>
      <c r="N4228" s="13" t="s">
        <v>606</v>
      </c>
      <c r="O4228" s="13" t="s">
        <v>606</v>
      </c>
      <c r="P4228" s="13" t="s">
        <v>606</v>
      </c>
      <c r="Q4228" s="13" t="s">
        <v>606</v>
      </c>
      <c r="R4228" s="13"/>
      <c r="S4228" s="13"/>
      <c r="T4228" s="10">
        <v>20</v>
      </c>
      <c r="U4228" s="9" t="s">
        <v>4432</v>
      </c>
      <c r="V4228" s="9" t="s">
        <v>4431</v>
      </c>
      <c r="W4228" s="13" t="s">
        <v>26</v>
      </c>
    </row>
    <row r="4229" spans="1:23" x14ac:dyDescent="0.3">
      <c r="A4229" s="7" t="s">
        <v>4428</v>
      </c>
      <c r="B4229" s="14">
        <v>30367</v>
      </c>
      <c r="C4229" s="14">
        <v>121321</v>
      </c>
      <c r="D4229" s="14">
        <v>16327</v>
      </c>
      <c r="E4229" s="6">
        <f>COUNTIF($D$3:$D$6372,D4229)</f>
        <v>1</v>
      </c>
      <c r="F4229" s="45" t="s">
        <v>1128</v>
      </c>
      <c r="G4229" s="21" t="s">
        <v>4289</v>
      </c>
      <c r="H4229" s="54" t="s">
        <v>4289</v>
      </c>
      <c r="I4229" s="54" t="s">
        <v>4290</v>
      </c>
      <c r="J4229" s="14" t="s">
        <v>4088</v>
      </c>
      <c r="K4229" s="21" t="s">
        <v>4291</v>
      </c>
      <c r="L4229" s="14" t="s">
        <v>10</v>
      </c>
      <c r="M4229" s="13" t="s">
        <v>606</v>
      </c>
      <c r="N4229" s="13" t="s">
        <v>606</v>
      </c>
      <c r="O4229" s="13" t="s">
        <v>606</v>
      </c>
      <c r="P4229" s="13" t="s">
        <v>606</v>
      </c>
      <c r="Q4229" s="13" t="s">
        <v>606</v>
      </c>
      <c r="R4229" s="13"/>
      <c r="S4229" s="13"/>
      <c r="T4229" s="10">
        <v>30</v>
      </c>
      <c r="U4229" s="9" t="s">
        <v>4432</v>
      </c>
      <c r="V4229" s="9" t="s">
        <v>4429</v>
      </c>
      <c r="W4229" s="13" t="s">
        <v>26</v>
      </c>
    </row>
    <row r="4230" spans="1:23" x14ac:dyDescent="0.3">
      <c r="A4230" s="7" t="s">
        <v>4428</v>
      </c>
      <c r="B4230" s="14">
        <v>28611</v>
      </c>
      <c r="C4230" s="14">
        <v>524248</v>
      </c>
      <c r="D4230" s="14">
        <v>16391</v>
      </c>
      <c r="E4230" s="6">
        <f>COUNTIF($D$3:$D$6372,D4230)</f>
        <v>1</v>
      </c>
      <c r="F4230" s="45" t="s">
        <v>590</v>
      </c>
      <c r="G4230" s="21" t="s">
        <v>2147</v>
      </c>
      <c r="H4230" s="54" t="s">
        <v>2147</v>
      </c>
      <c r="I4230" s="54" t="s">
        <v>2148</v>
      </c>
      <c r="J4230" s="14" t="s">
        <v>2034</v>
      </c>
      <c r="K4230" s="21" t="s">
        <v>2141</v>
      </c>
      <c r="L4230" s="14" t="s">
        <v>10</v>
      </c>
      <c r="M4230" s="13" t="s">
        <v>606</v>
      </c>
      <c r="N4230" s="13" t="s">
        <v>606</v>
      </c>
      <c r="O4230" s="13" t="s">
        <v>606</v>
      </c>
      <c r="P4230" s="13" t="s">
        <v>606</v>
      </c>
      <c r="Q4230" s="13" t="s">
        <v>606</v>
      </c>
      <c r="R4230" s="13"/>
      <c r="S4230" s="13"/>
      <c r="T4230" s="10">
        <v>25</v>
      </c>
      <c r="U4230" s="9" t="s">
        <v>4432</v>
      </c>
      <c r="V4230" s="9" t="s">
        <v>4429</v>
      </c>
      <c r="W4230" s="13" t="s">
        <v>26</v>
      </c>
    </row>
    <row r="4231" spans="1:23" x14ac:dyDescent="0.3">
      <c r="A4231" s="7" t="s">
        <v>4428</v>
      </c>
      <c r="B4231" s="14">
        <v>41785</v>
      </c>
      <c r="C4231" s="14">
        <v>1011451</v>
      </c>
      <c r="D4231" s="14">
        <v>16392</v>
      </c>
      <c r="E4231" s="6">
        <f>COUNTIF($D$3:$D$6372,D4231)</f>
        <v>1</v>
      </c>
      <c r="F4231" s="45" t="s">
        <v>590</v>
      </c>
      <c r="G4231" s="21" t="s">
        <v>3569</v>
      </c>
      <c r="H4231" s="54" t="s">
        <v>3569</v>
      </c>
      <c r="I4231" s="54" t="s">
        <v>3570</v>
      </c>
      <c r="J4231" s="14" t="s">
        <v>3448</v>
      </c>
      <c r="K4231" s="21" t="s">
        <v>3571</v>
      </c>
      <c r="L4231" s="14" t="s">
        <v>10</v>
      </c>
      <c r="M4231" s="13" t="s">
        <v>606</v>
      </c>
      <c r="N4231" s="13" t="s">
        <v>606</v>
      </c>
      <c r="O4231" s="13" t="s">
        <v>606</v>
      </c>
      <c r="P4231" s="13" t="s">
        <v>606</v>
      </c>
      <c r="Q4231" s="13" t="s">
        <v>606</v>
      </c>
      <c r="R4231" s="13"/>
      <c r="S4231" s="13"/>
      <c r="T4231" s="10">
        <v>30</v>
      </c>
      <c r="U4231" s="9" t="s">
        <v>4432</v>
      </c>
      <c r="V4231" s="9" t="s">
        <v>4429</v>
      </c>
      <c r="W4231" s="13" t="s">
        <v>26</v>
      </c>
    </row>
    <row r="4232" spans="1:23" x14ac:dyDescent="0.3">
      <c r="A4232" s="7" t="s">
        <v>4428</v>
      </c>
      <c r="B4232" s="14">
        <v>20623</v>
      </c>
      <c r="C4232" s="14">
        <v>72556</v>
      </c>
      <c r="D4232" s="14">
        <v>16396</v>
      </c>
      <c r="E4232" s="6">
        <f>COUNTIF($D$3:$D$6372,D4232)</f>
        <v>1</v>
      </c>
      <c r="F4232" s="45" t="s">
        <v>590</v>
      </c>
      <c r="G4232" s="21" t="s">
        <v>3954</v>
      </c>
      <c r="H4232" s="54" t="s">
        <v>3954</v>
      </c>
      <c r="I4232" s="54" t="s">
        <v>3955</v>
      </c>
      <c r="J4232" s="14" t="s">
        <v>3843</v>
      </c>
      <c r="K4232" s="21" t="s">
        <v>3956</v>
      </c>
      <c r="L4232" s="14" t="s">
        <v>10</v>
      </c>
      <c r="M4232" s="13" t="s">
        <v>606</v>
      </c>
      <c r="N4232" s="13" t="s">
        <v>606</v>
      </c>
      <c r="O4232" s="13" t="s">
        <v>606</v>
      </c>
      <c r="P4232" s="13" t="s">
        <v>606</v>
      </c>
      <c r="Q4232" s="13" t="s">
        <v>606</v>
      </c>
      <c r="R4232" s="13"/>
      <c r="S4232" s="13"/>
      <c r="T4232" s="10">
        <v>1</v>
      </c>
      <c r="U4232" s="9" t="s">
        <v>4432</v>
      </c>
      <c r="V4232" s="9" t="s">
        <v>4431</v>
      </c>
      <c r="W4232" s="13" t="s">
        <v>26</v>
      </c>
    </row>
    <row r="4233" spans="1:23" x14ac:dyDescent="0.3">
      <c r="A4233" s="7" t="s">
        <v>4428</v>
      </c>
      <c r="B4233" s="14">
        <v>20623</v>
      </c>
      <c r="C4233" s="14">
        <v>72556</v>
      </c>
      <c r="D4233" s="14">
        <v>16404</v>
      </c>
      <c r="E4233" s="6">
        <f>COUNTIF($D$3:$D$6372,D4233)</f>
        <v>1</v>
      </c>
      <c r="F4233" s="45" t="s">
        <v>590</v>
      </c>
      <c r="G4233" s="21" t="s">
        <v>3954</v>
      </c>
      <c r="H4233" s="54" t="s">
        <v>3954</v>
      </c>
      <c r="I4233" s="54" t="s">
        <v>3955</v>
      </c>
      <c r="J4233" s="14" t="s">
        <v>3843</v>
      </c>
      <c r="K4233" s="21" t="s">
        <v>3956</v>
      </c>
      <c r="L4233" s="14" t="s">
        <v>10</v>
      </c>
      <c r="M4233" s="13" t="s">
        <v>606</v>
      </c>
      <c r="N4233" s="13" t="s">
        <v>606</v>
      </c>
      <c r="O4233" s="13" t="s">
        <v>606</v>
      </c>
      <c r="P4233" s="13" t="s">
        <v>606</v>
      </c>
      <c r="Q4233" s="13" t="s">
        <v>606</v>
      </c>
      <c r="R4233" s="13"/>
      <c r="S4233" s="13"/>
      <c r="T4233" s="10">
        <v>1</v>
      </c>
      <c r="U4233" s="9" t="s">
        <v>4432</v>
      </c>
      <c r="V4233" s="9" t="s">
        <v>4431</v>
      </c>
      <c r="W4233" s="13" t="s">
        <v>26</v>
      </c>
    </row>
    <row r="4234" spans="1:23" x14ac:dyDescent="0.3">
      <c r="A4234" s="7" t="s">
        <v>4428</v>
      </c>
      <c r="B4234" s="14">
        <v>22008</v>
      </c>
      <c r="C4234" s="14">
        <v>73346</v>
      </c>
      <c r="D4234" s="14">
        <v>16414</v>
      </c>
      <c r="E4234" s="6">
        <f>COUNTIF($D$3:$D$6372,D4234)</f>
        <v>1</v>
      </c>
      <c r="F4234" s="45" t="s">
        <v>590</v>
      </c>
      <c r="G4234" s="21" t="s">
        <v>4210</v>
      </c>
      <c r="H4234" s="54" t="s">
        <v>4210</v>
      </c>
      <c r="I4234" s="54" t="s">
        <v>4211</v>
      </c>
      <c r="J4234" s="14" t="s">
        <v>4088</v>
      </c>
      <c r="K4234" s="21" t="s">
        <v>4198</v>
      </c>
      <c r="L4234" s="14" t="s">
        <v>10</v>
      </c>
      <c r="M4234" s="13" t="s">
        <v>606</v>
      </c>
      <c r="N4234" s="13" t="s">
        <v>606</v>
      </c>
      <c r="O4234" s="13" t="s">
        <v>606</v>
      </c>
      <c r="P4234" s="13" t="s">
        <v>606</v>
      </c>
      <c r="Q4234" s="13" t="s">
        <v>606</v>
      </c>
      <c r="R4234" s="13"/>
      <c r="S4234" s="13"/>
      <c r="T4234" s="10">
        <v>15</v>
      </c>
      <c r="U4234" s="9" t="s">
        <v>4432</v>
      </c>
      <c r="V4234" s="9" t="s">
        <v>4429</v>
      </c>
      <c r="W4234" s="13" t="s">
        <v>26</v>
      </c>
    </row>
    <row r="4235" spans="1:23" x14ac:dyDescent="0.3">
      <c r="A4235" s="7" t="s">
        <v>4428</v>
      </c>
      <c r="B4235" s="14">
        <v>40238</v>
      </c>
      <c r="C4235" s="14">
        <v>15051</v>
      </c>
      <c r="D4235" s="14">
        <v>16417</v>
      </c>
      <c r="E4235" s="6">
        <f>COUNTIF($D$3:$D$6372,D4235)</f>
        <v>1</v>
      </c>
      <c r="F4235" s="45" t="s">
        <v>590</v>
      </c>
      <c r="G4235" s="21" t="s">
        <v>3170</v>
      </c>
      <c r="H4235" s="54" t="s">
        <v>3170</v>
      </c>
      <c r="I4235" s="54" t="s">
        <v>3171</v>
      </c>
      <c r="J4235" s="14" t="s">
        <v>3134</v>
      </c>
      <c r="K4235" s="21" t="s">
        <v>3172</v>
      </c>
      <c r="L4235" s="14" t="s">
        <v>10</v>
      </c>
      <c r="M4235" s="13" t="s">
        <v>606</v>
      </c>
      <c r="N4235" s="13" t="s">
        <v>606</v>
      </c>
      <c r="O4235" s="13" t="s">
        <v>606</v>
      </c>
      <c r="P4235" s="13" t="s">
        <v>606</v>
      </c>
      <c r="Q4235" s="13" t="s">
        <v>606</v>
      </c>
      <c r="R4235" s="13"/>
      <c r="S4235" s="13"/>
      <c r="T4235" s="10">
        <v>25</v>
      </c>
      <c r="U4235" s="9" t="s">
        <v>4432</v>
      </c>
      <c r="V4235" s="9" t="s">
        <v>4430</v>
      </c>
      <c r="W4235" s="13" t="s">
        <v>82</v>
      </c>
    </row>
    <row r="4236" spans="1:23" x14ac:dyDescent="0.3">
      <c r="A4236" s="7" t="s">
        <v>4428</v>
      </c>
      <c r="B4236" s="14">
        <v>20623</v>
      </c>
      <c r="C4236" s="14">
        <v>72556</v>
      </c>
      <c r="D4236" s="14">
        <v>16418</v>
      </c>
      <c r="E4236" s="6">
        <f>COUNTIF($D$3:$D$6372,D4236)</f>
        <v>1</v>
      </c>
      <c r="F4236" s="45" t="s">
        <v>590</v>
      </c>
      <c r="G4236" s="21" t="s">
        <v>3954</v>
      </c>
      <c r="H4236" s="54" t="s">
        <v>3954</v>
      </c>
      <c r="I4236" s="54" t="s">
        <v>3955</v>
      </c>
      <c r="J4236" s="14" t="s">
        <v>3843</v>
      </c>
      <c r="K4236" s="21" t="s">
        <v>3956</v>
      </c>
      <c r="L4236" s="14" t="s">
        <v>10</v>
      </c>
      <c r="M4236" s="13" t="s">
        <v>606</v>
      </c>
      <c r="N4236" s="13" t="s">
        <v>606</v>
      </c>
      <c r="O4236" s="13" t="s">
        <v>606</v>
      </c>
      <c r="P4236" s="13" t="s">
        <v>606</v>
      </c>
      <c r="Q4236" s="13" t="s">
        <v>606</v>
      </c>
      <c r="R4236" s="13"/>
      <c r="S4236" s="13"/>
      <c r="T4236" s="10">
        <v>1</v>
      </c>
      <c r="U4236" s="9" t="s">
        <v>4432</v>
      </c>
      <c r="V4236" s="9" t="s">
        <v>4431</v>
      </c>
      <c r="W4236" s="13" t="s">
        <v>26</v>
      </c>
    </row>
    <row r="4237" spans="1:23" x14ac:dyDescent="0.3">
      <c r="A4237" s="7" t="s">
        <v>4428</v>
      </c>
      <c r="B4237" s="14">
        <v>30402</v>
      </c>
      <c r="C4237" s="14">
        <v>35883</v>
      </c>
      <c r="D4237" s="14">
        <v>16427</v>
      </c>
      <c r="E4237" s="6">
        <f>COUNTIF($D$3:$D$6372,D4237)</f>
        <v>1</v>
      </c>
      <c r="F4237" s="45" t="s">
        <v>590</v>
      </c>
      <c r="G4237" s="21" t="s">
        <v>3036</v>
      </c>
      <c r="H4237" s="54" t="s">
        <v>3036</v>
      </c>
      <c r="I4237" s="54" t="s">
        <v>3037</v>
      </c>
      <c r="J4237" s="14" t="s">
        <v>2870</v>
      </c>
      <c r="K4237" s="21" t="s">
        <v>3038</v>
      </c>
      <c r="L4237" s="14" t="s">
        <v>10</v>
      </c>
      <c r="M4237" s="13" t="s">
        <v>606</v>
      </c>
      <c r="N4237" s="13" t="s">
        <v>606</v>
      </c>
      <c r="O4237" s="13" t="s">
        <v>606</v>
      </c>
      <c r="P4237" s="13" t="s">
        <v>606</v>
      </c>
      <c r="Q4237" s="13" t="s">
        <v>606</v>
      </c>
      <c r="R4237" s="13"/>
      <c r="S4237" s="13"/>
      <c r="T4237" s="10">
        <v>30</v>
      </c>
      <c r="U4237" s="9" t="s">
        <v>4432</v>
      </c>
      <c r="V4237" s="9" t="s">
        <v>4430</v>
      </c>
      <c r="W4237" s="13" t="s">
        <v>82</v>
      </c>
    </row>
    <row r="4238" spans="1:23" x14ac:dyDescent="0.3">
      <c r="A4238" s="7" t="s">
        <v>4428</v>
      </c>
      <c r="B4238" s="14">
        <v>40238</v>
      </c>
      <c r="C4238" s="14">
        <v>15051</v>
      </c>
      <c r="D4238" s="14">
        <v>16431</v>
      </c>
      <c r="E4238" s="6">
        <f>COUNTIF($D$3:$D$6372,D4238)</f>
        <v>1</v>
      </c>
      <c r="F4238" s="45" t="s">
        <v>590</v>
      </c>
      <c r="G4238" s="21" t="s">
        <v>3170</v>
      </c>
      <c r="H4238" s="54" t="s">
        <v>3170</v>
      </c>
      <c r="I4238" s="54" t="s">
        <v>3171</v>
      </c>
      <c r="J4238" s="14" t="s">
        <v>3134</v>
      </c>
      <c r="K4238" s="21" t="s">
        <v>3172</v>
      </c>
      <c r="L4238" s="14" t="s">
        <v>10</v>
      </c>
      <c r="M4238" s="13" t="s">
        <v>606</v>
      </c>
      <c r="N4238" s="13" t="s">
        <v>606</v>
      </c>
      <c r="O4238" s="13" t="s">
        <v>606</v>
      </c>
      <c r="P4238" s="13" t="s">
        <v>606</v>
      </c>
      <c r="Q4238" s="13" t="s">
        <v>606</v>
      </c>
      <c r="R4238" s="13"/>
      <c r="S4238" s="13"/>
      <c r="T4238" s="10">
        <v>25</v>
      </c>
      <c r="U4238" s="9" t="s">
        <v>4432</v>
      </c>
      <c r="V4238" s="9" t="s">
        <v>4430</v>
      </c>
      <c r="W4238" s="13" t="s">
        <v>82</v>
      </c>
    </row>
    <row r="4239" spans="1:23" x14ac:dyDescent="0.3">
      <c r="A4239" s="7" t="s">
        <v>4428</v>
      </c>
      <c r="B4239" s="14">
        <v>41446</v>
      </c>
      <c r="C4239" s="14">
        <v>1018752</v>
      </c>
      <c r="D4239" s="14">
        <v>16432</v>
      </c>
      <c r="E4239" s="6">
        <f>COUNTIF($D$3:$D$6372,D4239)</f>
        <v>1</v>
      </c>
      <c r="F4239" s="45" t="s">
        <v>590</v>
      </c>
      <c r="G4239" s="21" t="s">
        <v>3744</v>
      </c>
      <c r="H4239" s="54" t="s">
        <v>3744</v>
      </c>
      <c r="I4239" s="54" t="s">
        <v>3745</v>
      </c>
      <c r="J4239" s="14" t="s">
        <v>3721</v>
      </c>
      <c r="K4239" s="21" t="s">
        <v>3746</v>
      </c>
      <c r="L4239" s="14" t="s">
        <v>10</v>
      </c>
      <c r="M4239" s="13" t="s">
        <v>606</v>
      </c>
      <c r="N4239" s="13" t="s">
        <v>606</v>
      </c>
      <c r="O4239" s="13" t="s">
        <v>606</v>
      </c>
      <c r="P4239" s="13" t="s">
        <v>606</v>
      </c>
      <c r="Q4239" s="13" t="s">
        <v>606</v>
      </c>
      <c r="R4239" s="13" t="s">
        <v>606</v>
      </c>
      <c r="S4239" s="13"/>
      <c r="T4239" s="10">
        <v>28</v>
      </c>
      <c r="U4239" s="9" t="s">
        <v>4432</v>
      </c>
      <c r="V4239" s="9" t="s">
        <v>4430</v>
      </c>
      <c r="W4239" s="13" t="s">
        <v>82</v>
      </c>
    </row>
    <row r="4240" spans="1:23" x14ac:dyDescent="0.3">
      <c r="A4240" s="7" t="s">
        <v>4428</v>
      </c>
      <c r="B4240" s="14">
        <v>41263</v>
      </c>
      <c r="C4240" s="14">
        <v>1017704</v>
      </c>
      <c r="D4240" s="14">
        <v>16434</v>
      </c>
      <c r="E4240" s="6">
        <f>COUNTIF($D$3:$D$6372,D4240)</f>
        <v>1</v>
      </c>
      <c r="F4240" s="45" t="s">
        <v>590</v>
      </c>
      <c r="G4240" s="21" t="s">
        <v>1980</v>
      </c>
      <c r="H4240" s="54" t="s">
        <v>1980</v>
      </c>
      <c r="I4240" s="54" t="s">
        <v>1981</v>
      </c>
      <c r="J4240" s="14" t="s">
        <v>1726</v>
      </c>
      <c r="K4240" s="21" t="s">
        <v>1969</v>
      </c>
      <c r="L4240" s="14" t="s">
        <v>10</v>
      </c>
      <c r="M4240" s="13" t="s">
        <v>606</v>
      </c>
      <c r="N4240" s="13" t="s">
        <v>606</v>
      </c>
      <c r="O4240" s="13" t="s">
        <v>606</v>
      </c>
      <c r="P4240" s="13" t="s">
        <v>606</v>
      </c>
      <c r="Q4240" s="13" t="s">
        <v>606</v>
      </c>
      <c r="R4240" s="13"/>
      <c r="S4240" s="13"/>
      <c r="T4240" s="10">
        <v>30</v>
      </c>
      <c r="U4240" s="9" t="s">
        <v>4432</v>
      </c>
      <c r="V4240" s="9" t="s">
        <v>4430</v>
      </c>
      <c r="W4240" s="13" t="s">
        <v>82</v>
      </c>
    </row>
    <row r="4241" spans="1:23" x14ac:dyDescent="0.3">
      <c r="A4241" s="7" t="s">
        <v>4428</v>
      </c>
      <c r="B4241" s="14">
        <v>783</v>
      </c>
      <c r="C4241" s="14">
        <v>5621</v>
      </c>
      <c r="D4241" s="14">
        <v>16437</v>
      </c>
      <c r="E4241" s="6">
        <f>COUNTIF($D$3:$D$6372,D4241)</f>
        <v>1</v>
      </c>
      <c r="F4241" s="45" t="s">
        <v>590</v>
      </c>
      <c r="G4241" s="21" t="s">
        <v>3752</v>
      </c>
      <c r="H4241" s="54" t="s">
        <v>3752</v>
      </c>
      <c r="I4241" s="54" t="s">
        <v>3753</v>
      </c>
      <c r="J4241" s="14" t="s">
        <v>3721</v>
      </c>
      <c r="K4241" s="21" t="s">
        <v>3754</v>
      </c>
      <c r="L4241" s="14" t="s">
        <v>10</v>
      </c>
      <c r="M4241" s="13" t="s">
        <v>606</v>
      </c>
      <c r="N4241" s="13" t="s">
        <v>606</v>
      </c>
      <c r="O4241" s="13" t="s">
        <v>606</v>
      </c>
      <c r="P4241" s="13" t="s">
        <v>606</v>
      </c>
      <c r="Q4241" s="13" t="s">
        <v>606</v>
      </c>
      <c r="R4241" s="13"/>
      <c r="S4241" s="13"/>
      <c r="T4241" s="10">
        <v>5</v>
      </c>
      <c r="U4241" s="9" t="s">
        <v>4432</v>
      </c>
      <c r="V4241" s="9" t="s">
        <v>4430</v>
      </c>
      <c r="W4241" s="13" t="s">
        <v>82</v>
      </c>
    </row>
    <row r="4242" spans="1:23" x14ac:dyDescent="0.3">
      <c r="A4242" s="7" t="s">
        <v>4428</v>
      </c>
      <c r="B4242" s="14">
        <v>41446</v>
      </c>
      <c r="C4242" s="14">
        <v>1018752</v>
      </c>
      <c r="D4242" s="14">
        <v>16441</v>
      </c>
      <c r="E4242" s="6">
        <f>COUNTIF($D$3:$D$6372,D4242)</f>
        <v>1</v>
      </c>
      <c r="F4242" s="45" t="s">
        <v>590</v>
      </c>
      <c r="G4242" s="21" t="s">
        <v>3744</v>
      </c>
      <c r="H4242" s="54" t="s">
        <v>3744</v>
      </c>
      <c r="I4242" s="54" t="s">
        <v>3745</v>
      </c>
      <c r="J4242" s="14" t="s">
        <v>3721</v>
      </c>
      <c r="K4242" s="21" t="s">
        <v>3746</v>
      </c>
      <c r="L4242" s="14" t="s">
        <v>10</v>
      </c>
      <c r="M4242" s="13" t="s">
        <v>606</v>
      </c>
      <c r="N4242" s="13" t="s">
        <v>606</v>
      </c>
      <c r="O4242" s="13" t="s">
        <v>606</v>
      </c>
      <c r="P4242" s="13" t="s">
        <v>606</v>
      </c>
      <c r="Q4242" s="13" t="s">
        <v>606</v>
      </c>
      <c r="R4242" s="13" t="s">
        <v>606</v>
      </c>
      <c r="S4242" s="13"/>
      <c r="T4242" s="10">
        <v>28</v>
      </c>
      <c r="U4242" s="9" t="s">
        <v>4432</v>
      </c>
      <c r="V4242" s="9" t="s">
        <v>4430</v>
      </c>
      <c r="W4242" s="13" t="s">
        <v>82</v>
      </c>
    </row>
    <row r="4243" spans="1:23" x14ac:dyDescent="0.3">
      <c r="A4243" s="7" t="s">
        <v>4428</v>
      </c>
      <c r="B4243" s="14">
        <v>41446</v>
      </c>
      <c r="C4243" s="14">
        <v>1018752</v>
      </c>
      <c r="D4243" s="14">
        <v>16443</v>
      </c>
      <c r="E4243" s="6">
        <f>COUNTIF($D$3:$D$6372,D4243)</f>
        <v>1</v>
      </c>
      <c r="F4243" s="45" t="s">
        <v>590</v>
      </c>
      <c r="G4243" s="21" t="s">
        <v>3744</v>
      </c>
      <c r="H4243" s="54" t="s">
        <v>3744</v>
      </c>
      <c r="I4243" s="54" t="s">
        <v>3745</v>
      </c>
      <c r="J4243" s="14" t="s">
        <v>3721</v>
      </c>
      <c r="K4243" s="21" t="s">
        <v>3746</v>
      </c>
      <c r="L4243" s="14" t="s">
        <v>10</v>
      </c>
      <c r="M4243" s="13" t="s">
        <v>606</v>
      </c>
      <c r="N4243" s="13" t="s">
        <v>606</v>
      </c>
      <c r="O4243" s="13" t="s">
        <v>606</v>
      </c>
      <c r="P4243" s="13" t="s">
        <v>606</v>
      </c>
      <c r="Q4243" s="13" t="s">
        <v>606</v>
      </c>
      <c r="R4243" s="13" t="s">
        <v>606</v>
      </c>
      <c r="S4243" s="13"/>
      <c r="T4243" s="10">
        <v>28</v>
      </c>
      <c r="U4243" s="9" t="s">
        <v>4432</v>
      </c>
      <c r="V4243" s="9" t="s">
        <v>4430</v>
      </c>
      <c r="W4243" s="13" t="s">
        <v>82</v>
      </c>
    </row>
    <row r="4244" spans="1:23" x14ac:dyDescent="0.3">
      <c r="A4244" s="7" t="s">
        <v>4428</v>
      </c>
      <c r="B4244" s="14">
        <v>4770</v>
      </c>
      <c r="C4244" s="14">
        <v>15197</v>
      </c>
      <c r="D4244" s="14">
        <v>16478</v>
      </c>
      <c r="E4244" s="6">
        <f>COUNTIF($D$3:$D$6372,D4244)</f>
        <v>1</v>
      </c>
      <c r="F4244" s="45" t="s">
        <v>583</v>
      </c>
      <c r="G4244" s="21" t="s">
        <v>2346</v>
      </c>
      <c r="H4244" s="54" t="s">
        <v>2346</v>
      </c>
      <c r="I4244" s="54" t="s">
        <v>2347</v>
      </c>
      <c r="J4244" s="14" t="s">
        <v>2341</v>
      </c>
      <c r="K4244" s="21" t="s">
        <v>2345</v>
      </c>
      <c r="L4244" s="14" t="s">
        <v>10</v>
      </c>
      <c r="M4244" s="13" t="s">
        <v>606</v>
      </c>
      <c r="N4244" s="13" t="s">
        <v>606</v>
      </c>
      <c r="O4244" s="13" t="s">
        <v>606</v>
      </c>
      <c r="P4244" s="13" t="s">
        <v>606</v>
      </c>
      <c r="Q4244" s="13" t="s">
        <v>606</v>
      </c>
      <c r="R4244" s="13"/>
      <c r="S4244" s="13"/>
      <c r="T4244" s="10">
        <v>20</v>
      </c>
      <c r="U4244" s="9" t="s">
        <v>4432</v>
      </c>
      <c r="V4244" s="9" t="s">
        <v>4430</v>
      </c>
      <c r="W4244" s="13" t="s">
        <v>82</v>
      </c>
    </row>
    <row r="4245" spans="1:23" x14ac:dyDescent="0.3">
      <c r="A4245" s="7" t="s">
        <v>4428</v>
      </c>
      <c r="B4245" s="14">
        <v>31880</v>
      </c>
      <c r="C4245" s="14">
        <v>1002097</v>
      </c>
      <c r="D4245" s="14">
        <v>16480</v>
      </c>
      <c r="E4245" s="6">
        <f>COUNTIF($D$3:$D$6372,D4245)</f>
        <v>1</v>
      </c>
      <c r="F4245" s="45" t="s">
        <v>583</v>
      </c>
      <c r="G4245" s="21" t="s">
        <v>3919</v>
      </c>
      <c r="H4245" s="54" t="s">
        <v>3919</v>
      </c>
      <c r="I4245" s="54" t="s">
        <v>3920</v>
      </c>
      <c r="J4245" s="14" t="s">
        <v>3843</v>
      </c>
      <c r="K4245" s="21" t="s">
        <v>3918</v>
      </c>
      <c r="L4245" s="14" t="s">
        <v>10</v>
      </c>
      <c r="M4245" s="13" t="s">
        <v>606</v>
      </c>
      <c r="N4245" s="13" t="s">
        <v>606</v>
      </c>
      <c r="O4245" s="13" t="s">
        <v>606</v>
      </c>
      <c r="P4245" s="13" t="s">
        <v>606</v>
      </c>
      <c r="Q4245" s="13" t="s">
        <v>606</v>
      </c>
      <c r="R4245" s="13"/>
      <c r="S4245" s="13"/>
      <c r="T4245" s="10">
        <v>25</v>
      </c>
      <c r="U4245" s="9" t="s">
        <v>4432</v>
      </c>
      <c r="V4245" s="9" t="s">
        <v>4430</v>
      </c>
      <c r="W4245" s="13" t="s">
        <v>82</v>
      </c>
    </row>
    <row r="4246" spans="1:23" x14ac:dyDescent="0.3">
      <c r="A4246" s="7" t="s">
        <v>4428</v>
      </c>
      <c r="B4246" s="14">
        <v>4770</v>
      </c>
      <c r="C4246" s="14">
        <v>15197</v>
      </c>
      <c r="D4246" s="14">
        <v>16482</v>
      </c>
      <c r="E4246" s="6">
        <f>COUNTIF($D$3:$D$6372,D4246)</f>
        <v>1</v>
      </c>
      <c r="F4246" s="45" t="s">
        <v>583</v>
      </c>
      <c r="G4246" s="21" t="s">
        <v>2346</v>
      </c>
      <c r="H4246" s="54" t="s">
        <v>2346</v>
      </c>
      <c r="I4246" s="54" t="s">
        <v>2347</v>
      </c>
      <c r="J4246" s="14" t="s">
        <v>2341</v>
      </c>
      <c r="K4246" s="21" t="s">
        <v>2345</v>
      </c>
      <c r="L4246" s="14" t="s">
        <v>10</v>
      </c>
      <c r="M4246" s="13" t="s">
        <v>606</v>
      </c>
      <c r="N4246" s="13" t="s">
        <v>606</v>
      </c>
      <c r="O4246" s="13" t="s">
        <v>606</v>
      </c>
      <c r="P4246" s="13" t="s">
        <v>606</v>
      </c>
      <c r="Q4246" s="13" t="s">
        <v>606</v>
      </c>
      <c r="R4246" s="13"/>
      <c r="S4246" s="13"/>
      <c r="T4246" s="10">
        <v>20</v>
      </c>
      <c r="U4246" s="9" t="s">
        <v>4432</v>
      </c>
      <c r="V4246" s="9" t="s">
        <v>4430</v>
      </c>
      <c r="W4246" s="13" t="s">
        <v>82</v>
      </c>
    </row>
    <row r="4247" spans="1:23" x14ac:dyDescent="0.3">
      <c r="A4247" s="7" t="s">
        <v>4428</v>
      </c>
      <c r="B4247" s="14">
        <v>30160</v>
      </c>
      <c r="C4247" s="14">
        <v>1001052</v>
      </c>
      <c r="D4247" s="14">
        <v>16492</v>
      </c>
      <c r="E4247" s="6">
        <f>COUNTIF($D$3:$D$6372,D4247)</f>
        <v>1</v>
      </c>
      <c r="F4247" s="45" t="s">
        <v>1764</v>
      </c>
      <c r="G4247" s="21" t="s">
        <v>3767</v>
      </c>
      <c r="H4247" s="54" t="s">
        <v>3767</v>
      </c>
      <c r="I4247" s="54" t="s">
        <v>3768</v>
      </c>
      <c r="J4247" s="14" t="s">
        <v>3721</v>
      </c>
      <c r="K4247" s="21" t="s">
        <v>3787</v>
      </c>
      <c r="L4247" s="14" t="s">
        <v>10</v>
      </c>
      <c r="M4247" s="13" t="s">
        <v>606</v>
      </c>
      <c r="N4247" s="13" t="s">
        <v>606</v>
      </c>
      <c r="O4247" s="13" t="s">
        <v>606</v>
      </c>
      <c r="P4247" s="13" t="s">
        <v>606</v>
      </c>
      <c r="Q4247" s="13" t="s">
        <v>606</v>
      </c>
      <c r="R4247" s="13" t="s">
        <v>606</v>
      </c>
      <c r="S4247" s="13" t="s">
        <v>606</v>
      </c>
      <c r="T4247" s="10">
        <v>25</v>
      </c>
      <c r="U4247" s="9" t="s">
        <v>4432</v>
      </c>
      <c r="V4247" s="9" t="s">
        <v>4430</v>
      </c>
      <c r="W4247" s="13" t="s">
        <v>82</v>
      </c>
    </row>
    <row r="4248" spans="1:23" x14ac:dyDescent="0.3">
      <c r="A4248" s="7" t="s">
        <v>4428</v>
      </c>
      <c r="B4248" s="14">
        <v>28398</v>
      </c>
      <c r="C4248" s="14">
        <v>1001950</v>
      </c>
      <c r="D4248" s="14">
        <v>16495</v>
      </c>
      <c r="E4248" s="6">
        <f>COUNTIF($D$3:$D$6372,D4248)</f>
        <v>1</v>
      </c>
      <c r="F4248" s="45" t="s">
        <v>1764</v>
      </c>
      <c r="G4248" s="21" t="s">
        <v>3773</v>
      </c>
      <c r="H4248" s="54" t="s">
        <v>3773</v>
      </c>
      <c r="I4248" s="54" t="s">
        <v>3727</v>
      </c>
      <c r="J4248" s="14" t="s">
        <v>3721</v>
      </c>
      <c r="K4248" s="21" t="s">
        <v>3785</v>
      </c>
      <c r="L4248" s="14" t="s">
        <v>10</v>
      </c>
      <c r="M4248" s="13" t="s">
        <v>606</v>
      </c>
      <c r="N4248" s="13" t="s">
        <v>606</v>
      </c>
      <c r="O4248" s="13" t="s">
        <v>606</v>
      </c>
      <c r="P4248" s="13" t="s">
        <v>606</v>
      </c>
      <c r="Q4248" s="13" t="s">
        <v>606</v>
      </c>
      <c r="R4248" s="13" t="s">
        <v>606</v>
      </c>
      <c r="S4248" s="13" t="s">
        <v>606</v>
      </c>
      <c r="T4248" s="10">
        <v>25</v>
      </c>
      <c r="U4248" s="9" t="s">
        <v>4432</v>
      </c>
      <c r="V4248" s="9" t="s">
        <v>4430</v>
      </c>
      <c r="W4248" s="13" t="s">
        <v>82</v>
      </c>
    </row>
    <row r="4249" spans="1:23" x14ac:dyDescent="0.3">
      <c r="A4249" s="7" t="s">
        <v>4428</v>
      </c>
      <c r="B4249" s="14">
        <v>6886</v>
      </c>
      <c r="C4249" s="14">
        <v>22817</v>
      </c>
      <c r="D4249" s="14">
        <v>16535</v>
      </c>
      <c r="E4249" s="6">
        <f>COUNTIF($D$3:$D$6372,D4249)</f>
        <v>1</v>
      </c>
      <c r="F4249" s="45" t="s">
        <v>2471</v>
      </c>
      <c r="G4249" s="21" t="s">
        <v>2606</v>
      </c>
      <c r="H4249" s="54" t="s">
        <v>2606</v>
      </c>
      <c r="I4249" s="54" t="s">
        <v>2607</v>
      </c>
      <c r="J4249" s="14" t="s">
        <v>2608</v>
      </c>
      <c r="K4249" s="21" t="s">
        <v>2609</v>
      </c>
      <c r="L4249" s="14" t="s">
        <v>6242</v>
      </c>
      <c r="M4249" s="13" t="s">
        <v>606</v>
      </c>
      <c r="N4249" s="13" t="s">
        <v>606</v>
      </c>
      <c r="O4249" s="13" t="s">
        <v>606</v>
      </c>
      <c r="P4249" s="13" t="s">
        <v>606</v>
      </c>
      <c r="Q4249" s="13" t="s">
        <v>606</v>
      </c>
      <c r="R4249" s="13"/>
      <c r="S4249" s="13"/>
      <c r="T4249" s="10" t="s">
        <v>4814</v>
      </c>
      <c r="U4249" s="13" t="s">
        <v>601</v>
      </c>
      <c r="V4249" s="9" t="s">
        <v>4430</v>
      </c>
      <c r="W4249" s="13" t="s">
        <v>82</v>
      </c>
    </row>
    <row r="4250" spans="1:23" x14ac:dyDescent="0.3">
      <c r="A4250" s="7" t="s">
        <v>4428</v>
      </c>
      <c r="B4250" s="14">
        <v>31365</v>
      </c>
      <c r="C4250" s="14">
        <v>14954</v>
      </c>
      <c r="D4250" s="14">
        <v>16626</v>
      </c>
      <c r="E4250" s="6">
        <f>COUNTIF($D$3:$D$6372,D4250)</f>
        <v>1</v>
      </c>
      <c r="F4250" s="45" t="s">
        <v>583</v>
      </c>
      <c r="G4250" s="21" t="s">
        <v>3847</v>
      </c>
      <c r="H4250" s="54" t="s">
        <v>3847</v>
      </c>
      <c r="I4250" s="54" t="s">
        <v>3851</v>
      </c>
      <c r="J4250" s="14" t="s">
        <v>3843</v>
      </c>
      <c r="K4250" s="21" t="s">
        <v>3887</v>
      </c>
      <c r="L4250" s="14" t="s">
        <v>10</v>
      </c>
      <c r="M4250" s="13" t="s">
        <v>606</v>
      </c>
      <c r="N4250" s="13" t="s">
        <v>606</v>
      </c>
      <c r="O4250" s="13" t="s">
        <v>606</v>
      </c>
      <c r="P4250" s="13" t="s">
        <v>606</v>
      </c>
      <c r="Q4250" s="13" t="s">
        <v>606</v>
      </c>
      <c r="R4250" s="13"/>
      <c r="S4250" s="13"/>
      <c r="T4250" s="10">
        <v>17</v>
      </c>
      <c r="U4250" s="9" t="s">
        <v>4432</v>
      </c>
      <c r="V4250" s="9" t="s">
        <v>4430</v>
      </c>
      <c r="W4250" s="13" t="s">
        <v>82</v>
      </c>
    </row>
    <row r="4251" spans="1:23" x14ac:dyDescent="0.3">
      <c r="A4251" s="7" t="s">
        <v>4428</v>
      </c>
      <c r="B4251" s="14">
        <v>36192</v>
      </c>
      <c r="C4251" s="14">
        <v>39517</v>
      </c>
      <c r="D4251" s="14">
        <v>16634</v>
      </c>
      <c r="E4251" s="6">
        <f>COUNTIF($D$3:$D$6372,D4251)</f>
        <v>1</v>
      </c>
      <c r="F4251" s="45" t="s">
        <v>1653</v>
      </c>
      <c r="G4251" s="21" t="s">
        <v>4355</v>
      </c>
      <c r="H4251" s="54" t="s">
        <v>4355</v>
      </c>
      <c r="I4251" s="54" t="s">
        <v>4356</v>
      </c>
      <c r="J4251" s="14" t="s">
        <v>4088</v>
      </c>
      <c r="K4251" s="21" t="s">
        <v>4357</v>
      </c>
      <c r="L4251" s="14" t="s">
        <v>10</v>
      </c>
      <c r="M4251" s="13" t="s">
        <v>606</v>
      </c>
      <c r="N4251" s="13" t="s">
        <v>606</v>
      </c>
      <c r="O4251" s="13" t="s">
        <v>606</v>
      </c>
      <c r="P4251" s="13" t="s">
        <v>606</v>
      </c>
      <c r="Q4251" s="13" t="s">
        <v>606</v>
      </c>
      <c r="R4251" s="13"/>
      <c r="S4251" s="13"/>
      <c r="T4251" s="10">
        <v>25</v>
      </c>
      <c r="U4251" s="9" t="s">
        <v>4432</v>
      </c>
      <c r="V4251" s="9" t="s">
        <v>4430</v>
      </c>
      <c r="W4251" s="13" t="s">
        <v>82</v>
      </c>
    </row>
    <row r="4252" spans="1:23" x14ac:dyDescent="0.3">
      <c r="A4252" s="7" t="s">
        <v>4428</v>
      </c>
      <c r="B4252" s="14">
        <v>26904</v>
      </c>
      <c r="C4252" s="14">
        <v>1002029</v>
      </c>
      <c r="D4252" s="14">
        <v>16648</v>
      </c>
      <c r="E4252" s="6">
        <f>COUNTIF($D$3:$D$6372,D4252)</f>
        <v>1</v>
      </c>
      <c r="F4252" s="45" t="s">
        <v>583</v>
      </c>
      <c r="G4252" s="21" t="s">
        <v>3298</v>
      </c>
      <c r="H4252" s="54" t="s">
        <v>3298</v>
      </c>
      <c r="I4252" s="54" t="s">
        <v>3299</v>
      </c>
      <c r="J4252" s="14" t="s">
        <v>3134</v>
      </c>
      <c r="K4252" s="21" t="s">
        <v>3279</v>
      </c>
      <c r="L4252" s="14" t="s">
        <v>10</v>
      </c>
      <c r="M4252" s="13" t="s">
        <v>606</v>
      </c>
      <c r="N4252" s="13" t="s">
        <v>606</v>
      </c>
      <c r="O4252" s="13" t="s">
        <v>606</v>
      </c>
      <c r="P4252" s="13" t="s">
        <v>606</v>
      </c>
      <c r="Q4252" s="13" t="s">
        <v>606</v>
      </c>
      <c r="R4252" s="13" t="s">
        <v>606</v>
      </c>
      <c r="S4252" s="13"/>
      <c r="T4252" s="10">
        <v>25</v>
      </c>
      <c r="U4252" s="9" t="s">
        <v>4432</v>
      </c>
      <c r="V4252" s="9" t="s">
        <v>4429</v>
      </c>
      <c r="W4252" s="13" t="s">
        <v>26</v>
      </c>
    </row>
    <row r="4253" spans="1:23" x14ac:dyDescent="0.3">
      <c r="A4253" s="7" t="s">
        <v>4428</v>
      </c>
      <c r="B4253" s="14">
        <v>37138</v>
      </c>
      <c r="C4253" s="14">
        <v>39071</v>
      </c>
      <c r="D4253" s="14">
        <v>16652</v>
      </c>
      <c r="E4253" s="6">
        <f>COUNTIF($D$3:$D$6372,D4253)</f>
        <v>1</v>
      </c>
      <c r="F4253" s="45" t="s">
        <v>593</v>
      </c>
      <c r="G4253" s="21" t="s">
        <v>1746</v>
      </c>
      <c r="H4253" s="54" t="s">
        <v>1746</v>
      </c>
      <c r="I4253" s="54" t="s">
        <v>1747</v>
      </c>
      <c r="J4253" s="14" t="s">
        <v>1726</v>
      </c>
      <c r="K4253" s="21" t="s">
        <v>1748</v>
      </c>
      <c r="L4253" s="14" t="s">
        <v>10</v>
      </c>
      <c r="M4253" s="13" t="s">
        <v>606</v>
      </c>
      <c r="N4253" s="13" t="s">
        <v>606</v>
      </c>
      <c r="O4253" s="13" t="s">
        <v>606</v>
      </c>
      <c r="P4253" s="13" t="s">
        <v>606</v>
      </c>
      <c r="Q4253" s="13" t="s">
        <v>606</v>
      </c>
      <c r="R4253" s="13" t="s">
        <v>606</v>
      </c>
      <c r="S4253" s="13"/>
      <c r="T4253" s="10">
        <v>30</v>
      </c>
      <c r="U4253" s="13" t="s">
        <v>601</v>
      </c>
      <c r="V4253" s="9" t="s">
        <v>4430</v>
      </c>
      <c r="W4253" s="13" t="s">
        <v>82</v>
      </c>
    </row>
    <row r="4254" spans="1:23" x14ac:dyDescent="0.3">
      <c r="A4254" s="7" t="s">
        <v>4428</v>
      </c>
      <c r="B4254" s="14">
        <v>37138</v>
      </c>
      <c r="C4254" s="14">
        <v>39071</v>
      </c>
      <c r="D4254" s="14">
        <v>16653</v>
      </c>
      <c r="E4254" s="6">
        <f>COUNTIF($D$3:$D$6372,D4254)</f>
        <v>1</v>
      </c>
      <c r="F4254" s="45" t="s">
        <v>593</v>
      </c>
      <c r="G4254" s="21" t="s">
        <v>1746</v>
      </c>
      <c r="H4254" s="54" t="s">
        <v>1746</v>
      </c>
      <c r="I4254" s="54" t="s">
        <v>1747</v>
      </c>
      <c r="J4254" s="14" t="s">
        <v>1726</v>
      </c>
      <c r="K4254" s="21" t="s">
        <v>1748</v>
      </c>
      <c r="L4254" s="14" t="s">
        <v>10</v>
      </c>
      <c r="M4254" s="13" t="s">
        <v>606</v>
      </c>
      <c r="N4254" s="13" t="s">
        <v>606</v>
      </c>
      <c r="O4254" s="13" t="s">
        <v>606</v>
      </c>
      <c r="P4254" s="13" t="s">
        <v>606</v>
      </c>
      <c r="Q4254" s="13" t="s">
        <v>606</v>
      </c>
      <c r="R4254" s="13" t="s">
        <v>606</v>
      </c>
      <c r="S4254" s="13"/>
      <c r="T4254" s="10">
        <v>30</v>
      </c>
      <c r="U4254" s="13" t="s">
        <v>601</v>
      </c>
      <c r="V4254" s="9" t="s">
        <v>4430</v>
      </c>
      <c r="W4254" s="13" t="s">
        <v>82</v>
      </c>
    </row>
    <row r="4255" spans="1:23" x14ac:dyDescent="0.3">
      <c r="A4255" s="7" t="s">
        <v>4428</v>
      </c>
      <c r="B4255" s="14">
        <v>35102</v>
      </c>
      <c r="C4255" s="14">
        <v>1001543</v>
      </c>
      <c r="D4255" s="14">
        <v>16655</v>
      </c>
      <c r="E4255" s="6">
        <f>COUNTIF($D$3:$D$6372,D4255)</f>
        <v>1</v>
      </c>
      <c r="F4255" s="45" t="s">
        <v>593</v>
      </c>
      <c r="G4255" s="21" t="s">
        <v>2280</v>
      </c>
      <c r="H4255" s="54" t="s">
        <v>2280</v>
      </c>
      <c r="I4255" s="54" t="s">
        <v>2281</v>
      </c>
      <c r="J4255" s="14" t="s">
        <v>2034</v>
      </c>
      <c r="K4255" s="21" t="s">
        <v>2275</v>
      </c>
      <c r="L4255" s="14" t="s">
        <v>10</v>
      </c>
      <c r="M4255" s="13" t="s">
        <v>606</v>
      </c>
      <c r="N4255" s="13" t="s">
        <v>606</v>
      </c>
      <c r="O4255" s="13" t="s">
        <v>606</v>
      </c>
      <c r="P4255" s="13" t="s">
        <v>606</v>
      </c>
      <c r="Q4255" s="13" t="s">
        <v>606</v>
      </c>
      <c r="R4255" s="13"/>
      <c r="S4255" s="13"/>
      <c r="T4255" s="10">
        <v>30</v>
      </c>
      <c r="U4255" s="9" t="s">
        <v>4432</v>
      </c>
      <c r="V4255" s="9" t="s">
        <v>4429</v>
      </c>
      <c r="W4255" s="13" t="s">
        <v>26</v>
      </c>
    </row>
    <row r="4256" spans="1:23" x14ac:dyDescent="0.3">
      <c r="A4256" s="7" t="s">
        <v>4428</v>
      </c>
      <c r="B4256" s="14">
        <v>4747</v>
      </c>
      <c r="C4256" s="14">
        <v>14954</v>
      </c>
      <c r="D4256" s="14">
        <v>16661</v>
      </c>
      <c r="E4256" s="6">
        <f>COUNTIF($D$3:$D$6372,D4256)</f>
        <v>1</v>
      </c>
      <c r="F4256" s="45" t="s">
        <v>583</v>
      </c>
      <c r="G4256" s="21" t="s">
        <v>3847</v>
      </c>
      <c r="H4256" s="54" t="s">
        <v>3847</v>
      </c>
      <c r="I4256" s="54" t="s">
        <v>3851</v>
      </c>
      <c r="J4256" s="14" t="s">
        <v>3843</v>
      </c>
      <c r="K4256" s="21" t="s">
        <v>3872</v>
      </c>
      <c r="L4256" s="14" t="s">
        <v>10</v>
      </c>
      <c r="M4256" s="13" t="s">
        <v>606</v>
      </c>
      <c r="N4256" s="13" t="s">
        <v>606</v>
      </c>
      <c r="O4256" s="13" t="s">
        <v>606</v>
      </c>
      <c r="P4256" s="13" t="s">
        <v>606</v>
      </c>
      <c r="Q4256" s="13" t="s">
        <v>606</v>
      </c>
      <c r="R4256" s="13"/>
      <c r="S4256" s="13"/>
      <c r="T4256" s="10">
        <v>17</v>
      </c>
      <c r="U4256" s="9" t="s">
        <v>4432</v>
      </c>
      <c r="V4256" s="9" t="s">
        <v>4430</v>
      </c>
      <c r="W4256" s="13" t="s">
        <v>82</v>
      </c>
    </row>
    <row r="4257" spans="1:23" x14ac:dyDescent="0.3">
      <c r="A4257" s="7" t="s">
        <v>4428</v>
      </c>
      <c r="B4257" s="14">
        <v>31368</v>
      </c>
      <c r="C4257" s="14">
        <v>14954</v>
      </c>
      <c r="D4257" s="14">
        <v>16675</v>
      </c>
      <c r="E4257" s="6">
        <f>COUNTIF($D$3:$D$6372,D4257)</f>
        <v>1</v>
      </c>
      <c r="F4257" s="45" t="s">
        <v>590</v>
      </c>
      <c r="G4257" s="21" t="s">
        <v>3847</v>
      </c>
      <c r="H4257" s="54" t="s">
        <v>3847</v>
      </c>
      <c r="I4257" s="54" t="s">
        <v>3851</v>
      </c>
      <c r="J4257" s="14" t="s">
        <v>3843</v>
      </c>
      <c r="K4257" s="21" t="s">
        <v>3879</v>
      </c>
      <c r="L4257" s="14" t="s">
        <v>10</v>
      </c>
      <c r="M4257" s="13" t="s">
        <v>606</v>
      </c>
      <c r="N4257" s="13" t="s">
        <v>606</v>
      </c>
      <c r="O4257" s="13" t="s">
        <v>606</v>
      </c>
      <c r="P4257" s="13" t="s">
        <v>606</v>
      </c>
      <c r="Q4257" s="13" t="s">
        <v>606</v>
      </c>
      <c r="R4257" s="13"/>
      <c r="S4257" s="13"/>
      <c r="T4257" s="10">
        <v>17</v>
      </c>
      <c r="U4257" s="9" t="s">
        <v>4432</v>
      </c>
      <c r="V4257" s="9" t="s">
        <v>4430</v>
      </c>
      <c r="W4257" s="13" t="s">
        <v>82</v>
      </c>
    </row>
    <row r="4258" spans="1:23" x14ac:dyDescent="0.3">
      <c r="A4258" s="7" t="s">
        <v>4428</v>
      </c>
      <c r="B4258" s="14">
        <v>10168</v>
      </c>
      <c r="C4258" s="14">
        <v>35075</v>
      </c>
      <c r="D4258" s="14">
        <v>16677</v>
      </c>
      <c r="E4258" s="6">
        <f>COUNTIF($D$3:$D$6372,D4258)</f>
        <v>1</v>
      </c>
      <c r="F4258" s="45" t="s">
        <v>583</v>
      </c>
      <c r="G4258" s="21" t="s">
        <v>3144</v>
      </c>
      <c r="H4258" s="54" t="s">
        <v>3144</v>
      </c>
      <c r="I4258" s="54" t="s">
        <v>3145</v>
      </c>
      <c r="J4258" s="14" t="s">
        <v>3134</v>
      </c>
      <c r="K4258" s="21" t="s">
        <v>3150</v>
      </c>
      <c r="L4258" s="14" t="s">
        <v>10</v>
      </c>
      <c r="M4258" s="13" t="s">
        <v>606</v>
      </c>
      <c r="N4258" s="13" t="s">
        <v>606</v>
      </c>
      <c r="O4258" s="13" t="s">
        <v>606</v>
      </c>
      <c r="P4258" s="13" t="s">
        <v>606</v>
      </c>
      <c r="Q4258" s="13" t="s">
        <v>606</v>
      </c>
      <c r="R4258" s="13"/>
      <c r="S4258" s="13"/>
      <c r="T4258" s="10">
        <v>30</v>
      </c>
      <c r="U4258" s="9" t="s">
        <v>4432</v>
      </c>
      <c r="V4258" s="9" t="s">
        <v>4430</v>
      </c>
      <c r="W4258" s="13" t="s">
        <v>82</v>
      </c>
    </row>
    <row r="4259" spans="1:23" x14ac:dyDescent="0.3">
      <c r="A4259" s="7" t="s">
        <v>4428</v>
      </c>
      <c r="B4259" s="14">
        <v>40853</v>
      </c>
      <c r="C4259" s="14">
        <v>1017571</v>
      </c>
      <c r="D4259" s="14">
        <v>16681</v>
      </c>
      <c r="E4259" s="6">
        <f>COUNTIF($D$3:$D$6372,D4259)</f>
        <v>1</v>
      </c>
      <c r="F4259" s="45" t="s">
        <v>590</v>
      </c>
      <c r="G4259" s="21" t="s">
        <v>4243</v>
      </c>
      <c r="H4259" s="54" t="s">
        <v>4243</v>
      </c>
      <c r="I4259" s="54" t="s">
        <v>4244</v>
      </c>
      <c r="J4259" s="14" t="s">
        <v>4088</v>
      </c>
      <c r="K4259" s="21" t="s">
        <v>4225</v>
      </c>
      <c r="L4259" s="14" t="s">
        <v>10</v>
      </c>
      <c r="M4259" s="13" t="s">
        <v>606</v>
      </c>
      <c r="N4259" s="13" t="s">
        <v>606</v>
      </c>
      <c r="O4259" s="13" t="s">
        <v>606</v>
      </c>
      <c r="P4259" s="13" t="s">
        <v>606</v>
      </c>
      <c r="Q4259" s="13" t="s">
        <v>606</v>
      </c>
      <c r="R4259" s="13"/>
      <c r="S4259" s="13"/>
      <c r="T4259" s="10">
        <v>30</v>
      </c>
      <c r="U4259" s="9" t="s">
        <v>4432</v>
      </c>
      <c r="V4259" s="9" t="s">
        <v>4430</v>
      </c>
      <c r="W4259" s="13" t="s">
        <v>82</v>
      </c>
    </row>
    <row r="4260" spans="1:23" x14ac:dyDescent="0.3">
      <c r="A4260" s="7" t="s">
        <v>4428</v>
      </c>
      <c r="B4260" s="14">
        <v>736</v>
      </c>
      <c r="C4260" s="14">
        <v>10240</v>
      </c>
      <c r="D4260" s="14">
        <v>16683</v>
      </c>
      <c r="E4260" s="6">
        <f>COUNTIF($D$3:$D$6372,D4260)</f>
        <v>1</v>
      </c>
      <c r="F4260" s="45" t="s">
        <v>590</v>
      </c>
      <c r="G4260" s="21" t="s">
        <v>2032</v>
      </c>
      <c r="H4260" s="54" t="s">
        <v>2032</v>
      </c>
      <c r="I4260" s="54" t="s">
        <v>2033</v>
      </c>
      <c r="J4260" s="14" t="s">
        <v>2034</v>
      </c>
      <c r="K4260" s="21" t="s">
        <v>2035</v>
      </c>
      <c r="L4260" s="14" t="s">
        <v>10</v>
      </c>
      <c r="M4260" s="13" t="s">
        <v>606</v>
      </c>
      <c r="N4260" s="13" t="s">
        <v>606</v>
      </c>
      <c r="O4260" s="13" t="s">
        <v>606</v>
      </c>
      <c r="P4260" s="13" t="s">
        <v>606</v>
      </c>
      <c r="Q4260" s="13" t="s">
        <v>606</v>
      </c>
      <c r="R4260" s="13"/>
      <c r="S4260" s="13"/>
      <c r="T4260" s="10">
        <v>15</v>
      </c>
      <c r="U4260" s="9" t="s">
        <v>4432</v>
      </c>
      <c r="V4260" s="9" t="s">
        <v>4430</v>
      </c>
      <c r="W4260" s="13" t="s">
        <v>82</v>
      </c>
    </row>
    <row r="4261" spans="1:23" x14ac:dyDescent="0.3">
      <c r="A4261" s="7" t="s">
        <v>4428</v>
      </c>
      <c r="B4261" s="14">
        <v>736</v>
      </c>
      <c r="C4261" s="14">
        <v>10240</v>
      </c>
      <c r="D4261" s="14">
        <v>16684</v>
      </c>
      <c r="E4261" s="6">
        <f>COUNTIF($D$3:$D$6372,D4261)</f>
        <v>1</v>
      </c>
      <c r="F4261" s="45" t="s">
        <v>590</v>
      </c>
      <c r="G4261" s="21" t="s">
        <v>2032</v>
      </c>
      <c r="H4261" s="54" t="s">
        <v>2032</v>
      </c>
      <c r="I4261" s="54" t="s">
        <v>2033</v>
      </c>
      <c r="J4261" s="14" t="s">
        <v>2034</v>
      </c>
      <c r="K4261" s="21" t="s">
        <v>2035</v>
      </c>
      <c r="L4261" s="14" t="s">
        <v>10</v>
      </c>
      <c r="M4261" s="13" t="s">
        <v>606</v>
      </c>
      <c r="N4261" s="13" t="s">
        <v>606</v>
      </c>
      <c r="O4261" s="13" t="s">
        <v>606</v>
      </c>
      <c r="P4261" s="13" t="s">
        <v>606</v>
      </c>
      <c r="Q4261" s="13" t="s">
        <v>606</v>
      </c>
      <c r="R4261" s="13"/>
      <c r="S4261" s="13"/>
      <c r="T4261" s="10">
        <v>15</v>
      </c>
      <c r="U4261" s="9" t="s">
        <v>4432</v>
      </c>
      <c r="V4261" s="9" t="s">
        <v>4430</v>
      </c>
      <c r="W4261" s="13" t="s">
        <v>82</v>
      </c>
    </row>
    <row r="4262" spans="1:23" x14ac:dyDescent="0.3">
      <c r="A4262" s="7" t="s">
        <v>4428</v>
      </c>
      <c r="B4262" s="14">
        <v>39224</v>
      </c>
      <c r="C4262" s="14">
        <v>88248</v>
      </c>
      <c r="D4262" s="14">
        <v>16706</v>
      </c>
      <c r="E4262" s="6">
        <f>COUNTIF($D$3:$D$6372,D4262)</f>
        <v>1</v>
      </c>
      <c r="F4262" s="45" t="s">
        <v>583</v>
      </c>
      <c r="G4262" s="21" t="s">
        <v>3810</v>
      </c>
      <c r="H4262" s="54" t="s">
        <v>3810</v>
      </c>
      <c r="I4262" s="54" t="s">
        <v>3811</v>
      </c>
      <c r="J4262" s="14" t="s">
        <v>3721</v>
      </c>
      <c r="K4262" s="21" t="s">
        <v>3799</v>
      </c>
      <c r="L4262" s="14" t="s">
        <v>10</v>
      </c>
      <c r="M4262" s="13" t="s">
        <v>606</v>
      </c>
      <c r="N4262" s="13" t="s">
        <v>606</v>
      </c>
      <c r="O4262" s="13" t="s">
        <v>606</v>
      </c>
      <c r="P4262" s="13" t="s">
        <v>606</v>
      </c>
      <c r="Q4262" s="13" t="s">
        <v>606</v>
      </c>
      <c r="R4262" s="13"/>
      <c r="S4262" s="13"/>
      <c r="T4262" s="10">
        <v>25</v>
      </c>
      <c r="U4262" s="9" t="s">
        <v>4432</v>
      </c>
      <c r="V4262" s="9" t="s">
        <v>4429</v>
      </c>
      <c r="W4262" s="13" t="s">
        <v>26</v>
      </c>
    </row>
    <row r="4263" spans="1:23" x14ac:dyDescent="0.3">
      <c r="A4263" s="7" t="s">
        <v>4428</v>
      </c>
      <c r="B4263" s="14">
        <v>41860</v>
      </c>
      <c r="C4263" s="14">
        <v>1017848</v>
      </c>
      <c r="D4263" s="14">
        <v>16727</v>
      </c>
      <c r="E4263" s="6">
        <f>COUNTIF($D$3:$D$6372,D4263)</f>
        <v>1</v>
      </c>
      <c r="F4263" s="45" t="s">
        <v>1653</v>
      </c>
      <c r="G4263" s="21" t="s">
        <v>2405</v>
      </c>
      <c r="H4263" s="54" t="s">
        <v>2405</v>
      </c>
      <c r="I4263" s="54" t="s">
        <v>2406</v>
      </c>
      <c r="J4263" s="14" t="s">
        <v>2341</v>
      </c>
      <c r="K4263" s="21" t="s">
        <v>2407</v>
      </c>
      <c r="L4263" s="14" t="s">
        <v>10</v>
      </c>
      <c r="M4263" s="13" t="s">
        <v>606</v>
      </c>
      <c r="N4263" s="13" t="s">
        <v>606</v>
      </c>
      <c r="O4263" s="13" t="s">
        <v>606</v>
      </c>
      <c r="P4263" s="13" t="s">
        <v>606</v>
      </c>
      <c r="Q4263" s="13" t="s">
        <v>606</v>
      </c>
      <c r="R4263" s="13"/>
      <c r="S4263" s="13"/>
      <c r="T4263" s="10">
        <v>25</v>
      </c>
      <c r="U4263" s="9" t="s">
        <v>4432</v>
      </c>
      <c r="V4263" s="9" t="s">
        <v>4429</v>
      </c>
      <c r="W4263" s="13" t="s">
        <v>26</v>
      </c>
    </row>
    <row r="4264" spans="1:23" x14ac:dyDescent="0.3">
      <c r="A4264" s="7" t="s">
        <v>4428</v>
      </c>
      <c r="B4264" s="14">
        <v>39972</v>
      </c>
      <c r="C4264" s="14">
        <v>4327</v>
      </c>
      <c r="D4264" s="14">
        <v>16732</v>
      </c>
      <c r="E4264" s="6">
        <f>COUNTIF($D$3:$D$6372,D4264)</f>
        <v>1</v>
      </c>
      <c r="F4264" s="45" t="s">
        <v>1764</v>
      </c>
      <c r="G4264" s="21" t="s">
        <v>2041</v>
      </c>
      <c r="H4264" s="54" t="s">
        <v>2041</v>
      </c>
      <c r="I4264" s="54" t="s">
        <v>2042</v>
      </c>
      <c r="J4264" s="14" t="s">
        <v>2034</v>
      </c>
      <c r="K4264" s="21" t="s">
        <v>2058</v>
      </c>
      <c r="L4264" s="14" t="s">
        <v>10</v>
      </c>
      <c r="M4264" s="13" t="s">
        <v>606</v>
      </c>
      <c r="N4264" s="13" t="s">
        <v>606</v>
      </c>
      <c r="O4264" s="13" t="s">
        <v>606</v>
      </c>
      <c r="P4264" s="13" t="s">
        <v>606</v>
      </c>
      <c r="Q4264" s="13" t="s">
        <v>606</v>
      </c>
      <c r="R4264" s="13"/>
      <c r="S4264" s="13"/>
      <c r="T4264" s="10">
        <v>15</v>
      </c>
      <c r="U4264" s="9" t="s">
        <v>4432</v>
      </c>
      <c r="V4264" s="9" t="s">
        <v>4430</v>
      </c>
      <c r="W4264" s="13" t="s">
        <v>82</v>
      </c>
    </row>
    <row r="4265" spans="1:23" x14ac:dyDescent="0.3">
      <c r="A4265" s="7" t="s">
        <v>4428</v>
      </c>
      <c r="B4265" s="14">
        <v>37834</v>
      </c>
      <c r="C4265" s="14">
        <v>1008824</v>
      </c>
      <c r="D4265" s="14">
        <v>16736</v>
      </c>
      <c r="E4265" s="6">
        <f>COUNTIF($D$3:$D$6372,D4265)</f>
        <v>1</v>
      </c>
      <c r="F4265" s="45" t="s">
        <v>583</v>
      </c>
      <c r="G4265" s="21" t="s">
        <v>2367</v>
      </c>
      <c r="H4265" s="54" t="s">
        <v>2367</v>
      </c>
      <c r="I4265" s="54" t="s">
        <v>2368</v>
      </c>
      <c r="J4265" s="14" t="s">
        <v>2341</v>
      </c>
      <c r="K4265" s="21" t="s">
        <v>2369</v>
      </c>
      <c r="L4265" s="14" t="s">
        <v>10</v>
      </c>
      <c r="M4265" s="13" t="s">
        <v>606</v>
      </c>
      <c r="N4265" s="13" t="s">
        <v>606</v>
      </c>
      <c r="O4265" s="13" t="s">
        <v>606</v>
      </c>
      <c r="P4265" s="13" t="s">
        <v>606</v>
      </c>
      <c r="Q4265" s="13" t="s">
        <v>606</v>
      </c>
      <c r="R4265" s="13"/>
      <c r="S4265" s="13"/>
      <c r="T4265" s="10">
        <v>30</v>
      </c>
      <c r="U4265" s="9" t="s">
        <v>4432</v>
      </c>
      <c r="V4265" s="9" t="s">
        <v>4430</v>
      </c>
      <c r="W4265" s="13" t="s">
        <v>82</v>
      </c>
    </row>
    <row r="4266" spans="1:23" x14ac:dyDescent="0.3">
      <c r="A4266" s="7" t="s">
        <v>4428</v>
      </c>
      <c r="B4266" s="14">
        <v>22543</v>
      </c>
      <c r="C4266" s="14">
        <v>36026</v>
      </c>
      <c r="D4266" s="14">
        <v>16742</v>
      </c>
      <c r="E4266" s="6">
        <f>COUNTIF($D$3:$D$6372,D4266)</f>
        <v>1</v>
      </c>
      <c r="F4266" s="45" t="s">
        <v>590</v>
      </c>
      <c r="G4266" s="21" t="s">
        <v>3132</v>
      </c>
      <c r="H4266" s="54" t="s">
        <v>3132</v>
      </c>
      <c r="I4266" s="54" t="s">
        <v>3133</v>
      </c>
      <c r="J4266" s="14" t="s">
        <v>3134</v>
      </c>
      <c r="K4266" s="21" t="s">
        <v>3135</v>
      </c>
      <c r="L4266" s="14" t="s">
        <v>10</v>
      </c>
      <c r="M4266" s="13" t="s">
        <v>606</v>
      </c>
      <c r="N4266" s="13" t="s">
        <v>606</v>
      </c>
      <c r="O4266" s="13" t="s">
        <v>606</v>
      </c>
      <c r="P4266" s="13" t="s">
        <v>606</v>
      </c>
      <c r="Q4266" s="13" t="s">
        <v>606</v>
      </c>
      <c r="R4266" s="13"/>
      <c r="S4266" s="13"/>
      <c r="T4266" s="10">
        <v>10</v>
      </c>
      <c r="U4266" s="9" t="s">
        <v>4432</v>
      </c>
      <c r="V4266" s="9" t="s">
        <v>4430</v>
      </c>
      <c r="W4266" s="13" t="s">
        <v>82</v>
      </c>
    </row>
    <row r="4267" spans="1:23" x14ac:dyDescent="0.3">
      <c r="A4267" s="7" t="s">
        <v>4428</v>
      </c>
      <c r="B4267" s="14">
        <v>36254</v>
      </c>
      <c r="C4267" s="14">
        <v>4327</v>
      </c>
      <c r="D4267" s="14">
        <v>16743</v>
      </c>
      <c r="E4267" s="6">
        <f>COUNTIF($D$3:$D$6372,D4267)</f>
        <v>1</v>
      </c>
      <c r="F4267" s="45" t="s">
        <v>590</v>
      </c>
      <c r="G4267" s="21" t="s">
        <v>2041</v>
      </c>
      <c r="H4267" s="54" t="s">
        <v>2041</v>
      </c>
      <c r="I4267" s="54" t="s">
        <v>2042</v>
      </c>
      <c r="J4267" s="14" t="s">
        <v>2034</v>
      </c>
      <c r="K4267" s="21" t="s">
        <v>2069</v>
      </c>
      <c r="L4267" s="14" t="s">
        <v>10</v>
      </c>
      <c r="M4267" s="13" t="s">
        <v>606</v>
      </c>
      <c r="N4267" s="13" t="s">
        <v>606</v>
      </c>
      <c r="O4267" s="13" t="s">
        <v>606</v>
      </c>
      <c r="P4267" s="13" t="s">
        <v>606</v>
      </c>
      <c r="Q4267" s="13" t="s">
        <v>606</v>
      </c>
      <c r="R4267" s="13"/>
      <c r="S4267" s="13"/>
      <c r="T4267" s="10">
        <v>15</v>
      </c>
      <c r="U4267" s="9" t="s">
        <v>4432</v>
      </c>
      <c r="V4267" s="9" t="s">
        <v>4430</v>
      </c>
      <c r="W4267" s="13" t="s">
        <v>82</v>
      </c>
    </row>
    <row r="4268" spans="1:23" x14ac:dyDescent="0.3">
      <c r="A4268" s="7" t="s">
        <v>4428</v>
      </c>
      <c r="B4268" s="14">
        <v>22881</v>
      </c>
      <c r="C4268" s="14">
        <v>73410</v>
      </c>
      <c r="D4268" s="14">
        <v>16746</v>
      </c>
      <c r="E4268" s="6">
        <f>COUNTIF($D$3:$D$6372,D4268)</f>
        <v>1</v>
      </c>
      <c r="F4268" s="45" t="s">
        <v>590</v>
      </c>
      <c r="G4268" s="21" t="s">
        <v>3127</v>
      </c>
      <c r="H4268" s="54" t="s">
        <v>3127</v>
      </c>
      <c r="I4268" s="54" t="s">
        <v>3128</v>
      </c>
      <c r="J4268" s="14" t="s">
        <v>2870</v>
      </c>
      <c r="K4268" s="21" t="s">
        <v>3085</v>
      </c>
      <c r="L4268" s="14" t="s">
        <v>10</v>
      </c>
      <c r="M4268" s="13" t="s">
        <v>606</v>
      </c>
      <c r="N4268" s="13" t="s">
        <v>606</v>
      </c>
      <c r="O4268" s="13" t="s">
        <v>606</v>
      </c>
      <c r="P4268" s="13" t="s">
        <v>606</v>
      </c>
      <c r="Q4268" s="13" t="s">
        <v>606</v>
      </c>
      <c r="R4268" s="13"/>
      <c r="S4268" s="13"/>
      <c r="T4268" s="10">
        <v>5</v>
      </c>
      <c r="U4268" s="9" t="s">
        <v>4432</v>
      </c>
      <c r="V4268" s="9" t="s">
        <v>4431</v>
      </c>
      <c r="W4268" s="13" t="s">
        <v>26</v>
      </c>
    </row>
    <row r="4269" spans="1:23" x14ac:dyDescent="0.3">
      <c r="A4269" s="7" t="s">
        <v>4428</v>
      </c>
      <c r="B4269" s="14">
        <v>22881</v>
      </c>
      <c r="C4269" s="14">
        <v>73410</v>
      </c>
      <c r="D4269" s="14">
        <v>16748</v>
      </c>
      <c r="E4269" s="6">
        <f>COUNTIF($D$3:$D$6372,D4269)</f>
        <v>1</v>
      </c>
      <c r="F4269" s="45" t="s">
        <v>590</v>
      </c>
      <c r="G4269" s="21" t="s">
        <v>3127</v>
      </c>
      <c r="H4269" s="54" t="s">
        <v>3127</v>
      </c>
      <c r="I4269" s="54" t="s">
        <v>3128</v>
      </c>
      <c r="J4269" s="14" t="s">
        <v>2870</v>
      </c>
      <c r="K4269" s="21" t="s">
        <v>3085</v>
      </c>
      <c r="L4269" s="14" t="s">
        <v>10</v>
      </c>
      <c r="M4269" s="13" t="s">
        <v>606</v>
      </c>
      <c r="N4269" s="13" t="s">
        <v>606</v>
      </c>
      <c r="O4269" s="13" t="s">
        <v>606</v>
      </c>
      <c r="P4269" s="13" t="s">
        <v>606</v>
      </c>
      <c r="Q4269" s="13" t="s">
        <v>606</v>
      </c>
      <c r="R4269" s="13"/>
      <c r="S4269" s="13"/>
      <c r="T4269" s="10">
        <v>5</v>
      </c>
      <c r="U4269" s="9" t="s">
        <v>4432</v>
      </c>
      <c r="V4269" s="9" t="s">
        <v>4431</v>
      </c>
      <c r="W4269" s="13" t="s">
        <v>26</v>
      </c>
    </row>
    <row r="4270" spans="1:23" x14ac:dyDescent="0.3">
      <c r="A4270" s="7" t="s">
        <v>4428</v>
      </c>
      <c r="B4270" s="14">
        <v>783</v>
      </c>
      <c r="C4270" s="14">
        <v>5621</v>
      </c>
      <c r="D4270" s="14">
        <v>16755</v>
      </c>
      <c r="E4270" s="6">
        <f>COUNTIF($D$3:$D$6372,D4270)</f>
        <v>1</v>
      </c>
      <c r="F4270" s="45" t="s">
        <v>590</v>
      </c>
      <c r="G4270" s="21" t="s">
        <v>3752</v>
      </c>
      <c r="H4270" s="54" t="s">
        <v>3752</v>
      </c>
      <c r="I4270" s="54" t="s">
        <v>3753</v>
      </c>
      <c r="J4270" s="14" t="s">
        <v>3721</v>
      </c>
      <c r="K4270" s="21" t="s">
        <v>3754</v>
      </c>
      <c r="L4270" s="14" t="s">
        <v>10</v>
      </c>
      <c r="M4270" s="13" t="s">
        <v>606</v>
      </c>
      <c r="N4270" s="13" t="s">
        <v>606</v>
      </c>
      <c r="O4270" s="13" t="s">
        <v>606</v>
      </c>
      <c r="P4270" s="13" t="s">
        <v>606</v>
      </c>
      <c r="Q4270" s="13" t="s">
        <v>606</v>
      </c>
      <c r="R4270" s="13"/>
      <c r="S4270" s="13"/>
      <c r="T4270" s="10">
        <v>5</v>
      </c>
      <c r="U4270" s="9" t="s">
        <v>4432</v>
      </c>
      <c r="V4270" s="9" t="s">
        <v>4430</v>
      </c>
      <c r="W4270" s="13" t="s">
        <v>82</v>
      </c>
    </row>
    <row r="4271" spans="1:23" x14ac:dyDescent="0.3">
      <c r="A4271" s="7" t="s">
        <v>4428</v>
      </c>
      <c r="B4271" s="14">
        <v>31548</v>
      </c>
      <c r="C4271" s="14">
        <v>18444</v>
      </c>
      <c r="D4271" s="14">
        <v>16855</v>
      </c>
      <c r="E4271" s="6">
        <f>COUNTIF($D$3:$D$6372,D4271)</f>
        <v>1</v>
      </c>
      <c r="F4271" s="45" t="s">
        <v>587</v>
      </c>
      <c r="G4271" s="21" t="s">
        <v>3841</v>
      </c>
      <c r="H4271" s="54" t="s">
        <v>3841</v>
      </c>
      <c r="I4271" s="54" t="s">
        <v>3842</v>
      </c>
      <c r="J4271" s="14" t="s">
        <v>3843</v>
      </c>
      <c r="K4271" s="21" t="s">
        <v>3844</v>
      </c>
      <c r="L4271" s="14" t="s">
        <v>10</v>
      </c>
      <c r="M4271" s="13" t="s">
        <v>606</v>
      </c>
      <c r="N4271" s="13" t="s">
        <v>606</v>
      </c>
      <c r="O4271" s="13" t="s">
        <v>606</v>
      </c>
      <c r="P4271" s="13" t="s">
        <v>606</v>
      </c>
      <c r="Q4271" s="13" t="s">
        <v>606</v>
      </c>
      <c r="R4271" s="13"/>
      <c r="S4271" s="13"/>
      <c r="T4271" s="10">
        <v>30</v>
      </c>
      <c r="U4271" s="9" t="s">
        <v>4432</v>
      </c>
      <c r="V4271" s="9" t="s">
        <v>4430</v>
      </c>
      <c r="W4271" s="13" t="s">
        <v>82</v>
      </c>
    </row>
    <row r="4272" spans="1:23" x14ac:dyDescent="0.3">
      <c r="A4272" s="7" t="s">
        <v>4428</v>
      </c>
      <c r="B4272" s="14">
        <v>10168</v>
      </c>
      <c r="C4272" s="14">
        <v>35075</v>
      </c>
      <c r="D4272" s="14">
        <v>16953</v>
      </c>
      <c r="E4272" s="6">
        <f>COUNTIF($D$3:$D$6372,D4272)</f>
        <v>1</v>
      </c>
      <c r="F4272" s="45" t="s">
        <v>583</v>
      </c>
      <c r="G4272" s="21" t="s">
        <v>3144</v>
      </c>
      <c r="H4272" s="54" t="s">
        <v>3144</v>
      </c>
      <c r="I4272" s="54" t="s">
        <v>3145</v>
      </c>
      <c r="J4272" s="14" t="s">
        <v>3134</v>
      </c>
      <c r="K4272" s="21" t="s">
        <v>3150</v>
      </c>
      <c r="L4272" s="14" t="s">
        <v>10</v>
      </c>
      <c r="M4272" s="13" t="s">
        <v>606</v>
      </c>
      <c r="N4272" s="13" t="s">
        <v>606</v>
      </c>
      <c r="O4272" s="13" t="s">
        <v>606</v>
      </c>
      <c r="P4272" s="13" t="s">
        <v>606</v>
      </c>
      <c r="Q4272" s="13" t="s">
        <v>606</v>
      </c>
      <c r="R4272" s="13"/>
      <c r="S4272" s="13"/>
      <c r="T4272" s="10">
        <v>30</v>
      </c>
      <c r="U4272" s="9" t="s">
        <v>4432</v>
      </c>
      <c r="V4272" s="9" t="s">
        <v>4430</v>
      </c>
      <c r="W4272" s="13" t="s">
        <v>82</v>
      </c>
    </row>
    <row r="4273" spans="1:23" x14ac:dyDescent="0.3">
      <c r="A4273" s="7" t="s">
        <v>4428</v>
      </c>
      <c r="B4273" s="14">
        <v>10168</v>
      </c>
      <c r="C4273" s="14">
        <v>35075</v>
      </c>
      <c r="D4273" s="14">
        <v>16954</v>
      </c>
      <c r="E4273" s="6">
        <f>COUNTIF($D$3:$D$6372,D4273)</f>
        <v>1</v>
      </c>
      <c r="F4273" s="45" t="s">
        <v>583</v>
      </c>
      <c r="G4273" s="21" t="s">
        <v>3144</v>
      </c>
      <c r="H4273" s="54" t="s">
        <v>3144</v>
      </c>
      <c r="I4273" s="54" t="s">
        <v>3145</v>
      </c>
      <c r="J4273" s="14" t="s">
        <v>3134</v>
      </c>
      <c r="K4273" s="21" t="s">
        <v>3146</v>
      </c>
      <c r="L4273" s="14" t="s">
        <v>10</v>
      </c>
      <c r="M4273" s="13" t="s">
        <v>606</v>
      </c>
      <c r="N4273" s="13" t="s">
        <v>606</v>
      </c>
      <c r="O4273" s="13" t="s">
        <v>606</v>
      </c>
      <c r="P4273" s="13" t="s">
        <v>606</v>
      </c>
      <c r="Q4273" s="13" t="s">
        <v>606</v>
      </c>
      <c r="R4273" s="13"/>
      <c r="S4273" s="13"/>
      <c r="T4273" s="10">
        <v>30</v>
      </c>
      <c r="U4273" s="9" t="s">
        <v>4432</v>
      </c>
      <c r="V4273" s="9" t="s">
        <v>4430</v>
      </c>
      <c r="W4273" s="13" t="s">
        <v>82</v>
      </c>
    </row>
    <row r="4274" spans="1:23" x14ac:dyDescent="0.3">
      <c r="A4274" s="7" t="s">
        <v>4428</v>
      </c>
      <c r="B4274" s="14">
        <v>21290</v>
      </c>
      <c r="C4274" s="14">
        <v>35075</v>
      </c>
      <c r="D4274" s="14">
        <v>16955</v>
      </c>
      <c r="E4274" s="6">
        <f>COUNTIF($D$3:$D$6372,D4274)</f>
        <v>1</v>
      </c>
      <c r="F4274" s="45" t="s">
        <v>583</v>
      </c>
      <c r="G4274" s="21" t="s">
        <v>3144</v>
      </c>
      <c r="H4274" s="54" t="s">
        <v>3144</v>
      </c>
      <c r="I4274" s="54" t="s">
        <v>3145</v>
      </c>
      <c r="J4274" s="14" t="s">
        <v>3134</v>
      </c>
      <c r="K4274" s="21" t="s">
        <v>3150</v>
      </c>
      <c r="L4274" s="14" t="s">
        <v>10</v>
      </c>
      <c r="M4274" s="13" t="s">
        <v>606</v>
      </c>
      <c r="N4274" s="13" t="s">
        <v>606</v>
      </c>
      <c r="O4274" s="13" t="s">
        <v>606</v>
      </c>
      <c r="P4274" s="13" t="s">
        <v>606</v>
      </c>
      <c r="Q4274" s="13" t="s">
        <v>606</v>
      </c>
      <c r="R4274" s="13"/>
      <c r="S4274" s="13"/>
      <c r="T4274" s="10">
        <v>30</v>
      </c>
      <c r="U4274" s="9" t="s">
        <v>4432</v>
      </c>
      <c r="V4274" s="9" t="s">
        <v>4430</v>
      </c>
      <c r="W4274" s="13" t="s">
        <v>82</v>
      </c>
    </row>
    <row r="4275" spans="1:23" x14ac:dyDescent="0.3">
      <c r="A4275" s="7" t="s">
        <v>4428</v>
      </c>
      <c r="B4275" s="14">
        <v>10168</v>
      </c>
      <c r="C4275" s="14">
        <v>35075</v>
      </c>
      <c r="D4275" s="14">
        <v>16956</v>
      </c>
      <c r="E4275" s="6">
        <f>COUNTIF($D$3:$D$6372,D4275)</f>
        <v>1</v>
      </c>
      <c r="F4275" s="45" t="s">
        <v>583</v>
      </c>
      <c r="G4275" s="21" t="s">
        <v>3144</v>
      </c>
      <c r="H4275" s="54" t="s">
        <v>3144</v>
      </c>
      <c r="I4275" s="54" t="s">
        <v>3145</v>
      </c>
      <c r="J4275" s="14" t="s">
        <v>3134</v>
      </c>
      <c r="K4275" s="21" t="s">
        <v>3150</v>
      </c>
      <c r="L4275" s="14" t="s">
        <v>10</v>
      </c>
      <c r="M4275" s="13" t="s">
        <v>606</v>
      </c>
      <c r="N4275" s="13" t="s">
        <v>606</v>
      </c>
      <c r="O4275" s="13" t="s">
        <v>606</v>
      </c>
      <c r="P4275" s="13" t="s">
        <v>606</v>
      </c>
      <c r="Q4275" s="13" t="s">
        <v>606</v>
      </c>
      <c r="R4275" s="13"/>
      <c r="S4275" s="13"/>
      <c r="T4275" s="10">
        <v>30</v>
      </c>
      <c r="U4275" s="9" t="s">
        <v>4432</v>
      </c>
      <c r="V4275" s="9" t="s">
        <v>4430</v>
      </c>
      <c r="W4275" s="13" t="s">
        <v>82</v>
      </c>
    </row>
    <row r="4276" spans="1:23" x14ac:dyDescent="0.3">
      <c r="A4276" s="7" t="s">
        <v>4428</v>
      </c>
      <c r="B4276" s="14">
        <v>10168</v>
      </c>
      <c r="C4276" s="14">
        <v>35075</v>
      </c>
      <c r="D4276" s="14">
        <v>16958</v>
      </c>
      <c r="E4276" s="6">
        <f>COUNTIF($D$3:$D$6372,D4276)</f>
        <v>1</v>
      </c>
      <c r="F4276" s="45" t="s">
        <v>583</v>
      </c>
      <c r="G4276" s="21" t="s">
        <v>3144</v>
      </c>
      <c r="H4276" s="54" t="s">
        <v>3144</v>
      </c>
      <c r="I4276" s="54" t="s">
        <v>3145</v>
      </c>
      <c r="J4276" s="14" t="s">
        <v>3134</v>
      </c>
      <c r="K4276" s="21" t="s">
        <v>3150</v>
      </c>
      <c r="L4276" s="14" t="s">
        <v>10</v>
      </c>
      <c r="M4276" s="13" t="s">
        <v>606</v>
      </c>
      <c r="N4276" s="13" t="s">
        <v>606</v>
      </c>
      <c r="O4276" s="13" t="s">
        <v>606</v>
      </c>
      <c r="P4276" s="13" t="s">
        <v>606</v>
      </c>
      <c r="Q4276" s="13" t="s">
        <v>606</v>
      </c>
      <c r="R4276" s="13"/>
      <c r="S4276" s="13"/>
      <c r="T4276" s="10">
        <v>30</v>
      </c>
      <c r="U4276" s="9" t="s">
        <v>4432</v>
      </c>
      <c r="V4276" s="9" t="s">
        <v>4430</v>
      </c>
      <c r="W4276" s="13" t="s">
        <v>82</v>
      </c>
    </row>
    <row r="4277" spans="1:23" x14ac:dyDescent="0.3">
      <c r="A4277" s="7" t="s">
        <v>4428</v>
      </c>
      <c r="B4277" s="14">
        <v>10168</v>
      </c>
      <c r="C4277" s="14">
        <v>35075</v>
      </c>
      <c r="D4277" s="14">
        <v>16959</v>
      </c>
      <c r="E4277" s="6">
        <f>COUNTIF($D$3:$D$6372,D4277)</f>
        <v>1</v>
      </c>
      <c r="F4277" s="45" t="s">
        <v>583</v>
      </c>
      <c r="G4277" s="21" t="s">
        <v>3144</v>
      </c>
      <c r="H4277" s="54" t="s">
        <v>3144</v>
      </c>
      <c r="I4277" s="54" t="s">
        <v>3145</v>
      </c>
      <c r="J4277" s="14" t="s">
        <v>3134</v>
      </c>
      <c r="K4277" s="21" t="s">
        <v>3150</v>
      </c>
      <c r="L4277" s="14" t="s">
        <v>10</v>
      </c>
      <c r="M4277" s="13" t="s">
        <v>606</v>
      </c>
      <c r="N4277" s="13" t="s">
        <v>606</v>
      </c>
      <c r="O4277" s="13" t="s">
        <v>606</v>
      </c>
      <c r="P4277" s="13" t="s">
        <v>606</v>
      </c>
      <c r="Q4277" s="13" t="s">
        <v>606</v>
      </c>
      <c r="R4277" s="13"/>
      <c r="S4277" s="13"/>
      <c r="T4277" s="10">
        <v>30</v>
      </c>
      <c r="U4277" s="9" t="s">
        <v>4432</v>
      </c>
      <c r="V4277" s="9" t="s">
        <v>4430</v>
      </c>
      <c r="W4277" s="13" t="s">
        <v>82</v>
      </c>
    </row>
    <row r="4278" spans="1:23" x14ac:dyDescent="0.3">
      <c r="A4278" s="7" t="s">
        <v>4428</v>
      </c>
      <c r="B4278" s="14">
        <v>31367</v>
      </c>
      <c r="C4278" s="14">
        <v>14954</v>
      </c>
      <c r="D4278" s="14">
        <v>16961</v>
      </c>
      <c r="E4278" s="6">
        <f>COUNTIF($D$3:$D$6372,D4278)</f>
        <v>1</v>
      </c>
      <c r="F4278" s="45" t="s">
        <v>583</v>
      </c>
      <c r="G4278" s="21" t="s">
        <v>3847</v>
      </c>
      <c r="H4278" s="54" t="s">
        <v>3847</v>
      </c>
      <c r="I4278" s="54" t="s">
        <v>3851</v>
      </c>
      <c r="J4278" s="14" t="s">
        <v>3843</v>
      </c>
      <c r="K4278" s="21" t="s">
        <v>3879</v>
      </c>
      <c r="L4278" s="14" t="s">
        <v>10</v>
      </c>
      <c r="M4278" s="13" t="s">
        <v>606</v>
      </c>
      <c r="N4278" s="13" t="s">
        <v>606</v>
      </c>
      <c r="O4278" s="13" t="s">
        <v>606</v>
      </c>
      <c r="P4278" s="13" t="s">
        <v>606</v>
      </c>
      <c r="Q4278" s="13" t="s">
        <v>606</v>
      </c>
      <c r="R4278" s="13"/>
      <c r="S4278" s="13"/>
      <c r="T4278" s="10">
        <v>17</v>
      </c>
      <c r="U4278" s="9" t="s">
        <v>4432</v>
      </c>
      <c r="V4278" s="9" t="s">
        <v>4430</v>
      </c>
      <c r="W4278" s="13" t="s">
        <v>82</v>
      </c>
    </row>
    <row r="4279" spans="1:23" x14ac:dyDescent="0.3">
      <c r="A4279" s="7" t="s">
        <v>4428</v>
      </c>
      <c r="B4279" s="14">
        <v>30402</v>
      </c>
      <c r="C4279" s="14">
        <v>35883</v>
      </c>
      <c r="D4279" s="14">
        <v>16978</v>
      </c>
      <c r="E4279" s="6">
        <f>COUNTIF($D$3:$D$6372,D4279)</f>
        <v>1</v>
      </c>
      <c r="F4279" s="45" t="s">
        <v>590</v>
      </c>
      <c r="G4279" s="21" t="s">
        <v>3036</v>
      </c>
      <c r="H4279" s="54" t="s">
        <v>3036</v>
      </c>
      <c r="I4279" s="54" t="s">
        <v>3037</v>
      </c>
      <c r="J4279" s="14" t="s">
        <v>2870</v>
      </c>
      <c r="K4279" s="21" t="s">
        <v>3038</v>
      </c>
      <c r="L4279" s="14" t="s">
        <v>10</v>
      </c>
      <c r="M4279" s="13" t="s">
        <v>606</v>
      </c>
      <c r="N4279" s="13" t="s">
        <v>606</v>
      </c>
      <c r="O4279" s="13" t="s">
        <v>606</v>
      </c>
      <c r="P4279" s="13" t="s">
        <v>606</v>
      </c>
      <c r="Q4279" s="13" t="s">
        <v>606</v>
      </c>
      <c r="R4279" s="13"/>
      <c r="S4279" s="13"/>
      <c r="T4279" s="10">
        <v>30</v>
      </c>
      <c r="U4279" s="9" t="s">
        <v>4432</v>
      </c>
      <c r="V4279" s="9" t="s">
        <v>4430</v>
      </c>
      <c r="W4279" s="13" t="s">
        <v>82</v>
      </c>
    </row>
    <row r="4280" spans="1:23" x14ac:dyDescent="0.3">
      <c r="A4280" s="7" t="s">
        <v>4428</v>
      </c>
      <c r="B4280" s="14">
        <v>10168</v>
      </c>
      <c r="C4280" s="14">
        <v>35075</v>
      </c>
      <c r="D4280" s="14">
        <v>16988</v>
      </c>
      <c r="E4280" s="6">
        <f>COUNTIF($D$3:$D$6372,D4280)</f>
        <v>1</v>
      </c>
      <c r="F4280" s="45" t="s">
        <v>583</v>
      </c>
      <c r="G4280" s="21" t="s">
        <v>3144</v>
      </c>
      <c r="H4280" s="54" t="s">
        <v>3144</v>
      </c>
      <c r="I4280" s="54" t="s">
        <v>3145</v>
      </c>
      <c r="J4280" s="14" t="s">
        <v>3134</v>
      </c>
      <c r="K4280" s="21" t="s">
        <v>3150</v>
      </c>
      <c r="L4280" s="14" t="s">
        <v>10</v>
      </c>
      <c r="M4280" s="13" t="s">
        <v>606</v>
      </c>
      <c r="N4280" s="13" t="s">
        <v>606</v>
      </c>
      <c r="O4280" s="13" t="s">
        <v>606</v>
      </c>
      <c r="P4280" s="13" t="s">
        <v>606</v>
      </c>
      <c r="Q4280" s="13" t="s">
        <v>606</v>
      </c>
      <c r="R4280" s="13"/>
      <c r="S4280" s="13"/>
      <c r="T4280" s="10">
        <v>30</v>
      </c>
      <c r="U4280" s="9" t="s">
        <v>4432</v>
      </c>
      <c r="V4280" s="9" t="s">
        <v>4430</v>
      </c>
      <c r="W4280" s="13" t="s">
        <v>82</v>
      </c>
    </row>
    <row r="4281" spans="1:23" x14ac:dyDescent="0.3">
      <c r="A4281" s="7" t="s">
        <v>4428</v>
      </c>
      <c r="B4281" s="14">
        <v>15730</v>
      </c>
      <c r="C4281" s="14">
        <v>818</v>
      </c>
      <c r="D4281" s="14">
        <v>16990</v>
      </c>
      <c r="E4281" s="6">
        <f>COUNTIF($D$3:$D$6372,D4281)</f>
        <v>1</v>
      </c>
      <c r="F4281" s="45" t="s">
        <v>583</v>
      </c>
      <c r="G4281" s="21" t="s">
        <v>4316</v>
      </c>
      <c r="H4281" s="54" t="s">
        <v>4316</v>
      </c>
      <c r="I4281" s="54" t="s">
        <v>4317</v>
      </c>
      <c r="J4281" s="14" t="s">
        <v>4088</v>
      </c>
      <c r="K4281" s="21" t="s">
        <v>4309</v>
      </c>
      <c r="L4281" s="14" t="s">
        <v>10</v>
      </c>
      <c r="M4281" s="13" t="s">
        <v>606</v>
      </c>
      <c r="N4281" s="13" t="s">
        <v>606</v>
      </c>
      <c r="O4281" s="13" t="s">
        <v>606</v>
      </c>
      <c r="P4281" s="13" t="s">
        <v>606</v>
      </c>
      <c r="Q4281" s="13" t="s">
        <v>606</v>
      </c>
      <c r="R4281" s="13"/>
      <c r="S4281" s="13"/>
      <c r="T4281" s="10">
        <v>5</v>
      </c>
      <c r="U4281" s="9" t="s">
        <v>4432</v>
      </c>
      <c r="V4281" s="9" t="s">
        <v>4429</v>
      </c>
      <c r="W4281" s="13" t="s">
        <v>26</v>
      </c>
    </row>
    <row r="4282" spans="1:23" x14ac:dyDescent="0.3">
      <c r="A4282" s="7" t="s">
        <v>4428</v>
      </c>
      <c r="B4282" s="14">
        <v>10168</v>
      </c>
      <c r="C4282" s="14">
        <v>35075</v>
      </c>
      <c r="D4282" s="14">
        <v>16991</v>
      </c>
      <c r="E4282" s="6">
        <f>COUNTIF($D$3:$D$6372,D4282)</f>
        <v>1</v>
      </c>
      <c r="F4282" s="45" t="s">
        <v>583</v>
      </c>
      <c r="G4282" s="21" t="s">
        <v>3144</v>
      </c>
      <c r="H4282" s="54" t="s">
        <v>3144</v>
      </c>
      <c r="I4282" s="54" t="s">
        <v>3145</v>
      </c>
      <c r="J4282" s="14" t="s">
        <v>3134</v>
      </c>
      <c r="K4282" s="21" t="s">
        <v>3146</v>
      </c>
      <c r="L4282" s="14" t="s">
        <v>10</v>
      </c>
      <c r="M4282" s="13" t="s">
        <v>606</v>
      </c>
      <c r="N4282" s="13" t="s">
        <v>606</v>
      </c>
      <c r="O4282" s="13" t="s">
        <v>606</v>
      </c>
      <c r="P4282" s="13" t="s">
        <v>606</v>
      </c>
      <c r="Q4282" s="13" t="s">
        <v>606</v>
      </c>
      <c r="R4282" s="13"/>
      <c r="S4282" s="13"/>
      <c r="T4282" s="10">
        <v>30</v>
      </c>
      <c r="U4282" s="9" t="s">
        <v>4432</v>
      </c>
      <c r="V4282" s="9" t="s">
        <v>4430</v>
      </c>
      <c r="W4282" s="13" t="s">
        <v>82</v>
      </c>
    </row>
    <row r="4283" spans="1:23" x14ac:dyDescent="0.3">
      <c r="A4283" s="7" t="s">
        <v>4428</v>
      </c>
      <c r="B4283" s="14">
        <v>10168</v>
      </c>
      <c r="C4283" s="14">
        <v>35075</v>
      </c>
      <c r="D4283" s="14">
        <v>16993</v>
      </c>
      <c r="E4283" s="6">
        <f>COUNTIF($D$3:$D$6372,D4283)</f>
        <v>1</v>
      </c>
      <c r="F4283" s="45" t="s">
        <v>583</v>
      </c>
      <c r="G4283" s="21" t="s">
        <v>3144</v>
      </c>
      <c r="H4283" s="54" t="s">
        <v>3144</v>
      </c>
      <c r="I4283" s="54" t="s">
        <v>3145</v>
      </c>
      <c r="J4283" s="14" t="s">
        <v>3134</v>
      </c>
      <c r="K4283" s="21" t="s">
        <v>3146</v>
      </c>
      <c r="L4283" s="14" t="s">
        <v>10</v>
      </c>
      <c r="M4283" s="13" t="s">
        <v>606</v>
      </c>
      <c r="N4283" s="13" t="s">
        <v>606</v>
      </c>
      <c r="O4283" s="13" t="s">
        <v>606</v>
      </c>
      <c r="P4283" s="13" t="s">
        <v>606</v>
      </c>
      <c r="Q4283" s="13" t="s">
        <v>606</v>
      </c>
      <c r="R4283" s="13"/>
      <c r="S4283" s="13"/>
      <c r="T4283" s="10">
        <v>30</v>
      </c>
      <c r="U4283" s="9" t="s">
        <v>4432</v>
      </c>
      <c r="V4283" s="9" t="s">
        <v>4430</v>
      </c>
      <c r="W4283" s="13" t="s">
        <v>82</v>
      </c>
    </row>
    <row r="4284" spans="1:23" x14ac:dyDescent="0.3">
      <c r="A4284" s="7" t="s">
        <v>4428</v>
      </c>
      <c r="B4284" s="14">
        <v>10168</v>
      </c>
      <c r="C4284" s="14">
        <v>35075</v>
      </c>
      <c r="D4284" s="14">
        <v>16994</v>
      </c>
      <c r="E4284" s="6">
        <f>COUNTIF($D$3:$D$6372,D4284)</f>
        <v>1</v>
      </c>
      <c r="F4284" s="45" t="s">
        <v>583</v>
      </c>
      <c r="G4284" s="21" t="s">
        <v>3144</v>
      </c>
      <c r="H4284" s="54" t="s">
        <v>3144</v>
      </c>
      <c r="I4284" s="54" t="s">
        <v>3145</v>
      </c>
      <c r="J4284" s="14" t="s">
        <v>3134</v>
      </c>
      <c r="K4284" s="21" t="s">
        <v>3150</v>
      </c>
      <c r="L4284" s="14" t="s">
        <v>10</v>
      </c>
      <c r="M4284" s="13" t="s">
        <v>606</v>
      </c>
      <c r="N4284" s="13" t="s">
        <v>606</v>
      </c>
      <c r="O4284" s="13" t="s">
        <v>606</v>
      </c>
      <c r="P4284" s="13" t="s">
        <v>606</v>
      </c>
      <c r="Q4284" s="13" t="s">
        <v>606</v>
      </c>
      <c r="R4284" s="13"/>
      <c r="S4284" s="13"/>
      <c r="T4284" s="10">
        <v>30</v>
      </c>
      <c r="U4284" s="9" t="s">
        <v>4432</v>
      </c>
      <c r="V4284" s="9" t="s">
        <v>4430</v>
      </c>
      <c r="W4284" s="13" t="s">
        <v>82</v>
      </c>
    </row>
    <row r="4285" spans="1:23" x14ac:dyDescent="0.3">
      <c r="A4285" s="7" t="s">
        <v>4428</v>
      </c>
      <c r="B4285" s="14">
        <v>10168</v>
      </c>
      <c r="C4285" s="14">
        <v>35075</v>
      </c>
      <c r="D4285" s="14">
        <v>16995</v>
      </c>
      <c r="E4285" s="6">
        <f>COUNTIF($D$3:$D$6372,D4285)</f>
        <v>1</v>
      </c>
      <c r="F4285" s="45" t="s">
        <v>583</v>
      </c>
      <c r="G4285" s="21" t="s">
        <v>3144</v>
      </c>
      <c r="H4285" s="54" t="s">
        <v>3144</v>
      </c>
      <c r="I4285" s="54" t="s">
        <v>3145</v>
      </c>
      <c r="J4285" s="14" t="s">
        <v>3134</v>
      </c>
      <c r="K4285" s="21" t="s">
        <v>3146</v>
      </c>
      <c r="L4285" s="14" t="s">
        <v>10</v>
      </c>
      <c r="M4285" s="13" t="s">
        <v>606</v>
      </c>
      <c r="N4285" s="13" t="s">
        <v>606</v>
      </c>
      <c r="O4285" s="13" t="s">
        <v>606</v>
      </c>
      <c r="P4285" s="13" t="s">
        <v>606</v>
      </c>
      <c r="Q4285" s="13" t="s">
        <v>606</v>
      </c>
      <c r="R4285" s="13"/>
      <c r="S4285" s="13"/>
      <c r="T4285" s="10">
        <v>30</v>
      </c>
      <c r="U4285" s="9" t="s">
        <v>4432</v>
      </c>
      <c r="V4285" s="9" t="s">
        <v>4430</v>
      </c>
      <c r="W4285" s="13" t="s">
        <v>82</v>
      </c>
    </row>
    <row r="4286" spans="1:23" x14ac:dyDescent="0.3">
      <c r="A4286" s="7" t="s">
        <v>4428</v>
      </c>
      <c r="B4286" s="14">
        <v>10168</v>
      </c>
      <c r="C4286" s="14">
        <v>35075</v>
      </c>
      <c r="D4286" s="14">
        <v>16996</v>
      </c>
      <c r="E4286" s="6">
        <f>COUNTIF($D$3:$D$6372,D4286)</f>
        <v>1</v>
      </c>
      <c r="F4286" s="45" t="s">
        <v>583</v>
      </c>
      <c r="G4286" s="21" t="s">
        <v>3144</v>
      </c>
      <c r="H4286" s="54" t="s">
        <v>3144</v>
      </c>
      <c r="I4286" s="54" t="s">
        <v>3145</v>
      </c>
      <c r="J4286" s="14" t="s">
        <v>3134</v>
      </c>
      <c r="K4286" s="21" t="s">
        <v>3150</v>
      </c>
      <c r="L4286" s="14" t="s">
        <v>10</v>
      </c>
      <c r="M4286" s="13" t="s">
        <v>606</v>
      </c>
      <c r="N4286" s="13" t="s">
        <v>606</v>
      </c>
      <c r="O4286" s="13" t="s">
        <v>606</v>
      </c>
      <c r="P4286" s="13" t="s">
        <v>606</v>
      </c>
      <c r="Q4286" s="13" t="s">
        <v>606</v>
      </c>
      <c r="R4286" s="13"/>
      <c r="S4286" s="13"/>
      <c r="T4286" s="10">
        <v>30</v>
      </c>
      <c r="U4286" s="9" t="s">
        <v>4432</v>
      </c>
      <c r="V4286" s="9" t="s">
        <v>4430</v>
      </c>
      <c r="W4286" s="13" t="s">
        <v>82</v>
      </c>
    </row>
    <row r="4287" spans="1:23" x14ac:dyDescent="0.3">
      <c r="A4287" s="7" t="s">
        <v>4428</v>
      </c>
      <c r="B4287" s="14">
        <v>10168</v>
      </c>
      <c r="C4287" s="14">
        <v>35075</v>
      </c>
      <c r="D4287" s="14">
        <v>16997</v>
      </c>
      <c r="E4287" s="6">
        <f>COUNTIF($D$3:$D$6372,D4287)</f>
        <v>1</v>
      </c>
      <c r="F4287" s="45" t="s">
        <v>583</v>
      </c>
      <c r="G4287" s="21" t="s">
        <v>3144</v>
      </c>
      <c r="H4287" s="54" t="s">
        <v>3144</v>
      </c>
      <c r="I4287" s="54" t="s">
        <v>3145</v>
      </c>
      <c r="J4287" s="14" t="s">
        <v>3134</v>
      </c>
      <c r="K4287" s="21" t="s">
        <v>3150</v>
      </c>
      <c r="L4287" s="14" t="s">
        <v>10</v>
      </c>
      <c r="M4287" s="13" t="s">
        <v>606</v>
      </c>
      <c r="N4287" s="13" t="s">
        <v>606</v>
      </c>
      <c r="O4287" s="13" t="s">
        <v>606</v>
      </c>
      <c r="P4287" s="13" t="s">
        <v>606</v>
      </c>
      <c r="Q4287" s="13" t="s">
        <v>606</v>
      </c>
      <c r="R4287" s="13"/>
      <c r="S4287" s="13"/>
      <c r="T4287" s="10">
        <v>30</v>
      </c>
      <c r="U4287" s="9" t="s">
        <v>4432</v>
      </c>
      <c r="V4287" s="9" t="s">
        <v>4430</v>
      </c>
      <c r="W4287" s="13" t="s">
        <v>82</v>
      </c>
    </row>
    <row r="4288" spans="1:23" x14ac:dyDescent="0.3">
      <c r="A4288" s="7" t="s">
        <v>4428</v>
      </c>
      <c r="B4288" s="14">
        <v>34265</v>
      </c>
      <c r="C4288" s="14">
        <v>14954</v>
      </c>
      <c r="D4288" s="14">
        <v>16998</v>
      </c>
      <c r="E4288" s="6">
        <f>COUNTIF($D$3:$D$6372,D4288)</f>
        <v>1</v>
      </c>
      <c r="F4288" s="45" t="s">
        <v>3852</v>
      </c>
      <c r="G4288" s="21" t="s">
        <v>3847</v>
      </c>
      <c r="H4288" s="54" t="s">
        <v>3847</v>
      </c>
      <c r="I4288" s="54" t="s">
        <v>3851</v>
      </c>
      <c r="J4288" s="14" t="s">
        <v>3843</v>
      </c>
      <c r="K4288" s="21" t="s">
        <v>3849</v>
      </c>
      <c r="L4288" s="14" t="s">
        <v>10</v>
      </c>
      <c r="M4288" s="13" t="s">
        <v>606</v>
      </c>
      <c r="N4288" s="13" t="s">
        <v>606</v>
      </c>
      <c r="O4288" s="13" t="s">
        <v>606</v>
      </c>
      <c r="P4288" s="13" t="s">
        <v>606</v>
      </c>
      <c r="Q4288" s="13" t="s">
        <v>606</v>
      </c>
      <c r="R4288" s="13"/>
      <c r="S4288" s="13"/>
      <c r="T4288" s="10" t="s">
        <v>4814</v>
      </c>
      <c r="U4288" s="9" t="s">
        <v>4432</v>
      </c>
      <c r="V4288" s="9" t="s">
        <v>4430</v>
      </c>
      <c r="W4288" s="13" t="s">
        <v>82</v>
      </c>
    </row>
    <row r="4289" spans="1:23" x14ac:dyDescent="0.3">
      <c r="A4289" s="7" t="s">
        <v>4428</v>
      </c>
      <c r="B4289" s="14">
        <v>31548</v>
      </c>
      <c r="C4289" s="14">
        <v>18444</v>
      </c>
      <c r="D4289" s="14">
        <v>17002</v>
      </c>
      <c r="E4289" s="6">
        <f>COUNTIF($D$3:$D$6372,D4289)</f>
        <v>1</v>
      </c>
      <c r="F4289" s="45" t="s">
        <v>583</v>
      </c>
      <c r="G4289" s="21" t="s">
        <v>3841</v>
      </c>
      <c r="H4289" s="54" t="s">
        <v>3841</v>
      </c>
      <c r="I4289" s="54" t="s">
        <v>3842</v>
      </c>
      <c r="J4289" s="14" t="s">
        <v>3843</v>
      </c>
      <c r="K4289" s="21" t="s">
        <v>3877</v>
      </c>
      <c r="L4289" s="14" t="s">
        <v>10</v>
      </c>
      <c r="M4289" s="13" t="s">
        <v>606</v>
      </c>
      <c r="N4289" s="13" t="s">
        <v>606</v>
      </c>
      <c r="O4289" s="13" t="s">
        <v>606</v>
      </c>
      <c r="P4289" s="13" t="s">
        <v>606</v>
      </c>
      <c r="Q4289" s="13" t="s">
        <v>606</v>
      </c>
      <c r="R4289" s="13"/>
      <c r="S4289" s="13"/>
      <c r="T4289" s="10">
        <v>30</v>
      </c>
      <c r="U4289" s="9" t="s">
        <v>4432</v>
      </c>
      <c r="V4289" s="9" t="s">
        <v>4430</v>
      </c>
      <c r="W4289" s="13" t="s">
        <v>82</v>
      </c>
    </row>
    <row r="4290" spans="1:23" x14ac:dyDescent="0.3">
      <c r="A4290" s="7" t="s">
        <v>4428</v>
      </c>
      <c r="B4290" s="14">
        <v>10167</v>
      </c>
      <c r="C4290" s="14">
        <v>35074</v>
      </c>
      <c r="D4290" s="14">
        <v>17003</v>
      </c>
      <c r="E4290" s="6">
        <f>COUNTIF($D$3:$D$6372,D4290)</f>
        <v>1</v>
      </c>
      <c r="F4290" s="45" t="s">
        <v>583</v>
      </c>
      <c r="G4290" s="21" t="s">
        <v>3443</v>
      </c>
      <c r="H4290" s="54" t="s">
        <v>3443</v>
      </c>
      <c r="I4290" s="54" t="s">
        <v>3444</v>
      </c>
      <c r="J4290" s="14" t="s">
        <v>3134</v>
      </c>
      <c r="K4290" s="21" t="s">
        <v>3427</v>
      </c>
      <c r="L4290" s="14" t="s">
        <v>10</v>
      </c>
      <c r="M4290" s="13" t="s">
        <v>606</v>
      </c>
      <c r="N4290" s="13" t="s">
        <v>606</v>
      </c>
      <c r="O4290" s="13" t="s">
        <v>606</v>
      </c>
      <c r="P4290" s="13" t="s">
        <v>606</v>
      </c>
      <c r="Q4290" s="13" t="s">
        <v>606</v>
      </c>
      <c r="R4290" s="13"/>
      <c r="S4290" s="13"/>
      <c r="T4290" s="10">
        <v>30</v>
      </c>
      <c r="U4290" s="9" t="s">
        <v>4432</v>
      </c>
      <c r="V4290" s="9" t="s">
        <v>4429</v>
      </c>
      <c r="W4290" s="13" t="s">
        <v>26</v>
      </c>
    </row>
    <row r="4291" spans="1:23" x14ac:dyDescent="0.3">
      <c r="A4291" s="7" t="s">
        <v>4428</v>
      </c>
      <c r="B4291" s="14">
        <v>10167</v>
      </c>
      <c r="C4291" s="14">
        <v>35074</v>
      </c>
      <c r="D4291" s="14">
        <v>17004</v>
      </c>
      <c r="E4291" s="6">
        <f>COUNTIF($D$3:$D$6372,D4291)</f>
        <v>1</v>
      </c>
      <c r="F4291" s="45" t="s">
        <v>583</v>
      </c>
      <c r="G4291" s="21" t="s">
        <v>3443</v>
      </c>
      <c r="H4291" s="54" t="s">
        <v>3443</v>
      </c>
      <c r="I4291" s="54" t="s">
        <v>3444</v>
      </c>
      <c r="J4291" s="14" t="s">
        <v>3134</v>
      </c>
      <c r="K4291" s="21" t="s">
        <v>3427</v>
      </c>
      <c r="L4291" s="14" t="s">
        <v>10</v>
      </c>
      <c r="M4291" s="13" t="s">
        <v>606</v>
      </c>
      <c r="N4291" s="13" t="s">
        <v>606</v>
      </c>
      <c r="O4291" s="13" t="s">
        <v>606</v>
      </c>
      <c r="P4291" s="13" t="s">
        <v>606</v>
      </c>
      <c r="Q4291" s="13" t="s">
        <v>606</v>
      </c>
      <c r="R4291" s="13"/>
      <c r="S4291" s="13"/>
      <c r="T4291" s="10">
        <v>30</v>
      </c>
      <c r="U4291" s="9" t="s">
        <v>4432</v>
      </c>
      <c r="V4291" s="9" t="s">
        <v>4429</v>
      </c>
      <c r="W4291" s="13" t="s">
        <v>26</v>
      </c>
    </row>
    <row r="4292" spans="1:23" x14ac:dyDescent="0.3">
      <c r="A4292" s="7" t="s">
        <v>4428</v>
      </c>
      <c r="B4292" s="14">
        <v>10167</v>
      </c>
      <c r="C4292" s="14">
        <v>35074</v>
      </c>
      <c r="D4292" s="14">
        <v>17005</v>
      </c>
      <c r="E4292" s="6">
        <f>COUNTIF($D$3:$D$6372,D4292)</f>
        <v>1</v>
      </c>
      <c r="F4292" s="45" t="s">
        <v>583</v>
      </c>
      <c r="G4292" s="21" t="s">
        <v>3443</v>
      </c>
      <c r="H4292" s="54" t="s">
        <v>3443</v>
      </c>
      <c r="I4292" s="54" t="s">
        <v>3444</v>
      </c>
      <c r="J4292" s="14" t="s">
        <v>3134</v>
      </c>
      <c r="K4292" s="21" t="s">
        <v>3427</v>
      </c>
      <c r="L4292" s="14" t="s">
        <v>10</v>
      </c>
      <c r="M4292" s="13" t="s">
        <v>606</v>
      </c>
      <c r="N4292" s="13" t="s">
        <v>606</v>
      </c>
      <c r="O4292" s="13" t="s">
        <v>606</v>
      </c>
      <c r="P4292" s="13" t="s">
        <v>606</v>
      </c>
      <c r="Q4292" s="13" t="s">
        <v>606</v>
      </c>
      <c r="R4292" s="13"/>
      <c r="S4292" s="13"/>
      <c r="T4292" s="10">
        <v>30</v>
      </c>
      <c r="U4292" s="9" t="s">
        <v>4432</v>
      </c>
      <c r="V4292" s="9" t="s">
        <v>4429</v>
      </c>
      <c r="W4292" s="13" t="s">
        <v>26</v>
      </c>
    </row>
    <row r="4293" spans="1:23" x14ac:dyDescent="0.3">
      <c r="A4293" s="7" t="s">
        <v>4428</v>
      </c>
      <c r="B4293" s="14">
        <v>21290</v>
      </c>
      <c r="C4293" s="14">
        <v>35075</v>
      </c>
      <c r="D4293" s="14">
        <v>17007</v>
      </c>
      <c r="E4293" s="6">
        <f>COUNTIF($D$3:$D$6372,D4293)</f>
        <v>1</v>
      </c>
      <c r="F4293" s="45" t="s">
        <v>583</v>
      </c>
      <c r="G4293" s="21" t="s">
        <v>3144</v>
      </c>
      <c r="H4293" s="54" t="s">
        <v>3144</v>
      </c>
      <c r="I4293" s="54" t="s">
        <v>3145</v>
      </c>
      <c r="J4293" s="14" t="s">
        <v>3134</v>
      </c>
      <c r="K4293" s="21" t="s">
        <v>3150</v>
      </c>
      <c r="L4293" s="14" t="s">
        <v>10</v>
      </c>
      <c r="M4293" s="13" t="s">
        <v>606</v>
      </c>
      <c r="N4293" s="13" t="s">
        <v>606</v>
      </c>
      <c r="O4293" s="13" t="s">
        <v>606</v>
      </c>
      <c r="P4293" s="13" t="s">
        <v>606</v>
      </c>
      <c r="Q4293" s="13" t="s">
        <v>606</v>
      </c>
      <c r="R4293" s="13"/>
      <c r="S4293" s="13"/>
      <c r="T4293" s="10">
        <v>30</v>
      </c>
      <c r="U4293" s="9" t="s">
        <v>4432</v>
      </c>
      <c r="V4293" s="9" t="s">
        <v>4430</v>
      </c>
      <c r="W4293" s="13" t="s">
        <v>82</v>
      </c>
    </row>
    <row r="4294" spans="1:23" x14ac:dyDescent="0.3">
      <c r="A4294" s="7" t="s">
        <v>4428</v>
      </c>
      <c r="B4294" s="14">
        <v>10167</v>
      </c>
      <c r="C4294" s="14">
        <v>35074</v>
      </c>
      <c r="D4294" s="14">
        <v>17008</v>
      </c>
      <c r="E4294" s="6">
        <f>COUNTIF($D$3:$D$6372,D4294)</f>
        <v>1</v>
      </c>
      <c r="F4294" s="45" t="s">
        <v>583</v>
      </c>
      <c r="G4294" s="21" t="s">
        <v>3443</v>
      </c>
      <c r="H4294" s="54" t="s">
        <v>3443</v>
      </c>
      <c r="I4294" s="54" t="s">
        <v>3444</v>
      </c>
      <c r="J4294" s="14" t="s">
        <v>3134</v>
      </c>
      <c r="K4294" s="21" t="s">
        <v>3427</v>
      </c>
      <c r="L4294" s="14" t="s">
        <v>10</v>
      </c>
      <c r="M4294" s="13" t="s">
        <v>606</v>
      </c>
      <c r="N4294" s="13" t="s">
        <v>606</v>
      </c>
      <c r="O4294" s="13" t="s">
        <v>606</v>
      </c>
      <c r="P4294" s="13" t="s">
        <v>606</v>
      </c>
      <c r="Q4294" s="13" t="s">
        <v>606</v>
      </c>
      <c r="R4294" s="13"/>
      <c r="S4294" s="13"/>
      <c r="T4294" s="10">
        <v>30</v>
      </c>
      <c r="U4294" s="9" t="s">
        <v>4432</v>
      </c>
      <c r="V4294" s="9" t="s">
        <v>4429</v>
      </c>
      <c r="W4294" s="13" t="s">
        <v>26</v>
      </c>
    </row>
    <row r="4295" spans="1:23" x14ac:dyDescent="0.3">
      <c r="A4295" s="7" t="s">
        <v>4428</v>
      </c>
      <c r="B4295" s="14">
        <v>10168</v>
      </c>
      <c r="C4295" s="14">
        <v>35075</v>
      </c>
      <c r="D4295" s="14">
        <v>17011</v>
      </c>
      <c r="E4295" s="6">
        <f>COUNTIF($D$3:$D$6372,D4295)</f>
        <v>1</v>
      </c>
      <c r="F4295" s="45" t="s">
        <v>583</v>
      </c>
      <c r="G4295" s="21" t="s">
        <v>3144</v>
      </c>
      <c r="H4295" s="54" t="s">
        <v>3144</v>
      </c>
      <c r="I4295" s="54" t="s">
        <v>3145</v>
      </c>
      <c r="J4295" s="14" t="s">
        <v>3134</v>
      </c>
      <c r="K4295" s="21" t="s">
        <v>3146</v>
      </c>
      <c r="L4295" s="14" t="s">
        <v>10</v>
      </c>
      <c r="M4295" s="13" t="s">
        <v>606</v>
      </c>
      <c r="N4295" s="13" t="s">
        <v>606</v>
      </c>
      <c r="O4295" s="13" t="s">
        <v>606</v>
      </c>
      <c r="P4295" s="13" t="s">
        <v>606</v>
      </c>
      <c r="Q4295" s="13" t="s">
        <v>606</v>
      </c>
      <c r="R4295" s="13"/>
      <c r="S4295" s="13"/>
      <c r="T4295" s="10">
        <v>30</v>
      </c>
      <c r="U4295" s="9" t="s">
        <v>4432</v>
      </c>
      <c r="V4295" s="9" t="s">
        <v>4430</v>
      </c>
      <c r="W4295" s="13" t="s">
        <v>82</v>
      </c>
    </row>
    <row r="4296" spans="1:23" x14ac:dyDescent="0.3">
      <c r="A4296" s="7" t="s">
        <v>4428</v>
      </c>
      <c r="B4296" s="14">
        <v>10168</v>
      </c>
      <c r="C4296" s="14">
        <v>35075</v>
      </c>
      <c r="D4296" s="14">
        <v>17014</v>
      </c>
      <c r="E4296" s="6">
        <f>COUNTIF($D$3:$D$6372,D4296)</f>
        <v>1</v>
      </c>
      <c r="F4296" s="45" t="s">
        <v>583</v>
      </c>
      <c r="G4296" s="21" t="s">
        <v>3144</v>
      </c>
      <c r="H4296" s="54" t="s">
        <v>3144</v>
      </c>
      <c r="I4296" s="54" t="s">
        <v>3145</v>
      </c>
      <c r="J4296" s="14" t="s">
        <v>3134</v>
      </c>
      <c r="K4296" s="21" t="s">
        <v>3146</v>
      </c>
      <c r="L4296" s="14" t="s">
        <v>10</v>
      </c>
      <c r="M4296" s="13" t="s">
        <v>606</v>
      </c>
      <c r="N4296" s="13" t="s">
        <v>606</v>
      </c>
      <c r="O4296" s="13" t="s">
        <v>606</v>
      </c>
      <c r="P4296" s="13" t="s">
        <v>606</v>
      </c>
      <c r="Q4296" s="13" t="s">
        <v>606</v>
      </c>
      <c r="R4296" s="13"/>
      <c r="S4296" s="13"/>
      <c r="T4296" s="10">
        <v>30</v>
      </c>
      <c r="U4296" s="9" t="s">
        <v>4432</v>
      </c>
      <c r="V4296" s="9" t="s">
        <v>4430</v>
      </c>
      <c r="W4296" s="13" t="s">
        <v>82</v>
      </c>
    </row>
    <row r="4297" spans="1:23" x14ac:dyDescent="0.3">
      <c r="A4297" s="7" t="s">
        <v>4428</v>
      </c>
      <c r="B4297" s="14">
        <v>10168</v>
      </c>
      <c r="C4297" s="14">
        <v>35075</v>
      </c>
      <c r="D4297" s="14">
        <v>17015</v>
      </c>
      <c r="E4297" s="6">
        <f>COUNTIF($D$3:$D$6372,D4297)</f>
        <v>1</v>
      </c>
      <c r="F4297" s="45" t="s">
        <v>583</v>
      </c>
      <c r="G4297" s="21" t="s">
        <v>3144</v>
      </c>
      <c r="H4297" s="54" t="s">
        <v>3144</v>
      </c>
      <c r="I4297" s="54" t="s">
        <v>3145</v>
      </c>
      <c r="J4297" s="14" t="s">
        <v>3134</v>
      </c>
      <c r="K4297" s="21" t="s">
        <v>3146</v>
      </c>
      <c r="L4297" s="14" t="s">
        <v>10</v>
      </c>
      <c r="M4297" s="13" t="s">
        <v>606</v>
      </c>
      <c r="N4297" s="13" t="s">
        <v>606</v>
      </c>
      <c r="O4297" s="13" t="s">
        <v>606</v>
      </c>
      <c r="P4297" s="13" t="s">
        <v>606</v>
      </c>
      <c r="Q4297" s="13" t="s">
        <v>606</v>
      </c>
      <c r="R4297" s="13"/>
      <c r="S4297" s="13"/>
      <c r="T4297" s="10">
        <v>30</v>
      </c>
      <c r="U4297" s="9" t="s">
        <v>4432</v>
      </c>
      <c r="V4297" s="9" t="s">
        <v>4430</v>
      </c>
      <c r="W4297" s="13" t="s">
        <v>82</v>
      </c>
    </row>
    <row r="4298" spans="1:23" x14ac:dyDescent="0.3">
      <c r="A4298" s="7" t="s">
        <v>4428</v>
      </c>
      <c r="B4298" s="14">
        <v>10168</v>
      </c>
      <c r="C4298" s="14">
        <v>35075</v>
      </c>
      <c r="D4298" s="14">
        <v>17016</v>
      </c>
      <c r="E4298" s="6">
        <f>COUNTIF($D$3:$D$6372,D4298)</f>
        <v>1</v>
      </c>
      <c r="F4298" s="45" t="s">
        <v>583</v>
      </c>
      <c r="G4298" s="21" t="s">
        <v>3144</v>
      </c>
      <c r="H4298" s="54" t="s">
        <v>3144</v>
      </c>
      <c r="I4298" s="54" t="s">
        <v>3145</v>
      </c>
      <c r="J4298" s="14" t="s">
        <v>3134</v>
      </c>
      <c r="K4298" s="21" t="s">
        <v>3150</v>
      </c>
      <c r="L4298" s="14" t="s">
        <v>10</v>
      </c>
      <c r="M4298" s="13" t="s">
        <v>606</v>
      </c>
      <c r="N4298" s="13" t="s">
        <v>606</v>
      </c>
      <c r="O4298" s="13" t="s">
        <v>606</v>
      </c>
      <c r="P4298" s="13" t="s">
        <v>606</v>
      </c>
      <c r="Q4298" s="13" t="s">
        <v>606</v>
      </c>
      <c r="R4298" s="13"/>
      <c r="S4298" s="13"/>
      <c r="T4298" s="10">
        <v>30</v>
      </c>
      <c r="U4298" s="9" t="s">
        <v>4432</v>
      </c>
      <c r="V4298" s="9" t="s">
        <v>4430</v>
      </c>
      <c r="W4298" s="13" t="s">
        <v>82</v>
      </c>
    </row>
    <row r="4299" spans="1:23" x14ac:dyDescent="0.3">
      <c r="A4299" s="7" t="s">
        <v>4428</v>
      </c>
      <c r="B4299" s="14">
        <v>21290</v>
      </c>
      <c r="C4299" s="14">
        <v>35075</v>
      </c>
      <c r="D4299" s="14">
        <v>17017</v>
      </c>
      <c r="E4299" s="6">
        <f>COUNTIF($D$3:$D$6372,D4299)</f>
        <v>1</v>
      </c>
      <c r="F4299" s="45" t="s">
        <v>583</v>
      </c>
      <c r="G4299" s="21" t="s">
        <v>3144</v>
      </c>
      <c r="H4299" s="54" t="s">
        <v>3144</v>
      </c>
      <c r="I4299" s="54" t="s">
        <v>3145</v>
      </c>
      <c r="J4299" s="14" t="s">
        <v>3134</v>
      </c>
      <c r="K4299" s="21" t="s">
        <v>3150</v>
      </c>
      <c r="L4299" s="14" t="s">
        <v>10</v>
      </c>
      <c r="M4299" s="13" t="s">
        <v>606</v>
      </c>
      <c r="N4299" s="13" t="s">
        <v>606</v>
      </c>
      <c r="O4299" s="13" t="s">
        <v>606</v>
      </c>
      <c r="P4299" s="13" t="s">
        <v>606</v>
      </c>
      <c r="Q4299" s="13" t="s">
        <v>606</v>
      </c>
      <c r="R4299" s="13"/>
      <c r="S4299" s="13"/>
      <c r="T4299" s="10">
        <v>30</v>
      </c>
      <c r="U4299" s="9" t="s">
        <v>4432</v>
      </c>
      <c r="V4299" s="9" t="s">
        <v>4430</v>
      </c>
      <c r="W4299" s="13" t="s">
        <v>82</v>
      </c>
    </row>
    <row r="4300" spans="1:23" x14ac:dyDescent="0.3">
      <c r="A4300" s="7" t="s">
        <v>4428</v>
      </c>
      <c r="B4300" s="14">
        <v>10168</v>
      </c>
      <c r="C4300" s="14">
        <v>35075</v>
      </c>
      <c r="D4300" s="14">
        <v>17018</v>
      </c>
      <c r="E4300" s="6">
        <f>COUNTIF($D$3:$D$6372,D4300)</f>
        <v>1</v>
      </c>
      <c r="F4300" s="45" t="s">
        <v>583</v>
      </c>
      <c r="G4300" s="21" t="s">
        <v>3144</v>
      </c>
      <c r="H4300" s="54" t="s">
        <v>3144</v>
      </c>
      <c r="I4300" s="54" t="s">
        <v>3145</v>
      </c>
      <c r="J4300" s="14" t="s">
        <v>3134</v>
      </c>
      <c r="K4300" s="21" t="s">
        <v>3146</v>
      </c>
      <c r="L4300" s="14" t="s">
        <v>10</v>
      </c>
      <c r="M4300" s="13" t="s">
        <v>606</v>
      </c>
      <c r="N4300" s="13" t="s">
        <v>606</v>
      </c>
      <c r="O4300" s="13" t="s">
        <v>606</v>
      </c>
      <c r="P4300" s="13" t="s">
        <v>606</v>
      </c>
      <c r="Q4300" s="13" t="s">
        <v>606</v>
      </c>
      <c r="R4300" s="13"/>
      <c r="S4300" s="13"/>
      <c r="T4300" s="10">
        <v>30</v>
      </c>
      <c r="U4300" s="9" t="s">
        <v>4432</v>
      </c>
      <c r="V4300" s="9" t="s">
        <v>4430</v>
      </c>
      <c r="W4300" s="13" t="s">
        <v>82</v>
      </c>
    </row>
    <row r="4301" spans="1:23" x14ac:dyDescent="0.3">
      <c r="A4301" s="7" t="s">
        <v>4428</v>
      </c>
      <c r="B4301" s="14">
        <v>10168</v>
      </c>
      <c r="C4301" s="14">
        <v>35075</v>
      </c>
      <c r="D4301" s="14">
        <v>17019</v>
      </c>
      <c r="E4301" s="6">
        <f>COUNTIF($D$3:$D$6372,D4301)</f>
        <v>1</v>
      </c>
      <c r="F4301" s="45" t="s">
        <v>583</v>
      </c>
      <c r="G4301" s="21" t="s">
        <v>3144</v>
      </c>
      <c r="H4301" s="54" t="s">
        <v>3144</v>
      </c>
      <c r="I4301" s="54" t="s">
        <v>3145</v>
      </c>
      <c r="J4301" s="14" t="s">
        <v>3134</v>
      </c>
      <c r="K4301" s="21" t="s">
        <v>3146</v>
      </c>
      <c r="L4301" s="14" t="s">
        <v>10</v>
      </c>
      <c r="M4301" s="13" t="s">
        <v>606</v>
      </c>
      <c r="N4301" s="13" t="s">
        <v>606</v>
      </c>
      <c r="O4301" s="13" t="s">
        <v>606</v>
      </c>
      <c r="P4301" s="13" t="s">
        <v>606</v>
      </c>
      <c r="Q4301" s="13" t="s">
        <v>606</v>
      </c>
      <c r="R4301" s="13"/>
      <c r="S4301" s="13"/>
      <c r="T4301" s="10">
        <v>30</v>
      </c>
      <c r="U4301" s="9" t="s">
        <v>4432</v>
      </c>
      <c r="V4301" s="9" t="s">
        <v>4430</v>
      </c>
      <c r="W4301" s="13" t="s">
        <v>82</v>
      </c>
    </row>
    <row r="4302" spans="1:23" x14ac:dyDescent="0.3">
      <c r="A4302" s="7" t="s">
        <v>4428</v>
      </c>
      <c r="B4302" s="14">
        <v>10168</v>
      </c>
      <c r="C4302" s="14">
        <v>35075</v>
      </c>
      <c r="D4302" s="14">
        <v>17020</v>
      </c>
      <c r="E4302" s="6">
        <f>COUNTIF($D$3:$D$6372,D4302)</f>
        <v>1</v>
      </c>
      <c r="F4302" s="45" t="s">
        <v>583</v>
      </c>
      <c r="G4302" s="21" t="s">
        <v>3144</v>
      </c>
      <c r="H4302" s="54" t="s">
        <v>3144</v>
      </c>
      <c r="I4302" s="54" t="s">
        <v>3145</v>
      </c>
      <c r="J4302" s="14" t="s">
        <v>3134</v>
      </c>
      <c r="K4302" s="21" t="s">
        <v>3146</v>
      </c>
      <c r="L4302" s="14" t="s">
        <v>10</v>
      </c>
      <c r="M4302" s="13" t="s">
        <v>606</v>
      </c>
      <c r="N4302" s="13" t="s">
        <v>606</v>
      </c>
      <c r="O4302" s="13" t="s">
        <v>606</v>
      </c>
      <c r="P4302" s="13" t="s">
        <v>606</v>
      </c>
      <c r="Q4302" s="13" t="s">
        <v>606</v>
      </c>
      <c r="R4302" s="13"/>
      <c r="S4302" s="13"/>
      <c r="T4302" s="10">
        <v>30</v>
      </c>
      <c r="U4302" s="9" t="s">
        <v>4432</v>
      </c>
      <c r="V4302" s="9" t="s">
        <v>4430</v>
      </c>
      <c r="W4302" s="13" t="s">
        <v>82</v>
      </c>
    </row>
    <row r="4303" spans="1:23" x14ac:dyDescent="0.3">
      <c r="A4303" s="7" t="s">
        <v>4428</v>
      </c>
      <c r="B4303" s="14">
        <v>21290</v>
      </c>
      <c r="C4303" s="14">
        <v>35075</v>
      </c>
      <c r="D4303" s="14">
        <v>17021</v>
      </c>
      <c r="E4303" s="6">
        <f>COUNTIF($D$3:$D$6372,D4303)</f>
        <v>1</v>
      </c>
      <c r="F4303" s="45" t="s">
        <v>583</v>
      </c>
      <c r="G4303" s="21" t="s">
        <v>3144</v>
      </c>
      <c r="H4303" s="54" t="s">
        <v>3144</v>
      </c>
      <c r="I4303" s="54" t="s">
        <v>3145</v>
      </c>
      <c r="J4303" s="14" t="s">
        <v>3134</v>
      </c>
      <c r="K4303" s="21" t="s">
        <v>3150</v>
      </c>
      <c r="L4303" s="14" t="s">
        <v>10</v>
      </c>
      <c r="M4303" s="13" t="s">
        <v>606</v>
      </c>
      <c r="N4303" s="13" t="s">
        <v>606</v>
      </c>
      <c r="O4303" s="13" t="s">
        <v>606</v>
      </c>
      <c r="P4303" s="13" t="s">
        <v>606</v>
      </c>
      <c r="Q4303" s="13" t="s">
        <v>606</v>
      </c>
      <c r="R4303" s="13"/>
      <c r="S4303" s="13"/>
      <c r="T4303" s="10">
        <v>30</v>
      </c>
      <c r="U4303" s="9" t="s">
        <v>4432</v>
      </c>
      <c r="V4303" s="9" t="s">
        <v>4430</v>
      </c>
      <c r="W4303" s="13" t="s">
        <v>82</v>
      </c>
    </row>
    <row r="4304" spans="1:23" x14ac:dyDescent="0.3">
      <c r="A4304" s="7" t="s">
        <v>4428</v>
      </c>
      <c r="B4304" s="14">
        <v>21290</v>
      </c>
      <c r="C4304" s="14">
        <v>35075</v>
      </c>
      <c r="D4304" s="14">
        <v>17022</v>
      </c>
      <c r="E4304" s="6">
        <f>COUNTIF($D$3:$D$6372,D4304)</f>
        <v>1</v>
      </c>
      <c r="F4304" s="45" t="s">
        <v>583</v>
      </c>
      <c r="G4304" s="21" t="s">
        <v>3144</v>
      </c>
      <c r="H4304" s="54" t="s">
        <v>3144</v>
      </c>
      <c r="I4304" s="54" t="s">
        <v>3145</v>
      </c>
      <c r="J4304" s="14" t="s">
        <v>3134</v>
      </c>
      <c r="K4304" s="21" t="s">
        <v>3150</v>
      </c>
      <c r="L4304" s="14" t="s">
        <v>10</v>
      </c>
      <c r="M4304" s="13" t="s">
        <v>606</v>
      </c>
      <c r="N4304" s="13" t="s">
        <v>606</v>
      </c>
      <c r="O4304" s="13" t="s">
        <v>606</v>
      </c>
      <c r="P4304" s="13" t="s">
        <v>606</v>
      </c>
      <c r="Q4304" s="13" t="s">
        <v>606</v>
      </c>
      <c r="R4304" s="13"/>
      <c r="S4304" s="13"/>
      <c r="T4304" s="10">
        <v>30</v>
      </c>
      <c r="U4304" s="9" t="s">
        <v>4432</v>
      </c>
      <c r="V4304" s="9" t="s">
        <v>4430</v>
      </c>
      <c r="W4304" s="13" t="s">
        <v>82</v>
      </c>
    </row>
    <row r="4305" spans="1:23" x14ac:dyDescent="0.3">
      <c r="A4305" s="7" t="s">
        <v>4428</v>
      </c>
      <c r="B4305" s="14">
        <v>10168</v>
      </c>
      <c r="C4305" s="14">
        <v>35075</v>
      </c>
      <c r="D4305" s="14">
        <v>17023</v>
      </c>
      <c r="E4305" s="6">
        <f>COUNTIF($D$3:$D$6372,D4305)</f>
        <v>1</v>
      </c>
      <c r="F4305" s="45" t="s">
        <v>583</v>
      </c>
      <c r="G4305" s="21" t="s">
        <v>3144</v>
      </c>
      <c r="H4305" s="54" t="s">
        <v>3144</v>
      </c>
      <c r="I4305" s="54" t="s">
        <v>3145</v>
      </c>
      <c r="J4305" s="14" t="s">
        <v>3134</v>
      </c>
      <c r="K4305" s="21" t="s">
        <v>3146</v>
      </c>
      <c r="L4305" s="14" t="s">
        <v>10</v>
      </c>
      <c r="M4305" s="13" t="s">
        <v>606</v>
      </c>
      <c r="N4305" s="13" t="s">
        <v>606</v>
      </c>
      <c r="O4305" s="13" t="s">
        <v>606</v>
      </c>
      <c r="P4305" s="13" t="s">
        <v>606</v>
      </c>
      <c r="Q4305" s="13" t="s">
        <v>606</v>
      </c>
      <c r="R4305" s="13"/>
      <c r="S4305" s="13"/>
      <c r="T4305" s="10">
        <v>30</v>
      </c>
      <c r="U4305" s="9" t="s">
        <v>4432</v>
      </c>
      <c r="V4305" s="9" t="s">
        <v>4430</v>
      </c>
      <c r="W4305" s="13" t="s">
        <v>82</v>
      </c>
    </row>
    <row r="4306" spans="1:23" x14ac:dyDescent="0.3">
      <c r="A4306" s="7" t="s">
        <v>4428</v>
      </c>
      <c r="B4306" s="14">
        <v>10168</v>
      </c>
      <c r="C4306" s="14">
        <v>35075</v>
      </c>
      <c r="D4306" s="14">
        <v>17024</v>
      </c>
      <c r="E4306" s="6">
        <f>COUNTIF($D$3:$D$6372,D4306)</f>
        <v>1</v>
      </c>
      <c r="F4306" s="45" t="s">
        <v>583</v>
      </c>
      <c r="G4306" s="21" t="s">
        <v>3144</v>
      </c>
      <c r="H4306" s="54" t="s">
        <v>3144</v>
      </c>
      <c r="I4306" s="54" t="s">
        <v>3145</v>
      </c>
      <c r="J4306" s="14" t="s">
        <v>3134</v>
      </c>
      <c r="K4306" s="21" t="s">
        <v>3150</v>
      </c>
      <c r="L4306" s="14" t="s">
        <v>10</v>
      </c>
      <c r="M4306" s="13" t="s">
        <v>606</v>
      </c>
      <c r="N4306" s="13" t="s">
        <v>606</v>
      </c>
      <c r="O4306" s="13" t="s">
        <v>606</v>
      </c>
      <c r="P4306" s="13" t="s">
        <v>606</v>
      </c>
      <c r="Q4306" s="13" t="s">
        <v>606</v>
      </c>
      <c r="R4306" s="13"/>
      <c r="S4306" s="13"/>
      <c r="T4306" s="10">
        <v>30</v>
      </c>
      <c r="U4306" s="9" t="s">
        <v>4432</v>
      </c>
      <c r="V4306" s="9" t="s">
        <v>4430</v>
      </c>
      <c r="W4306" s="13" t="s">
        <v>82</v>
      </c>
    </row>
    <row r="4307" spans="1:23" x14ac:dyDescent="0.3">
      <c r="A4307" s="7" t="s">
        <v>4428</v>
      </c>
      <c r="B4307" s="14">
        <v>10168</v>
      </c>
      <c r="C4307" s="14">
        <v>35075</v>
      </c>
      <c r="D4307" s="14">
        <v>17025</v>
      </c>
      <c r="E4307" s="6">
        <f>COUNTIF($D$3:$D$6372,D4307)</f>
        <v>1</v>
      </c>
      <c r="F4307" s="45" t="s">
        <v>583</v>
      </c>
      <c r="G4307" s="21" t="s">
        <v>3144</v>
      </c>
      <c r="H4307" s="54" t="s">
        <v>3144</v>
      </c>
      <c r="I4307" s="54" t="s">
        <v>3145</v>
      </c>
      <c r="J4307" s="14" t="s">
        <v>3134</v>
      </c>
      <c r="K4307" s="21" t="s">
        <v>3146</v>
      </c>
      <c r="L4307" s="14" t="s">
        <v>10</v>
      </c>
      <c r="M4307" s="13" t="s">
        <v>606</v>
      </c>
      <c r="N4307" s="13" t="s">
        <v>606</v>
      </c>
      <c r="O4307" s="13" t="s">
        <v>606</v>
      </c>
      <c r="P4307" s="13" t="s">
        <v>606</v>
      </c>
      <c r="Q4307" s="13" t="s">
        <v>606</v>
      </c>
      <c r="R4307" s="13"/>
      <c r="S4307" s="13"/>
      <c r="T4307" s="10">
        <v>30</v>
      </c>
      <c r="U4307" s="9" t="s">
        <v>4432</v>
      </c>
      <c r="V4307" s="9" t="s">
        <v>4430</v>
      </c>
      <c r="W4307" s="13" t="s">
        <v>82</v>
      </c>
    </row>
    <row r="4308" spans="1:23" x14ac:dyDescent="0.3">
      <c r="A4308" s="7" t="s">
        <v>4428</v>
      </c>
      <c r="B4308" s="14">
        <v>10168</v>
      </c>
      <c r="C4308" s="14">
        <v>35075</v>
      </c>
      <c r="D4308" s="14">
        <v>17026</v>
      </c>
      <c r="E4308" s="6">
        <f>COUNTIF($D$3:$D$6372,D4308)</f>
        <v>1</v>
      </c>
      <c r="F4308" s="45" t="s">
        <v>583</v>
      </c>
      <c r="G4308" s="21" t="s">
        <v>3144</v>
      </c>
      <c r="H4308" s="54" t="s">
        <v>3144</v>
      </c>
      <c r="I4308" s="54" t="s">
        <v>3145</v>
      </c>
      <c r="J4308" s="14" t="s">
        <v>3134</v>
      </c>
      <c r="K4308" s="21" t="s">
        <v>3146</v>
      </c>
      <c r="L4308" s="14" t="s">
        <v>10</v>
      </c>
      <c r="M4308" s="13" t="s">
        <v>606</v>
      </c>
      <c r="N4308" s="13" t="s">
        <v>606</v>
      </c>
      <c r="O4308" s="13" t="s">
        <v>606</v>
      </c>
      <c r="P4308" s="13" t="s">
        <v>606</v>
      </c>
      <c r="Q4308" s="13" t="s">
        <v>606</v>
      </c>
      <c r="R4308" s="13"/>
      <c r="S4308" s="13"/>
      <c r="T4308" s="10">
        <v>30</v>
      </c>
      <c r="U4308" s="9" t="s">
        <v>4432</v>
      </c>
      <c r="V4308" s="9" t="s">
        <v>4430</v>
      </c>
      <c r="W4308" s="13" t="s">
        <v>82</v>
      </c>
    </row>
    <row r="4309" spans="1:23" x14ac:dyDescent="0.3">
      <c r="A4309" s="7" t="s">
        <v>4428</v>
      </c>
      <c r="B4309" s="14">
        <v>10168</v>
      </c>
      <c r="C4309" s="14">
        <v>35075</v>
      </c>
      <c r="D4309" s="14">
        <v>17031</v>
      </c>
      <c r="E4309" s="6">
        <f>COUNTIF($D$3:$D$6372,D4309)</f>
        <v>1</v>
      </c>
      <c r="F4309" s="45" t="s">
        <v>583</v>
      </c>
      <c r="G4309" s="21" t="s">
        <v>3144</v>
      </c>
      <c r="H4309" s="54" t="s">
        <v>3144</v>
      </c>
      <c r="I4309" s="54" t="s">
        <v>3145</v>
      </c>
      <c r="J4309" s="14" t="s">
        <v>3134</v>
      </c>
      <c r="K4309" s="21" t="s">
        <v>3146</v>
      </c>
      <c r="L4309" s="14" t="s">
        <v>10</v>
      </c>
      <c r="M4309" s="13" t="s">
        <v>606</v>
      </c>
      <c r="N4309" s="13" t="s">
        <v>606</v>
      </c>
      <c r="O4309" s="13" t="s">
        <v>606</v>
      </c>
      <c r="P4309" s="13" t="s">
        <v>606</v>
      </c>
      <c r="Q4309" s="13" t="s">
        <v>606</v>
      </c>
      <c r="R4309" s="13"/>
      <c r="S4309" s="13"/>
      <c r="T4309" s="10">
        <v>30</v>
      </c>
      <c r="U4309" s="9" t="s">
        <v>4432</v>
      </c>
      <c r="V4309" s="9" t="s">
        <v>4430</v>
      </c>
      <c r="W4309" s="13" t="s">
        <v>82</v>
      </c>
    </row>
    <row r="4310" spans="1:23" x14ac:dyDescent="0.3">
      <c r="A4310" s="7" t="s">
        <v>4428</v>
      </c>
      <c r="B4310" s="14">
        <v>10168</v>
      </c>
      <c r="C4310" s="14">
        <v>35075</v>
      </c>
      <c r="D4310" s="14">
        <v>17032</v>
      </c>
      <c r="E4310" s="6">
        <f>COUNTIF($D$3:$D$6372,D4310)</f>
        <v>1</v>
      </c>
      <c r="F4310" s="45" t="s">
        <v>583</v>
      </c>
      <c r="G4310" s="21" t="s">
        <v>3144</v>
      </c>
      <c r="H4310" s="54" t="s">
        <v>3144</v>
      </c>
      <c r="I4310" s="54" t="s">
        <v>3145</v>
      </c>
      <c r="J4310" s="14" t="s">
        <v>3134</v>
      </c>
      <c r="K4310" s="21" t="s">
        <v>3150</v>
      </c>
      <c r="L4310" s="14" t="s">
        <v>10</v>
      </c>
      <c r="M4310" s="13" t="s">
        <v>606</v>
      </c>
      <c r="N4310" s="13" t="s">
        <v>606</v>
      </c>
      <c r="O4310" s="13" t="s">
        <v>606</v>
      </c>
      <c r="P4310" s="13" t="s">
        <v>606</v>
      </c>
      <c r="Q4310" s="13" t="s">
        <v>606</v>
      </c>
      <c r="R4310" s="13"/>
      <c r="S4310" s="13"/>
      <c r="T4310" s="10">
        <v>30</v>
      </c>
      <c r="U4310" s="9" t="s">
        <v>4432</v>
      </c>
      <c r="V4310" s="9" t="s">
        <v>4430</v>
      </c>
      <c r="W4310" s="13" t="s">
        <v>82</v>
      </c>
    </row>
    <row r="4311" spans="1:23" x14ac:dyDescent="0.3">
      <c r="A4311" s="7" t="s">
        <v>4428</v>
      </c>
      <c r="B4311" s="14">
        <v>10168</v>
      </c>
      <c r="C4311" s="14">
        <v>35075</v>
      </c>
      <c r="D4311" s="14">
        <v>17034</v>
      </c>
      <c r="E4311" s="6">
        <f>COUNTIF($D$3:$D$6372,D4311)</f>
        <v>1</v>
      </c>
      <c r="F4311" s="45" t="s">
        <v>583</v>
      </c>
      <c r="G4311" s="21" t="s">
        <v>3144</v>
      </c>
      <c r="H4311" s="54" t="s">
        <v>3144</v>
      </c>
      <c r="I4311" s="54" t="s">
        <v>3145</v>
      </c>
      <c r="J4311" s="14" t="s">
        <v>3134</v>
      </c>
      <c r="K4311" s="21" t="s">
        <v>3146</v>
      </c>
      <c r="L4311" s="14" t="s">
        <v>10</v>
      </c>
      <c r="M4311" s="13" t="s">
        <v>606</v>
      </c>
      <c r="N4311" s="13" t="s">
        <v>606</v>
      </c>
      <c r="O4311" s="13" t="s">
        <v>606</v>
      </c>
      <c r="P4311" s="13" t="s">
        <v>606</v>
      </c>
      <c r="Q4311" s="13" t="s">
        <v>606</v>
      </c>
      <c r="R4311" s="13"/>
      <c r="S4311" s="13"/>
      <c r="T4311" s="10">
        <v>30</v>
      </c>
      <c r="U4311" s="9" t="s">
        <v>4432</v>
      </c>
      <c r="V4311" s="9" t="s">
        <v>4430</v>
      </c>
      <c r="W4311" s="13" t="s">
        <v>82</v>
      </c>
    </row>
    <row r="4312" spans="1:23" x14ac:dyDescent="0.3">
      <c r="A4312" s="7" t="s">
        <v>4428</v>
      </c>
      <c r="B4312" s="14">
        <v>10168</v>
      </c>
      <c r="C4312" s="14">
        <v>35075</v>
      </c>
      <c r="D4312" s="14">
        <v>17035</v>
      </c>
      <c r="E4312" s="6">
        <f>COUNTIF($D$3:$D$6372,D4312)</f>
        <v>1</v>
      </c>
      <c r="F4312" s="45" t="s">
        <v>583</v>
      </c>
      <c r="G4312" s="21" t="s">
        <v>3144</v>
      </c>
      <c r="H4312" s="54" t="s">
        <v>3144</v>
      </c>
      <c r="I4312" s="54" t="s">
        <v>3145</v>
      </c>
      <c r="J4312" s="14" t="s">
        <v>3134</v>
      </c>
      <c r="K4312" s="21" t="s">
        <v>3150</v>
      </c>
      <c r="L4312" s="14" t="s">
        <v>10</v>
      </c>
      <c r="M4312" s="13" t="s">
        <v>606</v>
      </c>
      <c r="N4312" s="13" t="s">
        <v>606</v>
      </c>
      <c r="O4312" s="13" t="s">
        <v>606</v>
      </c>
      <c r="P4312" s="13" t="s">
        <v>606</v>
      </c>
      <c r="Q4312" s="13" t="s">
        <v>606</v>
      </c>
      <c r="R4312" s="13"/>
      <c r="S4312" s="13"/>
      <c r="T4312" s="10">
        <v>30</v>
      </c>
      <c r="U4312" s="9" t="s">
        <v>4432</v>
      </c>
      <c r="V4312" s="9" t="s">
        <v>4430</v>
      </c>
      <c r="W4312" s="13" t="s">
        <v>82</v>
      </c>
    </row>
    <row r="4313" spans="1:23" x14ac:dyDescent="0.3">
      <c r="A4313" s="7" t="s">
        <v>4428</v>
      </c>
      <c r="B4313" s="14">
        <v>21290</v>
      </c>
      <c r="C4313" s="14">
        <v>35075</v>
      </c>
      <c r="D4313" s="14">
        <v>17036</v>
      </c>
      <c r="E4313" s="6">
        <f>COUNTIF($D$3:$D$6372,D4313)</f>
        <v>1</v>
      </c>
      <c r="F4313" s="45" t="s">
        <v>583</v>
      </c>
      <c r="G4313" s="21" t="s">
        <v>3144</v>
      </c>
      <c r="H4313" s="54" t="s">
        <v>3144</v>
      </c>
      <c r="I4313" s="54" t="s">
        <v>3145</v>
      </c>
      <c r="J4313" s="14" t="s">
        <v>3134</v>
      </c>
      <c r="K4313" s="21" t="s">
        <v>3150</v>
      </c>
      <c r="L4313" s="14" t="s">
        <v>10</v>
      </c>
      <c r="M4313" s="13" t="s">
        <v>606</v>
      </c>
      <c r="N4313" s="13" t="s">
        <v>606</v>
      </c>
      <c r="O4313" s="13" t="s">
        <v>606</v>
      </c>
      <c r="P4313" s="13" t="s">
        <v>606</v>
      </c>
      <c r="Q4313" s="13" t="s">
        <v>606</v>
      </c>
      <c r="R4313" s="13"/>
      <c r="S4313" s="13"/>
      <c r="T4313" s="10">
        <v>30</v>
      </c>
      <c r="U4313" s="9" t="s">
        <v>4432</v>
      </c>
      <c r="V4313" s="9" t="s">
        <v>4430</v>
      </c>
      <c r="W4313" s="13" t="s">
        <v>82</v>
      </c>
    </row>
    <row r="4314" spans="1:23" x14ac:dyDescent="0.3">
      <c r="A4314" s="7" t="s">
        <v>4428</v>
      </c>
      <c r="B4314" s="14">
        <v>10168</v>
      </c>
      <c r="C4314" s="14">
        <v>35075</v>
      </c>
      <c r="D4314" s="14">
        <v>17037</v>
      </c>
      <c r="E4314" s="6">
        <f>COUNTIF($D$3:$D$6372,D4314)</f>
        <v>1</v>
      </c>
      <c r="F4314" s="45" t="s">
        <v>583</v>
      </c>
      <c r="G4314" s="21" t="s">
        <v>3144</v>
      </c>
      <c r="H4314" s="54" t="s">
        <v>3144</v>
      </c>
      <c r="I4314" s="54" t="s">
        <v>3145</v>
      </c>
      <c r="J4314" s="14" t="s">
        <v>3134</v>
      </c>
      <c r="K4314" s="21" t="s">
        <v>3146</v>
      </c>
      <c r="L4314" s="14" t="s">
        <v>10</v>
      </c>
      <c r="M4314" s="13" t="s">
        <v>606</v>
      </c>
      <c r="N4314" s="13" t="s">
        <v>606</v>
      </c>
      <c r="O4314" s="13" t="s">
        <v>606</v>
      </c>
      <c r="P4314" s="13" t="s">
        <v>606</v>
      </c>
      <c r="Q4314" s="13" t="s">
        <v>606</v>
      </c>
      <c r="R4314" s="13"/>
      <c r="S4314" s="13"/>
      <c r="T4314" s="10">
        <v>30</v>
      </c>
      <c r="U4314" s="9" t="s">
        <v>4432</v>
      </c>
      <c r="V4314" s="9" t="s">
        <v>4430</v>
      </c>
      <c r="W4314" s="13" t="s">
        <v>82</v>
      </c>
    </row>
    <row r="4315" spans="1:23" x14ac:dyDescent="0.3">
      <c r="A4315" s="7" t="s">
        <v>4428</v>
      </c>
      <c r="B4315" s="14">
        <v>31998</v>
      </c>
      <c r="C4315" s="14">
        <v>518097</v>
      </c>
      <c r="D4315" s="14">
        <v>17038</v>
      </c>
      <c r="E4315" s="6">
        <f>COUNTIF($D$3:$D$6372,D4315)</f>
        <v>1</v>
      </c>
      <c r="F4315" s="45" t="s">
        <v>590</v>
      </c>
      <c r="G4315" s="21" t="s">
        <v>3717</v>
      </c>
      <c r="H4315" s="54" t="s">
        <v>3717</v>
      </c>
      <c r="I4315" s="54" t="s">
        <v>3718</v>
      </c>
      <c r="J4315" s="14" t="s">
        <v>3448</v>
      </c>
      <c r="K4315" s="21" t="s">
        <v>3696</v>
      </c>
      <c r="L4315" s="14" t="s">
        <v>10</v>
      </c>
      <c r="M4315" s="13" t="s">
        <v>606</v>
      </c>
      <c r="N4315" s="13" t="s">
        <v>606</v>
      </c>
      <c r="O4315" s="13" t="s">
        <v>606</v>
      </c>
      <c r="P4315" s="13" t="s">
        <v>606</v>
      </c>
      <c r="Q4315" s="13" t="s">
        <v>606</v>
      </c>
      <c r="R4315" s="13"/>
      <c r="S4315" s="13"/>
      <c r="T4315" s="10">
        <v>25</v>
      </c>
      <c r="U4315" s="9" t="s">
        <v>4432</v>
      </c>
      <c r="V4315" s="9" t="s">
        <v>4429</v>
      </c>
      <c r="W4315" s="13" t="s">
        <v>26</v>
      </c>
    </row>
    <row r="4316" spans="1:23" x14ac:dyDescent="0.3">
      <c r="A4316" s="7" t="s">
        <v>4428</v>
      </c>
      <c r="B4316" s="14">
        <v>30402</v>
      </c>
      <c r="C4316" s="14">
        <v>35883</v>
      </c>
      <c r="D4316" s="14">
        <v>17039</v>
      </c>
      <c r="E4316" s="6">
        <f>COUNTIF($D$3:$D$6372,D4316)</f>
        <v>1</v>
      </c>
      <c r="F4316" s="45" t="s">
        <v>590</v>
      </c>
      <c r="G4316" s="21" t="s">
        <v>3036</v>
      </c>
      <c r="H4316" s="54" t="s">
        <v>3036</v>
      </c>
      <c r="I4316" s="54" t="s">
        <v>3037</v>
      </c>
      <c r="J4316" s="14" t="s">
        <v>2870</v>
      </c>
      <c r="K4316" s="21" t="s">
        <v>3038</v>
      </c>
      <c r="L4316" s="14" t="s">
        <v>10</v>
      </c>
      <c r="M4316" s="13" t="s">
        <v>606</v>
      </c>
      <c r="N4316" s="13" t="s">
        <v>606</v>
      </c>
      <c r="O4316" s="13" t="s">
        <v>606</v>
      </c>
      <c r="P4316" s="13" t="s">
        <v>606</v>
      </c>
      <c r="Q4316" s="13" t="s">
        <v>606</v>
      </c>
      <c r="R4316" s="13"/>
      <c r="S4316" s="13"/>
      <c r="T4316" s="10">
        <v>30</v>
      </c>
      <c r="U4316" s="9" t="s">
        <v>4432</v>
      </c>
      <c r="V4316" s="9" t="s">
        <v>4430</v>
      </c>
      <c r="W4316" s="13" t="s">
        <v>82</v>
      </c>
    </row>
    <row r="4317" spans="1:23" x14ac:dyDescent="0.3">
      <c r="A4317" s="7" t="s">
        <v>4428</v>
      </c>
      <c r="B4317" s="14">
        <v>34265</v>
      </c>
      <c r="C4317" s="14">
        <v>14954</v>
      </c>
      <c r="D4317" s="14">
        <v>17139</v>
      </c>
      <c r="E4317" s="6">
        <f>COUNTIF($D$3:$D$6372,D4317)</f>
        <v>1</v>
      </c>
      <c r="F4317" s="45" t="s">
        <v>3852</v>
      </c>
      <c r="G4317" s="21" t="s">
        <v>3847</v>
      </c>
      <c r="H4317" s="54" t="s">
        <v>3847</v>
      </c>
      <c r="I4317" s="54" t="s">
        <v>3851</v>
      </c>
      <c r="J4317" s="14" t="s">
        <v>3843</v>
      </c>
      <c r="K4317" s="21" t="s">
        <v>3879</v>
      </c>
      <c r="L4317" s="14" t="s">
        <v>10</v>
      </c>
      <c r="M4317" s="13" t="s">
        <v>606</v>
      </c>
      <c r="N4317" s="13" t="s">
        <v>606</v>
      </c>
      <c r="O4317" s="13" t="s">
        <v>606</v>
      </c>
      <c r="P4317" s="13" t="s">
        <v>606</v>
      </c>
      <c r="Q4317" s="13" t="s">
        <v>606</v>
      </c>
      <c r="R4317" s="13"/>
      <c r="S4317" s="13"/>
      <c r="T4317" s="10" t="s">
        <v>4814</v>
      </c>
      <c r="U4317" s="9" t="s">
        <v>4432</v>
      </c>
      <c r="V4317" s="9" t="s">
        <v>4430</v>
      </c>
      <c r="W4317" s="13" t="s">
        <v>82</v>
      </c>
    </row>
    <row r="4318" spans="1:23" x14ac:dyDescent="0.3">
      <c r="A4318" s="7" t="s">
        <v>4428</v>
      </c>
      <c r="B4318" s="14">
        <v>21290</v>
      </c>
      <c r="C4318" s="14">
        <v>35075</v>
      </c>
      <c r="D4318" s="14">
        <v>17159</v>
      </c>
      <c r="E4318" s="6">
        <f>COUNTIF($D$3:$D$6372,D4318)</f>
        <v>1</v>
      </c>
      <c r="F4318" s="45" t="s">
        <v>583</v>
      </c>
      <c r="G4318" s="21" t="s">
        <v>3144</v>
      </c>
      <c r="H4318" s="54" t="s">
        <v>3144</v>
      </c>
      <c r="I4318" s="54" t="s">
        <v>3145</v>
      </c>
      <c r="J4318" s="14" t="s">
        <v>3134</v>
      </c>
      <c r="K4318" s="21" t="s">
        <v>3150</v>
      </c>
      <c r="L4318" s="14" t="s">
        <v>10</v>
      </c>
      <c r="M4318" s="13" t="s">
        <v>606</v>
      </c>
      <c r="N4318" s="13" t="s">
        <v>606</v>
      </c>
      <c r="O4318" s="13" t="s">
        <v>606</v>
      </c>
      <c r="P4318" s="13" t="s">
        <v>606</v>
      </c>
      <c r="Q4318" s="13" t="s">
        <v>606</v>
      </c>
      <c r="R4318" s="13"/>
      <c r="S4318" s="13"/>
      <c r="T4318" s="10">
        <v>30</v>
      </c>
      <c r="U4318" s="9" t="s">
        <v>4432</v>
      </c>
      <c r="V4318" s="9" t="s">
        <v>4430</v>
      </c>
      <c r="W4318" s="13" t="s">
        <v>82</v>
      </c>
    </row>
    <row r="4319" spans="1:23" x14ac:dyDescent="0.3">
      <c r="A4319" s="7" t="s">
        <v>4428</v>
      </c>
      <c r="B4319" s="14">
        <v>6904</v>
      </c>
      <c r="C4319" s="14">
        <v>15133</v>
      </c>
      <c r="D4319" s="14">
        <v>17181</v>
      </c>
      <c r="E4319" s="6">
        <f>COUNTIF($D$3:$D$6372,D4319)</f>
        <v>1</v>
      </c>
      <c r="F4319" s="45" t="s">
        <v>11</v>
      </c>
      <c r="G4319" s="21" t="s">
        <v>3455</v>
      </c>
      <c r="H4319" s="54" t="s">
        <v>3455</v>
      </c>
      <c r="I4319" s="54" t="s">
        <v>3456</v>
      </c>
      <c r="J4319" s="14" t="s">
        <v>3448</v>
      </c>
      <c r="K4319" s="21" t="s">
        <v>3459</v>
      </c>
      <c r="L4319" s="14" t="s">
        <v>10</v>
      </c>
      <c r="M4319" s="13" t="s">
        <v>606</v>
      </c>
      <c r="N4319" s="13" t="s">
        <v>606</v>
      </c>
      <c r="O4319" s="13" t="s">
        <v>606</v>
      </c>
      <c r="P4319" s="13" t="s">
        <v>606</v>
      </c>
      <c r="Q4319" s="13" t="s">
        <v>606</v>
      </c>
      <c r="R4319" s="13" t="s">
        <v>606</v>
      </c>
      <c r="S4319" s="13"/>
      <c r="T4319" s="10">
        <v>30</v>
      </c>
      <c r="U4319" s="13" t="s">
        <v>601</v>
      </c>
      <c r="V4319" s="9" t="s">
        <v>4430</v>
      </c>
      <c r="W4319" s="13" t="s">
        <v>82</v>
      </c>
    </row>
    <row r="4320" spans="1:23" x14ac:dyDescent="0.3">
      <c r="A4320" s="7" t="s">
        <v>4428</v>
      </c>
      <c r="B4320" s="14">
        <v>14069</v>
      </c>
      <c r="C4320" s="14">
        <v>16965</v>
      </c>
      <c r="D4320" s="14">
        <v>17214</v>
      </c>
      <c r="E4320" s="6">
        <f>COUNTIF($D$3:$D$6372,D4320)</f>
        <v>1</v>
      </c>
      <c r="F4320" s="45" t="s">
        <v>11</v>
      </c>
      <c r="G4320" s="21" t="s">
        <v>3710</v>
      </c>
      <c r="H4320" s="54" t="s">
        <v>3710</v>
      </c>
      <c r="I4320" s="54" t="s">
        <v>3711</v>
      </c>
      <c r="J4320" s="14" t="s">
        <v>3448</v>
      </c>
      <c r="K4320" s="21" t="s">
        <v>3696</v>
      </c>
      <c r="L4320" s="14" t="s">
        <v>10</v>
      </c>
      <c r="M4320" s="13" t="s">
        <v>606</v>
      </c>
      <c r="N4320" s="13" t="s">
        <v>606</v>
      </c>
      <c r="O4320" s="13" t="s">
        <v>606</v>
      </c>
      <c r="P4320" s="13" t="s">
        <v>606</v>
      </c>
      <c r="Q4320" s="13" t="s">
        <v>606</v>
      </c>
      <c r="R4320" s="13"/>
      <c r="S4320" s="13"/>
      <c r="T4320" s="10">
        <v>5</v>
      </c>
      <c r="U4320" s="9" t="s">
        <v>4432</v>
      </c>
      <c r="V4320" s="9" t="s">
        <v>4429</v>
      </c>
      <c r="W4320" s="13" t="s">
        <v>26</v>
      </c>
    </row>
    <row r="4321" spans="1:23" x14ac:dyDescent="0.3">
      <c r="A4321" s="7" t="s">
        <v>4428</v>
      </c>
      <c r="B4321" s="14">
        <v>14069</v>
      </c>
      <c r="C4321" s="14">
        <v>16965</v>
      </c>
      <c r="D4321" s="14">
        <v>17215</v>
      </c>
      <c r="E4321" s="6">
        <f>COUNTIF($D$3:$D$6372,D4321)</f>
        <v>1</v>
      </c>
      <c r="F4321" s="45" t="s">
        <v>11</v>
      </c>
      <c r="G4321" s="21" t="s">
        <v>3710</v>
      </c>
      <c r="H4321" s="54" t="s">
        <v>3710</v>
      </c>
      <c r="I4321" s="54" t="s">
        <v>3711</v>
      </c>
      <c r="J4321" s="14" t="s">
        <v>3448</v>
      </c>
      <c r="K4321" s="21" t="s">
        <v>3696</v>
      </c>
      <c r="L4321" s="14" t="s">
        <v>10</v>
      </c>
      <c r="M4321" s="13" t="s">
        <v>606</v>
      </c>
      <c r="N4321" s="13" t="s">
        <v>606</v>
      </c>
      <c r="O4321" s="13" t="s">
        <v>606</v>
      </c>
      <c r="P4321" s="13" t="s">
        <v>606</v>
      </c>
      <c r="Q4321" s="13" t="s">
        <v>606</v>
      </c>
      <c r="R4321" s="13"/>
      <c r="S4321" s="13"/>
      <c r="T4321" s="10">
        <v>5</v>
      </c>
      <c r="U4321" s="9" t="s">
        <v>4432</v>
      </c>
      <c r="V4321" s="9" t="s">
        <v>4429</v>
      </c>
      <c r="W4321" s="13" t="s">
        <v>26</v>
      </c>
    </row>
    <row r="4322" spans="1:23" x14ac:dyDescent="0.3">
      <c r="A4322" s="7" t="s">
        <v>4428</v>
      </c>
      <c r="B4322" s="14">
        <v>14069</v>
      </c>
      <c r="C4322" s="14">
        <v>16965</v>
      </c>
      <c r="D4322" s="14">
        <v>17217</v>
      </c>
      <c r="E4322" s="6">
        <f>COUNTIF($D$3:$D$6372,D4322)</f>
        <v>1</v>
      </c>
      <c r="F4322" s="45" t="s">
        <v>583</v>
      </c>
      <c r="G4322" s="21" t="s">
        <v>3710</v>
      </c>
      <c r="H4322" s="54" t="s">
        <v>3710</v>
      </c>
      <c r="I4322" s="54" t="s">
        <v>3711</v>
      </c>
      <c r="J4322" s="14" t="s">
        <v>3448</v>
      </c>
      <c r="K4322" s="21" t="s">
        <v>3696</v>
      </c>
      <c r="L4322" s="14" t="s">
        <v>10</v>
      </c>
      <c r="M4322" s="13" t="s">
        <v>606</v>
      </c>
      <c r="N4322" s="13" t="s">
        <v>606</v>
      </c>
      <c r="O4322" s="13" t="s">
        <v>606</v>
      </c>
      <c r="P4322" s="13" t="s">
        <v>606</v>
      </c>
      <c r="Q4322" s="13" t="s">
        <v>606</v>
      </c>
      <c r="R4322" s="13"/>
      <c r="S4322" s="13"/>
      <c r="T4322" s="10">
        <v>5</v>
      </c>
      <c r="U4322" s="9" t="s">
        <v>4432</v>
      </c>
      <c r="V4322" s="9" t="s">
        <v>4429</v>
      </c>
      <c r="W4322" s="13" t="s">
        <v>26</v>
      </c>
    </row>
    <row r="4323" spans="1:23" x14ac:dyDescent="0.3">
      <c r="A4323" s="7" t="s">
        <v>4428</v>
      </c>
      <c r="B4323" s="14">
        <v>14069</v>
      </c>
      <c r="C4323" s="14">
        <v>16965</v>
      </c>
      <c r="D4323" s="14">
        <v>17218</v>
      </c>
      <c r="E4323" s="6">
        <f>COUNTIF($D$3:$D$6372,D4323)</f>
        <v>1</v>
      </c>
      <c r="F4323" s="45" t="s">
        <v>583</v>
      </c>
      <c r="G4323" s="21" t="s">
        <v>3710</v>
      </c>
      <c r="H4323" s="54" t="s">
        <v>3710</v>
      </c>
      <c r="I4323" s="54" t="s">
        <v>3711</v>
      </c>
      <c r="J4323" s="14" t="s">
        <v>3448</v>
      </c>
      <c r="K4323" s="21" t="s">
        <v>3696</v>
      </c>
      <c r="L4323" s="14" t="s">
        <v>10</v>
      </c>
      <c r="M4323" s="13" t="s">
        <v>606</v>
      </c>
      <c r="N4323" s="13" t="s">
        <v>606</v>
      </c>
      <c r="O4323" s="13" t="s">
        <v>606</v>
      </c>
      <c r="P4323" s="13" t="s">
        <v>606</v>
      </c>
      <c r="Q4323" s="13" t="s">
        <v>606</v>
      </c>
      <c r="R4323" s="13"/>
      <c r="S4323" s="13"/>
      <c r="T4323" s="10">
        <v>5</v>
      </c>
      <c r="U4323" s="9" t="s">
        <v>4432</v>
      </c>
      <c r="V4323" s="9" t="s">
        <v>4429</v>
      </c>
      <c r="W4323" s="13" t="s">
        <v>26</v>
      </c>
    </row>
    <row r="4324" spans="1:23" x14ac:dyDescent="0.3">
      <c r="A4324" s="7" t="s">
        <v>4428</v>
      </c>
      <c r="B4324" s="14">
        <v>31118</v>
      </c>
      <c r="C4324" s="14">
        <v>908079</v>
      </c>
      <c r="D4324" s="14">
        <v>17226</v>
      </c>
      <c r="E4324" s="6">
        <f>COUNTIF($D$3:$D$6372,D4324)</f>
        <v>1</v>
      </c>
      <c r="F4324" s="45" t="s">
        <v>1728</v>
      </c>
      <c r="G4324" s="21" t="s">
        <v>3243</v>
      </c>
      <c r="H4324" s="54" t="s">
        <v>3243</v>
      </c>
      <c r="I4324" s="54" t="s">
        <v>3244</v>
      </c>
      <c r="J4324" s="14" t="s">
        <v>3134</v>
      </c>
      <c r="K4324" s="21" t="s">
        <v>3240</v>
      </c>
      <c r="L4324" s="14" t="s">
        <v>10</v>
      </c>
      <c r="M4324" s="13" t="s">
        <v>606</v>
      </c>
      <c r="N4324" s="13" t="s">
        <v>606</v>
      </c>
      <c r="O4324" s="13" t="s">
        <v>606</v>
      </c>
      <c r="P4324" s="13" t="s">
        <v>606</v>
      </c>
      <c r="Q4324" s="13" t="s">
        <v>606</v>
      </c>
      <c r="R4324" s="13"/>
      <c r="S4324" s="13"/>
      <c r="T4324" s="10">
        <v>30</v>
      </c>
      <c r="U4324" s="9" t="s">
        <v>4432</v>
      </c>
      <c r="V4324" s="9" t="s">
        <v>4429</v>
      </c>
      <c r="W4324" s="13" t="s">
        <v>26</v>
      </c>
    </row>
    <row r="4325" spans="1:23" x14ac:dyDescent="0.3">
      <c r="A4325" s="7" t="s">
        <v>4428</v>
      </c>
      <c r="B4325" s="14">
        <v>36581</v>
      </c>
      <c r="C4325" s="14">
        <v>1003516</v>
      </c>
      <c r="D4325" s="14">
        <v>17304</v>
      </c>
      <c r="E4325" s="6">
        <f>COUNTIF($D$3:$D$6372,D4325)</f>
        <v>1</v>
      </c>
      <c r="F4325" s="45" t="s">
        <v>583</v>
      </c>
      <c r="G4325" s="21" t="s">
        <v>2469</v>
      </c>
      <c r="H4325" s="54" t="s">
        <v>2469</v>
      </c>
      <c r="I4325" s="54" t="s">
        <v>2470</v>
      </c>
      <c r="J4325" s="14" t="s">
        <v>2341</v>
      </c>
      <c r="K4325" s="21" t="s">
        <v>2466</v>
      </c>
      <c r="L4325" s="14" t="s">
        <v>10</v>
      </c>
      <c r="M4325" s="13" t="s">
        <v>606</v>
      </c>
      <c r="N4325" s="13" t="s">
        <v>606</v>
      </c>
      <c r="O4325" s="13" t="s">
        <v>606</v>
      </c>
      <c r="P4325" s="13" t="s">
        <v>606</v>
      </c>
      <c r="Q4325" s="13" t="s">
        <v>606</v>
      </c>
      <c r="R4325" s="13"/>
      <c r="S4325" s="13"/>
      <c r="T4325" s="10">
        <v>30</v>
      </c>
      <c r="U4325" s="9" t="s">
        <v>4432</v>
      </c>
      <c r="V4325" s="9" t="s">
        <v>4431</v>
      </c>
      <c r="W4325" s="13" t="s">
        <v>26</v>
      </c>
    </row>
    <row r="4326" spans="1:23" x14ac:dyDescent="0.3">
      <c r="A4326" s="7" t="s">
        <v>4428</v>
      </c>
      <c r="B4326" s="14">
        <v>31548</v>
      </c>
      <c r="C4326" s="14">
        <v>18444</v>
      </c>
      <c r="D4326" s="14">
        <v>17316</v>
      </c>
      <c r="E4326" s="6">
        <f>COUNTIF($D$3:$D$6372,D4326)</f>
        <v>1</v>
      </c>
      <c r="F4326" s="45" t="s">
        <v>1653</v>
      </c>
      <c r="G4326" s="21" t="s">
        <v>3841</v>
      </c>
      <c r="H4326" s="54" t="s">
        <v>3841</v>
      </c>
      <c r="I4326" s="54" t="s">
        <v>3842</v>
      </c>
      <c r="J4326" s="14" t="s">
        <v>3843</v>
      </c>
      <c r="K4326" s="21" t="s">
        <v>3859</v>
      </c>
      <c r="L4326" s="14" t="s">
        <v>10</v>
      </c>
      <c r="M4326" s="13" t="s">
        <v>606</v>
      </c>
      <c r="N4326" s="13" t="s">
        <v>606</v>
      </c>
      <c r="O4326" s="13" t="s">
        <v>606</v>
      </c>
      <c r="P4326" s="13" t="s">
        <v>606</v>
      </c>
      <c r="Q4326" s="13" t="s">
        <v>606</v>
      </c>
      <c r="R4326" s="13"/>
      <c r="S4326" s="13"/>
      <c r="T4326" s="10">
        <v>30</v>
      </c>
      <c r="U4326" s="9" t="s">
        <v>4432</v>
      </c>
      <c r="V4326" s="9" t="s">
        <v>4430</v>
      </c>
      <c r="W4326" s="13" t="s">
        <v>82</v>
      </c>
    </row>
    <row r="4327" spans="1:23" x14ac:dyDescent="0.3">
      <c r="A4327" s="7" t="s">
        <v>4428</v>
      </c>
      <c r="B4327" s="14">
        <v>39400</v>
      </c>
      <c r="C4327" s="14">
        <v>34950</v>
      </c>
      <c r="D4327" s="14">
        <v>17335</v>
      </c>
      <c r="E4327" s="6">
        <f>COUNTIF($D$3:$D$6372,D4327)</f>
        <v>1</v>
      </c>
      <c r="F4327" s="45" t="s">
        <v>583</v>
      </c>
      <c r="G4327" s="21" t="s">
        <v>3908</v>
      </c>
      <c r="H4327" s="54" t="s">
        <v>3908</v>
      </c>
      <c r="I4327" s="54" t="s">
        <v>3909</v>
      </c>
      <c r="J4327" s="14" t="s">
        <v>3843</v>
      </c>
      <c r="K4327" s="21" t="s">
        <v>3907</v>
      </c>
      <c r="L4327" s="14" t="s">
        <v>10</v>
      </c>
      <c r="M4327" s="13" t="s">
        <v>606</v>
      </c>
      <c r="N4327" s="13" t="s">
        <v>606</v>
      </c>
      <c r="O4327" s="13" t="s">
        <v>606</v>
      </c>
      <c r="P4327" s="13" t="s">
        <v>606</v>
      </c>
      <c r="Q4327" s="13" t="s">
        <v>606</v>
      </c>
      <c r="R4327" s="13"/>
      <c r="S4327" s="13"/>
      <c r="T4327" s="10">
        <v>25</v>
      </c>
      <c r="U4327" s="9" t="s">
        <v>4432</v>
      </c>
      <c r="V4327" s="9" t="s">
        <v>4430</v>
      </c>
      <c r="W4327" s="13" t="s">
        <v>82</v>
      </c>
    </row>
    <row r="4328" spans="1:23" x14ac:dyDescent="0.3">
      <c r="A4328" s="7" t="s">
        <v>4428</v>
      </c>
      <c r="B4328" s="14">
        <v>34265</v>
      </c>
      <c r="C4328" s="14">
        <v>14954</v>
      </c>
      <c r="D4328" s="14">
        <v>17341</v>
      </c>
      <c r="E4328" s="6">
        <f>COUNTIF($D$3:$D$6372,D4328)</f>
        <v>1</v>
      </c>
      <c r="F4328" s="45" t="s">
        <v>3852</v>
      </c>
      <c r="G4328" s="21" t="s">
        <v>3847</v>
      </c>
      <c r="H4328" s="54" t="s">
        <v>3847</v>
      </c>
      <c r="I4328" s="54" t="s">
        <v>3851</v>
      </c>
      <c r="J4328" s="14" t="s">
        <v>3843</v>
      </c>
      <c r="K4328" s="21" t="s">
        <v>3866</v>
      </c>
      <c r="L4328" s="14" t="s">
        <v>10</v>
      </c>
      <c r="M4328" s="13" t="s">
        <v>606</v>
      </c>
      <c r="N4328" s="13" t="s">
        <v>606</v>
      </c>
      <c r="O4328" s="13" t="s">
        <v>606</v>
      </c>
      <c r="P4328" s="13" t="s">
        <v>606</v>
      </c>
      <c r="Q4328" s="13" t="s">
        <v>606</v>
      </c>
      <c r="R4328" s="13"/>
      <c r="S4328" s="13"/>
      <c r="T4328" s="10" t="s">
        <v>4814</v>
      </c>
      <c r="U4328" s="9" t="s">
        <v>4432</v>
      </c>
      <c r="V4328" s="9" t="s">
        <v>4430</v>
      </c>
      <c r="W4328" s="13" t="s">
        <v>82</v>
      </c>
    </row>
    <row r="4329" spans="1:23" x14ac:dyDescent="0.3">
      <c r="A4329" s="7" t="s">
        <v>4428</v>
      </c>
      <c r="B4329" s="14">
        <v>19796</v>
      </c>
      <c r="C4329" s="14">
        <v>72818</v>
      </c>
      <c r="D4329" s="14">
        <v>17360</v>
      </c>
      <c r="E4329" s="6">
        <f>COUNTIF($D$3:$D$6372,D4329)</f>
        <v>1</v>
      </c>
      <c r="F4329" s="45" t="s">
        <v>590</v>
      </c>
      <c r="G4329" s="21" t="s">
        <v>4379</v>
      </c>
      <c r="H4329" s="54" t="s">
        <v>4379</v>
      </c>
      <c r="I4329" s="54" t="s">
        <v>4380</v>
      </c>
      <c r="J4329" s="14" t="s">
        <v>4088</v>
      </c>
      <c r="K4329" s="21" t="s">
        <v>4357</v>
      </c>
      <c r="L4329" s="14" t="s">
        <v>10</v>
      </c>
      <c r="M4329" s="13" t="s">
        <v>606</v>
      </c>
      <c r="N4329" s="13" t="s">
        <v>606</v>
      </c>
      <c r="O4329" s="13" t="s">
        <v>606</v>
      </c>
      <c r="P4329" s="13" t="s">
        <v>606</v>
      </c>
      <c r="Q4329" s="13" t="s">
        <v>606</v>
      </c>
      <c r="R4329" s="13"/>
      <c r="S4329" s="13"/>
      <c r="T4329" s="10">
        <v>27</v>
      </c>
      <c r="U4329" s="13" t="s">
        <v>601</v>
      </c>
      <c r="V4329" s="9" t="s">
        <v>4430</v>
      </c>
      <c r="W4329" s="13" t="s">
        <v>82</v>
      </c>
    </row>
    <row r="4330" spans="1:23" x14ac:dyDescent="0.3">
      <c r="A4330" s="7" t="s">
        <v>4428</v>
      </c>
      <c r="B4330" s="14">
        <v>39973</v>
      </c>
      <c r="C4330" s="14">
        <v>4327</v>
      </c>
      <c r="D4330" s="14">
        <v>17481</v>
      </c>
      <c r="E4330" s="6">
        <f>COUNTIF($D$3:$D$6372,D4330)</f>
        <v>1</v>
      </c>
      <c r="F4330" s="45" t="s">
        <v>11</v>
      </c>
      <c r="G4330" s="21" t="s">
        <v>2041</v>
      </c>
      <c r="H4330" s="54" t="s">
        <v>2041</v>
      </c>
      <c r="I4330" s="54" t="s">
        <v>2049</v>
      </c>
      <c r="J4330" s="14" t="s">
        <v>2034</v>
      </c>
      <c r="K4330" s="21" t="s">
        <v>2043</v>
      </c>
      <c r="L4330" s="14" t="s">
        <v>10</v>
      </c>
      <c r="M4330" s="13" t="s">
        <v>606</v>
      </c>
      <c r="N4330" s="13" t="s">
        <v>606</v>
      </c>
      <c r="O4330" s="13" t="s">
        <v>606</v>
      </c>
      <c r="P4330" s="13" t="s">
        <v>606</v>
      </c>
      <c r="Q4330" s="13" t="s">
        <v>606</v>
      </c>
      <c r="R4330" s="13"/>
      <c r="S4330" s="13"/>
      <c r="T4330" s="10">
        <v>15</v>
      </c>
      <c r="U4330" s="9" t="s">
        <v>4432</v>
      </c>
      <c r="V4330" s="9" t="s">
        <v>4430</v>
      </c>
      <c r="W4330" s="13" t="s">
        <v>82</v>
      </c>
    </row>
    <row r="4331" spans="1:23" x14ac:dyDescent="0.3">
      <c r="A4331" s="7" t="s">
        <v>4428</v>
      </c>
      <c r="B4331" s="14">
        <v>38309</v>
      </c>
      <c r="C4331" s="14">
        <v>1008824</v>
      </c>
      <c r="D4331" s="14">
        <v>17507</v>
      </c>
      <c r="E4331" s="6">
        <f>COUNTIF($D$3:$D$6372,D4331)</f>
        <v>1</v>
      </c>
      <c r="F4331" s="45" t="s">
        <v>1653</v>
      </c>
      <c r="G4331" s="21" t="s">
        <v>2367</v>
      </c>
      <c r="H4331" s="54" t="s">
        <v>2367</v>
      </c>
      <c r="I4331" s="54" t="s">
        <v>2368</v>
      </c>
      <c r="J4331" s="14" t="s">
        <v>2341</v>
      </c>
      <c r="K4331" s="21" t="s">
        <v>2369</v>
      </c>
      <c r="L4331" s="14" t="s">
        <v>10</v>
      </c>
      <c r="M4331" s="13" t="s">
        <v>606</v>
      </c>
      <c r="N4331" s="13" t="s">
        <v>606</v>
      </c>
      <c r="O4331" s="13" t="s">
        <v>606</v>
      </c>
      <c r="P4331" s="13" t="s">
        <v>606</v>
      </c>
      <c r="Q4331" s="13" t="s">
        <v>606</v>
      </c>
      <c r="R4331" s="13"/>
      <c r="S4331" s="13"/>
      <c r="T4331" s="10">
        <v>30</v>
      </c>
      <c r="U4331" s="9" t="s">
        <v>4432</v>
      </c>
      <c r="V4331" s="9" t="s">
        <v>4430</v>
      </c>
      <c r="W4331" s="13" t="s">
        <v>82</v>
      </c>
    </row>
    <row r="4332" spans="1:23" x14ac:dyDescent="0.3">
      <c r="A4332" s="7" t="s">
        <v>4428</v>
      </c>
      <c r="B4332" s="14">
        <v>31369</v>
      </c>
      <c r="C4332" s="14">
        <v>14954</v>
      </c>
      <c r="D4332" s="14">
        <v>17519</v>
      </c>
      <c r="E4332" s="6">
        <f>COUNTIF($D$3:$D$6372,D4332)</f>
        <v>1</v>
      </c>
      <c r="F4332" s="45" t="s">
        <v>583</v>
      </c>
      <c r="G4332" s="21" t="s">
        <v>3847</v>
      </c>
      <c r="H4332" s="54" t="s">
        <v>3847</v>
      </c>
      <c r="I4332" s="54" t="s">
        <v>3851</v>
      </c>
      <c r="J4332" s="14" t="s">
        <v>3843</v>
      </c>
      <c r="K4332" s="21" t="s">
        <v>3872</v>
      </c>
      <c r="L4332" s="14" t="s">
        <v>10</v>
      </c>
      <c r="M4332" s="13" t="s">
        <v>606</v>
      </c>
      <c r="N4332" s="13" t="s">
        <v>606</v>
      </c>
      <c r="O4332" s="13" t="s">
        <v>606</v>
      </c>
      <c r="P4332" s="13" t="s">
        <v>606</v>
      </c>
      <c r="Q4332" s="13" t="s">
        <v>606</v>
      </c>
      <c r="R4332" s="13"/>
      <c r="S4332" s="13"/>
      <c r="T4332" s="10">
        <v>17</v>
      </c>
      <c r="U4332" s="9" t="s">
        <v>4432</v>
      </c>
      <c r="V4332" s="9" t="s">
        <v>4430</v>
      </c>
      <c r="W4332" s="13" t="s">
        <v>82</v>
      </c>
    </row>
    <row r="4333" spans="1:23" x14ac:dyDescent="0.3">
      <c r="A4333" s="7" t="s">
        <v>4428</v>
      </c>
      <c r="B4333" s="14">
        <v>31365</v>
      </c>
      <c r="C4333" s="14">
        <v>14954</v>
      </c>
      <c r="D4333" s="14">
        <v>17529</v>
      </c>
      <c r="E4333" s="6">
        <f>COUNTIF($D$3:$D$6372,D4333)</f>
        <v>1</v>
      </c>
      <c r="F4333" s="45" t="s">
        <v>583</v>
      </c>
      <c r="G4333" s="21" t="s">
        <v>3847</v>
      </c>
      <c r="H4333" s="54" t="s">
        <v>3847</v>
      </c>
      <c r="I4333" s="54" t="s">
        <v>3851</v>
      </c>
      <c r="J4333" s="14" t="s">
        <v>3843</v>
      </c>
      <c r="K4333" s="21" t="s">
        <v>3897</v>
      </c>
      <c r="L4333" s="14" t="s">
        <v>10</v>
      </c>
      <c r="M4333" s="13" t="s">
        <v>606</v>
      </c>
      <c r="N4333" s="13" t="s">
        <v>606</v>
      </c>
      <c r="O4333" s="13" t="s">
        <v>606</v>
      </c>
      <c r="P4333" s="13" t="s">
        <v>606</v>
      </c>
      <c r="Q4333" s="13" t="s">
        <v>606</v>
      </c>
      <c r="R4333" s="13"/>
      <c r="S4333" s="13"/>
      <c r="T4333" s="10">
        <v>17</v>
      </c>
      <c r="U4333" s="9" t="s">
        <v>4432</v>
      </c>
      <c r="V4333" s="9" t="s">
        <v>4430</v>
      </c>
      <c r="W4333" s="13" t="s">
        <v>82</v>
      </c>
    </row>
    <row r="4334" spans="1:23" x14ac:dyDescent="0.3">
      <c r="A4334" s="7" t="s">
        <v>4428</v>
      </c>
      <c r="B4334" s="14">
        <v>31365</v>
      </c>
      <c r="C4334" s="14">
        <v>14954</v>
      </c>
      <c r="D4334" s="14">
        <v>17532</v>
      </c>
      <c r="E4334" s="6">
        <f>COUNTIF($D$3:$D$6372,D4334)</f>
        <v>1</v>
      </c>
      <c r="F4334" s="45" t="s">
        <v>583</v>
      </c>
      <c r="G4334" s="21" t="s">
        <v>3847</v>
      </c>
      <c r="H4334" s="54" t="s">
        <v>3847</v>
      </c>
      <c r="I4334" s="54" t="s">
        <v>3851</v>
      </c>
      <c r="J4334" s="14" t="s">
        <v>3843</v>
      </c>
      <c r="K4334" s="21" t="s">
        <v>3897</v>
      </c>
      <c r="L4334" s="14" t="s">
        <v>10</v>
      </c>
      <c r="M4334" s="13" t="s">
        <v>606</v>
      </c>
      <c r="N4334" s="13" t="s">
        <v>606</v>
      </c>
      <c r="O4334" s="13" t="s">
        <v>606</v>
      </c>
      <c r="P4334" s="13" t="s">
        <v>606</v>
      </c>
      <c r="Q4334" s="13" t="s">
        <v>606</v>
      </c>
      <c r="R4334" s="13"/>
      <c r="S4334" s="13"/>
      <c r="T4334" s="10">
        <v>17</v>
      </c>
      <c r="U4334" s="9" t="s">
        <v>4432</v>
      </c>
      <c r="V4334" s="9" t="s">
        <v>4430</v>
      </c>
      <c r="W4334" s="13" t="s">
        <v>82</v>
      </c>
    </row>
    <row r="4335" spans="1:23" x14ac:dyDescent="0.3">
      <c r="A4335" s="7" t="s">
        <v>4428</v>
      </c>
      <c r="B4335" s="14">
        <v>31369</v>
      </c>
      <c r="C4335" s="14">
        <v>14954</v>
      </c>
      <c r="D4335" s="14">
        <v>17541</v>
      </c>
      <c r="E4335" s="6">
        <f>COUNTIF($D$3:$D$6372,D4335)</f>
        <v>1</v>
      </c>
      <c r="F4335" s="45" t="s">
        <v>583</v>
      </c>
      <c r="G4335" s="21" t="s">
        <v>3847</v>
      </c>
      <c r="H4335" s="54" t="s">
        <v>3847</v>
      </c>
      <c r="I4335" s="54" t="s">
        <v>3851</v>
      </c>
      <c r="J4335" s="14" t="s">
        <v>3843</v>
      </c>
      <c r="K4335" s="21" t="s">
        <v>3872</v>
      </c>
      <c r="L4335" s="14" t="s">
        <v>10</v>
      </c>
      <c r="M4335" s="13" t="s">
        <v>606</v>
      </c>
      <c r="N4335" s="13" t="s">
        <v>606</v>
      </c>
      <c r="O4335" s="13" t="s">
        <v>606</v>
      </c>
      <c r="P4335" s="13" t="s">
        <v>606</v>
      </c>
      <c r="Q4335" s="13" t="s">
        <v>606</v>
      </c>
      <c r="R4335" s="13"/>
      <c r="S4335" s="13"/>
      <c r="T4335" s="10">
        <v>17</v>
      </c>
      <c r="U4335" s="9" t="s">
        <v>4432</v>
      </c>
      <c r="V4335" s="9" t="s">
        <v>4430</v>
      </c>
      <c r="W4335" s="13" t="s">
        <v>82</v>
      </c>
    </row>
    <row r="4336" spans="1:23" x14ac:dyDescent="0.3">
      <c r="A4336" s="7" t="s">
        <v>4428</v>
      </c>
      <c r="B4336" s="14">
        <v>31880</v>
      </c>
      <c r="C4336" s="14">
        <v>1002097</v>
      </c>
      <c r="D4336" s="14">
        <v>17543</v>
      </c>
      <c r="E4336" s="6">
        <f>COUNTIF($D$3:$D$6372,D4336)</f>
        <v>1</v>
      </c>
      <c r="F4336" s="45" t="s">
        <v>583</v>
      </c>
      <c r="G4336" s="21" t="s">
        <v>3919</v>
      </c>
      <c r="H4336" s="54" t="s">
        <v>3919</v>
      </c>
      <c r="I4336" s="54" t="s">
        <v>3920</v>
      </c>
      <c r="J4336" s="14" t="s">
        <v>3843</v>
      </c>
      <c r="K4336" s="21" t="s">
        <v>3918</v>
      </c>
      <c r="L4336" s="14" t="s">
        <v>10</v>
      </c>
      <c r="M4336" s="13" t="s">
        <v>606</v>
      </c>
      <c r="N4336" s="13" t="s">
        <v>606</v>
      </c>
      <c r="O4336" s="13" t="s">
        <v>606</v>
      </c>
      <c r="P4336" s="13" t="s">
        <v>606</v>
      </c>
      <c r="Q4336" s="13" t="s">
        <v>606</v>
      </c>
      <c r="R4336" s="13"/>
      <c r="S4336" s="13"/>
      <c r="T4336" s="10">
        <v>25</v>
      </c>
      <c r="U4336" s="9" t="s">
        <v>4432</v>
      </c>
      <c r="V4336" s="9" t="s">
        <v>4430</v>
      </c>
      <c r="W4336" s="13" t="s">
        <v>82</v>
      </c>
    </row>
    <row r="4337" spans="1:23" x14ac:dyDescent="0.3">
      <c r="A4337" s="7" t="s">
        <v>4428</v>
      </c>
      <c r="B4337" s="14">
        <v>31365</v>
      </c>
      <c r="C4337" s="14">
        <v>14954</v>
      </c>
      <c r="D4337" s="14">
        <v>17544</v>
      </c>
      <c r="E4337" s="6">
        <f>COUNTIF($D$3:$D$6372,D4337)</f>
        <v>1</v>
      </c>
      <c r="F4337" s="45" t="s">
        <v>583</v>
      </c>
      <c r="G4337" s="21" t="s">
        <v>3847</v>
      </c>
      <c r="H4337" s="54" t="s">
        <v>3847</v>
      </c>
      <c r="I4337" s="54" t="s">
        <v>3851</v>
      </c>
      <c r="J4337" s="14" t="s">
        <v>3843</v>
      </c>
      <c r="K4337" s="21" t="s">
        <v>3897</v>
      </c>
      <c r="L4337" s="14" t="s">
        <v>10</v>
      </c>
      <c r="M4337" s="13" t="s">
        <v>606</v>
      </c>
      <c r="N4337" s="13" t="s">
        <v>606</v>
      </c>
      <c r="O4337" s="13" t="s">
        <v>606</v>
      </c>
      <c r="P4337" s="13" t="s">
        <v>606</v>
      </c>
      <c r="Q4337" s="13" t="s">
        <v>606</v>
      </c>
      <c r="R4337" s="13"/>
      <c r="S4337" s="13"/>
      <c r="T4337" s="10">
        <v>17</v>
      </c>
      <c r="U4337" s="9" t="s">
        <v>4432</v>
      </c>
      <c r="V4337" s="9" t="s">
        <v>4430</v>
      </c>
      <c r="W4337" s="13" t="s">
        <v>82</v>
      </c>
    </row>
    <row r="4338" spans="1:23" x14ac:dyDescent="0.3">
      <c r="A4338" s="7" t="s">
        <v>4428</v>
      </c>
      <c r="B4338" s="14">
        <v>31161</v>
      </c>
      <c r="C4338" s="14">
        <v>28629</v>
      </c>
      <c r="D4338" s="14">
        <v>18086</v>
      </c>
      <c r="E4338" s="6">
        <f>COUNTIF($D$3:$D$6372,D4338)</f>
        <v>1</v>
      </c>
      <c r="F4338" s="45" t="s">
        <v>1723</v>
      </c>
      <c r="G4338" s="21" t="s">
        <v>1724</v>
      </c>
      <c r="H4338" s="54" t="s">
        <v>1724</v>
      </c>
      <c r="I4338" s="54" t="s">
        <v>1725</v>
      </c>
      <c r="J4338" s="14" t="s">
        <v>1726</v>
      </c>
      <c r="K4338" s="21" t="s">
        <v>1727</v>
      </c>
      <c r="L4338" s="14" t="s">
        <v>10</v>
      </c>
      <c r="M4338" s="13" t="s">
        <v>606</v>
      </c>
      <c r="N4338" s="13" t="s">
        <v>606</v>
      </c>
      <c r="O4338" s="13" t="s">
        <v>606</v>
      </c>
      <c r="P4338" s="13" t="s">
        <v>606</v>
      </c>
      <c r="Q4338" s="13" t="s">
        <v>606</v>
      </c>
      <c r="R4338" s="13"/>
      <c r="S4338" s="13"/>
      <c r="T4338" s="10" t="s">
        <v>4814</v>
      </c>
      <c r="U4338" s="9" t="s">
        <v>4432</v>
      </c>
      <c r="V4338" s="9" t="s">
        <v>4430</v>
      </c>
      <c r="W4338" s="13" t="s">
        <v>82</v>
      </c>
    </row>
    <row r="4339" spans="1:23" x14ac:dyDescent="0.3">
      <c r="A4339" s="7" t="s">
        <v>4428</v>
      </c>
      <c r="B4339" s="14">
        <v>38428</v>
      </c>
      <c r="C4339" s="14">
        <v>1011201</v>
      </c>
      <c r="D4339" s="14">
        <v>18451</v>
      </c>
      <c r="E4339" s="6">
        <f>COUNTIF($D$3:$D$6372,D4339)</f>
        <v>1</v>
      </c>
      <c r="F4339" s="45" t="s">
        <v>1653</v>
      </c>
      <c r="G4339" s="21" t="s">
        <v>2457</v>
      </c>
      <c r="H4339" s="54" t="s">
        <v>2457</v>
      </c>
      <c r="I4339" s="54" t="s">
        <v>2458</v>
      </c>
      <c r="J4339" s="14" t="s">
        <v>2341</v>
      </c>
      <c r="K4339" s="21" t="s">
        <v>2441</v>
      </c>
      <c r="L4339" s="14" t="s">
        <v>10</v>
      </c>
      <c r="M4339" s="13" t="s">
        <v>606</v>
      </c>
      <c r="N4339" s="13" t="s">
        <v>606</v>
      </c>
      <c r="O4339" s="13" t="s">
        <v>606</v>
      </c>
      <c r="P4339" s="13" t="s">
        <v>606</v>
      </c>
      <c r="Q4339" s="13" t="s">
        <v>606</v>
      </c>
      <c r="R4339" s="13"/>
      <c r="S4339" s="13"/>
      <c r="T4339" s="10">
        <v>30</v>
      </c>
      <c r="U4339" s="9" t="s">
        <v>4432</v>
      </c>
      <c r="V4339" s="9" t="s">
        <v>4429</v>
      </c>
      <c r="W4339" s="13" t="s">
        <v>26</v>
      </c>
    </row>
    <row r="4340" spans="1:23" x14ac:dyDescent="0.3">
      <c r="A4340" s="7" t="s">
        <v>4428</v>
      </c>
      <c r="B4340" s="14">
        <v>11350</v>
      </c>
      <c r="C4340" s="14">
        <v>39518</v>
      </c>
      <c r="D4340" s="14">
        <v>18463</v>
      </c>
      <c r="E4340" s="6">
        <f>COUNTIF($D$3:$D$6372,D4340)</f>
        <v>1</v>
      </c>
      <c r="F4340" s="45" t="s">
        <v>593</v>
      </c>
      <c r="G4340" s="21" t="s">
        <v>2643</v>
      </c>
      <c r="H4340" s="54" t="s">
        <v>2643</v>
      </c>
      <c r="I4340" s="54" t="s">
        <v>2644</v>
      </c>
      <c r="J4340" s="14" t="s">
        <v>2608</v>
      </c>
      <c r="K4340" s="21" t="s">
        <v>2640</v>
      </c>
      <c r="L4340" s="14" t="s">
        <v>10</v>
      </c>
      <c r="M4340" s="13" t="s">
        <v>606</v>
      </c>
      <c r="N4340" s="13" t="s">
        <v>606</v>
      </c>
      <c r="O4340" s="13" t="s">
        <v>606</v>
      </c>
      <c r="P4340" s="13" t="s">
        <v>606</v>
      </c>
      <c r="Q4340" s="13" t="s">
        <v>606</v>
      </c>
      <c r="R4340" s="13"/>
      <c r="S4340" s="13"/>
      <c r="T4340" s="10">
        <v>25</v>
      </c>
      <c r="U4340" s="9" t="s">
        <v>4432</v>
      </c>
      <c r="V4340" s="9" t="s">
        <v>4430</v>
      </c>
      <c r="W4340" s="13" t="s">
        <v>82</v>
      </c>
    </row>
    <row r="4341" spans="1:23" x14ac:dyDescent="0.3">
      <c r="A4341" s="7" t="s">
        <v>4428</v>
      </c>
      <c r="B4341" s="14">
        <v>36620</v>
      </c>
      <c r="C4341" s="14">
        <v>1005530</v>
      </c>
      <c r="D4341" s="14">
        <v>18467</v>
      </c>
      <c r="E4341" s="6">
        <f>COUNTIF($D$3:$D$6372,D4341)</f>
        <v>1</v>
      </c>
      <c r="F4341" s="45" t="s">
        <v>593</v>
      </c>
      <c r="G4341" s="21" t="s">
        <v>3469</v>
      </c>
      <c r="H4341" s="54" t="s">
        <v>3469</v>
      </c>
      <c r="I4341" s="54" t="s">
        <v>3470</v>
      </c>
      <c r="J4341" s="14" t="s">
        <v>3448</v>
      </c>
      <c r="K4341" s="21" t="s">
        <v>3471</v>
      </c>
      <c r="L4341" s="14" t="s">
        <v>10</v>
      </c>
      <c r="M4341" s="13" t="s">
        <v>606</v>
      </c>
      <c r="N4341" s="13" t="s">
        <v>606</v>
      </c>
      <c r="O4341" s="13" t="s">
        <v>606</v>
      </c>
      <c r="P4341" s="13" t="s">
        <v>606</v>
      </c>
      <c r="Q4341" s="13" t="s">
        <v>606</v>
      </c>
      <c r="R4341" s="13" t="s">
        <v>606</v>
      </c>
      <c r="S4341" s="13"/>
      <c r="T4341" s="10">
        <v>25</v>
      </c>
      <c r="U4341" s="9" t="s">
        <v>4432</v>
      </c>
      <c r="V4341" s="9" t="s">
        <v>4430</v>
      </c>
      <c r="W4341" s="13" t="s">
        <v>82</v>
      </c>
    </row>
    <row r="4342" spans="1:23" x14ac:dyDescent="0.3">
      <c r="A4342" s="7" t="s">
        <v>4428</v>
      </c>
      <c r="B4342" s="14">
        <v>31854</v>
      </c>
      <c r="C4342" s="14">
        <v>14510</v>
      </c>
      <c r="D4342" s="14">
        <v>18476</v>
      </c>
      <c r="E4342" s="6">
        <f>COUNTIF($D$3:$D$6372,D4342)</f>
        <v>1</v>
      </c>
      <c r="F4342" s="45" t="s">
        <v>593</v>
      </c>
      <c r="G4342" s="21" t="s">
        <v>4120</v>
      </c>
      <c r="H4342" s="54" t="s">
        <v>4120</v>
      </c>
      <c r="I4342" s="54" t="s">
        <v>4121</v>
      </c>
      <c r="J4342" s="14" t="s">
        <v>4088</v>
      </c>
      <c r="K4342" s="21" t="s">
        <v>4122</v>
      </c>
      <c r="L4342" s="14" t="s">
        <v>10</v>
      </c>
      <c r="M4342" s="13" t="s">
        <v>606</v>
      </c>
      <c r="N4342" s="13" t="s">
        <v>606</v>
      </c>
      <c r="O4342" s="13" t="s">
        <v>606</v>
      </c>
      <c r="P4342" s="13" t="s">
        <v>606</v>
      </c>
      <c r="Q4342" s="13" t="s">
        <v>606</v>
      </c>
      <c r="R4342" s="13"/>
      <c r="S4342" s="13"/>
      <c r="T4342" s="10">
        <v>10</v>
      </c>
      <c r="U4342" s="9" t="s">
        <v>4432</v>
      </c>
      <c r="V4342" s="9" t="s">
        <v>4430</v>
      </c>
      <c r="W4342" s="13" t="s">
        <v>82</v>
      </c>
    </row>
    <row r="4343" spans="1:23" x14ac:dyDescent="0.3">
      <c r="A4343" s="7" t="s">
        <v>4428</v>
      </c>
      <c r="B4343" s="14">
        <v>23435</v>
      </c>
      <c r="C4343" s="14">
        <v>15133</v>
      </c>
      <c r="D4343" s="14">
        <v>18484</v>
      </c>
      <c r="E4343" s="6">
        <f>COUNTIF($D$3:$D$6372,D4343)</f>
        <v>1</v>
      </c>
      <c r="F4343" s="45" t="s">
        <v>593</v>
      </c>
      <c r="G4343" s="21" t="s">
        <v>3455</v>
      </c>
      <c r="H4343" s="54" t="s">
        <v>3455</v>
      </c>
      <c r="I4343" s="54" t="s">
        <v>3456</v>
      </c>
      <c r="J4343" s="14" t="s">
        <v>3448</v>
      </c>
      <c r="K4343" s="21" t="s">
        <v>3492</v>
      </c>
      <c r="L4343" s="14" t="s">
        <v>10</v>
      </c>
      <c r="M4343" s="13" t="s">
        <v>606</v>
      </c>
      <c r="N4343" s="13" t="s">
        <v>606</v>
      </c>
      <c r="O4343" s="13" t="s">
        <v>606</v>
      </c>
      <c r="P4343" s="13" t="s">
        <v>606</v>
      </c>
      <c r="Q4343" s="13" t="s">
        <v>606</v>
      </c>
      <c r="R4343" s="13" t="s">
        <v>606</v>
      </c>
      <c r="S4343" s="13"/>
      <c r="T4343" s="10">
        <v>30</v>
      </c>
      <c r="U4343" s="13" t="s">
        <v>601</v>
      </c>
      <c r="V4343" s="9" t="s">
        <v>4430</v>
      </c>
      <c r="W4343" s="13" t="s">
        <v>82</v>
      </c>
    </row>
    <row r="4344" spans="1:23" x14ac:dyDescent="0.3">
      <c r="A4344" s="7" t="s">
        <v>4428</v>
      </c>
      <c r="B4344" s="14">
        <v>36254</v>
      </c>
      <c r="C4344" s="14">
        <v>4327</v>
      </c>
      <c r="D4344" s="14">
        <v>18485</v>
      </c>
      <c r="E4344" s="6">
        <f>COUNTIF($D$3:$D$6372,D4344)</f>
        <v>1</v>
      </c>
      <c r="F4344" s="45" t="s">
        <v>593</v>
      </c>
      <c r="G4344" s="21" t="s">
        <v>2041</v>
      </c>
      <c r="H4344" s="54" t="s">
        <v>2041</v>
      </c>
      <c r="I4344" s="54" t="s">
        <v>2042</v>
      </c>
      <c r="J4344" s="14" t="s">
        <v>2034</v>
      </c>
      <c r="K4344" s="21" t="s">
        <v>2069</v>
      </c>
      <c r="L4344" s="14" t="s">
        <v>10</v>
      </c>
      <c r="M4344" s="13" t="s">
        <v>606</v>
      </c>
      <c r="N4344" s="13" t="s">
        <v>606</v>
      </c>
      <c r="O4344" s="13" t="s">
        <v>606</v>
      </c>
      <c r="P4344" s="13" t="s">
        <v>606</v>
      </c>
      <c r="Q4344" s="13" t="s">
        <v>606</v>
      </c>
      <c r="R4344" s="13"/>
      <c r="S4344" s="13"/>
      <c r="T4344" s="10">
        <v>15</v>
      </c>
      <c r="U4344" s="9" t="s">
        <v>4432</v>
      </c>
      <c r="V4344" s="9" t="s">
        <v>4430</v>
      </c>
      <c r="W4344" s="13" t="s">
        <v>82</v>
      </c>
    </row>
    <row r="4345" spans="1:23" x14ac:dyDescent="0.3">
      <c r="A4345" s="7" t="s">
        <v>4428</v>
      </c>
      <c r="B4345" s="14">
        <v>11348</v>
      </c>
      <c r="C4345" s="14">
        <v>39517</v>
      </c>
      <c r="D4345" s="14">
        <v>18487</v>
      </c>
      <c r="E4345" s="6">
        <f>COUNTIF($D$3:$D$6372,D4345)</f>
        <v>1</v>
      </c>
      <c r="F4345" s="45" t="s">
        <v>593</v>
      </c>
      <c r="G4345" s="21" t="s">
        <v>2677</v>
      </c>
      <c r="H4345" s="54" t="s">
        <v>2677</v>
      </c>
      <c r="I4345" s="54" t="s">
        <v>2679</v>
      </c>
      <c r="J4345" s="14" t="s">
        <v>2608</v>
      </c>
      <c r="K4345" s="21" t="s">
        <v>2673</v>
      </c>
      <c r="L4345" s="14" t="s">
        <v>10</v>
      </c>
      <c r="M4345" s="13" t="s">
        <v>606</v>
      </c>
      <c r="N4345" s="13" t="s">
        <v>606</v>
      </c>
      <c r="O4345" s="13" t="s">
        <v>606</v>
      </c>
      <c r="P4345" s="13" t="s">
        <v>606</v>
      </c>
      <c r="Q4345" s="13" t="s">
        <v>606</v>
      </c>
      <c r="R4345" s="13"/>
      <c r="S4345" s="13"/>
      <c r="T4345" s="10">
        <v>25</v>
      </c>
      <c r="U4345" s="9" t="s">
        <v>4432</v>
      </c>
      <c r="V4345" s="9" t="s">
        <v>4430</v>
      </c>
      <c r="W4345" s="13" t="s">
        <v>82</v>
      </c>
    </row>
    <row r="4346" spans="1:23" x14ac:dyDescent="0.3">
      <c r="A4346" s="7" t="s">
        <v>4428</v>
      </c>
      <c r="B4346" s="14">
        <v>34517</v>
      </c>
      <c r="C4346" s="14">
        <v>1001568</v>
      </c>
      <c r="D4346" s="14">
        <v>18488</v>
      </c>
      <c r="E4346" s="6">
        <f>COUNTIF($D$3:$D$6372,D4346)</f>
        <v>1</v>
      </c>
      <c r="F4346" s="45" t="s">
        <v>593</v>
      </c>
      <c r="G4346" s="21" t="s">
        <v>3762</v>
      </c>
      <c r="H4346" s="54" t="s">
        <v>3762</v>
      </c>
      <c r="I4346" s="54" t="s">
        <v>3763</v>
      </c>
      <c r="J4346" s="14" t="s">
        <v>3721</v>
      </c>
      <c r="K4346" s="21" t="s">
        <v>3764</v>
      </c>
      <c r="L4346" s="14" t="s">
        <v>10</v>
      </c>
      <c r="M4346" s="13" t="s">
        <v>606</v>
      </c>
      <c r="N4346" s="13" t="s">
        <v>606</v>
      </c>
      <c r="O4346" s="13" t="s">
        <v>606</v>
      </c>
      <c r="P4346" s="13" t="s">
        <v>606</v>
      </c>
      <c r="Q4346" s="13" t="s">
        <v>606</v>
      </c>
      <c r="R4346" s="13" t="s">
        <v>606</v>
      </c>
      <c r="S4346" s="13"/>
      <c r="T4346" s="10">
        <v>25</v>
      </c>
      <c r="U4346" s="9" t="s">
        <v>4432</v>
      </c>
      <c r="V4346" s="9" t="s">
        <v>4430</v>
      </c>
      <c r="W4346" s="13" t="s">
        <v>82</v>
      </c>
    </row>
    <row r="4347" spans="1:23" x14ac:dyDescent="0.3">
      <c r="A4347" s="7" t="s">
        <v>4428</v>
      </c>
      <c r="B4347" s="14">
        <v>11348</v>
      </c>
      <c r="C4347" s="14">
        <v>39517</v>
      </c>
      <c r="D4347" s="14">
        <v>18489</v>
      </c>
      <c r="E4347" s="6">
        <f>COUNTIF($D$3:$D$6372,D4347)</f>
        <v>1</v>
      </c>
      <c r="F4347" s="45" t="s">
        <v>593</v>
      </c>
      <c r="G4347" s="21" t="s">
        <v>2677</v>
      </c>
      <c r="H4347" s="54" t="s">
        <v>2677</v>
      </c>
      <c r="I4347" s="54" t="s">
        <v>2679</v>
      </c>
      <c r="J4347" s="14" t="s">
        <v>2608</v>
      </c>
      <c r="K4347" s="21" t="s">
        <v>2673</v>
      </c>
      <c r="L4347" s="14" t="s">
        <v>10</v>
      </c>
      <c r="M4347" s="13" t="s">
        <v>606</v>
      </c>
      <c r="N4347" s="13" t="s">
        <v>606</v>
      </c>
      <c r="O4347" s="13" t="s">
        <v>606</v>
      </c>
      <c r="P4347" s="13" t="s">
        <v>606</v>
      </c>
      <c r="Q4347" s="13" t="s">
        <v>606</v>
      </c>
      <c r="R4347" s="13"/>
      <c r="S4347" s="13"/>
      <c r="T4347" s="10">
        <v>25</v>
      </c>
      <c r="U4347" s="9" t="s">
        <v>4432</v>
      </c>
      <c r="V4347" s="9" t="s">
        <v>4430</v>
      </c>
      <c r="W4347" s="13" t="s">
        <v>82</v>
      </c>
    </row>
    <row r="4348" spans="1:23" x14ac:dyDescent="0.3">
      <c r="A4348" s="7" t="s">
        <v>4428</v>
      </c>
      <c r="B4348" s="14">
        <v>11346</v>
      </c>
      <c r="C4348" s="14">
        <v>39514</v>
      </c>
      <c r="D4348" s="14">
        <v>18490</v>
      </c>
      <c r="E4348" s="6">
        <f>COUNTIF($D$3:$D$6372,D4348)</f>
        <v>1</v>
      </c>
      <c r="F4348" s="45" t="s">
        <v>593</v>
      </c>
      <c r="G4348" s="21" t="s">
        <v>2674</v>
      </c>
      <c r="H4348" s="54" t="s">
        <v>2674</v>
      </c>
      <c r="I4348" s="54" t="s">
        <v>2675</v>
      </c>
      <c r="J4348" s="14" t="s">
        <v>2608</v>
      </c>
      <c r="K4348" s="21" t="s">
        <v>2673</v>
      </c>
      <c r="L4348" s="14" t="s">
        <v>10</v>
      </c>
      <c r="M4348" s="13" t="s">
        <v>606</v>
      </c>
      <c r="N4348" s="13" t="s">
        <v>606</v>
      </c>
      <c r="O4348" s="13" t="s">
        <v>606</v>
      </c>
      <c r="P4348" s="13" t="s">
        <v>606</v>
      </c>
      <c r="Q4348" s="13" t="s">
        <v>606</v>
      </c>
      <c r="R4348" s="13"/>
      <c r="S4348" s="13"/>
      <c r="T4348" s="10">
        <v>25</v>
      </c>
      <c r="U4348" s="9" t="s">
        <v>4432</v>
      </c>
      <c r="V4348" s="9" t="s">
        <v>4430</v>
      </c>
      <c r="W4348" s="13" t="s">
        <v>82</v>
      </c>
    </row>
    <row r="4349" spans="1:23" x14ac:dyDescent="0.3">
      <c r="A4349" s="7" t="s">
        <v>4428</v>
      </c>
      <c r="B4349" s="14">
        <v>7644</v>
      </c>
      <c r="C4349" s="14">
        <v>23463</v>
      </c>
      <c r="D4349" s="14">
        <v>18491</v>
      </c>
      <c r="E4349" s="6">
        <f>COUNTIF($D$3:$D$6372,D4349)</f>
        <v>1</v>
      </c>
      <c r="F4349" s="45" t="s">
        <v>1764</v>
      </c>
      <c r="G4349" s="21" t="s">
        <v>2920</v>
      </c>
      <c r="H4349" s="54" t="s">
        <v>2920</v>
      </c>
      <c r="I4349" s="54" t="s">
        <v>2921</v>
      </c>
      <c r="J4349" s="14" t="s">
        <v>2870</v>
      </c>
      <c r="K4349" s="21" t="s">
        <v>2931</v>
      </c>
      <c r="L4349" s="14" t="s">
        <v>10</v>
      </c>
      <c r="M4349" s="13" t="s">
        <v>606</v>
      </c>
      <c r="N4349" s="13" t="s">
        <v>606</v>
      </c>
      <c r="O4349" s="13" t="s">
        <v>606</v>
      </c>
      <c r="P4349" s="13" t="s">
        <v>606</v>
      </c>
      <c r="Q4349" s="13" t="s">
        <v>606</v>
      </c>
      <c r="R4349" s="13"/>
      <c r="S4349" s="13"/>
      <c r="T4349" s="10">
        <v>25</v>
      </c>
      <c r="U4349" s="9" t="s">
        <v>4432</v>
      </c>
      <c r="V4349" s="9" t="s">
        <v>4430</v>
      </c>
      <c r="W4349" s="13" t="s">
        <v>82</v>
      </c>
    </row>
    <row r="4350" spans="1:23" x14ac:dyDescent="0.3">
      <c r="A4350" s="7" t="s">
        <v>4428</v>
      </c>
      <c r="B4350" s="14">
        <v>11346</v>
      </c>
      <c r="C4350" s="14">
        <v>39514</v>
      </c>
      <c r="D4350" s="14">
        <v>18588</v>
      </c>
      <c r="E4350" s="6">
        <f>COUNTIF($D$3:$D$6372,D4350)</f>
        <v>1</v>
      </c>
      <c r="F4350" s="45" t="s">
        <v>593</v>
      </c>
      <c r="G4350" s="21" t="s">
        <v>2674</v>
      </c>
      <c r="H4350" s="54" t="s">
        <v>2674</v>
      </c>
      <c r="I4350" s="54" t="s">
        <v>2675</v>
      </c>
      <c r="J4350" s="14" t="s">
        <v>2608</v>
      </c>
      <c r="K4350" s="21" t="s">
        <v>2673</v>
      </c>
      <c r="L4350" s="14" t="s">
        <v>10</v>
      </c>
      <c r="M4350" s="13" t="s">
        <v>606</v>
      </c>
      <c r="N4350" s="13" t="s">
        <v>606</v>
      </c>
      <c r="O4350" s="13" t="s">
        <v>606</v>
      </c>
      <c r="P4350" s="13" t="s">
        <v>606</v>
      </c>
      <c r="Q4350" s="13" t="s">
        <v>606</v>
      </c>
      <c r="R4350" s="13"/>
      <c r="S4350" s="13"/>
      <c r="T4350" s="10">
        <v>25</v>
      </c>
      <c r="U4350" s="9" t="s">
        <v>4432</v>
      </c>
      <c r="V4350" s="9" t="s">
        <v>4430</v>
      </c>
      <c r="W4350" s="13" t="s">
        <v>82</v>
      </c>
    </row>
    <row r="4351" spans="1:23" x14ac:dyDescent="0.3">
      <c r="A4351" s="7" t="s">
        <v>4428</v>
      </c>
      <c r="B4351" s="14">
        <v>6607</v>
      </c>
      <c r="C4351" s="14">
        <v>15244</v>
      </c>
      <c r="D4351" s="14">
        <v>18590</v>
      </c>
      <c r="E4351" s="6">
        <f>COUNTIF($D$3:$D$6372,D4351)</f>
        <v>1</v>
      </c>
      <c r="F4351" s="45" t="s">
        <v>593</v>
      </c>
      <c r="G4351" s="21" t="s">
        <v>2708</v>
      </c>
      <c r="H4351" s="54" t="s">
        <v>2708</v>
      </c>
      <c r="I4351" s="54" t="s">
        <v>2709</v>
      </c>
      <c r="J4351" s="14" t="s">
        <v>2608</v>
      </c>
      <c r="K4351" s="21" t="s">
        <v>2705</v>
      </c>
      <c r="L4351" s="14" t="s">
        <v>10</v>
      </c>
      <c r="M4351" s="13" t="s">
        <v>606</v>
      </c>
      <c r="N4351" s="13" t="s">
        <v>606</v>
      </c>
      <c r="O4351" s="13" t="s">
        <v>606</v>
      </c>
      <c r="P4351" s="13" t="s">
        <v>606</v>
      </c>
      <c r="Q4351" s="13" t="s">
        <v>606</v>
      </c>
      <c r="R4351" s="13"/>
      <c r="S4351" s="13"/>
      <c r="T4351" s="10">
        <v>30</v>
      </c>
      <c r="U4351" s="9" t="s">
        <v>4432</v>
      </c>
      <c r="V4351" s="9" t="s">
        <v>4430</v>
      </c>
      <c r="W4351" s="13" t="s">
        <v>82</v>
      </c>
    </row>
    <row r="4352" spans="1:23" x14ac:dyDescent="0.3">
      <c r="A4352" s="7" t="s">
        <v>4428</v>
      </c>
      <c r="B4352" s="14">
        <v>6899</v>
      </c>
      <c r="C4352" s="14">
        <v>22823</v>
      </c>
      <c r="D4352" s="14">
        <v>18592</v>
      </c>
      <c r="E4352" s="6">
        <f>COUNTIF($D$3:$D$6372,D4352)</f>
        <v>1</v>
      </c>
      <c r="F4352" s="45" t="s">
        <v>593</v>
      </c>
      <c r="G4352" s="21" t="s">
        <v>1896</v>
      </c>
      <c r="H4352" s="54" t="s">
        <v>1896</v>
      </c>
      <c r="I4352" s="54" t="s">
        <v>1897</v>
      </c>
      <c r="J4352" s="14" t="s">
        <v>1726</v>
      </c>
      <c r="K4352" s="21" t="s">
        <v>1898</v>
      </c>
      <c r="L4352" s="14" t="s">
        <v>10</v>
      </c>
      <c r="M4352" s="13" t="s">
        <v>606</v>
      </c>
      <c r="N4352" s="13" t="s">
        <v>606</v>
      </c>
      <c r="O4352" s="13" t="s">
        <v>606</v>
      </c>
      <c r="P4352" s="13" t="s">
        <v>606</v>
      </c>
      <c r="Q4352" s="13" t="s">
        <v>606</v>
      </c>
      <c r="R4352" s="13"/>
      <c r="S4352" s="13"/>
      <c r="T4352" s="10">
        <v>30</v>
      </c>
      <c r="U4352" s="13" t="s">
        <v>601</v>
      </c>
      <c r="V4352" s="9" t="s">
        <v>4430</v>
      </c>
      <c r="W4352" s="13" t="s">
        <v>82</v>
      </c>
    </row>
    <row r="4353" spans="1:23" x14ac:dyDescent="0.3">
      <c r="A4353" s="7" t="s">
        <v>4428</v>
      </c>
      <c r="B4353" s="14">
        <v>36252</v>
      </c>
      <c r="C4353" s="14">
        <v>72710</v>
      </c>
      <c r="D4353" s="14">
        <v>18597</v>
      </c>
      <c r="E4353" s="6">
        <f>COUNTIF($D$3:$D$6372,D4353)</f>
        <v>1</v>
      </c>
      <c r="F4353" s="45" t="s">
        <v>593</v>
      </c>
      <c r="G4353" s="21" t="s">
        <v>2324</v>
      </c>
      <c r="H4353" s="54" t="s">
        <v>2324</v>
      </c>
      <c r="I4353" s="54" t="s">
        <v>2325</v>
      </c>
      <c r="J4353" s="14" t="s">
        <v>2034</v>
      </c>
      <c r="K4353" s="21" t="s">
        <v>2323</v>
      </c>
      <c r="L4353" s="14" t="s">
        <v>10</v>
      </c>
      <c r="M4353" s="13" t="s">
        <v>606</v>
      </c>
      <c r="N4353" s="13" t="s">
        <v>606</v>
      </c>
      <c r="O4353" s="13" t="s">
        <v>606</v>
      </c>
      <c r="P4353" s="13" t="s">
        <v>606</v>
      </c>
      <c r="Q4353" s="13" t="s">
        <v>606</v>
      </c>
      <c r="R4353" s="13"/>
      <c r="S4353" s="13"/>
      <c r="T4353" s="10">
        <v>15</v>
      </c>
      <c r="U4353" s="9" t="s">
        <v>4432</v>
      </c>
      <c r="V4353" s="9" t="s">
        <v>4429</v>
      </c>
      <c r="W4353" s="13" t="s">
        <v>26</v>
      </c>
    </row>
    <row r="4354" spans="1:23" x14ac:dyDescent="0.3">
      <c r="A4354" s="7" t="s">
        <v>4428</v>
      </c>
      <c r="B4354" s="14">
        <v>36252</v>
      </c>
      <c r="C4354" s="14">
        <v>72710</v>
      </c>
      <c r="D4354" s="14">
        <v>18598</v>
      </c>
      <c r="E4354" s="6">
        <f>COUNTIF($D$3:$D$6372,D4354)</f>
        <v>1</v>
      </c>
      <c r="F4354" s="45" t="s">
        <v>593</v>
      </c>
      <c r="G4354" s="21" t="s">
        <v>2324</v>
      </c>
      <c r="H4354" s="54" t="s">
        <v>2324</v>
      </c>
      <c r="I4354" s="54" t="s">
        <v>2325</v>
      </c>
      <c r="J4354" s="14" t="s">
        <v>2034</v>
      </c>
      <c r="K4354" s="21" t="s">
        <v>2323</v>
      </c>
      <c r="L4354" s="14" t="s">
        <v>10</v>
      </c>
      <c r="M4354" s="13" t="s">
        <v>606</v>
      </c>
      <c r="N4354" s="13" t="s">
        <v>606</v>
      </c>
      <c r="O4354" s="13" t="s">
        <v>606</v>
      </c>
      <c r="P4354" s="13" t="s">
        <v>606</v>
      </c>
      <c r="Q4354" s="13" t="s">
        <v>606</v>
      </c>
      <c r="R4354" s="13"/>
      <c r="S4354" s="13"/>
      <c r="T4354" s="10">
        <v>15</v>
      </c>
      <c r="U4354" s="9" t="s">
        <v>4432</v>
      </c>
      <c r="V4354" s="9" t="s">
        <v>4429</v>
      </c>
      <c r="W4354" s="13" t="s">
        <v>26</v>
      </c>
    </row>
    <row r="4355" spans="1:23" x14ac:dyDescent="0.3">
      <c r="A4355" s="7" t="s">
        <v>4428</v>
      </c>
      <c r="B4355" s="14">
        <v>11346</v>
      </c>
      <c r="C4355" s="14">
        <v>39514</v>
      </c>
      <c r="D4355" s="14">
        <v>18599</v>
      </c>
      <c r="E4355" s="6">
        <f>COUNTIF($D$3:$D$6372,D4355)</f>
        <v>1</v>
      </c>
      <c r="F4355" s="45" t="s">
        <v>593</v>
      </c>
      <c r="G4355" s="21" t="s">
        <v>2674</v>
      </c>
      <c r="H4355" s="54" t="s">
        <v>2674</v>
      </c>
      <c r="I4355" s="54" t="s">
        <v>2675</v>
      </c>
      <c r="J4355" s="14" t="s">
        <v>2608</v>
      </c>
      <c r="K4355" s="21" t="s">
        <v>2673</v>
      </c>
      <c r="L4355" s="14" t="s">
        <v>10</v>
      </c>
      <c r="M4355" s="13" t="s">
        <v>606</v>
      </c>
      <c r="N4355" s="13" t="s">
        <v>606</v>
      </c>
      <c r="O4355" s="13" t="s">
        <v>606</v>
      </c>
      <c r="P4355" s="13" t="s">
        <v>606</v>
      </c>
      <c r="Q4355" s="13" t="s">
        <v>606</v>
      </c>
      <c r="R4355" s="13"/>
      <c r="S4355" s="13"/>
      <c r="T4355" s="10">
        <v>25</v>
      </c>
      <c r="U4355" s="9" t="s">
        <v>4432</v>
      </c>
      <c r="V4355" s="9" t="s">
        <v>4430</v>
      </c>
      <c r="W4355" s="13" t="s">
        <v>82</v>
      </c>
    </row>
    <row r="4356" spans="1:23" x14ac:dyDescent="0.3">
      <c r="A4356" s="7" t="s">
        <v>4428</v>
      </c>
      <c r="B4356" s="14">
        <v>20006</v>
      </c>
      <c r="C4356" s="14">
        <v>4354</v>
      </c>
      <c r="D4356" s="14">
        <v>18600</v>
      </c>
      <c r="E4356" s="6">
        <f>COUNTIF($D$3:$D$6372,D4356)</f>
        <v>1</v>
      </c>
      <c r="F4356" s="45" t="s">
        <v>593</v>
      </c>
      <c r="G4356" s="21" t="s">
        <v>2105</v>
      </c>
      <c r="H4356" s="54" t="s">
        <v>2105</v>
      </c>
      <c r="I4356" s="54" t="s">
        <v>2106</v>
      </c>
      <c r="J4356" s="14" t="s">
        <v>2034</v>
      </c>
      <c r="K4356" s="21" t="s">
        <v>2079</v>
      </c>
      <c r="L4356" s="14" t="s">
        <v>10</v>
      </c>
      <c r="M4356" s="13" t="s">
        <v>606</v>
      </c>
      <c r="N4356" s="13" t="s">
        <v>606</v>
      </c>
      <c r="O4356" s="13" t="s">
        <v>606</v>
      </c>
      <c r="P4356" s="13" t="s">
        <v>606</v>
      </c>
      <c r="Q4356" s="13" t="s">
        <v>606</v>
      </c>
      <c r="R4356" s="13"/>
      <c r="S4356" s="13"/>
      <c r="T4356" s="10">
        <v>10</v>
      </c>
      <c r="U4356" s="9" t="s">
        <v>4432</v>
      </c>
      <c r="V4356" s="9" t="s">
        <v>4429</v>
      </c>
      <c r="W4356" s="13" t="s">
        <v>26</v>
      </c>
    </row>
    <row r="4357" spans="1:23" x14ac:dyDescent="0.3">
      <c r="A4357" s="7" t="s">
        <v>4428</v>
      </c>
      <c r="B4357" s="14">
        <v>11346</v>
      </c>
      <c r="C4357" s="14">
        <v>39514</v>
      </c>
      <c r="D4357" s="14">
        <v>18601</v>
      </c>
      <c r="E4357" s="6">
        <f>COUNTIF($D$3:$D$6372,D4357)</f>
        <v>1</v>
      </c>
      <c r="F4357" s="45" t="s">
        <v>593</v>
      </c>
      <c r="G4357" s="21" t="s">
        <v>2674</v>
      </c>
      <c r="H4357" s="54" t="s">
        <v>2674</v>
      </c>
      <c r="I4357" s="54" t="s">
        <v>2675</v>
      </c>
      <c r="J4357" s="14" t="s">
        <v>2608</v>
      </c>
      <c r="K4357" s="21" t="s">
        <v>2673</v>
      </c>
      <c r="L4357" s="14" t="s">
        <v>10</v>
      </c>
      <c r="M4357" s="13" t="s">
        <v>606</v>
      </c>
      <c r="N4357" s="13" t="s">
        <v>606</v>
      </c>
      <c r="O4357" s="13" t="s">
        <v>606</v>
      </c>
      <c r="P4357" s="13" t="s">
        <v>606</v>
      </c>
      <c r="Q4357" s="13" t="s">
        <v>606</v>
      </c>
      <c r="R4357" s="13"/>
      <c r="S4357" s="13"/>
      <c r="T4357" s="10">
        <v>25</v>
      </c>
      <c r="U4357" s="9" t="s">
        <v>4432</v>
      </c>
      <c r="V4357" s="9" t="s">
        <v>4430</v>
      </c>
      <c r="W4357" s="13" t="s">
        <v>82</v>
      </c>
    </row>
    <row r="4358" spans="1:23" x14ac:dyDescent="0.3">
      <c r="A4358" s="7" t="s">
        <v>4428</v>
      </c>
      <c r="B4358" s="14">
        <v>20006</v>
      </c>
      <c r="C4358" s="14">
        <v>4354</v>
      </c>
      <c r="D4358" s="14">
        <v>18604</v>
      </c>
      <c r="E4358" s="6">
        <f>COUNTIF($D$3:$D$6372,D4358)</f>
        <v>1</v>
      </c>
      <c r="F4358" s="45" t="s">
        <v>593</v>
      </c>
      <c r="G4358" s="21" t="s">
        <v>2105</v>
      </c>
      <c r="H4358" s="54" t="s">
        <v>2105</v>
      </c>
      <c r="I4358" s="54" t="s">
        <v>2106</v>
      </c>
      <c r="J4358" s="14" t="s">
        <v>2034</v>
      </c>
      <c r="K4358" s="21" t="s">
        <v>2079</v>
      </c>
      <c r="L4358" s="14" t="s">
        <v>10</v>
      </c>
      <c r="M4358" s="13" t="s">
        <v>606</v>
      </c>
      <c r="N4358" s="13" t="s">
        <v>606</v>
      </c>
      <c r="O4358" s="13" t="s">
        <v>606</v>
      </c>
      <c r="P4358" s="13" t="s">
        <v>606</v>
      </c>
      <c r="Q4358" s="13" t="s">
        <v>606</v>
      </c>
      <c r="R4358" s="13"/>
      <c r="S4358" s="13"/>
      <c r="T4358" s="10">
        <v>10</v>
      </c>
      <c r="U4358" s="9" t="s">
        <v>4432</v>
      </c>
      <c r="V4358" s="9" t="s">
        <v>4429</v>
      </c>
      <c r="W4358" s="13" t="s">
        <v>26</v>
      </c>
    </row>
    <row r="4359" spans="1:23" x14ac:dyDescent="0.3">
      <c r="A4359" s="7" t="s">
        <v>4428</v>
      </c>
      <c r="B4359" s="14">
        <v>31087</v>
      </c>
      <c r="C4359" s="14">
        <v>11410</v>
      </c>
      <c r="D4359" s="14">
        <v>18629</v>
      </c>
      <c r="E4359" s="6">
        <f>COUNTIF($D$3:$D$6372,D4359)</f>
        <v>1</v>
      </c>
      <c r="F4359" s="45" t="s">
        <v>1653</v>
      </c>
      <c r="G4359" s="21" t="s">
        <v>1795</v>
      </c>
      <c r="H4359" s="54" t="s">
        <v>1795</v>
      </c>
      <c r="I4359" s="54" t="s">
        <v>1796</v>
      </c>
      <c r="J4359" s="14" t="s">
        <v>1726</v>
      </c>
      <c r="K4359" s="21" t="s">
        <v>1791</v>
      </c>
      <c r="L4359" s="14" t="s">
        <v>10</v>
      </c>
      <c r="M4359" s="13" t="s">
        <v>606</v>
      </c>
      <c r="N4359" s="13" t="s">
        <v>606</v>
      </c>
      <c r="O4359" s="13" t="s">
        <v>606</v>
      </c>
      <c r="P4359" s="13" t="s">
        <v>606</v>
      </c>
      <c r="Q4359" s="13" t="s">
        <v>606</v>
      </c>
      <c r="R4359" s="13"/>
      <c r="S4359" s="13"/>
      <c r="T4359" s="10">
        <v>25</v>
      </c>
      <c r="U4359" s="9" t="s">
        <v>4432</v>
      </c>
      <c r="V4359" s="9" t="s">
        <v>4430</v>
      </c>
      <c r="W4359" s="13" t="s">
        <v>82</v>
      </c>
    </row>
    <row r="4360" spans="1:23" x14ac:dyDescent="0.3">
      <c r="A4360" s="7" t="s">
        <v>4428</v>
      </c>
      <c r="B4360" s="14">
        <v>11350</v>
      </c>
      <c r="C4360" s="14">
        <v>39518</v>
      </c>
      <c r="D4360" s="14">
        <v>18637</v>
      </c>
      <c r="E4360" s="6">
        <f>COUNTIF($D$3:$D$6372,D4360)</f>
        <v>1</v>
      </c>
      <c r="F4360" s="45" t="s">
        <v>1653</v>
      </c>
      <c r="G4360" s="21" t="s">
        <v>2643</v>
      </c>
      <c r="H4360" s="54" t="s">
        <v>2643</v>
      </c>
      <c r="I4360" s="54" t="s">
        <v>2644</v>
      </c>
      <c r="J4360" s="14" t="s">
        <v>2608</v>
      </c>
      <c r="K4360" s="21" t="s">
        <v>2640</v>
      </c>
      <c r="L4360" s="14" t="s">
        <v>10</v>
      </c>
      <c r="M4360" s="13" t="s">
        <v>606</v>
      </c>
      <c r="N4360" s="13" t="s">
        <v>606</v>
      </c>
      <c r="O4360" s="13" t="s">
        <v>606</v>
      </c>
      <c r="P4360" s="13" t="s">
        <v>606</v>
      </c>
      <c r="Q4360" s="13" t="s">
        <v>606</v>
      </c>
      <c r="R4360" s="13"/>
      <c r="S4360" s="13"/>
      <c r="T4360" s="10">
        <v>25</v>
      </c>
      <c r="U4360" s="9" t="s">
        <v>4432</v>
      </c>
      <c r="V4360" s="9" t="s">
        <v>4430</v>
      </c>
      <c r="W4360" s="13" t="s">
        <v>82</v>
      </c>
    </row>
    <row r="4361" spans="1:23" x14ac:dyDescent="0.3">
      <c r="A4361" s="7" t="s">
        <v>4428</v>
      </c>
      <c r="B4361" s="14">
        <v>9642</v>
      </c>
      <c r="C4361" s="14">
        <v>33729</v>
      </c>
      <c r="D4361" s="14">
        <v>18718</v>
      </c>
      <c r="E4361" s="6">
        <f>COUNTIF($D$3:$D$6372,D4361)</f>
        <v>1</v>
      </c>
      <c r="F4361" s="45" t="s">
        <v>11</v>
      </c>
      <c r="G4361" s="21" t="s">
        <v>2776</v>
      </c>
      <c r="H4361" s="54" t="s">
        <v>2776</v>
      </c>
      <c r="I4361" s="54" t="s">
        <v>2777</v>
      </c>
      <c r="J4361" s="14" t="s">
        <v>2608</v>
      </c>
      <c r="K4361" s="21" t="s">
        <v>2772</v>
      </c>
      <c r="L4361" s="14" t="s">
        <v>10</v>
      </c>
      <c r="M4361" s="13" t="s">
        <v>606</v>
      </c>
      <c r="N4361" s="13" t="s">
        <v>606</v>
      </c>
      <c r="O4361" s="13" t="s">
        <v>606</v>
      </c>
      <c r="P4361" s="13" t="s">
        <v>606</v>
      </c>
      <c r="Q4361" s="13" t="s">
        <v>606</v>
      </c>
      <c r="R4361" s="13"/>
      <c r="S4361" s="13"/>
      <c r="T4361" s="10">
        <v>30</v>
      </c>
      <c r="U4361" s="9" t="s">
        <v>4432</v>
      </c>
      <c r="V4361" s="9" t="s">
        <v>4429</v>
      </c>
      <c r="W4361" s="13" t="s">
        <v>26</v>
      </c>
    </row>
    <row r="4362" spans="1:23" x14ac:dyDescent="0.3">
      <c r="A4362" s="7" t="s">
        <v>4428</v>
      </c>
      <c r="B4362" s="14">
        <v>19180</v>
      </c>
      <c r="C4362" s="14">
        <v>5059</v>
      </c>
      <c r="D4362" s="14">
        <v>18736</v>
      </c>
      <c r="E4362" s="6">
        <f>COUNTIF($D$3:$D$6372,D4362)</f>
        <v>1</v>
      </c>
      <c r="F4362" s="45" t="s">
        <v>1653</v>
      </c>
      <c r="G4362" s="21" t="s">
        <v>1927</v>
      </c>
      <c r="H4362" s="54" t="s">
        <v>1927</v>
      </c>
      <c r="I4362" s="54" t="s">
        <v>1928</v>
      </c>
      <c r="J4362" s="14" t="s">
        <v>1726</v>
      </c>
      <c r="K4362" s="21" t="s">
        <v>1920</v>
      </c>
      <c r="L4362" s="14" t="s">
        <v>10</v>
      </c>
      <c r="M4362" s="13" t="s">
        <v>606</v>
      </c>
      <c r="N4362" s="13" t="s">
        <v>606</v>
      </c>
      <c r="O4362" s="13" t="s">
        <v>606</v>
      </c>
      <c r="P4362" s="13" t="s">
        <v>606</v>
      </c>
      <c r="Q4362" s="13" t="s">
        <v>606</v>
      </c>
      <c r="R4362" s="13"/>
      <c r="S4362" s="13"/>
      <c r="T4362" s="10">
        <v>30</v>
      </c>
      <c r="U4362" s="9" t="s">
        <v>4432</v>
      </c>
      <c r="V4362" s="9" t="s">
        <v>4430</v>
      </c>
      <c r="W4362" s="13" t="s">
        <v>82</v>
      </c>
    </row>
    <row r="4363" spans="1:23" x14ac:dyDescent="0.3">
      <c r="A4363" s="7" t="s">
        <v>4428</v>
      </c>
      <c r="B4363" s="14">
        <v>35341</v>
      </c>
      <c r="C4363" s="14">
        <v>74971</v>
      </c>
      <c r="D4363" s="14">
        <v>19138</v>
      </c>
      <c r="E4363" s="6">
        <f>COUNTIF($D$3:$D$6372,D4363)</f>
        <v>1</v>
      </c>
      <c r="F4363" s="45" t="s">
        <v>11</v>
      </c>
      <c r="G4363" s="21" t="s">
        <v>2023</v>
      </c>
      <c r="H4363" s="54" t="s">
        <v>2023</v>
      </c>
      <c r="I4363" s="54" t="s">
        <v>2024</v>
      </c>
      <c r="J4363" s="14" t="s">
        <v>1726</v>
      </c>
      <c r="K4363" s="21" t="s">
        <v>2016</v>
      </c>
      <c r="L4363" s="14" t="s">
        <v>10</v>
      </c>
      <c r="M4363" s="13" t="s">
        <v>606</v>
      </c>
      <c r="N4363" s="13" t="s">
        <v>606</v>
      </c>
      <c r="O4363" s="13" t="s">
        <v>606</v>
      </c>
      <c r="P4363" s="13" t="s">
        <v>606</v>
      </c>
      <c r="Q4363" s="13" t="s">
        <v>606</v>
      </c>
      <c r="R4363" s="13"/>
      <c r="S4363" s="13"/>
      <c r="T4363" s="10">
        <v>30</v>
      </c>
      <c r="U4363" s="9" t="s">
        <v>4432</v>
      </c>
      <c r="V4363" s="9" t="s">
        <v>4430</v>
      </c>
      <c r="W4363" s="13" t="s">
        <v>82</v>
      </c>
    </row>
    <row r="4364" spans="1:23" x14ac:dyDescent="0.3">
      <c r="A4364" s="7" t="s">
        <v>4428</v>
      </c>
      <c r="B4364" s="14">
        <v>39222</v>
      </c>
      <c r="C4364" s="14">
        <v>13919</v>
      </c>
      <c r="D4364" s="14">
        <v>19142</v>
      </c>
      <c r="E4364" s="6">
        <f>COUNTIF($D$3:$D$6372,D4364)</f>
        <v>1</v>
      </c>
      <c r="F4364" s="45" t="s">
        <v>11</v>
      </c>
      <c r="G4364" s="21" t="s">
        <v>3352</v>
      </c>
      <c r="H4364" s="54" t="s">
        <v>3352</v>
      </c>
      <c r="I4364" s="54" t="s">
        <v>3353</v>
      </c>
      <c r="J4364" s="14" t="s">
        <v>3134</v>
      </c>
      <c r="K4364" s="21" t="s">
        <v>3344</v>
      </c>
      <c r="L4364" s="14" t="s">
        <v>10</v>
      </c>
      <c r="M4364" s="13" t="s">
        <v>606</v>
      </c>
      <c r="N4364" s="13" t="s">
        <v>606</v>
      </c>
      <c r="O4364" s="13" t="s">
        <v>606</v>
      </c>
      <c r="P4364" s="13" t="s">
        <v>606</v>
      </c>
      <c r="Q4364" s="13" t="s">
        <v>606</v>
      </c>
      <c r="R4364" s="13"/>
      <c r="S4364" s="13"/>
      <c r="T4364" s="10">
        <v>30</v>
      </c>
      <c r="U4364" s="9" t="s">
        <v>4432</v>
      </c>
      <c r="V4364" s="9" t="s">
        <v>4429</v>
      </c>
      <c r="W4364" s="13" t="s">
        <v>26</v>
      </c>
    </row>
    <row r="4365" spans="1:23" x14ac:dyDescent="0.3">
      <c r="A4365" s="7" t="s">
        <v>4428</v>
      </c>
      <c r="B4365" s="14">
        <v>24374</v>
      </c>
      <c r="C4365" s="14">
        <v>122153</v>
      </c>
      <c r="D4365" s="14">
        <v>19420</v>
      </c>
      <c r="E4365" s="6">
        <f>COUNTIF($D$3:$D$6372,D4365)</f>
        <v>1</v>
      </c>
      <c r="F4365" s="45" t="s">
        <v>1129</v>
      </c>
      <c r="G4365" s="21" t="s">
        <v>3835</v>
      </c>
      <c r="H4365" s="54" t="s">
        <v>3835</v>
      </c>
      <c r="I4365" s="54" t="s">
        <v>3836</v>
      </c>
      <c r="J4365" s="14" t="s">
        <v>3721</v>
      </c>
      <c r="K4365" s="21" t="s">
        <v>3814</v>
      </c>
      <c r="L4365" s="14" t="s">
        <v>10</v>
      </c>
      <c r="M4365" s="13" t="s">
        <v>606</v>
      </c>
      <c r="N4365" s="13" t="s">
        <v>606</v>
      </c>
      <c r="O4365" s="13" t="s">
        <v>606</v>
      </c>
      <c r="P4365" s="13" t="s">
        <v>606</v>
      </c>
      <c r="Q4365" s="13" t="s">
        <v>606</v>
      </c>
      <c r="R4365" s="13"/>
      <c r="S4365" s="13"/>
      <c r="T4365" s="10">
        <v>15</v>
      </c>
      <c r="U4365" s="9" t="s">
        <v>4432</v>
      </c>
      <c r="V4365" s="9" t="s">
        <v>4429</v>
      </c>
      <c r="W4365" s="13" t="s">
        <v>26</v>
      </c>
    </row>
    <row r="4366" spans="1:23" x14ac:dyDescent="0.3">
      <c r="A4366" s="7" t="s">
        <v>4428</v>
      </c>
      <c r="B4366" s="14">
        <v>40068</v>
      </c>
      <c r="C4366" s="14">
        <v>1001688</v>
      </c>
      <c r="D4366" s="14">
        <v>19421</v>
      </c>
      <c r="E4366" s="6">
        <f>COUNTIF($D$3:$D$6372,D4366)</f>
        <v>1</v>
      </c>
      <c r="F4366" s="45" t="s">
        <v>1129</v>
      </c>
      <c r="G4366" s="21" t="s">
        <v>2050</v>
      </c>
      <c r="H4366" s="54" t="s">
        <v>2050</v>
      </c>
      <c r="I4366" s="54" t="s">
        <v>2051</v>
      </c>
      <c r="J4366" s="14" t="s">
        <v>2034</v>
      </c>
      <c r="K4366" s="21" t="s">
        <v>2052</v>
      </c>
      <c r="L4366" s="14" t="s">
        <v>10</v>
      </c>
      <c r="M4366" s="13" t="s">
        <v>606</v>
      </c>
      <c r="N4366" s="13" t="s">
        <v>606</v>
      </c>
      <c r="O4366" s="13" t="s">
        <v>606</v>
      </c>
      <c r="P4366" s="13" t="s">
        <v>606</v>
      </c>
      <c r="Q4366" s="13" t="s">
        <v>606</v>
      </c>
      <c r="R4366" s="13"/>
      <c r="S4366" s="13"/>
      <c r="T4366" s="10">
        <v>25</v>
      </c>
      <c r="U4366" s="9" t="s">
        <v>4432</v>
      </c>
      <c r="V4366" s="9" t="s">
        <v>4430</v>
      </c>
      <c r="W4366" s="13" t="s">
        <v>82</v>
      </c>
    </row>
    <row r="4367" spans="1:23" x14ac:dyDescent="0.3">
      <c r="A4367" s="7" t="s">
        <v>4428</v>
      </c>
      <c r="B4367" s="14">
        <v>18416</v>
      </c>
      <c r="C4367" s="14">
        <v>74578</v>
      </c>
      <c r="D4367" s="14">
        <v>19423</v>
      </c>
      <c r="E4367" s="6">
        <f>COUNTIF($D$3:$D$6372,D4367)</f>
        <v>1</v>
      </c>
      <c r="F4367" s="45" t="s">
        <v>1129</v>
      </c>
      <c r="G4367" s="21" t="s">
        <v>2041</v>
      </c>
      <c r="H4367" s="54" t="s">
        <v>2041</v>
      </c>
      <c r="I4367" s="54" t="s">
        <v>2042</v>
      </c>
      <c r="J4367" s="14" t="s">
        <v>2034</v>
      </c>
      <c r="K4367" s="21" t="s">
        <v>2063</v>
      </c>
      <c r="L4367" s="14" t="s">
        <v>10</v>
      </c>
      <c r="M4367" s="13" t="s">
        <v>606</v>
      </c>
      <c r="N4367" s="13" t="s">
        <v>606</v>
      </c>
      <c r="O4367" s="13" t="s">
        <v>606</v>
      </c>
      <c r="P4367" s="13" t="s">
        <v>606</v>
      </c>
      <c r="Q4367" s="13" t="s">
        <v>606</v>
      </c>
      <c r="R4367" s="13"/>
      <c r="S4367" s="13"/>
      <c r="T4367" s="10">
        <v>25</v>
      </c>
      <c r="U4367" s="9" t="s">
        <v>4432</v>
      </c>
      <c r="V4367" s="9" t="s">
        <v>4430</v>
      </c>
      <c r="W4367" s="13" t="s">
        <v>82</v>
      </c>
    </row>
    <row r="4368" spans="1:23" x14ac:dyDescent="0.3">
      <c r="A4368" s="7" t="s">
        <v>4428</v>
      </c>
      <c r="B4368" s="14">
        <v>40568</v>
      </c>
      <c r="C4368" s="14">
        <v>804626</v>
      </c>
      <c r="D4368" s="14">
        <v>19751</v>
      </c>
      <c r="E4368" s="6">
        <f>COUNTIF($D$3:$D$6372,D4368)</f>
        <v>1</v>
      </c>
      <c r="F4368" s="45" t="s">
        <v>2218</v>
      </c>
      <c r="G4368" s="21" t="s">
        <v>2219</v>
      </c>
      <c r="H4368" s="54" t="s">
        <v>2219</v>
      </c>
      <c r="I4368" s="54" t="s">
        <v>2220</v>
      </c>
      <c r="J4368" s="14" t="s">
        <v>2034</v>
      </c>
      <c r="K4368" s="21" t="s">
        <v>2213</v>
      </c>
      <c r="L4368" s="14" t="s">
        <v>10</v>
      </c>
      <c r="M4368" s="13" t="s">
        <v>606</v>
      </c>
      <c r="N4368" s="13" t="s">
        <v>606</v>
      </c>
      <c r="O4368" s="13" t="s">
        <v>606</v>
      </c>
      <c r="P4368" s="13" t="s">
        <v>606</v>
      </c>
      <c r="Q4368" s="13" t="s">
        <v>606</v>
      </c>
      <c r="R4368" s="13" t="s">
        <v>606</v>
      </c>
      <c r="S4368" s="13"/>
      <c r="T4368" s="10">
        <v>27</v>
      </c>
      <c r="U4368" s="13" t="s">
        <v>601</v>
      </c>
      <c r="V4368" s="9" t="s">
        <v>4429</v>
      </c>
      <c r="W4368" s="13" t="s">
        <v>26</v>
      </c>
    </row>
    <row r="4369" spans="1:23" x14ac:dyDescent="0.3">
      <c r="A4369" s="7" t="s">
        <v>4428</v>
      </c>
      <c r="B4369" s="14">
        <v>40068</v>
      </c>
      <c r="C4369" s="14">
        <v>1001688</v>
      </c>
      <c r="D4369" s="14">
        <v>20137</v>
      </c>
      <c r="E4369" s="6">
        <f>COUNTIF($D$3:$D$6372,D4369)</f>
        <v>1</v>
      </c>
      <c r="F4369" s="45" t="s">
        <v>1129</v>
      </c>
      <c r="G4369" s="21" t="s">
        <v>2050</v>
      </c>
      <c r="H4369" s="54" t="s">
        <v>2050</v>
      </c>
      <c r="I4369" s="54" t="s">
        <v>2051</v>
      </c>
      <c r="J4369" s="14" t="s">
        <v>2034</v>
      </c>
      <c r="K4369" s="21" t="s">
        <v>2052</v>
      </c>
      <c r="L4369" s="14" t="s">
        <v>10</v>
      </c>
      <c r="M4369" s="13" t="s">
        <v>606</v>
      </c>
      <c r="N4369" s="13" t="s">
        <v>606</v>
      </c>
      <c r="O4369" s="13" t="s">
        <v>606</v>
      </c>
      <c r="P4369" s="13" t="s">
        <v>606</v>
      </c>
      <c r="Q4369" s="13" t="s">
        <v>606</v>
      </c>
      <c r="R4369" s="13"/>
      <c r="S4369" s="13"/>
      <c r="T4369" s="10">
        <v>25</v>
      </c>
      <c r="U4369" s="9" t="s">
        <v>4432</v>
      </c>
      <c r="V4369" s="9" t="s">
        <v>4430</v>
      </c>
      <c r="W4369" s="13" t="s">
        <v>82</v>
      </c>
    </row>
    <row r="4370" spans="1:23" x14ac:dyDescent="0.3">
      <c r="A4370" s="7" t="s">
        <v>4428</v>
      </c>
      <c r="B4370" s="14">
        <v>40068</v>
      </c>
      <c r="C4370" s="14">
        <v>1001688</v>
      </c>
      <c r="D4370" s="14">
        <v>20138</v>
      </c>
      <c r="E4370" s="6">
        <f>COUNTIF($D$3:$D$6372,D4370)</f>
        <v>1</v>
      </c>
      <c r="F4370" s="45" t="s">
        <v>1129</v>
      </c>
      <c r="G4370" s="21" t="s">
        <v>2050</v>
      </c>
      <c r="H4370" s="54" t="s">
        <v>2050</v>
      </c>
      <c r="I4370" s="54" t="s">
        <v>2051</v>
      </c>
      <c r="J4370" s="14" t="s">
        <v>2034</v>
      </c>
      <c r="K4370" s="21" t="s">
        <v>2052</v>
      </c>
      <c r="L4370" s="14" t="s">
        <v>10</v>
      </c>
      <c r="M4370" s="13" t="s">
        <v>606</v>
      </c>
      <c r="N4370" s="13" t="s">
        <v>606</v>
      </c>
      <c r="O4370" s="13" t="s">
        <v>606</v>
      </c>
      <c r="P4370" s="13" t="s">
        <v>606</v>
      </c>
      <c r="Q4370" s="13" t="s">
        <v>606</v>
      </c>
      <c r="R4370" s="13"/>
      <c r="S4370" s="13"/>
      <c r="T4370" s="10">
        <v>25</v>
      </c>
      <c r="U4370" s="9" t="s">
        <v>4432</v>
      </c>
      <c r="V4370" s="9" t="s">
        <v>4430</v>
      </c>
      <c r="W4370" s="13" t="s">
        <v>82</v>
      </c>
    </row>
    <row r="4371" spans="1:23" x14ac:dyDescent="0.3">
      <c r="A4371" s="7" t="s">
        <v>4428</v>
      </c>
      <c r="B4371" s="14">
        <v>40068</v>
      </c>
      <c r="C4371" s="14">
        <v>1001688</v>
      </c>
      <c r="D4371" s="14">
        <v>20141</v>
      </c>
      <c r="E4371" s="6">
        <f>COUNTIF($D$3:$D$6372,D4371)</f>
        <v>1</v>
      </c>
      <c r="F4371" s="45" t="s">
        <v>1129</v>
      </c>
      <c r="G4371" s="21" t="s">
        <v>2050</v>
      </c>
      <c r="H4371" s="54" t="s">
        <v>2050</v>
      </c>
      <c r="I4371" s="54" t="s">
        <v>2051</v>
      </c>
      <c r="J4371" s="14" t="s">
        <v>2034</v>
      </c>
      <c r="K4371" s="21" t="s">
        <v>2052</v>
      </c>
      <c r="L4371" s="14" t="s">
        <v>10</v>
      </c>
      <c r="M4371" s="13" t="s">
        <v>606</v>
      </c>
      <c r="N4371" s="13" t="s">
        <v>606</v>
      </c>
      <c r="O4371" s="13" t="s">
        <v>606</v>
      </c>
      <c r="P4371" s="13" t="s">
        <v>606</v>
      </c>
      <c r="Q4371" s="13" t="s">
        <v>606</v>
      </c>
      <c r="R4371" s="13"/>
      <c r="S4371" s="13"/>
      <c r="T4371" s="10">
        <v>25</v>
      </c>
      <c r="U4371" s="9" t="s">
        <v>4432</v>
      </c>
      <c r="V4371" s="9" t="s">
        <v>4430</v>
      </c>
      <c r="W4371" s="13" t="s">
        <v>82</v>
      </c>
    </row>
    <row r="4372" spans="1:23" x14ac:dyDescent="0.3">
      <c r="A4372" s="7" t="s">
        <v>4428</v>
      </c>
      <c r="B4372" s="14">
        <v>40068</v>
      </c>
      <c r="C4372" s="14">
        <v>1001688</v>
      </c>
      <c r="D4372" s="14">
        <v>20142</v>
      </c>
      <c r="E4372" s="6">
        <f>COUNTIF($D$3:$D$6372,D4372)</f>
        <v>1</v>
      </c>
      <c r="F4372" s="45" t="s">
        <v>1129</v>
      </c>
      <c r="G4372" s="21" t="s">
        <v>2050</v>
      </c>
      <c r="H4372" s="54" t="s">
        <v>2050</v>
      </c>
      <c r="I4372" s="54" t="s">
        <v>2051</v>
      </c>
      <c r="J4372" s="14" t="s">
        <v>2034</v>
      </c>
      <c r="K4372" s="21" t="s">
        <v>2052</v>
      </c>
      <c r="L4372" s="14" t="s">
        <v>10</v>
      </c>
      <c r="M4372" s="13" t="s">
        <v>606</v>
      </c>
      <c r="N4372" s="13" t="s">
        <v>606</v>
      </c>
      <c r="O4372" s="13" t="s">
        <v>606</v>
      </c>
      <c r="P4372" s="13" t="s">
        <v>606</v>
      </c>
      <c r="Q4372" s="13" t="s">
        <v>606</v>
      </c>
      <c r="R4372" s="13"/>
      <c r="S4372" s="13"/>
      <c r="T4372" s="10">
        <v>25</v>
      </c>
      <c r="U4372" s="9" t="s">
        <v>4432</v>
      </c>
      <c r="V4372" s="9" t="s">
        <v>4430</v>
      </c>
      <c r="W4372" s="13" t="s">
        <v>82</v>
      </c>
    </row>
    <row r="4373" spans="1:23" x14ac:dyDescent="0.3">
      <c r="A4373" s="7" t="s">
        <v>4428</v>
      </c>
      <c r="B4373" s="14">
        <v>35724</v>
      </c>
      <c r="C4373" s="14">
        <v>4327</v>
      </c>
      <c r="D4373" s="14">
        <v>20143</v>
      </c>
      <c r="E4373" s="6">
        <f>COUNTIF($D$3:$D$6372,D4373)</f>
        <v>1</v>
      </c>
      <c r="F4373" s="45" t="s">
        <v>1129</v>
      </c>
      <c r="G4373" s="21" t="s">
        <v>2041</v>
      </c>
      <c r="H4373" s="54" t="s">
        <v>2041</v>
      </c>
      <c r="I4373" s="54" t="s">
        <v>2042</v>
      </c>
      <c r="J4373" s="14" t="s">
        <v>2034</v>
      </c>
      <c r="K4373" s="21" t="s">
        <v>2043</v>
      </c>
      <c r="L4373" s="14" t="s">
        <v>10</v>
      </c>
      <c r="M4373" s="13" t="s">
        <v>606</v>
      </c>
      <c r="N4373" s="13" t="s">
        <v>606</v>
      </c>
      <c r="O4373" s="13" t="s">
        <v>606</v>
      </c>
      <c r="P4373" s="13" t="s">
        <v>606</v>
      </c>
      <c r="Q4373" s="13" t="s">
        <v>606</v>
      </c>
      <c r="R4373" s="13"/>
      <c r="S4373" s="13"/>
      <c r="T4373" s="10">
        <v>15</v>
      </c>
      <c r="U4373" s="9" t="s">
        <v>4432</v>
      </c>
      <c r="V4373" s="9" t="s">
        <v>4430</v>
      </c>
      <c r="W4373" s="13" t="s">
        <v>82</v>
      </c>
    </row>
    <row r="4374" spans="1:23" x14ac:dyDescent="0.3">
      <c r="A4374" s="7" t="s">
        <v>4428</v>
      </c>
      <c r="B4374" s="14">
        <v>40068</v>
      </c>
      <c r="C4374" s="14">
        <v>1001688</v>
      </c>
      <c r="D4374" s="14">
        <v>20426</v>
      </c>
      <c r="E4374" s="6">
        <f>COUNTIF($D$3:$D$6372,D4374)</f>
        <v>1</v>
      </c>
      <c r="F4374" s="45" t="s">
        <v>1129</v>
      </c>
      <c r="G4374" s="21" t="s">
        <v>2050</v>
      </c>
      <c r="H4374" s="54" t="s">
        <v>2050</v>
      </c>
      <c r="I4374" s="54" t="s">
        <v>2051</v>
      </c>
      <c r="J4374" s="14" t="s">
        <v>2034</v>
      </c>
      <c r="K4374" s="21" t="s">
        <v>2053</v>
      </c>
      <c r="L4374" s="14" t="s">
        <v>10</v>
      </c>
      <c r="M4374" s="13" t="s">
        <v>606</v>
      </c>
      <c r="N4374" s="13" t="s">
        <v>606</v>
      </c>
      <c r="O4374" s="13" t="s">
        <v>606</v>
      </c>
      <c r="P4374" s="13" t="s">
        <v>606</v>
      </c>
      <c r="Q4374" s="13" t="s">
        <v>606</v>
      </c>
      <c r="R4374" s="13"/>
      <c r="S4374" s="13"/>
      <c r="T4374" s="10">
        <v>25</v>
      </c>
      <c r="U4374" s="9" t="s">
        <v>4432</v>
      </c>
      <c r="V4374" s="9" t="s">
        <v>4430</v>
      </c>
      <c r="W4374" s="13" t="s">
        <v>82</v>
      </c>
    </row>
    <row r="4375" spans="1:23" x14ac:dyDescent="0.3">
      <c r="A4375" s="7" t="s">
        <v>4428</v>
      </c>
      <c r="B4375" s="14">
        <v>38821</v>
      </c>
      <c r="C4375" s="14">
        <v>11410</v>
      </c>
      <c r="D4375" s="14">
        <v>21783</v>
      </c>
      <c r="E4375" s="6">
        <f>COUNTIF($D$3:$D$6372,D4375)</f>
        <v>1</v>
      </c>
      <c r="F4375" s="45" t="s">
        <v>583</v>
      </c>
      <c r="G4375" s="21" t="s">
        <v>2920</v>
      </c>
      <c r="H4375" s="54" t="s">
        <v>2920</v>
      </c>
      <c r="I4375" s="54" t="s">
        <v>2921</v>
      </c>
      <c r="J4375" s="14" t="s">
        <v>2870</v>
      </c>
      <c r="K4375" s="21" t="s">
        <v>2922</v>
      </c>
      <c r="L4375" s="14" t="s">
        <v>10</v>
      </c>
      <c r="M4375" s="13" t="s">
        <v>606</v>
      </c>
      <c r="N4375" s="13" t="s">
        <v>606</v>
      </c>
      <c r="O4375" s="13" t="s">
        <v>606</v>
      </c>
      <c r="P4375" s="13" t="s">
        <v>606</v>
      </c>
      <c r="Q4375" s="13" t="s">
        <v>606</v>
      </c>
      <c r="R4375" s="13"/>
      <c r="S4375" s="13"/>
      <c r="T4375" s="10">
        <v>25</v>
      </c>
      <c r="U4375" s="9" t="s">
        <v>4432</v>
      </c>
      <c r="V4375" s="9" t="s">
        <v>4430</v>
      </c>
      <c r="W4375" s="13" t="s">
        <v>82</v>
      </c>
    </row>
    <row r="4376" spans="1:23" x14ac:dyDescent="0.3">
      <c r="A4376" s="7" t="s">
        <v>4428</v>
      </c>
      <c r="B4376" s="14">
        <v>19737</v>
      </c>
      <c r="C4376" s="14">
        <v>25375</v>
      </c>
      <c r="D4376" s="14">
        <v>21784</v>
      </c>
      <c r="E4376" s="6">
        <f>COUNTIF($D$3:$D$6372,D4376)</f>
        <v>1</v>
      </c>
      <c r="F4376" s="45" t="s">
        <v>583</v>
      </c>
      <c r="G4376" s="21" t="s">
        <v>2868</v>
      </c>
      <c r="H4376" s="54" t="s">
        <v>2868</v>
      </c>
      <c r="I4376" s="54" t="s">
        <v>2869</v>
      </c>
      <c r="J4376" s="14" t="s">
        <v>2870</v>
      </c>
      <c r="K4376" s="21" t="s">
        <v>2891</v>
      </c>
      <c r="L4376" s="14" t="s">
        <v>10</v>
      </c>
      <c r="M4376" s="13" t="s">
        <v>606</v>
      </c>
      <c r="N4376" s="13" t="s">
        <v>606</v>
      </c>
      <c r="O4376" s="13" t="s">
        <v>606</v>
      </c>
      <c r="P4376" s="13" t="s">
        <v>606</v>
      </c>
      <c r="Q4376" s="13" t="s">
        <v>606</v>
      </c>
      <c r="R4376" s="13"/>
      <c r="S4376" s="13"/>
      <c r="T4376" s="10">
        <v>30</v>
      </c>
      <c r="U4376" s="9" t="s">
        <v>4432</v>
      </c>
      <c r="V4376" s="9" t="s">
        <v>4430</v>
      </c>
      <c r="W4376" s="13" t="s">
        <v>82</v>
      </c>
    </row>
    <row r="4377" spans="1:23" x14ac:dyDescent="0.3">
      <c r="A4377" s="7" t="s">
        <v>4428</v>
      </c>
      <c r="B4377" s="14">
        <v>33714</v>
      </c>
      <c r="C4377" s="14">
        <v>579490</v>
      </c>
      <c r="D4377" s="14">
        <v>21804</v>
      </c>
      <c r="E4377" s="6">
        <f>COUNTIF($D$3:$D$6372,D4377)</f>
        <v>1</v>
      </c>
      <c r="F4377" s="45" t="s">
        <v>1653</v>
      </c>
      <c r="G4377" s="21" t="s">
        <v>3015</v>
      </c>
      <c r="H4377" s="54" t="s">
        <v>3015</v>
      </c>
      <c r="I4377" s="54" t="s">
        <v>3016</v>
      </c>
      <c r="J4377" s="14" t="s">
        <v>2870</v>
      </c>
      <c r="K4377" s="21" t="s">
        <v>3003</v>
      </c>
      <c r="L4377" s="14" t="s">
        <v>10</v>
      </c>
      <c r="M4377" s="13" t="s">
        <v>606</v>
      </c>
      <c r="N4377" s="13" t="s">
        <v>606</v>
      </c>
      <c r="O4377" s="13" t="s">
        <v>606</v>
      </c>
      <c r="P4377" s="13" t="s">
        <v>606</v>
      </c>
      <c r="Q4377" s="13" t="s">
        <v>606</v>
      </c>
      <c r="R4377" s="13"/>
      <c r="S4377" s="13"/>
      <c r="T4377" s="10">
        <v>25</v>
      </c>
      <c r="U4377" s="9" t="s">
        <v>4432</v>
      </c>
      <c r="V4377" s="9" t="s">
        <v>4431</v>
      </c>
      <c r="W4377" s="13" t="s">
        <v>26</v>
      </c>
    </row>
    <row r="4378" spans="1:23" x14ac:dyDescent="0.3">
      <c r="A4378" s="7" t="s">
        <v>4428</v>
      </c>
      <c r="B4378" s="14">
        <v>9642</v>
      </c>
      <c r="C4378" s="14">
        <v>33729</v>
      </c>
      <c r="D4378" s="14">
        <v>21901</v>
      </c>
      <c r="E4378" s="6">
        <f>COUNTIF($D$3:$D$6372,D4378)</f>
        <v>1</v>
      </c>
      <c r="F4378" s="45" t="s">
        <v>11</v>
      </c>
      <c r="G4378" s="21" t="s">
        <v>2776</v>
      </c>
      <c r="H4378" s="54" t="s">
        <v>2776</v>
      </c>
      <c r="I4378" s="54" t="s">
        <v>2777</v>
      </c>
      <c r="J4378" s="14" t="s">
        <v>2608</v>
      </c>
      <c r="K4378" s="21" t="s">
        <v>2772</v>
      </c>
      <c r="L4378" s="14" t="s">
        <v>10</v>
      </c>
      <c r="M4378" s="13" t="s">
        <v>606</v>
      </c>
      <c r="N4378" s="13" t="s">
        <v>606</v>
      </c>
      <c r="O4378" s="13" t="s">
        <v>606</v>
      </c>
      <c r="P4378" s="13" t="s">
        <v>606</v>
      </c>
      <c r="Q4378" s="13" t="s">
        <v>606</v>
      </c>
      <c r="R4378" s="13"/>
      <c r="S4378" s="13"/>
      <c r="T4378" s="10">
        <v>30</v>
      </c>
      <c r="U4378" s="9" t="s">
        <v>4432</v>
      </c>
      <c r="V4378" s="9" t="s">
        <v>4429</v>
      </c>
      <c r="W4378" s="13" t="s">
        <v>26</v>
      </c>
    </row>
    <row r="4379" spans="1:23" x14ac:dyDescent="0.3">
      <c r="A4379" s="7" t="s">
        <v>4428</v>
      </c>
      <c r="B4379" s="14">
        <v>9642</v>
      </c>
      <c r="C4379" s="14">
        <v>33729</v>
      </c>
      <c r="D4379" s="14">
        <v>21907</v>
      </c>
      <c r="E4379" s="6">
        <f>COUNTIF($D$3:$D$6372,D4379)</f>
        <v>1</v>
      </c>
      <c r="F4379" s="45" t="s">
        <v>11</v>
      </c>
      <c r="G4379" s="21" t="s">
        <v>2776</v>
      </c>
      <c r="H4379" s="54" t="s">
        <v>2776</v>
      </c>
      <c r="I4379" s="54" t="s">
        <v>2777</v>
      </c>
      <c r="J4379" s="14" t="s">
        <v>2608</v>
      </c>
      <c r="K4379" s="21" t="s">
        <v>2772</v>
      </c>
      <c r="L4379" s="14" t="s">
        <v>10</v>
      </c>
      <c r="M4379" s="13" t="s">
        <v>606</v>
      </c>
      <c r="N4379" s="13" t="s">
        <v>606</v>
      </c>
      <c r="O4379" s="13" t="s">
        <v>606</v>
      </c>
      <c r="P4379" s="13" t="s">
        <v>606</v>
      </c>
      <c r="Q4379" s="13" t="s">
        <v>606</v>
      </c>
      <c r="R4379" s="13"/>
      <c r="S4379" s="13"/>
      <c r="T4379" s="10">
        <v>30</v>
      </c>
      <c r="U4379" s="9" t="s">
        <v>4432</v>
      </c>
      <c r="V4379" s="9" t="s">
        <v>4429</v>
      </c>
      <c r="W4379" s="13" t="s">
        <v>26</v>
      </c>
    </row>
    <row r="4380" spans="1:23" x14ac:dyDescent="0.3">
      <c r="A4380" s="7" t="s">
        <v>4428</v>
      </c>
      <c r="B4380" s="14">
        <v>9642</v>
      </c>
      <c r="C4380" s="14">
        <v>33729</v>
      </c>
      <c r="D4380" s="14">
        <v>21908</v>
      </c>
      <c r="E4380" s="6">
        <f>COUNTIF($D$3:$D$6372,D4380)</f>
        <v>1</v>
      </c>
      <c r="F4380" s="45" t="s">
        <v>11</v>
      </c>
      <c r="G4380" s="21" t="s">
        <v>2776</v>
      </c>
      <c r="H4380" s="54" t="s">
        <v>2776</v>
      </c>
      <c r="I4380" s="54" t="s">
        <v>2777</v>
      </c>
      <c r="J4380" s="14" t="s">
        <v>2608</v>
      </c>
      <c r="K4380" s="21" t="s">
        <v>2772</v>
      </c>
      <c r="L4380" s="14" t="s">
        <v>10</v>
      </c>
      <c r="M4380" s="13" t="s">
        <v>606</v>
      </c>
      <c r="N4380" s="13" t="s">
        <v>606</v>
      </c>
      <c r="O4380" s="13" t="s">
        <v>606</v>
      </c>
      <c r="P4380" s="13" t="s">
        <v>606</v>
      </c>
      <c r="Q4380" s="13" t="s">
        <v>606</v>
      </c>
      <c r="R4380" s="13"/>
      <c r="S4380" s="13"/>
      <c r="T4380" s="10">
        <v>30</v>
      </c>
      <c r="U4380" s="9" t="s">
        <v>4432</v>
      </c>
      <c r="V4380" s="9" t="s">
        <v>4429</v>
      </c>
      <c r="W4380" s="13" t="s">
        <v>26</v>
      </c>
    </row>
    <row r="4381" spans="1:23" x14ac:dyDescent="0.3">
      <c r="A4381" s="7" t="s">
        <v>4428</v>
      </c>
      <c r="B4381" s="14">
        <v>9642</v>
      </c>
      <c r="C4381" s="14">
        <v>33729</v>
      </c>
      <c r="D4381" s="14">
        <v>21910</v>
      </c>
      <c r="E4381" s="6">
        <f>COUNTIF($D$3:$D$6372,D4381)</f>
        <v>1</v>
      </c>
      <c r="F4381" s="45" t="s">
        <v>11</v>
      </c>
      <c r="G4381" s="21" t="s">
        <v>2776</v>
      </c>
      <c r="H4381" s="54" t="s">
        <v>2776</v>
      </c>
      <c r="I4381" s="54" t="s">
        <v>2777</v>
      </c>
      <c r="J4381" s="14" t="s">
        <v>2608</v>
      </c>
      <c r="K4381" s="21" t="s">
        <v>2772</v>
      </c>
      <c r="L4381" s="14" t="s">
        <v>10</v>
      </c>
      <c r="M4381" s="13" t="s">
        <v>606</v>
      </c>
      <c r="N4381" s="13" t="s">
        <v>606</v>
      </c>
      <c r="O4381" s="13" t="s">
        <v>606</v>
      </c>
      <c r="P4381" s="13" t="s">
        <v>606</v>
      </c>
      <c r="Q4381" s="13" t="s">
        <v>606</v>
      </c>
      <c r="R4381" s="13"/>
      <c r="S4381" s="13"/>
      <c r="T4381" s="10">
        <v>30</v>
      </c>
      <c r="U4381" s="9" t="s">
        <v>4432</v>
      </c>
      <c r="V4381" s="9" t="s">
        <v>4429</v>
      </c>
      <c r="W4381" s="13" t="s">
        <v>26</v>
      </c>
    </row>
    <row r="4382" spans="1:23" x14ac:dyDescent="0.3">
      <c r="A4382" s="7" t="s">
        <v>4428</v>
      </c>
      <c r="B4382" s="14">
        <v>9302</v>
      </c>
      <c r="C4382" s="14">
        <v>22820</v>
      </c>
      <c r="D4382" s="14">
        <v>21948</v>
      </c>
      <c r="E4382" s="6">
        <f>COUNTIF($D$3:$D$6372,D4382)</f>
        <v>1</v>
      </c>
      <c r="F4382" s="45" t="s">
        <v>1653</v>
      </c>
      <c r="G4382" s="21" t="s">
        <v>2018</v>
      </c>
      <c r="H4382" s="54" t="s">
        <v>2018</v>
      </c>
      <c r="I4382" s="54" t="s">
        <v>2019</v>
      </c>
      <c r="J4382" s="14" t="s">
        <v>1726</v>
      </c>
      <c r="K4382" s="21" t="s">
        <v>2016</v>
      </c>
      <c r="L4382" s="14" t="s">
        <v>10</v>
      </c>
      <c r="M4382" s="13" t="s">
        <v>606</v>
      </c>
      <c r="N4382" s="13" t="s">
        <v>606</v>
      </c>
      <c r="O4382" s="13" t="s">
        <v>606</v>
      </c>
      <c r="P4382" s="13" t="s">
        <v>606</v>
      </c>
      <c r="Q4382" s="13" t="s">
        <v>606</v>
      </c>
      <c r="R4382" s="13" t="s">
        <v>606</v>
      </c>
      <c r="S4382" s="13"/>
      <c r="T4382" s="10">
        <v>30</v>
      </c>
      <c r="U4382" s="13" t="s">
        <v>601</v>
      </c>
      <c r="V4382" s="9" t="s">
        <v>4430</v>
      </c>
      <c r="W4382" s="13" t="s">
        <v>82</v>
      </c>
    </row>
    <row r="4383" spans="1:23" x14ac:dyDescent="0.3">
      <c r="A4383" s="7" t="s">
        <v>4428</v>
      </c>
      <c r="B4383" s="14">
        <v>24098</v>
      </c>
      <c r="C4383" s="14">
        <v>25129</v>
      </c>
      <c r="D4383" s="14">
        <v>21977</v>
      </c>
      <c r="E4383" s="6">
        <f>COUNTIF($D$3:$D$6372,D4383)</f>
        <v>1</v>
      </c>
      <c r="F4383" s="45" t="s">
        <v>593</v>
      </c>
      <c r="G4383" s="21" t="s">
        <v>3933</v>
      </c>
      <c r="H4383" s="54" t="s">
        <v>3933</v>
      </c>
      <c r="I4383" s="54" t="s">
        <v>3934</v>
      </c>
      <c r="J4383" s="14" t="s">
        <v>3843</v>
      </c>
      <c r="K4383" s="21" t="s">
        <v>3929</v>
      </c>
      <c r="L4383" s="14" t="s">
        <v>10</v>
      </c>
      <c r="M4383" s="13" t="s">
        <v>606</v>
      </c>
      <c r="N4383" s="13" t="s">
        <v>606</v>
      </c>
      <c r="O4383" s="13" t="s">
        <v>606</v>
      </c>
      <c r="P4383" s="13" t="s">
        <v>606</v>
      </c>
      <c r="Q4383" s="13" t="s">
        <v>606</v>
      </c>
      <c r="R4383" s="13"/>
      <c r="S4383" s="13"/>
      <c r="T4383" s="10">
        <v>30</v>
      </c>
      <c r="U4383" s="9" t="s">
        <v>4432</v>
      </c>
      <c r="V4383" s="9" t="s">
        <v>4430</v>
      </c>
      <c r="W4383" s="13" t="s">
        <v>82</v>
      </c>
    </row>
    <row r="4384" spans="1:23" x14ac:dyDescent="0.3">
      <c r="A4384" s="7" t="s">
        <v>4428</v>
      </c>
      <c r="B4384" s="14">
        <v>32313</v>
      </c>
      <c r="C4384" s="14">
        <v>77749</v>
      </c>
      <c r="D4384" s="14">
        <v>21978</v>
      </c>
      <c r="E4384" s="6">
        <f>COUNTIF($D$3:$D$6372,D4384)</f>
        <v>1</v>
      </c>
      <c r="F4384" s="45" t="s">
        <v>593</v>
      </c>
      <c r="G4384" s="21" t="s">
        <v>3075</v>
      </c>
      <c r="H4384" s="54" t="s">
        <v>3075</v>
      </c>
      <c r="I4384" s="54" t="s">
        <v>3074</v>
      </c>
      <c r="J4384" s="14" t="s">
        <v>2870</v>
      </c>
      <c r="K4384" s="21" t="s">
        <v>3057</v>
      </c>
      <c r="L4384" s="14" t="s">
        <v>10</v>
      </c>
      <c r="M4384" s="13" t="s">
        <v>606</v>
      </c>
      <c r="N4384" s="13" t="s">
        <v>606</v>
      </c>
      <c r="O4384" s="13" t="s">
        <v>606</v>
      </c>
      <c r="P4384" s="13" t="s">
        <v>606</v>
      </c>
      <c r="Q4384" s="13" t="s">
        <v>606</v>
      </c>
      <c r="R4384" s="13"/>
      <c r="S4384" s="13"/>
      <c r="T4384" s="10">
        <v>10</v>
      </c>
      <c r="U4384" s="13" t="s">
        <v>601</v>
      </c>
      <c r="V4384" s="9" t="s">
        <v>4431</v>
      </c>
      <c r="W4384" s="13" t="s">
        <v>26</v>
      </c>
    </row>
    <row r="4385" spans="1:23" x14ac:dyDescent="0.3">
      <c r="A4385" s="7" t="s">
        <v>4428</v>
      </c>
      <c r="B4385" s="14">
        <v>36268</v>
      </c>
      <c r="C4385" s="14">
        <v>1005435</v>
      </c>
      <c r="D4385" s="14">
        <v>21980</v>
      </c>
      <c r="E4385" s="6">
        <f>COUNTIF($D$3:$D$6372,D4385)</f>
        <v>1</v>
      </c>
      <c r="F4385" s="45" t="s">
        <v>593</v>
      </c>
      <c r="G4385" s="21" t="s">
        <v>3802</v>
      </c>
      <c r="H4385" s="54" t="s">
        <v>3802</v>
      </c>
      <c r="I4385" s="54" t="s">
        <v>3803</v>
      </c>
      <c r="J4385" s="14" t="s">
        <v>3721</v>
      </c>
      <c r="K4385" s="21" t="s">
        <v>3799</v>
      </c>
      <c r="L4385" s="14" t="s">
        <v>10</v>
      </c>
      <c r="M4385" s="13" t="s">
        <v>606</v>
      </c>
      <c r="N4385" s="13" t="s">
        <v>606</v>
      </c>
      <c r="O4385" s="13" t="s">
        <v>606</v>
      </c>
      <c r="P4385" s="13" t="s">
        <v>606</v>
      </c>
      <c r="Q4385" s="13" t="s">
        <v>606</v>
      </c>
      <c r="R4385" s="13"/>
      <c r="S4385" s="13"/>
      <c r="T4385" s="10">
        <v>30</v>
      </c>
      <c r="U4385" s="9" t="s">
        <v>4432</v>
      </c>
      <c r="V4385" s="9" t="s">
        <v>4429</v>
      </c>
      <c r="W4385" s="13" t="s">
        <v>26</v>
      </c>
    </row>
    <row r="4386" spans="1:23" x14ac:dyDescent="0.3">
      <c r="A4386" s="7" t="s">
        <v>4428</v>
      </c>
      <c r="B4386" s="14">
        <v>24098</v>
      </c>
      <c r="C4386" s="14">
        <v>25129</v>
      </c>
      <c r="D4386" s="14">
        <v>21982</v>
      </c>
      <c r="E4386" s="6">
        <f>COUNTIF($D$3:$D$6372,D4386)</f>
        <v>1</v>
      </c>
      <c r="F4386" s="45" t="s">
        <v>593</v>
      </c>
      <c r="G4386" s="21" t="s">
        <v>3933</v>
      </c>
      <c r="H4386" s="54" t="s">
        <v>3933</v>
      </c>
      <c r="I4386" s="54" t="s">
        <v>3934</v>
      </c>
      <c r="J4386" s="14" t="s">
        <v>3843</v>
      </c>
      <c r="K4386" s="21" t="s">
        <v>3929</v>
      </c>
      <c r="L4386" s="14" t="s">
        <v>10</v>
      </c>
      <c r="M4386" s="13" t="s">
        <v>606</v>
      </c>
      <c r="N4386" s="13" t="s">
        <v>606</v>
      </c>
      <c r="O4386" s="13" t="s">
        <v>606</v>
      </c>
      <c r="P4386" s="13" t="s">
        <v>606</v>
      </c>
      <c r="Q4386" s="13" t="s">
        <v>606</v>
      </c>
      <c r="R4386" s="13"/>
      <c r="S4386" s="13"/>
      <c r="T4386" s="10">
        <v>30</v>
      </c>
      <c r="U4386" s="9" t="s">
        <v>4432</v>
      </c>
      <c r="V4386" s="9" t="s">
        <v>4430</v>
      </c>
      <c r="W4386" s="13" t="s">
        <v>82</v>
      </c>
    </row>
    <row r="4387" spans="1:23" x14ac:dyDescent="0.3">
      <c r="A4387" s="7" t="s">
        <v>4428</v>
      </c>
      <c r="B4387" s="14">
        <v>39974</v>
      </c>
      <c r="C4387" s="14">
        <v>4327</v>
      </c>
      <c r="D4387" s="14">
        <v>21984</v>
      </c>
      <c r="E4387" s="6">
        <f>COUNTIF($D$3:$D$6372,D4387)</f>
        <v>1</v>
      </c>
      <c r="F4387" s="45" t="s">
        <v>593</v>
      </c>
      <c r="G4387" s="21" t="s">
        <v>2041</v>
      </c>
      <c r="H4387" s="54" t="s">
        <v>2041</v>
      </c>
      <c r="I4387" s="54" t="s">
        <v>2042</v>
      </c>
      <c r="J4387" s="14" t="s">
        <v>2034</v>
      </c>
      <c r="K4387" s="21" t="s">
        <v>2058</v>
      </c>
      <c r="L4387" s="14" t="s">
        <v>10</v>
      </c>
      <c r="M4387" s="13" t="s">
        <v>606</v>
      </c>
      <c r="N4387" s="13" t="s">
        <v>606</v>
      </c>
      <c r="O4387" s="13" t="s">
        <v>606</v>
      </c>
      <c r="P4387" s="13" t="s">
        <v>606</v>
      </c>
      <c r="Q4387" s="13" t="s">
        <v>606</v>
      </c>
      <c r="R4387" s="13"/>
      <c r="S4387" s="13"/>
      <c r="T4387" s="10">
        <v>15</v>
      </c>
      <c r="U4387" s="9" t="s">
        <v>4432</v>
      </c>
      <c r="V4387" s="9" t="s">
        <v>4430</v>
      </c>
      <c r="W4387" s="13" t="s">
        <v>82</v>
      </c>
    </row>
    <row r="4388" spans="1:23" x14ac:dyDescent="0.3">
      <c r="A4388" s="7" t="s">
        <v>4428</v>
      </c>
      <c r="B4388" s="14">
        <v>29103</v>
      </c>
      <c r="C4388" s="14">
        <v>553879</v>
      </c>
      <c r="D4388" s="14">
        <v>21986</v>
      </c>
      <c r="E4388" s="6">
        <f>COUNTIF($D$3:$D$6372,D4388)</f>
        <v>1</v>
      </c>
      <c r="F4388" s="45" t="s">
        <v>593</v>
      </c>
      <c r="G4388" s="21" t="s">
        <v>2193</v>
      </c>
      <c r="H4388" s="54" t="s">
        <v>2193</v>
      </c>
      <c r="I4388" s="54" t="s">
        <v>2194</v>
      </c>
      <c r="J4388" s="14" t="s">
        <v>2034</v>
      </c>
      <c r="K4388" s="21" t="s">
        <v>2175</v>
      </c>
      <c r="L4388" s="14" t="s">
        <v>10</v>
      </c>
      <c r="M4388" s="13" t="s">
        <v>606</v>
      </c>
      <c r="N4388" s="13" t="s">
        <v>606</v>
      </c>
      <c r="O4388" s="13" t="s">
        <v>606</v>
      </c>
      <c r="P4388" s="13" t="s">
        <v>606</v>
      </c>
      <c r="Q4388" s="13" t="s">
        <v>606</v>
      </c>
      <c r="R4388" s="13"/>
      <c r="S4388" s="13"/>
      <c r="T4388" s="10">
        <v>15</v>
      </c>
      <c r="U4388" s="9" t="s">
        <v>4432</v>
      </c>
      <c r="V4388" s="9" t="s">
        <v>4429</v>
      </c>
      <c r="W4388" s="13" t="s">
        <v>26</v>
      </c>
    </row>
    <row r="4389" spans="1:23" x14ac:dyDescent="0.3">
      <c r="A4389" s="7" t="s">
        <v>4428</v>
      </c>
      <c r="B4389" s="14">
        <v>19794</v>
      </c>
      <c r="C4389" s="14">
        <v>72386</v>
      </c>
      <c r="D4389" s="14">
        <v>21987</v>
      </c>
      <c r="E4389" s="6">
        <f>COUNTIF($D$3:$D$6372,D4389)</f>
        <v>1</v>
      </c>
      <c r="F4389" s="45" t="s">
        <v>593</v>
      </c>
      <c r="G4389" s="21" t="s">
        <v>3680</v>
      </c>
      <c r="H4389" s="54" t="s">
        <v>3680</v>
      </c>
      <c r="I4389" s="54" t="s">
        <v>3681</v>
      </c>
      <c r="J4389" s="14" t="s">
        <v>3448</v>
      </c>
      <c r="K4389" s="21" t="s">
        <v>3675</v>
      </c>
      <c r="L4389" s="14" t="s">
        <v>10</v>
      </c>
      <c r="M4389" s="13" t="s">
        <v>606</v>
      </c>
      <c r="N4389" s="13" t="s">
        <v>606</v>
      </c>
      <c r="O4389" s="13" t="s">
        <v>606</v>
      </c>
      <c r="P4389" s="13" t="s">
        <v>606</v>
      </c>
      <c r="Q4389" s="13" t="s">
        <v>606</v>
      </c>
      <c r="R4389" s="13" t="s">
        <v>606</v>
      </c>
      <c r="S4389" s="13"/>
      <c r="T4389" s="10">
        <v>27</v>
      </c>
      <c r="U4389" s="13" t="s">
        <v>601</v>
      </c>
      <c r="V4389" s="9" t="s">
        <v>4429</v>
      </c>
      <c r="W4389" s="13" t="s">
        <v>26</v>
      </c>
    </row>
    <row r="4390" spans="1:23" x14ac:dyDescent="0.3">
      <c r="A4390" s="7" t="s">
        <v>4428</v>
      </c>
      <c r="B4390" s="14">
        <v>26903</v>
      </c>
      <c r="C4390" s="14">
        <v>1001918</v>
      </c>
      <c r="D4390" s="14">
        <v>21988</v>
      </c>
      <c r="E4390" s="6">
        <f>COUNTIF($D$3:$D$6372,D4390)</f>
        <v>1</v>
      </c>
      <c r="F4390" s="45" t="s">
        <v>593</v>
      </c>
      <c r="G4390" s="21" t="s">
        <v>3770</v>
      </c>
      <c r="H4390" s="54" t="s">
        <v>3770</v>
      </c>
      <c r="I4390" s="54" t="s">
        <v>3771</v>
      </c>
      <c r="J4390" s="14" t="s">
        <v>3721</v>
      </c>
      <c r="K4390" s="21" t="s">
        <v>3772</v>
      </c>
      <c r="L4390" s="14" t="s">
        <v>10</v>
      </c>
      <c r="M4390" s="13" t="s">
        <v>606</v>
      </c>
      <c r="N4390" s="13" t="s">
        <v>606</v>
      </c>
      <c r="O4390" s="13" t="s">
        <v>606</v>
      </c>
      <c r="P4390" s="13" t="s">
        <v>606</v>
      </c>
      <c r="Q4390" s="13" t="s">
        <v>606</v>
      </c>
      <c r="R4390" s="13" t="s">
        <v>606</v>
      </c>
      <c r="S4390" s="13" t="s">
        <v>606</v>
      </c>
      <c r="T4390" s="10">
        <v>25</v>
      </c>
      <c r="U4390" s="9" t="s">
        <v>4432</v>
      </c>
      <c r="V4390" s="9" t="s">
        <v>4430</v>
      </c>
      <c r="W4390" s="13" t="s">
        <v>82</v>
      </c>
    </row>
    <row r="4391" spans="1:23" x14ac:dyDescent="0.3">
      <c r="A4391" s="7" t="s">
        <v>4428</v>
      </c>
      <c r="B4391" s="14">
        <v>11346</v>
      </c>
      <c r="C4391" s="14">
        <v>39514</v>
      </c>
      <c r="D4391" s="14">
        <v>21989</v>
      </c>
      <c r="E4391" s="6">
        <f>COUNTIF($D$3:$D$6372,D4391)</f>
        <v>1</v>
      </c>
      <c r="F4391" s="45" t="s">
        <v>593</v>
      </c>
      <c r="G4391" s="21" t="s">
        <v>2674</v>
      </c>
      <c r="H4391" s="54" t="s">
        <v>2674</v>
      </c>
      <c r="I4391" s="54" t="s">
        <v>2675</v>
      </c>
      <c r="J4391" s="14" t="s">
        <v>2608</v>
      </c>
      <c r="K4391" s="21" t="s">
        <v>2673</v>
      </c>
      <c r="L4391" s="14" t="s">
        <v>10</v>
      </c>
      <c r="M4391" s="13" t="s">
        <v>606</v>
      </c>
      <c r="N4391" s="13" t="s">
        <v>606</v>
      </c>
      <c r="O4391" s="13" t="s">
        <v>606</v>
      </c>
      <c r="P4391" s="13" t="s">
        <v>606</v>
      </c>
      <c r="Q4391" s="13" t="s">
        <v>606</v>
      </c>
      <c r="R4391" s="13"/>
      <c r="S4391" s="13"/>
      <c r="T4391" s="10">
        <v>25</v>
      </c>
      <c r="U4391" s="9" t="s">
        <v>4432</v>
      </c>
      <c r="V4391" s="9" t="s">
        <v>4430</v>
      </c>
      <c r="W4391" s="13" t="s">
        <v>82</v>
      </c>
    </row>
    <row r="4392" spans="1:23" x14ac:dyDescent="0.3">
      <c r="A4392" s="7" t="s">
        <v>4428</v>
      </c>
      <c r="B4392" s="14">
        <v>26903</v>
      </c>
      <c r="C4392" s="14">
        <v>1001918</v>
      </c>
      <c r="D4392" s="14">
        <v>21990</v>
      </c>
      <c r="E4392" s="6">
        <f>COUNTIF($D$3:$D$6372,D4392)</f>
        <v>1</v>
      </c>
      <c r="F4392" s="45" t="s">
        <v>593</v>
      </c>
      <c r="G4392" s="21" t="s">
        <v>3770</v>
      </c>
      <c r="H4392" s="54" t="s">
        <v>3770</v>
      </c>
      <c r="I4392" s="54" t="s">
        <v>3771</v>
      </c>
      <c r="J4392" s="14" t="s">
        <v>3721</v>
      </c>
      <c r="K4392" s="21" t="s">
        <v>3772</v>
      </c>
      <c r="L4392" s="14" t="s">
        <v>10</v>
      </c>
      <c r="M4392" s="13" t="s">
        <v>606</v>
      </c>
      <c r="N4392" s="13" t="s">
        <v>606</v>
      </c>
      <c r="O4392" s="13" t="s">
        <v>606</v>
      </c>
      <c r="P4392" s="13" t="s">
        <v>606</v>
      </c>
      <c r="Q4392" s="13" t="s">
        <v>606</v>
      </c>
      <c r="R4392" s="13" t="s">
        <v>606</v>
      </c>
      <c r="S4392" s="13" t="s">
        <v>606</v>
      </c>
      <c r="T4392" s="10">
        <v>25</v>
      </c>
      <c r="U4392" s="9" t="s">
        <v>4432</v>
      </c>
      <c r="V4392" s="9" t="s">
        <v>4430</v>
      </c>
      <c r="W4392" s="13" t="s">
        <v>82</v>
      </c>
    </row>
    <row r="4393" spans="1:23" x14ac:dyDescent="0.3">
      <c r="A4393" s="7" t="s">
        <v>4428</v>
      </c>
      <c r="B4393" s="14">
        <v>10062</v>
      </c>
      <c r="C4393" s="14">
        <v>34842</v>
      </c>
      <c r="D4393" s="14">
        <v>22036</v>
      </c>
      <c r="E4393" s="6">
        <f>COUNTIF($D$3:$D$6372,D4393)</f>
        <v>1</v>
      </c>
      <c r="F4393" s="45" t="s">
        <v>11</v>
      </c>
      <c r="G4393" s="21" t="s">
        <v>2920</v>
      </c>
      <c r="H4393" s="54" t="s">
        <v>2920</v>
      </c>
      <c r="I4393" s="54" t="s">
        <v>2936</v>
      </c>
      <c r="J4393" s="14" t="s">
        <v>2870</v>
      </c>
      <c r="K4393" s="21" t="s">
        <v>2937</v>
      </c>
      <c r="L4393" s="14" t="s">
        <v>10</v>
      </c>
      <c r="M4393" s="13" t="s">
        <v>606</v>
      </c>
      <c r="N4393" s="13" t="s">
        <v>606</v>
      </c>
      <c r="O4393" s="13" t="s">
        <v>606</v>
      </c>
      <c r="P4393" s="13" t="s">
        <v>606</v>
      </c>
      <c r="Q4393" s="13" t="s">
        <v>606</v>
      </c>
      <c r="R4393" s="13"/>
      <c r="S4393" s="13"/>
      <c r="T4393" s="10">
        <v>25</v>
      </c>
      <c r="U4393" s="9" t="s">
        <v>4432</v>
      </c>
      <c r="V4393" s="9" t="s">
        <v>4430</v>
      </c>
      <c r="W4393" s="13" t="s">
        <v>82</v>
      </c>
    </row>
    <row r="4394" spans="1:23" x14ac:dyDescent="0.3">
      <c r="A4394" s="7" t="s">
        <v>4428</v>
      </c>
      <c r="B4394" s="14">
        <v>29001</v>
      </c>
      <c r="C4394" s="14">
        <v>92054</v>
      </c>
      <c r="D4394" s="14">
        <v>22049</v>
      </c>
      <c r="E4394" s="6">
        <f>COUNTIF($D$3:$D$6372,D4394)</f>
        <v>1</v>
      </c>
      <c r="F4394" s="45" t="s">
        <v>11</v>
      </c>
      <c r="G4394" s="21" t="s">
        <v>2759</v>
      </c>
      <c r="H4394" s="54" t="s">
        <v>2759</v>
      </c>
      <c r="I4394" s="54" t="s">
        <v>2760</v>
      </c>
      <c r="J4394" s="14" t="s">
        <v>2608</v>
      </c>
      <c r="K4394" s="21" t="s">
        <v>2737</v>
      </c>
      <c r="L4394" s="14" t="s">
        <v>10</v>
      </c>
      <c r="M4394" s="13" t="s">
        <v>606</v>
      </c>
      <c r="N4394" s="13" t="s">
        <v>606</v>
      </c>
      <c r="O4394" s="13" t="s">
        <v>606</v>
      </c>
      <c r="P4394" s="13" t="s">
        <v>606</v>
      </c>
      <c r="Q4394" s="13" t="s">
        <v>606</v>
      </c>
      <c r="R4394" s="13"/>
      <c r="S4394" s="13"/>
      <c r="T4394" s="10">
        <v>10</v>
      </c>
      <c r="U4394" s="13" t="s">
        <v>601</v>
      </c>
      <c r="V4394" s="9" t="s">
        <v>4430</v>
      </c>
      <c r="W4394" s="13" t="s">
        <v>82</v>
      </c>
    </row>
    <row r="4395" spans="1:23" x14ac:dyDescent="0.3">
      <c r="A4395" s="7" t="s">
        <v>4428</v>
      </c>
      <c r="B4395" s="14">
        <v>6904</v>
      </c>
      <c r="C4395" s="14">
        <v>15133</v>
      </c>
      <c r="D4395" s="14">
        <v>22675</v>
      </c>
      <c r="E4395" s="6">
        <f>COUNTIF($D$3:$D$6372,D4395)</f>
        <v>1</v>
      </c>
      <c r="F4395" s="45" t="s">
        <v>11</v>
      </c>
      <c r="G4395" s="21" t="s">
        <v>3455</v>
      </c>
      <c r="H4395" s="54" t="s">
        <v>3455</v>
      </c>
      <c r="I4395" s="54" t="s">
        <v>3456</v>
      </c>
      <c r="J4395" s="14" t="s">
        <v>3448</v>
      </c>
      <c r="K4395" s="21" t="s">
        <v>3492</v>
      </c>
      <c r="L4395" s="14" t="s">
        <v>10</v>
      </c>
      <c r="M4395" s="13" t="s">
        <v>606</v>
      </c>
      <c r="N4395" s="13" t="s">
        <v>606</v>
      </c>
      <c r="O4395" s="13" t="s">
        <v>606</v>
      </c>
      <c r="P4395" s="13" t="s">
        <v>606</v>
      </c>
      <c r="Q4395" s="13" t="s">
        <v>606</v>
      </c>
      <c r="R4395" s="13" t="s">
        <v>606</v>
      </c>
      <c r="S4395" s="13"/>
      <c r="T4395" s="10">
        <v>30</v>
      </c>
      <c r="U4395" s="13" t="s">
        <v>601</v>
      </c>
      <c r="V4395" s="9" t="s">
        <v>4430</v>
      </c>
      <c r="W4395" s="13" t="s">
        <v>82</v>
      </c>
    </row>
    <row r="4396" spans="1:23" x14ac:dyDescent="0.3">
      <c r="A4396" s="7" t="s">
        <v>4428</v>
      </c>
      <c r="B4396" s="14">
        <v>31195</v>
      </c>
      <c r="C4396" s="14">
        <v>970520</v>
      </c>
      <c r="D4396" s="14">
        <v>22691</v>
      </c>
      <c r="E4396" s="6">
        <f>COUNTIF($D$3:$D$6372,D4396)</f>
        <v>1</v>
      </c>
      <c r="F4396" s="45" t="s">
        <v>3026</v>
      </c>
      <c r="G4396" s="21" t="s">
        <v>3152</v>
      </c>
      <c r="H4396" s="54" t="s">
        <v>3152</v>
      </c>
      <c r="I4396" s="54" t="s">
        <v>3153</v>
      </c>
      <c r="J4396" s="14" t="s">
        <v>3134</v>
      </c>
      <c r="K4396" s="21" t="s">
        <v>3154</v>
      </c>
      <c r="L4396" s="14" t="s">
        <v>10</v>
      </c>
      <c r="M4396" s="13" t="s">
        <v>606</v>
      </c>
      <c r="N4396" s="13" t="s">
        <v>606</v>
      </c>
      <c r="O4396" s="13" t="s">
        <v>606</v>
      </c>
      <c r="P4396" s="13" t="s">
        <v>606</v>
      </c>
      <c r="Q4396" s="13" t="s">
        <v>606</v>
      </c>
      <c r="R4396" s="13"/>
      <c r="S4396" s="13"/>
      <c r="T4396" s="10">
        <v>25</v>
      </c>
      <c r="U4396" s="9" t="s">
        <v>4432</v>
      </c>
      <c r="V4396" s="9" t="s">
        <v>4430</v>
      </c>
      <c r="W4396" s="13" t="s">
        <v>82</v>
      </c>
    </row>
    <row r="4397" spans="1:23" x14ac:dyDescent="0.3">
      <c r="A4397" s="7" t="s">
        <v>4428</v>
      </c>
      <c r="B4397" s="14">
        <v>40028</v>
      </c>
      <c r="C4397" s="14">
        <v>4327</v>
      </c>
      <c r="D4397" s="14">
        <v>23370</v>
      </c>
      <c r="E4397" s="6">
        <f>COUNTIF($D$3:$D$6372,D4397)</f>
        <v>1</v>
      </c>
      <c r="F4397" s="45" t="s">
        <v>593</v>
      </c>
      <c r="G4397" s="21" t="s">
        <v>2041</v>
      </c>
      <c r="H4397" s="54" t="s">
        <v>2041</v>
      </c>
      <c r="I4397" s="54" t="s">
        <v>2042</v>
      </c>
      <c r="J4397" s="14" t="s">
        <v>2034</v>
      </c>
      <c r="K4397" s="21" t="s">
        <v>2069</v>
      </c>
      <c r="L4397" s="14" t="s">
        <v>10</v>
      </c>
      <c r="M4397" s="13" t="s">
        <v>606</v>
      </c>
      <c r="N4397" s="13" t="s">
        <v>606</v>
      </c>
      <c r="O4397" s="13" t="s">
        <v>606</v>
      </c>
      <c r="P4397" s="13" t="s">
        <v>606</v>
      </c>
      <c r="Q4397" s="13" t="s">
        <v>606</v>
      </c>
      <c r="R4397" s="13"/>
      <c r="S4397" s="13"/>
      <c r="T4397" s="10">
        <v>15</v>
      </c>
      <c r="U4397" s="9" t="s">
        <v>4432</v>
      </c>
      <c r="V4397" s="9" t="s">
        <v>4430</v>
      </c>
      <c r="W4397" s="13" t="s">
        <v>82</v>
      </c>
    </row>
    <row r="4398" spans="1:23" x14ac:dyDescent="0.3">
      <c r="A4398" s="7" t="s">
        <v>4428</v>
      </c>
      <c r="B4398" s="14">
        <v>26513</v>
      </c>
      <c r="C4398" s="14">
        <v>324044</v>
      </c>
      <c r="D4398" s="14">
        <v>23371</v>
      </c>
      <c r="E4398" s="6">
        <f>COUNTIF($D$3:$D$6372,D4398)</f>
        <v>1</v>
      </c>
      <c r="F4398" s="45" t="s">
        <v>593</v>
      </c>
      <c r="G4398" s="21" t="s">
        <v>2228</v>
      </c>
      <c r="H4398" s="54" t="s">
        <v>2228</v>
      </c>
      <c r="I4398" s="54" t="s">
        <v>2229</v>
      </c>
      <c r="J4398" s="14" t="s">
        <v>2034</v>
      </c>
      <c r="K4398" s="21" t="s">
        <v>2213</v>
      </c>
      <c r="L4398" s="14" t="s">
        <v>10</v>
      </c>
      <c r="M4398" s="13" t="s">
        <v>606</v>
      </c>
      <c r="N4398" s="13" t="s">
        <v>606</v>
      </c>
      <c r="O4398" s="13" t="s">
        <v>606</v>
      </c>
      <c r="P4398" s="13" t="s">
        <v>606</v>
      </c>
      <c r="Q4398" s="13" t="s">
        <v>606</v>
      </c>
      <c r="R4398" s="13"/>
      <c r="S4398" s="13"/>
      <c r="T4398" s="10">
        <v>15</v>
      </c>
      <c r="U4398" s="9" t="s">
        <v>4432</v>
      </c>
      <c r="V4398" s="9" t="s">
        <v>4429</v>
      </c>
      <c r="W4398" s="13" t="s">
        <v>26</v>
      </c>
    </row>
    <row r="4399" spans="1:23" x14ac:dyDescent="0.3">
      <c r="A4399" s="7" t="s">
        <v>4428</v>
      </c>
      <c r="B4399" s="14">
        <v>40028</v>
      </c>
      <c r="C4399" s="14">
        <v>4327</v>
      </c>
      <c r="D4399" s="14">
        <v>23372</v>
      </c>
      <c r="E4399" s="6">
        <f>COUNTIF($D$3:$D$6372,D4399)</f>
        <v>1</v>
      </c>
      <c r="F4399" s="45" t="s">
        <v>593</v>
      </c>
      <c r="G4399" s="21" t="s">
        <v>2041</v>
      </c>
      <c r="H4399" s="54" t="s">
        <v>2041</v>
      </c>
      <c r="I4399" s="54" t="s">
        <v>2042</v>
      </c>
      <c r="J4399" s="14" t="s">
        <v>2034</v>
      </c>
      <c r="K4399" s="21" t="s">
        <v>2069</v>
      </c>
      <c r="L4399" s="14" t="s">
        <v>10</v>
      </c>
      <c r="M4399" s="13" t="s">
        <v>606</v>
      </c>
      <c r="N4399" s="13" t="s">
        <v>606</v>
      </c>
      <c r="O4399" s="13" t="s">
        <v>606</v>
      </c>
      <c r="P4399" s="13" t="s">
        <v>606</v>
      </c>
      <c r="Q4399" s="13" t="s">
        <v>606</v>
      </c>
      <c r="R4399" s="13"/>
      <c r="S4399" s="13"/>
      <c r="T4399" s="10">
        <v>15</v>
      </c>
      <c r="U4399" s="9" t="s">
        <v>4432</v>
      </c>
      <c r="V4399" s="9" t="s">
        <v>4430</v>
      </c>
      <c r="W4399" s="13" t="s">
        <v>82</v>
      </c>
    </row>
    <row r="4400" spans="1:23" x14ac:dyDescent="0.3">
      <c r="A4400" s="7" t="s">
        <v>4428</v>
      </c>
      <c r="B4400" s="14">
        <v>10219</v>
      </c>
      <c r="C4400" s="14">
        <v>35224</v>
      </c>
      <c r="D4400" s="14">
        <v>23373</v>
      </c>
      <c r="E4400" s="6">
        <f>COUNTIF($D$3:$D$6372,D4400)</f>
        <v>1</v>
      </c>
      <c r="F4400" s="45" t="s">
        <v>593</v>
      </c>
      <c r="G4400" s="21" t="s">
        <v>3553</v>
      </c>
      <c r="H4400" s="54" t="s">
        <v>3553</v>
      </c>
      <c r="I4400" s="54" t="s">
        <v>3554</v>
      </c>
      <c r="J4400" s="14" t="s">
        <v>3448</v>
      </c>
      <c r="K4400" s="21" t="s">
        <v>3548</v>
      </c>
      <c r="L4400" s="14" t="s">
        <v>10</v>
      </c>
      <c r="M4400" s="13" t="s">
        <v>606</v>
      </c>
      <c r="N4400" s="13" t="s">
        <v>606</v>
      </c>
      <c r="O4400" s="13" t="s">
        <v>606</v>
      </c>
      <c r="P4400" s="13" t="s">
        <v>606</v>
      </c>
      <c r="Q4400" s="13" t="s">
        <v>606</v>
      </c>
      <c r="R4400" s="13"/>
      <c r="S4400" s="13"/>
      <c r="T4400" s="10">
        <v>10</v>
      </c>
      <c r="U4400" s="9" t="s">
        <v>4432</v>
      </c>
      <c r="V4400" s="9" t="s">
        <v>4429</v>
      </c>
      <c r="W4400" s="13" t="s">
        <v>26</v>
      </c>
    </row>
    <row r="4401" spans="1:23" x14ac:dyDescent="0.3">
      <c r="A4401" s="7" t="s">
        <v>4428</v>
      </c>
      <c r="B4401" s="14">
        <v>11346</v>
      </c>
      <c r="C4401" s="14">
        <v>39514</v>
      </c>
      <c r="D4401" s="14">
        <v>23374</v>
      </c>
      <c r="E4401" s="6">
        <f>COUNTIF($D$3:$D$6372,D4401)</f>
        <v>1</v>
      </c>
      <c r="F4401" s="45" t="s">
        <v>593</v>
      </c>
      <c r="G4401" s="21" t="s">
        <v>2674</v>
      </c>
      <c r="H4401" s="54" t="s">
        <v>2674</v>
      </c>
      <c r="I4401" s="54" t="s">
        <v>2675</v>
      </c>
      <c r="J4401" s="14" t="s">
        <v>2608</v>
      </c>
      <c r="K4401" s="21" t="s">
        <v>2673</v>
      </c>
      <c r="L4401" s="14" t="s">
        <v>10</v>
      </c>
      <c r="M4401" s="13" t="s">
        <v>606</v>
      </c>
      <c r="N4401" s="13" t="s">
        <v>606</v>
      </c>
      <c r="O4401" s="13" t="s">
        <v>606</v>
      </c>
      <c r="P4401" s="13" t="s">
        <v>606</v>
      </c>
      <c r="Q4401" s="13" t="s">
        <v>606</v>
      </c>
      <c r="R4401" s="13"/>
      <c r="S4401" s="13"/>
      <c r="T4401" s="10">
        <v>25</v>
      </c>
      <c r="U4401" s="9" t="s">
        <v>4432</v>
      </c>
      <c r="V4401" s="9" t="s">
        <v>4430</v>
      </c>
      <c r="W4401" s="13" t="s">
        <v>82</v>
      </c>
    </row>
    <row r="4402" spans="1:23" x14ac:dyDescent="0.3">
      <c r="A4402" s="7" t="s">
        <v>4428</v>
      </c>
      <c r="B4402" s="14">
        <v>9170</v>
      </c>
      <c r="C4402" s="14">
        <v>15133</v>
      </c>
      <c r="D4402" s="14">
        <v>23377</v>
      </c>
      <c r="E4402" s="6">
        <f>COUNTIF($D$3:$D$6372,D4402)</f>
        <v>1</v>
      </c>
      <c r="F4402" s="45" t="s">
        <v>593</v>
      </c>
      <c r="G4402" s="21" t="s">
        <v>3455</v>
      </c>
      <c r="H4402" s="54" t="s">
        <v>3455</v>
      </c>
      <c r="I4402" s="54" t="s">
        <v>3456</v>
      </c>
      <c r="J4402" s="14" t="s">
        <v>3448</v>
      </c>
      <c r="K4402" s="21" t="s">
        <v>3498</v>
      </c>
      <c r="L4402" s="14" t="s">
        <v>10</v>
      </c>
      <c r="M4402" s="13" t="s">
        <v>606</v>
      </c>
      <c r="N4402" s="13" t="s">
        <v>606</v>
      </c>
      <c r="O4402" s="13" t="s">
        <v>606</v>
      </c>
      <c r="P4402" s="13" t="s">
        <v>606</v>
      </c>
      <c r="Q4402" s="13" t="s">
        <v>606</v>
      </c>
      <c r="R4402" s="13" t="s">
        <v>606</v>
      </c>
      <c r="S4402" s="13"/>
      <c r="T4402" s="10">
        <v>30</v>
      </c>
      <c r="U4402" s="13" t="s">
        <v>601</v>
      </c>
      <c r="V4402" s="9" t="s">
        <v>4430</v>
      </c>
      <c r="W4402" s="13" t="s">
        <v>82</v>
      </c>
    </row>
    <row r="4403" spans="1:23" x14ac:dyDescent="0.3">
      <c r="A4403" s="7" t="s">
        <v>4428</v>
      </c>
      <c r="B4403" s="14">
        <v>3119</v>
      </c>
      <c r="C4403" s="14">
        <v>8048</v>
      </c>
      <c r="D4403" s="14">
        <v>23379</v>
      </c>
      <c r="E4403" s="6">
        <f>COUNTIF($D$3:$D$6372,D4403)</f>
        <v>1</v>
      </c>
      <c r="F4403" s="45" t="s">
        <v>593</v>
      </c>
      <c r="G4403" s="21" t="s">
        <v>2819</v>
      </c>
      <c r="H4403" s="54" t="s">
        <v>2819</v>
      </c>
      <c r="I4403" s="54" t="s">
        <v>2633</v>
      </c>
      <c r="J4403" s="14" t="s">
        <v>2608</v>
      </c>
      <c r="K4403" s="21" t="s">
        <v>2813</v>
      </c>
      <c r="L4403" s="14" t="s">
        <v>10</v>
      </c>
      <c r="M4403" s="13" t="s">
        <v>606</v>
      </c>
      <c r="N4403" s="13" t="s">
        <v>606</v>
      </c>
      <c r="O4403" s="13" t="s">
        <v>606</v>
      </c>
      <c r="P4403" s="13" t="s">
        <v>606</v>
      </c>
      <c r="Q4403" s="13" t="s">
        <v>606</v>
      </c>
      <c r="R4403" s="13"/>
      <c r="S4403" s="13"/>
      <c r="T4403" s="10">
        <v>30</v>
      </c>
      <c r="U4403" s="9" t="s">
        <v>4432</v>
      </c>
      <c r="V4403" s="9" t="s">
        <v>4429</v>
      </c>
      <c r="W4403" s="13" t="s">
        <v>26</v>
      </c>
    </row>
    <row r="4404" spans="1:23" x14ac:dyDescent="0.3">
      <c r="A4404" s="7" t="s">
        <v>4428</v>
      </c>
      <c r="B4404" s="14">
        <v>6607</v>
      </c>
      <c r="C4404" s="14">
        <v>15244</v>
      </c>
      <c r="D4404" s="14">
        <v>23380</v>
      </c>
      <c r="E4404" s="6">
        <f>COUNTIF($D$3:$D$6372,D4404)</f>
        <v>1</v>
      </c>
      <c r="F4404" s="45" t="s">
        <v>593</v>
      </c>
      <c r="G4404" s="21" t="s">
        <v>2708</v>
      </c>
      <c r="H4404" s="54" t="s">
        <v>2708</v>
      </c>
      <c r="I4404" s="54" t="s">
        <v>2709</v>
      </c>
      <c r="J4404" s="14" t="s">
        <v>2608</v>
      </c>
      <c r="K4404" s="21" t="s">
        <v>2705</v>
      </c>
      <c r="L4404" s="14" t="s">
        <v>10</v>
      </c>
      <c r="M4404" s="13" t="s">
        <v>606</v>
      </c>
      <c r="N4404" s="13" t="s">
        <v>606</v>
      </c>
      <c r="O4404" s="13" t="s">
        <v>606</v>
      </c>
      <c r="P4404" s="13" t="s">
        <v>606</v>
      </c>
      <c r="Q4404" s="13" t="s">
        <v>606</v>
      </c>
      <c r="R4404" s="13"/>
      <c r="S4404" s="13"/>
      <c r="T4404" s="10">
        <v>30</v>
      </c>
      <c r="U4404" s="9" t="s">
        <v>4432</v>
      </c>
      <c r="V4404" s="9" t="s">
        <v>4430</v>
      </c>
      <c r="W4404" s="13" t="s">
        <v>82</v>
      </c>
    </row>
    <row r="4405" spans="1:23" x14ac:dyDescent="0.3">
      <c r="A4405" s="7" t="s">
        <v>4428</v>
      </c>
      <c r="B4405" s="14">
        <v>38789</v>
      </c>
      <c r="C4405" s="14">
        <v>1012193</v>
      </c>
      <c r="D4405" s="14">
        <v>23383</v>
      </c>
      <c r="E4405" s="6">
        <f>COUNTIF($D$3:$D$6372,D4405)</f>
        <v>1</v>
      </c>
      <c r="F4405" s="45" t="s">
        <v>593</v>
      </c>
      <c r="G4405" s="21" t="s">
        <v>3892</v>
      </c>
      <c r="H4405" s="54" t="s">
        <v>3892</v>
      </c>
      <c r="I4405" s="54" t="s">
        <v>3893</v>
      </c>
      <c r="J4405" s="14" t="s">
        <v>3843</v>
      </c>
      <c r="K4405" s="21" t="s">
        <v>3894</v>
      </c>
      <c r="L4405" s="14" t="s">
        <v>10</v>
      </c>
      <c r="M4405" s="13" t="s">
        <v>606</v>
      </c>
      <c r="N4405" s="13" t="s">
        <v>606</v>
      </c>
      <c r="O4405" s="13" t="s">
        <v>606</v>
      </c>
      <c r="P4405" s="13" t="s">
        <v>606</v>
      </c>
      <c r="Q4405" s="13" t="s">
        <v>606</v>
      </c>
      <c r="R4405" s="13"/>
      <c r="S4405" s="13"/>
      <c r="T4405" s="10">
        <v>15</v>
      </c>
      <c r="U4405" s="9" t="s">
        <v>4432</v>
      </c>
      <c r="V4405" s="9" t="s">
        <v>4430</v>
      </c>
      <c r="W4405" s="13" t="s">
        <v>82</v>
      </c>
    </row>
    <row r="4406" spans="1:23" x14ac:dyDescent="0.3">
      <c r="A4406" s="7" t="s">
        <v>4428</v>
      </c>
      <c r="B4406" s="14">
        <v>36268</v>
      </c>
      <c r="C4406" s="14">
        <v>1005435</v>
      </c>
      <c r="D4406" s="14">
        <v>23385</v>
      </c>
      <c r="E4406" s="6">
        <f>COUNTIF($D$3:$D$6372,D4406)</f>
        <v>1</v>
      </c>
      <c r="F4406" s="45" t="s">
        <v>593</v>
      </c>
      <c r="G4406" s="21" t="s">
        <v>3802</v>
      </c>
      <c r="H4406" s="54" t="s">
        <v>3802</v>
      </c>
      <c r="I4406" s="54" t="s">
        <v>3803</v>
      </c>
      <c r="J4406" s="14" t="s">
        <v>3721</v>
      </c>
      <c r="K4406" s="21" t="s">
        <v>3799</v>
      </c>
      <c r="L4406" s="14" t="s">
        <v>10</v>
      </c>
      <c r="M4406" s="13" t="s">
        <v>606</v>
      </c>
      <c r="N4406" s="13" t="s">
        <v>606</v>
      </c>
      <c r="O4406" s="13" t="s">
        <v>606</v>
      </c>
      <c r="P4406" s="13" t="s">
        <v>606</v>
      </c>
      <c r="Q4406" s="13" t="s">
        <v>606</v>
      </c>
      <c r="R4406" s="13"/>
      <c r="S4406" s="13"/>
      <c r="T4406" s="10">
        <v>25</v>
      </c>
      <c r="U4406" s="9" t="s">
        <v>4432</v>
      </c>
      <c r="V4406" s="9" t="s">
        <v>4429</v>
      </c>
      <c r="W4406" s="13" t="s">
        <v>26</v>
      </c>
    </row>
    <row r="4407" spans="1:23" x14ac:dyDescent="0.3">
      <c r="A4407" s="7" t="s">
        <v>4428</v>
      </c>
      <c r="B4407" s="14">
        <v>10219</v>
      </c>
      <c r="C4407" s="14">
        <v>35224</v>
      </c>
      <c r="D4407" s="14">
        <v>23387</v>
      </c>
      <c r="E4407" s="6">
        <f>COUNTIF($D$3:$D$6372,D4407)</f>
        <v>1</v>
      </c>
      <c r="F4407" s="45" t="s">
        <v>593</v>
      </c>
      <c r="G4407" s="21" t="s">
        <v>3553</v>
      </c>
      <c r="H4407" s="54" t="s">
        <v>3553</v>
      </c>
      <c r="I4407" s="54" t="s">
        <v>3554</v>
      </c>
      <c r="J4407" s="14" t="s">
        <v>3448</v>
      </c>
      <c r="K4407" s="21" t="s">
        <v>3548</v>
      </c>
      <c r="L4407" s="14" t="s">
        <v>10</v>
      </c>
      <c r="M4407" s="13" t="s">
        <v>606</v>
      </c>
      <c r="N4407" s="13" t="s">
        <v>606</v>
      </c>
      <c r="O4407" s="13" t="s">
        <v>606</v>
      </c>
      <c r="P4407" s="13" t="s">
        <v>606</v>
      </c>
      <c r="Q4407" s="13" t="s">
        <v>606</v>
      </c>
      <c r="R4407" s="13"/>
      <c r="S4407" s="13"/>
      <c r="T4407" s="10">
        <v>10</v>
      </c>
      <c r="U4407" s="9" t="s">
        <v>4432</v>
      </c>
      <c r="V4407" s="9" t="s">
        <v>4429</v>
      </c>
      <c r="W4407" s="13" t="s">
        <v>26</v>
      </c>
    </row>
    <row r="4408" spans="1:23" x14ac:dyDescent="0.3">
      <c r="A4408" s="7" t="s">
        <v>4428</v>
      </c>
      <c r="B4408" s="14">
        <v>21880</v>
      </c>
      <c r="C4408" s="14">
        <v>10209</v>
      </c>
      <c r="D4408" s="14">
        <v>23389</v>
      </c>
      <c r="E4408" s="6">
        <f>COUNTIF($D$3:$D$6372,D4408)</f>
        <v>1</v>
      </c>
      <c r="F4408" s="45" t="s">
        <v>593</v>
      </c>
      <c r="G4408" s="21" t="s">
        <v>2243</v>
      </c>
      <c r="H4408" s="54" t="s">
        <v>2243</v>
      </c>
      <c r="I4408" s="54" t="s">
        <v>2244</v>
      </c>
      <c r="J4408" s="14" t="s">
        <v>2034</v>
      </c>
      <c r="K4408" s="21" t="s">
        <v>2213</v>
      </c>
      <c r="L4408" s="14" t="s">
        <v>10</v>
      </c>
      <c r="M4408" s="13" t="s">
        <v>606</v>
      </c>
      <c r="N4408" s="13" t="s">
        <v>606</v>
      </c>
      <c r="O4408" s="13" t="s">
        <v>606</v>
      </c>
      <c r="P4408" s="13" t="s">
        <v>606</v>
      </c>
      <c r="Q4408" s="13" t="s">
        <v>606</v>
      </c>
      <c r="R4408" s="13"/>
      <c r="S4408" s="13"/>
      <c r="T4408" s="10">
        <v>10</v>
      </c>
      <c r="U4408" s="9" t="s">
        <v>4432</v>
      </c>
      <c r="V4408" s="9" t="s">
        <v>4429</v>
      </c>
      <c r="W4408" s="13" t="s">
        <v>26</v>
      </c>
    </row>
    <row r="4409" spans="1:23" x14ac:dyDescent="0.3">
      <c r="A4409" s="7" t="s">
        <v>4428</v>
      </c>
      <c r="B4409" s="14">
        <v>10101</v>
      </c>
      <c r="C4409" s="14">
        <v>34889</v>
      </c>
      <c r="D4409" s="14">
        <v>23399</v>
      </c>
      <c r="E4409" s="6">
        <f>COUNTIF($D$3:$D$6372,D4409)</f>
        <v>1</v>
      </c>
      <c r="F4409" s="45" t="s">
        <v>11</v>
      </c>
      <c r="G4409" s="21" t="s">
        <v>2026</v>
      </c>
      <c r="H4409" s="54" t="s">
        <v>2026</v>
      </c>
      <c r="I4409" s="54" t="s">
        <v>2027</v>
      </c>
      <c r="J4409" s="14" t="s">
        <v>1726</v>
      </c>
      <c r="K4409" s="21" t="s">
        <v>2016</v>
      </c>
      <c r="L4409" s="14" t="s">
        <v>10</v>
      </c>
      <c r="M4409" s="13" t="s">
        <v>606</v>
      </c>
      <c r="N4409" s="13" t="s">
        <v>606</v>
      </c>
      <c r="O4409" s="13" t="s">
        <v>606</v>
      </c>
      <c r="P4409" s="13" t="s">
        <v>606</v>
      </c>
      <c r="Q4409" s="13" t="s">
        <v>606</v>
      </c>
      <c r="R4409" s="13"/>
      <c r="S4409" s="13"/>
      <c r="T4409" s="10">
        <v>25</v>
      </c>
      <c r="U4409" s="9" t="s">
        <v>4432</v>
      </c>
      <c r="V4409" s="9" t="s">
        <v>4430</v>
      </c>
      <c r="W4409" s="13" t="s">
        <v>82</v>
      </c>
    </row>
    <row r="4410" spans="1:23" x14ac:dyDescent="0.3">
      <c r="A4410" s="7" t="s">
        <v>4428</v>
      </c>
      <c r="B4410" s="14">
        <v>9642</v>
      </c>
      <c r="C4410" s="14">
        <v>33729</v>
      </c>
      <c r="D4410" s="14">
        <v>23410</v>
      </c>
      <c r="E4410" s="6">
        <f>COUNTIF($D$3:$D$6372,D4410)</f>
        <v>1</v>
      </c>
      <c r="F4410" s="45" t="s">
        <v>11</v>
      </c>
      <c r="G4410" s="21" t="s">
        <v>2776</v>
      </c>
      <c r="H4410" s="54" t="s">
        <v>2776</v>
      </c>
      <c r="I4410" s="54" t="s">
        <v>2777</v>
      </c>
      <c r="J4410" s="14" t="s">
        <v>2608</v>
      </c>
      <c r="K4410" s="21" t="s">
        <v>2772</v>
      </c>
      <c r="L4410" s="14" t="s">
        <v>10</v>
      </c>
      <c r="M4410" s="13" t="s">
        <v>606</v>
      </c>
      <c r="N4410" s="13" t="s">
        <v>606</v>
      </c>
      <c r="O4410" s="13" t="s">
        <v>606</v>
      </c>
      <c r="P4410" s="13" t="s">
        <v>606</v>
      </c>
      <c r="Q4410" s="13" t="s">
        <v>606</v>
      </c>
      <c r="R4410" s="13"/>
      <c r="S4410" s="13"/>
      <c r="T4410" s="10">
        <v>30</v>
      </c>
      <c r="U4410" s="9" t="s">
        <v>4432</v>
      </c>
      <c r="V4410" s="9" t="s">
        <v>4429</v>
      </c>
      <c r="W4410" s="13" t="s">
        <v>26</v>
      </c>
    </row>
    <row r="4411" spans="1:23" x14ac:dyDescent="0.3">
      <c r="A4411" s="7" t="s">
        <v>4428</v>
      </c>
      <c r="B4411" s="14">
        <v>6904</v>
      </c>
      <c r="C4411" s="14">
        <v>15133</v>
      </c>
      <c r="D4411" s="14">
        <v>23411</v>
      </c>
      <c r="E4411" s="6">
        <f>COUNTIF($D$3:$D$6372,D4411)</f>
        <v>1</v>
      </c>
      <c r="F4411" s="45" t="s">
        <v>11</v>
      </c>
      <c r="G4411" s="21" t="s">
        <v>3455</v>
      </c>
      <c r="H4411" s="54" t="s">
        <v>3455</v>
      </c>
      <c r="I4411" s="54" t="s">
        <v>3456</v>
      </c>
      <c r="J4411" s="14" t="s">
        <v>3448</v>
      </c>
      <c r="K4411" s="21" t="s">
        <v>3492</v>
      </c>
      <c r="L4411" s="14" t="s">
        <v>10</v>
      </c>
      <c r="M4411" s="13" t="s">
        <v>606</v>
      </c>
      <c r="N4411" s="13" t="s">
        <v>606</v>
      </c>
      <c r="O4411" s="13" t="s">
        <v>606</v>
      </c>
      <c r="P4411" s="13" t="s">
        <v>606</v>
      </c>
      <c r="Q4411" s="13" t="s">
        <v>606</v>
      </c>
      <c r="R4411" s="13" t="s">
        <v>606</v>
      </c>
      <c r="S4411" s="13"/>
      <c r="T4411" s="10">
        <v>30</v>
      </c>
      <c r="U4411" s="13" t="s">
        <v>601</v>
      </c>
      <c r="V4411" s="9" t="s">
        <v>4430</v>
      </c>
      <c r="W4411" s="13" t="s">
        <v>82</v>
      </c>
    </row>
    <row r="4412" spans="1:23" x14ac:dyDescent="0.3">
      <c r="A4412" s="7" t="s">
        <v>4428</v>
      </c>
      <c r="B4412" s="14">
        <v>19180</v>
      </c>
      <c r="C4412" s="14">
        <v>5059</v>
      </c>
      <c r="D4412" s="14">
        <v>23552</v>
      </c>
      <c r="E4412" s="6">
        <f>COUNTIF($D$3:$D$6372,D4412)</f>
        <v>1</v>
      </c>
      <c r="F4412" s="45" t="s">
        <v>11</v>
      </c>
      <c r="G4412" s="21" t="s">
        <v>1927</v>
      </c>
      <c r="H4412" s="54" t="s">
        <v>1927</v>
      </c>
      <c r="I4412" s="54" t="s">
        <v>1928</v>
      </c>
      <c r="J4412" s="14" t="s">
        <v>1726</v>
      </c>
      <c r="K4412" s="21" t="s">
        <v>1920</v>
      </c>
      <c r="L4412" s="14" t="s">
        <v>10</v>
      </c>
      <c r="M4412" s="13" t="s">
        <v>606</v>
      </c>
      <c r="N4412" s="13" t="s">
        <v>606</v>
      </c>
      <c r="O4412" s="13" t="s">
        <v>606</v>
      </c>
      <c r="P4412" s="13" t="s">
        <v>606</v>
      </c>
      <c r="Q4412" s="13" t="s">
        <v>606</v>
      </c>
      <c r="R4412" s="13"/>
      <c r="S4412" s="13"/>
      <c r="T4412" s="10">
        <v>30</v>
      </c>
      <c r="U4412" s="9" t="s">
        <v>4432</v>
      </c>
      <c r="V4412" s="9" t="s">
        <v>4430</v>
      </c>
      <c r="W4412" s="13" t="s">
        <v>82</v>
      </c>
    </row>
    <row r="4413" spans="1:23" x14ac:dyDescent="0.3">
      <c r="A4413" s="7" t="s">
        <v>4428</v>
      </c>
      <c r="B4413" s="14">
        <v>19180</v>
      </c>
      <c r="C4413" s="14">
        <v>5059</v>
      </c>
      <c r="D4413" s="14">
        <v>23553</v>
      </c>
      <c r="E4413" s="6">
        <f>COUNTIF($D$3:$D$6372,D4413)</f>
        <v>1</v>
      </c>
      <c r="F4413" s="45" t="s">
        <v>11</v>
      </c>
      <c r="G4413" s="21" t="s">
        <v>1927</v>
      </c>
      <c r="H4413" s="54" t="s">
        <v>1927</v>
      </c>
      <c r="I4413" s="54" t="s">
        <v>1928</v>
      </c>
      <c r="J4413" s="14" t="s">
        <v>1726</v>
      </c>
      <c r="K4413" s="21" t="s">
        <v>1920</v>
      </c>
      <c r="L4413" s="14" t="s">
        <v>10</v>
      </c>
      <c r="M4413" s="13" t="s">
        <v>606</v>
      </c>
      <c r="N4413" s="13" t="s">
        <v>606</v>
      </c>
      <c r="O4413" s="13" t="s">
        <v>606</v>
      </c>
      <c r="P4413" s="13" t="s">
        <v>606</v>
      </c>
      <c r="Q4413" s="13" t="s">
        <v>606</v>
      </c>
      <c r="R4413" s="13"/>
      <c r="S4413" s="13"/>
      <c r="T4413" s="10">
        <v>30</v>
      </c>
      <c r="U4413" s="9" t="s">
        <v>4432</v>
      </c>
      <c r="V4413" s="9" t="s">
        <v>4430</v>
      </c>
      <c r="W4413" s="13" t="s">
        <v>82</v>
      </c>
    </row>
    <row r="4414" spans="1:23" x14ac:dyDescent="0.3">
      <c r="A4414" s="7" t="s">
        <v>4428</v>
      </c>
      <c r="B4414" s="14">
        <v>34581</v>
      </c>
      <c r="C4414" s="14">
        <v>973853</v>
      </c>
      <c r="D4414" s="14">
        <v>23554</v>
      </c>
      <c r="E4414" s="6">
        <f>COUNTIF($D$3:$D$6372,D4414)</f>
        <v>1</v>
      </c>
      <c r="F4414" s="45" t="s">
        <v>11</v>
      </c>
      <c r="G4414" s="21" t="s">
        <v>3431</v>
      </c>
      <c r="H4414" s="54" t="s">
        <v>3431</v>
      </c>
      <c r="I4414" s="54" t="s">
        <v>3432</v>
      </c>
      <c r="J4414" s="14" t="s">
        <v>3134</v>
      </c>
      <c r="K4414" s="21" t="s">
        <v>3427</v>
      </c>
      <c r="L4414" s="14" t="s">
        <v>10</v>
      </c>
      <c r="M4414" s="13" t="s">
        <v>606</v>
      </c>
      <c r="N4414" s="13" t="s">
        <v>606</v>
      </c>
      <c r="O4414" s="13" t="s">
        <v>606</v>
      </c>
      <c r="P4414" s="13" t="s">
        <v>606</v>
      </c>
      <c r="Q4414" s="13" t="s">
        <v>606</v>
      </c>
      <c r="R4414" s="13"/>
      <c r="S4414" s="13"/>
      <c r="T4414" s="10">
        <v>27</v>
      </c>
      <c r="U4414" s="13" t="s">
        <v>601</v>
      </c>
      <c r="V4414" s="9" t="s">
        <v>4429</v>
      </c>
      <c r="W4414" s="13" t="s">
        <v>26</v>
      </c>
    </row>
    <row r="4415" spans="1:23" x14ac:dyDescent="0.3">
      <c r="A4415" s="7" t="s">
        <v>4428</v>
      </c>
      <c r="B4415" s="14">
        <v>6908</v>
      </c>
      <c r="C4415" s="14">
        <v>15133</v>
      </c>
      <c r="D4415" s="14">
        <v>23555</v>
      </c>
      <c r="E4415" s="6">
        <f>COUNTIF($D$3:$D$6372,D4415)</f>
        <v>1</v>
      </c>
      <c r="F4415" s="45" t="s">
        <v>11</v>
      </c>
      <c r="G4415" s="21" t="s">
        <v>3455</v>
      </c>
      <c r="H4415" s="54" t="s">
        <v>3455</v>
      </c>
      <c r="I4415" s="54" t="s">
        <v>3456</v>
      </c>
      <c r="J4415" s="14" t="s">
        <v>3448</v>
      </c>
      <c r="K4415" s="21" t="s">
        <v>3537</v>
      </c>
      <c r="L4415" s="14" t="s">
        <v>10</v>
      </c>
      <c r="M4415" s="13" t="s">
        <v>606</v>
      </c>
      <c r="N4415" s="13" t="s">
        <v>606</v>
      </c>
      <c r="O4415" s="13" t="s">
        <v>606</v>
      </c>
      <c r="P4415" s="13" t="s">
        <v>606</v>
      </c>
      <c r="Q4415" s="13" t="s">
        <v>606</v>
      </c>
      <c r="R4415" s="13" t="s">
        <v>606</v>
      </c>
      <c r="S4415" s="13"/>
      <c r="T4415" s="10">
        <v>30</v>
      </c>
      <c r="U4415" s="13" t="s">
        <v>601</v>
      </c>
      <c r="V4415" s="9" t="s">
        <v>4430</v>
      </c>
      <c r="W4415" s="13" t="s">
        <v>82</v>
      </c>
    </row>
    <row r="4416" spans="1:23" x14ac:dyDescent="0.3">
      <c r="A4416" s="7" t="s">
        <v>4428</v>
      </c>
      <c r="B4416" s="14">
        <v>19180</v>
      </c>
      <c r="C4416" s="14">
        <v>5059</v>
      </c>
      <c r="D4416" s="14">
        <v>23556</v>
      </c>
      <c r="E4416" s="6">
        <f>COUNTIF($D$3:$D$6372,D4416)</f>
        <v>1</v>
      </c>
      <c r="F4416" s="45" t="s">
        <v>11</v>
      </c>
      <c r="G4416" s="21" t="s">
        <v>1927</v>
      </c>
      <c r="H4416" s="54" t="s">
        <v>1927</v>
      </c>
      <c r="I4416" s="54" t="s">
        <v>1928</v>
      </c>
      <c r="J4416" s="14" t="s">
        <v>1726</v>
      </c>
      <c r="K4416" s="21" t="s">
        <v>1920</v>
      </c>
      <c r="L4416" s="14" t="s">
        <v>10</v>
      </c>
      <c r="M4416" s="13" t="s">
        <v>606</v>
      </c>
      <c r="N4416" s="13" t="s">
        <v>606</v>
      </c>
      <c r="O4416" s="13" t="s">
        <v>606</v>
      </c>
      <c r="P4416" s="13" t="s">
        <v>606</v>
      </c>
      <c r="Q4416" s="13" t="s">
        <v>606</v>
      </c>
      <c r="R4416" s="13"/>
      <c r="S4416" s="13"/>
      <c r="T4416" s="10">
        <v>30</v>
      </c>
      <c r="U4416" s="9" t="s">
        <v>4432</v>
      </c>
      <c r="V4416" s="9" t="s">
        <v>4430</v>
      </c>
      <c r="W4416" s="13" t="s">
        <v>82</v>
      </c>
    </row>
    <row r="4417" spans="1:23" x14ac:dyDescent="0.3">
      <c r="A4417" s="7" t="s">
        <v>4428</v>
      </c>
      <c r="B4417" s="14">
        <v>42276</v>
      </c>
      <c r="C4417" s="14">
        <v>74386</v>
      </c>
      <c r="D4417" s="14">
        <v>23557</v>
      </c>
      <c r="E4417" s="6">
        <f>COUNTIF($D$3:$D$6372,D4417)</f>
        <v>1</v>
      </c>
      <c r="F4417" s="45" t="s">
        <v>11</v>
      </c>
      <c r="G4417" s="21" t="s">
        <v>4245</v>
      </c>
      <c r="H4417" s="54" t="s">
        <v>4245</v>
      </c>
      <c r="I4417" s="54" t="s">
        <v>4246</v>
      </c>
      <c r="J4417" s="14" t="s">
        <v>4088</v>
      </c>
      <c r="K4417" s="21" t="s">
        <v>4225</v>
      </c>
      <c r="L4417" s="14" t="s">
        <v>10</v>
      </c>
      <c r="M4417" s="13" t="s">
        <v>606</v>
      </c>
      <c r="N4417" s="13" t="s">
        <v>606</v>
      </c>
      <c r="O4417" s="13" t="s">
        <v>606</v>
      </c>
      <c r="P4417" s="13" t="s">
        <v>606</v>
      </c>
      <c r="Q4417" s="13" t="s">
        <v>606</v>
      </c>
      <c r="R4417" s="13" t="s">
        <v>606</v>
      </c>
      <c r="S4417" s="13"/>
      <c r="T4417" s="10">
        <v>27</v>
      </c>
      <c r="U4417" s="13" t="s">
        <v>601</v>
      </c>
      <c r="V4417" s="9" t="s">
        <v>4430</v>
      </c>
      <c r="W4417" s="13" t="s">
        <v>82</v>
      </c>
    </row>
    <row r="4418" spans="1:23" x14ac:dyDescent="0.3">
      <c r="A4418" s="7" t="s">
        <v>4428</v>
      </c>
      <c r="B4418" s="14">
        <v>19180</v>
      </c>
      <c r="C4418" s="14">
        <v>5059</v>
      </c>
      <c r="D4418" s="14">
        <v>23558</v>
      </c>
      <c r="E4418" s="6">
        <f>COUNTIF($D$3:$D$6372,D4418)</f>
        <v>1</v>
      </c>
      <c r="F4418" s="45" t="s">
        <v>11</v>
      </c>
      <c r="G4418" s="21" t="s">
        <v>1927</v>
      </c>
      <c r="H4418" s="54" t="s">
        <v>1927</v>
      </c>
      <c r="I4418" s="54" t="s">
        <v>1928</v>
      </c>
      <c r="J4418" s="14" t="s">
        <v>1726</v>
      </c>
      <c r="K4418" s="21" t="s">
        <v>1920</v>
      </c>
      <c r="L4418" s="14" t="s">
        <v>10</v>
      </c>
      <c r="M4418" s="13" t="s">
        <v>606</v>
      </c>
      <c r="N4418" s="13" t="s">
        <v>606</v>
      </c>
      <c r="O4418" s="13" t="s">
        <v>606</v>
      </c>
      <c r="P4418" s="13" t="s">
        <v>606</v>
      </c>
      <c r="Q4418" s="13" t="s">
        <v>606</v>
      </c>
      <c r="R4418" s="13"/>
      <c r="S4418" s="13"/>
      <c r="T4418" s="10">
        <v>30</v>
      </c>
      <c r="U4418" s="9" t="s">
        <v>4432</v>
      </c>
      <c r="V4418" s="9" t="s">
        <v>4430</v>
      </c>
      <c r="W4418" s="13" t="s">
        <v>82</v>
      </c>
    </row>
    <row r="4419" spans="1:23" x14ac:dyDescent="0.3">
      <c r="A4419" s="7" t="s">
        <v>4428</v>
      </c>
      <c r="B4419" s="14">
        <v>19180</v>
      </c>
      <c r="C4419" s="14">
        <v>5059</v>
      </c>
      <c r="D4419" s="14">
        <v>23564</v>
      </c>
      <c r="E4419" s="6">
        <f>COUNTIF($D$3:$D$6372,D4419)</f>
        <v>1</v>
      </c>
      <c r="F4419" s="45" t="s">
        <v>11</v>
      </c>
      <c r="G4419" s="21" t="s">
        <v>1927</v>
      </c>
      <c r="H4419" s="54" t="s">
        <v>1927</v>
      </c>
      <c r="I4419" s="54" t="s">
        <v>1928</v>
      </c>
      <c r="J4419" s="14" t="s">
        <v>1726</v>
      </c>
      <c r="K4419" s="21" t="s">
        <v>1920</v>
      </c>
      <c r="L4419" s="14" t="s">
        <v>10</v>
      </c>
      <c r="M4419" s="13" t="s">
        <v>606</v>
      </c>
      <c r="N4419" s="13" t="s">
        <v>606</v>
      </c>
      <c r="O4419" s="13" t="s">
        <v>606</v>
      </c>
      <c r="P4419" s="13" t="s">
        <v>606</v>
      </c>
      <c r="Q4419" s="13" t="s">
        <v>606</v>
      </c>
      <c r="R4419" s="13"/>
      <c r="S4419" s="13"/>
      <c r="T4419" s="10">
        <v>30</v>
      </c>
      <c r="U4419" s="9" t="s">
        <v>4432</v>
      </c>
      <c r="V4419" s="9" t="s">
        <v>4430</v>
      </c>
      <c r="W4419" s="13" t="s">
        <v>82</v>
      </c>
    </row>
    <row r="4420" spans="1:23" x14ac:dyDescent="0.3">
      <c r="A4420" s="7" t="s">
        <v>4428</v>
      </c>
      <c r="B4420" s="14">
        <v>19180</v>
      </c>
      <c r="C4420" s="14">
        <v>5059</v>
      </c>
      <c r="D4420" s="14">
        <v>23565</v>
      </c>
      <c r="E4420" s="6">
        <f>COUNTIF($D$3:$D$6372,D4420)</f>
        <v>1</v>
      </c>
      <c r="F4420" s="45" t="s">
        <v>11</v>
      </c>
      <c r="G4420" s="21" t="s">
        <v>1927</v>
      </c>
      <c r="H4420" s="54" t="s">
        <v>1927</v>
      </c>
      <c r="I4420" s="54" t="s">
        <v>1928</v>
      </c>
      <c r="J4420" s="14" t="s">
        <v>1726</v>
      </c>
      <c r="K4420" s="21" t="s">
        <v>1920</v>
      </c>
      <c r="L4420" s="14" t="s">
        <v>10</v>
      </c>
      <c r="M4420" s="13" t="s">
        <v>606</v>
      </c>
      <c r="N4420" s="13" t="s">
        <v>606</v>
      </c>
      <c r="O4420" s="13" t="s">
        <v>606</v>
      </c>
      <c r="P4420" s="13" t="s">
        <v>606</v>
      </c>
      <c r="Q4420" s="13" t="s">
        <v>606</v>
      </c>
      <c r="R4420" s="13"/>
      <c r="S4420" s="13"/>
      <c r="T4420" s="10">
        <v>30</v>
      </c>
      <c r="U4420" s="9" t="s">
        <v>4432</v>
      </c>
      <c r="V4420" s="9" t="s">
        <v>4430</v>
      </c>
      <c r="W4420" s="13" t="s">
        <v>82</v>
      </c>
    </row>
    <row r="4421" spans="1:23" x14ac:dyDescent="0.3">
      <c r="A4421" s="7" t="s">
        <v>4428</v>
      </c>
      <c r="B4421" s="14">
        <v>41883</v>
      </c>
      <c r="C4421" s="14">
        <v>78368</v>
      </c>
      <c r="D4421" s="14">
        <v>23566</v>
      </c>
      <c r="E4421" s="6">
        <f>COUNTIF($D$3:$D$6372,D4421)</f>
        <v>1</v>
      </c>
      <c r="F4421" s="45" t="s">
        <v>11</v>
      </c>
      <c r="G4421" s="21" t="s">
        <v>2960</v>
      </c>
      <c r="H4421" s="54" t="s">
        <v>2960</v>
      </c>
      <c r="I4421" s="54" t="s">
        <v>2961</v>
      </c>
      <c r="J4421" s="14" t="s">
        <v>2870</v>
      </c>
      <c r="K4421" s="21" t="s">
        <v>2962</v>
      </c>
      <c r="L4421" s="14" t="s">
        <v>10</v>
      </c>
      <c r="M4421" s="13" t="s">
        <v>606</v>
      </c>
      <c r="N4421" s="13" t="s">
        <v>606</v>
      </c>
      <c r="O4421" s="13" t="s">
        <v>606</v>
      </c>
      <c r="P4421" s="13" t="s">
        <v>606</v>
      </c>
      <c r="Q4421" s="13" t="s">
        <v>606</v>
      </c>
      <c r="R4421" s="13"/>
      <c r="S4421" s="13"/>
      <c r="T4421" s="10">
        <v>30</v>
      </c>
      <c r="U4421" s="9" t="s">
        <v>4432</v>
      </c>
      <c r="V4421" s="9" t="s">
        <v>4430</v>
      </c>
      <c r="W4421" s="13" t="s">
        <v>82</v>
      </c>
    </row>
    <row r="4422" spans="1:23" x14ac:dyDescent="0.3">
      <c r="A4422" s="7" t="s">
        <v>4428</v>
      </c>
      <c r="B4422" s="14">
        <v>19180</v>
      </c>
      <c r="C4422" s="14">
        <v>5059</v>
      </c>
      <c r="D4422" s="14">
        <v>23567</v>
      </c>
      <c r="E4422" s="6">
        <f>COUNTIF($D$3:$D$6372,D4422)</f>
        <v>1</v>
      </c>
      <c r="F4422" s="45" t="s">
        <v>11</v>
      </c>
      <c r="G4422" s="21" t="s">
        <v>1927</v>
      </c>
      <c r="H4422" s="54" t="s">
        <v>1927</v>
      </c>
      <c r="I4422" s="54" t="s">
        <v>1928</v>
      </c>
      <c r="J4422" s="14" t="s">
        <v>1726</v>
      </c>
      <c r="K4422" s="21" t="s">
        <v>1920</v>
      </c>
      <c r="L4422" s="14" t="s">
        <v>10</v>
      </c>
      <c r="M4422" s="13" t="s">
        <v>606</v>
      </c>
      <c r="N4422" s="13" t="s">
        <v>606</v>
      </c>
      <c r="O4422" s="13" t="s">
        <v>606</v>
      </c>
      <c r="P4422" s="13" t="s">
        <v>606</v>
      </c>
      <c r="Q4422" s="13" t="s">
        <v>606</v>
      </c>
      <c r="R4422" s="13"/>
      <c r="S4422" s="13"/>
      <c r="T4422" s="10">
        <v>30</v>
      </c>
      <c r="U4422" s="9" t="s">
        <v>4432</v>
      </c>
      <c r="V4422" s="9" t="s">
        <v>4430</v>
      </c>
      <c r="W4422" s="13" t="s">
        <v>82</v>
      </c>
    </row>
    <row r="4423" spans="1:23" x14ac:dyDescent="0.3">
      <c r="A4423" s="7" t="s">
        <v>4428</v>
      </c>
      <c r="B4423" s="14">
        <v>6904</v>
      </c>
      <c r="C4423" s="14">
        <v>15133</v>
      </c>
      <c r="D4423" s="14">
        <v>23569</v>
      </c>
      <c r="E4423" s="6">
        <f>COUNTIF($D$3:$D$6372,D4423)</f>
        <v>1</v>
      </c>
      <c r="F4423" s="45" t="s">
        <v>11</v>
      </c>
      <c r="G4423" s="21" t="s">
        <v>3455</v>
      </c>
      <c r="H4423" s="54" t="s">
        <v>3455</v>
      </c>
      <c r="I4423" s="54" t="s">
        <v>3456</v>
      </c>
      <c r="J4423" s="14" t="s">
        <v>3448</v>
      </c>
      <c r="K4423" s="21" t="s">
        <v>3498</v>
      </c>
      <c r="L4423" s="14" t="s">
        <v>10</v>
      </c>
      <c r="M4423" s="13" t="s">
        <v>606</v>
      </c>
      <c r="N4423" s="13" t="s">
        <v>606</v>
      </c>
      <c r="O4423" s="13" t="s">
        <v>606</v>
      </c>
      <c r="P4423" s="13" t="s">
        <v>606</v>
      </c>
      <c r="Q4423" s="13" t="s">
        <v>606</v>
      </c>
      <c r="R4423" s="13" t="s">
        <v>606</v>
      </c>
      <c r="S4423" s="13"/>
      <c r="T4423" s="10">
        <v>30</v>
      </c>
      <c r="U4423" s="13" t="s">
        <v>601</v>
      </c>
      <c r="V4423" s="9" t="s">
        <v>4430</v>
      </c>
      <c r="W4423" s="13" t="s">
        <v>82</v>
      </c>
    </row>
    <row r="4424" spans="1:23" x14ac:dyDescent="0.3">
      <c r="A4424" s="7" t="s">
        <v>4428</v>
      </c>
      <c r="B4424" s="14">
        <v>19180</v>
      </c>
      <c r="C4424" s="14">
        <v>5059</v>
      </c>
      <c r="D4424" s="14">
        <v>23571</v>
      </c>
      <c r="E4424" s="6">
        <f>COUNTIF($D$3:$D$6372,D4424)</f>
        <v>1</v>
      </c>
      <c r="F4424" s="45" t="s">
        <v>11</v>
      </c>
      <c r="G4424" s="21" t="s">
        <v>1927</v>
      </c>
      <c r="H4424" s="54" t="s">
        <v>1927</v>
      </c>
      <c r="I4424" s="54" t="s">
        <v>1928</v>
      </c>
      <c r="J4424" s="14" t="s">
        <v>1726</v>
      </c>
      <c r="K4424" s="21" t="s">
        <v>1920</v>
      </c>
      <c r="L4424" s="14" t="s">
        <v>10</v>
      </c>
      <c r="M4424" s="13" t="s">
        <v>606</v>
      </c>
      <c r="N4424" s="13" t="s">
        <v>606</v>
      </c>
      <c r="O4424" s="13" t="s">
        <v>606</v>
      </c>
      <c r="P4424" s="13" t="s">
        <v>606</v>
      </c>
      <c r="Q4424" s="13" t="s">
        <v>606</v>
      </c>
      <c r="R4424" s="13"/>
      <c r="S4424" s="13"/>
      <c r="T4424" s="10">
        <v>30</v>
      </c>
      <c r="U4424" s="9" t="s">
        <v>4432</v>
      </c>
      <c r="V4424" s="9" t="s">
        <v>4430</v>
      </c>
      <c r="W4424" s="13" t="s">
        <v>82</v>
      </c>
    </row>
    <row r="4425" spans="1:23" x14ac:dyDescent="0.3">
      <c r="A4425" s="7" t="s">
        <v>4428</v>
      </c>
      <c r="B4425" s="14">
        <v>41883</v>
      </c>
      <c r="C4425" s="14">
        <v>78368</v>
      </c>
      <c r="D4425" s="14">
        <v>23574</v>
      </c>
      <c r="E4425" s="6">
        <f>COUNTIF($D$3:$D$6372,D4425)</f>
        <v>1</v>
      </c>
      <c r="F4425" s="45" t="s">
        <v>11</v>
      </c>
      <c r="G4425" s="21" t="s">
        <v>2960</v>
      </c>
      <c r="H4425" s="54" t="s">
        <v>2960</v>
      </c>
      <c r="I4425" s="54" t="s">
        <v>2961</v>
      </c>
      <c r="J4425" s="14" t="s">
        <v>2870</v>
      </c>
      <c r="K4425" s="21" t="s">
        <v>2962</v>
      </c>
      <c r="L4425" s="14" t="s">
        <v>10</v>
      </c>
      <c r="M4425" s="13" t="s">
        <v>606</v>
      </c>
      <c r="N4425" s="13" t="s">
        <v>606</v>
      </c>
      <c r="O4425" s="13" t="s">
        <v>606</v>
      </c>
      <c r="P4425" s="13" t="s">
        <v>606</v>
      </c>
      <c r="Q4425" s="13" t="s">
        <v>606</v>
      </c>
      <c r="R4425" s="13"/>
      <c r="S4425" s="13"/>
      <c r="T4425" s="10">
        <v>30</v>
      </c>
      <c r="U4425" s="9" t="s">
        <v>4432</v>
      </c>
      <c r="V4425" s="9" t="s">
        <v>4430</v>
      </c>
      <c r="W4425" s="13" t="s">
        <v>82</v>
      </c>
    </row>
    <row r="4426" spans="1:23" x14ac:dyDescent="0.3">
      <c r="A4426" s="7" t="s">
        <v>4428</v>
      </c>
      <c r="B4426" s="14">
        <v>41883</v>
      </c>
      <c r="C4426" s="14">
        <v>78368</v>
      </c>
      <c r="D4426" s="14">
        <v>23576</v>
      </c>
      <c r="E4426" s="6">
        <f>COUNTIF($D$3:$D$6372,D4426)</f>
        <v>1</v>
      </c>
      <c r="F4426" s="45" t="s">
        <v>11</v>
      </c>
      <c r="G4426" s="21" t="s">
        <v>2960</v>
      </c>
      <c r="H4426" s="54" t="s">
        <v>2960</v>
      </c>
      <c r="I4426" s="54" t="s">
        <v>2961</v>
      </c>
      <c r="J4426" s="14" t="s">
        <v>2870</v>
      </c>
      <c r="K4426" s="21" t="s">
        <v>2962</v>
      </c>
      <c r="L4426" s="14" t="s">
        <v>10</v>
      </c>
      <c r="M4426" s="13" t="s">
        <v>606</v>
      </c>
      <c r="N4426" s="13" t="s">
        <v>606</v>
      </c>
      <c r="O4426" s="13" t="s">
        <v>606</v>
      </c>
      <c r="P4426" s="13" t="s">
        <v>606</v>
      </c>
      <c r="Q4426" s="13" t="s">
        <v>606</v>
      </c>
      <c r="R4426" s="13"/>
      <c r="S4426" s="13"/>
      <c r="T4426" s="10">
        <v>30</v>
      </c>
      <c r="U4426" s="9" t="s">
        <v>4432</v>
      </c>
      <c r="V4426" s="9" t="s">
        <v>4430</v>
      </c>
      <c r="W4426" s="13" t="s">
        <v>82</v>
      </c>
    </row>
    <row r="4427" spans="1:23" x14ac:dyDescent="0.3">
      <c r="A4427" s="7" t="s">
        <v>4428</v>
      </c>
      <c r="B4427" s="14">
        <v>19180</v>
      </c>
      <c r="C4427" s="14">
        <v>5059</v>
      </c>
      <c r="D4427" s="14">
        <v>23579</v>
      </c>
      <c r="E4427" s="6">
        <f>COUNTIF($D$3:$D$6372,D4427)</f>
        <v>1</v>
      </c>
      <c r="F4427" s="45" t="s">
        <v>11</v>
      </c>
      <c r="G4427" s="21" t="s">
        <v>1927</v>
      </c>
      <c r="H4427" s="54" t="s">
        <v>1927</v>
      </c>
      <c r="I4427" s="54" t="s">
        <v>1928</v>
      </c>
      <c r="J4427" s="14" t="s">
        <v>1726</v>
      </c>
      <c r="K4427" s="21" t="s">
        <v>1920</v>
      </c>
      <c r="L4427" s="14" t="s">
        <v>10</v>
      </c>
      <c r="M4427" s="13" t="s">
        <v>606</v>
      </c>
      <c r="N4427" s="13" t="s">
        <v>606</v>
      </c>
      <c r="O4427" s="13" t="s">
        <v>606</v>
      </c>
      <c r="P4427" s="13" t="s">
        <v>606</v>
      </c>
      <c r="Q4427" s="13" t="s">
        <v>606</v>
      </c>
      <c r="R4427" s="13"/>
      <c r="S4427" s="13"/>
      <c r="T4427" s="10">
        <v>30</v>
      </c>
      <c r="U4427" s="9" t="s">
        <v>4432</v>
      </c>
      <c r="V4427" s="9" t="s">
        <v>4430</v>
      </c>
      <c r="W4427" s="13" t="s">
        <v>82</v>
      </c>
    </row>
    <row r="4428" spans="1:23" x14ac:dyDescent="0.3">
      <c r="A4428" s="7" t="s">
        <v>4428</v>
      </c>
      <c r="B4428" s="14">
        <v>19180</v>
      </c>
      <c r="C4428" s="14">
        <v>5059</v>
      </c>
      <c r="D4428" s="14">
        <v>23581</v>
      </c>
      <c r="E4428" s="6">
        <f>COUNTIF($D$3:$D$6372,D4428)</f>
        <v>1</v>
      </c>
      <c r="F4428" s="45" t="s">
        <v>11</v>
      </c>
      <c r="G4428" s="21" t="s">
        <v>1927</v>
      </c>
      <c r="H4428" s="54" t="s">
        <v>1927</v>
      </c>
      <c r="I4428" s="54" t="s">
        <v>1928</v>
      </c>
      <c r="J4428" s="14" t="s">
        <v>1726</v>
      </c>
      <c r="K4428" s="21" t="s">
        <v>1920</v>
      </c>
      <c r="L4428" s="14" t="s">
        <v>10</v>
      </c>
      <c r="M4428" s="13" t="s">
        <v>606</v>
      </c>
      <c r="N4428" s="13" t="s">
        <v>606</v>
      </c>
      <c r="O4428" s="13" t="s">
        <v>606</v>
      </c>
      <c r="P4428" s="13" t="s">
        <v>606</v>
      </c>
      <c r="Q4428" s="13" t="s">
        <v>606</v>
      </c>
      <c r="R4428" s="13"/>
      <c r="S4428" s="13"/>
      <c r="T4428" s="10">
        <v>30</v>
      </c>
      <c r="U4428" s="9" t="s">
        <v>4432</v>
      </c>
      <c r="V4428" s="9" t="s">
        <v>4430</v>
      </c>
      <c r="W4428" s="13" t="s">
        <v>82</v>
      </c>
    </row>
    <row r="4429" spans="1:23" x14ac:dyDescent="0.3">
      <c r="A4429" s="7" t="s">
        <v>4428</v>
      </c>
      <c r="B4429" s="14">
        <v>19180</v>
      </c>
      <c r="C4429" s="14">
        <v>5059</v>
      </c>
      <c r="D4429" s="14">
        <v>23582</v>
      </c>
      <c r="E4429" s="6">
        <f>COUNTIF($D$3:$D$6372,D4429)</f>
        <v>1</v>
      </c>
      <c r="F4429" s="45" t="s">
        <v>11</v>
      </c>
      <c r="G4429" s="21" t="s">
        <v>1927</v>
      </c>
      <c r="H4429" s="54" t="s">
        <v>1927</v>
      </c>
      <c r="I4429" s="54" t="s">
        <v>1928</v>
      </c>
      <c r="J4429" s="14" t="s">
        <v>1726</v>
      </c>
      <c r="K4429" s="21" t="s">
        <v>1920</v>
      </c>
      <c r="L4429" s="14" t="s">
        <v>10</v>
      </c>
      <c r="M4429" s="13" t="s">
        <v>606</v>
      </c>
      <c r="N4429" s="13" t="s">
        <v>606</v>
      </c>
      <c r="O4429" s="13" t="s">
        <v>606</v>
      </c>
      <c r="P4429" s="13" t="s">
        <v>606</v>
      </c>
      <c r="Q4429" s="13" t="s">
        <v>606</v>
      </c>
      <c r="R4429" s="13"/>
      <c r="S4429" s="13"/>
      <c r="T4429" s="10">
        <v>30</v>
      </c>
      <c r="U4429" s="9" t="s">
        <v>4432</v>
      </c>
      <c r="V4429" s="9" t="s">
        <v>4430</v>
      </c>
      <c r="W4429" s="13" t="s">
        <v>82</v>
      </c>
    </row>
    <row r="4430" spans="1:23" x14ac:dyDescent="0.3">
      <c r="A4430" s="7" t="s">
        <v>4428</v>
      </c>
      <c r="B4430" s="14">
        <v>19180</v>
      </c>
      <c r="C4430" s="14">
        <v>5059</v>
      </c>
      <c r="D4430" s="14">
        <v>23583</v>
      </c>
      <c r="E4430" s="6">
        <f>COUNTIF($D$3:$D$6372,D4430)</f>
        <v>1</v>
      </c>
      <c r="F4430" s="45" t="s">
        <v>11</v>
      </c>
      <c r="G4430" s="21" t="s">
        <v>1927</v>
      </c>
      <c r="H4430" s="54" t="s">
        <v>1927</v>
      </c>
      <c r="I4430" s="54" t="s">
        <v>1928</v>
      </c>
      <c r="J4430" s="14" t="s">
        <v>1726</v>
      </c>
      <c r="K4430" s="21" t="s">
        <v>1920</v>
      </c>
      <c r="L4430" s="14" t="s">
        <v>10</v>
      </c>
      <c r="M4430" s="13" t="s">
        <v>606</v>
      </c>
      <c r="N4430" s="13" t="s">
        <v>606</v>
      </c>
      <c r="O4430" s="13" t="s">
        <v>606</v>
      </c>
      <c r="P4430" s="13" t="s">
        <v>606</v>
      </c>
      <c r="Q4430" s="13" t="s">
        <v>606</v>
      </c>
      <c r="R4430" s="13"/>
      <c r="S4430" s="13"/>
      <c r="T4430" s="10">
        <v>30</v>
      </c>
      <c r="U4430" s="9" t="s">
        <v>4432</v>
      </c>
      <c r="V4430" s="9" t="s">
        <v>4430</v>
      </c>
      <c r="W4430" s="13" t="s">
        <v>82</v>
      </c>
    </row>
    <row r="4431" spans="1:23" x14ac:dyDescent="0.3">
      <c r="A4431" s="7" t="s">
        <v>4428</v>
      </c>
      <c r="B4431" s="14">
        <v>19180</v>
      </c>
      <c r="C4431" s="14">
        <v>5059</v>
      </c>
      <c r="D4431" s="14">
        <v>23584</v>
      </c>
      <c r="E4431" s="6">
        <f>COUNTIF($D$3:$D$6372,D4431)</f>
        <v>1</v>
      </c>
      <c r="F4431" s="45" t="s">
        <v>11</v>
      </c>
      <c r="G4431" s="21" t="s">
        <v>1927</v>
      </c>
      <c r="H4431" s="54" t="s">
        <v>1927</v>
      </c>
      <c r="I4431" s="54" t="s">
        <v>1928</v>
      </c>
      <c r="J4431" s="14" t="s">
        <v>1726</v>
      </c>
      <c r="K4431" s="21" t="s">
        <v>1920</v>
      </c>
      <c r="L4431" s="14" t="s">
        <v>10</v>
      </c>
      <c r="M4431" s="13" t="s">
        <v>606</v>
      </c>
      <c r="N4431" s="13" t="s">
        <v>606</v>
      </c>
      <c r="O4431" s="13" t="s">
        <v>606</v>
      </c>
      <c r="P4431" s="13" t="s">
        <v>606</v>
      </c>
      <c r="Q4431" s="13" t="s">
        <v>606</v>
      </c>
      <c r="R4431" s="13"/>
      <c r="S4431" s="13"/>
      <c r="T4431" s="10">
        <v>30</v>
      </c>
      <c r="U4431" s="9" t="s">
        <v>4432</v>
      </c>
      <c r="V4431" s="9" t="s">
        <v>4430</v>
      </c>
      <c r="W4431" s="13" t="s">
        <v>82</v>
      </c>
    </row>
    <row r="4432" spans="1:23" x14ac:dyDescent="0.3">
      <c r="A4432" s="7" t="s">
        <v>4428</v>
      </c>
      <c r="B4432" s="14">
        <v>19180</v>
      </c>
      <c r="C4432" s="14">
        <v>5059</v>
      </c>
      <c r="D4432" s="14">
        <v>23585</v>
      </c>
      <c r="E4432" s="6">
        <f>COUNTIF($D$3:$D$6372,D4432)</f>
        <v>1</v>
      </c>
      <c r="F4432" s="45" t="s">
        <v>11</v>
      </c>
      <c r="G4432" s="21" t="s">
        <v>1927</v>
      </c>
      <c r="H4432" s="54" t="s">
        <v>1927</v>
      </c>
      <c r="I4432" s="54" t="s">
        <v>1928</v>
      </c>
      <c r="J4432" s="14" t="s">
        <v>1726</v>
      </c>
      <c r="K4432" s="21" t="s">
        <v>1920</v>
      </c>
      <c r="L4432" s="14" t="s">
        <v>10</v>
      </c>
      <c r="M4432" s="13" t="s">
        <v>606</v>
      </c>
      <c r="N4432" s="13" t="s">
        <v>606</v>
      </c>
      <c r="O4432" s="13" t="s">
        <v>606</v>
      </c>
      <c r="P4432" s="13" t="s">
        <v>606</v>
      </c>
      <c r="Q4432" s="13" t="s">
        <v>606</v>
      </c>
      <c r="R4432" s="13"/>
      <c r="S4432" s="13"/>
      <c r="T4432" s="10">
        <v>30</v>
      </c>
      <c r="U4432" s="9" t="s">
        <v>4432</v>
      </c>
      <c r="V4432" s="9" t="s">
        <v>4430</v>
      </c>
      <c r="W4432" s="13" t="s">
        <v>82</v>
      </c>
    </row>
    <row r="4433" spans="1:23" x14ac:dyDescent="0.3">
      <c r="A4433" s="7" t="s">
        <v>4428</v>
      </c>
      <c r="B4433" s="14">
        <v>19180</v>
      </c>
      <c r="C4433" s="14">
        <v>5059</v>
      </c>
      <c r="D4433" s="14">
        <v>23586</v>
      </c>
      <c r="E4433" s="6">
        <f>COUNTIF($D$3:$D$6372,D4433)</f>
        <v>1</v>
      </c>
      <c r="F4433" s="45" t="s">
        <v>11</v>
      </c>
      <c r="G4433" s="21" t="s">
        <v>1927</v>
      </c>
      <c r="H4433" s="54" t="s">
        <v>1927</v>
      </c>
      <c r="I4433" s="54" t="s">
        <v>1928</v>
      </c>
      <c r="J4433" s="14" t="s">
        <v>1726</v>
      </c>
      <c r="K4433" s="21" t="s">
        <v>1920</v>
      </c>
      <c r="L4433" s="14" t="s">
        <v>10</v>
      </c>
      <c r="M4433" s="13" t="s">
        <v>606</v>
      </c>
      <c r="N4433" s="13" t="s">
        <v>606</v>
      </c>
      <c r="O4433" s="13" t="s">
        <v>606</v>
      </c>
      <c r="P4433" s="13" t="s">
        <v>606</v>
      </c>
      <c r="Q4433" s="13" t="s">
        <v>606</v>
      </c>
      <c r="R4433" s="13"/>
      <c r="S4433" s="13"/>
      <c r="T4433" s="10">
        <v>30</v>
      </c>
      <c r="U4433" s="9" t="s">
        <v>4432</v>
      </c>
      <c r="V4433" s="9" t="s">
        <v>4430</v>
      </c>
      <c r="W4433" s="13" t="s">
        <v>82</v>
      </c>
    </row>
    <row r="4434" spans="1:23" x14ac:dyDescent="0.3">
      <c r="A4434" s="7" t="s">
        <v>4428</v>
      </c>
      <c r="B4434" s="14">
        <v>19180</v>
      </c>
      <c r="C4434" s="14">
        <v>5059</v>
      </c>
      <c r="D4434" s="14">
        <v>23588</v>
      </c>
      <c r="E4434" s="6">
        <f>COUNTIF($D$3:$D$6372,D4434)</f>
        <v>1</v>
      </c>
      <c r="F4434" s="45" t="s">
        <v>11</v>
      </c>
      <c r="G4434" s="21" t="s">
        <v>1927</v>
      </c>
      <c r="H4434" s="54" t="s">
        <v>1927</v>
      </c>
      <c r="I4434" s="54" t="s">
        <v>1928</v>
      </c>
      <c r="J4434" s="14" t="s">
        <v>1726</v>
      </c>
      <c r="K4434" s="21" t="s">
        <v>1920</v>
      </c>
      <c r="L4434" s="14" t="s">
        <v>10</v>
      </c>
      <c r="M4434" s="13" t="s">
        <v>606</v>
      </c>
      <c r="N4434" s="13" t="s">
        <v>606</v>
      </c>
      <c r="O4434" s="13" t="s">
        <v>606</v>
      </c>
      <c r="P4434" s="13" t="s">
        <v>606</v>
      </c>
      <c r="Q4434" s="13" t="s">
        <v>606</v>
      </c>
      <c r="R4434" s="13"/>
      <c r="S4434" s="13"/>
      <c r="T4434" s="10">
        <v>30</v>
      </c>
      <c r="U4434" s="9" t="s">
        <v>4432</v>
      </c>
      <c r="V4434" s="9" t="s">
        <v>4430</v>
      </c>
      <c r="W4434" s="13" t="s">
        <v>82</v>
      </c>
    </row>
    <row r="4435" spans="1:23" x14ac:dyDescent="0.3">
      <c r="A4435" s="7" t="s">
        <v>4428</v>
      </c>
      <c r="B4435" s="14">
        <v>19180</v>
      </c>
      <c r="C4435" s="14">
        <v>5059</v>
      </c>
      <c r="D4435" s="14">
        <v>23592</v>
      </c>
      <c r="E4435" s="6">
        <f>COUNTIF($D$3:$D$6372,D4435)</f>
        <v>1</v>
      </c>
      <c r="F4435" s="45" t="s">
        <v>11</v>
      </c>
      <c r="G4435" s="21" t="s">
        <v>1927</v>
      </c>
      <c r="H4435" s="54" t="s">
        <v>1927</v>
      </c>
      <c r="I4435" s="54" t="s">
        <v>1928</v>
      </c>
      <c r="J4435" s="14" t="s">
        <v>1726</v>
      </c>
      <c r="K4435" s="21" t="s">
        <v>1920</v>
      </c>
      <c r="L4435" s="14" t="s">
        <v>10</v>
      </c>
      <c r="M4435" s="13" t="s">
        <v>606</v>
      </c>
      <c r="N4435" s="13" t="s">
        <v>606</v>
      </c>
      <c r="O4435" s="13" t="s">
        <v>606</v>
      </c>
      <c r="P4435" s="13" t="s">
        <v>606</v>
      </c>
      <c r="Q4435" s="13" t="s">
        <v>606</v>
      </c>
      <c r="R4435" s="13"/>
      <c r="S4435" s="13"/>
      <c r="T4435" s="10">
        <v>30</v>
      </c>
      <c r="U4435" s="9" t="s">
        <v>4432</v>
      </c>
      <c r="V4435" s="9" t="s">
        <v>4430</v>
      </c>
      <c r="W4435" s="13" t="s">
        <v>82</v>
      </c>
    </row>
    <row r="4436" spans="1:23" x14ac:dyDescent="0.3">
      <c r="A4436" s="7" t="s">
        <v>4428</v>
      </c>
      <c r="B4436" s="14">
        <v>6349</v>
      </c>
      <c r="C4436" s="14">
        <v>18008</v>
      </c>
      <c r="D4436" s="14">
        <v>23593</v>
      </c>
      <c r="E4436" s="6">
        <f>COUNTIF($D$3:$D$6372,D4436)</f>
        <v>1</v>
      </c>
      <c r="F4436" s="45" t="s">
        <v>584</v>
      </c>
      <c r="G4436" s="21" t="s">
        <v>1996</v>
      </c>
      <c r="H4436" s="54" t="s">
        <v>1996</v>
      </c>
      <c r="I4436" s="54" t="s">
        <v>1997</v>
      </c>
      <c r="J4436" s="14" t="s">
        <v>1726</v>
      </c>
      <c r="K4436" s="21" t="s">
        <v>1989</v>
      </c>
      <c r="L4436" s="14" t="s">
        <v>10</v>
      </c>
      <c r="M4436" s="13" t="s">
        <v>606</v>
      </c>
      <c r="N4436" s="13" t="s">
        <v>606</v>
      </c>
      <c r="O4436" s="13" t="s">
        <v>606</v>
      </c>
      <c r="P4436" s="13" t="s">
        <v>606</v>
      </c>
      <c r="Q4436" s="13" t="s">
        <v>606</v>
      </c>
      <c r="R4436" s="13" t="s">
        <v>606</v>
      </c>
      <c r="S4436" s="13"/>
      <c r="T4436" s="10">
        <v>25</v>
      </c>
      <c r="U4436" s="13" t="s">
        <v>601</v>
      </c>
      <c r="V4436" s="9" t="s">
        <v>4430</v>
      </c>
      <c r="W4436" s="13" t="s">
        <v>82</v>
      </c>
    </row>
    <row r="4437" spans="1:23" x14ac:dyDescent="0.3">
      <c r="A4437" s="7" t="s">
        <v>4428</v>
      </c>
      <c r="B4437" s="14">
        <v>6350</v>
      </c>
      <c r="C4437" s="14">
        <v>18009</v>
      </c>
      <c r="D4437" s="14">
        <v>23640</v>
      </c>
      <c r="E4437" s="6">
        <f>COUNTIF($D$3:$D$6372,D4437)</f>
        <v>1</v>
      </c>
      <c r="F4437" s="45" t="s">
        <v>584</v>
      </c>
      <c r="G4437" s="21" t="s">
        <v>3684</v>
      </c>
      <c r="H4437" s="54" t="s">
        <v>3684</v>
      </c>
      <c r="I4437" s="54" t="s">
        <v>3685</v>
      </c>
      <c r="J4437" s="14" t="s">
        <v>3448</v>
      </c>
      <c r="K4437" s="21" t="s">
        <v>3675</v>
      </c>
      <c r="L4437" s="14" t="s">
        <v>10</v>
      </c>
      <c r="M4437" s="13" t="s">
        <v>606</v>
      </c>
      <c r="N4437" s="13" t="s">
        <v>606</v>
      </c>
      <c r="O4437" s="13" t="s">
        <v>606</v>
      </c>
      <c r="P4437" s="13" t="s">
        <v>606</v>
      </c>
      <c r="Q4437" s="13" t="s">
        <v>606</v>
      </c>
      <c r="R4437" s="13" t="s">
        <v>606</v>
      </c>
      <c r="S4437" s="13"/>
      <c r="T4437" s="10">
        <v>25</v>
      </c>
      <c r="U4437" s="13" t="s">
        <v>601</v>
      </c>
      <c r="V4437" s="9" t="s">
        <v>4429</v>
      </c>
      <c r="W4437" s="13" t="s">
        <v>26</v>
      </c>
    </row>
    <row r="4438" spans="1:23" x14ac:dyDescent="0.3">
      <c r="A4438" s="7" t="s">
        <v>4428</v>
      </c>
      <c r="B4438" s="14">
        <v>31087</v>
      </c>
      <c r="C4438" s="14">
        <v>11410</v>
      </c>
      <c r="D4438" s="14">
        <v>23760</v>
      </c>
      <c r="E4438" s="6">
        <f>COUNTIF($D$3:$D$6372,D4438)</f>
        <v>1</v>
      </c>
      <c r="F4438" s="45" t="s">
        <v>1653</v>
      </c>
      <c r="G4438" s="21" t="s">
        <v>1795</v>
      </c>
      <c r="H4438" s="54" t="s">
        <v>1795</v>
      </c>
      <c r="I4438" s="54" t="s">
        <v>1796</v>
      </c>
      <c r="J4438" s="14" t="s">
        <v>1726</v>
      </c>
      <c r="K4438" s="21" t="s">
        <v>1791</v>
      </c>
      <c r="L4438" s="14" t="s">
        <v>10</v>
      </c>
      <c r="M4438" s="13" t="s">
        <v>606</v>
      </c>
      <c r="N4438" s="13" t="s">
        <v>606</v>
      </c>
      <c r="O4438" s="13" t="s">
        <v>606</v>
      </c>
      <c r="P4438" s="13" t="s">
        <v>606</v>
      </c>
      <c r="Q4438" s="13" t="s">
        <v>606</v>
      </c>
      <c r="R4438" s="13"/>
      <c r="S4438" s="13"/>
      <c r="T4438" s="10">
        <v>25</v>
      </c>
      <c r="U4438" s="9" t="s">
        <v>4432</v>
      </c>
      <c r="V4438" s="9" t="s">
        <v>4430</v>
      </c>
      <c r="W4438" s="13" t="s">
        <v>82</v>
      </c>
    </row>
    <row r="4439" spans="1:23" x14ac:dyDescent="0.3">
      <c r="A4439" s="7" t="s">
        <v>4428</v>
      </c>
      <c r="B4439" s="14">
        <v>18566</v>
      </c>
      <c r="C4439" s="14">
        <v>80892</v>
      </c>
      <c r="D4439" s="14">
        <v>23762</v>
      </c>
      <c r="E4439" s="6">
        <f>COUNTIF($D$3:$D$6372,D4439)</f>
        <v>1</v>
      </c>
      <c r="F4439" s="45" t="s">
        <v>1653</v>
      </c>
      <c r="G4439" s="21" t="s">
        <v>2122</v>
      </c>
      <c r="H4439" s="54" t="s">
        <v>2122</v>
      </c>
      <c r="I4439" s="54" t="s">
        <v>2123</v>
      </c>
      <c r="J4439" s="14" t="s">
        <v>2034</v>
      </c>
      <c r="K4439" s="21" t="s">
        <v>2111</v>
      </c>
      <c r="L4439" s="14" t="s">
        <v>10</v>
      </c>
      <c r="M4439" s="13" t="s">
        <v>606</v>
      </c>
      <c r="N4439" s="13" t="s">
        <v>606</v>
      </c>
      <c r="O4439" s="13" t="s">
        <v>606</v>
      </c>
      <c r="P4439" s="13" t="s">
        <v>606</v>
      </c>
      <c r="Q4439" s="13" t="s">
        <v>606</v>
      </c>
      <c r="R4439" s="13"/>
      <c r="S4439" s="13"/>
      <c r="T4439" s="10">
        <v>25</v>
      </c>
      <c r="U4439" s="9" t="s">
        <v>4432</v>
      </c>
      <c r="V4439" s="9" t="s">
        <v>4430</v>
      </c>
      <c r="W4439" s="13" t="s">
        <v>82</v>
      </c>
    </row>
    <row r="4440" spans="1:23" x14ac:dyDescent="0.3">
      <c r="A4440" s="7" t="s">
        <v>4428</v>
      </c>
      <c r="B4440" s="14">
        <v>2922</v>
      </c>
      <c r="C4440" s="14">
        <v>75</v>
      </c>
      <c r="D4440" s="14">
        <v>23822</v>
      </c>
      <c r="E4440" s="6">
        <f>COUNTIF($D$3:$D$6372,D4440)</f>
        <v>1</v>
      </c>
      <c r="F4440" s="45" t="s">
        <v>584</v>
      </c>
      <c r="G4440" s="21" t="s">
        <v>2461</v>
      </c>
      <c r="H4440" s="54" t="s">
        <v>2461</v>
      </c>
      <c r="I4440" s="54" t="s">
        <v>2462</v>
      </c>
      <c r="J4440" s="14" t="s">
        <v>2341</v>
      </c>
      <c r="K4440" s="21" t="s">
        <v>2441</v>
      </c>
      <c r="L4440" s="14" t="s">
        <v>10</v>
      </c>
      <c r="M4440" s="13" t="s">
        <v>606</v>
      </c>
      <c r="N4440" s="13" t="s">
        <v>606</v>
      </c>
      <c r="O4440" s="13" t="s">
        <v>606</v>
      </c>
      <c r="P4440" s="13" t="s">
        <v>606</v>
      </c>
      <c r="Q4440" s="13" t="s">
        <v>606</v>
      </c>
      <c r="R4440" s="13"/>
      <c r="S4440" s="13"/>
      <c r="T4440" s="10">
        <v>20</v>
      </c>
      <c r="U4440" s="9" t="s">
        <v>4432</v>
      </c>
      <c r="V4440" s="9" t="s">
        <v>4429</v>
      </c>
      <c r="W4440" s="13" t="s">
        <v>26</v>
      </c>
    </row>
    <row r="4441" spans="1:23" x14ac:dyDescent="0.3">
      <c r="A4441" s="7" t="s">
        <v>4428</v>
      </c>
      <c r="B4441" s="14">
        <v>37913</v>
      </c>
      <c r="C4441" s="14">
        <v>22820</v>
      </c>
      <c r="D4441" s="14">
        <v>23827</v>
      </c>
      <c r="E4441" s="6">
        <f>COUNTIF($D$3:$D$6372,D4441)</f>
        <v>1</v>
      </c>
      <c r="F4441" s="45" t="s">
        <v>11</v>
      </c>
      <c r="G4441" s="21" t="s">
        <v>2018</v>
      </c>
      <c r="H4441" s="54" t="s">
        <v>2018</v>
      </c>
      <c r="I4441" s="54" t="s">
        <v>2019</v>
      </c>
      <c r="J4441" s="14" t="s">
        <v>1726</v>
      </c>
      <c r="K4441" s="21" t="s">
        <v>2016</v>
      </c>
      <c r="L4441" s="14" t="s">
        <v>10</v>
      </c>
      <c r="M4441" s="13" t="s">
        <v>606</v>
      </c>
      <c r="N4441" s="13" t="s">
        <v>606</v>
      </c>
      <c r="O4441" s="13" t="s">
        <v>606</v>
      </c>
      <c r="P4441" s="13" t="s">
        <v>606</v>
      </c>
      <c r="Q4441" s="13" t="s">
        <v>606</v>
      </c>
      <c r="R4441" s="13" t="s">
        <v>606</v>
      </c>
      <c r="S4441" s="13"/>
      <c r="T4441" s="10">
        <v>30</v>
      </c>
      <c r="U4441" s="13" t="s">
        <v>601</v>
      </c>
      <c r="V4441" s="9" t="s">
        <v>4430</v>
      </c>
      <c r="W4441" s="13" t="s">
        <v>82</v>
      </c>
    </row>
    <row r="4442" spans="1:23" x14ac:dyDescent="0.3">
      <c r="A4442" s="7" t="s">
        <v>4428</v>
      </c>
      <c r="B4442" s="14">
        <v>6911</v>
      </c>
      <c r="C4442" s="14">
        <v>29688</v>
      </c>
      <c r="D4442" s="14">
        <v>23828</v>
      </c>
      <c r="E4442" s="6">
        <f>COUNTIF($D$3:$D$6372,D4442)</f>
        <v>1</v>
      </c>
      <c r="F4442" s="45" t="s">
        <v>11</v>
      </c>
      <c r="G4442" s="21" t="s">
        <v>3535</v>
      </c>
      <c r="H4442" s="54" t="s">
        <v>3535</v>
      </c>
      <c r="I4442" s="54" t="s">
        <v>3536</v>
      </c>
      <c r="J4442" s="14" t="s">
        <v>3448</v>
      </c>
      <c r="K4442" s="21" t="s">
        <v>3537</v>
      </c>
      <c r="L4442" s="14" t="s">
        <v>10</v>
      </c>
      <c r="M4442" s="13" t="s">
        <v>606</v>
      </c>
      <c r="N4442" s="13" t="s">
        <v>606</v>
      </c>
      <c r="O4442" s="13" t="s">
        <v>606</v>
      </c>
      <c r="P4442" s="13" t="s">
        <v>606</v>
      </c>
      <c r="Q4442" s="13" t="s">
        <v>606</v>
      </c>
      <c r="R4442" s="13" t="s">
        <v>606</v>
      </c>
      <c r="S4442" s="13"/>
      <c r="T4442" s="10">
        <v>30</v>
      </c>
      <c r="U4442" s="13" t="s">
        <v>601</v>
      </c>
      <c r="V4442" s="9" t="s">
        <v>4430</v>
      </c>
      <c r="W4442" s="13" t="s">
        <v>82</v>
      </c>
    </row>
    <row r="4443" spans="1:23" x14ac:dyDescent="0.3">
      <c r="A4443" s="7" t="s">
        <v>4428</v>
      </c>
      <c r="B4443" s="14">
        <v>37875</v>
      </c>
      <c r="C4443" s="14">
        <v>1008497</v>
      </c>
      <c r="D4443" s="14">
        <v>23829</v>
      </c>
      <c r="E4443" s="6">
        <f>COUNTIF($D$3:$D$6372,D4443)</f>
        <v>1</v>
      </c>
      <c r="F4443" s="45" t="s">
        <v>11</v>
      </c>
      <c r="G4443" s="21" t="s">
        <v>1891</v>
      </c>
      <c r="H4443" s="54" t="s">
        <v>1891</v>
      </c>
      <c r="I4443" s="54" t="s">
        <v>1892</v>
      </c>
      <c r="J4443" s="14" t="s">
        <v>1726</v>
      </c>
      <c r="K4443" s="21" t="s">
        <v>1868</v>
      </c>
      <c r="L4443" s="14" t="s">
        <v>10</v>
      </c>
      <c r="M4443" s="13" t="s">
        <v>606</v>
      </c>
      <c r="N4443" s="13" t="s">
        <v>606</v>
      </c>
      <c r="O4443" s="13" t="s">
        <v>606</v>
      </c>
      <c r="P4443" s="13" t="s">
        <v>606</v>
      </c>
      <c r="Q4443" s="13" t="s">
        <v>606</v>
      </c>
      <c r="R4443" s="13"/>
      <c r="S4443" s="13"/>
      <c r="T4443" s="10">
        <v>30</v>
      </c>
      <c r="U4443" s="9" t="s">
        <v>4432</v>
      </c>
      <c r="V4443" s="9" t="s">
        <v>4430</v>
      </c>
      <c r="W4443" s="13" t="s">
        <v>82</v>
      </c>
    </row>
    <row r="4444" spans="1:23" x14ac:dyDescent="0.3">
      <c r="A4444" s="7" t="s">
        <v>4428</v>
      </c>
      <c r="B4444" s="14">
        <v>42132</v>
      </c>
      <c r="C4444" s="14">
        <v>72853</v>
      </c>
      <c r="D4444" s="14">
        <v>23832</v>
      </c>
      <c r="E4444" s="6">
        <f>COUNTIF($D$3:$D$6372,D4444)</f>
        <v>1</v>
      </c>
      <c r="F4444" s="45" t="s">
        <v>11</v>
      </c>
      <c r="G4444" s="21" t="s">
        <v>2832</v>
      </c>
      <c r="H4444" s="54" t="s">
        <v>2832</v>
      </c>
      <c r="I4444" s="54" t="s">
        <v>2833</v>
      </c>
      <c r="J4444" s="14" t="s">
        <v>2608</v>
      </c>
      <c r="K4444" s="21" t="s">
        <v>2813</v>
      </c>
      <c r="L4444" s="14" t="s">
        <v>10</v>
      </c>
      <c r="M4444" s="13" t="s">
        <v>606</v>
      </c>
      <c r="N4444" s="13" t="s">
        <v>606</v>
      </c>
      <c r="O4444" s="13" t="s">
        <v>606</v>
      </c>
      <c r="P4444" s="13" t="s">
        <v>606</v>
      </c>
      <c r="Q4444" s="13" t="s">
        <v>606</v>
      </c>
      <c r="R4444" s="13" t="s">
        <v>606</v>
      </c>
      <c r="S4444" s="13"/>
      <c r="T4444" s="10">
        <v>27</v>
      </c>
      <c r="U4444" s="13" t="s">
        <v>601</v>
      </c>
      <c r="V4444" s="9" t="s">
        <v>4429</v>
      </c>
      <c r="W4444" s="13" t="s">
        <v>26</v>
      </c>
    </row>
    <row r="4445" spans="1:23" x14ac:dyDescent="0.3">
      <c r="A4445" s="7" t="s">
        <v>4428</v>
      </c>
      <c r="B4445" s="14">
        <v>34418</v>
      </c>
      <c r="C4445" s="14">
        <v>1001249</v>
      </c>
      <c r="D4445" s="14">
        <v>23836</v>
      </c>
      <c r="E4445" s="6">
        <f>COUNTIF($D$3:$D$6372,D4445)</f>
        <v>1</v>
      </c>
      <c r="F4445" s="45" t="s">
        <v>11</v>
      </c>
      <c r="G4445" s="21" t="s">
        <v>2730</v>
      </c>
      <c r="H4445" s="54" t="s">
        <v>2730</v>
      </c>
      <c r="I4445" s="54" t="s">
        <v>2731</v>
      </c>
      <c r="J4445" s="14" t="s">
        <v>2608</v>
      </c>
      <c r="K4445" s="21" t="s">
        <v>2714</v>
      </c>
      <c r="L4445" s="14" t="s">
        <v>10</v>
      </c>
      <c r="M4445" s="13" t="s">
        <v>606</v>
      </c>
      <c r="N4445" s="13" t="s">
        <v>606</v>
      </c>
      <c r="O4445" s="13" t="s">
        <v>606</v>
      </c>
      <c r="P4445" s="13" t="s">
        <v>606</v>
      </c>
      <c r="Q4445" s="13" t="s">
        <v>606</v>
      </c>
      <c r="R4445" s="13"/>
      <c r="S4445" s="13"/>
      <c r="T4445" s="10">
        <v>15</v>
      </c>
      <c r="U4445" s="13" t="s">
        <v>601</v>
      </c>
      <c r="V4445" s="9" t="s">
        <v>4431</v>
      </c>
      <c r="W4445" s="13" t="s">
        <v>26</v>
      </c>
    </row>
    <row r="4446" spans="1:23" x14ac:dyDescent="0.3">
      <c r="A4446" s="7" t="s">
        <v>4428</v>
      </c>
      <c r="B4446" s="14">
        <v>11316</v>
      </c>
      <c r="C4446" s="14">
        <v>39456</v>
      </c>
      <c r="D4446" s="14">
        <v>23840</v>
      </c>
      <c r="E4446" s="6">
        <f>COUNTIF($D$3:$D$6372,D4446)</f>
        <v>1</v>
      </c>
      <c r="F4446" s="45" t="s">
        <v>11</v>
      </c>
      <c r="G4446" s="21" t="s">
        <v>857</v>
      </c>
      <c r="H4446" s="54" t="s">
        <v>857</v>
      </c>
      <c r="I4446" s="54" t="s">
        <v>2704</v>
      </c>
      <c r="J4446" s="14" t="s">
        <v>2608</v>
      </c>
      <c r="K4446" s="21" t="s">
        <v>2705</v>
      </c>
      <c r="L4446" s="14" t="s">
        <v>10</v>
      </c>
      <c r="M4446" s="13" t="s">
        <v>606</v>
      </c>
      <c r="N4446" s="13" t="s">
        <v>606</v>
      </c>
      <c r="O4446" s="13" t="s">
        <v>606</v>
      </c>
      <c r="P4446" s="13" t="s">
        <v>606</v>
      </c>
      <c r="Q4446" s="13" t="s">
        <v>606</v>
      </c>
      <c r="R4446" s="13"/>
      <c r="S4446" s="13"/>
      <c r="T4446" s="10">
        <v>5</v>
      </c>
      <c r="U4446" s="9" t="s">
        <v>4432</v>
      </c>
      <c r="V4446" s="9" t="s">
        <v>4430</v>
      </c>
      <c r="W4446" s="13" t="s">
        <v>82</v>
      </c>
    </row>
    <row r="4447" spans="1:23" x14ac:dyDescent="0.3">
      <c r="A4447" s="7" t="s">
        <v>4428</v>
      </c>
      <c r="B4447" s="14">
        <v>783</v>
      </c>
      <c r="C4447" s="14">
        <v>5621</v>
      </c>
      <c r="D4447" s="14">
        <v>23842</v>
      </c>
      <c r="E4447" s="6">
        <f>COUNTIF($D$3:$D$6372,D4447)</f>
        <v>1</v>
      </c>
      <c r="F4447" s="45" t="s">
        <v>1128</v>
      </c>
      <c r="G4447" s="21" t="s">
        <v>3752</v>
      </c>
      <c r="H4447" s="54" t="s">
        <v>3752</v>
      </c>
      <c r="I4447" s="54" t="s">
        <v>3753</v>
      </c>
      <c r="J4447" s="14" t="s">
        <v>3721</v>
      </c>
      <c r="K4447" s="21" t="s">
        <v>3754</v>
      </c>
      <c r="L4447" s="14" t="s">
        <v>10</v>
      </c>
      <c r="M4447" s="13" t="s">
        <v>606</v>
      </c>
      <c r="N4447" s="13" t="s">
        <v>606</v>
      </c>
      <c r="O4447" s="13" t="s">
        <v>606</v>
      </c>
      <c r="P4447" s="13" t="s">
        <v>606</v>
      </c>
      <c r="Q4447" s="13" t="s">
        <v>606</v>
      </c>
      <c r="R4447" s="13"/>
      <c r="S4447" s="13"/>
      <c r="T4447" s="10">
        <v>5</v>
      </c>
      <c r="U4447" s="9" t="s">
        <v>4432</v>
      </c>
      <c r="V4447" s="9" t="s">
        <v>4430</v>
      </c>
      <c r="W4447" s="13" t="s">
        <v>82</v>
      </c>
    </row>
    <row r="4448" spans="1:23" x14ac:dyDescent="0.3">
      <c r="A4448" s="7" t="s">
        <v>4428</v>
      </c>
      <c r="B4448" s="14">
        <v>31548</v>
      </c>
      <c r="C4448" s="14">
        <v>18444</v>
      </c>
      <c r="D4448" s="14">
        <v>23844</v>
      </c>
      <c r="E4448" s="6">
        <f>COUNTIF($D$3:$D$6372,D4448)</f>
        <v>1</v>
      </c>
      <c r="F4448" s="45" t="s">
        <v>1653</v>
      </c>
      <c r="G4448" s="21" t="s">
        <v>3841</v>
      </c>
      <c r="H4448" s="54" t="s">
        <v>3841</v>
      </c>
      <c r="I4448" s="54" t="s">
        <v>3842</v>
      </c>
      <c r="J4448" s="14" t="s">
        <v>3843</v>
      </c>
      <c r="K4448" s="21" t="s">
        <v>3844</v>
      </c>
      <c r="L4448" s="14" t="s">
        <v>10</v>
      </c>
      <c r="M4448" s="13" t="s">
        <v>606</v>
      </c>
      <c r="N4448" s="13" t="s">
        <v>606</v>
      </c>
      <c r="O4448" s="13" t="s">
        <v>606</v>
      </c>
      <c r="P4448" s="13" t="s">
        <v>606</v>
      </c>
      <c r="Q4448" s="13" t="s">
        <v>606</v>
      </c>
      <c r="R4448" s="13"/>
      <c r="S4448" s="13"/>
      <c r="T4448" s="10">
        <v>30</v>
      </c>
      <c r="U4448" s="9" t="s">
        <v>4432</v>
      </c>
      <c r="V4448" s="9" t="s">
        <v>4430</v>
      </c>
      <c r="W4448" s="13" t="s">
        <v>82</v>
      </c>
    </row>
    <row r="4449" spans="1:23" x14ac:dyDescent="0.3">
      <c r="A4449" s="7" t="s">
        <v>4428</v>
      </c>
      <c r="B4449" s="14">
        <v>29938</v>
      </c>
      <c r="C4449" s="14">
        <v>72706</v>
      </c>
      <c r="D4449" s="14">
        <v>23849</v>
      </c>
      <c r="E4449" s="6">
        <f>COUNTIF($D$3:$D$6372,D4449)</f>
        <v>1</v>
      </c>
      <c r="F4449" s="45" t="s">
        <v>11</v>
      </c>
      <c r="G4449" s="21" t="s">
        <v>4057</v>
      </c>
      <c r="H4449" s="54" t="s">
        <v>4057</v>
      </c>
      <c r="I4449" s="54" t="s">
        <v>4058</v>
      </c>
      <c r="J4449" s="14" t="s">
        <v>3843</v>
      </c>
      <c r="K4449" s="21" t="s">
        <v>4053</v>
      </c>
      <c r="L4449" s="14" t="s">
        <v>10</v>
      </c>
      <c r="M4449" s="13" t="s">
        <v>606</v>
      </c>
      <c r="N4449" s="13" t="s">
        <v>606</v>
      </c>
      <c r="O4449" s="13" t="s">
        <v>606</v>
      </c>
      <c r="P4449" s="13" t="s">
        <v>606</v>
      </c>
      <c r="Q4449" s="13" t="s">
        <v>606</v>
      </c>
      <c r="R4449" s="13"/>
      <c r="S4449" s="13"/>
      <c r="T4449" s="10">
        <v>27</v>
      </c>
      <c r="U4449" s="13" t="s">
        <v>601</v>
      </c>
      <c r="V4449" s="9" t="s">
        <v>4429</v>
      </c>
      <c r="W4449" s="13" t="s">
        <v>26</v>
      </c>
    </row>
    <row r="4450" spans="1:23" x14ac:dyDescent="0.3">
      <c r="A4450" s="7" t="s">
        <v>4428</v>
      </c>
      <c r="B4450" s="14">
        <v>39953</v>
      </c>
      <c r="C4450" s="14">
        <v>94412</v>
      </c>
      <c r="D4450" s="14">
        <v>23922</v>
      </c>
      <c r="E4450" s="6">
        <f>COUNTIF($D$3:$D$6372,D4450)</f>
        <v>1</v>
      </c>
      <c r="F4450" s="45" t="s">
        <v>593</v>
      </c>
      <c r="G4450" s="21" t="s">
        <v>3356</v>
      </c>
      <c r="H4450" s="54" t="s">
        <v>3356</v>
      </c>
      <c r="I4450" s="54" t="s">
        <v>3357</v>
      </c>
      <c r="J4450" s="14" t="s">
        <v>3134</v>
      </c>
      <c r="K4450" s="21" t="s">
        <v>3344</v>
      </c>
      <c r="L4450" s="14" t="s">
        <v>10</v>
      </c>
      <c r="M4450" s="13" t="s">
        <v>606</v>
      </c>
      <c r="N4450" s="13" t="s">
        <v>606</v>
      </c>
      <c r="O4450" s="13" t="s">
        <v>606</v>
      </c>
      <c r="P4450" s="13" t="s">
        <v>606</v>
      </c>
      <c r="Q4450" s="13" t="s">
        <v>606</v>
      </c>
      <c r="R4450" s="13"/>
      <c r="S4450" s="13"/>
      <c r="T4450" s="10">
        <v>10</v>
      </c>
      <c r="U4450" s="9" t="s">
        <v>4432</v>
      </c>
      <c r="V4450" s="9" t="s">
        <v>4429</v>
      </c>
      <c r="W4450" s="13" t="s">
        <v>26</v>
      </c>
    </row>
    <row r="4451" spans="1:23" x14ac:dyDescent="0.3">
      <c r="A4451" s="7" t="s">
        <v>4428</v>
      </c>
      <c r="B4451" s="14">
        <v>23215</v>
      </c>
      <c r="C4451" s="14">
        <v>4309</v>
      </c>
      <c r="D4451" s="14">
        <v>23924</v>
      </c>
      <c r="E4451" s="6">
        <f>COUNTIF($D$3:$D$6372,D4451)</f>
        <v>1</v>
      </c>
      <c r="F4451" s="45" t="s">
        <v>593</v>
      </c>
      <c r="G4451" s="21" t="s">
        <v>3988</v>
      </c>
      <c r="H4451" s="54" t="s">
        <v>3988</v>
      </c>
      <c r="I4451" s="54" t="s">
        <v>3987</v>
      </c>
      <c r="J4451" s="14" t="s">
        <v>3843</v>
      </c>
      <c r="K4451" s="21" t="s">
        <v>3980</v>
      </c>
      <c r="L4451" s="14" t="s">
        <v>10</v>
      </c>
      <c r="M4451" s="13" t="s">
        <v>606</v>
      </c>
      <c r="N4451" s="13" t="s">
        <v>606</v>
      </c>
      <c r="O4451" s="13" t="s">
        <v>606</v>
      </c>
      <c r="P4451" s="13" t="s">
        <v>606</v>
      </c>
      <c r="Q4451" s="13" t="s">
        <v>606</v>
      </c>
      <c r="R4451" s="13"/>
      <c r="S4451" s="13"/>
      <c r="T4451" s="10">
        <v>30</v>
      </c>
      <c r="U4451" s="9" t="s">
        <v>4432</v>
      </c>
      <c r="V4451" s="9" t="s">
        <v>4429</v>
      </c>
      <c r="W4451" s="13" t="s">
        <v>26</v>
      </c>
    </row>
    <row r="4452" spans="1:23" x14ac:dyDescent="0.3">
      <c r="A4452" s="7" t="s">
        <v>4428</v>
      </c>
      <c r="B4452" s="14">
        <v>19796</v>
      </c>
      <c r="C4452" s="14">
        <v>72818</v>
      </c>
      <c r="D4452" s="14">
        <v>23938</v>
      </c>
      <c r="E4452" s="6">
        <f>COUNTIF($D$3:$D$6372,D4452)</f>
        <v>1</v>
      </c>
      <c r="F4452" s="45" t="s">
        <v>11</v>
      </c>
      <c r="G4452" s="21" t="s">
        <v>4405</v>
      </c>
      <c r="H4452" s="54" t="s">
        <v>4405</v>
      </c>
      <c r="I4452" s="54" t="s">
        <v>4406</v>
      </c>
      <c r="J4452" s="14" t="s">
        <v>4088</v>
      </c>
      <c r="K4452" s="21" t="s">
        <v>4390</v>
      </c>
      <c r="L4452" s="14" t="s">
        <v>10</v>
      </c>
      <c r="M4452" s="13" t="s">
        <v>606</v>
      </c>
      <c r="N4452" s="13" t="s">
        <v>606</v>
      </c>
      <c r="O4452" s="13" t="s">
        <v>606</v>
      </c>
      <c r="P4452" s="13" t="s">
        <v>606</v>
      </c>
      <c r="Q4452" s="13" t="s">
        <v>606</v>
      </c>
      <c r="R4452" s="13"/>
      <c r="S4452" s="13"/>
      <c r="T4452" s="10">
        <v>27</v>
      </c>
      <c r="U4452" s="13" t="s">
        <v>601</v>
      </c>
      <c r="V4452" s="9" t="s">
        <v>4431</v>
      </c>
      <c r="W4452" s="13" t="s">
        <v>26</v>
      </c>
    </row>
    <row r="4453" spans="1:23" x14ac:dyDescent="0.3">
      <c r="A4453" s="7" t="s">
        <v>4428</v>
      </c>
      <c r="B4453" s="14">
        <v>11528</v>
      </c>
      <c r="C4453" s="14">
        <v>39907</v>
      </c>
      <c r="D4453" s="14">
        <v>23941</v>
      </c>
      <c r="E4453" s="6">
        <f>COUNTIF($D$3:$D$6372,D4453)</f>
        <v>1</v>
      </c>
      <c r="F4453" s="45" t="s">
        <v>11</v>
      </c>
      <c r="G4453" s="21" t="s">
        <v>2321</v>
      </c>
      <c r="H4453" s="54" t="s">
        <v>2321</v>
      </c>
      <c r="I4453" s="54" t="s">
        <v>2322</v>
      </c>
      <c r="J4453" s="14" t="s">
        <v>2034</v>
      </c>
      <c r="K4453" s="21" t="s">
        <v>2323</v>
      </c>
      <c r="L4453" s="14" t="s">
        <v>10</v>
      </c>
      <c r="M4453" s="13" t="s">
        <v>606</v>
      </c>
      <c r="N4453" s="13" t="s">
        <v>606</v>
      </c>
      <c r="O4453" s="13" t="s">
        <v>606</v>
      </c>
      <c r="P4453" s="13" t="s">
        <v>606</v>
      </c>
      <c r="Q4453" s="13" t="s">
        <v>606</v>
      </c>
      <c r="R4453" s="13" t="s">
        <v>606</v>
      </c>
      <c r="S4453" s="13"/>
      <c r="T4453" s="10">
        <v>30</v>
      </c>
      <c r="U4453" s="13" t="s">
        <v>601</v>
      </c>
      <c r="V4453" s="9" t="s">
        <v>4429</v>
      </c>
      <c r="W4453" s="13" t="s">
        <v>26</v>
      </c>
    </row>
    <row r="4454" spans="1:23" x14ac:dyDescent="0.3">
      <c r="A4454" s="7" t="s">
        <v>4428</v>
      </c>
      <c r="B4454" s="14">
        <v>19796</v>
      </c>
      <c r="C4454" s="14">
        <v>72818</v>
      </c>
      <c r="D4454" s="14">
        <v>23944</v>
      </c>
      <c r="E4454" s="6">
        <f>COUNTIF($D$3:$D$6372,D4454)</f>
        <v>1</v>
      </c>
      <c r="F4454" s="45" t="s">
        <v>11</v>
      </c>
      <c r="G4454" s="21" t="s">
        <v>4405</v>
      </c>
      <c r="H4454" s="54" t="s">
        <v>4405</v>
      </c>
      <c r="I4454" s="54" t="s">
        <v>4406</v>
      </c>
      <c r="J4454" s="14" t="s">
        <v>4088</v>
      </c>
      <c r="K4454" s="21" t="s">
        <v>4390</v>
      </c>
      <c r="L4454" s="14" t="s">
        <v>10</v>
      </c>
      <c r="M4454" s="13" t="s">
        <v>606</v>
      </c>
      <c r="N4454" s="13" t="s">
        <v>606</v>
      </c>
      <c r="O4454" s="13" t="s">
        <v>606</v>
      </c>
      <c r="P4454" s="13" t="s">
        <v>606</v>
      </c>
      <c r="Q4454" s="13" t="s">
        <v>606</v>
      </c>
      <c r="R4454" s="13"/>
      <c r="S4454" s="13"/>
      <c r="T4454" s="10">
        <v>27</v>
      </c>
      <c r="U4454" s="13" t="s">
        <v>601</v>
      </c>
      <c r="V4454" s="9" t="s">
        <v>4431</v>
      </c>
      <c r="W4454" s="13" t="s">
        <v>26</v>
      </c>
    </row>
    <row r="4455" spans="1:23" x14ac:dyDescent="0.3">
      <c r="A4455" s="7" t="s">
        <v>4428</v>
      </c>
      <c r="B4455" s="14">
        <v>37687</v>
      </c>
      <c r="C4455" s="14">
        <v>1008824</v>
      </c>
      <c r="D4455" s="14">
        <v>23969</v>
      </c>
      <c r="E4455" s="6">
        <f>COUNTIF($D$3:$D$6372,D4455)</f>
        <v>1</v>
      </c>
      <c r="F4455" s="45" t="s">
        <v>594</v>
      </c>
      <c r="G4455" s="21" t="s">
        <v>2367</v>
      </c>
      <c r="H4455" s="54" t="s">
        <v>2367</v>
      </c>
      <c r="I4455" s="54" t="s">
        <v>2368</v>
      </c>
      <c r="J4455" s="14" t="s">
        <v>2341</v>
      </c>
      <c r="K4455" s="21" t="s">
        <v>2369</v>
      </c>
      <c r="L4455" s="14" t="s">
        <v>6242</v>
      </c>
      <c r="M4455" s="13" t="s">
        <v>606</v>
      </c>
      <c r="N4455" s="13" t="s">
        <v>606</v>
      </c>
      <c r="O4455" s="13" t="s">
        <v>606</v>
      </c>
      <c r="P4455" s="13" t="s">
        <v>606</v>
      </c>
      <c r="Q4455" s="13" t="s">
        <v>606</v>
      </c>
      <c r="R4455" s="13"/>
      <c r="S4455" s="13"/>
      <c r="T4455" s="10" t="s">
        <v>4814</v>
      </c>
      <c r="U4455" s="9" t="s">
        <v>4432</v>
      </c>
      <c r="V4455" s="9" t="s">
        <v>4430</v>
      </c>
      <c r="W4455" s="13" t="s">
        <v>82</v>
      </c>
    </row>
    <row r="4456" spans="1:23" x14ac:dyDescent="0.3">
      <c r="A4456" s="7" t="s">
        <v>4428</v>
      </c>
      <c r="B4456" s="14">
        <v>38557</v>
      </c>
      <c r="C4456" s="14">
        <v>1008673</v>
      </c>
      <c r="D4456" s="14">
        <v>23970</v>
      </c>
      <c r="E4456" s="6">
        <f>COUNTIF($D$3:$D$6372,D4456)</f>
        <v>1</v>
      </c>
      <c r="F4456" s="45" t="s">
        <v>594</v>
      </c>
      <c r="G4456" s="21" t="s">
        <v>2543</v>
      </c>
      <c r="H4456" s="54" t="s">
        <v>2543</v>
      </c>
      <c r="I4456" s="54" t="s">
        <v>2544</v>
      </c>
      <c r="J4456" s="14" t="s">
        <v>2341</v>
      </c>
      <c r="K4456" s="21" t="s">
        <v>2537</v>
      </c>
      <c r="L4456" s="14" t="s">
        <v>6242</v>
      </c>
      <c r="M4456" s="13" t="s">
        <v>606</v>
      </c>
      <c r="N4456" s="13" t="s">
        <v>606</v>
      </c>
      <c r="O4456" s="13" t="s">
        <v>606</v>
      </c>
      <c r="P4456" s="13" t="s">
        <v>606</v>
      </c>
      <c r="Q4456" s="13" t="s">
        <v>606</v>
      </c>
      <c r="R4456" s="13"/>
      <c r="S4456" s="13"/>
      <c r="T4456" s="10" t="s">
        <v>4814</v>
      </c>
      <c r="U4456" s="13" t="s">
        <v>601</v>
      </c>
      <c r="V4456" s="9" t="s">
        <v>4429</v>
      </c>
      <c r="W4456" s="13" t="s">
        <v>26</v>
      </c>
    </row>
    <row r="4457" spans="1:23" x14ac:dyDescent="0.3">
      <c r="A4457" s="7" t="s">
        <v>4428</v>
      </c>
      <c r="B4457" s="14">
        <v>29870</v>
      </c>
      <c r="C4457" s="14">
        <v>7675</v>
      </c>
      <c r="D4457" s="14">
        <v>23971</v>
      </c>
      <c r="E4457" s="6">
        <f>COUNTIF($D$3:$D$6372,D4457)</f>
        <v>1</v>
      </c>
      <c r="F4457" s="45" t="s">
        <v>594</v>
      </c>
      <c r="G4457" s="21" t="s">
        <v>2428</v>
      </c>
      <c r="H4457" s="54" t="s">
        <v>2428</v>
      </c>
      <c r="I4457" s="54" t="s">
        <v>2429</v>
      </c>
      <c r="J4457" s="14" t="s">
        <v>2341</v>
      </c>
      <c r="K4457" s="21" t="s">
        <v>2422</v>
      </c>
      <c r="L4457" s="14" t="s">
        <v>6242</v>
      </c>
      <c r="M4457" s="13" t="s">
        <v>606</v>
      </c>
      <c r="N4457" s="13" t="s">
        <v>606</v>
      </c>
      <c r="O4457" s="13" t="s">
        <v>606</v>
      </c>
      <c r="P4457" s="13" t="s">
        <v>606</v>
      </c>
      <c r="Q4457" s="13" t="s">
        <v>606</v>
      </c>
      <c r="R4457" s="13" t="s">
        <v>606</v>
      </c>
      <c r="S4457" s="13"/>
      <c r="T4457" s="10" t="s">
        <v>4814</v>
      </c>
      <c r="U4457" s="13" t="s">
        <v>601</v>
      </c>
      <c r="V4457" s="9" t="s">
        <v>4429</v>
      </c>
      <c r="W4457" s="13" t="s">
        <v>26</v>
      </c>
    </row>
    <row r="4458" spans="1:23" x14ac:dyDescent="0.3">
      <c r="A4458" s="7" t="s">
        <v>4428</v>
      </c>
      <c r="B4458" s="14">
        <v>37687</v>
      </c>
      <c r="C4458" s="14">
        <v>1008824</v>
      </c>
      <c r="D4458" s="14">
        <v>23972</v>
      </c>
      <c r="E4458" s="6">
        <f>COUNTIF($D$3:$D$6372,D4458)</f>
        <v>1</v>
      </c>
      <c r="F4458" s="45" t="s">
        <v>594</v>
      </c>
      <c r="G4458" s="21" t="s">
        <v>2367</v>
      </c>
      <c r="H4458" s="54" t="s">
        <v>2367</v>
      </c>
      <c r="I4458" s="54" t="s">
        <v>2368</v>
      </c>
      <c r="J4458" s="14" t="s">
        <v>2341</v>
      </c>
      <c r="K4458" s="21" t="s">
        <v>2369</v>
      </c>
      <c r="L4458" s="14" t="s">
        <v>6242</v>
      </c>
      <c r="M4458" s="13" t="s">
        <v>606</v>
      </c>
      <c r="N4458" s="13" t="s">
        <v>606</v>
      </c>
      <c r="O4458" s="13" t="s">
        <v>606</v>
      </c>
      <c r="P4458" s="13" t="s">
        <v>606</v>
      </c>
      <c r="Q4458" s="13" t="s">
        <v>606</v>
      </c>
      <c r="R4458" s="13"/>
      <c r="S4458" s="13"/>
      <c r="T4458" s="10" t="s">
        <v>4814</v>
      </c>
      <c r="U4458" s="9" t="s">
        <v>4432</v>
      </c>
      <c r="V4458" s="9" t="s">
        <v>4430</v>
      </c>
      <c r="W4458" s="13" t="s">
        <v>82</v>
      </c>
    </row>
    <row r="4459" spans="1:23" x14ac:dyDescent="0.3">
      <c r="A4459" s="7" t="s">
        <v>4428</v>
      </c>
      <c r="B4459" s="14">
        <v>38557</v>
      </c>
      <c r="C4459" s="14">
        <v>1008673</v>
      </c>
      <c r="D4459" s="14">
        <v>23977</v>
      </c>
      <c r="E4459" s="6">
        <f>COUNTIF($D$3:$D$6372,D4459)</f>
        <v>1</v>
      </c>
      <c r="F4459" s="45" t="s">
        <v>594</v>
      </c>
      <c r="G4459" s="21" t="s">
        <v>2543</v>
      </c>
      <c r="H4459" s="54" t="s">
        <v>2543</v>
      </c>
      <c r="I4459" s="54" t="s">
        <v>2544</v>
      </c>
      <c r="J4459" s="14" t="s">
        <v>2341</v>
      </c>
      <c r="K4459" s="21" t="s">
        <v>2537</v>
      </c>
      <c r="L4459" s="14" t="s">
        <v>6242</v>
      </c>
      <c r="M4459" s="13" t="s">
        <v>606</v>
      </c>
      <c r="N4459" s="13" t="s">
        <v>606</v>
      </c>
      <c r="O4459" s="13" t="s">
        <v>606</v>
      </c>
      <c r="P4459" s="13" t="s">
        <v>606</v>
      </c>
      <c r="Q4459" s="13" t="s">
        <v>606</v>
      </c>
      <c r="R4459" s="13"/>
      <c r="S4459" s="13"/>
      <c r="T4459" s="10" t="s">
        <v>4814</v>
      </c>
      <c r="U4459" s="13" t="s">
        <v>601</v>
      </c>
      <c r="V4459" s="9" t="s">
        <v>4429</v>
      </c>
      <c r="W4459" s="13" t="s">
        <v>26</v>
      </c>
    </row>
    <row r="4460" spans="1:23" x14ac:dyDescent="0.3">
      <c r="A4460" s="7" t="s">
        <v>4428</v>
      </c>
      <c r="B4460" s="14">
        <v>38309</v>
      </c>
      <c r="C4460" s="14">
        <v>1008824</v>
      </c>
      <c r="D4460" s="14">
        <v>24011</v>
      </c>
      <c r="E4460" s="6">
        <f>COUNTIF($D$3:$D$6372,D4460)</f>
        <v>1</v>
      </c>
      <c r="F4460" s="45" t="s">
        <v>1653</v>
      </c>
      <c r="G4460" s="21" t="s">
        <v>2367</v>
      </c>
      <c r="H4460" s="54" t="s">
        <v>2367</v>
      </c>
      <c r="I4460" s="54" t="s">
        <v>2368</v>
      </c>
      <c r="J4460" s="14" t="s">
        <v>2341</v>
      </c>
      <c r="K4460" s="21" t="s">
        <v>2369</v>
      </c>
      <c r="L4460" s="14" t="s">
        <v>10</v>
      </c>
      <c r="M4460" s="13" t="s">
        <v>606</v>
      </c>
      <c r="N4460" s="13" t="s">
        <v>606</v>
      </c>
      <c r="O4460" s="13" t="s">
        <v>606</v>
      </c>
      <c r="P4460" s="13" t="s">
        <v>606</v>
      </c>
      <c r="Q4460" s="13" t="s">
        <v>606</v>
      </c>
      <c r="R4460" s="13"/>
      <c r="S4460" s="13"/>
      <c r="T4460" s="10">
        <v>30</v>
      </c>
      <c r="U4460" s="9" t="s">
        <v>4432</v>
      </c>
      <c r="V4460" s="9" t="s">
        <v>4430</v>
      </c>
      <c r="W4460" s="13" t="s">
        <v>82</v>
      </c>
    </row>
    <row r="4461" spans="1:23" x14ac:dyDescent="0.3">
      <c r="A4461" s="7" t="s">
        <v>4428</v>
      </c>
      <c r="B4461" s="14">
        <v>31087</v>
      </c>
      <c r="C4461" s="14">
        <v>11410</v>
      </c>
      <c r="D4461" s="14">
        <v>24019</v>
      </c>
      <c r="E4461" s="6">
        <f>COUNTIF($D$3:$D$6372,D4461)</f>
        <v>1</v>
      </c>
      <c r="F4461" s="45" t="s">
        <v>1653</v>
      </c>
      <c r="G4461" s="21" t="s">
        <v>1795</v>
      </c>
      <c r="H4461" s="54" t="s">
        <v>1795</v>
      </c>
      <c r="I4461" s="54" t="s">
        <v>1796</v>
      </c>
      <c r="J4461" s="14" t="s">
        <v>1726</v>
      </c>
      <c r="K4461" s="21" t="s">
        <v>1791</v>
      </c>
      <c r="L4461" s="14" t="s">
        <v>10</v>
      </c>
      <c r="M4461" s="13" t="s">
        <v>606</v>
      </c>
      <c r="N4461" s="13" t="s">
        <v>606</v>
      </c>
      <c r="O4461" s="13" t="s">
        <v>606</v>
      </c>
      <c r="P4461" s="13" t="s">
        <v>606</v>
      </c>
      <c r="Q4461" s="13" t="s">
        <v>606</v>
      </c>
      <c r="R4461" s="13"/>
      <c r="S4461" s="13"/>
      <c r="T4461" s="10">
        <v>25</v>
      </c>
      <c r="U4461" s="9" t="s">
        <v>4432</v>
      </c>
      <c r="V4461" s="9" t="s">
        <v>4430</v>
      </c>
      <c r="W4461" s="13" t="s">
        <v>82</v>
      </c>
    </row>
    <row r="4462" spans="1:23" x14ac:dyDescent="0.3">
      <c r="A4462" s="7" t="s">
        <v>4428</v>
      </c>
      <c r="B4462" s="14">
        <v>38309</v>
      </c>
      <c r="C4462" s="14">
        <v>1008824</v>
      </c>
      <c r="D4462" s="14">
        <v>24021</v>
      </c>
      <c r="E4462" s="6">
        <f>COUNTIF($D$3:$D$6372,D4462)</f>
        <v>1</v>
      </c>
      <c r="F4462" s="45" t="s">
        <v>1653</v>
      </c>
      <c r="G4462" s="21" t="s">
        <v>2367</v>
      </c>
      <c r="H4462" s="54" t="s">
        <v>2367</v>
      </c>
      <c r="I4462" s="54" t="s">
        <v>2368</v>
      </c>
      <c r="J4462" s="14" t="s">
        <v>2341</v>
      </c>
      <c r="K4462" s="21" t="s">
        <v>2369</v>
      </c>
      <c r="L4462" s="14" t="s">
        <v>10</v>
      </c>
      <c r="M4462" s="13" t="s">
        <v>606</v>
      </c>
      <c r="N4462" s="13" t="s">
        <v>606</v>
      </c>
      <c r="O4462" s="13" t="s">
        <v>606</v>
      </c>
      <c r="P4462" s="13" t="s">
        <v>606</v>
      </c>
      <c r="Q4462" s="13" t="s">
        <v>606</v>
      </c>
      <c r="R4462" s="13"/>
      <c r="S4462" s="13"/>
      <c r="T4462" s="10">
        <v>30</v>
      </c>
      <c r="U4462" s="9" t="s">
        <v>4432</v>
      </c>
      <c r="V4462" s="9" t="s">
        <v>4430</v>
      </c>
      <c r="W4462" s="13" t="s">
        <v>82</v>
      </c>
    </row>
    <row r="4463" spans="1:23" x14ac:dyDescent="0.3">
      <c r="A4463" s="7" t="s">
        <v>4428</v>
      </c>
      <c r="B4463" s="14">
        <v>38309</v>
      </c>
      <c r="C4463" s="14">
        <v>1008824</v>
      </c>
      <c r="D4463" s="14">
        <v>24030</v>
      </c>
      <c r="E4463" s="6">
        <f>COUNTIF($D$3:$D$6372,D4463)</f>
        <v>1</v>
      </c>
      <c r="F4463" s="45" t="s">
        <v>1653</v>
      </c>
      <c r="G4463" s="21" t="s">
        <v>2367</v>
      </c>
      <c r="H4463" s="54" t="s">
        <v>2367</v>
      </c>
      <c r="I4463" s="54" t="s">
        <v>2368</v>
      </c>
      <c r="J4463" s="14" t="s">
        <v>2341</v>
      </c>
      <c r="K4463" s="21" t="s">
        <v>2369</v>
      </c>
      <c r="L4463" s="14" t="s">
        <v>10</v>
      </c>
      <c r="M4463" s="13" t="s">
        <v>606</v>
      </c>
      <c r="N4463" s="13" t="s">
        <v>606</v>
      </c>
      <c r="O4463" s="13" t="s">
        <v>606</v>
      </c>
      <c r="P4463" s="13" t="s">
        <v>606</v>
      </c>
      <c r="Q4463" s="13" t="s">
        <v>606</v>
      </c>
      <c r="R4463" s="13"/>
      <c r="S4463" s="13"/>
      <c r="T4463" s="10">
        <v>30</v>
      </c>
      <c r="U4463" s="9" t="s">
        <v>4432</v>
      </c>
      <c r="V4463" s="9" t="s">
        <v>4430</v>
      </c>
      <c r="W4463" s="13" t="s">
        <v>82</v>
      </c>
    </row>
    <row r="4464" spans="1:23" x14ac:dyDescent="0.3">
      <c r="A4464" s="7" t="s">
        <v>4428</v>
      </c>
      <c r="B4464" s="14">
        <v>24098</v>
      </c>
      <c r="C4464" s="14">
        <v>25129</v>
      </c>
      <c r="D4464" s="14">
        <v>24113</v>
      </c>
      <c r="E4464" s="6">
        <f>COUNTIF($D$3:$D$6372,D4464)</f>
        <v>1</v>
      </c>
      <c r="F4464" s="45" t="s">
        <v>593</v>
      </c>
      <c r="G4464" s="21" t="s">
        <v>3933</v>
      </c>
      <c r="H4464" s="54" t="s">
        <v>3933</v>
      </c>
      <c r="I4464" s="54" t="s">
        <v>3934</v>
      </c>
      <c r="J4464" s="14" t="s">
        <v>3843</v>
      </c>
      <c r="K4464" s="21" t="s">
        <v>3929</v>
      </c>
      <c r="L4464" s="14" t="s">
        <v>10</v>
      </c>
      <c r="M4464" s="13" t="s">
        <v>606</v>
      </c>
      <c r="N4464" s="13" t="s">
        <v>606</v>
      </c>
      <c r="O4464" s="13" t="s">
        <v>606</v>
      </c>
      <c r="P4464" s="13" t="s">
        <v>606</v>
      </c>
      <c r="Q4464" s="13" t="s">
        <v>606</v>
      </c>
      <c r="R4464" s="13"/>
      <c r="S4464" s="13"/>
      <c r="T4464" s="10">
        <v>30</v>
      </c>
      <c r="U4464" s="9" t="s">
        <v>4432</v>
      </c>
      <c r="V4464" s="9" t="s">
        <v>4430</v>
      </c>
      <c r="W4464" s="13" t="s">
        <v>82</v>
      </c>
    </row>
    <row r="4465" spans="1:23" x14ac:dyDescent="0.3">
      <c r="A4465" s="7" t="s">
        <v>4428</v>
      </c>
      <c r="B4465" s="14">
        <v>38768</v>
      </c>
      <c r="C4465" s="14">
        <v>1011789</v>
      </c>
      <c r="D4465" s="14">
        <v>24987</v>
      </c>
      <c r="E4465" s="6">
        <f>COUNTIF($D$3:$D$6372,D4465)</f>
        <v>1</v>
      </c>
      <c r="F4465" s="45" t="s">
        <v>590</v>
      </c>
      <c r="G4465" s="21" t="s">
        <v>3280</v>
      </c>
      <c r="H4465" s="54" t="s">
        <v>3280</v>
      </c>
      <c r="I4465" s="54" t="s">
        <v>3281</v>
      </c>
      <c r="J4465" s="14" t="s">
        <v>3134</v>
      </c>
      <c r="K4465" s="21" t="s">
        <v>3279</v>
      </c>
      <c r="L4465" s="14" t="s">
        <v>10</v>
      </c>
      <c r="M4465" s="13" t="s">
        <v>606</v>
      </c>
      <c r="N4465" s="13" t="s">
        <v>606</v>
      </c>
      <c r="O4465" s="13" t="s">
        <v>606</v>
      </c>
      <c r="P4465" s="13" t="s">
        <v>606</v>
      </c>
      <c r="Q4465" s="13" t="s">
        <v>606</v>
      </c>
      <c r="R4465" s="13"/>
      <c r="S4465" s="13"/>
      <c r="T4465" s="10">
        <v>30</v>
      </c>
      <c r="U4465" s="9" t="s">
        <v>4432</v>
      </c>
      <c r="V4465" s="9" t="s">
        <v>4429</v>
      </c>
      <c r="W4465" s="13" t="s">
        <v>26</v>
      </c>
    </row>
    <row r="4466" spans="1:23" x14ac:dyDescent="0.3">
      <c r="A4466" s="7" t="s">
        <v>4428</v>
      </c>
      <c r="B4466" s="14">
        <v>38768</v>
      </c>
      <c r="C4466" s="14">
        <v>1011789</v>
      </c>
      <c r="D4466" s="14">
        <v>24988</v>
      </c>
      <c r="E4466" s="6">
        <f>COUNTIF($D$3:$D$6372,D4466)</f>
        <v>2</v>
      </c>
      <c r="F4466" s="45" t="s">
        <v>590</v>
      </c>
      <c r="G4466" s="21" t="s">
        <v>3280</v>
      </c>
      <c r="H4466" s="54" t="s">
        <v>3280</v>
      </c>
      <c r="I4466" s="54" t="s">
        <v>3281</v>
      </c>
      <c r="J4466" s="14" t="s">
        <v>3134</v>
      </c>
      <c r="K4466" s="21" t="s">
        <v>3279</v>
      </c>
      <c r="L4466" s="14" t="s">
        <v>10</v>
      </c>
      <c r="M4466" s="13" t="s">
        <v>606</v>
      </c>
      <c r="N4466" s="13" t="s">
        <v>606</v>
      </c>
      <c r="O4466" s="13" t="s">
        <v>606</v>
      </c>
      <c r="P4466" s="13" t="s">
        <v>606</v>
      </c>
      <c r="Q4466" s="13" t="s">
        <v>606</v>
      </c>
      <c r="R4466" s="13"/>
      <c r="S4466" s="13"/>
      <c r="T4466" s="10">
        <v>30</v>
      </c>
      <c r="U4466" s="9" t="s">
        <v>4432</v>
      </c>
      <c r="V4466" s="9" t="s">
        <v>4429</v>
      </c>
      <c r="W4466" s="13" t="s">
        <v>26</v>
      </c>
    </row>
    <row r="4467" spans="1:23" x14ac:dyDescent="0.3">
      <c r="A4467" s="7" t="s">
        <v>4428</v>
      </c>
      <c r="B4467" s="14">
        <v>42336</v>
      </c>
      <c r="C4467" s="14">
        <v>1021022</v>
      </c>
      <c r="D4467" s="14">
        <v>24989</v>
      </c>
      <c r="E4467" s="6">
        <f>COUNTIF($D$3:$D$6372,D4467)</f>
        <v>1</v>
      </c>
      <c r="F4467" s="45" t="s">
        <v>590</v>
      </c>
      <c r="G4467" s="21" t="s">
        <v>3586</v>
      </c>
      <c r="H4467" s="54" t="s">
        <v>3586</v>
      </c>
      <c r="I4467" s="54" t="s">
        <v>3587</v>
      </c>
      <c r="J4467" s="14" t="s">
        <v>3448</v>
      </c>
      <c r="K4467" s="21" t="s">
        <v>3571</v>
      </c>
      <c r="L4467" s="14" t="s">
        <v>10</v>
      </c>
      <c r="M4467" s="13" t="s">
        <v>606</v>
      </c>
      <c r="N4467" s="13" t="s">
        <v>606</v>
      </c>
      <c r="O4467" s="13" t="s">
        <v>606</v>
      </c>
      <c r="P4467" s="13" t="s">
        <v>606</v>
      </c>
      <c r="Q4467" s="13" t="s">
        <v>606</v>
      </c>
      <c r="R4467" s="13"/>
      <c r="S4467" s="13"/>
      <c r="T4467" s="10">
        <v>10</v>
      </c>
      <c r="U4467" s="9" t="s">
        <v>4432</v>
      </c>
      <c r="V4467" s="9" t="s">
        <v>4429</v>
      </c>
      <c r="W4467" s="13" t="s">
        <v>26</v>
      </c>
    </row>
    <row r="4468" spans="1:23" x14ac:dyDescent="0.3">
      <c r="A4468" s="7" t="s">
        <v>4428</v>
      </c>
      <c r="B4468" s="14">
        <v>22003</v>
      </c>
      <c r="C4468" s="14">
        <v>28312</v>
      </c>
      <c r="D4468" s="14">
        <v>24994</v>
      </c>
      <c r="E4468" s="6">
        <f>COUNTIF($D$3:$D$6372,D4468)</f>
        <v>1</v>
      </c>
      <c r="F4468" s="45" t="s">
        <v>593</v>
      </c>
      <c r="G4468" s="21" t="s">
        <v>1946</v>
      </c>
      <c r="H4468" s="54" t="s">
        <v>1946</v>
      </c>
      <c r="I4468" s="54" t="s">
        <v>1947</v>
      </c>
      <c r="J4468" s="14" t="s">
        <v>1726</v>
      </c>
      <c r="K4468" s="21" t="s">
        <v>1931</v>
      </c>
      <c r="L4468" s="14" t="s">
        <v>10</v>
      </c>
      <c r="M4468" s="13" t="s">
        <v>606</v>
      </c>
      <c r="N4468" s="13" t="s">
        <v>606</v>
      </c>
      <c r="O4468" s="13" t="s">
        <v>606</v>
      </c>
      <c r="P4468" s="13" t="s">
        <v>606</v>
      </c>
      <c r="Q4468" s="13" t="s">
        <v>606</v>
      </c>
      <c r="R4468" s="13"/>
      <c r="S4468" s="13"/>
      <c r="T4468" s="10">
        <v>25</v>
      </c>
      <c r="U4468" s="9" t="s">
        <v>4432</v>
      </c>
      <c r="V4468" s="9" t="s">
        <v>4430</v>
      </c>
      <c r="W4468" s="13" t="s">
        <v>82</v>
      </c>
    </row>
    <row r="4469" spans="1:23" x14ac:dyDescent="0.3">
      <c r="A4469" s="7" t="s">
        <v>4428</v>
      </c>
      <c r="B4469" s="14">
        <v>37138</v>
      </c>
      <c r="C4469" s="14">
        <v>39071</v>
      </c>
      <c r="D4469" s="14">
        <v>24995</v>
      </c>
      <c r="E4469" s="6">
        <f>COUNTIF($D$3:$D$6372,D4469)</f>
        <v>1</v>
      </c>
      <c r="F4469" s="45" t="s">
        <v>593</v>
      </c>
      <c r="G4469" s="21" t="s">
        <v>1746</v>
      </c>
      <c r="H4469" s="54" t="s">
        <v>1746</v>
      </c>
      <c r="I4469" s="54" t="s">
        <v>1747</v>
      </c>
      <c r="J4469" s="14" t="s">
        <v>1726</v>
      </c>
      <c r="K4469" s="21" t="s">
        <v>1748</v>
      </c>
      <c r="L4469" s="14" t="s">
        <v>10</v>
      </c>
      <c r="M4469" s="13" t="s">
        <v>606</v>
      </c>
      <c r="N4469" s="13" t="s">
        <v>606</v>
      </c>
      <c r="O4469" s="13" t="s">
        <v>606</v>
      </c>
      <c r="P4469" s="13" t="s">
        <v>606</v>
      </c>
      <c r="Q4469" s="13" t="s">
        <v>606</v>
      </c>
      <c r="R4469" s="13" t="s">
        <v>606</v>
      </c>
      <c r="S4469" s="13"/>
      <c r="T4469" s="10">
        <v>30</v>
      </c>
      <c r="U4469" s="13" t="s">
        <v>601</v>
      </c>
      <c r="V4469" s="9" t="s">
        <v>4430</v>
      </c>
      <c r="W4469" s="13" t="s">
        <v>82</v>
      </c>
    </row>
    <row r="4470" spans="1:23" x14ac:dyDescent="0.3">
      <c r="A4470" s="7" t="s">
        <v>4428</v>
      </c>
      <c r="B4470" s="14">
        <v>29943</v>
      </c>
      <c r="C4470" s="14">
        <v>804544</v>
      </c>
      <c r="D4470" s="14">
        <v>24997</v>
      </c>
      <c r="E4470" s="6">
        <f>COUNTIF($D$3:$D$6372,D4470)</f>
        <v>1</v>
      </c>
      <c r="F4470" s="45" t="s">
        <v>593</v>
      </c>
      <c r="G4470" s="21" t="s">
        <v>2774</v>
      </c>
      <c r="H4470" s="54" t="s">
        <v>2774</v>
      </c>
      <c r="I4470" s="54" t="s">
        <v>2775</v>
      </c>
      <c r="J4470" s="14" t="s">
        <v>2608</v>
      </c>
      <c r="K4470" s="21" t="s">
        <v>2772</v>
      </c>
      <c r="L4470" s="14" t="s">
        <v>10</v>
      </c>
      <c r="M4470" s="13" t="s">
        <v>606</v>
      </c>
      <c r="N4470" s="13" t="s">
        <v>606</v>
      </c>
      <c r="O4470" s="13" t="s">
        <v>606</v>
      </c>
      <c r="P4470" s="13" t="s">
        <v>606</v>
      </c>
      <c r="Q4470" s="13" t="s">
        <v>606</v>
      </c>
      <c r="R4470" s="13"/>
      <c r="S4470" s="13"/>
      <c r="T4470" s="10">
        <v>27</v>
      </c>
      <c r="U4470" s="13" t="s">
        <v>601</v>
      </c>
      <c r="V4470" s="9" t="s">
        <v>4429</v>
      </c>
      <c r="W4470" s="13" t="s">
        <v>26</v>
      </c>
    </row>
    <row r="4471" spans="1:23" x14ac:dyDescent="0.3">
      <c r="A4471" s="7" t="s">
        <v>4428</v>
      </c>
      <c r="B4471" s="14">
        <v>31402</v>
      </c>
      <c r="C4471" s="14">
        <v>73791</v>
      </c>
      <c r="D4471" s="14">
        <v>25002</v>
      </c>
      <c r="E4471" s="6">
        <f>COUNTIF($D$3:$D$6372,D4471)</f>
        <v>1</v>
      </c>
      <c r="F4471" s="45" t="s">
        <v>1653</v>
      </c>
      <c r="G4471" s="21" t="s">
        <v>1854</v>
      </c>
      <c r="H4471" s="54" t="s">
        <v>1854</v>
      </c>
      <c r="I4471" s="54" t="s">
        <v>1855</v>
      </c>
      <c r="J4471" s="14" t="s">
        <v>1726</v>
      </c>
      <c r="K4471" s="21" t="s">
        <v>1856</v>
      </c>
      <c r="L4471" s="14" t="s">
        <v>10</v>
      </c>
      <c r="M4471" s="13" t="s">
        <v>606</v>
      </c>
      <c r="N4471" s="13" t="s">
        <v>606</v>
      </c>
      <c r="O4471" s="13" t="s">
        <v>606</v>
      </c>
      <c r="P4471" s="13" t="s">
        <v>606</v>
      </c>
      <c r="Q4471" s="13" t="s">
        <v>606</v>
      </c>
      <c r="R4471" s="13"/>
      <c r="S4471" s="13"/>
      <c r="T4471" s="10">
        <v>30</v>
      </c>
      <c r="U4471" s="9" t="s">
        <v>4432</v>
      </c>
      <c r="V4471" s="9" t="s">
        <v>4430</v>
      </c>
      <c r="W4471" s="13" t="s">
        <v>82</v>
      </c>
    </row>
    <row r="4472" spans="1:23" x14ac:dyDescent="0.3">
      <c r="A4472" s="7" t="s">
        <v>4428</v>
      </c>
      <c r="B4472" s="14">
        <v>42133</v>
      </c>
      <c r="C4472" s="14">
        <v>72703</v>
      </c>
      <c r="D4472" s="14">
        <v>25068</v>
      </c>
      <c r="E4472" s="6">
        <f>COUNTIF($D$3:$D$6372,D4472)</f>
        <v>1</v>
      </c>
      <c r="F4472" s="45" t="s">
        <v>1912</v>
      </c>
      <c r="G4472" s="21" t="s">
        <v>1913</v>
      </c>
      <c r="H4472" s="54" t="s">
        <v>1913</v>
      </c>
      <c r="I4472" s="54" t="s">
        <v>1914</v>
      </c>
      <c r="J4472" s="14" t="s">
        <v>1726</v>
      </c>
      <c r="K4472" s="21" t="s">
        <v>1898</v>
      </c>
      <c r="L4472" s="14" t="s">
        <v>10</v>
      </c>
      <c r="M4472" s="13" t="s">
        <v>606</v>
      </c>
      <c r="N4472" s="13" t="s">
        <v>606</v>
      </c>
      <c r="O4472" s="13" t="s">
        <v>606</v>
      </c>
      <c r="P4472" s="13" t="s">
        <v>606</v>
      </c>
      <c r="Q4472" s="13" t="s">
        <v>606</v>
      </c>
      <c r="R4472" s="13"/>
      <c r="S4472" s="13"/>
      <c r="T4472" s="10">
        <v>27</v>
      </c>
      <c r="U4472" s="13" t="s">
        <v>601</v>
      </c>
      <c r="V4472" s="9" t="s">
        <v>4430</v>
      </c>
      <c r="W4472" s="13" t="s">
        <v>82</v>
      </c>
    </row>
    <row r="4473" spans="1:23" x14ac:dyDescent="0.3">
      <c r="A4473" s="7" t="s">
        <v>4428</v>
      </c>
      <c r="B4473" s="14">
        <v>39381</v>
      </c>
      <c r="C4473" s="14">
        <v>1013397</v>
      </c>
      <c r="D4473" s="14">
        <v>25084</v>
      </c>
      <c r="E4473" s="6">
        <f>COUNTIF($D$3:$D$6372,D4473)</f>
        <v>1</v>
      </c>
      <c r="F4473" s="45" t="s">
        <v>11</v>
      </c>
      <c r="G4473" s="21" t="s">
        <v>2410</v>
      </c>
      <c r="H4473" s="54" t="s">
        <v>2410</v>
      </c>
      <c r="I4473" s="54" t="s">
        <v>2411</v>
      </c>
      <c r="J4473" s="14" t="s">
        <v>2341</v>
      </c>
      <c r="K4473" s="21" t="s">
        <v>2412</v>
      </c>
      <c r="L4473" s="14" t="s">
        <v>10</v>
      </c>
      <c r="M4473" s="13" t="s">
        <v>606</v>
      </c>
      <c r="N4473" s="13" t="s">
        <v>606</v>
      </c>
      <c r="O4473" s="13" t="s">
        <v>606</v>
      </c>
      <c r="P4473" s="13" t="s">
        <v>606</v>
      </c>
      <c r="Q4473" s="13" t="s">
        <v>606</v>
      </c>
      <c r="R4473" s="13"/>
      <c r="S4473" s="13"/>
      <c r="T4473" s="10">
        <v>30</v>
      </c>
      <c r="U4473" s="9" t="s">
        <v>4432</v>
      </c>
      <c r="V4473" s="9" t="s">
        <v>4431</v>
      </c>
      <c r="W4473" s="13" t="s">
        <v>26</v>
      </c>
    </row>
    <row r="4474" spans="1:23" x14ac:dyDescent="0.3">
      <c r="A4474" s="7" t="s">
        <v>4428</v>
      </c>
      <c r="B4474" s="14">
        <v>36252</v>
      </c>
      <c r="C4474" s="14">
        <v>72710</v>
      </c>
      <c r="D4474" s="14">
        <v>25086</v>
      </c>
      <c r="E4474" s="6">
        <f>COUNTIF($D$3:$D$6372,D4474)</f>
        <v>1</v>
      </c>
      <c r="F4474" s="45" t="s">
        <v>11</v>
      </c>
      <c r="G4474" s="21" t="s">
        <v>2324</v>
      </c>
      <c r="H4474" s="54" t="s">
        <v>2324</v>
      </c>
      <c r="I4474" s="54" t="s">
        <v>2325</v>
      </c>
      <c r="J4474" s="14" t="s">
        <v>2034</v>
      </c>
      <c r="K4474" s="21" t="s">
        <v>2323</v>
      </c>
      <c r="L4474" s="14" t="s">
        <v>10</v>
      </c>
      <c r="M4474" s="13" t="s">
        <v>606</v>
      </c>
      <c r="N4474" s="13" t="s">
        <v>606</v>
      </c>
      <c r="O4474" s="13" t="s">
        <v>606</v>
      </c>
      <c r="P4474" s="13" t="s">
        <v>606</v>
      </c>
      <c r="Q4474" s="13" t="s">
        <v>606</v>
      </c>
      <c r="R4474" s="13"/>
      <c r="S4474" s="13"/>
      <c r="T4474" s="10">
        <v>15</v>
      </c>
      <c r="U4474" s="9" t="s">
        <v>4432</v>
      </c>
      <c r="V4474" s="9" t="s">
        <v>4429</v>
      </c>
      <c r="W4474" s="13" t="s">
        <v>26</v>
      </c>
    </row>
    <row r="4475" spans="1:23" x14ac:dyDescent="0.3">
      <c r="A4475" s="7" t="s">
        <v>4428</v>
      </c>
      <c r="B4475" s="14">
        <v>28398</v>
      </c>
      <c r="C4475" s="14">
        <v>1001950</v>
      </c>
      <c r="D4475" s="14">
        <v>25088</v>
      </c>
      <c r="E4475" s="6">
        <f>COUNTIF($D$3:$D$6372,D4475)</f>
        <v>1</v>
      </c>
      <c r="F4475" s="45" t="s">
        <v>11</v>
      </c>
      <c r="G4475" s="21" t="s">
        <v>3773</v>
      </c>
      <c r="H4475" s="54" t="s">
        <v>3773</v>
      </c>
      <c r="I4475" s="54" t="s">
        <v>3727</v>
      </c>
      <c r="J4475" s="14" t="s">
        <v>3721</v>
      </c>
      <c r="K4475" s="21" t="s">
        <v>3774</v>
      </c>
      <c r="L4475" s="14" t="s">
        <v>10</v>
      </c>
      <c r="M4475" s="13" t="s">
        <v>606</v>
      </c>
      <c r="N4475" s="13" t="s">
        <v>606</v>
      </c>
      <c r="O4475" s="13" t="s">
        <v>606</v>
      </c>
      <c r="P4475" s="13" t="s">
        <v>606</v>
      </c>
      <c r="Q4475" s="13" t="s">
        <v>606</v>
      </c>
      <c r="R4475" s="13" t="s">
        <v>606</v>
      </c>
      <c r="S4475" s="13" t="s">
        <v>606</v>
      </c>
      <c r="T4475" s="10">
        <v>25</v>
      </c>
      <c r="U4475" s="9" t="s">
        <v>4432</v>
      </c>
      <c r="V4475" s="9" t="s">
        <v>4430</v>
      </c>
      <c r="W4475" s="13" t="s">
        <v>82</v>
      </c>
    </row>
    <row r="4476" spans="1:23" x14ac:dyDescent="0.3">
      <c r="A4476" s="7" t="s">
        <v>4428</v>
      </c>
      <c r="B4476" s="14">
        <v>42132</v>
      </c>
      <c r="C4476" s="14">
        <v>72853</v>
      </c>
      <c r="D4476" s="14">
        <v>25092</v>
      </c>
      <c r="E4476" s="6">
        <f>COUNTIF($D$3:$D$6372,D4476)</f>
        <v>1</v>
      </c>
      <c r="F4476" s="45" t="s">
        <v>11</v>
      </c>
      <c r="G4476" s="21" t="s">
        <v>2832</v>
      </c>
      <c r="H4476" s="54" t="s">
        <v>2832</v>
      </c>
      <c r="I4476" s="54" t="s">
        <v>2833</v>
      </c>
      <c r="J4476" s="14" t="s">
        <v>2608</v>
      </c>
      <c r="K4476" s="21" t="s">
        <v>2813</v>
      </c>
      <c r="L4476" s="14" t="s">
        <v>10</v>
      </c>
      <c r="M4476" s="13" t="s">
        <v>606</v>
      </c>
      <c r="N4476" s="13" t="s">
        <v>606</v>
      </c>
      <c r="O4476" s="13" t="s">
        <v>606</v>
      </c>
      <c r="P4476" s="13" t="s">
        <v>606</v>
      </c>
      <c r="Q4476" s="13" t="s">
        <v>606</v>
      </c>
      <c r="R4476" s="13" t="s">
        <v>606</v>
      </c>
      <c r="S4476" s="13"/>
      <c r="T4476" s="10">
        <v>27</v>
      </c>
      <c r="U4476" s="13" t="s">
        <v>601</v>
      </c>
      <c r="V4476" s="9" t="s">
        <v>4429</v>
      </c>
      <c r="W4476" s="13" t="s">
        <v>26</v>
      </c>
    </row>
    <row r="4477" spans="1:23" x14ac:dyDescent="0.3">
      <c r="A4477" s="7" t="s">
        <v>4428</v>
      </c>
      <c r="B4477" s="14">
        <v>37913</v>
      </c>
      <c r="C4477" s="14">
        <v>22820</v>
      </c>
      <c r="D4477" s="14">
        <v>25095</v>
      </c>
      <c r="E4477" s="6">
        <f>COUNTIF($D$3:$D$6372,D4477)</f>
        <v>1</v>
      </c>
      <c r="F4477" s="45" t="s">
        <v>11</v>
      </c>
      <c r="G4477" s="21" t="s">
        <v>2018</v>
      </c>
      <c r="H4477" s="54" t="s">
        <v>2018</v>
      </c>
      <c r="I4477" s="54" t="s">
        <v>2019</v>
      </c>
      <c r="J4477" s="14" t="s">
        <v>1726</v>
      </c>
      <c r="K4477" s="21" t="s">
        <v>2016</v>
      </c>
      <c r="L4477" s="14" t="s">
        <v>10</v>
      </c>
      <c r="M4477" s="13" t="s">
        <v>606</v>
      </c>
      <c r="N4477" s="13" t="s">
        <v>606</v>
      </c>
      <c r="O4477" s="13" t="s">
        <v>606</v>
      </c>
      <c r="P4477" s="13" t="s">
        <v>606</v>
      </c>
      <c r="Q4477" s="13" t="s">
        <v>606</v>
      </c>
      <c r="R4477" s="13" t="s">
        <v>606</v>
      </c>
      <c r="S4477" s="13"/>
      <c r="T4477" s="10">
        <v>30</v>
      </c>
      <c r="U4477" s="13" t="s">
        <v>601</v>
      </c>
      <c r="V4477" s="9" t="s">
        <v>4430</v>
      </c>
      <c r="W4477" s="13" t="s">
        <v>82</v>
      </c>
    </row>
    <row r="4478" spans="1:23" x14ac:dyDescent="0.3">
      <c r="A4478" s="7" t="s">
        <v>4428</v>
      </c>
      <c r="B4478" s="14">
        <v>6904</v>
      </c>
      <c r="C4478" s="14">
        <v>15133</v>
      </c>
      <c r="D4478" s="14">
        <v>25100</v>
      </c>
      <c r="E4478" s="6">
        <f>COUNTIF($D$3:$D$6372,D4478)</f>
        <v>1</v>
      </c>
      <c r="F4478" s="45" t="s">
        <v>11</v>
      </c>
      <c r="G4478" s="21" t="s">
        <v>3455</v>
      </c>
      <c r="H4478" s="54" t="s">
        <v>3455</v>
      </c>
      <c r="I4478" s="54" t="s">
        <v>3456</v>
      </c>
      <c r="J4478" s="14" t="s">
        <v>3448</v>
      </c>
      <c r="K4478" s="21" t="s">
        <v>3498</v>
      </c>
      <c r="L4478" s="14" t="s">
        <v>10</v>
      </c>
      <c r="M4478" s="13" t="s">
        <v>606</v>
      </c>
      <c r="N4478" s="13" t="s">
        <v>606</v>
      </c>
      <c r="O4478" s="13" t="s">
        <v>606</v>
      </c>
      <c r="P4478" s="13" t="s">
        <v>606</v>
      </c>
      <c r="Q4478" s="13" t="s">
        <v>606</v>
      </c>
      <c r="R4478" s="13" t="s">
        <v>606</v>
      </c>
      <c r="S4478" s="13"/>
      <c r="T4478" s="10">
        <v>30</v>
      </c>
      <c r="U4478" s="13" t="s">
        <v>601</v>
      </c>
      <c r="V4478" s="9" t="s">
        <v>4430</v>
      </c>
      <c r="W4478" s="13" t="s">
        <v>82</v>
      </c>
    </row>
    <row r="4479" spans="1:23" x14ac:dyDescent="0.3">
      <c r="A4479" s="7" t="s">
        <v>4428</v>
      </c>
      <c r="B4479" s="14">
        <v>23221</v>
      </c>
      <c r="C4479" s="14">
        <v>62227</v>
      </c>
      <c r="D4479" s="14">
        <v>25461</v>
      </c>
      <c r="E4479" s="6">
        <f>COUNTIF($D$3:$D$6372,D4479)</f>
        <v>1</v>
      </c>
      <c r="F4479" s="45" t="s">
        <v>586</v>
      </c>
      <c r="G4479" s="21" t="s">
        <v>2202</v>
      </c>
      <c r="H4479" s="54" t="s">
        <v>2202</v>
      </c>
      <c r="I4479" s="54" t="s">
        <v>2203</v>
      </c>
      <c r="J4479" s="14" t="s">
        <v>2034</v>
      </c>
      <c r="K4479" s="21" t="s">
        <v>2175</v>
      </c>
      <c r="L4479" s="14" t="s">
        <v>10</v>
      </c>
      <c r="M4479" s="13" t="s">
        <v>606</v>
      </c>
      <c r="N4479" s="13" t="s">
        <v>606</v>
      </c>
      <c r="O4479" s="13" t="s">
        <v>606</v>
      </c>
      <c r="P4479" s="13" t="s">
        <v>606</v>
      </c>
      <c r="Q4479" s="13" t="s">
        <v>606</v>
      </c>
      <c r="R4479" s="13"/>
      <c r="S4479" s="13"/>
      <c r="T4479" s="10">
        <v>10</v>
      </c>
      <c r="U4479" s="9" t="s">
        <v>4432</v>
      </c>
      <c r="V4479" s="9" t="s">
        <v>4429</v>
      </c>
      <c r="W4479" s="13" t="s">
        <v>26</v>
      </c>
    </row>
    <row r="4480" spans="1:23" x14ac:dyDescent="0.3">
      <c r="A4480" s="7" t="s">
        <v>4428</v>
      </c>
      <c r="B4480" s="14">
        <v>8971</v>
      </c>
      <c r="C4480" s="14">
        <v>31661</v>
      </c>
      <c r="D4480" s="14">
        <v>25601</v>
      </c>
      <c r="E4480" s="6">
        <f>COUNTIF($D$3:$D$6372,D4480)</f>
        <v>1</v>
      </c>
      <c r="F4480" s="45" t="s">
        <v>11</v>
      </c>
      <c r="G4480" s="21" t="s">
        <v>3365</v>
      </c>
      <c r="H4480" s="54" t="s">
        <v>3365</v>
      </c>
      <c r="I4480" s="54" t="s">
        <v>3366</v>
      </c>
      <c r="J4480" s="14" t="s">
        <v>3134</v>
      </c>
      <c r="K4480" s="21" t="s">
        <v>3344</v>
      </c>
      <c r="L4480" s="14" t="s">
        <v>10</v>
      </c>
      <c r="M4480" s="13" t="s">
        <v>606</v>
      </c>
      <c r="N4480" s="13" t="s">
        <v>606</v>
      </c>
      <c r="O4480" s="13" t="s">
        <v>606</v>
      </c>
      <c r="P4480" s="13" t="s">
        <v>606</v>
      </c>
      <c r="Q4480" s="13" t="s">
        <v>606</v>
      </c>
      <c r="R4480" s="13"/>
      <c r="S4480" s="13"/>
      <c r="T4480" s="10">
        <v>10</v>
      </c>
      <c r="U4480" s="9" t="s">
        <v>4432</v>
      </c>
      <c r="V4480" s="9" t="s">
        <v>4429</v>
      </c>
      <c r="W4480" s="13" t="s">
        <v>26</v>
      </c>
    </row>
    <row r="4481" spans="1:23" x14ac:dyDescent="0.3">
      <c r="A4481" s="7" t="s">
        <v>4428</v>
      </c>
      <c r="B4481" s="14">
        <v>24098</v>
      </c>
      <c r="C4481" s="14">
        <v>25129</v>
      </c>
      <c r="D4481" s="14">
        <v>25603</v>
      </c>
      <c r="E4481" s="6">
        <f>COUNTIF($D$3:$D$6372,D4481)</f>
        <v>1</v>
      </c>
      <c r="F4481" s="45" t="s">
        <v>11</v>
      </c>
      <c r="G4481" s="21" t="s">
        <v>3933</v>
      </c>
      <c r="H4481" s="54" t="s">
        <v>3933</v>
      </c>
      <c r="I4481" s="54" t="s">
        <v>3934</v>
      </c>
      <c r="J4481" s="14" t="s">
        <v>3843</v>
      </c>
      <c r="K4481" s="21" t="s">
        <v>3929</v>
      </c>
      <c r="L4481" s="14" t="s">
        <v>10</v>
      </c>
      <c r="M4481" s="13" t="s">
        <v>606</v>
      </c>
      <c r="N4481" s="13" t="s">
        <v>606</v>
      </c>
      <c r="O4481" s="13" t="s">
        <v>606</v>
      </c>
      <c r="P4481" s="13" t="s">
        <v>606</v>
      </c>
      <c r="Q4481" s="13" t="s">
        <v>606</v>
      </c>
      <c r="R4481" s="13"/>
      <c r="S4481" s="13"/>
      <c r="T4481" s="10">
        <v>30</v>
      </c>
      <c r="U4481" s="9" t="s">
        <v>4432</v>
      </c>
      <c r="V4481" s="9" t="s">
        <v>4430</v>
      </c>
      <c r="W4481" s="13" t="s">
        <v>82</v>
      </c>
    </row>
    <row r="4482" spans="1:23" x14ac:dyDescent="0.3">
      <c r="A4482" s="7" t="s">
        <v>4428</v>
      </c>
      <c r="B4482" s="14">
        <v>39467</v>
      </c>
      <c r="C4482" s="14">
        <v>15133</v>
      </c>
      <c r="D4482" s="14">
        <v>25609</v>
      </c>
      <c r="E4482" s="6">
        <f>COUNTIF($D$3:$D$6372,D4482)</f>
        <v>1</v>
      </c>
      <c r="F4482" s="45" t="s">
        <v>11</v>
      </c>
      <c r="G4482" s="21" t="s">
        <v>3455</v>
      </c>
      <c r="H4482" s="54" t="s">
        <v>3455</v>
      </c>
      <c r="I4482" s="54" t="s">
        <v>3456</v>
      </c>
      <c r="J4482" s="14" t="s">
        <v>3448</v>
      </c>
      <c r="K4482" s="21" t="s">
        <v>3537</v>
      </c>
      <c r="L4482" s="14" t="s">
        <v>10</v>
      </c>
      <c r="M4482" s="13" t="s">
        <v>606</v>
      </c>
      <c r="N4482" s="13" t="s">
        <v>606</v>
      </c>
      <c r="O4482" s="13" t="s">
        <v>606</v>
      </c>
      <c r="P4482" s="13" t="s">
        <v>606</v>
      </c>
      <c r="Q4482" s="13" t="s">
        <v>606</v>
      </c>
      <c r="R4482" s="13"/>
      <c r="S4482" s="13"/>
      <c r="T4482" s="10">
        <v>30</v>
      </c>
      <c r="U4482" s="13" t="s">
        <v>601</v>
      </c>
      <c r="V4482" s="9" t="s">
        <v>4430</v>
      </c>
      <c r="W4482" s="13" t="s">
        <v>82</v>
      </c>
    </row>
    <row r="4483" spans="1:23" x14ac:dyDescent="0.3">
      <c r="A4483" s="7" t="s">
        <v>4428</v>
      </c>
      <c r="B4483" s="14">
        <v>6779</v>
      </c>
      <c r="C4483" s="14">
        <v>29645</v>
      </c>
      <c r="D4483" s="14">
        <v>25610</v>
      </c>
      <c r="E4483" s="6">
        <f>COUNTIF($D$3:$D$6372,D4483)</f>
        <v>1</v>
      </c>
      <c r="F4483" s="45" t="s">
        <v>11</v>
      </c>
      <c r="G4483" s="21" t="s">
        <v>4320</v>
      </c>
      <c r="H4483" s="54" t="s">
        <v>4320</v>
      </c>
      <c r="I4483" s="54" t="s">
        <v>4321</v>
      </c>
      <c r="J4483" s="14" t="s">
        <v>4088</v>
      </c>
      <c r="K4483" s="21" t="s">
        <v>4309</v>
      </c>
      <c r="L4483" s="14" t="s">
        <v>10</v>
      </c>
      <c r="M4483" s="13" t="s">
        <v>606</v>
      </c>
      <c r="N4483" s="13" t="s">
        <v>606</v>
      </c>
      <c r="O4483" s="13" t="s">
        <v>606</v>
      </c>
      <c r="P4483" s="13" t="s">
        <v>606</v>
      </c>
      <c r="Q4483" s="13" t="s">
        <v>606</v>
      </c>
      <c r="R4483" s="13" t="s">
        <v>606</v>
      </c>
      <c r="S4483" s="13"/>
      <c r="T4483" s="10">
        <v>30</v>
      </c>
      <c r="U4483" s="13" t="s">
        <v>601</v>
      </c>
      <c r="V4483" s="9" t="s">
        <v>4429</v>
      </c>
      <c r="W4483" s="13" t="s">
        <v>26</v>
      </c>
    </row>
    <row r="4484" spans="1:23" x14ac:dyDescent="0.3">
      <c r="A4484" s="7" t="s">
        <v>4428</v>
      </c>
      <c r="B4484" s="14">
        <v>38821</v>
      </c>
      <c r="C4484" s="14">
        <v>11410</v>
      </c>
      <c r="D4484" s="14">
        <v>25613</v>
      </c>
      <c r="E4484" s="6">
        <f>COUNTIF($D$3:$D$6372,D4484)</f>
        <v>1</v>
      </c>
      <c r="F4484" s="45" t="s">
        <v>11</v>
      </c>
      <c r="G4484" s="21" t="s">
        <v>2920</v>
      </c>
      <c r="H4484" s="54" t="s">
        <v>2920</v>
      </c>
      <c r="I4484" s="54" t="s">
        <v>2933</v>
      </c>
      <c r="J4484" s="14" t="s">
        <v>2870</v>
      </c>
      <c r="K4484" s="21" t="s">
        <v>2931</v>
      </c>
      <c r="L4484" s="14" t="s">
        <v>10</v>
      </c>
      <c r="M4484" s="13" t="s">
        <v>606</v>
      </c>
      <c r="N4484" s="13" t="s">
        <v>606</v>
      </c>
      <c r="O4484" s="13" t="s">
        <v>606</v>
      </c>
      <c r="P4484" s="13" t="s">
        <v>606</v>
      </c>
      <c r="Q4484" s="13" t="s">
        <v>606</v>
      </c>
      <c r="R4484" s="13"/>
      <c r="S4484" s="13"/>
      <c r="T4484" s="10">
        <v>25</v>
      </c>
      <c r="U4484" s="9" t="s">
        <v>4432</v>
      </c>
      <c r="V4484" s="9" t="s">
        <v>4430</v>
      </c>
      <c r="W4484" s="13" t="s">
        <v>82</v>
      </c>
    </row>
    <row r="4485" spans="1:23" x14ac:dyDescent="0.3">
      <c r="A4485" s="7" t="s">
        <v>4428</v>
      </c>
      <c r="B4485" s="14">
        <v>38821</v>
      </c>
      <c r="C4485" s="14">
        <v>11410</v>
      </c>
      <c r="D4485" s="14">
        <v>25619</v>
      </c>
      <c r="E4485" s="6">
        <f>COUNTIF($D$3:$D$6372,D4485)</f>
        <v>1</v>
      </c>
      <c r="F4485" s="45" t="s">
        <v>11</v>
      </c>
      <c r="G4485" s="21" t="s">
        <v>2920</v>
      </c>
      <c r="H4485" s="54" t="s">
        <v>2920</v>
      </c>
      <c r="I4485" s="54" t="s">
        <v>2933</v>
      </c>
      <c r="J4485" s="14" t="s">
        <v>2870</v>
      </c>
      <c r="K4485" s="21" t="s">
        <v>2931</v>
      </c>
      <c r="L4485" s="14" t="s">
        <v>10</v>
      </c>
      <c r="M4485" s="13" t="s">
        <v>606</v>
      </c>
      <c r="N4485" s="13" t="s">
        <v>606</v>
      </c>
      <c r="O4485" s="13" t="s">
        <v>606</v>
      </c>
      <c r="P4485" s="13" t="s">
        <v>606</v>
      </c>
      <c r="Q4485" s="13" t="s">
        <v>606</v>
      </c>
      <c r="R4485" s="13"/>
      <c r="S4485" s="13"/>
      <c r="T4485" s="10">
        <v>25</v>
      </c>
      <c r="U4485" s="9" t="s">
        <v>4432</v>
      </c>
      <c r="V4485" s="9" t="s">
        <v>4430</v>
      </c>
      <c r="W4485" s="13" t="s">
        <v>82</v>
      </c>
    </row>
    <row r="4486" spans="1:23" x14ac:dyDescent="0.3">
      <c r="A4486" s="7" t="s">
        <v>4428</v>
      </c>
      <c r="B4486" s="14">
        <v>2724</v>
      </c>
      <c r="C4486" s="14">
        <v>9940</v>
      </c>
      <c r="D4486" s="14">
        <v>25623</v>
      </c>
      <c r="E4486" s="6">
        <f>COUNTIF($D$3:$D$6372,D4486)</f>
        <v>1</v>
      </c>
      <c r="F4486" s="45" t="s">
        <v>11</v>
      </c>
      <c r="G4486" s="21" t="s">
        <v>3950</v>
      </c>
      <c r="H4486" s="54" t="s">
        <v>3950</v>
      </c>
      <c r="I4486" s="54" t="s">
        <v>3939</v>
      </c>
      <c r="J4486" s="14" t="s">
        <v>3843</v>
      </c>
      <c r="K4486" s="21" t="s">
        <v>3940</v>
      </c>
      <c r="L4486" s="14" t="s">
        <v>10</v>
      </c>
      <c r="M4486" s="13" t="s">
        <v>606</v>
      </c>
      <c r="N4486" s="13" t="s">
        <v>606</v>
      </c>
      <c r="O4486" s="13" t="s">
        <v>606</v>
      </c>
      <c r="P4486" s="13" t="s">
        <v>606</v>
      </c>
      <c r="Q4486" s="13" t="s">
        <v>606</v>
      </c>
      <c r="R4486" s="13"/>
      <c r="S4486" s="13"/>
      <c r="T4486" s="10">
        <v>10</v>
      </c>
      <c r="U4486" s="9" t="s">
        <v>4432</v>
      </c>
      <c r="V4486" s="9" t="s">
        <v>4429</v>
      </c>
      <c r="W4486" s="13" t="s">
        <v>26</v>
      </c>
    </row>
    <row r="4487" spans="1:23" x14ac:dyDescent="0.3">
      <c r="A4487" s="7" t="s">
        <v>4428</v>
      </c>
      <c r="B4487" s="14">
        <v>2724</v>
      </c>
      <c r="C4487" s="14">
        <v>9940</v>
      </c>
      <c r="D4487" s="14">
        <v>25625</v>
      </c>
      <c r="E4487" s="6">
        <f>COUNTIF($D$3:$D$6372,D4487)</f>
        <v>1</v>
      </c>
      <c r="F4487" s="45" t="s">
        <v>11</v>
      </c>
      <c r="G4487" s="21" t="s">
        <v>3950</v>
      </c>
      <c r="H4487" s="54" t="s">
        <v>3950</v>
      </c>
      <c r="I4487" s="54" t="s">
        <v>3939</v>
      </c>
      <c r="J4487" s="14" t="s">
        <v>3843</v>
      </c>
      <c r="K4487" s="21" t="s">
        <v>3940</v>
      </c>
      <c r="L4487" s="14" t="s">
        <v>10</v>
      </c>
      <c r="M4487" s="13" t="s">
        <v>606</v>
      </c>
      <c r="N4487" s="13" t="s">
        <v>606</v>
      </c>
      <c r="O4487" s="13" t="s">
        <v>606</v>
      </c>
      <c r="P4487" s="13" t="s">
        <v>606</v>
      </c>
      <c r="Q4487" s="13" t="s">
        <v>606</v>
      </c>
      <c r="R4487" s="13"/>
      <c r="S4487" s="13"/>
      <c r="T4487" s="10">
        <v>10</v>
      </c>
      <c r="U4487" s="9" t="s">
        <v>4432</v>
      </c>
      <c r="V4487" s="9" t="s">
        <v>4429</v>
      </c>
      <c r="W4487" s="13" t="s">
        <v>26</v>
      </c>
    </row>
    <row r="4488" spans="1:23" x14ac:dyDescent="0.3">
      <c r="A4488" s="7" t="s">
        <v>4428</v>
      </c>
      <c r="B4488" s="14">
        <v>35849</v>
      </c>
      <c r="C4488" s="14">
        <v>1004401</v>
      </c>
      <c r="D4488" s="14">
        <v>25728</v>
      </c>
      <c r="E4488" s="6">
        <f>COUNTIF($D$3:$D$6372,D4488)</f>
        <v>1</v>
      </c>
      <c r="F4488" s="45" t="s">
        <v>583</v>
      </c>
      <c r="G4488" s="21" t="s">
        <v>3286</v>
      </c>
      <c r="H4488" s="54" t="s">
        <v>3286</v>
      </c>
      <c r="I4488" s="54" t="s">
        <v>3287</v>
      </c>
      <c r="J4488" s="14" t="s">
        <v>3134</v>
      </c>
      <c r="K4488" s="21" t="s">
        <v>3279</v>
      </c>
      <c r="L4488" s="14" t="s">
        <v>10</v>
      </c>
      <c r="M4488" s="13" t="s">
        <v>606</v>
      </c>
      <c r="N4488" s="13" t="s">
        <v>606</v>
      </c>
      <c r="O4488" s="13" t="s">
        <v>606</v>
      </c>
      <c r="P4488" s="13" t="s">
        <v>606</v>
      </c>
      <c r="Q4488" s="13" t="s">
        <v>606</v>
      </c>
      <c r="R4488" s="13" t="s">
        <v>606</v>
      </c>
      <c r="S4488" s="13"/>
      <c r="T4488" s="10">
        <v>30</v>
      </c>
      <c r="U4488" s="9" t="s">
        <v>4432</v>
      </c>
      <c r="V4488" s="9" t="s">
        <v>4429</v>
      </c>
      <c r="W4488" s="13" t="s">
        <v>26</v>
      </c>
    </row>
    <row r="4489" spans="1:23" x14ac:dyDescent="0.3">
      <c r="A4489" s="7" t="s">
        <v>4428</v>
      </c>
      <c r="B4489" s="14">
        <v>4770</v>
      </c>
      <c r="C4489" s="14">
        <v>15197</v>
      </c>
      <c r="D4489" s="14">
        <v>25737</v>
      </c>
      <c r="E4489" s="6">
        <f>COUNTIF($D$3:$D$6372,D4489)</f>
        <v>1</v>
      </c>
      <c r="F4489" s="45" t="s">
        <v>583</v>
      </c>
      <c r="G4489" s="21" t="s">
        <v>2346</v>
      </c>
      <c r="H4489" s="54" t="s">
        <v>2346</v>
      </c>
      <c r="I4489" s="54" t="s">
        <v>2347</v>
      </c>
      <c r="J4489" s="14" t="s">
        <v>2341</v>
      </c>
      <c r="K4489" s="21" t="s">
        <v>2345</v>
      </c>
      <c r="L4489" s="14" t="s">
        <v>10</v>
      </c>
      <c r="M4489" s="13" t="s">
        <v>606</v>
      </c>
      <c r="N4489" s="13" t="s">
        <v>606</v>
      </c>
      <c r="O4489" s="13" t="s">
        <v>606</v>
      </c>
      <c r="P4489" s="13" t="s">
        <v>606</v>
      </c>
      <c r="Q4489" s="13" t="s">
        <v>606</v>
      </c>
      <c r="R4489" s="13"/>
      <c r="S4489" s="13"/>
      <c r="T4489" s="10">
        <v>20</v>
      </c>
      <c r="U4489" s="9" t="s">
        <v>4432</v>
      </c>
      <c r="V4489" s="9" t="s">
        <v>4430</v>
      </c>
      <c r="W4489" s="13" t="s">
        <v>82</v>
      </c>
    </row>
    <row r="4490" spans="1:23" x14ac:dyDescent="0.3">
      <c r="A4490" s="7" t="s">
        <v>4428</v>
      </c>
      <c r="B4490" s="14">
        <v>4770</v>
      </c>
      <c r="C4490" s="14">
        <v>15197</v>
      </c>
      <c r="D4490" s="14">
        <v>25738</v>
      </c>
      <c r="E4490" s="6">
        <f>COUNTIF($D$3:$D$6372,D4490)</f>
        <v>1</v>
      </c>
      <c r="F4490" s="45" t="s">
        <v>583</v>
      </c>
      <c r="G4490" s="21" t="s">
        <v>2346</v>
      </c>
      <c r="H4490" s="54" t="s">
        <v>2346</v>
      </c>
      <c r="I4490" s="54" t="s">
        <v>2347</v>
      </c>
      <c r="J4490" s="14" t="s">
        <v>2341</v>
      </c>
      <c r="K4490" s="21" t="s">
        <v>2345</v>
      </c>
      <c r="L4490" s="14" t="s">
        <v>10</v>
      </c>
      <c r="M4490" s="13" t="s">
        <v>606</v>
      </c>
      <c r="N4490" s="13" t="s">
        <v>606</v>
      </c>
      <c r="O4490" s="13" t="s">
        <v>606</v>
      </c>
      <c r="P4490" s="13" t="s">
        <v>606</v>
      </c>
      <c r="Q4490" s="13" t="s">
        <v>606</v>
      </c>
      <c r="R4490" s="13"/>
      <c r="S4490" s="13"/>
      <c r="T4490" s="10">
        <v>20</v>
      </c>
      <c r="U4490" s="9" t="s">
        <v>4432</v>
      </c>
      <c r="V4490" s="9" t="s">
        <v>4430</v>
      </c>
      <c r="W4490" s="13" t="s">
        <v>82</v>
      </c>
    </row>
    <row r="4491" spans="1:23" x14ac:dyDescent="0.3">
      <c r="A4491" s="7" t="s">
        <v>4428</v>
      </c>
      <c r="B4491" s="14">
        <v>22743</v>
      </c>
      <c r="C4491" s="14">
        <v>93732</v>
      </c>
      <c r="D4491" s="14">
        <v>25742</v>
      </c>
      <c r="E4491" s="6">
        <f>COUNTIF($D$3:$D$6372,D4491)</f>
        <v>1</v>
      </c>
      <c r="F4491" s="45" t="s">
        <v>583</v>
      </c>
      <c r="G4491" s="21" t="s">
        <v>3411</v>
      </c>
      <c r="H4491" s="54" t="s">
        <v>3411</v>
      </c>
      <c r="I4491" s="54" t="s">
        <v>3412</v>
      </c>
      <c r="J4491" s="14" t="s">
        <v>3134</v>
      </c>
      <c r="K4491" s="21" t="s">
        <v>3384</v>
      </c>
      <c r="L4491" s="14" t="s">
        <v>10</v>
      </c>
      <c r="M4491" s="13" t="s">
        <v>606</v>
      </c>
      <c r="N4491" s="13" t="s">
        <v>606</v>
      </c>
      <c r="O4491" s="13" t="s">
        <v>606</v>
      </c>
      <c r="P4491" s="13" t="s">
        <v>606</v>
      </c>
      <c r="Q4491" s="13" t="s">
        <v>606</v>
      </c>
      <c r="R4491" s="13"/>
      <c r="S4491" s="13"/>
      <c r="T4491" s="10">
        <v>10</v>
      </c>
      <c r="U4491" s="9" t="s">
        <v>4432</v>
      </c>
      <c r="V4491" s="9" t="s">
        <v>4431</v>
      </c>
      <c r="W4491" s="13" t="s">
        <v>26</v>
      </c>
    </row>
    <row r="4492" spans="1:23" x14ac:dyDescent="0.3">
      <c r="A4492" s="7" t="s">
        <v>4428</v>
      </c>
      <c r="B4492" s="14">
        <v>20116</v>
      </c>
      <c r="C4492" s="14">
        <v>6275</v>
      </c>
      <c r="D4492" s="14">
        <v>25743</v>
      </c>
      <c r="E4492" s="6">
        <f>COUNTIF($D$3:$D$6372,D4492)</f>
        <v>1</v>
      </c>
      <c r="F4492" s="45" t="s">
        <v>583</v>
      </c>
      <c r="G4492" s="21" t="s">
        <v>2082</v>
      </c>
      <c r="H4492" s="54" t="s">
        <v>2082</v>
      </c>
      <c r="I4492" s="54" t="s">
        <v>2083</v>
      </c>
      <c r="J4492" s="14" t="s">
        <v>2034</v>
      </c>
      <c r="K4492" s="21" t="s">
        <v>2079</v>
      </c>
      <c r="L4492" s="14" t="s">
        <v>10</v>
      </c>
      <c r="M4492" s="13" t="s">
        <v>606</v>
      </c>
      <c r="N4492" s="13" t="s">
        <v>606</v>
      </c>
      <c r="O4492" s="13" t="s">
        <v>606</v>
      </c>
      <c r="P4492" s="13" t="s">
        <v>606</v>
      </c>
      <c r="Q4492" s="13" t="s">
        <v>606</v>
      </c>
      <c r="R4492" s="13"/>
      <c r="S4492" s="13"/>
      <c r="T4492" s="10">
        <v>25</v>
      </c>
      <c r="U4492" s="9" t="s">
        <v>4432</v>
      </c>
      <c r="V4492" s="9" t="s">
        <v>4429</v>
      </c>
      <c r="W4492" s="13" t="s">
        <v>26</v>
      </c>
    </row>
    <row r="4493" spans="1:23" x14ac:dyDescent="0.3">
      <c r="A4493" s="7" t="s">
        <v>4428</v>
      </c>
      <c r="B4493" s="14">
        <v>10168</v>
      </c>
      <c r="C4493" s="14">
        <v>35075</v>
      </c>
      <c r="D4493" s="14">
        <v>25744</v>
      </c>
      <c r="E4493" s="6">
        <f>COUNTIF($D$3:$D$6372,D4493)</f>
        <v>1</v>
      </c>
      <c r="F4493" s="45" t="s">
        <v>583</v>
      </c>
      <c r="G4493" s="21" t="s">
        <v>3144</v>
      </c>
      <c r="H4493" s="54" t="s">
        <v>3144</v>
      </c>
      <c r="I4493" s="54" t="s">
        <v>3145</v>
      </c>
      <c r="J4493" s="14" t="s">
        <v>3134</v>
      </c>
      <c r="K4493" s="21" t="s">
        <v>3150</v>
      </c>
      <c r="L4493" s="14" t="s">
        <v>10</v>
      </c>
      <c r="M4493" s="13" t="s">
        <v>606</v>
      </c>
      <c r="N4493" s="13" t="s">
        <v>606</v>
      </c>
      <c r="O4493" s="13" t="s">
        <v>606</v>
      </c>
      <c r="P4493" s="13" t="s">
        <v>606</v>
      </c>
      <c r="Q4493" s="13" t="s">
        <v>606</v>
      </c>
      <c r="R4493" s="13"/>
      <c r="S4493" s="13"/>
      <c r="T4493" s="10">
        <v>30</v>
      </c>
      <c r="U4493" s="9" t="s">
        <v>4432</v>
      </c>
      <c r="V4493" s="9" t="s">
        <v>4430</v>
      </c>
      <c r="W4493" s="13" t="s">
        <v>82</v>
      </c>
    </row>
    <row r="4494" spans="1:23" x14ac:dyDescent="0.3">
      <c r="A4494" s="7" t="s">
        <v>4428</v>
      </c>
      <c r="B4494" s="14">
        <v>23569</v>
      </c>
      <c r="C4494" s="14">
        <v>528118</v>
      </c>
      <c r="D4494" s="14">
        <v>25745</v>
      </c>
      <c r="E4494" s="6">
        <f>COUNTIF($D$3:$D$6372,D4494)</f>
        <v>1</v>
      </c>
      <c r="F4494" s="45" t="s">
        <v>583</v>
      </c>
      <c r="G4494" s="21" t="s">
        <v>2125</v>
      </c>
      <c r="H4494" s="54" t="s">
        <v>2125</v>
      </c>
      <c r="I4494" s="54" t="s">
        <v>2126</v>
      </c>
      <c r="J4494" s="14" t="s">
        <v>2034</v>
      </c>
      <c r="K4494" s="21" t="s">
        <v>2111</v>
      </c>
      <c r="L4494" s="14" t="s">
        <v>10</v>
      </c>
      <c r="M4494" s="13" t="s">
        <v>606</v>
      </c>
      <c r="N4494" s="13" t="s">
        <v>606</v>
      </c>
      <c r="O4494" s="13" t="s">
        <v>606</v>
      </c>
      <c r="P4494" s="13" t="s">
        <v>606</v>
      </c>
      <c r="Q4494" s="13" t="s">
        <v>606</v>
      </c>
      <c r="R4494" s="13"/>
      <c r="S4494" s="13"/>
      <c r="T4494" s="10">
        <v>30</v>
      </c>
      <c r="U4494" s="9" t="s">
        <v>4432</v>
      </c>
      <c r="V4494" s="9" t="s">
        <v>4430</v>
      </c>
      <c r="W4494" s="13" t="s">
        <v>82</v>
      </c>
    </row>
    <row r="4495" spans="1:23" x14ac:dyDescent="0.3">
      <c r="A4495" s="7" t="s">
        <v>4428</v>
      </c>
      <c r="B4495" s="14">
        <v>32618</v>
      </c>
      <c r="C4495" s="14">
        <v>81790</v>
      </c>
      <c r="D4495" s="14">
        <v>25747</v>
      </c>
      <c r="E4495" s="6">
        <f>COUNTIF($D$3:$D$6372,D4495)</f>
        <v>1</v>
      </c>
      <c r="F4495" s="45" t="s">
        <v>583</v>
      </c>
      <c r="G4495" s="21" t="s">
        <v>2583</v>
      </c>
      <c r="H4495" s="54" t="s">
        <v>2583</v>
      </c>
      <c r="I4495" s="54" t="s">
        <v>2584</v>
      </c>
      <c r="J4495" s="14" t="s">
        <v>2341</v>
      </c>
      <c r="K4495" s="21" t="s">
        <v>2574</v>
      </c>
      <c r="L4495" s="14" t="s">
        <v>10</v>
      </c>
      <c r="M4495" s="13" t="s">
        <v>606</v>
      </c>
      <c r="N4495" s="13" t="s">
        <v>606</v>
      </c>
      <c r="O4495" s="13" t="s">
        <v>606</v>
      </c>
      <c r="P4495" s="13" t="s">
        <v>606</v>
      </c>
      <c r="Q4495" s="13" t="s">
        <v>606</v>
      </c>
      <c r="R4495" s="13"/>
      <c r="S4495" s="13"/>
      <c r="T4495" s="10">
        <v>5</v>
      </c>
      <c r="U4495" s="9" t="s">
        <v>4432</v>
      </c>
      <c r="V4495" s="9" t="s">
        <v>4431</v>
      </c>
      <c r="W4495" s="13" t="s">
        <v>26</v>
      </c>
    </row>
    <row r="4496" spans="1:23" x14ac:dyDescent="0.3">
      <c r="A4496" s="7" t="s">
        <v>4428</v>
      </c>
      <c r="B4496" s="14">
        <v>36254</v>
      </c>
      <c r="C4496" s="14">
        <v>4327</v>
      </c>
      <c r="D4496" s="14">
        <v>25748</v>
      </c>
      <c r="E4496" s="6">
        <f>COUNTIF($D$3:$D$6372,D4496)</f>
        <v>1</v>
      </c>
      <c r="F4496" s="45" t="s">
        <v>583</v>
      </c>
      <c r="G4496" s="21" t="s">
        <v>2041</v>
      </c>
      <c r="H4496" s="54" t="s">
        <v>2041</v>
      </c>
      <c r="I4496" s="54" t="s">
        <v>2042</v>
      </c>
      <c r="J4496" s="14" t="s">
        <v>2034</v>
      </c>
      <c r="K4496" s="21" t="s">
        <v>2072</v>
      </c>
      <c r="L4496" s="14" t="s">
        <v>10</v>
      </c>
      <c r="M4496" s="13" t="s">
        <v>606</v>
      </c>
      <c r="N4496" s="13" t="s">
        <v>606</v>
      </c>
      <c r="O4496" s="13" t="s">
        <v>606</v>
      </c>
      <c r="P4496" s="13" t="s">
        <v>606</v>
      </c>
      <c r="Q4496" s="13" t="s">
        <v>606</v>
      </c>
      <c r="R4496" s="13"/>
      <c r="S4496" s="13"/>
      <c r="T4496" s="10">
        <v>15</v>
      </c>
      <c r="U4496" s="9" t="s">
        <v>4432</v>
      </c>
      <c r="V4496" s="9" t="s">
        <v>4430</v>
      </c>
      <c r="W4496" s="13" t="s">
        <v>82</v>
      </c>
    </row>
    <row r="4497" spans="1:23" x14ac:dyDescent="0.3">
      <c r="A4497" s="7" t="s">
        <v>4428</v>
      </c>
      <c r="B4497" s="14">
        <v>736</v>
      </c>
      <c r="C4497" s="14">
        <v>10240</v>
      </c>
      <c r="D4497" s="14">
        <v>25749</v>
      </c>
      <c r="E4497" s="6">
        <f>COUNTIF($D$3:$D$6372,D4497)</f>
        <v>1</v>
      </c>
      <c r="F4497" s="45" t="s">
        <v>583</v>
      </c>
      <c r="G4497" s="21" t="s">
        <v>2032</v>
      </c>
      <c r="H4497" s="54" t="s">
        <v>2032</v>
      </c>
      <c r="I4497" s="54" t="s">
        <v>2033</v>
      </c>
      <c r="J4497" s="14" t="s">
        <v>2034</v>
      </c>
      <c r="K4497" s="21" t="s">
        <v>2035</v>
      </c>
      <c r="L4497" s="14" t="s">
        <v>10</v>
      </c>
      <c r="M4497" s="13" t="s">
        <v>606</v>
      </c>
      <c r="N4497" s="13" t="s">
        <v>606</v>
      </c>
      <c r="O4497" s="13" t="s">
        <v>606</v>
      </c>
      <c r="P4497" s="13" t="s">
        <v>606</v>
      </c>
      <c r="Q4497" s="13" t="s">
        <v>606</v>
      </c>
      <c r="R4497" s="13"/>
      <c r="S4497" s="13"/>
      <c r="T4497" s="10">
        <v>15</v>
      </c>
      <c r="U4497" s="9" t="s">
        <v>4432</v>
      </c>
      <c r="V4497" s="9" t="s">
        <v>4430</v>
      </c>
      <c r="W4497" s="13" t="s">
        <v>82</v>
      </c>
    </row>
    <row r="4498" spans="1:23" x14ac:dyDescent="0.3">
      <c r="A4498" s="7" t="s">
        <v>4428</v>
      </c>
      <c r="B4498" s="14">
        <v>39400</v>
      </c>
      <c r="C4498" s="14">
        <v>34950</v>
      </c>
      <c r="D4498" s="14">
        <v>25755</v>
      </c>
      <c r="E4498" s="6">
        <f>COUNTIF($D$3:$D$6372,D4498)</f>
        <v>1</v>
      </c>
      <c r="F4498" s="45" t="s">
        <v>583</v>
      </c>
      <c r="G4498" s="21" t="s">
        <v>3908</v>
      </c>
      <c r="H4498" s="54" t="s">
        <v>3908</v>
      </c>
      <c r="I4498" s="54" t="s">
        <v>3909</v>
      </c>
      <c r="J4498" s="14" t="s">
        <v>3843</v>
      </c>
      <c r="K4498" s="21" t="s">
        <v>3907</v>
      </c>
      <c r="L4498" s="14" t="s">
        <v>10</v>
      </c>
      <c r="M4498" s="13" t="s">
        <v>606</v>
      </c>
      <c r="N4498" s="13" t="s">
        <v>606</v>
      </c>
      <c r="O4498" s="13" t="s">
        <v>606</v>
      </c>
      <c r="P4498" s="13" t="s">
        <v>606</v>
      </c>
      <c r="Q4498" s="13" t="s">
        <v>606</v>
      </c>
      <c r="R4498" s="13"/>
      <c r="S4498" s="13"/>
      <c r="T4498" s="10">
        <v>25</v>
      </c>
      <c r="U4498" s="9" t="s">
        <v>4432</v>
      </c>
      <c r="V4498" s="9" t="s">
        <v>4430</v>
      </c>
      <c r="W4498" s="13" t="s">
        <v>82</v>
      </c>
    </row>
    <row r="4499" spans="1:23" x14ac:dyDescent="0.3">
      <c r="A4499" s="7" t="s">
        <v>4428</v>
      </c>
      <c r="B4499" s="14">
        <v>23546</v>
      </c>
      <c r="C4499" s="14">
        <v>35133</v>
      </c>
      <c r="D4499" s="14">
        <v>25763</v>
      </c>
      <c r="E4499" s="6">
        <f>COUNTIF($D$3:$D$6372,D4499)</f>
        <v>1</v>
      </c>
      <c r="F4499" s="45" t="s">
        <v>583</v>
      </c>
      <c r="G4499" s="21" t="s">
        <v>3574</v>
      </c>
      <c r="H4499" s="54" t="s">
        <v>3574</v>
      </c>
      <c r="I4499" s="54" t="s">
        <v>3575</v>
      </c>
      <c r="J4499" s="14" t="s">
        <v>3448</v>
      </c>
      <c r="K4499" s="21" t="s">
        <v>3571</v>
      </c>
      <c r="L4499" s="14" t="s">
        <v>10</v>
      </c>
      <c r="M4499" s="13" t="s">
        <v>606</v>
      </c>
      <c r="N4499" s="13" t="s">
        <v>606</v>
      </c>
      <c r="O4499" s="13" t="s">
        <v>606</v>
      </c>
      <c r="P4499" s="13" t="s">
        <v>606</v>
      </c>
      <c r="Q4499" s="13" t="s">
        <v>606</v>
      </c>
      <c r="R4499" s="13"/>
      <c r="S4499" s="13"/>
      <c r="T4499" s="10">
        <v>15</v>
      </c>
      <c r="U4499" s="9" t="s">
        <v>4432</v>
      </c>
      <c r="V4499" s="9" t="s">
        <v>4429</v>
      </c>
      <c r="W4499" s="13" t="s">
        <v>26</v>
      </c>
    </row>
    <row r="4500" spans="1:23" x14ac:dyDescent="0.3">
      <c r="A4500" s="7" t="s">
        <v>4428</v>
      </c>
      <c r="B4500" s="14">
        <v>39400</v>
      </c>
      <c r="C4500" s="14">
        <v>34950</v>
      </c>
      <c r="D4500" s="14">
        <v>25768</v>
      </c>
      <c r="E4500" s="6">
        <f>COUNTIF($D$3:$D$6372,D4500)</f>
        <v>1</v>
      </c>
      <c r="F4500" s="45" t="s">
        <v>583</v>
      </c>
      <c r="G4500" s="21" t="s">
        <v>3908</v>
      </c>
      <c r="H4500" s="54" t="s">
        <v>3908</v>
      </c>
      <c r="I4500" s="54" t="s">
        <v>3909</v>
      </c>
      <c r="J4500" s="14" t="s">
        <v>3843</v>
      </c>
      <c r="K4500" s="21" t="s">
        <v>3907</v>
      </c>
      <c r="L4500" s="14" t="s">
        <v>10</v>
      </c>
      <c r="M4500" s="13" t="s">
        <v>606</v>
      </c>
      <c r="N4500" s="13" t="s">
        <v>606</v>
      </c>
      <c r="O4500" s="13" t="s">
        <v>606</v>
      </c>
      <c r="P4500" s="13" t="s">
        <v>606</v>
      </c>
      <c r="Q4500" s="13" t="s">
        <v>606</v>
      </c>
      <c r="R4500" s="13"/>
      <c r="S4500" s="13"/>
      <c r="T4500" s="10">
        <v>25</v>
      </c>
      <c r="U4500" s="9" t="s">
        <v>4432</v>
      </c>
      <c r="V4500" s="9" t="s">
        <v>4430</v>
      </c>
      <c r="W4500" s="13" t="s">
        <v>82</v>
      </c>
    </row>
    <row r="4501" spans="1:23" x14ac:dyDescent="0.3">
      <c r="A4501" s="7" t="s">
        <v>4428</v>
      </c>
      <c r="B4501" s="14">
        <v>32618</v>
      </c>
      <c r="C4501" s="14">
        <v>81790</v>
      </c>
      <c r="D4501" s="14">
        <v>25770</v>
      </c>
      <c r="E4501" s="6">
        <f>COUNTIF($D$3:$D$6372,D4501)</f>
        <v>1</v>
      </c>
      <c r="F4501" s="45" t="s">
        <v>583</v>
      </c>
      <c r="G4501" s="21" t="s">
        <v>2583</v>
      </c>
      <c r="H4501" s="54" t="s">
        <v>2583</v>
      </c>
      <c r="I4501" s="54" t="s">
        <v>2584</v>
      </c>
      <c r="J4501" s="14" t="s">
        <v>2341</v>
      </c>
      <c r="K4501" s="21" t="s">
        <v>2574</v>
      </c>
      <c r="L4501" s="14" t="s">
        <v>10</v>
      </c>
      <c r="M4501" s="13" t="s">
        <v>606</v>
      </c>
      <c r="N4501" s="13" t="s">
        <v>606</v>
      </c>
      <c r="O4501" s="13" t="s">
        <v>606</v>
      </c>
      <c r="P4501" s="13" t="s">
        <v>606</v>
      </c>
      <c r="Q4501" s="13" t="s">
        <v>606</v>
      </c>
      <c r="R4501" s="13"/>
      <c r="S4501" s="13"/>
      <c r="T4501" s="10">
        <v>5</v>
      </c>
      <c r="U4501" s="9" t="s">
        <v>4432</v>
      </c>
      <c r="V4501" s="9" t="s">
        <v>4431</v>
      </c>
      <c r="W4501" s="13" t="s">
        <v>26</v>
      </c>
    </row>
    <row r="4502" spans="1:23" x14ac:dyDescent="0.3">
      <c r="A4502" s="7" t="s">
        <v>4428</v>
      </c>
      <c r="B4502" s="14">
        <v>27886</v>
      </c>
      <c r="C4502" s="14">
        <v>23463</v>
      </c>
      <c r="D4502" s="14">
        <v>25771</v>
      </c>
      <c r="E4502" s="6">
        <f>COUNTIF($D$3:$D$6372,D4502)</f>
        <v>1</v>
      </c>
      <c r="F4502" s="45" t="s">
        <v>583</v>
      </c>
      <c r="G4502" s="21" t="s">
        <v>4090</v>
      </c>
      <c r="H4502" s="54" t="s">
        <v>4090</v>
      </c>
      <c r="I4502" s="54" t="s">
        <v>4091</v>
      </c>
      <c r="J4502" s="14" t="s">
        <v>4088</v>
      </c>
      <c r="K4502" s="21" t="s">
        <v>4092</v>
      </c>
      <c r="L4502" s="14" t="s">
        <v>10</v>
      </c>
      <c r="M4502" s="13" t="s">
        <v>606</v>
      </c>
      <c r="N4502" s="13" t="s">
        <v>606</v>
      </c>
      <c r="O4502" s="13" t="s">
        <v>606</v>
      </c>
      <c r="P4502" s="13" t="s">
        <v>606</v>
      </c>
      <c r="Q4502" s="13" t="s">
        <v>606</v>
      </c>
      <c r="R4502" s="13"/>
      <c r="S4502" s="13"/>
      <c r="T4502" s="10">
        <v>25</v>
      </c>
      <c r="U4502" s="9" t="s">
        <v>4432</v>
      </c>
      <c r="V4502" s="9" t="s">
        <v>4430</v>
      </c>
      <c r="W4502" s="13" t="s">
        <v>82</v>
      </c>
    </row>
    <row r="4503" spans="1:23" x14ac:dyDescent="0.3">
      <c r="A4503" s="7" t="s">
        <v>4428</v>
      </c>
      <c r="B4503" s="14">
        <v>35849</v>
      </c>
      <c r="C4503" s="14">
        <v>1004401</v>
      </c>
      <c r="D4503" s="14">
        <v>25772</v>
      </c>
      <c r="E4503" s="6">
        <f>COUNTIF($D$3:$D$6372,D4503)</f>
        <v>1</v>
      </c>
      <c r="F4503" s="45" t="s">
        <v>583</v>
      </c>
      <c r="G4503" s="21" t="s">
        <v>3286</v>
      </c>
      <c r="H4503" s="54" t="s">
        <v>3286</v>
      </c>
      <c r="I4503" s="54" t="s">
        <v>3287</v>
      </c>
      <c r="J4503" s="14" t="s">
        <v>3134</v>
      </c>
      <c r="K4503" s="21" t="s">
        <v>3279</v>
      </c>
      <c r="L4503" s="14" t="s">
        <v>10</v>
      </c>
      <c r="M4503" s="13" t="s">
        <v>606</v>
      </c>
      <c r="N4503" s="13" t="s">
        <v>606</v>
      </c>
      <c r="O4503" s="13" t="s">
        <v>606</v>
      </c>
      <c r="P4503" s="13" t="s">
        <v>606</v>
      </c>
      <c r="Q4503" s="13" t="s">
        <v>606</v>
      </c>
      <c r="R4503" s="13" t="s">
        <v>606</v>
      </c>
      <c r="S4503" s="13"/>
      <c r="T4503" s="10">
        <v>30</v>
      </c>
      <c r="U4503" s="9" t="s">
        <v>4432</v>
      </c>
      <c r="V4503" s="9" t="s">
        <v>4429</v>
      </c>
      <c r="W4503" s="13" t="s">
        <v>26</v>
      </c>
    </row>
    <row r="4504" spans="1:23" x14ac:dyDescent="0.3">
      <c r="A4504" s="7" t="s">
        <v>4428</v>
      </c>
      <c r="B4504" s="14">
        <v>35849</v>
      </c>
      <c r="C4504" s="14">
        <v>1004401</v>
      </c>
      <c r="D4504" s="14">
        <v>25775</v>
      </c>
      <c r="E4504" s="6">
        <f>COUNTIF($D$3:$D$6372,D4504)</f>
        <v>1</v>
      </c>
      <c r="F4504" s="45" t="s">
        <v>583</v>
      </c>
      <c r="G4504" s="21" t="s">
        <v>3286</v>
      </c>
      <c r="H4504" s="54" t="s">
        <v>3286</v>
      </c>
      <c r="I4504" s="54" t="s">
        <v>3287</v>
      </c>
      <c r="J4504" s="14" t="s">
        <v>3134</v>
      </c>
      <c r="K4504" s="21" t="s">
        <v>3279</v>
      </c>
      <c r="L4504" s="14" t="s">
        <v>10</v>
      </c>
      <c r="M4504" s="13" t="s">
        <v>606</v>
      </c>
      <c r="N4504" s="13" t="s">
        <v>606</v>
      </c>
      <c r="O4504" s="13" t="s">
        <v>606</v>
      </c>
      <c r="P4504" s="13" t="s">
        <v>606</v>
      </c>
      <c r="Q4504" s="13" t="s">
        <v>606</v>
      </c>
      <c r="R4504" s="13" t="s">
        <v>606</v>
      </c>
      <c r="S4504" s="13"/>
      <c r="T4504" s="10">
        <v>30</v>
      </c>
      <c r="U4504" s="9" t="s">
        <v>4432</v>
      </c>
      <c r="V4504" s="9" t="s">
        <v>4429</v>
      </c>
      <c r="W4504" s="13" t="s">
        <v>26</v>
      </c>
    </row>
    <row r="4505" spans="1:23" x14ac:dyDescent="0.3">
      <c r="A4505" s="7" t="s">
        <v>4428</v>
      </c>
      <c r="B4505" s="14">
        <v>29054</v>
      </c>
      <c r="C4505" s="14">
        <v>73273</v>
      </c>
      <c r="D4505" s="14">
        <v>25815</v>
      </c>
      <c r="E4505" s="6">
        <f>COUNTIF($D$3:$D$6372,D4505)</f>
        <v>1</v>
      </c>
      <c r="F4505" s="45" t="s">
        <v>583</v>
      </c>
      <c r="G4505" s="21" t="s">
        <v>4292</v>
      </c>
      <c r="H4505" s="54" t="s">
        <v>4292</v>
      </c>
      <c r="I4505" s="54" t="s">
        <v>4293</v>
      </c>
      <c r="J4505" s="14" t="s">
        <v>4088</v>
      </c>
      <c r="K4505" s="21" t="s">
        <v>4291</v>
      </c>
      <c r="L4505" s="14" t="s">
        <v>10</v>
      </c>
      <c r="M4505" s="13" t="s">
        <v>606</v>
      </c>
      <c r="N4505" s="13" t="s">
        <v>606</v>
      </c>
      <c r="O4505" s="13" t="s">
        <v>606</v>
      </c>
      <c r="P4505" s="13" t="s">
        <v>606</v>
      </c>
      <c r="Q4505" s="13" t="s">
        <v>606</v>
      </c>
      <c r="R4505" s="13" t="s">
        <v>606</v>
      </c>
      <c r="S4505" s="13"/>
      <c r="T4505" s="10">
        <v>30</v>
      </c>
      <c r="U4505" s="13" t="s">
        <v>601</v>
      </c>
      <c r="V4505" s="9" t="s">
        <v>4429</v>
      </c>
      <c r="W4505" s="13" t="s">
        <v>26</v>
      </c>
    </row>
    <row r="4506" spans="1:23" x14ac:dyDescent="0.3">
      <c r="A4506" s="7" t="s">
        <v>4428</v>
      </c>
      <c r="B4506" s="14">
        <v>28040</v>
      </c>
      <c r="C4506" s="14">
        <v>72975</v>
      </c>
      <c r="D4506" s="14">
        <v>25816</v>
      </c>
      <c r="E4506" s="6">
        <f>COUNTIF($D$3:$D$6372,D4506)</f>
        <v>1</v>
      </c>
      <c r="F4506" s="45" t="s">
        <v>583</v>
      </c>
      <c r="G4506" s="21" t="s">
        <v>4410</v>
      </c>
      <c r="H4506" s="54" t="s">
        <v>4410</v>
      </c>
      <c r="I4506" s="54" t="s">
        <v>4411</v>
      </c>
      <c r="J4506" s="14" t="s">
        <v>4088</v>
      </c>
      <c r="K4506" s="21" t="s">
        <v>4409</v>
      </c>
      <c r="L4506" s="14" t="s">
        <v>10</v>
      </c>
      <c r="M4506" s="13" t="s">
        <v>606</v>
      </c>
      <c r="N4506" s="13" t="s">
        <v>606</v>
      </c>
      <c r="O4506" s="13" t="s">
        <v>606</v>
      </c>
      <c r="P4506" s="13" t="s">
        <v>606</v>
      </c>
      <c r="Q4506" s="13" t="s">
        <v>606</v>
      </c>
      <c r="R4506" s="13" t="s">
        <v>606</v>
      </c>
      <c r="S4506" s="13"/>
      <c r="T4506" s="10">
        <v>30</v>
      </c>
      <c r="U4506" s="13" t="s">
        <v>601</v>
      </c>
      <c r="V4506" s="9" t="s">
        <v>4429</v>
      </c>
      <c r="W4506" s="13" t="s">
        <v>26</v>
      </c>
    </row>
    <row r="4507" spans="1:23" x14ac:dyDescent="0.3">
      <c r="A4507" s="7" t="s">
        <v>4428</v>
      </c>
      <c r="B4507" s="14">
        <v>24098</v>
      </c>
      <c r="C4507" s="14">
        <v>25129</v>
      </c>
      <c r="D4507" s="14">
        <v>25938</v>
      </c>
      <c r="E4507" s="6">
        <f>COUNTIF($D$3:$D$6372,D4507)</f>
        <v>1</v>
      </c>
      <c r="F4507" s="45" t="s">
        <v>593</v>
      </c>
      <c r="G4507" s="21" t="s">
        <v>3933</v>
      </c>
      <c r="H4507" s="54" t="s">
        <v>3933</v>
      </c>
      <c r="I4507" s="54" t="s">
        <v>3934</v>
      </c>
      <c r="J4507" s="14" t="s">
        <v>3843</v>
      </c>
      <c r="K4507" s="21" t="s">
        <v>3929</v>
      </c>
      <c r="L4507" s="14" t="s">
        <v>10</v>
      </c>
      <c r="M4507" s="13" t="s">
        <v>606</v>
      </c>
      <c r="N4507" s="13" t="s">
        <v>606</v>
      </c>
      <c r="O4507" s="13" t="s">
        <v>606</v>
      </c>
      <c r="P4507" s="13" t="s">
        <v>606</v>
      </c>
      <c r="Q4507" s="13" t="s">
        <v>606</v>
      </c>
      <c r="R4507" s="13"/>
      <c r="S4507" s="13"/>
      <c r="T4507" s="10">
        <v>30</v>
      </c>
      <c r="U4507" s="9" t="s">
        <v>4432</v>
      </c>
      <c r="V4507" s="9" t="s">
        <v>4430</v>
      </c>
      <c r="W4507" s="13" t="s">
        <v>82</v>
      </c>
    </row>
    <row r="4508" spans="1:23" x14ac:dyDescent="0.3">
      <c r="A4508" s="7" t="s">
        <v>4428</v>
      </c>
      <c r="B4508" s="14">
        <v>24098</v>
      </c>
      <c r="C4508" s="14">
        <v>25129</v>
      </c>
      <c r="D4508" s="14">
        <v>25939</v>
      </c>
      <c r="E4508" s="6">
        <f>COUNTIF($D$3:$D$6372,D4508)</f>
        <v>1</v>
      </c>
      <c r="F4508" s="45" t="s">
        <v>593</v>
      </c>
      <c r="G4508" s="21" t="s">
        <v>3933</v>
      </c>
      <c r="H4508" s="54" t="s">
        <v>3933</v>
      </c>
      <c r="I4508" s="54" t="s">
        <v>3934</v>
      </c>
      <c r="J4508" s="14" t="s">
        <v>3843</v>
      </c>
      <c r="K4508" s="21" t="s">
        <v>3929</v>
      </c>
      <c r="L4508" s="14" t="s">
        <v>10</v>
      </c>
      <c r="M4508" s="13" t="s">
        <v>606</v>
      </c>
      <c r="N4508" s="13" t="s">
        <v>606</v>
      </c>
      <c r="O4508" s="13" t="s">
        <v>606</v>
      </c>
      <c r="P4508" s="13" t="s">
        <v>606</v>
      </c>
      <c r="Q4508" s="13" t="s">
        <v>606</v>
      </c>
      <c r="R4508" s="13"/>
      <c r="S4508" s="13"/>
      <c r="T4508" s="10">
        <v>30</v>
      </c>
      <c r="U4508" s="9" t="s">
        <v>4432</v>
      </c>
      <c r="V4508" s="9" t="s">
        <v>4430</v>
      </c>
      <c r="W4508" s="13" t="s">
        <v>82</v>
      </c>
    </row>
    <row r="4509" spans="1:23" x14ac:dyDescent="0.3">
      <c r="A4509" s="7" t="s">
        <v>4428</v>
      </c>
      <c r="B4509" s="14">
        <v>4724</v>
      </c>
      <c r="C4509" s="14">
        <v>15051</v>
      </c>
      <c r="D4509" s="14">
        <v>25942</v>
      </c>
      <c r="E4509" s="6">
        <f>COUNTIF($D$3:$D$6372,D4509)</f>
        <v>1</v>
      </c>
      <c r="F4509" s="45" t="s">
        <v>583</v>
      </c>
      <c r="G4509" s="21" t="s">
        <v>3170</v>
      </c>
      <c r="H4509" s="54" t="s">
        <v>3170</v>
      </c>
      <c r="I4509" s="54" t="s">
        <v>3171</v>
      </c>
      <c r="J4509" s="14" t="s">
        <v>3134</v>
      </c>
      <c r="K4509" s="21" t="s">
        <v>3172</v>
      </c>
      <c r="L4509" s="14" t="s">
        <v>10</v>
      </c>
      <c r="M4509" s="13" t="s">
        <v>606</v>
      </c>
      <c r="N4509" s="13" t="s">
        <v>606</v>
      </c>
      <c r="O4509" s="13" t="s">
        <v>606</v>
      </c>
      <c r="P4509" s="13" t="s">
        <v>606</v>
      </c>
      <c r="Q4509" s="13" t="s">
        <v>606</v>
      </c>
      <c r="R4509" s="13"/>
      <c r="S4509" s="13"/>
      <c r="T4509" s="10">
        <v>25</v>
      </c>
      <c r="U4509" s="9" t="s">
        <v>4432</v>
      </c>
      <c r="V4509" s="9" t="s">
        <v>4430</v>
      </c>
      <c r="W4509" s="13" t="s">
        <v>82</v>
      </c>
    </row>
    <row r="4510" spans="1:23" x14ac:dyDescent="0.3">
      <c r="A4510" s="7" t="s">
        <v>4428</v>
      </c>
      <c r="B4510" s="14">
        <v>38278</v>
      </c>
      <c r="C4510" s="14">
        <v>1010791</v>
      </c>
      <c r="D4510" s="14">
        <v>25958</v>
      </c>
      <c r="E4510" s="6">
        <f>COUNTIF($D$3:$D$6372,D4510)</f>
        <v>1</v>
      </c>
      <c r="F4510" s="45" t="s">
        <v>590</v>
      </c>
      <c r="G4510" s="21" t="s">
        <v>2005</v>
      </c>
      <c r="H4510" s="54" t="s">
        <v>2005</v>
      </c>
      <c r="I4510" s="54" t="s">
        <v>2006</v>
      </c>
      <c r="J4510" s="14" t="s">
        <v>1726</v>
      </c>
      <c r="K4510" s="21" t="s">
        <v>2004</v>
      </c>
      <c r="L4510" s="14" t="s">
        <v>10</v>
      </c>
      <c r="M4510" s="13" t="s">
        <v>606</v>
      </c>
      <c r="N4510" s="13" t="s">
        <v>606</v>
      </c>
      <c r="O4510" s="13" t="s">
        <v>606</v>
      </c>
      <c r="P4510" s="13" t="s">
        <v>606</v>
      </c>
      <c r="Q4510" s="13" t="s">
        <v>606</v>
      </c>
      <c r="R4510" s="13"/>
      <c r="S4510" s="13"/>
      <c r="T4510" s="10">
        <v>5</v>
      </c>
      <c r="U4510" s="9" t="s">
        <v>4432</v>
      </c>
      <c r="V4510" s="9" t="s">
        <v>4430</v>
      </c>
      <c r="W4510" s="13" t="s">
        <v>82</v>
      </c>
    </row>
    <row r="4511" spans="1:23" x14ac:dyDescent="0.3">
      <c r="A4511" s="7" t="s">
        <v>4428</v>
      </c>
      <c r="B4511" s="14">
        <v>37252</v>
      </c>
      <c r="C4511" s="14">
        <v>10092</v>
      </c>
      <c r="D4511" s="14">
        <v>27208</v>
      </c>
      <c r="E4511" s="6">
        <f>COUNTIF($D$3:$D$6372,D4511)</f>
        <v>1</v>
      </c>
      <c r="F4511" s="45" t="s">
        <v>1129</v>
      </c>
      <c r="G4511" s="21" t="s">
        <v>2109</v>
      </c>
      <c r="H4511" s="54" t="s">
        <v>2109</v>
      </c>
      <c r="I4511" s="54" t="s">
        <v>2110</v>
      </c>
      <c r="J4511" s="14" t="s">
        <v>2034</v>
      </c>
      <c r="K4511" s="21" t="s">
        <v>2111</v>
      </c>
      <c r="L4511" s="14" t="s">
        <v>10</v>
      </c>
      <c r="M4511" s="13" t="s">
        <v>606</v>
      </c>
      <c r="N4511" s="13" t="s">
        <v>606</v>
      </c>
      <c r="O4511" s="13" t="s">
        <v>606</v>
      </c>
      <c r="P4511" s="13" t="s">
        <v>606</v>
      </c>
      <c r="Q4511" s="13" t="s">
        <v>606</v>
      </c>
      <c r="R4511" s="13"/>
      <c r="S4511" s="13"/>
      <c r="T4511" s="10">
        <v>30</v>
      </c>
      <c r="U4511" s="9" t="s">
        <v>4432</v>
      </c>
      <c r="V4511" s="9" t="s">
        <v>4430</v>
      </c>
      <c r="W4511" s="13" t="s">
        <v>82</v>
      </c>
    </row>
    <row r="4512" spans="1:23" x14ac:dyDescent="0.3">
      <c r="A4512" s="7" t="s">
        <v>4428</v>
      </c>
      <c r="B4512" s="14">
        <v>28172</v>
      </c>
      <c r="C4512" s="14">
        <v>491201</v>
      </c>
      <c r="D4512" s="14">
        <v>27217</v>
      </c>
      <c r="E4512" s="6">
        <f>COUNTIF($D$3:$D$6372,D4512)</f>
        <v>1</v>
      </c>
      <c r="F4512" s="45" t="s">
        <v>1129</v>
      </c>
      <c r="G4512" s="21" t="s">
        <v>2801</v>
      </c>
      <c r="H4512" s="54" t="s">
        <v>2801</v>
      </c>
      <c r="I4512" s="54" t="s">
        <v>2803</v>
      </c>
      <c r="J4512" s="14" t="s">
        <v>2608</v>
      </c>
      <c r="K4512" s="21" t="s">
        <v>2791</v>
      </c>
      <c r="L4512" s="14" t="s">
        <v>10</v>
      </c>
      <c r="M4512" s="13" t="s">
        <v>606</v>
      </c>
      <c r="N4512" s="13" t="s">
        <v>606</v>
      </c>
      <c r="O4512" s="13" t="s">
        <v>606</v>
      </c>
      <c r="P4512" s="13" t="s">
        <v>606</v>
      </c>
      <c r="Q4512" s="13" t="s">
        <v>606</v>
      </c>
      <c r="R4512" s="13"/>
      <c r="S4512" s="13"/>
      <c r="T4512" s="10">
        <v>15</v>
      </c>
      <c r="U4512" s="9" t="s">
        <v>4432</v>
      </c>
      <c r="V4512" s="9" t="s">
        <v>4430</v>
      </c>
      <c r="W4512" s="13" t="s">
        <v>82</v>
      </c>
    </row>
    <row r="4513" spans="1:23" x14ac:dyDescent="0.3">
      <c r="A4513" s="7" t="s">
        <v>4428</v>
      </c>
      <c r="B4513" s="14">
        <v>9806</v>
      </c>
      <c r="C4513" s="14">
        <v>34203</v>
      </c>
      <c r="D4513" s="14">
        <v>27222</v>
      </c>
      <c r="E4513" s="6">
        <f>COUNTIF($D$3:$D$6372,D4513)</f>
        <v>1</v>
      </c>
      <c r="F4513" s="45" t="s">
        <v>1129</v>
      </c>
      <c r="G4513" s="21" t="s">
        <v>2041</v>
      </c>
      <c r="H4513" s="54" t="s">
        <v>2041</v>
      </c>
      <c r="I4513" s="54" t="s">
        <v>2042</v>
      </c>
      <c r="J4513" s="14" t="s">
        <v>2034</v>
      </c>
      <c r="K4513" s="21" t="s">
        <v>2069</v>
      </c>
      <c r="L4513" s="14" t="s">
        <v>10</v>
      </c>
      <c r="M4513" s="13" t="s">
        <v>606</v>
      </c>
      <c r="N4513" s="13" t="s">
        <v>606</v>
      </c>
      <c r="O4513" s="13" t="s">
        <v>606</v>
      </c>
      <c r="P4513" s="13" t="s">
        <v>606</v>
      </c>
      <c r="Q4513" s="13" t="s">
        <v>606</v>
      </c>
      <c r="R4513" s="13"/>
      <c r="S4513" s="13"/>
      <c r="T4513" s="10">
        <v>15</v>
      </c>
      <c r="U4513" s="9" t="s">
        <v>4432</v>
      </c>
      <c r="V4513" s="9" t="s">
        <v>4430</v>
      </c>
      <c r="W4513" s="13" t="s">
        <v>82</v>
      </c>
    </row>
    <row r="4514" spans="1:23" x14ac:dyDescent="0.3">
      <c r="A4514" s="7" t="s">
        <v>4428</v>
      </c>
      <c r="B4514" s="14">
        <v>26977</v>
      </c>
      <c r="C4514" s="14">
        <v>4327</v>
      </c>
      <c r="D4514" s="14">
        <v>27225</v>
      </c>
      <c r="E4514" s="6">
        <f>COUNTIF($D$3:$D$6372,D4514)</f>
        <v>1</v>
      </c>
      <c r="F4514" s="45" t="s">
        <v>1129</v>
      </c>
      <c r="G4514" s="21" t="s">
        <v>2041</v>
      </c>
      <c r="H4514" s="54" t="s">
        <v>2041</v>
      </c>
      <c r="I4514" s="54" t="s">
        <v>2042</v>
      </c>
      <c r="J4514" s="14" t="s">
        <v>2034</v>
      </c>
      <c r="K4514" s="21" t="s">
        <v>2069</v>
      </c>
      <c r="L4514" s="14" t="s">
        <v>10</v>
      </c>
      <c r="M4514" s="13" t="s">
        <v>606</v>
      </c>
      <c r="N4514" s="13" t="s">
        <v>606</v>
      </c>
      <c r="O4514" s="13" t="s">
        <v>606</v>
      </c>
      <c r="P4514" s="13" t="s">
        <v>606</v>
      </c>
      <c r="Q4514" s="13" t="s">
        <v>606</v>
      </c>
      <c r="R4514" s="13"/>
      <c r="S4514" s="13"/>
      <c r="T4514" s="10">
        <v>15</v>
      </c>
      <c r="U4514" s="9" t="s">
        <v>4432</v>
      </c>
      <c r="V4514" s="9" t="s">
        <v>4430</v>
      </c>
      <c r="W4514" s="13" t="s">
        <v>82</v>
      </c>
    </row>
    <row r="4515" spans="1:23" x14ac:dyDescent="0.3">
      <c r="A4515" s="7" t="s">
        <v>4428</v>
      </c>
      <c r="B4515" s="14">
        <v>18580</v>
      </c>
      <c r="C4515" s="14">
        <v>49783</v>
      </c>
      <c r="D4515" s="14">
        <v>27226</v>
      </c>
      <c r="E4515" s="6">
        <f>COUNTIF($D$3:$D$6372,D4515)</f>
        <v>1</v>
      </c>
      <c r="F4515" s="45" t="s">
        <v>1129</v>
      </c>
      <c r="G4515" s="21" t="s">
        <v>2041</v>
      </c>
      <c r="H4515" s="54" t="s">
        <v>2041</v>
      </c>
      <c r="I4515" s="54" t="s">
        <v>2042</v>
      </c>
      <c r="J4515" s="14" t="s">
        <v>2034</v>
      </c>
      <c r="K4515" s="21" t="s">
        <v>2069</v>
      </c>
      <c r="L4515" s="14" t="s">
        <v>10</v>
      </c>
      <c r="M4515" s="13" t="s">
        <v>606</v>
      </c>
      <c r="N4515" s="13" t="s">
        <v>606</v>
      </c>
      <c r="O4515" s="13" t="s">
        <v>606</v>
      </c>
      <c r="P4515" s="13" t="s">
        <v>606</v>
      </c>
      <c r="Q4515" s="13" t="s">
        <v>606</v>
      </c>
      <c r="R4515" s="13"/>
      <c r="S4515" s="13"/>
      <c r="T4515" s="10">
        <v>25</v>
      </c>
      <c r="U4515" s="9" t="s">
        <v>4432</v>
      </c>
      <c r="V4515" s="9" t="s">
        <v>4430</v>
      </c>
      <c r="W4515" s="13" t="s">
        <v>82</v>
      </c>
    </row>
    <row r="4516" spans="1:23" x14ac:dyDescent="0.3">
      <c r="A4516" s="7" t="s">
        <v>4428</v>
      </c>
      <c r="B4516" s="14">
        <v>18580</v>
      </c>
      <c r="C4516" s="14">
        <v>49783</v>
      </c>
      <c r="D4516" s="14">
        <v>27229</v>
      </c>
      <c r="E4516" s="6">
        <f>COUNTIF($D$3:$D$6372,D4516)</f>
        <v>1</v>
      </c>
      <c r="F4516" s="45" t="s">
        <v>1129</v>
      </c>
      <c r="G4516" s="21" t="s">
        <v>2324</v>
      </c>
      <c r="H4516" s="54" t="s">
        <v>2324</v>
      </c>
      <c r="I4516" s="54" t="s">
        <v>2325</v>
      </c>
      <c r="J4516" s="14" t="s">
        <v>2034</v>
      </c>
      <c r="K4516" s="21" t="s">
        <v>2323</v>
      </c>
      <c r="L4516" s="14" t="s">
        <v>10</v>
      </c>
      <c r="M4516" s="13" t="s">
        <v>606</v>
      </c>
      <c r="N4516" s="13" t="s">
        <v>606</v>
      </c>
      <c r="O4516" s="13" t="s">
        <v>606</v>
      </c>
      <c r="P4516" s="13" t="s">
        <v>606</v>
      </c>
      <c r="Q4516" s="13" t="s">
        <v>606</v>
      </c>
      <c r="R4516" s="13"/>
      <c r="S4516" s="13"/>
      <c r="T4516" s="10">
        <v>25</v>
      </c>
      <c r="U4516" s="9" t="s">
        <v>4432</v>
      </c>
      <c r="V4516" s="9" t="s">
        <v>4429</v>
      </c>
      <c r="W4516" s="13" t="s">
        <v>26</v>
      </c>
    </row>
    <row r="4517" spans="1:23" x14ac:dyDescent="0.3">
      <c r="A4517" s="7" t="s">
        <v>4428</v>
      </c>
      <c r="B4517" s="14">
        <v>31572</v>
      </c>
      <c r="C4517" s="14">
        <v>1003642</v>
      </c>
      <c r="D4517" s="14">
        <v>27246</v>
      </c>
      <c r="E4517" s="6">
        <f>COUNTIF($D$3:$D$6372,D4517)</f>
        <v>1</v>
      </c>
      <c r="F4517" s="45" t="s">
        <v>11</v>
      </c>
      <c r="G4517" s="21" t="s">
        <v>1922</v>
      </c>
      <c r="H4517" s="54" t="s">
        <v>1922</v>
      </c>
      <c r="I4517" s="54" t="s">
        <v>1923</v>
      </c>
      <c r="J4517" s="14" t="s">
        <v>1726</v>
      </c>
      <c r="K4517" s="21" t="s">
        <v>1920</v>
      </c>
      <c r="L4517" s="14" t="s">
        <v>10</v>
      </c>
      <c r="M4517" s="13" t="s">
        <v>606</v>
      </c>
      <c r="N4517" s="13" t="s">
        <v>606</v>
      </c>
      <c r="O4517" s="13" t="s">
        <v>606</v>
      </c>
      <c r="P4517" s="13" t="s">
        <v>606</v>
      </c>
      <c r="Q4517" s="13" t="s">
        <v>606</v>
      </c>
      <c r="R4517" s="13"/>
      <c r="S4517" s="13"/>
      <c r="T4517" s="10">
        <v>25</v>
      </c>
      <c r="U4517" s="9" t="s">
        <v>4432</v>
      </c>
      <c r="V4517" s="9" t="s">
        <v>4430</v>
      </c>
      <c r="W4517" s="13" t="s">
        <v>82</v>
      </c>
    </row>
    <row r="4518" spans="1:23" x14ac:dyDescent="0.3">
      <c r="A4518" s="7" t="s">
        <v>4428</v>
      </c>
      <c r="B4518" s="14">
        <v>7644</v>
      </c>
      <c r="C4518" s="14">
        <v>23463</v>
      </c>
      <c r="D4518" s="14">
        <v>27285</v>
      </c>
      <c r="E4518" s="6">
        <f>COUNTIF($D$3:$D$6372,D4518)</f>
        <v>1</v>
      </c>
      <c r="F4518" s="45" t="s">
        <v>1653</v>
      </c>
      <c r="G4518" s="21" t="s">
        <v>2920</v>
      </c>
      <c r="H4518" s="54" t="s">
        <v>2920</v>
      </c>
      <c r="I4518" s="54" t="s">
        <v>2921</v>
      </c>
      <c r="J4518" s="14" t="s">
        <v>2870</v>
      </c>
      <c r="K4518" s="21" t="s">
        <v>2922</v>
      </c>
      <c r="L4518" s="14" t="s">
        <v>10</v>
      </c>
      <c r="M4518" s="13" t="s">
        <v>606</v>
      </c>
      <c r="N4518" s="13" t="s">
        <v>606</v>
      </c>
      <c r="O4518" s="13" t="s">
        <v>606</v>
      </c>
      <c r="P4518" s="13" t="s">
        <v>606</v>
      </c>
      <c r="Q4518" s="13" t="s">
        <v>606</v>
      </c>
      <c r="R4518" s="13"/>
      <c r="S4518" s="13"/>
      <c r="T4518" s="10">
        <v>25</v>
      </c>
      <c r="U4518" s="9" t="s">
        <v>4432</v>
      </c>
      <c r="V4518" s="9" t="s">
        <v>4430</v>
      </c>
      <c r="W4518" s="13" t="s">
        <v>82</v>
      </c>
    </row>
    <row r="4519" spans="1:23" x14ac:dyDescent="0.3">
      <c r="A4519" s="7" t="s">
        <v>4428</v>
      </c>
      <c r="B4519" s="14">
        <v>36620</v>
      </c>
      <c r="C4519" s="14">
        <v>1005530</v>
      </c>
      <c r="D4519" s="14">
        <v>27666</v>
      </c>
      <c r="E4519" s="6">
        <f>COUNTIF($D$3:$D$6372,D4519)</f>
        <v>1</v>
      </c>
      <c r="F4519" s="45" t="s">
        <v>593</v>
      </c>
      <c r="G4519" s="21" t="s">
        <v>3469</v>
      </c>
      <c r="H4519" s="54" t="s">
        <v>3469</v>
      </c>
      <c r="I4519" s="54" t="s">
        <v>3470</v>
      </c>
      <c r="J4519" s="14" t="s">
        <v>3448</v>
      </c>
      <c r="K4519" s="21" t="s">
        <v>3507</v>
      </c>
      <c r="L4519" s="14" t="s">
        <v>10</v>
      </c>
      <c r="M4519" s="13" t="s">
        <v>606</v>
      </c>
      <c r="N4519" s="13" t="s">
        <v>606</v>
      </c>
      <c r="O4519" s="13" t="s">
        <v>606</v>
      </c>
      <c r="P4519" s="13" t="s">
        <v>606</v>
      </c>
      <c r="Q4519" s="13" t="s">
        <v>606</v>
      </c>
      <c r="R4519" s="13" t="s">
        <v>606</v>
      </c>
      <c r="S4519" s="13"/>
      <c r="T4519" s="10">
        <v>25</v>
      </c>
      <c r="U4519" s="9" t="s">
        <v>4432</v>
      </c>
      <c r="V4519" s="9" t="s">
        <v>4430</v>
      </c>
      <c r="W4519" s="13" t="s">
        <v>82</v>
      </c>
    </row>
    <row r="4520" spans="1:23" x14ac:dyDescent="0.3">
      <c r="A4520" s="7" t="s">
        <v>4428</v>
      </c>
      <c r="B4520" s="14">
        <v>25858</v>
      </c>
      <c r="C4520" s="14">
        <v>9397</v>
      </c>
      <c r="D4520" s="14">
        <v>27667</v>
      </c>
      <c r="E4520" s="6">
        <f>COUNTIF($D$3:$D$6372,D4520)</f>
        <v>1</v>
      </c>
      <c r="F4520" s="45" t="s">
        <v>593</v>
      </c>
      <c r="G4520" s="21" t="s">
        <v>3543</v>
      </c>
      <c r="H4520" s="54" t="s">
        <v>3543</v>
      </c>
      <c r="I4520" s="54" t="s">
        <v>3544</v>
      </c>
      <c r="J4520" s="14" t="s">
        <v>3448</v>
      </c>
      <c r="K4520" s="21" t="s">
        <v>3545</v>
      </c>
      <c r="L4520" s="14" t="s">
        <v>10</v>
      </c>
      <c r="M4520" s="13" t="s">
        <v>606</v>
      </c>
      <c r="N4520" s="13" t="s">
        <v>606</v>
      </c>
      <c r="O4520" s="13" t="s">
        <v>606</v>
      </c>
      <c r="P4520" s="13" t="s">
        <v>606</v>
      </c>
      <c r="Q4520" s="13" t="s">
        <v>606</v>
      </c>
      <c r="R4520" s="13"/>
      <c r="S4520" s="13"/>
      <c r="T4520" s="10">
        <v>30</v>
      </c>
      <c r="U4520" s="9" t="s">
        <v>4432</v>
      </c>
      <c r="V4520" s="9" t="s">
        <v>4430</v>
      </c>
      <c r="W4520" s="13" t="s">
        <v>82</v>
      </c>
    </row>
    <row r="4521" spans="1:23" x14ac:dyDescent="0.3">
      <c r="A4521" s="7" t="s">
        <v>4428</v>
      </c>
      <c r="B4521" s="14">
        <v>40022</v>
      </c>
      <c r="C4521" s="14">
        <v>4327</v>
      </c>
      <c r="D4521" s="14">
        <v>27694</v>
      </c>
      <c r="E4521" s="6">
        <f>COUNTIF($D$3:$D$6372,D4521)</f>
        <v>1</v>
      </c>
      <c r="F4521" s="45" t="s">
        <v>1764</v>
      </c>
      <c r="G4521" s="21" t="s">
        <v>2041</v>
      </c>
      <c r="H4521" s="54" t="s">
        <v>2041</v>
      </c>
      <c r="I4521" s="54" t="s">
        <v>2042</v>
      </c>
      <c r="J4521" s="14" t="s">
        <v>2034</v>
      </c>
      <c r="K4521" s="21" t="s">
        <v>2072</v>
      </c>
      <c r="L4521" s="14" t="s">
        <v>10</v>
      </c>
      <c r="M4521" s="13" t="s">
        <v>606</v>
      </c>
      <c r="N4521" s="13" t="s">
        <v>606</v>
      </c>
      <c r="O4521" s="13" t="s">
        <v>606</v>
      </c>
      <c r="P4521" s="13" t="s">
        <v>606</v>
      </c>
      <c r="Q4521" s="13" t="s">
        <v>606</v>
      </c>
      <c r="R4521" s="13"/>
      <c r="S4521" s="13"/>
      <c r="T4521" s="10">
        <v>15</v>
      </c>
      <c r="U4521" s="9" t="s">
        <v>4432</v>
      </c>
      <c r="V4521" s="9" t="s">
        <v>4430</v>
      </c>
      <c r="W4521" s="13" t="s">
        <v>82</v>
      </c>
    </row>
    <row r="4522" spans="1:23" x14ac:dyDescent="0.3">
      <c r="A4522" s="7" t="s">
        <v>4428</v>
      </c>
      <c r="B4522" s="14">
        <v>37138</v>
      </c>
      <c r="C4522" s="14">
        <v>39071</v>
      </c>
      <c r="D4522" s="14">
        <v>27695</v>
      </c>
      <c r="E4522" s="6">
        <f>COUNTIF($D$3:$D$6372,D4522)</f>
        <v>1</v>
      </c>
      <c r="F4522" s="45" t="s">
        <v>593</v>
      </c>
      <c r="G4522" s="21" t="s">
        <v>1746</v>
      </c>
      <c r="H4522" s="54" t="s">
        <v>1746</v>
      </c>
      <c r="I4522" s="54" t="s">
        <v>1747</v>
      </c>
      <c r="J4522" s="14" t="s">
        <v>1726</v>
      </c>
      <c r="K4522" s="21" t="s">
        <v>1748</v>
      </c>
      <c r="L4522" s="14" t="s">
        <v>10</v>
      </c>
      <c r="M4522" s="13" t="s">
        <v>606</v>
      </c>
      <c r="N4522" s="13" t="s">
        <v>606</v>
      </c>
      <c r="O4522" s="13" t="s">
        <v>606</v>
      </c>
      <c r="P4522" s="13" t="s">
        <v>606</v>
      </c>
      <c r="Q4522" s="13" t="s">
        <v>606</v>
      </c>
      <c r="R4522" s="13" t="s">
        <v>606</v>
      </c>
      <c r="S4522" s="13"/>
      <c r="T4522" s="10">
        <v>30</v>
      </c>
      <c r="U4522" s="13" t="s">
        <v>601</v>
      </c>
      <c r="V4522" s="9" t="s">
        <v>4430</v>
      </c>
      <c r="W4522" s="13" t="s">
        <v>82</v>
      </c>
    </row>
    <row r="4523" spans="1:23" x14ac:dyDescent="0.3">
      <c r="A4523" s="7" t="s">
        <v>4428</v>
      </c>
      <c r="B4523" s="14">
        <v>35061</v>
      </c>
      <c r="C4523" s="14">
        <v>1002290</v>
      </c>
      <c r="D4523" s="14">
        <v>27697</v>
      </c>
      <c r="E4523" s="6">
        <f>COUNTIF($D$3:$D$6372,D4523)</f>
        <v>1</v>
      </c>
      <c r="F4523" s="45" t="s">
        <v>1764</v>
      </c>
      <c r="G4523" s="21" t="s">
        <v>1967</v>
      </c>
      <c r="H4523" s="54" t="s">
        <v>1967</v>
      </c>
      <c r="I4523" s="54" t="s">
        <v>1968</v>
      </c>
      <c r="J4523" s="14" t="s">
        <v>1726</v>
      </c>
      <c r="K4523" s="21" t="s">
        <v>1969</v>
      </c>
      <c r="L4523" s="14" t="s">
        <v>10</v>
      </c>
      <c r="M4523" s="13" t="s">
        <v>606</v>
      </c>
      <c r="N4523" s="13" t="s">
        <v>606</v>
      </c>
      <c r="O4523" s="13" t="s">
        <v>606</v>
      </c>
      <c r="P4523" s="13" t="s">
        <v>606</v>
      </c>
      <c r="Q4523" s="13" t="s">
        <v>606</v>
      </c>
      <c r="R4523" s="13"/>
      <c r="S4523" s="13"/>
      <c r="T4523" s="10">
        <v>30</v>
      </c>
      <c r="U4523" s="9" t="s">
        <v>4432</v>
      </c>
      <c r="V4523" s="9" t="s">
        <v>4430</v>
      </c>
      <c r="W4523" s="13" t="s">
        <v>82</v>
      </c>
    </row>
    <row r="4524" spans="1:23" x14ac:dyDescent="0.3">
      <c r="A4524" s="7" t="s">
        <v>4428</v>
      </c>
      <c r="B4524" s="14">
        <v>28172</v>
      </c>
      <c r="C4524" s="14">
        <v>491201</v>
      </c>
      <c r="D4524" s="14">
        <v>27766</v>
      </c>
      <c r="E4524" s="6">
        <f>COUNTIF($D$3:$D$6372,D4524)</f>
        <v>1</v>
      </c>
      <c r="F4524" s="45" t="s">
        <v>1129</v>
      </c>
      <c r="G4524" s="21" t="s">
        <v>2801</v>
      </c>
      <c r="H4524" s="54" t="s">
        <v>2801</v>
      </c>
      <c r="I4524" s="54" t="s">
        <v>2802</v>
      </c>
      <c r="J4524" s="14" t="s">
        <v>2608</v>
      </c>
      <c r="K4524" s="21" t="s">
        <v>2791</v>
      </c>
      <c r="L4524" s="14" t="s">
        <v>10</v>
      </c>
      <c r="M4524" s="13" t="s">
        <v>606</v>
      </c>
      <c r="N4524" s="13" t="s">
        <v>606</v>
      </c>
      <c r="O4524" s="13" t="s">
        <v>606</v>
      </c>
      <c r="P4524" s="13" t="s">
        <v>606</v>
      </c>
      <c r="Q4524" s="13" t="s">
        <v>606</v>
      </c>
      <c r="R4524" s="13"/>
      <c r="S4524" s="13"/>
      <c r="T4524" s="10">
        <v>15</v>
      </c>
      <c r="U4524" s="9" t="s">
        <v>4432</v>
      </c>
      <c r="V4524" s="9" t="s">
        <v>4430</v>
      </c>
      <c r="W4524" s="13" t="s">
        <v>82</v>
      </c>
    </row>
    <row r="4525" spans="1:23" x14ac:dyDescent="0.3">
      <c r="A4525" s="7" t="s">
        <v>4428</v>
      </c>
      <c r="B4525" s="14">
        <v>41192</v>
      </c>
      <c r="C4525" s="14">
        <v>10092</v>
      </c>
      <c r="D4525" s="14">
        <v>27772</v>
      </c>
      <c r="E4525" s="6">
        <f>COUNTIF($D$3:$D$6372,D4525)</f>
        <v>1</v>
      </c>
      <c r="F4525" s="45" t="s">
        <v>1129</v>
      </c>
      <c r="G4525" s="21" t="s">
        <v>2538</v>
      </c>
      <c r="H4525" s="54" t="s">
        <v>2538</v>
      </c>
      <c r="I4525" s="54" t="s">
        <v>2539</v>
      </c>
      <c r="J4525" s="14" t="s">
        <v>2341</v>
      </c>
      <c r="K4525" s="21" t="s">
        <v>2537</v>
      </c>
      <c r="L4525" s="14" t="s">
        <v>10</v>
      </c>
      <c r="M4525" s="13" t="s">
        <v>606</v>
      </c>
      <c r="N4525" s="13" t="s">
        <v>606</v>
      </c>
      <c r="O4525" s="13" t="s">
        <v>606</v>
      </c>
      <c r="P4525" s="13" t="s">
        <v>606</v>
      </c>
      <c r="Q4525" s="13" t="s">
        <v>606</v>
      </c>
      <c r="R4525" s="13"/>
      <c r="S4525" s="13"/>
      <c r="T4525" s="10">
        <v>30</v>
      </c>
      <c r="U4525" s="9" t="s">
        <v>4432</v>
      </c>
      <c r="V4525" s="9" t="s">
        <v>4429</v>
      </c>
      <c r="W4525" s="13" t="s">
        <v>26</v>
      </c>
    </row>
    <row r="4526" spans="1:23" x14ac:dyDescent="0.3">
      <c r="A4526" s="7" t="s">
        <v>4428</v>
      </c>
      <c r="B4526" s="14">
        <v>34493</v>
      </c>
      <c r="C4526" s="14">
        <v>6275</v>
      </c>
      <c r="D4526" s="14">
        <v>27803</v>
      </c>
      <c r="E4526" s="6">
        <f>COUNTIF($D$3:$D$6372,D4526)</f>
        <v>1</v>
      </c>
      <c r="F4526" s="45" t="s">
        <v>1129</v>
      </c>
      <c r="G4526" s="21" t="s">
        <v>2082</v>
      </c>
      <c r="H4526" s="54" t="s">
        <v>2082</v>
      </c>
      <c r="I4526" s="54" t="s">
        <v>2083</v>
      </c>
      <c r="J4526" s="14" t="s">
        <v>2034</v>
      </c>
      <c r="K4526" s="21" t="s">
        <v>2079</v>
      </c>
      <c r="L4526" s="14" t="s">
        <v>10</v>
      </c>
      <c r="M4526" s="13" t="s">
        <v>606</v>
      </c>
      <c r="N4526" s="13" t="s">
        <v>606</v>
      </c>
      <c r="O4526" s="13" t="s">
        <v>606</v>
      </c>
      <c r="P4526" s="13" t="s">
        <v>606</v>
      </c>
      <c r="Q4526" s="13" t="s">
        <v>606</v>
      </c>
      <c r="R4526" s="13"/>
      <c r="S4526" s="13"/>
      <c r="T4526" s="10">
        <v>25</v>
      </c>
      <c r="U4526" s="9" t="s">
        <v>4432</v>
      </c>
      <c r="V4526" s="9" t="s">
        <v>4429</v>
      </c>
      <c r="W4526" s="13" t="s">
        <v>26</v>
      </c>
    </row>
    <row r="4527" spans="1:23" x14ac:dyDescent="0.3">
      <c r="A4527" s="7" t="s">
        <v>4428</v>
      </c>
      <c r="B4527" s="14">
        <v>37622</v>
      </c>
      <c r="C4527" s="14">
        <v>11517</v>
      </c>
      <c r="D4527" s="14">
        <v>27899</v>
      </c>
      <c r="E4527" s="6">
        <f>COUNTIF($D$3:$D$6372,D4527)</f>
        <v>1</v>
      </c>
      <c r="F4527" s="45" t="s">
        <v>1653</v>
      </c>
      <c r="G4527" s="21" t="s">
        <v>2405</v>
      </c>
      <c r="H4527" s="54" t="s">
        <v>2405</v>
      </c>
      <c r="I4527" s="54" t="s">
        <v>2406</v>
      </c>
      <c r="J4527" s="14" t="s">
        <v>2341</v>
      </c>
      <c r="K4527" s="21" t="s">
        <v>2407</v>
      </c>
      <c r="L4527" s="14" t="s">
        <v>10</v>
      </c>
      <c r="M4527" s="13" t="s">
        <v>606</v>
      </c>
      <c r="N4527" s="13" t="s">
        <v>606</v>
      </c>
      <c r="O4527" s="13" t="s">
        <v>606</v>
      </c>
      <c r="P4527" s="13" t="s">
        <v>606</v>
      </c>
      <c r="Q4527" s="13" t="s">
        <v>606</v>
      </c>
      <c r="R4527" s="13"/>
      <c r="S4527" s="13"/>
      <c r="T4527" s="10">
        <v>25</v>
      </c>
      <c r="U4527" s="9" t="s">
        <v>4432</v>
      </c>
      <c r="V4527" s="9" t="s">
        <v>4429</v>
      </c>
      <c r="W4527" s="13" t="s">
        <v>26</v>
      </c>
    </row>
    <row r="4528" spans="1:23" x14ac:dyDescent="0.3">
      <c r="A4528" s="7" t="s">
        <v>4428</v>
      </c>
      <c r="B4528" s="14">
        <v>27906</v>
      </c>
      <c r="C4528" s="14">
        <v>472226</v>
      </c>
      <c r="D4528" s="14">
        <v>27930</v>
      </c>
      <c r="E4528" s="6">
        <f>COUNTIF($D$3:$D$6372,D4528)</f>
        <v>1</v>
      </c>
      <c r="F4528" s="45" t="s">
        <v>590</v>
      </c>
      <c r="G4528" s="21" t="s">
        <v>2976</v>
      </c>
      <c r="H4528" s="54" t="s">
        <v>2976</v>
      </c>
      <c r="I4528" s="54" t="s">
        <v>2977</v>
      </c>
      <c r="J4528" s="14" t="s">
        <v>2870</v>
      </c>
      <c r="K4528" s="21" t="s">
        <v>2972</v>
      </c>
      <c r="L4528" s="14" t="s">
        <v>10</v>
      </c>
      <c r="M4528" s="13" t="s">
        <v>606</v>
      </c>
      <c r="N4528" s="13" t="s">
        <v>606</v>
      </c>
      <c r="O4528" s="13" t="s">
        <v>606</v>
      </c>
      <c r="P4528" s="13" t="s">
        <v>606</v>
      </c>
      <c r="Q4528" s="13" t="s">
        <v>606</v>
      </c>
      <c r="R4528" s="13"/>
      <c r="S4528" s="13"/>
      <c r="T4528" s="10">
        <v>30</v>
      </c>
      <c r="U4528" s="9" t="s">
        <v>4432</v>
      </c>
      <c r="V4528" s="9" t="s">
        <v>4429</v>
      </c>
      <c r="W4528" s="13" t="s">
        <v>26</v>
      </c>
    </row>
    <row r="4529" spans="1:23" x14ac:dyDescent="0.3">
      <c r="A4529" s="7" t="s">
        <v>4428</v>
      </c>
      <c r="B4529" s="14">
        <v>42795</v>
      </c>
      <c r="C4529" s="14">
        <v>1021704</v>
      </c>
      <c r="D4529" s="14">
        <v>27932</v>
      </c>
      <c r="E4529" s="6">
        <f>COUNTIF($D$3:$D$6372,D4529)</f>
        <v>1</v>
      </c>
      <c r="F4529" s="45" t="s">
        <v>590</v>
      </c>
      <c r="G4529" s="21" t="s">
        <v>3731</v>
      </c>
      <c r="H4529" s="54" t="s">
        <v>3731</v>
      </c>
      <c r="I4529" s="54" t="s">
        <v>3732</v>
      </c>
      <c r="J4529" s="14" t="s">
        <v>3721</v>
      </c>
      <c r="K4529" s="21" t="s">
        <v>3733</v>
      </c>
      <c r="L4529" s="14" t="s">
        <v>10</v>
      </c>
      <c r="M4529" s="13" t="s">
        <v>606</v>
      </c>
      <c r="N4529" s="13" t="s">
        <v>606</v>
      </c>
      <c r="O4529" s="13" t="s">
        <v>606</v>
      </c>
      <c r="P4529" s="13" t="s">
        <v>606</v>
      </c>
      <c r="Q4529" s="13" t="s">
        <v>606</v>
      </c>
      <c r="R4529" s="13"/>
      <c r="S4529" s="13"/>
      <c r="T4529" s="10">
        <v>30</v>
      </c>
      <c r="U4529" s="9" t="s">
        <v>4432</v>
      </c>
      <c r="V4529" s="9" t="s">
        <v>4430</v>
      </c>
      <c r="W4529" s="13" t="s">
        <v>82</v>
      </c>
    </row>
    <row r="4530" spans="1:23" x14ac:dyDescent="0.3">
      <c r="A4530" s="7" t="s">
        <v>4428</v>
      </c>
      <c r="B4530" s="14">
        <v>18580</v>
      </c>
      <c r="C4530" s="14">
        <v>49783</v>
      </c>
      <c r="D4530" s="14">
        <v>27941</v>
      </c>
      <c r="E4530" s="6">
        <f>COUNTIF($D$3:$D$6372,D4530)</f>
        <v>1</v>
      </c>
      <c r="F4530" s="45" t="s">
        <v>1129</v>
      </c>
      <c r="G4530" s="21" t="s">
        <v>2041</v>
      </c>
      <c r="H4530" s="54" t="s">
        <v>2041</v>
      </c>
      <c r="I4530" s="54" t="s">
        <v>2042</v>
      </c>
      <c r="J4530" s="14" t="s">
        <v>2034</v>
      </c>
      <c r="K4530" s="21" t="s">
        <v>2069</v>
      </c>
      <c r="L4530" s="14" t="s">
        <v>10</v>
      </c>
      <c r="M4530" s="13" t="s">
        <v>606</v>
      </c>
      <c r="N4530" s="13" t="s">
        <v>606</v>
      </c>
      <c r="O4530" s="13" t="s">
        <v>606</v>
      </c>
      <c r="P4530" s="13" t="s">
        <v>606</v>
      </c>
      <c r="Q4530" s="13" t="s">
        <v>606</v>
      </c>
      <c r="R4530" s="13"/>
      <c r="S4530" s="13"/>
      <c r="T4530" s="10">
        <v>25</v>
      </c>
      <c r="U4530" s="9" t="s">
        <v>4432</v>
      </c>
      <c r="V4530" s="9" t="s">
        <v>4430</v>
      </c>
      <c r="W4530" s="13" t="s">
        <v>82</v>
      </c>
    </row>
    <row r="4531" spans="1:23" x14ac:dyDescent="0.3">
      <c r="A4531" s="7" t="s">
        <v>4428</v>
      </c>
      <c r="B4531" s="14">
        <v>29687</v>
      </c>
      <c r="C4531" s="14">
        <v>541634</v>
      </c>
      <c r="D4531" s="14">
        <v>27945</v>
      </c>
      <c r="E4531" s="6">
        <f>COUNTIF($D$3:$D$6372,D4531)</f>
        <v>1</v>
      </c>
      <c r="F4531" s="45" t="s">
        <v>1129</v>
      </c>
      <c r="G4531" s="21" t="s">
        <v>2256</v>
      </c>
      <c r="H4531" s="54" t="s">
        <v>2256</v>
      </c>
      <c r="I4531" s="54" t="s">
        <v>2257</v>
      </c>
      <c r="J4531" s="14" t="s">
        <v>2034</v>
      </c>
      <c r="K4531" s="21" t="s">
        <v>2247</v>
      </c>
      <c r="L4531" s="14" t="s">
        <v>10</v>
      </c>
      <c r="M4531" s="13" t="s">
        <v>606</v>
      </c>
      <c r="N4531" s="13" t="s">
        <v>606</v>
      </c>
      <c r="O4531" s="13" t="s">
        <v>606</v>
      </c>
      <c r="P4531" s="13" t="s">
        <v>606</v>
      </c>
      <c r="Q4531" s="13" t="s">
        <v>606</v>
      </c>
      <c r="R4531" s="13"/>
      <c r="S4531" s="13"/>
      <c r="T4531" s="10">
        <v>30</v>
      </c>
      <c r="U4531" s="9" t="s">
        <v>4432</v>
      </c>
      <c r="V4531" s="9" t="s">
        <v>4430</v>
      </c>
      <c r="W4531" s="13" t="s">
        <v>82</v>
      </c>
    </row>
    <row r="4532" spans="1:23" x14ac:dyDescent="0.3">
      <c r="A4532" s="7" t="s">
        <v>4428</v>
      </c>
      <c r="B4532" s="14">
        <v>18580</v>
      </c>
      <c r="C4532" s="14">
        <v>49783</v>
      </c>
      <c r="D4532" s="14">
        <v>27949</v>
      </c>
      <c r="E4532" s="6">
        <f>COUNTIF($D$3:$D$6372,D4532)</f>
        <v>1</v>
      </c>
      <c r="F4532" s="45" t="s">
        <v>1129</v>
      </c>
      <c r="G4532" s="21" t="s">
        <v>2032</v>
      </c>
      <c r="H4532" s="54" t="s">
        <v>2032</v>
      </c>
      <c r="I4532" s="54" t="s">
        <v>2033</v>
      </c>
      <c r="J4532" s="14" t="s">
        <v>2034</v>
      </c>
      <c r="K4532" s="21" t="s">
        <v>2035</v>
      </c>
      <c r="L4532" s="14" t="s">
        <v>10</v>
      </c>
      <c r="M4532" s="13" t="s">
        <v>606</v>
      </c>
      <c r="N4532" s="13" t="s">
        <v>606</v>
      </c>
      <c r="O4532" s="13" t="s">
        <v>606</v>
      </c>
      <c r="P4532" s="13" t="s">
        <v>606</v>
      </c>
      <c r="Q4532" s="13" t="s">
        <v>606</v>
      </c>
      <c r="R4532" s="13"/>
      <c r="S4532" s="13"/>
      <c r="T4532" s="10">
        <v>25</v>
      </c>
      <c r="U4532" s="9" t="s">
        <v>4432</v>
      </c>
      <c r="V4532" s="9" t="s">
        <v>4430</v>
      </c>
      <c r="W4532" s="13" t="s">
        <v>82</v>
      </c>
    </row>
    <row r="4533" spans="1:23" x14ac:dyDescent="0.3">
      <c r="A4533" s="7" t="s">
        <v>4428</v>
      </c>
      <c r="B4533" s="14">
        <v>18580</v>
      </c>
      <c r="C4533" s="14">
        <v>49783</v>
      </c>
      <c r="D4533" s="14">
        <v>27953</v>
      </c>
      <c r="E4533" s="6">
        <f>COUNTIF($D$3:$D$6372,D4533)</f>
        <v>1</v>
      </c>
      <c r="F4533" s="45" t="s">
        <v>1129</v>
      </c>
      <c r="G4533" s="21" t="s">
        <v>2041</v>
      </c>
      <c r="H4533" s="54" t="s">
        <v>2041</v>
      </c>
      <c r="I4533" s="54" t="s">
        <v>2042</v>
      </c>
      <c r="J4533" s="14" t="s">
        <v>2034</v>
      </c>
      <c r="K4533" s="21" t="s">
        <v>2058</v>
      </c>
      <c r="L4533" s="14" t="s">
        <v>10</v>
      </c>
      <c r="M4533" s="13" t="s">
        <v>606</v>
      </c>
      <c r="N4533" s="13" t="s">
        <v>606</v>
      </c>
      <c r="O4533" s="13" t="s">
        <v>606</v>
      </c>
      <c r="P4533" s="13" t="s">
        <v>606</v>
      </c>
      <c r="Q4533" s="13" t="s">
        <v>606</v>
      </c>
      <c r="R4533" s="13"/>
      <c r="S4533" s="13"/>
      <c r="T4533" s="10">
        <v>25</v>
      </c>
      <c r="U4533" s="9" t="s">
        <v>4432</v>
      </c>
      <c r="V4533" s="9" t="s">
        <v>4430</v>
      </c>
      <c r="W4533" s="13" t="s">
        <v>82</v>
      </c>
    </row>
    <row r="4534" spans="1:23" x14ac:dyDescent="0.3">
      <c r="A4534" s="7" t="s">
        <v>4428</v>
      </c>
      <c r="B4534" s="14">
        <v>24455</v>
      </c>
      <c r="C4534" s="14">
        <v>1005274</v>
      </c>
      <c r="D4534" s="14">
        <v>28004</v>
      </c>
      <c r="E4534" s="6">
        <f>COUNTIF($D$3:$D$6372,D4534)</f>
        <v>1</v>
      </c>
      <c r="F4534" s="45" t="s">
        <v>2616</v>
      </c>
      <c r="G4534" s="21" t="s">
        <v>2617</v>
      </c>
      <c r="H4534" s="54" t="s">
        <v>2617</v>
      </c>
      <c r="I4534" s="54" t="s">
        <v>2618</v>
      </c>
      <c r="J4534" s="14" t="s">
        <v>2608</v>
      </c>
      <c r="K4534" s="21" t="s">
        <v>2619</v>
      </c>
      <c r="L4534" s="14" t="s">
        <v>10</v>
      </c>
      <c r="M4534" s="13" t="s">
        <v>606</v>
      </c>
      <c r="N4534" s="13" t="s">
        <v>606</v>
      </c>
      <c r="O4534" s="13" t="s">
        <v>606</v>
      </c>
      <c r="P4534" s="13" t="s">
        <v>606</v>
      </c>
      <c r="Q4534" s="13" t="s">
        <v>606</v>
      </c>
      <c r="R4534" s="13"/>
      <c r="S4534" s="13"/>
      <c r="T4534" s="10">
        <v>15</v>
      </c>
      <c r="U4534" s="9" t="s">
        <v>4432</v>
      </c>
      <c r="V4534" s="9" t="s">
        <v>4430</v>
      </c>
      <c r="W4534" s="13" t="s">
        <v>82</v>
      </c>
    </row>
    <row r="4535" spans="1:23" x14ac:dyDescent="0.3">
      <c r="A4535" s="7" t="s">
        <v>4428</v>
      </c>
      <c r="B4535" s="14">
        <v>18580</v>
      </c>
      <c r="C4535" s="14">
        <v>49783</v>
      </c>
      <c r="D4535" s="14">
        <v>28111</v>
      </c>
      <c r="E4535" s="6">
        <f>COUNTIF($D$3:$D$6372,D4535)</f>
        <v>1</v>
      </c>
      <c r="F4535" s="45" t="s">
        <v>1129</v>
      </c>
      <c r="G4535" s="21" t="s">
        <v>2041</v>
      </c>
      <c r="H4535" s="54" t="s">
        <v>2041</v>
      </c>
      <c r="I4535" s="54" t="s">
        <v>2042</v>
      </c>
      <c r="J4535" s="14" t="s">
        <v>2034</v>
      </c>
      <c r="K4535" s="21" t="s">
        <v>2058</v>
      </c>
      <c r="L4535" s="14" t="s">
        <v>10</v>
      </c>
      <c r="M4535" s="13" t="s">
        <v>606</v>
      </c>
      <c r="N4535" s="13" t="s">
        <v>606</v>
      </c>
      <c r="O4535" s="13" t="s">
        <v>606</v>
      </c>
      <c r="P4535" s="13" t="s">
        <v>606</v>
      </c>
      <c r="Q4535" s="13" t="s">
        <v>606</v>
      </c>
      <c r="R4535" s="13"/>
      <c r="S4535" s="13"/>
      <c r="T4535" s="10">
        <v>25</v>
      </c>
      <c r="U4535" s="9" t="s">
        <v>4432</v>
      </c>
      <c r="V4535" s="9" t="s">
        <v>4430</v>
      </c>
      <c r="W4535" s="13" t="s">
        <v>82</v>
      </c>
    </row>
    <row r="4536" spans="1:23" x14ac:dyDescent="0.3">
      <c r="A4536" s="7" t="s">
        <v>4428</v>
      </c>
      <c r="B4536" s="14">
        <v>18580</v>
      </c>
      <c r="C4536" s="14">
        <v>49783</v>
      </c>
      <c r="D4536" s="14">
        <v>28132</v>
      </c>
      <c r="E4536" s="6">
        <f>COUNTIF($D$3:$D$6372,D4536)</f>
        <v>1</v>
      </c>
      <c r="F4536" s="45" t="s">
        <v>1129</v>
      </c>
      <c r="G4536" s="21" t="s">
        <v>2041</v>
      </c>
      <c r="H4536" s="54" t="s">
        <v>2041</v>
      </c>
      <c r="I4536" s="54" t="s">
        <v>2042</v>
      </c>
      <c r="J4536" s="14" t="s">
        <v>2034</v>
      </c>
      <c r="K4536" s="21" t="s">
        <v>2058</v>
      </c>
      <c r="L4536" s="14" t="s">
        <v>10</v>
      </c>
      <c r="M4536" s="13" t="s">
        <v>606</v>
      </c>
      <c r="N4536" s="13" t="s">
        <v>606</v>
      </c>
      <c r="O4536" s="13" t="s">
        <v>606</v>
      </c>
      <c r="P4536" s="13" t="s">
        <v>606</v>
      </c>
      <c r="Q4536" s="13" t="s">
        <v>606</v>
      </c>
      <c r="R4536" s="13"/>
      <c r="S4536" s="13"/>
      <c r="T4536" s="10">
        <v>25</v>
      </c>
      <c r="U4536" s="9" t="s">
        <v>4432</v>
      </c>
      <c r="V4536" s="9" t="s">
        <v>4430</v>
      </c>
      <c r="W4536" s="13" t="s">
        <v>82</v>
      </c>
    </row>
    <row r="4537" spans="1:23" x14ac:dyDescent="0.3">
      <c r="A4537" s="7" t="s">
        <v>4428</v>
      </c>
      <c r="B4537" s="14">
        <v>29807</v>
      </c>
      <c r="C4537" s="14">
        <v>755328</v>
      </c>
      <c r="D4537" s="14">
        <v>28163</v>
      </c>
      <c r="E4537" s="6">
        <f>COUNTIF($D$3:$D$6372,D4537)</f>
        <v>1</v>
      </c>
      <c r="F4537" s="45" t="s">
        <v>1728</v>
      </c>
      <c r="G4537" s="21" t="s">
        <v>2423</v>
      </c>
      <c r="H4537" s="54" t="s">
        <v>2423</v>
      </c>
      <c r="I4537" s="54" t="s">
        <v>2424</v>
      </c>
      <c r="J4537" s="14" t="s">
        <v>2341</v>
      </c>
      <c r="K4537" s="21" t="s">
        <v>2422</v>
      </c>
      <c r="L4537" s="14" t="s">
        <v>10</v>
      </c>
      <c r="M4537" s="13" t="s">
        <v>606</v>
      </c>
      <c r="N4537" s="13" t="s">
        <v>606</v>
      </c>
      <c r="O4537" s="13" t="s">
        <v>606</v>
      </c>
      <c r="P4537" s="13" t="s">
        <v>606</v>
      </c>
      <c r="Q4537" s="13" t="s">
        <v>606</v>
      </c>
      <c r="R4537" s="13"/>
      <c r="S4537" s="13"/>
      <c r="T4537" s="10">
        <v>27</v>
      </c>
      <c r="U4537" s="13" t="s">
        <v>601</v>
      </c>
      <c r="V4537" s="9" t="s">
        <v>4429</v>
      </c>
      <c r="W4537" s="13" t="s">
        <v>26</v>
      </c>
    </row>
    <row r="4538" spans="1:23" x14ac:dyDescent="0.3">
      <c r="A4538" s="7" t="s">
        <v>4428</v>
      </c>
      <c r="B4538" s="14">
        <v>31548</v>
      </c>
      <c r="C4538" s="14">
        <v>18444</v>
      </c>
      <c r="D4538" s="14">
        <v>28344</v>
      </c>
      <c r="E4538" s="6">
        <f>COUNTIF($D$3:$D$6372,D4538)</f>
        <v>1</v>
      </c>
      <c r="F4538" s="45" t="s">
        <v>1653</v>
      </c>
      <c r="G4538" s="21" t="s">
        <v>3841</v>
      </c>
      <c r="H4538" s="54" t="s">
        <v>3841</v>
      </c>
      <c r="I4538" s="54" t="s">
        <v>3842</v>
      </c>
      <c r="J4538" s="14" t="s">
        <v>3843</v>
      </c>
      <c r="K4538" s="21" t="s">
        <v>3877</v>
      </c>
      <c r="L4538" s="14" t="s">
        <v>10</v>
      </c>
      <c r="M4538" s="13" t="s">
        <v>606</v>
      </c>
      <c r="N4538" s="13" t="s">
        <v>606</v>
      </c>
      <c r="O4538" s="13" t="s">
        <v>606</v>
      </c>
      <c r="P4538" s="13" t="s">
        <v>606</v>
      </c>
      <c r="Q4538" s="13" t="s">
        <v>606</v>
      </c>
      <c r="R4538" s="13"/>
      <c r="S4538" s="13"/>
      <c r="T4538" s="10">
        <v>30</v>
      </c>
      <c r="U4538" s="9" t="s">
        <v>4432</v>
      </c>
      <c r="V4538" s="9" t="s">
        <v>4430</v>
      </c>
      <c r="W4538" s="13" t="s">
        <v>82</v>
      </c>
    </row>
    <row r="4539" spans="1:23" x14ac:dyDescent="0.3">
      <c r="A4539" s="7" t="s">
        <v>4428</v>
      </c>
      <c r="B4539" s="14">
        <v>3119</v>
      </c>
      <c r="C4539" s="14">
        <v>8048</v>
      </c>
      <c r="D4539" s="14">
        <v>28345</v>
      </c>
      <c r="E4539" s="6">
        <f>COUNTIF($D$3:$D$6372,D4539)</f>
        <v>1</v>
      </c>
      <c r="F4539" s="45" t="s">
        <v>593</v>
      </c>
      <c r="G4539" s="21" t="s">
        <v>2819</v>
      </c>
      <c r="H4539" s="54" t="s">
        <v>2819</v>
      </c>
      <c r="I4539" s="54" t="s">
        <v>2633</v>
      </c>
      <c r="J4539" s="14" t="s">
        <v>2608</v>
      </c>
      <c r="K4539" s="21" t="s">
        <v>2813</v>
      </c>
      <c r="L4539" s="14" t="s">
        <v>10</v>
      </c>
      <c r="M4539" s="13" t="s">
        <v>606</v>
      </c>
      <c r="N4539" s="13" t="s">
        <v>606</v>
      </c>
      <c r="O4539" s="13" t="s">
        <v>606</v>
      </c>
      <c r="P4539" s="13" t="s">
        <v>606</v>
      </c>
      <c r="Q4539" s="13" t="s">
        <v>606</v>
      </c>
      <c r="R4539" s="13"/>
      <c r="S4539" s="13"/>
      <c r="T4539" s="10">
        <v>30</v>
      </c>
      <c r="U4539" s="9" t="s">
        <v>4432</v>
      </c>
      <c r="V4539" s="9" t="s">
        <v>4429</v>
      </c>
      <c r="W4539" s="13" t="s">
        <v>26</v>
      </c>
    </row>
    <row r="4540" spans="1:23" x14ac:dyDescent="0.3">
      <c r="A4540" s="7" t="s">
        <v>4428</v>
      </c>
      <c r="B4540" s="14">
        <v>24365</v>
      </c>
      <c r="C4540" s="14">
        <v>9086</v>
      </c>
      <c r="D4540" s="14">
        <v>28402</v>
      </c>
      <c r="E4540" s="6">
        <f>COUNTIF($D$3:$D$6372,D4540)</f>
        <v>1</v>
      </c>
      <c r="F4540" s="45" t="s">
        <v>1728</v>
      </c>
      <c r="G4540" s="21" t="s">
        <v>1729</v>
      </c>
      <c r="H4540" s="54" t="s">
        <v>1729</v>
      </c>
      <c r="I4540" s="54" t="s">
        <v>1730</v>
      </c>
      <c r="J4540" s="14" t="s">
        <v>1726</v>
      </c>
      <c r="K4540" s="21" t="s">
        <v>1731</v>
      </c>
      <c r="L4540" s="14" t="s">
        <v>10</v>
      </c>
      <c r="M4540" s="13" t="s">
        <v>606</v>
      </c>
      <c r="N4540" s="13" t="s">
        <v>606</v>
      </c>
      <c r="O4540" s="13" t="s">
        <v>606</v>
      </c>
      <c r="P4540" s="13" t="s">
        <v>606</v>
      </c>
      <c r="Q4540" s="13" t="s">
        <v>606</v>
      </c>
      <c r="R4540" s="13"/>
      <c r="S4540" s="13"/>
      <c r="T4540" s="10">
        <v>30</v>
      </c>
      <c r="U4540" s="9" t="s">
        <v>4432</v>
      </c>
      <c r="V4540" s="9" t="s">
        <v>4430</v>
      </c>
      <c r="W4540" s="13" t="s">
        <v>82</v>
      </c>
    </row>
    <row r="4541" spans="1:23" x14ac:dyDescent="0.3">
      <c r="A4541" s="7" t="s">
        <v>4428</v>
      </c>
      <c r="B4541" s="14">
        <v>22743</v>
      </c>
      <c r="C4541" s="14">
        <v>93732</v>
      </c>
      <c r="D4541" s="14">
        <v>28454</v>
      </c>
      <c r="E4541" s="6">
        <f>COUNTIF($D$3:$D$6372,D4541)</f>
        <v>1</v>
      </c>
      <c r="F4541" s="45" t="s">
        <v>583</v>
      </c>
      <c r="G4541" s="21" t="s">
        <v>3411</v>
      </c>
      <c r="H4541" s="54" t="s">
        <v>3411</v>
      </c>
      <c r="I4541" s="54" t="s">
        <v>3412</v>
      </c>
      <c r="J4541" s="14" t="s">
        <v>3134</v>
      </c>
      <c r="K4541" s="21" t="s">
        <v>3384</v>
      </c>
      <c r="L4541" s="14" t="s">
        <v>10</v>
      </c>
      <c r="M4541" s="13" t="s">
        <v>606</v>
      </c>
      <c r="N4541" s="13" t="s">
        <v>606</v>
      </c>
      <c r="O4541" s="13" t="s">
        <v>606</v>
      </c>
      <c r="P4541" s="13" t="s">
        <v>606</v>
      </c>
      <c r="Q4541" s="13" t="s">
        <v>606</v>
      </c>
      <c r="R4541" s="13"/>
      <c r="S4541" s="13"/>
      <c r="T4541" s="10">
        <v>10</v>
      </c>
      <c r="U4541" s="9" t="s">
        <v>4432</v>
      </c>
      <c r="V4541" s="9" t="s">
        <v>4431</v>
      </c>
      <c r="W4541" s="13" t="s">
        <v>26</v>
      </c>
    </row>
    <row r="4542" spans="1:23" x14ac:dyDescent="0.3">
      <c r="A4542" s="7" t="s">
        <v>4428</v>
      </c>
      <c r="B4542" s="14">
        <v>35477</v>
      </c>
      <c r="C4542" s="14">
        <v>35614</v>
      </c>
      <c r="D4542" s="14">
        <v>28501</v>
      </c>
      <c r="E4542" s="6">
        <f>COUNTIF($D$3:$D$6372,D4542)</f>
        <v>1</v>
      </c>
      <c r="F4542" s="45" t="s">
        <v>1129</v>
      </c>
      <c r="G4542" s="21" t="s">
        <v>2014</v>
      </c>
      <c r="H4542" s="54" t="s">
        <v>2014</v>
      </c>
      <c r="I4542" s="54" t="s">
        <v>2015</v>
      </c>
      <c r="J4542" s="14" t="s">
        <v>1726</v>
      </c>
      <c r="K4542" s="21" t="s">
        <v>2016</v>
      </c>
      <c r="L4542" s="14" t="s">
        <v>10</v>
      </c>
      <c r="M4542" s="13" t="s">
        <v>606</v>
      </c>
      <c r="N4542" s="13" t="s">
        <v>606</v>
      </c>
      <c r="O4542" s="13" t="s">
        <v>606</v>
      </c>
      <c r="P4542" s="13" t="s">
        <v>606</v>
      </c>
      <c r="Q4542" s="13" t="s">
        <v>606</v>
      </c>
      <c r="R4542" s="13"/>
      <c r="S4542" s="13"/>
      <c r="T4542" s="10">
        <v>30</v>
      </c>
      <c r="U4542" s="9" t="s">
        <v>4432</v>
      </c>
      <c r="V4542" s="9" t="s">
        <v>4430</v>
      </c>
      <c r="W4542" s="13" t="s">
        <v>82</v>
      </c>
    </row>
    <row r="4543" spans="1:23" x14ac:dyDescent="0.3">
      <c r="A4543" s="7" t="s">
        <v>4428</v>
      </c>
      <c r="B4543" s="14">
        <v>42297</v>
      </c>
      <c r="C4543" s="14">
        <v>32198</v>
      </c>
      <c r="D4543" s="14">
        <v>28504</v>
      </c>
      <c r="E4543" s="6">
        <f>COUNTIF($D$3:$D$6372,D4543)</f>
        <v>1</v>
      </c>
      <c r="F4543" s="45" t="s">
        <v>1129</v>
      </c>
      <c r="G4543" s="21" t="s">
        <v>2793</v>
      </c>
      <c r="H4543" s="54" t="s">
        <v>2793</v>
      </c>
      <c r="I4543" s="54" t="s">
        <v>2794</v>
      </c>
      <c r="J4543" s="14" t="s">
        <v>2608</v>
      </c>
      <c r="K4543" s="21" t="s">
        <v>2791</v>
      </c>
      <c r="L4543" s="14" t="s">
        <v>10</v>
      </c>
      <c r="M4543" s="13" t="s">
        <v>606</v>
      </c>
      <c r="N4543" s="13" t="s">
        <v>606</v>
      </c>
      <c r="O4543" s="13" t="s">
        <v>606</v>
      </c>
      <c r="P4543" s="13" t="s">
        <v>606</v>
      </c>
      <c r="Q4543" s="13" t="s">
        <v>606</v>
      </c>
      <c r="R4543" s="13"/>
      <c r="S4543" s="13"/>
      <c r="T4543" s="10">
        <v>30</v>
      </c>
      <c r="U4543" s="9" t="s">
        <v>4432</v>
      </c>
      <c r="V4543" s="9" t="s">
        <v>4430</v>
      </c>
      <c r="W4543" s="13" t="s">
        <v>82</v>
      </c>
    </row>
    <row r="4544" spans="1:23" x14ac:dyDescent="0.3">
      <c r="A4544" s="7" t="s">
        <v>4428</v>
      </c>
      <c r="B4544" s="14">
        <v>18580</v>
      </c>
      <c r="C4544" s="14">
        <v>49783</v>
      </c>
      <c r="D4544" s="14">
        <v>28508</v>
      </c>
      <c r="E4544" s="6">
        <f>COUNTIF($D$3:$D$6372,D4544)</f>
        <v>1</v>
      </c>
      <c r="F4544" s="45" t="s">
        <v>1129</v>
      </c>
      <c r="G4544" s="21" t="s">
        <v>2041</v>
      </c>
      <c r="H4544" s="54" t="s">
        <v>2041</v>
      </c>
      <c r="I4544" s="54" t="s">
        <v>2042</v>
      </c>
      <c r="J4544" s="14" t="s">
        <v>2034</v>
      </c>
      <c r="K4544" s="21" t="s">
        <v>2072</v>
      </c>
      <c r="L4544" s="14" t="s">
        <v>10</v>
      </c>
      <c r="M4544" s="13" t="s">
        <v>606</v>
      </c>
      <c r="N4544" s="13" t="s">
        <v>606</v>
      </c>
      <c r="O4544" s="13" t="s">
        <v>606</v>
      </c>
      <c r="P4544" s="13" t="s">
        <v>606</v>
      </c>
      <c r="Q4544" s="13" t="s">
        <v>606</v>
      </c>
      <c r="R4544" s="13"/>
      <c r="S4544" s="13"/>
      <c r="T4544" s="10">
        <v>25</v>
      </c>
      <c r="U4544" s="9" t="s">
        <v>4432</v>
      </c>
      <c r="V4544" s="9" t="s">
        <v>4430</v>
      </c>
      <c r="W4544" s="13" t="s">
        <v>82</v>
      </c>
    </row>
    <row r="4545" spans="1:23" x14ac:dyDescent="0.3">
      <c r="A4545" s="7" t="s">
        <v>4428</v>
      </c>
      <c r="B4545" s="14">
        <v>29687</v>
      </c>
      <c r="C4545" s="14">
        <v>541634</v>
      </c>
      <c r="D4545" s="14">
        <v>28519</v>
      </c>
      <c r="E4545" s="6">
        <f>COUNTIF($D$3:$D$6372,D4545)</f>
        <v>1</v>
      </c>
      <c r="F4545" s="45" t="s">
        <v>1129</v>
      </c>
      <c r="G4545" s="21" t="s">
        <v>2256</v>
      </c>
      <c r="H4545" s="54" t="s">
        <v>2256</v>
      </c>
      <c r="I4545" s="54" t="s">
        <v>2257</v>
      </c>
      <c r="J4545" s="14" t="s">
        <v>2034</v>
      </c>
      <c r="K4545" s="21" t="s">
        <v>2247</v>
      </c>
      <c r="L4545" s="14" t="s">
        <v>10</v>
      </c>
      <c r="M4545" s="13" t="s">
        <v>606</v>
      </c>
      <c r="N4545" s="13" t="s">
        <v>606</v>
      </c>
      <c r="O4545" s="13" t="s">
        <v>606</v>
      </c>
      <c r="P4545" s="13" t="s">
        <v>606</v>
      </c>
      <c r="Q4545" s="13" t="s">
        <v>606</v>
      </c>
      <c r="R4545" s="13"/>
      <c r="S4545" s="13"/>
      <c r="T4545" s="10">
        <v>30</v>
      </c>
      <c r="U4545" s="9" t="s">
        <v>4432</v>
      </c>
      <c r="V4545" s="9" t="s">
        <v>4430</v>
      </c>
      <c r="W4545" s="13" t="s">
        <v>82</v>
      </c>
    </row>
    <row r="4546" spans="1:23" x14ac:dyDescent="0.3">
      <c r="A4546" s="7" t="s">
        <v>4428</v>
      </c>
      <c r="B4546" s="14">
        <v>28958</v>
      </c>
      <c r="C4546" s="14">
        <v>49783</v>
      </c>
      <c r="D4546" s="14">
        <v>28525</v>
      </c>
      <c r="E4546" s="6">
        <f>COUNTIF($D$3:$D$6372,D4546)</f>
        <v>1</v>
      </c>
      <c r="F4546" s="45" t="s">
        <v>1129</v>
      </c>
      <c r="G4546" s="21" t="s">
        <v>2041</v>
      </c>
      <c r="H4546" s="54" t="s">
        <v>2041</v>
      </c>
      <c r="I4546" s="54" t="s">
        <v>2042</v>
      </c>
      <c r="J4546" s="14" t="s">
        <v>2034</v>
      </c>
      <c r="K4546" s="21" t="s">
        <v>2043</v>
      </c>
      <c r="L4546" s="14" t="s">
        <v>10</v>
      </c>
      <c r="M4546" s="13" t="s">
        <v>606</v>
      </c>
      <c r="N4546" s="13" t="s">
        <v>606</v>
      </c>
      <c r="O4546" s="13" t="s">
        <v>606</v>
      </c>
      <c r="P4546" s="13" t="s">
        <v>606</v>
      </c>
      <c r="Q4546" s="13" t="s">
        <v>606</v>
      </c>
      <c r="R4546" s="13"/>
      <c r="S4546" s="13"/>
      <c r="T4546" s="10">
        <v>25</v>
      </c>
      <c r="U4546" s="9" t="s">
        <v>4432</v>
      </c>
      <c r="V4546" s="9" t="s">
        <v>4430</v>
      </c>
      <c r="W4546" s="13" t="s">
        <v>82</v>
      </c>
    </row>
    <row r="4547" spans="1:23" x14ac:dyDescent="0.3">
      <c r="A4547" s="7" t="s">
        <v>4428</v>
      </c>
      <c r="B4547" s="14">
        <v>18416</v>
      </c>
      <c r="C4547" s="14">
        <v>74578</v>
      </c>
      <c r="D4547" s="14">
        <v>28528</v>
      </c>
      <c r="E4547" s="6">
        <f>COUNTIF($D$3:$D$6372,D4547)</f>
        <v>1</v>
      </c>
      <c r="F4547" s="45" t="s">
        <v>1129</v>
      </c>
      <c r="G4547" s="21" t="s">
        <v>2041</v>
      </c>
      <c r="H4547" s="54" t="s">
        <v>2041</v>
      </c>
      <c r="I4547" s="54" t="s">
        <v>2042</v>
      </c>
      <c r="J4547" s="14" t="s">
        <v>2034</v>
      </c>
      <c r="K4547" s="21" t="s">
        <v>2043</v>
      </c>
      <c r="L4547" s="14" t="s">
        <v>10</v>
      </c>
      <c r="M4547" s="13" t="s">
        <v>606</v>
      </c>
      <c r="N4547" s="13" t="s">
        <v>606</v>
      </c>
      <c r="O4547" s="13" t="s">
        <v>606</v>
      </c>
      <c r="P4547" s="13" t="s">
        <v>606</v>
      </c>
      <c r="Q4547" s="13" t="s">
        <v>606</v>
      </c>
      <c r="R4547" s="13"/>
      <c r="S4547" s="13"/>
      <c r="T4547" s="10">
        <v>25</v>
      </c>
      <c r="U4547" s="9" t="s">
        <v>4432</v>
      </c>
      <c r="V4547" s="9" t="s">
        <v>4430</v>
      </c>
      <c r="W4547" s="13" t="s">
        <v>82</v>
      </c>
    </row>
    <row r="4548" spans="1:23" x14ac:dyDescent="0.3">
      <c r="A4548" s="7" t="s">
        <v>4428</v>
      </c>
      <c r="B4548" s="14">
        <v>31267</v>
      </c>
      <c r="C4548" s="14">
        <v>10094</v>
      </c>
      <c r="D4548" s="14">
        <v>28651</v>
      </c>
      <c r="E4548" s="6">
        <f>COUNTIF($D$3:$D$6372,D4548)</f>
        <v>1</v>
      </c>
      <c r="F4548" s="45" t="s">
        <v>1129</v>
      </c>
      <c r="G4548" s="21" t="s">
        <v>2120</v>
      </c>
      <c r="H4548" s="54" t="s">
        <v>2120</v>
      </c>
      <c r="I4548" s="54" t="s">
        <v>2119</v>
      </c>
      <c r="J4548" s="14" t="s">
        <v>2034</v>
      </c>
      <c r="K4548" s="21" t="s">
        <v>2111</v>
      </c>
      <c r="L4548" s="14" t="s">
        <v>10</v>
      </c>
      <c r="M4548" s="13" t="s">
        <v>606</v>
      </c>
      <c r="N4548" s="13" t="s">
        <v>606</v>
      </c>
      <c r="O4548" s="13" t="s">
        <v>606</v>
      </c>
      <c r="P4548" s="13" t="s">
        <v>606</v>
      </c>
      <c r="Q4548" s="13" t="s">
        <v>606</v>
      </c>
      <c r="R4548" s="13"/>
      <c r="S4548" s="13"/>
      <c r="T4548" s="10">
        <v>30</v>
      </c>
      <c r="U4548" s="9" t="s">
        <v>4432</v>
      </c>
      <c r="V4548" s="9" t="s">
        <v>4430</v>
      </c>
      <c r="W4548" s="13" t="s">
        <v>82</v>
      </c>
    </row>
    <row r="4549" spans="1:23" x14ac:dyDescent="0.3">
      <c r="A4549" s="7" t="s">
        <v>4428</v>
      </c>
      <c r="B4549" s="14">
        <v>35477</v>
      </c>
      <c r="C4549" s="14">
        <v>35614</v>
      </c>
      <c r="D4549" s="14">
        <v>28665</v>
      </c>
      <c r="E4549" s="6">
        <f>COUNTIF($D$3:$D$6372,D4549)</f>
        <v>1</v>
      </c>
      <c r="F4549" s="45" t="s">
        <v>1129</v>
      </c>
      <c r="G4549" s="21" t="s">
        <v>2014</v>
      </c>
      <c r="H4549" s="54" t="s">
        <v>2014</v>
      </c>
      <c r="I4549" s="54" t="s">
        <v>2015</v>
      </c>
      <c r="J4549" s="14" t="s">
        <v>1726</v>
      </c>
      <c r="K4549" s="21" t="s">
        <v>2016</v>
      </c>
      <c r="L4549" s="14" t="s">
        <v>10</v>
      </c>
      <c r="M4549" s="13" t="s">
        <v>606</v>
      </c>
      <c r="N4549" s="13" t="s">
        <v>606</v>
      </c>
      <c r="O4549" s="13" t="s">
        <v>606</v>
      </c>
      <c r="P4549" s="13" t="s">
        <v>606</v>
      </c>
      <c r="Q4549" s="13" t="s">
        <v>606</v>
      </c>
      <c r="R4549" s="13"/>
      <c r="S4549" s="13"/>
      <c r="T4549" s="10">
        <v>30</v>
      </c>
      <c r="U4549" s="9" t="s">
        <v>4432</v>
      </c>
      <c r="V4549" s="9" t="s">
        <v>4430</v>
      </c>
      <c r="W4549" s="13" t="s">
        <v>82</v>
      </c>
    </row>
    <row r="4550" spans="1:23" x14ac:dyDescent="0.3">
      <c r="A4550" s="7" t="s">
        <v>4428</v>
      </c>
      <c r="B4550" s="14">
        <v>35477</v>
      </c>
      <c r="C4550" s="14">
        <v>35614</v>
      </c>
      <c r="D4550" s="14">
        <v>28666</v>
      </c>
      <c r="E4550" s="6">
        <f>COUNTIF($D$3:$D$6372,D4550)</f>
        <v>1</v>
      </c>
      <c r="F4550" s="45" t="s">
        <v>1129</v>
      </c>
      <c r="G4550" s="21" t="s">
        <v>2014</v>
      </c>
      <c r="H4550" s="54" t="s">
        <v>2014</v>
      </c>
      <c r="I4550" s="54" t="s">
        <v>2015</v>
      </c>
      <c r="J4550" s="14" t="s">
        <v>1726</v>
      </c>
      <c r="K4550" s="21" t="s">
        <v>2016</v>
      </c>
      <c r="L4550" s="14" t="s">
        <v>10</v>
      </c>
      <c r="M4550" s="13" t="s">
        <v>606</v>
      </c>
      <c r="N4550" s="13" t="s">
        <v>606</v>
      </c>
      <c r="O4550" s="13" t="s">
        <v>606</v>
      </c>
      <c r="P4550" s="13" t="s">
        <v>606</v>
      </c>
      <c r="Q4550" s="13" t="s">
        <v>606</v>
      </c>
      <c r="R4550" s="13"/>
      <c r="S4550" s="13"/>
      <c r="T4550" s="10">
        <v>30</v>
      </c>
      <c r="U4550" s="9" t="s">
        <v>4432</v>
      </c>
      <c r="V4550" s="9" t="s">
        <v>4430</v>
      </c>
      <c r="W4550" s="13" t="s">
        <v>82</v>
      </c>
    </row>
    <row r="4551" spans="1:23" x14ac:dyDescent="0.3">
      <c r="A4551" s="7" t="s">
        <v>4428</v>
      </c>
      <c r="B4551" s="14">
        <v>40434</v>
      </c>
      <c r="C4551" s="14">
        <v>121127</v>
      </c>
      <c r="D4551" s="14">
        <v>28670</v>
      </c>
      <c r="E4551" s="6">
        <f>COUNTIF($D$3:$D$6372,D4551)</f>
        <v>1</v>
      </c>
      <c r="F4551" s="45" t="s">
        <v>1129</v>
      </c>
      <c r="G4551" s="21" t="s">
        <v>2721</v>
      </c>
      <c r="H4551" s="54" t="s">
        <v>2721</v>
      </c>
      <c r="I4551" s="54" t="s">
        <v>2723</v>
      </c>
      <c r="J4551" s="14" t="s">
        <v>2608</v>
      </c>
      <c r="K4551" s="21" t="s">
        <v>2714</v>
      </c>
      <c r="L4551" s="14" t="s">
        <v>10</v>
      </c>
      <c r="M4551" s="13" t="s">
        <v>606</v>
      </c>
      <c r="N4551" s="13" t="s">
        <v>606</v>
      </c>
      <c r="O4551" s="13" t="s">
        <v>606</v>
      </c>
      <c r="P4551" s="13" t="s">
        <v>606</v>
      </c>
      <c r="Q4551" s="13" t="s">
        <v>606</v>
      </c>
      <c r="R4551" s="13"/>
      <c r="S4551" s="13"/>
      <c r="T4551" s="10">
        <v>30</v>
      </c>
      <c r="U4551" s="9" t="s">
        <v>4432</v>
      </c>
      <c r="V4551" s="9" t="s">
        <v>4431</v>
      </c>
      <c r="W4551" s="13" t="s">
        <v>26</v>
      </c>
    </row>
    <row r="4552" spans="1:23" x14ac:dyDescent="0.3">
      <c r="A4552" s="7" t="s">
        <v>4428</v>
      </c>
      <c r="B4552" s="14">
        <v>41514</v>
      </c>
      <c r="C4552" s="14">
        <v>83180</v>
      </c>
      <c r="D4552" s="14">
        <v>28679</v>
      </c>
      <c r="E4552" s="6">
        <f>COUNTIF($D$3:$D$6372,D4552)</f>
        <v>1</v>
      </c>
      <c r="F4552" s="45" t="s">
        <v>1129</v>
      </c>
      <c r="G4552" s="21" t="s">
        <v>2000</v>
      </c>
      <c r="H4552" s="54" t="s">
        <v>2000</v>
      </c>
      <c r="I4552" s="54" t="s">
        <v>2001</v>
      </c>
      <c r="J4552" s="14" t="s">
        <v>1726</v>
      </c>
      <c r="K4552" s="21" t="s">
        <v>1989</v>
      </c>
      <c r="L4552" s="14" t="s">
        <v>10</v>
      </c>
      <c r="M4552" s="13" t="s">
        <v>606</v>
      </c>
      <c r="N4552" s="13" t="s">
        <v>606</v>
      </c>
      <c r="O4552" s="13" t="s">
        <v>606</v>
      </c>
      <c r="P4552" s="13" t="s">
        <v>606</v>
      </c>
      <c r="Q4552" s="13" t="s">
        <v>606</v>
      </c>
      <c r="R4552" s="13"/>
      <c r="S4552" s="13"/>
      <c r="T4552" s="10">
        <v>30</v>
      </c>
      <c r="U4552" s="9" t="s">
        <v>4432</v>
      </c>
      <c r="V4552" s="9" t="s">
        <v>4430</v>
      </c>
      <c r="W4552" s="13" t="s">
        <v>82</v>
      </c>
    </row>
    <row r="4553" spans="1:23" x14ac:dyDescent="0.3">
      <c r="A4553" s="7" t="s">
        <v>4428</v>
      </c>
      <c r="B4553" s="14">
        <v>36116</v>
      </c>
      <c r="C4553" s="14">
        <v>34889</v>
      </c>
      <c r="D4553" s="14">
        <v>28685</v>
      </c>
      <c r="E4553" s="6">
        <f>COUNTIF($D$3:$D$6372,D4553)</f>
        <v>1</v>
      </c>
      <c r="F4553" s="45" t="s">
        <v>1129</v>
      </c>
      <c r="G4553" s="21" t="s">
        <v>2026</v>
      </c>
      <c r="H4553" s="54" t="s">
        <v>2026</v>
      </c>
      <c r="I4553" s="54" t="s">
        <v>2027</v>
      </c>
      <c r="J4553" s="14" t="s">
        <v>1726</v>
      </c>
      <c r="K4553" s="21" t="s">
        <v>2016</v>
      </c>
      <c r="L4553" s="14" t="s">
        <v>10</v>
      </c>
      <c r="M4553" s="13" t="s">
        <v>606</v>
      </c>
      <c r="N4553" s="13" t="s">
        <v>606</v>
      </c>
      <c r="O4553" s="13" t="s">
        <v>606</v>
      </c>
      <c r="P4553" s="13" t="s">
        <v>606</v>
      </c>
      <c r="Q4553" s="13" t="s">
        <v>606</v>
      </c>
      <c r="R4553" s="13"/>
      <c r="S4553" s="13"/>
      <c r="T4553" s="10">
        <v>25</v>
      </c>
      <c r="U4553" s="9" t="s">
        <v>4432</v>
      </c>
      <c r="V4553" s="9" t="s">
        <v>4430</v>
      </c>
      <c r="W4553" s="13" t="s">
        <v>82</v>
      </c>
    </row>
    <row r="4554" spans="1:23" x14ac:dyDescent="0.3">
      <c r="A4554" s="7" t="s">
        <v>4428</v>
      </c>
      <c r="B4554" s="14">
        <v>24243</v>
      </c>
      <c r="C4554" s="14">
        <v>1003156</v>
      </c>
      <c r="D4554" s="14">
        <v>28689</v>
      </c>
      <c r="E4554" s="6">
        <f>COUNTIF($D$3:$D$6372,D4554)</f>
        <v>1</v>
      </c>
      <c r="F4554" s="45" t="s">
        <v>1129</v>
      </c>
      <c r="G4554" s="21" t="s">
        <v>2408</v>
      </c>
      <c r="H4554" s="54" t="s">
        <v>2408</v>
      </c>
      <c r="I4554" s="54" t="s">
        <v>2409</v>
      </c>
      <c r="J4554" s="14" t="s">
        <v>2341</v>
      </c>
      <c r="K4554" s="21" t="s">
        <v>2407</v>
      </c>
      <c r="L4554" s="14" t="s">
        <v>10</v>
      </c>
      <c r="M4554" s="13" t="s">
        <v>606</v>
      </c>
      <c r="N4554" s="13" t="s">
        <v>606</v>
      </c>
      <c r="O4554" s="13" t="s">
        <v>606</v>
      </c>
      <c r="P4554" s="13" t="s">
        <v>606</v>
      </c>
      <c r="Q4554" s="13" t="s">
        <v>606</v>
      </c>
      <c r="R4554" s="13"/>
      <c r="S4554" s="13"/>
      <c r="T4554" s="10">
        <v>30</v>
      </c>
      <c r="U4554" s="9" t="s">
        <v>4432</v>
      </c>
      <c r="V4554" s="9" t="s">
        <v>4429</v>
      </c>
      <c r="W4554" s="13" t="s">
        <v>26</v>
      </c>
    </row>
    <row r="4555" spans="1:23" x14ac:dyDescent="0.3">
      <c r="A4555" s="7" t="s">
        <v>4428</v>
      </c>
      <c r="B4555" s="14">
        <v>40403</v>
      </c>
      <c r="C4555" s="14">
        <v>1004413</v>
      </c>
      <c r="D4555" s="14">
        <v>28690</v>
      </c>
      <c r="E4555" s="6">
        <f>COUNTIF($D$3:$D$6372,D4555)</f>
        <v>1</v>
      </c>
      <c r="F4555" s="45" t="s">
        <v>1129</v>
      </c>
      <c r="G4555" s="21" t="s">
        <v>2200</v>
      </c>
      <c r="H4555" s="54" t="s">
        <v>2200</v>
      </c>
      <c r="I4555" s="54" t="s">
        <v>2201</v>
      </c>
      <c r="J4555" s="14" t="s">
        <v>2034</v>
      </c>
      <c r="K4555" s="21" t="s">
        <v>2175</v>
      </c>
      <c r="L4555" s="14" t="s">
        <v>10</v>
      </c>
      <c r="M4555" s="13" t="s">
        <v>606</v>
      </c>
      <c r="N4555" s="13" t="s">
        <v>606</v>
      </c>
      <c r="O4555" s="13" t="s">
        <v>606</v>
      </c>
      <c r="P4555" s="13" t="s">
        <v>606</v>
      </c>
      <c r="Q4555" s="13" t="s">
        <v>606</v>
      </c>
      <c r="R4555" s="13"/>
      <c r="S4555" s="13"/>
      <c r="T4555" s="10">
        <v>30</v>
      </c>
      <c r="U4555" s="9" t="s">
        <v>4432</v>
      </c>
      <c r="V4555" s="9" t="s">
        <v>4429</v>
      </c>
      <c r="W4555" s="13" t="s">
        <v>26</v>
      </c>
    </row>
    <row r="4556" spans="1:23" x14ac:dyDescent="0.3">
      <c r="A4556" s="7" t="s">
        <v>4428</v>
      </c>
      <c r="B4556" s="14">
        <v>34348</v>
      </c>
      <c r="C4556" s="14">
        <v>1000955</v>
      </c>
      <c r="D4556" s="14">
        <v>28734</v>
      </c>
      <c r="E4556" s="6">
        <f>COUNTIF($D$3:$D$6372,D4556)</f>
        <v>1</v>
      </c>
      <c r="F4556" s="45" t="s">
        <v>1728</v>
      </c>
      <c r="G4556" s="21" t="s">
        <v>4146</v>
      </c>
      <c r="H4556" s="54" t="s">
        <v>4146</v>
      </c>
      <c r="I4556" s="54" t="s">
        <v>4147</v>
      </c>
      <c r="J4556" s="14" t="s">
        <v>4088</v>
      </c>
      <c r="K4556" s="21" t="s">
        <v>4134</v>
      </c>
      <c r="L4556" s="14" t="s">
        <v>10</v>
      </c>
      <c r="M4556" s="13" t="s">
        <v>606</v>
      </c>
      <c r="N4556" s="13" t="s">
        <v>606</v>
      </c>
      <c r="O4556" s="13" t="s">
        <v>606</v>
      </c>
      <c r="P4556" s="13" t="s">
        <v>606</v>
      </c>
      <c r="Q4556" s="13" t="s">
        <v>606</v>
      </c>
      <c r="R4556" s="13" t="s">
        <v>606</v>
      </c>
      <c r="S4556" s="13" t="s">
        <v>606</v>
      </c>
      <c r="T4556" s="10">
        <v>30</v>
      </c>
      <c r="U4556" s="13" t="s">
        <v>601</v>
      </c>
      <c r="V4556" s="9" t="s">
        <v>4430</v>
      </c>
      <c r="W4556" s="13" t="s">
        <v>82</v>
      </c>
    </row>
    <row r="4557" spans="1:23" x14ac:dyDescent="0.3">
      <c r="A4557" s="7" t="s">
        <v>4428</v>
      </c>
      <c r="B4557" s="14">
        <v>41446</v>
      </c>
      <c r="C4557" s="14">
        <v>1018752</v>
      </c>
      <c r="D4557" s="14">
        <v>28738</v>
      </c>
      <c r="E4557" s="6">
        <f>COUNTIF($D$3:$D$6372,D4557)</f>
        <v>1</v>
      </c>
      <c r="F4557" s="45" t="s">
        <v>590</v>
      </c>
      <c r="G4557" s="21" t="s">
        <v>3744</v>
      </c>
      <c r="H4557" s="54" t="s">
        <v>3744</v>
      </c>
      <c r="I4557" s="54" t="s">
        <v>3745</v>
      </c>
      <c r="J4557" s="14" t="s">
        <v>3721</v>
      </c>
      <c r="K4557" s="21" t="s">
        <v>3746</v>
      </c>
      <c r="L4557" s="14" t="s">
        <v>10</v>
      </c>
      <c r="M4557" s="13" t="s">
        <v>606</v>
      </c>
      <c r="N4557" s="13" t="s">
        <v>606</v>
      </c>
      <c r="O4557" s="13" t="s">
        <v>606</v>
      </c>
      <c r="P4557" s="13" t="s">
        <v>606</v>
      </c>
      <c r="Q4557" s="13" t="s">
        <v>606</v>
      </c>
      <c r="R4557" s="13" t="s">
        <v>606</v>
      </c>
      <c r="S4557" s="13"/>
      <c r="T4557" s="10">
        <v>28</v>
      </c>
      <c r="U4557" s="9" t="s">
        <v>4432</v>
      </c>
      <c r="V4557" s="9" t="s">
        <v>4430</v>
      </c>
      <c r="W4557" s="13" t="s">
        <v>82</v>
      </c>
    </row>
    <row r="4558" spans="1:23" x14ac:dyDescent="0.3">
      <c r="A4558" s="7" t="s">
        <v>4428</v>
      </c>
      <c r="B4558" s="14">
        <v>41485</v>
      </c>
      <c r="C4558" s="14">
        <v>1018166</v>
      </c>
      <c r="D4558" s="14">
        <v>28750</v>
      </c>
      <c r="E4558" s="6">
        <f>COUNTIF($D$3:$D$6372,D4558)</f>
        <v>1</v>
      </c>
      <c r="F4558" s="45" t="s">
        <v>590</v>
      </c>
      <c r="G4558" s="21" t="s">
        <v>2756</v>
      </c>
      <c r="H4558" s="54" t="s">
        <v>2756</v>
      </c>
      <c r="I4558" s="54" t="s">
        <v>2757</v>
      </c>
      <c r="J4558" s="14" t="s">
        <v>2608</v>
      </c>
      <c r="K4558" s="21" t="s">
        <v>2737</v>
      </c>
      <c r="L4558" s="14" t="s">
        <v>10</v>
      </c>
      <c r="M4558" s="13" t="s">
        <v>606</v>
      </c>
      <c r="N4558" s="13" t="s">
        <v>606</v>
      </c>
      <c r="O4558" s="13" t="s">
        <v>606</v>
      </c>
      <c r="P4558" s="13" t="s">
        <v>606</v>
      </c>
      <c r="Q4558" s="13" t="s">
        <v>606</v>
      </c>
      <c r="R4558" s="13"/>
      <c r="S4558" s="13"/>
      <c r="T4558" s="10">
        <v>5</v>
      </c>
      <c r="U4558" s="9" t="s">
        <v>4432</v>
      </c>
      <c r="V4558" s="9" t="s">
        <v>4430</v>
      </c>
      <c r="W4558" s="13" t="s">
        <v>82</v>
      </c>
    </row>
    <row r="4559" spans="1:23" x14ac:dyDescent="0.3">
      <c r="A4559" s="7" t="s">
        <v>4428</v>
      </c>
      <c r="B4559" s="14">
        <v>29052</v>
      </c>
      <c r="C4559" s="14">
        <v>73273</v>
      </c>
      <c r="D4559" s="14">
        <v>28765</v>
      </c>
      <c r="E4559" s="6">
        <f>COUNTIF($D$3:$D$6372,D4559)</f>
        <v>1</v>
      </c>
      <c r="F4559" s="45" t="s">
        <v>4294</v>
      </c>
      <c r="G4559" s="21" t="s">
        <v>4292</v>
      </c>
      <c r="H4559" s="54" t="s">
        <v>4292</v>
      </c>
      <c r="I4559" s="54" t="s">
        <v>4293</v>
      </c>
      <c r="J4559" s="14" t="s">
        <v>4088</v>
      </c>
      <c r="K4559" s="21" t="s">
        <v>4291</v>
      </c>
      <c r="L4559" s="14" t="s">
        <v>10</v>
      </c>
      <c r="M4559" s="13" t="s">
        <v>606</v>
      </c>
      <c r="N4559" s="13" t="s">
        <v>606</v>
      </c>
      <c r="O4559" s="13" t="s">
        <v>606</v>
      </c>
      <c r="P4559" s="13" t="s">
        <v>606</v>
      </c>
      <c r="Q4559" s="13" t="s">
        <v>606</v>
      </c>
      <c r="R4559" s="13" t="s">
        <v>606</v>
      </c>
      <c r="S4559" s="13"/>
      <c r="T4559" s="10">
        <v>30</v>
      </c>
      <c r="U4559" s="13" t="s">
        <v>601</v>
      </c>
      <c r="V4559" s="9" t="s">
        <v>4429</v>
      </c>
      <c r="W4559" s="13" t="s">
        <v>26</v>
      </c>
    </row>
    <row r="4560" spans="1:23" x14ac:dyDescent="0.3">
      <c r="A4560" s="7" t="s">
        <v>4428</v>
      </c>
      <c r="B4560" s="14">
        <v>31708</v>
      </c>
      <c r="C4560" s="14">
        <v>15133</v>
      </c>
      <c r="D4560" s="14">
        <v>28776</v>
      </c>
      <c r="E4560" s="6">
        <f>COUNTIF($D$3:$D$6372,D4560)</f>
        <v>1</v>
      </c>
      <c r="F4560" s="45" t="s">
        <v>1129</v>
      </c>
      <c r="G4560" s="21" t="s">
        <v>3455</v>
      </c>
      <c r="H4560" s="54" t="s">
        <v>3455</v>
      </c>
      <c r="I4560" s="54" t="s">
        <v>3456</v>
      </c>
      <c r="J4560" s="14" t="s">
        <v>3448</v>
      </c>
      <c r="K4560" s="21" t="s">
        <v>3498</v>
      </c>
      <c r="L4560" s="14" t="s">
        <v>10</v>
      </c>
      <c r="M4560" s="13" t="s">
        <v>606</v>
      </c>
      <c r="N4560" s="13" t="s">
        <v>606</v>
      </c>
      <c r="O4560" s="13" t="s">
        <v>606</v>
      </c>
      <c r="P4560" s="13" t="s">
        <v>606</v>
      </c>
      <c r="Q4560" s="13" t="s">
        <v>606</v>
      </c>
      <c r="R4560" s="13" t="s">
        <v>606</v>
      </c>
      <c r="S4560" s="13"/>
      <c r="T4560" s="10">
        <v>30</v>
      </c>
      <c r="U4560" s="13" t="s">
        <v>601</v>
      </c>
      <c r="V4560" s="9" t="s">
        <v>4430</v>
      </c>
      <c r="W4560" s="13" t="s">
        <v>82</v>
      </c>
    </row>
    <row r="4561" spans="1:23" x14ac:dyDescent="0.3">
      <c r="A4561" s="7" t="s">
        <v>4428</v>
      </c>
      <c r="B4561" s="14">
        <v>31322</v>
      </c>
      <c r="C4561" s="14">
        <v>25386</v>
      </c>
      <c r="D4561" s="14">
        <v>29347</v>
      </c>
      <c r="E4561" s="6">
        <f>COUNTIF($D$3:$D$6372,D4561)</f>
        <v>1</v>
      </c>
      <c r="F4561" s="45" t="s">
        <v>1728</v>
      </c>
      <c r="G4561" s="21" t="s">
        <v>1840</v>
      </c>
      <c r="H4561" s="54" t="s">
        <v>1840</v>
      </c>
      <c r="I4561" s="54" t="s">
        <v>1841</v>
      </c>
      <c r="J4561" s="14" t="s">
        <v>1726</v>
      </c>
      <c r="K4561" s="21" t="s">
        <v>1837</v>
      </c>
      <c r="L4561" s="14" t="s">
        <v>10</v>
      </c>
      <c r="M4561" s="13" t="s">
        <v>606</v>
      </c>
      <c r="N4561" s="13" t="s">
        <v>606</v>
      </c>
      <c r="O4561" s="13" t="s">
        <v>606</v>
      </c>
      <c r="P4561" s="13" t="s">
        <v>606</v>
      </c>
      <c r="Q4561" s="13" t="s">
        <v>606</v>
      </c>
      <c r="R4561" s="13"/>
      <c r="S4561" s="13"/>
      <c r="T4561" s="10">
        <v>30</v>
      </c>
      <c r="U4561" s="9" t="s">
        <v>4432</v>
      </c>
      <c r="V4561" s="9" t="s">
        <v>4430</v>
      </c>
      <c r="W4561" s="13" t="s">
        <v>82</v>
      </c>
    </row>
    <row r="4562" spans="1:23" x14ac:dyDescent="0.3">
      <c r="A4562" s="7" t="s">
        <v>4428</v>
      </c>
      <c r="B4562" s="14">
        <v>24365</v>
      </c>
      <c r="C4562" s="14">
        <v>9086</v>
      </c>
      <c r="D4562" s="14">
        <v>29357</v>
      </c>
      <c r="E4562" s="6">
        <f>COUNTIF($D$3:$D$6372,D4562)</f>
        <v>1</v>
      </c>
      <c r="F4562" s="45" t="s">
        <v>1728</v>
      </c>
      <c r="G4562" s="21" t="s">
        <v>1729</v>
      </c>
      <c r="H4562" s="54" t="s">
        <v>1729</v>
      </c>
      <c r="I4562" s="54" t="s">
        <v>1730</v>
      </c>
      <c r="J4562" s="14" t="s">
        <v>1726</v>
      </c>
      <c r="K4562" s="21" t="s">
        <v>1731</v>
      </c>
      <c r="L4562" s="14" t="s">
        <v>10</v>
      </c>
      <c r="M4562" s="13" t="s">
        <v>606</v>
      </c>
      <c r="N4562" s="13" t="s">
        <v>606</v>
      </c>
      <c r="O4562" s="13" t="s">
        <v>606</v>
      </c>
      <c r="P4562" s="13" t="s">
        <v>606</v>
      </c>
      <c r="Q4562" s="13" t="s">
        <v>606</v>
      </c>
      <c r="R4562" s="13"/>
      <c r="S4562" s="13"/>
      <c r="T4562" s="10">
        <v>30</v>
      </c>
      <c r="U4562" s="9" t="s">
        <v>4432</v>
      </c>
      <c r="V4562" s="9" t="s">
        <v>4430</v>
      </c>
      <c r="W4562" s="13" t="s">
        <v>82</v>
      </c>
    </row>
    <row r="4563" spans="1:23" x14ac:dyDescent="0.3">
      <c r="A4563" s="7" t="s">
        <v>4428</v>
      </c>
      <c r="B4563" s="14">
        <v>18580</v>
      </c>
      <c r="C4563" s="14">
        <v>49783</v>
      </c>
      <c r="D4563" s="14">
        <v>29360</v>
      </c>
      <c r="E4563" s="6">
        <f>COUNTIF($D$3:$D$6372,D4563)</f>
        <v>1</v>
      </c>
      <c r="F4563" s="45" t="s">
        <v>1129</v>
      </c>
      <c r="G4563" s="21" t="s">
        <v>2041</v>
      </c>
      <c r="H4563" s="54" t="s">
        <v>2041</v>
      </c>
      <c r="I4563" s="54" t="s">
        <v>2042</v>
      </c>
      <c r="J4563" s="14" t="s">
        <v>2034</v>
      </c>
      <c r="K4563" s="21" t="s">
        <v>2058</v>
      </c>
      <c r="L4563" s="14" t="s">
        <v>10</v>
      </c>
      <c r="M4563" s="13" t="s">
        <v>606</v>
      </c>
      <c r="N4563" s="13" t="s">
        <v>606</v>
      </c>
      <c r="O4563" s="13" t="s">
        <v>606</v>
      </c>
      <c r="P4563" s="13" t="s">
        <v>606</v>
      </c>
      <c r="Q4563" s="13" t="s">
        <v>606</v>
      </c>
      <c r="R4563" s="13"/>
      <c r="S4563" s="13"/>
      <c r="T4563" s="10">
        <v>25</v>
      </c>
      <c r="U4563" s="9" t="s">
        <v>4432</v>
      </c>
      <c r="V4563" s="9" t="s">
        <v>4430</v>
      </c>
      <c r="W4563" s="13" t="s">
        <v>82</v>
      </c>
    </row>
    <row r="4564" spans="1:23" x14ac:dyDescent="0.3">
      <c r="A4564" s="7" t="s">
        <v>4428</v>
      </c>
      <c r="B4564" s="14">
        <v>30477</v>
      </c>
      <c r="C4564" s="14">
        <v>94726</v>
      </c>
      <c r="D4564" s="14">
        <v>29367</v>
      </c>
      <c r="E4564" s="6">
        <f>COUNTIF($D$3:$D$6372,D4564)</f>
        <v>1</v>
      </c>
      <c r="F4564" s="45" t="s">
        <v>1129</v>
      </c>
      <c r="G4564" s="21" t="s">
        <v>2548</v>
      </c>
      <c r="H4564" s="54" t="s">
        <v>2548</v>
      </c>
      <c r="I4564" s="54" t="s">
        <v>2549</v>
      </c>
      <c r="J4564" s="14" t="s">
        <v>2341</v>
      </c>
      <c r="K4564" s="21" t="s">
        <v>2537</v>
      </c>
      <c r="L4564" s="14" t="s">
        <v>10</v>
      </c>
      <c r="M4564" s="13" t="s">
        <v>606</v>
      </c>
      <c r="N4564" s="13" t="s">
        <v>606</v>
      </c>
      <c r="O4564" s="13" t="s">
        <v>606</v>
      </c>
      <c r="P4564" s="13" t="s">
        <v>606</v>
      </c>
      <c r="Q4564" s="13" t="s">
        <v>606</v>
      </c>
      <c r="R4564" s="13"/>
      <c r="S4564" s="13"/>
      <c r="T4564" s="10">
        <v>30</v>
      </c>
      <c r="U4564" s="9" t="s">
        <v>4432</v>
      </c>
      <c r="V4564" s="9" t="s">
        <v>4429</v>
      </c>
      <c r="W4564" s="13" t="s">
        <v>26</v>
      </c>
    </row>
    <row r="4565" spans="1:23" x14ac:dyDescent="0.3">
      <c r="A4565" s="7" t="s">
        <v>4428</v>
      </c>
      <c r="B4565" s="14">
        <v>41514</v>
      </c>
      <c r="C4565" s="14">
        <v>83180</v>
      </c>
      <c r="D4565" s="14">
        <v>29386</v>
      </c>
      <c r="E4565" s="6">
        <f>COUNTIF($D$3:$D$6372,D4565)</f>
        <v>1</v>
      </c>
      <c r="F4565" s="45" t="s">
        <v>1129</v>
      </c>
      <c r="G4565" s="21" t="s">
        <v>2000</v>
      </c>
      <c r="H4565" s="54" t="s">
        <v>2000</v>
      </c>
      <c r="I4565" s="54" t="s">
        <v>2001</v>
      </c>
      <c r="J4565" s="14" t="s">
        <v>1726</v>
      </c>
      <c r="K4565" s="21" t="s">
        <v>1989</v>
      </c>
      <c r="L4565" s="14" t="s">
        <v>10</v>
      </c>
      <c r="M4565" s="13" t="s">
        <v>606</v>
      </c>
      <c r="N4565" s="13" t="s">
        <v>606</v>
      </c>
      <c r="O4565" s="13" t="s">
        <v>606</v>
      </c>
      <c r="P4565" s="13" t="s">
        <v>606</v>
      </c>
      <c r="Q4565" s="13" t="s">
        <v>606</v>
      </c>
      <c r="R4565" s="13"/>
      <c r="S4565" s="13"/>
      <c r="T4565" s="10">
        <v>30</v>
      </c>
      <c r="U4565" s="9" t="s">
        <v>4432</v>
      </c>
      <c r="V4565" s="9" t="s">
        <v>4430</v>
      </c>
      <c r="W4565" s="13" t="s">
        <v>82</v>
      </c>
    </row>
    <row r="4566" spans="1:23" x14ac:dyDescent="0.3">
      <c r="A4566" s="7" t="s">
        <v>4428</v>
      </c>
      <c r="B4566" s="14">
        <v>32799</v>
      </c>
      <c r="C4566" s="14">
        <v>52357</v>
      </c>
      <c r="D4566" s="14">
        <v>29394</v>
      </c>
      <c r="E4566" s="6">
        <f>COUNTIF($D$3:$D$6372,D4566)</f>
        <v>1</v>
      </c>
      <c r="F4566" s="45" t="s">
        <v>1129</v>
      </c>
      <c r="G4566" s="21" t="s">
        <v>2795</v>
      </c>
      <c r="H4566" s="54" t="s">
        <v>2795</v>
      </c>
      <c r="I4566" s="54" t="s">
        <v>2796</v>
      </c>
      <c r="J4566" s="14" t="s">
        <v>2608</v>
      </c>
      <c r="K4566" s="21" t="s">
        <v>2791</v>
      </c>
      <c r="L4566" s="14" t="s">
        <v>10</v>
      </c>
      <c r="M4566" s="13" t="s">
        <v>606</v>
      </c>
      <c r="N4566" s="13" t="s">
        <v>606</v>
      </c>
      <c r="O4566" s="13" t="s">
        <v>606</v>
      </c>
      <c r="P4566" s="13" t="s">
        <v>606</v>
      </c>
      <c r="Q4566" s="13" t="s">
        <v>606</v>
      </c>
      <c r="R4566" s="13"/>
      <c r="S4566" s="13"/>
      <c r="T4566" s="10">
        <v>30</v>
      </c>
      <c r="U4566" s="9" t="s">
        <v>4432</v>
      </c>
      <c r="V4566" s="9" t="s">
        <v>4430</v>
      </c>
      <c r="W4566" s="13" t="s">
        <v>82</v>
      </c>
    </row>
    <row r="4567" spans="1:23" x14ac:dyDescent="0.3">
      <c r="A4567" s="7" t="s">
        <v>4428</v>
      </c>
      <c r="B4567" s="14">
        <v>41514</v>
      </c>
      <c r="C4567" s="14">
        <v>83180</v>
      </c>
      <c r="D4567" s="14">
        <v>29396</v>
      </c>
      <c r="E4567" s="6">
        <f>COUNTIF($D$3:$D$6372,D4567)</f>
        <v>1</v>
      </c>
      <c r="F4567" s="45" t="s">
        <v>1129</v>
      </c>
      <c r="G4567" s="21" t="s">
        <v>2000</v>
      </c>
      <c r="H4567" s="54" t="s">
        <v>2000</v>
      </c>
      <c r="I4567" s="54" t="s">
        <v>2001</v>
      </c>
      <c r="J4567" s="14" t="s">
        <v>1726</v>
      </c>
      <c r="K4567" s="21" t="s">
        <v>1989</v>
      </c>
      <c r="L4567" s="14" t="s">
        <v>10</v>
      </c>
      <c r="M4567" s="13" t="s">
        <v>606</v>
      </c>
      <c r="N4567" s="13" t="s">
        <v>606</v>
      </c>
      <c r="O4567" s="13" t="s">
        <v>606</v>
      </c>
      <c r="P4567" s="13" t="s">
        <v>606</v>
      </c>
      <c r="Q4567" s="13" t="s">
        <v>606</v>
      </c>
      <c r="R4567" s="13"/>
      <c r="S4567" s="13"/>
      <c r="T4567" s="10">
        <v>30</v>
      </c>
      <c r="U4567" s="9" t="s">
        <v>4432</v>
      </c>
      <c r="V4567" s="9" t="s">
        <v>4430</v>
      </c>
      <c r="W4567" s="13" t="s">
        <v>82</v>
      </c>
    </row>
    <row r="4568" spans="1:23" x14ac:dyDescent="0.3">
      <c r="A4568" s="7" t="s">
        <v>4428</v>
      </c>
      <c r="B4568" s="14">
        <v>39472</v>
      </c>
      <c r="C4568" s="14">
        <v>52359</v>
      </c>
      <c r="D4568" s="14">
        <v>29405</v>
      </c>
      <c r="E4568" s="6">
        <f>COUNTIF($D$3:$D$6372,D4568)</f>
        <v>1</v>
      </c>
      <c r="F4568" s="45" t="s">
        <v>1134</v>
      </c>
      <c r="G4568" s="21" t="s">
        <v>2671</v>
      </c>
      <c r="H4568" s="54" t="s">
        <v>2671</v>
      </c>
      <c r="I4568" s="54" t="s">
        <v>2672</v>
      </c>
      <c r="J4568" s="14" t="s">
        <v>2608</v>
      </c>
      <c r="K4568" s="21" t="s">
        <v>2673</v>
      </c>
      <c r="L4568" s="14" t="s">
        <v>10</v>
      </c>
      <c r="M4568" s="13" t="s">
        <v>606</v>
      </c>
      <c r="N4568" s="13" t="s">
        <v>606</v>
      </c>
      <c r="O4568" s="13" t="s">
        <v>606</v>
      </c>
      <c r="P4568" s="13" t="s">
        <v>606</v>
      </c>
      <c r="Q4568" s="13" t="s">
        <v>606</v>
      </c>
      <c r="R4568" s="13"/>
      <c r="S4568" s="13"/>
      <c r="T4568" s="10">
        <v>30</v>
      </c>
      <c r="U4568" s="9" t="s">
        <v>4432</v>
      </c>
      <c r="V4568" s="9" t="s">
        <v>4430</v>
      </c>
      <c r="W4568" s="13" t="s">
        <v>82</v>
      </c>
    </row>
    <row r="4569" spans="1:23" x14ac:dyDescent="0.3">
      <c r="A4569" s="7" t="s">
        <v>4428</v>
      </c>
      <c r="B4569" s="14">
        <v>39472</v>
      </c>
      <c r="C4569" s="14">
        <v>52359</v>
      </c>
      <c r="D4569" s="14">
        <v>29414</v>
      </c>
      <c r="E4569" s="6">
        <f>COUNTIF($D$3:$D$6372,D4569)</f>
        <v>1</v>
      </c>
      <c r="F4569" s="45" t="s">
        <v>1134</v>
      </c>
      <c r="G4569" s="21" t="s">
        <v>2671</v>
      </c>
      <c r="H4569" s="54" t="s">
        <v>2671</v>
      </c>
      <c r="I4569" s="54" t="s">
        <v>2672</v>
      </c>
      <c r="J4569" s="14" t="s">
        <v>2608</v>
      </c>
      <c r="K4569" s="21" t="s">
        <v>2673</v>
      </c>
      <c r="L4569" s="14" t="s">
        <v>10</v>
      </c>
      <c r="M4569" s="13" t="s">
        <v>606</v>
      </c>
      <c r="N4569" s="13" t="s">
        <v>606</v>
      </c>
      <c r="O4569" s="13" t="s">
        <v>606</v>
      </c>
      <c r="P4569" s="13" t="s">
        <v>606</v>
      </c>
      <c r="Q4569" s="13" t="s">
        <v>606</v>
      </c>
      <c r="R4569" s="13"/>
      <c r="S4569" s="13"/>
      <c r="T4569" s="10">
        <v>30</v>
      </c>
      <c r="U4569" s="9" t="s">
        <v>4432</v>
      </c>
      <c r="V4569" s="9" t="s">
        <v>4430</v>
      </c>
      <c r="W4569" s="13" t="s">
        <v>82</v>
      </c>
    </row>
    <row r="4570" spans="1:23" x14ac:dyDescent="0.3">
      <c r="A4570" s="7" t="s">
        <v>4428</v>
      </c>
      <c r="B4570" s="14">
        <v>24243</v>
      </c>
      <c r="C4570" s="14">
        <v>1003156</v>
      </c>
      <c r="D4570" s="14">
        <v>29470</v>
      </c>
      <c r="E4570" s="6">
        <f>COUNTIF($D$3:$D$6372,D4570)</f>
        <v>1</v>
      </c>
      <c r="F4570" s="45" t="s">
        <v>1129</v>
      </c>
      <c r="G4570" s="21" t="s">
        <v>2408</v>
      </c>
      <c r="H4570" s="54" t="s">
        <v>2408</v>
      </c>
      <c r="I4570" s="54" t="s">
        <v>2409</v>
      </c>
      <c r="J4570" s="14" t="s">
        <v>2341</v>
      </c>
      <c r="K4570" s="21" t="s">
        <v>2407</v>
      </c>
      <c r="L4570" s="14" t="s">
        <v>10</v>
      </c>
      <c r="M4570" s="13" t="s">
        <v>606</v>
      </c>
      <c r="N4570" s="13" t="s">
        <v>606</v>
      </c>
      <c r="O4570" s="13" t="s">
        <v>606</v>
      </c>
      <c r="P4570" s="13" t="s">
        <v>606</v>
      </c>
      <c r="Q4570" s="13" t="s">
        <v>606</v>
      </c>
      <c r="R4570" s="13"/>
      <c r="S4570" s="13"/>
      <c r="T4570" s="10">
        <v>30</v>
      </c>
      <c r="U4570" s="9" t="s">
        <v>4432</v>
      </c>
      <c r="V4570" s="9" t="s">
        <v>4429</v>
      </c>
      <c r="W4570" s="13" t="s">
        <v>26</v>
      </c>
    </row>
    <row r="4571" spans="1:23" x14ac:dyDescent="0.3">
      <c r="A4571" s="7" t="s">
        <v>4428</v>
      </c>
      <c r="B4571" s="14">
        <v>31118</v>
      </c>
      <c r="C4571" s="14">
        <v>908079</v>
      </c>
      <c r="D4571" s="14">
        <v>29472</v>
      </c>
      <c r="E4571" s="6">
        <f>COUNTIF($D$3:$D$6372,D4571)</f>
        <v>1</v>
      </c>
      <c r="F4571" s="45" t="s">
        <v>1728</v>
      </c>
      <c r="G4571" s="21" t="s">
        <v>3207</v>
      </c>
      <c r="H4571" s="54" t="s">
        <v>3207</v>
      </c>
      <c r="I4571" s="54" t="s">
        <v>3208</v>
      </c>
      <c r="J4571" s="14" t="s">
        <v>3134</v>
      </c>
      <c r="K4571" s="21" t="s">
        <v>3203</v>
      </c>
      <c r="L4571" s="14" t="s">
        <v>10</v>
      </c>
      <c r="M4571" s="13" t="s">
        <v>606</v>
      </c>
      <c r="N4571" s="13" t="s">
        <v>606</v>
      </c>
      <c r="O4571" s="13" t="s">
        <v>606</v>
      </c>
      <c r="P4571" s="13" t="s">
        <v>606</v>
      </c>
      <c r="Q4571" s="13" t="s">
        <v>606</v>
      </c>
      <c r="R4571" s="13"/>
      <c r="S4571" s="13"/>
      <c r="T4571" s="10">
        <v>30</v>
      </c>
      <c r="U4571" s="9" t="s">
        <v>4432</v>
      </c>
      <c r="V4571" s="9" t="s">
        <v>4429</v>
      </c>
      <c r="W4571" s="13" t="s">
        <v>26</v>
      </c>
    </row>
    <row r="4572" spans="1:23" x14ac:dyDescent="0.3">
      <c r="A4572" s="7" t="s">
        <v>4428</v>
      </c>
      <c r="B4572" s="14">
        <v>31708</v>
      </c>
      <c r="C4572" s="14">
        <v>15133</v>
      </c>
      <c r="D4572" s="14">
        <v>29497</v>
      </c>
      <c r="E4572" s="6">
        <f>COUNTIF($D$3:$D$6372,D4572)</f>
        <v>1</v>
      </c>
      <c r="F4572" s="45" t="s">
        <v>1129</v>
      </c>
      <c r="G4572" s="21" t="s">
        <v>3455</v>
      </c>
      <c r="H4572" s="54" t="s">
        <v>3455</v>
      </c>
      <c r="I4572" s="54" t="s">
        <v>3456</v>
      </c>
      <c r="J4572" s="14" t="s">
        <v>3448</v>
      </c>
      <c r="K4572" s="21" t="s">
        <v>3537</v>
      </c>
      <c r="L4572" s="14" t="s">
        <v>10</v>
      </c>
      <c r="M4572" s="13" t="s">
        <v>606</v>
      </c>
      <c r="N4572" s="13" t="s">
        <v>606</v>
      </c>
      <c r="O4572" s="13" t="s">
        <v>606</v>
      </c>
      <c r="P4572" s="13" t="s">
        <v>606</v>
      </c>
      <c r="Q4572" s="13" t="s">
        <v>606</v>
      </c>
      <c r="R4572" s="13" t="s">
        <v>606</v>
      </c>
      <c r="S4572" s="13"/>
      <c r="T4572" s="10">
        <v>30</v>
      </c>
      <c r="U4572" s="13" t="s">
        <v>601</v>
      </c>
      <c r="V4572" s="9" t="s">
        <v>4430</v>
      </c>
      <c r="W4572" s="13" t="s">
        <v>82</v>
      </c>
    </row>
    <row r="4573" spans="1:23" x14ac:dyDescent="0.3">
      <c r="A4573" s="7" t="s">
        <v>4428</v>
      </c>
      <c r="B4573" s="14">
        <v>32799</v>
      </c>
      <c r="C4573" s="14">
        <v>52357</v>
      </c>
      <c r="D4573" s="14">
        <v>29517</v>
      </c>
      <c r="E4573" s="6">
        <f>COUNTIF($D$3:$D$6372,D4573)</f>
        <v>1</v>
      </c>
      <c r="F4573" s="45" t="s">
        <v>1129</v>
      </c>
      <c r="G4573" s="21" t="s">
        <v>2795</v>
      </c>
      <c r="H4573" s="54" t="s">
        <v>2795</v>
      </c>
      <c r="I4573" s="54" t="s">
        <v>2796</v>
      </c>
      <c r="J4573" s="14" t="s">
        <v>2608</v>
      </c>
      <c r="K4573" s="21" t="s">
        <v>2791</v>
      </c>
      <c r="L4573" s="14" t="s">
        <v>10</v>
      </c>
      <c r="M4573" s="13" t="s">
        <v>606</v>
      </c>
      <c r="N4573" s="13" t="s">
        <v>606</v>
      </c>
      <c r="O4573" s="13" t="s">
        <v>606</v>
      </c>
      <c r="P4573" s="13" t="s">
        <v>606</v>
      </c>
      <c r="Q4573" s="13" t="s">
        <v>606</v>
      </c>
      <c r="R4573" s="13"/>
      <c r="S4573" s="13"/>
      <c r="T4573" s="10">
        <v>30</v>
      </c>
      <c r="U4573" s="9" t="s">
        <v>4432</v>
      </c>
      <c r="V4573" s="9" t="s">
        <v>4430</v>
      </c>
      <c r="W4573" s="13" t="s">
        <v>82</v>
      </c>
    </row>
    <row r="4574" spans="1:23" x14ac:dyDescent="0.3">
      <c r="A4574" s="7" t="s">
        <v>4428</v>
      </c>
      <c r="B4574" s="14">
        <v>32916</v>
      </c>
      <c r="C4574" s="14">
        <v>3980</v>
      </c>
      <c r="D4574" s="14">
        <v>29518</v>
      </c>
      <c r="E4574" s="6">
        <f>COUNTIF($D$3:$D$6372,D4574)</f>
        <v>1</v>
      </c>
      <c r="F4574" s="45" t="s">
        <v>1129</v>
      </c>
      <c r="G4574" s="21" t="s">
        <v>3692</v>
      </c>
      <c r="H4574" s="54" t="s">
        <v>3692</v>
      </c>
      <c r="I4574" s="54" t="s">
        <v>3693</v>
      </c>
      <c r="J4574" s="14" t="s">
        <v>3448</v>
      </c>
      <c r="K4574" s="21" t="s">
        <v>3675</v>
      </c>
      <c r="L4574" s="14" t="s">
        <v>10</v>
      </c>
      <c r="M4574" s="13" t="s">
        <v>606</v>
      </c>
      <c r="N4574" s="13" t="s">
        <v>606</v>
      </c>
      <c r="O4574" s="13" t="s">
        <v>606</v>
      </c>
      <c r="P4574" s="13" t="s">
        <v>606</v>
      </c>
      <c r="Q4574" s="13" t="s">
        <v>606</v>
      </c>
      <c r="R4574" s="13"/>
      <c r="S4574" s="13"/>
      <c r="T4574" s="10">
        <v>25</v>
      </c>
      <c r="U4574" s="9" t="s">
        <v>4432</v>
      </c>
      <c r="V4574" s="9" t="s">
        <v>4429</v>
      </c>
      <c r="W4574" s="13" t="s">
        <v>26</v>
      </c>
    </row>
    <row r="4575" spans="1:23" x14ac:dyDescent="0.3">
      <c r="A4575" s="7" t="s">
        <v>4428</v>
      </c>
      <c r="B4575" s="14">
        <v>19971</v>
      </c>
      <c r="C4575" s="14">
        <v>11570</v>
      </c>
      <c r="D4575" s="14">
        <v>29592</v>
      </c>
      <c r="E4575" s="6">
        <f>COUNTIF($D$3:$D$6372,D4575)</f>
        <v>1</v>
      </c>
      <c r="F4575" s="45" t="s">
        <v>1129</v>
      </c>
      <c r="G4575" s="21" t="s">
        <v>2665</v>
      </c>
      <c r="H4575" s="54" t="s">
        <v>2665</v>
      </c>
      <c r="I4575" s="54" t="s">
        <v>2666</v>
      </c>
      <c r="J4575" s="14" t="s">
        <v>2608</v>
      </c>
      <c r="K4575" s="21" t="s">
        <v>2640</v>
      </c>
      <c r="L4575" s="14" t="s">
        <v>10</v>
      </c>
      <c r="M4575" s="13" t="s">
        <v>606</v>
      </c>
      <c r="N4575" s="13" t="s">
        <v>606</v>
      </c>
      <c r="O4575" s="13" t="s">
        <v>606</v>
      </c>
      <c r="P4575" s="13" t="s">
        <v>606</v>
      </c>
      <c r="Q4575" s="13" t="s">
        <v>606</v>
      </c>
      <c r="R4575" s="13"/>
      <c r="S4575" s="13"/>
      <c r="T4575" s="10">
        <v>10</v>
      </c>
      <c r="U4575" s="9" t="s">
        <v>4432</v>
      </c>
      <c r="V4575" s="9" t="s">
        <v>4430</v>
      </c>
      <c r="W4575" s="13" t="s">
        <v>82</v>
      </c>
    </row>
    <row r="4576" spans="1:23" x14ac:dyDescent="0.3">
      <c r="A4576" s="7" t="s">
        <v>4428</v>
      </c>
      <c r="B4576" s="14">
        <v>35477</v>
      </c>
      <c r="C4576" s="14">
        <v>35614</v>
      </c>
      <c r="D4576" s="14">
        <v>29632</v>
      </c>
      <c r="E4576" s="6">
        <f>COUNTIF($D$3:$D$6372,D4576)</f>
        <v>1</v>
      </c>
      <c r="F4576" s="45" t="s">
        <v>1129</v>
      </c>
      <c r="G4576" s="21" t="s">
        <v>2014</v>
      </c>
      <c r="H4576" s="54" t="s">
        <v>2014</v>
      </c>
      <c r="I4576" s="54" t="s">
        <v>2015</v>
      </c>
      <c r="J4576" s="14" t="s">
        <v>1726</v>
      </c>
      <c r="K4576" s="21" t="s">
        <v>2016</v>
      </c>
      <c r="L4576" s="14" t="s">
        <v>10</v>
      </c>
      <c r="M4576" s="13" t="s">
        <v>606</v>
      </c>
      <c r="N4576" s="13" t="s">
        <v>606</v>
      </c>
      <c r="O4576" s="13" t="s">
        <v>606</v>
      </c>
      <c r="P4576" s="13" t="s">
        <v>606</v>
      </c>
      <c r="Q4576" s="13" t="s">
        <v>606</v>
      </c>
      <c r="R4576" s="13"/>
      <c r="S4576" s="13"/>
      <c r="T4576" s="10">
        <v>30</v>
      </c>
      <c r="U4576" s="9" t="s">
        <v>4432</v>
      </c>
      <c r="V4576" s="9" t="s">
        <v>4430</v>
      </c>
      <c r="W4576" s="13" t="s">
        <v>82</v>
      </c>
    </row>
    <row r="4577" spans="1:23" x14ac:dyDescent="0.3">
      <c r="A4577" s="7" t="s">
        <v>4428</v>
      </c>
      <c r="B4577" s="14">
        <v>36116</v>
      </c>
      <c r="C4577" s="14">
        <v>34889</v>
      </c>
      <c r="D4577" s="14">
        <v>29633</v>
      </c>
      <c r="E4577" s="6">
        <f>COUNTIF($D$3:$D$6372,D4577)</f>
        <v>1</v>
      </c>
      <c r="F4577" s="45" t="s">
        <v>1129</v>
      </c>
      <c r="G4577" s="21" t="s">
        <v>2026</v>
      </c>
      <c r="H4577" s="54" t="s">
        <v>2026</v>
      </c>
      <c r="I4577" s="54" t="s">
        <v>2027</v>
      </c>
      <c r="J4577" s="14" t="s">
        <v>1726</v>
      </c>
      <c r="K4577" s="21" t="s">
        <v>2016</v>
      </c>
      <c r="L4577" s="14" t="s">
        <v>10</v>
      </c>
      <c r="M4577" s="13" t="s">
        <v>606</v>
      </c>
      <c r="N4577" s="13" t="s">
        <v>606</v>
      </c>
      <c r="O4577" s="13" t="s">
        <v>606</v>
      </c>
      <c r="P4577" s="13" t="s">
        <v>606</v>
      </c>
      <c r="Q4577" s="13" t="s">
        <v>606</v>
      </c>
      <c r="R4577" s="13"/>
      <c r="S4577" s="13"/>
      <c r="T4577" s="10">
        <v>25</v>
      </c>
      <c r="U4577" s="9" t="s">
        <v>4432</v>
      </c>
      <c r="V4577" s="9" t="s">
        <v>4430</v>
      </c>
      <c r="W4577" s="13" t="s">
        <v>82</v>
      </c>
    </row>
    <row r="4578" spans="1:23" x14ac:dyDescent="0.3">
      <c r="A4578" s="7" t="s">
        <v>4428</v>
      </c>
      <c r="B4578" s="14">
        <v>31295</v>
      </c>
      <c r="C4578" s="14">
        <v>78424</v>
      </c>
      <c r="D4578" s="14">
        <v>29651</v>
      </c>
      <c r="E4578" s="6">
        <f>COUNTIF($D$3:$D$6372,D4578)</f>
        <v>1</v>
      </c>
      <c r="F4578" s="45" t="s">
        <v>2240</v>
      </c>
      <c r="G4578" s="21" t="s">
        <v>2241</v>
      </c>
      <c r="H4578" s="54" t="s">
        <v>2241</v>
      </c>
      <c r="I4578" s="54" t="s">
        <v>2242</v>
      </c>
      <c r="J4578" s="14" t="s">
        <v>2034</v>
      </c>
      <c r="K4578" s="21" t="s">
        <v>2213</v>
      </c>
      <c r="L4578" s="14" t="s">
        <v>10</v>
      </c>
      <c r="M4578" s="13" t="s">
        <v>606</v>
      </c>
      <c r="N4578" s="13" t="s">
        <v>606</v>
      </c>
      <c r="O4578" s="13" t="s">
        <v>606</v>
      </c>
      <c r="P4578" s="13" t="s">
        <v>606</v>
      </c>
      <c r="Q4578" s="13" t="s">
        <v>606</v>
      </c>
      <c r="R4578" s="13"/>
      <c r="S4578" s="13"/>
      <c r="T4578" s="10">
        <v>25</v>
      </c>
      <c r="U4578" s="9" t="s">
        <v>4432</v>
      </c>
      <c r="V4578" s="9" t="s">
        <v>4429</v>
      </c>
      <c r="W4578" s="13" t="s">
        <v>26</v>
      </c>
    </row>
    <row r="4579" spans="1:23" x14ac:dyDescent="0.3">
      <c r="A4579" s="7" t="s">
        <v>4428</v>
      </c>
      <c r="B4579" s="14">
        <v>39737</v>
      </c>
      <c r="C4579" s="14">
        <v>22823</v>
      </c>
      <c r="D4579" s="14">
        <v>29656</v>
      </c>
      <c r="E4579" s="6">
        <f>COUNTIF($D$3:$D$6372,D4579)</f>
        <v>1</v>
      </c>
      <c r="F4579" s="45" t="s">
        <v>1781</v>
      </c>
      <c r="G4579" s="21" t="s">
        <v>1896</v>
      </c>
      <c r="H4579" s="54" t="s">
        <v>1896</v>
      </c>
      <c r="I4579" s="54" t="s">
        <v>1897</v>
      </c>
      <c r="J4579" s="14" t="s">
        <v>1726</v>
      </c>
      <c r="K4579" s="21" t="s">
        <v>1898</v>
      </c>
      <c r="L4579" s="14" t="s">
        <v>10</v>
      </c>
      <c r="M4579" s="13" t="s">
        <v>606</v>
      </c>
      <c r="N4579" s="13" t="s">
        <v>606</v>
      </c>
      <c r="O4579" s="13" t="s">
        <v>606</v>
      </c>
      <c r="P4579" s="13" t="s">
        <v>606</v>
      </c>
      <c r="Q4579" s="13" t="s">
        <v>606</v>
      </c>
      <c r="R4579" s="13"/>
      <c r="S4579" s="13"/>
      <c r="T4579" s="10">
        <v>30</v>
      </c>
      <c r="U4579" s="13" t="s">
        <v>601</v>
      </c>
      <c r="V4579" s="9" t="s">
        <v>4430</v>
      </c>
      <c r="W4579" s="13" t="s">
        <v>82</v>
      </c>
    </row>
    <row r="4580" spans="1:23" x14ac:dyDescent="0.3">
      <c r="A4580" s="7" t="s">
        <v>4428</v>
      </c>
      <c r="B4580" s="14">
        <v>31322</v>
      </c>
      <c r="C4580" s="14">
        <v>25386</v>
      </c>
      <c r="D4580" s="14">
        <v>29659</v>
      </c>
      <c r="E4580" s="6">
        <f>COUNTIF($D$3:$D$6372,D4580)</f>
        <v>1</v>
      </c>
      <c r="F4580" s="45" t="s">
        <v>588</v>
      </c>
      <c r="G4580" s="21" t="s">
        <v>1840</v>
      </c>
      <c r="H4580" s="54" t="s">
        <v>1840</v>
      </c>
      <c r="I4580" s="54" t="s">
        <v>1841</v>
      </c>
      <c r="J4580" s="14" t="s">
        <v>1726</v>
      </c>
      <c r="K4580" s="21" t="s">
        <v>1837</v>
      </c>
      <c r="L4580" s="14" t="s">
        <v>10</v>
      </c>
      <c r="M4580" s="13" t="s">
        <v>606</v>
      </c>
      <c r="N4580" s="13" t="s">
        <v>606</v>
      </c>
      <c r="O4580" s="13" t="s">
        <v>606</v>
      </c>
      <c r="P4580" s="13" t="s">
        <v>606</v>
      </c>
      <c r="Q4580" s="13" t="s">
        <v>606</v>
      </c>
      <c r="R4580" s="13"/>
      <c r="S4580" s="13"/>
      <c r="T4580" s="10">
        <v>30</v>
      </c>
      <c r="U4580" s="9" t="s">
        <v>4432</v>
      </c>
      <c r="V4580" s="9" t="s">
        <v>4430</v>
      </c>
      <c r="W4580" s="13" t="s">
        <v>82</v>
      </c>
    </row>
    <row r="4581" spans="1:23" x14ac:dyDescent="0.3">
      <c r="A4581" s="7" t="s">
        <v>4428</v>
      </c>
      <c r="B4581" s="14">
        <v>32057</v>
      </c>
      <c r="C4581" s="14">
        <v>29687</v>
      </c>
      <c r="D4581" s="14">
        <v>29663</v>
      </c>
      <c r="E4581" s="6">
        <f>COUNTIF($D$3:$D$6372,D4581)</f>
        <v>1</v>
      </c>
      <c r="F4581" s="45" t="s">
        <v>1129</v>
      </c>
      <c r="G4581" s="21" t="s">
        <v>3455</v>
      </c>
      <c r="H4581" s="54" t="s">
        <v>3455</v>
      </c>
      <c r="I4581" s="54" t="s">
        <v>3456</v>
      </c>
      <c r="J4581" s="14" t="s">
        <v>3448</v>
      </c>
      <c r="K4581" s="21" t="s">
        <v>3537</v>
      </c>
      <c r="L4581" s="14" t="s">
        <v>10</v>
      </c>
      <c r="M4581" s="13" t="s">
        <v>606</v>
      </c>
      <c r="N4581" s="13" t="s">
        <v>606</v>
      </c>
      <c r="O4581" s="13" t="s">
        <v>606</v>
      </c>
      <c r="P4581" s="13" t="s">
        <v>606</v>
      </c>
      <c r="Q4581" s="13" t="s">
        <v>606</v>
      </c>
      <c r="R4581" s="13" t="s">
        <v>606</v>
      </c>
      <c r="S4581" s="13"/>
      <c r="T4581" s="10">
        <v>30</v>
      </c>
      <c r="U4581" s="13" t="s">
        <v>601</v>
      </c>
      <c r="V4581" s="9" t="s">
        <v>4430</v>
      </c>
      <c r="W4581" s="13" t="s">
        <v>82</v>
      </c>
    </row>
    <row r="4582" spans="1:23" x14ac:dyDescent="0.3">
      <c r="A4582" s="7" t="s">
        <v>4428</v>
      </c>
      <c r="B4582" s="14">
        <v>32060</v>
      </c>
      <c r="C4582" s="14">
        <v>25696</v>
      </c>
      <c r="D4582" s="14">
        <v>29664</v>
      </c>
      <c r="E4582" s="6">
        <f>COUNTIF($D$3:$D$6372,D4582)</f>
        <v>1</v>
      </c>
      <c r="F4582" s="45" t="s">
        <v>1129</v>
      </c>
      <c r="G4582" s="21" t="s">
        <v>2762</v>
      </c>
      <c r="H4582" s="54" t="s">
        <v>2762</v>
      </c>
      <c r="I4582" s="54" t="s">
        <v>2763</v>
      </c>
      <c r="J4582" s="14" t="s">
        <v>2608</v>
      </c>
      <c r="K4582" s="21" t="s">
        <v>2737</v>
      </c>
      <c r="L4582" s="14" t="s">
        <v>10</v>
      </c>
      <c r="M4582" s="13" t="s">
        <v>606</v>
      </c>
      <c r="N4582" s="13" t="s">
        <v>606</v>
      </c>
      <c r="O4582" s="13" t="s">
        <v>606</v>
      </c>
      <c r="P4582" s="13" t="s">
        <v>606</v>
      </c>
      <c r="Q4582" s="13" t="s">
        <v>606</v>
      </c>
      <c r="R4582" s="13"/>
      <c r="S4582" s="13"/>
      <c r="T4582" s="10">
        <v>30</v>
      </c>
      <c r="U4582" s="9" t="s">
        <v>4432</v>
      </c>
      <c r="V4582" s="9" t="s">
        <v>4430</v>
      </c>
      <c r="W4582" s="13" t="s">
        <v>82</v>
      </c>
    </row>
    <row r="4583" spans="1:23" x14ac:dyDescent="0.3">
      <c r="A4583" s="7" t="s">
        <v>4428</v>
      </c>
      <c r="B4583" s="14">
        <v>32060</v>
      </c>
      <c r="C4583" s="14">
        <v>25696</v>
      </c>
      <c r="D4583" s="14">
        <v>29666</v>
      </c>
      <c r="E4583" s="6">
        <f>COUNTIF($D$3:$D$6372,D4583)</f>
        <v>1</v>
      </c>
      <c r="F4583" s="45" t="s">
        <v>1129</v>
      </c>
      <c r="G4583" s="21" t="s">
        <v>2762</v>
      </c>
      <c r="H4583" s="54" t="s">
        <v>2762</v>
      </c>
      <c r="I4583" s="54" t="s">
        <v>2763</v>
      </c>
      <c r="J4583" s="14" t="s">
        <v>2608</v>
      </c>
      <c r="K4583" s="21" t="s">
        <v>2737</v>
      </c>
      <c r="L4583" s="14" t="s">
        <v>10</v>
      </c>
      <c r="M4583" s="13" t="s">
        <v>606</v>
      </c>
      <c r="N4583" s="13" t="s">
        <v>606</v>
      </c>
      <c r="O4583" s="13" t="s">
        <v>606</v>
      </c>
      <c r="P4583" s="13" t="s">
        <v>606</v>
      </c>
      <c r="Q4583" s="13" t="s">
        <v>606</v>
      </c>
      <c r="R4583" s="13"/>
      <c r="S4583" s="13"/>
      <c r="T4583" s="10">
        <v>30</v>
      </c>
      <c r="U4583" s="9" t="s">
        <v>4432</v>
      </c>
      <c r="V4583" s="9" t="s">
        <v>4430</v>
      </c>
      <c r="W4583" s="13" t="s">
        <v>82</v>
      </c>
    </row>
    <row r="4584" spans="1:23" x14ac:dyDescent="0.3">
      <c r="A4584" s="7" t="s">
        <v>4428</v>
      </c>
      <c r="B4584" s="14">
        <v>24491</v>
      </c>
      <c r="C4584" s="14">
        <v>6142</v>
      </c>
      <c r="D4584" s="14">
        <v>29670</v>
      </c>
      <c r="E4584" s="6">
        <f>COUNTIF($D$3:$D$6372,D4584)</f>
        <v>1</v>
      </c>
      <c r="F4584" s="45" t="s">
        <v>1129</v>
      </c>
      <c r="G4584" s="21" t="s">
        <v>2408</v>
      </c>
      <c r="H4584" s="54" t="s">
        <v>2408</v>
      </c>
      <c r="I4584" s="54" t="s">
        <v>2409</v>
      </c>
      <c r="J4584" s="14" t="s">
        <v>2341</v>
      </c>
      <c r="K4584" s="21" t="s">
        <v>2407</v>
      </c>
      <c r="L4584" s="14" t="s">
        <v>10</v>
      </c>
      <c r="M4584" s="13" t="s">
        <v>606</v>
      </c>
      <c r="N4584" s="13" t="s">
        <v>606</v>
      </c>
      <c r="O4584" s="13" t="s">
        <v>606</v>
      </c>
      <c r="P4584" s="13" t="s">
        <v>606</v>
      </c>
      <c r="Q4584" s="13" t="s">
        <v>606</v>
      </c>
      <c r="R4584" s="13"/>
      <c r="S4584" s="13"/>
      <c r="T4584" s="10">
        <v>30</v>
      </c>
      <c r="U4584" s="9" t="s">
        <v>4432</v>
      </c>
      <c r="V4584" s="9" t="s">
        <v>4429</v>
      </c>
      <c r="W4584" s="13" t="s">
        <v>26</v>
      </c>
    </row>
    <row r="4585" spans="1:23" x14ac:dyDescent="0.3">
      <c r="A4585" s="7" t="s">
        <v>4428</v>
      </c>
      <c r="B4585" s="14">
        <v>41514</v>
      </c>
      <c r="C4585" s="14">
        <v>83180</v>
      </c>
      <c r="D4585" s="14">
        <v>29672</v>
      </c>
      <c r="E4585" s="6">
        <f>COUNTIF($D$3:$D$6372,D4585)</f>
        <v>1</v>
      </c>
      <c r="F4585" s="45" t="s">
        <v>1129</v>
      </c>
      <c r="G4585" s="21" t="s">
        <v>2000</v>
      </c>
      <c r="H4585" s="54" t="s">
        <v>2000</v>
      </c>
      <c r="I4585" s="54" t="s">
        <v>2001</v>
      </c>
      <c r="J4585" s="14" t="s">
        <v>1726</v>
      </c>
      <c r="K4585" s="21" t="s">
        <v>1989</v>
      </c>
      <c r="L4585" s="14" t="s">
        <v>10</v>
      </c>
      <c r="M4585" s="13" t="s">
        <v>606</v>
      </c>
      <c r="N4585" s="13" t="s">
        <v>606</v>
      </c>
      <c r="O4585" s="13" t="s">
        <v>606</v>
      </c>
      <c r="P4585" s="13" t="s">
        <v>606</v>
      </c>
      <c r="Q4585" s="13" t="s">
        <v>606</v>
      </c>
      <c r="R4585" s="13"/>
      <c r="S4585" s="13"/>
      <c r="T4585" s="10">
        <v>30</v>
      </c>
      <c r="U4585" s="9" t="s">
        <v>4432</v>
      </c>
      <c r="V4585" s="9" t="s">
        <v>4430</v>
      </c>
      <c r="W4585" s="13" t="s">
        <v>82</v>
      </c>
    </row>
    <row r="4586" spans="1:23" x14ac:dyDescent="0.3">
      <c r="A4586" s="7" t="s">
        <v>4428</v>
      </c>
      <c r="B4586" s="14">
        <v>24332</v>
      </c>
      <c r="C4586" s="14">
        <v>6495</v>
      </c>
      <c r="D4586" s="14">
        <v>29690</v>
      </c>
      <c r="E4586" s="6">
        <f>COUNTIF($D$3:$D$6372,D4586)</f>
        <v>1</v>
      </c>
      <c r="F4586" s="45" t="s">
        <v>1129</v>
      </c>
      <c r="G4586" s="21" t="s">
        <v>2408</v>
      </c>
      <c r="H4586" s="54" t="s">
        <v>2408</v>
      </c>
      <c r="I4586" s="54" t="s">
        <v>2409</v>
      </c>
      <c r="J4586" s="14" t="s">
        <v>2341</v>
      </c>
      <c r="K4586" s="21" t="s">
        <v>2407</v>
      </c>
      <c r="L4586" s="14" t="s">
        <v>10</v>
      </c>
      <c r="M4586" s="13" t="s">
        <v>606</v>
      </c>
      <c r="N4586" s="13" t="s">
        <v>606</v>
      </c>
      <c r="O4586" s="13" t="s">
        <v>606</v>
      </c>
      <c r="P4586" s="13" t="s">
        <v>606</v>
      </c>
      <c r="Q4586" s="13" t="s">
        <v>606</v>
      </c>
      <c r="R4586" s="13"/>
      <c r="S4586" s="13"/>
      <c r="T4586" s="10">
        <v>30</v>
      </c>
      <c r="U4586" s="9" t="s">
        <v>4432</v>
      </c>
      <c r="V4586" s="9" t="s">
        <v>4429</v>
      </c>
      <c r="W4586" s="13" t="s">
        <v>26</v>
      </c>
    </row>
    <row r="4587" spans="1:23" x14ac:dyDescent="0.3">
      <c r="A4587" s="7" t="s">
        <v>4428</v>
      </c>
      <c r="B4587" s="14">
        <v>32109</v>
      </c>
      <c r="C4587" s="14">
        <v>15133</v>
      </c>
      <c r="D4587" s="14">
        <v>29692</v>
      </c>
      <c r="E4587" s="6">
        <f>COUNTIF($D$3:$D$6372,D4587)</f>
        <v>1</v>
      </c>
      <c r="F4587" s="45" t="s">
        <v>1129</v>
      </c>
      <c r="G4587" s="21" t="s">
        <v>3455</v>
      </c>
      <c r="H4587" s="54" t="s">
        <v>3455</v>
      </c>
      <c r="I4587" s="54" t="s">
        <v>3456</v>
      </c>
      <c r="J4587" s="14" t="s">
        <v>3448</v>
      </c>
      <c r="K4587" s="21" t="s">
        <v>3457</v>
      </c>
      <c r="L4587" s="14" t="s">
        <v>10</v>
      </c>
      <c r="M4587" s="13" t="s">
        <v>606</v>
      </c>
      <c r="N4587" s="13" t="s">
        <v>606</v>
      </c>
      <c r="O4587" s="13" t="s">
        <v>606</v>
      </c>
      <c r="P4587" s="13" t="s">
        <v>606</v>
      </c>
      <c r="Q4587" s="13" t="s">
        <v>606</v>
      </c>
      <c r="R4587" s="13" t="s">
        <v>606</v>
      </c>
      <c r="S4587" s="13"/>
      <c r="T4587" s="10">
        <v>30</v>
      </c>
      <c r="U4587" s="13" t="s">
        <v>601</v>
      </c>
      <c r="V4587" s="9" t="s">
        <v>4430</v>
      </c>
      <c r="W4587" s="13" t="s">
        <v>82</v>
      </c>
    </row>
    <row r="4588" spans="1:23" x14ac:dyDescent="0.3">
      <c r="A4588" s="7" t="s">
        <v>4428</v>
      </c>
      <c r="B4588" s="14">
        <v>32060</v>
      </c>
      <c r="C4588" s="14">
        <v>25696</v>
      </c>
      <c r="D4588" s="14">
        <v>29696</v>
      </c>
      <c r="E4588" s="6">
        <f>COUNTIF($D$3:$D$6372,D4588)</f>
        <v>1</v>
      </c>
      <c r="F4588" s="45" t="s">
        <v>1129</v>
      </c>
      <c r="G4588" s="21" t="s">
        <v>2762</v>
      </c>
      <c r="H4588" s="54" t="s">
        <v>2762</v>
      </c>
      <c r="I4588" s="54" t="s">
        <v>2763</v>
      </c>
      <c r="J4588" s="14" t="s">
        <v>2608</v>
      </c>
      <c r="K4588" s="21" t="s">
        <v>2737</v>
      </c>
      <c r="L4588" s="14" t="s">
        <v>10</v>
      </c>
      <c r="M4588" s="13" t="s">
        <v>606</v>
      </c>
      <c r="N4588" s="13" t="s">
        <v>606</v>
      </c>
      <c r="O4588" s="13" t="s">
        <v>606</v>
      </c>
      <c r="P4588" s="13" t="s">
        <v>606</v>
      </c>
      <c r="Q4588" s="13" t="s">
        <v>606</v>
      </c>
      <c r="R4588" s="13"/>
      <c r="S4588" s="13"/>
      <c r="T4588" s="10">
        <v>30</v>
      </c>
      <c r="U4588" s="9" t="s">
        <v>4432</v>
      </c>
      <c r="V4588" s="9" t="s">
        <v>4430</v>
      </c>
      <c r="W4588" s="13" t="s">
        <v>82</v>
      </c>
    </row>
    <row r="4589" spans="1:23" x14ac:dyDescent="0.3">
      <c r="A4589" s="7" t="s">
        <v>4428</v>
      </c>
      <c r="B4589" s="14">
        <v>29687</v>
      </c>
      <c r="C4589" s="14">
        <v>541634</v>
      </c>
      <c r="D4589" s="14">
        <v>29726</v>
      </c>
      <c r="E4589" s="6">
        <f>COUNTIF($D$3:$D$6372,D4589)</f>
        <v>1</v>
      </c>
      <c r="F4589" s="45" t="s">
        <v>1129</v>
      </c>
      <c r="G4589" s="21" t="s">
        <v>2256</v>
      </c>
      <c r="H4589" s="54" t="s">
        <v>2256</v>
      </c>
      <c r="I4589" s="54" t="s">
        <v>2257</v>
      </c>
      <c r="J4589" s="14" t="s">
        <v>2034</v>
      </c>
      <c r="K4589" s="21" t="s">
        <v>2247</v>
      </c>
      <c r="L4589" s="14" t="s">
        <v>10</v>
      </c>
      <c r="M4589" s="13" t="s">
        <v>606</v>
      </c>
      <c r="N4589" s="13" t="s">
        <v>606</v>
      </c>
      <c r="O4589" s="13" t="s">
        <v>606</v>
      </c>
      <c r="P4589" s="13" t="s">
        <v>606</v>
      </c>
      <c r="Q4589" s="13" t="s">
        <v>606</v>
      </c>
      <c r="R4589" s="13"/>
      <c r="S4589" s="13"/>
      <c r="T4589" s="10">
        <v>30</v>
      </c>
      <c r="U4589" s="9" t="s">
        <v>4432</v>
      </c>
      <c r="V4589" s="9" t="s">
        <v>4430</v>
      </c>
      <c r="W4589" s="13" t="s">
        <v>82</v>
      </c>
    </row>
    <row r="4590" spans="1:23" x14ac:dyDescent="0.3">
      <c r="A4590" s="7" t="s">
        <v>4428</v>
      </c>
      <c r="B4590" s="14">
        <v>37784</v>
      </c>
      <c r="C4590" s="14">
        <v>1009414</v>
      </c>
      <c r="D4590" s="14">
        <v>29741</v>
      </c>
      <c r="E4590" s="6">
        <f>COUNTIF($D$3:$D$6372,D4590)</f>
        <v>1</v>
      </c>
      <c r="F4590" s="45" t="s">
        <v>1129</v>
      </c>
      <c r="G4590" s="21" t="s">
        <v>3839</v>
      </c>
      <c r="H4590" s="54" t="s">
        <v>3839</v>
      </c>
      <c r="I4590" s="54" t="s">
        <v>3840</v>
      </c>
      <c r="J4590" s="14" t="s">
        <v>3721</v>
      </c>
      <c r="K4590" s="21" t="s">
        <v>3814</v>
      </c>
      <c r="L4590" s="14" t="s">
        <v>10</v>
      </c>
      <c r="M4590" s="13" t="s">
        <v>606</v>
      </c>
      <c r="N4590" s="13" t="s">
        <v>606</v>
      </c>
      <c r="O4590" s="13" t="s">
        <v>606</v>
      </c>
      <c r="P4590" s="13" t="s">
        <v>606</v>
      </c>
      <c r="Q4590" s="13" t="s">
        <v>606</v>
      </c>
      <c r="R4590" s="13"/>
      <c r="S4590" s="13"/>
      <c r="T4590" s="10">
        <v>30</v>
      </c>
      <c r="U4590" s="9" t="s">
        <v>4432</v>
      </c>
      <c r="V4590" s="9" t="s">
        <v>4429</v>
      </c>
      <c r="W4590" s="13" t="s">
        <v>26</v>
      </c>
    </row>
    <row r="4591" spans="1:23" x14ac:dyDescent="0.3">
      <c r="A4591" s="7" t="s">
        <v>4428</v>
      </c>
      <c r="B4591" s="14">
        <v>28786</v>
      </c>
      <c r="C4591" s="14">
        <v>4327</v>
      </c>
      <c r="D4591" s="14">
        <v>29749</v>
      </c>
      <c r="E4591" s="6">
        <f>COUNTIF($D$3:$D$6372,D4591)</f>
        <v>1</v>
      </c>
      <c r="F4591" s="45" t="s">
        <v>1129</v>
      </c>
      <c r="G4591" s="21" t="s">
        <v>2041</v>
      </c>
      <c r="H4591" s="54" t="s">
        <v>2041</v>
      </c>
      <c r="I4591" s="54" t="s">
        <v>2042</v>
      </c>
      <c r="J4591" s="14" t="s">
        <v>2034</v>
      </c>
      <c r="K4591" s="21" t="s">
        <v>2072</v>
      </c>
      <c r="L4591" s="14" t="s">
        <v>10</v>
      </c>
      <c r="M4591" s="13" t="s">
        <v>606</v>
      </c>
      <c r="N4591" s="13" t="s">
        <v>606</v>
      </c>
      <c r="O4591" s="13" t="s">
        <v>606</v>
      </c>
      <c r="P4591" s="13" t="s">
        <v>606</v>
      </c>
      <c r="Q4591" s="13" t="s">
        <v>606</v>
      </c>
      <c r="R4591" s="13"/>
      <c r="S4591" s="13"/>
      <c r="T4591" s="10">
        <v>25</v>
      </c>
      <c r="U4591" s="9" t="s">
        <v>4432</v>
      </c>
      <c r="V4591" s="9" t="s">
        <v>4430</v>
      </c>
      <c r="W4591" s="13" t="s">
        <v>82</v>
      </c>
    </row>
    <row r="4592" spans="1:23" x14ac:dyDescent="0.3">
      <c r="A4592" s="7" t="s">
        <v>4428</v>
      </c>
      <c r="B4592" s="14">
        <v>31322</v>
      </c>
      <c r="C4592" s="14">
        <v>25386</v>
      </c>
      <c r="D4592" s="14">
        <v>29752</v>
      </c>
      <c r="E4592" s="6">
        <f>COUNTIF($D$3:$D$6372,D4592)</f>
        <v>1</v>
      </c>
      <c r="F4592" s="45" t="s">
        <v>1728</v>
      </c>
      <c r="G4592" s="21" t="s">
        <v>1840</v>
      </c>
      <c r="H4592" s="54" t="s">
        <v>1840</v>
      </c>
      <c r="I4592" s="54" t="s">
        <v>1841</v>
      </c>
      <c r="J4592" s="14" t="s">
        <v>1726</v>
      </c>
      <c r="K4592" s="21" t="s">
        <v>1837</v>
      </c>
      <c r="L4592" s="14" t="s">
        <v>10</v>
      </c>
      <c r="M4592" s="13" t="s">
        <v>606</v>
      </c>
      <c r="N4592" s="13" t="s">
        <v>606</v>
      </c>
      <c r="O4592" s="13" t="s">
        <v>606</v>
      </c>
      <c r="P4592" s="13" t="s">
        <v>606</v>
      </c>
      <c r="Q4592" s="13" t="s">
        <v>606</v>
      </c>
      <c r="R4592" s="13"/>
      <c r="S4592" s="13"/>
      <c r="T4592" s="10">
        <v>30</v>
      </c>
      <c r="U4592" s="9" t="s">
        <v>4432</v>
      </c>
      <c r="V4592" s="9" t="s">
        <v>4430</v>
      </c>
      <c r="W4592" s="13" t="s">
        <v>82</v>
      </c>
    </row>
    <row r="4593" spans="1:23" x14ac:dyDescent="0.3">
      <c r="A4593" s="7" t="s">
        <v>4428</v>
      </c>
      <c r="B4593" s="14">
        <v>39752</v>
      </c>
      <c r="C4593" s="14">
        <v>25331</v>
      </c>
      <c r="D4593" s="14">
        <v>29819</v>
      </c>
      <c r="E4593" s="6">
        <f>COUNTIF($D$3:$D$6372,D4593)</f>
        <v>1</v>
      </c>
      <c r="F4593" s="45" t="s">
        <v>590</v>
      </c>
      <c r="G4593" s="21" t="s">
        <v>2770</v>
      </c>
      <c r="H4593" s="54" t="s">
        <v>2770</v>
      </c>
      <c r="I4593" s="54" t="s">
        <v>2771</v>
      </c>
      <c r="J4593" s="14" t="s">
        <v>2608</v>
      </c>
      <c r="K4593" s="21" t="s">
        <v>2772</v>
      </c>
      <c r="L4593" s="14" t="s">
        <v>10</v>
      </c>
      <c r="M4593" s="13" t="s">
        <v>606</v>
      </c>
      <c r="N4593" s="13" t="s">
        <v>606</v>
      </c>
      <c r="O4593" s="13" t="s">
        <v>606</v>
      </c>
      <c r="P4593" s="13" t="s">
        <v>606</v>
      </c>
      <c r="Q4593" s="13" t="s">
        <v>606</v>
      </c>
      <c r="R4593" s="13" t="s">
        <v>606</v>
      </c>
      <c r="S4593" s="13"/>
      <c r="T4593" s="10">
        <v>30</v>
      </c>
      <c r="U4593" s="13" t="s">
        <v>601</v>
      </c>
      <c r="V4593" s="9" t="s">
        <v>4429</v>
      </c>
      <c r="W4593" s="13" t="s">
        <v>26</v>
      </c>
    </row>
    <row r="4594" spans="1:23" x14ac:dyDescent="0.3">
      <c r="A4594" s="7" t="s">
        <v>4428</v>
      </c>
      <c r="B4594" s="14">
        <v>39472</v>
      </c>
      <c r="C4594" s="14">
        <v>52359</v>
      </c>
      <c r="D4594" s="14">
        <v>29872</v>
      </c>
      <c r="E4594" s="6">
        <f>COUNTIF($D$3:$D$6372,D4594)</f>
        <v>1</v>
      </c>
      <c r="F4594" s="45" t="s">
        <v>1134</v>
      </c>
      <c r="G4594" s="21" t="s">
        <v>2671</v>
      </c>
      <c r="H4594" s="54" t="s">
        <v>2671</v>
      </c>
      <c r="I4594" s="54" t="s">
        <v>2672</v>
      </c>
      <c r="J4594" s="14" t="s">
        <v>2608</v>
      </c>
      <c r="K4594" s="21" t="s">
        <v>2673</v>
      </c>
      <c r="L4594" s="14" t="s">
        <v>10</v>
      </c>
      <c r="M4594" s="13" t="s">
        <v>606</v>
      </c>
      <c r="N4594" s="13" t="s">
        <v>606</v>
      </c>
      <c r="O4594" s="13" t="s">
        <v>606</v>
      </c>
      <c r="P4594" s="13" t="s">
        <v>606</v>
      </c>
      <c r="Q4594" s="13" t="s">
        <v>606</v>
      </c>
      <c r="R4594" s="13"/>
      <c r="S4594" s="13"/>
      <c r="T4594" s="10">
        <v>30</v>
      </c>
      <c r="U4594" s="9" t="s">
        <v>4432</v>
      </c>
      <c r="V4594" s="9" t="s">
        <v>4430</v>
      </c>
      <c r="W4594" s="13" t="s">
        <v>82</v>
      </c>
    </row>
    <row r="4595" spans="1:23" x14ac:dyDescent="0.3">
      <c r="A4595" s="7" t="s">
        <v>4428</v>
      </c>
      <c r="B4595" s="14">
        <v>19707</v>
      </c>
      <c r="C4595" s="14">
        <v>72703</v>
      </c>
      <c r="D4595" s="14">
        <v>29909</v>
      </c>
      <c r="E4595" s="6">
        <f>COUNTIF($D$3:$D$6372,D4595)</f>
        <v>1</v>
      </c>
      <c r="F4595" s="45" t="s">
        <v>11</v>
      </c>
      <c r="G4595" s="21" t="s">
        <v>1904</v>
      </c>
      <c r="H4595" s="54" t="s">
        <v>1904</v>
      </c>
      <c r="I4595" s="54" t="s">
        <v>1905</v>
      </c>
      <c r="J4595" s="14" t="s">
        <v>1726</v>
      </c>
      <c r="K4595" s="21" t="s">
        <v>1898</v>
      </c>
      <c r="L4595" s="14" t="s">
        <v>10</v>
      </c>
      <c r="M4595" s="13" t="s">
        <v>606</v>
      </c>
      <c r="N4595" s="13" t="s">
        <v>606</v>
      </c>
      <c r="O4595" s="13" t="s">
        <v>606</v>
      </c>
      <c r="P4595" s="13" t="s">
        <v>606</v>
      </c>
      <c r="Q4595" s="13" t="s">
        <v>606</v>
      </c>
      <c r="R4595" s="13"/>
      <c r="S4595" s="13"/>
      <c r="T4595" s="10">
        <v>27</v>
      </c>
      <c r="U4595" s="13" t="s">
        <v>601</v>
      </c>
      <c r="V4595" s="9" t="s">
        <v>4430</v>
      </c>
      <c r="W4595" s="13" t="s">
        <v>82</v>
      </c>
    </row>
    <row r="4596" spans="1:23" x14ac:dyDescent="0.3">
      <c r="A4596" s="7" t="s">
        <v>4428</v>
      </c>
      <c r="B4596" s="14">
        <v>40651</v>
      </c>
      <c r="C4596" s="14">
        <v>72685</v>
      </c>
      <c r="D4596" s="14">
        <v>29919</v>
      </c>
      <c r="E4596" s="6">
        <f>COUNTIF($D$3:$D$6372,D4596)</f>
        <v>1</v>
      </c>
      <c r="F4596" s="45" t="s">
        <v>11</v>
      </c>
      <c r="G4596" s="21" t="s">
        <v>3775</v>
      </c>
      <c r="H4596" s="54" t="s">
        <v>3775</v>
      </c>
      <c r="I4596" s="54" t="s">
        <v>3776</v>
      </c>
      <c r="J4596" s="14" t="s">
        <v>3721</v>
      </c>
      <c r="K4596" s="21" t="s">
        <v>3777</v>
      </c>
      <c r="L4596" s="14" t="s">
        <v>10</v>
      </c>
      <c r="M4596" s="13" t="s">
        <v>606</v>
      </c>
      <c r="N4596" s="13" t="s">
        <v>606</v>
      </c>
      <c r="O4596" s="13" t="s">
        <v>606</v>
      </c>
      <c r="P4596" s="13" t="s">
        <v>606</v>
      </c>
      <c r="Q4596" s="13" t="s">
        <v>606</v>
      </c>
      <c r="R4596" s="13"/>
      <c r="S4596" s="13"/>
      <c r="T4596" s="10">
        <v>30</v>
      </c>
      <c r="U4596" s="9" t="s">
        <v>4432</v>
      </c>
      <c r="V4596" s="9" t="s">
        <v>4430</v>
      </c>
      <c r="W4596" s="13" t="s">
        <v>82</v>
      </c>
    </row>
    <row r="4597" spans="1:23" x14ac:dyDescent="0.3">
      <c r="A4597" s="7" t="s">
        <v>4428</v>
      </c>
      <c r="B4597" s="14">
        <v>40651</v>
      </c>
      <c r="C4597" s="14">
        <v>72685</v>
      </c>
      <c r="D4597" s="14">
        <v>29923</v>
      </c>
      <c r="E4597" s="6">
        <f>COUNTIF($D$3:$D$6372,D4597)</f>
        <v>1</v>
      </c>
      <c r="F4597" s="45" t="s">
        <v>11</v>
      </c>
      <c r="G4597" s="21" t="s">
        <v>3775</v>
      </c>
      <c r="H4597" s="54" t="s">
        <v>3775</v>
      </c>
      <c r="I4597" s="54" t="s">
        <v>3776</v>
      </c>
      <c r="J4597" s="14" t="s">
        <v>3721</v>
      </c>
      <c r="K4597" s="21" t="s">
        <v>3777</v>
      </c>
      <c r="L4597" s="14" t="s">
        <v>10</v>
      </c>
      <c r="M4597" s="13" t="s">
        <v>606</v>
      </c>
      <c r="N4597" s="13" t="s">
        <v>606</v>
      </c>
      <c r="O4597" s="13" t="s">
        <v>606</v>
      </c>
      <c r="P4597" s="13" t="s">
        <v>606</v>
      </c>
      <c r="Q4597" s="13" t="s">
        <v>606</v>
      </c>
      <c r="R4597" s="13"/>
      <c r="S4597" s="13"/>
      <c r="T4597" s="10">
        <v>30</v>
      </c>
      <c r="U4597" s="9" t="s">
        <v>4432</v>
      </c>
      <c r="V4597" s="9" t="s">
        <v>4430</v>
      </c>
      <c r="W4597" s="13" t="s">
        <v>82</v>
      </c>
    </row>
    <row r="4598" spans="1:23" x14ac:dyDescent="0.3">
      <c r="A4598" s="7" t="s">
        <v>4428</v>
      </c>
      <c r="B4598" s="14">
        <v>19707</v>
      </c>
      <c r="C4598" s="14">
        <v>72703</v>
      </c>
      <c r="D4598" s="14">
        <v>29926</v>
      </c>
      <c r="E4598" s="6">
        <f>COUNTIF($D$3:$D$6372,D4598)</f>
        <v>1</v>
      </c>
      <c r="F4598" s="45" t="s">
        <v>11</v>
      </c>
      <c r="G4598" s="21" t="s">
        <v>1904</v>
      </c>
      <c r="H4598" s="54" t="s">
        <v>1904</v>
      </c>
      <c r="I4598" s="54" t="s">
        <v>1905</v>
      </c>
      <c r="J4598" s="14" t="s">
        <v>1726</v>
      </c>
      <c r="K4598" s="21" t="s">
        <v>1898</v>
      </c>
      <c r="L4598" s="14" t="s">
        <v>10</v>
      </c>
      <c r="M4598" s="13" t="s">
        <v>606</v>
      </c>
      <c r="N4598" s="13" t="s">
        <v>606</v>
      </c>
      <c r="O4598" s="13" t="s">
        <v>606</v>
      </c>
      <c r="P4598" s="13" t="s">
        <v>606</v>
      </c>
      <c r="Q4598" s="13" t="s">
        <v>606</v>
      </c>
      <c r="R4598" s="13"/>
      <c r="S4598" s="13"/>
      <c r="T4598" s="10">
        <v>27</v>
      </c>
      <c r="U4598" s="13" t="s">
        <v>601</v>
      </c>
      <c r="V4598" s="9" t="s">
        <v>4430</v>
      </c>
      <c r="W4598" s="13" t="s">
        <v>82</v>
      </c>
    </row>
    <row r="4599" spans="1:23" x14ac:dyDescent="0.3">
      <c r="A4599" s="7" t="s">
        <v>4428</v>
      </c>
      <c r="B4599" s="14">
        <v>24098</v>
      </c>
      <c r="C4599" s="14">
        <v>25129</v>
      </c>
      <c r="D4599" s="14">
        <v>29927</v>
      </c>
      <c r="E4599" s="6">
        <f>COUNTIF($D$3:$D$6372,D4599)</f>
        <v>1</v>
      </c>
      <c r="F4599" s="45" t="s">
        <v>11</v>
      </c>
      <c r="G4599" s="21" t="s">
        <v>3933</v>
      </c>
      <c r="H4599" s="54" t="s">
        <v>3933</v>
      </c>
      <c r="I4599" s="54" t="s">
        <v>3934</v>
      </c>
      <c r="J4599" s="14" t="s">
        <v>3843</v>
      </c>
      <c r="K4599" s="21" t="s">
        <v>3929</v>
      </c>
      <c r="L4599" s="14" t="s">
        <v>10</v>
      </c>
      <c r="M4599" s="13" t="s">
        <v>606</v>
      </c>
      <c r="N4599" s="13" t="s">
        <v>606</v>
      </c>
      <c r="O4599" s="13" t="s">
        <v>606</v>
      </c>
      <c r="P4599" s="13" t="s">
        <v>606</v>
      </c>
      <c r="Q4599" s="13" t="s">
        <v>606</v>
      </c>
      <c r="R4599" s="13"/>
      <c r="S4599" s="13"/>
      <c r="T4599" s="10">
        <v>30</v>
      </c>
      <c r="U4599" s="9" t="s">
        <v>4432</v>
      </c>
      <c r="V4599" s="9" t="s">
        <v>4430</v>
      </c>
      <c r="W4599" s="13" t="s">
        <v>82</v>
      </c>
    </row>
    <row r="4600" spans="1:23" x14ac:dyDescent="0.3">
      <c r="A4600" s="7" t="s">
        <v>4428</v>
      </c>
      <c r="B4600" s="14">
        <v>39381</v>
      </c>
      <c r="C4600" s="14">
        <v>1013397</v>
      </c>
      <c r="D4600" s="14">
        <v>29929</v>
      </c>
      <c r="E4600" s="6">
        <f>COUNTIF($D$3:$D$6372,D4600)</f>
        <v>1</v>
      </c>
      <c r="F4600" s="45" t="s">
        <v>11</v>
      </c>
      <c r="G4600" s="21" t="s">
        <v>2410</v>
      </c>
      <c r="H4600" s="54" t="s">
        <v>2410</v>
      </c>
      <c r="I4600" s="54" t="s">
        <v>2411</v>
      </c>
      <c r="J4600" s="14" t="s">
        <v>2341</v>
      </c>
      <c r="K4600" s="21" t="s">
        <v>2412</v>
      </c>
      <c r="L4600" s="14" t="s">
        <v>10</v>
      </c>
      <c r="M4600" s="13" t="s">
        <v>606</v>
      </c>
      <c r="N4600" s="13" t="s">
        <v>606</v>
      </c>
      <c r="O4600" s="13" t="s">
        <v>606</v>
      </c>
      <c r="P4600" s="13" t="s">
        <v>606</v>
      </c>
      <c r="Q4600" s="13" t="s">
        <v>606</v>
      </c>
      <c r="R4600" s="13"/>
      <c r="S4600" s="13"/>
      <c r="T4600" s="10">
        <v>30</v>
      </c>
      <c r="U4600" s="9" t="s">
        <v>4432</v>
      </c>
      <c r="V4600" s="9" t="s">
        <v>4431</v>
      </c>
      <c r="W4600" s="13" t="s">
        <v>26</v>
      </c>
    </row>
    <row r="4601" spans="1:23" x14ac:dyDescent="0.3">
      <c r="A4601" s="7" t="s">
        <v>4428</v>
      </c>
      <c r="B4601" s="14">
        <v>6902</v>
      </c>
      <c r="C4601" s="14">
        <v>22818</v>
      </c>
      <c r="D4601" s="14">
        <v>29941</v>
      </c>
      <c r="E4601" s="6">
        <f>COUNTIF($D$3:$D$6372,D4601)</f>
        <v>1</v>
      </c>
      <c r="F4601" s="45" t="s">
        <v>11</v>
      </c>
      <c r="G4601" s="21" t="s">
        <v>1765</v>
      </c>
      <c r="H4601" s="54" t="s">
        <v>1765</v>
      </c>
      <c r="I4601" s="54" t="s">
        <v>1766</v>
      </c>
      <c r="J4601" s="14" t="s">
        <v>1726</v>
      </c>
      <c r="K4601" s="21" t="s">
        <v>1767</v>
      </c>
      <c r="L4601" s="14" t="s">
        <v>10</v>
      </c>
      <c r="M4601" s="13" t="s">
        <v>606</v>
      </c>
      <c r="N4601" s="13" t="s">
        <v>606</v>
      </c>
      <c r="O4601" s="13" t="s">
        <v>606</v>
      </c>
      <c r="P4601" s="13" t="s">
        <v>606</v>
      </c>
      <c r="Q4601" s="13" t="s">
        <v>606</v>
      </c>
      <c r="R4601" s="13" t="s">
        <v>606</v>
      </c>
      <c r="S4601" s="13"/>
      <c r="T4601" s="10">
        <v>30</v>
      </c>
      <c r="U4601" s="13" t="s">
        <v>601</v>
      </c>
      <c r="V4601" s="9" t="s">
        <v>4429</v>
      </c>
      <c r="W4601" s="13" t="s">
        <v>26</v>
      </c>
    </row>
    <row r="4602" spans="1:23" x14ac:dyDescent="0.3">
      <c r="A4602" s="7" t="s">
        <v>4428</v>
      </c>
      <c r="B4602" s="14">
        <v>7644</v>
      </c>
      <c r="C4602" s="14">
        <v>23463</v>
      </c>
      <c r="D4602" s="14">
        <v>29947</v>
      </c>
      <c r="E4602" s="6">
        <f>COUNTIF($D$3:$D$6372,D4602)</f>
        <v>2</v>
      </c>
      <c r="F4602" s="45" t="s">
        <v>11</v>
      </c>
      <c r="G4602" s="21" t="s">
        <v>2920</v>
      </c>
      <c r="H4602" s="54" t="s">
        <v>2920</v>
      </c>
      <c r="I4602" s="54" t="s">
        <v>2921</v>
      </c>
      <c r="J4602" s="14" t="s">
        <v>2870</v>
      </c>
      <c r="K4602" s="21" t="s">
        <v>2931</v>
      </c>
      <c r="L4602" s="14" t="s">
        <v>10</v>
      </c>
      <c r="M4602" s="13" t="s">
        <v>606</v>
      </c>
      <c r="N4602" s="13" t="s">
        <v>606</v>
      </c>
      <c r="O4602" s="13" t="s">
        <v>606</v>
      </c>
      <c r="P4602" s="13" t="s">
        <v>606</v>
      </c>
      <c r="Q4602" s="13" t="s">
        <v>606</v>
      </c>
      <c r="R4602" s="13"/>
      <c r="S4602" s="13"/>
      <c r="T4602" s="10">
        <v>25</v>
      </c>
      <c r="U4602" s="9" t="s">
        <v>4432</v>
      </c>
      <c r="V4602" s="9" t="s">
        <v>4430</v>
      </c>
      <c r="W4602" s="13" t="s">
        <v>82</v>
      </c>
    </row>
    <row r="4603" spans="1:23" x14ac:dyDescent="0.3">
      <c r="A4603" s="7" t="s">
        <v>4428</v>
      </c>
      <c r="B4603" s="14">
        <v>32483</v>
      </c>
      <c r="C4603" s="14">
        <v>35262</v>
      </c>
      <c r="D4603" s="14">
        <v>29951</v>
      </c>
      <c r="E4603" s="6">
        <f>COUNTIF($D$3:$D$6372,D4603)</f>
        <v>1</v>
      </c>
      <c r="F4603" s="45" t="s">
        <v>1728</v>
      </c>
      <c r="G4603" s="21" t="s">
        <v>3435</v>
      </c>
      <c r="H4603" s="54" t="s">
        <v>3435</v>
      </c>
      <c r="I4603" s="54" t="s">
        <v>3436</v>
      </c>
      <c r="J4603" s="14" t="s">
        <v>3134</v>
      </c>
      <c r="K4603" s="21" t="s">
        <v>3427</v>
      </c>
      <c r="L4603" s="14" t="s">
        <v>10</v>
      </c>
      <c r="M4603" s="13" t="s">
        <v>606</v>
      </c>
      <c r="N4603" s="13" t="s">
        <v>606</v>
      </c>
      <c r="O4603" s="13" t="s">
        <v>606</v>
      </c>
      <c r="P4603" s="13" t="s">
        <v>606</v>
      </c>
      <c r="Q4603" s="13" t="s">
        <v>606</v>
      </c>
      <c r="R4603" s="13"/>
      <c r="S4603" s="13"/>
      <c r="T4603" s="10">
        <v>30</v>
      </c>
      <c r="U4603" s="9" t="s">
        <v>4432</v>
      </c>
      <c r="V4603" s="9" t="s">
        <v>4429</v>
      </c>
      <c r="W4603" s="13" t="s">
        <v>26</v>
      </c>
    </row>
    <row r="4604" spans="1:23" x14ac:dyDescent="0.3">
      <c r="A4604" s="7" t="s">
        <v>4428</v>
      </c>
      <c r="B4604" s="14">
        <v>40651</v>
      </c>
      <c r="C4604" s="14">
        <v>72685</v>
      </c>
      <c r="D4604" s="14">
        <v>30019</v>
      </c>
      <c r="E4604" s="6">
        <f>COUNTIF($D$3:$D$6372,D4604)</f>
        <v>1</v>
      </c>
      <c r="F4604" s="45" t="s">
        <v>11</v>
      </c>
      <c r="G4604" s="21" t="s">
        <v>3775</v>
      </c>
      <c r="H4604" s="54" t="s">
        <v>3775</v>
      </c>
      <c r="I4604" s="54" t="s">
        <v>3776</v>
      </c>
      <c r="J4604" s="14" t="s">
        <v>3721</v>
      </c>
      <c r="K4604" s="21" t="s">
        <v>3777</v>
      </c>
      <c r="L4604" s="14" t="s">
        <v>10</v>
      </c>
      <c r="M4604" s="13" t="s">
        <v>606</v>
      </c>
      <c r="N4604" s="13" t="s">
        <v>606</v>
      </c>
      <c r="O4604" s="13" t="s">
        <v>606</v>
      </c>
      <c r="P4604" s="13" t="s">
        <v>606</v>
      </c>
      <c r="Q4604" s="13" t="s">
        <v>606</v>
      </c>
      <c r="R4604" s="13"/>
      <c r="S4604" s="13"/>
      <c r="T4604" s="10">
        <v>30</v>
      </c>
      <c r="U4604" s="9" t="s">
        <v>4432</v>
      </c>
      <c r="V4604" s="9" t="s">
        <v>4430</v>
      </c>
      <c r="W4604" s="13" t="s">
        <v>82</v>
      </c>
    </row>
    <row r="4605" spans="1:23" x14ac:dyDescent="0.3">
      <c r="A4605" s="7" t="s">
        <v>4428</v>
      </c>
      <c r="B4605" s="14">
        <v>39213</v>
      </c>
      <c r="C4605" s="14">
        <v>1002893</v>
      </c>
      <c r="D4605" s="14">
        <v>30020</v>
      </c>
      <c r="E4605" s="6">
        <f>COUNTIF($D$3:$D$6372,D4605)</f>
        <v>1</v>
      </c>
      <c r="F4605" s="45" t="s">
        <v>11</v>
      </c>
      <c r="G4605" s="21" t="s">
        <v>3320</v>
      </c>
      <c r="H4605" s="54" t="s">
        <v>3320</v>
      </c>
      <c r="I4605" s="54" t="s">
        <v>3321</v>
      </c>
      <c r="J4605" s="14" t="s">
        <v>3134</v>
      </c>
      <c r="K4605" s="21" t="s">
        <v>3308</v>
      </c>
      <c r="L4605" s="14" t="s">
        <v>10</v>
      </c>
      <c r="M4605" s="13" t="s">
        <v>606</v>
      </c>
      <c r="N4605" s="13" t="s">
        <v>606</v>
      </c>
      <c r="O4605" s="13" t="s">
        <v>606</v>
      </c>
      <c r="P4605" s="13" t="s">
        <v>606</v>
      </c>
      <c r="Q4605" s="13" t="s">
        <v>606</v>
      </c>
      <c r="R4605" s="13"/>
      <c r="S4605" s="13"/>
      <c r="T4605" s="10">
        <v>25</v>
      </c>
      <c r="U4605" s="9" t="s">
        <v>4432</v>
      </c>
      <c r="V4605" s="9" t="s">
        <v>4429</v>
      </c>
      <c r="W4605" s="13" t="s">
        <v>26</v>
      </c>
    </row>
    <row r="4606" spans="1:23" x14ac:dyDescent="0.3">
      <c r="A4606" s="7" t="s">
        <v>4428</v>
      </c>
      <c r="B4606" s="14">
        <v>41108</v>
      </c>
      <c r="C4606" s="14">
        <v>1014938</v>
      </c>
      <c r="D4606" s="14">
        <v>30021</v>
      </c>
      <c r="E4606" s="6">
        <f>COUNTIF($D$3:$D$6372,D4606)</f>
        <v>1</v>
      </c>
      <c r="F4606" s="45" t="s">
        <v>11</v>
      </c>
      <c r="G4606" s="21" t="s">
        <v>2814</v>
      </c>
      <c r="H4606" s="54" t="s">
        <v>2814</v>
      </c>
      <c r="I4606" s="54" t="s">
        <v>2815</v>
      </c>
      <c r="J4606" s="14" t="s">
        <v>2608</v>
      </c>
      <c r="K4606" s="21" t="s">
        <v>2813</v>
      </c>
      <c r="L4606" s="14" t="s">
        <v>10</v>
      </c>
      <c r="M4606" s="13" t="s">
        <v>606</v>
      </c>
      <c r="N4606" s="13" t="s">
        <v>606</v>
      </c>
      <c r="O4606" s="13" t="s">
        <v>606</v>
      </c>
      <c r="P4606" s="13" t="s">
        <v>606</v>
      </c>
      <c r="Q4606" s="13" t="s">
        <v>606</v>
      </c>
      <c r="R4606" s="13"/>
      <c r="S4606" s="13"/>
      <c r="T4606" s="10">
        <v>30</v>
      </c>
      <c r="U4606" s="9" t="s">
        <v>4432</v>
      </c>
      <c r="V4606" s="9" t="s">
        <v>4429</v>
      </c>
      <c r="W4606" s="13" t="s">
        <v>26</v>
      </c>
    </row>
    <row r="4607" spans="1:23" x14ac:dyDescent="0.3">
      <c r="A4607" s="7" t="s">
        <v>4428</v>
      </c>
      <c r="B4607" s="14">
        <v>31089</v>
      </c>
      <c r="C4607" s="14">
        <v>34483</v>
      </c>
      <c r="D4607" s="14">
        <v>30022</v>
      </c>
      <c r="E4607" s="6">
        <f>COUNTIF($D$3:$D$6372,D4607)</f>
        <v>1</v>
      </c>
      <c r="F4607" s="45" t="s">
        <v>11</v>
      </c>
      <c r="G4607" s="21" t="s">
        <v>2118</v>
      </c>
      <c r="H4607" s="54" t="s">
        <v>2118</v>
      </c>
      <c r="I4607" s="54" t="s">
        <v>2119</v>
      </c>
      <c r="J4607" s="14" t="s">
        <v>2034</v>
      </c>
      <c r="K4607" s="21" t="s">
        <v>2111</v>
      </c>
      <c r="L4607" s="14" t="s">
        <v>10</v>
      </c>
      <c r="M4607" s="13" t="s">
        <v>606</v>
      </c>
      <c r="N4607" s="13" t="s">
        <v>606</v>
      </c>
      <c r="O4607" s="13" t="s">
        <v>606</v>
      </c>
      <c r="P4607" s="13" t="s">
        <v>606</v>
      </c>
      <c r="Q4607" s="13" t="s">
        <v>606</v>
      </c>
      <c r="R4607" s="13"/>
      <c r="S4607" s="13"/>
      <c r="T4607" s="10">
        <v>30</v>
      </c>
      <c r="U4607" s="9" t="s">
        <v>4432</v>
      </c>
      <c r="V4607" s="9" t="s">
        <v>4430</v>
      </c>
      <c r="W4607" s="13" t="s">
        <v>82</v>
      </c>
    </row>
    <row r="4608" spans="1:23" x14ac:dyDescent="0.3">
      <c r="A4608" s="7" t="s">
        <v>4428</v>
      </c>
      <c r="B4608" s="14">
        <v>38823</v>
      </c>
      <c r="C4608" s="14">
        <v>61473</v>
      </c>
      <c r="D4608" s="14">
        <v>30023</v>
      </c>
      <c r="E4608" s="6">
        <f>COUNTIF($D$3:$D$6372,D4608)</f>
        <v>1</v>
      </c>
      <c r="F4608" s="45" t="s">
        <v>11</v>
      </c>
      <c r="G4608" s="21" t="s">
        <v>4372</v>
      </c>
      <c r="H4608" s="54" t="s">
        <v>4372</v>
      </c>
      <c r="I4608" s="54" t="s">
        <v>4373</v>
      </c>
      <c r="J4608" s="14" t="s">
        <v>4088</v>
      </c>
      <c r="K4608" s="21" t="s">
        <v>4357</v>
      </c>
      <c r="L4608" s="14" t="s">
        <v>10</v>
      </c>
      <c r="M4608" s="13" t="s">
        <v>606</v>
      </c>
      <c r="N4608" s="13" t="s">
        <v>606</v>
      </c>
      <c r="O4608" s="13" t="s">
        <v>606</v>
      </c>
      <c r="P4608" s="13" t="s">
        <v>606</v>
      </c>
      <c r="Q4608" s="13" t="s">
        <v>606</v>
      </c>
      <c r="R4608" s="13"/>
      <c r="S4608" s="13"/>
      <c r="T4608" s="10">
        <v>30</v>
      </c>
      <c r="U4608" s="13" t="s">
        <v>601</v>
      </c>
      <c r="V4608" s="9" t="s">
        <v>4430</v>
      </c>
      <c r="W4608" s="13" t="s">
        <v>82</v>
      </c>
    </row>
    <row r="4609" spans="1:23" x14ac:dyDescent="0.3">
      <c r="A4609" s="7" t="s">
        <v>4428</v>
      </c>
      <c r="B4609" s="14">
        <v>2922</v>
      </c>
      <c r="C4609" s="14">
        <v>75</v>
      </c>
      <c r="D4609" s="14">
        <v>30025</v>
      </c>
      <c r="E4609" s="6">
        <f>COUNTIF($D$3:$D$6372,D4609)</f>
        <v>1</v>
      </c>
      <c r="F4609" s="45" t="s">
        <v>11</v>
      </c>
      <c r="G4609" s="21" t="s">
        <v>4221</v>
      </c>
      <c r="H4609" s="54" t="s">
        <v>4221</v>
      </c>
      <c r="I4609" s="54" t="s">
        <v>4222</v>
      </c>
      <c r="J4609" s="14" t="s">
        <v>4088</v>
      </c>
      <c r="K4609" s="21" t="s">
        <v>4198</v>
      </c>
      <c r="L4609" s="14" t="s">
        <v>10</v>
      </c>
      <c r="M4609" s="13" t="s">
        <v>606</v>
      </c>
      <c r="N4609" s="13" t="s">
        <v>606</v>
      </c>
      <c r="O4609" s="13" t="s">
        <v>606</v>
      </c>
      <c r="P4609" s="13" t="s">
        <v>606</v>
      </c>
      <c r="Q4609" s="13" t="s">
        <v>606</v>
      </c>
      <c r="R4609" s="13"/>
      <c r="S4609" s="13"/>
      <c r="T4609" s="10">
        <v>20</v>
      </c>
      <c r="U4609" s="9" t="s">
        <v>4432</v>
      </c>
      <c r="V4609" s="9" t="s">
        <v>4429</v>
      </c>
      <c r="W4609" s="13" t="s">
        <v>26</v>
      </c>
    </row>
    <row r="4610" spans="1:23" x14ac:dyDescent="0.3">
      <c r="A4610" s="7" t="s">
        <v>4428</v>
      </c>
      <c r="B4610" s="14">
        <v>40163</v>
      </c>
      <c r="C4610" s="14">
        <v>32980</v>
      </c>
      <c r="D4610" s="14">
        <v>30026</v>
      </c>
      <c r="E4610" s="6">
        <f>COUNTIF($D$3:$D$6372,D4610)</f>
        <v>1</v>
      </c>
      <c r="F4610" s="45" t="s">
        <v>11</v>
      </c>
      <c r="G4610" s="21" t="s">
        <v>2816</v>
      </c>
      <c r="H4610" s="54" t="s">
        <v>2816</v>
      </c>
      <c r="I4610" s="54" t="s">
        <v>2817</v>
      </c>
      <c r="J4610" s="14" t="s">
        <v>2608</v>
      </c>
      <c r="K4610" s="21" t="s">
        <v>2813</v>
      </c>
      <c r="L4610" s="14" t="s">
        <v>10</v>
      </c>
      <c r="M4610" s="13" t="s">
        <v>606</v>
      </c>
      <c r="N4610" s="13" t="s">
        <v>606</v>
      </c>
      <c r="O4610" s="13" t="s">
        <v>606</v>
      </c>
      <c r="P4610" s="13" t="s">
        <v>606</v>
      </c>
      <c r="Q4610" s="13" t="s">
        <v>606</v>
      </c>
      <c r="R4610" s="13"/>
      <c r="S4610" s="13"/>
      <c r="T4610" s="10">
        <v>30</v>
      </c>
      <c r="U4610" s="9" t="s">
        <v>4432</v>
      </c>
      <c r="V4610" s="9" t="s">
        <v>4429</v>
      </c>
      <c r="W4610" s="13" t="s">
        <v>26</v>
      </c>
    </row>
    <row r="4611" spans="1:23" x14ac:dyDescent="0.3">
      <c r="A4611" s="7" t="s">
        <v>4428</v>
      </c>
      <c r="B4611" s="14">
        <v>40589</v>
      </c>
      <c r="C4611" s="14">
        <v>15133</v>
      </c>
      <c r="D4611" s="14">
        <v>30028</v>
      </c>
      <c r="E4611" s="6">
        <f>COUNTIF($D$3:$D$6372,D4611)</f>
        <v>1</v>
      </c>
      <c r="F4611" s="45" t="s">
        <v>11</v>
      </c>
      <c r="G4611" s="21" t="s">
        <v>3455</v>
      </c>
      <c r="H4611" s="54" t="s">
        <v>3455</v>
      </c>
      <c r="I4611" s="54" t="s">
        <v>3456</v>
      </c>
      <c r="J4611" s="14" t="s">
        <v>3448</v>
      </c>
      <c r="K4611" s="21" t="s">
        <v>3459</v>
      </c>
      <c r="L4611" s="14" t="s">
        <v>10</v>
      </c>
      <c r="M4611" s="13" t="s">
        <v>606</v>
      </c>
      <c r="N4611" s="13" t="s">
        <v>606</v>
      </c>
      <c r="O4611" s="13" t="s">
        <v>606</v>
      </c>
      <c r="P4611" s="13" t="s">
        <v>606</v>
      </c>
      <c r="Q4611" s="13" t="s">
        <v>606</v>
      </c>
      <c r="R4611" s="13" t="s">
        <v>606</v>
      </c>
      <c r="S4611" s="13"/>
      <c r="T4611" s="10">
        <v>30</v>
      </c>
      <c r="U4611" s="13" t="s">
        <v>601</v>
      </c>
      <c r="V4611" s="9" t="s">
        <v>4430</v>
      </c>
      <c r="W4611" s="13" t="s">
        <v>82</v>
      </c>
    </row>
    <row r="4612" spans="1:23" x14ac:dyDescent="0.3">
      <c r="A4612" s="7" t="s">
        <v>4428</v>
      </c>
      <c r="B4612" s="14">
        <v>10062</v>
      </c>
      <c r="C4612" s="14">
        <v>34842</v>
      </c>
      <c r="D4612" s="14">
        <v>30029</v>
      </c>
      <c r="E4612" s="6">
        <f>COUNTIF($D$3:$D$6372,D4612)</f>
        <v>1</v>
      </c>
      <c r="F4612" s="45" t="s">
        <v>11</v>
      </c>
      <c r="G4612" s="21" t="s">
        <v>2920</v>
      </c>
      <c r="H4612" s="54" t="s">
        <v>2920</v>
      </c>
      <c r="I4612" s="54" t="s">
        <v>2936</v>
      </c>
      <c r="J4612" s="14" t="s">
        <v>2870</v>
      </c>
      <c r="K4612" s="21" t="s">
        <v>2937</v>
      </c>
      <c r="L4612" s="14" t="s">
        <v>10</v>
      </c>
      <c r="M4612" s="13" t="s">
        <v>606</v>
      </c>
      <c r="N4612" s="13" t="s">
        <v>606</v>
      </c>
      <c r="O4612" s="13" t="s">
        <v>606</v>
      </c>
      <c r="P4612" s="13" t="s">
        <v>606</v>
      </c>
      <c r="Q4612" s="13" t="s">
        <v>606</v>
      </c>
      <c r="R4612" s="13"/>
      <c r="S4612" s="13"/>
      <c r="T4612" s="10">
        <v>25</v>
      </c>
      <c r="U4612" s="9" t="s">
        <v>4432</v>
      </c>
      <c r="V4612" s="9" t="s">
        <v>4430</v>
      </c>
      <c r="W4612" s="13" t="s">
        <v>82</v>
      </c>
    </row>
    <row r="4613" spans="1:23" x14ac:dyDescent="0.3">
      <c r="A4613" s="7" t="s">
        <v>4428</v>
      </c>
      <c r="B4613" s="14">
        <v>40000</v>
      </c>
      <c r="C4613" s="14">
        <v>1014259</v>
      </c>
      <c r="D4613" s="14">
        <v>30030</v>
      </c>
      <c r="E4613" s="6">
        <f>COUNTIF($D$3:$D$6372,D4613)</f>
        <v>1</v>
      </c>
      <c r="F4613" s="45" t="s">
        <v>11</v>
      </c>
      <c r="G4613" s="21" t="s">
        <v>2579</v>
      </c>
      <c r="H4613" s="54" t="s">
        <v>2579</v>
      </c>
      <c r="I4613" s="54" t="s">
        <v>2580</v>
      </c>
      <c r="J4613" s="14" t="s">
        <v>2341</v>
      </c>
      <c r="K4613" s="21" t="s">
        <v>2574</v>
      </c>
      <c r="L4613" s="14" t="s">
        <v>10</v>
      </c>
      <c r="M4613" s="13" t="s">
        <v>606</v>
      </c>
      <c r="N4613" s="13" t="s">
        <v>606</v>
      </c>
      <c r="O4613" s="13" t="s">
        <v>606</v>
      </c>
      <c r="P4613" s="13" t="s">
        <v>606</v>
      </c>
      <c r="Q4613" s="13" t="s">
        <v>606</v>
      </c>
      <c r="R4613" s="13"/>
      <c r="S4613" s="13"/>
      <c r="T4613" s="10">
        <v>25</v>
      </c>
      <c r="U4613" s="9" t="s">
        <v>4432</v>
      </c>
      <c r="V4613" s="9" t="s">
        <v>4431</v>
      </c>
      <c r="W4613" s="13" t="s">
        <v>26</v>
      </c>
    </row>
    <row r="4614" spans="1:23" x14ac:dyDescent="0.3">
      <c r="A4614" s="7" t="s">
        <v>4428</v>
      </c>
      <c r="B4614" s="14">
        <v>40651</v>
      </c>
      <c r="C4614" s="14">
        <v>72685</v>
      </c>
      <c r="D4614" s="14">
        <v>30033</v>
      </c>
      <c r="E4614" s="6">
        <f>COUNTIF($D$3:$D$6372,D4614)</f>
        <v>1</v>
      </c>
      <c r="F4614" s="45" t="s">
        <v>11</v>
      </c>
      <c r="G4614" s="21" t="s">
        <v>3775</v>
      </c>
      <c r="H4614" s="54" t="s">
        <v>3775</v>
      </c>
      <c r="I4614" s="54" t="s">
        <v>3776</v>
      </c>
      <c r="J4614" s="14" t="s">
        <v>3721</v>
      </c>
      <c r="K4614" s="21" t="s">
        <v>3777</v>
      </c>
      <c r="L4614" s="14" t="s">
        <v>10</v>
      </c>
      <c r="M4614" s="13" t="s">
        <v>606</v>
      </c>
      <c r="N4614" s="13" t="s">
        <v>606</v>
      </c>
      <c r="O4614" s="13" t="s">
        <v>606</v>
      </c>
      <c r="P4614" s="13" t="s">
        <v>606</v>
      </c>
      <c r="Q4614" s="13" t="s">
        <v>606</v>
      </c>
      <c r="R4614" s="13"/>
      <c r="S4614" s="13"/>
      <c r="T4614" s="10">
        <v>30</v>
      </c>
      <c r="U4614" s="9" t="s">
        <v>4432</v>
      </c>
      <c r="V4614" s="9" t="s">
        <v>4430</v>
      </c>
      <c r="W4614" s="13" t="s">
        <v>82</v>
      </c>
    </row>
    <row r="4615" spans="1:23" x14ac:dyDescent="0.3">
      <c r="A4615" s="7" t="s">
        <v>4428</v>
      </c>
      <c r="B4615" s="14">
        <v>42196</v>
      </c>
      <c r="C4615" s="14">
        <v>73038</v>
      </c>
      <c r="D4615" s="14">
        <v>30039</v>
      </c>
      <c r="E4615" s="6">
        <f>COUNTIF($D$3:$D$6372,D4615)</f>
        <v>2</v>
      </c>
      <c r="F4615" s="45" t="s">
        <v>11</v>
      </c>
      <c r="G4615" s="21" t="s">
        <v>2338</v>
      </c>
      <c r="H4615" s="54" t="s">
        <v>2338</v>
      </c>
      <c r="I4615" s="54" t="s">
        <v>2339</v>
      </c>
      <c r="J4615" s="14" t="s">
        <v>2034</v>
      </c>
      <c r="K4615" s="21" t="s">
        <v>2323</v>
      </c>
      <c r="L4615" s="14" t="s">
        <v>10</v>
      </c>
      <c r="M4615" s="13" t="s">
        <v>606</v>
      </c>
      <c r="N4615" s="13" t="s">
        <v>606</v>
      </c>
      <c r="O4615" s="13" t="s">
        <v>606</v>
      </c>
      <c r="P4615" s="13" t="s">
        <v>606</v>
      </c>
      <c r="Q4615" s="13" t="s">
        <v>606</v>
      </c>
      <c r="R4615" s="13" t="s">
        <v>606</v>
      </c>
      <c r="S4615" s="13"/>
      <c r="T4615" s="10">
        <v>27</v>
      </c>
      <c r="U4615" s="13" t="s">
        <v>601</v>
      </c>
      <c r="V4615" s="9" t="s">
        <v>4429</v>
      </c>
      <c r="W4615" s="13" t="s">
        <v>26</v>
      </c>
    </row>
    <row r="4616" spans="1:23" x14ac:dyDescent="0.3">
      <c r="A4616" s="7" t="s">
        <v>4428</v>
      </c>
      <c r="B4616" s="14">
        <v>42134</v>
      </c>
      <c r="C4616" s="14">
        <v>72910</v>
      </c>
      <c r="D4616" s="14">
        <v>30042</v>
      </c>
      <c r="E4616" s="6">
        <f>COUNTIF($D$3:$D$6372,D4616)</f>
        <v>2</v>
      </c>
      <c r="F4616" s="45" t="s">
        <v>11</v>
      </c>
      <c r="G4616" s="21" t="s">
        <v>2863</v>
      </c>
      <c r="H4616" s="54" t="s">
        <v>2863</v>
      </c>
      <c r="I4616" s="54" t="s">
        <v>2864</v>
      </c>
      <c r="J4616" s="14" t="s">
        <v>2608</v>
      </c>
      <c r="K4616" s="21" t="s">
        <v>2840</v>
      </c>
      <c r="L4616" s="14" t="s">
        <v>10</v>
      </c>
      <c r="M4616" s="13" t="s">
        <v>606</v>
      </c>
      <c r="N4616" s="13" t="s">
        <v>606</v>
      </c>
      <c r="O4616" s="13" t="s">
        <v>606</v>
      </c>
      <c r="P4616" s="13" t="s">
        <v>606</v>
      </c>
      <c r="Q4616" s="13" t="s">
        <v>606</v>
      </c>
      <c r="R4616" s="13" t="s">
        <v>606</v>
      </c>
      <c r="S4616" s="13"/>
      <c r="T4616" s="10">
        <v>27</v>
      </c>
      <c r="U4616" s="13" t="s">
        <v>601</v>
      </c>
      <c r="V4616" s="9" t="s">
        <v>4431</v>
      </c>
      <c r="W4616" s="13" t="s">
        <v>26</v>
      </c>
    </row>
    <row r="4617" spans="1:23" x14ac:dyDescent="0.3">
      <c r="A4617" s="7" t="s">
        <v>4428</v>
      </c>
      <c r="B4617" s="14">
        <v>31087</v>
      </c>
      <c r="C4617" s="14">
        <v>11410</v>
      </c>
      <c r="D4617" s="14">
        <v>30064</v>
      </c>
      <c r="E4617" s="6">
        <f>COUNTIF($D$3:$D$6372,D4617)</f>
        <v>1</v>
      </c>
      <c r="F4617" s="45" t="s">
        <v>1653</v>
      </c>
      <c r="G4617" s="21" t="s">
        <v>1795</v>
      </c>
      <c r="H4617" s="54" t="s">
        <v>1795</v>
      </c>
      <c r="I4617" s="54" t="s">
        <v>1796</v>
      </c>
      <c r="J4617" s="14" t="s">
        <v>1726</v>
      </c>
      <c r="K4617" s="21" t="s">
        <v>1791</v>
      </c>
      <c r="L4617" s="14" t="s">
        <v>10</v>
      </c>
      <c r="M4617" s="13" t="s">
        <v>606</v>
      </c>
      <c r="N4617" s="13" t="s">
        <v>606</v>
      </c>
      <c r="O4617" s="13" t="s">
        <v>606</v>
      </c>
      <c r="P4617" s="13" t="s">
        <v>606</v>
      </c>
      <c r="Q4617" s="13" t="s">
        <v>606</v>
      </c>
      <c r="R4617" s="13"/>
      <c r="S4617" s="13"/>
      <c r="T4617" s="10">
        <v>25</v>
      </c>
      <c r="U4617" s="9" t="s">
        <v>4432</v>
      </c>
      <c r="V4617" s="9" t="s">
        <v>4430</v>
      </c>
      <c r="W4617" s="13" t="s">
        <v>82</v>
      </c>
    </row>
    <row r="4618" spans="1:23" x14ac:dyDescent="0.3">
      <c r="A4618" s="7" t="s">
        <v>4428</v>
      </c>
      <c r="B4618" s="14">
        <v>31087</v>
      </c>
      <c r="C4618" s="14">
        <v>11410</v>
      </c>
      <c r="D4618" s="14">
        <v>30066</v>
      </c>
      <c r="E4618" s="6">
        <f>COUNTIF($D$3:$D$6372,D4618)</f>
        <v>1</v>
      </c>
      <c r="F4618" s="45" t="s">
        <v>1653</v>
      </c>
      <c r="G4618" s="21" t="s">
        <v>1795</v>
      </c>
      <c r="H4618" s="54" t="s">
        <v>1795</v>
      </c>
      <c r="I4618" s="54" t="s">
        <v>1796</v>
      </c>
      <c r="J4618" s="14" t="s">
        <v>1726</v>
      </c>
      <c r="K4618" s="21" t="s">
        <v>1791</v>
      </c>
      <c r="L4618" s="14" t="s">
        <v>10</v>
      </c>
      <c r="M4618" s="13" t="s">
        <v>606</v>
      </c>
      <c r="N4618" s="13" t="s">
        <v>606</v>
      </c>
      <c r="O4618" s="13" t="s">
        <v>606</v>
      </c>
      <c r="P4618" s="13" t="s">
        <v>606</v>
      </c>
      <c r="Q4618" s="13" t="s">
        <v>606</v>
      </c>
      <c r="R4618" s="13"/>
      <c r="S4618" s="13"/>
      <c r="T4618" s="10">
        <v>25</v>
      </c>
      <c r="U4618" s="9" t="s">
        <v>4432</v>
      </c>
      <c r="V4618" s="9" t="s">
        <v>4430</v>
      </c>
      <c r="W4618" s="13" t="s">
        <v>82</v>
      </c>
    </row>
    <row r="4619" spans="1:23" x14ac:dyDescent="0.3">
      <c r="A4619" s="7" t="s">
        <v>4428</v>
      </c>
      <c r="B4619" s="14">
        <v>31087</v>
      </c>
      <c r="C4619" s="14">
        <v>11410</v>
      </c>
      <c r="D4619" s="14">
        <v>30078</v>
      </c>
      <c r="E4619" s="6">
        <f>COUNTIF($D$3:$D$6372,D4619)</f>
        <v>1</v>
      </c>
      <c r="F4619" s="45" t="s">
        <v>1653</v>
      </c>
      <c r="G4619" s="21" t="s">
        <v>1795</v>
      </c>
      <c r="H4619" s="54" t="s">
        <v>1795</v>
      </c>
      <c r="I4619" s="54" t="s">
        <v>1796</v>
      </c>
      <c r="J4619" s="14" t="s">
        <v>1726</v>
      </c>
      <c r="K4619" s="21" t="s">
        <v>1791</v>
      </c>
      <c r="L4619" s="14" t="s">
        <v>10</v>
      </c>
      <c r="M4619" s="13" t="s">
        <v>606</v>
      </c>
      <c r="N4619" s="13" t="s">
        <v>606</v>
      </c>
      <c r="O4619" s="13" t="s">
        <v>606</v>
      </c>
      <c r="P4619" s="13" t="s">
        <v>606</v>
      </c>
      <c r="Q4619" s="13" t="s">
        <v>606</v>
      </c>
      <c r="R4619" s="13"/>
      <c r="S4619" s="13"/>
      <c r="T4619" s="10">
        <v>25</v>
      </c>
      <c r="U4619" s="9" t="s">
        <v>4432</v>
      </c>
      <c r="V4619" s="9" t="s">
        <v>4430</v>
      </c>
      <c r="W4619" s="13" t="s">
        <v>82</v>
      </c>
    </row>
    <row r="4620" spans="1:23" x14ac:dyDescent="0.3">
      <c r="A4620" s="7" t="s">
        <v>4428</v>
      </c>
      <c r="B4620" s="14">
        <v>31087</v>
      </c>
      <c r="C4620" s="14">
        <v>11410</v>
      </c>
      <c r="D4620" s="14">
        <v>30079</v>
      </c>
      <c r="E4620" s="6">
        <f>COUNTIF($D$3:$D$6372,D4620)</f>
        <v>1</v>
      </c>
      <c r="F4620" s="45" t="s">
        <v>1653</v>
      </c>
      <c r="G4620" s="21" t="s">
        <v>1795</v>
      </c>
      <c r="H4620" s="54" t="s">
        <v>1795</v>
      </c>
      <c r="I4620" s="54" t="s">
        <v>1796</v>
      </c>
      <c r="J4620" s="14" t="s">
        <v>1726</v>
      </c>
      <c r="K4620" s="21" t="s">
        <v>1791</v>
      </c>
      <c r="L4620" s="14" t="s">
        <v>10</v>
      </c>
      <c r="M4620" s="13" t="s">
        <v>606</v>
      </c>
      <c r="N4620" s="13" t="s">
        <v>606</v>
      </c>
      <c r="O4620" s="13" t="s">
        <v>606</v>
      </c>
      <c r="P4620" s="13" t="s">
        <v>606</v>
      </c>
      <c r="Q4620" s="13" t="s">
        <v>606</v>
      </c>
      <c r="R4620" s="13"/>
      <c r="S4620" s="13"/>
      <c r="T4620" s="10">
        <v>25</v>
      </c>
      <c r="U4620" s="9" t="s">
        <v>4432</v>
      </c>
      <c r="V4620" s="9" t="s">
        <v>4430</v>
      </c>
      <c r="W4620" s="13" t="s">
        <v>82</v>
      </c>
    </row>
    <row r="4621" spans="1:23" x14ac:dyDescent="0.3">
      <c r="A4621" s="7" t="s">
        <v>4428</v>
      </c>
      <c r="B4621" s="14">
        <v>40434</v>
      </c>
      <c r="C4621" s="14">
        <v>121127</v>
      </c>
      <c r="D4621" s="14">
        <v>30136</v>
      </c>
      <c r="E4621" s="6">
        <f>COUNTIF($D$3:$D$6372,D4621)</f>
        <v>1</v>
      </c>
      <c r="F4621" s="45" t="s">
        <v>1129</v>
      </c>
      <c r="G4621" s="21" t="s">
        <v>2721</v>
      </c>
      <c r="H4621" s="54" t="s">
        <v>2721</v>
      </c>
      <c r="I4621" s="54" t="s">
        <v>2722</v>
      </c>
      <c r="J4621" s="14" t="s">
        <v>2608</v>
      </c>
      <c r="K4621" s="21" t="s">
        <v>2714</v>
      </c>
      <c r="L4621" s="14" t="s">
        <v>10</v>
      </c>
      <c r="M4621" s="13" t="s">
        <v>606</v>
      </c>
      <c r="N4621" s="13" t="s">
        <v>606</v>
      </c>
      <c r="O4621" s="13" t="s">
        <v>606</v>
      </c>
      <c r="P4621" s="13" t="s">
        <v>606</v>
      </c>
      <c r="Q4621" s="13" t="s">
        <v>606</v>
      </c>
      <c r="R4621" s="13"/>
      <c r="S4621" s="13"/>
      <c r="T4621" s="10">
        <v>30</v>
      </c>
      <c r="U4621" s="9" t="s">
        <v>4432</v>
      </c>
      <c r="V4621" s="9" t="s">
        <v>4431</v>
      </c>
      <c r="W4621" s="13" t="s">
        <v>26</v>
      </c>
    </row>
    <row r="4622" spans="1:23" x14ac:dyDescent="0.3">
      <c r="A4622" s="7" t="s">
        <v>4428</v>
      </c>
      <c r="B4622" s="14">
        <v>39921</v>
      </c>
      <c r="C4622" s="14">
        <v>1013555</v>
      </c>
      <c r="D4622" s="14">
        <v>30181</v>
      </c>
      <c r="E4622" s="6">
        <f>COUNTIF($D$3:$D$6372,D4622)</f>
        <v>1</v>
      </c>
      <c r="F4622" s="45" t="s">
        <v>591</v>
      </c>
      <c r="G4622" s="21" t="s">
        <v>1775</v>
      </c>
      <c r="H4622" s="54" t="s">
        <v>1775</v>
      </c>
      <c r="I4622" s="54" t="s">
        <v>1776</v>
      </c>
      <c r="J4622" s="14" t="s">
        <v>1726</v>
      </c>
      <c r="K4622" s="21" t="s">
        <v>1767</v>
      </c>
      <c r="L4622" s="14" t="s">
        <v>10</v>
      </c>
      <c r="M4622" s="13" t="s">
        <v>606</v>
      </c>
      <c r="N4622" s="13" t="s">
        <v>606</v>
      </c>
      <c r="O4622" s="13" t="s">
        <v>606</v>
      </c>
      <c r="P4622" s="13" t="s">
        <v>606</v>
      </c>
      <c r="Q4622" s="13" t="s">
        <v>606</v>
      </c>
      <c r="R4622" s="13"/>
      <c r="S4622" s="13"/>
      <c r="T4622" s="10">
        <v>30</v>
      </c>
      <c r="U4622" s="9" t="s">
        <v>4432</v>
      </c>
      <c r="V4622" s="9" t="s">
        <v>4429</v>
      </c>
      <c r="W4622" s="13" t="s">
        <v>26</v>
      </c>
    </row>
    <row r="4623" spans="1:23" x14ac:dyDescent="0.3">
      <c r="A4623" s="7" t="s">
        <v>4428</v>
      </c>
      <c r="B4623" s="14">
        <v>33031</v>
      </c>
      <c r="C4623" s="14">
        <v>1867</v>
      </c>
      <c r="D4623" s="14">
        <v>30205</v>
      </c>
      <c r="E4623" s="6">
        <f>COUNTIF($D$3:$D$6372,D4623)</f>
        <v>1</v>
      </c>
      <c r="F4623" s="45" t="s">
        <v>11</v>
      </c>
      <c r="G4623" s="21" t="s">
        <v>2012</v>
      </c>
      <c r="H4623" s="54" t="s">
        <v>2012</v>
      </c>
      <c r="I4623" s="54" t="s">
        <v>2013</v>
      </c>
      <c r="J4623" s="14" t="s">
        <v>1726</v>
      </c>
      <c r="K4623" s="21" t="s">
        <v>2004</v>
      </c>
      <c r="L4623" s="14" t="s">
        <v>10</v>
      </c>
      <c r="M4623" s="13" t="s">
        <v>606</v>
      </c>
      <c r="N4623" s="13" t="s">
        <v>606</v>
      </c>
      <c r="O4623" s="13" t="s">
        <v>606</v>
      </c>
      <c r="P4623" s="13" t="s">
        <v>606</v>
      </c>
      <c r="Q4623" s="13" t="s">
        <v>606</v>
      </c>
      <c r="R4623" s="13"/>
      <c r="S4623" s="13"/>
      <c r="T4623" s="10">
        <v>30</v>
      </c>
      <c r="U4623" s="9" t="s">
        <v>4432</v>
      </c>
      <c r="V4623" s="9" t="s">
        <v>4430</v>
      </c>
      <c r="W4623" s="13" t="s">
        <v>82</v>
      </c>
    </row>
    <row r="4624" spans="1:23" x14ac:dyDescent="0.3">
      <c r="A4624" s="7" t="s">
        <v>4428</v>
      </c>
      <c r="B4624" s="14">
        <v>6607</v>
      </c>
      <c r="C4624" s="14">
        <v>15244</v>
      </c>
      <c r="D4624" s="14">
        <v>30207</v>
      </c>
      <c r="E4624" s="6">
        <f>COUNTIF($D$3:$D$6372,D4624)</f>
        <v>1</v>
      </c>
      <c r="F4624" s="45" t="s">
        <v>11</v>
      </c>
      <c r="G4624" s="21" t="s">
        <v>2708</v>
      </c>
      <c r="H4624" s="54" t="s">
        <v>2708</v>
      </c>
      <c r="I4624" s="54" t="s">
        <v>2709</v>
      </c>
      <c r="J4624" s="14" t="s">
        <v>2608</v>
      </c>
      <c r="K4624" s="21" t="s">
        <v>2705</v>
      </c>
      <c r="L4624" s="14" t="s">
        <v>10</v>
      </c>
      <c r="M4624" s="13" t="s">
        <v>606</v>
      </c>
      <c r="N4624" s="13" t="s">
        <v>606</v>
      </c>
      <c r="O4624" s="13" t="s">
        <v>606</v>
      </c>
      <c r="P4624" s="13" t="s">
        <v>606</v>
      </c>
      <c r="Q4624" s="13" t="s">
        <v>606</v>
      </c>
      <c r="R4624" s="13"/>
      <c r="S4624" s="13"/>
      <c r="T4624" s="10">
        <v>30</v>
      </c>
      <c r="U4624" s="9" t="s">
        <v>4432</v>
      </c>
      <c r="V4624" s="9" t="s">
        <v>4430</v>
      </c>
      <c r="W4624" s="13" t="s">
        <v>82</v>
      </c>
    </row>
    <row r="4625" spans="1:23" x14ac:dyDescent="0.3">
      <c r="A4625" s="7" t="s">
        <v>4428</v>
      </c>
      <c r="B4625" s="14">
        <v>28398</v>
      </c>
      <c r="C4625" s="14">
        <v>1001950</v>
      </c>
      <c r="D4625" s="14">
        <v>30213</v>
      </c>
      <c r="E4625" s="6">
        <f>COUNTIF($D$3:$D$6372,D4625)</f>
        <v>1</v>
      </c>
      <c r="F4625" s="45" t="s">
        <v>11</v>
      </c>
      <c r="G4625" s="21" t="s">
        <v>3773</v>
      </c>
      <c r="H4625" s="54" t="s">
        <v>3773</v>
      </c>
      <c r="I4625" s="54" t="s">
        <v>3727</v>
      </c>
      <c r="J4625" s="14" t="s">
        <v>3721</v>
      </c>
      <c r="K4625" s="21" t="s">
        <v>3785</v>
      </c>
      <c r="L4625" s="14" t="s">
        <v>10</v>
      </c>
      <c r="M4625" s="13" t="s">
        <v>606</v>
      </c>
      <c r="N4625" s="13" t="s">
        <v>606</v>
      </c>
      <c r="O4625" s="13" t="s">
        <v>606</v>
      </c>
      <c r="P4625" s="13" t="s">
        <v>606</v>
      </c>
      <c r="Q4625" s="13" t="s">
        <v>606</v>
      </c>
      <c r="R4625" s="13" t="s">
        <v>606</v>
      </c>
      <c r="S4625" s="13" t="s">
        <v>606</v>
      </c>
      <c r="T4625" s="10">
        <v>25</v>
      </c>
      <c r="U4625" s="9" t="s">
        <v>4432</v>
      </c>
      <c r="V4625" s="9" t="s">
        <v>4430</v>
      </c>
      <c r="W4625" s="13" t="s">
        <v>82</v>
      </c>
    </row>
    <row r="4626" spans="1:23" x14ac:dyDescent="0.3">
      <c r="A4626" s="7" t="s">
        <v>4428</v>
      </c>
      <c r="B4626" s="14">
        <v>33031</v>
      </c>
      <c r="C4626" s="14">
        <v>1867</v>
      </c>
      <c r="D4626" s="14">
        <v>30225</v>
      </c>
      <c r="E4626" s="6">
        <f>COUNTIF($D$3:$D$6372,D4626)</f>
        <v>1</v>
      </c>
      <c r="F4626" s="45" t="s">
        <v>11</v>
      </c>
      <c r="G4626" s="21" t="s">
        <v>2012</v>
      </c>
      <c r="H4626" s="54" t="s">
        <v>2012</v>
      </c>
      <c r="I4626" s="54" t="s">
        <v>2013</v>
      </c>
      <c r="J4626" s="14" t="s">
        <v>1726</v>
      </c>
      <c r="K4626" s="21" t="s">
        <v>2004</v>
      </c>
      <c r="L4626" s="14" t="s">
        <v>10</v>
      </c>
      <c r="M4626" s="13" t="s">
        <v>606</v>
      </c>
      <c r="N4626" s="13" t="s">
        <v>606</v>
      </c>
      <c r="O4626" s="13" t="s">
        <v>606</v>
      </c>
      <c r="P4626" s="13" t="s">
        <v>606</v>
      </c>
      <c r="Q4626" s="13" t="s">
        <v>606</v>
      </c>
      <c r="R4626" s="13"/>
      <c r="S4626" s="13"/>
      <c r="T4626" s="10">
        <v>30</v>
      </c>
      <c r="U4626" s="9" t="s">
        <v>4432</v>
      </c>
      <c r="V4626" s="9" t="s">
        <v>4430</v>
      </c>
      <c r="W4626" s="13" t="s">
        <v>82</v>
      </c>
    </row>
    <row r="4627" spans="1:23" x14ac:dyDescent="0.3">
      <c r="A4627" s="7" t="s">
        <v>4428</v>
      </c>
      <c r="B4627" s="14">
        <v>32879</v>
      </c>
      <c r="C4627" s="14">
        <v>3980</v>
      </c>
      <c r="D4627" s="14">
        <v>30246</v>
      </c>
      <c r="E4627" s="6">
        <f>COUNTIF($D$3:$D$6372,D4627)</f>
        <v>1</v>
      </c>
      <c r="F4627" s="45" t="s">
        <v>593</v>
      </c>
      <c r="G4627" s="21" t="s">
        <v>3692</v>
      </c>
      <c r="H4627" s="54" t="s">
        <v>3692</v>
      </c>
      <c r="I4627" s="54" t="s">
        <v>3693</v>
      </c>
      <c r="J4627" s="14" t="s">
        <v>3448</v>
      </c>
      <c r="K4627" s="21" t="s">
        <v>3675</v>
      </c>
      <c r="L4627" s="14" t="s">
        <v>10</v>
      </c>
      <c r="M4627" s="13" t="s">
        <v>606</v>
      </c>
      <c r="N4627" s="13" t="s">
        <v>606</v>
      </c>
      <c r="O4627" s="13" t="s">
        <v>606</v>
      </c>
      <c r="P4627" s="13" t="s">
        <v>606</v>
      </c>
      <c r="Q4627" s="13" t="s">
        <v>606</v>
      </c>
      <c r="R4627" s="13"/>
      <c r="S4627" s="13"/>
      <c r="T4627" s="10">
        <v>25</v>
      </c>
      <c r="U4627" s="9" t="s">
        <v>4432</v>
      </c>
      <c r="V4627" s="9" t="s">
        <v>4429</v>
      </c>
      <c r="W4627" s="13" t="s">
        <v>26</v>
      </c>
    </row>
    <row r="4628" spans="1:23" x14ac:dyDescent="0.3">
      <c r="A4628" s="7" t="s">
        <v>4428</v>
      </c>
      <c r="B4628" s="14">
        <v>32879</v>
      </c>
      <c r="C4628" s="14">
        <v>3980</v>
      </c>
      <c r="D4628" s="14">
        <v>30247</v>
      </c>
      <c r="E4628" s="6">
        <f>COUNTIF($D$3:$D$6372,D4628)</f>
        <v>1</v>
      </c>
      <c r="F4628" s="45" t="s">
        <v>593</v>
      </c>
      <c r="G4628" s="21" t="s">
        <v>2305</v>
      </c>
      <c r="H4628" s="54" t="s">
        <v>2305</v>
      </c>
      <c r="I4628" s="54" t="s">
        <v>2306</v>
      </c>
      <c r="J4628" s="14" t="s">
        <v>2034</v>
      </c>
      <c r="K4628" s="21" t="s">
        <v>2291</v>
      </c>
      <c r="L4628" s="14" t="s">
        <v>10</v>
      </c>
      <c r="M4628" s="13" t="s">
        <v>606</v>
      </c>
      <c r="N4628" s="13" t="s">
        <v>606</v>
      </c>
      <c r="O4628" s="13" t="s">
        <v>606</v>
      </c>
      <c r="P4628" s="13" t="s">
        <v>606</v>
      </c>
      <c r="Q4628" s="13" t="s">
        <v>606</v>
      </c>
      <c r="R4628" s="13"/>
      <c r="S4628" s="13"/>
      <c r="T4628" s="10">
        <v>25</v>
      </c>
      <c r="U4628" s="9" t="s">
        <v>4432</v>
      </c>
      <c r="V4628" s="9" t="s">
        <v>4429</v>
      </c>
      <c r="W4628" s="13" t="s">
        <v>26</v>
      </c>
    </row>
    <row r="4629" spans="1:23" x14ac:dyDescent="0.3">
      <c r="A4629" s="7" t="s">
        <v>4428</v>
      </c>
      <c r="B4629" s="14">
        <v>32879</v>
      </c>
      <c r="C4629" s="14">
        <v>3980</v>
      </c>
      <c r="D4629" s="14">
        <v>30248</v>
      </c>
      <c r="E4629" s="6">
        <f>COUNTIF($D$3:$D$6372,D4629)</f>
        <v>1</v>
      </c>
      <c r="F4629" s="45" t="s">
        <v>11</v>
      </c>
      <c r="G4629" s="21" t="s">
        <v>3692</v>
      </c>
      <c r="H4629" s="54" t="s">
        <v>3692</v>
      </c>
      <c r="I4629" s="54" t="s">
        <v>3693</v>
      </c>
      <c r="J4629" s="14" t="s">
        <v>3448</v>
      </c>
      <c r="K4629" s="21" t="s">
        <v>3675</v>
      </c>
      <c r="L4629" s="14" t="s">
        <v>10</v>
      </c>
      <c r="M4629" s="13" t="s">
        <v>606</v>
      </c>
      <c r="N4629" s="13" t="s">
        <v>606</v>
      </c>
      <c r="O4629" s="13" t="s">
        <v>606</v>
      </c>
      <c r="P4629" s="13" t="s">
        <v>606</v>
      </c>
      <c r="Q4629" s="13" t="s">
        <v>606</v>
      </c>
      <c r="R4629" s="13"/>
      <c r="S4629" s="13"/>
      <c r="T4629" s="10">
        <v>25</v>
      </c>
      <c r="U4629" s="9" t="s">
        <v>4432</v>
      </c>
      <c r="V4629" s="9" t="s">
        <v>4429</v>
      </c>
      <c r="W4629" s="13" t="s">
        <v>26</v>
      </c>
    </row>
    <row r="4630" spans="1:23" x14ac:dyDescent="0.3">
      <c r="A4630" s="7" t="s">
        <v>4428</v>
      </c>
      <c r="B4630" s="14">
        <v>32879</v>
      </c>
      <c r="C4630" s="14">
        <v>3980</v>
      </c>
      <c r="D4630" s="14">
        <v>30249</v>
      </c>
      <c r="E4630" s="6">
        <f>COUNTIF($D$3:$D$6372,D4630)</f>
        <v>1</v>
      </c>
      <c r="F4630" s="45" t="s">
        <v>593</v>
      </c>
      <c r="G4630" s="21" t="s">
        <v>3692</v>
      </c>
      <c r="H4630" s="54" t="s">
        <v>3692</v>
      </c>
      <c r="I4630" s="54" t="s">
        <v>3693</v>
      </c>
      <c r="J4630" s="14" t="s">
        <v>3448</v>
      </c>
      <c r="K4630" s="21" t="s">
        <v>3675</v>
      </c>
      <c r="L4630" s="14" t="s">
        <v>10</v>
      </c>
      <c r="M4630" s="13" t="s">
        <v>606</v>
      </c>
      <c r="N4630" s="13" t="s">
        <v>606</v>
      </c>
      <c r="O4630" s="13" t="s">
        <v>606</v>
      </c>
      <c r="P4630" s="13" t="s">
        <v>606</v>
      </c>
      <c r="Q4630" s="13" t="s">
        <v>606</v>
      </c>
      <c r="R4630" s="13"/>
      <c r="S4630" s="13"/>
      <c r="T4630" s="10">
        <v>25</v>
      </c>
      <c r="U4630" s="9" t="s">
        <v>4432</v>
      </c>
      <c r="V4630" s="9" t="s">
        <v>4429</v>
      </c>
      <c r="W4630" s="13" t="s">
        <v>26</v>
      </c>
    </row>
    <row r="4631" spans="1:23" x14ac:dyDescent="0.3">
      <c r="A4631" s="7" t="s">
        <v>4428</v>
      </c>
      <c r="B4631" s="14">
        <v>36192</v>
      </c>
      <c r="C4631" s="14">
        <v>39517</v>
      </c>
      <c r="D4631" s="14">
        <v>30287</v>
      </c>
      <c r="E4631" s="6">
        <f>COUNTIF($D$3:$D$6372,D4631)</f>
        <v>1</v>
      </c>
      <c r="F4631" s="45" t="s">
        <v>1653</v>
      </c>
      <c r="G4631" s="21" t="s">
        <v>4355</v>
      </c>
      <c r="H4631" s="54" t="s">
        <v>4355</v>
      </c>
      <c r="I4631" s="54" t="s">
        <v>4356</v>
      </c>
      <c r="J4631" s="14" t="s">
        <v>4088</v>
      </c>
      <c r="K4631" s="21" t="s">
        <v>4357</v>
      </c>
      <c r="L4631" s="14" t="s">
        <v>10</v>
      </c>
      <c r="M4631" s="13" t="s">
        <v>606</v>
      </c>
      <c r="N4631" s="13" t="s">
        <v>606</v>
      </c>
      <c r="O4631" s="13" t="s">
        <v>606</v>
      </c>
      <c r="P4631" s="13" t="s">
        <v>606</v>
      </c>
      <c r="Q4631" s="13" t="s">
        <v>606</v>
      </c>
      <c r="R4631" s="13"/>
      <c r="S4631" s="13"/>
      <c r="T4631" s="10">
        <v>25</v>
      </c>
      <c r="U4631" s="9" t="s">
        <v>4432</v>
      </c>
      <c r="V4631" s="9" t="s">
        <v>4430</v>
      </c>
      <c r="W4631" s="13" t="s">
        <v>82</v>
      </c>
    </row>
    <row r="4632" spans="1:23" x14ac:dyDescent="0.3">
      <c r="A4632" s="7" t="s">
        <v>4428</v>
      </c>
      <c r="B4632" s="14">
        <v>31548</v>
      </c>
      <c r="C4632" s="14">
        <v>18444</v>
      </c>
      <c r="D4632" s="14">
        <v>30289</v>
      </c>
      <c r="E4632" s="6">
        <f>COUNTIF($D$3:$D$6372,D4632)</f>
        <v>1</v>
      </c>
      <c r="F4632" s="45" t="s">
        <v>1653</v>
      </c>
      <c r="G4632" s="21" t="s">
        <v>3841</v>
      </c>
      <c r="H4632" s="54" t="s">
        <v>3841</v>
      </c>
      <c r="I4632" s="54" t="s">
        <v>3842</v>
      </c>
      <c r="J4632" s="14" t="s">
        <v>3843</v>
      </c>
      <c r="K4632" s="21" t="s">
        <v>3877</v>
      </c>
      <c r="L4632" s="14" t="s">
        <v>10</v>
      </c>
      <c r="M4632" s="13" t="s">
        <v>606</v>
      </c>
      <c r="N4632" s="13" t="s">
        <v>606</v>
      </c>
      <c r="O4632" s="13" t="s">
        <v>606</v>
      </c>
      <c r="P4632" s="13" t="s">
        <v>606</v>
      </c>
      <c r="Q4632" s="13" t="s">
        <v>606</v>
      </c>
      <c r="R4632" s="13"/>
      <c r="S4632" s="13"/>
      <c r="T4632" s="10">
        <v>30</v>
      </c>
      <c r="U4632" s="9" t="s">
        <v>4432</v>
      </c>
      <c r="V4632" s="9" t="s">
        <v>4430</v>
      </c>
      <c r="W4632" s="13" t="s">
        <v>82</v>
      </c>
    </row>
    <row r="4633" spans="1:23" x14ac:dyDescent="0.3">
      <c r="A4633" s="7" t="s">
        <v>4428</v>
      </c>
      <c r="B4633" s="14">
        <v>40611</v>
      </c>
      <c r="C4633" s="14">
        <v>1015170</v>
      </c>
      <c r="D4633" s="14">
        <v>30293</v>
      </c>
      <c r="E4633" s="6">
        <f>COUNTIF($D$3:$D$6372,D4633)</f>
        <v>1</v>
      </c>
      <c r="F4633" s="45" t="s">
        <v>593</v>
      </c>
      <c r="G4633" s="21" t="s">
        <v>3728</v>
      </c>
      <c r="H4633" s="54" t="s">
        <v>3728</v>
      </c>
      <c r="I4633" s="54" t="s">
        <v>3729</v>
      </c>
      <c r="J4633" s="14" t="s">
        <v>3721</v>
      </c>
      <c r="K4633" s="21" t="s">
        <v>3730</v>
      </c>
      <c r="L4633" s="14" t="s">
        <v>10</v>
      </c>
      <c r="M4633" s="13" t="s">
        <v>606</v>
      </c>
      <c r="N4633" s="13" t="s">
        <v>606</v>
      </c>
      <c r="O4633" s="13" t="s">
        <v>606</v>
      </c>
      <c r="P4633" s="13" t="s">
        <v>606</v>
      </c>
      <c r="Q4633" s="13" t="s">
        <v>606</v>
      </c>
      <c r="R4633" s="13" t="s">
        <v>606</v>
      </c>
      <c r="S4633" s="13" t="s">
        <v>606</v>
      </c>
      <c r="T4633" s="10">
        <v>25</v>
      </c>
      <c r="U4633" s="9" t="s">
        <v>4432</v>
      </c>
      <c r="V4633" s="9" t="s">
        <v>4430</v>
      </c>
      <c r="W4633" s="13" t="s">
        <v>82</v>
      </c>
    </row>
    <row r="4634" spans="1:23" x14ac:dyDescent="0.3">
      <c r="A4634" s="7" t="s">
        <v>4428</v>
      </c>
      <c r="B4634" s="14">
        <v>6880</v>
      </c>
      <c r="C4634" s="14">
        <v>29644</v>
      </c>
      <c r="D4634" s="14">
        <v>30347</v>
      </c>
      <c r="E4634" s="6">
        <f>COUNTIF($D$3:$D$6372,D4634)</f>
        <v>1</v>
      </c>
      <c r="F4634" s="45" t="s">
        <v>589</v>
      </c>
      <c r="G4634" s="21" t="s">
        <v>3455</v>
      </c>
      <c r="H4634" s="54" t="s">
        <v>3455</v>
      </c>
      <c r="I4634" s="54" t="s">
        <v>3456</v>
      </c>
      <c r="J4634" s="14" t="s">
        <v>3448</v>
      </c>
      <c r="K4634" s="21" t="s">
        <v>3473</v>
      </c>
      <c r="L4634" s="14" t="s">
        <v>10</v>
      </c>
      <c r="M4634" s="13" t="s">
        <v>606</v>
      </c>
      <c r="N4634" s="13" t="s">
        <v>606</v>
      </c>
      <c r="O4634" s="13" t="s">
        <v>606</v>
      </c>
      <c r="P4634" s="13" t="s">
        <v>606</v>
      </c>
      <c r="Q4634" s="13" t="s">
        <v>606</v>
      </c>
      <c r="R4634" s="13" t="s">
        <v>606</v>
      </c>
      <c r="S4634" s="13"/>
      <c r="T4634" s="10">
        <v>30</v>
      </c>
      <c r="U4634" s="13" t="s">
        <v>601</v>
      </c>
      <c r="V4634" s="9" t="s">
        <v>4430</v>
      </c>
      <c r="W4634" s="13" t="s">
        <v>82</v>
      </c>
    </row>
    <row r="4635" spans="1:23" x14ac:dyDescent="0.3">
      <c r="A4635" s="7" t="s">
        <v>4428</v>
      </c>
      <c r="B4635" s="14">
        <v>40611</v>
      </c>
      <c r="C4635" s="14">
        <v>1015170</v>
      </c>
      <c r="D4635" s="14">
        <v>30408</v>
      </c>
      <c r="E4635" s="6">
        <f>COUNTIF($D$3:$D$6372,D4635)</f>
        <v>1</v>
      </c>
      <c r="F4635" s="45" t="s">
        <v>593</v>
      </c>
      <c r="G4635" s="21" t="s">
        <v>3728</v>
      </c>
      <c r="H4635" s="54" t="s">
        <v>3728</v>
      </c>
      <c r="I4635" s="54" t="s">
        <v>3729</v>
      </c>
      <c r="J4635" s="14" t="s">
        <v>3721</v>
      </c>
      <c r="K4635" s="21" t="s">
        <v>3751</v>
      </c>
      <c r="L4635" s="14" t="s">
        <v>10</v>
      </c>
      <c r="M4635" s="13" t="s">
        <v>606</v>
      </c>
      <c r="N4635" s="13" t="s">
        <v>606</v>
      </c>
      <c r="O4635" s="13" t="s">
        <v>606</v>
      </c>
      <c r="P4635" s="13" t="s">
        <v>606</v>
      </c>
      <c r="Q4635" s="13" t="s">
        <v>606</v>
      </c>
      <c r="R4635" s="13" t="s">
        <v>606</v>
      </c>
      <c r="S4635" s="13" t="s">
        <v>606</v>
      </c>
      <c r="T4635" s="10">
        <v>25</v>
      </c>
      <c r="U4635" s="9" t="s">
        <v>4432</v>
      </c>
      <c r="V4635" s="9" t="s">
        <v>4430</v>
      </c>
      <c r="W4635" s="13" t="s">
        <v>82</v>
      </c>
    </row>
    <row r="4636" spans="1:23" x14ac:dyDescent="0.3">
      <c r="A4636" s="7" t="s">
        <v>4428</v>
      </c>
      <c r="B4636" s="14">
        <v>40611</v>
      </c>
      <c r="C4636" s="14">
        <v>1015170</v>
      </c>
      <c r="D4636" s="14">
        <v>30409</v>
      </c>
      <c r="E4636" s="6">
        <f>COUNTIF($D$3:$D$6372,D4636)</f>
        <v>1</v>
      </c>
      <c r="F4636" s="45" t="s">
        <v>593</v>
      </c>
      <c r="G4636" s="21" t="s">
        <v>3728</v>
      </c>
      <c r="H4636" s="54" t="s">
        <v>3728</v>
      </c>
      <c r="I4636" s="54" t="s">
        <v>3729</v>
      </c>
      <c r="J4636" s="14" t="s">
        <v>3721</v>
      </c>
      <c r="K4636" s="21" t="s">
        <v>3730</v>
      </c>
      <c r="L4636" s="14" t="s">
        <v>10</v>
      </c>
      <c r="M4636" s="13" t="s">
        <v>606</v>
      </c>
      <c r="N4636" s="13" t="s">
        <v>606</v>
      </c>
      <c r="O4636" s="13" t="s">
        <v>606</v>
      </c>
      <c r="P4636" s="13" t="s">
        <v>606</v>
      </c>
      <c r="Q4636" s="13" t="s">
        <v>606</v>
      </c>
      <c r="R4636" s="13" t="s">
        <v>606</v>
      </c>
      <c r="S4636" s="13" t="s">
        <v>606</v>
      </c>
      <c r="T4636" s="10">
        <v>25</v>
      </c>
      <c r="U4636" s="9" t="s">
        <v>4432</v>
      </c>
      <c r="V4636" s="9" t="s">
        <v>4430</v>
      </c>
      <c r="W4636" s="13" t="s">
        <v>82</v>
      </c>
    </row>
    <row r="4637" spans="1:23" x14ac:dyDescent="0.3">
      <c r="A4637" s="7" t="s">
        <v>4428</v>
      </c>
      <c r="B4637" s="14">
        <v>40068</v>
      </c>
      <c r="C4637" s="14">
        <v>1001688</v>
      </c>
      <c r="D4637" s="14">
        <v>30410</v>
      </c>
      <c r="E4637" s="6">
        <f>COUNTIF($D$3:$D$6372,D4637)</f>
        <v>1</v>
      </c>
      <c r="F4637" s="45" t="s">
        <v>1129</v>
      </c>
      <c r="G4637" s="21" t="s">
        <v>2050</v>
      </c>
      <c r="H4637" s="54" t="s">
        <v>2050</v>
      </c>
      <c r="I4637" s="54" t="s">
        <v>2051</v>
      </c>
      <c r="J4637" s="14" t="s">
        <v>2034</v>
      </c>
      <c r="K4637" s="21" t="s">
        <v>2052</v>
      </c>
      <c r="L4637" s="14" t="s">
        <v>10</v>
      </c>
      <c r="M4637" s="13" t="s">
        <v>606</v>
      </c>
      <c r="N4637" s="13" t="s">
        <v>606</v>
      </c>
      <c r="O4637" s="13" t="s">
        <v>606</v>
      </c>
      <c r="P4637" s="13" t="s">
        <v>606</v>
      </c>
      <c r="Q4637" s="13" t="s">
        <v>606</v>
      </c>
      <c r="R4637" s="13"/>
      <c r="S4637" s="13"/>
      <c r="T4637" s="10">
        <v>25</v>
      </c>
      <c r="U4637" s="9" t="s">
        <v>4432</v>
      </c>
      <c r="V4637" s="9" t="s">
        <v>4430</v>
      </c>
      <c r="W4637" s="13" t="s">
        <v>82</v>
      </c>
    </row>
    <row r="4638" spans="1:23" x14ac:dyDescent="0.3">
      <c r="A4638" s="7" t="s">
        <v>4428</v>
      </c>
      <c r="B4638" s="14">
        <v>41996</v>
      </c>
      <c r="C4638" s="14">
        <v>1019673</v>
      </c>
      <c r="D4638" s="14">
        <v>30413</v>
      </c>
      <c r="E4638" s="6">
        <f>COUNTIF($D$3:$D$6372,D4638)</f>
        <v>1</v>
      </c>
      <c r="F4638" s="45" t="s">
        <v>1129</v>
      </c>
      <c r="G4638" s="21" t="s">
        <v>3971</v>
      </c>
      <c r="H4638" s="54" t="s">
        <v>3971</v>
      </c>
      <c r="I4638" s="54" t="s">
        <v>3972</v>
      </c>
      <c r="J4638" s="14" t="s">
        <v>3843</v>
      </c>
      <c r="K4638" s="21" t="s">
        <v>3956</v>
      </c>
      <c r="L4638" s="14" t="s">
        <v>10</v>
      </c>
      <c r="M4638" s="13" t="s">
        <v>606</v>
      </c>
      <c r="N4638" s="13" t="s">
        <v>606</v>
      </c>
      <c r="O4638" s="13" t="s">
        <v>606</v>
      </c>
      <c r="P4638" s="13" t="s">
        <v>606</v>
      </c>
      <c r="Q4638" s="13" t="s">
        <v>606</v>
      </c>
      <c r="R4638" s="13"/>
      <c r="S4638" s="13"/>
      <c r="T4638" s="10">
        <v>5</v>
      </c>
      <c r="U4638" s="9" t="s">
        <v>4432</v>
      </c>
      <c r="V4638" s="9" t="s">
        <v>4431</v>
      </c>
      <c r="W4638" s="13" t="s">
        <v>26</v>
      </c>
    </row>
    <row r="4639" spans="1:23" x14ac:dyDescent="0.3">
      <c r="A4639" s="7" t="s">
        <v>4428</v>
      </c>
      <c r="B4639" s="14">
        <v>40068</v>
      </c>
      <c r="C4639" s="14">
        <v>1001688</v>
      </c>
      <c r="D4639" s="14">
        <v>30414</v>
      </c>
      <c r="E4639" s="6">
        <f>COUNTIF($D$3:$D$6372,D4639)</f>
        <v>1</v>
      </c>
      <c r="F4639" s="45" t="s">
        <v>1129</v>
      </c>
      <c r="G4639" s="21" t="s">
        <v>2050</v>
      </c>
      <c r="H4639" s="54" t="s">
        <v>2050</v>
      </c>
      <c r="I4639" s="54" t="s">
        <v>2051</v>
      </c>
      <c r="J4639" s="14" t="s">
        <v>2034</v>
      </c>
      <c r="K4639" s="21" t="s">
        <v>2052</v>
      </c>
      <c r="L4639" s="14" t="s">
        <v>10</v>
      </c>
      <c r="M4639" s="13" t="s">
        <v>606</v>
      </c>
      <c r="N4639" s="13" t="s">
        <v>606</v>
      </c>
      <c r="O4639" s="13" t="s">
        <v>606</v>
      </c>
      <c r="P4639" s="13" t="s">
        <v>606</v>
      </c>
      <c r="Q4639" s="13" t="s">
        <v>606</v>
      </c>
      <c r="R4639" s="13"/>
      <c r="S4639" s="13"/>
      <c r="T4639" s="10">
        <v>25</v>
      </c>
      <c r="U4639" s="9" t="s">
        <v>4432</v>
      </c>
      <c r="V4639" s="9" t="s">
        <v>4430</v>
      </c>
      <c r="W4639" s="13" t="s">
        <v>82</v>
      </c>
    </row>
    <row r="4640" spans="1:23" x14ac:dyDescent="0.3">
      <c r="A4640" s="7" t="s">
        <v>4428</v>
      </c>
      <c r="B4640" s="14">
        <v>40068</v>
      </c>
      <c r="C4640" s="14">
        <v>1001688</v>
      </c>
      <c r="D4640" s="14">
        <v>30417</v>
      </c>
      <c r="E4640" s="6">
        <f>COUNTIF($D$3:$D$6372,D4640)</f>
        <v>1</v>
      </c>
      <c r="F4640" s="45" t="s">
        <v>1129</v>
      </c>
      <c r="G4640" s="21" t="s">
        <v>2050</v>
      </c>
      <c r="H4640" s="54" t="s">
        <v>2050</v>
      </c>
      <c r="I4640" s="54" t="s">
        <v>2051</v>
      </c>
      <c r="J4640" s="14" t="s">
        <v>2034</v>
      </c>
      <c r="K4640" s="21" t="s">
        <v>2052</v>
      </c>
      <c r="L4640" s="14" t="s">
        <v>10</v>
      </c>
      <c r="M4640" s="13" t="s">
        <v>606</v>
      </c>
      <c r="N4640" s="13" t="s">
        <v>606</v>
      </c>
      <c r="O4640" s="13" t="s">
        <v>606</v>
      </c>
      <c r="P4640" s="13" t="s">
        <v>606</v>
      </c>
      <c r="Q4640" s="13" t="s">
        <v>606</v>
      </c>
      <c r="R4640" s="13"/>
      <c r="S4640" s="13"/>
      <c r="T4640" s="10">
        <v>25</v>
      </c>
      <c r="U4640" s="9" t="s">
        <v>4432</v>
      </c>
      <c r="V4640" s="9" t="s">
        <v>4430</v>
      </c>
      <c r="W4640" s="13" t="s">
        <v>82</v>
      </c>
    </row>
    <row r="4641" spans="1:23" x14ac:dyDescent="0.3">
      <c r="A4641" s="7" t="s">
        <v>4428</v>
      </c>
      <c r="B4641" s="14">
        <v>40068</v>
      </c>
      <c r="C4641" s="14">
        <v>1001688</v>
      </c>
      <c r="D4641" s="14">
        <v>30418</v>
      </c>
      <c r="E4641" s="6">
        <f>COUNTIF($D$3:$D$6372,D4641)</f>
        <v>1</v>
      </c>
      <c r="F4641" s="45" t="s">
        <v>1129</v>
      </c>
      <c r="G4641" s="21" t="s">
        <v>2050</v>
      </c>
      <c r="H4641" s="54" t="s">
        <v>2050</v>
      </c>
      <c r="I4641" s="54" t="s">
        <v>2051</v>
      </c>
      <c r="J4641" s="14" t="s">
        <v>2034</v>
      </c>
      <c r="K4641" s="21" t="s">
        <v>2053</v>
      </c>
      <c r="L4641" s="14" t="s">
        <v>10</v>
      </c>
      <c r="M4641" s="13" t="s">
        <v>606</v>
      </c>
      <c r="N4641" s="13" t="s">
        <v>606</v>
      </c>
      <c r="O4641" s="13" t="s">
        <v>606</v>
      </c>
      <c r="P4641" s="13" t="s">
        <v>606</v>
      </c>
      <c r="Q4641" s="13" t="s">
        <v>606</v>
      </c>
      <c r="R4641" s="13"/>
      <c r="S4641" s="13"/>
      <c r="T4641" s="10">
        <v>25</v>
      </c>
      <c r="U4641" s="9" t="s">
        <v>4432</v>
      </c>
      <c r="V4641" s="9" t="s">
        <v>4430</v>
      </c>
      <c r="W4641" s="13" t="s">
        <v>82</v>
      </c>
    </row>
    <row r="4642" spans="1:23" x14ac:dyDescent="0.3">
      <c r="A4642" s="7" t="s">
        <v>4428</v>
      </c>
      <c r="B4642" s="14">
        <v>6909</v>
      </c>
      <c r="C4642" s="14">
        <v>22817</v>
      </c>
      <c r="D4642" s="14">
        <v>30420</v>
      </c>
      <c r="E4642" s="6">
        <f>COUNTIF($D$3:$D$6372,D4642)</f>
        <v>1</v>
      </c>
      <c r="F4642" s="45" t="s">
        <v>1129</v>
      </c>
      <c r="G4642" s="21" t="s">
        <v>2606</v>
      </c>
      <c r="H4642" s="54" t="s">
        <v>2606</v>
      </c>
      <c r="I4642" s="54" t="s">
        <v>2607</v>
      </c>
      <c r="J4642" s="14" t="s">
        <v>2608</v>
      </c>
      <c r="K4642" s="21" t="s">
        <v>2609</v>
      </c>
      <c r="L4642" s="14" t="s">
        <v>10</v>
      </c>
      <c r="M4642" s="13" t="s">
        <v>606</v>
      </c>
      <c r="N4642" s="13" t="s">
        <v>606</v>
      </c>
      <c r="O4642" s="13" t="s">
        <v>606</v>
      </c>
      <c r="P4642" s="13" t="s">
        <v>606</v>
      </c>
      <c r="Q4642" s="13" t="s">
        <v>606</v>
      </c>
      <c r="R4642" s="13"/>
      <c r="S4642" s="13"/>
      <c r="T4642" s="10">
        <v>30</v>
      </c>
      <c r="U4642" s="13" t="s">
        <v>601</v>
      </c>
      <c r="V4642" s="9" t="s">
        <v>4430</v>
      </c>
      <c r="W4642" s="13" t="s">
        <v>82</v>
      </c>
    </row>
    <row r="4643" spans="1:23" x14ac:dyDescent="0.3">
      <c r="A4643" s="7" t="s">
        <v>4428</v>
      </c>
      <c r="B4643" s="14">
        <v>40068</v>
      </c>
      <c r="C4643" s="14">
        <v>1001688</v>
      </c>
      <c r="D4643" s="14">
        <v>30430</v>
      </c>
      <c r="E4643" s="6">
        <f>COUNTIF($D$3:$D$6372,D4643)</f>
        <v>1</v>
      </c>
      <c r="F4643" s="45" t="s">
        <v>1129</v>
      </c>
      <c r="G4643" s="21" t="s">
        <v>2050</v>
      </c>
      <c r="H4643" s="54" t="s">
        <v>2050</v>
      </c>
      <c r="I4643" s="54" t="s">
        <v>2051</v>
      </c>
      <c r="J4643" s="14" t="s">
        <v>2034</v>
      </c>
      <c r="K4643" s="21" t="s">
        <v>2053</v>
      </c>
      <c r="L4643" s="14" t="s">
        <v>10</v>
      </c>
      <c r="M4643" s="13" t="s">
        <v>606</v>
      </c>
      <c r="N4643" s="13" t="s">
        <v>606</v>
      </c>
      <c r="O4643" s="13" t="s">
        <v>606</v>
      </c>
      <c r="P4643" s="13" t="s">
        <v>606</v>
      </c>
      <c r="Q4643" s="13" t="s">
        <v>606</v>
      </c>
      <c r="R4643" s="13"/>
      <c r="S4643" s="13"/>
      <c r="T4643" s="10">
        <v>25</v>
      </c>
      <c r="U4643" s="9" t="s">
        <v>4432</v>
      </c>
      <c r="V4643" s="9" t="s">
        <v>4430</v>
      </c>
      <c r="W4643" s="13" t="s">
        <v>82</v>
      </c>
    </row>
    <row r="4644" spans="1:23" x14ac:dyDescent="0.3">
      <c r="A4644" s="7" t="s">
        <v>4428</v>
      </c>
      <c r="B4644" s="14">
        <v>31708</v>
      </c>
      <c r="C4644" s="14">
        <v>15133</v>
      </c>
      <c r="D4644" s="14">
        <v>30433</v>
      </c>
      <c r="E4644" s="6">
        <f>COUNTIF($D$3:$D$6372,D4644)</f>
        <v>1</v>
      </c>
      <c r="F4644" s="45" t="s">
        <v>1129</v>
      </c>
      <c r="G4644" s="21" t="s">
        <v>3455</v>
      </c>
      <c r="H4644" s="54" t="s">
        <v>3455</v>
      </c>
      <c r="I4644" s="54" t="s">
        <v>3541</v>
      </c>
      <c r="J4644" s="14" t="s">
        <v>3448</v>
      </c>
      <c r="K4644" s="21" t="s">
        <v>3537</v>
      </c>
      <c r="L4644" s="14" t="s">
        <v>10</v>
      </c>
      <c r="M4644" s="13" t="s">
        <v>606</v>
      </c>
      <c r="N4644" s="13" t="s">
        <v>606</v>
      </c>
      <c r="O4644" s="13" t="s">
        <v>606</v>
      </c>
      <c r="P4644" s="13" t="s">
        <v>606</v>
      </c>
      <c r="Q4644" s="13" t="s">
        <v>606</v>
      </c>
      <c r="R4644" s="13" t="s">
        <v>606</v>
      </c>
      <c r="S4644" s="13"/>
      <c r="T4644" s="10">
        <v>30</v>
      </c>
      <c r="U4644" s="13" t="s">
        <v>601</v>
      </c>
      <c r="V4644" s="9" t="s">
        <v>4430</v>
      </c>
      <c r="W4644" s="13" t="s">
        <v>82</v>
      </c>
    </row>
    <row r="4645" spans="1:23" x14ac:dyDescent="0.3">
      <c r="A4645" s="7" t="s">
        <v>4428</v>
      </c>
      <c r="B4645" s="14">
        <v>39472</v>
      </c>
      <c r="C4645" s="14">
        <v>52359</v>
      </c>
      <c r="D4645" s="14">
        <v>30439</v>
      </c>
      <c r="E4645" s="6">
        <f>COUNTIF($D$3:$D$6372,D4645)</f>
        <v>1</v>
      </c>
      <c r="F4645" s="45" t="s">
        <v>1129</v>
      </c>
      <c r="G4645" s="21" t="s">
        <v>2671</v>
      </c>
      <c r="H4645" s="54" t="s">
        <v>2671</v>
      </c>
      <c r="I4645" s="54" t="s">
        <v>2672</v>
      </c>
      <c r="J4645" s="14" t="s">
        <v>2608</v>
      </c>
      <c r="K4645" s="21" t="s">
        <v>2673</v>
      </c>
      <c r="L4645" s="14" t="s">
        <v>10</v>
      </c>
      <c r="M4645" s="13" t="s">
        <v>606</v>
      </c>
      <c r="N4645" s="13" t="s">
        <v>606</v>
      </c>
      <c r="O4645" s="13" t="s">
        <v>606</v>
      </c>
      <c r="P4645" s="13" t="s">
        <v>606</v>
      </c>
      <c r="Q4645" s="13" t="s">
        <v>606</v>
      </c>
      <c r="R4645" s="13"/>
      <c r="S4645" s="13"/>
      <c r="T4645" s="10">
        <v>30</v>
      </c>
      <c r="U4645" s="9" t="s">
        <v>4432</v>
      </c>
      <c r="V4645" s="9" t="s">
        <v>4430</v>
      </c>
      <c r="W4645" s="13" t="s">
        <v>82</v>
      </c>
    </row>
    <row r="4646" spans="1:23" x14ac:dyDescent="0.3">
      <c r="A4646" s="7" t="s">
        <v>4428</v>
      </c>
      <c r="B4646" s="14">
        <v>37883</v>
      </c>
      <c r="C4646" s="14">
        <v>1006830</v>
      </c>
      <c r="D4646" s="14">
        <v>30446</v>
      </c>
      <c r="E4646" s="6">
        <f>COUNTIF($D$3:$D$6372,D4646)</f>
        <v>1</v>
      </c>
      <c r="F4646" s="45" t="s">
        <v>1129</v>
      </c>
      <c r="G4646" s="21" t="s">
        <v>2641</v>
      </c>
      <c r="H4646" s="54" t="s">
        <v>2641</v>
      </c>
      <c r="I4646" s="54" t="s">
        <v>2642</v>
      </c>
      <c r="J4646" s="14" t="s">
        <v>2608</v>
      </c>
      <c r="K4646" s="21" t="s">
        <v>2640</v>
      </c>
      <c r="L4646" s="14" t="s">
        <v>10</v>
      </c>
      <c r="M4646" s="13" t="s">
        <v>606</v>
      </c>
      <c r="N4646" s="13" t="s">
        <v>606</v>
      </c>
      <c r="O4646" s="13" t="s">
        <v>606</v>
      </c>
      <c r="P4646" s="13" t="s">
        <v>606</v>
      </c>
      <c r="Q4646" s="13" t="s">
        <v>606</v>
      </c>
      <c r="R4646" s="13"/>
      <c r="S4646" s="13"/>
      <c r="T4646" s="10">
        <v>15</v>
      </c>
      <c r="U4646" s="9" t="s">
        <v>4432</v>
      </c>
      <c r="V4646" s="9" t="s">
        <v>4430</v>
      </c>
      <c r="W4646" s="13" t="s">
        <v>82</v>
      </c>
    </row>
    <row r="4647" spans="1:23" x14ac:dyDescent="0.3">
      <c r="A4647" s="7" t="s">
        <v>4428</v>
      </c>
      <c r="B4647" s="14">
        <v>37290</v>
      </c>
      <c r="C4647" s="14">
        <v>10085</v>
      </c>
      <c r="D4647" s="14">
        <v>30647</v>
      </c>
      <c r="E4647" s="6">
        <f>COUNTIF($D$3:$D$6372,D4647)</f>
        <v>1</v>
      </c>
      <c r="F4647" s="45" t="s">
        <v>1129</v>
      </c>
      <c r="G4647" s="21" t="s">
        <v>2124</v>
      </c>
      <c r="H4647" s="54" t="s">
        <v>2124</v>
      </c>
      <c r="I4647" s="54" t="s">
        <v>2119</v>
      </c>
      <c r="J4647" s="14" t="s">
        <v>2034</v>
      </c>
      <c r="K4647" s="21" t="s">
        <v>2111</v>
      </c>
      <c r="L4647" s="14" t="s">
        <v>10</v>
      </c>
      <c r="M4647" s="13" t="s">
        <v>606</v>
      </c>
      <c r="N4647" s="13" t="s">
        <v>606</v>
      </c>
      <c r="O4647" s="13" t="s">
        <v>606</v>
      </c>
      <c r="P4647" s="13" t="s">
        <v>606</v>
      </c>
      <c r="Q4647" s="13" t="s">
        <v>606</v>
      </c>
      <c r="R4647" s="13"/>
      <c r="S4647" s="13"/>
      <c r="T4647" s="10">
        <v>30</v>
      </c>
      <c r="U4647" s="9" t="s">
        <v>4432</v>
      </c>
      <c r="V4647" s="9" t="s">
        <v>4430</v>
      </c>
      <c r="W4647" s="13" t="s">
        <v>82</v>
      </c>
    </row>
    <row r="4648" spans="1:23" x14ac:dyDescent="0.3">
      <c r="A4648" s="7" t="s">
        <v>4428</v>
      </c>
      <c r="B4648" s="14">
        <v>34905</v>
      </c>
      <c r="C4648" s="14">
        <v>1002203</v>
      </c>
      <c r="D4648" s="14">
        <v>30740</v>
      </c>
      <c r="E4648" s="6">
        <f>COUNTIF($D$3:$D$6372,D4648)</f>
        <v>1</v>
      </c>
      <c r="F4648" s="45" t="s">
        <v>593</v>
      </c>
      <c r="G4648" s="21" t="s">
        <v>2659</v>
      </c>
      <c r="H4648" s="54" t="s">
        <v>2659</v>
      </c>
      <c r="I4648" s="54" t="s">
        <v>2660</v>
      </c>
      <c r="J4648" s="14" t="s">
        <v>2608</v>
      </c>
      <c r="K4648" s="21" t="s">
        <v>2640</v>
      </c>
      <c r="L4648" s="14" t="s">
        <v>10</v>
      </c>
      <c r="M4648" s="13" t="s">
        <v>606</v>
      </c>
      <c r="N4648" s="13" t="s">
        <v>606</v>
      </c>
      <c r="O4648" s="13" t="s">
        <v>606</v>
      </c>
      <c r="P4648" s="13" t="s">
        <v>606</v>
      </c>
      <c r="Q4648" s="13" t="s">
        <v>606</v>
      </c>
      <c r="R4648" s="13"/>
      <c r="S4648" s="13"/>
      <c r="T4648" s="10">
        <v>30</v>
      </c>
      <c r="U4648" s="9" t="s">
        <v>4432</v>
      </c>
      <c r="V4648" s="9" t="s">
        <v>4430</v>
      </c>
      <c r="W4648" s="13" t="s">
        <v>82</v>
      </c>
    </row>
    <row r="4649" spans="1:23" x14ac:dyDescent="0.3">
      <c r="A4649" s="7" t="s">
        <v>4428</v>
      </c>
      <c r="B4649" s="14">
        <v>35725</v>
      </c>
      <c r="C4649" s="14">
        <v>1004568</v>
      </c>
      <c r="D4649" s="14">
        <v>30772</v>
      </c>
      <c r="E4649" s="6">
        <f>COUNTIF($D$3:$D$6372,D4649)</f>
        <v>1</v>
      </c>
      <c r="F4649" s="45" t="s">
        <v>1764</v>
      </c>
      <c r="G4649" s="21" t="s">
        <v>2576</v>
      </c>
      <c r="H4649" s="54" t="s">
        <v>2576</v>
      </c>
      <c r="I4649" s="54" t="s">
        <v>2577</v>
      </c>
      <c r="J4649" s="14" t="s">
        <v>2341</v>
      </c>
      <c r="K4649" s="21" t="s">
        <v>2574</v>
      </c>
      <c r="L4649" s="14" t="s">
        <v>10</v>
      </c>
      <c r="M4649" s="13" t="s">
        <v>606</v>
      </c>
      <c r="N4649" s="13" t="s">
        <v>606</v>
      </c>
      <c r="O4649" s="13" t="s">
        <v>606</v>
      </c>
      <c r="P4649" s="13" t="s">
        <v>606</v>
      </c>
      <c r="Q4649" s="13" t="s">
        <v>606</v>
      </c>
      <c r="R4649" s="13"/>
      <c r="S4649" s="13"/>
      <c r="T4649" s="10">
        <v>30</v>
      </c>
      <c r="U4649" s="9" t="s">
        <v>4432</v>
      </c>
      <c r="V4649" s="9" t="s">
        <v>4431</v>
      </c>
      <c r="W4649" s="13" t="s">
        <v>26</v>
      </c>
    </row>
    <row r="4650" spans="1:23" x14ac:dyDescent="0.3">
      <c r="A4650" s="7" t="s">
        <v>4428</v>
      </c>
      <c r="B4650" s="14">
        <v>35193</v>
      </c>
      <c r="C4650" s="14">
        <v>78482</v>
      </c>
      <c r="D4650" s="14">
        <v>30780</v>
      </c>
      <c r="E4650" s="6">
        <f>COUNTIF($D$3:$D$6372,D4650)</f>
        <v>1</v>
      </c>
      <c r="F4650" s="45" t="s">
        <v>1764</v>
      </c>
      <c r="G4650" s="21" t="s">
        <v>2576</v>
      </c>
      <c r="H4650" s="54" t="s">
        <v>2576</v>
      </c>
      <c r="I4650" s="54" t="s">
        <v>2577</v>
      </c>
      <c r="J4650" s="14" t="s">
        <v>2341</v>
      </c>
      <c r="K4650" s="21" t="s">
        <v>2574</v>
      </c>
      <c r="L4650" s="14" t="s">
        <v>10</v>
      </c>
      <c r="M4650" s="13" t="s">
        <v>606</v>
      </c>
      <c r="N4650" s="13" t="s">
        <v>606</v>
      </c>
      <c r="O4650" s="13" t="s">
        <v>606</v>
      </c>
      <c r="P4650" s="13" t="s">
        <v>606</v>
      </c>
      <c r="Q4650" s="13" t="s">
        <v>606</v>
      </c>
      <c r="R4650" s="13"/>
      <c r="S4650" s="13"/>
      <c r="T4650" s="10">
        <v>30</v>
      </c>
      <c r="U4650" s="9" t="s">
        <v>4432</v>
      </c>
      <c r="V4650" s="9" t="s">
        <v>4431</v>
      </c>
      <c r="W4650" s="13" t="s">
        <v>26</v>
      </c>
    </row>
    <row r="4651" spans="1:23" x14ac:dyDescent="0.3">
      <c r="A4651" s="7" t="s">
        <v>4428</v>
      </c>
      <c r="B4651" s="14">
        <v>24243</v>
      </c>
      <c r="C4651" s="14">
        <v>1003156</v>
      </c>
      <c r="D4651" s="14">
        <v>30878</v>
      </c>
      <c r="E4651" s="6">
        <f>COUNTIF($D$3:$D$6372,D4651)</f>
        <v>1</v>
      </c>
      <c r="F4651" s="45" t="s">
        <v>1129</v>
      </c>
      <c r="G4651" s="21" t="s">
        <v>2408</v>
      </c>
      <c r="H4651" s="54" t="s">
        <v>2408</v>
      </c>
      <c r="I4651" s="54" t="s">
        <v>2409</v>
      </c>
      <c r="J4651" s="14" t="s">
        <v>2341</v>
      </c>
      <c r="K4651" s="21" t="s">
        <v>2407</v>
      </c>
      <c r="L4651" s="14" t="s">
        <v>10</v>
      </c>
      <c r="M4651" s="13" t="s">
        <v>606</v>
      </c>
      <c r="N4651" s="13" t="s">
        <v>606</v>
      </c>
      <c r="O4651" s="13" t="s">
        <v>606</v>
      </c>
      <c r="P4651" s="13" t="s">
        <v>606</v>
      </c>
      <c r="Q4651" s="13" t="s">
        <v>606</v>
      </c>
      <c r="R4651" s="13"/>
      <c r="S4651" s="13"/>
      <c r="T4651" s="10">
        <v>30</v>
      </c>
      <c r="U4651" s="9" t="s">
        <v>4432</v>
      </c>
      <c r="V4651" s="9" t="s">
        <v>4429</v>
      </c>
      <c r="W4651" s="13" t="s">
        <v>26</v>
      </c>
    </row>
    <row r="4652" spans="1:23" x14ac:dyDescent="0.3">
      <c r="A4652" s="7" t="s">
        <v>4428</v>
      </c>
      <c r="B4652" s="14">
        <v>38293</v>
      </c>
      <c r="C4652" s="14">
        <v>15133</v>
      </c>
      <c r="D4652" s="14">
        <v>30881</v>
      </c>
      <c r="E4652" s="6">
        <f>COUNTIF($D$3:$D$6372,D4652)</f>
        <v>1</v>
      </c>
      <c r="F4652" s="45" t="s">
        <v>1129</v>
      </c>
      <c r="G4652" s="21" t="s">
        <v>3455</v>
      </c>
      <c r="H4652" s="54" t="s">
        <v>3455</v>
      </c>
      <c r="I4652" s="54" t="s">
        <v>3456</v>
      </c>
      <c r="J4652" s="14" t="s">
        <v>3448</v>
      </c>
      <c r="K4652" s="21" t="s">
        <v>3459</v>
      </c>
      <c r="L4652" s="14" t="s">
        <v>10</v>
      </c>
      <c r="M4652" s="13" t="s">
        <v>606</v>
      </c>
      <c r="N4652" s="13" t="s">
        <v>606</v>
      </c>
      <c r="O4652" s="13" t="s">
        <v>606</v>
      </c>
      <c r="P4652" s="13" t="s">
        <v>606</v>
      </c>
      <c r="Q4652" s="13" t="s">
        <v>606</v>
      </c>
      <c r="R4652" s="13" t="s">
        <v>606</v>
      </c>
      <c r="S4652" s="13"/>
      <c r="T4652" s="10">
        <v>30</v>
      </c>
      <c r="U4652" s="13" t="s">
        <v>601</v>
      </c>
      <c r="V4652" s="9" t="s">
        <v>4430</v>
      </c>
      <c r="W4652" s="13" t="s">
        <v>82</v>
      </c>
    </row>
    <row r="4653" spans="1:23" x14ac:dyDescent="0.3">
      <c r="A4653" s="7" t="s">
        <v>4428</v>
      </c>
      <c r="B4653" s="14">
        <v>31885</v>
      </c>
      <c r="C4653" s="14">
        <v>469522</v>
      </c>
      <c r="D4653" s="14">
        <v>30886</v>
      </c>
      <c r="E4653" s="6">
        <f>COUNTIF($D$3:$D$6372,D4653)</f>
        <v>1</v>
      </c>
      <c r="F4653" s="45" t="s">
        <v>1129</v>
      </c>
      <c r="G4653" s="21" t="s">
        <v>2173</v>
      </c>
      <c r="H4653" s="54" t="s">
        <v>2173</v>
      </c>
      <c r="I4653" s="54" t="s">
        <v>2174</v>
      </c>
      <c r="J4653" s="14" t="s">
        <v>2034</v>
      </c>
      <c r="K4653" s="21" t="s">
        <v>2175</v>
      </c>
      <c r="L4653" s="14" t="s">
        <v>10</v>
      </c>
      <c r="M4653" s="13" t="s">
        <v>606</v>
      </c>
      <c r="N4653" s="13" t="s">
        <v>606</v>
      </c>
      <c r="O4653" s="13" t="s">
        <v>606</v>
      </c>
      <c r="P4653" s="13" t="s">
        <v>606</v>
      </c>
      <c r="Q4653" s="13" t="s">
        <v>606</v>
      </c>
      <c r="R4653" s="13"/>
      <c r="S4653" s="13"/>
      <c r="T4653" s="10">
        <v>1</v>
      </c>
      <c r="U4653" s="9" t="s">
        <v>4432</v>
      </c>
      <c r="V4653" s="9" t="s">
        <v>4429</v>
      </c>
      <c r="W4653" s="13" t="s">
        <v>26</v>
      </c>
    </row>
    <row r="4654" spans="1:23" x14ac:dyDescent="0.3">
      <c r="A4654" s="7" t="s">
        <v>4428</v>
      </c>
      <c r="B4654" s="14">
        <v>37252</v>
      </c>
      <c r="C4654" s="14">
        <v>10092</v>
      </c>
      <c r="D4654" s="14">
        <v>30891</v>
      </c>
      <c r="E4654" s="6">
        <f>COUNTIF($D$3:$D$6372,D4654)</f>
        <v>1</v>
      </c>
      <c r="F4654" s="45" t="s">
        <v>1129</v>
      </c>
      <c r="G4654" s="21" t="s">
        <v>2109</v>
      </c>
      <c r="H4654" s="54" t="s">
        <v>2109</v>
      </c>
      <c r="I4654" s="54" t="s">
        <v>2110</v>
      </c>
      <c r="J4654" s="14" t="s">
        <v>2034</v>
      </c>
      <c r="K4654" s="21" t="s">
        <v>2111</v>
      </c>
      <c r="L4654" s="14" t="s">
        <v>10</v>
      </c>
      <c r="M4654" s="13" t="s">
        <v>606</v>
      </c>
      <c r="N4654" s="13" t="s">
        <v>606</v>
      </c>
      <c r="O4654" s="13" t="s">
        <v>606</v>
      </c>
      <c r="P4654" s="13" t="s">
        <v>606</v>
      </c>
      <c r="Q4654" s="13" t="s">
        <v>606</v>
      </c>
      <c r="R4654" s="13"/>
      <c r="S4654" s="13"/>
      <c r="T4654" s="10">
        <v>30</v>
      </c>
      <c r="U4654" s="9" t="s">
        <v>4432</v>
      </c>
      <c r="V4654" s="9" t="s">
        <v>4430</v>
      </c>
      <c r="W4654" s="13" t="s">
        <v>82</v>
      </c>
    </row>
    <row r="4655" spans="1:23" x14ac:dyDescent="0.3">
      <c r="A4655" s="7" t="s">
        <v>4428</v>
      </c>
      <c r="B4655" s="14">
        <v>31267</v>
      </c>
      <c r="C4655" s="14">
        <v>10094</v>
      </c>
      <c r="D4655" s="14">
        <v>30893</v>
      </c>
      <c r="E4655" s="6">
        <f>COUNTIF($D$3:$D$6372,D4655)</f>
        <v>1</v>
      </c>
      <c r="F4655" s="45" t="s">
        <v>1129</v>
      </c>
      <c r="G4655" s="21" t="s">
        <v>2120</v>
      </c>
      <c r="H4655" s="54" t="s">
        <v>2120</v>
      </c>
      <c r="I4655" s="54" t="s">
        <v>2119</v>
      </c>
      <c r="J4655" s="14" t="s">
        <v>2034</v>
      </c>
      <c r="K4655" s="21" t="s">
        <v>2111</v>
      </c>
      <c r="L4655" s="14" t="s">
        <v>10</v>
      </c>
      <c r="M4655" s="13" t="s">
        <v>606</v>
      </c>
      <c r="N4655" s="13" t="s">
        <v>606</v>
      </c>
      <c r="O4655" s="13" t="s">
        <v>606</v>
      </c>
      <c r="P4655" s="13" t="s">
        <v>606</v>
      </c>
      <c r="Q4655" s="13" t="s">
        <v>606</v>
      </c>
      <c r="R4655" s="13"/>
      <c r="S4655" s="13"/>
      <c r="T4655" s="10">
        <v>30</v>
      </c>
      <c r="U4655" s="9" t="s">
        <v>4432</v>
      </c>
      <c r="V4655" s="9" t="s">
        <v>4430</v>
      </c>
      <c r="W4655" s="13" t="s">
        <v>82</v>
      </c>
    </row>
    <row r="4656" spans="1:23" x14ac:dyDescent="0.3">
      <c r="A4656" s="7" t="s">
        <v>4428</v>
      </c>
      <c r="B4656" s="14">
        <v>38024</v>
      </c>
      <c r="C4656" s="14">
        <v>25158</v>
      </c>
      <c r="D4656" s="14">
        <v>30905</v>
      </c>
      <c r="E4656" s="6">
        <f>COUNTIF($D$3:$D$6372,D4656)</f>
        <v>1</v>
      </c>
      <c r="F4656" s="45" t="s">
        <v>1129</v>
      </c>
      <c r="G4656" s="21" t="s">
        <v>3567</v>
      </c>
      <c r="H4656" s="54" t="s">
        <v>3567</v>
      </c>
      <c r="I4656" s="54" t="s">
        <v>3568</v>
      </c>
      <c r="J4656" s="14" t="s">
        <v>3448</v>
      </c>
      <c r="K4656" s="21" t="s">
        <v>3548</v>
      </c>
      <c r="L4656" s="14" t="s">
        <v>10</v>
      </c>
      <c r="M4656" s="13" t="s">
        <v>606</v>
      </c>
      <c r="N4656" s="13" t="s">
        <v>606</v>
      </c>
      <c r="O4656" s="13" t="s">
        <v>606</v>
      </c>
      <c r="P4656" s="13" t="s">
        <v>606</v>
      </c>
      <c r="Q4656" s="13" t="s">
        <v>606</v>
      </c>
      <c r="R4656" s="13"/>
      <c r="S4656" s="13"/>
      <c r="T4656" s="10">
        <v>30</v>
      </c>
      <c r="U4656" s="9" t="s">
        <v>4432</v>
      </c>
      <c r="V4656" s="9" t="s">
        <v>4429</v>
      </c>
      <c r="W4656" s="13" t="s">
        <v>26</v>
      </c>
    </row>
    <row r="4657" spans="1:23" x14ac:dyDescent="0.3">
      <c r="A4657" s="7" t="s">
        <v>4428</v>
      </c>
      <c r="B4657" s="14">
        <v>40068</v>
      </c>
      <c r="C4657" s="14">
        <v>1001688</v>
      </c>
      <c r="D4657" s="14">
        <v>30909</v>
      </c>
      <c r="E4657" s="6">
        <f>COUNTIF($D$3:$D$6372,D4657)</f>
        <v>1</v>
      </c>
      <c r="F4657" s="45" t="s">
        <v>1129</v>
      </c>
      <c r="G4657" s="21" t="s">
        <v>2050</v>
      </c>
      <c r="H4657" s="54" t="s">
        <v>2050</v>
      </c>
      <c r="I4657" s="54" t="s">
        <v>2051</v>
      </c>
      <c r="J4657" s="14" t="s">
        <v>2034</v>
      </c>
      <c r="K4657" s="21" t="s">
        <v>2053</v>
      </c>
      <c r="L4657" s="14" t="s">
        <v>10</v>
      </c>
      <c r="M4657" s="13" t="s">
        <v>606</v>
      </c>
      <c r="N4657" s="13" t="s">
        <v>606</v>
      </c>
      <c r="O4657" s="13" t="s">
        <v>606</v>
      </c>
      <c r="P4657" s="13" t="s">
        <v>606</v>
      </c>
      <c r="Q4657" s="13" t="s">
        <v>606</v>
      </c>
      <c r="R4657" s="13"/>
      <c r="S4657" s="13"/>
      <c r="T4657" s="10">
        <v>25</v>
      </c>
      <c r="U4657" s="9" t="s">
        <v>4432</v>
      </c>
      <c r="V4657" s="9" t="s">
        <v>4430</v>
      </c>
      <c r="W4657" s="13" t="s">
        <v>82</v>
      </c>
    </row>
    <row r="4658" spans="1:23" x14ac:dyDescent="0.3">
      <c r="A4658" s="7" t="s">
        <v>4428</v>
      </c>
      <c r="B4658" s="14">
        <v>40068</v>
      </c>
      <c r="C4658" s="14">
        <v>1001688</v>
      </c>
      <c r="D4658" s="14">
        <v>30910</v>
      </c>
      <c r="E4658" s="6">
        <f>COUNTIF($D$3:$D$6372,D4658)</f>
        <v>1</v>
      </c>
      <c r="F4658" s="45" t="s">
        <v>1129</v>
      </c>
      <c r="G4658" s="21" t="s">
        <v>2050</v>
      </c>
      <c r="H4658" s="54" t="s">
        <v>2050</v>
      </c>
      <c r="I4658" s="54" t="s">
        <v>2051</v>
      </c>
      <c r="J4658" s="14" t="s">
        <v>2034</v>
      </c>
      <c r="K4658" s="21" t="s">
        <v>2053</v>
      </c>
      <c r="L4658" s="14" t="s">
        <v>10</v>
      </c>
      <c r="M4658" s="13" t="s">
        <v>606</v>
      </c>
      <c r="N4658" s="13" t="s">
        <v>606</v>
      </c>
      <c r="O4658" s="13" t="s">
        <v>606</v>
      </c>
      <c r="P4658" s="13" t="s">
        <v>606</v>
      </c>
      <c r="Q4658" s="13" t="s">
        <v>606</v>
      </c>
      <c r="R4658" s="13"/>
      <c r="S4658" s="13"/>
      <c r="T4658" s="10">
        <v>25</v>
      </c>
      <c r="U4658" s="9" t="s">
        <v>4432</v>
      </c>
      <c r="V4658" s="9" t="s">
        <v>4430</v>
      </c>
      <c r="W4658" s="13" t="s">
        <v>82</v>
      </c>
    </row>
    <row r="4659" spans="1:23" x14ac:dyDescent="0.3">
      <c r="A4659" s="7" t="s">
        <v>4428</v>
      </c>
      <c r="B4659" s="14">
        <v>40068</v>
      </c>
      <c r="C4659" s="14">
        <v>1001688</v>
      </c>
      <c r="D4659" s="14">
        <v>30912</v>
      </c>
      <c r="E4659" s="6">
        <f>COUNTIF($D$3:$D$6372,D4659)</f>
        <v>1</v>
      </c>
      <c r="F4659" s="45" t="s">
        <v>1129</v>
      </c>
      <c r="G4659" s="21" t="s">
        <v>2050</v>
      </c>
      <c r="H4659" s="54" t="s">
        <v>2050</v>
      </c>
      <c r="I4659" s="54" t="s">
        <v>2051</v>
      </c>
      <c r="J4659" s="14" t="s">
        <v>2034</v>
      </c>
      <c r="K4659" s="21" t="s">
        <v>2053</v>
      </c>
      <c r="L4659" s="14" t="s">
        <v>10</v>
      </c>
      <c r="M4659" s="13" t="s">
        <v>606</v>
      </c>
      <c r="N4659" s="13" t="s">
        <v>606</v>
      </c>
      <c r="O4659" s="13" t="s">
        <v>606</v>
      </c>
      <c r="P4659" s="13" t="s">
        <v>606</v>
      </c>
      <c r="Q4659" s="13" t="s">
        <v>606</v>
      </c>
      <c r="R4659" s="13"/>
      <c r="S4659" s="13"/>
      <c r="T4659" s="10">
        <v>25</v>
      </c>
      <c r="U4659" s="9" t="s">
        <v>4432</v>
      </c>
      <c r="V4659" s="9" t="s">
        <v>4430</v>
      </c>
      <c r="W4659" s="13" t="s">
        <v>82</v>
      </c>
    </row>
    <row r="4660" spans="1:23" x14ac:dyDescent="0.3">
      <c r="A4660" s="7" t="s">
        <v>4428</v>
      </c>
      <c r="B4660" s="14">
        <v>40068</v>
      </c>
      <c r="C4660" s="14">
        <v>1001688</v>
      </c>
      <c r="D4660" s="14">
        <v>30913</v>
      </c>
      <c r="E4660" s="6">
        <f>COUNTIF($D$3:$D$6372,D4660)</f>
        <v>1</v>
      </c>
      <c r="F4660" s="45" t="s">
        <v>1129</v>
      </c>
      <c r="G4660" s="21" t="s">
        <v>2050</v>
      </c>
      <c r="H4660" s="54" t="s">
        <v>2050</v>
      </c>
      <c r="I4660" s="54" t="s">
        <v>2051</v>
      </c>
      <c r="J4660" s="14" t="s">
        <v>2034</v>
      </c>
      <c r="K4660" s="21" t="s">
        <v>2053</v>
      </c>
      <c r="L4660" s="14" t="s">
        <v>10</v>
      </c>
      <c r="M4660" s="13" t="s">
        <v>606</v>
      </c>
      <c r="N4660" s="13" t="s">
        <v>606</v>
      </c>
      <c r="O4660" s="13" t="s">
        <v>606</v>
      </c>
      <c r="P4660" s="13" t="s">
        <v>606</v>
      </c>
      <c r="Q4660" s="13" t="s">
        <v>606</v>
      </c>
      <c r="R4660" s="13"/>
      <c r="S4660" s="13"/>
      <c r="T4660" s="10">
        <v>25</v>
      </c>
      <c r="U4660" s="9" t="s">
        <v>4432</v>
      </c>
      <c r="V4660" s="9" t="s">
        <v>4430</v>
      </c>
      <c r="W4660" s="13" t="s">
        <v>82</v>
      </c>
    </row>
    <row r="4661" spans="1:23" x14ac:dyDescent="0.3">
      <c r="A4661" s="7" t="s">
        <v>4428</v>
      </c>
      <c r="B4661" s="14">
        <v>40068</v>
      </c>
      <c r="C4661" s="14">
        <v>1001688</v>
      </c>
      <c r="D4661" s="14">
        <v>30914</v>
      </c>
      <c r="E4661" s="6">
        <f>COUNTIF($D$3:$D$6372,D4661)</f>
        <v>1</v>
      </c>
      <c r="F4661" s="45" t="s">
        <v>1129</v>
      </c>
      <c r="G4661" s="21" t="s">
        <v>2050</v>
      </c>
      <c r="H4661" s="54" t="s">
        <v>2050</v>
      </c>
      <c r="I4661" s="54" t="s">
        <v>2051</v>
      </c>
      <c r="J4661" s="14" t="s">
        <v>2034</v>
      </c>
      <c r="K4661" s="21" t="s">
        <v>2053</v>
      </c>
      <c r="L4661" s="14" t="s">
        <v>10</v>
      </c>
      <c r="M4661" s="13" t="s">
        <v>606</v>
      </c>
      <c r="N4661" s="13" t="s">
        <v>606</v>
      </c>
      <c r="O4661" s="13" t="s">
        <v>606</v>
      </c>
      <c r="P4661" s="13" t="s">
        <v>606</v>
      </c>
      <c r="Q4661" s="13" t="s">
        <v>606</v>
      </c>
      <c r="R4661" s="13"/>
      <c r="S4661" s="13"/>
      <c r="T4661" s="10">
        <v>25</v>
      </c>
      <c r="U4661" s="9" t="s">
        <v>4432</v>
      </c>
      <c r="V4661" s="9" t="s">
        <v>4430</v>
      </c>
      <c r="W4661" s="13" t="s">
        <v>82</v>
      </c>
    </row>
    <row r="4662" spans="1:23" x14ac:dyDescent="0.3">
      <c r="A4662" s="7" t="s">
        <v>4428</v>
      </c>
      <c r="B4662" s="14">
        <v>40068</v>
      </c>
      <c r="C4662" s="14">
        <v>1001688</v>
      </c>
      <c r="D4662" s="14">
        <v>30915</v>
      </c>
      <c r="E4662" s="6">
        <f>COUNTIF($D$3:$D$6372,D4662)</f>
        <v>1</v>
      </c>
      <c r="F4662" s="45" t="s">
        <v>1129</v>
      </c>
      <c r="G4662" s="21" t="s">
        <v>2050</v>
      </c>
      <c r="H4662" s="54" t="s">
        <v>2050</v>
      </c>
      <c r="I4662" s="54" t="s">
        <v>2051</v>
      </c>
      <c r="J4662" s="14" t="s">
        <v>2034</v>
      </c>
      <c r="K4662" s="21" t="s">
        <v>2053</v>
      </c>
      <c r="L4662" s="14" t="s">
        <v>10</v>
      </c>
      <c r="M4662" s="13" t="s">
        <v>606</v>
      </c>
      <c r="N4662" s="13" t="s">
        <v>606</v>
      </c>
      <c r="O4662" s="13" t="s">
        <v>606</v>
      </c>
      <c r="P4662" s="13" t="s">
        <v>606</v>
      </c>
      <c r="Q4662" s="13" t="s">
        <v>606</v>
      </c>
      <c r="R4662" s="13"/>
      <c r="S4662" s="13"/>
      <c r="T4662" s="10">
        <v>25</v>
      </c>
      <c r="U4662" s="9" t="s">
        <v>4432</v>
      </c>
      <c r="V4662" s="9" t="s">
        <v>4430</v>
      </c>
      <c r="W4662" s="13" t="s">
        <v>82</v>
      </c>
    </row>
    <row r="4663" spans="1:23" x14ac:dyDescent="0.3">
      <c r="A4663" s="7" t="s">
        <v>4428</v>
      </c>
      <c r="B4663" s="14">
        <v>31708</v>
      </c>
      <c r="C4663" s="14">
        <v>15133</v>
      </c>
      <c r="D4663" s="14">
        <v>30921</v>
      </c>
      <c r="E4663" s="6">
        <f>COUNTIF($D$3:$D$6372,D4663)</f>
        <v>1</v>
      </c>
      <c r="F4663" s="45" t="s">
        <v>1129</v>
      </c>
      <c r="G4663" s="21" t="s">
        <v>3455</v>
      </c>
      <c r="H4663" s="54" t="s">
        <v>3455</v>
      </c>
      <c r="I4663" s="54" t="s">
        <v>3456</v>
      </c>
      <c r="J4663" s="14" t="s">
        <v>3448</v>
      </c>
      <c r="K4663" s="21" t="s">
        <v>3537</v>
      </c>
      <c r="L4663" s="14" t="s">
        <v>10</v>
      </c>
      <c r="M4663" s="13" t="s">
        <v>606</v>
      </c>
      <c r="N4663" s="13" t="s">
        <v>606</v>
      </c>
      <c r="O4663" s="13" t="s">
        <v>606</v>
      </c>
      <c r="P4663" s="13" t="s">
        <v>606</v>
      </c>
      <c r="Q4663" s="13" t="s">
        <v>606</v>
      </c>
      <c r="R4663" s="13" t="s">
        <v>606</v>
      </c>
      <c r="S4663" s="13"/>
      <c r="T4663" s="10">
        <v>30</v>
      </c>
      <c r="U4663" s="13" t="s">
        <v>601</v>
      </c>
      <c r="V4663" s="9" t="s">
        <v>4430</v>
      </c>
      <c r="W4663" s="13" t="s">
        <v>82</v>
      </c>
    </row>
    <row r="4664" spans="1:23" x14ac:dyDescent="0.3">
      <c r="A4664" s="7" t="s">
        <v>4428</v>
      </c>
      <c r="B4664" s="14">
        <v>35477</v>
      </c>
      <c r="C4664" s="14">
        <v>35614</v>
      </c>
      <c r="D4664" s="14">
        <v>30933</v>
      </c>
      <c r="E4664" s="6">
        <f>COUNTIF($D$3:$D$6372,D4664)</f>
        <v>1</v>
      </c>
      <c r="F4664" s="45" t="s">
        <v>591</v>
      </c>
      <c r="G4664" s="21" t="s">
        <v>2014</v>
      </c>
      <c r="H4664" s="54" t="s">
        <v>2014</v>
      </c>
      <c r="I4664" s="54" t="s">
        <v>2015</v>
      </c>
      <c r="J4664" s="14" t="s">
        <v>1726</v>
      </c>
      <c r="K4664" s="21" t="s">
        <v>2016</v>
      </c>
      <c r="L4664" s="14" t="s">
        <v>10</v>
      </c>
      <c r="M4664" s="13" t="s">
        <v>606</v>
      </c>
      <c r="N4664" s="13" t="s">
        <v>606</v>
      </c>
      <c r="O4664" s="13" t="s">
        <v>606</v>
      </c>
      <c r="P4664" s="13" t="s">
        <v>606</v>
      </c>
      <c r="Q4664" s="13" t="s">
        <v>606</v>
      </c>
      <c r="R4664" s="13"/>
      <c r="S4664" s="13"/>
      <c r="T4664" s="10">
        <v>30</v>
      </c>
      <c r="U4664" s="9" t="s">
        <v>4432</v>
      </c>
      <c r="V4664" s="9" t="s">
        <v>4430</v>
      </c>
      <c r="W4664" s="13" t="s">
        <v>82</v>
      </c>
    </row>
    <row r="4665" spans="1:23" x14ac:dyDescent="0.3">
      <c r="A4665" s="7" t="s">
        <v>4428</v>
      </c>
      <c r="B4665" s="14">
        <v>33715</v>
      </c>
      <c r="C4665" s="14">
        <v>579488</v>
      </c>
      <c r="D4665" s="14">
        <v>30951</v>
      </c>
      <c r="E4665" s="6">
        <f>COUNTIF($D$3:$D$6372,D4665)</f>
        <v>1</v>
      </c>
      <c r="F4665" s="45" t="s">
        <v>1653</v>
      </c>
      <c r="G4665" s="21" t="s">
        <v>3181</v>
      </c>
      <c r="H4665" s="54" t="s">
        <v>3181</v>
      </c>
      <c r="I4665" s="54" t="s">
        <v>3182</v>
      </c>
      <c r="J4665" s="14" t="s">
        <v>3134</v>
      </c>
      <c r="K4665" s="21" t="s">
        <v>3154</v>
      </c>
      <c r="L4665" s="14" t="s">
        <v>10</v>
      </c>
      <c r="M4665" s="13" t="s">
        <v>606</v>
      </c>
      <c r="N4665" s="13" t="s">
        <v>606</v>
      </c>
      <c r="O4665" s="13" t="s">
        <v>606</v>
      </c>
      <c r="P4665" s="13" t="s">
        <v>606</v>
      </c>
      <c r="Q4665" s="13" t="s">
        <v>606</v>
      </c>
      <c r="R4665" s="13"/>
      <c r="S4665" s="13"/>
      <c r="T4665" s="10">
        <v>25</v>
      </c>
      <c r="U4665" s="9" t="s">
        <v>4432</v>
      </c>
      <c r="V4665" s="9" t="s">
        <v>4430</v>
      </c>
      <c r="W4665" s="13" t="s">
        <v>82</v>
      </c>
    </row>
    <row r="4666" spans="1:23" x14ac:dyDescent="0.3">
      <c r="A4666" s="7" t="s">
        <v>4428</v>
      </c>
      <c r="B4666" s="14">
        <v>31708</v>
      </c>
      <c r="C4666" s="14">
        <v>15133</v>
      </c>
      <c r="D4666" s="14">
        <v>30961</v>
      </c>
      <c r="E4666" s="6">
        <f>COUNTIF($D$3:$D$6372,D4666)</f>
        <v>1</v>
      </c>
      <c r="F4666" s="45" t="s">
        <v>591</v>
      </c>
      <c r="G4666" s="21" t="s">
        <v>3455</v>
      </c>
      <c r="H4666" s="54" t="s">
        <v>3455</v>
      </c>
      <c r="I4666" s="54" t="s">
        <v>3456</v>
      </c>
      <c r="J4666" s="14" t="s">
        <v>3448</v>
      </c>
      <c r="K4666" s="21" t="s">
        <v>3537</v>
      </c>
      <c r="L4666" s="14" t="s">
        <v>10</v>
      </c>
      <c r="M4666" s="13" t="s">
        <v>606</v>
      </c>
      <c r="N4666" s="13" t="s">
        <v>606</v>
      </c>
      <c r="O4666" s="13" t="s">
        <v>606</v>
      </c>
      <c r="P4666" s="13" t="s">
        <v>606</v>
      </c>
      <c r="Q4666" s="13" t="s">
        <v>606</v>
      </c>
      <c r="R4666" s="13" t="s">
        <v>606</v>
      </c>
      <c r="S4666" s="13"/>
      <c r="T4666" s="10">
        <v>30</v>
      </c>
      <c r="U4666" s="13" t="s">
        <v>601</v>
      </c>
      <c r="V4666" s="9" t="s">
        <v>4430</v>
      </c>
      <c r="W4666" s="13" t="s">
        <v>82</v>
      </c>
    </row>
    <row r="4667" spans="1:23" x14ac:dyDescent="0.3">
      <c r="A4667" s="7" t="s">
        <v>4428</v>
      </c>
      <c r="B4667" s="14">
        <v>37290</v>
      </c>
      <c r="C4667" s="14">
        <v>10085</v>
      </c>
      <c r="D4667" s="14">
        <v>30972</v>
      </c>
      <c r="E4667" s="6">
        <f>COUNTIF($D$3:$D$6372,D4667)</f>
        <v>1</v>
      </c>
      <c r="F4667" s="45" t="s">
        <v>1129</v>
      </c>
      <c r="G4667" s="21" t="s">
        <v>2124</v>
      </c>
      <c r="H4667" s="54" t="s">
        <v>2124</v>
      </c>
      <c r="I4667" s="54" t="s">
        <v>2119</v>
      </c>
      <c r="J4667" s="14" t="s">
        <v>2034</v>
      </c>
      <c r="K4667" s="21" t="s">
        <v>2111</v>
      </c>
      <c r="L4667" s="14" t="s">
        <v>10</v>
      </c>
      <c r="M4667" s="13" t="s">
        <v>606</v>
      </c>
      <c r="N4667" s="13" t="s">
        <v>606</v>
      </c>
      <c r="O4667" s="13" t="s">
        <v>606</v>
      </c>
      <c r="P4667" s="13" t="s">
        <v>606</v>
      </c>
      <c r="Q4667" s="13" t="s">
        <v>606</v>
      </c>
      <c r="R4667" s="13"/>
      <c r="S4667" s="13"/>
      <c r="T4667" s="10">
        <v>30</v>
      </c>
      <c r="U4667" s="9" t="s">
        <v>4432</v>
      </c>
      <c r="V4667" s="9" t="s">
        <v>4430</v>
      </c>
      <c r="W4667" s="13" t="s">
        <v>82</v>
      </c>
    </row>
    <row r="4668" spans="1:23" x14ac:dyDescent="0.3">
      <c r="A4668" s="7" t="s">
        <v>4428</v>
      </c>
      <c r="B4668" s="14">
        <v>34517</v>
      </c>
      <c r="C4668" s="14">
        <v>1001568</v>
      </c>
      <c r="D4668" s="14">
        <v>31113</v>
      </c>
      <c r="E4668" s="6">
        <f>COUNTIF($D$3:$D$6372,D4668)</f>
        <v>1</v>
      </c>
      <c r="F4668" s="45" t="s">
        <v>1764</v>
      </c>
      <c r="G4668" s="21" t="s">
        <v>3762</v>
      </c>
      <c r="H4668" s="54" t="s">
        <v>3762</v>
      </c>
      <c r="I4668" s="54" t="s">
        <v>3763</v>
      </c>
      <c r="J4668" s="14" t="s">
        <v>3721</v>
      </c>
      <c r="K4668" s="21" t="s">
        <v>3764</v>
      </c>
      <c r="L4668" s="14" t="s">
        <v>10</v>
      </c>
      <c r="M4668" s="13" t="s">
        <v>606</v>
      </c>
      <c r="N4668" s="13" t="s">
        <v>606</v>
      </c>
      <c r="O4668" s="13" t="s">
        <v>606</v>
      </c>
      <c r="P4668" s="13" t="s">
        <v>606</v>
      </c>
      <c r="Q4668" s="13" t="s">
        <v>606</v>
      </c>
      <c r="R4668" s="13" t="s">
        <v>606</v>
      </c>
      <c r="S4668" s="13"/>
      <c r="T4668" s="10">
        <v>25</v>
      </c>
      <c r="U4668" s="9" t="s">
        <v>4432</v>
      </c>
      <c r="V4668" s="9" t="s">
        <v>4430</v>
      </c>
      <c r="W4668" s="13" t="s">
        <v>82</v>
      </c>
    </row>
    <row r="4669" spans="1:23" x14ac:dyDescent="0.3">
      <c r="A4669" s="7" t="s">
        <v>4428</v>
      </c>
      <c r="B4669" s="14">
        <v>34517</v>
      </c>
      <c r="C4669" s="14">
        <v>1001568</v>
      </c>
      <c r="D4669" s="14">
        <v>31123</v>
      </c>
      <c r="E4669" s="6">
        <f>COUNTIF($D$3:$D$6372,D4669)</f>
        <v>1</v>
      </c>
      <c r="F4669" s="45" t="s">
        <v>1764</v>
      </c>
      <c r="G4669" s="21" t="s">
        <v>3762</v>
      </c>
      <c r="H4669" s="54" t="s">
        <v>3762</v>
      </c>
      <c r="I4669" s="54" t="s">
        <v>3763</v>
      </c>
      <c r="J4669" s="14" t="s">
        <v>3721</v>
      </c>
      <c r="K4669" s="21" t="s">
        <v>3764</v>
      </c>
      <c r="L4669" s="14" t="s">
        <v>10</v>
      </c>
      <c r="M4669" s="13" t="s">
        <v>606</v>
      </c>
      <c r="N4669" s="13" t="s">
        <v>606</v>
      </c>
      <c r="O4669" s="13" t="s">
        <v>606</v>
      </c>
      <c r="P4669" s="13" t="s">
        <v>606</v>
      </c>
      <c r="Q4669" s="13" t="s">
        <v>606</v>
      </c>
      <c r="R4669" s="13" t="s">
        <v>606</v>
      </c>
      <c r="S4669" s="13"/>
      <c r="T4669" s="10">
        <v>25</v>
      </c>
      <c r="U4669" s="9" t="s">
        <v>4432</v>
      </c>
      <c r="V4669" s="9" t="s">
        <v>4430</v>
      </c>
      <c r="W4669" s="13" t="s">
        <v>82</v>
      </c>
    </row>
    <row r="4670" spans="1:23" x14ac:dyDescent="0.3">
      <c r="A4670" s="7" t="s">
        <v>4428</v>
      </c>
      <c r="B4670" s="14">
        <v>40722</v>
      </c>
      <c r="C4670" s="14">
        <v>1014742</v>
      </c>
      <c r="D4670" s="14">
        <v>31126</v>
      </c>
      <c r="E4670" s="6">
        <f>COUNTIF($D$3:$D$6372,D4670)</f>
        <v>1</v>
      </c>
      <c r="F4670" s="45" t="s">
        <v>1764</v>
      </c>
      <c r="G4670" s="21" t="s">
        <v>3726</v>
      </c>
      <c r="H4670" s="54" t="s">
        <v>3726</v>
      </c>
      <c r="I4670" s="54" t="s">
        <v>3727</v>
      </c>
      <c r="J4670" s="14" t="s">
        <v>3721</v>
      </c>
      <c r="K4670" s="21" t="s">
        <v>3722</v>
      </c>
      <c r="L4670" s="14" t="s">
        <v>10</v>
      </c>
      <c r="M4670" s="13" t="s">
        <v>606</v>
      </c>
      <c r="N4670" s="13" t="s">
        <v>606</v>
      </c>
      <c r="O4670" s="13" t="s">
        <v>606</v>
      </c>
      <c r="P4670" s="13" t="s">
        <v>606</v>
      </c>
      <c r="Q4670" s="13" t="s">
        <v>606</v>
      </c>
      <c r="R4670" s="13" t="s">
        <v>606</v>
      </c>
      <c r="S4670" s="13"/>
      <c r="T4670" s="10">
        <v>25</v>
      </c>
      <c r="U4670" s="9" t="s">
        <v>4432</v>
      </c>
      <c r="V4670" s="9" t="s">
        <v>4430</v>
      </c>
      <c r="W4670" s="13" t="s">
        <v>82</v>
      </c>
    </row>
    <row r="4671" spans="1:23" x14ac:dyDescent="0.3">
      <c r="A4671" s="7" t="s">
        <v>4428</v>
      </c>
      <c r="B4671" s="14">
        <v>34517</v>
      </c>
      <c r="C4671" s="14">
        <v>1001568</v>
      </c>
      <c r="D4671" s="14">
        <v>31127</v>
      </c>
      <c r="E4671" s="6">
        <f>COUNTIF($D$3:$D$6372,D4671)</f>
        <v>1</v>
      </c>
      <c r="F4671" s="45" t="s">
        <v>1764</v>
      </c>
      <c r="G4671" s="21" t="s">
        <v>3762</v>
      </c>
      <c r="H4671" s="54" t="s">
        <v>3762</v>
      </c>
      <c r="I4671" s="54" t="s">
        <v>3763</v>
      </c>
      <c r="J4671" s="14" t="s">
        <v>3721</v>
      </c>
      <c r="K4671" s="21" t="s">
        <v>3764</v>
      </c>
      <c r="L4671" s="14" t="s">
        <v>10</v>
      </c>
      <c r="M4671" s="13" t="s">
        <v>606</v>
      </c>
      <c r="N4671" s="13" t="s">
        <v>606</v>
      </c>
      <c r="O4671" s="13" t="s">
        <v>606</v>
      </c>
      <c r="P4671" s="13" t="s">
        <v>606</v>
      </c>
      <c r="Q4671" s="13" t="s">
        <v>606</v>
      </c>
      <c r="R4671" s="13" t="s">
        <v>606</v>
      </c>
      <c r="S4671" s="13"/>
      <c r="T4671" s="10">
        <v>25</v>
      </c>
      <c r="U4671" s="9" t="s">
        <v>4432</v>
      </c>
      <c r="V4671" s="9" t="s">
        <v>4430</v>
      </c>
      <c r="W4671" s="13" t="s">
        <v>82</v>
      </c>
    </row>
    <row r="4672" spans="1:23" x14ac:dyDescent="0.3">
      <c r="A4672" s="7" t="s">
        <v>4428</v>
      </c>
      <c r="B4672" s="14">
        <v>40722</v>
      </c>
      <c r="C4672" s="14">
        <v>1014742</v>
      </c>
      <c r="D4672" s="14">
        <v>31133</v>
      </c>
      <c r="E4672" s="6">
        <f>COUNTIF($D$3:$D$6372,D4672)</f>
        <v>1</v>
      </c>
      <c r="F4672" s="45" t="s">
        <v>1764</v>
      </c>
      <c r="G4672" s="21" t="s">
        <v>3726</v>
      </c>
      <c r="H4672" s="54" t="s">
        <v>3726</v>
      </c>
      <c r="I4672" s="54" t="s">
        <v>3727</v>
      </c>
      <c r="J4672" s="14" t="s">
        <v>3721</v>
      </c>
      <c r="K4672" s="21" t="s">
        <v>3722</v>
      </c>
      <c r="L4672" s="14" t="s">
        <v>10</v>
      </c>
      <c r="M4672" s="13" t="s">
        <v>606</v>
      </c>
      <c r="N4672" s="13" t="s">
        <v>606</v>
      </c>
      <c r="O4672" s="13" t="s">
        <v>606</v>
      </c>
      <c r="P4672" s="13" t="s">
        <v>606</v>
      </c>
      <c r="Q4672" s="13" t="s">
        <v>606</v>
      </c>
      <c r="R4672" s="13" t="s">
        <v>606</v>
      </c>
      <c r="S4672" s="13"/>
      <c r="T4672" s="10">
        <v>25</v>
      </c>
      <c r="U4672" s="9" t="s">
        <v>4432</v>
      </c>
      <c r="V4672" s="9" t="s">
        <v>4430</v>
      </c>
      <c r="W4672" s="13" t="s">
        <v>82</v>
      </c>
    </row>
    <row r="4673" spans="1:23" x14ac:dyDescent="0.3">
      <c r="A4673" s="7" t="s">
        <v>4428</v>
      </c>
      <c r="B4673" s="14">
        <v>40722</v>
      </c>
      <c r="C4673" s="14">
        <v>1014742</v>
      </c>
      <c r="D4673" s="14">
        <v>31137</v>
      </c>
      <c r="E4673" s="6">
        <f>COUNTIF($D$3:$D$6372,D4673)</f>
        <v>1</v>
      </c>
      <c r="F4673" s="45" t="s">
        <v>1764</v>
      </c>
      <c r="G4673" s="21" t="s">
        <v>3726</v>
      </c>
      <c r="H4673" s="54" t="s">
        <v>3726</v>
      </c>
      <c r="I4673" s="54" t="s">
        <v>3727</v>
      </c>
      <c r="J4673" s="14" t="s">
        <v>3721</v>
      </c>
      <c r="K4673" s="21" t="s">
        <v>3722</v>
      </c>
      <c r="L4673" s="14" t="s">
        <v>10</v>
      </c>
      <c r="M4673" s="13" t="s">
        <v>606</v>
      </c>
      <c r="N4673" s="13" t="s">
        <v>606</v>
      </c>
      <c r="O4673" s="13" t="s">
        <v>606</v>
      </c>
      <c r="P4673" s="13" t="s">
        <v>606</v>
      </c>
      <c r="Q4673" s="13" t="s">
        <v>606</v>
      </c>
      <c r="R4673" s="13" t="s">
        <v>606</v>
      </c>
      <c r="S4673" s="13"/>
      <c r="T4673" s="10">
        <v>25</v>
      </c>
      <c r="U4673" s="9" t="s">
        <v>4432</v>
      </c>
      <c r="V4673" s="9" t="s">
        <v>4430</v>
      </c>
      <c r="W4673" s="13" t="s">
        <v>82</v>
      </c>
    </row>
    <row r="4674" spans="1:23" x14ac:dyDescent="0.3">
      <c r="A4674" s="7" t="s">
        <v>4428</v>
      </c>
      <c r="B4674" s="14">
        <v>34517</v>
      </c>
      <c r="C4674" s="14">
        <v>1001568</v>
      </c>
      <c r="D4674" s="14">
        <v>31140</v>
      </c>
      <c r="E4674" s="6">
        <f>COUNTIF($D$3:$D$6372,D4674)</f>
        <v>1</v>
      </c>
      <c r="F4674" s="45" t="s">
        <v>1764</v>
      </c>
      <c r="G4674" s="21" t="s">
        <v>3762</v>
      </c>
      <c r="H4674" s="54" t="s">
        <v>3762</v>
      </c>
      <c r="I4674" s="54" t="s">
        <v>3763</v>
      </c>
      <c r="J4674" s="14" t="s">
        <v>3721</v>
      </c>
      <c r="K4674" s="21" t="s">
        <v>3764</v>
      </c>
      <c r="L4674" s="14" t="s">
        <v>10</v>
      </c>
      <c r="M4674" s="13" t="s">
        <v>606</v>
      </c>
      <c r="N4674" s="13" t="s">
        <v>606</v>
      </c>
      <c r="O4674" s="13" t="s">
        <v>606</v>
      </c>
      <c r="P4674" s="13" t="s">
        <v>606</v>
      </c>
      <c r="Q4674" s="13" t="s">
        <v>606</v>
      </c>
      <c r="R4674" s="13" t="s">
        <v>606</v>
      </c>
      <c r="S4674" s="13"/>
      <c r="T4674" s="10">
        <v>25</v>
      </c>
      <c r="U4674" s="9" t="s">
        <v>4432</v>
      </c>
      <c r="V4674" s="9" t="s">
        <v>4430</v>
      </c>
      <c r="W4674" s="13" t="s">
        <v>82</v>
      </c>
    </row>
    <row r="4675" spans="1:23" x14ac:dyDescent="0.3">
      <c r="A4675" s="7" t="s">
        <v>4428</v>
      </c>
      <c r="B4675" s="14">
        <v>34517</v>
      </c>
      <c r="C4675" s="14">
        <v>1001568</v>
      </c>
      <c r="D4675" s="14">
        <v>31141</v>
      </c>
      <c r="E4675" s="6">
        <f>COUNTIF($D$3:$D$6372,D4675)</f>
        <v>1</v>
      </c>
      <c r="F4675" s="45" t="s">
        <v>1764</v>
      </c>
      <c r="G4675" s="21" t="s">
        <v>3762</v>
      </c>
      <c r="H4675" s="54" t="s">
        <v>3762</v>
      </c>
      <c r="I4675" s="54" t="s">
        <v>3763</v>
      </c>
      <c r="J4675" s="14" t="s">
        <v>3721</v>
      </c>
      <c r="K4675" s="21" t="s">
        <v>3764</v>
      </c>
      <c r="L4675" s="14" t="s">
        <v>10</v>
      </c>
      <c r="M4675" s="13" t="s">
        <v>606</v>
      </c>
      <c r="N4675" s="13" t="s">
        <v>606</v>
      </c>
      <c r="O4675" s="13" t="s">
        <v>606</v>
      </c>
      <c r="P4675" s="13" t="s">
        <v>606</v>
      </c>
      <c r="Q4675" s="13" t="s">
        <v>606</v>
      </c>
      <c r="R4675" s="13" t="s">
        <v>606</v>
      </c>
      <c r="S4675" s="13"/>
      <c r="T4675" s="10">
        <v>25</v>
      </c>
      <c r="U4675" s="9" t="s">
        <v>4432</v>
      </c>
      <c r="V4675" s="9" t="s">
        <v>4430</v>
      </c>
      <c r="W4675" s="13" t="s">
        <v>82</v>
      </c>
    </row>
    <row r="4676" spans="1:23" x14ac:dyDescent="0.3">
      <c r="A4676" s="7" t="s">
        <v>4428</v>
      </c>
      <c r="B4676" s="14">
        <v>34517</v>
      </c>
      <c r="C4676" s="14">
        <v>1001568</v>
      </c>
      <c r="D4676" s="14">
        <v>31142</v>
      </c>
      <c r="E4676" s="6">
        <f>COUNTIF($D$3:$D$6372,D4676)</f>
        <v>1</v>
      </c>
      <c r="F4676" s="45" t="s">
        <v>1764</v>
      </c>
      <c r="G4676" s="21" t="s">
        <v>3762</v>
      </c>
      <c r="H4676" s="54" t="s">
        <v>3762</v>
      </c>
      <c r="I4676" s="54" t="s">
        <v>3763</v>
      </c>
      <c r="J4676" s="14" t="s">
        <v>3721</v>
      </c>
      <c r="K4676" s="21" t="s">
        <v>3764</v>
      </c>
      <c r="L4676" s="14" t="s">
        <v>10</v>
      </c>
      <c r="M4676" s="13" t="s">
        <v>606</v>
      </c>
      <c r="N4676" s="13" t="s">
        <v>606</v>
      </c>
      <c r="O4676" s="13" t="s">
        <v>606</v>
      </c>
      <c r="P4676" s="13" t="s">
        <v>606</v>
      </c>
      <c r="Q4676" s="13" t="s">
        <v>606</v>
      </c>
      <c r="R4676" s="13" t="s">
        <v>606</v>
      </c>
      <c r="S4676" s="13"/>
      <c r="T4676" s="10">
        <v>25</v>
      </c>
      <c r="U4676" s="9" t="s">
        <v>4432</v>
      </c>
      <c r="V4676" s="9" t="s">
        <v>4430</v>
      </c>
      <c r="W4676" s="13" t="s">
        <v>82</v>
      </c>
    </row>
    <row r="4677" spans="1:23" x14ac:dyDescent="0.3">
      <c r="A4677" s="7" t="s">
        <v>4428</v>
      </c>
      <c r="B4677" s="14">
        <v>36620</v>
      </c>
      <c r="C4677" s="14">
        <v>1005530</v>
      </c>
      <c r="D4677" s="14">
        <v>31150</v>
      </c>
      <c r="E4677" s="6">
        <f>COUNTIF($D$3:$D$6372,D4677)</f>
        <v>1</v>
      </c>
      <c r="F4677" s="45" t="s">
        <v>593</v>
      </c>
      <c r="G4677" s="21" t="s">
        <v>3469</v>
      </c>
      <c r="H4677" s="54" t="s">
        <v>3469</v>
      </c>
      <c r="I4677" s="54" t="s">
        <v>3470</v>
      </c>
      <c r="J4677" s="14" t="s">
        <v>3448</v>
      </c>
      <c r="K4677" s="21" t="s">
        <v>3471</v>
      </c>
      <c r="L4677" s="14" t="s">
        <v>10</v>
      </c>
      <c r="M4677" s="13" t="s">
        <v>606</v>
      </c>
      <c r="N4677" s="13" t="s">
        <v>606</v>
      </c>
      <c r="O4677" s="13" t="s">
        <v>606</v>
      </c>
      <c r="P4677" s="13" t="s">
        <v>606</v>
      </c>
      <c r="Q4677" s="13" t="s">
        <v>606</v>
      </c>
      <c r="R4677" s="13" t="s">
        <v>606</v>
      </c>
      <c r="S4677" s="13"/>
      <c r="T4677" s="10">
        <v>25</v>
      </c>
      <c r="U4677" s="9" t="s">
        <v>4432</v>
      </c>
      <c r="V4677" s="9" t="s">
        <v>4430</v>
      </c>
      <c r="W4677" s="13" t="s">
        <v>82</v>
      </c>
    </row>
    <row r="4678" spans="1:23" x14ac:dyDescent="0.3">
      <c r="A4678" s="7" t="s">
        <v>4428</v>
      </c>
      <c r="B4678" s="14">
        <v>36620</v>
      </c>
      <c r="C4678" s="14">
        <v>1005530</v>
      </c>
      <c r="D4678" s="14">
        <v>31154</v>
      </c>
      <c r="E4678" s="6">
        <f>COUNTIF($D$3:$D$6372,D4678)</f>
        <v>1</v>
      </c>
      <c r="F4678" s="45" t="s">
        <v>593</v>
      </c>
      <c r="G4678" s="21" t="s">
        <v>3469</v>
      </c>
      <c r="H4678" s="54" t="s">
        <v>3469</v>
      </c>
      <c r="I4678" s="54" t="s">
        <v>3470</v>
      </c>
      <c r="J4678" s="14" t="s">
        <v>3448</v>
      </c>
      <c r="K4678" s="21" t="s">
        <v>3471</v>
      </c>
      <c r="L4678" s="14" t="s">
        <v>10</v>
      </c>
      <c r="M4678" s="13" t="s">
        <v>606</v>
      </c>
      <c r="N4678" s="13" t="s">
        <v>606</v>
      </c>
      <c r="O4678" s="13" t="s">
        <v>606</v>
      </c>
      <c r="P4678" s="13" t="s">
        <v>606</v>
      </c>
      <c r="Q4678" s="13" t="s">
        <v>606</v>
      </c>
      <c r="R4678" s="13" t="s">
        <v>606</v>
      </c>
      <c r="S4678" s="13"/>
      <c r="T4678" s="10">
        <v>25</v>
      </c>
      <c r="U4678" s="9" t="s">
        <v>4432</v>
      </c>
      <c r="V4678" s="9" t="s">
        <v>4430</v>
      </c>
      <c r="W4678" s="13" t="s">
        <v>82</v>
      </c>
    </row>
    <row r="4679" spans="1:23" x14ac:dyDescent="0.3">
      <c r="A4679" s="7" t="s">
        <v>4428</v>
      </c>
      <c r="B4679" s="14">
        <v>26903</v>
      </c>
      <c r="C4679" s="14">
        <v>1001918</v>
      </c>
      <c r="D4679" s="14">
        <v>31155</v>
      </c>
      <c r="E4679" s="6">
        <f>COUNTIF($D$3:$D$6372,D4679)</f>
        <v>1</v>
      </c>
      <c r="F4679" s="45" t="s">
        <v>593</v>
      </c>
      <c r="G4679" s="21" t="s">
        <v>3770</v>
      </c>
      <c r="H4679" s="54" t="s">
        <v>3770</v>
      </c>
      <c r="I4679" s="54" t="s">
        <v>3771</v>
      </c>
      <c r="J4679" s="14" t="s">
        <v>3721</v>
      </c>
      <c r="K4679" s="21" t="s">
        <v>3788</v>
      </c>
      <c r="L4679" s="14" t="s">
        <v>10</v>
      </c>
      <c r="M4679" s="13" t="s">
        <v>606</v>
      </c>
      <c r="N4679" s="13" t="s">
        <v>606</v>
      </c>
      <c r="O4679" s="13" t="s">
        <v>606</v>
      </c>
      <c r="P4679" s="13" t="s">
        <v>606</v>
      </c>
      <c r="Q4679" s="13" t="s">
        <v>606</v>
      </c>
      <c r="R4679" s="13" t="s">
        <v>606</v>
      </c>
      <c r="S4679" s="13" t="s">
        <v>606</v>
      </c>
      <c r="T4679" s="10">
        <v>25</v>
      </c>
      <c r="U4679" s="9" t="s">
        <v>4432</v>
      </c>
      <c r="V4679" s="9" t="s">
        <v>4430</v>
      </c>
      <c r="W4679" s="13" t="s">
        <v>82</v>
      </c>
    </row>
    <row r="4680" spans="1:23" x14ac:dyDescent="0.3">
      <c r="A4680" s="7" t="s">
        <v>4428</v>
      </c>
      <c r="B4680" s="14">
        <v>26903</v>
      </c>
      <c r="C4680" s="14">
        <v>1001918</v>
      </c>
      <c r="D4680" s="14">
        <v>31156</v>
      </c>
      <c r="E4680" s="6">
        <f>COUNTIF($D$3:$D$6372,D4680)</f>
        <v>1</v>
      </c>
      <c r="F4680" s="45" t="s">
        <v>593</v>
      </c>
      <c r="G4680" s="21" t="s">
        <v>3770</v>
      </c>
      <c r="H4680" s="54" t="s">
        <v>3770</v>
      </c>
      <c r="I4680" s="54" t="s">
        <v>3771</v>
      </c>
      <c r="J4680" s="14" t="s">
        <v>3721</v>
      </c>
      <c r="K4680" s="21" t="s">
        <v>3788</v>
      </c>
      <c r="L4680" s="14" t="s">
        <v>10</v>
      </c>
      <c r="M4680" s="13" t="s">
        <v>606</v>
      </c>
      <c r="N4680" s="13" t="s">
        <v>606</v>
      </c>
      <c r="O4680" s="13" t="s">
        <v>606</v>
      </c>
      <c r="P4680" s="13" t="s">
        <v>606</v>
      </c>
      <c r="Q4680" s="13" t="s">
        <v>606</v>
      </c>
      <c r="R4680" s="13" t="s">
        <v>606</v>
      </c>
      <c r="S4680" s="13" t="s">
        <v>606</v>
      </c>
      <c r="T4680" s="10">
        <v>25</v>
      </c>
      <c r="U4680" s="9" t="s">
        <v>4432</v>
      </c>
      <c r="V4680" s="9" t="s">
        <v>4430</v>
      </c>
      <c r="W4680" s="13" t="s">
        <v>82</v>
      </c>
    </row>
    <row r="4681" spans="1:23" x14ac:dyDescent="0.3">
      <c r="A4681" s="7" t="s">
        <v>4428</v>
      </c>
      <c r="B4681" s="14">
        <v>34517</v>
      </c>
      <c r="C4681" s="14">
        <v>1001568</v>
      </c>
      <c r="D4681" s="14">
        <v>31157</v>
      </c>
      <c r="E4681" s="6">
        <f>COUNTIF($D$3:$D$6372,D4681)</f>
        <v>1</v>
      </c>
      <c r="F4681" s="45" t="s">
        <v>593</v>
      </c>
      <c r="G4681" s="21" t="s">
        <v>3762</v>
      </c>
      <c r="H4681" s="54" t="s">
        <v>3762</v>
      </c>
      <c r="I4681" s="54" t="s">
        <v>3763</v>
      </c>
      <c r="J4681" s="14" t="s">
        <v>3721</v>
      </c>
      <c r="K4681" s="21" t="s">
        <v>3764</v>
      </c>
      <c r="L4681" s="14" t="s">
        <v>10</v>
      </c>
      <c r="M4681" s="13" t="s">
        <v>606</v>
      </c>
      <c r="N4681" s="13" t="s">
        <v>606</v>
      </c>
      <c r="O4681" s="13" t="s">
        <v>606</v>
      </c>
      <c r="P4681" s="13" t="s">
        <v>606</v>
      </c>
      <c r="Q4681" s="13" t="s">
        <v>606</v>
      </c>
      <c r="R4681" s="13" t="s">
        <v>606</v>
      </c>
      <c r="S4681" s="13"/>
      <c r="T4681" s="10">
        <v>25</v>
      </c>
      <c r="U4681" s="9" t="s">
        <v>4432</v>
      </c>
      <c r="V4681" s="9" t="s">
        <v>4430</v>
      </c>
      <c r="W4681" s="13" t="s">
        <v>82</v>
      </c>
    </row>
    <row r="4682" spans="1:23" x14ac:dyDescent="0.3">
      <c r="A4682" s="7" t="s">
        <v>4428</v>
      </c>
      <c r="B4682" s="14">
        <v>40819</v>
      </c>
      <c r="C4682" s="14">
        <v>1016099</v>
      </c>
      <c r="D4682" s="14">
        <v>31184</v>
      </c>
      <c r="E4682" s="6">
        <f>COUNTIF($D$3:$D$6372,D4682)</f>
        <v>1</v>
      </c>
      <c r="F4682" s="45" t="s">
        <v>1129</v>
      </c>
      <c r="G4682" s="21" t="s">
        <v>1778</v>
      </c>
      <c r="H4682" s="54" t="s">
        <v>1778</v>
      </c>
      <c r="I4682" s="54" t="s">
        <v>1779</v>
      </c>
      <c r="J4682" s="14" t="s">
        <v>1726</v>
      </c>
      <c r="K4682" s="21" t="s">
        <v>1767</v>
      </c>
      <c r="L4682" s="14" t="s">
        <v>10</v>
      </c>
      <c r="M4682" s="13" t="s">
        <v>606</v>
      </c>
      <c r="N4682" s="13" t="s">
        <v>606</v>
      </c>
      <c r="O4682" s="13" t="s">
        <v>606</v>
      </c>
      <c r="P4682" s="13" t="s">
        <v>606</v>
      </c>
      <c r="Q4682" s="13" t="s">
        <v>606</v>
      </c>
      <c r="R4682" s="13"/>
      <c r="S4682" s="13"/>
      <c r="T4682" s="10">
        <v>30</v>
      </c>
      <c r="U4682" s="13" t="s">
        <v>601</v>
      </c>
      <c r="V4682" s="9" t="s">
        <v>4429</v>
      </c>
      <c r="W4682" s="13" t="s">
        <v>26</v>
      </c>
    </row>
    <row r="4683" spans="1:23" x14ac:dyDescent="0.3">
      <c r="A4683" s="7" t="s">
        <v>4428</v>
      </c>
      <c r="B4683" s="14">
        <v>35193</v>
      </c>
      <c r="C4683" s="14">
        <v>78482</v>
      </c>
      <c r="D4683" s="14">
        <v>31323</v>
      </c>
      <c r="E4683" s="6">
        <f>COUNTIF($D$3:$D$6372,D4683)</f>
        <v>1</v>
      </c>
      <c r="F4683" s="45" t="s">
        <v>1764</v>
      </c>
      <c r="G4683" s="21" t="s">
        <v>2576</v>
      </c>
      <c r="H4683" s="54" t="s">
        <v>2576</v>
      </c>
      <c r="I4683" s="54" t="s">
        <v>2577</v>
      </c>
      <c r="J4683" s="14" t="s">
        <v>2341</v>
      </c>
      <c r="K4683" s="21" t="s">
        <v>2574</v>
      </c>
      <c r="L4683" s="14" t="s">
        <v>10</v>
      </c>
      <c r="M4683" s="13" t="s">
        <v>606</v>
      </c>
      <c r="N4683" s="13" t="s">
        <v>606</v>
      </c>
      <c r="O4683" s="13" t="s">
        <v>606</v>
      </c>
      <c r="P4683" s="13" t="s">
        <v>606</v>
      </c>
      <c r="Q4683" s="13" t="s">
        <v>606</v>
      </c>
      <c r="R4683" s="13"/>
      <c r="S4683" s="13"/>
      <c r="T4683" s="10">
        <v>30</v>
      </c>
      <c r="U4683" s="9" t="s">
        <v>4432</v>
      </c>
      <c r="V4683" s="9" t="s">
        <v>4431</v>
      </c>
      <c r="W4683" s="13" t="s">
        <v>26</v>
      </c>
    </row>
    <row r="4684" spans="1:23" x14ac:dyDescent="0.3">
      <c r="A4684" s="7" t="s">
        <v>4428</v>
      </c>
      <c r="B4684" s="14">
        <v>6909</v>
      </c>
      <c r="C4684" s="14">
        <v>22817</v>
      </c>
      <c r="D4684" s="14">
        <v>31324</v>
      </c>
      <c r="E4684" s="6">
        <f>COUNTIF($D$3:$D$6372,D4684)</f>
        <v>1</v>
      </c>
      <c r="F4684" s="45" t="s">
        <v>1764</v>
      </c>
      <c r="G4684" s="21" t="s">
        <v>2606</v>
      </c>
      <c r="H4684" s="54" t="s">
        <v>2606</v>
      </c>
      <c r="I4684" s="54" t="s">
        <v>2607</v>
      </c>
      <c r="J4684" s="14" t="s">
        <v>2608</v>
      </c>
      <c r="K4684" s="21" t="s">
        <v>2609</v>
      </c>
      <c r="L4684" s="14" t="s">
        <v>10</v>
      </c>
      <c r="M4684" s="13" t="s">
        <v>606</v>
      </c>
      <c r="N4684" s="13" t="s">
        <v>606</v>
      </c>
      <c r="O4684" s="13" t="s">
        <v>606</v>
      </c>
      <c r="P4684" s="13" t="s">
        <v>606</v>
      </c>
      <c r="Q4684" s="13" t="s">
        <v>606</v>
      </c>
      <c r="R4684" s="13"/>
      <c r="S4684" s="13"/>
      <c r="T4684" s="10">
        <v>30</v>
      </c>
      <c r="U4684" s="13" t="s">
        <v>601</v>
      </c>
      <c r="V4684" s="9" t="s">
        <v>4430</v>
      </c>
      <c r="W4684" s="13" t="s">
        <v>82</v>
      </c>
    </row>
    <row r="4685" spans="1:23" x14ac:dyDescent="0.3">
      <c r="A4685" s="7" t="s">
        <v>4428</v>
      </c>
      <c r="B4685" s="14">
        <v>36254</v>
      </c>
      <c r="C4685" s="14">
        <v>4327</v>
      </c>
      <c r="D4685" s="14">
        <v>31325</v>
      </c>
      <c r="E4685" s="6">
        <f>COUNTIF($D$3:$D$6372,D4685)</f>
        <v>1</v>
      </c>
      <c r="F4685" s="45" t="s">
        <v>1764</v>
      </c>
      <c r="G4685" s="21" t="s">
        <v>2041</v>
      </c>
      <c r="H4685" s="54" t="s">
        <v>2041</v>
      </c>
      <c r="I4685" s="54" t="s">
        <v>2042</v>
      </c>
      <c r="J4685" s="14" t="s">
        <v>2034</v>
      </c>
      <c r="K4685" s="21" t="s">
        <v>2043</v>
      </c>
      <c r="L4685" s="14" t="s">
        <v>10</v>
      </c>
      <c r="M4685" s="13" t="s">
        <v>606</v>
      </c>
      <c r="N4685" s="13" t="s">
        <v>606</v>
      </c>
      <c r="O4685" s="13" t="s">
        <v>606</v>
      </c>
      <c r="P4685" s="13" t="s">
        <v>606</v>
      </c>
      <c r="Q4685" s="13" t="s">
        <v>606</v>
      </c>
      <c r="R4685" s="13"/>
      <c r="S4685" s="13"/>
      <c r="T4685" s="10">
        <v>15</v>
      </c>
      <c r="U4685" s="9" t="s">
        <v>4432</v>
      </c>
      <c r="V4685" s="9" t="s">
        <v>4430</v>
      </c>
      <c r="W4685" s="13" t="s">
        <v>82</v>
      </c>
    </row>
    <row r="4686" spans="1:23" x14ac:dyDescent="0.3">
      <c r="A4686" s="7" t="s">
        <v>4428</v>
      </c>
      <c r="B4686" s="14">
        <v>35193</v>
      </c>
      <c r="C4686" s="14">
        <v>78482</v>
      </c>
      <c r="D4686" s="14">
        <v>31326</v>
      </c>
      <c r="E4686" s="6">
        <f>COUNTIF($D$3:$D$6372,D4686)</f>
        <v>1</v>
      </c>
      <c r="F4686" s="45" t="s">
        <v>1764</v>
      </c>
      <c r="G4686" s="21" t="s">
        <v>2576</v>
      </c>
      <c r="H4686" s="54" t="s">
        <v>2576</v>
      </c>
      <c r="I4686" s="54" t="s">
        <v>2577</v>
      </c>
      <c r="J4686" s="14" t="s">
        <v>2341</v>
      </c>
      <c r="K4686" s="21" t="s">
        <v>2574</v>
      </c>
      <c r="L4686" s="14" t="s">
        <v>10</v>
      </c>
      <c r="M4686" s="13" t="s">
        <v>606</v>
      </c>
      <c r="N4686" s="13" t="s">
        <v>606</v>
      </c>
      <c r="O4686" s="13" t="s">
        <v>606</v>
      </c>
      <c r="P4686" s="13" t="s">
        <v>606</v>
      </c>
      <c r="Q4686" s="13" t="s">
        <v>606</v>
      </c>
      <c r="R4686" s="13"/>
      <c r="S4686" s="13"/>
      <c r="T4686" s="10">
        <v>30</v>
      </c>
      <c r="U4686" s="9" t="s">
        <v>4432</v>
      </c>
      <c r="V4686" s="9" t="s">
        <v>4431</v>
      </c>
      <c r="W4686" s="13" t="s">
        <v>26</v>
      </c>
    </row>
    <row r="4687" spans="1:23" x14ac:dyDescent="0.3">
      <c r="A4687" s="7" t="s">
        <v>4428</v>
      </c>
      <c r="B4687" s="14">
        <v>25858</v>
      </c>
      <c r="C4687" s="14">
        <v>9397</v>
      </c>
      <c r="D4687" s="14">
        <v>31329</v>
      </c>
      <c r="E4687" s="6">
        <f>COUNTIF($D$3:$D$6372,D4687)</f>
        <v>1</v>
      </c>
      <c r="F4687" s="45" t="s">
        <v>593</v>
      </c>
      <c r="G4687" s="21" t="s">
        <v>3543</v>
      </c>
      <c r="H4687" s="54" t="s">
        <v>3543</v>
      </c>
      <c r="I4687" s="54" t="s">
        <v>3544</v>
      </c>
      <c r="J4687" s="14" t="s">
        <v>3448</v>
      </c>
      <c r="K4687" s="21" t="s">
        <v>3545</v>
      </c>
      <c r="L4687" s="14" t="s">
        <v>10</v>
      </c>
      <c r="M4687" s="13" t="s">
        <v>606</v>
      </c>
      <c r="N4687" s="13" t="s">
        <v>606</v>
      </c>
      <c r="O4687" s="13" t="s">
        <v>606</v>
      </c>
      <c r="P4687" s="13" t="s">
        <v>606</v>
      </c>
      <c r="Q4687" s="13" t="s">
        <v>606</v>
      </c>
      <c r="R4687" s="13"/>
      <c r="S4687" s="13"/>
      <c r="T4687" s="10">
        <v>30</v>
      </c>
      <c r="U4687" s="9" t="s">
        <v>4432</v>
      </c>
      <c r="V4687" s="9" t="s">
        <v>4430</v>
      </c>
      <c r="W4687" s="13" t="s">
        <v>82</v>
      </c>
    </row>
    <row r="4688" spans="1:23" x14ac:dyDescent="0.3">
      <c r="A4688" s="7" t="s">
        <v>4428</v>
      </c>
      <c r="B4688" s="14">
        <v>35193</v>
      </c>
      <c r="C4688" s="14">
        <v>78482</v>
      </c>
      <c r="D4688" s="14">
        <v>31331</v>
      </c>
      <c r="E4688" s="6">
        <f>COUNTIF($D$3:$D$6372,D4688)</f>
        <v>1</v>
      </c>
      <c r="F4688" s="45" t="s">
        <v>1764</v>
      </c>
      <c r="G4688" s="21" t="s">
        <v>2576</v>
      </c>
      <c r="H4688" s="54" t="s">
        <v>2576</v>
      </c>
      <c r="I4688" s="54" t="s">
        <v>2577</v>
      </c>
      <c r="J4688" s="14" t="s">
        <v>2341</v>
      </c>
      <c r="K4688" s="21" t="s">
        <v>2574</v>
      </c>
      <c r="L4688" s="14" t="s">
        <v>10</v>
      </c>
      <c r="M4688" s="13" t="s">
        <v>606</v>
      </c>
      <c r="N4688" s="13" t="s">
        <v>606</v>
      </c>
      <c r="O4688" s="13" t="s">
        <v>606</v>
      </c>
      <c r="P4688" s="13" t="s">
        <v>606</v>
      </c>
      <c r="Q4688" s="13" t="s">
        <v>606</v>
      </c>
      <c r="R4688" s="13"/>
      <c r="S4688" s="13"/>
      <c r="T4688" s="10">
        <v>30</v>
      </c>
      <c r="U4688" s="9" t="s">
        <v>4432</v>
      </c>
      <c r="V4688" s="9" t="s">
        <v>4431</v>
      </c>
      <c r="W4688" s="13" t="s">
        <v>26</v>
      </c>
    </row>
    <row r="4689" spans="1:23" x14ac:dyDescent="0.3">
      <c r="A4689" s="7" t="s">
        <v>4428</v>
      </c>
      <c r="B4689" s="14">
        <v>25858</v>
      </c>
      <c r="C4689" s="14">
        <v>9397</v>
      </c>
      <c r="D4689" s="14">
        <v>31332</v>
      </c>
      <c r="E4689" s="6">
        <f>COUNTIF($D$3:$D$6372,D4689)</f>
        <v>1</v>
      </c>
      <c r="F4689" s="45" t="s">
        <v>593</v>
      </c>
      <c r="G4689" s="21" t="s">
        <v>3543</v>
      </c>
      <c r="H4689" s="54" t="s">
        <v>3543</v>
      </c>
      <c r="I4689" s="54" t="s">
        <v>3544</v>
      </c>
      <c r="J4689" s="14" t="s">
        <v>3448</v>
      </c>
      <c r="K4689" s="21" t="s">
        <v>3545</v>
      </c>
      <c r="L4689" s="14" t="s">
        <v>10</v>
      </c>
      <c r="M4689" s="13" t="s">
        <v>606</v>
      </c>
      <c r="N4689" s="13" t="s">
        <v>606</v>
      </c>
      <c r="O4689" s="13" t="s">
        <v>606</v>
      </c>
      <c r="P4689" s="13" t="s">
        <v>606</v>
      </c>
      <c r="Q4689" s="13" t="s">
        <v>606</v>
      </c>
      <c r="R4689" s="13"/>
      <c r="S4689" s="13"/>
      <c r="T4689" s="10">
        <v>30</v>
      </c>
      <c r="U4689" s="9" t="s">
        <v>4432</v>
      </c>
      <c r="V4689" s="9" t="s">
        <v>4430</v>
      </c>
      <c r="W4689" s="13" t="s">
        <v>82</v>
      </c>
    </row>
    <row r="4690" spans="1:23" x14ac:dyDescent="0.3">
      <c r="A4690" s="7" t="s">
        <v>4428</v>
      </c>
      <c r="B4690" s="14">
        <v>36620</v>
      </c>
      <c r="C4690" s="14">
        <v>1005530</v>
      </c>
      <c r="D4690" s="14">
        <v>31334</v>
      </c>
      <c r="E4690" s="6">
        <f>COUNTIF($D$3:$D$6372,D4690)</f>
        <v>1</v>
      </c>
      <c r="F4690" s="45" t="s">
        <v>593</v>
      </c>
      <c r="G4690" s="21" t="s">
        <v>3469</v>
      </c>
      <c r="H4690" s="54" t="s">
        <v>3469</v>
      </c>
      <c r="I4690" s="54" t="s">
        <v>3470</v>
      </c>
      <c r="J4690" s="14" t="s">
        <v>3448</v>
      </c>
      <c r="K4690" s="21" t="s">
        <v>3471</v>
      </c>
      <c r="L4690" s="14" t="s">
        <v>10</v>
      </c>
      <c r="M4690" s="13" t="s">
        <v>606</v>
      </c>
      <c r="N4690" s="13" t="s">
        <v>606</v>
      </c>
      <c r="O4690" s="13" t="s">
        <v>606</v>
      </c>
      <c r="P4690" s="13" t="s">
        <v>606</v>
      </c>
      <c r="Q4690" s="13" t="s">
        <v>606</v>
      </c>
      <c r="R4690" s="13" t="s">
        <v>606</v>
      </c>
      <c r="S4690" s="13"/>
      <c r="T4690" s="10">
        <v>25</v>
      </c>
      <c r="U4690" s="9" t="s">
        <v>4432</v>
      </c>
      <c r="V4690" s="9" t="s">
        <v>4430</v>
      </c>
      <c r="W4690" s="13" t="s">
        <v>82</v>
      </c>
    </row>
    <row r="4691" spans="1:23" x14ac:dyDescent="0.3">
      <c r="A4691" s="7" t="s">
        <v>4428</v>
      </c>
      <c r="B4691" s="14">
        <v>36620</v>
      </c>
      <c r="C4691" s="14">
        <v>1005530</v>
      </c>
      <c r="D4691" s="14">
        <v>31335</v>
      </c>
      <c r="E4691" s="6">
        <f>COUNTIF($D$3:$D$6372,D4691)</f>
        <v>1</v>
      </c>
      <c r="F4691" s="45" t="s">
        <v>593</v>
      </c>
      <c r="G4691" s="21" t="s">
        <v>3469</v>
      </c>
      <c r="H4691" s="54" t="s">
        <v>3469</v>
      </c>
      <c r="I4691" s="54" t="s">
        <v>3470</v>
      </c>
      <c r="J4691" s="14" t="s">
        <v>3448</v>
      </c>
      <c r="K4691" s="21" t="s">
        <v>3507</v>
      </c>
      <c r="L4691" s="14" t="s">
        <v>10</v>
      </c>
      <c r="M4691" s="13" t="s">
        <v>606</v>
      </c>
      <c r="N4691" s="13" t="s">
        <v>606</v>
      </c>
      <c r="O4691" s="13" t="s">
        <v>606</v>
      </c>
      <c r="P4691" s="13" t="s">
        <v>606</v>
      </c>
      <c r="Q4691" s="13" t="s">
        <v>606</v>
      </c>
      <c r="R4691" s="13" t="s">
        <v>606</v>
      </c>
      <c r="S4691" s="13"/>
      <c r="T4691" s="10">
        <v>25</v>
      </c>
      <c r="U4691" s="9" t="s">
        <v>4432</v>
      </c>
      <c r="V4691" s="9" t="s">
        <v>4430</v>
      </c>
      <c r="W4691" s="13" t="s">
        <v>82</v>
      </c>
    </row>
    <row r="4692" spans="1:23" x14ac:dyDescent="0.3">
      <c r="A4692" s="7" t="s">
        <v>4428</v>
      </c>
      <c r="B4692" s="14">
        <v>35725</v>
      </c>
      <c r="C4692" s="14">
        <v>1004568</v>
      </c>
      <c r="D4692" s="14">
        <v>31337</v>
      </c>
      <c r="E4692" s="6">
        <f>COUNTIF($D$3:$D$6372,D4692)</f>
        <v>1</v>
      </c>
      <c r="F4692" s="45" t="s">
        <v>1764</v>
      </c>
      <c r="G4692" s="21" t="s">
        <v>2576</v>
      </c>
      <c r="H4692" s="54" t="s">
        <v>2576</v>
      </c>
      <c r="I4692" s="54" t="s">
        <v>2577</v>
      </c>
      <c r="J4692" s="14" t="s">
        <v>2341</v>
      </c>
      <c r="K4692" s="21" t="s">
        <v>2574</v>
      </c>
      <c r="L4692" s="14" t="s">
        <v>10</v>
      </c>
      <c r="M4692" s="13" t="s">
        <v>606</v>
      </c>
      <c r="N4692" s="13" t="s">
        <v>606</v>
      </c>
      <c r="O4692" s="13" t="s">
        <v>606</v>
      </c>
      <c r="P4692" s="13" t="s">
        <v>606</v>
      </c>
      <c r="Q4692" s="13" t="s">
        <v>606</v>
      </c>
      <c r="R4692" s="13"/>
      <c r="S4692" s="13"/>
      <c r="T4692" s="10">
        <v>30</v>
      </c>
      <c r="U4692" s="9" t="s">
        <v>4432</v>
      </c>
      <c r="V4692" s="9" t="s">
        <v>4431</v>
      </c>
      <c r="W4692" s="13" t="s">
        <v>26</v>
      </c>
    </row>
    <row r="4693" spans="1:23" x14ac:dyDescent="0.3">
      <c r="A4693" s="7" t="s">
        <v>4428</v>
      </c>
      <c r="B4693" s="14">
        <v>6904</v>
      </c>
      <c r="C4693" s="14">
        <v>15133</v>
      </c>
      <c r="D4693" s="14">
        <v>31338</v>
      </c>
      <c r="E4693" s="6">
        <f>COUNTIF($D$3:$D$6372,D4693)</f>
        <v>1</v>
      </c>
      <c r="F4693" s="45" t="s">
        <v>1764</v>
      </c>
      <c r="G4693" s="21" t="s">
        <v>3455</v>
      </c>
      <c r="H4693" s="54" t="s">
        <v>3455</v>
      </c>
      <c r="I4693" s="54" t="s">
        <v>3456</v>
      </c>
      <c r="J4693" s="14" t="s">
        <v>3448</v>
      </c>
      <c r="K4693" s="21" t="s">
        <v>3459</v>
      </c>
      <c r="L4693" s="14" t="s">
        <v>10</v>
      </c>
      <c r="M4693" s="13" t="s">
        <v>606</v>
      </c>
      <c r="N4693" s="13" t="s">
        <v>606</v>
      </c>
      <c r="O4693" s="13" t="s">
        <v>606</v>
      </c>
      <c r="P4693" s="13" t="s">
        <v>606</v>
      </c>
      <c r="Q4693" s="13" t="s">
        <v>606</v>
      </c>
      <c r="R4693" s="13" t="s">
        <v>606</v>
      </c>
      <c r="S4693" s="13"/>
      <c r="T4693" s="10">
        <v>30</v>
      </c>
      <c r="U4693" s="13" t="s">
        <v>601</v>
      </c>
      <c r="V4693" s="9" t="s">
        <v>4430</v>
      </c>
      <c r="W4693" s="13" t="s">
        <v>82</v>
      </c>
    </row>
    <row r="4694" spans="1:23" x14ac:dyDescent="0.3">
      <c r="A4694" s="7" t="s">
        <v>4428</v>
      </c>
      <c r="B4694" s="14">
        <v>39751</v>
      </c>
      <c r="C4694" s="14">
        <v>1014354</v>
      </c>
      <c r="D4694" s="14">
        <v>31342</v>
      </c>
      <c r="E4694" s="6">
        <f>COUNTIF($D$3:$D$6372,D4694)</f>
        <v>1</v>
      </c>
      <c r="F4694" s="45" t="s">
        <v>593</v>
      </c>
      <c r="G4694" s="21" t="s">
        <v>3168</v>
      </c>
      <c r="H4694" s="54" t="s">
        <v>3168</v>
      </c>
      <c r="I4694" s="54" t="s">
        <v>3148</v>
      </c>
      <c r="J4694" s="14" t="s">
        <v>3134</v>
      </c>
      <c r="K4694" s="21" t="s">
        <v>3169</v>
      </c>
      <c r="L4694" s="14" t="s">
        <v>10</v>
      </c>
      <c r="M4694" s="13" t="s">
        <v>606</v>
      </c>
      <c r="N4694" s="13" t="s">
        <v>606</v>
      </c>
      <c r="O4694" s="13" t="s">
        <v>606</v>
      </c>
      <c r="P4694" s="13" t="s">
        <v>606</v>
      </c>
      <c r="Q4694" s="13" t="s">
        <v>606</v>
      </c>
      <c r="R4694" s="13"/>
      <c r="S4694" s="13"/>
      <c r="T4694" s="10">
        <v>25</v>
      </c>
      <c r="U4694" s="9" t="s">
        <v>4432</v>
      </c>
      <c r="V4694" s="9" t="s">
        <v>4430</v>
      </c>
      <c r="W4694" s="13" t="s">
        <v>82</v>
      </c>
    </row>
    <row r="4695" spans="1:23" x14ac:dyDescent="0.3">
      <c r="A4695" s="7" t="s">
        <v>4428</v>
      </c>
      <c r="B4695" s="14">
        <v>36620</v>
      </c>
      <c r="C4695" s="14">
        <v>1005530</v>
      </c>
      <c r="D4695" s="14">
        <v>31346</v>
      </c>
      <c r="E4695" s="6">
        <f>COUNTIF($D$3:$D$6372,D4695)</f>
        <v>1</v>
      </c>
      <c r="F4695" s="45" t="s">
        <v>1764</v>
      </c>
      <c r="G4695" s="21" t="s">
        <v>3469</v>
      </c>
      <c r="H4695" s="54" t="s">
        <v>3469</v>
      </c>
      <c r="I4695" s="54" t="s">
        <v>3470</v>
      </c>
      <c r="J4695" s="14" t="s">
        <v>3448</v>
      </c>
      <c r="K4695" s="21" t="s">
        <v>3471</v>
      </c>
      <c r="L4695" s="14" t="s">
        <v>10</v>
      </c>
      <c r="M4695" s="13" t="s">
        <v>606</v>
      </c>
      <c r="N4695" s="13" t="s">
        <v>606</v>
      </c>
      <c r="O4695" s="13" t="s">
        <v>606</v>
      </c>
      <c r="P4695" s="13" t="s">
        <v>606</v>
      </c>
      <c r="Q4695" s="13" t="s">
        <v>606</v>
      </c>
      <c r="R4695" s="13" t="s">
        <v>606</v>
      </c>
      <c r="S4695" s="13"/>
      <c r="T4695" s="10">
        <v>25</v>
      </c>
      <c r="U4695" s="9" t="s">
        <v>4432</v>
      </c>
      <c r="V4695" s="9" t="s">
        <v>4430</v>
      </c>
      <c r="W4695" s="13" t="s">
        <v>82</v>
      </c>
    </row>
    <row r="4696" spans="1:23" x14ac:dyDescent="0.3">
      <c r="A4696" s="7" t="s">
        <v>4428</v>
      </c>
      <c r="B4696" s="14">
        <v>34594</v>
      </c>
      <c r="C4696" s="14">
        <v>728770</v>
      </c>
      <c r="D4696" s="14">
        <v>31402</v>
      </c>
      <c r="E4696" s="6">
        <f>COUNTIF($D$3:$D$6372,D4696)</f>
        <v>1</v>
      </c>
      <c r="F4696" s="45" t="s">
        <v>11</v>
      </c>
      <c r="G4696" s="21" t="s">
        <v>2444</v>
      </c>
      <c r="H4696" s="54" t="s">
        <v>2444</v>
      </c>
      <c r="I4696" s="54" t="s">
        <v>2445</v>
      </c>
      <c r="J4696" s="14" t="s">
        <v>2341</v>
      </c>
      <c r="K4696" s="21" t="s">
        <v>2441</v>
      </c>
      <c r="L4696" s="14" t="s">
        <v>10</v>
      </c>
      <c r="M4696" s="13" t="s">
        <v>606</v>
      </c>
      <c r="N4696" s="13" t="s">
        <v>606</v>
      </c>
      <c r="O4696" s="13" t="s">
        <v>606</v>
      </c>
      <c r="P4696" s="13" t="s">
        <v>606</v>
      </c>
      <c r="Q4696" s="13" t="s">
        <v>606</v>
      </c>
      <c r="R4696" s="13" t="s">
        <v>606</v>
      </c>
      <c r="S4696" s="13"/>
      <c r="T4696" s="10">
        <v>27</v>
      </c>
      <c r="U4696" s="13" t="s">
        <v>601</v>
      </c>
      <c r="V4696" s="9" t="s">
        <v>4429</v>
      </c>
      <c r="W4696" s="13" t="s">
        <v>26</v>
      </c>
    </row>
    <row r="4697" spans="1:23" x14ac:dyDescent="0.3">
      <c r="A4697" s="7" t="s">
        <v>4428</v>
      </c>
      <c r="B4697" s="14">
        <v>39751</v>
      </c>
      <c r="C4697" s="14">
        <v>1014354</v>
      </c>
      <c r="D4697" s="14">
        <v>31442</v>
      </c>
      <c r="E4697" s="6">
        <f>COUNTIF($D$3:$D$6372,D4697)</f>
        <v>1</v>
      </c>
      <c r="F4697" s="45" t="s">
        <v>593</v>
      </c>
      <c r="G4697" s="21" t="s">
        <v>3168</v>
      </c>
      <c r="H4697" s="54" t="s">
        <v>3168</v>
      </c>
      <c r="I4697" s="54" t="s">
        <v>3148</v>
      </c>
      <c r="J4697" s="14" t="s">
        <v>3134</v>
      </c>
      <c r="K4697" s="21" t="s">
        <v>3169</v>
      </c>
      <c r="L4697" s="14" t="s">
        <v>10</v>
      </c>
      <c r="M4697" s="13" t="s">
        <v>606</v>
      </c>
      <c r="N4697" s="13" t="s">
        <v>606</v>
      </c>
      <c r="O4697" s="13" t="s">
        <v>606</v>
      </c>
      <c r="P4697" s="13" t="s">
        <v>606</v>
      </c>
      <c r="Q4697" s="13" t="s">
        <v>606</v>
      </c>
      <c r="R4697" s="13"/>
      <c r="S4697" s="13"/>
      <c r="T4697" s="10">
        <v>25</v>
      </c>
      <c r="U4697" s="9" t="s">
        <v>4432</v>
      </c>
      <c r="V4697" s="9" t="s">
        <v>4430</v>
      </c>
      <c r="W4697" s="13" t="s">
        <v>82</v>
      </c>
    </row>
    <row r="4698" spans="1:23" x14ac:dyDescent="0.3">
      <c r="A4698" s="7" t="s">
        <v>4428</v>
      </c>
      <c r="B4698" s="14">
        <v>36655</v>
      </c>
      <c r="C4698" s="14">
        <v>1006815</v>
      </c>
      <c r="D4698" s="14">
        <v>31443</v>
      </c>
      <c r="E4698" s="6">
        <f>COUNTIF($D$3:$D$6372,D4698)</f>
        <v>1</v>
      </c>
      <c r="F4698" s="45" t="s">
        <v>593</v>
      </c>
      <c r="G4698" s="21" t="s">
        <v>3797</v>
      </c>
      <c r="H4698" s="54" t="s">
        <v>3797</v>
      </c>
      <c r="I4698" s="54" t="s">
        <v>3798</v>
      </c>
      <c r="J4698" s="14" t="s">
        <v>3721</v>
      </c>
      <c r="K4698" s="21" t="s">
        <v>3799</v>
      </c>
      <c r="L4698" s="14" t="s">
        <v>10</v>
      </c>
      <c r="M4698" s="13" t="s">
        <v>606</v>
      </c>
      <c r="N4698" s="13" t="s">
        <v>606</v>
      </c>
      <c r="O4698" s="13" t="s">
        <v>606</v>
      </c>
      <c r="P4698" s="13" t="s">
        <v>606</v>
      </c>
      <c r="Q4698" s="13" t="s">
        <v>606</v>
      </c>
      <c r="R4698" s="13"/>
      <c r="S4698" s="13"/>
      <c r="T4698" s="10">
        <v>28</v>
      </c>
      <c r="U4698" s="9" t="s">
        <v>4432</v>
      </c>
      <c r="V4698" s="9" t="s">
        <v>4429</v>
      </c>
      <c r="W4698" s="13" t="s">
        <v>26</v>
      </c>
    </row>
    <row r="4699" spans="1:23" x14ac:dyDescent="0.3">
      <c r="A4699" s="7" t="s">
        <v>4428</v>
      </c>
      <c r="B4699" s="14">
        <v>24255</v>
      </c>
      <c r="C4699" s="14">
        <v>128047</v>
      </c>
      <c r="D4699" s="14">
        <v>31450</v>
      </c>
      <c r="E4699" s="6">
        <f>COUNTIF($D$3:$D$6372,D4699)</f>
        <v>1</v>
      </c>
      <c r="F4699" s="45" t="s">
        <v>593</v>
      </c>
      <c r="G4699" s="21" t="s">
        <v>3288</v>
      </c>
      <c r="H4699" s="54" t="s">
        <v>3288</v>
      </c>
      <c r="I4699" s="54" t="s">
        <v>3289</v>
      </c>
      <c r="J4699" s="14" t="s">
        <v>3134</v>
      </c>
      <c r="K4699" s="21" t="s">
        <v>3279</v>
      </c>
      <c r="L4699" s="14" t="s">
        <v>10</v>
      </c>
      <c r="M4699" s="13" t="s">
        <v>606</v>
      </c>
      <c r="N4699" s="13" t="s">
        <v>606</v>
      </c>
      <c r="O4699" s="13" t="s">
        <v>606</v>
      </c>
      <c r="P4699" s="13" t="s">
        <v>606</v>
      </c>
      <c r="Q4699" s="13" t="s">
        <v>606</v>
      </c>
      <c r="R4699" s="13"/>
      <c r="S4699" s="13"/>
      <c r="T4699" s="10">
        <v>20</v>
      </c>
      <c r="U4699" s="9" t="s">
        <v>4432</v>
      </c>
      <c r="V4699" s="9" t="s">
        <v>4429</v>
      </c>
      <c r="W4699" s="13" t="s">
        <v>26</v>
      </c>
    </row>
    <row r="4700" spans="1:23" x14ac:dyDescent="0.3">
      <c r="A4700" s="7" t="s">
        <v>4428</v>
      </c>
      <c r="B4700" s="14">
        <v>39779</v>
      </c>
      <c r="C4700" s="14">
        <v>1014502</v>
      </c>
      <c r="D4700" s="14">
        <v>31486</v>
      </c>
      <c r="E4700" s="6">
        <f>COUNTIF($D$3:$D$6372,D4700)</f>
        <v>1</v>
      </c>
      <c r="F4700" s="45" t="s">
        <v>1129</v>
      </c>
      <c r="G4700" s="21" t="s">
        <v>1852</v>
      </c>
      <c r="H4700" s="54" t="s">
        <v>1852</v>
      </c>
      <c r="I4700" s="54" t="s">
        <v>3642</v>
      </c>
      <c r="J4700" s="14" t="s">
        <v>3448</v>
      </c>
      <c r="K4700" s="21" t="s">
        <v>3605</v>
      </c>
      <c r="L4700" s="14" t="s">
        <v>10</v>
      </c>
      <c r="M4700" s="13" t="s">
        <v>606</v>
      </c>
      <c r="N4700" s="13" t="s">
        <v>606</v>
      </c>
      <c r="O4700" s="13" t="s">
        <v>606</v>
      </c>
      <c r="P4700" s="13" t="s">
        <v>606</v>
      </c>
      <c r="Q4700" s="13" t="s">
        <v>606</v>
      </c>
      <c r="R4700" s="13"/>
      <c r="S4700" s="13"/>
      <c r="T4700" s="10">
        <v>30</v>
      </c>
      <c r="U4700" s="9" t="s">
        <v>4432</v>
      </c>
      <c r="V4700" s="9" t="s">
        <v>4429</v>
      </c>
      <c r="W4700" s="13" t="s">
        <v>26</v>
      </c>
    </row>
    <row r="4701" spans="1:23" x14ac:dyDescent="0.3">
      <c r="A4701" s="7" t="s">
        <v>4428</v>
      </c>
      <c r="B4701" s="14">
        <v>19971</v>
      </c>
      <c r="C4701" s="14">
        <v>11570</v>
      </c>
      <c r="D4701" s="14">
        <v>31490</v>
      </c>
      <c r="E4701" s="6">
        <f>COUNTIF($D$3:$D$6372,D4701)</f>
        <v>1</v>
      </c>
      <c r="F4701" s="45" t="s">
        <v>1129</v>
      </c>
      <c r="G4701" s="21" t="s">
        <v>2665</v>
      </c>
      <c r="H4701" s="54" t="s">
        <v>2665</v>
      </c>
      <c r="I4701" s="54" t="s">
        <v>2666</v>
      </c>
      <c r="J4701" s="14" t="s">
        <v>2608</v>
      </c>
      <c r="K4701" s="21" t="s">
        <v>2640</v>
      </c>
      <c r="L4701" s="14" t="s">
        <v>10</v>
      </c>
      <c r="M4701" s="13" t="s">
        <v>606</v>
      </c>
      <c r="N4701" s="13" t="s">
        <v>606</v>
      </c>
      <c r="O4701" s="13" t="s">
        <v>606</v>
      </c>
      <c r="P4701" s="13" t="s">
        <v>606</v>
      </c>
      <c r="Q4701" s="13" t="s">
        <v>606</v>
      </c>
      <c r="R4701" s="13"/>
      <c r="S4701" s="13"/>
      <c r="T4701" s="10">
        <v>10</v>
      </c>
      <c r="U4701" s="9" t="s">
        <v>4432</v>
      </c>
      <c r="V4701" s="9" t="s">
        <v>4430</v>
      </c>
      <c r="W4701" s="13" t="s">
        <v>82</v>
      </c>
    </row>
    <row r="4702" spans="1:23" x14ac:dyDescent="0.3">
      <c r="A4702" s="7" t="s">
        <v>4428</v>
      </c>
      <c r="B4702" s="14">
        <v>39779</v>
      </c>
      <c r="C4702" s="14">
        <v>1014502</v>
      </c>
      <c r="D4702" s="14">
        <v>31492</v>
      </c>
      <c r="E4702" s="6">
        <f>COUNTIF($D$3:$D$6372,D4702)</f>
        <v>1</v>
      </c>
      <c r="F4702" s="45" t="s">
        <v>1129</v>
      </c>
      <c r="G4702" s="21" t="s">
        <v>1852</v>
      </c>
      <c r="H4702" s="54" t="s">
        <v>1852</v>
      </c>
      <c r="I4702" s="54" t="s">
        <v>1853</v>
      </c>
      <c r="J4702" s="14" t="s">
        <v>1726</v>
      </c>
      <c r="K4702" s="21" t="s">
        <v>1837</v>
      </c>
      <c r="L4702" s="14" t="s">
        <v>10</v>
      </c>
      <c r="M4702" s="13" t="s">
        <v>606</v>
      </c>
      <c r="N4702" s="13" t="s">
        <v>606</v>
      </c>
      <c r="O4702" s="13" t="s">
        <v>606</v>
      </c>
      <c r="P4702" s="13" t="s">
        <v>606</v>
      </c>
      <c r="Q4702" s="13" t="s">
        <v>606</v>
      </c>
      <c r="R4702" s="13"/>
      <c r="S4702" s="13"/>
      <c r="T4702" s="10">
        <v>30</v>
      </c>
      <c r="U4702" s="9" t="s">
        <v>4432</v>
      </c>
      <c r="V4702" s="9" t="s">
        <v>4430</v>
      </c>
      <c r="W4702" s="13" t="s">
        <v>82</v>
      </c>
    </row>
    <row r="4703" spans="1:23" x14ac:dyDescent="0.3">
      <c r="A4703" s="7" t="s">
        <v>4428</v>
      </c>
      <c r="B4703" s="14">
        <v>37946</v>
      </c>
      <c r="C4703" s="14">
        <v>1010242</v>
      </c>
      <c r="D4703" s="14">
        <v>31496</v>
      </c>
      <c r="E4703" s="6">
        <f>COUNTIF($D$3:$D$6372,D4703)</f>
        <v>1</v>
      </c>
      <c r="F4703" s="45" t="s">
        <v>1129</v>
      </c>
      <c r="G4703" s="21" t="s">
        <v>4175</v>
      </c>
      <c r="H4703" s="54" t="s">
        <v>4175</v>
      </c>
      <c r="I4703" s="54" t="s">
        <v>4176</v>
      </c>
      <c r="J4703" s="14" t="s">
        <v>4088</v>
      </c>
      <c r="K4703" s="21" t="s">
        <v>4172</v>
      </c>
      <c r="L4703" s="14" t="s">
        <v>10</v>
      </c>
      <c r="M4703" s="13" t="s">
        <v>606</v>
      </c>
      <c r="N4703" s="13" t="s">
        <v>606</v>
      </c>
      <c r="O4703" s="13" t="s">
        <v>606</v>
      </c>
      <c r="P4703" s="13" t="s">
        <v>606</v>
      </c>
      <c r="Q4703" s="13" t="s">
        <v>606</v>
      </c>
      <c r="R4703" s="13"/>
      <c r="S4703" s="13"/>
      <c r="T4703" s="10">
        <v>31</v>
      </c>
      <c r="U4703" s="13" t="s">
        <v>601</v>
      </c>
      <c r="V4703" s="9" t="s">
        <v>4429</v>
      </c>
      <c r="W4703" s="13" t="s">
        <v>26</v>
      </c>
    </row>
    <row r="4704" spans="1:23" x14ac:dyDescent="0.3">
      <c r="A4704" s="7" t="s">
        <v>4428</v>
      </c>
      <c r="B4704" s="14">
        <v>39655</v>
      </c>
      <c r="C4704" s="14">
        <v>25331</v>
      </c>
      <c r="D4704" s="14">
        <v>31498</v>
      </c>
      <c r="E4704" s="6">
        <f>COUNTIF($D$3:$D$6372,D4704)</f>
        <v>1</v>
      </c>
      <c r="F4704" s="45" t="s">
        <v>1129</v>
      </c>
      <c r="G4704" s="21" t="s">
        <v>2770</v>
      </c>
      <c r="H4704" s="54" t="s">
        <v>2770</v>
      </c>
      <c r="I4704" s="54" t="s">
        <v>2771</v>
      </c>
      <c r="J4704" s="14" t="s">
        <v>2608</v>
      </c>
      <c r="K4704" s="21" t="s">
        <v>2772</v>
      </c>
      <c r="L4704" s="14" t="s">
        <v>10</v>
      </c>
      <c r="M4704" s="13" t="s">
        <v>606</v>
      </c>
      <c r="N4704" s="13" t="s">
        <v>606</v>
      </c>
      <c r="O4704" s="13" t="s">
        <v>606</v>
      </c>
      <c r="P4704" s="13" t="s">
        <v>606</v>
      </c>
      <c r="Q4704" s="13" t="s">
        <v>606</v>
      </c>
      <c r="R4704" s="13"/>
      <c r="S4704" s="13"/>
      <c r="T4704" s="10">
        <v>30</v>
      </c>
      <c r="U4704" s="13" t="s">
        <v>601</v>
      </c>
      <c r="V4704" s="9" t="s">
        <v>4429</v>
      </c>
      <c r="W4704" s="13" t="s">
        <v>26</v>
      </c>
    </row>
    <row r="4705" spans="1:23" x14ac:dyDescent="0.3">
      <c r="A4705" s="7" t="s">
        <v>4428</v>
      </c>
      <c r="B4705" s="14">
        <v>38024</v>
      </c>
      <c r="C4705" s="14">
        <v>25158</v>
      </c>
      <c r="D4705" s="14">
        <v>31499</v>
      </c>
      <c r="E4705" s="6">
        <f>COUNTIF($D$3:$D$6372,D4705)</f>
        <v>1</v>
      </c>
      <c r="F4705" s="45" t="s">
        <v>1129</v>
      </c>
      <c r="G4705" s="21" t="s">
        <v>3567</v>
      </c>
      <c r="H4705" s="54" t="s">
        <v>3567</v>
      </c>
      <c r="I4705" s="54" t="s">
        <v>3568</v>
      </c>
      <c r="J4705" s="14" t="s">
        <v>3448</v>
      </c>
      <c r="K4705" s="21" t="s">
        <v>3548</v>
      </c>
      <c r="L4705" s="14" t="s">
        <v>10</v>
      </c>
      <c r="M4705" s="13" t="s">
        <v>606</v>
      </c>
      <c r="N4705" s="13" t="s">
        <v>606</v>
      </c>
      <c r="O4705" s="13" t="s">
        <v>606</v>
      </c>
      <c r="P4705" s="13" t="s">
        <v>606</v>
      </c>
      <c r="Q4705" s="13" t="s">
        <v>606</v>
      </c>
      <c r="R4705" s="13"/>
      <c r="S4705" s="13"/>
      <c r="T4705" s="10">
        <v>30</v>
      </c>
      <c r="U4705" s="9" t="s">
        <v>4432</v>
      </c>
      <c r="V4705" s="9" t="s">
        <v>4429</v>
      </c>
      <c r="W4705" s="13" t="s">
        <v>26</v>
      </c>
    </row>
    <row r="4706" spans="1:23" x14ac:dyDescent="0.3">
      <c r="A4706" s="7" t="s">
        <v>4428</v>
      </c>
      <c r="B4706" s="14">
        <v>33344</v>
      </c>
      <c r="C4706" s="14">
        <v>578081</v>
      </c>
      <c r="D4706" s="14">
        <v>31513</v>
      </c>
      <c r="E4706" s="6">
        <f>COUNTIF($D$3:$D$6372,D4706)</f>
        <v>1</v>
      </c>
      <c r="F4706" s="45" t="s">
        <v>1129</v>
      </c>
      <c r="G4706" s="21" t="s">
        <v>2787</v>
      </c>
      <c r="H4706" s="54" t="s">
        <v>2787</v>
      </c>
      <c r="I4706" s="54" t="s">
        <v>2788</v>
      </c>
      <c r="J4706" s="14" t="s">
        <v>2608</v>
      </c>
      <c r="K4706" s="21" t="s">
        <v>2772</v>
      </c>
      <c r="L4706" s="14" t="s">
        <v>10</v>
      </c>
      <c r="M4706" s="13" t="s">
        <v>606</v>
      </c>
      <c r="N4706" s="13" t="s">
        <v>606</v>
      </c>
      <c r="O4706" s="13" t="s">
        <v>606</v>
      </c>
      <c r="P4706" s="13" t="s">
        <v>606</v>
      </c>
      <c r="Q4706" s="13" t="s">
        <v>606</v>
      </c>
      <c r="R4706" s="13"/>
      <c r="S4706" s="13"/>
      <c r="T4706" s="10">
        <v>30</v>
      </c>
      <c r="U4706" s="9" t="s">
        <v>4432</v>
      </c>
      <c r="V4706" s="9" t="s">
        <v>4429</v>
      </c>
      <c r="W4706" s="13" t="s">
        <v>26</v>
      </c>
    </row>
    <row r="4707" spans="1:23" x14ac:dyDescent="0.3">
      <c r="A4707" s="7" t="s">
        <v>4428</v>
      </c>
      <c r="B4707" s="14">
        <v>31708</v>
      </c>
      <c r="C4707" s="14">
        <v>15133</v>
      </c>
      <c r="D4707" s="14">
        <v>31520</v>
      </c>
      <c r="E4707" s="6">
        <f>COUNTIF($D$3:$D$6372,D4707)</f>
        <v>1</v>
      </c>
      <c r="F4707" s="45" t="s">
        <v>1129</v>
      </c>
      <c r="G4707" s="21" t="s">
        <v>3455</v>
      </c>
      <c r="H4707" s="54" t="s">
        <v>3455</v>
      </c>
      <c r="I4707" s="54" t="s">
        <v>3456</v>
      </c>
      <c r="J4707" s="14" t="s">
        <v>3448</v>
      </c>
      <c r="K4707" s="21" t="s">
        <v>3457</v>
      </c>
      <c r="L4707" s="14" t="s">
        <v>10</v>
      </c>
      <c r="M4707" s="13" t="s">
        <v>606</v>
      </c>
      <c r="N4707" s="13" t="s">
        <v>606</v>
      </c>
      <c r="O4707" s="13" t="s">
        <v>606</v>
      </c>
      <c r="P4707" s="13" t="s">
        <v>606</v>
      </c>
      <c r="Q4707" s="13" t="s">
        <v>606</v>
      </c>
      <c r="R4707" s="13" t="s">
        <v>606</v>
      </c>
      <c r="S4707" s="13"/>
      <c r="T4707" s="10">
        <v>30</v>
      </c>
      <c r="U4707" s="13" t="s">
        <v>601</v>
      </c>
      <c r="V4707" s="9" t="s">
        <v>4430</v>
      </c>
      <c r="W4707" s="13" t="s">
        <v>82</v>
      </c>
    </row>
    <row r="4708" spans="1:23" x14ac:dyDescent="0.3">
      <c r="A4708" s="7" t="s">
        <v>4428</v>
      </c>
      <c r="B4708" s="14">
        <v>33959</v>
      </c>
      <c r="C4708" s="14">
        <v>28051</v>
      </c>
      <c r="D4708" s="14">
        <v>31523</v>
      </c>
      <c r="E4708" s="6">
        <f>COUNTIF($D$3:$D$6372,D4708)</f>
        <v>1</v>
      </c>
      <c r="F4708" s="45" t="s">
        <v>1129</v>
      </c>
      <c r="G4708" s="21" t="s">
        <v>2683</v>
      </c>
      <c r="H4708" s="54" t="s">
        <v>2683</v>
      </c>
      <c r="I4708" s="54" t="s">
        <v>2684</v>
      </c>
      <c r="J4708" s="14" t="s">
        <v>2608</v>
      </c>
      <c r="K4708" s="21" t="s">
        <v>2685</v>
      </c>
      <c r="L4708" s="14" t="s">
        <v>10</v>
      </c>
      <c r="M4708" s="13" t="s">
        <v>606</v>
      </c>
      <c r="N4708" s="13" t="s">
        <v>606</v>
      </c>
      <c r="O4708" s="13" t="s">
        <v>606</v>
      </c>
      <c r="P4708" s="13" t="s">
        <v>606</v>
      </c>
      <c r="Q4708" s="13" t="s">
        <v>606</v>
      </c>
      <c r="R4708" s="13"/>
      <c r="S4708" s="13"/>
      <c r="T4708" s="10">
        <v>30</v>
      </c>
      <c r="U4708" s="9" t="s">
        <v>4432</v>
      </c>
      <c r="V4708" s="9" t="s">
        <v>4430</v>
      </c>
      <c r="W4708" s="13" t="s">
        <v>82</v>
      </c>
    </row>
    <row r="4709" spans="1:23" x14ac:dyDescent="0.3">
      <c r="A4709" s="7" t="s">
        <v>4428</v>
      </c>
      <c r="B4709" s="14">
        <v>34902</v>
      </c>
      <c r="C4709" s="14">
        <v>32312</v>
      </c>
      <c r="D4709" s="14">
        <v>31526</v>
      </c>
      <c r="E4709" s="6">
        <f>COUNTIF($D$3:$D$6372,D4709)</f>
        <v>1</v>
      </c>
      <c r="F4709" s="45" t="s">
        <v>1129</v>
      </c>
      <c r="G4709" s="21" t="s">
        <v>2693</v>
      </c>
      <c r="H4709" s="54" t="s">
        <v>2693</v>
      </c>
      <c r="I4709" s="54" t="s">
        <v>2694</v>
      </c>
      <c r="J4709" s="14" t="s">
        <v>2608</v>
      </c>
      <c r="K4709" s="21" t="s">
        <v>2685</v>
      </c>
      <c r="L4709" s="14" t="s">
        <v>10</v>
      </c>
      <c r="M4709" s="13" t="s">
        <v>606</v>
      </c>
      <c r="N4709" s="13" t="s">
        <v>606</v>
      </c>
      <c r="O4709" s="13" t="s">
        <v>606</v>
      </c>
      <c r="P4709" s="13" t="s">
        <v>606</v>
      </c>
      <c r="Q4709" s="13" t="s">
        <v>606</v>
      </c>
      <c r="R4709" s="13"/>
      <c r="S4709" s="13"/>
      <c r="T4709" s="10">
        <v>30</v>
      </c>
      <c r="U4709" s="9" t="s">
        <v>4432</v>
      </c>
      <c r="V4709" s="9" t="s">
        <v>4430</v>
      </c>
      <c r="W4709" s="13" t="s">
        <v>82</v>
      </c>
    </row>
    <row r="4710" spans="1:23" x14ac:dyDescent="0.3">
      <c r="A4710" s="7" t="s">
        <v>4428</v>
      </c>
      <c r="B4710" s="14">
        <v>18416</v>
      </c>
      <c r="C4710" s="14">
        <v>74578</v>
      </c>
      <c r="D4710" s="14">
        <v>31533</v>
      </c>
      <c r="E4710" s="6">
        <f>COUNTIF($D$3:$D$6372,D4710)</f>
        <v>1</v>
      </c>
      <c r="F4710" s="45" t="s">
        <v>1129</v>
      </c>
      <c r="G4710" s="21" t="s">
        <v>2041</v>
      </c>
      <c r="H4710" s="54" t="s">
        <v>2041</v>
      </c>
      <c r="I4710" s="54" t="s">
        <v>2042</v>
      </c>
      <c r="J4710" s="14" t="s">
        <v>2034</v>
      </c>
      <c r="K4710" s="21" t="s">
        <v>2069</v>
      </c>
      <c r="L4710" s="14" t="s">
        <v>10</v>
      </c>
      <c r="M4710" s="13" t="s">
        <v>606</v>
      </c>
      <c r="N4710" s="13" t="s">
        <v>606</v>
      </c>
      <c r="O4710" s="13" t="s">
        <v>606</v>
      </c>
      <c r="P4710" s="13" t="s">
        <v>606</v>
      </c>
      <c r="Q4710" s="13" t="s">
        <v>606</v>
      </c>
      <c r="R4710" s="13"/>
      <c r="S4710" s="13"/>
      <c r="T4710" s="10">
        <v>25</v>
      </c>
      <c r="U4710" s="9" t="s">
        <v>4432</v>
      </c>
      <c r="V4710" s="9" t="s">
        <v>4430</v>
      </c>
      <c r="W4710" s="13" t="s">
        <v>82</v>
      </c>
    </row>
    <row r="4711" spans="1:23" x14ac:dyDescent="0.3">
      <c r="A4711" s="7" t="s">
        <v>4428</v>
      </c>
      <c r="B4711" s="14">
        <v>24332</v>
      </c>
      <c r="C4711" s="14">
        <v>6495</v>
      </c>
      <c r="D4711" s="14">
        <v>31546</v>
      </c>
      <c r="E4711" s="6">
        <f>COUNTIF($D$3:$D$6372,D4711)</f>
        <v>1</v>
      </c>
      <c r="F4711" s="45" t="s">
        <v>1129</v>
      </c>
      <c r="G4711" s="21" t="s">
        <v>2408</v>
      </c>
      <c r="H4711" s="54" t="s">
        <v>2408</v>
      </c>
      <c r="I4711" s="54" t="s">
        <v>2409</v>
      </c>
      <c r="J4711" s="14" t="s">
        <v>2341</v>
      </c>
      <c r="K4711" s="21" t="s">
        <v>2407</v>
      </c>
      <c r="L4711" s="14" t="s">
        <v>10</v>
      </c>
      <c r="M4711" s="13" t="s">
        <v>606</v>
      </c>
      <c r="N4711" s="13" t="s">
        <v>606</v>
      </c>
      <c r="O4711" s="13" t="s">
        <v>606</v>
      </c>
      <c r="P4711" s="13" t="s">
        <v>606</v>
      </c>
      <c r="Q4711" s="13" t="s">
        <v>606</v>
      </c>
      <c r="R4711" s="13"/>
      <c r="S4711" s="13"/>
      <c r="T4711" s="10">
        <v>30</v>
      </c>
      <c r="U4711" s="9" t="s">
        <v>4432</v>
      </c>
      <c r="V4711" s="9" t="s">
        <v>4429</v>
      </c>
      <c r="W4711" s="13" t="s">
        <v>26</v>
      </c>
    </row>
    <row r="4712" spans="1:23" x14ac:dyDescent="0.3">
      <c r="A4712" s="7" t="s">
        <v>4428</v>
      </c>
      <c r="B4712" s="14">
        <v>41433</v>
      </c>
      <c r="C4712" s="14">
        <v>1017458</v>
      </c>
      <c r="D4712" s="14">
        <v>31548</v>
      </c>
      <c r="E4712" s="6">
        <f>COUNTIF($D$3:$D$6372,D4712)</f>
        <v>1</v>
      </c>
      <c r="F4712" s="45" t="s">
        <v>1129</v>
      </c>
      <c r="G4712" s="21" t="s">
        <v>3981</v>
      </c>
      <c r="H4712" s="54" t="s">
        <v>3981</v>
      </c>
      <c r="I4712" s="54" t="s">
        <v>3982</v>
      </c>
      <c r="J4712" s="14" t="s">
        <v>3843</v>
      </c>
      <c r="K4712" s="21" t="s">
        <v>3980</v>
      </c>
      <c r="L4712" s="14" t="s">
        <v>10</v>
      </c>
      <c r="M4712" s="13" t="s">
        <v>606</v>
      </c>
      <c r="N4712" s="13" t="s">
        <v>606</v>
      </c>
      <c r="O4712" s="13" t="s">
        <v>606</v>
      </c>
      <c r="P4712" s="13" t="s">
        <v>606</v>
      </c>
      <c r="Q4712" s="13" t="s">
        <v>606</v>
      </c>
      <c r="R4712" s="13"/>
      <c r="S4712" s="13"/>
      <c r="T4712" s="10">
        <v>30</v>
      </c>
      <c r="U4712" s="9" t="s">
        <v>4432</v>
      </c>
      <c r="V4712" s="9" t="s">
        <v>4429</v>
      </c>
      <c r="W4712" s="13" t="s">
        <v>26</v>
      </c>
    </row>
    <row r="4713" spans="1:23" x14ac:dyDescent="0.3">
      <c r="A4713" s="7" t="s">
        <v>4428</v>
      </c>
      <c r="B4713" s="14">
        <v>6904</v>
      </c>
      <c r="C4713" s="14">
        <v>15133</v>
      </c>
      <c r="D4713" s="14">
        <v>31654</v>
      </c>
      <c r="E4713" s="6">
        <f>COUNTIF($D$3:$D$6372,D4713)</f>
        <v>1</v>
      </c>
      <c r="F4713" s="45" t="s">
        <v>593</v>
      </c>
      <c r="G4713" s="21" t="s">
        <v>3455</v>
      </c>
      <c r="H4713" s="54" t="s">
        <v>3455</v>
      </c>
      <c r="I4713" s="54" t="s">
        <v>3456</v>
      </c>
      <c r="J4713" s="14" t="s">
        <v>3448</v>
      </c>
      <c r="K4713" s="21" t="s">
        <v>3492</v>
      </c>
      <c r="L4713" s="14" t="s">
        <v>10</v>
      </c>
      <c r="M4713" s="13" t="s">
        <v>606</v>
      </c>
      <c r="N4713" s="13" t="s">
        <v>606</v>
      </c>
      <c r="O4713" s="13" t="s">
        <v>606</v>
      </c>
      <c r="P4713" s="13" t="s">
        <v>606</v>
      </c>
      <c r="Q4713" s="13" t="s">
        <v>606</v>
      </c>
      <c r="R4713" s="13" t="s">
        <v>606</v>
      </c>
      <c r="S4713" s="13"/>
      <c r="T4713" s="10">
        <v>30</v>
      </c>
      <c r="U4713" s="13" t="s">
        <v>601</v>
      </c>
      <c r="V4713" s="9" t="s">
        <v>4430</v>
      </c>
      <c r="W4713" s="13" t="s">
        <v>82</v>
      </c>
    </row>
    <row r="4714" spans="1:23" x14ac:dyDescent="0.3">
      <c r="A4714" s="7" t="s">
        <v>4428</v>
      </c>
      <c r="B4714" s="14">
        <v>32109</v>
      </c>
      <c r="C4714" s="14">
        <v>15133</v>
      </c>
      <c r="D4714" s="14">
        <v>31655</v>
      </c>
      <c r="E4714" s="6">
        <f>COUNTIF($D$3:$D$6372,D4714)</f>
        <v>1</v>
      </c>
      <c r="F4714" s="45" t="s">
        <v>1749</v>
      </c>
      <c r="G4714" s="21" t="s">
        <v>3455</v>
      </c>
      <c r="H4714" s="54" t="s">
        <v>3455</v>
      </c>
      <c r="I4714" s="54" t="s">
        <v>3456</v>
      </c>
      <c r="J4714" s="14" t="s">
        <v>3448</v>
      </c>
      <c r="K4714" s="21" t="s">
        <v>3457</v>
      </c>
      <c r="L4714" s="14" t="s">
        <v>10</v>
      </c>
      <c r="M4714" s="13" t="s">
        <v>606</v>
      </c>
      <c r="N4714" s="13" t="s">
        <v>606</v>
      </c>
      <c r="O4714" s="13" t="s">
        <v>606</v>
      </c>
      <c r="P4714" s="13" t="s">
        <v>606</v>
      </c>
      <c r="Q4714" s="13" t="s">
        <v>606</v>
      </c>
      <c r="R4714" s="13" t="s">
        <v>606</v>
      </c>
      <c r="S4714" s="13"/>
      <c r="T4714" s="10">
        <v>30</v>
      </c>
      <c r="U4714" s="13" t="s">
        <v>601</v>
      </c>
      <c r="V4714" s="9" t="s">
        <v>4430</v>
      </c>
      <c r="W4714" s="13" t="s">
        <v>82</v>
      </c>
    </row>
    <row r="4715" spans="1:23" x14ac:dyDescent="0.3">
      <c r="A4715" s="7" t="s">
        <v>4428</v>
      </c>
      <c r="B4715" s="14">
        <v>37347</v>
      </c>
      <c r="C4715" s="14">
        <v>1008444</v>
      </c>
      <c r="D4715" s="14">
        <v>31658</v>
      </c>
      <c r="E4715" s="6">
        <f>COUNTIF($D$3:$D$6372,D4715)</f>
        <v>2</v>
      </c>
      <c r="F4715" s="45" t="s">
        <v>593</v>
      </c>
      <c r="G4715" s="21" t="s">
        <v>4318</v>
      </c>
      <c r="H4715" s="54" t="s">
        <v>4318</v>
      </c>
      <c r="I4715" s="54" t="s">
        <v>4319</v>
      </c>
      <c r="J4715" s="14" t="s">
        <v>4088</v>
      </c>
      <c r="K4715" s="21" t="s">
        <v>4309</v>
      </c>
      <c r="L4715" s="14" t="s">
        <v>10</v>
      </c>
      <c r="M4715" s="13" t="s">
        <v>606</v>
      </c>
      <c r="N4715" s="13" t="s">
        <v>606</v>
      </c>
      <c r="O4715" s="13" t="s">
        <v>606</v>
      </c>
      <c r="P4715" s="13" t="s">
        <v>606</v>
      </c>
      <c r="Q4715" s="13" t="s">
        <v>606</v>
      </c>
      <c r="R4715" s="13"/>
      <c r="S4715" s="13"/>
      <c r="T4715" s="10">
        <v>15</v>
      </c>
      <c r="U4715" s="9" t="s">
        <v>4432</v>
      </c>
      <c r="V4715" s="9" t="s">
        <v>4429</v>
      </c>
      <c r="W4715" s="13" t="s">
        <v>26</v>
      </c>
    </row>
    <row r="4716" spans="1:23" x14ac:dyDescent="0.3">
      <c r="A4716" s="7" t="s">
        <v>4428</v>
      </c>
      <c r="B4716" s="14">
        <v>32879</v>
      </c>
      <c r="C4716" s="14">
        <v>3980</v>
      </c>
      <c r="D4716" s="14">
        <v>31659</v>
      </c>
      <c r="E4716" s="6">
        <f>COUNTIF($D$3:$D$6372,D4716)</f>
        <v>1</v>
      </c>
      <c r="F4716" s="45" t="s">
        <v>593</v>
      </c>
      <c r="G4716" s="21" t="s">
        <v>3692</v>
      </c>
      <c r="H4716" s="54" t="s">
        <v>3692</v>
      </c>
      <c r="I4716" s="54" t="s">
        <v>3693</v>
      </c>
      <c r="J4716" s="14" t="s">
        <v>3448</v>
      </c>
      <c r="K4716" s="21" t="s">
        <v>3675</v>
      </c>
      <c r="L4716" s="14" t="s">
        <v>10</v>
      </c>
      <c r="M4716" s="13" t="s">
        <v>606</v>
      </c>
      <c r="N4716" s="13" t="s">
        <v>606</v>
      </c>
      <c r="O4716" s="13" t="s">
        <v>606</v>
      </c>
      <c r="P4716" s="13" t="s">
        <v>606</v>
      </c>
      <c r="Q4716" s="13" t="s">
        <v>606</v>
      </c>
      <c r="R4716" s="13"/>
      <c r="S4716" s="13"/>
      <c r="T4716" s="10">
        <v>25</v>
      </c>
      <c r="U4716" s="9" t="s">
        <v>4432</v>
      </c>
      <c r="V4716" s="9" t="s">
        <v>4429</v>
      </c>
      <c r="W4716" s="13" t="s">
        <v>26</v>
      </c>
    </row>
    <row r="4717" spans="1:23" x14ac:dyDescent="0.3">
      <c r="A4717" s="7" t="s">
        <v>4428</v>
      </c>
      <c r="B4717" s="14">
        <v>6898</v>
      </c>
      <c r="C4717" s="14">
        <v>22809</v>
      </c>
      <c r="D4717" s="14">
        <v>31661</v>
      </c>
      <c r="E4717" s="6">
        <f>COUNTIF($D$3:$D$6372,D4717)</f>
        <v>1</v>
      </c>
      <c r="F4717" s="45" t="s">
        <v>1749</v>
      </c>
      <c r="G4717" s="21" t="s">
        <v>4180</v>
      </c>
      <c r="H4717" s="54" t="s">
        <v>4180</v>
      </c>
      <c r="I4717" s="54" t="s">
        <v>4181</v>
      </c>
      <c r="J4717" s="14" t="s">
        <v>4088</v>
      </c>
      <c r="K4717" s="21" t="s">
        <v>4172</v>
      </c>
      <c r="L4717" s="14" t="s">
        <v>10</v>
      </c>
      <c r="M4717" s="13" t="s">
        <v>606</v>
      </c>
      <c r="N4717" s="13" t="s">
        <v>606</v>
      </c>
      <c r="O4717" s="13" t="s">
        <v>606</v>
      </c>
      <c r="P4717" s="13" t="s">
        <v>606</v>
      </c>
      <c r="Q4717" s="13" t="s">
        <v>606</v>
      </c>
      <c r="R4717" s="13"/>
      <c r="S4717" s="13"/>
      <c r="T4717" s="10">
        <v>30</v>
      </c>
      <c r="U4717" s="13" t="s">
        <v>601</v>
      </c>
      <c r="V4717" s="9" t="s">
        <v>4429</v>
      </c>
      <c r="W4717" s="13" t="s">
        <v>26</v>
      </c>
    </row>
    <row r="4718" spans="1:23" x14ac:dyDescent="0.3">
      <c r="A4718" s="7" t="s">
        <v>4428</v>
      </c>
      <c r="B4718" s="14">
        <v>37138</v>
      </c>
      <c r="C4718" s="14">
        <v>39071</v>
      </c>
      <c r="D4718" s="14">
        <v>31662</v>
      </c>
      <c r="E4718" s="6">
        <f>COUNTIF($D$3:$D$6372,D4718)</f>
        <v>1</v>
      </c>
      <c r="F4718" s="45" t="s">
        <v>593</v>
      </c>
      <c r="G4718" s="21" t="s">
        <v>1746</v>
      </c>
      <c r="H4718" s="54" t="s">
        <v>1746</v>
      </c>
      <c r="I4718" s="54" t="s">
        <v>1747</v>
      </c>
      <c r="J4718" s="14" t="s">
        <v>1726</v>
      </c>
      <c r="K4718" s="21" t="s">
        <v>1748</v>
      </c>
      <c r="L4718" s="14" t="s">
        <v>10</v>
      </c>
      <c r="M4718" s="13" t="s">
        <v>606</v>
      </c>
      <c r="N4718" s="13" t="s">
        <v>606</v>
      </c>
      <c r="O4718" s="13" t="s">
        <v>606</v>
      </c>
      <c r="P4718" s="13" t="s">
        <v>606</v>
      </c>
      <c r="Q4718" s="13" t="s">
        <v>606</v>
      </c>
      <c r="R4718" s="13" t="s">
        <v>606</v>
      </c>
      <c r="S4718" s="13"/>
      <c r="T4718" s="10">
        <v>30</v>
      </c>
      <c r="U4718" s="13" t="s">
        <v>601</v>
      </c>
      <c r="V4718" s="9" t="s">
        <v>4430</v>
      </c>
      <c r="W4718" s="13" t="s">
        <v>82</v>
      </c>
    </row>
    <row r="4719" spans="1:23" x14ac:dyDescent="0.3">
      <c r="A4719" s="7" t="s">
        <v>4428</v>
      </c>
      <c r="B4719" s="14">
        <v>35869</v>
      </c>
      <c r="C4719" s="14">
        <v>712638</v>
      </c>
      <c r="D4719" s="14">
        <v>31663</v>
      </c>
      <c r="E4719" s="6">
        <f>COUNTIF($D$3:$D$6372,D4719)</f>
        <v>1</v>
      </c>
      <c r="F4719" s="45" t="s">
        <v>593</v>
      </c>
      <c r="G4719" s="21" t="s">
        <v>3723</v>
      </c>
      <c r="H4719" s="54" t="s">
        <v>3723</v>
      </c>
      <c r="I4719" s="54" t="s">
        <v>3724</v>
      </c>
      <c r="J4719" s="14" t="s">
        <v>3721</v>
      </c>
      <c r="K4719" s="21" t="s">
        <v>3722</v>
      </c>
      <c r="L4719" s="14" t="s">
        <v>10</v>
      </c>
      <c r="M4719" s="13" t="s">
        <v>606</v>
      </c>
      <c r="N4719" s="13" t="s">
        <v>606</v>
      </c>
      <c r="O4719" s="13" t="s">
        <v>606</v>
      </c>
      <c r="P4719" s="13" t="s">
        <v>606</v>
      </c>
      <c r="Q4719" s="13" t="s">
        <v>606</v>
      </c>
      <c r="R4719" s="13" t="s">
        <v>606</v>
      </c>
      <c r="S4719" s="13"/>
      <c r="T4719" s="10">
        <v>25</v>
      </c>
      <c r="U4719" s="9" t="s">
        <v>4432</v>
      </c>
      <c r="V4719" s="9" t="s">
        <v>4430</v>
      </c>
      <c r="W4719" s="13" t="s">
        <v>82</v>
      </c>
    </row>
    <row r="4720" spans="1:23" x14ac:dyDescent="0.3">
      <c r="A4720" s="7" t="s">
        <v>4428</v>
      </c>
      <c r="B4720" s="14">
        <v>35869</v>
      </c>
      <c r="C4720" s="14">
        <v>712638</v>
      </c>
      <c r="D4720" s="14">
        <v>31664</v>
      </c>
      <c r="E4720" s="6">
        <f>COUNTIF($D$3:$D$6372,D4720)</f>
        <v>1</v>
      </c>
      <c r="F4720" s="45" t="s">
        <v>593</v>
      </c>
      <c r="G4720" s="21" t="s">
        <v>3723</v>
      </c>
      <c r="H4720" s="54" t="s">
        <v>3723</v>
      </c>
      <c r="I4720" s="54" t="s">
        <v>3724</v>
      </c>
      <c r="J4720" s="14" t="s">
        <v>3721</v>
      </c>
      <c r="K4720" s="21" t="s">
        <v>3722</v>
      </c>
      <c r="L4720" s="14" t="s">
        <v>10</v>
      </c>
      <c r="M4720" s="13" t="s">
        <v>606</v>
      </c>
      <c r="N4720" s="13" t="s">
        <v>606</v>
      </c>
      <c r="O4720" s="13" t="s">
        <v>606</v>
      </c>
      <c r="P4720" s="13" t="s">
        <v>606</v>
      </c>
      <c r="Q4720" s="13" t="s">
        <v>606</v>
      </c>
      <c r="R4720" s="13" t="s">
        <v>606</v>
      </c>
      <c r="S4720" s="13"/>
      <c r="T4720" s="10">
        <v>25</v>
      </c>
      <c r="U4720" s="9" t="s">
        <v>4432</v>
      </c>
      <c r="V4720" s="9" t="s">
        <v>4430</v>
      </c>
      <c r="W4720" s="13" t="s">
        <v>82</v>
      </c>
    </row>
    <row r="4721" spans="1:23" x14ac:dyDescent="0.3">
      <c r="A4721" s="7" t="s">
        <v>4428</v>
      </c>
      <c r="B4721" s="14">
        <v>35869</v>
      </c>
      <c r="C4721" s="14">
        <v>712638</v>
      </c>
      <c r="D4721" s="14">
        <v>31666</v>
      </c>
      <c r="E4721" s="6">
        <f>COUNTIF($D$3:$D$6372,D4721)</f>
        <v>1</v>
      </c>
      <c r="F4721" s="45" t="s">
        <v>593</v>
      </c>
      <c r="G4721" s="21" t="s">
        <v>3723</v>
      </c>
      <c r="H4721" s="54" t="s">
        <v>3723</v>
      </c>
      <c r="I4721" s="54" t="s">
        <v>3724</v>
      </c>
      <c r="J4721" s="14" t="s">
        <v>3721</v>
      </c>
      <c r="K4721" s="21" t="s">
        <v>3722</v>
      </c>
      <c r="L4721" s="14" t="s">
        <v>10</v>
      </c>
      <c r="M4721" s="13" t="s">
        <v>606</v>
      </c>
      <c r="N4721" s="13" t="s">
        <v>606</v>
      </c>
      <c r="O4721" s="13" t="s">
        <v>606</v>
      </c>
      <c r="P4721" s="13" t="s">
        <v>606</v>
      </c>
      <c r="Q4721" s="13" t="s">
        <v>606</v>
      </c>
      <c r="R4721" s="13" t="s">
        <v>606</v>
      </c>
      <c r="S4721" s="13"/>
      <c r="T4721" s="10">
        <v>25</v>
      </c>
      <c r="U4721" s="9" t="s">
        <v>4432</v>
      </c>
      <c r="V4721" s="9" t="s">
        <v>4430</v>
      </c>
      <c r="W4721" s="13" t="s">
        <v>82</v>
      </c>
    </row>
    <row r="4722" spans="1:23" x14ac:dyDescent="0.3">
      <c r="A4722" s="7" t="s">
        <v>4428</v>
      </c>
      <c r="B4722" s="14">
        <v>40022</v>
      </c>
      <c r="C4722" s="14">
        <v>4327</v>
      </c>
      <c r="D4722" s="14">
        <v>31667</v>
      </c>
      <c r="E4722" s="6">
        <f>COUNTIF($D$3:$D$6372,D4722)</f>
        <v>1</v>
      </c>
      <c r="F4722" s="45" t="s">
        <v>593</v>
      </c>
      <c r="G4722" s="21" t="s">
        <v>2041</v>
      </c>
      <c r="H4722" s="54" t="s">
        <v>2041</v>
      </c>
      <c r="I4722" s="54" t="s">
        <v>2042</v>
      </c>
      <c r="J4722" s="14" t="s">
        <v>2034</v>
      </c>
      <c r="K4722" s="21" t="s">
        <v>2072</v>
      </c>
      <c r="L4722" s="14" t="s">
        <v>10</v>
      </c>
      <c r="M4722" s="13" t="s">
        <v>606</v>
      </c>
      <c r="N4722" s="13" t="s">
        <v>606</v>
      </c>
      <c r="O4722" s="13" t="s">
        <v>606</v>
      </c>
      <c r="P4722" s="13" t="s">
        <v>606</v>
      </c>
      <c r="Q4722" s="13" t="s">
        <v>606</v>
      </c>
      <c r="R4722" s="13"/>
      <c r="S4722" s="13"/>
      <c r="T4722" s="10">
        <v>15</v>
      </c>
      <c r="U4722" s="9" t="s">
        <v>4432</v>
      </c>
      <c r="V4722" s="9" t="s">
        <v>4430</v>
      </c>
      <c r="W4722" s="13" t="s">
        <v>82</v>
      </c>
    </row>
    <row r="4723" spans="1:23" x14ac:dyDescent="0.3">
      <c r="A4723" s="7" t="s">
        <v>4428</v>
      </c>
      <c r="B4723" s="14">
        <v>40022</v>
      </c>
      <c r="C4723" s="14">
        <v>4327</v>
      </c>
      <c r="D4723" s="14">
        <v>31669</v>
      </c>
      <c r="E4723" s="6">
        <f>COUNTIF($D$3:$D$6372,D4723)</f>
        <v>1</v>
      </c>
      <c r="F4723" s="45" t="s">
        <v>593</v>
      </c>
      <c r="G4723" s="21" t="s">
        <v>2041</v>
      </c>
      <c r="H4723" s="54" t="s">
        <v>2041</v>
      </c>
      <c r="I4723" s="54" t="s">
        <v>2042</v>
      </c>
      <c r="J4723" s="14" t="s">
        <v>2034</v>
      </c>
      <c r="K4723" s="21" t="s">
        <v>2072</v>
      </c>
      <c r="L4723" s="14" t="s">
        <v>10</v>
      </c>
      <c r="M4723" s="13" t="s">
        <v>606</v>
      </c>
      <c r="N4723" s="13" t="s">
        <v>606</v>
      </c>
      <c r="O4723" s="13" t="s">
        <v>606</v>
      </c>
      <c r="P4723" s="13" t="s">
        <v>606</v>
      </c>
      <c r="Q4723" s="13" t="s">
        <v>606</v>
      </c>
      <c r="R4723" s="13"/>
      <c r="S4723" s="13"/>
      <c r="T4723" s="10">
        <v>15</v>
      </c>
      <c r="U4723" s="9" t="s">
        <v>4432</v>
      </c>
      <c r="V4723" s="9" t="s">
        <v>4430</v>
      </c>
      <c r="W4723" s="13" t="s">
        <v>82</v>
      </c>
    </row>
    <row r="4724" spans="1:23" x14ac:dyDescent="0.3">
      <c r="A4724" s="7" t="s">
        <v>4428</v>
      </c>
      <c r="B4724" s="14">
        <v>22087</v>
      </c>
      <c r="C4724" s="14">
        <v>91699</v>
      </c>
      <c r="D4724" s="14">
        <v>31676</v>
      </c>
      <c r="E4724" s="6">
        <f>COUNTIF($D$3:$D$6372,D4724)</f>
        <v>1</v>
      </c>
      <c r="F4724" s="45" t="s">
        <v>1749</v>
      </c>
      <c r="G4724" s="21" t="s">
        <v>1793</v>
      </c>
      <c r="H4724" s="54" t="s">
        <v>1793</v>
      </c>
      <c r="I4724" s="54" t="s">
        <v>1794</v>
      </c>
      <c r="J4724" s="14" t="s">
        <v>1726</v>
      </c>
      <c r="K4724" s="21" t="s">
        <v>1791</v>
      </c>
      <c r="L4724" s="14" t="s">
        <v>10</v>
      </c>
      <c r="M4724" s="13" t="s">
        <v>606</v>
      </c>
      <c r="N4724" s="13" t="s">
        <v>606</v>
      </c>
      <c r="O4724" s="13" t="s">
        <v>606</v>
      </c>
      <c r="P4724" s="13" t="s">
        <v>606</v>
      </c>
      <c r="Q4724" s="13" t="s">
        <v>606</v>
      </c>
      <c r="R4724" s="13"/>
      <c r="S4724" s="13"/>
      <c r="T4724" s="10">
        <v>10</v>
      </c>
      <c r="U4724" s="9" t="s">
        <v>4432</v>
      </c>
      <c r="V4724" s="9" t="s">
        <v>4430</v>
      </c>
      <c r="W4724" s="13" t="s">
        <v>82</v>
      </c>
    </row>
    <row r="4725" spans="1:23" x14ac:dyDescent="0.3">
      <c r="A4725" s="7" t="s">
        <v>4428</v>
      </c>
      <c r="B4725" s="14">
        <v>40780</v>
      </c>
      <c r="C4725" s="14">
        <v>39071</v>
      </c>
      <c r="D4725" s="14">
        <v>31680</v>
      </c>
      <c r="E4725" s="6">
        <f>COUNTIF($D$3:$D$6372,D4725)</f>
        <v>1</v>
      </c>
      <c r="F4725" s="45" t="s">
        <v>1749</v>
      </c>
      <c r="G4725" s="21" t="s">
        <v>1746</v>
      </c>
      <c r="H4725" s="54" t="s">
        <v>1746</v>
      </c>
      <c r="I4725" s="54" t="s">
        <v>1747</v>
      </c>
      <c r="J4725" s="14" t="s">
        <v>1726</v>
      </c>
      <c r="K4725" s="21" t="s">
        <v>1748</v>
      </c>
      <c r="L4725" s="14" t="s">
        <v>10</v>
      </c>
      <c r="M4725" s="13" t="s">
        <v>606</v>
      </c>
      <c r="N4725" s="13" t="s">
        <v>606</v>
      </c>
      <c r="O4725" s="13" t="s">
        <v>606</v>
      </c>
      <c r="P4725" s="13" t="s">
        <v>606</v>
      </c>
      <c r="Q4725" s="13" t="s">
        <v>606</v>
      </c>
      <c r="R4725" s="13" t="s">
        <v>606</v>
      </c>
      <c r="S4725" s="13"/>
      <c r="T4725" s="10">
        <v>30</v>
      </c>
      <c r="U4725" s="13" t="s">
        <v>601</v>
      </c>
      <c r="V4725" s="9" t="s">
        <v>4430</v>
      </c>
      <c r="W4725" s="13" t="s">
        <v>82</v>
      </c>
    </row>
    <row r="4726" spans="1:23" x14ac:dyDescent="0.3">
      <c r="A4726" s="7" t="s">
        <v>4428</v>
      </c>
      <c r="B4726" s="14">
        <v>37138</v>
      </c>
      <c r="C4726" s="14">
        <v>39071</v>
      </c>
      <c r="D4726" s="14">
        <v>31687</v>
      </c>
      <c r="E4726" s="6">
        <f>COUNTIF($D$3:$D$6372,D4726)</f>
        <v>1</v>
      </c>
      <c r="F4726" s="45" t="s">
        <v>593</v>
      </c>
      <c r="G4726" s="21" t="s">
        <v>1742</v>
      </c>
      <c r="H4726" s="54" t="s">
        <v>1742</v>
      </c>
      <c r="I4726" s="54" t="s">
        <v>1743</v>
      </c>
      <c r="J4726" s="14" t="s">
        <v>1726</v>
      </c>
      <c r="K4726" s="21" t="s">
        <v>1739</v>
      </c>
      <c r="L4726" s="14" t="s">
        <v>10</v>
      </c>
      <c r="M4726" s="13" t="s">
        <v>606</v>
      </c>
      <c r="N4726" s="13" t="s">
        <v>606</v>
      </c>
      <c r="O4726" s="13" t="s">
        <v>606</v>
      </c>
      <c r="P4726" s="13" t="s">
        <v>606</v>
      </c>
      <c r="Q4726" s="13" t="s">
        <v>606</v>
      </c>
      <c r="R4726" s="13" t="s">
        <v>606</v>
      </c>
      <c r="S4726" s="13"/>
      <c r="T4726" s="10">
        <v>30</v>
      </c>
      <c r="U4726" s="13" t="s">
        <v>601</v>
      </c>
      <c r="V4726" s="9" t="s">
        <v>4430</v>
      </c>
      <c r="W4726" s="13" t="s">
        <v>82</v>
      </c>
    </row>
    <row r="4727" spans="1:23" x14ac:dyDescent="0.3">
      <c r="A4727" s="7" t="s">
        <v>4428</v>
      </c>
      <c r="B4727" s="14">
        <v>25858</v>
      </c>
      <c r="C4727" s="14">
        <v>9397</v>
      </c>
      <c r="D4727" s="14">
        <v>31688</v>
      </c>
      <c r="E4727" s="6">
        <f>COUNTIF($D$3:$D$6372,D4727)</f>
        <v>1</v>
      </c>
      <c r="F4727" s="45" t="s">
        <v>1764</v>
      </c>
      <c r="G4727" s="21" t="s">
        <v>3543</v>
      </c>
      <c r="H4727" s="54" t="s">
        <v>3543</v>
      </c>
      <c r="I4727" s="54" t="s">
        <v>3544</v>
      </c>
      <c r="J4727" s="14" t="s">
        <v>3448</v>
      </c>
      <c r="K4727" s="21" t="s">
        <v>3545</v>
      </c>
      <c r="L4727" s="14" t="s">
        <v>10</v>
      </c>
      <c r="M4727" s="13" t="s">
        <v>606</v>
      </c>
      <c r="N4727" s="13" t="s">
        <v>606</v>
      </c>
      <c r="O4727" s="13" t="s">
        <v>606</v>
      </c>
      <c r="P4727" s="13" t="s">
        <v>606</v>
      </c>
      <c r="Q4727" s="13" t="s">
        <v>606</v>
      </c>
      <c r="R4727" s="13"/>
      <c r="S4727" s="13"/>
      <c r="T4727" s="10">
        <v>30</v>
      </c>
      <c r="U4727" s="9" t="s">
        <v>4432</v>
      </c>
      <c r="V4727" s="9" t="s">
        <v>4430</v>
      </c>
      <c r="W4727" s="13" t="s">
        <v>82</v>
      </c>
    </row>
    <row r="4728" spans="1:23" x14ac:dyDescent="0.3">
      <c r="A4728" s="7" t="s">
        <v>4428</v>
      </c>
      <c r="B4728" s="14">
        <v>25858</v>
      </c>
      <c r="C4728" s="14">
        <v>9397</v>
      </c>
      <c r="D4728" s="14">
        <v>31690</v>
      </c>
      <c r="E4728" s="6">
        <f>COUNTIF($D$3:$D$6372,D4728)</f>
        <v>1</v>
      </c>
      <c r="F4728" s="45" t="s">
        <v>1764</v>
      </c>
      <c r="G4728" s="21" t="s">
        <v>3543</v>
      </c>
      <c r="H4728" s="54" t="s">
        <v>3543</v>
      </c>
      <c r="I4728" s="54" t="s">
        <v>3544</v>
      </c>
      <c r="J4728" s="14" t="s">
        <v>3448</v>
      </c>
      <c r="K4728" s="21" t="s">
        <v>3545</v>
      </c>
      <c r="L4728" s="14" t="s">
        <v>10</v>
      </c>
      <c r="M4728" s="13" t="s">
        <v>606</v>
      </c>
      <c r="N4728" s="13" t="s">
        <v>606</v>
      </c>
      <c r="O4728" s="13" t="s">
        <v>606</v>
      </c>
      <c r="P4728" s="13" t="s">
        <v>606</v>
      </c>
      <c r="Q4728" s="13" t="s">
        <v>606</v>
      </c>
      <c r="R4728" s="13"/>
      <c r="S4728" s="13"/>
      <c r="T4728" s="10">
        <v>30</v>
      </c>
      <c r="U4728" s="9" t="s">
        <v>4432</v>
      </c>
      <c r="V4728" s="9" t="s">
        <v>4430</v>
      </c>
      <c r="W4728" s="13" t="s">
        <v>82</v>
      </c>
    </row>
    <row r="4729" spans="1:23" x14ac:dyDescent="0.3">
      <c r="A4729" s="7" t="s">
        <v>4428</v>
      </c>
      <c r="B4729" s="14">
        <v>36620</v>
      </c>
      <c r="C4729" s="14">
        <v>1005530</v>
      </c>
      <c r="D4729" s="14">
        <v>31691</v>
      </c>
      <c r="E4729" s="6">
        <f>COUNTIF($D$3:$D$6372,D4729)</f>
        <v>1</v>
      </c>
      <c r="F4729" s="45" t="s">
        <v>593</v>
      </c>
      <c r="G4729" s="21" t="s">
        <v>3469</v>
      </c>
      <c r="H4729" s="54" t="s">
        <v>3469</v>
      </c>
      <c r="I4729" s="54" t="s">
        <v>3470</v>
      </c>
      <c r="J4729" s="14" t="s">
        <v>3448</v>
      </c>
      <c r="K4729" s="21" t="s">
        <v>3507</v>
      </c>
      <c r="L4729" s="14" t="s">
        <v>10</v>
      </c>
      <c r="M4729" s="13" t="s">
        <v>606</v>
      </c>
      <c r="N4729" s="13" t="s">
        <v>606</v>
      </c>
      <c r="O4729" s="13" t="s">
        <v>606</v>
      </c>
      <c r="P4729" s="13" t="s">
        <v>606</v>
      </c>
      <c r="Q4729" s="13" t="s">
        <v>606</v>
      </c>
      <c r="R4729" s="13" t="s">
        <v>606</v>
      </c>
      <c r="S4729" s="13"/>
      <c r="T4729" s="10">
        <v>25</v>
      </c>
      <c r="U4729" s="9" t="s">
        <v>4432</v>
      </c>
      <c r="V4729" s="9" t="s">
        <v>4430</v>
      </c>
      <c r="W4729" s="13" t="s">
        <v>82</v>
      </c>
    </row>
    <row r="4730" spans="1:23" x14ac:dyDescent="0.3">
      <c r="A4730" s="7" t="s">
        <v>4428</v>
      </c>
      <c r="B4730" s="14">
        <v>41996</v>
      </c>
      <c r="C4730" s="14">
        <v>1019673</v>
      </c>
      <c r="D4730" s="14">
        <v>31787</v>
      </c>
      <c r="E4730" s="6">
        <f>COUNTIF($D$3:$D$6372,D4730)</f>
        <v>1</v>
      </c>
      <c r="F4730" s="45" t="s">
        <v>1129</v>
      </c>
      <c r="G4730" s="21" t="s">
        <v>3971</v>
      </c>
      <c r="H4730" s="54" t="s">
        <v>3971</v>
      </c>
      <c r="I4730" s="54" t="s">
        <v>3972</v>
      </c>
      <c r="J4730" s="14" t="s">
        <v>3843</v>
      </c>
      <c r="K4730" s="21" t="s">
        <v>3956</v>
      </c>
      <c r="L4730" s="14" t="s">
        <v>10</v>
      </c>
      <c r="M4730" s="13" t="s">
        <v>606</v>
      </c>
      <c r="N4730" s="13" t="s">
        <v>606</v>
      </c>
      <c r="O4730" s="13" t="s">
        <v>606</v>
      </c>
      <c r="P4730" s="13" t="s">
        <v>606</v>
      </c>
      <c r="Q4730" s="13" t="s">
        <v>606</v>
      </c>
      <c r="R4730" s="13"/>
      <c r="S4730" s="13"/>
      <c r="T4730" s="10">
        <v>5</v>
      </c>
      <c r="U4730" s="9" t="s">
        <v>4432</v>
      </c>
      <c r="V4730" s="9" t="s">
        <v>4431</v>
      </c>
      <c r="W4730" s="13" t="s">
        <v>26</v>
      </c>
    </row>
    <row r="4731" spans="1:23" x14ac:dyDescent="0.3">
      <c r="A4731" s="7" t="s">
        <v>4428</v>
      </c>
      <c r="B4731" s="14">
        <v>36458</v>
      </c>
      <c r="C4731" s="14">
        <v>1004657</v>
      </c>
      <c r="D4731" s="14">
        <v>31793</v>
      </c>
      <c r="E4731" s="6">
        <f>COUNTIF($D$3:$D$6372,D4731)</f>
        <v>1</v>
      </c>
      <c r="F4731" s="45" t="s">
        <v>1129</v>
      </c>
      <c r="G4731" s="21" t="s">
        <v>2285</v>
      </c>
      <c r="H4731" s="54" t="s">
        <v>2285</v>
      </c>
      <c r="I4731" s="54" t="s">
        <v>2286</v>
      </c>
      <c r="J4731" s="14" t="s">
        <v>2034</v>
      </c>
      <c r="K4731" s="21" t="s">
        <v>2275</v>
      </c>
      <c r="L4731" s="14" t="s">
        <v>10</v>
      </c>
      <c r="M4731" s="13" t="s">
        <v>606</v>
      </c>
      <c r="N4731" s="13" t="s">
        <v>606</v>
      </c>
      <c r="O4731" s="13" t="s">
        <v>606</v>
      </c>
      <c r="P4731" s="13" t="s">
        <v>606</v>
      </c>
      <c r="Q4731" s="13" t="s">
        <v>606</v>
      </c>
      <c r="R4731" s="13"/>
      <c r="S4731" s="13"/>
      <c r="T4731" s="10">
        <v>5</v>
      </c>
      <c r="U4731" s="9" t="s">
        <v>4432</v>
      </c>
      <c r="V4731" s="9" t="s">
        <v>4429</v>
      </c>
      <c r="W4731" s="13" t="s">
        <v>26</v>
      </c>
    </row>
    <row r="4732" spans="1:23" x14ac:dyDescent="0.3">
      <c r="A4732" s="7" t="s">
        <v>4428</v>
      </c>
      <c r="B4732" s="14">
        <v>37654</v>
      </c>
      <c r="C4732" s="14">
        <v>25634</v>
      </c>
      <c r="D4732" s="14">
        <v>31821</v>
      </c>
      <c r="E4732" s="6">
        <f>COUNTIF($D$3:$D$6372,D4732)</f>
        <v>1</v>
      </c>
      <c r="F4732" s="45" t="s">
        <v>1129</v>
      </c>
      <c r="G4732" s="21" t="s">
        <v>2103</v>
      </c>
      <c r="H4732" s="54" t="s">
        <v>2103</v>
      </c>
      <c r="I4732" s="54" t="s">
        <v>2104</v>
      </c>
      <c r="J4732" s="14" t="s">
        <v>2034</v>
      </c>
      <c r="K4732" s="21" t="s">
        <v>2079</v>
      </c>
      <c r="L4732" s="14" t="s">
        <v>10</v>
      </c>
      <c r="M4732" s="13" t="s">
        <v>606</v>
      </c>
      <c r="N4732" s="13" t="s">
        <v>606</v>
      </c>
      <c r="O4732" s="13" t="s">
        <v>606</v>
      </c>
      <c r="P4732" s="13" t="s">
        <v>606</v>
      </c>
      <c r="Q4732" s="13" t="s">
        <v>606</v>
      </c>
      <c r="R4732" s="13"/>
      <c r="S4732" s="13"/>
      <c r="T4732" s="10">
        <v>30</v>
      </c>
      <c r="U4732" s="9" t="s">
        <v>4432</v>
      </c>
      <c r="V4732" s="9" t="s">
        <v>4429</v>
      </c>
      <c r="W4732" s="13" t="s">
        <v>26</v>
      </c>
    </row>
    <row r="4733" spans="1:23" x14ac:dyDescent="0.3">
      <c r="A4733" s="7" t="s">
        <v>4428</v>
      </c>
      <c r="B4733" s="14">
        <v>38024</v>
      </c>
      <c r="C4733" s="14">
        <v>25158</v>
      </c>
      <c r="D4733" s="14">
        <v>31829</v>
      </c>
      <c r="E4733" s="6">
        <f>COUNTIF($D$3:$D$6372,D4733)</f>
        <v>1</v>
      </c>
      <c r="F4733" s="45" t="s">
        <v>1129</v>
      </c>
      <c r="G4733" s="21" t="s">
        <v>3567</v>
      </c>
      <c r="H4733" s="54" t="s">
        <v>3567</v>
      </c>
      <c r="I4733" s="54" t="s">
        <v>3568</v>
      </c>
      <c r="J4733" s="14" t="s">
        <v>3448</v>
      </c>
      <c r="K4733" s="21" t="s">
        <v>3548</v>
      </c>
      <c r="L4733" s="14" t="s">
        <v>10</v>
      </c>
      <c r="M4733" s="13" t="s">
        <v>606</v>
      </c>
      <c r="N4733" s="13" t="s">
        <v>606</v>
      </c>
      <c r="O4733" s="13" t="s">
        <v>606</v>
      </c>
      <c r="P4733" s="13" t="s">
        <v>606</v>
      </c>
      <c r="Q4733" s="13" t="s">
        <v>606</v>
      </c>
      <c r="R4733" s="13"/>
      <c r="S4733" s="13"/>
      <c r="T4733" s="10">
        <v>30</v>
      </c>
      <c r="U4733" s="9" t="s">
        <v>4432</v>
      </c>
      <c r="V4733" s="9" t="s">
        <v>4429</v>
      </c>
      <c r="W4733" s="13" t="s">
        <v>26</v>
      </c>
    </row>
    <row r="4734" spans="1:23" x14ac:dyDescent="0.3">
      <c r="A4734" s="7" t="s">
        <v>4428</v>
      </c>
      <c r="B4734" s="14">
        <v>38024</v>
      </c>
      <c r="C4734" s="14">
        <v>25158</v>
      </c>
      <c r="D4734" s="14">
        <v>31831</v>
      </c>
      <c r="E4734" s="6">
        <f>COUNTIF($D$3:$D$6372,D4734)</f>
        <v>1</v>
      </c>
      <c r="F4734" s="45" t="s">
        <v>1129</v>
      </c>
      <c r="G4734" s="21" t="s">
        <v>3567</v>
      </c>
      <c r="H4734" s="54" t="s">
        <v>3567</v>
      </c>
      <c r="I4734" s="54" t="s">
        <v>3568</v>
      </c>
      <c r="J4734" s="14" t="s">
        <v>3448</v>
      </c>
      <c r="K4734" s="21" t="s">
        <v>3548</v>
      </c>
      <c r="L4734" s="14" t="s">
        <v>10</v>
      </c>
      <c r="M4734" s="13" t="s">
        <v>606</v>
      </c>
      <c r="N4734" s="13" t="s">
        <v>606</v>
      </c>
      <c r="O4734" s="13" t="s">
        <v>606</v>
      </c>
      <c r="P4734" s="13" t="s">
        <v>606</v>
      </c>
      <c r="Q4734" s="13" t="s">
        <v>606</v>
      </c>
      <c r="R4734" s="13"/>
      <c r="S4734" s="13"/>
      <c r="T4734" s="10">
        <v>30</v>
      </c>
      <c r="U4734" s="9" t="s">
        <v>4432</v>
      </c>
      <c r="V4734" s="9" t="s">
        <v>4429</v>
      </c>
      <c r="W4734" s="13" t="s">
        <v>26</v>
      </c>
    </row>
    <row r="4735" spans="1:23" x14ac:dyDescent="0.3">
      <c r="A4735" s="7" t="s">
        <v>4428</v>
      </c>
      <c r="B4735" s="14">
        <v>31267</v>
      </c>
      <c r="C4735" s="14">
        <v>10094</v>
      </c>
      <c r="D4735" s="14">
        <v>31839</v>
      </c>
      <c r="E4735" s="6">
        <f>COUNTIF($D$3:$D$6372,D4735)</f>
        <v>1</v>
      </c>
      <c r="F4735" s="45" t="s">
        <v>1129</v>
      </c>
      <c r="G4735" s="21" t="s">
        <v>2120</v>
      </c>
      <c r="H4735" s="54" t="s">
        <v>2120</v>
      </c>
      <c r="I4735" s="54" t="s">
        <v>2119</v>
      </c>
      <c r="J4735" s="14" t="s">
        <v>2034</v>
      </c>
      <c r="K4735" s="21" t="s">
        <v>2111</v>
      </c>
      <c r="L4735" s="14" t="s">
        <v>10</v>
      </c>
      <c r="M4735" s="13" t="s">
        <v>606</v>
      </c>
      <c r="N4735" s="13" t="s">
        <v>606</v>
      </c>
      <c r="O4735" s="13" t="s">
        <v>606</v>
      </c>
      <c r="P4735" s="13" t="s">
        <v>606</v>
      </c>
      <c r="Q4735" s="13" t="s">
        <v>606</v>
      </c>
      <c r="R4735" s="13"/>
      <c r="S4735" s="13"/>
      <c r="T4735" s="10">
        <v>30</v>
      </c>
      <c r="U4735" s="9" t="s">
        <v>4432</v>
      </c>
      <c r="V4735" s="9" t="s">
        <v>4430</v>
      </c>
      <c r="W4735" s="13" t="s">
        <v>82</v>
      </c>
    </row>
    <row r="4736" spans="1:23" x14ac:dyDescent="0.3">
      <c r="A4736" s="7" t="s">
        <v>4428</v>
      </c>
      <c r="B4736" s="14">
        <v>41618</v>
      </c>
      <c r="C4736" s="14">
        <v>1012918</v>
      </c>
      <c r="D4736" s="14">
        <v>31840</v>
      </c>
      <c r="E4736" s="6">
        <f>COUNTIF($D$3:$D$6372,D4736)</f>
        <v>1</v>
      </c>
      <c r="F4736" s="45" t="s">
        <v>1129</v>
      </c>
      <c r="G4736" s="21" t="s">
        <v>2784</v>
      </c>
      <c r="H4736" s="54" t="s">
        <v>2784</v>
      </c>
      <c r="I4736" s="54" t="s">
        <v>2785</v>
      </c>
      <c r="J4736" s="14" t="s">
        <v>2608</v>
      </c>
      <c r="K4736" s="21" t="s">
        <v>2772</v>
      </c>
      <c r="L4736" s="14" t="s">
        <v>10</v>
      </c>
      <c r="M4736" s="13" t="s">
        <v>606</v>
      </c>
      <c r="N4736" s="13" t="s">
        <v>606</v>
      </c>
      <c r="O4736" s="13" t="s">
        <v>606</v>
      </c>
      <c r="P4736" s="13" t="s">
        <v>606</v>
      </c>
      <c r="Q4736" s="13" t="s">
        <v>606</v>
      </c>
      <c r="R4736" s="13"/>
      <c r="S4736" s="13"/>
      <c r="T4736" s="10">
        <v>25</v>
      </c>
      <c r="U4736" s="9" t="s">
        <v>4432</v>
      </c>
      <c r="V4736" s="9" t="s">
        <v>4429</v>
      </c>
      <c r="W4736" s="13" t="s">
        <v>26</v>
      </c>
    </row>
    <row r="4737" spans="1:23" x14ac:dyDescent="0.3">
      <c r="A4737" s="7" t="s">
        <v>4428</v>
      </c>
      <c r="B4737" s="14">
        <v>37138</v>
      </c>
      <c r="C4737" s="14">
        <v>39071</v>
      </c>
      <c r="D4737" s="14">
        <v>31846</v>
      </c>
      <c r="E4737" s="6">
        <f>COUNTIF($D$3:$D$6372,D4737)</f>
        <v>1</v>
      </c>
      <c r="F4737" s="45" t="s">
        <v>593</v>
      </c>
      <c r="G4737" s="21" t="s">
        <v>1742</v>
      </c>
      <c r="H4737" s="54" t="s">
        <v>1742</v>
      </c>
      <c r="I4737" s="54" t="s">
        <v>1743</v>
      </c>
      <c r="J4737" s="14" t="s">
        <v>1726</v>
      </c>
      <c r="K4737" s="21" t="s">
        <v>1739</v>
      </c>
      <c r="L4737" s="14" t="s">
        <v>10</v>
      </c>
      <c r="M4737" s="13" t="s">
        <v>606</v>
      </c>
      <c r="N4737" s="13" t="s">
        <v>606</v>
      </c>
      <c r="O4737" s="13" t="s">
        <v>606</v>
      </c>
      <c r="P4737" s="13" t="s">
        <v>606</v>
      </c>
      <c r="Q4737" s="13" t="s">
        <v>606</v>
      </c>
      <c r="R4737" s="13" t="s">
        <v>606</v>
      </c>
      <c r="S4737" s="13"/>
      <c r="T4737" s="10">
        <v>30</v>
      </c>
      <c r="U4737" s="13" t="s">
        <v>601</v>
      </c>
      <c r="V4737" s="9" t="s">
        <v>4430</v>
      </c>
      <c r="W4737" s="13" t="s">
        <v>82</v>
      </c>
    </row>
    <row r="4738" spans="1:23" x14ac:dyDescent="0.3">
      <c r="A4738" s="7" t="s">
        <v>4428</v>
      </c>
      <c r="B4738" s="14">
        <v>40780</v>
      </c>
      <c r="C4738" s="14">
        <v>39071</v>
      </c>
      <c r="D4738" s="14">
        <v>31877</v>
      </c>
      <c r="E4738" s="6">
        <f>COUNTIF($D$3:$D$6372,D4738)</f>
        <v>1</v>
      </c>
      <c r="F4738" s="45" t="s">
        <v>593</v>
      </c>
      <c r="G4738" s="21" t="s">
        <v>1742</v>
      </c>
      <c r="H4738" s="54" t="s">
        <v>1742</v>
      </c>
      <c r="I4738" s="54" t="s">
        <v>1743</v>
      </c>
      <c r="J4738" s="14" t="s">
        <v>1726</v>
      </c>
      <c r="K4738" s="21" t="s">
        <v>1739</v>
      </c>
      <c r="L4738" s="14" t="s">
        <v>10</v>
      </c>
      <c r="M4738" s="13" t="s">
        <v>606</v>
      </c>
      <c r="N4738" s="13" t="s">
        <v>606</v>
      </c>
      <c r="O4738" s="13" t="s">
        <v>606</v>
      </c>
      <c r="P4738" s="13" t="s">
        <v>606</v>
      </c>
      <c r="Q4738" s="13" t="s">
        <v>606</v>
      </c>
      <c r="R4738" s="13" t="s">
        <v>606</v>
      </c>
      <c r="S4738" s="13"/>
      <c r="T4738" s="10">
        <v>30</v>
      </c>
      <c r="U4738" s="13" t="s">
        <v>601</v>
      </c>
      <c r="V4738" s="9" t="s">
        <v>4430</v>
      </c>
      <c r="W4738" s="13" t="s">
        <v>82</v>
      </c>
    </row>
    <row r="4739" spans="1:23" x14ac:dyDescent="0.3">
      <c r="A4739" s="7" t="s">
        <v>4428</v>
      </c>
      <c r="B4739" s="14">
        <v>37138</v>
      </c>
      <c r="C4739" s="14">
        <v>39071</v>
      </c>
      <c r="D4739" s="14">
        <v>31879</v>
      </c>
      <c r="E4739" s="6">
        <f>COUNTIF($D$3:$D$6372,D4739)</f>
        <v>1</v>
      </c>
      <c r="F4739" s="45" t="s">
        <v>593</v>
      </c>
      <c r="G4739" s="21" t="s">
        <v>1746</v>
      </c>
      <c r="H4739" s="54" t="s">
        <v>1746</v>
      </c>
      <c r="I4739" s="54" t="s">
        <v>1747</v>
      </c>
      <c r="J4739" s="14" t="s">
        <v>1726</v>
      </c>
      <c r="K4739" s="21" t="s">
        <v>1748</v>
      </c>
      <c r="L4739" s="14" t="s">
        <v>10</v>
      </c>
      <c r="M4739" s="13" t="s">
        <v>606</v>
      </c>
      <c r="N4739" s="13" t="s">
        <v>606</v>
      </c>
      <c r="O4739" s="13" t="s">
        <v>606</v>
      </c>
      <c r="P4739" s="13" t="s">
        <v>606</v>
      </c>
      <c r="Q4739" s="13" t="s">
        <v>606</v>
      </c>
      <c r="R4739" s="13" t="s">
        <v>606</v>
      </c>
      <c r="S4739" s="13"/>
      <c r="T4739" s="10">
        <v>30</v>
      </c>
      <c r="U4739" s="13" t="s">
        <v>601</v>
      </c>
      <c r="V4739" s="9" t="s">
        <v>4430</v>
      </c>
      <c r="W4739" s="13" t="s">
        <v>82</v>
      </c>
    </row>
    <row r="4740" spans="1:23" x14ac:dyDescent="0.3">
      <c r="A4740" s="7" t="s">
        <v>4428</v>
      </c>
      <c r="B4740" s="14">
        <v>37329</v>
      </c>
      <c r="C4740" s="14">
        <v>1008637</v>
      </c>
      <c r="D4740" s="14">
        <v>31884</v>
      </c>
      <c r="E4740" s="6">
        <f>COUNTIF($D$3:$D$6372,D4740)</f>
        <v>1</v>
      </c>
      <c r="F4740" s="45" t="s">
        <v>593</v>
      </c>
      <c r="G4740" s="21" t="s">
        <v>2266</v>
      </c>
      <c r="H4740" s="54" t="s">
        <v>2266</v>
      </c>
      <c r="I4740" s="54" t="s">
        <v>2267</v>
      </c>
      <c r="J4740" s="14" t="s">
        <v>2034</v>
      </c>
      <c r="K4740" s="21" t="s">
        <v>2247</v>
      </c>
      <c r="L4740" s="14" t="s">
        <v>10</v>
      </c>
      <c r="M4740" s="13" t="s">
        <v>606</v>
      </c>
      <c r="N4740" s="13" t="s">
        <v>606</v>
      </c>
      <c r="O4740" s="13" t="s">
        <v>606</v>
      </c>
      <c r="P4740" s="13" t="s">
        <v>606</v>
      </c>
      <c r="Q4740" s="13" t="s">
        <v>606</v>
      </c>
      <c r="R4740" s="13"/>
      <c r="S4740" s="13"/>
      <c r="T4740" s="10">
        <v>30</v>
      </c>
      <c r="U4740" s="9" t="s">
        <v>4432</v>
      </c>
      <c r="V4740" s="9" t="s">
        <v>4430</v>
      </c>
      <c r="W4740" s="13" t="s">
        <v>82</v>
      </c>
    </row>
    <row r="4741" spans="1:23" x14ac:dyDescent="0.3">
      <c r="A4741" s="7" t="s">
        <v>4428</v>
      </c>
      <c r="B4741" s="14">
        <v>37138</v>
      </c>
      <c r="C4741" s="14">
        <v>39071</v>
      </c>
      <c r="D4741" s="14">
        <v>31885</v>
      </c>
      <c r="E4741" s="6">
        <f>COUNTIF($D$3:$D$6372,D4741)</f>
        <v>1</v>
      </c>
      <c r="F4741" s="45" t="s">
        <v>593</v>
      </c>
      <c r="G4741" s="21" t="s">
        <v>1746</v>
      </c>
      <c r="H4741" s="54" t="s">
        <v>1746</v>
      </c>
      <c r="I4741" s="54" t="s">
        <v>1747</v>
      </c>
      <c r="J4741" s="14" t="s">
        <v>1726</v>
      </c>
      <c r="K4741" s="21" t="s">
        <v>1748</v>
      </c>
      <c r="L4741" s="14" t="s">
        <v>10</v>
      </c>
      <c r="M4741" s="13" t="s">
        <v>606</v>
      </c>
      <c r="N4741" s="13" t="s">
        <v>606</v>
      </c>
      <c r="O4741" s="13" t="s">
        <v>606</v>
      </c>
      <c r="P4741" s="13" t="s">
        <v>606</v>
      </c>
      <c r="Q4741" s="13" t="s">
        <v>606</v>
      </c>
      <c r="R4741" s="13" t="s">
        <v>606</v>
      </c>
      <c r="S4741" s="13"/>
      <c r="T4741" s="10">
        <v>30</v>
      </c>
      <c r="U4741" s="13" t="s">
        <v>601</v>
      </c>
      <c r="V4741" s="9" t="s">
        <v>4430</v>
      </c>
      <c r="W4741" s="13" t="s">
        <v>82</v>
      </c>
    </row>
    <row r="4742" spans="1:23" x14ac:dyDescent="0.3">
      <c r="A4742" s="7" t="s">
        <v>4428</v>
      </c>
      <c r="B4742" s="14">
        <v>37138</v>
      </c>
      <c r="C4742" s="14">
        <v>39071</v>
      </c>
      <c r="D4742" s="14">
        <v>31886</v>
      </c>
      <c r="E4742" s="6">
        <f>COUNTIF($D$3:$D$6372,D4742)</f>
        <v>1</v>
      </c>
      <c r="F4742" s="45" t="s">
        <v>593</v>
      </c>
      <c r="G4742" s="21" t="s">
        <v>1835</v>
      </c>
      <c r="H4742" s="54" t="s">
        <v>1835</v>
      </c>
      <c r="I4742" s="54" t="s">
        <v>1836</v>
      </c>
      <c r="J4742" s="14" t="s">
        <v>1726</v>
      </c>
      <c r="K4742" s="21" t="s">
        <v>1837</v>
      </c>
      <c r="L4742" s="14" t="s">
        <v>10</v>
      </c>
      <c r="M4742" s="13" t="s">
        <v>606</v>
      </c>
      <c r="N4742" s="13" t="s">
        <v>606</v>
      </c>
      <c r="O4742" s="13" t="s">
        <v>606</v>
      </c>
      <c r="P4742" s="13" t="s">
        <v>606</v>
      </c>
      <c r="Q4742" s="13" t="s">
        <v>606</v>
      </c>
      <c r="R4742" s="13" t="s">
        <v>606</v>
      </c>
      <c r="S4742" s="13"/>
      <c r="T4742" s="10">
        <v>30</v>
      </c>
      <c r="U4742" s="13" t="s">
        <v>601</v>
      </c>
      <c r="V4742" s="9" t="s">
        <v>4430</v>
      </c>
      <c r="W4742" s="13" t="s">
        <v>82</v>
      </c>
    </row>
    <row r="4743" spans="1:23" x14ac:dyDescent="0.3">
      <c r="A4743" s="7" t="s">
        <v>4428</v>
      </c>
      <c r="B4743" s="14">
        <v>37138</v>
      </c>
      <c r="C4743" s="14">
        <v>39071</v>
      </c>
      <c r="D4743" s="14">
        <v>31890</v>
      </c>
      <c r="E4743" s="6">
        <f>COUNTIF($D$3:$D$6372,D4743)</f>
        <v>1</v>
      </c>
      <c r="F4743" s="45" t="s">
        <v>593</v>
      </c>
      <c r="G4743" s="21" t="s">
        <v>1746</v>
      </c>
      <c r="H4743" s="54" t="s">
        <v>1746</v>
      </c>
      <c r="I4743" s="54" t="s">
        <v>1747</v>
      </c>
      <c r="J4743" s="14" t="s">
        <v>1726</v>
      </c>
      <c r="K4743" s="21" t="s">
        <v>1748</v>
      </c>
      <c r="L4743" s="14" t="s">
        <v>10</v>
      </c>
      <c r="M4743" s="13" t="s">
        <v>606</v>
      </c>
      <c r="N4743" s="13" t="s">
        <v>606</v>
      </c>
      <c r="O4743" s="13" t="s">
        <v>606</v>
      </c>
      <c r="P4743" s="13" t="s">
        <v>606</v>
      </c>
      <c r="Q4743" s="13" t="s">
        <v>606</v>
      </c>
      <c r="R4743" s="13" t="s">
        <v>606</v>
      </c>
      <c r="S4743" s="13"/>
      <c r="T4743" s="10">
        <v>30</v>
      </c>
      <c r="U4743" s="13" t="s">
        <v>601</v>
      </c>
      <c r="V4743" s="9" t="s">
        <v>4430</v>
      </c>
      <c r="W4743" s="13" t="s">
        <v>82</v>
      </c>
    </row>
    <row r="4744" spans="1:23" x14ac:dyDescent="0.3">
      <c r="A4744" s="7" t="s">
        <v>4428</v>
      </c>
      <c r="B4744" s="14">
        <v>39402</v>
      </c>
      <c r="C4744" s="14">
        <v>1013790</v>
      </c>
      <c r="D4744" s="14">
        <v>31892</v>
      </c>
      <c r="E4744" s="6">
        <f>COUNTIF($D$3:$D$6372,D4744)</f>
        <v>1</v>
      </c>
      <c r="F4744" s="45" t="s">
        <v>593</v>
      </c>
      <c r="G4744" s="21" t="s">
        <v>1751</v>
      </c>
      <c r="H4744" s="54" t="s">
        <v>1751</v>
      </c>
      <c r="I4744" s="54" t="s">
        <v>1747</v>
      </c>
      <c r="J4744" s="14" t="s">
        <v>1726</v>
      </c>
      <c r="K4744" s="21" t="s">
        <v>1750</v>
      </c>
      <c r="L4744" s="14" t="s">
        <v>10</v>
      </c>
      <c r="M4744" s="13" t="s">
        <v>606</v>
      </c>
      <c r="N4744" s="13" t="s">
        <v>606</v>
      </c>
      <c r="O4744" s="13" t="s">
        <v>606</v>
      </c>
      <c r="P4744" s="13" t="s">
        <v>606</v>
      </c>
      <c r="Q4744" s="13" t="s">
        <v>606</v>
      </c>
      <c r="R4744" s="13" t="s">
        <v>606</v>
      </c>
      <c r="S4744" s="13"/>
      <c r="T4744" s="10">
        <v>30</v>
      </c>
      <c r="U4744" s="13" t="s">
        <v>601</v>
      </c>
      <c r="V4744" s="9" t="s">
        <v>4430</v>
      </c>
      <c r="W4744" s="13" t="s">
        <v>82</v>
      </c>
    </row>
    <row r="4745" spans="1:23" x14ac:dyDescent="0.3">
      <c r="A4745" s="7" t="s">
        <v>4428</v>
      </c>
      <c r="B4745" s="14">
        <v>37329</v>
      </c>
      <c r="C4745" s="14">
        <v>1008637</v>
      </c>
      <c r="D4745" s="14">
        <v>31893</v>
      </c>
      <c r="E4745" s="6">
        <f>COUNTIF($D$3:$D$6372,D4745)</f>
        <v>1</v>
      </c>
      <c r="F4745" s="45" t="s">
        <v>593</v>
      </c>
      <c r="G4745" s="21" t="s">
        <v>2266</v>
      </c>
      <c r="H4745" s="54" t="s">
        <v>2266</v>
      </c>
      <c r="I4745" s="54" t="s">
        <v>2267</v>
      </c>
      <c r="J4745" s="14" t="s">
        <v>2034</v>
      </c>
      <c r="K4745" s="21" t="s">
        <v>2247</v>
      </c>
      <c r="L4745" s="14" t="s">
        <v>10</v>
      </c>
      <c r="M4745" s="13" t="s">
        <v>606</v>
      </c>
      <c r="N4745" s="13" t="s">
        <v>606</v>
      </c>
      <c r="O4745" s="13" t="s">
        <v>606</v>
      </c>
      <c r="P4745" s="13" t="s">
        <v>606</v>
      </c>
      <c r="Q4745" s="13" t="s">
        <v>606</v>
      </c>
      <c r="R4745" s="13"/>
      <c r="S4745" s="13"/>
      <c r="T4745" s="10">
        <v>30</v>
      </c>
      <c r="U4745" s="9" t="s">
        <v>4432</v>
      </c>
      <c r="V4745" s="9" t="s">
        <v>4430</v>
      </c>
      <c r="W4745" s="13" t="s">
        <v>82</v>
      </c>
    </row>
    <row r="4746" spans="1:23" x14ac:dyDescent="0.3">
      <c r="A4746" s="7" t="s">
        <v>4428</v>
      </c>
      <c r="B4746" s="14">
        <v>38922</v>
      </c>
      <c r="C4746" s="14">
        <v>77749</v>
      </c>
      <c r="D4746" s="14">
        <v>31895</v>
      </c>
      <c r="E4746" s="6">
        <f>COUNTIF($D$3:$D$6372,D4746)</f>
        <v>1</v>
      </c>
      <c r="F4746" s="45" t="s">
        <v>593</v>
      </c>
      <c r="G4746" s="21" t="s">
        <v>3073</v>
      </c>
      <c r="H4746" s="54" t="s">
        <v>3073</v>
      </c>
      <c r="I4746" s="54" t="s">
        <v>3074</v>
      </c>
      <c r="J4746" s="14" t="s">
        <v>2870</v>
      </c>
      <c r="K4746" s="21" t="s">
        <v>3057</v>
      </c>
      <c r="L4746" s="14" t="s">
        <v>10</v>
      </c>
      <c r="M4746" s="13" t="s">
        <v>606</v>
      </c>
      <c r="N4746" s="13" t="s">
        <v>606</v>
      </c>
      <c r="O4746" s="13" t="s">
        <v>606</v>
      </c>
      <c r="P4746" s="13" t="s">
        <v>606</v>
      </c>
      <c r="Q4746" s="13" t="s">
        <v>606</v>
      </c>
      <c r="R4746" s="13"/>
      <c r="S4746" s="13"/>
      <c r="T4746" s="10">
        <v>10</v>
      </c>
      <c r="U4746" s="13" t="s">
        <v>601</v>
      </c>
      <c r="V4746" s="9" t="s">
        <v>4431</v>
      </c>
      <c r="W4746" s="13" t="s">
        <v>26</v>
      </c>
    </row>
    <row r="4747" spans="1:23" x14ac:dyDescent="0.3">
      <c r="A4747" s="7" t="s">
        <v>4428</v>
      </c>
      <c r="B4747" s="14">
        <v>37138</v>
      </c>
      <c r="C4747" s="14">
        <v>39071</v>
      </c>
      <c r="D4747" s="14">
        <v>31898</v>
      </c>
      <c r="E4747" s="6">
        <f>COUNTIF($D$3:$D$6372,D4747)</f>
        <v>1</v>
      </c>
      <c r="F4747" s="45" t="s">
        <v>593</v>
      </c>
      <c r="G4747" s="21" t="s">
        <v>2735</v>
      </c>
      <c r="H4747" s="54" t="s">
        <v>2735</v>
      </c>
      <c r="I4747" s="54" t="s">
        <v>2736</v>
      </c>
      <c r="J4747" s="14" t="s">
        <v>2608</v>
      </c>
      <c r="K4747" s="21" t="s">
        <v>2737</v>
      </c>
      <c r="L4747" s="14" t="s">
        <v>10</v>
      </c>
      <c r="M4747" s="13" t="s">
        <v>606</v>
      </c>
      <c r="N4747" s="13" t="s">
        <v>606</v>
      </c>
      <c r="O4747" s="13" t="s">
        <v>606</v>
      </c>
      <c r="P4747" s="13" t="s">
        <v>606</v>
      </c>
      <c r="Q4747" s="13" t="s">
        <v>606</v>
      </c>
      <c r="R4747" s="13"/>
      <c r="S4747" s="13"/>
      <c r="T4747" s="10">
        <v>30</v>
      </c>
      <c r="U4747" s="13" t="s">
        <v>601</v>
      </c>
      <c r="V4747" s="9" t="s">
        <v>4430</v>
      </c>
      <c r="W4747" s="13" t="s">
        <v>82</v>
      </c>
    </row>
    <row r="4748" spans="1:23" x14ac:dyDescent="0.3">
      <c r="A4748" s="7" t="s">
        <v>4428</v>
      </c>
      <c r="B4748" s="14">
        <v>25858</v>
      </c>
      <c r="C4748" s="14">
        <v>9397</v>
      </c>
      <c r="D4748" s="14">
        <v>31914</v>
      </c>
      <c r="E4748" s="6">
        <f>COUNTIF($D$3:$D$6372,D4748)</f>
        <v>1</v>
      </c>
      <c r="F4748" s="45" t="s">
        <v>1764</v>
      </c>
      <c r="G4748" s="21" t="s">
        <v>3543</v>
      </c>
      <c r="H4748" s="54" t="s">
        <v>3543</v>
      </c>
      <c r="I4748" s="54" t="s">
        <v>3544</v>
      </c>
      <c r="J4748" s="14" t="s">
        <v>3448</v>
      </c>
      <c r="K4748" s="21" t="s">
        <v>3545</v>
      </c>
      <c r="L4748" s="14" t="s">
        <v>10</v>
      </c>
      <c r="M4748" s="13" t="s">
        <v>606</v>
      </c>
      <c r="N4748" s="13" t="s">
        <v>606</v>
      </c>
      <c r="O4748" s="13" t="s">
        <v>606</v>
      </c>
      <c r="P4748" s="13" t="s">
        <v>606</v>
      </c>
      <c r="Q4748" s="13" t="s">
        <v>606</v>
      </c>
      <c r="R4748" s="13"/>
      <c r="S4748" s="13"/>
      <c r="T4748" s="10">
        <v>30</v>
      </c>
      <c r="U4748" s="9" t="s">
        <v>4432</v>
      </c>
      <c r="V4748" s="9" t="s">
        <v>4430</v>
      </c>
      <c r="W4748" s="13" t="s">
        <v>82</v>
      </c>
    </row>
    <row r="4749" spans="1:23" x14ac:dyDescent="0.3">
      <c r="A4749" s="7" t="s">
        <v>4428</v>
      </c>
      <c r="B4749" s="14">
        <v>25858</v>
      </c>
      <c r="C4749" s="14">
        <v>9397</v>
      </c>
      <c r="D4749" s="14">
        <v>31917</v>
      </c>
      <c r="E4749" s="6">
        <f>COUNTIF($D$3:$D$6372,D4749)</f>
        <v>1</v>
      </c>
      <c r="F4749" s="45" t="s">
        <v>1764</v>
      </c>
      <c r="G4749" s="21" t="s">
        <v>3543</v>
      </c>
      <c r="H4749" s="54" t="s">
        <v>3543</v>
      </c>
      <c r="I4749" s="54" t="s">
        <v>3544</v>
      </c>
      <c r="J4749" s="14" t="s">
        <v>3448</v>
      </c>
      <c r="K4749" s="21" t="s">
        <v>3545</v>
      </c>
      <c r="L4749" s="14" t="s">
        <v>10</v>
      </c>
      <c r="M4749" s="13" t="s">
        <v>606</v>
      </c>
      <c r="N4749" s="13" t="s">
        <v>606</v>
      </c>
      <c r="O4749" s="13" t="s">
        <v>606</v>
      </c>
      <c r="P4749" s="13" t="s">
        <v>606</v>
      </c>
      <c r="Q4749" s="13" t="s">
        <v>606</v>
      </c>
      <c r="R4749" s="13"/>
      <c r="S4749" s="13"/>
      <c r="T4749" s="10">
        <v>30</v>
      </c>
      <c r="U4749" s="9" t="s">
        <v>4432</v>
      </c>
      <c r="V4749" s="9" t="s">
        <v>4430</v>
      </c>
      <c r="W4749" s="13" t="s">
        <v>82</v>
      </c>
    </row>
    <row r="4750" spans="1:23" x14ac:dyDescent="0.3">
      <c r="A4750" s="7" t="s">
        <v>4428</v>
      </c>
      <c r="B4750" s="14">
        <v>37211</v>
      </c>
      <c r="C4750" s="14">
        <v>4327</v>
      </c>
      <c r="D4750" s="14">
        <v>31919</v>
      </c>
      <c r="E4750" s="6">
        <f>COUNTIF($D$3:$D$6372,D4750)</f>
        <v>1</v>
      </c>
      <c r="F4750" s="45" t="s">
        <v>593</v>
      </c>
      <c r="G4750" s="21" t="s">
        <v>2041</v>
      </c>
      <c r="H4750" s="54" t="s">
        <v>2041</v>
      </c>
      <c r="I4750" s="54" t="s">
        <v>2042</v>
      </c>
      <c r="J4750" s="14" t="s">
        <v>2034</v>
      </c>
      <c r="K4750" s="21" t="s">
        <v>2043</v>
      </c>
      <c r="L4750" s="14" t="s">
        <v>10</v>
      </c>
      <c r="M4750" s="13" t="s">
        <v>606</v>
      </c>
      <c r="N4750" s="13" t="s">
        <v>606</v>
      </c>
      <c r="O4750" s="13" t="s">
        <v>606</v>
      </c>
      <c r="P4750" s="13" t="s">
        <v>606</v>
      </c>
      <c r="Q4750" s="13" t="s">
        <v>606</v>
      </c>
      <c r="R4750" s="13"/>
      <c r="S4750" s="13"/>
      <c r="T4750" s="10">
        <v>15</v>
      </c>
      <c r="U4750" s="9" t="s">
        <v>4432</v>
      </c>
      <c r="V4750" s="9" t="s">
        <v>4430</v>
      </c>
      <c r="W4750" s="13" t="s">
        <v>82</v>
      </c>
    </row>
    <row r="4751" spans="1:23" x14ac:dyDescent="0.3">
      <c r="A4751" s="7" t="s">
        <v>4428</v>
      </c>
      <c r="B4751" s="14">
        <v>25858</v>
      </c>
      <c r="C4751" s="14">
        <v>9397</v>
      </c>
      <c r="D4751" s="14">
        <v>31922</v>
      </c>
      <c r="E4751" s="6">
        <f>COUNTIF($D$3:$D$6372,D4751)</f>
        <v>1</v>
      </c>
      <c r="F4751" s="45" t="s">
        <v>1764</v>
      </c>
      <c r="G4751" s="21" t="s">
        <v>3543</v>
      </c>
      <c r="H4751" s="54" t="s">
        <v>3543</v>
      </c>
      <c r="I4751" s="54" t="s">
        <v>3544</v>
      </c>
      <c r="J4751" s="14" t="s">
        <v>3448</v>
      </c>
      <c r="K4751" s="21" t="s">
        <v>3545</v>
      </c>
      <c r="L4751" s="14" t="s">
        <v>10</v>
      </c>
      <c r="M4751" s="13" t="s">
        <v>606</v>
      </c>
      <c r="N4751" s="13" t="s">
        <v>606</v>
      </c>
      <c r="O4751" s="13" t="s">
        <v>606</v>
      </c>
      <c r="P4751" s="13" t="s">
        <v>606</v>
      </c>
      <c r="Q4751" s="13" t="s">
        <v>606</v>
      </c>
      <c r="R4751" s="13"/>
      <c r="S4751" s="13"/>
      <c r="T4751" s="10">
        <v>30</v>
      </c>
      <c r="U4751" s="9" t="s">
        <v>4432</v>
      </c>
      <c r="V4751" s="9" t="s">
        <v>4430</v>
      </c>
      <c r="W4751" s="13" t="s">
        <v>82</v>
      </c>
    </row>
    <row r="4752" spans="1:23" x14ac:dyDescent="0.3">
      <c r="A4752" s="7" t="s">
        <v>4428</v>
      </c>
      <c r="B4752" s="14">
        <v>40026</v>
      </c>
      <c r="C4752" s="14">
        <v>4327</v>
      </c>
      <c r="D4752" s="14">
        <v>31924</v>
      </c>
      <c r="E4752" s="6">
        <f>COUNTIF($D$3:$D$6372,D4752)</f>
        <v>1</v>
      </c>
      <c r="F4752" s="45" t="s">
        <v>593</v>
      </c>
      <c r="G4752" s="21" t="s">
        <v>2041</v>
      </c>
      <c r="H4752" s="54" t="s">
        <v>2041</v>
      </c>
      <c r="I4752" s="54" t="s">
        <v>2042</v>
      </c>
      <c r="J4752" s="14" t="s">
        <v>2034</v>
      </c>
      <c r="K4752" s="21" t="s">
        <v>2069</v>
      </c>
      <c r="L4752" s="14" t="s">
        <v>10</v>
      </c>
      <c r="M4752" s="13" t="s">
        <v>606</v>
      </c>
      <c r="N4752" s="13" t="s">
        <v>606</v>
      </c>
      <c r="O4752" s="13" t="s">
        <v>606</v>
      </c>
      <c r="P4752" s="13" t="s">
        <v>606</v>
      </c>
      <c r="Q4752" s="13" t="s">
        <v>606</v>
      </c>
      <c r="R4752" s="13"/>
      <c r="S4752" s="13"/>
      <c r="T4752" s="10">
        <v>15</v>
      </c>
      <c r="U4752" s="9" t="s">
        <v>4432</v>
      </c>
      <c r="V4752" s="9" t="s">
        <v>4430</v>
      </c>
      <c r="W4752" s="13" t="s">
        <v>82</v>
      </c>
    </row>
    <row r="4753" spans="1:23" x14ac:dyDescent="0.3">
      <c r="A4753" s="7" t="s">
        <v>4428</v>
      </c>
      <c r="B4753" s="14">
        <v>25858</v>
      </c>
      <c r="C4753" s="14">
        <v>9397</v>
      </c>
      <c r="D4753" s="14">
        <v>31925</v>
      </c>
      <c r="E4753" s="6">
        <f>COUNTIF($D$3:$D$6372,D4753)</f>
        <v>1</v>
      </c>
      <c r="F4753" s="45" t="s">
        <v>1764</v>
      </c>
      <c r="G4753" s="21" t="s">
        <v>3543</v>
      </c>
      <c r="H4753" s="54" t="s">
        <v>3543</v>
      </c>
      <c r="I4753" s="54" t="s">
        <v>3544</v>
      </c>
      <c r="J4753" s="14" t="s">
        <v>3448</v>
      </c>
      <c r="K4753" s="21" t="s">
        <v>3545</v>
      </c>
      <c r="L4753" s="14" t="s">
        <v>10</v>
      </c>
      <c r="M4753" s="13" t="s">
        <v>606</v>
      </c>
      <c r="N4753" s="13" t="s">
        <v>606</v>
      </c>
      <c r="O4753" s="13" t="s">
        <v>606</v>
      </c>
      <c r="P4753" s="13" t="s">
        <v>606</v>
      </c>
      <c r="Q4753" s="13" t="s">
        <v>606</v>
      </c>
      <c r="R4753" s="13"/>
      <c r="S4753" s="13"/>
      <c r="T4753" s="10">
        <v>30</v>
      </c>
      <c r="U4753" s="9" t="s">
        <v>4432</v>
      </c>
      <c r="V4753" s="9" t="s">
        <v>4430</v>
      </c>
      <c r="W4753" s="13" t="s">
        <v>82</v>
      </c>
    </row>
    <row r="4754" spans="1:23" x14ac:dyDescent="0.3">
      <c r="A4754" s="7" t="s">
        <v>4428</v>
      </c>
      <c r="B4754" s="14">
        <v>25858</v>
      </c>
      <c r="C4754" s="14">
        <v>9397</v>
      </c>
      <c r="D4754" s="14">
        <v>31927</v>
      </c>
      <c r="E4754" s="6">
        <f>COUNTIF($D$3:$D$6372,D4754)</f>
        <v>1</v>
      </c>
      <c r="F4754" s="45" t="s">
        <v>1764</v>
      </c>
      <c r="G4754" s="21" t="s">
        <v>3543</v>
      </c>
      <c r="H4754" s="54" t="s">
        <v>3543</v>
      </c>
      <c r="I4754" s="54" t="s">
        <v>3544</v>
      </c>
      <c r="J4754" s="14" t="s">
        <v>3448</v>
      </c>
      <c r="K4754" s="21" t="s">
        <v>3545</v>
      </c>
      <c r="L4754" s="14" t="s">
        <v>10</v>
      </c>
      <c r="M4754" s="13" t="s">
        <v>606</v>
      </c>
      <c r="N4754" s="13" t="s">
        <v>606</v>
      </c>
      <c r="O4754" s="13" t="s">
        <v>606</v>
      </c>
      <c r="P4754" s="13" t="s">
        <v>606</v>
      </c>
      <c r="Q4754" s="13" t="s">
        <v>606</v>
      </c>
      <c r="R4754" s="13"/>
      <c r="S4754" s="13"/>
      <c r="T4754" s="10">
        <v>30</v>
      </c>
      <c r="U4754" s="9" t="s">
        <v>4432</v>
      </c>
      <c r="V4754" s="9" t="s">
        <v>4430</v>
      </c>
      <c r="W4754" s="13" t="s">
        <v>82</v>
      </c>
    </row>
    <row r="4755" spans="1:23" x14ac:dyDescent="0.3">
      <c r="A4755" s="7" t="s">
        <v>4428</v>
      </c>
      <c r="B4755" s="14">
        <v>25858</v>
      </c>
      <c r="C4755" s="14">
        <v>9397</v>
      </c>
      <c r="D4755" s="14">
        <v>31928</v>
      </c>
      <c r="E4755" s="6">
        <f>COUNTIF($D$3:$D$6372,D4755)</f>
        <v>1</v>
      </c>
      <c r="F4755" s="45" t="s">
        <v>1764</v>
      </c>
      <c r="G4755" s="21" t="s">
        <v>3543</v>
      </c>
      <c r="H4755" s="54" t="s">
        <v>3543</v>
      </c>
      <c r="I4755" s="54" t="s">
        <v>3544</v>
      </c>
      <c r="J4755" s="14" t="s">
        <v>3448</v>
      </c>
      <c r="K4755" s="21" t="s">
        <v>3545</v>
      </c>
      <c r="L4755" s="14" t="s">
        <v>10</v>
      </c>
      <c r="M4755" s="13" t="s">
        <v>606</v>
      </c>
      <c r="N4755" s="13" t="s">
        <v>606</v>
      </c>
      <c r="O4755" s="13" t="s">
        <v>606</v>
      </c>
      <c r="P4755" s="13" t="s">
        <v>606</v>
      </c>
      <c r="Q4755" s="13" t="s">
        <v>606</v>
      </c>
      <c r="R4755" s="13"/>
      <c r="S4755" s="13"/>
      <c r="T4755" s="10">
        <v>30</v>
      </c>
      <c r="U4755" s="9" t="s">
        <v>4432</v>
      </c>
      <c r="V4755" s="9" t="s">
        <v>4430</v>
      </c>
      <c r="W4755" s="13" t="s">
        <v>82</v>
      </c>
    </row>
    <row r="4756" spans="1:23" x14ac:dyDescent="0.3">
      <c r="A4756" s="7" t="s">
        <v>4428</v>
      </c>
      <c r="B4756" s="14">
        <v>25858</v>
      </c>
      <c r="C4756" s="14">
        <v>9397</v>
      </c>
      <c r="D4756" s="14">
        <v>31930</v>
      </c>
      <c r="E4756" s="6">
        <f>COUNTIF($D$3:$D$6372,D4756)</f>
        <v>1</v>
      </c>
      <c r="F4756" s="45" t="s">
        <v>1764</v>
      </c>
      <c r="G4756" s="21" t="s">
        <v>3543</v>
      </c>
      <c r="H4756" s="54" t="s">
        <v>3543</v>
      </c>
      <c r="I4756" s="54" t="s">
        <v>3544</v>
      </c>
      <c r="J4756" s="14" t="s">
        <v>3448</v>
      </c>
      <c r="K4756" s="21" t="s">
        <v>3545</v>
      </c>
      <c r="L4756" s="14" t="s">
        <v>10</v>
      </c>
      <c r="M4756" s="13" t="s">
        <v>606</v>
      </c>
      <c r="N4756" s="13" t="s">
        <v>606</v>
      </c>
      <c r="O4756" s="13" t="s">
        <v>606</v>
      </c>
      <c r="P4756" s="13" t="s">
        <v>606</v>
      </c>
      <c r="Q4756" s="13" t="s">
        <v>606</v>
      </c>
      <c r="R4756" s="13"/>
      <c r="S4756" s="13"/>
      <c r="T4756" s="10">
        <v>30</v>
      </c>
      <c r="U4756" s="9" t="s">
        <v>4432</v>
      </c>
      <c r="V4756" s="9" t="s">
        <v>4430</v>
      </c>
      <c r="W4756" s="13" t="s">
        <v>82</v>
      </c>
    </row>
    <row r="4757" spans="1:23" x14ac:dyDescent="0.3">
      <c r="A4757" s="7" t="s">
        <v>4428</v>
      </c>
      <c r="B4757" s="14">
        <v>25858</v>
      </c>
      <c r="C4757" s="14">
        <v>9397</v>
      </c>
      <c r="D4757" s="14">
        <v>31931</v>
      </c>
      <c r="E4757" s="6">
        <f>COUNTIF($D$3:$D$6372,D4757)</f>
        <v>1</v>
      </c>
      <c r="F4757" s="45" t="s">
        <v>1764</v>
      </c>
      <c r="G4757" s="21" t="s">
        <v>3543</v>
      </c>
      <c r="H4757" s="54" t="s">
        <v>3543</v>
      </c>
      <c r="I4757" s="54" t="s">
        <v>3544</v>
      </c>
      <c r="J4757" s="14" t="s">
        <v>3448</v>
      </c>
      <c r="K4757" s="21" t="s">
        <v>3545</v>
      </c>
      <c r="L4757" s="14" t="s">
        <v>10</v>
      </c>
      <c r="M4757" s="13" t="s">
        <v>606</v>
      </c>
      <c r="N4757" s="13" t="s">
        <v>606</v>
      </c>
      <c r="O4757" s="13" t="s">
        <v>606</v>
      </c>
      <c r="P4757" s="13" t="s">
        <v>606</v>
      </c>
      <c r="Q4757" s="13" t="s">
        <v>606</v>
      </c>
      <c r="R4757" s="13"/>
      <c r="S4757" s="13"/>
      <c r="T4757" s="10">
        <v>30</v>
      </c>
      <c r="U4757" s="9" t="s">
        <v>4432</v>
      </c>
      <c r="V4757" s="9" t="s">
        <v>4430</v>
      </c>
      <c r="W4757" s="13" t="s">
        <v>82</v>
      </c>
    </row>
    <row r="4758" spans="1:23" x14ac:dyDescent="0.3">
      <c r="A4758" s="7" t="s">
        <v>4428</v>
      </c>
      <c r="B4758" s="14">
        <v>25858</v>
      </c>
      <c r="C4758" s="14">
        <v>9397</v>
      </c>
      <c r="D4758" s="14">
        <v>31932</v>
      </c>
      <c r="E4758" s="6">
        <f>COUNTIF($D$3:$D$6372,D4758)</f>
        <v>1</v>
      </c>
      <c r="F4758" s="45" t="s">
        <v>1764</v>
      </c>
      <c r="G4758" s="21" t="s">
        <v>3543</v>
      </c>
      <c r="H4758" s="54" t="s">
        <v>3543</v>
      </c>
      <c r="I4758" s="54" t="s">
        <v>3544</v>
      </c>
      <c r="J4758" s="14" t="s">
        <v>3448</v>
      </c>
      <c r="K4758" s="21" t="s">
        <v>3545</v>
      </c>
      <c r="L4758" s="14" t="s">
        <v>10</v>
      </c>
      <c r="M4758" s="13" t="s">
        <v>606</v>
      </c>
      <c r="N4758" s="13" t="s">
        <v>606</v>
      </c>
      <c r="O4758" s="13" t="s">
        <v>606</v>
      </c>
      <c r="P4758" s="13" t="s">
        <v>606</v>
      </c>
      <c r="Q4758" s="13" t="s">
        <v>606</v>
      </c>
      <c r="R4758" s="13"/>
      <c r="S4758" s="13"/>
      <c r="T4758" s="10">
        <v>30</v>
      </c>
      <c r="U4758" s="9" t="s">
        <v>4432</v>
      </c>
      <c r="V4758" s="9" t="s">
        <v>4430</v>
      </c>
      <c r="W4758" s="13" t="s">
        <v>82</v>
      </c>
    </row>
    <row r="4759" spans="1:23" x14ac:dyDescent="0.3">
      <c r="A4759" s="7" t="s">
        <v>4428</v>
      </c>
      <c r="B4759" s="14">
        <v>25858</v>
      </c>
      <c r="C4759" s="14">
        <v>9397</v>
      </c>
      <c r="D4759" s="14">
        <v>31934</v>
      </c>
      <c r="E4759" s="6">
        <f>COUNTIF($D$3:$D$6372,D4759)</f>
        <v>1</v>
      </c>
      <c r="F4759" s="45" t="s">
        <v>1764</v>
      </c>
      <c r="G4759" s="21" t="s">
        <v>3543</v>
      </c>
      <c r="H4759" s="54" t="s">
        <v>3543</v>
      </c>
      <c r="I4759" s="54" t="s">
        <v>3544</v>
      </c>
      <c r="J4759" s="14" t="s">
        <v>3448</v>
      </c>
      <c r="K4759" s="21" t="s">
        <v>3545</v>
      </c>
      <c r="L4759" s="14" t="s">
        <v>10</v>
      </c>
      <c r="M4759" s="13" t="s">
        <v>606</v>
      </c>
      <c r="N4759" s="13" t="s">
        <v>606</v>
      </c>
      <c r="O4759" s="13" t="s">
        <v>606</v>
      </c>
      <c r="P4759" s="13" t="s">
        <v>606</v>
      </c>
      <c r="Q4759" s="13" t="s">
        <v>606</v>
      </c>
      <c r="R4759" s="13"/>
      <c r="S4759" s="13"/>
      <c r="T4759" s="10">
        <v>30</v>
      </c>
      <c r="U4759" s="9" t="s">
        <v>4432</v>
      </c>
      <c r="V4759" s="9" t="s">
        <v>4430</v>
      </c>
      <c r="W4759" s="13" t="s">
        <v>82</v>
      </c>
    </row>
    <row r="4760" spans="1:23" x14ac:dyDescent="0.3">
      <c r="A4760" s="7" t="s">
        <v>4428</v>
      </c>
      <c r="B4760" s="14">
        <v>25858</v>
      </c>
      <c r="C4760" s="14">
        <v>9397</v>
      </c>
      <c r="D4760" s="14">
        <v>31935</v>
      </c>
      <c r="E4760" s="6">
        <f>COUNTIF($D$3:$D$6372,D4760)</f>
        <v>1</v>
      </c>
      <c r="F4760" s="45" t="s">
        <v>1764</v>
      </c>
      <c r="G4760" s="21" t="s">
        <v>3543</v>
      </c>
      <c r="H4760" s="54" t="s">
        <v>3543</v>
      </c>
      <c r="I4760" s="54" t="s">
        <v>3544</v>
      </c>
      <c r="J4760" s="14" t="s">
        <v>3448</v>
      </c>
      <c r="K4760" s="21" t="s">
        <v>3545</v>
      </c>
      <c r="L4760" s="14" t="s">
        <v>10</v>
      </c>
      <c r="M4760" s="13" t="s">
        <v>606</v>
      </c>
      <c r="N4760" s="13" t="s">
        <v>606</v>
      </c>
      <c r="O4760" s="13" t="s">
        <v>606</v>
      </c>
      <c r="P4760" s="13" t="s">
        <v>606</v>
      </c>
      <c r="Q4760" s="13" t="s">
        <v>606</v>
      </c>
      <c r="R4760" s="13"/>
      <c r="S4760" s="13"/>
      <c r="T4760" s="10">
        <v>30</v>
      </c>
      <c r="U4760" s="9" t="s">
        <v>4432</v>
      </c>
      <c r="V4760" s="9" t="s">
        <v>4430</v>
      </c>
      <c r="W4760" s="13" t="s">
        <v>82</v>
      </c>
    </row>
    <row r="4761" spans="1:23" x14ac:dyDescent="0.3">
      <c r="A4761" s="7" t="s">
        <v>4428</v>
      </c>
      <c r="B4761" s="14">
        <v>25858</v>
      </c>
      <c r="C4761" s="14">
        <v>9397</v>
      </c>
      <c r="D4761" s="14">
        <v>31936</v>
      </c>
      <c r="E4761" s="6">
        <f>COUNTIF($D$3:$D$6372,D4761)</f>
        <v>1</v>
      </c>
      <c r="F4761" s="45" t="s">
        <v>1764</v>
      </c>
      <c r="G4761" s="21" t="s">
        <v>3543</v>
      </c>
      <c r="H4761" s="54" t="s">
        <v>3543</v>
      </c>
      <c r="I4761" s="54" t="s">
        <v>3544</v>
      </c>
      <c r="J4761" s="14" t="s">
        <v>3448</v>
      </c>
      <c r="K4761" s="21" t="s">
        <v>3545</v>
      </c>
      <c r="L4761" s="14" t="s">
        <v>10</v>
      </c>
      <c r="M4761" s="13" t="s">
        <v>606</v>
      </c>
      <c r="N4761" s="13" t="s">
        <v>606</v>
      </c>
      <c r="O4761" s="13" t="s">
        <v>606</v>
      </c>
      <c r="P4761" s="13" t="s">
        <v>606</v>
      </c>
      <c r="Q4761" s="13" t="s">
        <v>606</v>
      </c>
      <c r="R4761" s="13"/>
      <c r="S4761" s="13"/>
      <c r="T4761" s="10">
        <v>30</v>
      </c>
      <c r="U4761" s="9" t="s">
        <v>4432</v>
      </c>
      <c r="V4761" s="9" t="s">
        <v>4430</v>
      </c>
      <c r="W4761" s="13" t="s">
        <v>82</v>
      </c>
    </row>
    <row r="4762" spans="1:23" x14ac:dyDescent="0.3">
      <c r="A4762" s="7" t="s">
        <v>4428</v>
      </c>
      <c r="B4762" s="14">
        <v>25858</v>
      </c>
      <c r="C4762" s="14">
        <v>9397</v>
      </c>
      <c r="D4762" s="14">
        <v>31937</v>
      </c>
      <c r="E4762" s="6">
        <f>COUNTIF($D$3:$D$6372,D4762)</f>
        <v>1</v>
      </c>
      <c r="F4762" s="45" t="s">
        <v>1764</v>
      </c>
      <c r="G4762" s="21" t="s">
        <v>3543</v>
      </c>
      <c r="H4762" s="54" t="s">
        <v>3543</v>
      </c>
      <c r="I4762" s="54" t="s">
        <v>3544</v>
      </c>
      <c r="J4762" s="14" t="s">
        <v>3448</v>
      </c>
      <c r="K4762" s="21" t="s">
        <v>3545</v>
      </c>
      <c r="L4762" s="14" t="s">
        <v>10</v>
      </c>
      <c r="M4762" s="13" t="s">
        <v>606</v>
      </c>
      <c r="N4762" s="13" t="s">
        <v>606</v>
      </c>
      <c r="O4762" s="13" t="s">
        <v>606</v>
      </c>
      <c r="P4762" s="13" t="s">
        <v>606</v>
      </c>
      <c r="Q4762" s="13" t="s">
        <v>606</v>
      </c>
      <c r="R4762" s="13"/>
      <c r="S4762" s="13"/>
      <c r="T4762" s="10">
        <v>30</v>
      </c>
      <c r="U4762" s="9" t="s">
        <v>4432</v>
      </c>
      <c r="V4762" s="9" t="s">
        <v>4430</v>
      </c>
      <c r="W4762" s="13" t="s">
        <v>82</v>
      </c>
    </row>
    <row r="4763" spans="1:23" x14ac:dyDescent="0.3">
      <c r="A4763" s="7" t="s">
        <v>4428</v>
      </c>
      <c r="B4763" s="14">
        <v>25858</v>
      </c>
      <c r="C4763" s="14">
        <v>9397</v>
      </c>
      <c r="D4763" s="14">
        <v>31938</v>
      </c>
      <c r="E4763" s="6">
        <f>COUNTIF($D$3:$D$6372,D4763)</f>
        <v>1</v>
      </c>
      <c r="F4763" s="45" t="s">
        <v>1764</v>
      </c>
      <c r="G4763" s="21" t="s">
        <v>3543</v>
      </c>
      <c r="H4763" s="54" t="s">
        <v>3543</v>
      </c>
      <c r="I4763" s="54" t="s">
        <v>3544</v>
      </c>
      <c r="J4763" s="14" t="s">
        <v>3448</v>
      </c>
      <c r="K4763" s="21" t="s">
        <v>3545</v>
      </c>
      <c r="L4763" s="14" t="s">
        <v>10</v>
      </c>
      <c r="M4763" s="13" t="s">
        <v>606</v>
      </c>
      <c r="N4763" s="13" t="s">
        <v>606</v>
      </c>
      <c r="O4763" s="13" t="s">
        <v>606</v>
      </c>
      <c r="P4763" s="13" t="s">
        <v>606</v>
      </c>
      <c r="Q4763" s="13" t="s">
        <v>606</v>
      </c>
      <c r="R4763" s="13"/>
      <c r="S4763" s="13"/>
      <c r="T4763" s="10">
        <v>30</v>
      </c>
      <c r="U4763" s="9" t="s">
        <v>4432</v>
      </c>
      <c r="V4763" s="9" t="s">
        <v>4430</v>
      </c>
      <c r="W4763" s="13" t="s">
        <v>82</v>
      </c>
    </row>
    <row r="4764" spans="1:23" x14ac:dyDescent="0.3">
      <c r="A4764" s="7" t="s">
        <v>4428</v>
      </c>
      <c r="B4764" s="14">
        <v>25858</v>
      </c>
      <c r="C4764" s="14">
        <v>9397</v>
      </c>
      <c r="D4764" s="14">
        <v>31941</v>
      </c>
      <c r="E4764" s="6">
        <f>COUNTIF($D$3:$D$6372,D4764)</f>
        <v>1</v>
      </c>
      <c r="F4764" s="45" t="s">
        <v>1764</v>
      </c>
      <c r="G4764" s="21" t="s">
        <v>3543</v>
      </c>
      <c r="H4764" s="54" t="s">
        <v>3543</v>
      </c>
      <c r="I4764" s="54" t="s">
        <v>3544</v>
      </c>
      <c r="J4764" s="14" t="s">
        <v>3448</v>
      </c>
      <c r="K4764" s="21" t="s">
        <v>3545</v>
      </c>
      <c r="L4764" s="14" t="s">
        <v>10</v>
      </c>
      <c r="M4764" s="13" t="s">
        <v>606</v>
      </c>
      <c r="N4764" s="13" t="s">
        <v>606</v>
      </c>
      <c r="O4764" s="13" t="s">
        <v>606</v>
      </c>
      <c r="P4764" s="13" t="s">
        <v>606</v>
      </c>
      <c r="Q4764" s="13" t="s">
        <v>606</v>
      </c>
      <c r="R4764" s="13"/>
      <c r="S4764" s="13"/>
      <c r="T4764" s="10">
        <v>30</v>
      </c>
      <c r="U4764" s="9" t="s">
        <v>4432</v>
      </c>
      <c r="V4764" s="9" t="s">
        <v>4430</v>
      </c>
      <c r="W4764" s="13" t="s">
        <v>82</v>
      </c>
    </row>
    <row r="4765" spans="1:23" x14ac:dyDescent="0.3">
      <c r="A4765" s="7" t="s">
        <v>4428</v>
      </c>
      <c r="B4765" s="14">
        <v>37138</v>
      </c>
      <c r="C4765" s="14">
        <v>39071</v>
      </c>
      <c r="D4765" s="14">
        <v>31943</v>
      </c>
      <c r="E4765" s="6">
        <f>COUNTIF($D$3:$D$6372,D4765)</f>
        <v>1</v>
      </c>
      <c r="F4765" s="45" t="s">
        <v>593</v>
      </c>
      <c r="G4765" s="21" t="s">
        <v>1742</v>
      </c>
      <c r="H4765" s="54" t="s">
        <v>1742</v>
      </c>
      <c r="I4765" s="54" t="s">
        <v>1743</v>
      </c>
      <c r="J4765" s="14" t="s">
        <v>1726</v>
      </c>
      <c r="K4765" s="21" t="s">
        <v>1739</v>
      </c>
      <c r="L4765" s="14" t="s">
        <v>10</v>
      </c>
      <c r="M4765" s="13" t="s">
        <v>606</v>
      </c>
      <c r="N4765" s="13" t="s">
        <v>606</v>
      </c>
      <c r="O4765" s="13" t="s">
        <v>606</v>
      </c>
      <c r="P4765" s="13" t="s">
        <v>606</v>
      </c>
      <c r="Q4765" s="13" t="s">
        <v>606</v>
      </c>
      <c r="R4765" s="13" t="s">
        <v>606</v>
      </c>
      <c r="S4765" s="13"/>
      <c r="T4765" s="10">
        <v>30</v>
      </c>
      <c r="U4765" s="13" t="s">
        <v>601</v>
      </c>
      <c r="V4765" s="9" t="s">
        <v>4430</v>
      </c>
      <c r="W4765" s="13" t="s">
        <v>82</v>
      </c>
    </row>
    <row r="4766" spans="1:23" x14ac:dyDescent="0.3">
      <c r="A4766" s="7" t="s">
        <v>4428</v>
      </c>
      <c r="B4766" s="14">
        <v>25858</v>
      </c>
      <c r="C4766" s="14">
        <v>9397</v>
      </c>
      <c r="D4766" s="14">
        <v>31944</v>
      </c>
      <c r="E4766" s="6">
        <f>COUNTIF($D$3:$D$6372,D4766)</f>
        <v>1</v>
      </c>
      <c r="F4766" s="45" t="s">
        <v>1764</v>
      </c>
      <c r="G4766" s="21" t="s">
        <v>3543</v>
      </c>
      <c r="H4766" s="54" t="s">
        <v>3543</v>
      </c>
      <c r="I4766" s="54" t="s">
        <v>3544</v>
      </c>
      <c r="J4766" s="14" t="s">
        <v>3448</v>
      </c>
      <c r="K4766" s="21" t="s">
        <v>3545</v>
      </c>
      <c r="L4766" s="14" t="s">
        <v>10</v>
      </c>
      <c r="M4766" s="13" t="s">
        <v>606</v>
      </c>
      <c r="N4766" s="13" t="s">
        <v>606</v>
      </c>
      <c r="O4766" s="13" t="s">
        <v>606</v>
      </c>
      <c r="P4766" s="13" t="s">
        <v>606</v>
      </c>
      <c r="Q4766" s="13" t="s">
        <v>606</v>
      </c>
      <c r="R4766" s="13"/>
      <c r="S4766" s="13"/>
      <c r="T4766" s="10">
        <v>30</v>
      </c>
      <c r="U4766" s="9" t="s">
        <v>4432</v>
      </c>
      <c r="V4766" s="9" t="s">
        <v>4430</v>
      </c>
      <c r="W4766" s="13" t="s">
        <v>82</v>
      </c>
    </row>
    <row r="4767" spans="1:23" x14ac:dyDescent="0.3">
      <c r="A4767" s="7" t="s">
        <v>4428</v>
      </c>
      <c r="B4767" s="14">
        <v>40780</v>
      </c>
      <c r="C4767" s="14">
        <v>39071</v>
      </c>
      <c r="D4767" s="14">
        <v>31945</v>
      </c>
      <c r="E4767" s="6">
        <f>COUNTIF($D$3:$D$6372,D4767)</f>
        <v>1</v>
      </c>
      <c r="F4767" s="45" t="s">
        <v>593</v>
      </c>
      <c r="G4767" s="21" t="s">
        <v>1737</v>
      </c>
      <c r="H4767" s="54" t="s">
        <v>1737</v>
      </c>
      <c r="I4767" s="54" t="s">
        <v>1738</v>
      </c>
      <c r="J4767" s="14" t="s">
        <v>1726</v>
      </c>
      <c r="K4767" s="21" t="s">
        <v>1739</v>
      </c>
      <c r="L4767" s="14" t="s">
        <v>10</v>
      </c>
      <c r="M4767" s="13" t="s">
        <v>606</v>
      </c>
      <c r="N4767" s="13" t="s">
        <v>606</v>
      </c>
      <c r="O4767" s="13" t="s">
        <v>606</v>
      </c>
      <c r="P4767" s="13" t="s">
        <v>606</v>
      </c>
      <c r="Q4767" s="13" t="s">
        <v>606</v>
      </c>
      <c r="R4767" s="13" t="s">
        <v>606</v>
      </c>
      <c r="S4767" s="13"/>
      <c r="T4767" s="10">
        <v>30</v>
      </c>
      <c r="U4767" s="13" t="s">
        <v>601</v>
      </c>
      <c r="V4767" s="9" t="s">
        <v>4430</v>
      </c>
      <c r="W4767" s="13" t="s">
        <v>82</v>
      </c>
    </row>
    <row r="4768" spans="1:23" x14ac:dyDescent="0.3">
      <c r="A4768" s="7" t="s">
        <v>4428</v>
      </c>
      <c r="B4768" s="14">
        <v>25858</v>
      </c>
      <c r="C4768" s="14">
        <v>9397</v>
      </c>
      <c r="D4768" s="14">
        <v>31946</v>
      </c>
      <c r="E4768" s="6">
        <f>COUNTIF($D$3:$D$6372,D4768)</f>
        <v>1</v>
      </c>
      <c r="F4768" s="45" t="s">
        <v>1764</v>
      </c>
      <c r="G4768" s="21" t="s">
        <v>3543</v>
      </c>
      <c r="H4768" s="54" t="s">
        <v>3543</v>
      </c>
      <c r="I4768" s="54" t="s">
        <v>3544</v>
      </c>
      <c r="J4768" s="14" t="s">
        <v>3448</v>
      </c>
      <c r="K4768" s="21" t="s">
        <v>3545</v>
      </c>
      <c r="L4768" s="14" t="s">
        <v>10</v>
      </c>
      <c r="M4768" s="13" t="s">
        <v>606</v>
      </c>
      <c r="N4768" s="13" t="s">
        <v>606</v>
      </c>
      <c r="O4768" s="13" t="s">
        <v>606</v>
      </c>
      <c r="P4768" s="13" t="s">
        <v>606</v>
      </c>
      <c r="Q4768" s="13" t="s">
        <v>606</v>
      </c>
      <c r="R4768" s="13"/>
      <c r="S4768" s="13"/>
      <c r="T4768" s="10">
        <v>30</v>
      </c>
      <c r="U4768" s="9" t="s">
        <v>4432</v>
      </c>
      <c r="V4768" s="9" t="s">
        <v>4430</v>
      </c>
      <c r="W4768" s="13" t="s">
        <v>82</v>
      </c>
    </row>
    <row r="4769" spans="1:23" s="23" customFormat="1" x14ac:dyDescent="0.3">
      <c r="A4769" s="7" t="s">
        <v>4428</v>
      </c>
      <c r="B4769" s="14">
        <v>25858</v>
      </c>
      <c r="C4769" s="14">
        <v>9397</v>
      </c>
      <c r="D4769" s="14">
        <v>31947</v>
      </c>
      <c r="E4769" s="6">
        <f>COUNTIF($D$3:$D$6372,D4769)</f>
        <v>1</v>
      </c>
      <c r="F4769" s="45" t="s">
        <v>1764</v>
      </c>
      <c r="G4769" s="21" t="s">
        <v>3543</v>
      </c>
      <c r="H4769" s="54" t="s">
        <v>3543</v>
      </c>
      <c r="I4769" s="54" t="s">
        <v>3544</v>
      </c>
      <c r="J4769" s="14" t="s">
        <v>3448</v>
      </c>
      <c r="K4769" s="21" t="s">
        <v>3545</v>
      </c>
      <c r="L4769" s="14" t="s">
        <v>10</v>
      </c>
      <c r="M4769" s="13" t="s">
        <v>606</v>
      </c>
      <c r="N4769" s="13" t="s">
        <v>606</v>
      </c>
      <c r="O4769" s="13" t="s">
        <v>606</v>
      </c>
      <c r="P4769" s="13" t="s">
        <v>606</v>
      </c>
      <c r="Q4769" s="13" t="s">
        <v>606</v>
      </c>
      <c r="R4769" s="13"/>
      <c r="S4769" s="13"/>
      <c r="T4769" s="10">
        <v>30</v>
      </c>
      <c r="U4769" s="9" t="s">
        <v>4432</v>
      </c>
      <c r="V4769" s="9" t="s">
        <v>4430</v>
      </c>
      <c r="W4769" s="13" t="s">
        <v>82</v>
      </c>
    </row>
    <row r="4770" spans="1:23" s="23" customFormat="1" x14ac:dyDescent="0.3">
      <c r="A4770" s="7" t="s">
        <v>4428</v>
      </c>
      <c r="B4770" s="14">
        <v>37211</v>
      </c>
      <c r="C4770" s="14">
        <v>4327</v>
      </c>
      <c r="D4770" s="14">
        <v>31966</v>
      </c>
      <c r="E4770" s="6">
        <f>COUNTIF($D$3:$D$6372,D4770)</f>
        <v>1</v>
      </c>
      <c r="F4770" s="45" t="s">
        <v>593</v>
      </c>
      <c r="G4770" s="21" t="s">
        <v>2041</v>
      </c>
      <c r="H4770" s="54" t="s">
        <v>2041</v>
      </c>
      <c r="I4770" s="54" t="s">
        <v>2042</v>
      </c>
      <c r="J4770" s="14" t="s">
        <v>2034</v>
      </c>
      <c r="K4770" s="21" t="s">
        <v>2043</v>
      </c>
      <c r="L4770" s="14" t="s">
        <v>10</v>
      </c>
      <c r="M4770" s="13" t="s">
        <v>606</v>
      </c>
      <c r="N4770" s="13" t="s">
        <v>606</v>
      </c>
      <c r="O4770" s="13" t="s">
        <v>606</v>
      </c>
      <c r="P4770" s="13" t="s">
        <v>606</v>
      </c>
      <c r="Q4770" s="13" t="s">
        <v>606</v>
      </c>
      <c r="R4770" s="13"/>
      <c r="S4770" s="13"/>
      <c r="T4770" s="10">
        <v>15</v>
      </c>
      <c r="U4770" s="9" t="s">
        <v>4432</v>
      </c>
      <c r="V4770" s="9" t="s">
        <v>4430</v>
      </c>
      <c r="W4770" s="13" t="s">
        <v>82</v>
      </c>
    </row>
    <row r="4771" spans="1:23" s="23" customFormat="1" x14ac:dyDescent="0.3">
      <c r="A4771" s="7" t="s">
        <v>4428</v>
      </c>
      <c r="B4771" s="14">
        <v>36421</v>
      </c>
      <c r="C4771" s="14">
        <v>91999</v>
      </c>
      <c r="D4771" s="14">
        <v>31967</v>
      </c>
      <c r="E4771" s="6">
        <f>COUNTIF($D$3:$D$6372,D4771)</f>
        <v>1</v>
      </c>
      <c r="F4771" s="45" t="s">
        <v>593</v>
      </c>
      <c r="G4771" s="21" t="s">
        <v>3719</v>
      </c>
      <c r="H4771" s="54" t="s">
        <v>3719</v>
      </c>
      <c r="I4771" s="54" t="s">
        <v>3720</v>
      </c>
      <c r="J4771" s="14" t="s">
        <v>3721</v>
      </c>
      <c r="K4771" s="21" t="s">
        <v>3722</v>
      </c>
      <c r="L4771" s="14" t="s">
        <v>10</v>
      </c>
      <c r="M4771" s="13" t="s">
        <v>606</v>
      </c>
      <c r="N4771" s="13" t="s">
        <v>606</v>
      </c>
      <c r="O4771" s="13" t="s">
        <v>606</v>
      </c>
      <c r="P4771" s="13" t="s">
        <v>606</v>
      </c>
      <c r="Q4771" s="13" t="s">
        <v>606</v>
      </c>
      <c r="R4771" s="13" t="s">
        <v>606</v>
      </c>
      <c r="S4771" s="13"/>
      <c r="T4771" s="10">
        <v>28</v>
      </c>
      <c r="U4771" s="9" t="s">
        <v>4432</v>
      </c>
      <c r="V4771" s="9" t="s">
        <v>4430</v>
      </c>
      <c r="W4771" s="13" t="s">
        <v>82</v>
      </c>
    </row>
    <row r="4772" spans="1:23" s="23" customFormat="1" x14ac:dyDescent="0.3">
      <c r="A4772" s="7" t="s">
        <v>4428</v>
      </c>
      <c r="B4772" s="14">
        <v>36420</v>
      </c>
      <c r="C4772" s="14">
        <v>1005691</v>
      </c>
      <c r="D4772" s="14">
        <v>31968</v>
      </c>
      <c r="E4772" s="6">
        <f>COUNTIF($D$3:$D$6372,D4772)</f>
        <v>1</v>
      </c>
      <c r="F4772" s="45" t="s">
        <v>593</v>
      </c>
      <c r="G4772" s="21" t="s">
        <v>3800</v>
      </c>
      <c r="H4772" s="54" t="s">
        <v>3800</v>
      </c>
      <c r="I4772" s="54" t="s">
        <v>3801</v>
      </c>
      <c r="J4772" s="14" t="s">
        <v>3721</v>
      </c>
      <c r="K4772" s="21" t="s">
        <v>3799</v>
      </c>
      <c r="L4772" s="14" t="s">
        <v>10</v>
      </c>
      <c r="M4772" s="13" t="s">
        <v>606</v>
      </c>
      <c r="N4772" s="13" t="s">
        <v>606</v>
      </c>
      <c r="O4772" s="13" t="s">
        <v>606</v>
      </c>
      <c r="P4772" s="13" t="s">
        <v>606</v>
      </c>
      <c r="Q4772" s="13" t="s">
        <v>606</v>
      </c>
      <c r="R4772" s="13" t="s">
        <v>606</v>
      </c>
      <c r="S4772" s="13"/>
      <c r="T4772" s="10">
        <v>28</v>
      </c>
      <c r="U4772" s="9" t="s">
        <v>4432</v>
      </c>
      <c r="V4772" s="9" t="s">
        <v>4429</v>
      </c>
      <c r="W4772" s="13" t="s">
        <v>26</v>
      </c>
    </row>
    <row r="4773" spans="1:23" s="23" customFormat="1" x14ac:dyDescent="0.3">
      <c r="A4773" s="7" t="s">
        <v>4428</v>
      </c>
      <c r="B4773" s="14">
        <v>36420</v>
      </c>
      <c r="C4773" s="14">
        <v>1005691</v>
      </c>
      <c r="D4773" s="14">
        <v>31970</v>
      </c>
      <c r="E4773" s="6">
        <f>COUNTIF($D$3:$D$6372,D4773)</f>
        <v>1</v>
      </c>
      <c r="F4773" s="45" t="s">
        <v>593</v>
      </c>
      <c r="G4773" s="21" t="s">
        <v>3800</v>
      </c>
      <c r="H4773" s="54" t="s">
        <v>3800</v>
      </c>
      <c r="I4773" s="54" t="s">
        <v>3801</v>
      </c>
      <c r="J4773" s="14" t="s">
        <v>3721</v>
      </c>
      <c r="K4773" s="21" t="s">
        <v>3799</v>
      </c>
      <c r="L4773" s="14" t="s">
        <v>10</v>
      </c>
      <c r="M4773" s="13" t="s">
        <v>606</v>
      </c>
      <c r="N4773" s="13" t="s">
        <v>606</v>
      </c>
      <c r="O4773" s="13" t="s">
        <v>606</v>
      </c>
      <c r="P4773" s="13" t="s">
        <v>606</v>
      </c>
      <c r="Q4773" s="13" t="s">
        <v>606</v>
      </c>
      <c r="R4773" s="13" t="s">
        <v>606</v>
      </c>
      <c r="S4773" s="13"/>
      <c r="T4773" s="10">
        <v>28</v>
      </c>
      <c r="U4773" s="9" t="s">
        <v>4432</v>
      </c>
      <c r="V4773" s="9" t="s">
        <v>4429</v>
      </c>
      <c r="W4773" s="13" t="s">
        <v>26</v>
      </c>
    </row>
    <row r="4774" spans="1:23" s="23" customFormat="1" x14ac:dyDescent="0.3">
      <c r="A4774" s="7" t="s">
        <v>4428</v>
      </c>
      <c r="B4774" s="14">
        <v>36421</v>
      </c>
      <c r="C4774" s="14">
        <v>91999</v>
      </c>
      <c r="D4774" s="14">
        <v>31971</v>
      </c>
      <c r="E4774" s="6">
        <f>COUNTIF($D$3:$D$6372,D4774)</f>
        <v>1</v>
      </c>
      <c r="F4774" s="45" t="s">
        <v>593</v>
      </c>
      <c r="G4774" s="21" t="s">
        <v>3719</v>
      </c>
      <c r="H4774" s="54" t="s">
        <v>3719</v>
      </c>
      <c r="I4774" s="54" t="s">
        <v>3720</v>
      </c>
      <c r="J4774" s="14" t="s">
        <v>3721</v>
      </c>
      <c r="K4774" s="21" t="s">
        <v>3722</v>
      </c>
      <c r="L4774" s="14" t="s">
        <v>10</v>
      </c>
      <c r="M4774" s="13" t="s">
        <v>606</v>
      </c>
      <c r="N4774" s="13" t="s">
        <v>606</v>
      </c>
      <c r="O4774" s="13" t="s">
        <v>606</v>
      </c>
      <c r="P4774" s="13" t="s">
        <v>606</v>
      </c>
      <c r="Q4774" s="13" t="s">
        <v>606</v>
      </c>
      <c r="R4774" s="13" t="s">
        <v>606</v>
      </c>
      <c r="S4774" s="13"/>
      <c r="T4774" s="10">
        <v>28</v>
      </c>
      <c r="U4774" s="9" t="s">
        <v>4432</v>
      </c>
      <c r="V4774" s="9" t="s">
        <v>4430</v>
      </c>
      <c r="W4774" s="13" t="s">
        <v>82</v>
      </c>
    </row>
    <row r="4775" spans="1:23" s="23" customFormat="1" x14ac:dyDescent="0.3">
      <c r="A4775" s="7" t="s">
        <v>4428</v>
      </c>
      <c r="B4775" s="14">
        <v>36421</v>
      </c>
      <c r="C4775" s="14">
        <v>91999</v>
      </c>
      <c r="D4775" s="14">
        <v>31976</v>
      </c>
      <c r="E4775" s="6">
        <f>COUNTIF($D$3:$D$6372,D4775)</f>
        <v>1</v>
      </c>
      <c r="F4775" s="45" t="s">
        <v>593</v>
      </c>
      <c r="G4775" s="21" t="s">
        <v>3719</v>
      </c>
      <c r="H4775" s="54" t="s">
        <v>3719</v>
      </c>
      <c r="I4775" s="54" t="s">
        <v>3720</v>
      </c>
      <c r="J4775" s="14" t="s">
        <v>3721</v>
      </c>
      <c r="K4775" s="21" t="s">
        <v>3722</v>
      </c>
      <c r="L4775" s="14" t="s">
        <v>10</v>
      </c>
      <c r="M4775" s="13" t="s">
        <v>606</v>
      </c>
      <c r="N4775" s="13" t="s">
        <v>606</v>
      </c>
      <c r="O4775" s="13" t="s">
        <v>606</v>
      </c>
      <c r="P4775" s="13" t="s">
        <v>606</v>
      </c>
      <c r="Q4775" s="13" t="s">
        <v>606</v>
      </c>
      <c r="R4775" s="13" t="s">
        <v>606</v>
      </c>
      <c r="S4775" s="13"/>
      <c r="T4775" s="10">
        <v>28</v>
      </c>
      <c r="U4775" s="9" t="s">
        <v>4432</v>
      </c>
      <c r="V4775" s="9" t="s">
        <v>4430</v>
      </c>
      <c r="W4775" s="13" t="s">
        <v>82</v>
      </c>
    </row>
    <row r="4776" spans="1:23" s="23" customFormat="1" x14ac:dyDescent="0.3">
      <c r="A4776" s="7" t="s">
        <v>4428</v>
      </c>
      <c r="B4776" s="14">
        <v>36421</v>
      </c>
      <c r="C4776" s="14">
        <v>91999</v>
      </c>
      <c r="D4776" s="14">
        <v>31977</v>
      </c>
      <c r="E4776" s="6">
        <f>COUNTIF($D$3:$D$6372,D4776)</f>
        <v>1</v>
      </c>
      <c r="F4776" s="45" t="s">
        <v>593</v>
      </c>
      <c r="G4776" s="21" t="s">
        <v>3719</v>
      </c>
      <c r="H4776" s="54" t="s">
        <v>3719</v>
      </c>
      <c r="I4776" s="54" t="s">
        <v>3720</v>
      </c>
      <c r="J4776" s="14" t="s">
        <v>3721</v>
      </c>
      <c r="K4776" s="21" t="s">
        <v>3722</v>
      </c>
      <c r="L4776" s="14" t="s">
        <v>10</v>
      </c>
      <c r="M4776" s="13" t="s">
        <v>606</v>
      </c>
      <c r="N4776" s="13" t="s">
        <v>606</v>
      </c>
      <c r="O4776" s="13" t="s">
        <v>606</v>
      </c>
      <c r="P4776" s="13" t="s">
        <v>606</v>
      </c>
      <c r="Q4776" s="13" t="s">
        <v>606</v>
      </c>
      <c r="R4776" s="13" t="s">
        <v>606</v>
      </c>
      <c r="S4776" s="13"/>
      <c r="T4776" s="10">
        <v>28</v>
      </c>
      <c r="U4776" s="9" t="s">
        <v>4432</v>
      </c>
      <c r="V4776" s="9" t="s">
        <v>4430</v>
      </c>
      <c r="W4776" s="13" t="s">
        <v>82</v>
      </c>
    </row>
    <row r="4777" spans="1:23" s="23" customFormat="1" x14ac:dyDescent="0.3">
      <c r="A4777" s="7" t="s">
        <v>4428</v>
      </c>
      <c r="B4777" s="14">
        <v>36420</v>
      </c>
      <c r="C4777" s="14">
        <v>1005691</v>
      </c>
      <c r="D4777" s="14">
        <v>31979</v>
      </c>
      <c r="E4777" s="6">
        <f>COUNTIF($D$3:$D$6372,D4777)</f>
        <v>1</v>
      </c>
      <c r="F4777" s="45" t="s">
        <v>593</v>
      </c>
      <c r="G4777" s="21" t="s">
        <v>3800</v>
      </c>
      <c r="H4777" s="54" t="s">
        <v>3800</v>
      </c>
      <c r="I4777" s="54" t="s">
        <v>3801</v>
      </c>
      <c r="J4777" s="14" t="s">
        <v>3721</v>
      </c>
      <c r="K4777" s="21" t="s">
        <v>3799</v>
      </c>
      <c r="L4777" s="14" t="s">
        <v>10</v>
      </c>
      <c r="M4777" s="13" t="s">
        <v>606</v>
      </c>
      <c r="N4777" s="13" t="s">
        <v>606</v>
      </c>
      <c r="O4777" s="13" t="s">
        <v>606</v>
      </c>
      <c r="P4777" s="13" t="s">
        <v>606</v>
      </c>
      <c r="Q4777" s="13" t="s">
        <v>606</v>
      </c>
      <c r="R4777" s="13" t="s">
        <v>606</v>
      </c>
      <c r="S4777" s="13"/>
      <c r="T4777" s="10">
        <v>28</v>
      </c>
      <c r="U4777" s="9" t="s">
        <v>4432</v>
      </c>
      <c r="V4777" s="9" t="s">
        <v>4429</v>
      </c>
      <c r="W4777" s="13" t="s">
        <v>26</v>
      </c>
    </row>
    <row r="4778" spans="1:23" s="23" customFormat="1" x14ac:dyDescent="0.3">
      <c r="A4778" s="7" t="s">
        <v>4428</v>
      </c>
      <c r="B4778" s="14">
        <v>36420</v>
      </c>
      <c r="C4778" s="14">
        <v>1005691</v>
      </c>
      <c r="D4778" s="14">
        <v>31981</v>
      </c>
      <c r="E4778" s="6">
        <f>COUNTIF($D$3:$D$6372,D4778)</f>
        <v>1</v>
      </c>
      <c r="F4778" s="45" t="s">
        <v>593</v>
      </c>
      <c r="G4778" s="21" t="s">
        <v>3800</v>
      </c>
      <c r="H4778" s="54" t="s">
        <v>3800</v>
      </c>
      <c r="I4778" s="54" t="s">
        <v>3801</v>
      </c>
      <c r="J4778" s="14" t="s">
        <v>3721</v>
      </c>
      <c r="K4778" s="21" t="s">
        <v>3799</v>
      </c>
      <c r="L4778" s="14" t="s">
        <v>10</v>
      </c>
      <c r="M4778" s="13" t="s">
        <v>606</v>
      </c>
      <c r="N4778" s="13" t="s">
        <v>606</v>
      </c>
      <c r="O4778" s="13" t="s">
        <v>606</v>
      </c>
      <c r="P4778" s="13" t="s">
        <v>606</v>
      </c>
      <c r="Q4778" s="13" t="s">
        <v>606</v>
      </c>
      <c r="R4778" s="13" t="s">
        <v>606</v>
      </c>
      <c r="S4778" s="13"/>
      <c r="T4778" s="10">
        <v>28</v>
      </c>
      <c r="U4778" s="9" t="s">
        <v>4432</v>
      </c>
      <c r="V4778" s="9" t="s">
        <v>4429</v>
      </c>
      <c r="W4778" s="13" t="s">
        <v>26</v>
      </c>
    </row>
    <row r="4779" spans="1:23" s="23" customFormat="1" x14ac:dyDescent="0.3">
      <c r="A4779" s="7" t="s">
        <v>4428</v>
      </c>
      <c r="B4779" s="14">
        <v>36420</v>
      </c>
      <c r="C4779" s="14">
        <v>1005691</v>
      </c>
      <c r="D4779" s="14">
        <v>31982</v>
      </c>
      <c r="E4779" s="6">
        <f>COUNTIF($D$3:$D$6372,D4779)</f>
        <v>1</v>
      </c>
      <c r="F4779" s="45" t="s">
        <v>593</v>
      </c>
      <c r="G4779" s="21" t="s">
        <v>3800</v>
      </c>
      <c r="H4779" s="54" t="s">
        <v>3800</v>
      </c>
      <c r="I4779" s="54" t="s">
        <v>3801</v>
      </c>
      <c r="J4779" s="14" t="s">
        <v>3721</v>
      </c>
      <c r="K4779" s="21" t="s">
        <v>3799</v>
      </c>
      <c r="L4779" s="14" t="s">
        <v>10</v>
      </c>
      <c r="M4779" s="13" t="s">
        <v>606</v>
      </c>
      <c r="N4779" s="13" t="s">
        <v>606</v>
      </c>
      <c r="O4779" s="13" t="s">
        <v>606</v>
      </c>
      <c r="P4779" s="13" t="s">
        <v>606</v>
      </c>
      <c r="Q4779" s="13" t="s">
        <v>606</v>
      </c>
      <c r="R4779" s="13" t="s">
        <v>606</v>
      </c>
      <c r="S4779" s="13"/>
      <c r="T4779" s="10">
        <v>28</v>
      </c>
      <c r="U4779" s="9" t="s">
        <v>4432</v>
      </c>
      <c r="V4779" s="9" t="s">
        <v>4429</v>
      </c>
      <c r="W4779" s="13" t="s">
        <v>26</v>
      </c>
    </row>
    <row r="4780" spans="1:23" s="23" customFormat="1" x14ac:dyDescent="0.3">
      <c r="A4780" s="7" t="s">
        <v>4428</v>
      </c>
      <c r="B4780" s="14">
        <v>35854</v>
      </c>
      <c r="C4780" s="14">
        <v>187027</v>
      </c>
      <c r="D4780" s="14">
        <v>31988</v>
      </c>
      <c r="E4780" s="6">
        <f>COUNTIF($D$3:$D$6372,D4780)</f>
        <v>1</v>
      </c>
      <c r="F4780" s="45" t="s">
        <v>11</v>
      </c>
      <c r="G4780" s="21" t="s">
        <v>4285</v>
      </c>
      <c r="H4780" s="54" t="s">
        <v>4285</v>
      </c>
      <c r="I4780" s="54" t="s">
        <v>4286</v>
      </c>
      <c r="J4780" s="14" t="s">
        <v>4088</v>
      </c>
      <c r="K4780" s="21" t="s">
        <v>4254</v>
      </c>
      <c r="L4780" s="14" t="s">
        <v>10</v>
      </c>
      <c r="M4780" s="13" t="s">
        <v>606</v>
      </c>
      <c r="N4780" s="13" t="s">
        <v>606</v>
      </c>
      <c r="O4780" s="13" t="s">
        <v>606</v>
      </c>
      <c r="P4780" s="13" t="s">
        <v>606</v>
      </c>
      <c r="Q4780" s="13" t="s">
        <v>606</v>
      </c>
      <c r="R4780" s="13"/>
      <c r="S4780" s="13"/>
      <c r="T4780" s="10">
        <v>25</v>
      </c>
      <c r="U4780" s="9" t="s">
        <v>4432</v>
      </c>
      <c r="V4780" s="9" t="s">
        <v>4429</v>
      </c>
      <c r="W4780" s="13" t="s">
        <v>26</v>
      </c>
    </row>
    <row r="4781" spans="1:23" s="23" customFormat="1" x14ac:dyDescent="0.3">
      <c r="A4781" s="7" t="s">
        <v>4428</v>
      </c>
      <c r="B4781" s="14">
        <v>35939</v>
      </c>
      <c r="C4781" s="14">
        <v>38027</v>
      </c>
      <c r="D4781" s="14">
        <v>31989</v>
      </c>
      <c r="E4781" s="6">
        <f>COUNTIF($D$3:$D$6372,D4781)</f>
        <v>1</v>
      </c>
      <c r="F4781" s="45" t="s">
        <v>11</v>
      </c>
      <c r="G4781" s="21" t="s">
        <v>4128</v>
      </c>
      <c r="H4781" s="54" t="s">
        <v>4128</v>
      </c>
      <c r="I4781" s="54" t="s">
        <v>4129</v>
      </c>
      <c r="J4781" s="14" t="s">
        <v>4088</v>
      </c>
      <c r="K4781" s="21" t="s">
        <v>4130</v>
      </c>
      <c r="L4781" s="14" t="s">
        <v>10</v>
      </c>
      <c r="M4781" s="13" t="s">
        <v>606</v>
      </c>
      <c r="N4781" s="13" t="s">
        <v>606</v>
      </c>
      <c r="O4781" s="13" t="s">
        <v>606</v>
      </c>
      <c r="P4781" s="13" t="s">
        <v>606</v>
      </c>
      <c r="Q4781" s="13" t="s">
        <v>606</v>
      </c>
      <c r="R4781" s="13" t="s">
        <v>606</v>
      </c>
      <c r="S4781" s="13"/>
      <c r="T4781" s="10">
        <v>30</v>
      </c>
      <c r="U4781" s="9" t="s">
        <v>4432</v>
      </c>
      <c r="V4781" s="9" t="s">
        <v>4430</v>
      </c>
      <c r="W4781" s="13" t="s">
        <v>82</v>
      </c>
    </row>
    <row r="4782" spans="1:23" s="23" customFormat="1" x14ac:dyDescent="0.3">
      <c r="A4782" s="7" t="s">
        <v>4428</v>
      </c>
      <c r="B4782" s="14">
        <v>36120</v>
      </c>
      <c r="C4782" s="14">
        <v>15133</v>
      </c>
      <c r="D4782" s="14">
        <v>31997</v>
      </c>
      <c r="E4782" s="6">
        <f>COUNTIF($D$3:$D$6372,D4782)</f>
        <v>1</v>
      </c>
      <c r="F4782" s="45" t="s">
        <v>11</v>
      </c>
      <c r="G4782" s="21" t="s">
        <v>3455</v>
      </c>
      <c r="H4782" s="54" t="s">
        <v>3455</v>
      </c>
      <c r="I4782" s="54" t="s">
        <v>3456</v>
      </c>
      <c r="J4782" s="14" t="s">
        <v>3448</v>
      </c>
      <c r="K4782" s="21" t="s">
        <v>3498</v>
      </c>
      <c r="L4782" s="14" t="s">
        <v>10</v>
      </c>
      <c r="M4782" s="13" t="s">
        <v>606</v>
      </c>
      <c r="N4782" s="13" t="s">
        <v>606</v>
      </c>
      <c r="O4782" s="13" t="s">
        <v>606</v>
      </c>
      <c r="P4782" s="13" t="s">
        <v>606</v>
      </c>
      <c r="Q4782" s="13" t="s">
        <v>606</v>
      </c>
      <c r="R4782" s="13" t="s">
        <v>606</v>
      </c>
      <c r="S4782" s="13"/>
      <c r="T4782" s="10">
        <v>30</v>
      </c>
      <c r="U4782" s="13" t="s">
        <v>601</v>
      </c>
      <c r="V4782" s="9" t="s">
        <v>4430</v>
      </c>
      <c r="W4782" s="13" t="s">
        <v>82</v>
      </c>
    </row>
    <row r="4783" spans="1:23" s="23" customFormat="1" x14ac:dyDescent="0.3">
      <c r="A4783" s="7" t="s">
        <v>4428</v>
      </c>
      <c r="B4783" s="14">
        <v>37112</v>
      </c>
      <c r="C4783" s="14">
        <v>1007932</v>
      </c>
      <c r="D4783" s="14">
        <v>32006</v>
      </c>
      <c r="E4783" s="6">
        <f>COUNTIF($D$3:$D$6372,D4783)</f>
        <v>1</v>
      </c>
      <c r="F4783" s="45" t="s">
        <v>11</v>
      </c>
      <c r="G4783" s="21" t="s">
        <v>2311</v>
      </c>
      <c r="H4783" s="54" t="s">
        <v>2311</v>
      </c>
      <c r="I4783" s="54" t="s">
        <v>2312</v>
      </c>
      <c r="J4783" s="14" t="s">
        <v>2034</v>
      </c>
      <c r="K4783" s="21" t="s">
        <v>2291</v>
      </c>
      <c r="L4783" s="14" t="s">
        <v>10</v>
      </c>
      <c r="M4783" s="13" t="s">
        <v>606</v>
      </c>
      <c r="N4783" s="13" t="s">
        <v>606</v>
      </c>
      <c r="O4783" s="13" t="s">
        <v>606</v>
      </c>
      <c r="P4783" s="13" t="s">
        <v>606</v>
      </c>
      <c r="Q4783" s="13" t="s">
        <v>606</v>
      </c>
      <c r="R4783" s="13"/>
      <c r="S4783" s="13"/>
      <c r="T4783" s="10">
        <v>5</v>
      </c>
      <c r="U4783" s="9" t="s">
        <v>4432</v>
      </c>
      <c r="V4783" s="9" t="s">
        <v>4429</v>
      </c>
      <c r="W4783" s="13" t="s">
        <v>26</v>
      </c>
    </row>
    <row r="4784" spans="1:23" s="23" customFormat="1" x14ac:dyDescent="0.3">
      <c r="A4784" s="7" t="s">
        <v>4428</v>
      </c>
      <c r="B4784" s="14">
        <v>35854</v>
      </c>
      <c r="C4784" s="14">
        <v>187027</v>
      </c>
      <c r="D4784" s="14">
        <v>32010</v>
      </c>
      <c r="E4784" s="6">
        <f>COUNTIF($D$3:$D$6372,D4784)</f>
        <v>1</v>
      </c>
      <c r="F4784" s="45" t="s">
        <v>11</v>
      </c>
      <c r="G4784" s="21" t="s">
        <v>4285</v>
      </c>
      <c r="H4784" s="54" t="s">
        <v>4285</v>
      </c>
      <c r="I4784" s="54" t="s">
        <v>4286</v>
      </c>
      <c r="J4784" s="14" t="s">
        <v>4088</v>
      </c>
      <c r="K4784" s="21" t="s">
        <v>4254</v>
      </c>
      <c r="L4784" s="14" t="s">
        <v>10</v>
      </c>
      <c r="M4784" s="13" t="s">
        <v>606</v>
      </c>
      <c r="N4784" s="13" t="s">
        <v>606</v>
      </c>
      <c r="O4784" s="13" t="s">
        <v>606</v>
      </c>
      <c r="P4784" s="13" t="s">
        <v>606</v>
      </c>
      <c r="Q4784" s="13" t="s">
        <v>606</v>
      </c>
      <c r="R4784" s="13"/>
      <c r="S4784" s="13"/>
      <c r="T4784" s="10">
        <v>25</v>
      </c>
      <c r="U4784" s="9" t="s">
        <v>4432</v>
      </c>
      <c r="V4784" s="9" t="s">
        <v>4429</v>
      </c>
      <c r="W4784" s="13" t="s">
        <v>26</v>
      </c>
    </row>
    <row r="4785" spans="1:23" s="23" customFormat="1" x14ac:dyDescent="0.3">
      <c r="A4785" s="7" t="s">
        <v>4428</v>
      </c>
      <c r="B4785" s="14">
        <v>37286</v>
      </c>
      <c r="C4785" s="14">
        <v>87348</v>
      </c>
      <c r="D4785" s="14">
        <v>32012</v>
      </c>
      <c r="E4785" s="6">
        <f>COUNTIF($D$3:$D$6372,D4785)</f>
        <v>1</v>
      </c>
      <c r="F4785" s="45" t="s">
        <v>11</v>
      </c>
      <c r="G4785" s="21" t="s">
        <v>2314</v>
      </c>
      <c r="H4785" s="54" t="s">
        <v>2314</v>
      </c>
      <c r="I4785" s="54" t="s">
        <v>2312</v>
      </c>
      <c r="J4785" s="14" t="s">
        <v>2034</v>
      </c>
      <c r="K4785" s="21" t="s">
        <v>2291</v>
      </c>
      <c r="L4785" s="14" t="s">
        <v>10</v>
      </c>
      <c r="M4785" s="13" t="s">
        <v>606</v>
      </c>
      <c r="N4785" s="13" t="s">
        <v>606</v>
      </c>
      <c r="O4785" s="13" t="s">
        <v>606</v>
      </c>
      <c r="P4785" s="13" t="s">
        <v>606</v>
      </c>
      <c r="Q4785" s="13" t="s">
        <v>606</v>
      </c>
      <c r="R4785" s="13"/>
      <c r="S4785" s="13"/>
      <c r="T4785" s="10">
        <v>5</v>
      </c>
      <c r="U4785" s="9" t="s">
        <v>4432</v>
      </c>
      <c r="V4785" s="9" t="s">
        <v>4429</v>
      </c>
      <c r="W4785" s="13" t="s">
        <v>26</v>
      </c>
    </row>
    <row r="4786" spans="1:23" s="23" customFormat="1" x14ac:dyDescent="0.3">
      <c r="A4786" s="7" t="s">
        <v>4428</v>
      </c>
      <c r="B4786" s="14">
        <v>35854</v>
      </c>
      <c r="C4786" s="14">
        <v>187027</v>
      </c>
      <c r="D4786" s="14">
        <v>32015</v>
      </c>
      <c r="E4786" s="6">
        <f>COUNTIF($D$3:$D$6372,D4786)</f>
        <v>1</v>
      </c>
      <c r="F4786" s="45" t="s">
        <v>11</v>
      </c>
      <c r="G4786" s="21" t="s">
        <v>4285</v>
      </c>
      <c r="H4786" s="54" t="s">
        <v>4285</v>
      </c>
      <c r="I4786" s="54" t="s">
        <v>4286</v>
      </c>
      <c r="J4786" s="14" t="s">
        <v>4088</v>
      </c>
      <c r="K4786" s="21" t="s">
        <v>4254</v>
      </c>
      <c r="L4786" s="14" t="s">
        <v>10</v>
      </c>
      <c r="M4786" s="13" t="s">
        <v>606</v>
      </c>
      <c r="N4786" s="13" t="s">
        <v>606</v>
      </c>
      <c r="O4786" s="13" t="s">
        <v>606</v>
      </c>
      <c r="P4786" s="13" t="s">
        <v>606</v>
      </c>
      <c r="Q4786" s="13" t="s">
        <v>606</v>
      </c>
      <c r="R4786" s="13"/>
      <c r="S4786" s="13"/>
      <c r="T4786" s="10">
        <v>25</v>
      </c>
      <c r="U4786" s="9" t="s">
        <v>4432</v>
      </c>
      <c r="V4786" s="9" t="s">
        <v>4429</v>
      </c>
      <c r="W4786" s="13" t="s">
        <v>26</v>
      </c>
    </row>
    <row r="4787" spans="1:23" s="23" customFormat="1" x14ac:dyDescent="0.3">
      <c r="A4787" s="7" t="s">
        <v>4428</v>
      </c>
      <c r="B4787" s="14">
        <v>24168</v>
      </c>
      <c r="C4787" s="14">
        <v>123917</v>
      </c>
      <c r="D4787" s="14">
        <v>32017</v>
      </c>
      <c r="E4787" s="6">
        <f>COUNTIF($D$3:$D$6372,D4787)</f>
        <v>1</v>
      </c>
      <c r="F4787" s="45" t="s">
        <v>11</v>
      </c>
      <c r="G4787" s="21" t="s">
        <v>1782</v>
      </c>
      <c r="H4787" s="54" t="s">
        <v>1782</v>
      </c>
      <c r="I4787" s="54" t="s">
        <v>1783</v>
      </c>
      <c r="J4787" s="14" t="s">
        <v>1726</v>
      </c>
      <c r="K4787" s="21" t="s">
        <v>1767</v>
      </c>
      <c r="L4787" s="14" t="s">
        <v>10</v>
      </c>
      <c r="M4787" s="13" t="s">
        <v>606</v>
      </c>
      <c r="N4787" s="13" t="s">
        <v>606</v>
      </c>
      <c r="O4787" s="13" t="s">
        <v>606</v>
      </c>
      <c r="P4787" s="13" t="s">
        <v>606</v>
      </c>
      <c r="Q4787" s="13" t="s">
        <v>606</v>
      </c>
      <c r="R4787" s="13"/>
      <c r="S4787" s="13"/>
      <c r="T4787" s="10">
        <v>15</v>
      </c>
      <c r="U4787" s="9" t="s">
        <v>4432</v>
      </c>
      <c r="V4787" s="9" t="s">
        <v>4429</v>
      </c>
      <c r="W4787" s="13" t="s">
        <v>26</v>
      </c>
    </row>
    <row r="4788" spans="1:23" s="23" customFormat="1" x14ac:dyDescent="0.3">
      <c r="A4788" s="7" t="s">
        <v>4428</v>
      </c>
      <c r="B4788" s="14">
        <v>37138</v>
      </c>
      <c r="C4788" s="14">
        <v>39071</v>
      </c>
      <c r="D4788" s="14">
        <v>32025</v>
      </c>
      <c r="E4788" s="6">
        <f>COUNTIF($D$3:$D$6372,D4788)</f>
        <v>3</v>
      </c>
      <c r="F4788" s="45" t="s">
        <v>1749</v>
      </c>
      <c r="G4788" s="21" t="s">
        <v>1746</v>
      </c>
      <c r="H4788" s="54" t="s">
        <v>1746</v>
      </c>
      <c r="I4788" s="54" t="s">
        <v>1747</v>
      </c>
      <c r="J4788" s="14" t="s">
        <v>1726</v>
      </c>
      <c r="K4788" s="21" t="s">
        <v>1748</v>
      </c>
      <c r="L4788" s="14" t="s">
        <v>10</v>
      </c>
      <c r="M4788" s="13" t="s">
        <v>606</v>
      </c>
      <c r="N4788" s="13" t="s">
        <v>606</v>
      </c>
      <c r="O4788" s="13" t="s">
        <v>606</v>
      </c>
      <c r="P4788" s="13" t="s">
        <v>606</v>
      </c>
      <c r="Q4788" s="13" t="s">
        <v>606</v>
      </c>
      <c r="R4788" s="13" t="s">
        <v>606</v>
      </c>
      <c r="S4788" s="13"/>
      <c r="T4788" s="10">
        <v>30</v>
      </c>
      <c r="U4788" s="13" t="s">
        <v>601</v>
      </c>
      <c r="V4788" s="9" t="s">
        <v>4430</v>
      </c>
      <c r="W4788" s="13" t="s">
        <v>82</v>
      </c>
    </row>
    <row r="4789" spans="1:23" s="23" customFormat="1" x14ac:dyDescent="0.3">
      <c r="A4789" s="7" t="s">
        <v>4428</v>
      </c>
      <c r="B4789" s="14">
        <v>22087</v>
      </c>
      <c r="C4789" s="14">
        <v>91699</v>
      </c>
      <c r="D4789" s="14">
        <v>32026</v>
      </c>
      <c r="E4789" s="6">
        <f>COUNTIF($D$3:$D$6372,D4789)</f>
        <v>1</v>
      </c>
      <c r="F4789" s="45" t="s">
        <v>1749</v>
      </c>
      <c r="G4789" s="21" t="s">
        <v>1793</v>
      </c>
      <c r="H4789" s="54" t="s">
        <v>1793</v>
      </c>
      <c r="I4789" s="54" t="s">
        <v>1794</v>
      </c>
      <c r="J4789" s="14" t="s">
        <v>1726</v>
      </c>
      <c r="K4789" s="21" t="s">
        <v>1791</v>
      </c>
      <c r="L4789" s="14" t="s">
        <v>10</v>
      </c>
      <c r="M4789" s="13" t="s">
        <v>606</v>
      </c>
      <c r="N4789" s="13" t="s">
        <v>606</v>
      </c>
      <c r="O4789" s="13" t="s">
        <v>606</v>
      </c>
      <c r="P4789" s="13" t="s">
        <v>606</v>
      </c>
      <c r="Q4789" s="13" t="s">
        <v>606</v>
      </c>
      <c r="R4789" s="13"/>
      <c r="S4789" s="13"/>
      <c r="T4789" s="10">
        <v>10</v>
      </c>
      <c r="U4789" s="9" t="s">
        <v>4432</v>
      </c>
      <c r="V4789" s="9" t="s">
        <v>4430</v>
      </c>
      <c r="W4789" s="13" t="s">
        <v>82</v>
      </c>
    </row>
    <row r="4790" spans="1:23" s="23" customFormat="1" x14ac:dyDescent="0.3">
      <c r="A4790" s="7" t="s">
        <v>4428</v>
      </c>
      <c r="B4790" s="14">
        <v>37138</v>
      </c>
      <c r="C4790" s="14">
        <v>39071</v>
      </c>
      <c r="D4790" s="14">
        <v>32027</v>
      </c>
      <c r="E4790" s="6">
        <f>COUNTIF($D$3:$D$6372,D4790)</f>
        <v>1</v>
      </c>
      <c r="F4790" s="45" t="s">
        <v>1749</v>
      </c>
      <c r="G4790" s="21" t="s">
        <v>1746</v>
      </c>
      <c r="H4790" s="54" t="s">
        <v>1746</v>
      </c>
      <c r="I4790" s="54" t="s">
        <v>1747</v>
      </c>
      <c r="J4790" s="14" t="s">
        <v>1726</v>
      </c>
      <c r="K4790" s="21" t="s">
        <v>1748</v>
      </c>
      <c r="L4790" s="14" t="s">
        <v>10</v>
      </c>
      <c r="M4790" s="13" t="s">
        <v>606</v>
      </c>
      <c r="N4790" s="13" t="s">
        <v>606</v>
      </c>
      <c r="O4790" s="13" t="s">
        <v>606</v>
      </c>
      <c r="P4790" s="13" t="s">
        <v>606</v>
      </c>
      <c r="Q4790" s="13" t="s">
        <v>606</v>
      </c>
      <c r="R4790" s="13" t="s">
        <v>606</v>
      </c>
      <c r="S4790" s="13"/>
      <c r="T4790" s="10">
        <v>30</v>
      </c>
      <c r="U4790" s="13" t="s">
        <v>601</v>
      </c>
      <c r="V4790" s="9" t="s">
        <v>4430</v>
      </c>
      <c r="W4790" s="13" t="s">
        <v>82</v>
      </c>
    </row>
    <row r="4791" spans="1:23" s="23" customFormat="1" x14ac:dyDescent="0.3">
      <c r="A4791" s="7" t="s">
        <v>4428</v>
      </c>
      <c r="B4791" s="14">
        <v>37138</v>
      </c>
      <c r="C4791" s="14">
        <v>39071</v>
      </c>
      <c r="D4791" s="14">
        <v>32029</v>
      </c>
      <c r="E4791" s="6">
        <f>COUNTIF($D$3:$D$6372,D4791)</f>
        <v>1</v>
      </c>
      <c r="F4791" s="45" t="s">
        <v>1749</v>
      </c>
      <c r="G4791" s="21" t="s">
        <v>1746</v>
      </c>
      <c r="H4791" s="54" t="s">
        <v>1746</v>
      </c>
      <c r="I4791" s="54" t="s">
        <v>1747</v>
      </c>
      <c r="J4791" s="14" t="s">
        <v>1726</v>
      </c>
      <c r="K4791" s="21" t="s">
        <v>1748</v>
      </c>
      <c r="L4791" s="14" t="s">
        <v>10</v>
      </c>
      <c r="M4791" s="13" t="s">
        <v>606</v>
      </c>
      <c r="N4791" s="13" t="s">
        <v>606</v>
      </c>
      <c r="O4791" s="13" t="s">
        <v>606</v>
      </c>
      <c r="P4791" s="13" t="s">
        <v>606</v>
      </c>
      <c r="Q4791" s="13" t="s">
        <v>606</v>
      </c>
      <c r="R4791" s="13" t="s">
        <v>606</v>
      </c>
      <c r="S4791" s="13"/>
      <c r="T4791" s="10">
        <v>30</v>
      </c>
      <c r="U4791" s="13" t="s">
        <v>601</v>
      </c>
      <c r="V4791" s="9" t="s">
        <v>4430</v>
      </c>
      <c r="W4791" s="13" t="s">
        <v>82</v>
      </c>
    </row>
    <row r="4792" spans="1:23" s="23" customFormat="1" x14ac:dyDescent="0.3">
      <c r="A4792" s="7" t="s">
        <v>4428</v>
      </c>
      <c r="B4792" s="14">
        <v>40780</v>
      </c>
      <c r="C4792" s="14">
        <v>39071</v>
      </c>
      <c r="D4792" s="14">
        <v>32031</v>
      </c>
      <c r="E4792" s="6">
        <f>COUNTIF($D$3:$D$6372,D4792)</f>
        <v>1</v>
      </c>
      <c r="F4792" s="45" t="s">
        <v>1749</v>
      </c>
      <c r="G4792" s="21" t="s">
        <v>1752</v>
      </c>
      <c r="H4792" s="54" t="s">
        <v>1752</v>
      </c>
      <c r="I4792" s="54" t="s">
        <v>1753</v>
      </c>
      <c r="J4792" s="14" t="s">
        <v>1726</v>
      </c>
      <c r="K4792" s="21" t="s">
        <v>1750</v>
      </c>
      <c r="L4792" s="14" t="s">
        <v>10</v>
      </c>
      <c r="M4792" s="13" t="s">
        <v>606</v>
      </c>
      <c r="N4792" s="13" t="s">
        <v>606</v>
      </c>
      <c r="O4792" s="13" t="s">
        <v>606</v>
      </c>
      <c r="P4792" s="13" t="s">
        <v>606</v>
      </c>
      <c r="Q4792" s="13" t="s">
        <v>606</v>
      </c>
      <c r="R4792" s="13" t="s">
        <v>606</v>
      </c>
      <c r="S4792" s="13"/>
      <c r="T4792" s="10">
        <v>30</v>
      </c>
      <c r="U4792" s="13" t="s">
        <v>601</v>
      </c>
      <c r="V4792" s="9" t="s">
        <v>4430</v>
      </c>
      <c r="W4792" s="13" t="s">
        <v>82</v>
      </c>
    </row>
    <row r="4793" spans="1:23" s="23" customFormat="1" x14ac:dyDescent="0.3">
      <c r="A4793" s="7" t="s">
        <v>4428</v>
      </c>
      <c r="B4793" s="14">
        <v>40780</v>
      </c>
      <c r="C4793" s="14">
        <v>39071</v>
      </c>
      <c r="D4793" s="14">
        <v>32033</v>
      </c>
      <c r="E4793" s="6">
        <f>COUNTIF($D$3:$D$6372,D4793)</f>
        <v>1</v>
      </c>
      <c r="F4793" s="45" t="s">
        <v>1749</v>
      </c>
      <c r="G4793" s="21" t="s">
        <v>1746</v>
      </c>
      <c r="H4793" s="54" t="s">
        <v>1746</v>
      </c>
      <c r="I4793" s="54" t="s">
        <v>1747</v>
      </c>
      <c r="J4793" s="14" t="s">
        <v>1726</v>
      </c>
      <c r="K4793" s="21" t="s">
        <v>1748</v>
      </c>
      <c r="L4793" s="14" t="s">
        <v>10</v>
      </c>
      <c r="M4793" s="13" t="s">
        <v>606</v>
      </c>
      <c r="N4793" s="13" t="s">
        <v>606</v>
      </c>
      <c r="O4793" s="13" t="s">
        <v>606</v>
      </c>
      <c r="P4793" s="13" t="s">
        <v>606</v>
      </c>
      <c r="Q4793" s="13" t="s">
        <v>606</v>
      </c>
      <c r="R4793" s="13" t="s">
        <v>606</v>
      </c>
      <c r="S4793" s="13"/>
      <c r="T4793" s="10">
        <v>30</v>
      </c>
      <c r="U4793" s="13" t="s">
        <v>601</v>
      </c>
      <c r="V4793" s="9" t="s">
        <v>4430</v>
      </c>
      <c r="W4793" s="13" t="s">
        <v>82</v>
      </c>
    </row>
    <row r="4794" spans="1:23" s="23" customFormat="1" x14ac:dyDescent="0.3">
      <c r="A4794" s="7" t="s">
        <v>4428</v>
      </c>
      <c r="B4794" s="14">
        <v>22087</v>
      </c>
      <c r="C4794" s="14">
        <v>91699</v>
      </c>
      <c r="D4794" s="14">
        <v>32034</v>
      </c>
      <c r="E4794" s="6">
        <f>COUNTIF($D$3:$D$6372,D4794)</f>
        <v>1</v>
      </c>
      <c r="F4794" s="45" t="s">
        <v>1749</v>
      </c>
      <c r="G4794" s="21" t="s">
        <v>1793</v>
      </c>
      <c r="H4794" s="54" t="s">
        <v>1793</v>
      </c>
      <c r="I4794" s="54" t="s">
        <v>1794</v>
      </c>
      <c r="J4794" s="14" t="s">
        <v>1726</v>
      </c>
      <c r="K4794" s="21" t="s">
        <v>1791</v>
      </c>
      <c r="L4794" s="14" t="s">
        <v>10</v>
      </c>
      <c r="M4794" s="13" t="s">
        <v>606</v>
      </c>
      <c r="N4794" s="13" t="s">
        <v>606</v>
      </c>
      <c r="O4794" s="13" t="s">
        <v>606</v>
      </c>
      <c r="P4794" s="13" t="s">
        <v>606</v>
      </c>
      <c r="Q4794" s="13" t="s">
        <v>606</v>
      </c>
      <c r="R4794" s="13"/>
      <c r="S4794" s="13"/>
      <c r="T4794" s="10">
        <v>10</v>
      </c>
      <c r="U4794" s="9" t="s">
        <v>4432</v>
      </c>
      <c r="V4794" s="9" t="s">
        <v>4430</v>
      </c>
      <c r="W4794" s="13" t="s">
        <v>82</v>
      </c>
    </row>
    <row r="4795" spans="1:23" s="23" customFormat="1" x14ac:dyDescent="0.3">
      <c r="A4795" s="7" t="s">
        <v>4428</v>
      </c>
      <c r="B4795" s="14">
        <v>37138</v>
      </c>
      <c r="C4795" s="14">
        <v>39071</v>
      </c>
      <c r="D4795" s="14">
        <v>32051</v>
      </c>
      <c r="E4795" s="6">
        <f>COUNTIF($D$3:$D$6372,D4795)</f>
        <v>1</v>
      </c>
      <c r="F4795" s="45" t="s">
        <v>1749</v>
      </c>
      <c r="G4795" s="21" t="s">
        <v>1746</v>
      </c>
      <c r="H4795" s="54" t="s">
        <v>1746</v>
      </c>
      <c r="I4795" s="54" t="s">
        <v>1747</v>
      </c>
      <c r="J4795" s="14" t="s">
        <v>1726</v>
      </c>
      <c r="K4795" s="21" t="s">
        <v>1748</v>
      </c>
      <c r="L4795" s="14" t="s">
        <v>10</v>
      </c>
      <c r="M4795" s="13" t="s">
        <v>606</v>
      </c>
      <c r="N4795" s="13" t="s">
        <v>606</v>
      </c>
      <c r="O4795" s="13" t="s">
        <v>606</v>
      </c>
      <c r="P4795" s="13" t="s">
        <v>606</v>
      </c>
      <c r="Q4795" s="13" t="s">
        <v>606</v>
      </c>
      <c r="R4795" s="13" t="s">
        <v>606</v>
      </c>
      <c r="S4795" s="13"/>
      <c r="T4795" s="10">
        <v>30</v>
      </c>
      <c r="U4795" s="13" t="s">
        <v>601</v>
      </c>
      <c r="V4795" s="9" t="s">
        <v>4430</v>
      </c>
      <c r="W4795" s="13" t="s">
        <v>82</v>
      </c>
    </row>
    <row r="4796" spans="1:23" s="23" customFormat="1" x14ac:dyDescent="0.3">
      <c r="A4796" s="7" t="s">
        <v>4428</v>
      </c>
      <c r="B4796" s="14">
        <v>36507</v>
      </c>
      <c r="C4796" s="14">
        <v>39071</v>
      </c>
      <c r="D4796" s="14">
        <v>32058</v>
      </c>
      <c r="E4796" s="6">
        <f>COUNTIF($D$3:$D$6372,D4796)</f>
        <v>1</v>
      </c>
      <c r="F4796" s="45" t="s">
        <v>1129</v>
      </c>
      <c r="G4796" s="21" t="s">
        <v>1752</v>
      </c>
      <c r="H4796" s="54" t="s">
        <v>1752</v>
      </c>
      <c r="I4796" s="54" t="s">
        <v>1753</v>
      </c>
      <c r="J4796" s="14" t="s">
        <v>1726</v>
      </c>
      <c r="K4796" s="21" t="s">
        <v>1750</v>
      </c>
      <c r="L4796" s="14" t="s">
        <v>10</v>
      </c>
      <c r="M4796" s="13" t="s">
        <v>606</v>
      </c>
      <c r="N4796" s="13" t="s">
        <v>606</v>
      </c>
      <c r="O4796" s="13" t="s">
        <v>606</v>
      </c>
      <c r="P4796" s="13" t="s">
        <v>606</v>
      </c>
      <c r="Q4796" s="13" t="s">
        <v>606</v>
      </c>
      <c r="R4796" s="13" t="s">
        <v>606</v>
      </c>
      <c r="S4796" s="13"/>
      <c r="T4796" s="10">
        <v>30</v>
      </c>
      <c r="U4796" s="13" t="s">
        <v>601</v>
      </c>
      <c r="V4796" s="9" t="s">
        <v>4430</v>
      </c>
      <c r="W4796" s="13" t="s">
        <v>82</v>
      </c>
    </row>
    <row r="4797" spans="1:23" s="23" customFormat="1" x14ac:dyDescent="0.3">
      <c r="A4797" s="7" t="s">
        <v>4428</v>
      </c>
      <c r="B4797" s="14">
        <v>36507</v>
      </c>
      <c r="C4797" s="14">
        <v>39071</v>
      </c>
      <c r="D4797" s="14">
        <v>32059</v>
      </c>
      <c r="E4797" s="6">
        <f>COUNTIF($D$3:$D$6372,D4797)</f>
        <v>1</v>
      </c>
      <c r="F4797" s="45" t="s">
        <v>1129</v>
      </c>
      <c r="G4797" s="21" t="s">
        <v>1742</v>
      </c>
      <c r="H4797" s="54" t="s">
        <v>1742</v>
      </c>
      <c r="I4797" s="54" t="s">
        <v>1743</v>
      </c>
      <c r="J4797" s="14" t="s">
        <v>1726</v>
      </c>
      <c r="K4797" s="21" t="s">
        <v>1739</v>
      </c>
      <c r="L4797" s="14" t="s">
        <v>10</v>
      </c>
      <c r="M4797" s="13" t="s">
        <v>606</v>
      </c>
      <c r="N4797" s="13" t="s">
        <v>606</v>
      </c>
      <c r="O4797" s="13" t="s">
        <v>606</v>
      </c>
      <c r="P4797" s="13" t="s">
        <v>606</v>
      </c>
      <c r="Q4797" s="13" t="s">
        <v>606</v>
      </c>
      <c r="R4797" s="13" t="s">
        <v>606</v>
      </c>
      <c r="S4797" s="13"/>
      <c r="T4797" s="10">
        <v>30</v>
      </c>
      <c r="U4797" s="13" t="s">
        <v>601</v>
      </c>
      <c r="V4797" s="9" t="s">
        <v>4430</v>
      </c>
      <c r="W4797" s="13" t="s">
        <v>82</v>
      </c>
    </row>
    <row r="4798" spans="1:23" s="23" customFormat="1" x14ac:dyDescent="0.3">
      <c r="A4798" s="7" t="s">
        <v>4428</v>
      </c>
      <c r="B4798" s="14">
        <v>36507</v>
      </c>
      <c r="C4798" s="14">
        <v>39071</v>
      </c>
      <c r="D4798" s="14">
        <v>32062</v>
      </c>
      <c r="E4798" s="6">
        <f>COUNTIF($D$3:$D$6372,D4798)</f>
        <v>1</v>
      </c>
      <c r="F4798" s="45" t="s">
        <v>1129</v>
      </c>
      <c r="G4798" s="21" t="s">
        <v>1746</v>
      </c>
      <c r="H4798" s="54" t="s">
        <v>1746</v>
      </c>
      <c r="I4798" s="54" t="s">
        <v>1747</v>
      </c>
      <c r="J4798" s="14" t="s">
        <v>1726</v>
      </c>
      <c r="K4798" s="21" t="s">
        <v>1748</v>
      </c>
      <c r="L4798" s="14" t="s">
        <v>10</v>
      </c>
      <c r="M4798" s="13" t="s">
        <v>606</v>
      </c>
      <c r="N4798" s="13" t="s">
        <v>606</v>
      </c>
      <c r="O4798" s="13" t="s">
        <v>606</v>
      </c>
      <c r="P4798" s="13" t="s">
        <v>606</v>
      </c>
      <c r="Q4798" s="13" t="s">
        <v>606</v>
      </c>
      <c r="R4798" s="13" t="s">
        <v>606</v>
      </c>
      <c r="S4798" s="13"/>
      <c r="T4798" s="10">
        <v>30</v>
      </c>
      <c r="U4798" s="13" t="s">
        <v>601</v>
      </c>
      <c r="V4798" s="9" t="s">
        <v>4430</v>
      </c>
      <c r="W4798" s="13" t="s">
        <v>82</v>
      </c>
    </row>
    <row r="4799" spans="1:23" s="23" customFormat="1" x14ac:dyDescent="0.3">
      <c r="A4799" s="7" t="s">
        <v>4428</v>
      </c>
      <c r="B4799" s="14">
        <v>36507</v>
      </c>
      <c r="C4799" s="14">
        <v>39071</v>
      </c>
      <c r="D4799" s="14">
        <v>32064</v>
      </c>
      <c r="E4799" s="6">
        <f>COUNTIF($D$3:$D$6372,D4799)</f>
        <v>1</v>
      </c>
      <c r="F4799" s="45" t="s">
        <v>1129</v>
      </c>
      <c r="G4799" s="21" t="s">
        <v>1746</v>
      </c>
      <c r="H4799" s="54" t="s">
        <v>1746</v>
      </c>
      <c r="I4799" s="54" t="s">
        <v>1747</v>
      </c>
      <c r="J4799" s="14" t="s">
        <v>1726</v>
      </c>
      <c r="K4799" s="21" t="s">
        <v>1748</v>
      </c>
      <c r="L4799" s="14" t="s">
        <v>10</v>
      </c>
      <c r="M4799" s="13" t="s">
        <v>606</v>
      </c>
      <c r="N4799" s="13" t="s">
        <v>606</v>
      </c>
      <c r="O4799" s="13" t="s">
        <v>606</v>
      </c>
      <c r="P4799" s="13" t="s">
        <v>606</v>
      </c>
      <c r="Q4799" s="13" t="s">
        <v>606</v>
      </c>
      <c r="R4799" s="13" t="s">
        <v>606</v>
      </c>
      <c r="S4799" s="13"/>
      <c r="T4799" s="10">
        <v>30</v>
      </c>
      <c r="U4799" s="13" t="s">
        <v>601</v>
      </c>
      <c r="V4799" s="9" t="s">
        <v>4430</v>
      </c>
      <c r="W4799" s="13" t="s">
        <v>82</v>
      </c>
    </row>
    <row r="4800" spans="1:23" s="23" customFormat="1" x14ac:dyDescent="0.3">
      <c r="A4800" s="7" t="s">
        <v>4428</v>
      </c>
      <c r="B4800" s="14">
        <v>36552</v>
      </c>
      <c r="C4800" s="14">
        <v>33050</v>
      </c>
      <c r="D4800" s="14">
        <v>32068</v>
      </c>
      <c r="E4800" s="6">
        <f>COUNTIF($D$3:$D$6372,D4800)</f>
        <v>1</v>
      </c>
      <c r="F4800" s="45" t="s">
        <v>1129</v>
      </c>
      <c r="G4800" s="21" t="s">
        <v>2811</v>
      </c>
      <c r="H4800" s="54" t="s">
        <v>2811</v>
      </c>
      <c r="I4800" s="54" t="s">
        <v>2812</v>
      </c>
      <c r="J4800" s="14" t="s">
        <v>2608</v>
      </c>
      <c r="K4800" s="21" t="s">
        <v>2813</v>
      </c>
      <c r="L4800" s="14" t="s">
        <v>10</v>
      </c>
      <c r="M4800" s="13" t="s">
        <v>606</v>
      </c>
      <c r="N4800" s="13" t="s">
        <v>606</v>
      </c>
      <c r="O4800" s="13" t="s">
        <v>606</v>
      </c>
      <c r="P4800" s="13" t="s">
        <v>606</v>
      </c>
      <c r="Q4800" s="13" t="s">
        <v>606</v>
      </c>
      <c r="R4800" s="13"/>
      <c r="S4800" s="13"/>
      <c r="T4800" s="10">
        <v>30</v>
      </c>
      <c r="U4800" s="9" t="s">
        <v>4432</v>
      </c>
      <c r="V4800" s="9" t="s">
        <v>4429</v>
      </c>
      <c r="W4800" s="13" t="s">
        <v>26</v>
      </c>
    </row>
    <row r="4801" spans="1:23" s="23" customFormat="1" x14ac:dyDescent="0.3">
      <c r="A4801" s="7" t="s">
        <v>4428</v>
      </c>
      <c r="B4801" s="14">
        <v>35864</v>
      </c>
      <c r="C4801" s="14">
        <v>29653</v>
      </c>
      <c r="D4801" s="14">
        <v>32070</v>
      </c>
      <c r="E4801" s="6">
        <f>COUNTIF($D$3:$D$6372,D4801)</f>
        <v>1</v>
      </c>
      <c r="F4801" s="45" t="s">
        <v>1129</v>
      </c>
      <c r="G4801" s="21" t="s">
        <v>2510</v>
      </c>
      <c r="H4801" s="54" t="s">
        <v>2510</v>
      </c>
      <c r="I4801" s="54" t="s">
        <v>2511</v>
      </c>
      <c r="J4801" s="14" t="s">
        <v>2341</v>
      </c>
      <c r="K4801" s="21" t="s">
        <v>2480</v>
      </c>
      <c r="L4801" s="14" t="s">
        <v>10</v>
      </c>
      <c r="M4801" s="13" t="s">
        <v>606</v>
      </c>
      <c r="N4801" s="13" t="s">
        <v>606</v>
      </c>
      <c r="O4801" s="13" t="s">
        <v>606</v>
      </c>
      <c r="P4801" s="13" t="s">
        <v>606</v>
      </c>
      <c r="Q4801" s="13" t="s">
        <v>606</v>
      </c>
      <c r="R4801" s="13"/>
      <c r="S4801" s="13"/>
      <c r="T4801" s="10">
        <v>30</v>
      </c>
      <c r="U4801" s="9" t="s">
        <v>4432</v>
      </c>
      <c r="V4801" s="9" t="s">
        <v>4429</v>
      </c>
      <c r="W4801" s="13" t="s">
        <v>26</v>
      </c>
    </row>
    <row r="4802" spans="1:23" s="23" customFormat="1" x14ac:dyDescent="0.3">
      <c r="A4802" s="7" t="s">
        <v>4428</v>
      </c>
      <c r="B4802" s="14">
        <v>36458</v>
      </c>
      <c r="C4802" s="14">
        <v>1004657</v>
      </c>
      <c r="D4802" s="14">
        <v>32071</v>
      </c>
      <c r="E4802" s="6">
        <f>COUNTIF($D$3:$D$6372,D4802)</f>
        <v>1</v>
      </c>
      <c r="F4802" s="45" t="s">
        <v>1129</v>
      </c>
      <c r="G4802" s="21" t="s">
        <v>2285</v>
      </c>
      <c r="H4802" s="54" t="s">
        <v>2285</v>
      </c>
      <c r="I4802" s="54" t="s">
        <v>2286</v>
      </c>
      <c r="J4802" s="14" t="s">
        <v>2034</v>
      </c>
      <c r="K4802" s="21" t="s">
        <v>2275</v>
      </c>
      <c r="L4802" s="14" t="s">
        <v>10</v>
      </c>
      <c r="M4802" s="13" t="s">
        <v>606</v>
      </c>
      <c r="N4802" s="13" t="s">
        <v>606</v>
      </c>
      <c r="O4802" s="13" t="s">
        <v>606</v>
      </c>
      <c r="P4802" s="13" t="s">
        <v>606</v>
      </c>
      <c r="Q4802" s="13" t="s">
        <v>606</v>
      </c>
      <c r="R4802" s="13"/>
      <c r="S4802" s="13"/>
      <c r="T4802" s="10">
        <v>5</v>
      </c>
      <c r="U4802" s="9" t="s">
        <v>4432</v>
      </c>
      <c r="V4802" s="9" t="s">
        <v>4429</v>
      </c>
      <c r="W4802" s="13" t="s">
        <v>26</v>
      </c>
    </row>
    <row r="4803" spans="1:23" s="23" customFormat="1" x14ac:dyDescent="0.3">
      <c r="A4803" s="7" t="s">
        <v>4428</v>
      </c>
      <c r="B4803" s="14">
        <v>36458</v>
      </c>
      <c r="C4803" s="14">
        <v>1004657</v>
      </c>
      <c r="D4803" s="14">
        <v>32073</v>
      </c>
      <c r="E4803" s="6">
        <f>COUNTIF($D$3:$D$6372,D4803)</f>
        <v>1</v>
      </c>
      <c r="F4803" s="45" t="s">
        <v>1129</v>
      </c>
      <c r="G4803" s="21" t="s">
        <v>2285</v>
      </c>
      <c r="H4803" s="54" t="s">
        <v>2285</v>
      </c>
      <c r="I4803" s="54" t="s">
        <v>2286</v>
      </c>
      <c r="J4803" s="14" t="s">
        <v>2034</v>
      </c>
      <c r="K4803" s="21" t="s">
        <v>2275</v>
      </c>
      <c r="L4803" s="14" t="s">
        <v>10</v>
      </c>
      <c r="M4803" s="13" t="s">
        <v>606</v>
      </c>
      <c r="N4803" s="13" t="s">
        <v>606</v>
      </c>
      <c r="O4803" s="13" t="s">
        <v>606</v>
      </c>
      <c r="P4803" s="13" t="s">
        <v>606</v>
      </c>
      <c r="Q4803" s="13" t="s">
        <v>606</v>
      </c>
      <c r="R4803" s="13"/>
      <c r="S4803" s="13"/>
      <c r="T4803" s="10">
        <v>5</v>
      </c>
      <c r="U4803" s="9" t="s">
        <v>4432</v>
      </c>
      <c r="V4803" s="9" t="s">
        <v>4429</v>
      </c>
      <c r="W4803" s="13" t="s">
        <v>26</v>
      </c>
    </row>
    <row r="4804" spans="1:23" s="23" customFormat="1" x14ac:dyDescent="0.3">
      <c r="A4804" s="7" t="s">
        <v>4428</v>
      </c>
      <c r="B4804" s="14">
        <v>36507</v>
      </c>
      <c r="C4804" s="14">
        <v>39071</v>
      </c>
      <c r="D4804" s="14">
        <v>32076</v>
      </c>
      <c r="E4804" s="6">
        <f>COUNTIF($D$3:$D$6372,D4804)</f>
        <v>1</v>
      </c>
      <c r="F4804" s="45" t="s">
        <v>1129</v>
      </c>
      <c r="G4804" s="21" t="s">
        <v>1746</v>
      </c>
      <c r="H4804" s="54" t="s">
        <v>1746</v>
      </c>
      <c r="I4804" s="54" t="s">
        <v>1747</v>
      </c>
      <c r="J4804" s="14" t="s">
        <v>1726</v>
      </c>
      <c r="K4804" s="21" t="s">
        <v>1750</v>
      </c>
      <c r="L4804" s="14" t="s">
        <v>10</v>
      </c>
      <c r="M4804" s="13" t="s">
        <v>606</v>
      </c>
      <c r="N4804" s="13" t="s">
        <v>606</v>
      </c>
      <c r="O4804" s="13" t="s">
        <v>606</v>
      </c>
      <c r="P4804" s="13" t="s">
        <v>606</v>
      </c>
      <c r="Q4804" s="13" t="s">
        <v>606</v>
      </c>
      <c r="R4804" s="13" t="s">
        <v>606</v>
      </c>
      <c r="S4804" s="13"/>
      <c r="T4804" s="10">
        <v>30</v>
      </c>
      <c r="U4804" s="13" t="s">
        <v>601</v>
      </c>
      <c r="V4804" s="9" t="s">
        <v>4430</v>
      </c>
      <c r="W4804" s="13" t="s">
        <v>82</v>
      </c>
    </row>
    <row r="4805" spans="1:23" s="23" customFormat="1" x14ac:dyDescent="0.3">
      <c r="A4805" s="7" t="s">
        <v>4428</v>
      </c>
      <c r="B4805" s="14">
        <v>36312</v>
      </c>
      <c r="C4805" s="14">
        <v>1000535</v>
      </c>
      <c r="D4805" s="14">
        <v>32078</v>
      </c>
      <c r="E4805" s="6">
        <f>COUNTIF($D$3:$D$6372,D4805)</f>
        <v>1</v>
      </c>
      <c r="F4805" s="45" t="s">
        <v>1129</v>
      </c>
      <c r="G4805" s="21" t="s">
        <v>2268</v>
      </c>
      <c r="H4805" s="54" t="s">
        <v>2268</v>
      </c>
      <c r="I4805" s="54" t="s">
        <v>2269</v>
      </c>
      <c r="J4805" s="14" t="s">
        <v>2034</v>
      </c>
      <c r="K4805" s="21" t="s">
        <v>2247</v>
      </c>
      <c r="L4805" s="14" t="s">
        <v>10</v>
      </c>
      <c r="M4805" s="13" t="s">
        <v>606</v>
      </c>
      <c r="N4805" s="13" t="s">
        <v>606</v>
      </c>
      <c r="O4805" s="13" t="s">
        <v>606</v>
      </c>
      <c r="P4805" s="13" t="s">
        <v>606</v>
      </c>
      <c r="Q4805" s="13" t="s">
        <v>606</v>
      </c>
      <c r="R4805" s="13"/>
      <c r="S4805" s="13"/>
      <c r="T4805" s="10">
        <v>30</v>
      </c>
      <c r="U4805" s="9" t="s">
        <v>4432</v>
      </c>
      <c r="V4805" s="9" t="s">
        <v>4430</v>
      </c>
      <c r="W4805" s="13" t="s">
        <v>82</v>
      </c>
    </row>
    <row r="4806" spans="1:23" s="23" customFormat="1" x14ac:dyDescent="0.3">
      <c r="A4806" s="7" t="s">
        <v>4428</v>
      </c>
      <c r="B4806" s="14">
        <v>36507</v>
      </c>
      <c r="C4806" s="14">
        <v>39071</v>
      </c>
      <c r="D4806" s="14">
        <v>32079</v>
      </c>
      <c r="E4806" s="6">
        <f>COUNTIF($D$3:$D$6372,D4806)</f>
        <v>1</v>
      </c>
      <c r="F4806" s="45" t="s">
        <v>1129</v>
      </c>
      <c r="G4806" s="21" t="s">
        <v>1746</v>
      </c>
      <c r="H4806" s="54" t="s">
        <v>1746</v>
      </c>
      <c r="I4806" s="54" t="s">
        <v>1747</v>
      </c>
      <c r="J4806" s="14" t="s">
        <v>1726</v>
      </c>
      <c r="K4806" s="21" t="s">
        <v>1748</v>
      </c>
      <c r="L4806" s="14" t="s">
        <v>10</v>
      </c>
      <c r="M4806" s="13" t="s">
        <v>606</v>
      </c>
      <c r="N4806" s="13" t="s">
        <v>606</v>
      </c>
      <c r="O4806" s="13" t="s">
        <v>606</v>
      </c>
      <c r="P4806" s="13" t="s">
        <v>606</v>
      </c>
      <c r="Q4806" s="13" t="s">
        <v>606</v>
      </c>
      <c r="R4806" s="13" t="s">
        <v>606</v>
      </c>
      <c r="S4806" s="13"/>
      <c r="T4806" s="10">
        <v>30</v>
      </c>
      <c r="U4806" s="13" t="s">
        <v>601</v>
      </c>
      <c r="V4806" s="9" t="s">
        <v>4430</v>
      </c>
      <c r="W4806" s="13" t="s">
        <v>82</v>
      </c>
    </row>
    <row r="4807" spans="1:23" s="23" customFormat="1" x14ac:dyDescent="0.3">
      <c r="A4807" s="7" t="s">
        <v>4428</v>
      </c>
      <c r="B4807" s="14">
        <v>36507</v>
      </c>
      <c r="C4807" s="14">
        <v>39071</v>
      </c>
      <c r="D4807" s="14">
        <v>32080</v>
      </c>
      <c r="E4807" s="6">
        <f>COUNTIF($D$3:$D$6372,D4807)</f>
        <v>1</v>
      </c>
      <c r="F4807" s="45" t="s">
        <v>1129</v>
      </c>
      <c r="G4807" s="21" t="s">
        <v>1746</v>
      </c>
      <c r="H4807" s="54" t="s">
        <v>1746</v>
      </c>
      <c r="I4807" s="54" t="s">
        <v>1747</v>
      </c>
      <c r="J4807" s="14" t="s">
        <v>1726</v>
      </c>
      <c r="K4807" s="21" t="s">
        <v>1748</v>
      </c>
      <c r="L4807" s="14" t="s">
        <v>10</v>
      </c>
      <c r="M4807" s="13" t="s">
        <v>606</v>
      </c>
      <c r="N4807" s="13" t="s">
        <v>606</v>
      </c>
      <c r="O4807" s="13" t="s">
        <v>606</v>
      </c>
      <c r="P4807" s="13" t="s">
        <v>606</v>
      </c>
      <c r="Q4807" s="13" t="s">
        <v>606</v>
      </c>
      <c r="R4807" s="13" t="s">
        <v>606</v>
      </c>
      <c r="S4807" s="13"/>
      <c r="T4807" s="10">
        <v>30</v>
      </c>
      <c r="U4807" s="13" t="s">
        <v>601</v>
      </c>
      <c r="V4807" s="9" t="s">
        <v>4430</v>
      </c>
      <c r="W4807" s="13" t="s">
        <v>82</v>
      </c>
    </row>
    <row r="4808" spans="1:23" s="23" customFormat="1" x14ac:dyDescent="0.3">
      <c r="A4808" s="7" t="s">
        <v>4428</v>
      </c>
      <c r="B4808" s="14">
        <v>40842</v>
      </c>
      <c r="C4808" s="14">
        <v>592484</v>
      </c>
      <c r="D4808" s="14">
        <v>32083</v>
      </c>
      <c r="E4808" s="6">
        <f>COUNTIF($D$3:$D$6372,D4808)</f>
        <v>1</v>
      </c>
      <c r="F4808" s="45" t="s">
        <v>1129</v>
      </c>
      <c r="G4808" s="21" t="s">
        <v>3578</v>
      </c>
      <c r="H4808" s="54" t="s">
        <v>3578</v>
      </c>
      <c r="I4808" s="54" t="s">
        <v>3579</v>
      </c>
      <c r="J4808" s="14" t="s">
        <v>3448</v>
      </c>
      <c r="K4808" s="21" t="s">
        <v>3571</v>
      </c>
      <c r="L4808" s="14" t="s">
        <v>10</v>
      </c>
      <c r="M4808" s="13" t="s">
        <v>606</v>
      </c>
      <c r="N4808" s="13" t="s">
        <v>606</v>
      </c>
      <c r="O4808" s="13" t="s">
        <v>606</v>
      </c>
      <c r="P4808" s="13" t="s">
        <v>606</v>
      </c>
      <c r="Q4808" s="13" t="s">
        <v>606</v>
      </c>
      <c r="R4808" s="13"/>
      <c r="S4808" s="13"/>
      <c r="T4808" s="10">
        <v>30</v>
      </c>
      <c r="U4808" s="9" t="s">
        <v>4432</v>
      </c>
      <c r="V4808" s="9" t="s">
        <v>4429</v>
      </c>
      <c r="W4808" s="13" t="s">
        <v>26</v>
      </c>
    </row>
    <row r="4809" spans="1:23" s="23" customFormat="1" x14ac:dyDescent="0.3">
      <c r="A4809" s="7" t="s">
        <v>4428</v>
      </c>
      <c r="B4809" s="14">
        <v>36507</v>
      </c>
      <c r="C4809" s="14">
        <v>39071</v>
      </c>
      <c r="D4809" s="14">
        <v>32086</v>
      </c>
      <c r="E4809" s="6">
        <f>COUNTIF($D$3:$D$6372,D4809)</f>
        <v>1</v>
      </c>
      <c r="F4809" s="45" t="s">
        <v>1129</v>
      </c>
      <c r="G4809" s="21" t="s">
        <v>1746</v>
      </c>
      <c r="H4809" s="54" t="s">
        <v>1746</v>
      </c>
      <c r="I4809" s="54" t="s">
        <v>1747</v>
      </c>
      <c r="J4809" s="14" t="s">
        <v>1726</v>
      </c>
      <c r="K4809" s="21" t="s">
        <v>1750</v>
      </c>
      <c r="L4809" s="14" t="s">
        <v>10</v>
      </c>
      <c r="M4809" s="13" t="s">
        <v>606</v>
      </c>
      <c r="N4809" s="13" t="s">
        <v>606</v>
      </c>
      <c r="O4809" s="13" t="s">
        <v>606</v>
      </c>
      <c r="P4809" s="13" t="s">
        <v>606</v>
      </c>
      <c r="Q4809" s="13" t="s">
        <v>606</v>
      </c>
      <c r="R4809" s="13" t="s">
        <v>606</v>
      </c>
      <c r="S4809" s="13"/>
      <c r="T4809" s="10">
        <v>30</v>
      </c>
      <c r="U4809" s="13" t="s">
        <v>601</v>
      </c>
      <c r="V4809" s="9" t="s">
        <v>4430</v>
      </c>
      <c r="W4809" s="13" t="s">
        <v>82</v>
      </c>
    </row>
    <row r="4810" spans="1:23" s="23" customFormat="1" x14ac:dyDescent="0.3">
      <c r="A4810" s="7" t="s">
        <v>4428</v>
      </c>
      <c r="B4810" s="14">
        <v>36507</v>
      </c>
      <c r="C4810" s="14">
        <v>39071</v>
      </c>
      <c r="D4810" s="14">
        <v>32087</v>
      </c>
      <c r="E4810" s="6">
        <f>COUNTIF($D$3:$D$6372,D4810)</f>
        <v>1</v>
      </c>
      <c r="F4810" s="45" t="s">
        <v>1129</v>
      </c>
      <c r="G4810" s="21" t="s">
        <v>1746</v>
      </c>
      <c r="H4810" s="54" t="s">
        <v>1746</v>
      </c>
      <c r="I4810" s="54" t="s">
        <v>1747</v>
      </c>
      <c r="J4810" s="14" t="s">
        <v>1726</v>
      </c>
      <c r="K4810" s="21" t="s">
        <v>1750</v>
      </c>
      <c r="L4810" s="14" t="s">
        <v>10</v>
      </c>
      <c r="M4810" s="13" t="s">
        <v>606</v>
      </c>
      <c r="N4810" s="13" t="s">
        <v>606</v>
      </c>
      <c r="O4810" s="13" t="s">
        <v>606</v>
      </c>
      <c r="P4810" s="13" t="s">
        <v>606</v>
      </c>
      <c r="Q4810" s="13" t="s">
        <v>606</v>
      </c>
      <c r="R4810" s="13" t="s">
        <v>606</v>
      </c>
      <c r="S4810" s="13"/>
      <c r="T4810" s="10">
        <v>30</v>
      </c>
      <c r="U4810" s="13" t="s">
        <v>601</v>
      </c>
      <c r="V4810" s="9" t="s">
        <v>4430</v>
      </c>
      <c r="W4810" s="13" t="s">
        <v>82</v>
      </c>
    </row>
    <row r="4811" spans="1:23" s="23" customFormat="1" x14ac:dyDescent="0.3">
      <c r="A4811" s="7" t="s">
        <v>4428</v>
      </c>
      <c r="B4811" s="14">
        <v>24491</v>
      </c>
      <c r="C4811" s="14">
        <v>6142</v>
      </c>
      <c r="D4811" s="14">
        <v>32088</v>
      </c>
      <c r="E4811" s="6">
        <f>COUNTIF($D$3:$D$6372,D4811)</f>
        <v>1</v>
      </c>
      <c r="F4811" s="45" t="s">
        <v>1129</v>
      </c>
      <c r="G4811" s="21" t="s">
        <v>2408</v>
      </c>
      <c r="H4811" s="54" t="s">
        <v>2408</v>
      </c>
      <c r="I4811" s="54" t="s">
        <v>2409</v>
      </c>
      <c r="J4811" s="14" t="s">
        <v>2341</v>
      </c>
      <c r="K4811" s="21" t="s">
        <v>2407</v>
      </c>
      <c r="L4811" s="14" t="s">
        <v>10</v>
      </c>
      <c r="M4811" s="13" t="s">
        <v>606</v>
      </c>
      <c r="N4811" s="13" t="s">
        <v>606</v>
      </c>
      <c r="O4811" s="13" t="s">
        <v>606</v>
      </c>
      <c r="P4811" s="13" t="s">
        <v>606</v>
      </c>
      <c r="Q4811" s="13" t="s">
        <v>606</v>
      </c>
      <c r="R4811" s="13"/>
      <c r="S4811" s="13"/>
      <c r="T4811" s="10">
        <v>30</v>
      </c>
      <c r="U4811" s="9" t="s">
        <v>4432</v>
      </c>
      <c r="V4811" s="9" t="s">
        <v>4429</v>
      </c>
      <c r="W4811" s="13" t="s">
        <v>26</v>
      </c>
    </row>
    <row r="4812" spans="1:23" s="23" customFormat="1" x14ac:dyDescent="0.3">
      <c r="A4812" s="7" t="s">
        <v>4428</v>
      </c>
      <c r="B4812" s="14">
        <v>39515</v>
      </c>
      <c r="C4812" s="14">
        <v>1013405</v>
      </c>
      <c r="D4812" s="14">
        <v>32093</v>
      </c>
      <c r="E4812" s="6">
        <f>COUNTIF($D$3:$D$6372,D4812)</f>
        <v>1</v>
      </c>
      <c r="F4812" s="45" t="s">
        <v>1129</v>
      </c>
      <c r="G4812" s="21" t="s">
        <v>2100</v>
      </c>
      <c r="H4812" s="54" t="s">
        <v>2100</v>
      </c>
      <c r="I4812" s="54" t="s">
        <v>2099</v>
      </c>
      <c r="J4812" s="14" t="s">
        <v>2034</v>
      </c>
      <c r="K4812" s="21" t="s">
        <v>2079</v>
      </c>
      <c r="L4812" s="14" t="s">
        <v>10</v>
      </c>
      <c r="M4812" s="13" t="s">
        <v>606</v>
      </c>
      <c r="N4812" s="13" t="s">
        <v>606</v>
      </c>
      <c r="O4812" s="13" t="s">
        <v>606</v>
      </c>
      <c r="P4812" s="13" t="s">
        <v>606</v>
      </c>
      <c r="Q4812" s="13" t="s">
        <v>606</v>
      </c>
      <c r="R4812" s="13"/>
      <c r="S4812" s="13"/>
      <c r="T4812" s="10">
        <v>30</v>
      </c>
      <c r="U4812" s="9" t="s">
        <v>4432</v>
      </c>
      <c r="V4812" s="9" t="s">
        <v>4429</v>
      </c>
      <c r="W4812" s="13" t="s">
        <v>26</v>
      </c>
    </row>
    <row r="4813" spans="1:23" s="23" customFormat="1" x14ac:dyDescent="0.3">
      <c r="A4813" s="7" t="s">
        <v>4428</v>
      </c>
      <c r="B4813" s="14">
        <v>36306</v>
      </c>
      <c r="C4813" s="14">
        <v>630132</v>
      </c>
      <c r="D4813" s="14">
        <v>32097</v>
      </c>
      <c r="E4813" s="6">
        <f>COUNTIF($D$3:$D$6372,D4813)</f>
        <v>1</v>
      </c>
      <c r="F4813" s="45" t="s">
        <v>1129</v>
      </c>
      <c r="G4813" s="21" t="s">
        <v>2128</v>
      </c>
      <c r="H4813" s="54" t="s">
        <v>2128</v>
      </c>
      <c r="I4813" s="54" t="s">
        <v>2129</v>
      </c>
      <c r="J4813" s="14" t="s">
        <v>2034</v>
      </c>
      <c r="K4813" s="21" t="s">
        <v>2111</v>
      </c>
      <c r="L4813" s="14" t="s">
        <v>10</v>
      </c>
      <c r="M4813" s="13" t="s">
        <v>606</v>
      </c>
      <c r="N4813" s="13" t="s">
        <v>606</v>
      </c>
      <c r="O4813" s="13" t="s">
        <v>606</v>
      </c>
      <c r="P4813" s="13" t="s">
        <v>606</v>
      </c>
      <c r="Q4813" s="13" t="s">
        <v>606</v>
      </c>
      <c r="R4813" s="13"/>
      <c r="S4813" s="13"/>
      <c r="T4813" s="10">
        <v>30</v>
      </c>
      <c r="U4813" s="9" t="s">
        <v>4432</v>
      </c>
      <c r="V4813" s="9" t="s">
        <v>4430</v>
      </c>
      <c r="W4813" s="13" t="s">
        <v>82</v>
      </c>
    </row>
    <row r="4814" spans="1:23" s="23" customFormat="1" x14ac:dyDescent="0.3">
      <c r="A4814" s="7" t="s">
        <v>4428</v>
      </c>
      <c r="B4814" s="14">
        <v>37683</v>
      </c>
      <c r="C4814" s="14">
        <v>1008445</v>
      </c>
      <c r="D4814" s="14">
        <v>32102</v>
      </c>
      <c r="E4814" s="6">
        <f>COUNTIF($D$3:$D$6372,D4814)</f>
        <v>1</v>
      </c>
      <c r="F4814" s="45" t="s">
        <v>1129</v>
      </c>
      <c r="G4814" s="21" t="s">
        <v>4194</v>
      </c>
      <c r="H4814" s="54" t="s">
        <v>4194</v>
      </c>
      <c r="I4814" s="54" t="s">
        <v>4195</v>
      </c>
      <c r="J4814" s="14" t="s">
        <v>4088</v>
      </c>
      <c r="K4814" s="21" t="s">
        <v>4172</v>
      </c>
      <c r="L4814" s="14" t="s">
        <v>10</v>
      </c>
      <c r="M4814" s="13" t="s">
        <v>606</v>
      </c>
      <c r="N4814" s="13" t="s">
        <v>606</v>
      </c>
      <c r="O4814" s="13" t="s">
        <v>606</v>
      </c>
      <c r="P4814" s="13" t="s">
        <v>606</v>
      </c>
      <c r="Q4814" s="13" t="s">
        <v>606</v>
      </c>
      <c r="R4814" s="13"/>
      <c r="S4814" s="13"/>
      <c r="T4814" s="10">
        <v>30</v>
      </c>
      <c r="U4814" s="9" t="s">
        <v>4432</v>
      </c>
      <c r="V4814" s="9" t="s">
        <v>4429</v>
      </c>
      <c r="W4814" s="13" t="s">
        <v>26</v>
      </c>
    </row>
    <row r="4815" spans="1:23" s="23" customFormat="1" x14ac:dyDescent="0.3">
      <c r="A4815" s="7" t="s">
        <v>4428</v>
      </c>
      <c r="B4815" s="14">
        <v>36507</v>
      </c>
      <c r="C4815" s="14">
        <v>39071</v>
      </c>
      <c r="D4815" s="14">
        <v>32103</v>
      </c>
      <c r="E4815" s="6">
        <f>COUNTIF($D$3:$D$6372,D4815)</f>
        <v>1</v>
      </c>
      <c r="F4815" s="45" t="s">
        <v>1129</v>
      </c>
      <c r="G4815" s="21" t="s">
        <v>1746</v>
      </c>
      <c r="H4815" s="54" t="s">
        <v>1746</v>
      </c>
      <c r="I4815" s="54" t="s">
        <v>1747</v>
      </c>
      <c r="J4815" s="14" t="s">
        <v>1726</v>
      </c>
      <c r="K4815" s="21" t="s">
        <v>1750</v>
      </c>
      <c r="L4815" s="14" t="s">
        <v>10</v>
      </c>
      <c r="M4815" s="13" t="s">
        <v>606</v>
      </c>
      <c r="N4815" s="13" t="s">
        <v>606</v>
      </c>
      <c r="O4815" s="13" t="s">
        <v>606</v>
      </c>
      <c r="P4815" s="13" t="s">
        <v>606</v>
      </c>
      <c r="Q4815" s="13" t="s">
        <v>606</v>
      </c>
      <c r="R4815" s="13" t="s">
        <v>606</v>
      </c>
      <c r="S4815" s="13"/>
      <c r="T4815" s="10">
        <v>30</v>
      </c>
      <c r="U4815" s="13" t="s">
        <v>601</v>
      </c>
      <c r="V4815" s="9" t="s">
        <v>4430</v>
      </c>
      <c r="W4815" s="13" t="s">
        <v>82</v>
      </c>
    </row>
    <row r="4816" spans="1:23" s="23" customFormat="1" x14ac:dyDescent="0.3">
      <c r="A4816" s="7" t="s">
        <v>4428</v>
      </c>
      <c r="B4816" s="14">
        <v>36507</v>
      </c>
      <c r="C4816" s="14">
        <v>39071</v>
      </c>
      <c r="D4816" s="14">
        <v>32105</v>
      </c>
      <c r="E4816" s="6">
        <f>COUNTIF($D$3:$D$6372,D4816)</f>
        <v>1</v>
      </c>
      <c r="F4816" s="45" t="s">
        <v>1129</v>
      </c>
      <c r="G4816" s="21" t="s">
        <v>1752</v>
      </c>
      <c r="H4816" s="54" t="s">
        <v>1752</v>
      </c>
      <c r="I4816" s="54" t="s">
        <v>1753</v>
      </c>
      <c r="J4816" s="14" t="s">
        <v>1726</v>
      </c>
      <c r="K4816" s="21" t="s">
        <v>1750</v>
      </c>
      <c r="L4816" s="14" t="s">
        <v>10</v>
      </c>
      <c r="M4816" s="13" t="s">
        <v>606</v>
      </c>
      <c r="N4816" s="13" t="s">
        <v>606</v>
      </c>
      <c r="O4816" s="13" t="s">
        <v>606</v>
      </c>
      <c r="P4816" s="13" t="s">
        <v>606</v>
      </c>
      <c r="Q4816" s="13" t="s">
        <v>606</v>
      </c>
      <c r="R4816" s="13" t="s">
        <v>606</v>
      </c>
      <c r="S4816" s="13"/>
      <c r="T4816" s="10">
        <v>30</v>
      </c>
      <c r="U4816" s="13" t="s">
        <v>601</v>
      </c>
      <c r="V4816" s="9" t="s">
        <v>4430</v>
      </c>
      <c r="W4816" s="13" t="s">
        <v>82</v>
      </c>
    </row>
    <row r="4817" spans="1:23" s="23" customFormat="1" x14ac:dyDescent="0.3">
      <c r="A4817" s="7" t="s">
        <v>4428</v>
      </c>
      <c r="B4817" s="14">
        <v>37252</v>
      </c>
      <c r="C4817" s="14">
        <v>10092</v>
      </c>
      <c r="D4817" s="14">
        <v>32106</v>
      </c>
      <c r="E4817" s="6">
        <f>COUNTIF($D$3:$D$6372,D4817)</f>
        <v>1</v>
      </c>
      <c r="F4817" s="45" t="s">
        <v>1129</v>
      </c>
      <c r="G4817" s="21" t="s">
        <v>2109</v>
      </c>
      <c r="H4817" s="54" t="s">
        <v>2109</v>
      </c>
      <c r="I4817" s="54" t="s">
        <v>2110</v>
      </c>
      <c r="J4817" s="14" t="s">
        <v>2034</v>
      </c>
      <c r="K4817" s="21" t="s">
        <v>2111</v>
      </c>
      <c r="L4817" s="14" t="s">
        <v>10</v>
      </c>
      <c r="M4817" s="13" t="s">
        <v>606</v>
      </c>
      <c r="N4817" s="13" t="s">
        <v>606</v>
      </c>
      <c r="O4817" s="13" t="s">
        <v>606</v>
      </c>
      <c r="P4817" s="13" t="s">
        <v>606</v>
      </c>
      <c r="Q4817" s="13" t="s">
        <v>606</v>
      </c>
      <c r="R4817" s="13"/>
      <c r="S4817" s="13"/>
      <c r="T4817" s="10">
        <v>30</v>
      </c>
      <c r="U4817" s="9" t="s">
        <v>4432</v>
      </c>
      <c r="V4817" s="9" t="s">
        <v>4430</v>
      </c>
      <c r="W4817" s="13" t="s">
        <v>82</v>
      </c>
    </row>
    <row r="4818" spans="1:23" s="23" customFormat="1" x14ac:dyDescent="0.3">
      <c r="A4818" s="7" t="s">
        <v>4428</v>
      </c>
      <c r="B4818" s="14">
        <v>36102</v>
      </c>
      <c r="C4818" s="14">
        <v>126202</v>
      </c>
      <c r="D4818" s="14">
        <v>32109</v>
      </c>
      <c r="E4818" s="6">
        <f>COUNTIF($D$3:$D$6372,D4818)</f>
        <v>1</v>
      </c>
      <c r="F4818" s="45" t="s">
        <v>1129</v>
      </c>
      <c r="G4818" s="21" t="s">
        <v>2702</v>
      </c>
      <c r="H4818" s="54" t="s">
        <v>2702</v>
      </c>
      <c r="I4818" s="54" t="s">
        <v>2703</v>
      </c>
      <c r="J4818" s="14" t="s">
        <v>2608</v>
      </c>
      <c r="K4818" s="21" t="s">
        <v>2685</v>
      </c>
      <c r="L4818" s="14" t="s">
        <v>10</v>
      </c>
      <c r="M4818" s="13" t="s">
        <v>606</v>
      </c>
      <c r="N4818" s="13" t="s">
        <v>606</v>
      </c>
      <c r="O4818" s="13" t="s">
        <v>606</v>
      </c>
      <c r="P4818" s="13" t="s">
        <v>606</v>
      </c>
      <c r="Q4818" s="13" t="s">
        <v>606</v>
      </c>
      <c r="R4818" s="13"/>
      <c r="S4818" s="13"/>
      <c r="T4818" s="10">
        <v>30</v>
      </c>
      <c r="U4818" s="9" t="s">
        <v>4432</v>
      </c>
      <c r="V4818" s="9" t="s">
        <v>4430</v>
      </c>
      <c r="W4818" s="13" t="s">
        <v>82</v>
      </c>
    </row>
    <row r="4819" spans="1:23" s="23" customFormat="1" x14ac:dyDescent="0.3">
      <c r="A4819" s="7" t="s">
        <v>4428</v>
      </c>
      <c r="B4819" s="14">
        <v>36306</v>
      </c>
      <c r="C4819" s="14">
        <v>630132</v>
      </c>
      <c r="D4819" s="14">
        <v>32111</v>
      </c>
      <c r="E4819" s="6">
        <f>COUNTIF($D$3:$D$6372,D4819)</f>
        <v>1</v>
      </c>
      <c r="F4819" s="45" t="s">
        <v>1129</v>
      </c>
      <c r="G4819" s="21" t="s">
        <v>2128</v>
      </c>
      <c r="H4819" s="54" t="s">
        <v>2128</v>
      </c>
      <c r="I4819" s="54" t="s">
        <v>2129</v>
      </c>
      <c r="J4819" s="14" t="s">
        <v>2034</v>
      </c>
      <c r="K4819" s="21" t="s">
        <v>2111</v>
      </c>
      <c r="L4819" s="14" t="s">
        <v>10</v>
      </c>
      <c r="M4819" s="13" t="s">
        <v>606</v>
      </c>
      <c r="N4819" s="13" t="s">
        <v>606</v>
      </c>
      <c r="O4819" s="13" t="s">
        <v>606</v>
      </c>
      <c r="P4819" s="13" t="s">
        <v>606</v>
      </c>
      <c r="Q4819" s="13" t="s">
        <v>606</v>
      </c>
      <c r="R4819" s="13"/>
      <c r="S4819" s="13"/>
      <c r="T4819" s="10">
        <v>30</v>
      </c>
      <c r="U4819" s="9" t="s">
        <v>4432</v>
      </c>
      <c r="V4819" s="9" t="s">
        <v>4430</v>
      </c>
      <c r="W4819" s="13" t="s">
        <v>82</v>
      </c>
    </row>
    <row r="4820" spans="1:23" s="23" customFormat="1" x14ac:dyDescent="0.3">
      <c r="A4820" s="7" t="s">
        <v>4428</v>
      </c>
      <c r="B4820" s="14">
        <v>36133</v>
      </c>
      <c r="C4820" s="14">
        <v>107233</v>
      </c>
      <c r="D4820" s="14">
        <v>32117</v>
      </c>
      <c r="E4820" s="6">
        <f>COUNTIF($D$3:$D$6372,D4820)</f>
        <v>1</v>
      </c>
      <c r="F4820" s="45" t="s">
        <v>1129</v>
      </c>
      <c r="G4820" s="21" t="s">
        <v>1807</v>
      </c>
      <c r="H4820" s="54" t="s">
        <v>1807</v>
      </c>
      <c r="I4820" s="54" t="s">
        <v>1808</v>
      </c>
      <c r="J4820" s="14" t="s">
        <v>1726</v>
      </c>
      <c r="K4820" s="21" t="s">
        <v>1806</v>
      </c>
      <c r="L4820" s="14" t="s">
        <v>10</v>
      </c>
      <c r="M4820" s="13" t="s">
        <v>606</v>
      </c>
      <c r="N4820" s="13" t="s">
        <v>606</v>
      </c>
      <c r="O4820" s="13" t="s">
        <v>606</v>
      </c>
      <c r="P4820" s="13" t="s">
        <v>606</v>
      </c>
      <c r="Q4820" s="13" t="s">
        <v>606</v>
      </c>
      <c r="R4820" s="13"/>
      <c r="S4820" s="13"/>
      <c r="T4820" s="10">
        <v>30</v>
      </c>
      <c r="U4820" s="13" t="s">
        <v>601</v>
      </c>
      <c r="V4820" s="9" t="s">
        <v>4430</v>
      </c>
      <c r="W4820" s="13" t="s">
        <v>82</v>
      </c>
    </row>
    <row r="4821" spans="1:23" s="23" customFormat="1" x14ac:dyDescent="0.3">
      <c r="A4821" s="7" t="s">
        <v>4428</v>
      </c>
      <c r="B4821" s="14">
        <v>36474</v>
      </c>
      <c r="C4821" s="14">
        <v>34639</v>
      </c>
      <c r="D4821" s="14">
        <v>32155</v>
      </c>
      <c r="E4821" s="6">
        <f>COUNTIF($D$3:$D$6372,D4821)</f>
        <v>1</v>
      </c>
      <c r="F4821" s="45" t="s">
        <v>1129</v>
      </c>
      <c r="G4821" s="21" t="s">
        <v>1935</v>
      </c>
      <c r="H4821" s="54" t="s">
        <v>1935</v>
      </c>
      <c r="I4821" s="54" t="s">
        <v>1936</v>
      </c>
      <c r="J4821" s="14" t="s">
        <v>1726</v>
      </c>
      <c r="K4821" s="21" t="s">
        <v>1931</v>
      </c>
      <c r="L4821" s="14" t="s">
        <v>10</v>
      </c>
      <c r="M4821" s="13" t="s">
        <v>606</v>
      </c>
      <c r="N4821" s="13" t="s">
        <v>606</v>
      </c>
      <c r="O4821" s="13" t="s">
        <v>606</v>
      </c>
      <c r="P4821" s="13" t="s">
        <v>606</v>
      </c>
      <c r="Q4821" s="13" t="s">
        <v>606</v>
      </c>
      <c r="R4821" s="13"/>
      <c r="S4821" s="13"/>
      <c r="T4821" s="10">
        <v>30</v>
      </c>
      <c r="U4821" s="9" t="s">
        <v>4432</v>
      </c>
      <c r="V4821" s="9" t="s">
        <v>4430</v>
      </c>
      <c r="W4821" s="13" t="s">
        <v>82</v>
      </c>
    </row>
    <row r="4822" spans="1:23" s="23" customFormat="1" x14ac:dyDescent="0.3">
      <c r="A4822" s="7" t="s">
        <v>4428</v>
      </c>
      <c r="B4822" s="14">
        <v>37654</v>
      </c>
      <c r="C4822" s="14">
        <v>25634</v>
      </c>
      <c r="D4822" s="14">
        <v>32165</v>
      </c>
      <c r="E4822" s="6">
        <f>COUNTIF($D$3:$D$6372,D4822)</f>
        <v>1</v>
      </c>
      <c r="F4822" s="45" t="s">
        <v>1129</v>
      </c>
      <c r="G4822" s="21" t="s">
        <v>2103</v>
      </c>
      <c r="H4822" s="54" t="s">
        <v>2103</v>
      </c>
      <c r="I4822" s="54" t="s">
        <v>2104</v>
      </c>
      <c r="J4822" s="14" t="s">
        <v>2034</v>
      </c>
      <c r="K4822" s="21" t="s">
        <v>2079</v>
      </c>
      <c r="L4822" s="14" t="s">
        <v>10</v>
      </c>
      <c r="M4822" s="13" t="s">
        <v>606</v>
      </c>
      <c r="N4822" s="13" t="s">
        <v>606</v>
      </c>
      <c r="O4822" s="13" t="s">
        <v>606</v>
      </c>
      <c r="P4822" s="13" t="s">
        <v>606</v>
      </c>
      <c r="Q4822" s="13" t="s">
        <v>606</v>
      </c>
      <c r="R4822" s="13"/>
      <c r="S4822" s="13"/>
      <c r="T4822" s="10">
        <v>30</v>
      </c>
      <c r="U4822" s="9" t="s">
        <v>4432</v>
      </c>
      <c r="V4822" s="9" t="s">
        <v>4429</v>
      </c>
      <c r="W4822" s="13" t="s">
        <v>26</v>
      </c>
    </row>
    <row r="4823" spans="1:23" s="23" customFormat="1" x14ac:dyDescent="0.3">
      <c r="A4823" s="7" t="s">
        <v>4428</v>
      </c>
      <c r="B4823" s="14">
        <v>36306</v>
      </c>
      <c r="C4823" s="14">
        <v>630132</v>
      </c>
      <c r="D4823" s="14">
        <v>32166</v>
      </c>
      <c r="E4823" s="6">
        <f>COUNTIF($D$3:$D$6372,D4823)</f>
        <v>1</v>
      </c>
      <c r="F4823" s="45" t="s">
        <v>1129</v>
      </c>
      <c r="G4823" s="21" t="s">
        <v>2128</v>
      </c>
      <c r="H4823" s="54" t="s">
        <v>2128</v>
      </c>
      <c r="I4823" s="54" t="s">
        <v>2129</v>
      </c>
      <c r="J4823" s="14" t="s">
        <v>2034</v>
      </c>
      <c r="K4823" s="21" t="s">
        <v>2111</v>
      </c>
      <c r="L4823" s="14" t="s">
        <v>10</v>
      </c>
      <c r="M4823" s="13" t="s">
        <v>606</v>
      </c>
      <c r="N4823" s="13" t="s">
        <v>606</v>
      </c>
      <c r="O4823" s="13" t="s">
        <v>606</v>
      </c>
      <c r="P4823" s="13" t="s">
        <v>606</v>
      </c>
      <c r="Q4823" s="13" t="s">
        <v>606</v>
      </c>
      <c r="R4823" s="13"/>
      <c r="S4823" s="13"/>
      <c r="T4823" s="10">
        <v>30</v>
      </c>
      <c r="U4823" s="9" t="s">
        <v>4432</v>
      </c>
      <c r="V4823" s="9" t="s">
        <v>4430</v>
      </c>
      <c r="W4823" s="13" t="s">
        <v>82</v>
      </c>
    </row>
    <row r="4824" spans="1:23" s="23" customFormat="1" x14ac:dyDescent="0.3">
      <c r="A4824" s="7" t="s">
        <v>4428</v>
      </c>
      <c r="B4824" s="14">
        <v>36312</v>
      </c>
      <c r="C4824" s="14">
        <v>1000535</v>
      </c>
      <c r="D4824" s="14">
        <v>32167</v>
      </c>
      <c r="E4824" s="6">
        <f>COUNTIF($D$3:$D$6372,D4824)</f>
        <v>1</v>
      </c>
      <c r="F4824" s="45" t="s">
        <v>1129</v>
      </c>
      <c r="G4824" s="21" t="s">
        <v>2268</v>
      </c>
      <c r="H4824" s="54" t="s">
        <v>2268</v>
      </c>
      <c r="I4824" s="54" t="s">
        <v>2269</v>
      </c>
      <c r="J4824" s="14" t="s">
        <v>2034</v>
      </c>
      <c r="K4824" s="21" t="s">
        <v>2247</v>
      </c>
      <c r="L4824" s="14" t="s">
        <v>10</v>
      </c>
      <c r="M4824" s="13" t="s">
        <v>606</v>
      </c>
      <c r="N4824" s="13" t="s">
        <v>606</v>
      </c>
      <c r="O4824" s="13" t="s">
        <v>606</v>
      </c>
      <c r="P4824" s="13" t="s">
        <v>606</v>
      </c>
      <c r="Q4824" s="13" t="s">
        <v>606</v>
      </c>
      <c r="R4824" s="13"/>
      <c r="S4824" s="13"/>
      <c r="T4824" s="10">
        <v>30</v>
      </c>
      <c r="U4824" s="9" t="s">
        <v>4432</v>
      </c>
      <c r="V4824" s="9" t="s">
        <v>4430</v>
      </c>
      <c r="W4824" s="13" t="s">
        <v>82</v>
      </c>
    </row>
    <row r="4825" spans="1:23" s="23" customFormat="1" x14ac:dyDescent="0.3">
      <c r="A4825" s="7" t="s">
        <v>4428</v>
      </c>
      <c r="B4825" s="14">
        <v>36305</v>
      </c>
      <c r="C4825" s="14">
        <v>1006038</v>
      </c>
      <c r="D4825" s="14">
        <v>32177</v>
      </c>
      <c r="E4825" s="6">
        <f>COUNTIF($D$3:$D$6372,D4825)</f>
        <v>1</v>
      </c>
      <c r="F4825" s="45" t="s">
        <v>1129</v>
      </c>
      <c r="G4825" s="21" t="s">
        <v>2271</v>
      </c>
      <c r="H4825" s="54" t="s">
        <v>2271</v>
      </c>
      <c r="I4825" s="54" t="s">
        <v>2272</v>
      </c>
      <c r="J4825" s="14" t="s">
        <v>2034</v>
      </c>
      <c r="K4825" s="21" t="s">
        <v>2247</v>
      </c>
      <c r="L4825" s="14" t="s">
        <v>10</v>
      </c>
      <c r="M4825" s="13" t="s">
        <v>606</v>
      </c>
      <c r="N4825" s="13" t="s">
        <v>606</v>
      </c>
      <c r="O4825" s="13" t="s">
        <v>606</v>
      </c>
      <c r="P4825" s="13" t="s">
        <v>606</v>
      </c>
      <c r="Q4825" s="13" t="s">
        <v>606</v>
      </c>
      <c r="R4825" s="13"/>
      <c r="S4825" s="13"/>
      <c r="T4825" s="10">
        <v>30</v>
      </c>
      <c r="U4825" s="9" t="s">
        <v>4432</v>
      </c>
      <c r="V4825" s="9" t="s">
        <v>4430</v>
      </c>
      <c r="W4825" s="13" t="s">
        <v>82</v>
      </c>
    </row>
    <row r="4826" spans="1:23" s="23" customFormat="1" x14ac:dyDescent="0.3">
      <c r="A4826" s="7" t="s">
        <v>4428</v>
      </c>
      <c r="B4826" s="14">
        <v>36302</v>
      </c>
      <c r="C4826" s="14">
        <v>1006039</v>
      </c>
      <c r="D4826" s="14">
        <v>32178</v>
      </c>
      <c r="E4826" s="6">
        <f>COUNTIF($D$3:$D$6372,D4826)</f>
        <v>1</v>
      </c>
      <c r="F4826" s="45" t="s">
        <v>1129</v>
      </c>
      <c r="G4826" s="21" t="s">
        <v>2270</v>
      </c>
      <c r="H4826" s="54" t="s">
        <v>2270</v>
      </c>
      <c r="I4826" s="54" t="s">
        <v>2269</v>
      </c>
      <c r="J4826" s="14" t="s">
        <v>2034</v>
      </c>
      <c r="K4826" s="21" t="s">
        <v>2247</v>
      </c>
      <c r="L4826" s="14" t="s">
        <v>10</v>
      </c>
      <c r="M4826" s="13" t="s">
        <v>606</v>
      </c>
      <c r="N4826" s="13" t="s">
        <v>606</v>
      </c>
      <c r="O4826" s="13" t="s">
        <v>606</v>
      </c>
      <c r="P4826" s="13" t="s">
        <v>606</v>
      </c>
      <c r="Q4826" s="13" t="s">
        <v>606</v>
      </c>
      <c r="R4826" s="13"/>
      <c r="S4826" s="13"/>
      <c r="T4826" s="10">
        <v>30</v>
      </c>
      <c r="U4826" s="9" t="s">
        <v>4432</v>
      </c>
      <c r="V4826" s="9" t="s">
        <v>4430</v>
      </c>
      <c r="W4826" s="13" t="s">
        <v>82</v>
      </c>
    </row>
    <row r="4827" spans="1:23" s="23" customFormat="1" x14ac:dyDescent="0.3">
      <c r="A4827" s="7" t="s">
        <v>4428</v>
      </c>
      <c r="B4827" s="14">
        <v>36312</v>
      </c>
      <c r="C4827" s="14">
        <v>1000535</v>
      </c>
      <c r="D4827" s="14">
        <v>32182</v>
      </c>
      <c r="E4827" s="6">
        <f>COUNTIF($D$3:$D$6372,D4827)</f>
        <v>1</v>
      </c>
      <c r="F4827" s="45" t="s">
        <v>1129</v>
      </c>
      <c r="G4827" s="21" t="s">
        <v>2268</v>
      </c>
      <c r="H4827" s="54" t="s">
        <v>2268</v>
      </c>
      <c r="I4827" s="54" t="s">
        <v>2269</v>
      </c>
      <c r="J4827" s="14" t="s">
        <v>2034</v>
      </c>
      <c r="K4827" s="21" t="s">
        <v>2247</v>
      </c>
      <c r="L4827" s="14" t="s">
        <v>10</v>
      </c>
      <c r="M4827" s="13" t="s">
        <v>606</v>
      </c>
      <c r="N4827" s="13" t="s">
        <v>606</v>
      </c>
      <c r="O4827" s="13" t="s">
        <v>606</v>
      </c>
      <c r="P4827" s="13" t="s">
        <v>606</v>
      </c>
      <c r="Q4827" s="13" t="s">
        <v>606</v>
      </c>
      <c r="R4827" s="13"/>
      <c r="S4827" s="13"/>
      <c r="T4827" s="10">
        <v>30</v>
      </c>
      <c r="U4827" s="9" t="s">
        <v>4432</v>
      </c>
      <c r="V4827" s="9" t="s">
        <v>4430</v>
      </c>
      <c r="W4827" s="13" t="s">
        <v>82</v>
      </c>
    </row>
    <row r="4828" spans="1:23" s="23" customFormat="1" x14ac:dyDescent="0.3">
      <c r="A4828" s="7" t="s">
        <v>4428</v>
      </c>
      <c r="B4828" s="14">
        <v>36302</v>
      </c>
      <c r="C4828" s="14">
        <v>1006039</v>
      </c>
      <c r="D4828" s="14">
        <v>32185</v>
      </c>
      <c r="E4828" s="6">
        <f>COUNTIF($D$3:$D$6372,D4828)</f>
        <v>1</v>
      </c>
      <c r="F4828" s="45" t="s">
        <v>1129</v>
      </c>
      <c r="G4828" s="21" t="s">
        <v>2270</v>
      </c>
      <c r="H4828" s="54" t="s">
        <v>2270</v>
      </c>
      <c r="I4828" s="54" t="s">
        <v>2269</v>
      </c>
      <c r="J4828" s="14" t="s">
        <v>2034</v>
      </c>
      <c r="K4828" s="21" t="s">
        <v>2247</v>
      </c>
      <c r="L4828" s="14" t="s">
        <v>10</v>
      </c>
      <c r="M4828" s="13" t="s">
        <v>606</v>
      </c>
      <c r="N4828" s="13" t="s">
        <v>606</v>
      </c>
      <c r="O4828" s="13" t="s">
        <v>606</v>
      </c>
      <c r="P4828" s="13" t="s">
        <v>606</v>
      </c>
      <c r="Q4828" s="13" t="s">
        <v>606</v>
      </c>
      <c r="R4828" s="13"/>
      <c r="S4828" s="13"/>
      <c r="T4828" s="10">
        <v>30</v>
      </c>
      <c r="U4828" s="9" t="s">
        <v>4432</v>
      </c>
      <c r="V4828" s="9" t="s">
        <v>4430</v>
      </c>
      <c r="W4828" s="13" t="s">
        <v>82</v>
      </c>
    </row>
    <row r="4829" spans="1:23" s="23" customFormat="1" x14ac:dyDescent="0.3">
      <c r="A4829" s="7" t="s">
        <v>4428</v>
      </c>
      <c r="B4829" s="14">
        <v>36306</v>
      </c>
      <c r="C4829" s="14">
        <v>630132</v>
      </c>
      <c r="D4829" s="14">
        <v>32186</v>
      </c>
      <c r="E4829" s="6">
        <f>COUNTIF($D$3:$D$6372,D4829)</f>
        <v>1</v>
      </c>
      <c r="F4829" s="45" t="s">
        <v>1129</v>
      </c>
      <c r="G4829" s="21" t="s">
        <v>2128</v>
      </c>
      <c r="H4829" s="54" t="s">
        <v>2128</v>
      </c>
      <c r="I4829" s="54" t="s">
        <v>2129</v>
      </c>
      <c r="J4829" s="14" t="s">
        <v>2034</v>
      </c>
      <c r="K4829" s="21" t="s">
        <v>2111</v>
      </c>
      <c r="L4829" s="14" t="s">
        <v>10</v>
      </c>
      <c r="M4829" s="13" t="s">
        <v>606</v>
      </c>
      <c r="N4829" s="13" t="s">
        <v>606</v>
      </c>
      <c r="O4829" s="13" t="s">
        <v>606</v>
      </c>
      <c r="P4829" s="13" t="s">
        <v>606</v>
      </c>
      <c r="Q4829" s="13" t="s">
        <v>606</v>
      </c>
      <c r="R4829" s="13"/>
      <c r="S4829" s="13"/>
      <c r="T4829" s="10">
        <v>30</v>
      </c>
      <c r="U4829" s="9" t="s">
        <v>4432</v>
      </c>
      <c r="V4829" s="9" t="s">
        <v>4430</v>
      </c>
      <c r="W4829" s="13" t="s">
        <v>82</v>
      </c>
    </row>
    <row r="4830" spans="1:23" s="23" customFormat="1" x14ac:dyDescent="0.3">
      <c r="A4830" s="7" t="s">
        <v>4428</v>
      </c>
      <c r="B4830" s="14">
        <v>36507</v>
      </c>
      <c r="C4830" s="14">
        <v>39071</v>
      </c>
      <c r="D4830" s="14">
        <v>32187</v>
      </c>
      <c r="E4830" s="6">
        <f>COUNTIF($D$3:$D$6372,D4830)</f>
        <v>1</v>
      </c>
      <c r="F4830" s="45" t="s">
        <v>1129</v>
      </c>
      <c r="G4830" s="21" t="s">
        <v>1752</v>
      </c>
      <c r="H4830" s="54" t="s">
        <v>1752</v>
      </c>
      <c r="I4830" s="54" t="s">
        <v>1753</v>
      </c>
      <c r="J4830" s="14" t="s">
        <v>1726</v>
      </c>
      <c r="K4830" s="21" t="s">
        <v>1750</v>
      </c>
      <c r="L4830" s="14" t="s">
        <v>10</v>
      </c>
      <c r="M4830" s="13" t="s">
        <v>606</v>
      </c>
      <c r="N4830" s="13" t="s">
        <v>606</v>
      </c>
      <c r="O4830" s="13" t="s">
        <v>606</v>
      </c>
      <c r="P4830" s="13" t="s">
        <v>606</v>
      </c>
      <c r="Q4830" s="13" t="s">
        <v>606</v>
      </c>
      <c r="R4830" s="13" t="s">
        <v>606</v>
      </c>
      <c r="S4830" s="13"/>
      <c r="T4830" s="10">
        <v>30</v>
      </c>
      <c r="U4830" s="13" t="s">
        <v>601</v>
      </c>
      <c r="V4830" s="9" t="s">
        <v>4430</v>
      </c>
      <c r="W4830" s="13" t="s">
        <v>82</v>
      </c>
    </row>
    <row r="4831" spans="1:23" s="23" customFormat="1" x14ac:dyDescent="0.3">
      <c r="A4831" s="7" t="s">
        <v>4428</v>
      </c>
      <c r="B4831" s="14">
        <v>36507</v>
      </c>
      <c r="C4831" s="14">
        <v>39071</v>
      </c>
      <c r="D4831" s="14">
        <v>32188</v>
      </c>
      <c r="E4831" s="6">
        <f>COUNTIF($D$3:$D$6372,D4831)</f>
        <v>1</v>
      </c>
      <c r="F4831" s="45" t="s">
        <v>1129</v>
      </c>
      <c r="G4831" s="21" t="s">
        <v>1746</v>
      </c>
      <c r="H4831" s="54" t="s">
        <v>1746</v>
      </c>
      <c r="I4831" s="54" t="s">
        <v>1747</v>
      </c>
      <c r="J4831" s="14" t="s">
        <v>1726</v>
      </c>
      <c r="K4831" s="21" t="s">
        <v>1750</v>
      </c>
      <c r="L4831" s="14" t="s">
        <v>10</v>
      </c>
      <c r="M4831" s="13" t="s">
        <v>606</v>
      </c>
      <c r="N4831" s="13" t="s">
        <v>606</v>
      </c>
      <c r="O4831" s="13" t="s">
        <v>606</v>
      </c>
      <c r="P4831" s="13" t="s">
        <v>606</v>
      </c>
      <c r="Q4831" s="13" t="s">
        <v>606</v>
      </c>
      <c r="R4831" s="13" t="s">
        <v>606</v>
      </c>
      <c r="S4831" s="13"/>
      <c r="T4831" s="10">
        <v>30</v>
      </c>
      <c r="U4831" s="13" t="s">
        <v>601</v>
      </c>
      <c r="V4831" s="9" t="s">
        <v>4430</v>
      </c>
      <c r="W4831" s="13" t="s">
        <v>82</v>
      </c>
    </row>
    <row r="4832" spans="1:23" s="23" customFormat="1" x14ac:dyDescent="0.3">
      <c r="A4832" s="7" t="s">
        <v>4428</v>
      </c>
      <c r="B4832" s="14">
        <v>36507</v>
      </c>
      <c r="C4832" s="14">
        <v>39071</v>
      </c>
      <c r="D4832" s="14">
        <v>32189</v>
      </c>
      <c r="E4832" s="6">
        <f>COUNTIF($D$3:$D$6372,D4832)</f>
        <v>1</v>
      </c>
      <c r="F4832" s="45" t="s">
        <v>1129</v>
      </c>
      <c r="G4832" s="21" t="s">
        <v>1746</v>
      </c>
      <c r="H4832" s="54" t="s">
        <v>1746</v>
      </c>
      <c r="I4832" s="54" t="s">
        <v>1747</v>
      </c>
      <c r="J4832" s="14" t="s">
        <v>1726</v>
      </c>
      <c r="K4832" s="21" t="s">
        <v>1750</v>
      </c>
      <c r="L4832" s="14" t="s">
        <v>10</v>
      </c>
      <c r="M4832" s="13" t="s">
        <v>606</v>
      </c>
      <c r="N4832" s="13" t="s">
        <v>606</v>
      </c>
      <c r="O4832" s="13" t="s">
        <v>606</v>
      </c>
      <c r="P4832" s="13" t="s">
        <v>606</v>
      </c>
      <c r="Q4832" s="13" t="s">
        <v>606</v>
      </c>
      <c r="R4832" s="13" t="s">
        <v>606</v>
      </c>
      <c r="S4832" s="13"/>
      <c r="T4832" s="10">
        <v>30</v>
      </c>
      <c r="U4832" s="13" t="s">
        <v>601</v>
      </c>
      <c r="V4832" s="9" t="s">
        <v>4430</v>
      </c>
      <c r="W4832" s="13" t="s">
        <v>82</v>
      </c>
    </row>
    <row r="4833" spans="1:23" s="23" customFormat="1" x14ac:dyDescent="0.3">
      <c r="A4833" s="7" t="s">
        <v>4428</v>
      </c>
      <c r="B4833" s="14">
        <v>36507</v>
      </c>
      <c r="C4833" s="14">
        <v>39071</v>
      </c>
      <c r="D4833" s="14">
        <v>32190</v>
      </c>
      <c r="E4833" s="6">
        <f>COUNTIF($D$3:$D$6372,D4833)</f>
        <v>1</v>
      </c>
      <c r="F4833" s="45" t="s">
        <v>1129</v>
      </c>
      <c r="G4833" s="21" t="s">
        <v>1746</v>
      </c>
      <c r="H4833" s="54" t="s">
        <v>1746</v>
      </c>
      <c r="I4833" s="54" t="s">
        <v>1747</v>
      </c>
      <c r="J4833" s="14" t="s">
        <v>1726</v>
      </c>
      <c r="K4833" s="21" t="s">
        <v>1750</v>
      </c>
      <c r="L4833" s="14" t="s">
        <v>10</v>
      </c>
      <c r="M4833" s="13" t="s">
        <v>606</v>
      </c>
      <c r="N4833" s="13" t="s">
        <v>606</v>
      </c>
      <c r="O4833" s="13" t="s">
        <v>606</v>
      </c>
      <c r="P4833" s="13" t="s">
        <v>606</v>
      </c>
      <c r="Q4833" s="13" t="s">
        <v>606</v>
      </c>
      <c r="R4833" s="13" t="s">
        <v>606</v>
      </c>
      <c r="S4833" s="13"/>
      <c r="T4833" s="10">
        <v>30</v>
      </c>
      <c r="U4833" s="13" t="s">
        <v>601</v>
      </c>
      <c r="V4833" s="9" t="s">
        <v>4430</v>
      </c>
      <c r="W4833" s="13" t="s">
        <v>82</v>
      </c>
    </row>
    <row r="4834" spans="1:23" s="23" customFormat="1" x14ac:dyDescent="0.3">
      <c r="A4834" s="7" t="s">
        <v>4428</v>
      </c>
      <c r="B4834" s="14">
        <v>38309</v>
      </c>
      <c r="C4834" s="14">
        <v>1008824</v>
      </c>
      <c r="D4834" s="14">
        <v>32322</v>
      </c>
      <c r="E4834" s="6">
        <f>COUNTIF($D$3:$D$6372,D4834)</f>
        <v>1</v>
      </c>
      <c r="F4834" s="45" t="s">
        <v>1653</v>
      </c>
      <c r="G4834" s="21" t="s">
        <v>2367</v>
      </c>
      <c r="H4834" s="54" t="s">
        <v>2367</v>
      </c>
      <c r="I4834" s="54" t="s">
        <v>2368</v>
      </c>
      <c r="J4834" s="14" t="s">
        <v>2341</v>
      </c>
      <c r="K4834" s="21" t="s">
        <v>2369</v>
      </c>
      <c r="L4834" s="14" t="s">
        <v>10</v>
      </c>
      <c r="M4834" s="13" t="s">
        <v>606</v>
      </c>
      <c r="N4834" s="13" t="s">
        <v>606</v>
      </c>
      <c r="O4834" s="13" t="s">
        <v>606</v>
      </c>
      <c r="P4834" s="13" t="s">
        <v>606</v>
      </c>
      <c r="Q4834" s="13" t="s">
        <v>606</v>
      </c>
      <c r="R4834" s="13"/>
      <c r="S4834" s="13"/>
      <c r="T4834" s="10">
        <v>30</v>
      </c>
      <c r="U4834" s="9" t="s">
        <v>4432</v>
      </c>
      <c r="V4834" s="9" t="s">
        <v>4430</v>
      </c>
      <c r="W4834" s="13" t="s">
        <v>82</v>
      </c>
    </row>
    <row r="4835" spans="1:23" s="23" customFormat="1" x14ac:dyDescent="0.3">
      <c r="A4835" s="7" t="s">
        <v>4428</v>
      </c>
      <c r="B4835" s="14">
        <v>35869</v>
      </c>
      <c r="C4835" s="14">
        <v>712638</v>
      </c>
      <c r="D4835" s="14">
        <v>32493</v>
      </c>
      <c r="E4835" s="6">
        <f>COUNTIF($D$3:$D$6372,D4835)</f>
        <v>1</v>
      </c>
      <c r="F4835" s="45" t="s">
        <v>593</v>
      </c>
      <c r="G4835" s="21" t="s">
        <v>3723</v>
      </c>
      <c r="H4835" s="54" t="s">
        <v>3723</v>
      </c>
      <c r="I4835" s="54" t="s">
        <v>3724</v>
      </c>
      <c r="J4835" s="14" t="s">
        <v>3721</v>
      </c>
      <c r="K4835" s="21" t="s">
        <v>3722</v>
      </c>
      <c r="L4835" s="14" t="s">
        <v>10</v>
      </c>
      <c r="M4835" s="13" t="s">
        <v>606</v>
      </c>
      <c r="N4835" s="13" t="s">
        <v>606</v>
      </c>
      <c r="O4835" s="13" t="s">
        <v>606</v>
      </c>
      <c r="P4835" s="13" t="s">
        <v>606</v>
      </c>
      <c r="Q4835" s="13" t="s">
        <v>606</v>
      </c>
      <c r="R4835" s="13" t="s">
        <v>606</v>
      </c>
      <c r="S4835" s="13"/>
      <c r="T4835" s="10">
        <v>25</v>
      </c>
      <c r="U4835" s="9" t="s">
        <v>4432</v>
      </c>
      <c r="V4835" s="9" t="s">
        <v>4430</v>
      </c>
      <c r="W4835" s="13" t="s">
        <v>82</v>
      </c>
    </row>
    <row r="4836" spans="1:23" s="23" customFormat="1" x14ac:dyDescent="0.3">
      <c r="A4836" s="7" t="s">
        <v>4428</v>
      </c>
      <c r="B4836" s="14">
        <v>6897</v>
      </c>
      <c r="C4836" s="14">
        <v>15133</v>
      </c>
      <c r="D4836" s="14">
        <v>32494</v>
      </c>
      <c r="E4836" s="6">
        <f>COUNTIF($D$3:$D$6372,D4836)</f>
        <v>1</v>
      </c>
      <c r="F4836" s="45" t="s">
        <v>1749</v>
      </c>
      <c r="G4836" s="21" t="s">
        <v>3455</v>
      </c>
      <c r="H4836" s="54" t="s">
        <v>3455</v>
      </c>
      <c r="I4836" s="54" t="s">
        <v>3456</v>
      </c>
      <c r="J4836" s="14" t="s">
        <v>3448</v>
      </c>
      <c r="K4836" s="21" t="s">
        <v>3457</v>
      </c>
      <c r="L4836" s="14" t="s">
        <v>10</v>
      </c>
      <c r="M4836" s="13" t="s">
        <v>606</v>
      </c>
      <c r="N4836" s="13" t="s">
        <v>606</v>
      </c>
      <c r="O4836" s="13" t="s">
        <v>606</v>
      </c>
      <c r="P4836" s="13" t="s">
        <v>606</v>
      </c>
      <c r="Q4836" s="13" t="s">
        <v>606</v>
      </c>
      <c r="R4836" s="13" t="s">
        <v>606</v>
      </c>
      <c r="S4836" s="13"/>
      <c r="T4836" s="10">
        <v>30</v>
      </c>
      <c r="U4836" s="13" t="s">
        <v>601</v>
      </c>
      <c r="V4836" s="9" t="s">
        <v>4430</v>
      </c>
      <c r="W4836" s="13" t="s">
        <v>82</v>
      </c>
    </row>
    <row r="4837" spans="1:23" s="23" customFormat="1" x14ac:dyDescent="0.3">
      <c r="A4837" s="7" t="s">
        <v>4428</v>
      </c>
      <c r="B4837" s="14">
        <v>6607</v>
      </c>
      <c r="C4837" s="14">
        <v>15244</v>
      </c>
      <c r="D4837" s="14">
        <v>32496</v>
      </c>
      <c r="E4837" s="6">
        <f>COUNTIF($D$3:$D$6372,D4837)</f>
        <v>1</v>
      </c>
      <c r="F4837" s="45" t="s">
        <v>593</v>
      </c>
      <c r="G4837" s="21" t="s">
        <v>2708</v>
      </c>
      <c r="H4837" s="54" t="s">
        <v>2708</v>
      </c>
      <c r="I4837" s="54" t="s">
        <v>2709</v>
      </c>
      <c r="J4837" s="14" t="s">
        <v>2608</v>
      </c>
      <c r="K4837" s="21" t="s">
        <v>2705</v>
      </c>
      <c r="L4837" s="14" t="s">
        <v>10</v>
      </c>
      <c r="M4837" s="13" t="s">
        <v>606</v>
      </c>
      <c r="N4837" s="13" t="s">
        <v>606</v>
      </c>
      <c r="O4837" s="13" t="s">
        <v>606</v>
      </c>
      <c r="P4837" s="13" t="s">
        <v>606</v>
      </c>
      <c r="Q4837" s="13" t="s">
        <v>606</v>
      </c>
      <c r="R4837" s="13"/>
      <c r="S4837" s="13"/>
      <c r="T4837" s="10">
        <v>30</v>
      </c>
      <c r="U4837" s="9" t="s">
        <v>4432</v>
      </c>
      <c r="V4837" s="9" t="s">
        <v>4430</v>
      </c>
      <c r="W4837" s="13" t="s">
        <v>82</v>
      </c>
    </row>
    <row r="4838" spans="1:23" s="23" customFormat="1" x14ac:dyDescent="0.3">
      <c r="A4838" s="7" t="s">
        <v>4428</v>
      </c>
      <c r="B4838" s="14">
        <v>26903</v>
      </c>
      <c r="C4838" s="14">
        <v>1001918</v>
      </c>
      <c r="D4838" s="14">
        <v>32497</v>
      </c>
      <c r="E4838" s="6">
        <f>COUNTIF($D$3:$D$6372,D4838)</f>
        <v>1</v>
      </c>
      <c r="F4838" s="45" t="s">
        <v>593</v>
      </c>
      <c r="G4838" s="21" t="s">
        <v>3770</v>
      </c>
      <c r="H4838" s="54" t="s">
        <v>3770</v>
      </c>
      <c r="I4838" s="54" t="s">
        <v>3771</v>
      </c>
      <c r="J4838" s="14" t="s">
        <v>3721</v>
      </c>
      <c r="K4838" s="21" t="s">
        <v>3772</v>
      </c>
      <c r="L4838" s="14" t="s">
        <v>10</v>
      </c>
      <c r="M4838" s="13" t="s">
        <v>606</v>
      </c>
      <c r="N4838" s="13" t="s">
        <v>606</v>
      </c>
      <c r="O4838" s="13" t="s">
        <v>606</v>
      </c>
      <c r="P4838" s="13" t="s">
        <v>606</v>
      </c>
      <c r="Q4838" s="13" t="s">
        <v>606</v>
      </c>
      <c r="R4838" s="13" t="s">
        <v>606</v>
      </c>
      <c r="S4838" s="13" t="s">
        <v>606</v>
      </c>
      <c r="T4838" s="10">
        <v>25</v>
      </c>
      <c r="U4838" s="9" t="s">
        <v>4432</v>
      </c>
      <c r="V4838" s="9" t="s">
        <v>4430</v>
      </c>
      <c r="W4838" s="13" t="s">
        <v>82</v>
      </c>
    </row>
    <row r="4839" spans="1:23" s="23" customFormat="1" x14ac:dyDescent="0.3">
      <c r="A4839" s="7" t="s">
        <v>4428</v>
      </c>
      <c r="B4839" s="14">
        <v>37138</v>
      </c>
      <c r="C4839" s="14">
        <v>39071</v>
      </c>
      <c r="D4839" s="14">
        <v>32499</v>
      </c>
      <c r="E4839" s="6">
        <f>COUNTIF($D$3:$D$6372,D4839)</f>
        <v>1</v>
      </c>
      <c r="F4839" s="45" t="s">
        <v>1749</v>
      </c>
      <c r="G4839" s="21" t="s">
        <v>1746</v>
      </c>
      <c r="H4839" s="54" t="s">
        <v>1746</v>
      </c>
      <c r="I4839" s="54" t="s">
        <v>1747</v>
      </c>
      <c r="J4839" s="14" t="s">
        <v>1726</v>
      </c>
      <c r="K4839" s="21" t="s">
        <v>1748</v>
      </c>
      <c r="L4839" s="14" t="s">
        <v>10</v>
      </c>
      <c r="M4839" s="13" t="s">
        <v>606</v>
      </c>
      <c r="N4839" s="13" t="s">
        <v>606</v>
      </c>
      <c r="O4839" s="13" t="s">
        <v>606</v>
      </c>
      <c r="P4839" s="13" t="s">
        <v>606</v>
      </c>
      <c r="Q4839" s="13" t="s">
        <v>606</v>
      </c>
      <c r="R4839" s="13" t="s">
        <v>606</v>
      </c>
      <c r="S4839" s="13"/>
      <c r="T4839" s="10">
        <v>30</v>
      </c>
      <c r="U4839" s="13" t="s">
        <v>601</v>
      </c>
      <c r="V4839" s="9" t="s">
        <v>4430</v>
      </c>
      <c r="W4839" s="13" t="s">
        <v>82</v>
      </c>
    </row>
    <row r="4840" spans="1:23" s="23" customFormat="1" x14ac:dyDescent="0.3">
      <c r="A4840" s="7" t="s">
        <v>4428</v>
      </c>
      <c r="B4840" s="14">
        <v>36620</v>
      </c>
      <c r="C4840" s="14">
        <v>1005530</v>
      </c>
      <c r="D4840" s="14">
        <v>32500</v>
      </c>
      <c r="E4840" s="6">
        <f>COUNTIF($D$3:$D$6372,D4840)</f>
        <v>1</v>
      </c>
      <c r="F4840" s="45" t="s">
        <v>593</v>
      </c>
      <c r="G4840" s="21" t="s">
        <v>3469</v>
      </c>
      <c r="H4840" s="54" t="s">
        <v>3469</v>
      </c>
      <c r="I4840" s="54" t="s">
        <v>3470</v>
      </c>
      <c r="J4840" s="14" t="s">
        <v>3448</v>
      </c>
      <c r="K4840" s="21" t="s">
        <v>3471</v>
      </c>
      <c r="L4840" s="14" t="s">
        <v>10</v>
      </c>
      <c r="M4840" s="13" t="s">
        <v>606</v>
      </c>
      <c r="N4840" s="13" t="s">
        <v>606</v>
      </c>
      <c r="O4840" s="13" t="s">
        <v>606</v>
      </c>
      <c r="P4840" s="13" t="s">
        <v>606</v>
      </c>
      <c r="Q4840" s="13" t="s">
        <v>606</v>
      </c>
      <c r="R4840" s="13" t="s">
        <v>606</v>
      </c>
      <c r="S4840" s="13"/>
      <c r="T4840" s="10">
        <v>25</v>
      </c>
      <c r="U4840" s="9" t="s">
        <v>4432</v>
      </c>
      <c r="V4840" s="9" t="s">
        <v>4430</v>
      </c>
      <c r="W4840" s="13" t="s">
        <v>82</v>
      </c>
    </row>
    <row r="4841" spans="1:23" s="23" customFormat="1" x14ac:dyDescent="0.3">
      <c r="A4841" s="7" t="s">
        <v>4428</v>
      </c>
      <c r="B4841" s="14">
        <v>36575</v>
      </c>
      <c r="C4841" s="14">
        <v>78482</v>
      </c>
      <c r="D4841" s="14">
        <v>32551</v>
      </c>
      <c r="E4841" s="6">
        <f>COUNTIF($D$3:$D$6372,D4841)</f>
        <v>1</v>
      </c>
      <c r="F4841" s="45" t="s">
        <v>1764</v>
      </c>
      <c r="G4841" s="21" t="s">
        <v>2576</v>
      </c>
      <c r="H4841" s="54" t="s">
        <v>2576</v>
      </c>
      <c r="I4841" s="54" t="s">
        <v>2577</v>
      </c>
      <c r="J4841" s="14" t="s">
        <v>2341</v>
      </c>
      <c r="K4841" s="21" t="s">
        <v>2574</v>
      </c>
      <c r="L4841" s="14" t="s">
        <v>10</v>
      </c>
      <c r="M4841" s="13" t="s">
        <v>606</v>
      </c>
      <c r="N4841" s="13" t="s">
        <v>606</v>
      </c>
      <c r="O4841" s="13" t="s">
        <v>606</v>
      </c>
      <c r="P4841" s="13" t="s">
        <v>606</v>
      </c>
      <c r="Q4841" s="13" t="s">
        <v>606</v>
      </c>
      <c r="R4841" s="13"/>
      <c r="S4841" s="13"/>
      <c r="T4841" s="10">
        <v>30</v>
      </c>
      <c r="U4841" s="9" t="s">
        <v>4432</v>
      </c>
      <c r="V4841" s="9" t="s">
        <v>4431</v>
      </c>
      <c r="W4841" s="13" t="s">
        <v>26</v>
      </c>
    </row>
    <row r="4842" spans="1:23" s="23" customFormat="1" x14ac:dyDescent="0.3">
      <c r="A4842" s="7" t="s">
        <v>4428</v>
      </c>
      <c r="B4842" s="14">
        <v>36421</v>
      </c>
      <c r="C4842" s="14">
        <v>91999</v>
      </c>
      <c r="D4842" s="14">
        <v>32562</v>
      </c>
      <c r="E4842" s="6">
        <f>COUNTIF($D$3:$D$6372,D4842)</f>
        <v>1</v>
      </c>
      <c r="F4842" s="45" t="s">
        <v>593</v>
      </c>
      <c r="G4842" s="21" t="s">
        <v>3719</v>
      </c>
      <c r="H4842" s="54" t="s">
        <v>3719</v>
      </c>
      <c r="I4842" s="54" t="s">
        <v>3720</v>
      </c>
      <c r="J4842" s="14" t="s">
        <v>3721</v>
      </c>
      <c r="K4842" s="21" t="s">
        <v>3722</v>
      </c>
      <c r="L4842" s="14" t="s">
        <v>10</v>
      </c>
      <c r="M4842" s="13" t="s">
        <v>606</v>
      </c>
      <c r="N4842" s="13" t="s">
        <v>606</v>
      </c>
      <c r="O4842" s="13" t="s">
        <v>606</v>
      </c>
      <c r="P4842" s="13" t="s">
        <v>606</v>
      </c>
      <c r="Q4842" s="13" t="s">
        <v>606</v>
      </c>
      <c r="R4842" s="13" t="s">
        <v>606</v>
      </c>
      <c r="S4842" s="13"/>
      <c r="T4842" s="10">
        <v>28</v>
      </c>
      <c r="U4842" s="9" t="s">
        <v>4432</v>
      </c>
      <c r="V4842" s="9" t="s">
        <v>4430</v>
      </c>
      <c r="W4842" s="13" t="s">
        <v>82</v>
      </c>
    </row>
    <row r="4843" spans="1:23" s="23" customFormat="1" x14ac:dyDescent="0.3">
      <c r="A4843" s="7" t="s">
        <v>4428</v>
      </c>
      <c r="B4843" s="14">
        <v>37138</v>
      </c>
      <c r="C4843" s="14">
        <v>39071</v>
      </c>
      <c r="D4843" s="14">
        <v>32567</v>
      </c>
      <c r="E4843" s="6">
        <f>COUNTIF($D$3:$D$6372,D4843)</f>
        <v>1</v>
      </c>
      <c r="F4843" s="45" t="s">
        <v>593</v>
      </c>
      <c r="G4843" s="21" t="s">
        <v>1746</v>
      </c>
      <c r="H4843" s="54" t="s">
        <v>1746</v>
      </c>
      <c r="I4843" s="54" t="s">
        <v>1747</v>
      </c>
      <c r="J4843" s="14" t="s">
        <v>1726</v>
      </c>
      <c r="K4843" s="21" t="s">
        <v>1748</v>
      </c>
      <c r="L4843" s="14" t="s">
        <v>10</v>
      </c>
      <c r="M4843" s="13" t="s">
        <v>606</v>
      </c>
      <c r="N4843" s="13" t="s">
        <v>606</v>
      </c>
      <c r="O4843" s="13" t="s">
        <v>606</v>
      </c>
      <c r="P4843" s="13" t="s">
        <v>606</v>
      </c>
      <c r="Q4843" s="13" t="s">
        <v>606</v>
      </c>
      <c r="R4843" s="13" t="s">
        <v>606</v>
      </c>
      <c r="S4843" s="13"/>
      <c r="T4843" s="10">
        <v>30</v>
      </c>
      <c r="U4843" s="13" t="s">
        <v>601</v>
      </c>
      <c r="V4843" s="9" t="s">
        <v>4430</v>
      </c>
      <c r="W4843" s="13" t="s">
        <v>82</v>
      </c>
    </row>
    <row r="4844" spans="1:23" s="23" customFormat="1" x14ac:dyDescent="0.3">
      <c r="A4844" s="7" t="s">
        <v>4428</v>
      </c>
      <c r="B4844" s="14">
        <v>35193</v>
      </c>
      <c r="C4844" s="14">
        <v>78482</v>
      </c>
      <c r="D4844" s="14">
        <v>32570</v>
      </c>
      <c r="E4844" s="6">
        <f>COUNTIF($D$3:$D$6372,D4844)</f>
        <v>1</v>
      </c>
      <c r="F4844" s="45" t="s">
        <v>1764</v>
      </c>
      <c r="G4844" s="21" t="s">
        <v>2576</v>
      </c>
      <c r="H4844" s="54" t="s">
        <v>2576</v>
      </c>
      <c r="I4844" s="54" t="s">
        <v>2577</v>
      </c>
      <c r="J4844" s="14" t="s">
        <v>2341</v>
      </c>
      <c r="K4844" s="21" t="s">
        <v>2574</v>
      </c>
      <c r="L4844" s="14" t="s">
        <v>10</v>
      </c>
      <c r="M4844" s="13" t="s">
        <v>606</v>
      </c>
      <c r="N4844" s="13" t="s">
        <v>606</v>
      </c>
      <c r="O4844" s="13" t="s">
        <v>606</v>
      </c>
      <c r="P4844" s="13" t="s">
        <v>606</v>
      </c>
      <c r="Q4844" s="13" t="s">
        <v>606</v>
      </c>
      <c r="R4844" s="13"/>
      <c r="S4844" s="13"/>
      <c r="T4844" s="10">
        <v>30</v>
      </c>
      <c r="U4844" s="9" t="s">
        <v>4432</v>
      </c>
      <c r="V4844" s="9" t="s">
        <v>4431</v>
      </c>
      <c r="W4844" s="13" t="s">
        <v>26</v>
      </c>
    </row>
    <row r="4845" spans="1:23" s="23" customFormat="1" x14ac:dyDescent="0.3">
      <c r="A4845" s="7" t="s">
        <v>4428</v>
      </c>
      <c r="B4845" s="14">
        <v>40026</v>
      </c>
      <c r="C4845" s="14">
        <v>4327</v>
      </c>
      <c r="D4845" s="14">
        <v>32572</v>
      </c>
      <c r="E4845" s="6">
        <f>COUNTIF($D$3:$D$6372,D4845)</f>
        <v>1</v>
      </c>
      <c r="F4845" s="45" t="s">
        <v>593</v>
      </c>
      <c r="G4845" s="21" t="s">
        <v>2041</v>
      </c>
      <c r="H4845" s="54" t="s">
        <v>2041</v>
      </c>
      <c r="I4845" s="54" t="s">
        <v>2042</v>
      </c>
      <c r="J4845" s="14" t="s">
        <v>2034</v>
      </c>
      <c r="K4845" s="21" t="s">
        <v>2069</v>
      </c>
      <c r="L4845" s="14" t="s">
        <v>10</v>
      </c>
      <c r="M4845" s="13" t="s">
        <v>606</v>
      </c>
      <c r="N4845" s="13" t="s">
        <v>606</v>
      </c>
      <c r="O4845" s="13" t="s">
        <v>606</v>
      </c>
      <c r="P4845" s="13" t="s">
        <v>606</v>
      </c>
      <c r="Q4845" s="13" t="s">
        <v>606</v>
      </c>
      <c r="R4845" s="13"/>
      <c r="S4845" s="13"/>
      <c r="T4845" s="10">
        <v>15</v>
      </c>
      <c r="U4845" s="9" t="s">
        <v>4432</v>
      </c>
      <c r="V4845" s="9" t="s">
        <v>4430</v>
      </c>
      <c r="W4845" s="13" t="s">
        <v>82</v>
      </c>
    </row>
    <row r="4846" spans="1:23" s="23" customFormat="1" x14ac:dyDescent="0.3">
      <c r="A4846" s="7" t="s">
        <v>4428</v>
      </c>
      <c r="B4846" s="14">
        <v>35543</v>
      </c>
      <c r="C4846" s="14">
        <v>93949</v>
      </c>
      <c r="D4846" s="14">
        <v>32582</v>
      </c>
      <c r="E4846" s="6">
        <f>COUNTIF($D$3:$D$6372,D4846)</f>
        <v>1</v>
      </c>
      <c r="F4846" s="45" t="s">
        <v>2556</v>
      </c>
      <c r="G4846" s="21" t="s">
        <v>2557</v>
      </c>
      <c r="H4846" s="54" t="s">
        <v>2557</v>
      </c>
      <c r="I4846" s="54" t="s">
        <v>2558</v>
      </c>
      <c r="J4846" s="14" t="s">
        <v>2341</v>
      </c>
      <c r="K4846" s="21" t="s">
        <v>2537</v>
      </c>
      <c r="L4846" s="14" t="s">
        <v>6242</v>
      </c>
      <c r="M4846" s="13" t="s">
        <v>606</v>
      </c>
      <c r="N4846" s="13" t="s">
        <v>606</v>
      </c>
      <c r="O4846" s="13" t="s">
        <v>606</v>
      </c>
      <c r="P4846" s="13" t="s">
        <v>606</v>
      </c>
      <c r="Q4846" s="13" t="s">
        <v>606</v>
      </c>
      <c r="R4846" s="13"/>
      <c r="S4846" s="13"/>
      <c r="T4846" s="10" t="s">
        <v>4814</v>
      </c>
      <c r="U4846" s="9" t="s">
        <v>4432</v>
      </c>
      <c r="V4846" s="9" t="s">
        <v>4429</v>
      </c>
      <c r="W4846" s="13" t="s">
        <v>26</v>
      </c>
    </row>
    <row r="4847" spans="1:23" s="23" customFormat="1" x14ac:dyDescent="0.3">
      <c r="A4847" s="7" t="s">
        <v>4428</v>
      </c>
      <c r="B4847" s="14">
        <v>37138</v>
      </c>
      <c r="C4847" s="14">
        <v>39071</v>
      </c>
      <c r="D4847" s="14">
        <v>32659</v>
      </c>
      <c r="E4847" s="6">
        <f>COUNTIF($D$3:$D$6372,D4847)</f>
        <v>1</v>
      </c>
      <c r="F4847" s="45" t="s">
        <v>593</v>
      </c>
      <c r="G4847" s="21" t="s">
        <v>1737</v>
      </c>
      <c r="H4847" s="54" t="s">
        <v>1737</v>
      </c>
      <c r="I4847" s="54" t="s">
        <v>1738</v>
      </c>
      <c r="J4847" s="14" t="s">
        <v>1726</v>
      </c>
      <c r="K4847" s="21" t="s">
        <v>1739</v>
      </c>
      <c r="L4847" s="14" t="s">
        <v>10</v>
      </c>
      <c r="M4847" s="13" t="s">
        <v>606</v>
      </c>
      <c r="N4847" s="13" t="s">
        <v>606</v>
      </c>
      <c r="O4847" s="13" t="s">
        <v>606</v>
      </c>
      <c r="P4847" s="13" t="s">
        <v>606</v>
      </c>
      <c r="Q4847" s="13" t="s">
        <v>606</v>
      </c>
      <c r="R4847" s="13" t="s">
        <v>606</v>
      </c>
      <c r="S4847" s="13"/>
      <c r="T4847" s="10">
        <v>30</v>
      </c>
      <c r="U4847" s="13" t="s">
        <v>601</v>
      </c>
      <c r="V4847" s="9" t="s">
        <v>4430</v>
      </c>
      <c r="W4847" s="13" t="s">
        <v>82</v>
      </c>
    </row>
    <row r="4848" spans="1:23" s="23" customFormat="1" x14ac:dyDescent="0.3">
      <c r="A4848" s="7" t="s">
        <v>4428</v>
      </c>
      <c r="B4848" s="14">
        <v>37138</v>
      </c>
      <c r="C4848" s="14">
        <v>39071</v>
      </c>
      <c r="D4848" s="14">
        <v>32669</v>
      </c>
      <c r="E4848" s="6">
        <f>COUNTIF($D$3:$D$6372,D4848)</f>
        <v>1</v>
      </c>
      <c r="F4848" s="45" t="s">
        <v>593</v>
      </c>
      <c r="G4848" s="21" t="s">
        <v>1742</v>
      </c>
      <c r="H4848" s="54" t="s">
        <v>1742</v>
      </c>
      <c r="I4848" s="54" t="s">
        <v>1743</v>
      </c>
      <c r="J4848" s="14" t="s">
        <v>1726</v>
      </c>
      <c r="K4848" s="21" t="s">
        <v>1739</v>
      </c>
      <c r="L4848" s="14" t="s">
        <v>10</v>
      </c>
      <c r="M4848" s="13" t="s">
        <v>606</v>
      </c>
      <c r="N4848" s="13" t="s">
        <v>606</v>
      </c>
      <c r="O4848" s="13" t="s">
        <v>606</v>
      </c>
      <c r="P4848" s="13" t="s">
        <v>606</v>
      </c>
      <c r="Q4848" s="13" t="s">
        <v>606</v>
      </c>
      <c r="R4848" s="13" t="s">
        <v>606</v>
      </c>
      <c r="S4848" s="13"/>
      <c r="T4848" s="10">
        <v>30</v>
      </c>
      <c r="U4848" s="13" t="s">
        <v>601</v>
      </c>
      <c r="V4848" s="9" t="s">
        <v>4430</v>
      </c>
      <c r="W4848" s="13" t="s">
        <v>82</v>
      </c>
    </row>
    <row r="4849" spans="1:23" s="23" customFormat="1" x14ac:dyDescent="0.3">
      <c r="A4849" s="7" t="s">
        <v>4428</v>
      </c>
      <c r="B4849" s="14">
        <v>36431</v>
      </c>
      <c r="C4849" s="14">
        <v>1005696</v>
      </c>
      <c r="D4849" s="14">
        <v>32676</v>
      </c>
      <c r="E4849" s="6">
        <f>COUNTIF($D$3:$D$6372,D4849)</f>
        <v>1</v>
      </c>
      <c r="F4849" s="45" t="s">
        <v>593</v>
      </c>
      <c r="G4849" s="21" t="s">
        <v>2289</v>
      </c>
      <c r="H4849" s="54" t="s">
        <v>2289</v>
      </c>
      <c r="I4849" s="54" t="s">
        <v>2290</v>
      </c>
      <c r="J4849" s="14" t="s">
        <v>2034</v>
      </c>
      <c r="K4849" s="21" t="s">
        <v>2291</v>
      </c>
      <c r="L4849" s="14" t="s">
        <v>10</v>
      </c>
      <c r="M4849" s="13" t="s">
        <v>606</v>
      </c>
      <c r="N4849" s="13" t="s">
        <v>606</v>
      </c>
      <c r="O4849" s="13" t="s">
        <v>606</v>
      </c>
      <c r="P4849" s="13" t="s">
        <v>606</v>
      </c>
      <c r="Q4849" s="13" t="s">
        <v>606</v>
      </c>
      <c r="R4849" s="13"/>
      <c r="S4849" s="13"/>
      <c r="T4849" s="10">
        <v>28</v>
      </c>
      <c r="U4849" s="9" t="s">
        <v>4432</v>
      </c>
      <c r="V4849" s="9" t="s">
        <v>4429</v>
      </c>
      <c r="W4849" s="13" t="s">
        <v>26</v>
      </c>
    </row>
    <row r="4850" spans="1:23" s="23" customFormat="1" x14ac:dyDescent="0.3">
      <c r="A4850" s="7" t="s">
        <v>4428</v>
      </c>
      <c r="B4850" s="14">
        <v>36563</v>
      </c>
      <c r="C4850" s="14">
        <v>3789</v>
      </c>
      <c r="D4850" s="14">
        <v>32683</v>
      </c>
      <c r="E4850" s="6">
        <f>COUNTIF($D$3:$D$6372,D4850)</f>
        <v>1</v>
      </c>
      <c r="F4850" s="45" t="s">
        <v>11</v>
      </c>
      <c r="G4850" s="21" t="s">
        <v>3033</v>
      </c>
      <c r="H4850" s="54" t="s">
        <v>3033</v>
      </c>
      <c r="I4850" s="54" t="s">
        <v>3034</v>
      </c>
      <c r="J4850" s="14" t="s">
        <v>2870</v>
      </c>
      <c r="K4850" s="21" t="s">
        <v>3003</v>
      </c>
      <c r="L4850" s="14" t="s">
        <v>10</v>
      </c>
      <c r="M4850" s="13" t="s">
        <v>606</v>
      </c>
      <c r="N4850" s="13" t="s">
        <v>606</v>
      </c>
      <c r="O4850" s="13" t="s">
        <v>606</v>
      </c>
      <c r="P4850" s="13" t="s">
        <v>606</v>
      </c>
      <c r="Q4850" s="13" t="s">
        <v>606</v>
      </c>
      <c r="R4850" s="13"/>
      <c r="S4850" s="13"/>
      <c r="T4850" s="10">
        <v>25</v>
      </c>
      <c r="U4850" s="9" t="s">
        <v>4432</v>
      </c>
      <c r="V4850" s="9" t="s">
        <v>4431</v>
      </c>
      <c r="W4850" s="13" t="s">
        <v>26</v>
      </c>
    </row>
    <row r="4851" spans="1:23" s="23" customFormat="1" x14ac:dyDescent="0.3">
      <c r="A4851" s="7" t="s">
        <v>4428</v>
      </c>
      <c r="B4851" s="14">
        <v>37546</v>
      </c>
      <c r="C4851" s="14">
        <v>1008279</v>
      </c>
      <c r="D4851" s="14">
        <v>32688</v>
      </c>
      <c r="E4851" s="6">
        <f>COUNTIF($D$3:$D$6372,D4851)</f>
        <v>1</v>
      </c>
      <c r="F4851" s="45" t="s">
        <v>11</v>
      </c>
      <c r="G4851" s="21" t="s">
        <v>4086</v>
      </c>
      <c r="H4851" s="54" t="s">
        <v>4086</v>
      </c>
      <c r="I4851" s="54" t="s">
        <v>4087</v>
      </c>
      <c r="J4851" s="14" t="s">
        <v>4088</v>
      </c>
      <c r="K4851" s="21" t="s">
        <v>4089</v>
      </c>
      <c r="L4851" s="14" t="s">
        <v>10</v>
      </c>
      <c r="M4851" s="13" t="s">
        <v>606</v>
      </c>
      <c r="N4851" s="13" t="s">
        <v>606</v>
      </c>
      <c r="O4851" s="13" t="s">
        <v>606</v>
      </c>
      <c r="P4851" s="13" t="s">
        <v>606</v>
      </c>
      <c r="Q4851" s="13" t="s">
        <v>606</v>
      </c>
      <c r="R4851" s="13"/>
      <c r="S4851" s="13"/>
      <c r="T4851" s="10">
        <v>30</v>
      </c>
      <c r="U4851" s="13" t="s">
        <v>601</v>
      </c>
      <c r="V4851" s="9" t="s">
        <v>4430</v>
      </c>
      <c r="W4851" s="13" t="s">
        <v>82</v>
      </c>
    </row>
    <row r="4852" spans="1:23" s="23" customFormat="1" x14ac:dyDescent="0.3">
      <c r="A4852" s="7" t="s">
        <v>4428</v>
      </c>
      <c r="B4852" s="14">
        <v>37546</v>
      </c>
      <c r="C4852" s="14">
        <v>1008279</v>
      </c>
      <c r="D4852" s="14">
        <v>32690</v>
      </c>
      <c r="E4852" s="6">
        <f>COUNTIF($D$3:$D$6372,D4852)</f>
        <v>1</v>
      </c>
      <c r="F4852" s="45" t="s">
        <v>11</v>
      </c>
      <c r="G4852" s="21" t="s">
        <v>4086</v>
      </c>
      <c r="H4852" s="54" t="s">
        <v>4086</v>
      </c>
      <c r="I4852" s="54" t="s">
        <v>4087</v>
      </c>
      <c r="J4852" s="14" t="s">
        <v>4088</v>
      </c>
      <c r="K4852" s="21" t="s">
        <v>4089</v>
      </c>
      <c r="L4852" s="14" t="s">
        <v>10</v>
      </c>
      <c r="M4852" s="13" t="s">
        <v>606</v>
      </c>
      <c r="N4852" s="13" t="s">
        <v>606</v>
      </c>
      <c r="O4852" s="13" t="s">
        <v>606</v>
      </c>
      <c r="P4852" s="13" t="s">
        <v>606</v>
      </c>
      <c r="Q4852" s="13" t="s">
        <v>606</v>
      </c>
      <c r="R4852" s="13"/>
      <c r="S4852" s="13"/>
      <c r="T4852" s="10">
        <v>30</v>
      </c>
      <c r="U4852" s="13" t="s">
        <v>601</v>
      </c>
      <c r="V4852" s="9" t="s">
        <v>4430</v>
      </c>
      <c r="W4852" s="13" t="s">
        <v>82</v>
      </c>
    </row>
    <row r="4853" spans="1:23" s="23" customFormat="1" x14ac:dyDescent="0.3">
      <c r="A4853" s="7" t="s">
        <v>4428</v>
      </c>
      <c r="B4853" s="14">
        <v>37138</v>
      </c>
      <c r="C4853" s="14">
        <v>39071</v>
      </c>
      <c r="D4853" s="14">
        <v>32691</v>
      </c>
      <c r="E4853" s="6">
        <f>COUNTIF($D$3:$D$6372,D4853)</f>
        <v>1</v>
      </c>
      <c r="F4853" s="45" t="s">
        <v>11</v>
      </c>
      <c r="G4853" s="21" t="s">
        <v>1744</v>
      </c>
      <c r="H4853" s="54" t="s">
        <v>1744</v>
      </c>
      <c r="I4853" s="54" t="s">
        <v>1745</v>
      </c>
      <c r="J4853" s="14" t="s">
        <v>1726</v>
      </c>
      <c r="K4853" s="21" t="s">
        <v>1739</v>
      </c>
      <c r="L4853" s="14" t="s">
        <v>10</v>
      </c>
      <c r="M4853" s="13" t="s">
        <v>606</v>
      </c>
      <c r="N4853" s="13" t="s">
        <v>606</v>
      </c>
      <c r="O4853" s="13" t="s">
        <v>606</v>
      </c>
      <c r="P4853" s="13" t="s">
        <v>606</v>
      </c>
      <c r="Q4853" s="13" t="s">
        <v>606</v>
      </c>
      <c r="R4853" s="13" t="s">
        <v>606</v>
      </c>
      <c r="S4853" s="13"/>
      <c r="T4853" s="10">
        <v>30</v>
      </c>
      <c r="U4853" s="13" t="s">
        <v>601</v>
      </c>
      <c r="V4853" s="9" t="s">
        <v>4430</v>
      </c>
      <c r="W4853" s="13" t="s">
        <v>82</v>
      </c>
    </row>
    <row r="4854" spans="1:23" s="23" customFormat="1" x14ac:dyDescent="0.3">
      <c r="A4854" s="7" t="s">
        <v>4428</v>
      </c>
      <c r="B4854" s="14">
        <v>37138</v>
      </c>
      <c r="C4854" s="14">
        <v>39071</v>
      </c>
      <c r="D4854" s="14">
        <v>32692</v>
      </c>
      <c r="E4854" s="6">
        <f>COUNTIF($D$3:$D$6372,D4854)</f>
        <v>1</v>
      </c>
      <c r="F4854" s="45" t="s">
        <v>11</v>
      </c>
      <c r="G4854" s="21" t="s">
        <v>1752</v>
      </c>
      <c r="H4854" s="54" t="s">
        <v>1752</v>
      </c>
      <c r="I4854" s="54" t="s">
        <v>1753</v>
      </c>
      <c r="J4854" s="14" t="s">
        <v>1726</v>
      </c>
      <c r="K4854" s="21" t="s">
        <v>1750</v>
      </c>
      <c r="L4854" s="14" t="s">
        <v>10</v>
      </c>
      <c r="M4854" s="13" t="s">
        <v>606</v>
      </c>
      <c r="N4854" s="13" t="s">
        <v>606</v>
      </c>
      <c r="O4854" s="13" t="s">
        <v>606</v>
      </c>
      <c r="P4854" s="13" t="s">
        <v>606</v>
      </c>
      <c r="Q4854" s="13" t="s">
        <v>606</v>
      </c>
      <c r="R4854" s="13" t="s">
        <v>606</v>
      </c>
      <c r="S4854" s="13"/>
      <c r="T4854" s="10">
        <v>30</v>
      </c>
      <c r="U4854" s="13" t="s">
        <v>601</v>
      </c>
      <c r="V4854" s="9" t="s">
        <v>4430</v>
      </c>
      <c r="W4854" s="13" t="s">
        <v>82</v>
      </c>
    </row>
    <row r="4855" spans="1:23" s="23" customFormat="1" x14ac:dyDescent="0.3">
      <c r="A4855" s="7" t="s">
        <v>4428</v>
      </c>
      <c r="B4855" s="14">
        <v>37546</v>
      </c>
      <c r="C4855" s="14">
        <v>1008279</v>
      </c>
      <c r="D4855" s="14">
        <v>32693</v>
      </c>
      <c r="E4855" s="6">
        <f>COUNTIF($D$3:$D$6372,D4855)</f>
        <v>1</v>
      </c>
      <c r="F4855" s="45" t="s">
        <v>11</v>
      </c>
      <c r="G4855" s="21" t="s">
        <v>4086</v>
      </c>
      <c r="H4855" s="54" t="s">
        <v>4086</v>
      </c>
      <c r="I4855" s="54" t="s">
        <v>4087</v>
      </c>
      <c r="J4855" s="14" t="s">
        <v>4088</v>
      </c>
      <c r="K4855" s="21" t="s">
        <v>4089</v>
      </c>
      <c r="L4855" s="14" t="s">
        <v>10</v>
      </c>
      <c r="M4855" s="13" t="s">
        <v>606</v>
      </c>
      <c r="N4855" s="13" t="s">
        <v>606</v>
      </c>
      <c r="O4855" s="13" t="s">
        <v>606</v>
      </c>
      <c r="P4855" s="13" t="s">
        <v>606</v>
      </c>
      <c r="Q4855" s="13" t="s">
        <v>606</v>
      </c>
      <c r="R4855" s="13"/>
      <c r="S4855" s="13"/>
      <c r="T4855" s="10">
        <v>30</v>
      </c>
      <c r="U4855" s="13" t="s">
        <v>601</v>
      </c>
      <c r="V4855" s="9" t="s">
        <v>4430</v>
      </c>
      <c r="W4855" s="13" t="s">
        <v>82</v>
      </c>
    </row>
    <row r="4856" spans="1:23" s="23" customFormat="1" x14ac:dyDescent="0.3">
      <c r="A4856" s="7" t="s">
        <v>4428</v>
      </c>
      <c r="B4856" s="14">
        <v>37138</v>
      </c>
      <c r="C4856" s="14">
        <v>39071</v>
      </c>
      <c r="D4856" s="14">
        <v>32694</v>
      </c>
      <c r="E4856" s="6">
        <f>COUNTIF($D$3:$D$6372,D4856)</f>
        <v>1</v>
      </c>
      <c r="F4856" s="45" t="s">
        <v>11</v>
      </c>
      <c r="G4856" s="21" t="s">
        <v>1742</v>
      </c>
      <c r="H4856" s="54" t="s">
        <v>1742</v>
      </c>
      <c r="I4856" s="54" t="s">
        <v>1743</v>
      </c>
      <c r="J4856" s="14" t="s">
        <v>1726</v>
      </c>
      <c r="K4856" s="21" t="s">
        <v>1739</v>
      </c>
      <c r="L4856" s="14" t="s">
        <v>10</v>
      </c>
      <c r="M4856" s="13" t="s">
        <v>606</v>
      </c>
      <c r="N4856" s="13" t="s">
        <v>606</v>
      </c>
      <c r="O4856" s="13" t="s">
        <v>606</v>
      </c>
      <c r="P4856" s="13" t="s">
        <v>606</v>
      </c>
      <c r="Q4856" s="13" t="s">
        <v>606</v>
      </c>
      <c r="R4856" s="13" t="s">
        <v>606</v>
      </c>
      <c r="S4856" s="13"/>
      <c r="T4856" s="10">
        <v>30</v>
      </c>
      <c r="U4856" s="13" t="s">
        <v>601</v>
      </c>
      <c r="V4856" s="9" t="s">
        <v>4430</v>
      </c>
      <c r="W4856" s="13" t="s">
        <v>82</v>
      </c>
    </row>
    <row r="4857" spans="1:23" s="23" customFormat="1" x14ac:dyDescent="0.3">
      <c r="A4857" s="7" t="s">
        <v>4428</v>
      </c>
      <c r="B4857" s="14">
        <v>37138</v>
      </c>
      <c r="C4857" s="14">
        <v>39071</v>
      </c>
      <c r="D4857" s="14">
        <v>32695</v>
      </c>
      <c r="E4857" s="6">
        <f>COUNTIF($D$3:$D$6372,D4857)</f>
        <v>1</v>
      </c>
      <c r="F4857" s="45" t="s">
        <v>11</v>
      </c>
      <c r="G4857" s="21" t="s">
        <v>1742</v>
      </c>
      <c r="H4857" s="54" t="s">
        <v>1742</v>
      </c>
      <c r="I4857" s="54" t="s">
        <v>1743</v>
      </c>
      <c r="J4857" s="14" t="s">
        <v>1726</v>
      </c>
      <c r="K4857" s="21" t="s">
        <v>1739</v>
      </c>
      <c r="L4857" s="14" t="s">
        <v>10</v>
      </c>
      <c r="M4857" s="13" t="s">
        <v>606</v>
      </c>
      <c r="N4857" s="13" t="s">
        <v>606</v>
      </c>
      <c r="O4857" s="13" t="s">
        <v>606</v>
      </c>
      <c r="P4857" s="13" t="s">
        <v>606</v>
      </c>
      <c r="Q4857" s="13" t="s">
        <v>606</v>
      </c>
      <c r="R4857" s="13" t="s">
        <v>606</v>
      </c>
      <c r="S4857" s="13"/>
      <c r="T4857" s="10">
        <v>30</v>
      </c>
      <c r="U4857" s="13" t="s">
        <v>601</v>
      </c>
      <c r="V4857" s="9" t="s">
        <v>4430</v>
      </c>
      <c r="W4857" s="13" t="s">
        <v>82</v>
      </c>
    </row>
    <row r="4858" spans="1:23" s="23" customFormat="1" x14ac:dyDescent="0.3">
      <c r="A4858" s="7" t="s">
        <v>4428</v>
      </c>
      <c r="B4858" s="14">
        <v>37138</v>
      </c>
      <c r="C4858" s="14">
        <v>39071</v>
      </c>
      <c r="D4858" s="14">
        <v>32696</v>
      </c>
      <c r="E4858" s="6">
        <f>COUNTIF($D$3:$D$6372,D4858)</f>
        <v>1</v>
      </c>
      <c r="F4858" s="45" t="s">
        <v>11</v>
      </c>
      <c r="G4858" s="21" t="s">
        <v>1742</v>
      </c>
      <c r="H4858" s="54" t="s">
        <v>1742</v>
      </c>
      <c r="I4858" s="54" t="s">
        <v>1743</v>
      </c>
      <c r="J4858" s="14" t="s">
        <v>1726</v>
      </c>
      <c r="K4858" s="21" t="s">
        <v>1739</v>
      </c>
      <c r="L4858" s="14" t="s">
        <v>10</v>
      </c>
      <c r="M4858" s="13" t="s">
        <v>606</v>
      </c>
      <c r="N4858" s="13" t="s">
        <v>606</v>
      </c>
      <c r="O4858" s="13" t="s">
        <v>606</v>
      </c>
      <c r="P4858" s="13" t="s">
        <v>606</v>
      </c>
      <c r="Q4858" s="13" t="s">
        <v>606</v>
      </c>
      <c r="R4858" s="13" t="s">
        <v>606</v>
      </c>
      <c r="S4858" s="13"/>
      <c r="T4858" s="10">
        <v>30</v>
      </c>
      <c r="U4858" s="13" t="s">
        <v>601</v>
      </c>
      <c r="V4858" s="9" t="s">
        <v>4430</v>
      </c>
      <c r="W4858" s="13" t="s">
        <v>82</v>
      </c>
    </row>
    <row r="4859" spans="1:23" s="23" customFormat="1" x14ac:dyDescent="0.3">
      <c r="A4859" s="7" t="s">
        <v>4428</v>
      </c>
      <c r="B4859" s="14">
        <v>37138</v>
      </c>
      <c r="C4859" s="14">
        <v>39071</v>
      </c>
      <c r="D4859" s="14">
        <v>32697</v>
      </c>
      <c r="E4859" s="6">
        <f>COUNTIF($D$3:$D$6372,D4859)</f>
        <v>1</v>
      </c>
      <c r="F4859" s="45" t="s">
        <v>11</v>
      </c>
      <c r="G4859" s="21" t="s">
        <v>1744</v>
      </c>
      <c r="H4859" s="54" t="s">
        <v>1744</v>
      </c>
      <c r="I4859" s="54" t="s">
        <v>1745</v>
      </c>
      <c r="J4859" s="14" t="s">
        <v>1726</v>
      </c>
      <c r="K4859" s="21" t="s">
        <v>1739</v>
      </c>
      <c r="L4859" s="14" t="s">
        <v>10</v>
      </c>
      <c r="M4859" s="13" t="s">
        <v>606</v>
      </c>
      <c r="N4859" s="13" t="s">
        <v>606</v>
      </c>
      <c r="O4859" s="13" t="s">
        <v>606</v>
      </c>
      <c r="P4859" s="13" t="s">
        <v>606</v>
      </c>
      <c r="Q4859" s="13" t="s">
        <v>606</v>
      </c>
      <c r="R4859" s="13" t="s">
        <v>606</v>
      </c>
      <c r="S4859" s="13"/>
      <c r="T4859" s="10">
        <v>30</v>
      </c>
      <c r="U4859" s="13" t="s">
        <v>601</v>
      </c>
      <c r="V4859" s="9" t="s">
        <v>4430</v>
      </c>
      <c r="W4859" s="13" t="s">
        <v>82</v>
      </c>
    </row>
    <row r="4860" spans="1:23" s="23" customFormat="1" x14ac:dyDescent="0.3">
      <c r="A4860" s="7" t="s">
        <v>4428</v>
      </c>
      <c r="B4860" s="14">
        <v>37138</v>
      </c>
      <c r="C4860" s="14">
        <v>39071</v>
      </c>
      <c r="D4860" s="14">
        <v>32698</v>
      </c>
      <c r="E4860" s="6">
        <f>COUNTIF($D$3:$D$6372,D4860)</f>
        <v>1</v>
      </c>
      <c r="F4860" s="45" t="s">
        <v>11</v>
      </c>
      <c r="G4860" s="21" t="s">
        <v>1746</v>
      </c>
      <c r="H4860" s="54" t="s">
        <v>1746</v>
      </c>
      <c r="I4860" s="54" t="s">
        <v>1747</v>
      </c>
      <c r="J4860" s="14" t="s">
        <v>1726</v>
      </c>
      <c r="K4860" s="21" t="s">
        <v>1750</v>
      </c>
      <c r="L4860" s="14" t="s">
        <v>10</v>
      </c>
      <c r="M4860" s="13" t="s">
        <v>606</v>
      </c>
      <c r="N4860" s="13" t="s">
        <v>606</v>
      </c>
      <c r="O4860" s="13" t="s">
        <v>606</v>
      </c>
      <c r="P4860" s="13" t="s">
        <v>606</v>
      </c>
      <c r="Q4860" s="13" t="s">
        <v>606</v>
      </c>
      <c r="R4860" s="13" t="s">
        <v>606</v>
      </c>
      <c r="S4860" s="13"/>
      <c r="T4860" s="10">
        <v>30</v>
      </c>
      <c r="U4860" s="13" t="s">
        <v>601</v>
      </c>
      <c r="V4860" s="9" t="s">
        <v>4430</v>
      </c>
      <c r="W4860" s="13" t="s">
        <v>82</v>
      </c>
    </row>
    <row r="4861" spans="1:23" s="23" customFormat="1" x14ac:dyDescent="0.3">
      <c r="A4861" s="7" t="s">
        <v>4428</v>
      </c>
      <c r="B4861" s="14">
        <v>37138</v>
      </c>
      <c r="C4861" s="14">
        <v>39071</v>
      </c>
      <c r="D4861" s="14">
        <v>32699</v>
      </c>
      <c r="E4861" s="6">
        <f>COUNTIF($D$3:$D$6372,D4861)</f>
        <v>1</v>
      </c>
      <c r="F4861" s="45" t="s">
        <v>11</v>
      </c>
      <c r="G4861" s="21" t="s">
        <v>1742</v>
      </c>
      <c r="H4861" s="54" t="s">
        <v>1742</v>
      </c>
      <c r="I4861" s="54" t="s">
        <v>1743</v>
      </c>
      <c r="J4861" s="14" t="s">
        <v>1726</v>
      </c>
      <c r="K4861" s="21" t="s">
        <v>1739</v>
      </c>
      <c r="L4861" s="14" t="s">
        <v>10</v>
      </c>
      <c r="M4861" s="13" t="s">
        <v>606</v>
      </c>
      <c r="N4861" s="13" t="s">
        <v>606</v>
      </c>
      <c r="O4861" s="13" t="s">
        <v>606</v>
      </c>
      <c r="P4861" s="13" t="s">
        <v>606</v>
      </c>
      <c r="Q4861" s="13" t="s">
        <v>606</v>
      </c>
      <c r="R4861" s="13" t="s">
        <v>606</v>
      </c>
      <c r="S4861" s="13"/>
      <c r="T4861" s="10">
        <v>30</v>
      </c>
      <c r="U4861" s="13" t="s">
        <v>601</v>
      </c>
      <c r="V4861" s="9" t="s">
        <v>4430</v>
      </c>
      <c r="W4861" s="13" t="s">
        <v>82</v>
      </c>
    </row>
    <row r="4862" spans="1:23" s="23" customFormat="1" x14ac:dyDescent="0.3">
      <c r="A4862" s="7" t="s">
        <v>4428</v>
      </c>
      <c r="B4862" s="14">
        <v>37138</v>
      </c>
      <c r="C4862" s="14">
        <v>39071</v>
      </c>
      <c r="D4862" s="14">
        <v>32700</v>
      </c>
      <c r="E4862" s="6">
        <f>COUNTIF($D$3:$D$6372,D4862)</f>
        <v>1</v>
      </c>
      <c r="F4862" s="45" t="s">
        <v>593</v>
      </c>
      <c r="G4862" s="21" t="s">
        <v>1742</v>
      </c>
      <c r="H4862" s="54" t="s">
        <v>1742</v>
      </c>
      <c r="I4862" s="54" t="s">
        <v>1743</v>
      </c>
      <c r="J4862" s="14" t="s">
        <v>1726</v>
      </c>
      <c r="K4862" s="21" t="s">
        <v>1739</v>
      </c>
      <c r="L4862" s="14" t="s">
        <v>10</v>
      </c>
      <c r="M4862" s="13" t="s">
        <v>606</v>
      </c>
      <c r="N4862" s="13" t="s">
        <v>606</v>
      </c>
      <c r="O4862" s="13" t="s">
        <v>606</v>
      </c>
      <c r="P4862" s="13" t="s">
        <v>606</v>
      </c>
      <c r="Q4862" s="13" t="s">
        <v>606</v>
      </c>
      <c r="R4862" s="13" t="s">
        <v>606</v>
      </c>
      <c r="S4862" s="13"/>
      <c r="T4862" s="10">
        <v>30</v>
      </c>
      <c r="U4862" s="13" t="s">
        <v>601</v>
      </c>
      <c r="V4862" s="9" t="s">
        <v>4430</v>
      </c>
      <c r="W4862" s="13" t="s">
        <v>82</v>
      </c>
    </row>
    <row r="4863" spans="1:23" s="23" customFormat="1" x14ac:dyDescent="0.3">
      <c r="A4863" s="7" t="s">
        <v>4428</v>
      </c>
      <c r="B4863" s="14">
        <v>37138</v>
      </c>
      <c r="C4863" s="14">
        <v>39071</v>
      </c>
      <c r="D4863" s="14">
        <v>32701</v>
      </c>
      <c r="E4863" s="6">
        <f>COUNTIF($D$3:$D$6372,D4863)</f>
        <v>1</v>
      </c>
      <c r="F4863" s="45" t="s">
        <v>593</v>
      </c>
      <c r="G4863" s="21" t="s">
        <v>1740</v>
      </c>
      <c r="H4863" s="54" t="s">
        <v>1740</v>
      </c>
      <c r="I4863" s="54" t="s">
        <v>1741</v>
      </c>
      <c r="J4863" s="14" t="s">
        <v>1726</v>
      </c>
      <c r="K4863" s="21" t="s">
        <v>1739</v>
      </c>
      <c r="L4863" s="14" t="s">
        <v>10</v>
      </c>
      <c r="M4863" s="13" t="s">
        <v>606</v>
      </c>
      <c r="N4863" s="13" t="s">
        <v>606</v>
      </c>
      <c r="O4863" s="13" t="s">
        <v>606</v>
      </c>
      <c r="P4863" s="13" t="s">
        <v>606</v>
      </c>
      <c r="Q4863" s="13" t="s">
        <v>606</v>
      </c>
      <c r="R4863" s="13" t="s">
        <v>606</v>
      </c>
      <c r="S4863" s="13"/>
      <c r="T4863" s="10">
        <v>30</v>
      </c>
      <c r="U4863" s="13" t="s">
        <v>601</v>
      </c>
      <c r="V4863" s="9" t="s">
        <v>4430</v>
      </c>
      <c r="W4863" s="13" t="s">
        <v>82</v>
      </c>
    </row>
    <row r="4864" spans="1:23" s="23" customFormat="1" x14ac:dyDescent="0.3">
      <c r="A4864" s="7" t="s">
        <v>4428</v>
      </c>
      <c r="B4864" s="14">
        <v>37138</v>
      </c>
      <c r="C4864" s="14">
        <v>39071</v>
      </c>
      <c r="D4864" s="14">
        <v>32706</v>
      </c>
      <c r="E4864" s="6">
        <f>COUNTIF($D$3:$D$6372,D4864)</f>
        <v>1</v>
      </c>
      <c r="F4864" s="45" t="s">
        <v>593</v>
      </c>
      <c r="G4864" s="21" t="s">
        <v>1746</v>
      </c>
      <c r="H4864" s="54" t="s">
        <v>1746</v>
      </c>
      <c r="I4864" s="54" t="s">
        <v>1747</v>
      </c>
      <c r="J4864" s="14" t="s">
        <v>1726</v>
      </c>
      <c r="K4864" s="21" t="s">
        <v>1750</v>
      </c>
      <c r="L4864" s="14" t="s">
        <v>10</v>
      </c>
      <c r="M4864" s="13" t="s">
        <v>606</v>
      </c>
      <c r="N4864" s="13" t="s">
        <v>606</v>
      </c>
      <c r="O4864" s="13" t="s">
        <v>606</v>
      </c>
      <c r="P4864" s="13" t="s">
        <v>606</v>
      </c>
      <c r="Q4864" s="13" t="s">
        <v>606</v>
      </c>
      <c r="R4864" s="13" t="s">
        <v>606</v>
      </c>
      <c r="S4864" s="13"/>
      <c r="T4864" s="10">
        <v>30</v>
      </c>
      <c r="U4864" s="13" t="s">
        <v>601</v>
      </c>
      <c r="V4864" s="9" t="s">
        <v>4430</v>
      </c>
      <c r="W4864" s="13" t="s">
        <v>82</v>
      </c>
    </row>
    <row r="4865" spans="1:23" s="23" customFormat="1" x14ac:dyDescent="0.3">
      <c r="A4865" s="7" t="s">
        <v>4428</v>
      </c>
      <c r="B4865" s="14">
        <v>36440</v>
      </c>
      <c r="C4865" s="14">
        <v>1005692</v>
      </c>
      <c r="D4865" s="14">
        <v>32707</v>
      </c>
      <c r="E4865" s="6">
        <f>COUNTIF($D$3:$D$6372,D4865)</f>
        <v>1</v>
      </c>
      <c r="F4865" s="45" t="s">
        <v>593</v>
      </c>
      <c r="G4865" s="21" t="s">
        <v>3345</v>
      </c>
      <c r="H4865" s="54" t="s">
        <v>3345</v>
      </c>
      <c r="I4865" s="54" t="s">
        <v>3346</v>
      </c>
      <c r="J4865" s="14" t="s">
        <v>3134</v>
      </c>
      <c r="K4865" s="21" t="s">
        <v>3344</v>
      </c>
      <c r="L4865" s="14" t="s">
        <v>10</v>
      </c>
      <c r="M4865" s="13" t="s">
        <v>606</v>
      </c>
      <c r="N4865" s="13" t="s">
        <v>606</v>
      </c>
      <c r="O4865" s="13" t="s">
        <v>606</v>
      </c>
      <c r="P4865" s="13" t="s">
        <v>606</v>
      </c>
      <c r="Q4865" s="13" t="s">
        <v>606</v>
      </c>
      <c r="R4865" s="13"/>
      <c r="S4865" s="13"/>
      <c r="T4865" s="10">
        <v>28</v>
      </c>
      <c r="U4865" s="9" t="s">
        <v>4432</v>
      </c>
      <c r="V4865" s="9" t="s">
        <v>4429</v>
      </c>
      <c r="W4865" s="13" t="s">
        <v>26</v>
      </c>
    </row>
    <row r="4866" spans="1:23" s="23" customFormat="1" x14ac:dyDescent="0.3">
      <c r="A4866" s="7" t="s">
        <v>4428</v>
      </c>
      <c r="B4866" s="14">
        <v>36434</v>
      </c>
      <c r="C4866" s="14">
        <v>1005693</v>
      </c>
      <c r="D4866" s="14">
        <v>32708</v>
      </c>
      <c r="E4866" s="6">
        <f>COUNTIF($D$3:$D$6372,D4866)</f>
        <v>1</v>
      </c>
      <c r="F4866" s="45" t="s">
        <v>593</v>
      </c>
      <c r="G4866" s="21" t="s">
        <v>3643</v>
      </c>
      <c r="H4866" s="54" t="s">
        <v>3643</v>
      </c>
      <c r="I4866" s="54" t="s">
        <v>3644</v>
      </c>
      <c r="J4866" s="14" t="s">
        <v>3448</v>
      </c>
      <c r="K4866" s="21" t="s">
        <v>3645</v>
      </c>
      <c r="L4866" s="14" t="s">
        <v>10</v>
      </c>
      <c r="M4866" s="13" t="s">
        <v>606</v>
      </c>
      <c r="N4866" s="13" t="s">
        <v>606</v>
      </c>
      <c r="O4866" s="13" t="s">
        <v>606</v>
      </c>
      <c r="P4866" s="13" t="s">
        <v>606</v>
      </c>
      <c r="Q4866" s="13" t="s">
        <v>606</v>
      </c>
      <c r="R4866" s="13"/>
      <c r="S4866" s="13"/>
      <c r="T4866" s="10">
        <v>28</v>
      </c>
      <c r="U4866" s="9" t="s">
        <v>4432</v>
      </c>
      <c r="V4866" s="9" t="s">
        <v>4429</v>
      </c>
      <c r="W4866" s="13" t="s">
        <v>26</v>
      </c>
    </row>
    <row r="4867" spans="1:23" s="23" customFormat="1" x14ac:dyDescent="0.3">
      <c r="A4867" s="7" t="s">
        <v>4428</v>
      </c>
      <c r="B4867" s="14">
        <v>40780</v>
      </c>
      <c r="C4867" s="14">
        <v>39071</v>
      </c>
      <c r="D4867" s="14">
        <v>32709</v>
      </c>
      <c r="E4867" s="6">
        <f>COUNTIF($D$3:$D$6372,D4867)</f>
        <v>1</v>
      </c>
      <c r="F4867" s="45" t="s">
        <v>593</v>
      </c>
      <c r="G4867" s="21" t="s">
        <v>1742</v>
      </c>
      <c r="H4867" s="54" t="s">
        <v>1742</v>
      </c>
      <c r="I4867" s="54" t="s">
        <v>1743</v>
      </c>
      <c r="J4867" s="14" t="s">
        <v>1726</v>
      </c>
      <c r="K4867" s="21" t="s">
        <v>1739</v>
      </c>
      <c r="L4867" s="14" t="s">
        <v>10</v>
      </c>
      <c r="M4867" s="13" t="s">
        <v>606</v>
      </c>
      <c r="N4867" s="13" t="s">
        <v>606</v>
      </c>
      <c r="O4867" s="13" t="s">
        <v>606</v>
      </c>
      <c r="P4867" s="13" t="s">
        <v>606</v>
      </c>
      <c r="Q4867" s="13" t="s">
        <v>606</v>
      </c>
      <c r="R4867" s="13" t="s">
        <v>606</v>
      </c>
      <c r="S4867" s="13"/>
      <c r="T4867" s="10">
        <v>30</v>
      </c>
      <c r="U4867" s="13" t="s">
        <v>601</v>
      </c>
      <c r="V4867" s="9" t="s">
        <v>4430</v>
      </c>
      <c r="W4867" s="13" t="s">
        <v>82</v>
      </c>
    </row>
    <row r="4868" spans="1:23" s="23" customFormat="1" x14ac:dyDescent="0.3">
      <c r="A4868" s="7" t="s">
        <v>4428</v>
      </c>
      <c r="B4868" s="14">
        <v>38158</v>
      </c>
      <c r="C4868" s="14">
        <v>87896</v>
      </c>
      <c r="D4868" s="14">
        <v>32738</v>
      </c>
      <c r="E4868" s="6">
        <f>COUNTIF($D$3:$D$6372,D4868)</f>
        <v>1</v>
      </c>
      <c r="F4868" s="45" t="s">
        <v>1129</v>
      </c>
      <c r="G4868" s="21" t="s">
        <v>3594</v>
      </c>
      <c r="H4868" s="54" t="s">
        <v>3594</v>
      </c>
      <c r="I4868" s="54" t="s">
        <v>3587</v>
      </c>
      <c r="J4868" s="14" t="s">
        <v>3448</v>
      </c>
      <c r="K4868" s="21" t="s">
        <v>3571</v>
      </c>
      <c r="L4868" s="14" t="s">
        <v>10</v>
      </c>
      <c r="M4868" s="13" t="s">
        <v>606</v>
      </c>
      <c r="N4868" s="13" t="s">
        <v>606</v>
      </c>
      <c r="O4868" s="13" t="s">
        <v>606</v>
      </c>
      <c r="P4868" s="13" t="s">
        <v>606</v>
      </c>
      <c r="Q4868" s="13" t="s">
        <v>606</v>
      </c>
      <c r="R4868" s="13"/>
      <c r="S4868" s="13"/>
      <c r="T4868" s="10">
        <v>15</v>
      </c>
      <c r="U4868" s="9" t="s">
        <v>4432</v>
      </c>
      <c r="V4868" s="9" t="s">
        <v>4429</v>
      </c>
      <c r="W4868" s="13" t="s">
        <v>26</v>
      </c>
    </row>
    <row r="4869" spans="1:23" s="23" customFormat="1" x14ac:dyDescent="0.3">
      <c r="A4869" s="7" t="s">
        <v>4428</v>
      </c>
      <c r="B4869" s="14">
        <v>42354</v>
      </c>
      <c r="C4869" s="14">
        <v>1020982</v>
      </c>
      <c r="D4869" s="14">
        <v>32739</v>
      </c>
      <c r="E4869" s="6">
        <f>COUNTIF($D$3:$D$6372,D4869)</f>
        <v>1</v>
      </c>
      <c r="F4869" s="45" t="s">
        <v>1129</v>
      </c>
      <c r="G4869" s="21" t="s">
        <v>3594</v>
      </c>
      <c r="H4869" s="54" t="s">
        <v>3594</v>
      </c>
      <c r="I4869" s="54" t="s">
        <v>3587</v>
      </c>
      <c r="J4869" s="14" t="s">
        <v>3448</v>
      </c>
      <c r="K4869" s="21" t="s">
        <v>3571</v>
      </c>
      <c r="L4869" s="14" t="s">
        <v>10</v>
      </c>
      <c r="M4869" s="13" t="s">
        <v>606</v>
      </c>
      <c r="N4869" s="13" t="s">
        <v>606</v>
      </c>
      <c r="O4869" s="13" t="s">
        <v>606</v>
      </c>
      <c r="P4869" s="13" t="s">
        <v>606</v>
      </c>
      <c r="Q4869" s="13" t="s">
        <v>606</v>
      </c>
      <c r="R4869" s="13"/>
      <c r="S4869" s="13"/>
      <c r="T4869" s="10">
        <v>25</v>
      </c>
      <c r="U4869" s="9" t="s">
        <v>4432</v>
      </c>
      <c r="V4869" s="9" t="s">
        <v>4429</v>
      </c>
      <c r="W4869" s="13" t="s">
        <v>26</v>
      </c>
    </row>
    <row r="4870" spans="1:23" s="23" customFormat="1" x14ac:dyDescent="0.3">
      <c r="A4870" s="7" t="s">
        <v>4428</v>
      </c>
      <c r="B4870" s="14">
        <v>37432</v>
      </c>
      <c r="C4870" s="14">
        <v>17297</v>
      </c>
      <c r="D4870" s="14">
        <v>32752</v>
      </c>
      <c r="E4870" s="6">
        <f>COUNTIF($D$3:$D$6372,D4870)</f>
        <v>1</v>
      </c>
      <c r="F4870" s="45" t="s">
        <v>11</v>
      </c>
      <c r="G4870" s="21" t="s">
        <v>2195</v>
      </c>
      <c r="H4870" s="54" t="s">
        <v>2195</v>
      </c>
      <c r="I4870" s="54" t="s">
        <v>2196</v>
      </c>
      <c r="J4870" s="14" t="s">
        <v>2034</v>
      </c>
      <c r="K4870" s="21" t="s">
        <v>2175</v>
      </c>
      <c r="L4870" s="14" t="s">
        <v>10</v>
      </c>
      <c r="M4870" s="13" t="s">
        <v>606</v>
      </c>
      <c r="N4870" s="13" t="s">
        <v>606</v>
      </c>
      <c r="O4870" s="13" t="s">
        <v>606</v>
      </c>
      <c r="P4870" s="13" t="s">
        <v>606</v>
      </c>
      <c r="Q4870" s="13" t="s">
        <v>606</v>
      </c>
      <c r="R4870" s="13"/>
      <c r="S4870" s="13"/>
      <c r="T4870" s="10">
        <v>30</v>
      </c>
      <c r="U4870" s="9" t="s">
        <v>4432</v>
      </c>
      <c r="V4870" s="9" t="s">
        <v>4429</v>
      </c>
      <c r="W4870" s="13" t="s">
        <v>26</v>
      </c>
    </row>
    <row r="4871" spans="1:23" s="23" customFormat="1" x14ac:dyDescent="0.3">
      <c r="A4871" s="7" t="s">
        <v>4428</v>
      </c>
      <c r="B4871" s="14">
        <v>29903</v>
      </c>
      <c r="C4871" s="14">
        <v>1002098</v>
      </c>
      <c r="D4871" s="14">
        <v>32753</v>
      </c>
      <c r="E4871" s="6">
        <f>COUNTIF($D$3:$D$6372,D4871)</f>
        <v>1</v>
      </c>
      <c r="F4871" s="45" t="s">
        <v>11</v>
      </c>
      <c r="G4871" s="21" t="s">
        <v>3441</v>
      </c>
      <c r="H4871" s="54" t="s">
        <v>3441</v>
      </c>
      <c r="I4871" s="54" t="s">
        <v>3442</v>
      </c>
      <c r="J4871" s="14" t="s">
        <v>3134</v>
      </c>
      <c r="K4871" s="21" t="s">
        <v>3427</v>
      </c>
      <c r="L4871" s="14" t="s">
        <v>10</v>
      </c>
      <c r="M4871" s="13" t="s">
        <v>606</v>
      </c>
      <c r="N4871" s="13" t="s">
        <v>606</v>
      </c>
      <c r="O4871" s="13" t="s">
        <v>606</v>
      </c>
      <c r="P4871" s="13" t="s">
        <v>606</v>
      </c>
      <c r="Q4871" s="13" t="s">
        <v>606</v>
      </c>
      <c r="R4871" s="13"/>
      <c r="S4871" s="13"/>
      <c r="T4871" s="10">
        <v>25</v>
      </c>
      <c r="U4871" s="9" t="s">
        <v>4432</v>
      </c>
      <c r="V4871" s="9" t="s">
        <v>4429</v>
      </c>
      <c r="W4871" s="13" t="s">
        <v>26</v>
      </c>
    </row>
    <row r="4872" spans="1:23" s="23" customFormat="1" x14ac:dyDescent="0.3">
      <c r="A4872" s="7" t="s">
        <v>4428</v>
      </c>
      <c r="B4872" s="14">
        <v>37432</v>
      </c>
      <c r="C4872" s="14">
        <v>17297</v>
      </c>
      <c r="D4872" s="14">
        <v>32756</v>
      </c>
      <c r="E4872" s="6">
        <f>COUNTIF($D$3:$D$6372,D4872)</f>
        <v>1</v>
      </c>
      <c r="F4872" s="45" t="s">
        <v>11</v>
      </c>
      <c r="G4872" s="21" t="s">
        <v>2195</v>
      </c>
      <c r="H4872" s="54" t="s">
        <v>2195</v>
      </c>
      <c r="I4872" s="54" t="s">
        <v>2196</v>
      </c>
      <c r="J4872" s="14" t="s">
        <v>2034</v>
      </c>
      <c r="K4872" s="21" t="s">
        <v>2175</v>
      </c>
      <c r="L4872" s="14" t="s">
        <v>10</v>
      </c>
      <c r="M4872" s="13" t="s">
        <v>606</v>
      </c>
      <c r="N4872" s="13" t="s">
        <v>606</v>
      </c>
      <c r="O4872" s="13" t="s">
        <v>606</v>
      </c>
      <c r="P4872" s="13" t="s">
        <v>606</v>
      </c>
      <c r="Q4872" s="13" t="s">
        <v>606</v>
      </c>
      <c r="R4872" s="13"/>
      <c r="S4872" s="13"/>
      <c r="T4872" s="10">
        <v>30</v>
      </c>
      <c r="U4872" s="9" t="s">
        <v>4432</v>
      </c>
      <c r="V4872" s="9" t="s">
        <v>4429</v>
      </c>
      <c r="W4872" s="13" t="s">
        <v>26</v>
      </c>
    </row>
    <row r="4873" spans="1:23" s="23" customFormat="1" x14ac:dyDescent="0.3">
      <c r="A4873" s="7" t="s">
        <v>4428</v>
      </c>
      <c r="B4873" s="14">
        <v>39970</v>
      </c>
      <c r="C4873" s="14">
        <v>4327</v>
      </c>
      <c r="D4873" s="14">
        <v>32762</v>
      </c>
      <c r="E4873" s="6">
        <f>COUNTIF($D$3:$D$6372,D4873)</f>
        <v>1</v>
      </c>
      <c r="F4873" s="45" t="s">
        <v>11</v>
      </c>
      <c r="G4873" s="21" t="s">
        <v>2041</v>
      </c>
      <c r="H4873" s="54" t="s">
        <v>2041</v>
      </c>
      <c r="I4873" s="54" t="s">
        <v>2042</v>
      </c>
      <c r="J4873" s="14" t="s">
        <v>2034</v>
      </c>
      <c r="K4873" s="21" t="s">
        <v>2063</v>
      </c>
      <c r="L4873" s="14" t="s">
        <v>10</v>
      </c>
      <c r="M4873" s="13" t="s">
        <v>606</v>
      </c>
      <c r="N4873" s="13" t="s">
        <v>606</v>
      </c>
      <c r="O4873" s="13" t="s">
        <v>606</v>
      </c>
      <c r="P4873" s="13" t="s">
        <v>606</v>
      </c>
      <c r="Q4873" s="13" t="s">
        <v>606</v>
      </c>
      <c r="R4873" s="13"/>
      <c r="S4873" s="13"/>
      <c r="T4873" s="10">
        <v>15</v>
      </c>
      <c r="U4873" s="9" t="s">
        <v>4432</v>
      </c>
      <c r="V4873" s="9" t="s">
        <v>4430</v>
      </c>
      <c r="W4873" s="13" t="s">
        <v>82</v>
      </c>
    </row>
    <row r="4874" spans="1:23" s="23" customFormat="1" x14ac:dyDescent="0.3">
      <c r="A4874" s="7" t="s">
        <v>4428</v>
      </c>
      <c r="B4874" s="14">
        <v>37294</v>
      </c>
      <c r="C4874" s="14">
        <v>61012</v>
      </c>
      <c r="D4874" s="14">
        <v>32768</v>
      </c>
      <c r="E4874" s="6">
        <f>COUNTIF($D$3:$D$6372,D4874)</f>
        <v>1</v>
      </c>
      <c r="F4874" s="45" t="s">
        <v>11</v>
      </c>
      <c r="G4874" s="21" t="s">
        <v>2309</v>
      </c>
      <c r="H4874" s="54" t="s">
        <v>2309</v>
      </c>
      <c r="I4874" s="54" t="s">
        <v>2310</v>
      </c>
      <c r="J4874" s="14" t="s">
        <v>2034</v>
      </c>
      <c r="K4874" s="21" t="s">
        <v>2291</v>
      </c>
      <c r="L4874" s="14" t="s">
        <v>10</v>
      </c>
      <c r="M4874" s="13" t="s">
        <v>606</v>
      </c>
      <c r="N4874" s="13" t="s">
        <v>606</v>
      </c>
      <c r="O4874" s="13" t="s">
        <v>606</v>
      </c>
      <c r="P4874" s="13" t="s">
        <v>606</v>
      </c>
      <c r="Q4874" s="13" t="s">
        <v>606</v>
      </c>
      <c r="R4874" s="13"/>
      <c r="S4874" s="13"/>
      <c r="T4874" s="10">
        <v>30</v>
      </c>
      <c r="U4874" s="9" t="s">
        <v>4432</v>
      </c>
      <c r="V4874" s="9" t="s">
        <v>4429</v>
      </c>
      <c r="W4874" s="13" t="s">
        <v>26</v>
      </c>
    </row>
    <row r="4875" spans="1:23" s="23" customFormat="1" x14ac:dyDescent="0.3">
      <c r="A4875" s="7" t="s">
        <v>4428</v>
      </c>
      <c r="B4875" s="14">
        <v>13975</v>
      </c>
      <c r="C4875" s="14">
        <v>22818</v>
      </c>
      <c r="D4875" s="14">
        <v>32774</v>
      </c>
      <c r="E4875" s="6">
        <f>COUNTIF($D$3:$D$6372,D4875)</f>
        <v>1</v>
      </c>
      <c r="F4875" s="45" t="s">
        <v>11</v>
      </c>
      <c r="G4875" s="21" t="s">
        <v>1765</v>
      </c>
      <c r="H4875" s="54" t="s">
        <v>1765</v>
      </c>
      <c r="I4875" s="54" t="s">
        <v>1770</v>
      </c>
      <c r="J4875" s="14" t="s">
        <v>1726</v>
      </c>
      <c r="K4875" s="21" t="s">
        <v>1767</v>
      </c>
      <c r="L4875" s="14" t="s">
        <v>10</v>
      </c>
      <c r="M4875" s="13" t="s">
        <v>606</v>
      </c>
      <c r="N4875" s="13" t="s">
        <v>606</v>
      </c>
      <c r="O4875" s="13" t="s">
        <v>606</v>
      </c>
      <c r="P4875" s="13" t="s">
        <v>606</v>
      </c>
      <c r="Q4875" s="13" t="s">
        <v>606</v>
      </c>
      <c r="R4875" s="13" t="s">
        <v>606</v>
      </c>
      <c r="S4875" s="13"/>
      <c r="T4875" s="10">
        <v>30</v>
      </c>
      <c r="U4875" s="13" t="s">
        <v>601</v>
      </c>
      <c r="V4875" s="9" t="s">
        <v>4429</v>
      </c>
      <c r="W4875" s="13" t="s">
        <v>26</v>
      </c>
    </row>
    <row r="4876" spans="1:23" s="23" customFormat="1" x14ac:dyDescent="0.3">
      <c r="A4876" s="7" t="s">
        <v>4428</v>
      </c>
      <c r="B4876" s="14">
        <v>6904</v>
      </c>
      <c r="C4876" s="14">
        <v>15133</v>
      </c>
      <c r="D4876" s="14">
        <v>32777</v>
      </c>
      <c r="E4876" s="6">
        <f>COUNTIF($D$3:$D$6372,D4876)</f>
        <v>1</v>
      </c>
      <c r="F4876" s="45" t="s">
        <v>11</v>
      </c>
      <c r="G4876" s="21" t="s">
        <v>3455</v>
      </c>
      <c r="H4876" s="54" t="s">
        <v>3455</v>
      </c>
      <c r="I4876" s="54" t="s">
        <v>3456</v>
      </c>
      <c r="J4876" s="14" t="s">
        <v>3448</v>
      </c>
      <c r="K4876" s="21" t="s">
        <v>3459</v>
      </c>
      <c r="L4876" s="14" t="s">
        <v>10</v>
      </c>
      <c r="M4876" s="13" t="s">
        <v>606</v>
      </c>
      <c r="N4876" s="13" t="s">
        <v>606</v>
      </c>
      <c r="O4876" s="13" t="s">
        <v>606</v>
      </c>
      <c r="P4876" s="13" t="s">
        <v>606</v>
      </c>
      <c r="Q4876" s="13" t="s">
        <v>606</v>
      </c>
      <c r="R4876" s="13" t="s">
        <v>606</v>
      </c>
      <c r="S4876" s="13"/>
      <c r="T4876" s="10">
        <v>30</v>
      </c>
      <c r="U4876" s="13" t="s">
        <v>601</v>
      </c>
      <c r="V4876" s="9" t="s">
        <v>4430</v>
      </c>
      <c r="W4876" s="13" t="s">
        <v>82</v>
      </c>
    </row>
    <row r="4877" spans="1:23" s="23" customFormat="1" x14ac:dyDescent="0.3">
      <c r="A4877" s="7" t="s">
        <v>4428</v>
      </c>
      <c r="B4877" s="14">
        <v>37627</v>
      </c>
      <c r="C4877" s="14">
        <v>70</v>
      </c>
      <c r="D4877" s="14">
        <v>32778</v>
      </c>
      <c r="E4877" s="6">
        <f>COUNTIF($D$3:$D$6372,D4877)</f>
        <v>1</v>
      </c>
      <c r="F4877" s="45" t="s">
        <v>11</v>
      </c>
      <c r="G4877" s="21" t="s">
        <v>2311</v>
      </c>
      <c r="H4877" s="54" t="s">
        <v>2311</v>
      </c>
      <c r="I4877" s="54" t="s">
        <v>2710</v>
      </c>
      <c r="J4877" s="14" t="s">
        <v>2608</v>
      </c>
      <c r="K4877" s="21" t="s">
        <v>2705</v>
      </c>
      <c r="L4877" s="14" t="s">
        <v>10</v>
      </c>
      <c r="M4877" s="13" t="s">
        <v>606</v>
      </c>
      <c r="N4877" s="13" t="s">
        <v>606</v>
      </c>
      <c r="O4877" s="13" t="s">
        <v>606</v>
      </c>
      <c r="P4877" s="13" t="s">
        <v>606</v>
      </c>
      <c r="Q4877" s="13" t="s">
        <v>606</v>
      </c>
      <c r="R4877" s="13"/>
      <c r="S4877" s="13"/>
      <c r="T4877" s="10">
        <v>5</v>
      </c>
      <c r="U4877" s="9" t="s">
        <v>4432</v>
      </c>
      <c r="V4877" s="9" t="s">
        <v>4430</v>
      </c>
      <c r="W4877" s="13" t="s">
        <v>82</v>
      </c>
    </row>
    <row r="4878" spans="1:23" s="23" customFormat="1" x14ac:dyDescent="0.3">
      <c r="A4878" s="7" t="s">
        <v>4428</v>
      </c>
      <c r="B4878" s="14">
        <v>37627</v>
      </c>
      <c r="C4878" s="14">
        <v>70</v>
      </c>
      <c r="D4878" s="14">
        <v>32779</v>
      </c>
      <c r="E4878" s="6">
        <f>COUNTIF($D$3:$D$6372,D4878)</f>
        <v>1</v>
      </c>
      <c r="F4878" s="45" t="s">
        <v>11</v>
      </c>
      <c r="G4878" s="21" t="s">
        <v>2311</v>
      </c>
      <c r="H4878" s="54" t="s">
        <v>2311</v>
      </c>
      <c r="I4878" s="54" t="s">
        <v>2710</v>
      </c>
      <c r="J4878" s="14" t="s">
        <v>2608</v>
      </c>
      <c r="K4878" s="21" t="s">
        <v>2705</v>
      </c>
      <c r="L4878" s="14" t="s">
        <v>10</v>
      </c>
      <c r="M4878" s="13" t="s">
        <v>606</v>
      </c>
      <c r="N4878" s="13" t="s">
        <v>606</v>
      </c>
      <c r="O4878" s="13" t="s">
        <v>606</v>
      </c>
      <c r="P4878" s="13" t="s">
        <v>606</v>
      </c>
      <c r="Q4878" s="13" t="s">
        <v>606</v>
      </c>
      <c r="R4878" s="13"/>
      <c r="S4878" s="13"/>
      <c r="T4878" s="10">
        <v>5</v>
      </c>
      <c r="U4878" s="9" t="s">
        <v>4432</v>
      </c>
      <c r="V4878" s="9" t="s">
        <v>4430</v>
      </c>
      <c r="W4878" s="13" t="s">
        <v>82</v>
      </c>
    </row>
    <row r="4879" spans="1:23" s="23" customFormat="1" x14ac:dyDescent="0.3">
      <c r="A4879" s="7" t="s">
        <v>4428</v>
      </c>
      <c r="B4879" s="14">
        <v>39674</v>
      </c>
      <c r="C4879" s="14">
        <v>50834</v>
      </c>
      <c r="D4879" s="14">
        <v>32780</v>
      </c>
      <c r="E4879" s="6">
        <f>COUNTIF($D$3:$D$6372,D4879)</f>
        <v>1</v>
      </c>
      <c r="F4879" s="45" t="s">
        <v>11</v>
      </c>
      <c r="G4879" s="21" t="s">
        <v>2724</v>
      </c>
      <c r="H4879" s="54" t="s">
        <v>2724</v>
      </c>
      <c r="I4879" s="54" t="s">
        <v>2725</v>
      </c>
      <c r="J4879" s="14" t="s">
        <v>2608</v>
      </c>
      <c r="K4879" s="21" t="s">
        <v>2714</v>
      </c>
      <c r="L4879" s="14" t="s">
        <v>10</v>
      </c>
      <c r="M4879" s="13" t="s">
        <v>606</v>
      </c>
      <c r="N4879" s="13" t="s">
        <v>606</v>
      </c>
      <c r="O4879" s="13" t="s">
        <v>606</v>
      </c>
      <c r="P4879" s="13" t="s">
        <v>606</v>
      </c>
      <c r="Q4879" s="13" t="s">
        <v>606</v>
      </c>
      <c r="R4879" s="13"/>
      <c r="S4879" s="13"/>
      <c r="T4879" s="10">
        <v>30</v>
      </c>
      <c r="U4879" s="13" t="s">
        <v>601</v>
      </c>
      <c r="V4879" s="9" t="s">
        <v>4431</v>
      </c>
      <c r="W4879" s="13" t="s">
        <v>26</v>
      </c>
    </row>
    <row r="4880" spans="1:23" s="23" customFormat="1" x14ac:dyDescent="0.3">
      <c r="A4880" s="7" t="s">
        <v>4428</v>
      </c>
      <c r="B4880" s="14">
        <v>37138</v>
      </c>
      <c r="C4880" s="14">
        <v>39071</v>
      </c>
      <c r="D4880" s="14">
        <v>32782</v>
      </c>
      <c r="E4880" s="6">
        <f>COUNTIF($D$3:$D$6372,D4880)</f>
        <v>1</v>
      </c>
      <c r="F4880" s="45" t="s">
        <v>11</v>
      </c>
      <c r="G4880" s="21" t="s">
        <v>1740</v>
      </c>
      <c r="H4880" s="54" t="s">
        <v>1740</v>
      </c>
      <c r="I4880" s="54" t="s">
        <v>1741</v>
      </c>
      <c r="J4880" s="14" t="s">
        <v>1726</v>
      </c>
      <c r="K4880" s="21" t="s">
        <v>1739</v>
      </c>
      <c r="L4880" s="14" t="s">
        <v>10</v>
      </c>
      <c r="M4880" s="13" t="s">
        <v>606</v>
      </c>
      <c r="N4880" s="13" t="s">
        <v>606</v>
      </c>
      <c r="O4880" s="13" t="s">
        <v>606</v>
      </c>
      <c r="P4880" s="13" t="s">
        <v>606</v>
      </c>
      <c r="Q4880" s="13" t="s">
        <v>606</v>
      </c>
      <c r="R4880" s="13" t="s">
        <v>606</v>
      </c>
      <c r="S4880" s="13"/>
      <c r="T4880" s="10">
        <v>30</v>
      </c>
      <c r="U4880" s="13" t="s">
        <v>601</v>
      </c>
      <c r="V4880" s="9" t="s">
        <v>4430</v>
      </c>
      <c r="W4880" s="13" t="s">
        <v>82</v>
      </c>
    </row>
    <row r="4881" spans="1:23" s="23" customFormat="1" x14ac:dyDescent="0.3">
      <c r="A4881" s="7" t="s">
        <v>4428</v>
      </c>
      <c r="B4881" s="14">
        <v>37627</v>
      </c>
      <c r="C4881" s="14">
        <v>70</v>
      </c>
      <c r="D4881" s="14">
        <v>32784</v>
      </c>
      <c r="E4881" s="6">
        <f>COUNTIF($D$3:$D$6372,D4881)</f>
        <v>1</v>
      </c>
      <c r="F4881" s="45" t="s">
        <v>11</v>
      </c>
      <c r="G4881" s="21" t="s">
        <v>2311</v>
      </c>
      <c r="H4881" s="54" t="s">
        <v>2311</v>
      </c>
      <c r="I4881" s="54" t="s">
        <v>2710</v>
      </c>
      <c r="J4881" s="14" t="s">
        <v>2608</v>
      </c>
      <c r="K4881" s="21" t="s">
        <v>2705</v>
      </c>
      <c r="L4881" s="14" t="s">
        <v>10</v>
      </c>
      <c r="M4881" s="13" t="s">
        <v>606</v>
      </c>
      <c r="N4881" s="13" t="s">
        <v>606</v>
      </c>
      <c r="O4881" s="13" t="s">
        <v>606</v>
      </c>
      <c r="P4881" s="13" t="s">
        <v>606</v>
      </c>
      <c r="Q4881" s="13" t="s">
        <v>606</v>
      </c>
      <c r="R4881" s="13"/>
      <c r="S4881" s="13"/>
      <c r="T4881" s="10">
        <v>5</v>
      </c>
      <c r="U4881" s="9" t="s">
        <v>4432</v>
      </c>
      <c r="V4881" s="9" t="s">
        <v>4430</v>
      </c>
      <c r="W4881" s="13" t="s">
        <v>82</v>
      </c>
    </row>
    <row r="4882" spans="1:23" s="23" customFormat="1" x14ac:dyDescent="0.3">
      <c r="A4882" s="7" t="s">
        <v>4428</v>
      </c>
      <c r="B4882" s="14">
        <v>37627</v>
      </c>
      <c r="C4882" s="14">
        <v>70</v>
      </c>
      <c r="D4882" s="14">
        <v>32785</v>
      </c>
      <c r="E4882" s="6">
        <f>COUNTIF($D$3:$D$6372,D4882)</f>
        <v>1</v>
      </c>
      <c r="F4882" s="45" t="s">
        <v>11</v>
      </c>
      <c r="G4882" s="21" t="s">
        <v>2311</v>
      </c>
      <c r="H4882" s="54" t="s">
        <v>2311</v>
      </c>
      <c r="I4882" s="54" t="s">
        <v>2710</v>
      </c>
      <c r="J4882" s="14" t="s">
        <v>2608</v>
      </c>
      <c r="K4882" s="21" t="s">
        <v>2705</v>
      </c>
      <c r="L4882" s="14" t="s">
        <v>10</v>
      </c>
      <c r="M4882" s="13" t="s">
        <v>606</v>
      </c>
      <c r="N4882" s="13" t="s">
        <v>606</v>
      </c>
      <c r="O4882" s="13" t="s">
        <v>606</v>
      </c>
      <c r="P4882" s="13" t="s">
        <v>606</v>
      </c>
      <c r="Q4882" s="13" t="s">
        <v>606</v>
      </c>
      <c r="R4882" s="13"/>
      <c r="S4882" s="13"/>
      <c r="T4882" s="10">
        <v>5</v>
      </c>
      <c r="U4882" s="9" t="s">
        <v>4432</v>
      </c>
      <c r="V4882" s="9" t="s">
        <v>4430</v>
      </c>
      <c r="W4882" s="13" t="s">
        <v>82</v>
      </c>
    </row>
    <row r="4883" spans="1:23" s="23" customFormat="1" x14ac:dyDescent="0.3">
      <c r="A4883" s="7" t="s">
        <v>4428</v>
      </c>
      <c r="B4883" s="14">
        <v>37138</v>
      </c>
      <c r="C4883" s="14">
        <v>39071</v>
      </c>
      <c r="D4883" s="14">
        <v>32786</v>
      </c>
      <c r="E4883" s="6">
        <f>COUNTIF($D$3:$D$6372,D4883)</f>
        <v>1</v>
      </c>
      <c r="F4883" s="45" t="s">
        <v>11</v>
      </c>
      <c r="G4883" s="21" t="s">
        <v>1752</v>
      </c>
      <c r="H4883" s="54" t="s">
        <v>1752</v>
      </c>
      <c r="I4883" s="54" t="s">
        <v>1753</v>
      </c>
      <c r="J4883" s="14" t="s">
        <v>1726</v>
      </c>
      <c r="K4883" s="21" t="s">
        <v>1750</v>
      </c>
      <c r="L4883" s="14" t="s">
        <v>10</v>
      </c>
      <c r="M4883" s="13" t="s">
        <v>606</v>
      </c>
      <c r="N4883" s="13" t="s">
        <v>606</v>
      </c>
      <c r="O4883" s="13" t="s">
        <v>606</v>
      </c>
      <c r="P4883" s="13" t="s">
        <v>606</v>
      </c>
      <c r="Q4883" s="13" t="s">
        <v>606</v>
      </c>
      <c r="R4883" s="13" t="s">
        <v>606</v>
      </c>
      <c r="S4883" s="13"/>
      <c r="T4883" s="10">
        <v>30</v>
      </c>
      <c r="U4883" s="13" t="s">
        <v>601</v>
      </c>
      <c r="V4883" s="9" t="s">
        <v>4430</v>
      </c>
      <c r="W4883" s="13" t="s">
        <v>82</v>
      </c>
    </row>
    <row r="4884" spans="1:23" s="23" customFormat="1" x14ac:dyDescent="0.3">
      <c r="A4884" s="7" t="s">
        <v>4428</v>
      </c>
      <c r="B4884" s="14">
        <v>39402</v>
      </c>
      <c r="C4884" s="14">
        <v>1013790</v>
      </c>
      <c r="D4884" s="14">
        <v>32787</v>
      </c>
      <c r="E4884" s="6">
        <f>COUNTIF($D$3:$D$6372,D4884)</f>
        <v>1</v>
      </c>
      <c r="F4884" s="45" t="s">
        <v>11</v>
      </c>
      <c r="G4884" s="21" t="s">
        <v>1752</v>
      </c>
      <c r="H4884" s="54" t="s">
        <v>1752</v>
      </c>
      <c r="I4884" s="54" t="s">
        <v>1753</v>
      </c>
      <c r="J4884" s="14" t="s">
        <v>1726</v>
      </c>
      <c r="K4884" s="21" t="s">
        <v>1750</v>
      </c>
      <c r="L4884" s="14" t="s">
        <v>10</v>
      </c>
      <c r="M4884" s="13" t="s">
        <v>606</v>
      </c>
      <c r="N4884" s="13" t="s">
        <v>606</v>
      </c>
      <c r="O4884" s="13" t="s">
        <v>606</v>
      </c>
      <c r="P4884" s="13" t="s">
        <v>606</v>
      </c>
      <c r="Q4884" s="13" t="s">
        <v>606</v>
      </c>
      <c r="R4884" s="13" t="s">
        <v>606</v>
      </c>
      <c r="S4884" s="13"/>
      <c r="T4884" s="10">
        <v>30</v>
      </c>
      <c r="U4884" s="13" t="s">
        <v>601</v>
      </c>
      <c r="V4884" s="9" t="s">
        <v>4430</v>
      </c>
      <c r="W4884" s="13" t="s">
        <v>82</v>
      </c>
    </row>
    <row r="4885" spans="1:23" s="23" customFormat="1" x14ac:dyDescent="0.3">
      <c r="A4885" s="7" t="s">
        <v>4428</v>
      </c>
      <c r="B4885" s="14">
        <v>40780</v>
      </c>
      <c r="C4885" s="14">
        <v>39071</v>
      </c>
      <c r="D4885" s="14">
        <v>32788</v>
      </c>
      <c r="E4885" s="6">
        <f>COUNTIF($D$3:$D$6372,D4885)</f>
        <v>1</v>
      </c>
      <c r="F4885" s="45" t="s">
        <v>11</v>
      </c>
      <c r="G4885" s="21" t="s">
        <v>1740</v>
      </c>
      <c r="H4885" s="54" t="s">
        <v>1740</v>
      </c>
      <c r="I4885" s="54" t="s">
        <v>1741</v>
      </c>
      <c r="J4885" s="14" t="s">
        <v>1726</v>
      </c>
      <c r="K4885" s="21" t="s">
        <v>1739</v>
      </c>
      <c r="L4885" s="14" t="s">
        <v>10</v>
      </c>
      <c r="M4885" s="13" t="s">
        <v>606</v>
      </c>
      <c r="N4885" s="13" t="s">
        <v>606</v>
      </c>
      <c r="O4885" s="13" t="s">
        <v>606</v>
      </c>
      <c r="P4885" s="13" t="s">
        <v>606</v>
      </c>
      <c r="Q4885" s="13" t="s">
        <v>606</v>
      </c>
      <c r="R4885" s="13" t="s">
        <v>606</v>
      </c>
      <c r="S4885" s="13"/>
      <c r="T4885" s="10">
        <v>30</v>
      </c>
      <c r="U4885" s="13" t="s">
        <v>601</v>
      </c>
      <c r="V4885" s="9" t="s">
        <v>4430</v>
      </c>
      <c r="W4885" s="13" t="s">
        <v>82</v>
      </c>
    </row>
    <row r="4886" spans="1:23" s="23" customFormat="1" x14ac:dyDescent="0.3">
      <c r="A4886" s="7" t="s">
        <v>4428</v>
      </c>
      <c r="B4886" s="14">
        <v>37138</v>
      </c>
      <c r="C4886" s="14">
        <v>39071</v>
      </c>
      <c r="D4886" s="14">
        <v>32790</v>
      </c>
      <c r="E4886" s="6">
        <f>COUNTIF($D$3:$D$6372,D4886)</f>
        <v>1</v>
      </c>
      <c r="F4886" s="45" t="s">
        <v>11</v>
      </c>
      <c r="G4886" s="21" t="s">
        <v>1737</v>
      </c>
      <c r="H4886" s="54" t="s">
        <v>1737</v>
      </c>
      <c r="I4886" s="54" t="s">
        <v>1738</v>
      </c>
      <c r="J4886" s="14" t="s">
        <v>1726</v>
      </c>
      <c r="K4886" s="21" t="s">
        <v>1750</v>
      </c>
      <c r="L4886" s="14" t="s">
        <v>10</v>
      </c>
      <c r="M4886" s="13" t="s">
        <v>606</v>
      </c>
      <c r="N4886" s="13" t="s">
        <v>606</v>
      </c>
      <c r="O4886" s="13" t="s">
        <v>606</v>
      </c>
      <c r="P4886" s="13" t="s">
        <v>606</v>
      </c>
      <c r="Q4886" s="13" t="s">
        <v>606</v>
      </c>
      <c r="R4886" s="13" t="s">
        <v>606</v>
      </c>
      <c r="S4886" s="13"/>
      <c r="T4886" s="10">
        <v>30</v>
      </c>
      <c r="U4886" s="13" t="s">
        <v>601</v>
      </c>
      <c r="V4886" s="9" t="s">
        <v>4430</v>
      </c>
      <c r="W4886" s="13" t="s">
        <v>82</v>
      </c>
    </row>
    <row r="4887" spans="1:23" s="23" customFormat="1" x14ac:dyDescent="0.3">
      <c r="A4887" s="7" t="s">
        <v>4428</v>
      </c>
      <c r="B4887" s="14">
        <v>37138</v>
      </c>
      <c r="C4887" s="14">
        <v>39071</v>
      </c>
      <c r="D4887" s="14">
        <v>32791</v>
      </c>
      <c r="E4887" s="6">
        <f>COUNTIF($D$3:$D$6372,D4887)</f>
        <v>1</v>
      </c>
      <c r="F4887" s="45" t="s">
        <v>11</v>
      </c>
      <c r="G4887" s="21" t="s">
        <v>1740</v>
      </c>
      <c r="H4887" s="54" t="s">
        <v>1740</v>
      </c>
      <c r="I4887" s="54" t="s">
        <v>1741</v>
      </c>
      <c r="J4887" s="14" t="s">
        <v>1726</v>
      </c>
      <c r="K4887" s="21" t="s">
        <v>1739</v>
      </c>
      <c r="L4887" s="14" t="s">
        <v>10</v>
      </c>
      <c r="M4887" s="13" t="s">
        <v>606</v>
      </c>
      <c r="N4887" s="13" t="s">
        <v>606</v>
      </c>
      <c r="O4887" s="13" t="s">
        <v>606</v>
      </c>
      <c r="P4887" s="13" t="s">
        <v>606</v>
      </c>
      <c r="Q4887" s="13" t="s">
        <v>606</v>
      </c>
      <c r="R4887" s="13" t="s">
        <v>606</v>
      </c>
      <c r="S4887" s="13"/>
      <c r="T4887" s="10">
        <v>30</v>
      </c>
      <c r="U4887" s="13" t="s">
        <v>601</v>
      </c>
      <c r="V4887" s="9" t="s">
        <v>4430</v>
      </c>
      <c r="W4887" s="13" t="s">
        <v>82</v>
      </c>
    </row>
    <row r="4888" spans="1:23" s="23" customFormat="1" x14ac:dyDescent="0.3">
      <c r="A4888" s="7" t="s">
        <v>4428</v>
      </c>
      <c r="B4888" s="14">
        <v>37627</v>
      </c>
      <c r="C4888" s="14">
        <v>70</v>
      </c>
      <c r="D4888" s="14">
        <v>32792</v>
      </c>
      <c r="E4888" s="6">
        <f>COUNTIF($D$3:$D$6372,D4888)</f>
        <v>1</v>
      </c>
      <c r="F4888" s="45" t="s">
        <v>11</v>
      </c>
      <c r="G4888" s="21" t="s">
        <v>2311</v>
      </c>
      <c r="H4888" s="54" t="s">
        <v>2311</v>
      </c>
      <c r="I4888" s="54" t="s">
        <v>2710</v>
      </c>
      <c r="J4888" s="14" t="s">
        <v>2608</v>
      </c>
      <c r="K4888" s="21" t="s">
        <v>2705</v>
      </c>
      <c r="L4888" s="14" t="s">
        <v>10</v>
      </c>
      <c r="M4888" s="13" t="s">
        <v>606</v>
      </c>
      <c r="N4888" s="13" t="s">
        <v>606</v>
      </c>
      <c r="O4888" s="13" t="s">
        <v>606</v>
      </c>
      <c r="P4888" s="13" t="s">
        <v>606</v>
      </c>
      <c r="Q4888" s="13" t="s">
        <v>606</v>
      </c>
      <c r="R4888" s="13"/>
      <c r="S4888" s="13"/>
      <c r="T4888" s="10">
        <v>5</v>
      </c>
      <c r="U4888" s="9" t="s">
        <v>4432</v>
      </c>
      <c r="V4888" s="9" t="s">
        <v>4430</v>
      </c>
      <c r="W4888" s="13" t="s">
        <v>82</v>
      </c>
    </row>
    <row r="4889" spans="1:23" s="23" customFormat="1" x14ac:dyDescent="0.3">
      <c r="A4889" s="7" t="s">
        <v>4428</v>
      </c>
      <c r="B4889" s="14">
        <v>37627</v>
      </c>
      <c r="C4889" s="14">
        <v>70</v>
      </c>
      <c r="D4889" s="14">
        <v>32793</v>
      </c>
      <c r="E4889" s="6">
        <f>COUNTIF($D$3:$D$6372,D4889)</f>
        <v>1</v>
      </c>
      <c r="F4889" s="45" t="s">
        <v>11</v>
      </c>
      <c r="G4889" s="21" t="s">
        <v>2311</v>
      </c>
      <c r="H4889" s="54" t="s">
        <v>2311</v>
      </c>
      <c r="I4889" s="54" t="s">
        <v>2710</v>
      </c>
      <c r="J4889" s="14" t="s">
        <v>2608</v>
      </c>
      <c r="K4889" s="21" t="s">
        <v>2705</v>
      </c>
      <c r="L4889" s="14" t="s">
        <v>10</v>
      </c>
      <c r="M4889" s="13" t="s">
        <v>606</v>
      </c>
      <c r="N4889" s="13" t="s">
        <v>606</v>
      </c>
      <c r="O4889" s="13" t="s">
        <v>606</v>
      </c>
      <c r="P4889" s="13" t="s">
        <v>606</v>
      </c>
      <c r="Q4889" s="13" t="s">
        <v>606</v>
      </c>
      <c r="R4889" s="13"/>
      <c r="S4889" s="13"/>
      <c r="T4889" s="10">
        <v>5</v>
      </c>
      <c r="U4889" s="9" t="s">
        <v>4432</v>
      </c>
      <c r="V4889" s="9" t="s">
        <v>4430</v>
      </c>
      <c r="W4889" s="13" t="s">
        <v>82</v>
      </c>
    </row>
    <row r="4890" spans="1:23" s="23" customFormat="1" x14ac:dyDescent="0.3">
      <c r="A4890" s="7" t="s">
        <v>4428</v>
      </c>
      <c r="B4890" s="14">
        <v>37138</v>
      </c>
      <c r="C4890" s="14">
        <v>39071</v>
      </c>
      <c r="D4890" s="14">
        <v>32795</v>
      </c>
      <c r="E4890" s="6">
        <f>COUNTIF($D$3:$D$6372,D4890)</f>
        <v>1</v>
      </c>
      <c r="F4890" s="45" t="s">
        <v>11</v>
      </c>
      <c r="G4890" s="21" t="s">
        <v>1752</v>
      </c>
      <c r="H4890" s="54" t="s">
        <v>1752</v>
      </c>
      <c r="I4890" s="54" t="s">
        <v>1753</v>
      </c>
      <c r="J4890" s="14" t="s">
        <v>1726</v>
      </c>
      <c r="K4890" s="21" t="s">
        <v>1750</v>
      </c>
      <c r="L4890" s="14" t="s">
        <v>10</v>
      </c>
      <c r="M4890" s="13" t="s">
        <v>606</v>
      </c>
      <c r="N4890" s="13" t="s">
        <v>606</v>
      </c>
      <c r="O4890" s="13" t="s">
        <v>606</v>
      </c>
      <c r="P4890" s="13" t="s">
        <v>606</v>
      </c>
      <c r="Q4890" s="13" t="s">
        <v>606</v>
      </c>
      <c r="R4890" s="13" t="s">
        <v>606</v>
      </c>
      <c r="S4890" s="13"/>
      <c r="T4890" s="10">
        <v>30</v>
      </c>
      <c r="U4890" s="13" t="s">
        <v>601</v>
      </c>
      <c r="V4890" s="9" t="s">
        <v>4430</v>
      </c>
      <c r="W4890" s="13" t="s">
        <v>82</v>
      </c>
    </row>
    <row r="4891" spans="1:23" s="23" customFormat="1" x14ac:dyDescent="0.3">
      <c r="A4891" s="7" t="s">
        <v>4428</v>
      </c>
      <c r="B4891" s="14">
        <v>36458</v>
      </c>
      <c r="C4891" s="14">
        <v>1004657</v>
      </c>
      <c r="D4891" s="14">
        <v>32801</v>
      </c>
      <c r="E4891" s="6">
        <f>COUNTIF($D$3:$D$6372,D4891)</f>
        <v>1</v>
      </c>
      <c r="F4891" s="45" t="s">
        <v>1129</v>
      </c>
      <c r="G4891" s="21" t="s">
        <v>2285</v>
      </c>
      <c r="H4891" s="54" t="s">
        <v>2285</v>
      </c>
      <c r="I4891" s="54" t="s">
        <v>2286</v>
      </c>
      <c r="J4891" s="14" t="s">
        <v>2034</v>
      </c>
      <c r="K4891" s="21" t="s">
        <v>2275</v>
      </c>
      <c r="L4891" s="14" t="s">
        <v>10</v>
      </c>
      <c r="M4891" s="13" t="s">
        <v>606</v>
      </c>
      <c r="N4891" s="13" t="s">
        <v>606</v>
      </c>
      <c r="O4891" s="13" t="s">
        <v>606</v>
      </c>
      <c r="P4891" s="13" t="s">
        <v>606</v>
      </c>
      <c r="Q4891" s="13" t="s">
        <v>606</v>
      </c>
      <c r="R4891" s="13"/>
      <c r="S4891" s="13"/>
      <c r="T4891" s="10">
        <v>5</v>
      </c>
      <c r="U4891" s="9" t="s">
        <v>4432</v>
      </c>
      <c r="V4891" s="9" t="s">
        <v>4429</v>
      </c>
      <c r="W4891" s="13" t="s">
        <v>26</v>
      </c>
    </row>
    <row r="4892" spans="1:23" s="23" customFormat="1" x14ac:dyDescent="0.3">
      <c r="A4892" s="7" t="s">
        <v>4428</v>
      </c>
      <c r="B4892" s="14">
        <v>6909</v>
      </c>
      <c r="C4892" s="14">
        <v>22817</v>
      </c>
      <c r="D4892" s="14">
        <v>32804</v>
      </c>
      <c r="E4892" s="6">
        <f>COUNTIF($D$3:$D$6372,D4892)</f>
        <v>1</v>
      </c>
      <c r="F4892" s="45" t="s">
        <v>1129</v>
      </c>
      <c r="G4892" s="21" t="s">
        <v>2606</v>
      </c>
      <c r="H4892" s="54" t="s">
        <v>2606</v>
      </c>
      <c r="I4892" s="54" t="s">
        <v>2607</v>
      </c>
      <c r="J4892" s="14" t="s">
        <v>2608</v>
      </c>
      <c r="K4892" s="21" t="s">
        <v>2609</v>
      </c>
      <c r="L4892" s="14" t="s">
        <v>10</v>
      </c>
      <c r="M4892" s="13" t="s">
        <v>606</v>
      </c>
      <c r="N4892" s="13" t="s">
        <v>606</v>
      </c>
      <c r="O4892" s="13" t="s">
        <v>606</v>
      </c>
      <c r="P4892" s="13" t="s">
        <v>606</v>
      </c>
      <c r="Q4892" s="13" t="s">
        <v>606</v>
      </c>
      <c r="R4892" s="13"/>
      <c r="S4892" s="13"/>
      <c r="T4892" s="10">
        <v>30</v>
      </c>
      <c r="U4892" s="13" t="s">
        <v>601</v>
      </c>
      <c r="V4892" s="9" t="s">
        <v>4430</v>
      </c>
      <c r="W4892" s="13" t="s">
        <v>82</v>
      </c>
    </row>
    <row r="4893" spans="1:23" s="23" customFormat="1" x14ac:dyDescent="0.3">
      <c r="A4893" s="7" t="s">
        <v>4428</v>
      </c>
      <c r="B4893" s="14">
        <v>40819</v>
      </c>
      <c r="C4893" s="14">
        <v>1016099</v>
      </c>
      <c r="D4893" s="14">
        <v>32805</v>
      </c>
      <c r="E4893" s="6">
        <f>COUNTIF($D$3:$D$6372,D4893)</f>
        <v>1</v>
      </c>
      <c r="F4893" s="45" t="s">
        <v>1129</v>
      </c>
      <c r="G4893" s="21" t="s">
        <v>1778</v>
      </c>
      <c r="H4893" s="54" t="s">
        <v>1778</v>
      </c>
      <c r="I4893" s="54" t="s">
        <v>1779</v>
      </c>
      <c r="J4893" s="14" t="s">
        <v>1726</v>
      </c>
      <c r="K4893" s="21" t="s">
        <v>1767</v>
      </c>
      <c r="L4893" s="14" t="s">
        <v>10</v>
      </c>
      <c r="M4893" s="13" t="s">
        <v>606</v>
      </c>
      <c r="N4893" s="13" t="s">
        <v>606</v>
      </c>
      <c r="O4893" s="13" t="s">
        <v>606</v>
      </c>
      <c r="P4893" s="13" t="s">
        <v>606</v>
      </c>
      <c r="Q4893" s="13" t="s">
        <v>606</v>
      </c>
      <c r="R4893" s="13"/>
      <c r="S4893" s="13"/>
      <c r="T4893" s="10">
        <v>30</v>
      </c>
      <c r="U4893" s="13" t="s">
        <v>601</v>
      </c>
      <c r="V4893" s="9" t="s">
        <v>4429</v>
      </c>
      <c r="W4893" s="13" t="s">
        <v>26</v>
      </c>
    </row>
    <row r="4894" spans="1:23" s="23" customFormat="1" x14ac:dyDescent="0.3">
      <c r="A4894" s="7" t="s">
        <v>4428</v>
      </c>
      <c r="B4894" s="14">
        <v>36458</v>
      </c>
      <c r="C4894" s="14">
        <v>1004657</v>
      </c>
      <c r="D4894" s="14">
        <v>32813</v>
      </c>
      <c r="E4894" s="6">
        <f>COUNTIF($D$3:$D$6372,D4894)</f>
        <v>1</v>
      </c>
      <c r="F4894" s="45" t="s">
        <v>1129</v>
      </c>
      <c r="G4894" s="21" t="s">
        <v>2285</v>
      </c>
      <c r="H4894" s="54" t="s">
        <v>2285</v>
      </c>
      <c r="I4894" s="54" t="s">
        <v>2286</v>
      </c>
      <c r="J4894" s="14" t="s">
        <v>2034</v>
      </c>
      <c r="K4894" s="21" t="s">
        <v>2275</v>
      </c>
      <c r="L4894" s="14" t="s">
        <v>10</v>
      </c>
      <c r="M4894" s="13" t="s">
        <v>606</v>
      </c>
      <c r="N4894" s="13" t="s">
        <v>606</v>
      </c>
      <c r="O4894" s="13" t="s">
        <v>606</v>
      </c>
      <c r="P4894" s="13" t="s">
        <v>606</v>
      </c>
      <c r="Q4894" s="13" t="s">
        <v>606</v>
      </c>
      <c r="R4894" s="13"/>
      <c r="S4894" s="13"/>
      <c r="T4894" s="10">
        <v>5</v>
      </c>
      <c r="U4894" s="9" t="s">
        <v>4432</v>
      </c>
      <c r="V4894" s="9" t="s">
        <v>4429</v>
      </c>
      <c r="W4894" s="13" t="s">
        <v>26</v>
      </c>
    </row>
    <row r="4895" spans="1:23" s="23" customFormat="1" x14ac:dyDescent="0.3">
      <c r="A4895" s="7" t="s">
        <v>4428</v>
      </c>
      <c r="B4895" s="14">
        <v>37504</v>
      </c>
      <c r="C4895" s="14">
        <v>1007650</v>
      </c>
      <c r="D4895" s="14">
        <v>32825</v>
      </c>
      <c r="E4895" s="6">
        <f>COUNTIF($D$3:$D$6372,D4895)</f>
        <v>1</v>
      </c>
      <c r="F4895" s="45" t="s">
        <v>1129</v>
      </c>
      <c r="G4895" s="21" t="s">
        <v>3668</v>
      </c>
      <c r="H4895" s="54" t="s">
        <v>3668</v>
      </c>
      <c r="I4895" s="54" t="s">
        <v>3669</v>
      </c>
      <c r="J4895" s="14" t="s">
        <v>3448</v>
      </c>
      <c r="K4895" s="21" t="s">
        <v>3645</v>
      </c>
      <c r="L4895" s="14" t="s">
        <v>10</v>
      </c>
      <c r="M4895" s="13" t="s">
        <v>606</v>
      </c>
      <c r="N4895" s="13" t="s">
        <v>606</v>
      </c>
      <c r="O4895" s="13" t="s">
        <v>606</v>
      </c>
      <c r="P4895" s="13" t="s">
        <v>606</v>
      </c>
      <c r="Q4895" s="13" t="s">
        <v>606</v>
      </c>
      <c r="R4895" s="13"/>
      <c r="S4895" s="13"/>
      <c r="T4895" s="10">
        <v>15</v>
      </c>
      <c r="U4895" s="9" t="s">
        <v>4432</v>
      </c>
      <c r="V4895" s="9" t="s">
        <v>4429</v>
      </c>
      <c r="W4895" s="13" t="s">
        <v>26</v>
      </c>
    </row>
    <row r="4896" spans="1:23" s="23" customFormat="1" x14ac:dyDescent="0.3">
      <c r="A4896" s="7" t="s">
        <v>4428</v>
      </c>
      <c r="B4896" s="14">
        <v>36458</v>
      </c>
      <c r="C4896" s="14">
        <v>1004657</v>
      </c>
      <c r="D4896" s="14">
        <v>32826</v>
      </c>
      <c r="E4896" s="6">
        <f>COUNTIF($D$3:$D$6372,D4896)</f>
        <v>1</v>
      </c>
      <c r="F4896" s="45" t="s">
        <v>1129</v>
      </c>
      <c r="G4896" s="21" t="s">
        <v>2285</v>
      </c>
      <c r="H4896" s="54" t="s">
        <v>2285</v>
      </c>
      <c r="I4896" s="54" t="s">
        <v>2286</v>
      </c>
      <c r="J4896" s="14" t="s">
        <v>2034</v>
      </c>
      <c r="K4896" s="21" t="s">
        <v>2275</v>
      </c>
      <c r="L4896" s="14" t="s">
        <v>10</v>
      </c>
      <c r="M4896" s="13" t="s">
        <v>606</v>
      </c>
      <c r="N4896" s="13" t="s">
        <v>606</v>
      </c>
      <c r="O4896" s="13" t="s">
        <v>606</v>
      </c>
      <c r="P4896" s="13" t="s">
        <v>606</v>
      </c>
      <c r="Q4896" s="13" t="s">
        <v>606</v>
      </c>
      <c r="R4896" s="13"/>
      <c r="S4896" s="13"/>
      <c r="T4896" s="10">
        <v>5</v>
      </c>
      <c r="U4896" s="9" t="s">
        <v>4432</v>
      </c>
      <c r="V4896" s="9" t="s">
        <v>4429</v>
      </c>
      <c r="W4896" s="13" t="s">
        <v>26</v>
      </c>
    </row>
    <row r="4897" spans="1:23" s="23" customFormat="1" x14ac:dyDescent="0.3">
      <c r="A4897" s="7" t="s">
        <v>4428</v>
      </c>
      <c r="B4897" s="14">
        <v>37654</v>
      </c>
      <c r="C4897" s="14">
        <v>25634</v>
      </c>
      <c r="D4897" s="14">
        <v>32833</v>
      </c>
      <c r="E4897" s="6">
        <f>COUNTIF($D$3:$D$6372,D4897)</f>
        <v>1</v>
      </c>
      <c r="F4897" s="45" t="s">
        <v>1129</v>
      </c>
      <c r="G4897" s="21" t="s">
        <v>2103</v>
      </c>
      <c r="H4897" s="54" t="s">
        <v>2103</v>
      </c>
      <c r="I4897" s="54" t="s">
        <v>2104</v>
      </c>
      <c r="J4897" s="14" t="s">
        <v>2034</v>
      </c>
      <c r="K4897" s="21" t="s">
        <v>2079</v>
      </c>
      <c r="L4897" s="14" t="s">
        <v>10</v>
      </c>
      <c r="M4897" s="13" t="s">
        <v>606</v>
      </c>
      <c r="N4897" s="13" t="s">
        <v>606</v>
      </c>
      <c r="O4897" s="13" t="s">
        <v>606</v>
      </c>
      <c r="P4897" s="13" t="s">
        <v>606</v>
      </c>
      <c r="Q4897" s="13" t="s">
        <v>606</v>
      </c>
      <c r="R4897" s="13"/>
      <c r="S4897" s="13"/>
      <c r="T4897" s="10">
        <v>30</v>
      </c>
      <c r="U4897" s="9" t="s">
        <v>4432</v>
      </c>
      <c r="V4897" s="9" t="s">
        <v>4429</v>
      </c>
      <c r="W4897" s="13" t="s">
        <v>26</v>
      </c>
    </row>
    <row r="4898" spans="1:23" s="23" customFormat="1" x14ac:dyDescent="0.3">
      <c r="A4898" s="7" t="s">
        <v>4428</v>
      </c>
      <c r="B4898" s="14">
        <v>42297</v>
      </c>
      <c r="C4898" s="14">
        <v>32198</v>
      </c>
      <c r="D4898" s="14">
        <v>32834</v>
      </c>
      <c r="E4898" s="6">
        <f>COUNTIF($D$3:$D$6372,D4898)</f>
        <v>1</v>
      </c>
      <c r="F4898" s="45" t="s">
        <v>1129</v>
      </c>
      <c r="G4898" s="21" t="s">
        <v>2793</v>
      </c>
      <c r="H4898" s="54" t="s">
        <v>2793</v>
      </c>
      <c r="I4898" s="54" t="s">
        <v>2794</v>
      </c>
      <c r="J4898" s="14" t="s">
        <v>2608</v>
      </c>
      <c r="K4898" s="21" t="s">
        <v>2791</v>
      </c>
      <c r="L4898" s="14" t="s">
        <v>10</v>
      </c>
      <c r="M4898" s="13" t="s">
        <v>606</v>
      </c>
      <c r="N4898" s="13" t="s">
        <v>606</v>
      </c>
      <c r="O4898" s="13" t="s">
        <v>606</v>
      </c>
      <c r="P4898" s="13" t="s">
        <v>606</v>
      </c>
      <c r="Q4898" s="13" t="s">
        <v>606</v>
      </c>
      <c r="R4898" s="13"/>
      <c r="S4898" s="13"/>
      <c r="T4898" s="10">
        <v>30</v>
      </c>
      <c r="U4898" s="9" t="s">
        <v>4432</v>
      </c>
      <c r="V4898" s="9" t="s">
        <v>4430</v>
      </c>
      <c r="W4898" s="13" t="s">
        <v>82</v>
      </c>
    </row>
    <row r="4899" spans="1:23" s="23" customFormat="1" x14ac:dyDescent="0.3">
      <c r="A4899" s="7" t="s">
        <v>4428</v>
      </c>
      <c r="B4899" s="14">
        <v>37252</v>
      </c>
      <c r="C4899" s="14">
        <v>10092</v>
      </c>
      <c r="D4899" s="14">
        <v>32841</v>
      </c>
      <c r="E4899" s="6">
        <f>COUNTIF($D$3:$D$6372,D4899)</f>
        <v>1</v>
      </c>
      <c r="F4899" s="45" t="s">
        <v>1129</v>
      </c>
      <c r="G4899" s="21" t="s">
        <v>2109</v>
      </c>
      <c r="H4899" s="54" t="s">
        <v>2109</v>
      </c>
      <c r="I4899" s="54" t="s">
        <v>2110</v>
      </c>
      <c r="J4899" s="14" t="s">
        <v>2034</v>
      </c>
      <c r="K4899" s="21" t="s">
        <v>2111</v>
      </c>
      <c r="L4899" s="14" t="s">
        <v>10</v>
      </c>
      <c r="M4899" s="13" t="s">
        <v>606</v>
      </c>
      <c r="N4899" s="13" t="s">
        <v>606</v>
      </c>
      <c r="O4899" s="13" t="s">
        <v>606</v>
      </c>
      <c r="P4899" s="13" t="s">
        <v>606</v>
      </c>
      <c r="Q4899" s="13" t="s">
        <v>606</v>
      </c>
      <c r="R4899" s="13"/>
      <c r="S4899" s="13"/>
      <c r="T4899" s="10">
        <v>30</v>
      </c>
      <c r="U4899" s="9" t="s">
        <v>4432</v>
      </c>
      <c r="V4899" s="9" t="s">
        <v>4430</v>
      </c>
      <c r="W4899" s="13" t="s">
        <v>82</v>
      </c>
    </row>
    <row r="4900" spans="1:23" s="23" customFormat="1" x14ac:dyDescent="0.3">
      <c r="A4900" s="7" t="s">
        <v>4428</v>
      </c>
      <c r="B4900" s="14">
        <v>37329</v>
      </c>
      <c r="C4900" s="14">
        <v>1008637</v>
      </c>
      <c r="D4900" s="14">
        <v>32842</v>
      </c>
      <c r="E4900" s="6">
        <f>COUNTIF($D$3:$D$6372,D4900)</f>
        <v>1</v>
      </c>
      <c r="F4900" s="45" t="s">
        <v>1129</v>
      </c>
      <c r="G4900" s="21" t="s">
        <v>2262</v>
      </c>
      <c r="H4900" s="54" t="s">
        <v>2262</v>
      </c>
      <c r="I4900" s="54" t="s">
        <v>2263</v>
      </c>
      <c r="J4900" s="14" t="s">
        <v>2034</v>
      </c>
      <c r="K4900" s="21" t="s">
        <v>2247</v>
      </c>
      <c r="L4900" s="14" t="s">
        <v>10</v>
      </c>
      <c r="M4900" s="13" t="s">
        <v>606</v>
      </c>
      <c r="N4900" s="13" t="s">
        <v>606</v>
      </c>
      <c r="O4900" s="13" t="s">
        <v>606</v>
      </c>
      <c r="P4900" s="13" t="s">
        <v>606</v>
      </c>
      <c r="Q4900" s="13" t="s">
        <v>606</v>
      </c>
      <c r="R4900" s="13"/>
      <c r="S4900" s="13"/>
      <c r="T4900" s="10">
        <v>30</v>
      </c>
      <c r="U4900" s="9" t="s">
        <v>4432</v>
      </c>
      <c r="V4900" s="9" t="s">
        <v>4430</v>
      </c>
      <c r="W4900" s="13" t="s">
        <v>82</v>
      </c>
    </row>
    <row r="4901" spans="1:23" s="23" customFormat="1" x14ac:dyDescent="0.3">
      <c r="A4901" s="7" t="s">
        <v>4428</v>
      </c>
      <c r="B4901" s="14">
        <v>37784</v>
      </c>
      <c r="C4901" s="14">
        <v>1009414</v>
      </c>
      <c r="D4901" s="14">
        <v>32843</v>
      </c>
      <c r="E4901" s="6">
        <f>COUNTIF($D$3:$D$6372,D4901)</f>
        <v>1</v>
      </c>
      <c r="F4901" s="45" t="s">
        <v>1129</v>
      </c>
      <c r="G4901" s="21" t="s">
        <v>3839</v>
      </c>
      <c r="H4901" s="54" t="s">
        <v>3839</v>
      </c>
      <c r="I4901" s="54" t="s">
        <v>3840</v>
      </c>
      <c r="J4901" s="14" t="s">
        <v>3721</v>
      </c>
      <c r="K4901" s="21" t="s">
        <v>3814</v>
      </c>
      <c r="L4901" s="14" t="s">
        <v>10</v>
      </c>
      <c r="M4901" s="13" t="s">
        <v>606</v>
      </c>
      <c r="N4901" s="13" t="s">
        <v>606</v>
      </c>
      <c r="O4901" s="13" t="s">
        <v>606</v>
      </c>
      <c r="P4901" s="13" t="s">
        <v>606</v>
      </c>
      <c r="Q4901" s="13" t="s">
        <v>606</v>
      </c>
      <c r="R4901" s="13"/>
      <c r="S4901" s="13"/>
      <c r="T4901" s="10">
        <v>30</v>
      </c>
      <c r="U4901" s="9" t="s">
        <v>4432</v>
      </c>
      <c r="V4901" s="9" t="s">
        <v>4429</v>
      </c>
      <c r="W4901" s="13" t="s">
        <v>26</v>
      </c>
    </row>
    <row r="4902" spans="1:23" s="23" customFormat="1" x14ac:dyDescent="0.3">
      <c r="A4902" s="7" t="s">
        <v>4428</v>
      </c>
      <c r="B4902" s="14">
        <v>38458</v>
      </c>
      <c r="C4902" s="14">
        <v>25696</v>
      </c>
      <c r="D4902" s="14">
        <v>32845</v>
      </c>
      <c r="E4902" s="6">
        <f>COUNTIF($D$3:$D$6372,D4902)</f>
        <v>1</v>
      </c>
      <c r="F4902" s="45" t="s">
        <v>1129</v>
      </c>
      <c r="G4902" s="21" t="s">
        <v>2762</v>
      </c>
      <c r="H4902" s="54" t="s">
        <v>2762</v>
      </c>
      <c r="I4902" s="54" t="s">
        <v>2763</v>
      </c>
      <c r="J4902" s="14" t="s">
        <v>2608</v>
      </c>
      <c r="K4902" s="21" t="s">
        <v>2737</v>
      </c>
      <c r="L4902" s="14" t="s">
        <v>10</v>
      </c>
      <c r="M4902" s="13" t="s">
        <v>606</v>
      </c>
      <c r="N4902" s="13" t="s">
        <v>606</v>
      </c>
      <c r="O4902" s="13" t="s">
        <v>606</v>
      </c>
      <c r="P4902" s="13" t="s">
        <v>606</v>
      </c>
      <c r="Q4902" s="13" t="s">
        <v>606</v>
      </c>
      <c r="R4902" s="13"/>
      <c r="S4902" s="13"/>
      <c r="T4902" s="10">
        <v>30</v>
      </c>
      <c r="U4902" s="9" t="s">
        <v>4432</v>
      </c>
      <c r="V4902" s="9" t="s">
        <v>4430</v>
      </c>
      <c r="W4902" s="13" t="s">
        <v>82</v>
      </c>
    </row>
    <row r="4903" spans="1:23" s="23" customFormat="1" x14ac:dyDescent="0.3">
      <c r="A4903" s="7" t="s">
        <v>4428</v>
      </c>
      <c r="B4903" s="14">
        <v>36458</v>
      </c>
      <c r="C4903" s="14">
        <v>1004657</v>
      </c>
      <c r="D4903" s="14">
        <v>32858</v>
      </c>
      <c r="E4903" s="6">
        <f>COUNTIF($D$3:$D$6372,D4903)</f>
        <v>1</v>
      </c>
      <c r="F4903" s="45" t="s">
        <v>1129</v>
      </c>
      <c r="G4903" s="21" t="s">
        <v>2285</v>
      </c>
      <c r="H4903" s="54" t="s">
        <v>2285</v>
      </c>
      <c r="I4903" s="54" t="s">
        <v>2286</v>
      </c>
      <c r="J4903" s="14" t="s">
        <v>2034</v>
      </c>
      <c r="K4903" s="21" t="s">
        <v>2275</v>
      </c>
      <c r="L4903" s="14" t="s">
        <v>10</v>
      </c>
      <c r="M4903" s="13" t="s">
        <v>606</v>
      </c>
      <c r="N4903" s="13" t="s">
        <v>606</v>
      </c>
      <c r="O4903" s="13" t="s">
        <v>606</v>
      </c>
      <c r="P4903" s="13" t="s">
        <v>606</v>
      </c>
      <c r="Q4903" s="13" t="s">
        <v>606</v>
      </c>
      <c r="R4903" s="13"/>
      <c r="S4903" s="13"/>
      <c r="T4903" s="10">
        <v>5</v>
      </c>
      <c r="U4903" s="9" t="s">
        <v>4432</v>
      </c>
      <c r="V4903" s="9" t="s">
        <v>4429</v>
      </c>
      <c r="W4903" s="13" t="s">
        <v>26</v>
      </c>
    </row>
    <row r="4904" spans="1:23" s="23" customFormat="1" x14ac:dyDescent="0.3">
      <c r="A4904" s="7" t="s">
        <v>4428</v>
      </c>
      <c r="B4904" s="14">
        <v>36458</v>
      </c>
      <c r="C4904" s="14">
        <v>1004657</v>
      </c>
      <c r="D4904" s="14">
        <v>32859</v>
      </c>
      <c r="E4904" s="6">
        <f>COUNTIF($D$3:$D$6372,D4904)</f>
        <v>1</v>
      </c>
      <c r="F4904" s="45" t="s">
        <v>1129</v>
      </c>
      <c r="G4904" s="21" t="s">
        <v>2285</v>
      </c>
      <c r="H4904" s="54" t="s">
        <v>2285</v>
      </c>
      <c r="I4904" s="54" t="s">
        <v>2286</v>
      </c>
      <c r="J4904" s="14" t="s">
        <v>2034</v>
      </c>
      <c r="K4904" s="21" t="s">
        <v>2275</v>
      </c>
      <c r="L4904" s="14" t="s">
        <v>10</v>
      </c>
      <c r="M4904" s="13" t="s">
        <v>606</v>
      </c>
      <c r="N4904" s="13" t="s">
        <v>606</v>
      </c>
      <c r="O4904" s="13" t="s">
        <v>606</v>
      </c>
      <c r="P4904" s="13" t="s">
        <v>606</v>
      </c>
      <c r="Q4904" s="13" t="s">
        <v>606</v>
      </c>
      <c r="R4904" s="13"/>
      <c r="S4904" s="13"/>
      <c r="T4904" s="10">
        <v>5</v>
      </c>
      <c r="U4904" s="9" t="s">
        <v>4432</v>
      </c>
      <c r="V4904" s="9" t="s">
        <v>4429</v>
      </c>
      <c r="W4904" s="13" t="s">
        <v>26</v>
      </c>
    </row>
    <row r="4905" spans="1:23" s="23" customFormat="1" x14ac:dyDescent="0.3">
      <c r="A4905" s="7" t="s">
        <v>4428</v>
      </c>
      <c r="B4905" s="14">
        <v>36458</v>
      </c>
      <c r="C4905" s="14">
        <v>1004657</v>
      </c>
      <c r="D4905" s="14">
        <v>32862</v>
      </c>
      <c r="E4905" s="6">
        <f>COUNTIF($D$3:$D$6372,D4905)</f>
        <v>1</v>
      </c>
      <c r="F4905" s="45" t="s">
        <v>1129</v>
      </c>
      <c r="G4905" s="21" t="s">
        <v>2285</v>
      </c>
      <c r="H4905" s="54" t="s">
        <v>2285</v>
      </c>
      <c r="I4905" s="54" t="s">
        <v>2286</v>
      </c>
      <c r="J4905" s="14" t="s">
        <v>2034</v>
      </c>
      <c r="K4905" s="21" t="s">
        <v>2275</v>
      </c>
      <c r="L4905" s="14" t="s">
        <v>10</v>
      </c>
      <c r="M4905" s="13" t="s">
        <v>606</v>
      </c>
      <c r="N4905" s="13" t="s">
        <v>606</v>
      </c>
      <c r="O4905" s="13" t="s">
        <v>606</v>
      </c>
      <c r="P4905" s="13" t="s">
        <v>606</v>
      </c>
      <c r="Q4905" s="13" t="s">
        <v>606</v>
      </c>
      <c r="R4905" s="13"/>
      <c r="S4905" s="13"/>
      <c r="T4905" s="10">
        <v>5</v>
      </c>
      <c r="U4905" s="9" t="s">
        <v>4432</v>
      </c>
      <c r="V4905" s="9" t="s">
        <v>4429</v>
      </c>
      <c r="W4905" s="13" t="s">
        <v>26</v>
      </c>
    </row>
    <row r="4906" spans="1:23" s="23" customFormat="1" x14ac:dyDescent="0.3">
      <c r="A4906" s="7" t="s">
        <v>4428</v>
      </c>
      <c r="B4906" s="14">
        <v>36458</v>
      </c>
      <c r="C4906" s="14">
        <v>1004657</v>
      </c>
      <c r="D4906" s="14">
        <v>32953</v>
      </c>
      <c r="E4906" s="6">
        <f>COUNTIF($D$3:$D$6372,D4906)</f>
        <v>1</v>
      </c>
      <c r="F4906" s="45" t="s">
        <v>1129</v>
      </c>
      <c r="G4906" s="21" t="s">
        <v>2285</v>
      </c>
      <c r="H4906" s="54" t="s">
        <v>2285</v>
      </c>
      <c r="I4906" s="54" t="s">
        <v>2286</v>
      </c>
      <c r="J4906" s="14" t="s">
        <v>2034</v>
      </c>
      <c r="K4906" s="21" t="s">
        <v>2275</v>
      </c>
      <c r="L4906" s="14" t="s">
        <v>10</v>
      </c>
      <c r="M4906" s="13" t="s">
        <v>606</v>
      </c>
      <c r="N4906" s="13" t="s">
        <v>606</v>
      </c>
      <c r="O4906" s="13" t="s">
        <v>606</v>
      </c>
      <c r="P4906" s="13" t="s">
        <v>606</v>
      </c>
      <c r="Q4906" s="13" t="s">
        <v>606</v>
      </c>
      <c r="R4906" s="13"/>
      <c r="S4906" s="13"/>
      <c r="T4906" s="10">
        <v>5</v>
      </c>
      <c r="U4906" s="9" t="s">
        <v>4432</v>
      </c>
      <c r="V4906" s="9" t="s">
        <v>4429</v>
      </c>
      <c r="W4906" s="13" t="s">
        <v>26</v>
      </c>
    </row>
    <row r="4907" spans="1:23" s="23" customFormat="1" x14ac:dyDescent="0.3">
      <c r="A4907" s="7" t="s">
        <v>4428</v>
      </c>
      <c r="B4907" s="14">
        <v>36620</v>
      </c>
      <c r="C4907" s="14">
        <v>1005530</v>
      </c>
      <c r="D4907" s="14">
        <v>33073</v>
      </c>
      <c r="E4907" s="6">
        <f>COUNTIF($D$3:$D$6372,D4907)</f>
        <v>1</v>
      </c>
      <c r="F4907" s="45" t="s">
        <v>593</v>
      </c>
      <c r="G4907" s="21" t="s">
        <v>3469</v>
      </c>
      <c r="H4907" s="54" t="s">
        <v>3469</v>
      </c>
      <c r="I4907" s="54" t="s">
        <v>3470</v>
      </c>
      <c r="J4907" s="14" t="s">
        <v>3448</v>
      </c>
      <c r="K4907" s="21" t="s">
        <v>3507</v>
      </c>
      <c r="L4907" s="14" t="s">
        <v>10</v>
      </c>
      <c r="M4907" s="13" t="s">
        <v>606</v>
      </c>
      <c r="N4907" s="13" t="s">
        <v>606</v>
      </c>
      <c r="O4907" s="13" t="s">
        <v>606</v>
      </c>
      <c r="P4907" s="13" t="s">
        <v>606</v>
      </c>
      <c r="Q4907" s="13" t="s">
        <v>606</v>
      </c>
      <c r="R4907" s="13" t="s">
        <v>606</v>
      </c>
      <c r="S4907" s="13"/>
      <c r="T4907" s="10">
        <v>25</v>
      </c>
      <c r="U4907" s="9" t="s">
        <v>4432</v>
      </c>
      <c r="V4907" s="9" t="s">
        <v>4430</v>
      </c>
      <c r="W4907" s="13" t="s">
        <v>82</v>
      </c>
    </row>
    <row r="4908" spans="1:23" s="23" customFormat="1" x14ac:dyDescent="0.3">
      <c r="A4908" s="7" t="s">
        <v>4428</v>
      </c>
      <c r="B4908" s="14">
        <v>36620</v>
      </c>
      <c r="C4908" s="14">
        <v>1005530</v>
      </c>
      <c r="D4908" s="14">
        <v>33074</v>
      </c>
      <c r="E4908" s="6">
        <f>COUNTIF($D$3:$D$6372,D4908)</f>
        <v>1</v>
      </c>
      <c r="F4908" s="45" t="s">
        <v>593</v>
      </c>
      <c r="G4908" s="21" t="s">
        <v>3469</v>
      </c>
      <c r="H4908" s="54" t="s">
        <v>3469</v>
      </c>
      <c r="I4908" s="54" t="s">
        <v>3470</v>
      </c>
      <c r="J4908" s="14" t="s">
        <v>3448</v>
      </c>
      <c r="K4908" s="21" t="s">
        <v>3507</v>
      </c>
      <c r="L4908" s="14" t="s">
        <v>10</v>
      </c>
      <c r="M4908" s="13" t="s">
        <v>606</v>
      </c>
      <c r="N4908" s="13" t="s">
        <v>606</v>
      </c>
      <c r="O4908" s="13" t="s">
        <v>606</v>
      </c>
      <c r="P4908" s="13" t="s">
        <v>606</v>
      </c>
      <c r="Q4908" s="13" t="s">
        <v>606</v>
      </c>
      <c r="R4908" s="13" t="s">
        <v>606</v>
      </c>
      <c r="S4908" s="13"/>
      <c r="T4908" s="10">
        <v>25</v>
      </c>
      <c r="U4908" s="9" t="s">
        <v>4432</v>
      </c>
      <c r="V4908" s="9" t="s">
        <v>4430</v>
      </c>
      <c r="W4908" s="13" t="s">
        <v>82</v>
      </c>
    </row>
    <row r="4909" spans="1:23" s="23" customFormat="1" x14ac:dyDescent="0.3">
      <c r="A4909" s="7" t="s">
        <v>4428</v>
      </c>
      <c r="B4909" s="14">
        <v>36620</v>
      </c>
      <c r="C4909" s="14">
        <v>1005530</v>
      </c>
      <c r="D4909" s="14">
        <v>33075</v>
      </c>
      <c r="E4909" s="6">
        <f>COUNTIF($D$3:$D$6372,D4909)</f>
        <v>1</v>
      </c>
      <c r="F4909" s="45" t="s">
        <v>593</v>
      </c>
      <c r="G4909" s="21" t="s">
        <v>3469</v>
      </c>
      <c r="H4909" s="54" t="s">
        <v>3469</v>
      </c>
      <c r="I4909" s="54" t="s">
        <v>3470</v>
      </c>
      <c r="J4909" s="14" t="s">
        <v>3448</v>
      </c>
      <c r="K4909" s="21" t="s">
        <v>3507</v>
      </c>
      <c r="L4909" s="14" t="s">
        <v>10</v>
      </c>
      <c r="M4909" s="13" t="s">
        <v>606</v>
      </c>
      <c r="N4909" s="13" t="s">
        <v>606</v>
      </c>
      <c r="O4909" s="13" t="s">
        <v>606</v>
      </c>
      <c r="P4909" s="13" t="s">
        <v>606</v>
      </c>
      <c r="Q4909" s="13" t="s">
        <v>606</v>
      </c>
      <c r="R4909" s="13" t="s">
        <v>606</v>
      </c>
      <c r="S4909" s="13"/>
      <c r="T4909" s="10">
        <v>25</v>
      </c>
      <c r="U4909" s="9" t="s">
        <v>4432</v>
      </c>
      <c r="V4909" s="9" t="s">
        <v>4430</v>
      </c>
      <c r="W4909" s="13" t="s">
        <v>82</v>
      </c>
    </row>
    <row r="4910" spans="1:23" s="23" customFormat="1" x14ac:dyDescent="0.3">
      <c r="A4910" s="7" t="s">
        <v>4428</v>
      </c>
      <c r="B4910" s="14">
        <v>36620</v>
      </c>
      <c r="C4910" s="14">
        <v>1005530</v>
      </c>
      <c r="D4910" s="14">
        <v>33076</v>
      </c>
      <c r="E4910" s="6">
        <f>COUNTIF($D$3:$D$6372,D4910)</f>
        <v>1</v>
      </c>
      <c r="F4910" s="45" t="s">
        <v>593</v>
      </c>
      <c r="G4910" s="21" t="s">
        <v>3469</v>
      </c>
      <c r="H4910" s="54" t="s">
        <v>3469</v>
      </c>
      <c r="I4910" s="54" t="s">
        <v>3470</v>
      </c>
      <c r="J4910" s="14" t="s">
        <v>3448</v>
      </c>
      <c r="K4910" s="21" t="s">
        <v>3507</v>
      </c>
      <c r="L4910" s="14" t="s">
        <v>10</v>
      </c>
      <c r="M4910" s="13" t="s">
        <v>606</v>
      </c>
      <c r="N4910" s="13" t="s">
        <v>606</v>
      </c>
      <c r="O4910" s="13" t="s">
        <v>606</v>
      </c>
      <c r="P4910" s="13" t="s">
        <v>606</v>
      </c>
      <c r="Q4910" s="13" t="s">
        <v>606</v>
      </c>
      <c r="R4910" s="13" t="s">
        <v>606</v>
      </c>
      <c r="S4910" s="13"/>
      <c r="T4910" s="10">
        <v>25</v>
      </c>
      <c r="U4910" s="9" t="s">
        <v>4432</v>
      </c>
      <c r="V4910" s="9" t="s">
        <v>4430</v>
      </c>
      <c r="W4910" s="13" t="s">
        <v>82</v>
      </c>
    </row>
    <row r="4911" spans="1:23" s="23" customFormat="1" x14ac:dyDescent="0.3">
      <c r="A4911" s="7" t="s">
        <v>4428</v>
      </c>
      <c r="B4911" s="14">
        <v>36620</v>
      </c>
      <c r="C4911" s="14">
        <v>1005530</v>
      </c>
      <c r="D4911" s="14">
        <v>33077</v>
      </c>
      <c r="E4911" s="6">
        <f>COUNTIF($D$3:$D$6372,D4911)</f>
        <v>1</v>
      </c>
      <c r="F4911" s="45" t="s">
        <v>593</v>
      </c>
      <c r="G4911" s="21" t="s">
        <v>3469</v>
      </c>
      <c r="H4911" s="54" t="s">
        <v>3469</v>
      </c>
      <c r="I4911" s="54" t="s">
        <v>3470</v>
      </c>
      <c r="J4911" s="14" t="s">
        <v>3448</v>
      </c>
      <c r="K4911" s="21" t="s">
        <v>3507</v>
      </c>
      <c r="L4911" s="14" t="s">
        <v>10</v>
      </c>
      <c r="M4911" s="13" t="s">
        <v>606</v>
      </c>
      <c r="N4911" s="13" t="s">
        <v>606</v>
      </c>
      <c r="O4911" s="13" t="s">
        <v>606</v>
      </c>
      <c r="P4911" s="13" t="s">
        <v>606</v>
      </c>
      <c r="Q4911" s="13" t="s">
        <v>606</v>
      </c>
      <c r="R4911" s="13" t="s">
        <v>606</v>
      </c>
      <c r="S4911" s="13"/>
      <c r="T4911" s="10">
        <v>25</v>
      </c>
      <c r="U4911" s="9" t="s">
        <v>4432</v>
      </c>
      <c r="V4911" s="9" t="s">
        <v>4430</v>
      </c>
      <c r="W4911" s="13" t="s">
        <v>82</v>
      </c>
    </row>
    <row r="4912" spans="1:23" s="23" customFormat="1" x14ac:dyDescent="0.3">
      <c r="A4912" s="7" t="s">
        <v>4428</v>
      </c>
      <c r="B4912" s="14">
        <v>36620</v>
      </c>
      <c r="C4912" s="14">
        <v>1005530</v>
      </c>
      <c r="D4912" s="14">
        <v>33078</v>
      </c>
      <c r="E4912" s="6">
        <f>COUNTIF($D$3:$D$6372,D4912)</f>
        <v>1</v>
      </c>
      <c r="F4912" s="45" t="s">
        <v>593</v>
      </c>
      <c r="G4912" s="21" t="s">
        <v>3469</v>
      </c>
      <c r="H4912" s="54" t="s">
        <v>3469</v>
      </c>
      <c r="I4912" s="54" t="s">
        <v>3470</v>
      </c>
      <c r="J4912" s="14" t="s">
        <v>3448</v>
      </c>
      <c r="K4912" s="21" t="s">
        <v>3507</v>
      </c>
      <c r="L4912" s="14" t="s">
        <v>10</v>
      </c>
      <c r="M4912" s="13" t="s">
        <v>606</v>
      </c>
      <c r="N4912" s="13" t="s">
        <v>606</v>
      </c>
      <c r="O4912" s="13" t="s">
        <v>606</v>
      </c>
      <c r="P4912" s="13" t="s">
        <v>606</v>
      </c>
      <c r="Q4912" s="13" t="s">
        <v>606</v>
      </c>
      <c r="R4912" s="13" t="s">
        <v>606</v>
      </c>
      <c r="S4912" s="13"/>
      <c r="T4912" s="10">
        <v>25</v>
      </c>
      <c r="U4912" s="9" t="s">
        <v>4432</v>
      </c>
      <c r="V4912" s="9" t="s">
        <v>4430</v>
      </c>
      <c r="W4912" s="13" t="s">
        <v>82</v>
      </c>
    </row>
    <row r="4913" spans="1:23" s="23" customFormat="1" x14ac:dyDescent="0.3">
      <c r="A4913" s="7" t="s">
        <v>4428</v>
      </c>
      <c r="B4913" s="14">
        <v>36620</v>
      </c>
      <c r="C4913" s="14">
        <v>1005530</v>
      </c>
      <c r="D4913" s="14">
        <v>33083</v>
      </c>
      <c r="E4913" s="6">
        <f>COUNTIF($D$3:$D$6372,D4913)</f>
        <v>1</v>
      </c>
      <c r="F4913" s="45" t="s">
        <v>593</v>
      </c>
      <c r="G4913" s="21" t="s">
        <v>3469</v>
      </c>
      <c r="H4913" s="54" t="s">
        <v>3469</v>
      </c>
      <c r="I4913" s="54" t="s">
        <v>3470</v>
      </c>
      <c r="J4913" s="14" t="s">
        <v>3448</v>
      </c>
      <c r="K4913" s="21" t="s">
        <v>3507</v>
      </c>
      <c r="L4913" s="14" t="s">
        <v>10</v>
      </c>
      <c r="M4913" s="13" t="s">
        <v>606</v>
      </c>
      <c r="N4913" s="13" t="s">
        <v>606</v>
      </c>
      <c r="O4913" s="13" t="s">
        <v>606</v>
      </c>
      <c r="P4913" s="13" t="s">
        <v>606</v>
      </c>
      <c r="Q4913" s="13" t="s">
        <v>606</v>
      </c>
      <c r="R4913" s="13" t="s">
        <v>606</v>
      </c>
      <c r="S4913" s="13"/>
      <c r="T4913" s="10">
        <v>25</v>
      </c>
      <c r="U4913" s="9" t="s">
        <v>4432</v>
      </c>
      <c r="V4913" s="9" t="s">
        <v>4430</v>
      </c>
      <c r="W4913" s="13" t="s">
        <v>82</v>
      </c>
    </row>
    <row r="4914" spans="1:23" s="23" customFormat="1" x14ac:dyDescent="0.3">
      <c r="A4914" s="7" t="s">
        <v>4428</v>
      </c>
      <c r="B4914" s="14">
        <v>36620</v>
      </c>
      <c r="C4914" s="14">
        <v>1005530</v>
      </c>
      <c r="D4914" s="14">
        <v>33084</v>
      </c>
      <c r="E4914" s="6">
        <f>COUNTIF($D$3:$D$6372,D4914)</f>
        <v>1</v>
      </c>
      <c r="F4914" s="45" t="s">
        <v>593</v>
      </c>
      <c r="G4914" s="21" t="s">
        <v>3469</v>
      </c>
      <c r="H4914" s="54" t="s">
        <v>3469</v>
      </c>
      <c r="I4914" s="54" t="s">
        <v>3470</v>
      </c>
      <c r="J4914" s="14" t="s">
        <v>3448</v>
      </c>
      <c r="K4914" s="21" t="s">
        <v>3507</v>
      </c>
      <c r="L4914" s="14" t="s">
        <v>10</v>
      </c>
      <c r="M4914" s="13" t="s">
        <v>606</v>
      </c>
      <c r="N4914" s="13" t="s">
        <v>606</v>
      </c>
      <c r="O4914" s="13" t="s">
        <v>606</v>
      </c>
      <c r="P4914" s="13" t="s">
        <v>606</v>
      </c>
      <c r="Q4914" s="13" t="s">
        <v>606</v>
      </c>
      <c r="R4914" s="13" t="s">
        <v>606</v>
      </c>
      <c r="S4914" s="13"/>
      <c r="T4914" s="10">
        <v>25</v>
      </c>
      <c r="U4914" s="9" t="s">
        <v>4432</v>
      </c>
      <c r="V4914" s="9" t="s">
        <v>4430</v>
      </c>
      <c r="W4914" s="13" t="s">
        <v>82</v>
      </c>
    </row>
    <row r="4915" spans="1:23" s="23" customFormat="1" x14ac:dyDescent="0.3">
      <c r="A4915" s="7" t="s">
        <v>4428</v>
      </c>
      <c r="B4915" s="14">
        <v>36620</v>
      </c>
      <c r="C4915" s="14">
        <v>1005530</v>
      </c>
      <c r="D4915" s="14">
        <v>33085</v>
      </c>
      <c r="E4915" s="6">
        <f>COUNTIF($D$3:$D$6372,D4915)</f>
        <v>1</v>
      </c>
      <c r="F4915" s="45" t="s">
        <v>593</v>
      </c>
      <c r="G4915" s="21" t="s">
        <v>3469</v>
      </c>
      <c r="H4915" s="54" t="s">
        <v>3469</v>
      </c>
      <c r="I4915" s="54" t="s">
        <v>3470</v>
      </c>
      <c r="J4915" s="14" t="s">
        <v>3448</v>
      </c>
      <c r="K4915" s="21" t="s">
        <v>3507</v>
      </c>
      <c r="L4915" s="14" t="s">
        <v>10</v>
      </c>
      <c r="M4915" s="13" t="s">
        <v>606</v>
      </c>
      <c r="N4915" s="13" t="s">
        <v>606</v>
      </c>
      <c r="O4915" s="13" t="s">
        <v>606</v>
      </c>
      <c r="P4915" s="13" t="s">
        <v>606</v>
      </c>
      <c r="Q4915" s="13" t="s">
        <v>606</v>
      </c>
      <c r="R4915" s="13" t="s">
        <v>606</v>
      </c>
      <c r="S4915" s="13"/>
      <c r="T4915" s="10">
        <v>25</v>
      </c>
      <c r="U4915" s="9" t="s">
        <v>4432</v>
      </c>
      <c r="V4915" s="9" t="s">
        <v>4430</v>
      </c>
      <c r="W4915" s="13" t="s">
        <v>82</v>
      </c>
    </row>
    <row r="4916" spans="1:23" s="23" customFormat="1" x14ac:dyDescent="0.3">
      <c r="A4916" s="7" t="s">
        <v>4428</v>
      </c>
      <c r="B4916" s="14">
        <v>37443</v>
      </c>
      <c r="C4916" s="14">
        <v>1008631</v>
      </c>
      <c r="D4916" s="14">
        <v>33101</v>
      </c>
      <c r="E4916" s="6">
        <f>COUNTIF($D$3:$D$6372,D4916)</f>
        <v>1</v>
      </c>
      <c r="F4916" s="45" t="s">
        <v>1129</v>
      </c>
      <c r="G4916" s="21" t="s">
        <v>1771</v>
      </c>
      <c r="H4916" s="54" t="s">
        <v>1771</v>
      </c>
      <c r="I4916" s="54" t="s">
        <v>1772</v>
      </c>
      <c r="J4916" s="14" t="s">
        <v>1726</v>
      </c>
      <c r="K4916" s="21" t="s">
        <v>1767</v>
      </c>
      <c r="L4916" s="14" t="s">
        <v>10</v>
      </c>
      <c r="M4916" s="13" t="s">
        <v>606</v>
      </c>
      <c r="N4916" s="13" t="s">
        <v>606</v>
      </c>
      <c r="O4916" s="13" t="s">
        <v>606</v>
      </c>
      <c r="P4916" s="13" t="s">
        <v>606</v>
      </c>
      <c r="Q4916" s="13" t="s">
        <v>606</v>
      </c>
      <c r="R4916" s="13"/>
      <c r="S4916" s="13"/>
      <c r="T4916" s="10">
        <v>1</v>
      </c>
      <c r="U4916" s="9" t="s">
        <v>4432</v>
      </c>
      <c r="V4916" s="9" t="s">
        <v>4429</v>
      </c>
      <c r="W4916" s="13" t="s">
        <v>26</v>
      </c>
    </row>
    <row r="4917" spans="1:23" s="23" customFormat="1" x14ac:dyDescent="0.3">
      <c r="A4917" s="7" t="s">
        <v>4428</v>
      </c>
      <c r="B4917" s="14">
        <v>40298</v>
      </c>
      <c r="C4917" s="14">
        <v>220405</v>
      </c>
      <c r="D4917" s="14">
        <v>33102</v>
      </c>
      <c r="E4917" s="6">
        <f>COUNTIF($D$3:$D$6372,D4917)</f>
        <v>1</v>
      </c>
      <c r="F4917" s="45" t="s">
        <v>1129</v>
      </c>
      <c r="G4917" s="21" t="s">
        <v>2178</v>
      </c>
      <c r="H4917" s="54" t="s">
        <v>2178</v>
      </c>
      <c r="I4917" s="54" t="s">
        <v>2179</v>
      </c>
      <c r="J4917" s="14" t="s">
        <v>2034</v>
      </c>
      <c r="K4917" s="21" t="s">
        <v>2175</v>
      </c>
      <c r="L4917" s="14" t="s">
        <v>10</v>
      </c>
      <c r="M4917" s="13" t="s">
        <v>606</v>
      </c>
      <c r="N4917" s="13" t="s">
        <v>606</v>
      </c>
      <c r="O4917" s="13" t="s">
        <v>606</v>
      </c>
      <c r="P4917" s="13" t="s">
        <v>606</v>
      </c>
      <c r="Q4917" s="13" t="s">
        <v>606</v>
      </c>
      <c r="R4917" s="13"/>
      <c r="S4917" s="13"/>
      <c r="T4917" s="10">
        <v>30</v>
      </c>
      <c r="U4917" s="9" t="s">
        <v>4432</v>
      </c>
      <c r="V4917" s="9" t="s">
        <v>4429</v>
      </c>
      <c r="W4917" s="13" t="s">
        <v>26</v>
      </c>
    </row>
    <row r="4918" spans="1:23" s="23" customFormat="1" x14ac:dyDescent="0.3">
      <c r="A4918" s="7" t="s">
        <v>4428</v>
      </c>
      <c r="B4918" s="14">
        <v>37250</v>
      </c>
      <c r="C4918" s="14">
        <v>35262</v>
      </c>
      <c r="D4918" s="14">
        <v>33106</v>
      </c>
      <c r="E4918" s="6">
        <f>COUNTIF($D$3:$D$6372,D4918)</f>
        <v>1</v>
      </c>
      <c r="F4918" s="45" t="s">
        <v>1129</v>
      </c>
      <c r="G4918" s="21" t="s">
        <v>3435</v>
      </c>
      <c r="H4918" s="54" t="s">
        <v>3435</v>
      </c>
      <c r="I4918" s="54" t="s">
        <v>3436</v>
      </c>
      <c r="J4918" s="14" t="s">
        <v>3134</v>
      </c>
      <c r="K4918" s="21" t="s">
        <v>3427</v>
      </c>
      <c r="L4918" s="14" t="s">
        <v>10</v>
      </c>
      <c r="M4918" s="13" t="s">
        <v>606</v>
      </c>
      <c r="N4918" s="13" t="s">
        <v>606</v>
      </c>
      <c r="O4918" s="13" t="s">
        <v>606</v>
      </c>
      <c r="P4918" s="13" t="s">
        <v>606</v>
      </c>
      <c r="Q4918" s="13" t="s">
        <v>606</v>
      </c>
      <c r="R4918" s="13"/>
      <c r="S4918" s="13"/>
      <c r="T4918" s="10">
        <v>30</v>
      </c>
      <c r="U4918" s="9" t="s">
        <v>4432</v>
      </c>
      <c r="V4918" s="9" t="s">
        <v>4429</v>
      </c>
      <c r="W4918" s="13" t="s">
        <v>26</v>
      </c>
    </row>
    <row r="4919" spans="1:23" s="23" customFormat="1" x14ac:dyDescent="0.3">
      <c r="A4919" s="7" t="s">
        <v>4428</v>
      </c>
      <c r="B4919" s="14">
        <v>37230</v>
      </c>
      <c r="C4919" s="14">
        <v>11533</v>
      </c>
      <c r="D4919" s="14">
        <v>33127</v>
      </c>
      <c r="E4919" s="6">
        <f>COUNTIF($D$3:$D$6372,D4919)</f>
        <v>1</v>
      </c>
      <c r="F4919" s="45" t="s">
        <v>1129</v>
      </c>
      <c r="G4919" s="21" t="s">
        <v>4173</v>
      </c>
      <c r="H4919" s="54" t="s">
        <v>4173</v>
      </c>
      <c r="I4919" s="54" t="s">
        <v>4174</v>
      </c>
      <c r="J4919" s="14" t="s">
        <v>4088</v>
      </c>
      <c r="K4919" s="21" t="s">
        <v>4172</v>
      </c>
      <c r="L4919" s="14" t="s">
        <v>10</v>
      </c>
      <c r="M4919" s="13" t="s">
        <v>606</v>
      </c>
      <c r="N4919" s="13" t="s">
        <v>606</v>
      </c>
      <c r="O4919" s="13" t="s">
        <v>606</v>
      </c>
      <c r="P4919" s="13" t="s">
        <v>606</v>
      </c>
      <c r="Q4919" s="13" t="s">
        <v>606</v>
      </c>
      <c r="R4919" s="13"/>
      <c r="S4919" s="13"/>
      <c r="T4919" s="10">
        <v>30</v>
      </c>
      <c r="U4919" s="9" t="s">
        <v>4432</v>
      </c>
      <c r="V4919" s="9" t="s">
        <v>4429</v>
      </c>
      <c r="W4919" s="13" t="s">
        <v>26</v>
      </c>
    </row>
    <row r="4920" spans="1:23" s="23" customFormat="1" x14ac:dyDescent="0.3">
      <c r="A4920" s="7" t="s">
        <v>4428</v>
      </c>
      <c r="B4920" s="14">
        <v>37230</v>
      </c>
      <c r="C4920" s="14">
        <v>11533</v>
      </c>
      <c r="D4920" s="14">
        <v>33128</v>
      </c>
      <c r="E4920" s="6">
        <f>COUNTIF($D$3:$D$6372,D4920)</f>
        <v>1</v>
      </c>
      <c r="F4920" s="45" t="s">
        <v>1129</v>
      </c>
      <c r="G4920" s="21" t="s">
        <v>4173</v>
      </c>
      <c r="H4920" s="54" t="s">
        <v>4173</v>
      </c>
      <c r="I4920" s="54" t="s">
        <v>4174</v>
      </c>
      <c r="J4920" s="14" t="s">
        <v>4088</v>
      </c>
      <c r="K4920" s="21" t="s">
        <v>4172</v>
      </c>
      <c r="L4920" s="14" t="s">
        <v>10</v>
      </c>
      <c r="M4920" s="13" t="s">
        <v>606</v>
      </c>
      <c r="N4920" s="13" t="s">
        <v>606</v>
      </c>
      <c r="O4920" s="13" t="s">
        <v>606</v>
      </c>
      <c r="P4920" s="13" t="s">
        <v>606</v>
      </c>
      <c r="Q4920" s="13" t="s">
        <v>606</v>
      </c>
      <c r="R4920" s="13"/>
      <c r="S4920" s="13"/>
      <c r="T4920" s="10">
        <v>30</v>
      </c>
      <c r="U4920" s="9" t="s">
        <v>4432</v>
      </c>
      <c r="V4920" s="9" t="s">
        <v>4429</v>
      </c>
      <c r="W4920" s="13" t="s">
        <v>26</v>
      </c>
    </row>
    <row r="4921" spans="1:23" s="23" customFormat="1" x14ac:dyDescent="0.3">
      <c r="A4921" s="7" t="s">
        <v>4428</v>
      </c>
      <c r="B4921" s="14">
        <v>37233</v>
      </c>
      <c r="C4921" s="14">
        <v>25875</v>
      </c>
      <c r="D4921" s="14">
        <v>33130</v>
      </c>
      <c r="E4921" s="6">
        <f>COUNTIF($D$3:$D$6372,D4921)</f>
        <v>1</v>
      </c>
      <c r="F4921" s="45" t="s">
        <v>1129</v>
      </c>
      <c r="G4921" s="21" t="s">
        <v>2180</v>
      </c>
      <c r="H4921" s="54" t="s">
        <v>2180</v>
      </c>
      <c r="I4921" s="54" t="s">
        <v>2181</v>
      </c>
      <c r="J4921" s="14" t="s">
        <v>2034</v>
      </c>
      <c r="K4921" s="21" t="s">
        <v>2175</v>
      </c>
      <c r="L4921" s="14" t="s">
        <v>10</v>
      </c>
      <c r="M4921" s="13" t="s">
        <v>606</v>
      </c>
      <c r="N4921" s="13" t="s">
        <v>606</v>
      </c>
      <c r="O4921" s="13" t="s">
        <v>606</v>
      </c>
      <c r="P4921" s="13" t="s">
        <v>606</v>
      </c>
      <c r="Q4921" s="13" t="s">
        <v>606</v>
      </c>
      <c r="R4921" s="13"/>
      <c r="S4921" s="13"/>
      <c r="T4921" s="10">
        <v>30</v>
      </c>
      <c r="U4921" s="9" t="s">
        <v>4432</v>
      </c>
      <c r="V4921" s="9" t="s">
        <v>4429</v>
      </c>
      <c r="W4921" s="13" t="s">
        <v>26</v>
      </c>
    </row>
    <row r="4922" spans="1:23" s="23" customFormat="1" ht="15" customHeight="1" x14ac:dyDescent="0.3">
      <c r="A4922" s="7" t="s">
        <v>4428</v>
      </c>
      <c r="B4922" s="14">
        <v>37883</v>
      </c>
      <c r="C4922" s="14">
        <v>1006830</v>
      </c>
      <c r="D4922" s="14">
        <v>33131</v>
      </c>
      <c r="E4922" s="6">
        <f>COUNTIF($D$3:$D$6372,D4922)</f>
        <v>1</v>
      </c>
      <c r="F4922" s="45" t="s">
        <v>1129</v>
      </c>
      <c r="G4922" s="21" t="s">
        <v>2641</v>
      </c>
      <c r="H4922" s="54" t="s">
        <v>2641</v>
      </c>
      <c r="I4922" s="54" t="s">
        <v>2642</v>
      </c>
      <c r="J4922" s="14" t="s">
        <v>2608</v>
      </c>
      <c r="K4922" s="21" t="s">
        <v>2640</v>
      </c>
      <c r="L4922" s="14" t="s">
        <v>10</v>
      </c>
      <c r="M4922" s="13" t="s">
        <v>606</v>
      </c>
      <c r="N4922" s="13" t="s">
        <v>606</v>
      </c>
      <c r="O4922" s="13" t="s">
        <v>606</v>
      </c>
      <c r="P4922" s="13" t="s">
        <v>606</v>
      </c>
      <c r="Q4922" s="13" t="s">
        <v>606</v>
      </c>
      <c r="R4922" s="13"/>
      <c r="S4922" s="13"/>
      <c r="T4922" s="10">
        <v>15</v>
      </c>
      <c r="U4922" s="9" t="s">
        <v>4432</v>
      </c>
      <c r="V4922" s="9" t="s">
        <v>4430</v>
      </c>
      <c r="W4922" s="13" t="s">
        <v>82</v>
      </c>
    </row>
    <row r="4923" spans="1:23" s="23" customFormat="1" ht="15" customHeight="1" x14ac:dyDescent="0.3">
      <c r="A4923" s="7" t="s">
        <v>4428</v>
      </c>
      <c r="B4923" s="14">
        <v>37022</v>
      </c>
      <c r="C4923" s="14">
        <v>1002430</v>
      </c>
      <c r="D4923" s="14">
        <v>33261</v>
      </c>
      <c r="E4923" s="6">
        <f>COUNTIF($D$3:$D$6372,D4923)</f>
        <v>1</v>
      </c>
      <c r="F4923" s="45" t="s">
        <v>593</v>
      </c>
      <c r="G4923" s="21" t="s">
        <v>2054</v>
      </c>
      <c r="H4923" s="54" t="s">
        <v>2054</v>
      </c>
      <c r="I4923" s="54" t="s">
        <v>2055</v>
      </c>
      <c r="J4923" s="14" t="s">
        <v>2034</v>
      </c>
      <c r="K4923" s="21" t="s">
        <v>2056</v>
      </c>
      <c r="L4923" s="14" t="s">
        <v>10</v>
      </c>
      <c r="M4923" s="13" t="s">
        <v>606</v>
      </c>
      <c r="N4923" s="13" t="s">
        <v>606</v>
      </c>
      <c r="O4923" s="13" t="s">
        <v>606</v>
      </c>
      <c r="P4923" s="13" t="s">
        <v>606</v>
      </c>
      <c r="Q4923" s="13" t="s">
        <v>606</v>
      </c>
      <c r="R4923" s="13" t="s">
        <v>606</v>
      </c>
      <c r="S4923" s="13"/>
      <c r="T4923" s="10">
        <v>25</v>
      </c>
      <c r="U4923" s="9" t="s">
        <v>4432</v>
      </c>
      <c r="V4923" s="9" t="s">
        <v>4430</v>
      </c>
      <c r="W4923" s="13" t="s">
        <v>82</v>
      </c>
    </row>
    <row r="4924" spans="1:23" s="23" customFormat="1" ht="15" customHeight="1" x14ac:dyDescent="0.3">
      <c r="A4924" s="7" t="s">
        <v>4428</v>
      </c>
      <c r="B4924" s="14">
        <v>37022</v>
      </c>
      <c r="C4924" s="14">
        <v>1002430</v>
      </c>
      <c r="D4924" s="14">
        <v>33262</v>
      </c>
      <c r="E4924" s="6">
        <f>COUNTIF($D$3:$D$6372,D4924)</f>
        <v>1</v>
      </c>
      <c r="F4924" s="45" t="s">
        <v>593</v>
      </c>
      <c r="G4924" s="21" t="s">
        <v>2054</v>
      </c>
      <c r="H4924" s="54" t="s">
        <v>2054</v>
      </c>
      <c r="I4924" s="54" t="s">
        <v>2055</v>
      </c>
      <c r="J4924" s="14" t="s">
        <v>2034</v>
      </c>
      <c r="K4924" s="21" t="s">
        <v>2056</v>
      </c>
      <c r="L4924" s="14" t="s">
        <v>10</v>
      </c>
      <c r="M4924" s="13" t="s">
        <v>606</v>
      </c>
      <c r="N4924" s="13" t="s">
        <v>606</v>
      </c>
      <c r="O4924" s="13" t="s">
        <v>606</v>
      </c>
      <c r="P4924" s="13" t="s">
        <v>606</v>
      </c>
      <c r="Q4924" s="13" t="s">
        <v>606</v>
      </c>
      <c r="R4924" s="13" t="s">
        <v>606</v>
      </c>
      <c r="S4924" s="13"/>
      <c r="T4924" s="10">
        <v>25</v>
      </c>
      <c r="U4924" s="9" t="s">
        <v>4432</v>
      </c>
      <c r="V4924" s="9" t="s">
        <v>4430</v>
      </c>
      <c r="W4924" s="13" t="s">
        <v>82</v>
      </c>
    </row>
    <row r="4925" spans="1:23" s="23" customFormat="1" x14ac:dyDescent="0.3">
      <c r="A4925" s="7" t="s">
        <v>4428</v>
      </c>
      <c r="B4925" s="14">
        <v>37022</v>
      </c>
      <c r="C4925" s="14">
        <v>1002430</v>
      </c>
      <c r="D4925" s="14">
        <v>33264</v>
      </c>
      <c r="E4925" s="6">
        <f>COUNTIF($D$3:$D$6372,D4925)</f>
        <v>1</v>
      </c>
      <c r="F4925" s="45" t="s">
        <v>593</v>
      </c>
      <c r="G4925" s="21" t="s">
        <v>2054</v>
      </c>
      <c r="H4925" s="54" t="s">
        <v>2054</v>
      </c>
      <c r="I4925" s="54" t="s">
        <v>2055</v>
      </c>
      <c r="J4925" s="14" t="s">
        <v>2034</v>
      </c>
      <c r="K4925" s="21" t="s">
        <v>2056</v>
      </c>
      <c r="L4925" s="14" t="s">
        <v>10</v>
      </c>
      <c r="M4925" s="13" t="s">
        <v>606</v>
      </c>
      <c r="N4925" s="13" t="s">
        <v>606</v>
      </c>
      <c r="O4925" s="13" t="s">
        <v>606</v>
      </c>
      <c r="P4925" s="13" t="s">
        <v>606</v>
      </c>
      <c r="Q4925" s="13" t="s">
        <v>606</v>
      </c>
      <c r="R4925" s="13" t="s">
        <v>606</v>
      </c>
      <c r="S4925" s="13"/>
      <c r="T4925" s="10">
        <v>25</v>
      </c>
      <c r="U4925" s="9" t="s">
        <v>4432</v>
      </c>
      <c r="V4925" s="9" t="s">
        <v>4430</v>
      </c>
      <c r="W4925" s="13" t="s">
        <v>82</v>
      </c>
    </row>
    <row r="4926" spans="1:23" s="23" customFormat="1" x14ac:dyDescent="0.3">
      <c r="A4926" s="7" t="s">
        <v>4428</v>
      </c>
      <c r="B4926" s="14">
        <v>37022</v>
      </c>
      <c r="C4926" s="14">
        <v>1002430</v>
      </c>
      <c r="D4926" s="14">
        <v>33265</v>
      </c>
      <c r="E4926" s="6">
        <f>COUNTIF($D$3:$D$6372,D4926)</f>
        <v>1</v>
      </c>
      <c r="F4926" s="45" t="s">
        <v>593</v>
      </c>
      <c r="G4926" s="21" t="s">
        <v>2054</v>
      </c>
      <c r="H4926" s="54" t="s">
        <v>2054</v>
      </c>
      <c r="I4926" s="54" t="s">
        <v>2055</v>
      </c>
      <c r="J4926" s="14" t="s">
        <v>2034</v>
      </c>
      <c r="K4926" s="21" t="s">
        <v>2056</v>
      </c>
      <c r="L4926" s="14" t="s">
        <v>10</v>
      </c>
      <c r="M4926" s="13" t="s">
        <v>606</v>
      </c>
      <c r="N4926" s="13" t="s">
        <v>606</v>
      </c>
      <c r="O4926" s="13" t="s">
        <v>606</v>
      </c>
      <c r="P4926" s="13" t="s">
        <v>606</v>
      </c>
      <c r="Q4926" s="13" t="s">
        <v>606</v>
      </c>
      <c r="R4926" s="13" t="s">
        <v>606</v>
      </c>
      <c r="S4926" s="13"/>
      <c r="T4926" s="10">
        <v>25</v>
      </c>
      <c r="U4926" s="9" t="s">
        <v>4432</v>
      </c>
      <c r="V4926" s="9" t="s">
        <v>4430</v>
      </c>
      <c r="W4926" s="13" t="s">
        <v>82</v>
      </c>
    </row>
    <row r="4927" spans="1:23" s="23" customFormat="1" x14ac:dyDescent="0.3">
      <c r="A4927" s="7" t="s">
        <v>4428</v>
      </c>
      <c r="B4927" s="14">
        <v>38642</v>
      </c>
      <c r="C4927" s="14">
        <v>1011962</v>
      </c>
      <c r="D4927" s="14">
        <v>33266</v>
      </c>
      <c r="E4927" s="6">
        <f>COUNTIF($D$3:$D$6372,D4927)</f>
        <v>1</v>
      </c>
      <c r="F4927" s="45" t="s">
        <v>593</v>
      </c>
      <c r="G4927" s="21" t="s">
        <v>3422</v>
      </c>
      <c r="H4927" s="54" t="s">
        <v>3422</v>
      </c>
      <c r="I4927" s="54" t="s">
        <v>3423</v>
      </c>
      <c r="J4927" s="14" t="s">
        <v>3134</v>
      </c>
      <c r="K4927" s="21" t="s">
        <v>3384</v>
      </c>
      <c r="L4927" s="14" t="s">
        <v>10</v>
      </c>
      <c r="M4927" s="13" t="s">
        <v>606</v>
      </c>
      <c r="N4927" s="13" t="s">
        <v>606</v>
      </c>
      <c r="O4927" s="13" t="s">
        <v>606</v>
      </c>
      <c r="P4927" s="13" t="s">
        <v>606</v>
      </c>
      <c r="Q4927" s="13" t="s">
        <v>606</v>
      </c>
      <c r="R4927" s="13" t="s">
        <v>606</v>
      </c>
      <c r="S4927" s="13"/>
      <c r="T4927" s="10">
        <v>25</v>
      </c>
      <c r="U4927" s="9" t="s">
        <v>4432</v>
      </c>
      <c r="V4927" s="9" t="s">
        <v>4431</v>
      </c>
      <c r="W4927" s="13" t="s">
        <v>26</v>
      </c>
    </row>
    <row r="4928" spans="1:23" s="23" customFormat="1" x14ac:dyDescent="0.3">
      <c r="A4928" s="7" t="s">
        <v>4428</v>
      </c>
      <c r="B4928" s="14">
        <v>37022</v>
      </c>
      <c r="C4928" s="14">
        <v>1002430</v>
      </c>
      <c r="D4928" s="14">
        <v>33267</v>
      </c>
      <c r="E4928" s="6">
        <f>COUNTIF($D$3:$D$6372,D4928)</f>
        <v>1</v>
      </c>
      <c r="F4928" s="45" t="s">
        <v>593</v>
      </c>
      <c r="G4928" s="21" t="s">
        <v>2054</v>
      </c>
      <c r="H4928" s="54" t="s">
        <v>2054</v>
      </c>
      <c r="I4928" s="54" t="s">
        <v>2055</v>
      </c>
      <c r="J4928" s="14" t="s">
        <v>2034</v>
      </c>
      <c r="K4928" s="21" t="s">
        <v>2056</v>
      </c>
      <c r="L4928" s="14" t="s">
        <v>10</v>
      </c>
      <c r="M4928" s="13" t="s">
        <v>606</v>
      </c>
      <c r="N4928" s="13" t="s">
        <v>606</v>
      </c>
      <c r="O4928" s="13" t="s">
        <v>606</v>
      </c>
      <c r="P4928" s="13" t="s">
        <v>606</v>
      </c>
      <c r="Q4928" s="13" t="s">
        <v>606</v>
      </c>
      <c r="R4928" s="13" t="s">
        <v>606</v>
      </c>
      <c r="S4928" s="13"/>
      <c r="T4928" s="10">
        <v>25</v>
      </c>
      <c r="U4928" s="9" t="s">
        <v>4432</v>
      </c>
      <c r="V4928" s="9" t="s">
        <v>4430</v>
      </c>
      <c r="W4928" s="13" t="s">
        <v>82</v>
      </c>
    </row>
    <row r="4929" spans="1:23" s="23" customFormat="1" x14ac:dyDescent="0.3">
      <c r="A4929" s="7" t="s">
        <v>4428</v>
      </c>
      <c r="B4929" s="14">
        <v>37460</v>
      </c>
      <c r="C4929" s="14">
        <v>1008045</v>
      </c>
      <c r="D4929" s="14">
        <v>33268</v>
      </c>
      <c r="E4929" s="6">
        <f>COUNTIF($D$3:$D$6372,D4929)</f>
        <v>1</v>
      </c>
      <c r="F4929" s="45" t="s">
        <v>593</v>
      </c>
      <c r="G4929" s="21" t="s">
        <v>4077</v>
      </c>
      <c r="H4929" s="54" t="s">
        <v>4077</v>
      </c>
      <c r="I4929" s="54" t="s">
        <v>4078</v>
      </c>
      <c r="J4929" s="14" t="s">
        <v>3843</v>
      </c>
      <c r="K4929" s="21" t="s">
        <v>4053</v>
      </c>
      <c r="L4929" s="14" t="s">
        <v>10</v>
      </c>
      <c r="M4929" s="13" t="s">
        <v>606</v>
      </c>
      <c r="N4929" s="13" t="s">
        <v>606</v>
      </c>
      <c r="O4929" s="13" t="s">
        <v>606</v>
      </c>
      <c r="P4929" s="13" t="s">
        <v>606</v>
      </c>
      <c r="Q4929" s="13" t="s">
        <v>606</v>
      </c>
      <c r="R4929" s="13"/>
      <c r="S4929" s="13"/>
      <c r="T4929" s="10">
        <v>25</v>
      </c>
      <c r="U4929" s="9" t="s">
        <v>4432</v>
      </c>
      <c r="V4929" s="9" t="s">
        <v>4429</v>
      </c>
      <c r="W4929" s="13" t="s">
        <v>26</v>
      </c>
    </row>
    <row r="4930" spans="1:23" s="23" customFormat="1" x14ac:dyDescent="0.3">
      <c r="A4930" s="7" t="s">
        <v>4428</v>
      </c>
      <c r="B4930" s="14">
        <v>38642</v>
      </c>
      <c r="C4930" s="14">
        <v>1011962</v>
      </c>
      <c r="D4930" s="14">
        <v>33269</v>
      </c>
      <c r="E4930" s="6">
        <f>COUNTIF($D$3:$D$6372,D4930)</f>
        <v>1</v>
      </c>
      <c r="F4930" s="45" t="s">
        <v>593</v>
      </c>
      <c r="G4930" s="21" t="s">
        <v>3422</v>
      </c>
      <c r="H4930" s="54" t="s">
        <v>3422</v>
      </c>
      <c r="I4930" s="54" t="s">
        <v>3423</v>
      </c>
      <c r="J4930" s="14" t="s">
        <v>3134</v>
      </c>
      <c r="K4930" s="21" t="s">
        <v>3384</v>
      </c>
      <c r="L4930" s="14" t="s">
        <v>10</v>
      </c>
      <c r="M4930" s="13" t="s">
        <v>606</v>
      </c>
      <c r="N4930" s="13" t="s">
        <v>606</v>
      </c>
      <c r="O4930" s="13" t="s">
        <v>606</v>
      </c>
      <c r="P4930" s="13" t="s">
        <v>606</v>
      </c>
      <c r="Q4930" s="13" t="s">
        <v>606</v>
      </c>
      <c r="R4930" s="13" t="s">
        <v>606</v>
      </c>
      <c r="S4930" s="13"/>
      <c r="T4930" s="10">
        <v>25</v>
      </c>
      <c r="U4930" s="9" t="s">
        <v>4432</v>
      </c>
      <c r="V4930" s="9" t="s">
        <v>4431</v>
      </c>
      <c r="W4930" s="13" t="s">
        <v>26</v>
      </c>
    </row>
    <row r="4931" spans="1:23" s="23" customFormat="1" x14ac:dyDescent="0.3">
      <c r="A4931" s="7" t="s">
        <v>4428</v>
      </c>
      <c r="B4931" s="14">
        <v>36620</v>
      </c>
      <c r="C4931" s="14">
        <v>1005530</v>
      </c>
      <c r="D4931" s="14">
        <v>33271</v>
      </c>
      <c r="E4931" s="6">
        <f>COUNTIF($D$3:$D$6372,D4931)</f>
        <v>1</v>
      </c>
      <c r="F4931" s="45" t="s">
        <v>593</v>
      </c>
      <c r="G4931" s="21" t="s">
        <v>3469</v>
      </c>
      <c r="H4931" s="54" t="s">
        <v>3469</v>
      </c>
      <c r="I4931" s="54" t="s">
        <v>3470</v>
      </c>
      <c r="J4931" s="14" t="s">
        <v>3448</v>
      </c>
      <c r="K4931" s="21" t="s">
        <v>3507</v>
      </c>
      <c r="L4931" s="14" t="s">
        <v>10</v>
      </c>
      <c r="M4931" s="13" t="s">
        <v>606</v>
      </c>
      <c r="N4931" s="13" t="s">
        <v>606</v>
      </c>
      <c r="O4931" s="13" t="s">
        <v>606</v>
      </c>
      <c r="P4931" s="13" t="s">
        <v>606</v>
      </c>
      <c r="Q4931" s="13" t="s">
        <v>606</v>
      </c>
      <c r="R4931" s="13" t="s">
        <v>606</v>
      </c>
      <c r="S4931" s="13"/>
      <c r="T4931" s="10">
        <v>25</v>
      </c>
      <c r="U4931" s="9" t="s">
        <v>4432</v>
      </c>
      <c r="V4931" s="9" t="s">
        <v>4430</v>
      </c>
      <c r="W4931" s="13" t="s">
        <v>82</v>
      </c>
    </row>
    <row r="4932" spans="1:23" s="23" customFormat="1" x14ac:dyDescent="0.3">
      <c r="A4932" s="7" t="s">
        <v>4428</v>
      </c>
      <c r="B4932" s="14">
        <v>20148</v>
      </c>
      <c r="C4932" s="14">
        <v>25874</v>
      </c>
      <c r="D4932" s="14">
        <v>33277</v>
      </c>
      <c r="E4932" s="6">
        <f>COUNTIF($D$3:$D$6372,D4932)</f>
        <v>1</v>
      </c>
      <c r="F4932" s="45" t="s">
        <v>593</v>
      </c>
      <c r="G4932" s="21" t="s">
        <v>3646</v>
      </c>
      <c r="H4932" s="54" t="s">
        <v>3646</v>
      </c>
      <c r="I4932" s="54" t="s">
        <v>3647</v>
      </c>
      <c r="J4932" s="14" t="s">
        <v>3448</v>
      </c>
      <c r="K4932" s="21" t="s">
        <v>3645</v>
      </c>
      <c r="L4932" s="14" t="s">
        <v>10</v>
      </c>
      <c r="M4932" s="13" t="s">
        <v>606</v>
      </c>
      <c r="N4932" s="13" t="s">
        <v>606</v>
      </c>
      <c r="O4932" s="13" t="s">
        <v>606</v>
      </c>
      <c r="P4932" s="13" t="s">
        <v>606</v>
      </c>
      <c r="Q4932" s="13" t="s">
        <v>606</v>
      </c>
      <c r="R4932" s="13"/>
      <c r="S4932" s="13"/>
      <c r="T4932" s="10">
        <v>1</v>
      </c>
      <c r="U4932" s="9" t="s">
        <v>4432</v>
      </c>
      <c r="V4932" s="9" t="s">
        <v>4429</v>
      </c>
      <c r="W4932" s="13" t="s">
        <v>26</v>
      </c>
    </row>
    <row r="4933" spans="1:23" s="23" customFormat="1" x14ac:dyDescent="0.3">
      <c r="A4933" s="7" t="s">
        <v>4428</v>
      </c>
      <c r="B4933" s="14">
        <v>37022</v>
      </c>
      <c r="C4933" s="14">
        <v>1002430</v>
      </c>
      <c r="D4933" s="14">
        <v>33280</v>
      </c>
      <c r="E4933" s="6">
        <f>COUNTIF($D$3:$D$6372,D4933)</f>
        <v>1</v>
      </c>
      <c r="F4933" s="45" t="s">
        <v>593</v>
      </c>
      <c r="G4933" s="21" t="s">
        <v>2054</v>
      </c>
      <c r="H4933" s="54" t="s">
        <v>2054</v>
      </c>
      <c r="I4933" s="54" t="s">
        <v>2055</v>
      </c>
      <c r="J4933" s="14" t="s">
        <v>2034</v>
      </c>
      <c r="K4933" s="21" t="s">
        <v>2056</v>
      </c>
      <c r="L4933" s="14" t="s">
        <v>10</v>
      </c>
      <c r="M4933" s="13" t="s">
        <v>606</v>
      </c>
      <c r="N4933" s="13" t="s">
        <v>606</v>
      </c>
      <c r="O4933" s="13" t="s">
        <v>606</v>
      </c>
      <c r="P4933" s="13" t="s">
        <v>606</v>
      </c>
      <c r="Q4933" s="13" t="s">
        <v>606</v>
      </c>
      <c r="R4933" s="13" t="s">
        <v>606</v>
      </c>
      <c r="S4933" s="13"/>
      <c r="T4933" s="10">
        <v>25</v>
      </c>
      <c r="U4933" s="9" t="s">
        <v>4432</v>
      </c>
      <c r="V4933" s="9" t="s">
        <v>4430</v>
      </c>
      <c r="W4933" s="13" t="s">
        <v>82</v>
      </c>
    </row>
    <row r="4934" spans="1:23" s="23" customFormat="1" x14ac:dyDescent="0.3">
      <c r="A4934" s="7" t="s">
        <v>4428</v>
      </c>
      <c r="B4934" s="14">
        <v>20148</v>
      </c>
      <c r="C4934" s="14">
        <v>25874</v>
      </c>
      <c r="D4934" s="14">
        <v>33281</v>
      </c>
      <c r="E4934" s="6">
        <f>COUNTIF($D$3:$D$6372,D4934)</f>
        <v>1</v>
      </c>
      <c r="F4934" s="45" t="s">
        <v>593</v>
      </c>
      <c r="G4934" s="21" t="s">
        <v>3646</v>
      </c>
      <c r="H4934" s="54" t="s">
        <v>3646</v>
      </c>
      <c r="I4934" s="54" t="s">
        <v>3647</v>
      </c>
      <c r="J4934" s="14" t="s">
        <v>3448</v>
      </c>
      <c r="K4934" s="21" t="s">
        <v>3645</v>
      </c>
      <c r="L4934" s="14" t="s">
        <v>10</v>
      </c>
      <c r="M4934" s="13" t="s">
        <v>606</v>
      </c>
      <c r="N4934" s="13" t="s">
        <v>606</v>
      </c>
      <c r="O4934" s="13" t="s">
        <v>606</v>
      </c>
      <c r="P4934" s="13" t="s">
        <v>606</v>
      </c>
      <c r="Q4934" s="13" t="s">
        <v>606</v>
      </c>
      <c r="R4934" s="13"/>
      <c r="S4934" s="13"/>
      <c r="T4934" s="10">
        <v>1</v>
      </c>
      <c r="U4934" s="9" t="s">
        <v>4432</v>
      </c>
      <c r="V4934" s="9" t="s">
        <v>4429</v>
      </c>
      <c r="W4934" s="13" t="s">
        <v>26</v>
      </c>
    </row>
    <row r="4935" spans="1:23" s="23" customFormat="1" x14ac:dyDescent="0.3">
      <c r="A4935" s="7" t="s">
        <v>4428</v>
      </c>
      <c r="B4935" s="14">
        <v>20148</v>
      </c>
      <c r="C4935" s="14">
        <v>25874</v>
      </c>
      <c r="D4935" s="14">
        <v>33282</v>
      </c>
      <c r="E4935" s="6">
        <f>COUNTIF($D$3:$D$6372,D4935)</f>
        <v>1</v>
      </c>
      <c r="F4935" s="45" t="s">
        <v>593</v>
      </c>
      <c r="G4935" s="21" t="s">
        <v>3646</v>
      </c>
      <c r="H4935" s="54" t="s">
        <v>3646</v>
      </c>
      <c r="I4935" s="54" t="s">
        <v>3647</v>
      </c>
      <c r="J4935" s="14" t="s">
        <v>3448</v>
      </c>
      <c r="K4935" s="21" t="s">
        <v>3645</v>
      </c>
      <c r="L4935" s="14" t="s">
        <v>10</v>
      </c>
      <c r="M4935" s="13" t="s">
        <v>606</v>
      </c>
      <c r="N4935" s="13" t="s">
        <v>606</v>
      </c>
      <c r="O4935" s="13" t="s">
        <v>606</v>
      </c>
      <c r="P4935" s="13" t="s">
        <v>606</v>
      </c>
      <c r="Q4935" s="13" t="s">
        <v>606</v>
      </c>
      <c r="R4935" s="13"/>
      <c r="S4935" s="13"/>
      <c r="T4935" s="10">
        <v>1</v>
      </c>
      <c r="U4935" s="9" t="s">
        <v>4432</v>
      </c>
      <c r="V4935" s="9" t="s">
        <v>4429</v>
      </c>
      <c r="W4935" s="13" t="s">
        <v>26</v>
      </c>
    </row>
    <row r="4936" spans="1:23" s="23" customFormat="1" x14ac:dyDescent="0.3">
      <c r="A4936" s="7" t="s">
        <v>4428</v>
      </c>
      <c r="B4936" s="14">
        <v>20148</v>
      </c>
      <c r="C4936" s="14">
        <v>25874</v>
      </c>
      <c r="D4936" s="14">
        <v>33283</v>
      </c>
      <c r="E4936" s="6">
        <f>COUNTIF($D$3:$D$6372,D4936)</f>
        <v>1</v>
      </c>
      <c r="F4936" s="45" t="s">
        <v>593</v>
      </c>
      <c r="G4936" s="21" t="s">
        <v>3646</v>
      </c>
      <c r="H4936" s="54" t="s">
        <v>3646</v>
      </c>
      <c r="I4936" s="54" t="s">
        <v>3647</v>
      </c>
      <c r="J4936" s="14" t="s">
        <v>3448</v>
      </c>
      <c r="K4936" s="21" t="s">
        <v>3645</v>
      </c>
      <c r="L4936" s="14" t="s">
        <v>10</v>
      </c>
      <c r="M4936" s="13" t="s">
        <v>606</v>
      </c>
      <c r="N4936" s="13" t="s">
        <v>606</v>
      </c>
      <c r="O4936" s="13" t="s">
        <v>606</v>
      </c>
      <c r="P4936" s="13" t="s">
        <v>606</v>
      </c>
      <c r="Q4936" s="13" t="s">
        <v>606</v>
      </c>
      <c r="R4936" s="13"/>
      <c r="S4936" s="13"/>
      <c r="T4936" s="10">
        <v>1</v>
      </c>
      <c r="U4936" s="9" t="s">
        <v>4432</v>
      </c>
      <c r="V4936" s="9" t="s">
        <v>4429</v>
      </c>
      <c r="W4936" s="13" t="s">
        <v>26</v>
      </c>
    </row>
    <row r="4937" spans="1:23" s="23" customFormat="1" x14ac:dyDescent="0.3">
      <c r="A4937" s="7" t="s">
        <v>4428</v>
      </c>
      <c r="B4937" s="14">
        <v>31880</v>
      </c>
      <c r="C4937" s="14">
        <v>1002097</v>
      </c>
      <c r="D4937" s="14">
        <v>33287</v>
      </c>
      <c r="E4937" s="6">
        <f>COUNTIF($D$3:$D$6372,D4937)</f>
        <v>1</v>
      </c>
      <c r="F4937" s="45" t="s">
        <v>593</v>
      </c>
      <c r="G4937" s="21" t="s">
        <v>3919</v>
      </c>
      <c r="H4937" s="54" t="s">
        <v>3919</v>
      </c>
      <c r="I4937" s="54" t="s">
        <v>3920</v>
      </c>
      <c r="J4937" s="14" t="s">
        <v>3843</v>
      </c>
      <c r="K4937" s="21" t="s">
        <v>3918</v>
      </c>
      <c r="L4937" s="14" t="s">
        <v>10</v>
      </c>
      <c r="M4937" s="13" t="s">
        <v>606</v>
      </c>
      <c r="N4937" s="13" t="s">
        <v>606</v>
      </c>
      <c r="O4937" s="13" t="s">
        <v>606</v>
      </c>
      <c r="P4937" s="13" t="s">
        <v>606</v>
      </c>
      <c r="Q4937" s="13" t="s">
        <v>606</v>
      </c>
      <c r="R4937" s="13"/>
      <c r="S4937" s="13"/>
      <c r="T4937" s="10">
        <v>25</v>
      </c>
      <c r="U4937" s="9" t="s">
        <v>4432</v>
      </c>
      <c r="V4937" s="9" t="s">
        <v>4430</v>
      </c>
      <c r="W4937" s="13" t="s">
        <v>82</v>
      </c>
    </row>
    <row r="4938" spans="1:23" s="23" customFormat="1" x14ac:dyDescent="0.3">
      <c r="A4938" s="7" t="s">
        <v>4428</v>
      </c>
      <c r="B4938" s="14">
        <v>37022</v>
      </c>
      <c r="C4938" s="14">
        <v>1002430</v>
      </c>
      <c r="D4938" s="14">
        <v>33298</v>
      </c>
      <c r="E4938" s="6">
        <f>COUNTIF($D$3:$D$6372,D4938)</f>
        <v>1</v>
      </c>
      <c r="F4938" s="45" t="s">
        <v>593</v>
      </c>
      <c r="G4938" s="21" t="s">
        <v>2054</v>
      </c>
      <c r="H4938" s="54" t="s">
        <v>2054</v>
      </c>
      <c r="I4938" s="54" t="s">
        <v>2055</v>
      </c>
      <c r="J4938" s="14" t="s">
        <v>2034</v>
      </c>
      <c r="K4938" s="21" t="s">
        <v>2056</v>
      </c>
      <c r="L4938" s="14" t="s">
        <v>10</v>
      </c>
      <c r="M4938" s="13" t="s">
        <v>606</v>
      </c>
      <c r="N4938" s="13" t="s">
        <v>606</v>
      </c>
      <c r="O4938" s="13" t="s">
        <v>606</v>
      </c>
      <c r="P4938" s="13" t="s">
        <v>606</v>
      </c>
      <c r="Q4938" s="13" t="s">
        <v>606</v>
      </c>
      <c r="R4938" s="13" t="s">
        <v>606</v>
      </c>
      <c r="S4938" s="13"/>
      <c r="T4938" s="10">
        <v>25</v>
      </c>
      <c r="U4938" s="9" t="s">
        <v>4432</v>
      </c>
      <c r="V4938" s="9" t="s">
        <v>4430</v>
      </c>
      <c r="W4938" s="13" t="s">
        <v>82</v>
      </c>
    </row>
    <row r="4939" spans="1:23" s="23" customFormat="1" x14ac:dyDescent="0.3">
      <c r="A4939" s="7" t="s">
        <v>4428</v>
      </c>
      <c r="B4939" s="14">
        <v>38309</v>
      </c>
      <c r="C4939" s="14">
        <v>1008824</v>
      </c>
      <c r="D4939" s="14">
        <v>33304</v>
      </c>
      <c r="E4939" s="6">
        <f>COUNTIF($D$3:$D$6372,D4939)</f>
        <v>1</v>
      </c>
      <c r="F4939" s="45" t="s">
        <v>1653</v>
      </c>
      <c r="G4939" s="21" t="s">
        <v>2367</v>
      </c>
      <c r="H4939" s="54" t="s">
        <v>2367</v>
      </c>
      <c r="I4939" s="54" t="s">
        <v>2368</v>
      </c>
      <c r="J4939" s="14" t="s">
        <v>2341</v>
      </c>
      <c r="K4939" s="21" t="s">
        <v>2369</v>
      </c>
      <c r="L4939" s="14" t="s">
        <v>10</v>
      </c>
      <c r="M4939" s="13" t="s">
        <v>606</v>
      </c>
      <c r="N4939" s="13" t="s">
        <v>606</v>
      </c>
      <c r="O4939" s="13" t="s">
        <v>606</v>
      </c>
      <c r="P4939" s="13" t="s">
        <v>606</v>
      </c>
      <c r="Q4939" s="13" t="s">
        <v>606</v>
      </c>
      <c r="R4939" s="13"/>
      <c r="S4939" s="13"/>
      <c r="T4939" s="10">
        <v>30</v>
      </c>
      <c r="U4939" s="9" t="s">
        <v>4432</v>
      </c>
      <c r="V4939" s="9" t="s">
        <v>4430</v>
      </c>
      <c r="W4939" s="13" t="s">
        <v>82</v>
      </c>
    </row>
    <row r="4940" spans="1:23" s="23" customFormat="1" x14ac:dyDescent="0.3">
      <c r="A4940" s="7" t="s">
        <v>4428</v>
      </c>
      <c r="B4940" s="14">
        <v>37460</v>
      </c>
      <c r="C4940" s="14">
        <v>1008045</v>
      </c>
      <c r="D4940" s="14">
        <v>33329</v>
      </c>
      <c r="E4940" s="6">
        <f>COUNTIF($D$3:$D$6372,D4940)</f>
        <v>1</v>
      </c>
      <c r="F4940" s="45" t="s">
        <v>593</v>
      </c>
      <c r="G4940" s="21" t="s">
        <v>4077</v>
      </c>
      <c r="H4940" s="54" t="s">
        <v>4077</v>
      </c>
      <c r="I4940" s="54" t="s">
        <v>4078</v>
      </c>
      <c r="J4940" s="14" t="s">
        <v>3843</v>
      </c>
      <c r="K4940" s="21" t="s">
        <v>4053</v>
      </c>
      <c r="L4940" s="14" t="s">
        <v>10</v>
      </c>
      <c r="M4940" s="13" t="s">
        <v>606</v>
      </c>
      <c r="N4940" s="13" t="s">
        <v>606</v>
      </c>
      <c r="O4940" s="13" t="s">
        <v>606</v>
      </c>
      <c r="P4940" s="13" t="s">
        <v>606</v>
      </c>
      <c r="Q4940" s="13" t="s">
        <v>606</v>
      </c>
      <c r="R4940" s="13"/>
      <c r="S4940" s="13"/>
      <c r="T4940" s="10">
        <v>25</v>
      </c>
      <c r="U4940" s="9" t="s">
        <v>4432</v>
      </c>
      <c r="V4940" s="9" t="s">
        <v>4429</v>
      </c>
      <c r="W4940" s="13" t="s">
        <v>26</v>
      </c>
    </row>
    <row r="4941" spans="1:23" s="23" customFormat="1" x14ac:dyDescent="0.3">
      <c r="A4941" s="7" t="s">
        <v>4428</v>
      </c>
      <c r="B4941" s="14">
        <v>37546</v>
      </c>
      <c r="C4941" s="14">
        <v>1008279</v>
      </c>
      <c r="D4941" s="14">
        <v>33336</v>
      </c>
      <c r="E4941" s="6">
        <f>COUNTIF($D$3:$D$6372,D4941)</f>
        <v>1</v>
      </c>
      <c r="F4941" s="45" t="s">
        <v>11</v>
      </c>
      <c r="G4941" s="21" t="s">
        <v>4086</v>
      </c>
      <c r="H4941" s="54" t="s">
        <v>4086</v>
      </c>
      <c r="I4941" s="54" t="s">
        <v>4087</v>
      </c>
      <c r="J4941" s="14" t="s">
        <v>4088</v>
      </c>
      <c r="K4941" s="21" t="s">
        <v>4089</v>
      </c>
      <c r="L4941" s="14" t="s">
        <v>10</v>
      </c>
      <c r="M4941" s="13" t="s">
        <v>606</v>
      </c>
      <c r="N4941" s="13" t="s">
        <v>606</v>
      </c>
      <c r="O4941" s="13" t="s">
        <v>606</v>
      </c>
      <c r="P4941" s="13" t="s">
        <v>606</v>
      </c>
      <c r="Q4941" s="13" t="s">
        <v>606</v>
      </c>
      <c r="R4941" s="13"/>
      <c r="S4941" s="13"/>
      <c r="T4941" s="10">
        <v>30</v>
      </c>
      <c r="U4941" s="13" t="s">
        <v>601</v>
      </c>
      <c r="V4941" s="9" t="s">
        <v>4430</v>
      </c>
      <c r="W4941" s="13" t="s">
        <v>82</v>
      </c>
    </row>
    <row r="4942" spans="1:23" s="23" customFormat="1" x14ac:dyDescent="0.3">
      <c r="A4942" s="7" t="s">
        <v>4428</v>
      </c>
      <c r="B4942" s="14">
        <v>36620</v>
      </c>
      <c r="C4942" s="14">
        <v>1005530</v>
      </c>
      <c r="D4942" s="14">
        <v>33337</v>
      </c>
      <c r="E4942" s="6">
        <f>COUNTIF($D$3:$D$6372,D4942)</f>
        <v>1</v>
      </c>
      <c r="F4942" s="45" t="s">
        <v>593</v>
      </c>
      <c r="G4942" s="21" t="s">
        <v>3469</v>
      </c>
      <c r="H4942" s="54" t="s">
        <v>3469</v>
      </c>
      <c r="I4942" s="54" t="s">
        <v>3470</v>
      </c>
      <c r="J4942" s="14" t="s">
        <v>3448</v>
      </c>
      <c r="K4942" s="21" t="s">
        <v>3471</v>
      </c>
      <c r="L4942" s="14" t="s">
        <v>10</v>
      </c>
      <c r="M4942" s="13" t="s">
        <v>606</v>
      </c>
      <c r="N4942" s="13" t="s">
        <v>606</v>
      </c>
      <c r="O4942" s="13" t="s">
        <v>606</v>
      </c>
      <c r="P4942" s="13" t="s">
        <v>606</v>
      </c>
      <c r="Q4942" s="13" t="s">
        <v>606</v>
      </c>
      <c r="R4942" s="13" t="s">
        <v>606</v>
      </c>
      <c r="S4942" s="13"/>
      <c r="T4942" s="10">
        <v>25</v>
      </c>
      <c r="U4942" s="9" t="s">
        <v>4432</v>
      </c>
      <c r="V4942" s="9" t="s">
        <v>4430</v>
      </c>
      <c r="W4942" s="13" t="s">
        <v>82</v>
      </c>
    </row>
    <row r="4943" spans="1:23" s="23" customFormat="1" x14ac:dyDescent="0.3">
      <c r="A4943" s="7" t="s">
        <v>4428</v>
      </c>
      <c r="B4943" s="14">
        <v>37546</v>
      </c>
      <c r="C4943" s="14">
        <v>1008279</v>
      </c>
      <c r="D4943" s="14">
        <v>33338</v>
      </c>
      <c r="E4943" s="6">
        <f>COUNTIF($D$3:$D$6372,D4943)</f>
        <v>1</v>
      </c>
      <c r="F4943" s="45" t="s">
        <v>11</v>
      </c>
      <c r="G4943" s="21" t="s">
        <v>4086</v>
      </c>
      <c r="H4943" s="54" t="s">
        <v>4086</v>
      </c>
      <c r="I4943" s="54" t="s">
        <v>4087</v>
      </c>
      <c r="J4943" s="14" t="s">
        <v>4088</v>
      </c>
      <c r="K4943" s="21" t="s">
        <v>4089</v>
      </c>
      <c r="L4943" s="14" t="s">
        <v>10</v>
      </c>
      <c r="M4943" s="13" t="s">
        <v>606</v>
      </c>
      <c r="N4943" s="13" t="s">
        <v>606</v>
      </c>
      <c r="O4943" s="13" t="s">
        <v>606</v>
      </c>
      <c r="P4943" s="13" t="s">
        <v>606</v>
      </c>
      <c r="Q4943" s="13" t="s">
        <v>606</v>
      </c>
      <c r="R4943" s="13"/>
      <c r="S4943" s="13"/>
      <c r="T4943" s="10">
        <v>30</v>
      </c>
      <c r="U4943" s="13" t="s">
        <v>601</v>
      </c>
      <c r="V4943" s="9" t="s">
        <v>4430</v>
      </c>
      <c r="W4943" s="13" t="s">
        <v>82</v>
      </c>
    </row>
    <row r="4944" spans="1:23" s="23" customFormat="1" x14ac:dyDescent="0.3">
      <c r="A4944" s="7" t="s">
        <v>4428</v>
      </c>
      <c r="B4944" s="14">
        <v>37546</v>
      </c>
      <c r="C4944" s="14">
        <v>1008279</v>
      </c>
      <c r="D4944" s="14">
        <v>33340</v>
      </c>
      <c r="E4944" s="6">
        <f>COUNTIF($D$3:$D$6372,D4944)</f>
        <v>1</v>
      </c>
      <c r="F4944" s="45" t="s">
        <v>11</v>
      </c>
      <c r="G4944" s="21" t="s">
        <v>4086</v>
      </c>
      <c r="H4944" s="54" t="s">
        <v>4086</v>
      </c>
      <c r="I4944" s="54" t="s">
        <v>4087</v>
      </c>
      <c r="J4944" s="14" t="s">
        <v>4088</v>
      </c>
      <c r="K4944" s="21" t="s">
        <v>4089</v>
      </c>
      <c r="L4944" s="14" t="s">
        <v>10</v>
      </c>
      <c r="M4944" s="13" t="s">
        <v>606</v>
      </c>
      <c r="N4944" s="13" t="s">
        <v>606</v>
      </c>
      <c r="O4944" s="13" t="s">
        <v>606</v>
      </c>
      <c r="P4944" s="13" t="s">
        <v>606</v>
      </c>
      <c r="Q4944" s="13" t="s">
        <v>606</v>
      </c>
      <c r="R4944" s="13"/>
      <c r="S4944" s="13"/>
      <c r="T4944" s="10">
        <v>30</v>
      </c>
      <c r="U4944" s="13" t="s">
        <v>601</v>
      </c>
      <c r="V4944" s="9" t="s">
        <v>4430</v>
      </c>
      <c r="W4944" s="13" t="s">
        <v>82</v>
      </c>
    </row>
    <row r="4945" spans="1:23" s="23" customFormat="1" x14ac:dyDescent="0.3">
      <c r="A4945" s="7" t="s">
        <v>4428</v>
      </c>
      <c r="B4945" s="14">
        <v>37546</v>
      </c>
      <c r="C4945" s="14">
        <v>1008279</v>
      </c>
      <c r="D4945" s="14">
        <v>33343</v>
      </c>
      <c r="E4945" s="6">
        <f>COUNTIF($D$3:$D$6372,D4945)</f>
        <v>1</v>
      </c>
      <c r="F4945" s="45" t="s">
        <v>11</v>
      </c>
      <c r="G4945" s="21" t="s">
        <v>4086</v>
      </c>
      <c r="H4945" s="54" t="s">
        <v>4086</v>
      </c>
      <c r="I4945" s="54" t="s">
        <v>4087</v>
      </c>
      <c r="J4945" s="14" t="s">
        <v>4088</v>
      </c>
      <c r="K4945" s="21" t="s">
        <v>4089</v>
      </c>
      <c r="L4945" s="14" t="s">
        <v>10</v>
      </c>
      <c r="M4945" s="13" t="s">
        <v>606</v>
      </c>
      <c r="N4945" s="13" t="s">
        <v>606</v>
      </c>
      <c r="O4945" s="13" t="s">
        <v>606</v>
      </c>
      <c r="P4945" s="13" t="s">
        <v>606</v>
      </c>
      <c r="Q4945" s="13" t="s">
        <v>606</v>
      </c>
      <c r="R4945" s="13"/>
      <c r="S4945" s="13"/>
      <c r="T4945" s="10">
        <v>30</v>
      </c>
      <c r="U4945" s="13" t="s">
        <v>601</v>
      </c>
      <c r="V4945" s="9" t="s">
        <v>4430</v>
      </c>
      <c r="W4945" s="13" t="s">
        <v>82</v>
      </c>
    </row>
    <row r="4946" spans="1:23" s="23" customFormat="1" x14ac:dyDescent="0.3">
      <c r="A4946" s="7" t="s">
        <v>4428</v>
      </c>
      <c r="B4946" s="14">
        <v>37546</v>
      </c>
      <c r="C4946" s="14">
        <v>1008279</v>
      </c>
      <c r="D4946" s="14">
        <v>33345</v>
      </c>
      <c r="E4946" s="6">
        <f>COUNTIF($D$3:$D$6372,D4946)</f>
        <v>1</v>
      </c>
      <c r="F4946" s="45" t="s">
        <v>11</v>
      </c>
      <c r="G4946" s="21" t="s">
        <v>4086</v>
      </c>
      <c r="H4946" s="54" t="s">
        <v>4086</v>
      </c>
      <c r="I4946" s="54" t="s">
        <v>4087</v>
      </c>
      <c r="J4946" s="14" t="s">
        <v>4088</v>
      </c>
      <c r="K4946" s="21" t="s">
        <v>4089</v>
      </c>
      <c r="L4946" s="14" t="s">
        <v>10</v>
      </c>
      <c r="M4946" s="13" t="s">
        <v>606</v>
      </c>
      <c r="N4946" s="13" t="s">
        <v>606</v>
      </c>
      <c r="O4946" s="13" t="s">
        <v>606</v>
      </c>
      <c r="P4946" s="13" t="s">
        <v>606</v>
      </c>
      <c r="Q4946" s="13" t="s">
        <v>606</v>
      </c>
      <c r="R4946" s="13"/>
      <c r="S4946" s="13"/>
      <c r="T4946" s="10">
        <v>30</v>
      </c>
      <c r="U4946" s="13" t="s">
        <v>601</v>
      </c>
      <c r="V4946" s="9" t="s">
        <v>4430</v>
      </c>
      <c r="W4946" s="13" t="s">
        <v>82</v>
      </c>
    </row>
    <row r="4947" spans="1:23" s="23" customFormat="1" x14ac:dyDescent="0.3">
      <c r="A4947" s="7" t="s">
        <v>4428</v>
      </c>
      <c r="B4947" s="14">
        <v>37546</v>
      </c>
      <c r="C4947" s="14">
        <v>1008279</v>
      </c>
      <c r="D4947" s="14">
        <v>33346</v>
      </c>
      <c r="E4947" s="6">
        <f>COUNTIF($D$3:$D$6372,D4947)</f>
        <v>1</v>
      </c>
      <c r="F4947" s="45" t="s">
        <v>11</v>
      </c>
      <c r="G4947" s="21" t="s">
        <v>4086</v>
      </c>
      <c r="H4947" s="54" t="s">
        <v>4086</v>
      </c>
      <c r="I4947" s="54" t="s">
        <v>4087</v>
      </c>
      <c r="J4947" s="14" t="s">
        <v>4088</v>
      </c>
      <c r="K4947" s="21" t="s">
        <v>4089</v>
      </c>
      <c r="L4947" s="14" t="s">
        <v>10</v>
      </c>
      <c r="M4947" s="13" t="s">
        <v>606</v>
      </c>
      <c r="N4947" s="13" t="s">
        <v>606</v>
      </c>
      <c r="O4947" s="13" t="s">
        <v>606</v>
      </c>
      <c r="P4947" s="13" t="s">
        <v>606</v>
      </c>
      <c r="Q4947" s="13" t="s">
        <v>606</v>
      </c>
      <c r="R4947" s="13"/>
      <c r="S4947" s="13"/>
      <c r="T4947" s="10">
        <v>30</v>
      </c>
      <c r="U4947" s="13" t="s">
        <v>601</v>
      </c>
      <c r="V4947" s="9" t="s">
        <v>4430</v>
      </c>
      <c r="W4947" s="13" t="s">
        <v>82</v>
      </c>
    </row>
    <row r="4948" spans="1:23" s="23" customFormat="1" x14ac:dyDescent="0.3">
      <c r="A4948" s="7" t="s">
        <v>4428</v>
      </c>
      <c r="B4948" s="14">
        <v>37546</v>
      </c>
      <c r="C4948" s="14">
        <v>1008279</v>
      </c>
      <c r="D4948" s="14">
        <v>33347</v>
      </c>
      <c r="E4948" s="6">
        <f>COUNTIF($D$3:$D$6372,D4948)</f>
        <v>1</v>
      </c>
      <c r="F4948" s="45" t="s">
        <v>11</v>
      </c>
      <c r="G4948" s="21" t="s">
        <v>4086</v>
      </c>
      <c r="H4948" s="54" t="s">
        <v>4086</v>
      </c>
      <c r="I4948" s="54" t="s">
        <v>4087</v>
      </c>
      <c r="J4948" s="14" t="s">
        <v>4088</v>
      </c>
      <c r="K4948" s="21" t="s">
        <v>4089</v>
      </c>
      <c r="L4948" s="14" t="s">
        <v>10</v>
      </c>
      <c r="M4948" s="13" t="s">
        <v>606</v>
      </c>
      <c r="N4948" s="13" t="s">
        <v>606</v>
      </c>
      <c r="O4948" s="13" t="s">
        <v>606</v>
      </c>
      <c r="P4948" s="13" t="s">
        <v>606</v>
      </c>
      <c r="Q4948" s="13" t="s">
        <v>606</v>
      </c>
      <c r="R4948" s="13"/>
      <c r="S4948" s="13"/>
      <c r="T4948" s="10">
        <v>30</v>
      </c>
      <c r="U4948" s="13" t="s">
        <v>601</v>
      </c>
      <c r="V4948" s="9" t="s">
        <v>4430</v>
      </c>
      <c r="W4948" s="13" t="s">
        <v>82</v>
      </c>
    </row>
    <row r="4949" spans="1:23" s="23" customFormat="1" x14ac:dyDescent="0.3">
      <c r="A4949" s="7" t="s">
        <v>4428</v>
      </c>
      <c r="B4949" s="14">
        <v>37546</v>
      </c>
      <c r="C4949" s="14">
        <v>1008279</v>
      </c>
      <c r="D4949" s="14">
        <v>33348</v>
      </c>
      <c r="E4949" s="6">
        <f>COUNTIF($D$3:$D$6372,D4949)</f>
        <v>1</v>
      </c>
      <c r="F4949" s="45" t="s">
        <v>11</v>
      </c>
      <c r="G4949" s="21" t="s">
        <v>4086</v>
      </c>
      <c r="H4949" s="54" t="s">
        <v>4086</v>
      </c>
      <c r="I4949" s="54" t="s">
        <v>4087</v>
      </c>
      <c r="J4949" s="14" t="s">
        <v>4088</v>
      </c>
      <c r="K4949" s="21" t="s">
        <v>4089</v>
      </c>
      <c r="L4949" s="14" t="s">
        <v>10</v>
      </c>
      <c r="M4949" s="13" t="s">
        <v>606</v>
      </c>
      <c r="N4949" s="13" t="s">
        <v>606</v>
      </c>
      <c r="O4949" s="13" t="s">
        <v>606</v>
      </c>
      <c r="P4949" s="13" t="s">
        <v>606</v>
      </c>
      <c r="Q4949" s="13" t="s">
        <v>606</v>
      </c>
      <c r="R4949" s="13"/>
      <c r="S4949" s="13"/>
      <c r="T4949" s="10">
        <v>30</v>
      </c>
      <c r="U4949" s="13" t="s">
        <v>601</v>
      </c>
      <c r="V4949" s="9" t="s">
        <v>4430</v>
      </c>
      <c r="W4949" s="13" t="s">
        <v>82</v>
      </c>
    </row>
    <row r="4950" spans="1:23" s="23" customFormat="1" x14ac:dyDescent="0.3">
      <c r="A4950" s="7" t="s">
        <v>4428</v>
      </c>
      <c r="B4950" s="14">
        <v>37546</v>
      </c>
      <c r="C4950" s="14">
        <v>1008279</v>
      </c>
      <c r="D4950" s="14">
        <v>33349</v>
      </c>
      <c r="E4950" s="6">
        <f>COUNTIF($D$3:$D$6372,D4950)</f>
        <v>1</v>
      </c>
      <c r="F4950" s="45" t="s">
        <v>11</v>
      </c>
      <c r="G4950" s="21" t="s">
        <v>4086</v>
      </c>
      <c r="H4950" s="54" t="s">
        <v>4086</v>
      </c>
      <c r="I4950" s="54" t="s">
        <v>4087</v>
      </c>
      <c r="J4950" s="14" t="s">
        <v>4088</v>
      </c>
      <c r="K4950" s="21" t="s">
        <v>4089</v>
      </c>
      <c r="L4950" s="14" t="s">
        <v>10</v>
      </c>
      <c r="M4950" s="13" t="s">
        <v>606</v>
      </c>
      <c r="N4950" s="13" t="s">
        <v>606</v>
      </c>
      <c r="O4950" s="13" t="s">
        <v>606</v>
      </c>
      <c r="P4950" s="13" t="s">
        <v>606</v>
      </c>
      <c r="Q4950" s="13" t="s">
        <v>606</v>
      </c>
      <c r="R4950" s="13"/>
      <c r="S4950" s="13"/>
      <c r="T4950" s="10">
        <v>30</v>
      </c>
      <c r="U4950" s="13" t="s">
        <v>601</v>
      </c>
      <c r="V4950" s="9" t="s">
        <v>4430</v>
      </c>
      <c r="W4950" s="13" t="s">
        <v>82</v>
      </c>
    </row>
    <row r="4951" spans="1:23" s="23" customFormat="1" x14ac:dyDescent="0.3">
      <c r="A4951" s="7" t="s">
        <v>4428</v>
      </c>
      <c r="B4951" s="14">
        <v>37546</v>
      </c>
      <c r="C4951" s="14">
        <v>1008279</v>
      </c>
      <c r="D4951" s="14">
        <v>33352</v>
      </c>
      <c r="E4951" s="6">
        <f>COUNTIF($D$3:$D$6372,D4951)</f>
        <v>1</v>
      </c>
      <c r="F4951" s="45" t="s">
        <v>11</v>
      </c>
      <c r="G4951" s="21" t="s">
        <v>4086</v>
      </c>
      <c r="H4951" s="54" t="s">
        <v>4086</v>
      </c>
      <c r="I4951" s="54" t="s">
        <v>4087</v>
      </c>
      <c r="J4951" s="14" t="s">
        <v>4088</v>
      </c>
      <c r="K4951" s="21" t="s">
        <v>4089</v>
      </c>
      <c r="L4951" s="14" t="s">
        <v>10</v>
      </c>
      <c r="M4951" s="13" t="s">
        <v>606</v>
      </c>
      <c r="N4951" s="13" t="s">
        <v>606</v>
      </c>
      <c r="O4951" s="13" t="s">
        <v>606</v>
      </c>
      <c r="P4951" s="13" t="s">
        <v>606</v>
      </c>
      <c r="Q4951" s="13" t="s">
        <v>606</v>
      </c>
      <c r="R4951" s="13"/>
      <c r="S4951" s="13"/>
      <c r="T4951" s="10">
        <v>30</v>
      </c>
      <c r="U4951" s="13" t="s">
        <v>601</v>
      </c>
      <c r="V4951" s="9" t="s">
        <v>4430</v>
      </c>
      <c r="W4951" s="13" t="s">
        <v>82</v>
      </c>
    </row>
    <row r="4952" spans="1:23" s="23" customFormat="1" x14ac:dyDescent="0.3">
      <c r="A4952" s="7" t="s">
        <v>4428</v>
      </c>
      <c r="B4952" s="14">
        <v>37546</v>
      </c>
      <c r="C4952" s="14">
        <v>1008279</v>
      </c>
      <c r="D4952" s="14">
        <v>33353</v>
      </c>
      <c r="E4952" s="6">
        <f>COUNTIF($D$3:$D$6372,D4952)</f>
        <v>1</v>
      </c>
      <c r="F4952" s="45" t="s">
        <v>11</v>
      </c>
      <c r="G4952" s="21" t="s">
        <v>4086</v>
      </c>
      <c r="H4952" s="54" t="s">
        <v>4086</v>
      </c>
      <c r="I4952" s="54" t="s">
        <v>4087</v>
      </c>
      <c r="J4952" s="14" t="s">
        <v>4088</v>
      </c>
      <c r="K4952" s="21" t="s">
        <v>4089</v>
      </c>
      <c r="L4952" s="14" t="s">
        <v>10</v>
      </c>
      <c r="M4952" s="13" t="s">
        <v>606</v>
      </c>
      <c r="N4952" s="13" t="s">
        <v>606</v>
      </c>
      <c r="O4952" s="13" t="s">
        <v>606</v>
      </c>
      <c r="P4952" s="13" t="s">
        <v>606</v>
      </c>
      <c r="Q4952" s="13" t="s">
        <v>606</v>
      </c>
      <c r="R4952" s="13"/>
      <c r="S4952" s="13"/>
      <c r="T4952" s="10">
        <v>30</v>
      </c>
      <c r="U4952" s="13" t="s">
        <v>601</v>
      </c>
      <c r="V4952" s="9" t="s">
        <v>4430</v>
      </c>
      <c r="W4952" s="13" t="s">
        <v>82</v>
      </c>
    </row>
    <row r="4953" spans="1:23" s="23" customFormat="1" x14ac:dyDescent="0.3">
      <c r="A4953" s="7" t="s">
        <v>4428</v>
      </c>
      <c r="B4953" s="14">
        <v>37546</v>
      </c>
      <c r="C4953" s="14">
        <v>1008279</v>
      </c>
      <c r="D4953" s="14">
        <v>33354</v>
      </c>
      <c r="E4953" s="6">
        <f>COUNTIF($D$3:$D$6372,D4953)</f>
        <v>1</v>
      </c>
      <c r="F4953" s="45" t="s">
        <v>11</v>
      </c>
      <c r="G4953" s="21" t="s">
        <v>4086</v>
      </c>
      <c r="H4953" s="54" t="s">
        <v>4086</v>
      </c>
      <c r="I4953" s="54" t="s">
        <v>4087</v>
      </c>
      <c r="J4953" s="14" t="s">
        <v>4088</v>
      </c>
      <c r="K4953" s="21" t="s">
        <v>4089</v>
      </c>
      <c r="L4953" s="14" t="s">
        <v>10</v>
      </c>
      <c r="M4953" s="13" t="s">
        <v>606</v>
      </c>
      <c r="N4953" s="13" t="s">
        <v>606</v>
      </c>
      <c r="O4953" s="13" t="s">
        <v>606</v>
      </c>
      <c r="P4953" s="13" t="s">
        <v>606</v>
      </c>
      <c r="Q4953" s="13" t="s">
        <v>606</v>
      </c>
      <c r="R4953" s="13"/>
      <c r="S4953" s="13"/>
      <c r="T4953" s="10">
        <v>30</v>
      </c>
      <c r="U4953" s="13" t="s">
        <v>601</v>
      </c>
      <c r="V4953" s="9" t="s">
        <v>4430</v>
      </c>
      <c r="W4953" s="13" t="s">
        <v>82</v>
      </c>
    </row>
    <row r="4954" spans="1:23" s="23" customFormat="1" x14ac:dyDescent="0.3">
      <c r="A4954" s="7" t="s">
        <v>4428</v>
      </c>
      <c r="B4954" s="14">
        <v>37546</v>
      </c>
      <c r="C4954" s="14">
        <v>1008279</v>
      </c>
      <c r="D4954" s="14">
        <v>33356</v>
      </c>
      <c r="E4954" s="6">
        <f>COUNTIF($D$3:$D$6372,D4954)</f>
        <v>1</v>
      </c>
      <c r="F4954" s="45" t="s">
        <v>11</v>
      </c>
      <c r="G4954" s="21" t="s">
        <v>4086</v>
      </c>
      <c r="H4954" s="54" t="s">
        <v>4086</v>
      </c>
      <c r="I4954" s="54" t="s">
        <v>4087</v>
      </c>
      <c r="J4954" s="14" t="s">
        <v>4088</v>
      </c>
      <c r="K4954" s="21" t="s">
        <v>4089</v>
      </c>
      <c r="L4954" s="14" t="s">
        <v>10</v>
      </c>
      <c r="M4954" s="13" t="s">
        <v>606</v>
      </c>
      <c r="N4954" s="13" t="s">
        <v>606</v>
      </c>
      <c r="O4954" s="13" t="s">
        <v>606</v>
      </c>
      <c r="P4954" s="13" t="s">
        <v>606</v>
      </c>
      <c r="Q4954" s="13" t="s">
        <v>606</v>
      </c>
      <c r="R4954" s="13"/>
      <c r="S4954" s="13"/>
      <c r="T4954" s="10">
        <v>30</v>
      </c>
      <c r="U4954" s="13" t="s">
        <v>601</v>
      </c>
      <c r="V4954" s="9" t="s">
        <v>4430</v>
      </c>
      <c r="W4954" s="13" t="s">
        <v>82</v>
      </c>
    </row>
    <row r="4955" spans="1:23" s="23" customFormat="1" x14ac:dyDescent="0.3">
      <c r="A4955" s="7" t="s">
        <v>4428</v>
      </c>
      <c r="B4955" s="14">
        <v>6909</v>
      </c>
      <c r="C4955" s="14">
        <v>22817</v>
      </c>
      <c r="D4955" s="14">
        <v>33438</v>
      </c>
      <c r="E4955" s="6">
        <f>COUNTIF($D$3:$D$6372,D4955)</f>
        <v>1</v>
      </c>
      <c r="F4955" s="45" t="s">
        <v>1129</v>
      </c>
      <c r="G4955" s="21" t="s">
        <v>2606</v>
      </c>
      <c r="H4955" s="54" t="s">
        <v>2606</v>
      </c>
      <c r="I4955" s="54" t="s">
        <v>2607</v>
      </c>
      <c r="J4955" s="14" t="s">
        <v>2608</v>
      </c>
      <c r="K4955" s="21" t="s">
        <v>2609</v>
      </c>
      <c r="L4955" s="14" t="s">
        <v>10</v>
      </c>
      <c r="M4955" s="13" t="s">
        <v>606</v>
      </c>
      <c r="N4955" s="13" t="s">
        <v>606</v>
      </c>
      <c r="O4955" s="13" t="s">
        <v>606</v>
      </c>
      <c r="P4955" s="13" t="s">
        <v>606</v>
      </c>
      <c r="Q4955" s="13" t="s">
        <v>606</v>
      </c>
      <c r="R4955" s="13"/>
      <c r="S4955" s="13"/>
      <c r="T4955" s="10">
        <v>30</v>
      </c>
      <c r="U4955" s="13" t="s">
        <v>601</v>
      </c>
      <c r="V4955" s="9" t="s">
        <v>4430</v>
      </c>
      <c r="W4955" s="13" t="s">
        <v>82</v>
      </c>
    </row>
    <row r="4956" spans="1:23" s="23" customFormat="1" x14ac:dyDescent="0.3">
      <c r="A4956" s="7" t="s">
        <v>4428</v>
      </c>
      <c r="B4956" s="14">
        <v>31708</v>
      </c>
      <c r="C4956" s="14">
        <v>15133</v>
      </c>
      <c r="D4956" s="14">
        <v>33440</v>
      </c>
      <c r="E4956" s="6">
        <f>COUNTIF($D$3:$D$6372,D4956)</f>
        <v>1</v>
      </c>
      <c r="F4956" s="45" t="s">
        <v>591</v>
      </c>
      <c r="G4956" s="21" t="s">
        <v>3455</v>
      </c>
      <c r="H4956" s="54" t="s">
        <v>3455</v>
      </c>
      <c r="I4956" s="54" t="s">
        <v>3456</v>
      </c>
      <c r="J4956" s="14" t="s">
        <v>3448</v>
      </c>
      <c r="K4956" s="21" t="s">
        <v>3537</v>
      </c>
      <c r="L4956" s="14" t="s">
        <v>10</v>
      </c>
      <c r="M4956" s="13" t="s">
        <v>606</v>
      </c>
      <c r="N4956" s="13" t="s">
        <v>606</v>
      </c>
      <c r="O4956" s="13" t="s">
        <v>606</v>
      </c>
      <c r="P4956" s="13" t="s">
        <v>606</v>
      </c>
      <c r="Q4956" s="13" t="s">
        <v>606</v>
      </c>
      <c r="R4956" s="13" t="s">
        <v>606</v>
      </c>
      <c r="S4956" s="13"/>
      <c r="T4956" s="10">
        <v>30</v>
      </c>
      <c r="U4956" s="13" t="s">
        <v>601</v>
      </c>
      <c r="V4956" s="9" t="s">
        <v>4430</v>
      </c>
      <c r="W4956" s="13" t="s">
        <v>82</v>
      </c>
    </row>
    <row r="4957" spans="1:23" s="23" customFormat="1" x14ac:dyDescent="0.3">
      <c r="A4957" s="7" t="s">
        <v>4428</v>
      </c>
      <c r="B4957" s="14">
        <v>6909</v>
      </c>
      <c r="C4957" s="14">
        <v>22817</v>
      </c>
      <c r="D4957" s="14">
        <v>33441</v>
      </c>
      <c r="E4957" s="6">
        <f>COUNTIF($D$3:$D$6372,D4957)</f>
        <v>1</v>
      </c>
      <c r="F4957" s="45" t="s">
        <v>591</v>
      </c>
      <c r="G4957" s="21" t="s">
        <v>2606</v>
      </c>
      <c r="H4957" s="54" t="s">
        <v>2606</v>
      </c>
      <c r="I4957" s="54" t="s">
        <v>2607</v>
      </c>
      <c r="J4957" s="14" t="s">
        <v>2608</v>
      </c>
      <c r="K4957" s="21" t="s">
        <v>2609</v>
      </c>
      <c r="L4957" s="14" t="s">
        <v>10</v>
      </c>
      <c r="M4957" s="13" t="s">
        <v>606</v>
      </c>
      <c r="N4957" s="13" t="s">
        <v>606</v>
      </c>
      <c r="O4957" s="13" t="s">
        <v>606</v>
      </c>
      <c r="P4957" s="13" t="s">
        <v>606</v>
      </c>
      <c r="Q4957" s="13" t="s">
        <v>606</v>
      </c>
      <c r="R4957" s="13"/>
      <c r="S4957" s="13"/>
      <c r="T4957" s="10">
        <v>30</v>
      </c>
      <c r="U4957" s="13" t="s">
        <v>601</v>
      </c>
      <c r="V4957" s="9" t="s">
        <v>4430</v>
      </c>
      <c r="W4957" s="13" t="s">
        <v>82</v>
      </c>
    </row>
    <row r="4958" spans="1:23" s="23" customFormat="1" x14ac:dyDescent="0.3">
      <c r="A4958" s="7" t="s">
        <v>4428</v>
      </c>
      <c r="B4958" s="14">
        <v>6909</v>
      </c>
      <c r="C4958" s="14">
        <v>22817</v>
      </c>
      <c r="D4958" s="14">
        <v>33442</v>
      </c>
      <c r="E4958" s="6">
        <f>COUNTIF($D$3:$D$6372,D4958)</f>
        <v>1</v>
      </c>
      <c r="F4958" s="45" t="s">
        <v>591</v>
      </c>
      <c r="G4958" s="21" t="s">
        <v>2606</v>
      </c>
      <c r="H4958" s="54" t="s">
        <v>2606</v>
      </c>
      <c r="I4958" s="54" t="s">
        <v>2607</v>
      </c>
      <c r="J4958" s="14" t="s">
        <v>2608</v>
      </c>
      <c r="K4958" s="21" t="s">
        <v>2609</v>
      </c>
      <c r="L4958" s="14" t="s">
        <v>10</v>
      </c>
      <c r="M4958" s="13" t="s">
        <v>606</v>
      </c>
      <c r="N4958" s="13" t="s">
        <v>606</v>
      </c>
      <c r="O4958" s="13" t="s">
        <v>606</v>
      </c>
      <c r="P4958" s="13" t="s">
        <v>606</v>
      </c>
      <c r="Q4958" s="13" t="s">
        <v>606</v>
      </c>
      <c r="R4958" s="13"/>
      <c r="S4958" s="13"/>
      <c r="T4958" s="10">
        <v>30</v>
      </c>
      <c r="U4958" s="13" t="s">
        <v>601</v>
      </c>
      <c r="V4958" s="9" t="s">
        <v>4430</v>
      </c>
      <c r="W4958" s="13" t="s">
        <v>82</v>
      </c>
    </row>
    <row r="4959" spans="1:23" s="23" customFormat="1" x14ac:dyDescent="0.3">
      <c r="A4959" s="7" t="s">
        <v>4428</v>
      </c>
      <c r="B4959" s="14">
        <v>38685</v>
      </c>
      <c r="C4959" s="14">
        <v>1011626</v>
      </c>
      <c r="D4959" s="14">
        <v>33443</v>
      </c>
      <c r="E4959" s="6">
        <f>COUNTIF($D$3:$D$6372,D4959)</f>
        <v>1</v>
      </c>
      <c r="F4959" s="45" t="s">
        <v>591</v>
      </c>
      <c r="G4959" s="21" t="s">
        <v>4208</v>
      </c>
      <c r="H4959" s="54" t="s">
        <v>4208</v>
      </c>
      <c r="I4959" s="54" t="s">
        <v>4209</v>
      </c>
      <c r="J4959" s="14" t="s">
        <v>4088</v>
      </c>
      <c r="K4959" s="21" t="s">
        <v>4198</v>
      </c>
      <c r="L4959" s="14" t="s">
        <v>10</v>
      </c>
      <c r="M4959" s="13" t="s">
        <v>606</v>
      </c>
      <c r="N4959" s="13" t="s">
        <v>606</v>
      </c>
      <c r="O4959" s="13" t="s">
        <v>606</v>
      </c>
      <c r="P4959" s="13" t="s">
        <v>606</v>
      </c>
      <c r="Q4959" s="13" t="s">
        <v>606</v>
      </c>
      <c r="R4959" s="13"/>
      <c r="S4959" s="13"/>
      <c r="T4959" s="10">
        <v>20</v>
      </c>
      <c r="U4959" s="9" t="s">
        <v>4432</v>
      </c>
      <c r="V4959" s="9" t="s">
        <v>4429</v>
      </c>
      <c r="W4959" s="13" t="s">
        <v>26</v>
      </c>
    </row>
    <row r="4960" spans="1:23" s="23" customFormat="1" x14ac:dyDescent="0.3">
      <c r="A4960" s="7" t="s">
        <v>4428</v>
      </c>
      <c r="B4960" s="14">
        <v>6895</v>
      </c>
      <c r="C4960" s="14">
        <v>22820</v>
      </c>
      <c r="D4960" s="14">
        <v>33446</v>
      </c>
      <c r="E4960" s="6">
        <f>COUNTIF($D$3:$D$6372,D4960)</f>
        <v>1</v>
      </c>
      <c r="F4960" s="45" t="s">
        <v>591</v>
      </c>
      <c r="G4960" s="21" t="s">
        <v>2018</v>
      </c>
      <c r="H4960" s="54" t="s">
        <v>2018</v>
      </c>
      <c r="I4960" s="54" t="s">
        <v>2019</v>
      </c>
      <c r="J4960" s="14" t="s">
        <v>1726</v>
      </c>
      <c r="K4960" s="21" t="s">
        <v>2016</v>
      </c>
      <c r="L4960" s="14" t="s">
        <v>10</v>
      </c>
      <c r="M4960" s="13" t="s">
        <v>606</v>
      </c>
      <c r="N4960" s="13" t="s">
        <v>606</v>
      </c>
      <c r="O4960" s="13" t="s">
        <v>606</v>
      </c>
      <c r="P4960" s="13" t="s">
        <v>606</v>
      </c>
      <c r="Q4960" s="13" t="s">
        <v>606</v>
      </c>
      <c r="R4960" s="13" t="s">
        <v>606</v>
      </c>
      <c r="S4960" s="13"/>
      <c r="T4960" s="10">
        <v>30</v>
      </c>
      <c r="U4960" s="13" t="s">
        <v>601</v>
      </c>
      <c r="V4960" s="9" t="s">
        <v>4430</v>
      </c>
      <c r="W4960" s="13" t="s">
        <v>82</v>
      </c>
    </row>
    <row r="4961" spans="1:23" s="23" customFormat="1" x14ac:dyDescent="0.3">
      <c r="A4961" s="7" t="s">
        <v>4428</v>
      </c>
      <c r="B4961" s="14">
        <v>31576</v>
      </c>
      <c r="C4961" s="14">
        <v>838860</v>
      </c>
      <c r="D4961" s="14">
        <v>33452</v>
      </c>
      <c r="E4961" s="6">
        <f>COUNTIF($D$3:$D$6372,D4961)</f>
        <v>1</v>
      </c>
      <c r="F4961" s="45" t="s">
        <v>591</v>
      </c>
      <c r="G4961" s="21" t="s">
        <v>2258</v>
      </c>
      <c r="H4961" s="54" t="s">
        <v>2258</v>
      </c>
      <c r="I4961" s="54" t="s">
        <v>2259</v>
      </c>
      <c r="J4961" s="14" t="s">
        <v>2034</v>
      </c>
      <c r="K4961" s="21" t="s">
        <v>2247</v>
      </c>
      <c r="L4961" s="14" t="s">
        <v>10</v>
      </c>
      <c r="M4961" s="13" t="s">
        <v>606</v>
      </c>
      <c r="N4961" s="13" t="s">
        <v>606</v>
      </c>
      <c r="O4961" s="13" t="s">
        <v>606</v>
      </c>
      <c r="P4961" s="13" t="s">
        <v>606</v>
      </c>
      <c r="Q4961" s="13" t="s">
        <v>606</v>
      </c>
      <c r="R4961" s="13"/>
      <c r="S4961" s="13"/>
      <c r="T4961" s="10">
        <v>30</v>
      </c>
      <c r="U4961" s="9" t="s">
        <v>4432</v>
      </c>
      <c r="V4961" s="9" t="s">
        <v>4430</v>
      </c>
      <c r="W4961" s="13" t="s">
        <v>82</v>
      </c>
    </row>
    <row r="4962" spans="1:23" s="23" customFormat="1" x14ac:dyDescent="0.3">
      <c r="A4962" s="7" t="s">
        <v>4428</v>
      </c>
      <c r="B4962" s="14">
        <v>28786</v>
      </c>
      <c r="C4962" s="14">
        <v>4327</v>
      </c>
      <c r="D4962" s="14">
        <v>33454</v>
      </c>
      <c r="E4962" s="6">
        <f>COUNTIF($D$3:$D$6372,D4962)</f>
        <v>1</v>
      </c>
      <c r="F4962" s="45" t="s">
        <v>1129</v>
      </c>
      <c r="G4962" s="21" t="s">
        <v>2041</v>
      </c>
      <c r="H4962" s="54" t="s">
        <v>2041</v>
      </c>
      <c r="I4962" s="54" t="s">
        <v>2042</v>
      </c>
      <c r="J4962" s="14" t="s">
        <v>2034</v>
      </c>
      <c r="K4962" s="21" t="s">
        <v>2072</v>
      </c>
      <c r="L4962" s="14" t="s">
        <v>10</v>
      </c>
      <c r="M4962" s="13" t="s">
        <v>606</v>
      </c>
      <c r="N4962" s="13" t="s">
        <v>606</v>
      </c>
      <c r="O4962" s="13" t="s">
        <v>606</v>
      </c>
      <c r="P4962" s="13" t="s">
        <v>606</v>
      </c>
      <c r="Q4962" s="13" t="s">
        <v>606</v>
      </c>
      <c r="R4962" s="13"/>
      <c r="S4962" s="13"/>
      <c r="T4962" s="10">
        <v>25</v>
      </c>
      <c r="U4962" s="9" t="s">
        <v>4432</v>
      </c>
      <c r="V4962" s="9" t="s">
        <v>4430</v>
      </c>
      <c r="W4962" s="13" t="s">
        <v>82</v>
      </c>
    </row>
    <row r="4963" spans="1:23" s="23" customFormat="1" x14ac:dyDescent="0.3">
      <c r="A4963" s="7" t="s">
        <v>4428</v>
      </c>
      <c r="B4963" s="14">
        <v>37780</v>
      </c>
      <c r="C4963" s="14">
        <v>1009209</v>
      </c>
      <c r="D4963" s="14">
        <v>33456</v>
      </c>
      <c r="E4963" s="6">
        <f>COUNTIF($D$3:$D$6372,D4963)</f>
        <v>1</v>
      </c>
      <c r="F4963" s="45" t="s">
        <v>591</v>
      </c>
      <c r="G4963" s="21" t="s">
        <v>4283</v>
      </c>
      <c r="H4963" s="54" t="s">
        <v>4283</v>
      </c>
      <c r="I4963" s="54" t="s">
        <v>4284</v>
      </c>
      <c r="J4963" s="14" t="s">
        <v>4088</v>
      </c>
      <c r="K4963" s="21" t="s">
        <v>4254</v>
      </c>
      <c r="L4963" s="14" t="s">
        <v>10</v>
      </c>
      <c r="M4963" s="13" t="s">
        <v>606</v>
      </c>
      <c r="N4963" s="13" t="s">
        <v>606</v>
      </c>
      <c r="O4963" s="13" t="s">
        <v>606</v>
      </c>
      <c r="P4963" s="13" t="s">
        <v>606</v>
      </c>
      <c r="Q4963" s="13" t="s">
        <v>606</v>
      </c>
      <c r="R4963" s="13"/>
      <c r="S4963" s="13"/>
      <c r="T4963" s="10">
        <v>30</v>
      </c>
      <c r="U4963" s="9" t="s">
        <v>4432</v>
      </c>
      <c r="V4963" s="9" t="s">
        <v>4429</v>
      </c>
      <c r="W4963" s="13" t="s">
        <v>26</v>
      </c>
    </row>
    <row r="4964" spans="1:23" s="23" customFormat="1" x14ac:dyDescent="0.3">
      <c r="A4964" s="7" t="s">
        <v>4428</v>
      </c>
      <c r="B4964" s="14">
        <v>36303</v>
      </c>
      <c r="C4964" s="14">
        <v>1006037</v>
      </c>
      <c r="D4964" s="14">
        <v>33458</v>
      </c>
      <c r="E4964" s="6">
        <f>COUNTIF($D$3:$D$6372,D4964)</f>
        <v>1</v>
      </c>
      <c r="F4964" s="45" t="s">
        <v>591</v>
      </c>
      <c r="G4964" s="21" t="s">
        <v>2260</v>
      </c>
      <c r="H4964" s="54" t="s">
        <v>2260</v>
      </c>
      <c r="I4964" s="54" t="s">
        <v>2261</v>
      </c>
      <c r="J4964" s="14" t="s">
        <v>2034</v>
      </c>
      <c r="K4964" s="21" t="s">
        <v>2247</v>
      </c>
      <c r="L4964" s="14" t="s">
        <v>10</v>
      </c>
      <c r="M4964" s="13" t="s">
        <v>606</v>
      </c>
      <c r="N4964" s="13" t="s">
        <v>606</v>
      </c>
      <c r="O4964" s="13" t="s">
        <v>606</v>
      </c>
      <c r="P4964" s="13" t="s">
        <v>606</v>
      </c>
      <c r="Q4964" s="13" t="s">
        <v>606</v>
      </c>
      <c r="R4964" s="13"/>
      <c r="S4964" s="13"/>
      <c r="T4964" s="10">
        <v>30</v>
      </c>
      <c r="U4964" s="9" t="s">
        <v>4432</v>
      </c>
      <c r="V4964" s="9" t="s">
        <v>4430</v>
      </c>
      <c r="W4964" s="13" t="s">
        <v>82</v>
      </c>
    </row>
    <row r="4965" spans="1:23" s="23" customFormat="1" x14ac:dyDescent="0.3">
      <c r="A4965" s="7" t="s">
        <v>4428</v>
      </c>
      <c r="B4965" s="14">
        <v>37682</v>
      </c>
      <c r="C4965" s="14">
        <v>1008950</v>
      </c>
      <c r="D4965" s="14">
        <v>33460</v>
      </c>
      <c r="E4965" s="6">
        <f>COUNTIF($D$3:$D$6372,D4965)</f>
        <v>1</v>
      </c>
      <c r="F4965" s="45" t="s">
        <v>1129</v>
      </c>
      <c r="G4965" s="21" t="s">
        <v>4010</v>
      </c>
      <c r="H4965" s="54" t="s">
        <v>4010</v>
      </c>
      <c r="I4965" s="54" t="s">
        <v>4011</v>
      </c>
      <c r="J4965" s="14" t="s">
        <v>3843</v>
      </c>
      <c r="K4965" s="21" t="s">
        <v>3980</v>
      </c>
      <c r="L4965" s="14" t="s">
        <v>10</v>
      </c>
      <c r="M4965" s="13" t="s">
        <v>606</v>
      </c>
      <c r="N4965" s="13" t="s">
        <v>606</v>
      </c>
      <c r="O4965" s="13" t="s">
        <v>606</v>
      </c>
      <c r="P4965" s="13" t="s">
        <v>606</v>
      </c>
      <c r="Q4965" s="13" t="s">
        <v>606</v>
      </c>
      <c r="R4965" s="13"/>
      <c r="S4965" s="13"/>
      <c r="T4965" s="10">
        <v>30</v>
      </c>
      <c r="U4965" s="9" t="s">
        <v>4432</v>
      </c>
      <c r="V4965" s="9" t="s">
        <v>4429</v>
      </c>
      <c r="W4965" s="13" t="s">
        <v>26</v>
      </c>
    </row>
    <row r="4966" spans="1:23" s="23" customFormat="1" x14ac:dyDescent="0.3">
      <c r="A4966" s="7" t="s">
        <v>4428</v>
      </c>
      <c r="B4966" s="14">
        <v>37683</v>
      </c>
      <c r="C4966" s="14">
        <v>1008445</v>
      </c>
      <c r="D4966" s="14">
        <v>33462</v>
      </c>
      <c r="E4966" s="6">
        <f>COUNTIF($D$3:$D$6372,D4966)</f>
        <v>1</v>
      </c>
      <c r="F4966" s="45" t="s">
        <v>1129</v>
      </c>
      <c r="G4966" s="21" t="s">
        <v>4194</v>
      </c>
      <c r="H4966" s="54" t="s">
        <v>4194</v>
      </c>
      <c r="I4966" s="54" t="s">
        <v>4195</v>
      </c>
      <c r="J4966" s="14" t="s">
        <v>4088</v>
      </c>
      <c r="K4966" s="21" t="s">
        <v>4172</v>
      </c>
      <c r="L4966" s="14" t="s">
        <v>10</v>
      </c>
      <c r="M4966" s="13" t="s">
        <v>606</v>
      </c>
      <c r="N4966" s="13" t="s">
        <v>606</v>
      </c>
      <c r="O4966" s="13" t="s">
        <v>606</v>
      </c>
      <c r="P4966" s="13" t="s">
        <v>606</v>
      </c>
      <c r="Q4966" s="13" t="s">
        <v>606</v>
      </c>
      <c r="R4966" s="13"/>
      <c r="S4966" s="13"/>
      <c r="T4966" s="10">
        <v>30</v>
      </c>
      <c r="U4966" s="9" t="s">
        <v>4432</v>
      </c>
      <c r="V4966" s="9" t="s">
        <v>4429</v>
      </c>
      <c r="W4966" s="13" t="s">
        <v>26</v>
      </c>
    </row>
    <row r="4967" spans="1:23" s="23" customFormat="1" x14ac:dyDescent="0.3">
      <c r="A4967" s="7" t="s">
        <v>4428</v>
      </c>
      <c r="B4967" s="14">
        <v>35477</v>
      </c>
      <c r="C4967" s="14">
        <v>35614</v>
      </c>
      <c r="D4967" s="14">
        <v>33465</v>
      </c>
      <c r="E4967" s="6">
        <f>COUNTIF($D$3:$D$6372,D4967)</f>
        <v>1</v>
      </c>
      <c r="F4967" s="45" t="s">
        <v>1129</v>
      </c>
      <c r="G4967" s="21" t="s">
        <v>2014</v>
      </c>
      <c r="H4967" s="54" t="s">
        <v>2014</v>
      </c>
      <c r="I4967" s="54" t="s">
        <v>2015</v>
      </c>
      <c r="J4967" s="14" t="s">
        <v>1726</v>
      </c>
      <c r="K4967" s="21" t="s">
        <v>2016</v>
      </c>
      <c r="L4967" s="14" t="s">
        <v>10</v>
      </c>
      <c r="M4967" s="13" t="s">
        <v>606</v>
      </c>
      <c r="N4967" s="13" t="s">
        <v>606</v>
      </c>
      <c r="O4967" s="13" t="s">
        <v>606</v>
      </c>
      <c r="P4967" s="13" t="s">
        <v>606</v>
      </c>
      <c r="Q4967" s="13" t="s">
        <v>606</v>
      </c>
      <c r="R4967" s="13"/>
      <c r="S4967" s="13"/>
      <c r="T4967" s="10">
        <v>30</v>
      </c>
      <c r="U4967" s="9" t="s">
        <v>4432</v>
      </c>
      <c r="V4967" s="9" t="s">
        <v>4430</v>
      </c>
      <c r="W4967" s="13" t="s">
        <v>82</v>
      </c>
    </row>
    <row r="4968" spans="1:23" s="23" customFormat="1" x14ac:dyDescent="0.3">
      <c r="A4968" s="7" t="s">
        <v>4428</v>
      </c>
      <c r="B4968" s="14">
        <v>37939</v>
      </c>
      <c r="C4968" s="14">
        <v>485163</v>
      </c>
      <c r="D4968" s="14">
        <v>33466</v>
      </c>
      <c r="E4968" s="6">
        <f>COUNTIF($D$3:$D$6372,D4968)</f>
        <v>1</v>
      </c>
      <c r="F4968" s="45" t="s">
        <v>591</v>
      </c>
      <c r="G4968" s="21" t="s">
        <v>2137</v>
      </c>
      <c r="H4968" s="54" t="s">
        <v>2137</v>
      </c>
      <c r="I4968" s="54" t="s">
        <v>2138</v>
      </c>
      <c r="J4968" s="14" t="s">
        <v>2034</v>
      </c>
      <c r="K4968" s="21" t="s">
        <v>2111</v>
      </c>
      <c r="L4968" s="14" t="s">
        <v>10</v>
      </c>
      <c r="M4968" s="13" t="s">
        <v>606</v>
      </c>
      <c r="N4968" s="13" t="s">
        <v>606</v>
      </c>
      <c r="O4968" s="13" t="s">
        <v>606</v>
      </c>
      <c r="P4968" s="13" t="s">
        <v>606</v>
      </c>
      <c r="Q4968" s="13" t="s">
        <v>606</v>
      </c>
      <c r="R4968" s="13"/>
      <c r="S4968" s="13"/>
      <c r="T4968" s="10">
        <v>10</v>
      </c>
      <c r="U4968" s="9" t="s">
        <v>4432</v>
      </c>
      <c r="V4968" s="9" t="s">
        <v>4430</v>
      </c>
      <c r="W4968" s="13" t="s">
        <v>82</v>
      </c>
    </row>
    <row r="4969" spans="1:23" s="23" customFormat="1" x14ac:dyDescent="0.3">
      <c r="A4969" s="7" t="s">
        <v>4428</v>
      </c>
      <c r="B4969" s="14">
        <v>41736</v>
      </c>
      <c r="C4969" s="14">
        <v>122427</v>
      </c>
      <c r="D4969" s="14">
        <v>33467</v>
      </c>
      <c r="E4969" s="6">
        <f>COUNTIF($D$3:$D$6372,D4969)</f>
        <v>1</v>
      </c>
      <c r="F4969" s="45" t="s">
        <v>1129</v>
      </c>
      <c r="G4969" s="21" t="s">
        <v>3546</v>
      </c>
      <c r="H4969" s="54" t="s">
        <v>3546</v>
      </c>
      <c r="I4969" s="54" t="s">
        <v>3547</v>
      </c>
      <c r="J4969" s="14" t="s">
        <v>3448</v>
      </c>
      <c r="K4969" s="21" t="s">
        <v>3548</v>
      </c>
      <c r="L4969" s="14" t="s">
        <v>10</v>
      </c>
      <c r="M4969" s="13" t="s">
        <v>606</v>
      </c>
      <c r="N4969" s="13" t="s">
        <v>606</v>
      </c>
      <c r="O4969" s="13" t="s">
        <v>606</v>
      </c>
      <c r="P4969" s="13" t="s">
        <v>606</v>
      </c>
      <c r="Q4969" s="13" t="s">
        <v>606</v>
      </c>
      <c r="R4969" s="13"/>
      <c r="S4969" s="13"/>
      <c r="T4969" s="10">
        <v>30</v>
      </c>
      <c r="U4969" s="9" t="s">
        <v>4432</v>
      </c>
      <c r="V4969" s="9" t="s">
        <v>4429</v>
      </c>
      <c r="W4969" s="13" t="s">
        <v>26</v>
      </c>
    </row>
    <row r="4970" spans="1:23" s="23" customFormat="1" x14ac:dyDescent="0.3">
      <c r="A4970" s="7" t="s">
        <v>4428</v>
      </c>
      <c r="B4970" s="14">
        <v>24491</v>
      </c>
      <c r="C4970" s="14">
        <v>6142</v>
      </c>
      <c r="D4970" s="14">
        <v>33476</v>
      </c>
      <c r="E4970" s="6">
        <f>COUNTIF($D$3:$D$6372,D4970)</f>
        <v>1</v>
      </c>
      <c r="F4970" s="45" t="s">
        <v>1129</v>
      </c>
      <c r="G4970" s="21" t="s">
        <v>2408</v>
      </c>
      <c r="H4970" s="54" t="s">
        <v>2408</v>
      </c>
      <c r="I4970" s="54" t="s">
        <v>2409</v>
      </c>
      <c r="J4970" s="14" t="s">
        <v>2341</v>
      </c>
      <c r="K4970" s="21" t="s">
        <v>2407</v>
      </c>
      <c r="L4970" s="14" t="s">
        <v>10</v>
      </c>
      <c r="M4970" s="13" t="s">
        <v>606</v>
      </c>
      <c r="N4970" s="13" t="s">
        <v>606</v>
      </c>
      <c r="O4970" s="13" t="s">
        <v>606</v>
      </c>
      <c r="P4970" s="13" t="s">
        <v>606</v>
      </c>
      <c r="Q4970" s="13" t="s">
        <v>606</v>
      </c>
      <c r="R4970" s="13"/>
      <c r="S4970" s="13"/>
      <c r="T4970" s="10">
        <v>30</v>
      </c>
      <c r="U4970" s="9" t="s">
        <v>4432</v>
      </c>
      <c r="V4970" s="9" t="s">
        <v>4429</v>
      </c>
      <c r="W4970" s="13" t="s">
        <v>26</v>
      </c>
    </row>
    <row r="4971" spans="1:23" s="23" customFormat="1" x14ac:dyDescent="0.3">
      <c r="A4971" s="7" t="s">
        <v>4428</v>
      </c>
      <c r="B4971" s="14">
        <v>37328</v>
      </c>
      <c r="C4971" s="14">
        <v>936393</v>
      </c>
      <c r="D4971" s="14">
        <v>33479</v>
      </c>
      <c r="E4971" s="6">
        <f>COUNTIF($D$3:$D$6372,D4971)</f>
        <v>1</v>
      </c>
      <c r="F4971" s="45" t="s">
        <v>591</v>
      </c>
      <c r="G4971" s="21" t="s">
        <v>4247</v>
      </c>
      <c r="H4971" s="54" t="s">
        <v>4247</v>
      </c>
      <c r="I4971" s="54" t="s">
        <v>4248</v>
      </c>
      <c r="J4971" s="14" t="s">
        <v>4088</v>
      </c>
      <c r="K4971" s="21" t="s">
        <v>4225</v>
      </c>
      <c r="L4971" s="14" t="s">
        <v>10</v>
      </c>
      <c r="M4971" s="13" t="s">
        <v>606</v>
      </c>
      <c r="N4971" s="13" t="s">
        <v>606</v>
      </c>
      <c r="O4971" s="13" t="s">
        <v>606</v>
      </c>
      <c r="P4971" s="13" t="s">
        <v>606</v>
      </c>
      <c r="Q4971" s="13" t="s">
        <v>606</v>
      </c>
      <c r="R4971" s="13"/>
      <c r="S4971" s="13"/>
      <c r="T4971" s="10">
        <v>30</v>
      </c>
      <c r="U4971" s="9" t="s">
        <v>4432</v>
      </c>
      <c r="V4971" s="9" t="s">
        <v>4430</v>
      </c>
      <c r="W4971" s="13" t="s">
        <v>82</v>
      </c>
    </row>
    <row r="4972" spans="1:23" s="23" customFormat="1" x14ac:dyDescent="0.3">
      <c r="A4972" s="7" t="s">
        <v>4428</v>
      </c>
      <c r="B4972" s="14">
        <v>37328</v>
      </c>
      <c r="C4972" s="14">
        <v>936393</v>
      </c>
      <c r="D4972" s="14">
        <v>33482</v>
      </c>
      <c r="E4972" s="6">
        <f>COUNTIF($D$3:$D$6372,D4972)</f>
        <v>1</v>
      </c>
      <c r="F4972" s="45" t="s">
        <v>591</v>
      </c>
      <c r="G4972" s="21" t="s">
        <v>4247</v>
      </c>
      <c r="H4972" s="54" t="s">
        <v>4247</v>
      </c>
      <c r="I4972" s="54" t="s">
        <v>4248</v>
      </c>
      <c r="J4972" s="14" t="s">
        <v>4088</v>
      </c>
      <c r="K4972" s="21" t="s">
        <v>4225</v>
      </c>
      <c r="L4972" s="14" t="s">
        <v>10</v>
      </c>
      <c r="M4972" s="13" t="s">
        <v>606</v>
      </c>
      <c r="N4972" s="13" t="s">
        <v>606</v>
      </c>
      <c r="O4972" s="13" t="s">
        <v>606</v>
      </c>
      <c r="P4972" s="13" t="s">
        <v>606</v>
      </c>
      <c r="Q4972" s="13" t="s">
        <v>606</v>
      </c>
      <c r="R4972" s="13"/>
      <c r="S4972" s="13"/>
      <c r="T4972" s="10">
        <v>30</v>
      </c>
      <c r="U4972" s="9" t="s">
        <v>4432</v>
      </c>
      <c r="V4972" s="9" t="s">
        <v>4430</v>
      </c>
      <c r="W4972" s="13" t="s">
        <v>82</v>
      </c>
    </row>
    <row r="4973" spans="1:23" s="23" customFormat="1" x14ac:dyDescent="0.3">
      <c r="A4973" s="7" t="s">
        <v>4428</v>
      </c>
      <c r="B4973" s="14">
        <v>6895</v>
      </c>
      <c r="C4973" s="14">
        <v>22820</v>
      </c>
      <c r="D4973" s="14">
        <v>33483</v>
      </c>
      <c r="E4973" s="6">
        <f>COUNTIF($D$3:$D$6372,D4973)</f>
        <v>1</v>
      </c>
      <c r="F4973" s="45" t="s">
        <v>591</v>
      </c>
      <c r="G4973" s="21" t="s">
        <v>2018</v>
      </c>
      <c r="H4973" s="54" t="s">
        <v>2018</v>
      </c>
      <c r="I4973" s="54" t="s">
        <v>2019</v>
      </c>
      <c r="J4973" s="14" t="s">
        <v>1726</v>
      </c>
      <c r="K4973" s="21" t="s">
        <v>2016</v>
      </c>
      <c r="L4973" s="14" t="s">
        <v>10</v>
      </c>
      <c r="M4973" s="13" t="s">
        <v>606</v>
      </c>
      <c r="N4973" s="13" t="s">
        <v>606</v>
      </c>
      <c r="O4973" s="13" t="s">
        <v>606</v>
      </c>
      <c r="P4973" s="13" t="s">
        <v>606</v>
      </c>
      <c r="Q4973" s="13" t="s">
        <v>606</v>
      </c>
      <c r="R4973" s="13" t="s">
        <v>606</v>
      </c>
      <c r="S4973" s="13"/>
      <c r="T4973" s="10">
        <v>30</v>
      </c>
      <c r="U4973" s="13" t="s">
        <v>601</v>
      </c>
      <c r="V4973" s="9" t="s">
        <v>4430</v>
      </c>
      <c r="W4973" s="13" t="s">
        <v>82</v>
      </c>
    </row>
    <row r="4974" spans="1:23" s="23" customFormat="1" x14ac:dyDescent="0.3">
      <c r="A4974" s="7" t="s">
        <v>4428</v>
      </c>
      <c r="B4974" s="14">
        <v>6895</v>
      </c>
      <c r="C4974" s="14">
        <v>22820</v>
      </c>
      <c r="D4974" s="14">
        <v>33484</v>
      </c>
      <c r="E4974" s="6">
        <f>COUNTIF($D$3:$D$6372,D4974)</f>
        <v>1</v>
      </c>
      <c r="F4974" s="45" t="s">
        <v>591</v>
      </c>
      <c r="G4974" s="21" t="s">
        <v>2018</v>
      </c>
      <c r="H4974" s="54" t="s">
        <v>2018</v>
      </c>
      <c r="I4974" s="54" t="s">
        <v>2019</v>
      </c>
      <c r="J4974" s="14" t="s">
        <v>1726</v>
      </c>
      <c r="K4974" s="21" t="s">
        <v>2016</v>
      </c>
      <c r="L4974" s="14" t="s">
        <v>10</v>
      </c>
      <c r="M4974" s="13" t="s">
        <v>606</v>
      </c>
      <c r="N4974" s="13" t="s">
        <v>606</v>
      </c>
      <c r="O4974" s="13" t="s">
        <v>606</v>
      </c>
      <c r="P4974" s="13" t="s">
        <v>606</v>
      </c>
      <c r="Q4974" s="13" t="s">
        <v>606</v>
      </c>
      <c r="R4974" s="13" t="s">
        <v>606</v>
      </c>
      <c r="S4974" s="13"/>
      <c r="T4974" s="10">
        <v>30</v>
      </c>
      <c r="U4974" s="13" t="s">
        <v>601</v>
      </c>
      <c r="V4974" s="9" t="s">
        <v>4430</v>
      </c>
      <c r="W4974" s="13" t="s">
        <v>82</v>
      </c>
    </row>
    <row r="4975" spans="1:23" s="23" customFormat="1" x14ac:dyDescent="0.3">
      <c r="A4975" s="7" t="s">
        <v>4428</v>
      </c>
      <c r="B4975" s="14">
        <v>37784</v>
      </c>
      <c r="C4975" s="14">
        <v>1009414</v>
      </c>
      <c r="D4975" s="14">
        <v>33487</v>
      </c>
      <c r="E4975" s="6">
        <f>COUNTIF($D$3:$D$6372,D4975)</f>
        <v>1</v>
      </c>
      <c r="F4975" s="45" t="s">
        <v>591</v>
      </c>
      <c r="G4975" s="21" t="s">
        <v>3839</v>
      </c>
      <c r="H4975" s="54" t="s">
        <v>3839</v>
      </c>
      <c r="I4975" s="54" t="s">
        <v>3840</v>
      </c>
      <c r="J4975" s="14" t="s">
        <v>3721</v>
      </c>
      <c r="K4975" s="21" t="s">
        <v>3814</v>
      </c>
      <c r="L4975" s="14" t="s">
        <v>10</v>
      </c>
      <c r="M4975" s="13" t="s">
        <v>606</v>
      </c>
      <c r="N4975" s="13" t="s">
        <v>606</v>
      </c>
      <c r="O4975" s="13" t="s">
        <v>606</v>
      </c>
      <c r="P4975" s="13" t="s">
        <v>606</v>
      </c>
      <c r="Q4975" s="13" t="s">
        <v>606</v>
      </c>
      <c r="R4975" s="13"/>
      <c r="S4975" s="13"/>
      <c r="T4975" s="10">
        <v>30</v>
      </c>
      <c r="U4975" s="9" t="s">
        <v>4432</v>
      </c>
      <c r="V4975" s="9" t="s">
        <v>4429</v>
      </c>
      <c r="W4975" s="13" t="s">
        <v>26</v>
      </c>
    </row>
    <row r="4976" spans="1:23" s="23" customFormat="1" x14ac:dyDescent="0.3">
      <c r="A4976" s="7" t="s">
        <v>4428</v>
      </c>
      <c r="B4976" s="14">
        <v>6895</v>
      </c>
      <c r="C4976" s="14">
        <v>22820</v>
      </c>
      <c r="D4976" s="14">
        <v>33488</v>
      </c>
      <c r="E4976" s="6">
        <f>COUNTIF($D$3:$D$6372,D4976)</f>
        <v>1</v>
      </c>
      <c r="F4976" s="45" t="s">
        <v>591</v>
      </c>
      <c r="G4976" s="21" t="s">
        <v>2018</v>
      </c>
      <c r="H4976" s="54" t="s">
        <v>2018</v>
      </c>
      <c r="I4976" s="54" t="s">
        <v>2019</v>
      </c>
      <c r="J4976" s="14" t="s">
        <v>1726</v>
      </c>
      <c r="K4976" s="21" t="s">
        <v>2016</v>
      </c>
      <c r="L4976" s="14" t="s">
        <v>10</v>
      </c>
      <c r="M4976" s="13" t="s">
        <v>606</v>
      </c>
      <c r="N4976" s="13" t="s">
        <v>606</v>
      </c>
      <c r="O4976" s="13" t="s">
        <v>606</v>
      </c>
      <c r="P4976" s="13" t="s">
        <v>606</v>
      </c>
      <c r="Q4976" s="13" t="s">
        <v>606</v>
      </c>
      <c r="R4976" s="13" t="s">
        <v>606</v>
      </c>
      <c r="S4976" s="13"/>
      <c r="T4976" s="10">
        <v>30</v>
      </c>
      <c r="U4976" s="13" t="s">
        <v>601</v>
      </c>
      <c r="V4976" s="9" t="s">
        <v>4430</v>
      </c>
      <c r="W4976" s="13" t="s">
        <v>82</v>
      </c>
    </row>
    <row r="4977" spans="1:23" s="23" customFormat="1" x14ac:dyDescent="0.3">
      <c r="A4977" s="7" t="s">
        <v>4428</v>
      </c>
      <c r="B4977" s="14">
        <v>38116</v>
      </c>
      <c r="C4977" s="14">
        <v>1008852</v>
      </c>
      <c r="D4977" s="14">
        <v>33530</v>
      </c>
      <c r="E4977" s="6">
        <f>COUNTIF($D$3:$D$6372,D4977)</f>
        <v>1</v>
      </c>
      <c r="F4977" s="45" t="s">
        <v>11</v>
      </c>
      <c r="G4977" s="21" t="s">
        <v>4278</v>
      </c>
      <c r="H4977" s="54" t="s">
        <v>4278</v>
      </c>
      <c r="I4977" s="54" t="s">
        <v>4279</v>
      </c>
      <c r="J4977" s="14" t="s">
        <v>4088</v>
      </c>
      <c r="K4977" s="21" t="s">
        <v>4254</v>
      </c>
      <c r="L4977" s="14" t="s">
        <v>10</v>
      </c>
      <c r="M4977" s="13" t="s">
        <v>606</v>
      </c>
      <c r="N4977" s="13" t="s">
        <v>606</v>
      </c>
      <c r="O4977" s="13" t="s">
        <v>606</v>
      </c>
      <c r="P4977" s="13" t="s">
        <v>606</v>
      </c>
      <c r="Q4977" s="13" t="s">
        <v>606</v>
      </c>
      <c r="R4977" s="13"/>
      <c r="S4977" s="13"/>
      <c r="T4977" s="10">
        <v>30</v>
      </c>
      <c r="U4977" s="13" t="s">
        <v>601</v>
      </c>
      <c r="V4977" s="9" t="s">
        <v>4429</v>
      </c>
      <c r="W4977" s="13" t="s">
        <v>26</v>
      </c>
    </row>
    <row r="4978" spans="1:23" s="23" customFormat="1" x14ac:dyDescent="0.3">
      <c r="A4978" s="7" t="s">
        <v>4428</v>
      </c>
      <c r="B4978" s="14">
        <v>38116</v>
      </c>
      <c r="C4978" s="14">
        <v>1008852</v>
      </c>
      <c r="D4978" s="14">
        <v>33531</v>
      </c>
      <c r="E4978" s="6">
        <f>COUNTIF($D$3:$D$6372,D4978)</f>
        <v>1</v>
      </c>
      <c r="F4978" s="45" t="s">
        <v>11</v>
      </c>
      <c r="G4978" s="21" t="s">
        <v>4278</v>
      </c>
      <c r="H4978" s="54" t="s">
        <v>4278</v>
      </c>
      <c r="I4978" s="54" t="s">
        <v>4279</v>
      </c>
      <c r="J4978" s="14" t="s">
        <v>4088</v>
      </c>
      <c r="K4978" s="21" t="s">
        <v>4254</v>
      </c>
      <c r="L4978" s="14" t="s">
        <v>10</v>
      </c>
      <c r="M4978" s="13" t="s">
        <v>606</v>
      </c>
      <c r="N4978" s="13" t="s">
        <v>606</v>
      </c>
      <c r="O4978" s="13" t="s">
        <v>606</v>
      </c>
      <c r="P4978" s="13" t="s">
        <v>606</v>
      </c>
      <c r="Q4978" s="13" t="s">
        <v>606</v>
      </c>
      <c r="R4978" s="13"/>
      <c r="S4978" s="13"/>
      <c r="T4978" s="10">
        <v>30</v>
      </c>
      <c r="U4978" s="13" t="s">
        <v>601</v>
      </c>
      <c r="V4978" s="9" t="s">
        <v>4429</v>
      </c>
      <c r="W4978" s="13" t="s">
        <v>26</v>
      </c>
    </row>
    <row r="4979" spans="1:23" s="23" customFormat="1" x14ac:dyDescent="0.3">
      <c r="A4979" s="7" t="s">
        <v>4428</v>
      </c>
      <c r="B4979" s="14">
        <v>42459</v>
      </c>
      <c r="C4979" s="14">
        <v>22819</v>
      </c>
      <c r="D4979" s="14">
        <v>33553</v>
      </c>
      <c r="E4979" s="6">
        <f>COUNTIF($D$3:$D$6372,D4979)</f>
        <v>1</v>
      </c>
      <c r="F4979" s="45" t="s">
        <v>11</v>
      </c>
      <c r="G4979" s="21" t="s">
        <v>2789</v>
      </c>
      <c r="H4979" s="54" t="s">
        <v>2789</v>
      </c>
      <c r="I4979" s="54" t="s">
        <v>2790</v>
      </c>
      <c r="J4979" s="14" t="s">
        <v>2608</v>
      </c>
      <c r="K4979" s="21" t="s">
        <v>2791</v>
      </c>
      <c r="L4979" s="14" t="s">
        <v>10</v>
      </c>
      <c r="M4979" s="13" t="s">
        <v>606</v>
      </c>
      <c r="N4979" s="13" t="s">
        <v>606</v>
      </c>
      <c r="O4979" s="13" t="s">
        <v>606</v>
      </c>
      <c r="P4979" s="13" t="s">
        <v>606</v>
      </c>
      <c r="Q4979" s="13" t="s">
        <v>606</v>
      </c>
      <c r="R4979" s="13"/>
      <c r="S4979" s="13"/>
      <c r="T4979" s="10">
        <v>30</v>
      </c>
      <c r="U4979" s="13" t="s">
        <v>601</v>
      </c>
      <c r="V4979" s="9" t="s">
        <v>4430</v>
      </c>
      <c r="W4979" s="13" t="s">
        <v>82</v>
      </c>
    </row>
    <row r="4980" spans="1:23" s="23" customFormat="1" x14ac:dyDescent="0.3">
      <c r="A4980" s="7" t="s">
        <v>4428</v>
      </c>
      <c r="B4980" s="14">
        <v>27466</v>
      </c>
      <c r="C4980" s="14">
        <v>1002050</v>
      </c>
      <c r="D4980" s="14">
        <v>33554</v>
      </c>
      <c r="E4980" s="6">
        <f>COUNTIF($D$3:$D$6372,D4980)</f>
        <v>1</v>
      </c>
      <c r="F4980" s="45" t="s">
        <v>11</v>
      </c>
      <c r="G4980" s="21" t="s">
        <v>2986</v>
      </c>
      <c r="H4980" s="54" t="s">
        <v>2986</v>
      </c>
      <c r="I4980" s="54" t="s">
        <v>2987</v>
      </c>
      <c r="J4980" s="14" t="s">
        <v>2870</v>
      </c>
      <c r="K4980" s="21" t="s">
        <v>2972</v>
      </c>
      <c r="L4980" s="14" t="s">
        <v>10</v>
      </c>
      <c r="M4980" s="13" t="s">
        <v>606</v>
      </c>
      <c r="N4980" s="13" t="s">
        <v>606</v>
      </c>
      <c r="O4980" s="13" t="s">
        <v>606</v>
      </c>
      <c r="P4980" s="13" t="s">
        <v>606</v>
      </c>
      <c r="Q4980" s="13" t="s">
        <v>606</v>
      </c>
      <c r="R4980" s="13"/>
      <c r="S4980" s="13"/>
      <c r="T4980" s="10">
        <v>25</v>
      </c>
      <c r="U4980" s="9" t="s">
        <v>4432</v>
      </c>
      <c r="V4980" s="9" t="s">
        <v>4429</v>
      </c>
      <c r="W4980" s="13" t="s">
        <v>26</v>
      </c>
    </row>
    <row r="4981" spans="1:23" s="23" customFormat="1" x14ac:dyDescent="0.3">
      <c r="A4981" s="7" t="s">
        <v>4428</v>
      </c>
      <c r="B4981" s="14">
        <v>42276</v>
      </c>
      <c r="C4981" s="14">
        <v>74386</v>
      </c>
      <c r="D4981" s="14">
        <v>33555</v>
      </c>
      <c r="E4981" s="6">
        <f>COUNTIF($D$3:$D$6372,D4981)</f>
        <v>1</v>
      </c>
      <c r="F4981" s="45" t="s">
        <v>11</v>
      </c>
      <c r="G4981" s="21" t="s">
        <v>4245</v>
      </c>
      <c r="H4981" s="54" t="s">
        <v>4245</v>
      </c>
      <c r="I4981" s="54" t="s">
        <v>4246</v>
      </c>
      <c r="J4981" s="14" t="s">
        <v>4088</v>
      </c>
      <c r="K4981" s="21" t="s">
        <v>4225</v>
      </c>
      <c r="L4981" s="14" t="s">
        <v>10</v>
      </c>
      <c r="M4981" s="13" t="s">
        <v>606</v>
      </c>
      <c r="N4981" s="13" t="s">
        <v>606</v>
      </c>
      <c r="O4981" s="13" t="s">
        <v>606</v>
      </c>
      <c r="P4981" s="13" t="s">
        <v>606</v>
      </c>
      <c r="Q4981" s="13" t="s">
        <v>606</v>
      </c>
      <c r="R4981" s="13" t="s">
        <v>606</v>
      </c>
      <c r="S4981" s="13"/>
      <c r="T4981" s="10">
        <v>27</v>
      </c>
      <c r="U4981" s="13" t="s">
        <v>601</v>
      </c>
      <c r="V4981" s="9" t="s">
        <v>4430</v>
      </c>
      <c r="W4981" s="13" t="s">
        <v>82</v>
      </c>
    </row>
    <row r="4982" spans="1:23" s="23" customFormat="1" x14ac:dyDescent="0.3">
      <c r="A4982" s="7" t="s">
        <v>4428</v>
      </c>
      <c r="B4982" s="14">
        <v>42459</v>
      </c>
      <c r="C4982" s="14">
        <v>22819</v>
      </c>
      <c r="D4982" s="14">
        <v>33557</v>
      </c>
      <c r="E4982" s="6">
        <f>COUNTIF($D$3:$D$6372,D4982)</f>
        <v>1</v>
      </c>
      <c r="F4982" s="45" t="s">
        <v>11</v>
      </c>
      <c r="G4982" s="21" t="s">
        <v>2789</v>
      </c>
      <c r="H4982" s="54" t="s">
        <v>2789</v>
      </c>
      <c r="I4982" s="54" t="s">
        <v>2790</v>
      </c>
      <c r="J4982" s="14" t="s">
        <v>2608</v>
      </c>
      <c r="K4982" s="21" t="s">
        <v>2791</v>
      </c>
      <c r="L4982" s="14" t="s">
        <v>10</v>
      </c>
      <c r="M4982" s="13" t="s">
        <v>606</v>
      </c>
      <c r="N4982" s="13" t="s">
        <v>606</v>
      </c>
      <c r="O4982" s="13" t="s">
        <v>606</v>
      </c>
      <c r="P4982" s="13" t="s">
        <v>606</v>
      </c>
      <c r="Q4982" s="13" t="s">
        <v>606</v>
      </c>
      <c r="R4982" s="13"/>
      <c r="S4982" s="13"/>
      <c r="T4982" s="10">
        <v>30</v>
      </c>
      <c r="U4982" s="13" t="s">
        <v>601</v>
      </c>
      <c r="V4982" s="9" t="s">
        <v>4430</v>
      </c>
      <c r="W4982" s="13" t="s">
        <v>82</v>
      </c>
    </row>
    <row r="4983" spans="1:23" s="23" customFormat="1" x14ac:dyDescent="0.3">
      <c r="A4983" s="7" t="s">
        <v>4428</v>
      </c>
      <c r="B4983" s="14">
        <v>37858</v>
      </c>
      <c r="C4983" s="14">
        <v>25560</v>
      </c>
      <c r="D4983" s="14">
        <v>33564</v>
      </c>
      <c r="E4983" s="6">
        <f>COUNTIF($D$3:$D$6372,D4983)</f>
        <v>1</v>
      </c>
      <c r="F4983" s="45" t="s">
        <v>11</v>
      </c>
      <c r="G4983" s="21" t="s">
        <v>2733</v>
      </c>
      <c r="H4983" s="54" t="s">
        <v>2733</v>
      </c>
      <c r="I4983" s="54" t="s">
        <v>2734</v>
      </c>
      <c r="J4983" s="14" t="s">
        <v>2608</v>
      </c>
      <c r="K4983" s="21" t="s">
        <v>2714</v>
      </c>
      <c r="L4983" s="14" t="s">
        <v>10</v>
      </c>
      <c r="M4983" s="13" t="s">
        <v>606</v>
      </c>
      <c r="N4983" s="13" t="s">
        <v>606</v>
      </c>
      <c r="O4983" s="13" t="s">
        <v>606</v>
      </c>
      <c r="P4983" s="13" t="s">
        <v>606</v>
      </c>
      <c r="Q4983" s="13" t="s">
        <v>606</v>
      </c>
      <c r="R4983" s="13"/>
      <c r="S4983" s="13"/>
      <c r="T4983" s="10">
        <v>15</v>
      </c>
      <c r="U4983" s="13" t="s">
        <v>601</v>
      </c>
      <c r="V4983" s="9" t="s">
        <v>4431</v>
      </c>
      <c r="W4983" s="13" t="s">
        <v>26</v>
      </c>
    </row>
    <row r="4984" spans="1:23" s="23" customFormat="1" x14ac:dyDescent="0.3">
      <c r="A4984" s="7" t="s">
        <v>4428</v>
      </c>
      <c r="B4984" s="14">
        <v>37875</v>
      </c>
      <c r="C4984" s="14">
        <v>1008497</v>
      </c>
      <c r="D4984" s="14">
        <v>33570</v>
      </c>
      <c r="E4984" s="6">
        <f>COUNTIF($D$3:$D$6372,D4984)</f>
        <v>1</v>
      </c>
      <c r="F4984" s="45" t="s">
        <v>11</v>
      </c>
      <c r="G4984" s="21" t="s">
        <v>1891</v>
      </c>
      <c r="H4984" s="54" t="s">
        <v>1891</v>
      </c>
      <c r="I4984" s="54" t="s">
        <v>1892</v>
      </c>
      <c r="J4984" s="14" t="s">
        <v>1726</v>
      </c>
      <c r="K4984" s="21" t="s">
        <v>1868</v>
      </c>
      <c r="L4984" s="14" t="s">
        <v>10</v>
      </c>
      <c r="M4984" s="13" t="s">
        <v>606</v>
      </c>
      <c r="N4984" s="13" t="s">
        <v>606</v>
      </c>
      <c r="O4984" s="13" t="s">
        <v>606</v>
      </c>
      <c r="P4984" s="13" t="s">
        <v>606</v>
      </c>
      <c r="Q4984" s="13" t="s">
        <v>606</v>
      </c>
      <c r="R4984" s="13"/>
      <c r="S4984" s="13"/>
      <c r="T4984" s="10">
        <v>30</v>
      </c>
      <c r="U4984" s="9" t="s">
        <v>4432</v>
      </c>
      <c r="V4984" s="9" t="s">
        <v>4430</v>
      </c>
      <c r="W4984" s="13" t="s">
        <v>82</v>
      </c>
    </row>
    <row r="4985" spans="1:23" s="23" customFormat="1" x14ac:dyDescent="0.3">
      <c r="A4985" s="7" t="s">
        <v>4428</v>
      </c>
      <c r="B4985" s="14">
        <v>20116</v>
      </c>
      <c r="C4985" s="14">
        <v>6275</v>
      </c>
      <c r="D4985" s="14">
        <v>33584</v>
      </c>
      <c r="E4985" s="6">
        <f>COUNTIF($D$3:$D$6372,D4985)</f>
        <v>1</v>
      </c>
      <c r="F4985" s="45" t="s">
        <v>11</v>
      </c>
      <c r="G4985" s="21" t="s">
        <v>2082</v>
      </c>
      <c r="H4985" s="54" t="s">
        <v>2082</v>
      </c>
      <c r="I4985" s="54" t="s">
        <v>2083</v>
      </c>
      <c r="J4985" s="14" t="s">
        <v>2034</v>
      </c>
      <c r="K4985" s="21" t="s">
        <v>2079</v>
      </c>
      <c r="L4985" s="14" t="s">
        <v>10</v>
      </c>
      <c r="M4985" s="13" t="s">
        <v>606</v>
      </c>
      <c r="N4985" s="13" t="s">
        <v>606</v>
      </c>
      <c r="O4985" s="13" t="s">
        <v>606</v>
      </c>
      <c r="P4985" s="13" t="s">
        <v>606</v>
      </c>
      <c r="Q4985" s="13" t="s">
        <v>606</v>
      </c>
      <c r="R4985" s="13"/>
      <c r="S4985" s="13"/>
      <c r="T4985" s="10">
        <v>25</v>
      </c>
      <c r="U4985" s="9" t="s">
        <v>4432</v>
      </c>
      <c r="V4985" s="9" t="s">
        <v>4429</v>
      </c>
      <c r="W4985" s="13" t="s">
        <v>26</v>
      </c>
    </row>
    <row r="4986" spans="1:23" s="23" customFormat="1" x14ac:dyDescent="0.3">
      <c r="A4986" s="7" t="s">
        <v>4428</v>
      </c>
      <c r="B4986" s="14">
        <v>31431</v>
      </c>
      <c r="C4986" s="14">
        <v>595385</v>
      </c>
      <c r="D4986" s="14">
        <v>33586</v>
      </c>
      <c r="E4986" s="6">
        <f>COUNTIF($D$3:$D$6372,D4986)</f>
        <v>1</v>
      </c>
      <c r="F4986" s="45" t="s">
        <v>11</v>
      </c>
      <c r="G4986" s="21" t="s">
        <v>2198</v>
      </c>
      <c r="H4986" s="54" t="s">
        <v>2198</v>
      </c>
      <c r="I4986" s="54" t="s">
        <v>2199</v>
      </c>
      <c r="J4986" s="14" t="s">
        <v>2034</v>
      </c>
      <c r="K4986" s="21" t="s">
        <v>2175</v>
      </c>
      <c r="L4986" s="14" t="s">
        <v>10</v>
      </c>
      <c r="M4986" s="13" t="s">
        <v>606</v>
      </c>
      <c r="N4986" s="13" t="s">
        <v>606</v>
      </c>
      <c r="O4986" s="13" t="s">
        <v>606</v>
      </c>
      <c r="P4986" s="13" t="s">
        <v>606</v>
      </c>
      <c r="Q4986" s="13" t="s">
        <v>606</v>
      </c>
      <c r="R4986" s="13"/>
      <c r="S4986" s="13"/>
      <c r="T4986" s="10">
        <v>15</v>
      </c>
      <c r="U4986" s="9" t="s">
        <v>4432</v>
      </c>
      <c r="V4986" s="9" t="s">
        <v>4429</v>
      </c>
      <c r="W4986" s="13" t="s">
        <v>26</v>
      </c>
    </row>
    <row r="4987" spans="1:23" s="23" customFormat="1" x14ac:dyDescent="0.3">
      <c r="A4987" s="7" t="s">
        <v>4428</v>
      </c>
      <c r="B4987" s="14">
        <v>29001</v>
      </c>
      <c r="C4987" s="14">
        <v>92054</v>
      </c>
      <c r="D4987" s="14">
        <v>33587</v>
      </c>
      <c r="E4987" s="6">
        <f>COUNTIF($D$3:$D$6372,D4987)</f>
        <v>1</v>
      </c>
      <c r="F4987" s="45" t="s">
        <v>11</v>
      </c>
      <c r="G4987" s="21" t="s">
        <v>2759</v>
      </c>
      <c r="H4987" s="54" t="s">
        <v>2759</v>
      </c>
      <c r="I4987" s="54" t="s">
        <v>2760</v>
      </c>
      <c r="J4987" s="14" t="s">
        <v>2608</v>
      </c>
      <c r="K4987" s="21" t="s">
        <v>2737</v>
      </c>
      <c r="L4987" s="14" t="s">
        <v>10</v>
      </c>
      <c r="M4987" s="13" t="s">
        <v>606</v>
      </c>
      <c r="N4987" s="13" t="s">
        <v>606</v>
      </c>
      <c r="O4987" s="13" t="s">
        <v>606</v>
      </c>
      <c r="P4987" s="13" t="s">
        <v>606</v>
      </c>
      <c r="Q4987" s="13" t="s">
        <v>606</v>
      </c>
      <c r="R4987" s="13"/>
      <c r="S4987" s="13"/>
      <c r="T4987" s="10">
        <v>10</v>
      </c>
      <c r="U4987" s="13" t="s">
        <v>601</v>
      </c>
      <c r="V4987" s="9" t="s">
        <v>4430</v>
      </c>
      <c r="W4987" s="13" t="s">
        <v>82</v>
      </c>
    </row>
    <row r="4988" spans="1:23" s="23" customFormat="1" x14ac:dyDescent="0.3">
      <c r="A4988" s="7" t="s">
        <v>4428</v>
      </c>
      <c r="B4988" s="14">
        <v>19758</v>
      </c>
      <c r="C4988" s="14">
        <v>26428</v>
      </c>
      <c r="D4988" s="14">
        <v>33588</v>
      </c>
      <c r="E4988" s="6">
        <f>COUNTIF($D$3:$D$6372,D4988)</f>
        <v>1</v>
      </c>
      <c r="F4988" s="45" t="s">
        <v>11</v>
      </c>
      <c r="G4988" s="21" t="s">
        <v>3174</v>
      </c>
      <c r="H4988" s="54" t="s">
        <v>3174</v>
      </c>
      <c r="I4988" s="54" t="s">
        <v>3175</v>
      </c>
      <c r="J4988" s="14" t="s">
        <v>3134</v>
      </c>
      <c r="K4988" s="21" t="s">
        <v>3176</v>
      </c>
      <c r="L4988" s="14" t="s">
        <v>10</v>
      </c>
      <c r="M4988" s="13" t="s">
        <v>606</v>
      </c>
      <c r="N4988" s="13" t="s">
        <v>606</v>
      </c>
      <c r="O4988" s="13" t="s">
        <v>606</v>
      </c>
      <c r="P4988" s="13" t="s">
        <v>606</v>
      </c>
      <c r="Q4988" s="13" t="s">
        <v>606</v>
      </c>
      <c r="R4988" s="13"/>
      <c r="S4988" s="13"/>
      <c r="T4988" s="10">
        <v>1</v>
      </c>
      <c r="U4988" s="9" t="s">
        <v>4432</v>
      </c>
      <c r="V4988" s="9" t="s">
        <v>4430</v>
      </c>
      <c r="W4988" s="13" t="s">
        <v>82</v>
      </c>
    </row>
    <row r="4989" spans="1:23" s="23" customFormat="1" x14ac:dyDescent="0.3">
      <c r="A4989" s="7" t="s">
        <v>4428</v>
      </c>
      <c r="B4989" s="14">
        <v>32483</v>
      </c>
      <c r="C4989" s="14">
        <v>35262</v>
      </c>
      <c r="D4989" s="14">
        <v>33697</v>
      </c>
      <c r="E4989" s="6">
        <f>COUNTIF($D$3:$D$6372,D4989)</f>
        <v>1</v>
      </c>
      <c r="F4989" s="45" t="s">
        <v>590</v>
      </c>
      <c r="G4989" s="21" t="s">
        <v>3435</v>
      </c>
      <c r="H4989" s="54" t="s">
        <v>3435</v>
      </c>
      <c r="I4989" s="54" t="s">
        <v>3436</v>
      </c>
      <c r="J4989" s="14" t="s">
        <v>3134</v>
      </c>
      <c r="K4989" s="21" t="s">
        <v>3427</v>
      </c>
      <c r="L4989" s="14" t="s">
        <v>10</v>
      </c>
      <c r="M4989" s="13" t="s">
        <v>606</v>
      </c>
      <c r="N4989" s="13" t="s">
        <v>606</v>
      </c>
      <c r="O4989" s="13" t="s">
        <v>606</v>
      </c>
      <c r="P4989" s="13" t="s">
        <v>606</v>
      </c>
      <c r="Q4989" s="13" t="s">
        <v>606</v>
      </c>
      <c r="R4989" s="13"/>
      <c r="S4989" s="13"/>
      <c r="T4989" s="10">
        <v>30</v>
      </c>
      <c r="U4989" s="9" t="s">
        <v>4432</v>
      </c>
      <c r="V4989" s="9" t="s">
        <v>4429</v>
      </c>
      <c r="W4989" s="13" t="s">
        <v>26</v>
      </c>
    </row>
    <row r="4990" spans="1:23" s="23" customFormat="1" x14ac:dyDescent="0.3">
      <c r="A4990" s="7" t="s">
        <v>4428</v>
      </c>
      <c r="B4990" s="14">
        <v>37682</v>
      </c>
      <c r="C4990" s="14">
        <v>1008950</v>
      </c>
      <c r="D4990" s="14">
        <v>33764</v>
      </c>
      <c r="E4990" s="6">
        <f>COUNTIF($D$3:$D$6372,D4990)</f>
        <v>1</v>
      </c>
      <c r="F4990" s="45" t="s">
        <v>1129</v>
      </c>
      <c r="G4990" s="21" t="s">
        <v>4010</v>
      </c>
      <c r="H4990" s="54" t="s">
        <v>4010</v>
      </c>
      <c r="I4990" s="54" t="s">
        <v>4011</v>
      </c>
      <c r="J4990" s="14" t="s">
        <v>3843</v>
      </c>
      <c r="K4990" s="21" t="s">
        <v>3980</v>
      </c>
      <c r="L4990" s="14" t="s">
        <v>10</v>
      </c>
      <c r="M4990" s="13" t="s">
        <v>606</v>
      </c>
      <c r="N4990" s="13" t="s">
        <v>606</v>
      </c>
      <c r="O4990" s="13" t="s">
        <v>606</v>
      </c>
      <c r="P4990" s="13" t="s">
        <v>606</v>
      </c>
      <c r="Q4990" s="13" t="s">
        <v>606</v>
      </c>
      <c r="R4990" s="13"/>
      <c r="S4990" s="13"/>
      <c r="T4990" s="10">
        <v>30</v>
      </c>
      <c r="U4990" s="9" t="s">
        <v>4432</v>
      </c>
      <c r="V4990" s="9" t="s">
        <v>4429</v>
      </c>
      <c r="W4990" s="13" t="s">
        <v>26</v>
      </c>
    </row>
    <row r="4991" spans="1:23" s="23" customFormat="1" x14ac:dyDescent="0.3">
      <c r="A4991" s="7" t="s">
        <v>4428</v>
      </c>
      <c r="B4991" s="14">
        <v>37682</v>
      </c>
      <c r="C4991" s="14">
        <v>1008950</v>
      </c>
      <c r="D4991" s="14">
        <v>33766</v>
      </c>
      <c r="E4991" s="6">
        <f>COUNTIF($D$3:$D$6372,D4991)</f>
        <v>1</v>
      </c>
      <c r="F4991" s="45" t="s">
        <v>1129</v>
      </c>
      <c r="G4991" s="21" t="s">
        <v>4010</v>
      </c>
      <c r="H4991" s="54" t="s">
        <v>4010</v>
      </c>
      <c r="I4991" s="54" t="s">
        <v>4011</v>
      </c>
      <c r="J4991" s="14" t="s">
        <v>3843</v>
      </c>
      <c r="K4991" s="21" t="s">
        <v>3980</v>
      </c>
      <c r="L4991" s="14" t="s">
        <v>10</v>
      </c>
      <c r="M4991" s="13" t="s">
        <v>606</v>
      </c>
      <c r="N4991" s="13" t="s">
        <v>606</v>
      </c>
      <c r="O4991" s="13" t="s">
        <v>606</v>
      </c>
      <c r="P4991" s="13" t="s">
        <v>606</v>
      </c>
      <c r="Q4991" s="13" t="s">
        <v>606</v>
      </c>
      <c r="R4991" s="13"/>
      <c r="S4991" s="13"/>
      <c r="T4991" s="10">
        <v>30</v>
      </c>
      <c r="U4991" s="9" t="s">
        <v>4432</v>
      </c>
      <c r="V4991" s="9" t="s">
        <v>4429</v>
      </c>
      <c r="W4991" s="13" t="s">
        <v>26</v>
      </c>
    </row>
    <row r="4992" spans="1:23" s="23" customFormat="1" x14ac:dyDescent="0.3">
      <c r="A4992" s="7" t="s">
        <v>4428</v>
      </c>
      <c r="B4992" s="14">
        <v>38009</v>
      </c>
      <c r="C4992" s="14">
        <v>1009616</v>
      </c>
      <c r="D4992" s="14">
        <v>33815</v>
      </c>
      <c r="E4992" s="6">
        <f>COUNTIF($D$3:$D$6372,D4992)</f>
        <v>1</v>
      </c>
      <c r="F4992" s="45" t="s">
        <v>11</v>
      </c>
      <c r="G4992" s="21" t="s">
        <v>4045</v>
      </c>
      <c r="H4992" s="54" t="s">
        <v>4045</v>
      </c>
      <c r="I4992" s="54" t="s">
        <v>4046</v>
      </c>
      <c r="J4992" s="14" t="s">
        <v>3843</v>
      </c>
      <c r="K4992" s="21" t="s">
        <v>4014</v>
      </c>
      <c r="L4992" s="14" t="s">
        <v>10</v>
      </c>
      <c r="M4992" s="13" t="s">
        <v>606</v>
      </c>
      <c r="N4992" s="13" t="s">
        <v>606</v>
      </c>
      <c r="O4992" s="13" t="s">
        <v>606</v>
      </c>
      <c r="P4992" s="13" t="s">
        <v>606</v>
      </c>
      <c r="Q4992" s="13" t="s">
        <v>606</v>
      </c>
      <c r="R4992" s="13"/>
      <c r="S4992" s="13"/>
      <c r="T4992" s="10">
        <v>10</v>
      </c>
      <c r="U4992" s="9" t="s">
        <v>4432</v>
      </c>
      <c r="V4992" s="9" t="s">
        <v>4429</v>
      </c>
      <c r="W4992" s="13" t="s">
        <v>26</v>
      </c>
    </row>
    <row r="4993" spans="1:23" s="23" customFormat="1" x14ac:dyDescent="0.3">
      <c r="A4993" s="7" t="s">
        <v>4428</v>
      </c>
      <c r="B4993" s="14">
        <v>6904</v>
      </c>
      <c r="C4993" s="14">
        <v>15133</v>
      </c>
      <c r="D4993" s="14">
        <v>33819</v>
      </c>
      <c r="E4993" s="6">
        <f>COUNTIF($D$3:$D$6372,D4993)</f>
        <v>1</v>
      </c>
      <c r="F4993" s="45" t="s">
        <v>11</v>
      </c>
      <c r="G4993" s="21" t="s">
        <v>3455</v>
      </c>
      <c r="H4993" s="54" t="s">
        <v>3455</v>
      </c>
      <c r="I4993" s="54" t="s">
        <v>3456</v>
      </c>
      <c r="J4993" s="14" t="s">
        <v>3448</v>
      </c>
      <c r="K4993" s="21" t="s">
        <v>3459</v>
      </c>
      <c r="L4993" s="14" t="s">
        <v>10</v>
      </c>
      <c r="M4993" s="13" t="s">
        <v>606</v>
      </c>
      <c r="N4993" s="13" t="s">
        <v>606</v>
      </c>
      <c r="O4993" s="13" t="s">
        <v>606</v>
      </c>
      <c r="P4993" s="13" t="s">
        <v>606</v>
      </c>
      <c r="Q4993" s="13" t="s">
        <v>606</v>
      </c>
      <c r="R4993" s="13" t="s">
        <v>606</v>
      </c>
      <c r="S4993" s="13"/>
      <c r="T4993" s="10">
        <v>30</v>
      </c>
      <c r="U4993" s="13" t="s">
        <v>601</v>
      </c>
      <c r="V4993" s="9" t="s">
        <v>4430</v>
      </c>
      <c r="W4993" s="13" t="s">
        <v>82</v>
      </c>
    </row>
    <row r="4994" spans="1:23" s="23" customFormat="1" x14ac:dyDescent="0.3">
      <c r="A4994" s="7" t="s">
        <v>4428</v>
      </c>
      <c r="B4994" s="14">
        <v>37607</v>
      </c>
      <c r="C4994" s="14">
        <v>1008838</v>
      </c>
      <c r="D4994" s="14">
        <v>33820</v>
      </c>
      <c r="E4994" s="6">
        <f>COUNTIF($D$3:$D$6372,D4994)</f>
        <v>1</v>
      </c>
      <c r="F4994" s="45" t="s">
        <v>11</v>
      </c>
      <c r="G4994" s="21" t="s">
        <v>3044</v>
      </c>
      <c r="H4994" s="54" t="s">
        <v>3044</v>
      </c>
      <c r="I4994" s="54" t="s">
        <v>3045</v>
      </c>
      <c r="J4994" s="14" t="s">
        <v>2870</v>
      </c>
      <c r="K4994" s="21" t="s">
        <v>3038</v>
      </c>
      <c r="L4994" s="14" t="s">
        <v>10</v>
      </c>
      <c r="M4994" s="13" t="s">
        <v>606</v>
      </c>
      <c r="N4994" s="13" t="s">
        <v>606</v>
      </c>
      <c r="O4994" s="13" t="s">
        <v>606</v>
      </c>
      <c r="P4994" s="13" t="s">
        <v>606</v>
      </c>
      <c r="Q4994" s="13" t="s">
        <v>606</v>
      </c>
      <c r="R4994" s="13"/>
      <c r="S4994" s="13"/>
      <c r="T4994" s="10">
        <v>30</v>
      </c>
      <c r="U4994" s="9" t="s">
        <v>4432</v>
      </c>
      <c r="V4994" s="9" t="s">
        <v>4430</v>
      </c>
      <c r="W4994" s="13" t="s">
        <v>82</v>
      </c>
    </row>
    <row r="4995" spans="1:23" s="23" customFormat="1" x14ac:dyDescent="0.3">
      <c r="A4995" s="7" t="s">
        <v>4428</v>
      </c>
      <c r="B4995" s="14">
        <v>26844</v>
      </c>
      <c r="C4995" s="14">
        <v>360678</v>
      </c>
      <c r="D4995" s="14">
        <v>33851</v>
      </c>
      <c r="E4995" s="6">
        <f>COUNTIF($D$3:$D$6372,D4995)</f>
        <v>1</v>
      </c>
      <c r="F4995" s="45" t="s">
        <v>593</v>
      </c>
      <c r="G4995" s="21" t="s">
        <v>4041</v>
      </c>
      <c r="H4995" s="54" t="s">
        <v>4041</v>
      </c>
      <c r="I4995" s="54" t="s">
        <v>4042</v>
      </c>
      <c r="J4995" s="14" t="s">
        <v>3843</v>
      </c>
      <c r="K4995" s="21" t="s">
        <v>4014</v>
      </c>
      <c r="L4995" s="14" t="s">
        <v>10</v>
      </c>
      <c r="M4995" s="13" t="s">
        <v>606</v>
      </c>
      <c r="N4995" s="13" t="s">
        <v>606</v>
      </c>
      <c r="O4995" s="13" t="s">
        <v>606</v>
      </c>
      <c r="P4995" s="13" t="s">
        <v>606</v>
      </c>
      <c r="Q4995" s="13" t="s">
        <v>606</v>
      </c>
      <c r="R4995" s="13"/>
      <c r="S4995" s="13"/>
      <c r="T4995" s="10">
        <v>30</v>
      </c>
      <c r="U4995" s="9" t="s">
        <v>4432</v>
      </c>
      <c r="V4995" s="9" t="s">
        <v>4429</v>
      </c>
      <c r="W4995" s="13" t="s">
        <v>26</v>
      </c>
    </row>
    <row r="4996" spans="1:23" s="23" customFormat="1" x14ac:dyDescent="0.3">
      <c r="A4996" s="7" t="s">
        <v>4428</v>
      </c>
      <c r="B4996" s="14">
        <v>38850</v>
      </c>
      <c r="C4996" s="14">
        <v>34953</v>
      </c>
      <c r="D4996" s="14">
        <v>33853</v>
      </c>
      <c r="E4996" s="6">
        <f>COUNTIF($D$3:$D$6372,D4996)</f>
        <v>1</v>
      </c>
      <c r="F4996" s="45" t="s">
        <v>593</v>
      </c>
      <c r="G4996" s="21" t="s">
        <v>3892</v>
      </c>
      <c r="H4996" s="54" t="s">
        <v>3892</v>
      </c>
      <c r="I4996" s="54" t="s">
        <v>3893</v>
      </c>
      <c r="J4996" s="14" t="s">
        <v>3843</v>
      </c>
      <c r="K4996" s="21" t="s">
        <v>3894</v>
      </c>
      <c r="L4996" s="14" t="s">
        <v>10</v>
      </c>
      <c r="M4996" s="13" t="s">
        <v>606</v>
      </c>
      <c r="N4996" s="13" t="s">
        <v>606</v>
      </c>
      <c r="O4996" s="13" t="s">
        <v>606</v>
      </c>
      <c r="P4996" s="13" t="s">
        <v>606</v>
      </c>
      <c r="Q4996" s="13" t="s">
        <v>606</v>
      </c>
      <c r="R4996" s="13"/>
      <c r="S4996" s="13"/>
      <c r="T4996" s="10">
        <v>15</v>
      </c>
      <c r="U4996" s="9" t="s">
        <v>4432</v>
      </c>
      <c r="V4996" s="9" t="s">
        <v>4430</v>
      </c>
      <c r="W4996" s="13" t="s">
        <v>82</v>
      </c>
    </row>
    <row r="4997" spans="1:23" s="23" customFormat="1" x14ac:dyDescent="0.3">
      <c r="A4997" s="7" t="s">
        <v>4428</v>
      </c>
      <c r="B4997" s="14">
        <v>27970</v>
      </c>
      <c r="C4997" s="14">
        <v>1002077</v>
      </c>
      <c r="D4997" s="14">
        <v>33854</v>
      </c>
      <c r="E4997" s="6">
        <f>COUNTIF($D$3:$D$6372,D4997)</f>
        <v>1</v>
      </c>
      <c r="F4997" s="45" t="s">
        <v>593</v>
      </c>
      <c r="G4997" s="21" t="s">
        <v>3832</v>
      </c>
      <c r="H4997" s="54" t="s">
        <v>3832</v>
      </c>
      <c r="I4997" s="54" t="s">
        <v>3833</v>
      </c>
      <c r="J4997" s="14" t="s">
        <v>3721</v>
      </c>
      <c r="K4997" s="21" t="s">
        <v>3814</v>
      </c>
      <c r="L4997" s="14" t="s">
        <v>10</v>
      </c>
      <c r="M4997" s="13" t="s">
        <v>606</v>
      </c>
      <c r="N4997" s="13" t="s">
        <v>606</v>
      </c>
      <c r="O4997" s="13" t="s">
        <v>606</v>
      </c>
      <c r="P4997" s="13" t="s">
        <v>606</v>
      </c>
      <c r="Q4997" s="13" t="s">
        <v>606</v>
      </c>
      <c r="R4997" s="13"/>
      <c r="S4997" s="13"/>
      <c r="T4997" s="10">
        <v>25</v>
      </c>
      <c r="U4997" s="9" t="s">
        <v>4432</v>
      </c>
      <c r="V4997" s="9" t="s">
        <v>4429</v>
      </c>
      <c r="W4997" s="13" t="s">
        <v>26</v>
      </c>
    </row>
    <row r="4998" spans="1:23" s="23" customFormat="1" x14ac:dyDescent="0.3">
      <c r="A4998" s="7" t="s">
        <v>4428</v>
      </c>
      <c r="B4998" s="14">
        <v>39233</v>
      </c>
      <c r="C4998" s="14">
        <v>87070</v>
      </c>
      <c r="D4998" s="14">
        <v>33858</v>
      </c>
      <c r="E4998" s="6">
        <f>COUNTIF($D$3:$D$6372,D4998)</f>
        <v>1</v>
      </c>
      <c r="F4998" s="45" t="s">
        <v>593</v>
      </c>
      <c r="G4998" s="21" t="s">
        <v>3905</v>
      </c>
      <c r="H4998" s="54" t="s">
        <v>3905</v>
      </c>
      <c r="I4998" s="54" t="s">
        <v>3906</v>
      </c>
      <c r="J4998" s="14" t="s">
        <v>3843</v>
      </c>
      <c r="K4998" s="21" t="s">
        <v>3907</v>
      </c>
      <c r="L4998" s="14" t="s">
        <v>10</v>
      </c>
      <c r="M4998" s="13" t="s">
        <v>606</v>
      </c>
      <c r="N4998" s="13" t="s">
        <v>606</v>
      </c>
      <c r="O4998" s="13" t="s">
        <v>606</v>
      </c>
      <c r="P4998" s="13" t="s">
        <v>606</v>
      </c>
      <c r="Q4998" s="13" t="s">
        <v>606</v>
      </c>
      <c r="R4998" s="13"/>
      <c r="S4998" s="13"/>
      <c r="T4998" s="10">
        <v>15</v>
      </c>
      <c r="U4998" s="9" t="s">
        <v>4432</v>
      </c>
      <c r="V4998" s="9" t="s">
        <v>4430</v>
      </c>
      <c r="W4998" s="13" t="s">
        <v>82</v>
      </c>
    </row>
    <row r="4999" spans="1:23" s="23" customFormat="1" x14ac:dyDescent="0.3">
      <c r="A4999" s="7" t="s">
        <v>4428</v>
      </c>
      <c r="B4999" s="14">
        <v>38850</v>
      </c>
      <c r="C4999" s="14">
        <v>34953</v>
      </c>
      <c r="D4999" s="14">
        <v>33869</v>
      </c>
      <c r="E4999" s="6">
        <f>COUNTIF($D$3:$D$6372,D4999)</f>
        <v>1</v>
      </c>
      <c r="F4999" s="45" t="s">
        <v>593</v>
      </c>
      <c r="G4999" s="21" t="s">
        <v>3892</v>
      </c>
      <c r="H4999" s="54" t="s">
        <v>3892</v>
      </c>
      <c r="I4999" s="54" t="s">
        <v>3893</v>
      </c>
      <c r="J4999" s="14" t="s">
        <v>3843</v>
      </c>
      <c r="K4999" s="21" t="s">
        <v>3894</v>
      </c>
      <c r="L4999" s="14" t="s">
        <v>10</v>
      </c>
      <c r="M4999" s="13" t="s">
        <v>606</v>
      </c>
      <c r="N4999" s="13" t="s">
        <v>606</v>
      </c>
      <c r="O4999" s="13" t="s">
        <v>606</v>
      </c>
      <c r="P4999" s="13" t="s">
        <v>606</v>
      </c>
      <c r="Q4999" s="13" t="s">
        <v>606</v>
      </c>
      <c r="R4999" s="13"/>
      <c r="S4999" s="13"/>
      <c r="T4999" s="10">
        <v>15</v>
      </c>
      <c r="U4999" s="9" t="s">
        <v>4432</v>
      </c>
      <c r="V4999" s="9" t="s">
        <v>4430</v>
      </c>
      <c r="W4999" s="13" t="s">
        <v>82</v>
      </c>
    </row>
    <row r="5000" spans="1:23" s="23" customFormat="1" x14ac:dyDescent="0.3">
      <c r="A5000" s="7" t="s">
        <v>4428</v>
      </c>
      <c r="B5000" s="14">
        <v>30160</v>
      </c>
      <c r="C5000" s="14">
        <v>1001052</v>
      </c>
      <c r="D5000" s="14">
        <v>33877</v>
      </c>
      <c r="E5000" s="6">
        <f>COUNTIF($D$3:$D$6372,D5000)</f>
        <v>1</v>
      </c>
      <c r="F5000" s="45" t="s">
        <v>593</v>
      </c>
      <c r="G5000" s="21" t="s">
        <v>3767</v>
      </c>
      <c r="H5000" s="54" t="s">
        <v>3767</v>
      </c>
      <c r="I5000" s="54" t="s">
        <v>3768</v>
      </c>
      <c r="J5000" s="14" t="s">
        <v>3721</v>
      </c>
      <c r="K5000" s="21" t="s">
        <v>3769</v>
      </c>
      <c r="L5000" s="14" t="s">
        <v>10</v>
      </c>
      <c r="M5000" s="13" t="s">
        <v>606</v>
      </c>
      <c r="N5000" s="13" t="s">
        <v>606</v>
      </c>
      <c r="O5000" s="13" t="s">
        <v>606</v>
      </c>
      <c r="P5000" s="13" t="s">
        <v>606</v>
      </c>
      <c r="Q5000" s="13" t="s">
        <v>606</v>
      </c>
      <c r="R5000" s="13" t="s">
        <v>606</v>
      </c>
      <c r="S5000" s="13" t="s">
        <v>606</v>
      </c>
      <c r="T5000" s="10">
        <v>25</v>
      </c>
      <c r="U5000" s="9" t="s">
        <v>4432</v>
      </c>
      <c r="V5000" s="9" t="s">
        <v>4430</v>
      </c>
      <c r="W5000" s="13" t="s">
        <v>82</v>
      </c>
    </row>
    <row r="5001" spans="1:23" s="23" customFormat="1" x14ac:dyDescent="0.3">
      <c r="A5001" s="7" t="s">
        <v>4428</v>
      </c>
      <c r="B5001" s="14">
        <v>37211</v>
      </c>
      <c r="C5001" s="14">
        <v>4327</v>
      </c>
      <c r="D5001" s="14">
        <v>33883</v>
      </c>
      <c r="E5001" s="6">
        <f>COUNTIF($D$3:$D$6372,D5001)</f>
        <v>1</v>
      </c>
      <c r="F5001" s="45" t="s">
        <v>593</v>
      </c>
      <c r="G5001" s="21" t="s">
        <v>2041</v>
      </c>
      <c r="H5001" s="54" t="s">
        <v>2041</v>
      </c>
      <c r="I5001" s="54" t="s">
        <v>2042</v>
      </c>
      <c r="J5001" s="14" t="s">
        <v>2034</v>
      </c>
      <c r="K5001" s="21" t="s">
        <v>2043</v>
      </c>
      <c r="L5001" s="14" t="s">
        <v>10</v>
      </c>
      <c r="M5001" s="13" t="s">
        <v>606</v>
      </c>
      <c r="N5001" s="13" t="s">
        <v>606</v>
      </c>
      <c r="O5001" s="13" t="s">
        <v>606</v>
      </c>
      <c r="P5001" s="13" t="s">
        <v>606</v>
      </c>
      <c r="Q5001" s="13" t="s">
        <v>606</v>
      </c>
      <c r="R5001" s="13"/>
      <c r="S5001" s="13"/>
      <c r="T5001" s="10">
        <v>15</v>
      </c>
      <c r="U5001" s="9" t="s">
        <v>4432</v>
      </c>
      <c r="V5001" s="9" t="s">
        <v>4430</v>
      </c>
      <c r="W5001" s="13" t="s">
        <v>82</v>
      </c>
    </row>
    <row r="5002" spans="1:23" s="23" customFormat="1" x14ac:dyDescent="0.3">
      <c r="A5002" s="7" t="s">
        <v>4428</v>
      </c>
      <c r="B5002" s="14">
        <v>38850</v>
      </c>
      <c r="C5002" s="14">
        <v>34953</v>
      </c>
      <c r="D5002" s="14">
        <v>33887</v>
      </c>
      <c r="E5002" s="6">
        <f>COUNTIF($D$3:$D$6372,D5002)</f>
        <v>1</v>
      </c>
      <c r="F5002" s="45" t="s">
        <v>593</v>
      </c>
      <c r="G5002" s="21" t="s">
        <v>3892</v>
      </c>
      <c r="H5002" s="54" t="s">
        <v>3892</v>
      </c>
      <c r="I5002" s="54" t="s">
        <v>3893</v>
      </c>
      <c r="J5002" s="14" t="s">
        <v>3843</v>
      </c>
      <c r="K5002" s="21" t="s">
        <v>3894</v>
      </c>
      <c r="L5002" s="14" t="s">
        <v>10</v>
      </c>
      <c r="M5002" s="13" t="s">
        <v>606</v>
      </c>
      <c r="N5002" s="13" t="s">
        <v>606</v>
      </c>
      <c r="O5002" s="13" t="s">
        <v>606</v>
      </c>
      <c r="P5002" s="13" t="s">
        <v>606</v>
      </c>
      <c r="Q5002" s="13" t="s">
        <v>606</v>
      </c>
      <c r="R5002" s="13"/>
      <c r="S5002" s="13"/>
      <c r="T5002" s="10">
        <v>15</v>
      </c>
      <c r="U5002" s="9" t="s">
        <v>4432</v>
      </c>
      <c r="V5002" s="9" t="s">
        <v>4430</v>
      </c>
      <c r="W5002" s="13" t="s">
        <v>82</v>
      </c>
    </row>
    <row r="5003" spans="1:23" s="23" customFormat="1" x14ac:dyDescent="0.3">
      <c r="A5003" s="7" t="s">
        <v>4428</v>
      </c>
      <c r="B5003" s="14">
        <v>30160</v>
      </c>
      <c r="C5003" s="14">
        <v>1001052</v>
      </c>
      <c r="D5003" s="14">
        <v>33890</v>
      </c>
      <c r="E5003" s="6">
        <f>COUNTIF($D$3:$D$6372,D5003)</f>
        <v>1</v>
      </c>
      <c r="F5003" s="45" t="s">
        <v>593</v>
      </c>
      <c r="G5003" s="21" t="s">
        <v>3767</v>
      </c>
      <c r="H5003" s="54" t="s">
        <v>3767</v>
      </c>
      <c r="I5003" s="54" t="s">
        <v>3768</v>
      </c>
      <c r="J5003" s="14" t="s">
        <v>3721</v>
      </c>
      <c r="K5003" s="21" t="s">
        <v>3769</v>
      </c>
      <c r="L5003" s="14" t="s">
        <v>10</v>
      </c>
      <c r="M5003" s="13" t="s">
        <v>606</v>
      </c>
      <c r="N5003" s="13" t="s">
        <v>606</v>
      </c>
      <c r="O5003" s="13" t="s">
        <v>606</v>
      </c>
      <c r="P5003" s="13" t="s">
        <v>606</v>
      </c>
      <c r="Q5003" s="13" t="s">
        <v>606</v>
      </c>
      <c r="R5003" s="13" t="s">
        <v>606</v>
      </c>
      <c r="S5003" s="13" t="s">
        <v>606</v>
      </c>
      <c r="T5003" s="10">
        <v>25</v>
      </c>
      <c r="U5003" s="9" t="s">
        <v>4432</v>
      </c>
      <c r="V5003" s="9" t="s">
        <v>4430</v>
      </c>
      <c r="W5003" s="13" t="s">
        <v>82</v>
      </c>
    </row>
    <row r="5004" spans="1:23" s="23" customFormat="1" x14ac:dyDescent="0.3">
      <c r="A5004" s="7" t="s">
        <v>4428</v>
      </c>
      <c r="B5004" s="14">
        <v>38850</v>
      </c>
      <c r="C5004" s="14">
        <v>34953</v>
      </c>
      <c r="D5004" s="14">
        <v>33892</v>
      </c>
      <c r="E5004" s="6">
        <f>COUNTIF($D$3:$D$6372,D5004)</f>
        <v>1</v>
      </c>
      <c r="F5004" s="45" t="s">
        <v>593</v>
      </c>
      <c r="G5004" s="21" t="s">
        <v>3892</v>
      </c>
      <c r="H5004" s="54" t="s">
        <v>3892</v>
      </c>
      <c r="I5004" s="54" t="s">
        <v>3893</v>
      </c>
      <c r="J5004" s="14" t="s">
        <v>3843</v>
      </c>
      <c r="K5004" s="21" t="s">
        <v>3894</v>
      </c>
      <c r="L5004" s="14" t="s">
        <v>10</v>
      </c>
      <c r="M5004" s="13" t="s">
        <v>606</v>
      </c>
      <c r="N5004" s="13" t="s">
        <v>606</v>
      </c>
      <c r="O5004" s="13" t="s">
        <v>606</v>
      </c>
      <c r="P5004" s="13" t="s">
        <v>606</v>
      </c>
      <c r="Q5004" s="13" t="s">
        <v>606</v>
      </c>
      <c r="R5004" s="13"/>
      <c r="S5004" s="13"/>
      <c r="T5004" s="10">
        <v>15</v>
      </c>
      <c r="U5004" s="9" t="s">
        <v>4432</v>
      </c>
      <c r="V5004" s="9" t="s">
        <v>4430</v>
      </c>
      <c r="W5004" s="13" t="s">
        <v>82</v>
      </c>
    </row>
    <row r="5005" spans="1:23" s="23" customFormat="1" x14ac:dyDescent="0.3">
      <c r="A5005" s="7" t="s">
        <v>4428</v>
      </c>
      <c r="B5005" s="14">
        <v>38850</v>
      </c>
      <c r="C5005" s="14">
        <v>34953</v>
      </c>
      <c r="D5005" s="14">
        <v>33893</v>
      </c>
      <c r="E5005" s="6">
        <f>COUNTIF($D$3:$D$6372,D5005)</f>
        <v>1</v>
      </c>
      <c r="F5005" s="45" t="s">
        <v>593</v>
      </c>
      <c r="G5005" s="21" t="s">
        <v>3892</v>
      </c>
      <c r="H5005" s="54" t="s">
        <v>3892</v>
      </c>
      <c r="I5005" s="54" t="s">
        <v>3893</v>
      </c>
      <c r="J5005" s="14" t="s">
        <v>3843</v>
      </c>
      <c r="K5005" s="21" t="s">
        <v>3894</v>
      </c>
      <c r="L5005" s="14" t="s">
        <v>10</v>
      </c>
      <c r="M5005" s="13" t="s">
        <v>606</v>
      </c>
      <c r="N5005" s="13" t="s">
        <v>606</v>
      </c>
      <c r="O5005" s="13" t="s">
        <v>606</v>
      </c>
      <c r="P5005" s="13" t="s">
        <v>606</v>
      </c>
      <c r="Q5005" s="13" t="s">
        <v>606</v>
      </c>
      <c r="R5005" s="13"/>
      <c r="S5005" s="13"/>
      <c r="T5005" s="10">
        <v>15</v>
      </c>
      <c r="U5005" s="9" t="s">
        <v>4432</v>
      </c>
      <c r="V5005" s="9" t="s">
        <v>4430</v>
      </c>
      <c r="W5005" s="13" t="s">
        <v>82</v>
      </c>
    </row>
    <row r="5006" spans="1:23" s="23" customFormat="1" x14ac:dyDescent="0.3">
      <c r="A5006" s="7" t="s">
        <v>4428</v>
      </c>
      <c r="B5006" s="14">
        <v>38850</v>
      </c>
      <c r="C5006" s="14">
        <v>34953</v>
      </c>
      <c r="D5006" s="14">
        <v>33894</v>
      </c>
      <c r="E5006" s="6">
        <f>COUNTIF($D$3:$D$6372,D5006)</f>
        <v>1</v>
      </c>
      <c r="F5006" s="45" t="s">
        <v>593</v>
      </c>
      <c r="G5006" s="21" t="s">
        <v>3892</v>
      </c>
      <c r="H5006" s="54" t="s">
        <v>3892</v>
      </c>
      <c r="I5006" s="54" t="s">
        <v>3893</v>
      </c>
      <c r="J5006" s="14" t="s">
        <v>3843</v>
      </c>
      <c r="K5006" s="21" t="s">
        <v>3894</v>
      </c>
      <c r="L5006" s="14" t="s">
        <v>10</v>
      </c>
      <c r="M5006" s="13" t="s">
        <v>606</v>
      </c>
      <c r="N5006" s="13" t="s">
        <v>606</v>
      </c>
      <c r="O5006" s="13" t="s">
        <v>606</v>
      </c>
      <c r="P5006" s="13" t="s">
        <v>606</v>
      </c>
      <c r="Q5006" s="13" t="s">
        <v>606</v>
      </c>
      <c r="R5006" s="13"/>
      <c r="S5006" s="13"/>
      <c r="T5006" s="10">
        <v>15</v>
      </c>
      <c r="U5006" s="9" t="s">
        <v>4432</v>
      </c>
      <c r="V5006" s="9" t="s">
        <v>4430</v>
      </c>
      <c r="W5006" s="13" t="s">
        <v>82</v>
      </c>
    </row>
    <row r="5007" spans="1:23" s="23" customFormat="1" x14ac:dyDescent="0.3">
      <c r="A5007" s="7" t="s">
        <v>4428</v>
      </c>
      <c r="B5007" s="14">
        <v>38850</v>
      </c>
      <c r="C5007" s="14">
        <v>34953</v>
      </c>
      <c r="D5007" s="14">
        <v>33895</v>
      </c>
      <c r="E5007" s="6">
        <f>COUNTIF($D$3:$D$6372,D5007)</f>
        <v>1</v>
      </c>
      <c r="F5007" s="45" t="s">
        <v>593</v>
      </c>
      <c r="G5007" s="21" t="s">
        <v>3892</v>
      </c>
      <c r="H5007" s="54" t="s">
        <v>3892</v>
      </c>
      <c r="I5007" s="54" t="s">
        <v>3893</v>
      </c>
      <c r="J5007" s="14" t="s">
        <v>3843</v>
      </c>
      <c r="K5007" s="21" t="s">
        <v>3894</v>
      </c>
      <c r="L5007" s="14" t="s">
        <v>10</v>
      </c>
      <c r="M5007" s="13" t="s">
        <v>606</v>
      </c>
      <c r="N5007" s="13" t="s">
        <v>606</v>
      </c>
      <c r="O5007" s="13" t="s">
        <v>606</v>
      </c>
      <c r="P5007" s="13" t="s">
        <v>606</v>
      </c>
      <c r="Q5007" s="13" t="s">
        <v>606</v>
      </c>
      <c r="R5007" s="13"/>
      <c r="S5007" s="13"/>
      <c r="T5007" s="10">
        <v>15</v>
      </c>
      <c r="U5007" s="9" t="s">
        <v>4432</v>
      </c>
      <c r="V5007" s="9" t="s">
        <v>4430</v>
      </c>
      <c r="W5007" s="13" t="s">
        <v>82</v>
      </c>
    </row>
    <row r="5008" spans="1:23" s="23" customFormat="1" x14ac:dyDescent="0.3">
      <c r="A5008" s="7" t="s">
        <v>4428</v>
      </c>
      <c r="B5008" s="14">
        <v>38850</v>
      </c>
      <c r="C5008" s="14">
        <v>34953</v>
      </c>
      <c r="D5008" s="14">
        <v>33896</v>
      </c>
      <c r="E5008" s="6">
        <f>COUNTIF($D$3:$D$6372,D5008)</f>
        <v>1</v>
      </c>
      <c r="F5008" s="45" t="s">
        <v>593</v>
      </c>
      <c r="G5008" s="21" t="s">
        <v>3892</v>
      </c>
      <c r="H5008" s="54" t="s">
        <v>3892</v>
      </c>
      <c r="I5008" s="54" t="s">
        <v>3893</v>
      </c>
      <c r="J5008" s="14" t="s">
        <v>3843</v>
      </c>
      <c r="K5008" s="21" t="s">
        <v>3894</v>
      </c>
      <c r="L5008" s="14" t="s">
        <v>10</v>
      </c>
      <c r="M5008" s="13" t="s">
        <v>606</v>
      </c>
      <c r="N5008" s="13" t="s">
        <v>606</v>
      </c>
      <c r="O5008" s="13" t="s">
        <v>606</v>
      </c>
      <c r="P5008" s="13" t="s">
        <v>606</v>
      </c>
      <c r="Q5008" s="13" t="s">
        <v>606</v>
      </c>
      <c r="R5008" s="13"/>
      <c r="S5008" s="13"/>
      <c r="T5008" s="10">
        <v>15</v>
      </c>
      <c r="U5008" s="9" t="s">
        <v>4432</v>
      </c>
      <c r="V5008" s="9" t="s">
        <v>4430</v>
      </c>
      <c r="W5008" s="13" t="s">
        <v>82</v>
      </c>
    </row>
    <row r="5009" spans="1:23" s="23" customFormat="1" x14ac:dyDescent="0.3">
      <c r="A5009" s="7" t="s">
        <v>4428</v>
      </c>
      <c r="B5009" s="14">
        <v>38194</v>
      </c>
      <c r="C5009" s="14">
        <v>93199</v>
      </c>
      <c r="D5009" s="14">
        <v>34006</v>
      </c>
      <c r="E5009" s="6">
        <f>COUNTIF($D$3:$D$6372,D5009)</f>
        <v>1</v>
      </c>
      <c r="F5009" s="45" t="s">
        <v>590</v>
      </c>
      <c r="G5009" s="21" t="s">
        <v>3648</v>
      </c>
      <c r="H5009" s="54" t="s">
        <v>3648</v>
      </c>
      <c r="I5009" s="54" t="s">
        <v>3649</v>
      </c>
      <c r="J5009" s="14" t="s">
        <v>3448</v>
      </c>
      <c r="K5009" s="21" t="s">
        <v>3645</v>
      </c>
      <c r="L5009" s="14" t="s">
        <v>10</v>
      </c>
      <c r="M5009" s="13" t="s">
        <v>606</v>
      </c>
      <c r="N5009" s="13" t="s">
        <v>606</v>
      </c>
      <c r="O5009" s="13" t="s">
        <v>606</v>
      </c>
      <c r="P5009" s="13" t="s">
        <v>606</v>
      </c>
      <c r="Q5009" s="13" t="s">
        <v>606</v>
      </c>
      <c r="R5009" s="13"/>
      <c r="S5009" s="13"/>
      <c r="T5009" s="10">
        <v>5</v>
      </c>
      <c r="U5009" s="9" t="s">
        <v>4432</v>
      </c>
      <c r="V5009" s="9" t="s">
        <v>4429</v>
      </c>
      <c r="W5009" s="13" t="s">
        <v>26</v>
      </c>
    </row>
    <row r="5010" spans="1:23" s="23" customFormat="1" x14ac:dyDescent="0.3">
      <c r="A5010" s="7" t="s">
        <v>4428</v>
      </c>
      <c r="B5010" s="14">
        <v>38194</v>
      </c>
      <c r="C5010" s="14">
        <v>93199</v>
      </c>
      <c r="D5010" s="14">
        <v>34007</v>
      </c>
      <c r="E5010" s="6">
        <f>COUNTIF($D$3:$D$6372,D5010)</f>
        <v>1</v>
      </c>
      <c r="F5010" s="45" t="s">
        <v>590</v>
      </c>
      <c r="G5010" s="21" t="s">
        <v>3648</v>
      </c>
      <c r="H5010" s="54" t="s">
        <v>3648</v>
      </c>
      <c r="I5010" s="54" t="s">
        <v>3649</v>
      </c>
      <c r="J5010" s="14" t="s">
        <v>3448</v>
      </c>
      <c r="K5010" s="21" t="s">
        <v>3645</v>
      </c>
      <c r="L5010" s="14" t="s">
        <v>10</v>
      </c>
      <c r="M5010" s="13" t="s">
        <v>606</v>
      </c>
      <c r="N5010" s="13" t="s">
        <v>606</v>
      </c>
      <c r="O5010" s="13" t="s">
        <v>606</v>
      </c>
      <c r="P5010" s="13" t="s">
        <v>606</v>
      </c>
      <c r="Q5010" s="13" t="s">
        <v>606</v>
      </c>
      <c r="R5010" s="13"/>
      <c r="S5010" s="13"/>
      <c r="T5010" s="10">
        <v>5</v>
      </c>
      <c r="U5010" s="9" t="s">
        <v>4432</v>
      </c>
      <c r="V5010" s="9" t="s">
        <v>4429</v>
      </c>
      <c r="W5010" s="13" t="s">
        <v>26</v>
      </c>
    </row>
    <row r="5011" spans="1:23" s="23" customFormat="1" x14ac:dyDescent="0.3">
      <c r="A5011" s="7" t="s">
        <v>4428</v>
      </c>
      <c r="B5011" s="14">
        <v>38194</v>
      </c>
      <c r="C5011" s="14">
        <v>93199</v>
      </c>
      <c r="D5011" s="14">
        <v>34011</v>
      </c>
      <c r="E5011" s="6">
        <f>COUNTIF($D$3:$D$6372,D5011)</f>
        <v>1</v>
      </c>
      <c r="F5011" s="45" t="s">
        <v>590</v>
      </c>
      <c r="G5011" s="21" t="s">
        <v>3648</v>
      </c>
      <c r="H5011" s="54" t="s">
        <v>3648</v>
      </c>
      <c r="I5011" s="54" t="s">
        <v>3649</v>
      </c>
      <c r="J5011" s="14" t="s">
        <v>3448</v>
      </c>
      <c r="K5011" s="21" t="s">
        <v>3645</v>
      </c>
      <c r="L5011" s="14" t="s">
        <v>10</v>
      </c>
      <c r="M5011" s="13" t="s">
        <v>606</v>
      </c>
      <c r="N5011" s="13" t="s">
        <v>606</v>
      </c>
      <c r="O5011" s="13" t="s">
        <v>606</v>
      </c>
      <c r="P5011" s="13" t="s">
        <v>606</v>
      </c>
      <c r="Q5011" s="13" t="s">
        <v>606</v>
      </c>
      <c r="R5011" s="13"/>
      <c r="S5011" s="13"/>
      <c r="T5011" s="10">
        <v>5</v>
      </c>
      <c r="U5011" s="9" t="s">
        <v>4432</v>
      </c>
      <c r="V5011" s="9" t="s">
        <v>4429</v>
      </c>
      <c r="W5011" s="13" t="s">
        <v>26</v>
      </c>
    </row>
    <row r="5012" spans="1:23" s="23" customFormat="1" x14ac:dyDescent="0.3">
      <c r="A5012" s="7" t="s">
        <v>4428</v>
      </c>
      <c r="B5012" s="14">
        <v>31548</v>
      </c>
      <c r="C5012" s="14">
        <v>18444</v>
      </c>
      <c r="D5012" s="14">
        <v>34015</v>
      </c>
      <c r="E5012" s="6">
        <f>COUNTIF($D$3:$D$6372,D5012)</f>
        <v>1</v>
      </c>
      <c r="F5012" s="45" t="s">
        <v>590</v>
      </c>
      <c r="G5012" s="21" t="s">
        <v>3841</v>
      </c>
      <c r="H5012" s="54" t="s">
        <v>3841</v>
      </c>
      <c r="I5012" s="54" t="s">
        <v>3842</v>
      </c>
      <c r="J5012" s="14" t="s">
        <v>3843</v>
      </c>
      <c r="K5012" s="21" t="s">
        <v>3859</v>
      </c>
      <c r="L5012" s="14" t="s">
        <v>10</v>
      </c>
      <c r="M5012" s="13" t="s">
        <v>606</v>
      </c>
      <c r="N5012" s="13" t="s">
        <v>606</v>
      </c>
      <c r="O5012" s="13" t="s">
        <v>606</v>
      </c>
      <c r="P5012" s="13" t="s">
        <v>606</v>
      </c>
      <c r="Q5012" s="13" t="s">
        <v>606</v>
      </c>
      <c r="R5012" s="13"/>
      <c r="S5012" s="13"/>
      <c r="T5012" s="10">
        <v>30</v>
      </c>
      <c r="U5012" s="9" t="s">
        <v>4432</v>
      </c>
      <c r="V5012" s="9" t="s">
        <v>4430</v>
      </c>
      <c r="W5012" s="13" t="s">
        <v>82</v>
      </c>
    </row>
    <row r="5013" spans="1:23" s="23" customFormat="1" x14ac:dyDescent="0.3">
      <c r="A5013" s="7" t="s">
        <v>4428</v>
      </c>
      <c r="B5013" s="14">
        <v>19587</v>
      </c>
      <c r="C5013" s="14">
        <v>72082</v>
      </c>
      <c r="D5013" s="14">
        <v>34021</v>
      </c>
      <c r="E5013" s="6">
        <f>COUNTIF($D$3:$D$6372,D5013)</f>
        <v>1</v>
      </c>
      <c r="F5013" s="45" t="s">
        <v>590</v>
      </c>
      <c r="G5013" s="21" t="s">
        <v>1834</v>
      </c>
      <c r="H5013" s="54" t="s">
        <v>1834</v>
      </c>
      <c r="I5013" s="54" t="s">
        <v>1808</v>
      </c>
      <c r="J5013" s="14" t="s">
        <v>1726</v>
      </c>
      <c r="K5013" s="21" t="s">
        <v>1806</v>
      </c>
      <c r="L5013" s="14" t="s">
        <v>10</v>
      </c>
      <c r="M5013" s="13" t="s">
        <v>606</v>
      </c>
      <c r="N5013" s="13" t="s">
        <v>606</v>
      </c>
      <c r="O5013" s="13" t="s">
        <v>606</v>
      </c>
      <c r="P5013" s="13" t="s">
        <v>606</v>
      </c>
      <c r="Q5013" s="13" t="s">
        <v>606</v>
      </c>
      <c r="R5013" s="13"/>
      <c r="S5013" s="13"/>
      <c r="T5013" s="10">
        <v>20</v>
      </c>
      <c r="U5013" s="9" t="s">
        <v>4432</v>
      </c>
      <c r="V5013" s="9" t="s">
        <v>4430</v>
      </c>
      <c r="W5013" s="13" t="s">
        <v>82</v>
      </c>
    </row>
    <row r="5014" spans="1:23" s="23" customFormat="1" x14ac:dyDescent="0.3">
      <c r="A5014" s="7" t="s">
        <v>4428</v>
      </c>
      <c r="B5014" s="14">
        <v>38278</v>
      </c>
      <c r="C5014" s="14">
        <v>1010791</v>
      </c>
      <c r="D5014" s="14">
        <v>34024</v>
      </c>
      <c r="E5014" s="6">
        <f>COUNTIF($D$3:$D$6372,D5014)</f>
        <v>1</v>
      </c>
      <c r="F5014" s="45" t="s">
        <v>590</v>
      </c>
      <c r="G5014" s="21" t="s">
        <v>2005</v>
      </c>
      <c r="H5014" s="54" t="s">
        <v>2005</v>
      </c>
      <c r="I5014" s="54" t="s">
        <v>2006</v>
      </c>
      <c r="J5014" s="14" t="s">
        <v>1726</v>
      </c>
      <c r="K5014" s="21" t="s">
        <v>2004</v>
      </c>
      <c r="L5014" s="14" t="s">
        <v>10</v>
      </c>
      <c r="M5014" s="13" t="s">
        <v>606</v>
      </c>
      <c r="N5014" s="13" t="s">
        <v>606</v>
      </c>
      <c r="O5014" s="13" t="s">
        <v>606</v>
      </c>
      <c r="P5014" s="13" t="s">
        <v>606</v>
      </c>
      <c r="Q5014" s="13" t="s">
        <v>606</v>
      </c>
      <c r="R5014" s="13"/>
      <c r="S5014" s="13"/>
      <c r="T5014" s="10">
        <v>5</v>
      </c>
      <c r="U5014" s="9" t="s">
        <v>4432</v>
      </c>
      <c r="V5014" s="9" t="s">
        <v>4430</v>
      </c>
      <c r="W5014" s="13" t="s">
        <v>82</v>
      </c>
    </row>
    <row r="5015" spans="1:23" s="23" customFormat="1" x14ac:dyDescent="0.3">
      <c r="A5015" s="7" t="s">
        <v>4428</v>
      </c>
      <c r="B5015" s="14">
        <v>24359</v>
      </c>
      <c r="C5015" s="14">
        <v>50834</v>
      </c>
      <c r="D5015" s="14">
        <v>34025</v>
      </c>
      <c r="E5015" s="6">
        <f>COUNTIF($D$3:$D$6372,D5015)</f>
        <v>1</v>
      </c>
      <c r="F5015" s="45" t="s">
        <v>590</v>
      </c>
      <c r="G5015" s="21" t="s">
        <v>4152</v>
      </c>
      <c r="H5015" s="54" t="s">
        <v>4152</v>
      </c>
      <c r="I5015" s="54" t="s">
        <v>4157</v>
      </c>
      <c r="J5015" s="14" t="s">
        <v>4088</v>
      </c>
      <c r="K5015" s="21" t="s">
        <v>4150</v>
      </c>
      <c r="L5015" s="14" t="s">
        <v>10</v>
      </c>
      <c r="M5015" s="13" t="s">
        <v>606</v>
      </c>
      <c r="N5015" s="13" t="s">
        <v>606</v>
      </c>
      <c r="O5015" s="13" t="s">
        <v>606</v>
      </c>
      <c r="P5015" s="13" t="s">
        <v>606</v>
      </c>
      <c r="Q5015" s="13" t="s">
        <v>606</v>
      </c>
      <c r="R5015" s="13"/>
      <c r="S5015" s="13"/>
      <c r="T5015" s="10">
        <v>20</v>
      </c>
      <c r="U5015" s="13" t="s">
        <v>601</v>
      </c>
      <c r="V5015" s="9" t="s">
        <v>4430</v>
      </c>
      <c r="W5015" s="13" t="s">
        <v>82</v>
      </c>
    </row>
    <row r="5016" spans="1:23" s="23" customFormat="1" x14ac:dyDescent="0.3">
      <c r="A5016" s="7" t="s">
        <v>4428</v>
      </c>
      <c r="B5016" s="14">
        <v>38278</v>
      </c>
      <c r="C5016" s="14">
        <v>1010791</v>
      </c>
      <c r="D5016" s="14">
        <v>34027</v>
      </c>
      <c r="E5016" s="6">
        <f>COUNTIF($D$3:$D$6372,D5016)</f>
        <v>1</v>
      </c>
      <c r="F5016" s="45" t="s">
        <v>590</v>
      </c>
      <c r="G5016" s="21" t="s">
        <v>2005</v>
      </c>
      <c r="H5016" s="54" t="s">
        <v>2005</v>
      </c>
      <c r="I5016" s="54" t="s">
        <v>2006</v>
      </c>
      <c r="J5016" s="14" t="s">
        <v>1726</v>
      </c>
      <c r="K5016" s="21" t="s">
        <v>2004</v>
      </c>
      <c r="L5016" s="14" t="s">
        <v>10</v>
      </c>
      <c r="M5016" s="13" t="s">
        <v>606</v>
      </c>
      <c r="N5016" s="13" t="s">
        <v>606</v>
      </c>
      <c r="O5016" s="13" t="s">
        <v>606</v>
      </c>
      <c r="P5016" s="13" t="s">
        <v>606</v>
      </c>
      <c r="Q5016" s="13" t="s">
        <v>606</v>
      </c>
      <c r="R5016" s="13"/>
      <c r="S5016" s="13"/>
      <c r="T5016" s="10">
        <v>5</v>
      </c>
      <c r="U5016" s="9" t="s">
        <v>4432</v>
      </c>
      <c r="V5016" s="9" t="s">
        <v>4430</v>
      </c>
      <c r="W5016" s="13" t="s">
        <v>82</v>
      </c>
    </row>
    <row r="5017" spans="1:23" s="23" customFormat="1" x14ac:dyDescent="0.3">
      <c r="A5017" s="7" t="s">
        <v>4428</v>
      </c>
      <c r="B5017" s="14">
        <v>38245</v>
      </c>
      <c r="C5017" s="14">
        <v>1010782</v>
      </c>
      <c r="D5017" s="14">
        <v>34028</v>
      </c>
      <c r="E5017" s="6">
        <f>COUNTIF($D$3:$D$6372,D5017)</f>
        <v>1</v>
      </c>
      <c r="F5017" s="45" t="s">
        <v>590</v>
      </c>
      <c r="G5017" s="21" t="s">
        <v>4391</v>
      </c>
      <c r="H5017" s="54" t="s">
        <v>4391</v>
      </c>
      <c r="I5017" s="54" t="s">
        <v>4392</v>
      </c>
      <c r="J5017" s="14" t="s">
        <v>4088</v>
      </c>
      <c r="K5017" s="21" t="s">
        <v>4390</v>
      </c>
      <c r="L5017" s="14" t="s">
        <v>10</v>
      </c>
      <c r="M5017" s="13" t="s">
        <v>606</v>
      </c>
      <c r="N5017" s="13" t="s">
        <v>606</v>
      </c>
      <c r="O5017" s="13" t="s">
        <v>606</v>
      </c>
      <c r="P5017" s="13" t="s">
        <v>606</v>
      </c>
      <c r="Q5017" s="13" t="s">
        <v>606</v>
      </c>
      <c r="R5017" s="13"/>
      <c r="S5017" s="13"/>
      <c r="T5017" s="10">
        <v>5</v>
      </c>
      <c r="U5017" s="9" t="s">
        <v>4432</v>
      </c>
      <c r="V5017" s="9" t="s">
        <v>4431</v>
      </c>
      <c r="W5017" s="13" t="s">
        <v>26</v>
      </c>
    </row>
    <row r="5018" spans="1:23" s="23" customFormat="1" x14ac:dyDescent="0.3">
      <c r="A5018" s="7" t="s">
        <v>4428</v>
      </c>
      <c r="B5018" s="14">
        <v>41534</v>
      </c>
      <c r="C5018" s="14">
        <v>1017879</v>
      </c>
      <c r="D5018" s="14">
        <v>34029</v>
      </c>
      <c r="E5018" s="6">
        <f>COUNTIF($D$3:$D$6372,D5018)</f>
        <v>1</v>
      </c>
      <c r="F5018" s="45" t="s">
        <v>590</v>
      </c>
      <c r="G5018" s="21" t="s">
        <v>3656</v>
      </c>
      <c r="H5018" s="54" t="s">
        <v>3656</v>
      </c>
      <c r="I5018" s="54" t="s">
        <v>3657</v>
      </c>
      <c r="J5018" s="14" t="s">
        <v>3448</v>
      </c>
      <c r="K5018" s="21" t="s">
        <v>3645</v>
      </c>
      <c r="L5018" s="14" t="s">
        <v>10</v>
      </c>
      <c r="M5018" s="13" t="s">
        <v>606</v>
      </c>
      <c r="N5018" s="13" t="s">
        <v>606</v>
      </c>
      <c r="O5018" s="13" t="s">
        <v>606</v>
      </c>
      <c r="P5018" s="13" t="s">
        <v>606</v>
      </c>
      <c r="Q5018" s="13" t="s">
        <v>606</v>
      </c>
      <c r="R5018" s="13"/>
      <c r="S5018" s="13"/>
      <c r="T5018" s="10">
        <v>30</v>
      </c>
      <c r="U5018" s="9" t="s">
        <v>4432</v>
      </c>
      <c r="V5018" s="9" t="s">
        <v>4429</v>
      </c>
      <c r="W5018" s="13" t="s">
        <v>26</v>
      </c>
    </row>
    <row r="5019" spans="1:23" s="23" customFormat="1" x14ac:dyDescent="0.3">
      <c r="A5019" s="7" t="s">
        <v>4428</v>
      </c>
      <c r="B5019" s="14">
        <v>38245</v>
      </c>
      <c r="C5019" s="14">
        <v>1010782</v>
      </c>
      <c r="D5019" s="14">
        <v>34037</v>
      </c>
      <c r="E5019" s="6">
        <f>COUNTIF($D$3:$D$6372,D5019)</f>
        <v>1</v>
      </c>
      <c r="F5019" s="45" t="s">
        <v>590</v>
      </c>
      <c r="G5019" s="21" t="s">
        <v>4391</v>
      </c>
      <c r="H5019" s="54" t="s">
        <v>4391</v>
      </c>
      <c r="I5019" s="54" t="s">
        <v>4392</v>
      </c>
      <c r="J5019" s="14" t="s">
        <v>4088</v>
      </c>
      <c r="K5019" s="21" t="s">
        <v>4390</v>
      </c>
      <c r="L5019" s="14" t="s">
        <v>10</v>
      </c>
      <c r="M5019" s="13" t="s">
        <v>606</v>
      </c>
      <c r="N5019" s="13" t="s">
        <v>606</v>
      </c>
      <c r="O5019" s="13" t="s">
        <v>606</v>
      </c>
      <c r="P5019" s="13" t="s">
        <v>606</v>
      </c>
      <c r="Q5019" s="13" t="s">
        <v>606</v>
      </c>
      <c r="R5019" s="13"/>
      <c r="S5019" s="13"/>
      <c r="T5019" s="10">
        <v>5</v>
      </c>
      <c r="U5019" s="9" t="s">
        <v>4432</v>
      </c>
      <c r="V5019" s="9" t="s">
        <v>4431</v>
      </c>
      <c r="W5019" s="13" t="s">
        <v>26</v>
      </c>
    </row>
    <row r="5020" spans="1:23" s="23" customFormat="1" x14ac:dyDescent="0.3">
      <c r="A5020" s="7" t="s">
        <v>4428</v>
      </c>
      <c r="B5020" s="14">
        <v>38245</v>
      </c>
      <c r="C5020" s="14">
        <v>1010782</v>
      </c>
      <c r="D5020" s="14">
        <v>34041</v>
      </c>
      <c r="E5020" s="6">
        <f>COUNTIF($D$3:$D$6372,D5020)</f>
        <v>1</v>
      </c>
      <c r="F5020" s="45" t="s">
        <v>590</v>
      </c>
      <c r="G5020" s="21" t="s">
        <v>4391</v>
      </c>
      <c r="H5020" s="54" t="s">
        <v>4391</v>
      </c>
      <c r="I5020" s="54" t="s">
        <v>4392</v>
      </c>
      <c r="J5020" s="14" t="s">
        <v>4088</v>
      </c>
      <c r="K5020" s="21" t="s">
        <v>4390</v>
      </c>
      <c r="L5020" s="14" t="s">
        <v>10</v>
      </c>
      <c r="M5020" s="13" t="s">
        <v>606</v>
      </c>
      <c r="N5020" s="13" t="s">
        <v>606</v>
      </c>
      <c r="O5020" s="13" t="s">
        <v>606</v>
      </c>
      <c r="P5020" s="13" t="s">
        <v>606</v>
      </c>
      <c r="Q5020" s="13" t="s">
        <v>606</v>
      </c>
      <c r="R5020" s="13"/>
      <c r="S5020" s="13"/>
      <c r="T5020" s="10">
        <v>5</v>
      </c>
      <c r="U5020" s="9" t="s">
        <v>4432</v>
      </c>
      <c r="V5020" s="9" t="s">
        <v>4431</v>
      </c>
      <c r="W5020" s="13" t="s">
        <v>26</v>
      </c>
    </row>
    <row r="5021" spans="1:23" s="23" customFormat="1" x14ac:dyDescent="0.3">
      <c r="A5021" s="7" t="s">
        <v>4428</v>
      </c>
      <c r="B5021" s="14">
        <v>38245</v>
      </c>
      <c r="C5021" s="14">
        <v>1010782</v>
      </c>
      <c r="D5021" s="14">
        <v>34043</v>
      </c>
      <c r="E5021" s="6">
        <f>COUNTIF($D$3:$D$6372,D5021)</f>
        <v>1</v>
      </c>
      <c r="F5021" s="45" t="s">
        <v>590</v>
      </c>
      <c r="G5021" s="21" t="s">
        <v>4391</v>
      </c>
      <c r="H5021" s="54" t="s">
        <v>4391</v>
      </c>
      <c r="I5021" s="54" t="s">
        <v>4392</v>
      </c>
      <c r="J5021" s="14" t="s">
        <v>4088</v>
      </c>
      <c r="K5021" s="21" t="s">
        <v>4390</v>
      </c>
      <c r="L5021" s="14" t="s">
        <v>10</v>
      </c>
      <c r="M5021" s="13" t="s">
        <v>606</v>
      </c>
      <c r="N5021" s="13" t="s">
        <v>606</v>
      </c>
      <c r="O5021" s="13" t="s">
        <v>606</v>
      </c>
      <c r="P5021" s="13" t="s">
        <v>606</v>
      </c>
      <c r="Q5021" s="13" t="s">
        <v>606</v>
      </c>
      <c r="R5021" s="13"/>
      <c r="S5021" s="13"/>
      <c r="T5021" s="10">
        <v>5</v>
      </c>
      <c r="U5021" s="9" t="s">
        <v>4432</v>
      </c>
      <c r="V5021" s="9" t="s">
        <v>4431</v>
      </c>
      <c r="W5021" s="13" t="s">
        <v>26</v>
      </c>
    </row>
    <row r="5022" spans="1:23" s="23" customFormat="1" x14ac:dyDescent="0.3">
      <c r="A5022" s="7" t="s">
        <v>4428</v>
      </c>
      <c r="B5022" s="14">
        <v>38245</v>
      </c>
      <c r="C5022" s="14">
        <v>1010782</v>
      </c>
      <c r="D5022" s="14">
        <v>34044</v>
      </c>
      <c r="E5022" s="6">
        <f>COUNTIF($D$3:$D$6372,D5022)</f>
        <v>1</v>
      </c>
      <c r="F5022" s="45" t="s">
        <v>590</v>
      </c>
      <c r="G5022" s="21" t="s">
        <v>4391</v>
      </c>
      <c r="H5022" s="54" t="s">
        <v>4391</v>
      </c>
      <c r="I5022" s="54" t="s">
        <v>4392</v>
      </c>
      <c r="J5022" s="14" t="s">
        <v>4088</v>
      </c>
      <c r="K5022" s="21" t="s">
        <v>4390</v>
      </c>
      <c r="L5022" s="14" t="s">
        <v>10</v>
      </c>
      <c r="M5022" s="13" t="s">
        <v>606</v>
      </c>
      <c r="N5022" s="13" t="s">
        <v>606</v>
      </c>
      <c r="O5022" s="13" t="s">
        <v>606</v>
      </c>
      <c r="P5022" s="13" t="s">
        <v>606</v>
      </c>
      <c r="Q5022" s="13" t="s">
        <v>606</v>
      </c>
      <c r="R5022" s="13"/>
      <c r="S5022" s="13"/>
      <c r="T5022" s="10">
        <v>5</v>
      </c>
      <c r="U5022" s="9" t="s">
        <v>4432</v>
      </c>
      <c r="V5022" s="9" t="s">
        <v>4431</v>
      </c>
      <c r="W5022" s="13" t="s">
        <v>26</v>
      </c>
    </row>
    <row r="5023" spans="1:23" s="23" customFormat="1" x14ac:dyDescent="0.3">
      <c r="A5023" s="7" t="s">
        <v>4428</v>
      </c>
      <c r="B5023" s="14">
        <v>38278</v>
      </c>
      <c r="C5023" s="14">
        <v>1010791</v>
      </c>
      <c r="D5023" s="14">
        <v>34051</v>
      </c>
      <c r="E5023" s="6">
        <f>COUNTIF($D$3:$D$6372,D5023)</f>
        <v>1</v>
      </c>
      <c r="F5023" s="45" t="s">
        <v>590</v>
      </c>
      <c r="G5023" s="21" t="s">
        <v>2005</v>
      </c>
      <c r="H5023" s="54" t="s">
        <v>2005</v>
      </c>
      <c r="I5023" s="54" t="s">
        <v>2006</v>
      </c>
      <c r="J5023" s="14" t="s">
        <v>1726</v>
      </c>
      <c r="K5023" s="21" t="s">
        <v>2004</v>
      </c>
      <c r="L5023" s="14" t="s">
        <v>10</v>
      </c>
      <c r="M5023" s="13" t="s">
        <v>606</v>
      </c>
      <c r="N5023" s="13" t="s">
        <v>606</v>
      </c>
      <c r="O5023" s="13" t="s">
        <v>606</v>
      </c>
      <c r="P5023" s="13" t="s">
        <v>606</v>
      </c>
      <c r="Q5023" s="13" t="s">
        <v>606</v>
      </c>
      <c r="R5023" s="13"/>
      <c r="S5023" s="13"/>
      <c r="T5023" s="10">
        <v>5</v>
      </c>
      <c r="U5023" s="9" t="s">
        <v>4432</v>
      </c>
      <c r="V5023" s="9" t="s">
        <v>4430</v>
      </c>
      <c r="W5023" s="13" t="s">
        <v>82</v>
      </c>
    </row>
    <row r="5024" spans="1:23" s="23" customFormat="1" x14ac:dyDescent="0.3">
      <c r="A5024" s="7" t="s">
        <v>4428</v>
      </c>
      <c r="B5024" s="14">
        <v>38278</v>
      </c>
      <c r="C5024" s="14">
        <v>1010791</v>
      </c>
      <c r="D5024" s="14">
        <v>34052</v>
      </c>
      <c r="E5024" s="6">
        <f>COUNTIF($D$3:$D$6372,D5024)</f>
        <v>1</v>
      </c>
      <c r="F5024" s="45" t="s">
        <v>590</v>
      </c>
      <c r="G5024" s="21" t="s">
        <v>2005</v>
      </c>
      <c r="H5024" s="54" t="s">
        <v>2005</v>
      </c>
      <c r="I5024" s="54" t="s">
        <v>2006</v>
      </c>
      <c r="J5024" s="14" t="s">
        <v>1726</v>
      </c>
      <c r="K5024" s="21" t="s">
        <v>2004</v>
      </c>
      <c r="L5024" s="14" t="s">
        <v>10</v>
      </c>
      <c r="M5024" s="13" t="s">
        <v>606</v>
      </c>
      <c r="N5024" s="13" t="s">
        <v>606</v>
      </c>
      <c r="O5024" s="13" t="s">
        <v>606</v>
      </c>
      <c r="P5024" s="13" t="s">
        <v>606</v>
      </c>
      <c r="Q5024" s="13" t="s">
        <v>606</v>
      </c>
      <c r="R5024" s="13"/>
      <c r="S5024" s="13"/>
      <c r="T5024" s="10">
        <v>5</v>
      </c>
      <c r="U5024" s="9" t="s">
        <v>4432</v>
      </c>
      <c r="V5024" s="9" t="s">
        <v>4430</v>
      </c>
      <c r="W5024" s="13" t="s">
        <v>82</v>
      </c>
    </row>
    <row r="5025" spans="1:23" s="23" customFormat="1" x14ac:dyDescent="0.3">
      <c r="A5025" s="7" t="s">
        <v>4428</v>
      </c>
      <c r="B5025" s="14">
        <v>38245</v>
      </c>
      <c r="C5025" s="14">
        <v>1010782</v>
      </c>
      <c r="D5025" s="14">
        <v>34058</v>
      </c>
      <c r="E5025" s="6">
        <f>COUNTIF($D$3:$D$6372,D5025)</f>
        <v>1</v>
      </c>
      <c r="F5025" s="45" t="s">
        <v>590</v>
      </c>
      <c r="G5025" s="21" t="s">
        <v>4391</v>
      </c>
      <c r="H5025" s="54" t="s">
        <v>4391</v>
      </c>
      <c r="I5025" s="54" t="s">
        <v>4392</v>
      </c>
      <c r="J5025" s="14" t="s">
        <v>4088</v>
      </c>
      <c r="K5025" s="21" t="s">
        <v>4390</v>
      </c>
      <c r="L5025" s="14" t="s">
        <v>10</v>
      </c>
      <c r="M5025" s="13" t="s">
        <v>606</v>
      </c>
      <c r="N5025" s="13" t="s">
        <v>606</v>
      </c>
      <c r="O5025" s="13" t="s">
        <v>606</v>
      </c>
      <c r="P5025" s="13" t="s">
        <v>606</v>
      </c>
      <c r="Q5025" s="13" t="s">
        <v>606</v>
      </c>
      <c r="R5025" s="13"/>
      <c r="S5025" s="13"/>
      <c r="T5025" s="10">
        <v>5</v>
      </c>
      <c r="U5025" s="9" t="s">
        <v>4432</v>
      </c>
      <c r="V5025" s="9" t="s">
        <v>4431</v>
      </c>
      <c r="W5025" s="13" t="s">
        <v>26</v>
      </c>
    </row>
    <row r="5026" spans="1:23" s="23" customFormat="1" x14ac:dyDescent="0.3">
      <c r="A5026" s="7" t="s">
        <v>4428</v>
      </c>
      <c r="B5026" s="14">
        <v>38278</v>
      </c>
      <c r="C5026" s="14">
        <v>1010791</v>
      </c>
      <c r="D5026" s="14">
        <v>34061</v>
      </c>
      <c r="E5026" s="6">
        <f>COUNTIF($D$3:$D$6372,D5026)</f>
        <v>1</v>
      </c>
      <c r="F5026" s="45" t="s">
        <v>590</v>
      </c>
      <c r="G5026" s="21" t="s">
        <v>2005</v>
      </c>
      <c r="H5026" s="54" t="s">
        <v>2005</v>
      </c>
      <c r="I5026" s="54" t="s">
        <v>2006</v>
      </c>
      <c r="J5026" s="14" t="s">
        <v>1726</v>
      </c>
      <c r="K5026" s="21" t="s">
        <v>2004</v>
      </c>
      <c r="L5026" s="14" t="s">
        <v>10</v>
      </c>
      <c r="M5026" s="13" t="s">
        <v>606</v>
      </c>
      <c r="N5026" s="13" t="s">
        <v>606</v>
      </c>
      <c r="O5026" s="13" t="s">
        <v>606</v>
      </c>
      <c r="P5026" s="13" t="s">
        <v>606</v>
      </c>
      <c r="Q5026" s="13" t="s">
        <v>606</v>
      </c>
      <c r="R5026" s="13"/>
      <c r="S5026" s="13"/>
      <c r="T5026" s="10">
        <v>5</v>
      </c>
      <c r="U5026" s="9" t="s">
        <v>4432</v>
      </c>
      <c r="V5026" s="9" t="s">
        <v>4430</v>
      </c>
      <c r="W5026" s="13" t="s">
        <v>82</v>
      </c>
    </row>
    <row r="5027" spans="1:23" s="23" customFormat="1" x14ac:dyDescent="0.3">
      <c r="A5027" s="7" t="s">
        <v>4428</v>
      </c>
      <c r="B5027" s="14">
        <v>41315</v>
      </c>
      <c r="C5027" s="14">
        <v>1018323</v>
      </c>
      <c r="D5027" s="14">
        <v>34108</v>
      </c>
      <c r="E5027" s="6">
        <f>COUNTIF($D$3:$D$6372,D5027)</f>
        <v>1</v>
      </c>
      <c r="F5027" s="45" t="s">
        <v>590</v>
      </c>
      <c r="G5027" s="21" t="s">
        <v>3650</v>
      </c>
      <c r="H5027" s="54" t="s">
        <v>3650</v>
      </c>
      <c r="I5027" s="54" t="s">
        <v>3651</v>
      </c>
      <c r="J5027" s="14" t="s">
        <v>3448</v>
      </c>
      <c r="K5027" s="21" t="s">
        <v>3645</v>
      </c>
      <c r="L5027" s="14" t="s">
        <v>10</v>
      </c>
      <c r="M5027" s="13" t="s">
        <v>606</v>
      </c>
      <c r="N5027" s="13" t="s">
        <v>606</v>
      </c>
      <c r="O5027" s="13" t="s">
        <v>606</v>
      </c>
      <c r="P5027" s="13" t="s">
        <v>606</v>
      </c>
      <c r="Q5027" s="13" t="s">
        <v>606</v>
      </c>
      <c r="R5027" s="13"/>
      <c r="S5027" s="13"/>
      <c r="T5027" s="10">
        <v>10</v>
      </c>
      <c r="U5027" s="9" t="s">
        <v>4432</v>
      </c>
      <c r="V5027" s="9" t="s">
        <v>4429</v>
      </c>
      <c r="W5027" s="13" t="s">
        <v>26</v>
      </c>
    </row>
    <row r="5028" spans="1:23" s="23" customFormat="1" x14ac:dyDescent="0.3">
      <c r="A5028" s="7" t="s">
        <v>4428</v>
      </c>
      <c r="B5028" s="14">
        <v>38387</v>
      </c>
      <c r="C5028" s="14">
        <v>1010489</v>
      </c>
      <c r="D5028" s="14">
        <v>34112</v>
      </c>
      <c r="E5028" s="6">
        <f>COUNTIF($D$3:$D$6372,D5028)</f>
        <v>1</v>
      </c>
      <c r="F5028" s="45" t="s">
        <v>590</v>
      </c>
      <c r="G5028" s="21" t="s">
        <v>1830</v>
      </c>
      <c r="H5028" s="54" t="s">
        <v>1830</v>
      </c>
      <c r="I5028" s="54" t="s">
        <v>1831</v>
      </c>
      <c r="J5028" s="14" t="s">
        <v>1726</v>
      </c>
      <c r="K5028" s="21" t="s">
        <v>1806</v>
      </c>
      <c r="L5028" s="14" t="s">
        <v>10</v>
      </c>
      <c r="M5028" s="13" t="s">
        <v>606</v>
      </c>
      <c r="N5028" s="13" t="s">
        <v>606</v>
      </c>
      <c r="O5028" s="13" t="s">
        <v>606</v>
      </c>
      <c r="P5028" s="13" t="s">
        <v>606</v>
      </c>
      <c r="Q5028" s="13" t="s">
        <v>606</v>
      </c>
      <c r="R5028" s="13"/>
      <c r="S5028" s="13"/>
      <c r="T5028" s="10">
        <v>30</v>
      </c>
      <c r="U5028" s="9" t="s">
        <v>4432</v>
      </c>
      <c r="V5028" s="9" t="s">
        <v>4430</v>
      </c>
      <c r="W5028" s="13" t="s">
        <v>82</v>
      </c>
    </row>
    <row r="5029" spans="1:23" s="23" customFormat="1" x14ac:dyDescent="0.3">
      <c r="A5029" s="7" t="s">
        <v>4428</v>
      </c>
      <c r="B5029" s="14">
        <v>31548</v>
      </c>
      <c r="C5029" s="14">
        <v>18444</v>
      </c>
      <c r="D5029" s="14">
        <v>34190</v>
      </c>
      <c r="E5029" s="6">
        <f>COUNTIF($D$3:$D$6372,D5029)</f>
        <v>1</v>
      </c>
      <c r="F5029" s="45" t="s">
        <v>1128</v>
      </c>
      <c r="G5029" s="21" t="s">
        <v>3841</v>
      </c>
      <c r="H5029" s="54" t="s">
        <v>3841</v>
      </c>
      <c r="I5029" s="54" t="s">
        <v>3842</v>
      </c>
      <c r="J5029" s="14" t="s">
        <v>3843</v>
      </c>
      <c r="K5029" s="21" t="s">
        <v>3877</v>
      </c>
      <c r="L5029" s="14" t="s">
        <v>10</v>
      </c>
      <c r="M5029" s="13" t="s">
        <v>606</v>
      </c>
      <c r="N5029" s="13" t="s">
        <v>606</v>
      </c>
      <c r="O5029" s="13" t="s">
        <v>606</v>
      </c>
      <c r="P5029" s="13" t="s">
        <v>606</v>
      </c>
      <c r="Q5029" s="13" t="s">
        <v>606</v>
      </c>
      <c r="R5029" s="13"/>
      <c r="S5029" s="13"/>
      <c r="T5029" s="10">
        <v>30</v>
      </c>
      <c r="U5029" s="9" t="s">
        <v>4432</v>
      </c>
      <c r="V5029" s="9" t="s">
        <v>4430</v>
      </c>
      <c r="W5029" s="13" t="s">
        <v>82</v>
      </c>
    </row>
    <row r="5030" spans="1:23" s="23" customFormat="1" x14ac:dyDescent="0.3">
      <c r="A5030" s="7" t="s">
        <v>4428</v>
      </c>
      <c r="B5030" s="14">
        <v>30160</v>
      </c>
      <c r="C5030" s="14">
        <v>1001052</v>
      </c>
      <c r="D5030" s="14">
        <v>34193</v>
      </c>
      <c r="E5030" s="6">
        <f>COUNTIF($D$3:$D$6372,D5030)</f>
        <v>1</v>
      </c>
      <c r="F5030" s="45" t="s">
        <v>1128</v>
      </c>
      <c r="G5030" s="21" t="s">
        <v>3767</v>
      </c>
      <c r="H5030" s="54" t="s">
        <v>3767</v>
      </c>
      <c r="I5030" s="54" t="s">
        <v>3768</v>
      </c>
      <c r="J5030" s="14" t="s">
        <v>3721</v>
      </c>
      <c r="K5030" s="21" t="s">
        <v>3769</v>
      </c>
      <c r="L5030" s="14" t="s">
        <v>10</v>
      </c>
      <c r="M5030" s="13" t="s">
        <v>606</v>
      </c>
      <c r="N5030" s="13" t="s">
        <v>606</v>
      </c>
      <c r="O5030" s="13" t="s">
        <v>606</v>
      </c>
      <c r="P5030" s="13" t="s">
        <v>606</v>
      </c>
      <c r="Q5030" s="13" t="s">
        <v>606</v>
      </c>
      <c r="R5030" s="13" t="s">
        <v>606</v>
      </c>
      <c r="S5030" s="13" t="s">
        <v>606</v>
      </c>
      <c r="T5030" s="10">
        <v>25</v>
      </c>
      <c r="U5030" s="9" t="s">
        <v>4432</v>
      </c>
      <c r="V5030" s="9" t="s">
        <v>4430</v>
      </c>
      <c r="W5030" s="13" t="s">
        <v>82</v>
      </c>
    </row>
    <row r="5031" spans="1:23" s="23" customFormat="1" x14ac:dyDescent="0.3">
      <c r="A5031" s="7" t="s">
        <v>4428</v>
      </c>
      <c r="B5031" s="14">
        <v>24332</v>
      </c>
      <c r="C5031" s="14">
        <v>6495</v>
      </c>
      <c r="D5031" s="14">
        <v>34202</v>
      </c>
      <c r="E5031" s="6">
        <f>COUNTIF($D$3:$D$6372,D5031)</f>
        <v>1</v>
      </c>
      <c r="F5031" s="45" t="s">
        <v>1129</v>
      </c>
      <c r="G5031" s="21" t="s">
        <v>2408</v>
      </c>
      <c r="H5031" s="54" t="s">
        <v>2408</v>
      </c>
      <c r="I5031" s="54" t="s">
        <v>2409</v>
      </c>
      <c r="J5031" s="14" t="s">
        <v>2341</v>
      </c>
      <c r="K5031" s="21" t="s">
        <v>2407</v>
      </c>
      <c r="L5031" s="14" t="s">
        <v>10</v>
      </c>
      <c r="M5031" s="13" t="s">
        <v>606</v>
      </c>
      <c r="N5031" s="13" t="s">
        <v>606</v>
      </c>
      <c r="O5031" s="13" t="s">
        <v>606</v>
      </c>
      <c r="P5031" s="13" t="s">
        <v>606</v>
      </c>
      <c r="Q5031" s="13" t="s">
        <v>606</v>
      </c>
      <c r="R5031" s="13"/>
      <c r="S5031" s="13"/>
      <c r="T5031" s="10">
        <v>30</v>
      </c>
      <c r="U5031" s="9" t="s">
        <v>4432</v>
      </c>
      <c r="V5031" s="9" t="s">
        <v>4429</v>
      </c>
      <c r="W5031" s="13" t="s">
        <v>26</v>
      </c>
    </row>
    <row r="5032" spans="1:23" s="23" customFormat="1" x14ac:dyDescent="0.3">
      <c r="A5032" s="7" t="s">
        <v>4428</v>
      </c>
      <c r="B5032" s="14">
        <v>38240</v>
      </c>
      <c r="C5032" s="14">
        <v>77559</v>
      </c>
      <c r="D5032" s="14">
        <v>34203</v>
      </c>
      <c r="E5032" s="6">
        <f>COUNTIF($D$3:$D$6372,D5032)</f>
        <v>1</v>
      </c>
      <c r="F5032" s="45" t="s">
        <v>1129</v>
      </c>
      <c r="G5032" s="21" t="s">
        <v>2245</v>
      </c>
      <c r="H5032" s="54" t="s">
        <v>2245</v>
      </c>
      <c r="I5032" s="54" t="s">
        <v>2246</v>
      </c>
      <c r="J5032" s="14" t="s">
        <v>2034</v>
      </c>
      <c r="K5032" s="21" t="s">
        <v>2247</v>
      </c>
      <c r="L5032" s="14" t="s">
        <v>10</v>
      </c>
      <c r="M5032" s="13" t="s">
        <v>606</v>
      </c>
      <c r="N5032" s="13" t="s">
        <v>606</v>
      </c>
      <c r="O5032" s="13" t="s">
        <v>606</v>
      </c>
      <c r="P5032" s="13" t="s">
        <v>606</v>
      </c>
      <c r="Q5032" s="13" t="s">
        <v>606</v>
      </c>
      <c r="R5032" s="13"/>
      <c r="S5032" s="13"/>
      <c r="T5032" s="10">
        <v>28</v>
      </c>
      <c r="U5032" s="9" t="s">
        <v>4432</v>
      </c>
      <c r="V5032" s="9" t="s">
        <v>4430</v>
      </c>
      <c r="W5032" s="13" t="s">
        <v>82</v>
      </c>
    </row>
    <row r="5033" spans="1:23" s="23" customFormat="1" x14ac:dyDescent="0.3">
      <c r="A5033" s="7" t="s">
        <v>4428</v>
      </c>
      <c r="B5033" s="14">
        <v>38477</v>
      </c>
      <c r="C5033" s="14">
        <v>35270</v>
      </c>
      <c r="D5033" s="14">
        <v>34264</v>
      </c>
      <c r="E5033" s="6">
        <f>COUNTIF($D$3:$D$6372,D5033)</f>
        <v>1</v>
      </c>
      <c r="F5033" s="45" t="s">
        <v>1129</v>
      </c>
      <c r="G5033" s="21" t="s">
        <v>2698</v>
      </c>
      <c r="H5033" s="54" t="s">
        <v>2698</v>
      </c>
      <c r="I5033" s="54" t="s">
        <v>2699</v>
      </c>
      <c r="J5033" s="14" t="s">
        <v>2608</v>
      </c>
      <c r="K5033" s="21" t="s">
        <v>2685</v>
      </c>
      <c r="L5033" s="14" t="s">
        <v>10</v>
      </c>
      <c r="M5033" s="13" t="s">
        <v>606</v>
      </c>
      <c r="N5033" s="13" t="s">
        <v>606</v>
      </c>
      <c r="O5033" s="13" t="s">
        <v>606</v>
      </c>
      <c r="P5033" s="13" t="s">
        <v>606</v>
      </c>
      <c r="Q5033" s="13" t="s">
        <v>606</v>
      </c>
      <c r="R5033" s="13"/>
      <c r="S5033" s="13"/>
      <c r="T5033" s="10">
        <v>30</v>
      </c>
      <c r="U5033" s="9" t="s">
        <v>4432</v>
      </c>
      <c r="V5033" s="9" t="s">
        <v>4430</v>
      </c>
      <c r="W5033" s="13" t="s">
        <v>82</v>
      </c>
    </row>
    <row r="5034" spans="1:23" s="23" customFormat="1" x14ac:dyDescent="0.3">
      <c r="A5034" s="7" t="s">
        <v>4428</v>
      </c>
      <c r="B5034" s="14">
        <v>38477</v>
      </c>
      <c r="C5034" s="14">
        <v>35270</v>
      </c>
      <c r="D5034" s="14">
        <v>34266</v>
      </c>
      <c r="E5034" s="6">
        <f>COUNTIF($D$3:$D$6372,D5034)</f>
        <v>1</v>
      </c>
      <c r="F5034" s="45" t="s">
        <v>1129</v>
      </c>
      <c r="G5034" s="21" t="s">
        <v>2698</v>
      </c>
      <c r="H5034" s="54" t="s">
        <v>2698</v>
      </c>
      <c r="I5034" s="54" t="s">
        <v>2699</v>
      </c>
      <c r="J5034" s="14" t="s">
        <v>2608</v>
      </c>
      <c r="K5034" s="21" t="s">
        <v>2685</v>
      </c>
      <c r="L5034" s="14" t="s">
        <v>10</v>
      </c>
      <c r="M5034" s="13" t="s">
        <v>606</v>
      </c>
      <c r="N5034" s="13" t="s">
        <v>606</v>
      </c>
      <c r="O5034" s="13" t="s">
        <v>606</v>
      </c>
      <c r="P5034" s="13" t="s">
        <v>606</v>
      </c>
      <c r="Q5034" s="13" t="s">
        <v>606</v>
      </c>
      <c r="R5034" s="13"/>
      <c r="S5034" s="13"/>
      <c r="T5034" s="10">
        <v>30</v>
      </c>
      <c r="U5034" s="9" t="s">
        <v>4432</v>
      </c>
      <c r="V5034" s="9" t="s">
        <v>4430</v>
      </c>
      <c r="W5034" s="13" t="s">
        <v>82</v>
      </c>
    </row>
    <row r="5035" spans="1:23" s="23" customFormat="1" x14ac:dyDescent="0.3">
      <c r="A5035" s="7" t="s">
        <v>4428</v>
      </c>
      <c r="B5035" s="14">
        <v>31708</v>
      </c>
      <c r="C5035" s="14">
        <v>15133</v>
      </c>
      <c r="D5035" s="14">
        <v>34271</v>
      </c>
      <c r="E5035" s="6">
        <f>COUNTIF($D$3:$D$6372,D5035)</f>
        <v>1</v>
      </c>
      <c r="F5035" s="45" t="s">
        <v>1129</v>
      </c>
      <c r="G5035" s="21" t="s">
        <v>3455</v>
      </c>
      <c r="H5035" s="54" t="s">
        <v>3455</v>
      </c>
      <c r="I5035" s="54" t="s">
        <v>3456</v>
      </c>
      <c r="J5035" s="14" t="s">
        <v>3448</v>
      </c>
      <c r="K5035" s="21" t="s">
        <v>3537</v>
      </c>
      <c r="L5035" s="14" t="s">
        <v>10</v>
      </c>
      <c r="M5035" s="13" t="s">
        <v>606</v>
      </c>
      <c r="N5035" s="13" t="s">
        <v>606</v>
      </c>
      <c r="O5035" s="13" t="s">
        <v>606</v>
      </c>
      <c r="P5035" s="13" t="s">
        <v>606</v>
      </c>
      <c r="Q5035" s="13" t="s">
        <v>606</v>
      </c>
      <c r="R5035" s="13" t="s">
        <v>606</v>
      </c>
      <c r="S5035" s="13"/>
      <c r="T5035" s="10">
        <v>30</v>
      </c>
      <c r="U5035" s="13" t="s">
        <v>601</v>
      </c>
      <c r="V5035" s="9" t="s">
        <v>4430</v>
      </c>
      <c r="W5035" s="13" t="s">
        <v>82</v>
      </c>
    </row>
    <row r="5036" spans="1:23" s="23" customFormat="1" x14ac:dyDescent="0.3">
      <c r="A5036" s="7" t="s">
        <v>4428</v>
      </c>
      <c r="B5036" s="14">
        <v>6909</v>
      </c>
      <c r="C5036" s="14">
        <v>22817</v>
      </c>
      <c r="D5036" s="14">
        <v>34300</v>
      </c>
      <c r="E5036" s="6">
        <f>COUNTIF($D$3:$D$6372,D5036)</f>
        <v>1</v>
      </c>
      <c r="F5036" s="45" t="s">
        <v>1129</v>
      </c>
      <c r="G5036" s="21" t="s">
        <v>2606</v>
      </c>
      <c r="H5036" s="54" t="s">
        <v>2606</v>
      </c>
      <c r="I5036" s="54" t="s">
        <v>2607</v>
      </c>
      <c r="J5036" s="14" t="s">
        <v>2608</v>
      </c>
      <c r="K5036" s="21" t="s">
        <v>2609</v>
      </c>
      <c r="L5036" s="14" t="s">
        <v>10</v>
      </c>
      <c r="M5036" s="13" t="s">
        <v>606</v>
      </c>
      <c r="N5036" s="13" t="s">
        <v>606</v>
      </c>
      <c r="O5036" s="13" t="s">
        <v>606</v>
      </c>
      <c r="P5036" s="13" t="s">
        <v>606</v>
      </c>
      <c r="Q5036" s="13" t="s">
        <v>606</v>
      </c>
      <c r="R5036" s="13"/>
      <c r="S5036" s="13"/>
      <c r="T5036" s="10">
        <v>30</v>
      </c>
      <c r="U5036" s="13" t="s">
        <v>601</v>
      </c>
      <c r="V5036" s="9" t="s">
        <v>4430</v>
      </c>
      <c r="W5036" s="13" t="s">
        <v>82</v>
      </c>
    </row>
    <row r="5037" spans="1:23" s="23" customFormat="1" x14ac:dyDescent="0.3">
      <c r="A5037" s="7" t="s">
        <v>4428</v>
      </c>
      <c r="B5037" s="14">
        <v>39472</v>
      </c>
      <c r="C5037" s="14">
        <v>52359</v>
      </c>
      <c r="D5037" s="14">
        <v>34301</v>
      </c>
      <c r="E5037" s="6">
        <f>COUNTIF($D$3:$D$6372,D5037)</f>
        <v>1</v>
      </c>
      <c r="F5037" s="45" t="s">
        <v>1129</v>
      </c>
      <c r="G5037" s="21" t="s">
        <v>2671</v>
      </c>
      <c r="H5037" s="54" t="s">
        <v>2671</v>
      </c>
      <c r="I5037" s="54" t="s">
        <v>2672</v>
      </c>
      <c r="J5037" s="14" t="s">
        <v>2608</v>
      </c>
      <c r="K5037" s="21" t="s">
        <v>2673</v>
      </c>
      <c r="L5037" s="14" t="s">
        <v>10</v>
      </c>
      <c r="M5037" s="13" t="s">
        <v>606</v>
      </c>
      <c r="N5037" s="13" t="s">
        <v>606</v>
      </c>
      <c r="O5037" s="13" t="s">
        <v>606</v>
      </c>
      <c r="P5037" s="13" t="s">
        <v>606</v>
      </c>
      <c r="Q5037" s="13" t="s">
        <v>606</v>
      </c>
      <c r="R5037" s="13"/>
      <c r="S5037" s="13"/>
      <c r="T5037" s="10">
        <v>30</v>
      </c>
      <c r="U5037" s="9" t="s">
        <v>4432</v>
      </c>
      <c r="V5037" s="9" t="s">
        <v>4430</v>
      </c>
      <c r="W5037" s="13" t="s">
        <v>82</v>
      </c>
    </row>
    <row r="5038" spans="1:23" s="23" customFormat="1" x14ac:dyDescent="0.3">
      <c r="A5038" s="7" t="s">
        <v>4428</v>
      </c>
      <c r="B5038" s="14">
        <v>41433</v>
      </c>
      <c r="C5038" s="14">
        <v>1017458</v>
      </c>
      <c r="D5038" s="14">
        <v>34302</v>
      </c>
      <c r="E5038" s="6">
        <f>COUNTIF($D$3:$D$6372,D5038)</f>
        <v>1</v>
      </c>
      <c r="F5038" s="45" t="s">
        <v>1129</v>
      </c>
      <c r="G5038" s="21" t="s">
        <v>3981</v>
      </c>
      <c r="H5038" s="54" t="s">
        <v>3981</v>
      </c>
      <c r="I5038" s="54" t="s">
        <v>3982</v>
      </c>
      <c r="J5038" s="14" t="s">
        <v>3843</v>
      </c>
      <c r="K5038" s="21" t="s">
        <v>3980</v>
      </c>
      <c r="L5038" s="14" t="s">
        <v>10</v>
      </c>
      <c r="M5038" s="13" t="s">
        <v>606</v>
      </c>
      <c r="N5038" s="13" t="s">
        <v>606</v>
      </c>
      <c r="O5038" s="13" t="s">
        <v>606</v>
      </c>
      <c r="P5038" s="13" t="s">
        <v>606</v>
      </c>
      <c r="Q5038" s="13" t="s">
        <v>606</v>
      </c>
      <c r="R5038" s="13"/>
      <c r="S5038" s="13"/>
      <c r="T5038" s="10">
        <v>30</v>
      </c>
      <c r="U5038" s="9" t="s">
        <v>4432</v>
      </c>
      <c r="V5038" s="9" t="s">
        <v>4429</v>
      </c>
      <c r="W5038" s="13" t="s">
        <v>26</v>
      </c>
    </row>
    <row r="5039" spans="1:23" s="23" customFormat="1" x14ac:dyDescent="0.3">
      <c r="A5039" s="7" t="s">
        <v>4428</v>
      </c>
      <c r="B5039" s="14">
        <v>38240</v>
      </c>
      <c r="C5039" s="14">
        <v>77559</v>
      </c>
      <c r="D5039" s="14">
        <v>34306</v>
      </c>
      <c r="E5039" s="6">
        <f>COUNTIF($D$3:$D$6372,D5039)</f>
        <v>1</v>
      </c>
      <c r="F5039" s="45" t="s">
        <v>1129</v>
      </c>
      <c r="G5039" s="21" t="s">
        <v>2248</v>
      </c>
      <c r="H5039" s="54" t="s">
        <v>2248</v>
      </c>
      <c r="I5039" s="54" t="s">
        <v>2249</v>
      </c>
      <c r="J5039" s="14" t="s">
        <v>2034</v>
      </c>
      <c r="K5039" s="21" t="s">
        <v>2247</v>
      </c>
      <c r="L5039" s="14" t="s">
        <v>10</v>
      </c>
      <c r="M5039" s="13" t="s">
        <v>606</v>
      </c>
      <c r="N5039" s="13" t="s">
        <v>606</v>
      </c>
      <c r="O5039" s="13" t="s">
        <v>606</v>
      </c>
      <c r="P5039" s="13" t="s">
        <v>606</v>
      </c>
      <c r="Q5039" s="13" t="s">
        <v>606</v>
      </c>
      <c r="R5039" s="13"/>
      <c r="S5039" s="13"/>
      <c r="T5039" s="10">
        <v>28</v>
      </c>
      <c r="U5039" s="9" t="s">
        <v>4432</v>
      </c>
      <c r="V5039" s="9" t="s">
        <v>4430</v>
      </c>
      <c r="W5039" s="13" t="s">
        <v>82</v>
      </c>
    </row>
    <row r="5040" spans="1:23" s="23" customFormat="1" x14ac:dyDescent="0.3">
      <c r="A5040" s="7" t="s">
        <v>4428</v>
      </c>
      <c r="B5040" s="14">
        <v>38240</v>
      </c>
      <c r="C5040" s="14">
        <v>77559</v>
      </c>
      <c r="D5040" s="14">
        <v>34307</v>
      </c>
      <c r="E5040" s="6">
        <f>COUNTIF($D$3:$D$6372,D5040)</f>
        <v>1</v>
      </c>
      <c r="F5040" s="45" t="s">
        <v>1129</v>
      </c>
      <c r="G5040" s="21" t="s">
        <v>2250</v>
      </c>
      <c r="H5040" s="54" t="s">
        <v>2250</v>
      </c>
      <c r="I5040" s="54" t="s">
        <v>2251</v>
      </c>
      <c r="J5040" s="14" t="s">
        <v>2034</v>
      </c>
      <c r="K5040" s="21" t="s">
        <v>2247</v>
      </c>
      <c r="L5040" s="14" t="s">
        <v>10</v>
      </c>
      <c r="M5040" s="13" t="s">
        <v>606</v>
      </c>
      <c r="N5040" s="13" t="s">
        <v>606</v>
      </c>
      <c r="O5040" s="13" t="s">
        <v>606</v>
      </c>
      <c r="P5040" s="13" t="s">
        <v>606</v>
      </c>
      <c r="Q5040" s="13" t="s">
        <v>606</v>
      </c>
      <c r="R5040" s="13"/>
      <c r="S5040" s="13"/>
      <c r="T5040" s="10">
        <v>28</v>
      </c>
      <c r="U5040" s="9" t="s">
        <v>4432</v>
      </c>
      <c r="V5040" s="9" t="s">
        <v>4430</v>
      </c>
      <c r="W5040" s="13" t="s">
        <v>82</v>
      </c>
    </row>
    <row r="5041" spans="1:23" s="23" customFormat="1" x14ac:dyDescent="0.3">
      <c r="A5041" s="7" t="s">
        <v>4428</v>
      </c>
      <c r="B5041" s="14">
        <v>38240</v>
      </c>
      <c r="C5041" s="14">
        <v>77559</v>
      </c>
      <c r="D5041" s="14">
        <v>34309</v>
      </c>
      <c r="E5041" s="6">
        <f>COUNTIF($D$3:$D$6372,D5041)</f>
        <v>1</v>
      </c>
      <c r="F5041" s="45" t="s">
        <v>1129</v>
      </c>
      <c r="G5041" s="21" t="s">
        <v>2252</v>
      </c>
      <c r="H5041" s="54" t="s">
        <v>2252</v>
      </c>
      <c r="I5041" s="54" t="s">
        <v>2253</v>
      </c>
      <c r="J5041" s="14" t="s">
        <v>2034</v>
      </c>
      <c r="K5041" s="21" t="s">
        <v>2247</v>
      </c>
      <c r="L5041" s="14" t="s">
        <v>10</v>
      </c>
      <c r="M5041" s="13" t="s">
        <v>606</v>
      </c>
      <c r="N5041" s="13" t="s">
        <v>606</v>
      </c>
      <c r="O5041" s="13" t="s">
        <v>606</v>
      </c>
      <c r="P5041" s="13" t="s">
        <v>606</v>
      </c>
      <c r="Q5041" s="13" t="s">
        <v>606</v>
      </c>
      <c r="R5041" s="13"/>
      <c r="S5041" s="13"/>
      <c r="T5041" s="10">
        <v>28</v>
      </c>
      <c r="U5041" s="9" t="s">
        <v>4432</v>
      </c>
      <c r="V5041" s="9" t="s">
        <v>4430</v>
      </c>
      <c r="W5041" s="13" t="s">
        <v>82</v>
      </c>
    </row>
    <row r="5042" spans="1:23" s="23" customFormat="1" x14ac:dyDescent="0.3">
      <c r="A5042" s="7" t="s">
        <v>4428</v>
      </c>
      <c r="B5042" s="14">
        <v>38240</v>
      </c>
      <c r="C5042" s="14">
        <v>77559</v>
      </c>
      <c r="D5042" s="14">
        <v>34311</v>
      </c>
      <c r="E5042" s="6">
        <f>COUNTIF($D$3:$D$6372,D5042)</f>
        <v>1</v>
      </c>
      <c r="F5042" s="45" t="s">
        <v>1129</v>
      </c>
      <c r="G5042" s="21" t="s">
        <v>3812</v>
      </c>
      <c r="H5042" s="54" t="s">
        <v>3812</v>
      </c>
      <c r="I5042" s="54" t="s">
        <v>3813</v>
      </c>
      <c r="J5042" s="14" t="s">
        <v>3721</v>
      </c>
      <c r="K5042" s="21" t="s">
        <v>3814</v>
      </c>
      <c r="L5042" s="14" t="s">
        <v>10</v>
      </c>
      <c r="M5042" s="13" t="s">
        <v>606</v>
      </c>
      <c r="N5042" s="13" t="s">
        <v>606</v>
      </c>
      <c r="O5042" s="13" t="s">
        <v>606</v>
      </c>
      <c r="P5042" s="13" t="s">
        <v>606</v>
      </c>
      <c r="Q5042" s="13" t="s">
        <v>606</v>
      </c>
      <c r="R5042" s="13"/>
      <c r="S5042" s="13"/>
      <c r="T5042" s="10">
        <v>28</v>
      </c>
      <c r="U5042" s="9" t="s">
        <v>4432</v>
      </c>
      <c r="V5042" s="9" t="s">
        <v>4429</v>
      </c>
      <c r="W5042" s="13" t="s">
        <v>26</v>
      </c>
    </row>
    <row r="5043" spans="1:23" s="23" customFormat="1" x14ac:dyDescent="0.3">
      <c r="A5043" s="7" t="s">
        <v>4428</v>
      </c>
      <c r="B5043" s="14">
        <v>30160</v>
      </c>
      <c r="C5043" s="14">
        <v>1001052</v>
      </c>
      <c r="D5043" s="14">
        <v>34361</v>
      </c>
      <c r="E5043" s="6">
        <f>COUNTIF($D$3:$D$6372,D5043)</f>
        <v>1</v>
      </c>
      <c r="F5043" s="45" t="s">
        <v>1128</v>
      </c>
      <c r="G5043" s="21" t="s">
        <v>3767</v>
      </c>
      <c r="H5043" s="54" t="s">
        <v>3767</v>
      </c>
      <c r="I5043" s="54" t="s">
        <v>3768</v>
      </c>
      <c r="J5043" s="14" t="s">
        <v>3721</v>
      </c>
      <c r="K5043" s="21" t="s">
        <v>3769</v>
      </c>
      <c r="L5043" s="14" t="s">
        <v>10</v>
      </c>
      <c r="M5043" s="13" t="s">
        <v>606</v>
      </c>
      <c r="N5043" s="13" t="s">
        <v>606</v>
      </c>
      <c r="O5043" s="13" t="s">
        <v>606</v>
      </c>
      <c r="P5043" s="13" t="s">
        <v>606</v>
      </c>
      <c r="Q5043" s="13" t="s">
        <v>606</v>
      </c>
      <c r="R5043" s="13" t="s">
        <v>606</v>
      </c>
      <c r="S5043" s="13" t="s">
        <v>606</v>
      </c>
      <c r="T5043" s="10">
        <v>25</v>
      </c>
      <c r="U5043" s="9" t="s">
        <v>4432</v>
      </c>
      <c r="V5043" s="9" t="s">
        <v>4430</v>
      </c>
      <c r="W5043" s="13" t="s">
        <v>82</v>
      </c>
    </row>
    <row r="5044" spans="1:23" s="23" customFormat="1" x14ac:dyDescent="0.3">
      <c r="A5044" s="7" t="s">
        <v>4428</v>
      </c>
      <c r="B5044" s="14">
        <v>6600</v>
      </c>
      <c r="C5044" s="14">
        <v>6104</v>
      </c>
      <c r="D5044" s="14">
        <v>34362</v>
      </c>
      <c r="E5044" s="6">
        <f>COUNTIF($D$3:$D$6372,D5044)</f>
        <v>1</v>
      </c>
      <c r="F5044" s="45" t="s">
        <v>1128</v>
      </c>
      <c r="G5044" s="21" t="s">
        <v>2626</v>
      </c>
      <c r="H5044" s="54" t="s">
        <v>2626</v>
      </c>
      <c r="I5044" s="54" t="s">
        <v>2627</v>
      </c>
      <c r="J5044" s="14" t="s">
        <v>2608</v>
      </c>
      <c r="K5044" s="21" t="s">
        <v>2628</v>
      </c>
      <c r="L5044" s="14" t="s">
        <v>10</v>
      </c>
      <c r="M5044" s="13" t="s">
        <v>606</v>
      </c>
      <c r="N5044" s="13" t="s">
        <v>606</v>
      </c>
      <c r="O5044" s="13" t="s">
        <v>606</v>
      </c>
      <c r="P5044" s="13" t="s">
        <v>606</v>
      </c>
      <c r="Q5044" s="13" t="s">
        <v>606</v>
      </c>
      <c r="R5044" s="13"/>
      <c r="S5044" s="13"/>
      <c r="T5044" s="10">
        <v>10</v>
      </c>
      <c r="U5044" s="13" t="s">
        <v>601</v>
      </c>
      <c r="V5044" s="9" t="s">
        <v>4430</v>
      </c>
      <c r="W5044" s="13" t="s">
        <v>82</v>
      </c>
    </row>
    <row r="5045" spans="1:23" s="23" customFormat="1" x14ac:dyDescent="0.3">
      <c r="A5045" s="7" t="s">
        <v>4428</v>
      </c>
      <c r="B5045" s="14">
        <v>38557</v>
      </c>
      <c r="C5045" s="14">
        <v>1008673</v>
      </c>
      <c r="D5045" s="14">
        <v>34491</v>
      </c>
      <c r="E5045" s="6">
        <f>COUNTIF($D$3:$D$6372,D5045)</f>
        <v>1</v>
      </c>
      <c r="F5045" s="45" t="s">
        <v>2471</v>
      </c>
      <c r="G5045" s="21" t="s">
        <v>2543</v>
      </c>
      <c r="H5045" s="54" t="s">
        <v>2543</v>
      </c>
      <c r="I5045" s="54" t="s">
        <v>2544</v>
      </c>
      <c r="J5045" s="14" t="s">
        <v>2341</v>
      </c>
      <c r="K5045" s="21" t="s">
        <v>2537</v>
      </c>
      <c r="L5045" s="14" t="s">
        <v>6242</v>
      </c>
      <c r="M5045" s="13" t="s">
        <v>606</v>
      </c>
      <c r="N5045" s="13" t="s">
        <v>606</v>
      </c>
      <c r="O5045" s="13" t="s">
        <v>606</v>
      </c>
      <c r="P5045" s="13" t="s">
        <v>606</v>
      </c>
      <c r="Q5045" s="13" t="s">
        <v>606</v>
      </c>
      <c r="R5045" s="13"/>
      <c r="S5045" s="13"/>
      <c r="T5045" s="10" t="s">
        <v>4814</v>
      </c>
      <c r="U5045" s="13" t="s">
        <v>601</v>
      </c>
      <c r="V5045" s="9" t="s">
        <v>4429</v>
      </c>
      <c r="W5045" s="13" t="s">
        <v>26</v>
      </c>
    </row>
    <row r="5046" spans="1:23" s="23" customFormat="1" x14ac:dyDescent="0.3">
      <c r="A5046" s="7" t="s">
        <v>4428</v>
      </c>
      <c r="B5046" s="14">
        <v>38402</v>
      </c>
      <c r="C5046" s="14">
        <v>1008672</v>
      </c>
      <c r="D5046" s="14">
        <v>34501</v>
      </c>
      <c r="E5046" s="6">
        <f>COUNTIF($D$3:$D$6372,D5046)</f>
        <v>1</v>
      </c>
      <c r="F5046" s="45" t="s">
        <v>590</v>
      </c>
      <c r="G5046" s="21" t="s">
        <v>1844</v>
      </c>
      <c r="H5046" s="54" t="s">
        <v>1844</v>
      </c>
      <c r="I5046" s="54" t="s">
        <v>1845</v>
      </c>
      <c r="J5046" s="14" t="s">
        <v>1726</v>
      </c>
      <c r="K5046" s="21" t="s">
        <v>1837</v>
      </c>
      <c r="L5046" s="14" t="s">
        <v>10</v>
      </c>
      <c r="M5046" s="13" t="s">
        <v>606</v>
      </c>
      <c r="N5046" s="13" t="s">
        <v>606</v>
      </c>
      <c r="O5046" s="13" t="s">
        <v>606</v>
      </c>
      <c r="P5046" s="13" t="s">
        <v>606</v>
      </c>
      <c r="Q5046" s="13" t="s">
        <v>606</v>
      </c>
      <c r="R5046" s="13"/>
      <c r="S5046" s="13"/>
      <c r="T5046" s="10">
        <v>25</v>
      </c>
      <c r="U5046" s="13" t="s">
        <v>601</v>
      </c>
      <c r="V5046" s="9" t="s">
        <v>4430</v>
      </c>
      <c r="W5046" s="13" t="s">
        <v>82</v>
      </c>
    </row>
    <row r="5047" spans="1:23" s="23" customFormat="1" x14ac:dyDescent="0.3">
      <c r="A5047" s="7" t="s">
        <v>4428</v>
      </c>
      <c r="B5047" s="14">
        <v>38323</v>
      </c>
      <c r="C5047" s="14">
        <v>1008673</v>
      </c>
      <c r="D5047" s="14">
        <v>34502</v>
      </c>
      <c r="E5047" s="6">
        <f>COUNTIF($D$3:$D$6372,D5047)</f>
        <v>1</v>
      </c>
      <c r="F5047" s="45" t="s">
        <v>590</v>
      </c>
      <c r="G5047" s="21" t="s">
        <v>2543</v>
      </c>
      <c r="H5047" s="54" t="s">
        <v>2543</v>
      </c>
      <c r="I5047" s="54" t="s">
        <v>2544</v>
      </c>
      <c r="J5047" s="14" t="s">
        <v>2341</v>
      </c>
      <c r="K5047" s="21" t="s">
        <v>2537</v>
      </c>
      <c r="L5047" s="14" t="s">
        <v>10</v>
      </c>
      <c r="M5047" s="13" t="s">
        <v>606</v>
      </c>
      <c r="N5047" s="13" t="s">
        <v>606</v>
      </c>
      <c r="O5047" s="13" t="s">
        <v>606</v>
      </c>
      <c r="P5047" s="13" t="s">
        <v>606</v>
      </c>
      <c r="Q5047" s="13" t="s">
        <v>606</v>
      </c>
      <c r="R5047" s="13"/>
      <c r="S5047" s="13"/>
      <c r="T5047" s="10">
        <v>30</v>
      </c>
      <c r="U5047" s="13" t="s">
        <v>601</v>
      </c>
      <c r="V5047" s="9" t="s">
        <v>4429</v>
      </c>
      <c r="W5047" s="13" t="s">
        <v>26</v>
      </c>
    </row>
    <row r="5048" spans="1:23" s="23" customFormat="1" x14ac:dyDescent="0.3">
      <c r="A5048" s="7" t="s">
        <v>4428</v>
      </c>
      <c r="B5048" s="14">
        <v>19737</v>
      </c>
      <c r="C5048" s="14">
        <v>25375</v>
      </c>
      <c r="D5048" s="14">
        <v>34503</v>
      </c>
      <c r="E5048" s="6">
        <f>COUNTIF($D$3:$D$6372,D5048)</f>
        <v>1</v>
      </c>
      <c r="F5048" s="45" t="s">
        <v>590</v>
      </c>
      <c r="G5048" s="21" t="s">
        <v>2868</v>
      </c>
      <c r="H5048" s="54" t="s">
        <v>2868</v>
      </c>
      <c r="I5048" s="54" t="s">
        <v>2869</v>
      </c>
      <c r="J5048" s="14" t="s">
        <v>2870</v>
      </c>
      <c r="K5048" s="21" t="s">
        <v>2891</v>
      </c>
      <c r="L5048" s="14" t="s">
        <v>10</v>
      </c>
      <c r="M5048" s="13" t="s">
        <v>606</v>
      </c>
      <c r="N5048" s="13" t="s">
        <v>606</v>
      </c>
      <c r="O5048" s="13" t="s">
        <v>606</v>
      </c>
      <c r="P5048" s="13" t="s">
        <v>606</v>
      </c>
      <c r="Q5048" s="13" t="s">
        <v>606</v>
      </c>
      <c r="R5048" s="13"/>
      <c r="S5048" s="13"/>
      <c r="T5048" s="10">
        <v>30</v>
      </c>
      <c r="U5048" s="9" t="s">
        <v>4432</v>
      </c>
      <c r="V5048" s="9" t="s">
        <v>4430</v>
      </c>
      <c r="W5048" s="13" t="s">
        <v>82</v>
      </c>
    </row>
    <row r="5049" spans="1:23" s="23" customFormat="1" x14ac:dyDescent="0.3">
      <c r="A5049" s="7" t="s">
        <v>4428</v>
      </c>
      <c r="B5049" s="14">
        <v>19737</v>
      </c>
      <c r="C5049" s="14">
        <v>25375</v>
      </c>
      <c r="D5049" s="14">
        <v>34504</v>
      </c>
      <c r="E5049" s="6">
        <f>COUNTIF($D$3:$D$6372,D5049)</f>
        <v>1</v>
      </c>
      <c r="F5049" s="45" t="s">
        <v>590</v>
      </c>
      <c r="G5049" s="21" t="s">
        <v>2868</v>
      </c>
      <c r="H5049" s="54" t="s">
        <v>2868</v>
      </c>
      <c r="I5049" s="54" t="s">
        <v>2869</v>
      </c>
      <c r="J5049" s="14" t="s">
        <v>2870</v>
      </c>
      <c r="K5049" s="21" t="s">
        <v>2891</v>
      </c>
      <c r="L5049" s="14" t="s">
        <v>10</v>
      </c>
      <c r="M5049" s="13" t="s">
        <v>606</v>
      </c>
      <c r="N5049" s="13" t="s">
        <v>606</v>
      </c>
      <c r="O5049" s="13" t="s">
        <v>606</v>
      </c>
      <c r="P5049" s="13" t="s">
        <v>606</v>
      </c>
      <c r="Q5049" s="13" t="s">
        <v>606</v>
      </c>
      <c r="R5049" s="13"/>
      <c r="S5049" s="13"/>
      <c r="T5049" s="10">
        <v>30</v>
      </c>
      <c r="U5049" s="9" t="s">
        <v>4432</v>
      </c>
      <c r="V5049" s="9" t="s">
        <v>4430</v>
      </c>
      <c r="W5049" s="13" t="s">
        <v>82</v>
      </c>
    </row>
    <row r="5050" spans="1:23" s="23" customFormat="1" ht="18" customHeight="1" x14ac:dyDescent="0.3">
      <c r="A5050" s="7" t="s">
        <v>4428</v>
      </c>
      <c r="B5050" s="14">
        <v>38402</v>
      </c>
      <c r="C5050" s="14">
        <v>1008672</v>
      </c>
      <c r="D5050" s="14">
        <v>34505</v>
      </c>
      <c r="E5050" s="6">
        <f>COUNTIF($D$3:$D$6372,D5050)</f>
        <v>1</v>
      </c>
      <c r="F5050" s="45" t="s">
        <v>590</v>
      </c>
      <c r="G5050" s="21" t="s">
        <v>1844</v>
      </c>
      <c r="H5050" s="54" t="s">
        <v>1844</v>
      </c>
      <c r="I5050" s="54" t="s">
        <v>1845</v>
      </c>
      <c r="J5050" s="14" t="s">
        <v>1726</v>
      </c>
      <c r="K5050" s="21" t="s">
        <v>1837</v>
      </c>
      <c r="L5050" s="14" t="s">
        <v>10</v>
      </c>
      <c r="M5050" s="13" t="s">
        <v>606</v>
      </c>
      <c r="N5050" s="13" t="s">
        <v>606</v>
      </c>
      <c r="O5050" s="13" t="s">
        <v>606</v>
      </c>
      <c r="P5050" s="13" t="s">
        <v>606</v>
      </c>
      <c r="Q5050" s="13" t="s">
        <v>606</v>
      </c>
      <c r="R5050" s="13"/>
      <c r="S5050" s="13"/>
      <c r="T5050" s="10">
        <v>25</v>
      </c>
      <c r="U5050" s="13" t="s">
        <v>601</v>
      </c>
      <c r="V5050" s="9" t="s">
        <v>4430</v>
      </c>
      <c r="W5050" s="13" t="s">
        <v>82</v>
      </c>
    </row>
    <row r="5051" spans="1:23" s="23" customFormat="1" x14ac:dyDescent="0.3">
      <c r="A5051" s="7" t="s">
        <v>4428</v>
      </c>
      <c r="B5051" s="14">
        <v>38323</v>
      </c>
      <c r="C5051" s="14">
        <v>1008673</v>
      </c>
      <c r="D5051" s="14">
        <v>34507</v>
      </c>
      <c r="E5051" s="6">
        <f>COUNTIF($D$3:$D$6372,D5051)</f>
        <v>1</v>
      </c>
      <c r="F5051" s="45" t="s">
        <v>590</v>
      </c>
      <c r="G5051" s="21" t="s">
        <v>2543</v>
      </c>
      <c r="H5051" s="54" t="s">
        <v>2543</v>
      </c>
      <c r="I5051" s="54" t="s">
        <v>2544</v>
      </c>
      <c r="J5051" s="14" t="s">
        <v>2341</v>
      </c>
      <c r="K5051" s="21" t="s">
        <v>2537</v>
      </c>
      <c r="L5051" s="14" t="s">
        <v>10</v>
      </c>
      <c r="M5051" s="13" t="s">
        <v>606</v>
      </c>
      <c r="N5051" s="13" t="s">
        <v>606</v>
      </c>
      <c r="O5051" s="13" t="s">
        <v>606</v>
      </c>
      <c r="P5051" s="13" t="s">
        <v>606</v>
      </c>
      <c r="Q5051" s="13" t="s">
        <v>606</v>
      </c>
      <c r="R5051" s="13"/>
      <c r="S5051" s="13"/>
      <c r="T5051" s="10">
        <v>30</v>
      </c>
      <c r="U5051" s="13" t="s">
        <v>601</v>
      </c>
      <c r="V5051" s="9" t="s">
        <v>4429</v>
      </c>
      <c r="W5051" s="13" t="s">
        <v>26</v>
      </c>
    </row>
    <row r="5052" spans="1:23" s="23" customFormat="1" x14ac:dyDescent="0.3">
      <c r="A5052" s="7" t="s">
        <v>4428</v>
      </c>
      <c r="B5052" s="14">
        <v>38323</v>
      </c>
      <c r="C5052" s="14">
        <v>1008673</v>
      </c>
      <c r="D5052" s="14">
        <v>34510</v>
      </c>
      <c r="E5052" s="6">
        <f>COUNTIF($D$3:$D$6372,D5052)</f>
        <v>1</v>
      </c>
      <c r="F5052" s="45" t="s">
        <v>590</v>
      </c>
      <c r="G5052" s="21" t="s">
        <v>2543</v>
      </c>
      <c r="H5052" s="54" t="s">
        <v>2543</v>
      </c>
      <c r="I5052" s="54" t="s">
        <v>2544</v>
      </c>
      <c r="J5052" s="14" t="s">
        <v>2341</v>
      </c>
      <c r="K5052" s="21" t="s">
        <v>2537</v>
      </c>
      <c r="L5052" s="14" t="s">
        <v>10</v>
      </c>
      <c r="M5052" s="13" t="s">
        <v>606</v>
      </c>
      <c r="N5052" s="13" t="s">
        <v>606</v>
      </c>
      <c r="O5052" s="13" t="s">
        <v>606</v>
      </c>
      <c r="P5052" s="13" t="s">
        <v>606</v>
      </c>
      <c r="Q5052" s="13" t="s">
        <v>606</v>
      </c>
      <c r="R5052" s="13"/>
      <c r="S5052" s="13"/>
      <c r="T5052" s="10">
        <v>30</v>
      </c>
      <c r="U5052" s="13" t="s">
        <v>601</v>
      </c>
      <c r="V5052" s="9" t="s">
        <v>4429</v>
      </c>
      <c r="W5052" s="13" t="s">
        <v>26</v>
      </c>
    </row>
    <row r="5053" spans="1:23" s="23" customFormat="1" x14ac:dyDescent="0.3">
      <c r="A5053" s="7" t="s">
        <v>4428</v>
      </c>
      <c r="B5053" s="14">
        <v>38287</v>
      </c>
      <c r="C5053" s="14">
        <v>37900</v>
      </c>
      <c r="D5053" s="14">
        <v>34512</v>
      </c>
      <c r="E5053" s="6">
        <f>COUNTIF($D$3:$D$6372,D5053)</f>
        <v>1</v>
      </c>
      <c r="F5053" s="45" t="s">
        <v>590</v>
      </c>
      <c r="G5053" s="21" t="s">
        <v>3055</v>
      </c>
      <c r="H5053" s="54" t="s">
        <v>3055</v>
      </c>
      <c r="I5053" s="54" t="s">
        <v>3056</v>
      </c>
      <c r="J5053" s="14" t="s">
        <v>2870</v>
      </c>
      <c r="K5053" s="21" t="s">
        <v>3057</v>
      </c>
      <c r="L5053" s="14" t="s">
        <v>10</v>
      </c>
      <c r="M5053" s="13" t="s">
        <v>606</v>
      </c>
      <c r="N5053" s="13" t="s">
        <v>606</v>
      </c>
      <c r="O5053" s="13" t="s">
        <v>606</v>
      </c>
      <c r="P5053" s="13" t="s">
        <v>606</v>
      </c>
      <c r="Q5053" s="13" t="s">
        <v>606</v>
      </c>
      <c r="R5053" s="13"/>
      <c r="S5053" s="13"/>
      <c r="T5053" s="10">
        <v>5</v>
      </c>
      <c r="U5053" s="9" t="s">
        <v>4432</v>
      </c>
      <c r="V5053" s="9" t="s">
        <v>4431</v>
      </c>
      <c r="W5053" s="13" t="s">
        <v>26</v>
      </c>
    </row>
    <row r="5054" spans="1:23" s="23" customFormat="1" x14ac:dyDescent="0.3">
      <c r="A5054" s="7" t="s">
        <v>4428</v>
      </c>
      <c r="B5054" s="14">
        <v>38272</v>
      </c>
      <c r="C5054" s="14">
        <v>1010787</v>
      </c>
      <c r="D5054" s="14">
        <v>34516</v>
      </c>
      <c r="E5054" s="6">
        <f>COUNTIF($D$3:$D$6372,D5054)</f>
        <v>1</v>
      </c>
      <c r="F5054" s="45" t="s">
        <v>590</v>
      </c>
      <c r="G5054" s="21" t="s">
        <v>4196</v>
      </c>
      <c r="H5054" s="54" t="s">
        <v>4196</v>
      </c>
      <c r="I5054" s="54" t="s">
        <v>4197</v>
      </c>
      <c r="J5054" s="14" t="s">
        <v>4088</v>
      </c>
      <c r="K5054" s="21" t="s">
        <v>4198</v>
      </c>
      <c r="L5054" s="14" t="s">
        <v>10</v>
      </c>
      <c r="M5054" s="13" t="s">
        <v>606</v>
      </c>
      <c r="N5054" s="13" t="s">
        <v>606</v>
      </c>
      <c r="O5054" s="13" t="s">
        <v>606</v>
      </c>
      <c r="P5054" s="13" t="s">
        <v>606</v>
      </c>
      <c r="Q5054" s="13" t="s">
        <v>606</v>
      </c>
      <c r="R5054" s="13"/>
      <c r="S5054" s="13"/>
      <c r="T5054" s="10">
        <v>5</v>
      </c>
      <c r="U5054" s="9" t="s">
        <v>4432</v>
      </c>
      <c r="V5054" s="9" t="s">
        <v>4429</v>
      </c>
      <c r="W5054" s="13" t="s">
        <v>26</v>
      </c>
    </row>
    <row r="5055" spans="1:23" s="23" customFormat="1" x14ac:dyDescent="0.3">
      <c r="A5055" s="7" t="s">
        <v>4428</v>
      </c>
      <c r="B5055" s="14">
        <v>38332</v>
      </c>
      <c r="C5055" s="14">
        <v>1010792</v>
      </c>
      <c r="D5055" s="14">
        <v>34535</v>
      </c>
      <c r="E5055" s="6">
        <f>COUNTIF($D$3:$D$6372,D5055)</f>
        <v>1</v>
      </c>
      <c r="F5055" s="45" t="s">
        <v>2471</v>
      </c>
      <c r="G5055" s="21" t="s">
        <v>2560</v>
      </c>
      <c r="H5055" s="54" t="s">
        <v>2560</v>
      </c>
      <c r="I5055" s="54" t="s">
        <v>2561</v>
      </c>
      <c r="J5055" s="14" t="s">
        <v>2341</v>
      </c>
      <c r="K5055" s="21" t="s">
        <v>2562</v>
      </c>
      <c r="L5055" s="14" t="s">
        <v>6242</v>
      </c>
      <c r="M5055" s="13" t="s">
        <v>606</v>
      </c>
      <c r="N5055" s="13" t="s">
        <v>606</v>
      </c>
      <c r="O5055" s="13" t="s">
        <v>606</v>
      </c>
      <c r="P5055" s="13" t="s">
        <v>606</v>
      </c>
      <c r="Q5055" s="13" t="s">
        <v>606</v>
      </c>
      <c r="R5055" s="13"/>
      <c r="S5055" s="13"/>
      <c r="T5055" s="10" t="s">
        <v>4814</v>
      </c>
      <c r="U5055" s="9" t="s">
        <v>4432</v>
      </c>
      <c r="V5055" s="9" t="s">
        <v>4430</v>
      </c>
      <c r="W5055" s="13" t="s">
        <v>82</v>
      </c>
    </row>
    <row r="5056" spans="1:23" s="23" customFormat="1" x14ac:dyDescent="0.3">
      <c r="A5056" s="7" t="s">
        <v>4428</v>
      </c>
      <c r="B5056" s="14">
        <v>38332</v>
      </c>
      <c r="C5056" s="14">
        <v>1010792</v>
      </c>
      <c r="D5056" s="14">
        <v>34537</v>
      </c>
      <c r="E5056" s="6">
        <f>COUNTIF($D$3:$D$6372,D5056)</f>
        <v>1</v>
      </c>
      <c r="F5056" s="45" t="s">
        <v>2471</v>
      </c>
      <c r="G5056" s="21" t="s">
        <v>2560</v>
      </c>
      <c r="H5056" s="54" t="s">
        <v>2560</v>
      </c>
      <c r="I5056" s="54" t="s">
        <v>2561</v>
      </c>
      <c r="J5056" s="14" t="s">
        <v>2341</v>
      </c>
      <c r="K5056" s="21" t="s">
        <v>2562</v>
      </c>
      <c r="L5056" s="14" t="s">
        <v>6242</v>
      </c>
      <c r="M5056" s="13" t="s">
        <v>606</v>
      </c>
      <c r="N5056" s="13" t="s">
        <v>606</v>
      </c>
      <c r="O5056" s="13" t="s">
        <v>606</v>
      </c>
      <c r="P5056" s="13" t="s">
        <v>606</v>
      </c>
      <c r="Q5056" s="13" t="s">
        <v>606</v>
      </c>
      <c r="R5056" s="13"/>
      <c r="S5056" s="13"/>
      <c r="T5056" s="10" t="s">
        <v>4814</v>
      </c>
      <c r="U5056" s="9" t="s">
        <v>4432</v>
      </c>
      <c r="V5056" s="9" t="s">
        <v>4430</v>
      </c>
      <c r="W5056" s="13" t="s">
        <v>82</v>
      </c>
    </row>
    <row r="5057" spans="1:23" s="23" customFormat="1" x14ac:dyDescent="0.3">
      <c r="A5057" s="7" t="s">
        <v>4428</v>
      </c>
      <c r="B5057" s="14">
        <v>38332</v>
      </c>
      <c r="C5057" s="14">
        <v>1010792</v>
      </c>
      <c r="D5057" s="14">
        <v>34539</v>
      </c>
      <c r="E5057" s="6">
        <f>COUNTIF($D$3:$D$6372,D5057)</f>
        <v>1</v>
      </c>
      <c r="F5057" s="45" t="s">
        <v>2471</v>
      </c>
      <c r="G5057" s="21" t="s">
        <v>2560</v>
      </c>
      <c r="H5057" s="54" t="s">
        <v>2560</v>
      </c>
      <c r="I5057" s="54" t="s">
        <v>2561</v>
      </c>
      <c r="J5057" s="14" t="s">
        <v>2341</v>
      </c>
      <c r="K5057" s="21" t="s">
        <v>2562</v>
      </c>
      <c r="L5057" s="14" t="s">
        <v>6242</v>
      </c>
      <c r="M5057" s="13" t="s">
        <v>606</v>
      </c>
      <c r="N5057" s="13" t="s">
        <v>606</v>
      </c>
      <c r="O5057" s="13" t="s">
        <v>606</v>
      </c>
      <c r="P5057" s="13" t="s">
        <v>606</v>
      </c>
      <c r="Q5057" s="13" t="s">
        <v>606</v>
      </c>
      <c r="R5057" s="13"/>
      <c r="S5057" s="13"/>
      <c r="T5057" s="10" t="s">
        <v>4814</v>
      </c>
      <c r="U5057" s="9" t="s">
        <v>4432</v>
      </c>
      <c r="V5057" s="9" t="s">
        <v>4430</v>
      </c>
      <c r="W5057" s="13" t="s">
        <v>82</v>
      </c>
    </row>
    <row r="5058" spans="1:23" s="23" customFormat="1" x14ac:dyDescent="0.3">
      <c r="A5058" s="7" t="s">
        <v>4428</v>
      </c>
      <c r="B5058" s="14">
        <v>38278</v>
      </c>
      <c r="C5058" s="14">
        <v>1010791</v>
      </c>
      <c r="D5058" s="14">
        <v>34540</v>
      </c>
      <c r="E5058" s="6">
        <f>COUNTIF($D$3:$D$6372,D5058)</f>
        <v>1</v>
      </c>
      <c r="F5058" s="45" t="s">
        <v>590</v>
      </c>
      <c r="G5058" s="21" t="s">
        <v>2005</v>
      </c>
      <c r="H5058" s="54" t="s">
        <v>2005</v>
      </c>
      <c r="I5058" s="54" t="s">
        <v>2006</v>
      </c>
      <c r="J5058" s="14" t="s">
        <v>1726</v>
      </c>
      <c r="K5058" s="21" t="s">
        <v>2004</v>
      </c>
      <c r="L5058" s="14" t="s">
        <v>10</v>
      </c>
      <c r="M5058" s="13" t="s">
        <v>606</v>
      </c>
      <c r="N5058" s="13" t="s">
        <v>606</v>
      </c>
      <c r="O5058" s="13" t="s">
        <v>606</v>
      </c>
      <c r="P5058" s="13" t="s">
        <v>606</v>
      </c>
      <c r="Q5058" s="13" t="s">
        <v>606</v>
      </c>
      <c r="R5058" s="13"/>
      <c r="S5058" s="13"/>
      <c r="T5058" s="10">
        <v>5</v>
      </c>
      <c r="U5058" s="9" t="s">
        <v>4432</v>
      </c>
      <c r="V5058" s="9" t="s">
        <v>4430</v>
      </c>
      <c r="W5058" s="13" t="s">
        <v>82</v>
      </c>
    </row>
    <row r="5059" spans="1:23" s="23" customFormat="1" x14ac:dyDescent="0.3">
      <c r="A5059" s="7" t="s">
        <v>4428</v>
      </c>
      <c r="B5059" s="14">
        <v>41315</v>
      </c>
      <c r="C5059" s="14">
        <v>1018323</v>
      </c>
      <c r="D5059" s="14">
        <v>34546</v>
      </c>
      <c r="E5059" s="6">
        <f>COUNTIF($D$3:$D$6372,D5059)</f>
        <v>1</v>
      </c>
      <c r="F5059" s="45" t="s">
        <v>590</v>
      </c>
      <c r="G5059" s="21" t="s">
        <v>3650</v>
      </c>
      <c r="H5059" s="54" t="s">
        <v>3650</v>
      </c>
      <c r="I5059" s="54" t="s">
        <v>3651</v>
      </c>
      <c r="J5059" s="14" t="s">
        <v>3448</v>
      </c>
      <c r="K5059" s="21" t="s">
        <v>3645</v>
      </c>
      <c r="L5059" s="14" t="s">
        <v>10</v>
      </c>
      <c r="M5059" s="13" t="s">
        <v>606</v>
      </c>
      <c r="N5059" s="13" t="s">
        <v>606</v>
      </c>
      <c r="O5059" s="13" t="s">
        <v>606</v>
      </c>
      <c r="P5059" s="13" t="s">
        <v>606</v>
      </c>
      <c r="Q5059" s="13" t="s">
        <v>606</v>
      </c>
      <c r="R5059" s="13"/>
      <c r="S5059" s="13"/>
      <c r="T5059" s="10">
        <v>10</v>
      </c>
      <c r="U5059" s="9" t="s">
        <v>4432</v>
      </c>
      <c r="V5059" s="9" t="s">
        <v>4429</v>
      </c>
      <c r="W5059" s="13" t="s">
        <v>26</v>
      </c>
    </row>
    <row r="5060" spans="1:23" s="23" customFormat="1" x14ac:dyDescent="0.3">
      <c r="A5060" s="7" t="s">
        <v>4428</v>
      </c>
      <c r="B5060" s="14">
        <v>39824</v>
      </c>
      <c r="C5060" s="14">
        <v>86098</v>
      </c>
      <c r="D5060" s="14">
        <v>34701</v>
      </c>
      <c r="E5060" s="6">
        <f>COUNTIF($D$3:$D$6372,D5060)</f>
        <v>1</v>
      </c>
      <c r="F5060" s="45" t="s">
        <v>590</v>
      </c>
      <c r="G5060" s="21" t="s">
        <v>4281</v>
      </c>
      <c r="H5060" s="54" t="s">
        <v>4281</v>
      </c>
      <c r="I5060" s="54" t="s">
        <v>4282</v>
      </c>
      <c r="J5060" s="14" t="s">
        <v>4088</v>
      </c>
      <c r="K5060" s="21" t="s">
        <v>4254</v>
      </c>
      <c r="L5060" s="14" t="s">
        <v>10</v>
      </c>
      <c r="M5060" s="13" t="s">
        <v>606</v>
      </c>
      <c r="N5060" s="13" t="s">
        <v>606</v>
      </c>
      <c r="O5060" s="13" t="s">
        <v>606</v>
      </c>
      <c r="P5060" s="13" t="s">
        <v>606</v>
      </c>
      <c r="Q5060" s="13" t="s">
        <v>606</v>
      </c>
      <c r="R5060" s="13"/>
      <c r="S5060" s="13"/>
      <c r="T5060" s="10">
        <v>30</v>
      </c>
      <c r="U5060" s="13" t="s">
        <v>601</v>
      </c>
      <c r="V5060" s="9" t="s">
        <v>4429</v>
      </c>
      <c r="W5060" s="13" t="s">
        <v>26</v>
      </c>
    </row>
    <row r="5061" spans="1:23" s="23" customFormat="1" x14ac:dyDescent="0.3">
      <c r="A5061" s="7" t="s">
        <v>4428</v>
      </c>
      <c r="B5061" s="14">
        <v>41514</v>
      </c>
      <c r="C5061" s="14">
        <v>83180</v>
      </c>
      <c r="D5061" s="14">
        <v>34708</v>
      </c>
      <c r="E5061" s="6">
        <f>COUNTIF($D$3:$D$6372,D5061)</f>
        <v>1</v>
      </c>
      <c r="F5061" s="45" t="s">
        <v>1129</v>
      </c>
      <c r="G5061" s="21" t="s">
        <v>2000</v>
      </c>
      <c r="H5061" s="54" t="s">
        <v>2000</v>
      </c>
      <c r="I5061" s="54" t="s">
        <v>2001</v>
      </c>
      <c r="J5061" s="14" t="s">
        <v>1726</v>
      </c>
      <c r="K5061" s="21" t="s">
        <v>1989</v>
      </c>
      <c r="L5061" s="14" t="s">
        <v>10</v>
      </c>
      <c r="M5061" s="13" t="s">
        <v>606</v>
      </c>
      <c r="N5061" s="13" t="s">
        <v>606</v>
      </c>
      <c r="O5061" s="13" t="s">
        <v>606</v>
      </c>
      <c r="P5061" s="13" t="s">
        <v>606</v>
      </c>
      <c r="Q5061" s="13" t="s">
        <v>606</v>
      </c>
      <c r="R5061" s="13"/>
      <c r="S5061" s="13"/>
      <c r="T5061" s="10">
        <v>30</v>
      </c>
      <c r="U5061" s="9" t="s">
        <v>4432</v>
      </c>
      <c r="V5061" s="9" t="s">
        <v>4430</v>
      </c>
      <c r="W5061" s="13" t="s">
        <v>82</v>
      </c>
    </row>
    <row r="5062" spans="1:23" s="23" customFormat="1" x14ac:dyDescent="0.3">
      <c r="A5062" s="7" t="s">
        <v>4428</v>
      </c>
      <c r="B5062" s="14">
        <v>41515</v>
      </c>
      <c r="C5062" s="14">
        <v>1003759</v>
      </c>
      <c r="D5062" s="14">
        <v>34714</v>
      </c>
      <c r="E5062" s="6">
        <f>COUNTIF($D$3:$D$6372,D5062)</f>
        <v>1</v>
      </c>
      <c r="F5062" s="45" t="s">
        <v>1129</v>
      </c>
      <c r="G5062" s="21" t="s">
        <v>2823</v>
      </c>
      <c r="H5062" s="54" t="s">
        <v>2823</v>
      </c>
      <c r="I5062" s="54" t="s">
        <v>2633</v>
      </c>
      <c r="J5062" s="14" t="s">
        <v>2608</v>
      </c>
      <c r="K5062" s="21" t="s">
        <v>2813</v>
      </c>
      <c r="L5062" s="14" t="s">
        <v>10</v>
      </c>
      <c r="M5062" s="13" t="s">
        <v>606</v>
      </c>
      <c r="N5062" s="13" t="s">
        <v>606</v>
      </c>
      <c r="O5062" s="13" t="s">
        <v>606</v>
      </c>
      <c r="P5062" s="13" t="s">
        <v>606</v>
      </c>
      <c r="Q5062" s="13" t="s">
        <v>606</v>
      </c>
      <c r="R5062" s="13"/>
      <c r="S5062" s="13"/>
      <c r="T5062" s="10">
        <v>30</v>
      </c>
      <c r="U5062" s="9" t="s">
        <v>4432</v>
      </c>
      <c r="V5062" s="9" t="s">
        <v>4429</v>
      </c>
      <c r="W5062" s="13" t="s">
        <v>26</v>
      </c>
    </row>
    <row r="5063" spans="1:23" s="23" customFormat="1" x14ac:dyDescent="0.3">
      <c r="A5063" s="7" t="s">
        <v>4428</v>
      </c>
      <c r="B5063" s="14">
        <v>32925</v>
      </c>
      <c r="C5063" s="14">
        <v>52357</v>
      </c>
      <c r="D5063" s="14">
        <v>34728</v>
      </c>
      <c r="E5063" s="6">
        <f>COUNTIF($D$3:$D$6372,D5063)</f>
        <v>1</v>
      </c>
      <c r="F5063" s="45" t="s">
        <v>1129</v>
      </c>
      <c r="G5063" s="21" t="s">
        <v>2795</v>
      </c>
      <c r="H5063" s="54" t="s">
        <v>2795</v>
      </c>
      <c r="I5063" s="54" t="s">
        <v>2796</v>
      </c>
      <c r="J5063" s="14" t="s">
        <v>2608</v>
      </c>
      <c r="K5063" s="21" t="s">
        <v>2791</v>
      </c>
      <c r="L5063" s="14" t="s">
        <v>10</v>
      </c>
      <c r="M5063" s="13" t="s">
        <v>606</v>
      </c>
      <c r="N5063" s="13" t="s">
        <v>606</v>
      </c>
      <c r="O5063" s="13" t="s">
        <v>606</v>
      </c>
      <c r="P5063" s="13" t="s">
        <v>606</v>
      </c>
      <c r="Q5063" s="13" t="s">
        <v>606</v>
      </c>
      <c r="R5063" s="13"/>
      <c r="S5063" s="13"/>
      <c r="T5063" s="10">
        <v>25</v>
      </c>
      <c r="U5063" s="9" t="s">
        <v>4432</v>
      </c>
      <c r="V5063" s="9" t="s">
        <v>4430</v>
      </c>
      <c r="W5063" s="13" t="s">
        <v>82</v>
      </c>
    </row>
    <row r="5064" spans="1:23" s="23" customFormat="1" x14ac:dyDescent="0.3">
      <c r="A5064" s="7" t="s">
        <v>4428</v>
      </c>
      <c r="B5064" s="14">
        <v>43332</v>
      </c>
      <c r="C5064" s="14">
        <v>52359</v>
      </c>
      <c r="D5064" s="14">
        <v>34733</v>
      </c>
      <c r="E5064" s="6">
        <f>COUNTIF($D$3:$D$6372,D5064)</f>
        <v>1</v>
      </c>
      <c r="F5064" s="45" t="s">
        <v>1129</v>
      </c>
      <c r="G5064" s="21" t="s">
        <v>2671</v>
      </c>
      <c r="H5064" s="54" t="s">
        <v>2671</v>
      </c>
      <c r="I5064" s="54" t="s">
        <v>2672</v>
      </c>
      <c r="J5064" s="14" t="s">
        <v>2608</v>
      </c>
      <c r="K5064" s="21" t="s">
        <v>2673</v>
      </c>
      <c r="L5064" s="14" t="s">
        <v>10</v>
      </c>
      <c r="M5064" s="13" t="s">
        <v>606</v>
      </c>
      <c r="N5064" s="13" t="s">
        <v>606</v>
      </c>
      <c r="O5064" s="13" t="s">
        <v>606</v>
      </c>
      <c r="P5064" s="13" t="s">
        <v>606</v>
      </c>
      <c r="Q5064" s="13" t="s">
        <v>606</v>
      </c>
      <c r="R5064" s="13"/>
      <c r="S5064" s="13"/>
      <c r="T5064" s="10">
        <v>30</v>
      </c>
      <c r="U5064" s="9" t="s">
        <v>4432</v>
      </c>
      <c r="V5064" s="9" t="s">
        <v>4430</v>
      </c>
      <c r="W5064" s="13" t="s">
        <v>82</v>
      </c>
    </row>
    <row r="5065" spans="1:23" s="23" customFormat="1" x14ac:dyDescent="0.3">
      <c r="A5065" s="7" t="s">
        <v>4428</v>
      </c>
      <c r="B5065" s="14">
        <v>40434</v>
      </c>
      <c r="C5065" s="14">
        <v>121127</v>
      </c>
      <c r="D5065" s="14">
        <v>34736</v>
      </c>
      <c r="E5065" s="6">
        <f>COUNTIF($D$3:$D$6372,D5065)</f>
        <v>1</v>
      </c>
      <c r="F5065" s="45" t="s">
        <v>1129</v>
      </c>
      <c r="G5065" s="21" t="s">
        <v>2721</v>
      </c>
      <c r="H5065" s="54" t="s">
        <v>2721</v>
      </c>
      <c r="I5065" s="54" t="s">
        <v>2722</v>
      </c>
      <c r="J5065" s="14" t="s">
        <v>2608</v>
      </c>
      <c r="K5065" s="21" t="s">
        <v>2714</v>
      </c>
      <c r="L5065" s="14" t="s">
        <v>10</v>
      </c>
      <c r="M5065" s="13" t="s">
        <v>606</v>
      </c>
      <c r="N5065" s="13" t="s">
        <v>606</v>
      </c>
      <c r="O5065" s="13" t="s">
        <v>606</v>
      </c>
      <c r="P5065" s="13" t="s">
        <v>606</v>
      </c>
      <c r="Q5065" s="13" t="s">
        <v>606</v>
      </c>
      <c r="R5065" s="13"/>
      <c r="S5065" s="13"/>
      <c r="T5065" s="10">
        <v>30</v>
      </c>
      <c r="U5065" s="9" t="s">
        <v>4432</v>
      </c>
      <c r="V5065" s="9" t="s">
        <v>4431</v>
      </c>
      <c r="W5065" s="13" t="s">
        <v>26</v>
      </c>
    </row>
    <row r="5066" spans="1:23" s="23" customFormat="1" x14ac:dyDescent="0.3">
      <c r="A5066" s="7" t="s">
        <v>4428</v>
      </c>
      <c r="B5066" s="14">
        <v>36305</v>
      </c>
      <c r="C5066" s="14">
        <v>1006038</v>
      </c>
      <c r="D5066" s="14">
        <v>34739</v>
      </c>
      <c r="E5066" s="6">
        <f>COUNTIF($D$3:$D$6372,D5066)</f>
        <v>1</v>
      </c>
      <c r="F5066" s="45" t="s">
        <v>1129</v>
      </c>
      <c r="G5066" s="21" t="s">
        <v>2264</v>
      </c>
      <c r="H5066" s="54" t="s">
        <v>2264</v>
      </c>
      <c r="I5066" s="54" t="s">
        <v>2265</v>
      </c>
      <c r="J5066" s="14" t="s">
        <v>2034</v>
      </c>
      <c r="K5066" s="21" t="s">
        <v>2247</v>
      </c>
      <c r="L5066" s="14" t="s">
        <v>10</v>
      </c>
      <c r="M5066" s="13" t="s">
        <v>606</v>
      </c>
      <c r="N5066" s="13" t="s">
        <v>606</v>
      </c>
      <c r="O5066" s="13" t="s">
        <v>606</v>
      </c>
      <c r="P5066" s="13" t="s">
        <v>606</v>
      </c>
      <c r="Q5066" s="13" t="s">
        <v>606</v>
      </c>
      <c r="R5066" s="13"/>
      <c r="S5066" s="13"/>
      <c r="T5066" s="10">
        <v>30</v>
      </c>
      <c r="U5066" s="9" t="s">
        <v>4432</v>
      </c>
      <c r="V5066" s="9" t="s">
        <v>4430</v>
      </c>
      <c r="W5066" s="13" t="s">
        <v>82</v>
      </c>
    </row>
    <row r="5067" spans="1:23" s="23" customFormat="1" x14ac:dyDescent="0.3">
      <c r="A5067" s="7" t="s">
        <v>4428</v>
      </c>
      <c r="B5067" s="14">
        <v>39472</v>
      </c>
      <c r="C5067" s="14">
        <v>52359</v>
      </c>
      <c r="D5067" s="14">
        <v>34751</v>
      </c>
      <c r="E5067" s="6">
        <f>COUNTIF($D$3:$D$6372,D5067)</f>
        <v>1</v>
      </c>
      <c r="F5067" s="45" t="s">
        <v>1129</v>
      </c>
      <c r="G5067" s="21" t="s">
        <v>2671</v>
      </c>
      <c r="H5067" s="54" t="s">
        <v>2671</v>
      </c>
      <c r="I5067" s="54" t="s">
        <v>2672</v>
      </c>
      <c r="J5067" s="14" t="s">
        <v>2608</v>
      </c>
      <c r="K5067" s="21" t="s">
        <v>2673</v>
      </c>
      <c r="L5067" s="14" t="s">
        <v>10</v>
      </c>
      <c r="M5067" s="13" t="s">
        <v>606</v>
      </c>
      <c r="N5067" s="13" t="s">
        <v>606</v>
      </c>
      <c r="O5067" s="13" t="s">
        <v>606</v>
      </c>
      <c r="P5067" s="13" t="s">
        <v>606</v>
      </c>
      <c r="Q5067" s="13" t="s">
        <v>606</v>
      </c>
      <c r="R5067" s="13"/>
      <c r="S5067" s="13"/>
      <c r="T5067" s="10">
        <v>30</v>
      </c>
      <c r="U5067" s="9" t="s">
        <v>4432</v>
      </c>
      <c r="V5067" s="9" t="s">
        <v>4430</v>
      </c>
      <c r="W5067" s="13" t="s">
        <v>82</v>
      </c>
    </row>
    <row r="5068" spans="1:23" s="23" customFormat="1" x14ac:dyDescent="0.3">
      <c r="A5068" s="7" t="s">
        <v>4428</v>
      </c>
      <c r="B5068" s="14">
        <v>38024</v>
      </c>
      <c r="C5068" s="14">
        <v>25158</v>
      </c>
      <c r="D5068" s="14">
        <v>34756</v>
      </c>
      <c r="E5068" s="6">
        <f>COUNTIF($D$3:$D$6372,D5068)</f>
        <v>1</v>
      </c>
      <c r="F5068" s="45" t="s">
        <v>1129</v>
      </c>
      <c r="G5068" s="21" t="s">
        <v>3567</v>
      </c>
      <c r="H5068" s="54" t="s">
        <v>3567</v>
      </c>
      <c r="I5068" s="54" t="s">
        <v>3568</v>
      </c>
      <c r="J5068" s="14" t="s">
        <v>3448</v>
      </c>
      <c r="K5068" s="21" t="s">
        <v>3548</v>
      </c>
      <c r="L5068" s="14" t="s">
        <v>10</v>
      </c>
      <c r="M5068" s="13" t="s">
        <v>606</v>
      </c>
      <c r="N5068" s="13" t="s">
        <v>606</v>
      </c>
      <c r="O5068" s="13" t="s">
        <v>606</v>
      </c>
      <c r="P5068" s="13" t="s">
        <v>606</v>
      </c>
      <c r="Q5068" s="13" t="s">
        <v>606</v>
      </c>
      <c r="R5068" s="13"/>
      <c r="S5068" s="13"/>
      <c r="T5068" s="10">
        <v>30</v>
      </c>
      <c r="U5068" s="9" t="s">
        <v>4432</v>
      </c>
      <c r="V5068" s="9" t="s">
        <v>4429</v>
      </c>
      <c r="W5068" s="13" t="s">
        <v>26</v>
      </c>
    </row>
    <row r="5069" spans="1:23" s="23" customFormat="1" x14ac:dyDescent="0.3">
      <c r="A5069" s="7" t="s">
        <v>4428</v>
      </c>
      <c r="B5069" s="14">
        <v>43179</v>
      </c>
      <c r="C5069" s="14">
        <v>35614</v>
      </c>
      <c r="D5069" s="14">
        <v>34757</v>
      </c>
      <c r="E5069" s="6">
        <f>COUNTIF($D$3:$D$6372,D5069)</f>
        <v>1</v>
      </c>
      <c r="F5069" s="45" t="s">
        <v>1129</v>
      </c>
      <c r="G5069" s="21" t="s">
        <v>2014</v>
      </c>
      <c r="H5069" s="54" t="s">
        <v>2014</v>
      </c>
      <c r="I5069" s="54" t="s">
        <v>2015</v>
      </c>
      <c r="J5069" s="14" t="s">
        <v>1726</v>
      </c>
      <c r="K5069" s="21" t="s">
        <v>2016</v>
      </c>
      <c r="L5069" s="14" t="s">
        <v>10</v>
      </c>
      <c r="M5069" s="13" t="s">
        <v>606</v>
      </c>
      <c r="N5069" s="13" t="s">
        <v>606</v>
      </c>
      <c r="O5069" s="13" t="s">
        <v>606</v>
      </c>
      <c r="P5069" s="13" t="s">
        <v>606</v>
      </c>
      <c r="Q5069" s="13" t="s">
        <v>606</v>
      </c>
      <c r="R5069" s="13"/>
      <c r="S5069" s="13"/>
      <c r="T5069" s="10">
        <v>30</v>
      </c>
      <c r="U5069" s="9" t="s">
        <v>4432</v>
      </c>
      <c r="V5069" s="9" t="s">
        <v>4430</v>
      </c>
      <c r="W5069" s="13" t="s">
        <v>82</v>
      </c>
    </row>
    <row r="5070" spans="1:23" s="23" customFormat="1" x14ac:dyDescent="0.3">
      <c r="A5070" s="7" t="s">
        <v>4428</v>
      </c>
      <c r="B5070" s="14">
        <v>38965</v>
      </c>
      <c r="C5070" s="14">
        <v>122686</v>
      </c>
      <c r="D5070" s="14">
        <v>34758</v>
      </c>
      <c r="E5070" s="6">
        <f>COUNTIF($D$3:$D$6372,D5070)</f>
        <v>1</v>
      </c>
      <c r="F5070" s="45" t="s">
        <v>1129</v>
      </c>
      <c r="G5070" s="21" t="s">
        <v>2121</v>
      </c>
      <c r="H5070" s="54" t="s">
        <v>2121</v>
      </c>
      <c r="I5070" s="54" t="s">
        <v>2117</v>
      </c>
      <c r="J5070" s="14" t="s">
        <v>2034</v>
      </c>
      <c r="K5070" s="21" t="s">
        <v>2111</v>
      </c>
      <c r="L5070" s="14" t="s">
        <v>10</v>
      </c>
      <c r="M5070" s="13" t="s">
        <v>606</v>
      </c>
      <c r="N5070" s="13" t="s">
        <v>606</v>
      </c>
      <c r="O5070" s="13" t="s">
        <v>606</v>
      </c>
      <c r="P5070" s="13" t="s">
        <v>606</v>
      </c>
      <c r="Q5070" s="13" t="s">
        <v>606</v>
      </c>
      <c r="R5070" s="13"/>
      <c r="S5070" s="13"/>
      <c r="T5070" s="10">
        <v>30</v>
      </c>
      <c r="U5070" s="9" t="s">
        <v>4432</v>
      </c>
      <c r="V5070" s="9" t="s">
        <v>4430</v>
      </c>
      <c r="W5070" s="13" t="s">
        <v>82</v>
      </c>
    </row>
    <row r="5071" spans="1:23" s="23" customFormat="1" x14ac:dyDescent="0.3">
      <c r="A5071" s="7" t="s">
        <v>4428</v>
      </c>
      <c r="B5071" s="14">
        <v>41192</v>
      </c>
      <c r="C5071" s="14">
        <v>10092</v>
      </c>
      <c r="D5071" s="14">
        <v>34782</v>
      </c>
      <c r="E5071" s="6">
        <f>COUNTIF($D$3:$D$6372,D5071)</f>
        <v>1</v>
      </c>
      <c r="F5071" s="45" t="s">
        <v>1129</v>
      </c>
      <c r="G5071" s="21" t="s">
        <v>2538</v>
      </c>
      <c r="H5071" s="54" t="s">
        <v>2538</v>
      </c>
      <c r="I5071" s="54" t="s">
        <v>2539</v>
      </c>
      <c r="J5071" s="14" t="s">
        <v>2341</v>
      </c>
      <c r="K5071" s="21" t="s">
        <v>2537</v>
      </c>
      <c r="L5071" s="14" t="s">
        <v>10</v>
      </c>
      <c r="M5071" s="13" t="s">
        <v>606</v>
      </c>
      <c r="N5071" s="13" t="s">
        <v>606</v>
      </c>
      <c r="O5071" s="13" t="s">
        <v>606</v>
      </c>
      <c r="P5071" s="13" t="s">
        <v>606</v>
      </c>
      <c r="Q5071" s="13" t="s">
        <v>606</v>
      </c>
      <c r="R5071" s="13"/>
      <c r="S5071" s="13"/>
      <c r="T5071" s="10">
        <v>30</v>
      </c>
      <c r="U5071" s="9" t="s">
        <v>4432</v>
      </c>
      <c r="V5071" s="9" t="s">
        <v>4429</v>
      </c>
      <c r="W5071" s="13" t="s">
        <v>26</v>
      </c>
    </row>
    <row r="5072" spans="1:23" s="23" customFormat="1" x14ac:dyDescent="0.3">
      <c r="A5072" s="7" t="s">
        <v>4428</v>
      </c>
      <c r="B5072" s="14">
        <v>40238</v>
      </c>
      <c r="C5072" s="14">
        <v>15051</v>
      </c>
      <c r="D5072" s="14">
        <v>34848</v>
      </c>
      <c r="E5072" s="6">
        <f>COUNTIF($D$3:$D$6372,D5072)</f>
        <v>1</v>
      </c>
      <c r="F5072" s="45" t="s">
        <v>590</v>
      </c>
      <c r="G5072" s="21" t="s">
        <v>3170</v>
      </c>
      <c r="H5072" s="54" t="s">
        <v>3170</v>
      </c>
      <c r="I5072" s="54" t="s">
        <v>3171</v>
      </c>
      <c r="J5072" s="14" t="s">
        <v>3134</v>
      </c>
      <c r="K5072" s="21" t="s">
        <v>3172</v>
      </c>
      <c r="L5072" s="14" t="s">
        <v>10</v>
      </c>
      <c r="M5072" s="13" t="s">
        <v>606</v>
      </c>
      <c r="N5072" s="13" t="s">
        <v>606</v>
      </c>
      <c r="O5072" s="13" t="s">
        <v>606</v>
      </c>
      <c r="P5072" s="13" t="s">
        <v>606</v>
      </c>
      <c r="Q5072" s="13" t="s">
        <v>606</v>
      </c>
      <c r="R5072" s="13"/>
      <c r="S5072" s="13"/>
      <c r="T5072" s="10">
        <v>25</v>
      </c>
      <c r="U5072" s="9" t="s">
        <v>4432</v>
      </c>
      <c r="V5072" s="9" t="s">
        <v>4430</v>
      </c>
      <c r="W5072" s="13" t="s">
        <v>82</v>
      </c>
    </row>
    <row r="5073" spans="1:23" s="23" customFormat="1" x14ac:dyDescent="0.3">
      <c r="A5073" s="7" t="s">
        <v>4428</v>
      </c>
      <c r="B5073" s="14">
        <v>32483</v>
      </c>
      <c r="C5073" s="14">
        <v>35262</v>
      </c>
      <c r="D5073" s="14">
        <v>34849</v>
      </c>
      <c r="E5073" s="6">
        <f>COUNTIF($D$3:$D$6372,D5073)</f>
        <v>1</v>
      </c>
      <c r="F5073" s="45" t="s">
        <v>590</v>
      </c>
      <c r="G5073" s="21" t="s">
        <v>3435</v>
      </c>
      <c r="H5073" s="54" t="s">
        <v>3435</v>
      </c>
      <c r="I5073" s="54" t="s">
        <v>3436</v>
      </c>
      <c r="J5073" s="14" t="s">
        <v>3134</v>
      </c>
      <c r="K5073" s="21" t="s">
        <v>3427</v>
      </c>
      <c r="L5073" s="14" t="s">
        <v>10</v>
      </c>
      <c r="M5073" s="13" t="s">
        <v>606</v>
      </c>
      <c r="N5073" s="13" t="s">
        <v>606</v>
      </c>
      <c r="O5073" s="13" t="s">
        <v>606</v>
      </c>
      <c r="P5073" s="13" t="s">
        <v>606</v>
      </c>
      <c r="Q5073" s="13" t="s">
        <v>606</v>
      </c>
      <c r="R5073" s="13"/>
      <c r="S5073" s="13"/>
      <c r="T5073" s="10">
        <v>30</v>
      </c>
      <c r="U5073" s="9" t="s">
        <v>4432</v>
      </c>
      <c r="V5073" s="9" t="s">
        <v>4429</v>
      </c>
      <c r="W5073" s="13" t="s">
        <v>26</v>
      </c>
    </row>
    <row r="5074" spans="1:23" s="23" customFormat="1" x14ac:dyDescent="0.3">
      <c r="A5074" s="7" t="s">
        <v>4428</v>
      </c>
      <c r="B5074" s="14">
        <v>39518</v>
      </c>
      <c r="C5074" s="14">
        <v>1008544</v>
      </c>
      <c r="D5074" s="14">
        <v>35171</v>
      </c>
      <c r="E5074" s="6">
        <f>COUNTIF($D$3:$D$6372,D5074)</f>
        <v>1</v>
      </c>
      <c r="F5074" s="45" t="s">
        <v>1129</v>
      </c>
      <c r="G5074" s="21" t="s">
        <v>1889</v>
      </c>
      <c r="H5074" s="54" t="s">
        <v>1889</v>
      </c>
      <c r="I5074" s="54" t="s">
        <v>1890</v>
      </c>
      <c r="J5074" s="14" t="s">
        <v>1726</v>
      </c>
      <c r="K5074" s="21" t="s">
        <v>1868</v>
      </c>
      <c r="L5074" s="14" t="s">
        <v>10</v>
      </c>
      <c r="M5074" s="13" t="s">
        <v>606</v>
      </c>
      <c r="N5074" s="13" t="s">
        <v>606</v>
      </c>
      <c r="O5074" s="13" t="s">
        <v>606</v>
      </c>
      <c r="P5074" s="13" t="s">
        <v>606</v>
      </c>
      <c r="Q5074" s="13" t="s">
        <v>606</v>
      </c>
      <c r="R5074" s="13"/>
      <c r="S5074" s="13"/>
      <c r="T5074" s="10">
        <v>30</v>
      </c>
      <c r="U5074" s="9" t="s">
        <v>4432</v>
      </c>
      <c r="V5074" s="9" t="s">
        <v>4430</v>
      </c>
      <c r="W5074" s="13" t="s">
        <v>82</v>
      </c>
    </row>
    <row r="5075" spans="1:23" s="23" customFormat="1" x14ac:dyDescent="0.3">
      <c r="A5075" s="7" t="s">
        <v>4428</v>
      </c>
      <c r="B5075" s="14">
        <v>39472</v>
      </c>
      <c r="C5075" s="14">
        <v>52359</v>
      </c>
      <c r="D5075" s="14">
        <v>35182</v>
      </c>
      <c r="E5075" s="6">
        <f>COUNTIF($D$3:$D$6372,D5075)</f>
        <v>1</v>
      </c>
      <c r="F5075" s="45" t="s">
        <v>1129</v>
      </c>
      <c r="G5075" s="21" t="s">
        <v>2671</v>
      </c>
      <c r="H5075" s="54" t="s">
        <v>2671</v>
      </c>
      <c r="I5075" s="54" t="s">
        <v>2672</v>
      </c>
      <c r="J5075" s="14" t="s">
        <v>2608</v>
      </c>
      <c r="K5075" s="21" t="s">
        <v>2673</v>
      </c>
      <c r="L5075" s="14" t="s">
        <v>10</v>
      </c>
      <c r="M5075" s="13" t="s">
        <v>606</v>
      </c>
      <c r="N5075" s="13" t="s">
        <v>606</v>
      </c>
      <c r="O5075" s="13" t="s">
        <v>606</v>
      </c>
      <c r="P5075" s="13" t="s">
        <v>606</v>
      </c>
      <c r="Q5075" s="13" t="s">
        <v>606</v>
      </c>
      <c r="R5075" s="13"/>
      <c r="S5075" s="13"/>
      <c r="T5075" s="10">
        <v>30</v>
      </c>
      <c r="U5075" s="9" t="s">
        <v>4432</v>
      </c>
      <c r="V5075" s="9" t="s">
        <v>4430</v>
      </c>
      <c r="W5075" s="13" t="s">
        <v>82</v>
      </c>
    </row>
    <row r="5076" spans="1:23" s="23" customFormat="1" x14ac:dyDescent="0.3">
      <c r="A5076" s="7" t="s">
        <v>4428</v>
      </c>
      <c r="B5076" s="14">
        <v>42192</v>
      </c>
      <c r="C5076" s="14">
        <v>72853</v>
      </c>
      <c r="D5076" s="14">
        <v>35200</v>
      </c>
      <c r="E5076" s="6">
        <f>COUNTIF($D$3:$D$6372,D5076)</f>
        <v>1</v>
      </c>
      <c r="F5076" s="45" t="s">
        <v>2831</v>
      </c>
      <c r="G5076" s="21" t="s">
        <v>2832</v>
      </c>
      <c r="H5076" s="54" t="s">
        <v>2832</v>
      </c>
      <c r="I5076" s="54" t="s">
        <v>2833</v>
      </c>
      <c r="J5076" s="14" t="s">
        <v>2608</v>
      </c>
      <c r="K5076" s="21" t="s">
        <v>2813</v>
      </c>
      <c r="L5076" s="14" t="s">
        <v>10</v>
      </c>
      <c r="M5076" s="13" t="s">
        <v>606</v>
      </c>
      <c r="N5076" s="13" t="s">
        <v>606</v>
      </c>
      <c r="O5076" s="13" t="s">
        <v>606</v>
      </c>
      <c r="P5076" s="13" t="s">
        <v>606</v>
      </c>
      <c r="Q5076" s="13" t="s">
        <v>606</v>
      </c>
      <c r="R5076" s="13" t="s">
        <v>606</v>
      </c>
      <c r="S5076" s="13"/>
      <c r="T5076" s="10">
        <v>27</v>
      </c>
      <c r="U5076" s="13" t="s">
        <v>601</v>
      </c>
      <c r="V5076" s="9" t="s">
        <v>4429</v>
      </c>
      <c r="W5076" s="13" t="s">
        <v>26</v>
      </c>
    </row>
    <row r="5077" spans="1:23" s="23" customFormat="1" x14ac:dyDescent="0.3">
      <c r="A5077" s="7" t="s">
        <v>4428</v>
      </c>
      <c r="B5077" s="14">
        <v>42132</v>
      </c>
      <c r="C5077" s="14">
        <v>72853</v>
      </c>
      <c r="D5077" s="14">
        <v>35206</v>
      </c>
      <c r="E5077" s="6">
        <f>COUNTIF($D$3:$D$6372,D5077)</f>
        <v>1</v>
      </c>
      <c r="F5077" s="45" t="s">
        <v>2831</v>
      </c>
      <c r="G5077" s="21" t="s">
        <v>2832</v>
      </c>
      <c r="H5077" s="54" t="s">
        <v>2832</v>
      </c>
      <c r="I5077" s="54" t="s">
        <v>2833</v>
      </c>
      <c r="J5077" s="14" t="s">
        <v>2608</v>
      </c>
      <c r="K5077" s="21" t="s">
        <v>2813</v>
      </c>
      <c r="L5077" s="14" t="s">
        <v>10</v>
      </c>
      <c r="M5077" s="13" t="s">
        <v>606</v>
      </c>
      <c r="N5077" s="13" t="s">
        <v>606</v>
      </c>
      <c r="O5077" s="13" t="s">
        <v>606</v>
      </c>
      <c r="P5077" s="13" t="s">
        <v>606</v>
      </c>
      <c r="Q5077" s="13" t="s">
        <v>606</v>
      </c>
      <c r="R5077" s="13" t="s">
        <v>606</v>
      </c>
      <c r="S5077" s="13"/>
      <c r="T5077" s="10">
        <v>27</v>
      </c>
      <c r="U5077" s="13" t="s">
        <v>601</v>
      </c>
      <c r="V5077" s="9" t="s">
        <v>4429</v>
      </c>
      <c r="W5077" s="13" t="s">
        <v>26</v>
      </c>
    </row>
    <row r="5078" spans="1:23" s="23" customFormat="1" x14ac:dyDescent="0.3">
      <c r="A5078" s="7" t="s">
        <v>4428</v>
      </c>
      <c r="B5078" s="14">
        <v>37546</v>
      </c>
      <c r="C5078" s="14">
        <v>1008279</v>
      </c>
      <c r="D5078" s="14">
        <v>35296</v>
      </c>
      <c r="E5078" s="6">
        <f>COUNTIF($D$3:$D$6372,D5078)</f>
        <v>1</v>
      </c>
      <c r="F5078" s="45" t="s">
        <v>11</v>
      </c>
      <c r="G5078" s="21" t="s">
        <v>4086</v>
      </c>
      <c r="H5078" s="54" t="s">
        <v>4086</v>
      </c>
      <c r="I5078" s="54" t="s">
        <v>4087</v>
      </c>
      <c r="J5078" s="14" t="s">
        <v>4088</v>
      </c>
      <c r="K5078" s="21" t="s">
        <v>4089</v>
      </c>
      <c r="L5078" s="14" t="s">
        <v>10</v>
      </c>
      <c r="M5078" s="13" t="s">
        <v>606</v>
      </c>
      <c r="N5078" s="13" t="s">
        <v>606</v>
      </c>
      <c r="O5078" s="13" t="s">
        <v>606</v>
      </c>
      <c r="P5078" s="13" t="s">
        <v>606</v>
      </c>
      <c r="Q5078" s="13" t="s">
        <v>606</v>
      </c>
      <c r="R5078" s="13"/>
      <c r="S5078" s="13"/>
      <c r="T5078" s="10">
        <v>30</v>
      </c>
      <c r="U5078" s="13" t="s">
        <v>601</v>
      </c>
      <c r="V5078" s="9" t="s">
        <v>4430</v>
      </c>
      <c r="W5078" s="13" t="s">
        <v>82</v>
      </c>
    </row>
    <row r="5079" spans="1:23" s="23" customFormat="1" x14ac:dyDescent="0.3">
      <c r="A5079" s="7" t="s">
        <v>4428</v>
      </c>
      <c r="B5079" s="14">
        <v>40651</v>
      </c>
      <c r="C5079" s="14">
        <v>72685</v>
      </c>
      <c r="D5079" s="14">
        <v>35297</v>
      </c>
      <c r="E5079" s="6">
        <f>COUNTIF($D$3:$D$6372,D5079)</f>
        <v>1</v>
      </c>
      <c r="F5079" s="45" t="s">
        <v>11</v>
      </c>
      <c r="G5079" s="21" t="s">
        <v>3775</v>
      </c>
      <c r="H5079" s="54" t="s">
        <v>3775</v>
      </c>
      <c r="I5079" s="54" t="s">
        <v>3776</v>
      </c>
      <c r="J5079" s="14" t="s">
        <v>3721</v>
      </c>
      <c r="K5079" s="21" t="s">
        <v>3777</v>
      </c>
      <c r="L5079" s="14" t="s">
        <v>10</v>
      </c>
      <c r="M5079" s="13" t="s">
        <v>606</v>
      </c>
      <c r="N5079" s="13" t="s">
        <v>606</v>
      </c>
      <c r="O5079" s="13" t="s">
        <v>606</v>
      </c>
      <c r="P5079" s="13" t="s">
        <v>606</v>
      </c>
      <c r="Q5079" s="13" t="s">
        <v>606</v>
      </c>
      <c r="R5079" s="13"/>
      <c r="S5079" s="13"/>
      <c r="T5079" s="10">
        <v>30</v>
      </c>
      <c r="U5079" s="9" t="s">
        <v>4432</v>
      </c>
      <c r="V5079" s="9" t="s">
        <v>4430</v>
      </c>
      <c r="W5079" s="13" t="s">
        <v>82</v>
      </c>
    </row>
    <row r="5080" spans="1:23" s="23" customFormat="1" x14ac:dyDescent="0.3">
      <c r="A5080" s="7" t="s">
        <v>4428</v>
      </c>
      <c r="B5080" s="14">
        <v>38850</v>
      </c>
      <c r="C5080" s="14">
        <v>34953</v>
      </c>
      <c r="D5080" s="14">
        <v>35301</v>
      </c>
      <c r="E5080" s="6">
        <f>COUNTIF($D$3:$D$6372,D5080)</f>
        <v>1</v>
      </c>
      <c r="F5080" s="45" t="s">
        <v>11</v>
      </c>
      <c r="G5080" s="21" t="s">
        <v>3892</v>
      </c>
      <c r="H5080" s="54" t="s">
        <v>3892</v>
      </c>
      <c r="I5080" s="54" t="s">
        <v>3893</v>
      </c>
      <c r="J5080" s="14" t="s">
        <v>3843</v>
      </c>
      <c r="K5080" s="21" t="s">
        <v>3894</v>
      </c>
      <c r="L5080" s="14" t="s">
        <v>10</v>
      </c>
      <c r="M5080" s="13" t="s">
        <v>606</v>
      </c>
      <c r="N5080" s="13" t="s">
        <v>606</v>
      </c>
      <c r="O5080" s="13" t="s">
        <v>606</v>
      </c>
      <c r="P5080" s="13" t="s">
        <v>606</v>
      </c>
      <c r="Q5080" s="13" t="s">
        <v>606</v>
      </c>
      <c r="R5080" s="13"/>
      <c r="S5080" s="13"/>
      <c r="T5080" s="10">
        <v>15</v>
      </c>
      <c r="U5080" s="9" t="s">
        <v>4432</v>
      </c>
      <c r="V5080" s="9" t="s">
        <v>4430</v>
      </c>
      <c r="W5080" s="13" t="s">
        <v>82</v>
      </c>
    </row>
    <row r="5081" spans="1:23" s="23" customFormat="1" ht="12" customHeight="1" x14ac:dyDescent="0.3">
      <c r="A5081" s="7" t="s">
        <v>4428</v>
      </c>
      <c r="B5081" s="14">
        <v>38850</v>
      </c>
      <c r="C5081" s="14">
        <v>34953</v>
      </c>
      <c r="D5081" s="14">
        <v>35302</v>
      </c>
      <c r="E5081" s="6">
        <f>COUNTIF($D$3:$D$6372,D5081)</f>
        <v>1</v>
      </c>
      <c r="F5081" s="45" t="s">
        <v>11</v>
      </c>
      <c r="G5081" s="21" t="s">
        <v>3892</v>
      </c>
      <c r="H5081" s="54" t="s">
        <v>3892</v>
      </c>
      <c r="I5081" s="54" t="s">
        <v>3893</v>
      </c>
      <c r="J5081" s="14" t="s">
        <v>3843</v>
      </c>
      <c r="K5081" s="21" t="s">
        <v>3915</v>
      </c>
      <c r="L5081" s="14" t="s">
        <v>10</v>
      </c>
      <c r="M5081" s="13" t="s">
        <v>606</v>
      </c>
      <c r="N5081" s="13" t="s">
        <v>606</v>
      </c>
      <c r="O5081" s="13" t="s">
        <v>606</v>
      </c>
      <c r="P5081" s="13" t="s">
        <v>606</v>
      </c>
      <c r="Q5081" s="13" t="s">
        <v>606</v>
      </c>
      <c r="R5081" s="13"/>
      <c r="S5081" s="13"/>
      <c r="T5081" s="10">
        <v>15</v>
      </c>
      <c r="U5081" s="9" t="s">
        <v>4432</v>
      </c>
      <c r="V5081" s="9" t="s">
        <v>4430</v>
      </c>
      <c r="W5081" s="13" t="s">
        <v>82</v>
      </c>
    </row>
    <row r="5082" spans="1:23" s="23" customFormat="1" x14ac:dyDescent="0.3">
      <c r="A5082" s="7" t="s">
        <v>4428</v>
      </c>
      <c r="B5082" s="14">
        <v>38850</v>
      </c>
      <c r="C5082" s="14">
        <v>34953</v>
      </c>
      <c r="D5082" s="14">
        <v>35303</v>
      </c>
      <c r="E5082" s="6">
        <f>COUNTIF($D$3:$D$6372,D5082)</f>
        <v>1</v>
      </c>
      <c r="F5082" s="45" t="s">
        <v>11</v>
      </c>
      <c r="G5082" s="21" t="s">
        <v>3892</v>
      </c>
      <c r="H5082" s="54" t="s">
        <v>3892</v>
      </c>
      <c r="I5082" s="54" t="s">
        <v>3893</v>
      </c>
      <c r="J5082" s="14" t="s">
        <v>3843</v>
      </c>
      <c r="K5082" s="21" t="s">
        <v>3894</v>
      </c>
      <c r="L5082" s="14" t="s">
        <v>10</v>
      </c>
      <c r="M5082" s="13" t="s">
        <v>606</v>
      </c>
      <c r="N5082" s="13" t="s">
        <v>606</v>
      </c>
      <c r="O5082" s="13" t="s">
        <v>606</v>
      </c>
      <c r="P5082" s="13" t="s">
        <v>606</v>
      </c>
      <c r="Q5082" s="13" t="s">
        <v>606</v>
      </c>
      <c r="R5082" s="13"/>
      <c r="S5082" s="13"/>
      <c r="T5082" s="10">
        <v>15</v>
      </c>
      <c r="U5082" s="9" t="s">
        <v>4432</v>
      </c>
      <c r="V5082" s="9" t="s">
        <v>4430</v>
      </c>
      <c r="W5082" s="13" t="s">
        <v>82</v>
      </c>
    </row>
    <row r="5083" spans="1:23" s="23" customFormat="1" x14ac:dyDescent="0.3">
      <c r="A5083" s="7" t="s">
        <v>4428</v>
      </c>
      <c r="B5083" s="14">
        <v>38850</v>
      </c>
      <c r="C5083" s="14">
        <v>34953</v>
      </c>
      <c r="D5083" s="14">
        <v>35304</v>
      </c>
      <c r="E5083" s="6">
        <f>COUNTIF($D$3:$D$6372,D5083)</f>
        <v>1</v>
      </c>
      <c r="F5083" s="45" t="s">
        <v>11</v>
      </c>
      <c r="G5083" s="21" t="s">
        <v>3892</v>
      </c>
      <c r="H5083" s="54" t="s">
        <v>3892</v>
      </c>
      <c r="I5083" s="54" t="s">
        <v>3893</v>
      </c>
      <c r="J5083" s="14" t="s">
        <v>3843</v>
      </c>
      <c r="K5083" s="21" t="s">
        <v>3915</v>
      </c>
      <c r="L5083" s="14" t="s">
        <v>10</v>
      </c>
      <c r="M5083" s="13" t="s">
        <v>606</v>
      </c>
      <c r="N5083" s="13" t="s">
        <v>606</v>
      </c>
      <c r="O5083" s="13" t="s">
        <v>606</v>
      </c>
      <c r="P5083" s="13" t="s">
        <v>606</v>
      </c>
      <c r="Q5083" s="13" t="s">
        <v>606</v>
      </c>
      <c r="R5083" s="13"/>
      <c r="S5083" s="13"/>
      <c r="T5083" s="10">
        <v>15</v>
      </c>
      <c r="U5083" s="9" t="s">
        <v>4432</v>
      </c>
      <c r="V5083" s="9" t="s">
        <v>4430</v>
      </c>
      <c r="W5083" s="13" t="s">
        <v>82</v>
      </c>
    </row>
    <row r="5084" spans="1:23" s="23" customFormat="1" x14ac:dyDescent="0.3">
      <c r="A5084" s="7" t="s">
        <v>4428</v>
      </c>
      <c r="B5084" s="14">
        <v>38850</v>
      </c>
      <c r="C5084" s="14">
        <v>34953</v>
      </c>
      <c r="D5084" s="14">
        <v>35310</v>
      </c>
      <c r="E5084" s="6">
        <f>COUNTIF($D$3:$D$6372,D5084)</f>
        <v>1</v>
      </c>
      <c r="F5084" s="45" t="s">
        <v>11</v>
      </c>
      <c r="G5084" s="21" t="s">
        <v>3892</v>
      </c>
      <c r="H5084" s="54" t="s">
        <v>3892</v>
      </c>
      <c r="I5084" s="54" t="s">
        <v>3893</v>
      </c>
      <c r="J5084" s="14" t="s">
        <v>3843</v>
      </c>
      <c r="K5084" s="21" t="s">
        <v>3894</v>
      </c>
      <c r="L5084" s="14" t="s">
        <v>10</v>
      </c>
      <c r="M5084" s="13" t="s">
        <v>606</v>
      </c>
      <c r="N5084" s="13" t="s">
        <v>606</v>
      </c>
      <c r="O5084" s="13" t="s">
        <v>606</v>
      </c>
      <c r="P5084" s="13" t="s">
        <v>606</v>
      </c>
      <c r="Q5084" s="13" t="s">
        <v>606</v>
      </c>
      <c r="R5084" s="13"/>
      <c r="S5084" s="13"/>
      <c r="T5084" s="10">
        <v>15</v>
      </c>
      <c r="U5084" s="9" t="s">
        <v>4432</v>
      </c>
      <c r="V5084" s="9" t="s">
        <v>4430</v>
      </c>
      <c r="W5084" s="13" t="s">
        <v>82</v>
      </c>
    </row>
    <row r="5085" spans="1:23" s="23" customFormat="1" x14ac:dyDescent="0.3">
      <c r="A5085" s="7" t="s">
        <v>4428</v>
      </c>
      <c r="B5085" s="14">
        <v>38850</v>
      </c>
      <c r="C5085" s="14">
        <v>34953</v>
      </c>
      <c r="D5085" s="14">
        <v>35311</v>
      </c>
      <c r="E5085" s="6">
        <f>COUNTIF($D$3:$D$6372,D5085)</f>
        <v>1</v>
      </c>
      <c r="F5085" s="45" t="s">
        <v>11</v>
      </c>
      <c r="G5085" s="21" t="s">
        <v>3892</v>
      </c>
      <c r="H5085" s="54" t="s">
        <v>3892</v>
      </c>
      <c r="I5085" s="54" t="s">
        <v>3893</v>
      </c>
      <c r="J5085" s="14" t="s">
        <v>3843</v>
      </c>
      <c r="K5085" s="21" t="s">
        <v>3915</v>
      </c>
      <c r="L5085" s="14" t="s">
        <v>10</v>
      </c>
      <c r="M5085" s="13" t="s">
        <v>606</v>
      </c>
      <c r="N5085" s="13" t="s">
        <v>606</v>
      </c>
      <c r="O5085" s="13" t="s">
        <v>606</v>
      </c>
      <c r="P5085" s="13" t="s">
        <v>606</v>
      </c>
      <c r="Q5085" s="13" t="s">
        <v>606</v>
      </c>
      <c r="R5085" s="13"/>
      <c r="S5085" s="13"/>
      <c r="T5085" s="10">
        <v>15</v>
      </c>
      <c r="U5085" s="9" t="s">
        <v>4432</v>
      </c>
      <c r="V5085" s="9" t="s">
        <v>4430</v>
      </c>
      <c r="W5085" s="13" t="s">
        <v>82</v>
      </c>
    </row>
    <row r="5086" spans="1:23" s="23" customFormat="1" x14ac:dyDescent="0.3">
      <c r="A5086" s="7" t="s">
        <v>4428</v>
      </c>
      <c r="B5086" s="14">
        <v>38850</v>
      </c>
      <c r="C5086" s="14">
        <v>34953</v>
      </c>
      <c r="D5086" s="14">
        <v>35321</v>
      </c>
      <c r="E5086" s="6">
        <f>COUNTIF($D$3:$D$6372,D5086)</f>
        <v>1</v>
      </c>
      <c r="F5086" s="45" t="s">
        <v>11</v>
      </c>
      <c r="G5086" s="21" t="s">
        <v>3892</v>
      </c>
      <c r="H5086" s="54" t="s">
        <v>3892</v>
      </c>
      <c r="I5086" s="54" t="s">
        <v>3893</v>
      </c>
      <c r="J5086" s="14" t="s">
        <v>3843</v>
      </c>
      <c r="K5086" s="21" t="s">
        <v>3915</v>
      </c>
      <c r="L5086" s="14" t="s">
        <v>10</v>
      </c>
      <c r="M5086" s="13" t="s">
        <v>606</v>
      </c>
      <c r="N5086" s="13" t="s">
        <v>606</v>
      </c>
      <c r="O5086" s="13" t="s">
        <v>606</v>
      </c>
      <c r="P5086" s="13" t="s">
        <v>606</v>
      </c>
      <c r="Q5086" s="13" t="s">
        <v>606</v>
      </c>
      <c r="R5086" s="13"/>
      <c r="S5086" s="13"/>
      <c r="T5086" s="10">
        <v>15</v>
      </c>
      <c r="U5086" s="9" t="s">
        <v>4432</v>
      </c>
      <c r="V5086" s="9" t="s">
        <v>4430</v>
      </c>
      <c r="W5086" s="13" t="s">
        <v>82</v>
      </c>
    </row>
    <row r="5087" spans="1:23" s="23" customFormat="1" x14ac:dyDescent="0.3">
      <c r="A5087" s="7" t="s">
        <v>4428</v>
      </c>
      <c r="B5087" s="14">
        <v>38850</v>
      </c>
      <c r="C5087" s="14">
        <v>34953</v>
      </c>
      <c r="D5087" s="14">
        <v>35322</v>
      </c>
      <c r="E5087" s="6">
        <f>COUNTIF($D$3:$D$6372,D5087)</f>
        <v>1</v>
      </c>
      <c r="F5087" s="45" t="s">
        <v>11</v>
      </c>
      <c r="G5087" s="21" t="s">
        <v>3892</v>
      </c>
      <c r="H5087" s="54" t="s">
        <v>3892</v>
      </c>
      <c r="I5087" s="54" t="s">
        <v>3893</v>
      </c>
      <c r="J5087" s="14" t="s">
        <v>3843</v>
      </c>
      <c r="K5087" s="21" t="s">
        <v>3915</v>
      </c>
      <c r="L5087" s="14" t="s">
        <v>10</v>
      </c>
      <c r="M5087" s="13" t="s">
        <v>606</v>
      </c>
      <c r="N5087" s="13" t="s">
        <v>606</v>
      </c>
      <c r="O5087" s="13" t="s">
        <v>606</v>
      </c>
      <c r="P5087" s="13" t="s">
        <v>606</v>
      </c>
      <c r="Q5087" s="13" t="s">
        <v>606</v>
      </c>
      <c r="R5087" s="13"/>
      <c r="S5087" s="13"/>
      <c r="T5087" s="10">
        <v>15</v>
      </c>
      <c r="U5087" s="9" t="s">
        <v>4432</v>
      </c>
      <c r="V5087" s="9" t="s">
        <v>4430</v>
      </c>
      <c r="W5087" s="13" t="s">
        <v>82</v>
      </c>
    </row>
    <row r="5088" spans="1:23" s="23" customFormat="1" x14ac:dyDescent="0.3">
      <c r="A5088" s="7" t="s">
        <v>4428</v>
      </c>
      <c r="B5088" s="14">
        <v>38850</v>
      </c>
      <c r="C5088" s="14">
        <v>34953</v>
      </c>
      <c r="D5088" s="14">
        <v>35327</v>
      </c>
      <c r="E5088" s="6">
        <f>COUNTIF($D$3:$D$6372,D5088)</f>
        <v>1</v>
      </c>
      <c r="F5088" s="45" t="s">
        <v>11</v>
      </c>
      <c r="G5088" s="21" t="s">
        <v>3892</v>
      </c>
      <c r="H5088" s="54" t="s">
        <v>3892</v>
      </c>
      <c r="I5088" s="54" t="s">
        <v>3893</v>
      </c>
      <c r="J5088" s="14" t="s">
        <v>3843</v>
      </c>
      <c r="K5088" s="21" t="s">
        <v>3894</v>
      </c>
      <c r="L5088" s="14" t="s">
        <v>10</v>
      </c>
      <c r="M5088" s="13" t="s">
        <v>606</v>
      </c>
      <c r="N5088" s="13" t="s">
        <v>606</v>
      </c>
      <c r="O5088" s="13" t="s">
        <v>606</v>
      </c>
      <c r="P5088" s="13" t="s">
        <v>606</v>
      </c>
      <c r="Q5088" s="13" t="s">
        <v>606</v>
      </c>
      <c r="R5088" s="13"/>
      <c r="S5088" s="13"/>
      <c r="T5088" s="10">
        <v>15</v>
      </c>
      <c r="U5088" s="9" t="s">
        <v>4432</v>
      </c>
      <c r="V5088" s="9" t="s">
        <v>4430</v>
      </c>
      <c r="W5088" s="13" t="s">
        <v>82</v>
      </c>
    </row>
    <row r="5089" spans="1:23" s="23" customFormat="1" x14ac:dyDescent="0.3">
      <c r="A5089" s="7" t="s">
        <v>4428</v>
      </c>
      <c r="B5089" s="14">
        <v>38850</v>
      </c>
      <c r="C5089" s="14">
        <v>34953</v>
      </c>
      <c r="D5089" s="14">
        <v>35328</v>
      </c>
      <c r="E5089" s="6">
        <f>COUNTIF($D$3:$D$6372,D5089)</f>
        <v>1</v>
      </c>
      <c r="F5089" s="45" t="s">
        <v>11</v>
      </c>
      <c r="G5089" s="21" t="s">
        <v>3892</v>
      </c>
      <c r="H5089" s="54" t="s">
        <v>3892</v>
      </c>
      <c r="I5089" s="54" t="s">
        <v>3893</v>
      </c>
      <c r="J5089" s="14" t="s">
        <v>3843</v>
      </c>
      <c r="K5089" s="21" t="s">
        <v>3894</v>
      </c>
      <c r="L5089" s="14" t="s">
        <v>10</v>
      </c>
      <c r="M5089" s="13" t="s">
        <v>606</v>
      </c>
      <c r="N5089" s="13" t="s">
        <v>606</v>
      </c>
      <c r="O5089" s="13" t="s">
        <v>606</v>
      </c>
      <c r="P5089" s="13" t="s">
        <v>606</v>
      </c>
      <c r="Q5089" s="13" t="s">
        <v>606</v>
      </c>
      <c r="R5089" s="13"/>
      <c r="S5089" s="13"/>
      <c r="T5089" s="10">
        <v>15</v>
      </c>
      <c r="U5089" s="9" t="s">
        <v>4432</v>
      </c>
      <c r="V5089" s="9" t="s">
        <v>4430</v>
      </c>
      <c r="W5089" s="13" t="s">
        <v>82</v>
      </c>
    </row>
    <row r="5090" spans="1:23" s="23" customFormat="1" x14ac:dyDescent="0.3">
      <c r="A5090" s="7" t="s">
        <v>4428</v>
      </c>
      <c r="B5090" s="14">
        <v>38850</v>
      </c>
      <c r="C5090" s="14">
        <v>34953</v>
      </c>
      <c r="D5090" s="14">
        <v>35329</v>
      </c>
      <c r="E5090" s="6">
        <f>COUNTIF($D$3:$D$6372,D5090)</f>
        <v>1</v>
      </c>
      <c r="F5090" s="45" t="s">
        <v>11</v>
      </c>
      <c r="G5090" s="21" t="s">
        <v>3892</v>
      </c>
      <c r="H5090" s="54" t="s">
        <v>3892</v>
      </c>
      <c r="I5090" s="54" t="s">
        <v>3893</v>
      </c>
      <c r="J5090" s="14" t="s">
        <v>3843</v>
      </c>
      <c r="K5090" s="21" t="s">
        <v>3894</v>
      </c>
      <c r="L5090" s="14" t="s">
        <v>10</v>
      </c>
      <c r="M5090" s="13" t="s">
        <v>606</v>
      </c>
      <c r="N5090" s="13" t="s">
        <v>606</v>
      </c>
      <c r="O5090" s="13" t="s">
        <v>606</v>
      </c>
      <c r="P5090" s="13" t="s">
        <v>606</v>
      </c>
      <c r="Q5090" s="13" t="s">
        <v>606</v>
      </c>
      <c r="R5090" s="13"/>
      <c r="S5090" s="13"/>
      <c r="T5090" s="10">
        <v>15</v>
      </c>
      <c r="U5090" s="9" t="s">
        <v>4432</v>
      </c>
      <c r="V5090" s="9" t="s">
        <v>4430</v>
      </c>
      <c r="W5090" s="13" t="s">
        <v>82</v>
      </c>
    </row>
    <row r="5091" spans="1:23" s="23" customFormat="1" x14ac:dyDescent="0.3">
      <c r="A5091" s="7" t="s">
        <v>4428</v>
      </c>
      <c r="B5091" s="14">
        <v>38850</v>
      </c>
      <c r="C5091" s="14">
        <v>34953</v>
      </c>
      <c r="D5091" s="14">
        <v>35330</v>
      </c>
      <c r="E5091" s="6">
        <f>COUNTIF($D$3:$D$6372,D5091)</f>
        <v>1</v>
      </c>
      <c r="F5091" s="45" t="s">
        <v>11</v>
      </c>
      <c r="G5091" s="21" t="s">
        <v>3892</v>
      </c>
      <c r="H5091" s="54" t="s">
        <v>3892</v>
      </c>
      <c r="I5091" s="54" t="s">
        <v>3893</v>
      </c>
      <c r="J5091" s="14" t="s">
        <v>3843</v>
      </c>
      <c r="K5091" s="21" t="s">
        <v>3894</v>
      </c>
      <c r="L5091" s="14" t="s">
        <v>10</v>
      </c>
      <c r="M5091" s="13" t="s">
        <v>606</v>
      </c>
      <c r="N5091" s="13" t="s">
        <v>606</v>
      </c>
      <c r="O5091" s="13" t="s">
        <v>606</v>
      </c>
      <c r="P5091" s="13" t="s">
        <v>606</v>
      </c>
      <c r="Q5091" s="13" t="s">
        <v>606</v>
      </c>
      <c r="R5091" s="13"/>
      <c r="S5091" s="13"/>
      <c r="T5091" s="10">
        <v>15</v>
      </c>
      <c r="U5091" s="9" t="s">
        <v>4432</v>
      </c>
      <c r="V5091" s="9" t="s">
        <v>4430</v>
      </c>
      <c r="W5091" s="13" t="s">
        <v>82</v>
      </c>
    </row>
    <row r="5092" spans="1:23" s="23" customFormat="1" x14ac:dyDescent="0.3">
      <c r="A5092" s="7" t="s">
        <v>4428</v>
      </c>
      <c r="B5092" s="14">
        <v>10072</v>
      </c>
      <c r="C5092" s="14">
        <v>34861</v>
      </c>
      <c r="D5092" s="14">
        <v>35333</v>
      </c>
      <c r="E5092" s="6">
        <f>COUNTIF($D$3:$D$6372,D5092)</f>
        <v>1</v>
      </c>
      <c r="F5092" s="45" t="s">
        <v>593</v>
      </c>
      <c r="G5092" s="21" t="s">
        <v>2273</v>
      </c>
      <c r="H5092" s="54" t="s">
        <v>2273</v>
      </c>
      <c r="I5092" s="54" t="s">
        <v>2274</v>
      </c>
      <c r="J5092" s="14" t="s">
        <v>2034</v>
      </c>
      <c r="K5092" s="21" t="s">
        <v>2275</v>
      </c>
      <c r="L5092" s="14" t="s">
        <v>10</v>
      </c>
      <c r="M5092" s="13" t="s">
        <v>606</v>
      </c>
      <c r="N5092" s="13" t="s">
        <v>606</v>
      </c>
      <c r="O5092" s="13" t="s">
        <v>606</v>
      </c>
      <c r="P5092" s="13" t="s">
        <v>606</v>
      </c>
      <c r="Q5092" s="13" t="s">
        <v>606</v>
      </c>
      <c r="R5092" s="13"/>
      <c r="S5092" s="13"/>
      <c r="T5092" s="10">
        <v>10</v>
      </c>
      <c r="U5092" s="9" t="s">
        <v>4432</v>
      </c>
      <c r="V5092" s="9" t="s">
        <v>4429</v>
      </c>
      <c r="W5092" s="13" t="s">
        <v>26</v>
      </c>
    </row>
    <row r="5093" spans="1:23" s="23" customFormat="1" x14ac:dyDescent="0.3">
      <c r="A5093" s="7" t="s">
        <v>4428</v>
      </c>
      <c r="B5093" s="14">
        <v>39233</v>
      </c>
      <c r="C5093" s="14">
        <v>87070</v>
      </c>
      <c r="D5093" s="14">
        <v>35335</v>
      </c>
      <c r="E5093" s="6">
        <f>COUNTIF($D$3:$D$6372,D5093)</f>
        <v>1</v>
      </c>
      <c r="F5093" s="45" t="s">
        <v>593</v>
      </c>
      <c r="G5093" s="21" t="s">
        <v>3905</v>
      </c>
      <c r="H5093" s="54" t="s">
        <v>3905</v>
      </c>
      <c r="I5093" s="54" t="s">
        <v>3906</v>
      </c>
      <c r="J5093" s="14" t="s">
        <v>3843</v>
      </c>
      <c r="K5093" s="21" t="s">
        <v>3907</v>
      </c>
      <c r="L5093" s="14" t="s">
        <v>10</v>
      </c>
      <c r="M5093" s="13" t="s">
        <v>606</v>
      </c>
      <c r="N5093" s="13" t="s">
        <v>606</v>
      </c>
      <c r="O5093" s="13" t="s">
        <v>606</v>
      </c>
      <c r="P5093" s="13" t="s">
        <v>606</v>
      </c>
      <c r="Q5093" s="13" t="s">
        <v>606</v>
      </c>
      <c r="R5093" s="13"/>
      <c r="S5093" s="13"/>
      <c r="T5093" s="10">
        <v>15</v>
      </c>
      <c r="U5093" s="9" t="s">
        <v>4432</v>
      </c>
      <c r="V5093" s="9" t="s">
        <v>4430</v>
      </c>
      <c r="W5093" s="13" t="s">
        <v>82</v>
      </c>
    </row>
    <row r="5094" spans="1:23" s="23" customFormat="1" x14ac:dyDescent="0.3">
      <c r="A5094" s="7" t="s">
        <v>4428</v>
      </c>
      <c r="B5094" s="14">
        <v>10072</v>
      </c>
      <c r="C5094" s="14">
        <v>34861</v>
      </c>
      <c r="D5094" s="14">
        <v>35336</v>
      </c>
      <c r="E5094" s="6">
        <f>COUNTIF($D$3:$D$6372,D5094)</f>
        <v>1</v>
      </c>
      <c r="F5094" s="45" t="s">
        <v>593</v>
      </c>
      <c r="G5094" s="21" t="s">
        <v>2273</v>
      </c>
      <c r="H5094" s="54" t="s">
        <v>2273</v>
      </c>
      <c r="I5094" s="54" t="s">
        <v>2274</v>
      </c>
      <c r="J5094" s="14" t="s">
        <v>2034</v>
      </c>
      <c r="K5094" s="21" t="s">
        <v>2275</v>
      </c>
      <c r="L5094" s="14" t="s">
        <v>10</v>
      </c>
      <c r="M5094" s="13" t="s">
        <v>606</v>
      </c>
      <c r="N5094" s="13" t="s">
        <v>606</v>
      </c>
      <c r="O5094" s="13" t="s">
        <v>606</v>
      </c>
      <c r="P5094" s="13" t="s">
        <v>606</v>
      </c>
      <c r="Q5094" s="13" t="s">
        <v>606</v>
      </c>
      <c r="R5094" s="13"/>
      <c r="S5094" s="13"/>
      <c r="T5094" s="10">
        <v>10</v>
      </c>
      <c r="U5094" s="9" t="s">
        <v>4432</v>
      </c>
      <c r="V5094" s="9" t="s">
        <v>4429</v>
      </c>
      <c r="W5094" s="13" t="s">
        <v>26</v>
      </c>
    </row>
    <row r="5095" spans="1:23" s="23" customFormat="1" x14ac:dyDescent="0.3">
      <c r="A5095" s="7" t="s">
        <v>4428</v>
      </c>
      <c r="B5095" s="14">
        <v>39233</v>
      </c>
      <c r="C5095" s="14">
        <v>87070</v>
      </c>
      <c r="D5095" s="14">
        <v>35338</v>
      </c>
      <c r="E5095" s="6">
        <f>COUNTIF($D$3:$D$6372,D5095)</f>
        <v>1</v>
      </c>
      <c r="F5095" s="45" t="s">
        <v>593</v>
      </c>
      <c r="G5095" s="21" t="s">
        <v>3905</v>
      </c>
      <c r="H5095" s="54" t="s">
        <v>3905</v>
      </c>
      <c r="I5095" s="54" t="s">
        <v>3906</v>
      </c>
      <c r="J5095" s="14" t="s">
        <v>3843</v>
      </c>
      <c r="K5095" s="21" t="s">
        <v>3907</v>
      </c>
      <c r="L5095" s="14" t="s">
        <v>10</v>
      </c>
      <c r="M5095" s="13" t="s">
        <v>606</v>
      </c>
      <c r="N5095" s="13" t="s">
        <v>606</v>
      </c>
      <c r="O5095" s="13" t="s">
        <v>606</v>
      </c>
      <c r="P5095" s="13" t="s">
        <v>606</v>
      </c>
      <c r="Q5095" s="13" t="s">
        <v>606</v>
      </c>
      <c r="R5095" s="13"/>
      <c r="S5095" s="13"/>
      <c r="T5095" s="10">
        <v>15</v>
      </c>
      <c r="U5095" s="9" t="s">
        <v>4432</v>
      </c>
      <c r="V5095" s="9" t="s">
        <v>4430</v>
      </c>
      <c r="W5095" s="13" t="s">
        <v>82</v>
      </c>
    </row>
    <row r="5096" spans="1:23" s="23" customFormat="1" x14ac:dyDescent="0.3">
      <c r="A5096" s="7" t="s">
        <v>4428</v>
      </c>
      <c r="B5096" s="14">
        <v>10072</v>
      </c>
      <c r="C5096" s="14">
        <v>34861</v>
      </c>
      <c r="D5096" s="14">
        <v>35339</v>
      </c>
      <c r="E5096" s="6">
        <f>COUNTIF($D$3:$D$6372,D5096)</f>
        <v>1</v>
      </c>
      <c r="F5096" s="45" t="s">
        <v>593</v>
      </c>
      <c r="G5096" s="21" t="s">
        <v>2273</v>
      </c>
      <c r="H5096" s="54" t="s">
        <v>2273</v>
      </c>
      <c r="I5096" s="54" t="s">
        <v>2274</v>
      </c>
      <c r="J5096" s="14" t="s">
        <v>2034</v>
      </c>
      <c r="K5096" s="21" t="s">
        <v>2275</v>
      </c>
      <c r="L5096" s="14" t="s">
        <v>10</v>
      </c>
      <c r="M5096" s="13" t="s">
        <v>606</v>
      </c>
      <c r="N5096" s="13" t="s">
        <v>606</v>
      </c>
      <c r="O5096" s="13" t="s">
        <v>606</v>
      </c>
      <c r="P5096" s="13" t="s">
        <v>606</v>
      </c>
      <c r="Q5096" s="13" t="s">
        <v>606</v>
      </c>
      <c r="R5096" s="13"/>
      <c r="S5096" s="13"/>
      <c r="T5096" s="10">
        <v>10</v>
      </c>
      <c r="U5096" s="9" t="s">
        <v>4432</v>
      </c>
      <c r="V5096" s="9" t="s">
        <v>4429</v>
      </c>
      <c r="W5096" s="13" t="s">
        <v>26</v>
      </c>
    </row>
    <row r="5097" spans="1:23" s="23" customFormat="1" x14ac:dyDescent="0.3">
      <c r="A5097" s="7" t="s">
        <v>4428</v>
      </c>
      <c r="B5097" s="14">
        <v>39233</v>
      </c>
      <c r="C5097" s="14">
        <v>87070</v>
      </c>
      <c r="D5097" s="14">
        <v>35340</v>
      </c>
      <c r="E5097" s="6">
        <f>COUNTIF($D$3:$D$6372,D5097)</f>
        <v>1</v>
      </c>
      <c r="F5097" s="45" t="s">
        <v>593</v>
      </c>
      <c r="G5097" s="21" t="s">
        <v>3905</v>
      </c>
      <c r="H5097" s="54" t="s">
        <v>3905</v>
      </c>
      <c r="I5097" s="54" t="s">
        <v>3906</v>
      </c>
      <c r="J5097" s="14" t="s">
        <v>3843</v>
      </c>
      <c r="K5097" s="21" t="s">
        <v>3907</v>
      </c>
      <c r="L5097" s="14" t="s">
        <v>10</v>
      </c>
      <c r="M5097" s="13" t="s">
        <v>606</v>
      </c>
      <c r="N5097" s="13" t="s">
        <v>606</v>
      </c>
      <c r="O5097" s="13" t="s">
        <v>606</v>
      </c>
      <c r="P5097" s="13" t="s">
        <v>606</v>
      </c>
      <c r="Q5097" s="13" t="s">
        <v>606</v>
      </c>
      <c r="R5097" s="13"/>
      <c r="S5097" s="13"/>
      <c r="T5097" s="10">
        <v>15</v>
      </c>
      <c r="U5097" s="9" t="s">
        <v>4432</v>
      </c>
      <c r="V5097" s="9" t="s">
        <v>4430</v>
      </c>
      <c r="W5097" s="13" t="s">
        <v>82</v>
      </c>
    </row>
    <row r="5098" spans="1:23" s="23" customFormat="1" x14ac:dyDescent="0.3">
      <c r="A5098" s="7" t="s">
        <v>4428</v>
      </c>
      <c r="B5098" s="14">
        <v>10072</v>
      </c>
      <c r="C5098" s="14">
        <v>34861</v>
      </c>
      <c r="D5098" s="14">
        <v>35341</v>
      </c>
      <c r="E5098" s="6">
        <f>COUNTIF($D$3:$D$6372,D5098)</f>
        <v>1</v>
      </c>
      <c r="F5098" s="45" t="s">
        <v>593</v>
      </c>
      <c r="G5098" s="21" t="s">
        <v>2273</v>
      </c>
      <c r="H5098" s="54" t="s">
        <v>2273</v>
      </c>
      <c r="I5098" s="54" t="s">
        <v>2274</v>
      </c>
      <c r="J5098" s="14" t="s">
        <v>2034</v>
      </c>
      <c r="K5098" s="21" t="s">
        <v>2275</v>
      </c>
      <c r="L5098" s="14" t="s">
        <v>10</v>
      </c>
      <c r="M5098" s="13" t="s">
        <v>606</v>
      </c>
      <c r="N5098" s="13" t="s">
        <v>606</v>
      </c>
      <c r="O5098" s="13" t="s">
        <v>606</v>
      </c>
      <c r="P5098" s="13" t="s">
        <v>606</v>
      </c>
      <c r="Q5098" s="13" t="s">
        <v>606</v>
      </c>
      <c r="R5098" s="13"/>
      <c r="S5098" s="13"/>
      <c r="T5098" s="10">
        <v>10</v>
      </c>
      <c r="U5098" s="9" t="s">
        <v>4432</v>
      </c>
      <c r="V5098" s="9" t="s">
        <v>4429</v>
      </c>
      <c r="W5098" s="13" t="s">
        <v>26</v>
      </c>
    </row>
    <row r="5099" spans="1:23" s="23" customFormat="1" x14ac:dyDescent="0.3">
      <c r="A5099" s="7" t="s">
        <v>4428</v>
      </c>
      <c r="B5099" s="14">
        <v>10072</v>
      </c>
      <c r="C5099" s="14">
        <v>34861</v>
      </c>
      <c r="D5099" s="14">
        <v>35347</v>
      </c>
      <c r="E5099" s="6">
        <f>COUNTIF($D$3:$D$6372,D5099)</f>
        <v>1</v>
      </c>
      <c r="F5099" s="45" t="s">
        <v>593</v>
      </c>
      <c r="G5099" s="21" t="s">
        <v>2273</v>
      </c>
      <c r="H5099" s="54" t="s">
        <v>2273</v>
      </c>
      <c r="I5099" s="54" t="s">
        <v>2274</v>
      </c>
      <c r="J5099" s="14" t="s">
        <v>2034</v>
      </c>
      <c r="K5099" s="21" t="s">
        <v>2275</v>
      </c>
      <c r="L5099" s="14" t="s">
        <v>10</v>
      </c>
      <c r="M5099" s="13" t="s">
        <v>606</v>
      </c>
      <c r="N5099" s="13" t="s">
        <v>606</v>
      </c>
      <c r="O5099" s="13" t="s">
        <v>606</v>
      </c>
      <c r="P5099" s="13" t="s">
        <v>606</v>
      </c>
      <c r="Q5099" s="13" t="s">
        <v>606</v>
      </c>
      <c r="R5099" s="13"/>
      <c r="S5099" s="13"/>
      <c r="T5099" s="10">
        <v>10</v>
      </c>
      <c r="U5099" s="9" t="s">
        <v>4432</v>
      </c>
      <c r="V5099" s="9" t="s">
        <v>4429</v>
      </c>
      <c r="W5099" s="13" t="s">
        <v>26</v>
      </c>
    </row>
    <row r="5100" spans="1:23" s="23" customFormat="1" x14ac:dyDescent="0.3">
      <c r="A5100" s="7" t="s">
        <v>4428</v>
      </c>
      <c r="B5100" s="14">
        <v>10072</v>
      </c>
      <c r="C5100" s="14">
        <v>34861</v>
      </c>
      <c r="D5100" s="14">
        <v>35349</v>
      </c>
      <c r="E5100" s="6">
        <f>COUNTIF($D$3:$D$6372,D5100)</f>
        <v>1</v>
      </c>
      <c r="F5100" s="45" t="s">
        <v>593</v>
      </c>
      <c r="G5100" s="21" t="s">
        <v>2273</v>
      </c>
      <c r="H5100" s="54" t="s">
        <v>2273</v>
      </c>
      <c r="I5100" s="54" t="s">
        <v>2274</v>
      </c>
      <c r="J5100" s="14" t="s">
        <v>2034</v>
      </c>
      <c r="K5100" s="21" t="s">
        <v>2275</v>
      </c>
      <c r="L5100" s="14" t="s">
        <v>10</v>
      </c>
      <c r="M5100" s="13" t="s">
        <v>606</v>
      </c>
      <c r="N5100" s="13" t="s">
        <v>606</v>
      </c>
      <c r="O5100" s="13" t="s">
        <v>606</v>
      </c>
      <c r="P5100" s="13" t="s">
        <v>606</v>
      </c>
      <c r="Q5100" s="13" t="s">
        <v>606</v>
      </c>
      <c r="R5100" s="13"/>
      <c r="S5100" s="13"/>
      <c r="T5100" s="10">
        <v>10</v>
      </c>
      <c r="U5100" s="9" t="s">
        <v>4432</v>
      </c>
      <c r="V5100" s="9" t="s">
        <v>4429</v>
      </c>
      <c r="W5100" s="13" t="s">
        <v>26</v>
      </c>
    </row>
    <row r="5101" spans="1:23" s="23" customFormat="1" x14ac:dyDescent="0.3">
      <c r="A5101" s="7" t="s">
        <v>4428</v>
      </c>
      <c r="B5101" s="14">
        <v>38642</v>
      </c>
      <c r="C5101" s="14">
        <v>1011962</v>
      </c>
      <c r="D5101" s="14">
        <v>35350</v>
      </c>
      <c r="E5101" s="6">
        <f>COUNTIF($D$3:$D$6372,D5101)</f>
        <v>1</v>
      </c>
      <c r="F5101" s="45" t="s">
        <v>593</v>
      </c>
      <c r="G5101" s="21" t="s">
        <v>3422</v>
      </c>
      <c r="H5101" s="54" t="s">
        <v>3422</v>
      </c>
      <c r="I5101" s="54" t="s">
        <v>3423</v>
      </c>
      <c r="J5101" s="14" t="s">
        <v>3134</v>
      </c>
      <c r="K5101" s="21" t="s">
        <v>3384</v>
      </c>
      <c r="L5101" s="14" t="s">
        <v>10</v>
      </c>
      <c r="M5101" s="13" t="s">
        <v>606</v>
      </c>
      <c r="N5101" s="13" t="s">
        <v>606</v>
      </c>
      <c r="O5101" s="13" t="s">
        <v>606</v>
      </c>
      <c r="P5101" s="13" t="s">
        <v>606</v>
      </c>
      <c r="Q5101" s="13" t="s">
        <v>606</v>
      </c>
      <c r="R5101" s="13" t="s">
        <v>606</v>
      </c>
      <c r="S5101" s="13"/>
      <c r="T5101" s="10">
        <v>25</v>
      </c>
      <c r="U5101" s="9" t="s">
        <v>4432</v>
      </c>
      <c r="V5101" s="9" t="s">
        <v>4431</v>
      </c>
      <c r="W5101" s="13" t="s">
        <v>26</v>
      </c>
    </row>
    <row r="5102" spans="1:23" s="23" customFormat="1" x14ac:dyDescent="0.3">
      <c r="A5102" s="7" t="s">
        <v>4428</v>
      </c>
      <c r="B5102" s="14">
        <v>39233</v>
      </c>
      <c r="C5102" s="14">
        <v>87070</v>
      </c>
      <c r="D5102" s="14">
        <v>35351</v>
      </c>
      <c r="E5102" s="6">
        <f>COUNTIF($D$3:$D$6372,D5102)</f>
        <v>1</v>
      </c>
      <c r="F5102" s="45" t="s">
        <v>593</v>
      </c>
      <c r="G5102" s="21" t="s">
        <v>3905</v>
      </c>
      <c r="H5102" s="54" t="s">
        <v>3905</v>
      </c>
      <c r="I5102" s="54" t="s">
        <v>3906</v>
      </c>
      <c r="J5102" s="14" t="s">
        <v>3843</v>
      </c>
      <c r="K5102" s="21" t="s">
        <v>3907</v>
      </c>
      <c r="L5102" s="14" t="s">
        <v>10</v>
      </c>
      <c r="M5102" s="13" t="s">
        <v>606</v>
      </c>
      <c r="N5102" s="13" t="s">
        <v>606</v>
      </c>
      <c r="O5102" s="13" t="s">
        <v>606</v>
      </c>
      <c r="P5102" s="13" t="s">
        <v>606</v>
      </c>
      <c r="Q5102" s="13" t="s">
        <v>606</v>
      </c>
      <c r="R5102" s="13"/>
      <c r="S5102" s="13"/>
      <c r="T5102" s="10">
        <v>15</v>
      </c>
      <c r="U5102" s="9" t="s">
        <v>4432</v>
      </c>
      <c r="V5102" s="9" t="s">
        <v>4430</v>
      </c>
      <c r="W5102" s="13" t="s">
        <v>82</v>
      </c>
    </row>
    <row r="5103" spans="1:23" s="23" customFormat="1" x14ac:dyDescent="0.3">
      <c r="A5103" s="7" t="s">
        <v>4428</v>
      </c>
      <c r="B5103" s="14">
        <v>39233</v>
      </c>
      <c r="C5103" s="14">
        <v>87070</v>
      </c>
      <c r="D5103" s="14">
        <v>35352</v>
      </c>
      <c r="E5103" s="6">
        <f>COUNTIF($D$3:$D$6372,D5103)</f>
        <v>1</v>
      </c>
      <c r="F5103" s="45" t="s">
        <v>593</v>
      </c>
      <c r="G5103" s="21" t="s">
        <v>3905</v>
      </c>
      <c r="H5103" s="54" t="s">
        <v>3905</v>
      </c>
      <c r="I5103" s="54" t="s">
        <v>3906</v>
      </c>
      <c r="J5103" s="14" t="s">
        <v>3843</v>
      </c>
      <c r="K5103" s="21" t="s">
        <v>3907</v>
      </c>
      <c r="L5103" s="14" t="s">
        <v>10</v>
      </c>
      <c r="M5103" s="13" t="s">
        <v>606</v>
      </c>
      <c r="N5103" s="13" t="s">
        <v>606</v>
      </c>
      <c r="O5103" s="13" t="s">
        <v>606</v>
      </c>
      <c r="P5103" s="13" t="s">
        <v>606</v>
      </c>
      <c r="Q5103" s="13" t="s">
        <v>606</v>
      </c>
      <c r="R5103" s="13"/>
      <c r="S5103" s="13"/>
      <c r="T5103" s="10">
        <v>15</v>
      </c>
      <c r="U5103" s="9" t="s">
        <v>4432</v>
      </c>
      <c r="V5103" s="9" t="s">
        <v>4430</v>
      </c>
      <c r="W5103" s="13" t="s">
        <v>82</v>
      </c>
    </row>
    <row r="5104" spans="1:23" s="23" customFormat="1" x14ac:dyDescent="0.3">
      <c r="A5104" s="7" t="s">
        <v>4428</v>
      </c>
      <c r="B5104" s="14">
        <v>32088</v>
      </c>
      <c r="C5104" s="14">
        <v>18016</v>
      </c>
      <c r="D5104" s="14">
        <v>35353</v>
      </c>
      <c r="E5104" s="6">
        <f>COUNTIF($D$3:$D$6372,D5104)</f>
        <v>1</v>
      </c>
      <c r="F5104" s="45" t="s">
        <v>593</v>
      </c>
      <c r="G5104" s="21" t="s">
        <v>2387</v>
      </c>
      <c r="H5104" s="54" t="s">
        <v>2387</v>
      </c>
      <c r="I5104" s="54" t="s">
        <v>2388</v>
      </c>
      <c r="J5104" s="14" t="s">
        <v>2341</v>
      </c>
      <c r="K5104" s="21" t="s">
        <v>2389</v>
      </c>
      <c r="L5104" s="14" t="s">
        <v>10</v>
      </c>
      <c r="M5104" s="13" t="s">
        <v>606</v>
      </c>
      <c r="N5104" s="13" t="s">
        <v>606</v>
      </c>
      <c r="O5104" s="13" t="s">
        <v>606</v>
      </c>
      <c r="P5104" s="13" t="s">
        <v>606</v>
      </c>
      <c r="Q5104" s="13" t="s">
        <v>606</v>
      </c>
      <c r="R5104" s="13"/>
      <c r="S5104" s="13"/>
      <c r="T5104" s="10">
        <v>10</v>
      </c>
      <c r="U5104" s="9" t="s">
        <v>4432</v>
      </c>
      <c r="V5104" s="9" t="s">
        <v>4430</v>
      </c>
      <c r="W5104" s="13" t="s">
        <v>82</v>
      </c>
    </row>
    <row r="5105" spans="1:23" s="23" customFormat="1" x14ac:dyDescent="0.3">
      <c r="A5105" s="7" t="s">
        <v>4428</v>
      </c>
      <c r="B5105" s="14">
        <v>32088</v>
      </c>
      <c r="C5105" s="14">
        <v>18016</v>
      </c>
      <c r="D5105" s="14">
        <v>35355</v>
      </c>
      <c r="E5105" s="6">
        <f>COUNTIF($D$3:$D$6372,D5105)</f>
        <v>1</v>
      </c>
      <c r="F5105" s="45" t="s">
        <v>593</v>
      </c>
      <c r="G5105" s="21" t="s">
        <v>2387</v>
      </c>
      <c r="H5105" s="54" t="s">
        <v>2387</v>
      </c>
      <c r="I5105" s="54" t="s">
        <v>2388</v>
      </c>
      <c r="J5105" s="14" t="s">
        <v>2341</v>
      </c>
      <c r="K5105" s="21" t="s">
        <v>2389</v>
      </c>
      <c r="L5105" s="14" t="s">
        <v>10</v>
      </c>
      <c r="M5105" s="13" t="s">
        <v>606</v>
      </c>
      <c r="N5105" s="13" t="s">
        <v>606</v>
      </c>
      <c r="O5105" s="13" t="s">
        <v>606</v>
      </c>
      <c r="P5105" s="13" t="s">
        <v>606</v>
      </c>
      <c r="Q5105" s="13" t="s">
        <v>606</v>
      </c>
      <c r="R5105" s="13"/>
      <c r="S5105" s="13"/>
      <c r="T5105" s="10">
        <v>10</v>
      </c>
      <c r="U5105" s="9" t="s">
        <v>4432</v>
      </c>
      <c r="V5105" s="9" t="s">
        <v>4430</v>
      </c>
      <c r="W5105" s="13" t="s">
        <v>82</v>
      </c>
    </row>
    <row r="5106" spans="1:23" s="23" customFormat="1" x14ac:dyDescent="0.3">
      <c r="A5106" s="7" t="s">
        <v>4428</v>
      </c>
      <c r="B5106" s="14">
        <v>32088</v>
      </c>
      <c r="C5106" s="14">
        <v>18016</v>
      </c>
      <c r="D5106" s="14">
        <v>35356</v>
      </c>
      <c r="E5106" s="6">
        <f>COUNTIF($D$3:$D$6372,D5106)</f>
        <v>1</v>
      </c>
      <c r="F5106" s="45" t="s">
        <v>593</v>
      </c>
      <c r="G5106" s="21" t="s">
        <v>2387</v>
      </c>
      <c r="H5106" s="54" t="s">
        <v>2387</v>
      </c>
      <c r="I5106" s="54" t="s">
        <v>2388</v>
      </c>
      <c r="J5106" s="14" t="s">
        <v>2341</v>
      </c>
      <c r="K5106" s="21" t="s">
        <v>2389</v>
      </c>
      <c r="L5106" s="14" t="s">
        <v>10</v>
      </c>
      <c r="M5106" s="13" t="s">
        <v>606</v>
      </c>
      <c r="N5106" s="13" t="s">
        <v>606</v>
      </c>
      <c r="O5106" s="13" t="s">
        <v>606</v>
      </c>
      <c r="P5106" s="13" t="s">
        <v>606</v>
      </c>
      <c r="Q5106" s="13" t="s">
        <v>606</v>
      </c>
      <c r="R5106" s="13"/>
      <c r="S5106" s="13"/>
      <c r="T5106" s="10">
        <v>10</v>
      </c>
      <c r="U5106" s="9" t="s">
        <v>4432</v>
      </c>
      <c r="V5106" s="9" t="s">
        <v>4430</v>
      </c>
      <c r="W5106" s="13" t="s">
        <v>82</v>
      </c>
    </row>
    <row r="5107" spans="1:23" s="23" customFormat="1" x14ac:dyDescent="0.3">
      <c r="A5107" s="7" t="s">
        <v>4428</v>
      </c>
      <c r="B5107" s="14">
        <v>32088</v>
      </c>
      <c r="C5107" s="14">
        <v>18016</v>
      </c>
      <c r="D5107" s="14">
        <v>35357</v>
      </c>
      <c r="E5107" s="6">
        <f>COUNTIF($D$3:$D$6372,D5107)</f>
        <v>1</v>
      </c>
      <c r="F5107" s="45" t="s">
        <v>593</v>
      </c>
      <c r="G5107" s="21" t="s">
        <v>2387</v>
      </c>
      <c r="H5107" s="54" t="s">
        <v>2387</v>
      </c>
      <c r="I5107" s="54" t="s">
        <v>2388</v>
      </c>
      <c r="J5107" s="14" t="s">
        <v>2341</v>
      </c>
      <c r="K5107" s="21" t="s">
        <v>2389</v>
      </c>
      <c r="L5107" s="14" t="s">
        <v>10</v>
      </c>
      <c r="M5107" s="13" t="s">
        <v>606</v>
      </c>
      <c r="N5107" s="13" t="s">
        <v>606</v>
      </c>
      <c r="O5107" s="13" t="s">
        <v>606</v>
      </c>
      <c r="P5107" s="13" t="s">
        <v>606</v>
      </c>
      <c r="Q5107" s="13" t="s">
        <v>606</v>
      </c>
      <c r="R5107" s="13"/>
      <c r="S5107" s="13"/>
      <c r="T5107" s="10">
        <v>10</v>
      </c>
      <c r="U5107" s="9" t="s">
        <v>4432</v>
      </c>
      <c r="V5107" s="9" t="s">
        <v>4430</v>
      </c>
      <c r="W5107" s="13" t="s">
        <v>82</v>
      </c>
    </row>
    <row r="5108" spans="1:23" s="23" customFormat="1" x14ac:dyDescent="0.3">
      <c r="A5108" s="7" t="s">
        <v>4428</v>
      </c>
      <c r="B5108" s="14">
        <v>32088</v>
      </c>
      <c r="C5108" s="14">
        <v>18016</v>
      </c>
      <c r="D5108" s="14">
        <v>35358</v>
      </c>
      <c r="E5108" s="6">
        <f>COUNTIF($D$3:$D$6372,D5108)</f>
        <v>1</v>
      </c>
      <c r="F5108" s="45" t="s">
        <v>593</v>
      </c>
      <c r="G5108" s="21" t="s">
        <v>2387</v>
      </c>
      <c r="H5108" s="54" t="s">
        <v>2387</v>
      </c>
      <c r="I5108" s="54" t="s">
        <v>2388</v>
      </c>
      <c r="J5108" s="14" t="s">
        <v>2341</v>
      </c>
      <c r="K5108" s="21" t="s">
        <v>2389</v>
      </c>
      <c r="L5108" s="14" t="s">
        <v>10</v>
      </c>
      <c r="M5108" s="13" t="s">
        <v>606</v>
      </c>
      <c r="N5108" s="13" t="s">
        <v>606</v>
      </c>
      <c r="O5108" s="13" t="s">
        <v>606</v>
      </c>
      <c r="P5108" s="13" t="s">
        <v>606</v>
      </c>
      <c r="Q5108" s="13" t="s">
        <v>606</v>
      </c>
      <c r="R5108" s="13"/>
      <c r="S5108" s="13"/>
      <c r="T5108" s="10">
        <v>10</v>
      </c>
      <c r="U5108" s="9" t="s">
        <v>4432</v>
      </c>
      <c r="V5108" s="9" t="s">
        <v>4430</v>
      </c>
      <c r="W5108" s="13" t="s">
        <v>82</v>
      </c>
    </row>
    <row r="5109" spans="1:23" s="23" customFormat="1" x14ac:dyDescent="0.3">
      <c r="A5109" s="7" t="s">
        <v>4428</v>
      </c>
      <c r="B5109" s="14">
        <v>28398</v>
      </c>
      <c r="C5109" s="14">
        <v>1001950</v>
      </c>
      <c r="D5109" s="14">
        <v>35359</v>
      </c>
      <c r="E5109" s="6">
        <f>COUNTIF($D$3:$D$6372,D5109)</f>
        <v>1</v>
      </c>
      <c r="F5109" s="45" t="s">
        <v>593</v>
      </c>
      <c r="G5109" s="21" t="s">
        <v>3773</v>
      </c>
      <c r="H5109" s="54" t="s">
        <v>3773</v>
      </c>
      <c r="I5109" s="54" t="s">
        <v>3727</v>
      </c>
      <c r="J5109" s="14" t="s">
        <v>3721</v>
      </c>
      <c r="K5109" s="21" t="s">
        <v>3774</v>
      </c>
      <c r="L5109" s="14" t="s">
        <v>10</v>
      </c>
      <c r="M5109" s="13" t="s">
        <v>606</v>
      </c>
      <c r="N5109" s="13" t="s">
        <v>606</v>
      </c>
      <c r="O5109" s="13" t="s">
        <v>606</v>
      </c>
      <c r="P5109" s="13" t="s">
        <v>606</v>
      </c>
      <c r="Q5109" s="13" t="s">
        <v>606</v>
      </c>
      <c r="R5109" s="13" t="s">
        <v>606</v>
      </c>
      <c r="S5109" s="13" t="s">
        <v>606</v>
      </c>
      <c r="T5109" s="10">
        <v>25</v>
      </c>
      <c r="U5109" s="9" t="s">
        <v>4432</v>
      </c>
      <c r="V5109" s="9" t="s">
        <v>4430</v>
      </c>
      <c r="W5109" s="13" t="s">
        <v>82</v>
      </c>
    </row>
    <row r="5110" spans="1:23" s="23" customFormat="1" x14ac:dyDescent="0.3">
      <c r="A5110" s="7" t="s">
        <v>4428</v>
      </c>
      <c r="B5110" s="14">
        <v>38956</v>
      </c>
      <c r="C5110" s="14">
        <v>25322</v>
      </c>
      <c r="D5110" s="14">
        <v>35369</v>
      </c>
      <c r="E5110" s="6">
        <f>COUNTIF($D$3:$D$6372,D5110)</f>
        <v>1</v>
      </c>
      <c r="F5110" s="45" t="s">
        <v>1129</v>
      </c>
      <c r="G5110" s="21" t="s">
        <v>1985</v>
      </c>
      <c r="H5110" s="54" t="s">
        <v>1985</v>
      </c>
      <c r="I5110" s="54" t="s">
        <v>1986</v>
      </c>
      <c r="J5110" s="14" t="s">
        <v>1726</v>
      </c>
      <c r="K5110" s="21" t="s">
        <v>1969</v>
      </c>
      <c r="L5110" s="14" t="s">
        <v>10</v>
      </c>
      <c r="M5110" s="13" t="s">
        <v>606</v>
      </c>
      <c r="N5110" s="13" t="s">
        <v>606</v>
      </c>
      <c r="O5110" s="13" t="s">
        <v>606</v>
      </c>
      <c r="P5110" s="13" t="s">
        <v>606</v>
      </c>
      <c r="Q5110" s="13" t="s">
        <v>606</v>
      </c>
      <c r="R5110" s="13"/>
      <c r="S5110" s="13"/>
      <c r="T5110" s="10">
        <v>30</v>
      </c>
      <c r="U5110" s="9" t="s">
        <v>4432</v>
      </c>
      <c r="V5110" s="9" t="s">
        <v>4430</v>
      </c>
      <c r="W5110" s="13" t="s">
        <v>82</v>
      </c>
    </row>
    <row r="5111" spans="1:23" s="23" customFormat="1" x14ac:dyDescent="0.3">
      <c r="A5111" s="7" t="s">
        <v>4428</v>
      </c>
      <c r="B5111" s="14">
        <v>43384</v>
      </c>
      <c r="C5111" s="14">
        <v>82851</v>
      </c>
      <c r="D5111" s="14">
        <v>35374</v>
      </c>
      <c r="E5111" s="6">
        <f>COUNTIF($D$3:$D$6372,D5111)</f>
        <v>1</v>
      </c>
      <c r="F5111" s="45" t="s">
        <v>1129</v>
      </c>
      <c r="G5111" s="21" t="s">
        <v>1771</v>
      </c>
      <c r="H5111" s="54" t="s">
        <v>1771</v>
      </c>
      <c r="I5111" s="54" t="s">
        <v>3278</v>
      </c>
      <c r="J5111" s="14" t="s">
        <v>3134</v>
      </c>
      <c r="K5111" s="21" t="s">
        <v>3279</v>
      </c>
      <c r="L5111" s="14" t="s">
        <v>10</v>
      </c>
      <c r="M5111" s="13" t="s">
        <v>606</v>
      </c>
      <c r="N5111" s="13" t="s">
        <v>606</v>
      </c>
      <c r="O5111" s="13" t="s">
        <v>606</v>
      </c>
      <c r="P5111" s="13" t="s">
        <v>606</v>
      </c>
      <c r="Q5111" s="13" t="s">
        <v>606</v>
      </c>
      <c r="R5111" s="13"/>
      <c r="S5111" s="13"/>
      <c r="T5111" s="10">
        <v>1</v>
      </c>
      <c r="U5111" s="9" t="s">
        <v>4432</v>
      </c>
      <c r="V5111" s="9" t="s">
        <v>4429</v>
      </c>
      <c r="W5111" s="13" t="s">
        <v>26</v>
      </c>
    </row>
    <row r="5112" spans="1:23" s="23" customFormat="1" x14ac:dyDescent="0.3">
      <c r="A5112" s="7" t="s">
        <v>4428</v>
      </c>
      <c r="B5112" s="14">
        <v>24641</v>
      </c>
      <c r="C5112" s="14">
        <v>62321</v>
      </c>
      <c r="D5112" s="14">
        <v>35398</v>
      </c>
      <c r="E5112" s="6">
        <f>COUNTIF($D$3:$D$6372,D5112)</f>
        <v>1</v>
      </c>
      <c r="F5112" s="45" t="s">
        <v>1129</v>
      </c>
      <c r="G5112" s="21" t="s">
        <v>4217</v>
      </c>
      <c r="H5112" s="54" t="s">
        <v>4217</v>
      </c>
      <c r="I5112" s="54" t="s">
        <v>4218</v>
      </c>
      <c r="J5112" s="14" t="s">
        <v>4088</v>
      </c>
      <c r="K5112" s="21" t="s">
        <v>4198</v>
      </c>
      <c r="L5112" s="14" t="s">
        <v>10</v>
      </c>
      <c r="M5112" s="13" t="s">
        <v>606</v>
      </c>
      <c r="N5112" s="13" t="s">
        <v>606</v>
      </c>
      <c r="O5112" s="13" t="s">
        <v>606</v>
      </c>
      <c r="P5112" s="13" t="s">
        <v>606</v>
      </c>
      <c r="Q5112" s="13" t="s">
        <v>606</v>
      </c>
      <c r="R5112" s="13"/>
      <c r="S5112" s="13"/>
      <c r="T5112" s="10">
        <v>20</v>
      </c>
      <c r="U5112" s="9" t="s">
        <v>4432</v>
      </c>
      <c r="V5112" s="9" t="s">
        <v>4429</v>
      </c>
      <c r="W5112" s="13" t="s">
        <v>26</v>
      </c>
    </row>
    <row r="5113" spans="1:23" s="23" customFormat="1" x14ac:dyDescent="0.3">
      <c r="A5113" s="7" t="s">
        <v>4428</v>
      </c>
      <c r="B5113" s="14">
        <v>38850</v>
      </c>
      <c r="C5113" s="14">
        <v>34953</v>
      </c>
      <c r="D5113" s="14">
        <v>35455</v>
      </c>
      <c r="E5113" s="6">
        <f>COUNTIF($D$3:$D$6372,D5113)</f>
        <v>1</v>
      </c>
      <c r="F5113" s="45" t="s">
        <v>593</v>
      </c>
      <c r="G5113" s="21" t="s">
        <v>3892</v>
      </c>
      <c r="H5113" s="54" t="s">
        <v>3892</v>
      </c>
      <c r="I5113" s="54" t="s">
        <v>3893</v>
      </c>
      <c r="J5113" s="14" t="s">
        <v>3843</v>
      </c>
      <c r="K5113" s="21" t="s">
        <v>3915</v>
      </c>
      <c r="L5113" s="14" t="s">
        <v>10</v>
      </c>
      <c r="M5113" s="13" t="s">
        <v>606</v>
      </c>
      <c r="N5113" s="13" t="s">
        <v>606</v>
      </c>
      <c r="O5113" s="13" t="s">
        <v>606</v>
      </c>
      <c r="P5113" s="13" t="s">
        <v>606</v>
      </c>
      <c r="Q5113" s="13" t="s">
        <v>606</v>
      </c>
      <c r="R5113" s="13"/>
      <c r="S5113" s="13"/>
      <c r="T5113" s="10">
        <v>15</v>
      </c>
      <c r="U5113" s="9" t="s">
        <v>4432</v>
      </c>
      <c r="V5113" s="9" t="s">
        <v>4430</v>
      </c>
      <c r="W5113" s="13" t="s">
        <v>82</v>
      </c>
    </row>
    <row r="5114" spans="1:23" s="23" customFormat="1" x14ac:dyDescent="0.3">
      <c r="A5114" s="7" t="s">
        <v>4428</v>
      </c>
      <c r="B5114" s="14">
        <v>38850</v>
      </c>
      <c r="C5114" s="14">
        <v>34953</v>
      </c>
      <c r="D5114" s="14">
        <v>35456</v>
      </c>
      <c r="E5114" s="6">
        <f>COUNTIF($D$3:$D$6372,D5114)</f>
        <v>1</v>
      </c>
      <c r="F5114" s="45" t="s">
        <v>593</v>
      </c>
      <c r="G5114" s="21" t="s">
        <v>3892</v>
      </c>
      <c r="H5114" s="54" t="s">
        <v>3892</v>
      </c>
      <c r="I5114" s="54" t="s">
        <v>3893</v>
      </c>
      <c r="J5114" s="14" t="s">
        <v>3843</v>
      </c>
      <c r="K5114" s="21" t="s">
        <v>3915</v>
      </c>
      <c r="L5114" s="14" t="s">
        <v>10</v>
      </c>
      <c r="M5114" s="13" t="s">
        <v>606</v>
      </c>
      <c r="N5114" s="13" t="s">
        <v>606</v>
      </c>
      <c r="O5114" s="13" t="s">
        <v>606</v>
      </c>
      <c r="P5114" s="13" t="s">
        <v>606</v>
      </c>
      <c r="Q5114" s="13" t="s">
        <v>606</v>
      </c>
      <c r="R5114" s="13"/>
      <c r="S5114" s="13"/>
      <c r="T5114" s="10">
        <v>15</v>
      </c>
      <c r="U5114" s="9" t="s">
        <v>4432</v>
      </c>
      <c r="V5114" s="9" t="s">
        <v>4430</v>
      </c>
      <c r="W5114" s="13" t="s">
        <v>82</v>
      </c>
    </row>
    <row r="5115" spans="1:23" s="23" customFormat="1" x14ac:dyDescent="0.3">
      <c r="A5115" s="7" t="s">
        <v>4428</v>
      </c>
      <c r="B5115" s="14">
        <v>38850</v>
      </c>
      <c r="C5115" s="14">
        <v>34953</v>
      </c>
      <c r="D5115" s="14">
        <v>35457</v>
      </c>
      <c r="E5115" s="6">
        <f>COUNTIF($D$3:$D$6372,D5115)</f>
        <v>1</v>
      </c>
      <c r="F5115" s="45" t="s">
        <v>593</v>
      </c>
      <c r="G5115" s="21" t="s">
        <v>3892</v>
      </c>
      <c r="H5115" s="54" t="s">
        <v>3892</v>
      </c>
      <c r="I5115" s="54" t="s">
        <v>3893</v>
      </c>
      <c r="J5115" s="14" t="s">
        <v>3843</v>
      </c>
      <c r="K5115" s="21" t="s">
        <v>3915</v>
      </c>
      <c r="L5115" s="14" t="s">
        <v>10</v>
      </c>
      <c r="M5115" s="13" t="s">
        <v>606</v>
      </c>
      <c r="N5115" s="13" t="s">
        <v>606</v>
      </c>
      <c r="O5115" s="13" t="s">
        <v>606</v>
      </c>
      <c r="P5115" s="13" t="s">
        <v>606</v>
      </c>
      <c r="Q5115" s="13" t="s">
        <v>606</v>
      </c>
      <c r="R5115" s="13"/>
      <c r="S5115" s="13"/>
      <c r="T5115" s="10">
        <v>15</v>
      </c>
      <c r="U5115" s="9" t="s">
        <v>4432</v>
      </c>
      <c r="V5115" s="9" t="s">
        <v>4430</v>
      </c>
      <c r="W5115" s="13" t="s">
        <v>82</v>
      </c>
    </row>
    <row r="5116" spans="1:23" s="23" customFormat="1" x14ac:dyDescent="0.3">
      <c r="A5116" s="7" t="s">
        <v>4428</v>
      </c>
      <c r="B5116" s="14">
        <v>38850</v>
      </c>
      <c r="C5116" s="14">
        <v>34953</v>
      </c>
      <c r="D5116" s="14">
        <v>35458</v>
      </c>
      <c r="E5116" s="6">
        <f>COUNTIF($D$3:$D$6372,D5116)</f>
        <v>1</v>
      </c>
      <c r="F5116" s="45" t="s">
        <v>593</v>
      </c>
      <c r="G5116" s="21" t="s">
        <v>3892</v>
      </c>
      <c r="H5116" s="54" t="s">
        <v>3892</v>
      </c>
      <c r="I5116" s="54" t="s">
        <v>3893</v>
      </c>
      <c r="J5116" s="14" t="s">
        <v>3843</v>
      </c>
      <c r="K5116" s="21" t="s">
        <v>3915</v>
      </c>
      <c r="L5116" s="14" t="s">
        <v>10</v>
      </c>
      <c r="M5116" s="13" t="s">
        <v>606</v>
      </c>
      <c r="N5116" s="13" t="s">
        <v>606</v>
      </c>
      <c r="O5116" s="13" t="s">
        <v>606</v>
      </c>
      <c r="P5116" s="13" t="s">
        <v>606</v>
      </c>
      <c r="Q5116" s="13" t="s">
        <v>606</v>
      </c>
      <c r="R5116" s="13"/>
      <c r="S5116" s="13"/>
      <c r="T5116" s="10">
        <v>15</v>
      </c>
      <c r="U5116" s="9" t="s">
        <v>4432</v>
      </c>
      <c r="V5116" s="9" t="s">
        <v>4430</v>
      </c>
      <c r="W5116" s="13" t="s">
        <v>82</v>
      </c>
    </row>
    <row r="5117" spans="1:23" s="23" customFormat="1" x14ac:dyDescent="0.3">
      <c r="A5117" s="7" t="s">
        <v>4428</v>
      </c>
      <c r="B5117" s="14">
        <v>38850</v>
      </c>
      <c r="C5117" s="14">
        <v>34953</v>
      </c>
      <c r="D5117" s="14">
        <v>35459</v>
      </c>
      <c r="E5117" s="6">
        <f>COUNTIF($D$3:$D$6372,D5117)</f>
        <v>1</v>
      </c>
      <c r="F5117" s="45" t="s">
        <v>593</v>
      </c>
      <c r="G5117" s="21" t="s">
        <v>3892</v>
      </c>
      <c r="H5117" s="54" t="s">
        <v>3892</v>
      </c>
      <c r="I5117" s="54" t="s">
        <v>3893</v>
      </c>
      <c r="J5117" s="14" t="s">
        <v>3843</v>
      </c>
      <c r="K5117" s="21" t="s">
        <v>3915</v>
      </c>
      <c r="L5117" s="14" t="s">
        <v>10</v>
      </c>
      <c r="M5117" s="13" t="s">
        <v>606</v>
      </c>
      <c r="N5117" s="13" t="s">
        <v>606</v>
      </c>
      <c r="O5117" s="13" t="s">
        <v>606</v>
      </c>
      <c r="P5117" s="13" t="s">
        <v>606</v>
      </c>
      <c r="Q5117" s="13" t="s">
        <v>606</v>
      </c>
      <c r="R5117" s="13"/>
      <c r="S5117" s="13"/>
      <c r="T5117" s="10">
        <v>15</v>
      </c>
      <c r="U5117" s="9" t="s">
        <v>4432</v>
      </c>
      <c r="V5117" s="9" t="s">
        <v>4430</v>
      </c>
      <c r="W5117" s="13" t="s">
        <v>82</v>
      </c>
    </row>
    <row r="5118" spans="1:23" s="23" customFormat="1" x14ac:dyDescent="0.3">
      <c r="A5118" s="7" t="s">
        <v>4428</v>
      </c>
      <c r="B5118" s="14">
        <v>38850</v>
      </c>
      <c r="C5118" s="14">
        <v>34953</v>
      </c>
      <c r="D5118" s="14">
        <v>35460</v>
      </c>
      <c r="E5118" s="6">
        <f>COUNTIF($D$3:$D$6372,D5118)</f>
        <v>1</v>
      </c>
      <c r="F5118" s="45" t="s">
        <v>593</v>
      </c>
      <c r="G5118" s="21" t="s">
        <v>3892</v>
      </c>
      <c r="H5118" s="54" t="s">
        <v>3892</v>
      </c>
      <c r="I5118" s="54" t="s">
        <v>3893</v>
      </c>
      <c r="J5118" s="14" t="s">
        <v>3843</v>
      </c>
      <c r="K5118" s="21" t="s">
        <v>3915</v>
      </c>
      <c r="L5118" s="14" t="s">
        <v>10</v>
      </c>
      <c r="M5118" s="13" t="s">
        <v>606</v>
      </c>
      <c r="N5118" s="13" t="s">
        <v>606</v>
      </c>
      <c r="O5118" s="13" t="s">
        <v>606</v>
      </c>
      <c r="P5118" s="13" t="s">
        <v>606</v>
      </c>
      <c r="Q5118" s="13" t="s">
        <v>606</v>
      </c>
      <c r="R5118" s="13"/>
      <c r="S5118" s="13"/>
      <c r="T5118" s="10">
        <v>15</v>
      </c>
      <c r="U5118" s="9" t="s">
        <v>4432</v>
      </c>
      <c r="V5118" s="9" t="s">
        <v>4430</v>
      </c>
      <c r="W5118" s="13" t="s">
        <v>82</v>
      </c>
    </row>
    <row r="5119" spans="1:23" s="23" customFormat="1" x14ac:dyDescent="0.3">
      <c r="A5119" s="7" t="s">
        <v>4428</v>
      </c>
      <c r="B5119" s="14">
        <v>38850</v>
      </c>
      <c r="C5119" s="14">
        <v>34953</v>
      </c>
      <c r="D5119" s="14">
        <v>35461</v>
      </c>
      <c r="E5119" s="6">
        <f>COUNTIF($D$3:$D$6372,D5119)</f>
        <v>1</v>
      </c>
      <c r="F5119" s="45" t="s">
        <v>593</v>
      </c>
      <c r="G5119" s="21" t="s">
        <v>3892</v>
      </c>
      <c r="H5119" s="54" t="s">
        <v>3892</v>
      </c>
      <c r="I5119" s="54" t="s">
        <v>3893</v>
      </c>
      <c r="J5119" s="14" t="s">
        <v>3843</v>
      </c>
      <c r="K5119" s="21" t="s">
        <v>3915</v>
      </c>
      <c r="L5119" s="14" t="s">
        <v>10</v>
      </c>
      <c r="M5119" s="13" t="s">
        <v>606</v>
      </c>
      <c r="N5119" s="13" t="s">
        <v>606</v>
      </c>
      <c r="O5119" s="13" t="s">
        <v>606</v>
      </c>
      <c r="P5119" s="13" t="s">
        <v>606</v>
      </c>
      <c r="Q5119" s="13" t="s">
        <v>606</v>
      </c>
      <c r="R5119" s="13"/>
      <c r="S5119" s="13"/>
      <c r="T5119" s="10">
        <v>15</v>
      </c>
      <c r="U5119" s="9" t="s">
        <v>4432</v>
      </c>
      <c r="V5119" s="9" t="s">
        <v>4430</v>
      </c>
      <c r="W5119" s="13" t="s">
        <v>82</v>
      </c>
    </row>
    <row r="5120" spans="1:23" s="23" customFormat="1" x14ac:dyDescent="0.3">
      <c r="A5120" s="7" t="s">
        <v>4428</v>
      </c>
      <c r="B5120" s="14">
        <v>38850</v>
      </c>
      <c r="C5120" s="14">
        <v>34953</v>
      </c>
      <c r="D5120" s="14">
        <v>35462</v>
      </c>
      <c r="E5120" s="6">
        <f>COUNTIF($D$3:$D$6372,D5120)</f>
        <v>1</v>
      </c>
      <c r="F5120" s="45" t="s">
        <v>593</v>
      </c>
      <c r="G5120" s="21" t="s">
        <v>3892</v>
      </c>
      <c r="H5120" s="54" t="s">
        <v>3892</v>
      </c>
      <c r="I5120" s="54" t="s">
        <v>3893</v>
      </c>
      <c r="J5120" s="14" t="s">
        <v>3843</v>
      </c>
      <c r="K5120" s="21" t="s">
        <v>3894</v>
      </c>
      <c r="L5120" s="14" t="s">
        <v>10</v>
      </c>
      <c r="M5120" s="13" t="s">
        <v>606</v>
      </c>
      <c r="N5120" s="13" t="s">
        <v>606</v>
      </c>
      <c r="O5120" s="13" t="s">
        <v>606</v>
      </c>
      <c r="P5120" s="13" t="s">
        <v>606</v>
      </c>
      <c r="Q5120" s="13" t="s">
        <v>606</v>
      </c>
      <c r="R5120" s="13"/>
      <c r="S5120" s="13"/>
      <c r="T5120" s="10">
        <v>15</v>
      </c>
      <c r="U5120" s="9" t="s">
        <v>4432</v>
      </c>
      <c r="V5120" s="9" t="s">
        <v>4430</v>
      </c>
      <c r="W5120" s="13" t="s">
        <v>82</v>
      </c>
    </row>
    <row r="5121" spans="1:23" s="23" customFormat="1" x14ac:dyDescent="0.3">
      <c r="A5121" s="7" t="s">
        <v>4428</v>
      </c>
      <c r="B5121" s="14">
        <v>38850</v>
      </c>
      <c r="C5121" s="14">
        <v>34953</v>
      </c>
      <c r="D5121" s="14">
        <v>35463</v>
      </c>
      <c r="E5121" s="6">
        <f>COUNTIF($D$3:$D$6372,D5121)</f>
        <v>1</v>
      </c>
      <c r="F5121" s="45" t="s">
        <v>593</v>
      </c>
      <c r="G5121" s="21" t="s">
        <v>3892</v>
      </c>
      <c r="H5121" s="54" t="s">
        <v>3892</v>
      </c>
      <c r="I5121" s="54" t="s">
        <v>3893</v>
      </c>
      <c r="J5121" s="14" t="s">
        <v>3843</v>
      </c>
      <c r="K5121" s="21" t="s">
        <v>3915</v>
      </c>
      <c r="L5121" s="14" t="s">
        <v>10</v>
      </c>
      <c r="M5121" s="13" t="s">
        <v>606</v>
      </c>
      <c r="N5121" s="13" t="s">
        <v>606</v>
      </c>
      <c r="O5121" s="13" t="s">
        <v>606</v>
      </c>
      <c r="P5121" s="13" t="s">
        <v>606</v>
      </c>
      <c r="Q5121" s="13" t="s">
        <v>606</v>
      </c>
      <c r="R5121" s="13"/>
      <c r="S5121" s="13"/>
      <c r="T5121" s="10">
        <v>15</v>
      </c>
      <c r="U5121" s="9" t="s">
        <v>4432</v>
      </c>
      <c r="V5121" s="9" t="s">
        <v>4430</v>
      </c>
      <c r="W5121" s="13" t="s">
        <v>82</v>
      </c>
    </row>
    <row r="5122" spans="1:23" s="23" customFormat="1" x14ac:dyDescent="0.3">
      <c r="A5122" s="7" t="s">
        <v>4428</v>
      </c>
      <c r="B5122" s="14">
        <v>38850</v>
      </c>
      <c r="C5122" s="14">
        <v>34953</v>
      </c>
      <c r="D5122" s="14">
        <v>35584</v>
      </c>
      <c r="E5122" s="6">
        <f>COUNTIF($D$3:$D$6372,D5122)</f>
        <v>1</v>
      </c>
      <c r="F5122" s="45" t="s">
        <v>593</v>
      </c>
      <c r="G5122" s="21" t="s">
        <v>3892</v>
      </c>
      <c r="H5122" s="54" t="s">
        <v>3892</v>
      </c>
      <c r="I5122" s="54" t="s">
        <v>3893</v>
      </c>
      <c r="J5122" s="14" t="s">
        <v>3843</v>
      </c>
      <c r="K5122" s="21" t="s">
        <v>3915</v>
      </c>
      <c r="L5122" s="14" t="s">
        <v>10</v>
      </c>
      <c r="M5122" s="13" t="s">
        <v>606</v>
      </c>
      <c r="N5122" s="13" t="s">
        <v>606</v>
      </c>
      <c r="O5122" s="13" t="s">
        <v>606</v>
      </c>
      <c r="P5122" s="13" t="s">
        <v>606</v>
      </c>
      <c r="Q5122" s="13" t="s">
        <v>606</v>
      </c>
      <c r="R5122" s="13"/>
      <c r="S5122" s="13"/>
      <c r="T5122" s="10">
        <v>15</v>
      </c>
      <c r="U5122" s="9" t="s">
        <v>4432</v>
      </c>
      <c r="V5122" s="9" t="s">
        <v>4430</v>
      </c>
      <c r="W5122" s="13" t="s">
        <v>82</v>
      </c>
    </row>
    <row r="5123" spans="1:23" s="23" customFormat="1" x14ac:dyDescent="0.3">
      <c r="A5123" s="7" t="s">
        <v>4428</v>
      </c>
      <c r="B5123" s="14">
        <v>38850</v>
      </c>
      <c r="C5123" s="14">
        <v>34953</v>
      </c>
      <c r="D5123" s="14">
        <v>35585</v>
      </c>
      <c r="E5123" s="6">
        <f>COUNTIF($D$3:$D$6372,D5123)</f>
        <v>1</v>
      </c>
      <c r="F5123" s="45" t="s">
        <v>593</v>
      </c>
      <c r="G5123" s="21" t="s">
        <v>3892</v>
      </c>
      <c r="H5123" s="54" t="s">
        <v>3892</v>
      </c>
      <c r="I5123" s="54" t="s">
        <v>3893</v>
      </c>
      <c r="J5123" s="14" t="s">
        <v>3843</v>
      </c>
      <c r="K5123" s="21" t="s">
        <v>3915</v>
      </c>
      <c r="L5123" s="14" t="s">
        <v>10</v>
      </c>
      <c r="M5123" s="13" t="s">
        <v>606</v>
      </c>
      <c r="N5123" s="13" t="s">
        <v>606</v>
      </c>
      <c r="O5123" s="13" t="s">
        <v>606</v>
      </c>
      <c r="P5123" s="13" t="s">
        <v>606</v>
      </c>
      <c r="Q5123" s="13" t="s">
        <v>606</v>
      </c>
      <c r="R5123" s="13"/>
      <c r="S5123" s="13"/>
      <c r="T5123" s="10">
        <v>15</v>
      </c>
      <c r="U5123" s="9" t="s">
        <v>4432</v>
      </c>
      <c r="V5123" s="9" t="s">
        <v>4430</v>
      </c>
      <c r="W5123" s="13" t="s">
        <v>82</v>
      </c>
    </row>
    <row r="5124" spans="1:23" s="23" customFormat="1" x14ac:dyDescent="0.3">
      <c r="A5124" s="7" t="s">
        <v>4428</v>
      </c>
      <c r="B5124" s="14">
        <v>38850</v>
      </c>
      <c r="C5124" s="14">
        <v>34953</v>
      </c>
      <c r="D5124" s="14">
        <v>35588</v>
      </c>
      <c r="E5124" s="6">
        <f>COUNTIF($D$3:$D$6372,D5124)</f>
        <v>1</v>
      </c>
      <c r="F5124" s="45" t="s">
        <v>593</v>
      </c>
      <c r="G5124" s="21" t="s">
        <v>3892</v>
      </c>
      <c r="H5124" s="54" t="s">
        <v>3892</v>
      </c>
      <c r="I5124" s="54" t="s">
        <v>3893</v>
      </c>
      <c r="J5124" s="14" t="s">
        <v>3843</v>
      </c>
      <c r="K5124" s="21" t="s">
        <v>3894</v>
      </c>
      <c r="L5124" s="14" t="s">
        <v>10</v>
      </c>
      <c r="M5124" s="13" t="s">
        <v>606</v>
      </c>
      <c r="N5124" s="13" t="s">
        <v>606</v>
      </c>
      <c r="O5124" s="13" t="s">
        <v>606</v>
      </c>
      <c r="P5124" s="13" t="s">
        <v>606</v>
      </c>
      <c r="Q5124" s="13" t="s">
        <v>606</v>
      </c>
      <c r="R5124" s="13"/>
      <c r="S5124" s="13"/>
      <c r="T5124" s="10">
        <v>15</v>
      </c>
      <c r="U5124" s="9" t="s">
        <v>4432</v>
      </c>
      <c r="V5124" s="9" t="s">
        <v>4430</v>
      </c>
      <c r="W5124" s="13" t="s">
        <v>82</v>
      </c>
    </row>
    <row r="5125" spans="1:23" s="23" customFormat="1" x14ac:dyDescent="0.3">
      <c r="A5125" s="7" t="s">
        <v>4428</v>
      </c>
      <c r="B5125" s="14">
        <v>38850</v>
      </c>
      <c r="C5125" s="14">
        <v>34953</v>
      </c>
      <c r="D5125" s="14">
        <v>35589</v>
      </c>
      <c r="E5125" s="6">
        <f>COUNTIF($D$3:$D$6372,D5125)</f>
        <v>1</v>
      </c>
      <c r="F5125" s="45" t="s">
        <v>593</v>
      </c>
      <c r="G5125" s="21" t="s">
        <v>3892</v>
      </c>
      <c r="H5125" s="54" t="s">
        <v>3892</v>
      </c>
      <c r="I5125" s="54" t="s">
        <v>3893</v>
      </c>
      <c r="J5125" s="14" t="s">
        <v>3843</v>
      </c>
      <c r="K5125" s="21" t="s">
        <v>3915</v>
      </c>
      <c r="L5125" s="14" t="s">
        <v>10</v>
      </c>
      <c r="M5125" s="13" t="s">
        <v>606</v>
      </c>
      <c r="N5125" s="13" t="s">
        <v>606</v>
      </c>
      <c r="O5125" s="13" t="s">
        <v>606</v>
      </c>
      <c r="P5125" s="13" t="s">
        <v>606</v>
      </c>
      <c r="Q5125" s="13" t="s">
        <v>606</v>
      </c>
      <c r="R5125" s="13"/>
      <c r="S5125" s="13"/>
      <c r="T5125" s="10">
        <v>15</v>
      </c>
      <c r="U5125" s="9" t="s">
        <v>4432</v>
      </c>
      <c r="V5125" s="9" t="s">
        <v>4430</v>
      </c>
      <c r="W5125" s="13" t="s">
        <v>82</v>
      </c>
    </row>
    <row r="5126" spans="1:23" s="23" customFormat="1" x14ac:dyDescent="0.3">
      <c r="A5126" s="7" t="s">
        <v>4428</v>
      </c>
      <c r="B5126" s="14">
        <v>38850</v>
      </c>
      <c r="C5126" s="14">
        <v>34953</v>
      </c>
      <c r="D5126" s="14">
        <v>35591</v>
      </c>
      <c r="E5126" s="6">
        <f>COUNTIF($D$3:$D$6372,D5126)</f>
        <v>1</v>
      </c>
      <c r="F5126" s="45" t="s">
        <v>593</v>
      </c>
      <c r="G5126" s="21" t="s">
        <v>3892</v>
      </c>
      <c r="H5126" s="54" t="s">
        <v>3892</v>
      </c>
      <c r="I5126" s="54" t="s">
        <v>3893</v>
      </c>
      <c r="J5126" s="14" t="s">
        <v>3843</v>
      </c>
      <c r="K5126" s="21" t="s">
        <v>3915</v>
      </c>
      <c r="L5126" s="14" t="s">
        <v>10</v>
      </c>
      <c r="M5126" s="13" t="s">
        <v>606</v>
      </c>
      <c r="N5126" s="13" t="s">
        <v>606</v>
      </c>
      <c r="O5126" s="13" t="s">
        <v>606</v>
      </c>
      <c r="P5126" s="13" t="s">
        <v>606</v>
      </c>
      <c r="Q5126" s="13" t="s">
        <v>606</v>
      </c>
      <c r="R5126" s="13"/>
      <c r="S5126" s="13"/>
      <c r="T5126" s="10">
        <v>15</v>
      </c>
      <c r="U5126" s="9" t="s">
        <v>4432</v>
      </c>
      <c r="V5126" s="9" t="s">
        <v>4430</v>
      </c>
      <c r="W5126" s="13" t="s">
        <v>82</v>
      </c>
    </row>
    <row r="5127" spans="1:23" s="23" customFormat="1" x14ac:dyDescent="0.3">
      <c r="A5127" s="7" t="s">
        <v>4428</v>
      </c>
      <c r="B5127" s="14">
        <v>38850</v>
      </c>
      <c r="C5127" s="14">
        <v>34953</v>
      </c>
      <c r="D5127" s="14">
        <v>35592</v>
      </c>
      <c r="E5127" s="6">
        <f>COUNTIF($D$3:$D$6372,D5127)</f>
        <v>1</v>
      </c>
      <c r="F5127" s="45" t="s">
        <v>593</v>
      </c>
      <c r="G5127" s="21" t="s">
        <v>3892</v>
      </c>
      <c r="H5127" s="54" t="s">
        <v>3892</v>
      </c>
      <c r="I5127" s="54" t="s">
        <v>3893</v>
      </c>
      <c r="J5127" s="14" t="s">
        <v>3843</v>
      </c>
      <c r="K5127" s="21" t="s">
        <v>3894</v>
      </c>
      <c r="L5127" s="14" t="s">
        <v>10</v>
      </c>
      <c r="M5127" s="13" t="s">
        <v>606</v>
      </c>
      <c r="N5127" s="13" t="s">
        <v>606</v>
      </c>
      <c r="O5127" s="13" t="s">
        <v>606</v>
      </c>
      <c r="P5127" s="13" t="s">
        <v>606</v>
      </c>
      <c r="Q5127" s="13" t="s">
        <v>606</v>
      </c>
      <c r="R5127" s="13"/>
      <c r="S5127" s="13"/>
      <c r="T5127" s="10">
        <v>15</v>
      </c>
      <c r="U5127" s="9" t="s">
        <v>4432</v>
      </c>
      <c r="V5127" s="9" t="s">
        <v>4430</v>
      </c>
      <c r="W5127" s="13" t="s">
        <v>82</v>
      </c>
    </row>
    <row r="5128" spans="1:23" s="23" customFormat="1" x14ac:dyDescent="0.3">
      <c r="A5128" s="7" t="s">
        <v>4428</v>
      </c>
      <c r="B5128" s="14">
        <v>38850</v>
      </c>
      <c r="C5128" s="14">
        <v>34953</v>
      </c>
      <c r="D5128" s="14">
        <v>35593</v>
      </c>
      <c r="E5128" s="6">
        <f>COUNTIF($D$3:$D$6372,D5128)</f>
        <v>1</v>
      </c>
      <c r="F5128" s="45" t="s">
        <v>593</v>
      </c>
      <c r="G5128" s="21" t="s">
        <v>3892</v>
      </c>
      <c r="H5128" s="54" t="s">
        <v>3892</v>
      </c>
      <c r="I5128" s="54" t="s">
        <v>3893</v>
      </c>
      <c r="J5128" s="14" t="s">
        <v>3843</v>
      </c>
      <c r="K5128" s="21" t="s">
        <v>3915</v>
      </c>
      <c r="L5128" s="14" t="s">
        <v>10</v>
      </c>
      <c r="M5128" s="13" t="s">
        <v>606</v>
      </c>
      <c r="N5128" s="13" t="s">
        <v>606</v>
      </c>
      <c r="O5128" s="13" t="s">
        <v>606</v>
      </c>
      <c r="P5128" s="13" t="s">
        <v>606</v>
      </c>
      <c r="Q5128" s="13" t="s">
        <v>606</v>
      </c>
      <c r="R5128" s="13"/>
      <c r="S5128" s="13"/>
      <c r="T5128" s="10">
        <v>15</v>
      </c>
      <c r="U5128" s="9" t="s">
        <v>4432</v>
      </c>
      <c r="V5128" s="9" t="s">
        <v>4430</v>
      </c>
      <c r="W5128" s="13" t="s">
        <v>82</v>
      </c>
    </row>
    <row r="5129" spans="1:23" s="23" customFormat="1" x14ac:dyDescent="0.3">
      <c r="A5129" s="7" t="s">
        <v>4428</v>
      </c>
      <c r="B5129" s="14">
        <v>38850</v>
      </c>
      <c r="C5129" s="14">
        <v>34953</v>
      </c>
      <c r="D5129" s="14">
        <v>35594</v>
      </c>
      <c r="E5129" s="6">
        <f>COUNTIF($D$3:$D$6372,D5129)</f>
        <v>1</v>
      </c>
      <c r="F5129" s="45" t="s">
        <v>593</v>
      </c>
      <c r="G5129" s="21" t="s">
        <v>3892</v>
      </c>
      <c r="H5129" s="54" t="s">
        <v>3892</v>
      </c>
      <c r="I5129" s="54" t="s">
        <v>3893</v>
      </c>
      <c r="J5129" s="14" t="s">
        <v>3843</v>
      </c>
      <c r="K5129" s="21" t="s">
        <v>3915</v>
      </c>
      <c r="L5129" s="14" t="s">
        <v>10</v>
      </c>
      <c r="M5129" s="13" t="s">
        <v>606</v>
      </c>
      <c r="N5129" s="13" t="s">
        <v>606</v>
      </c>
      <c r="O5129" s="13" t="s">
        <v>606</v>
      </c>
      <c r="P5129" s="13" t="s">
        <v>606</v>
      </c>
      <c r="Q5129" s="13" t="s">
        <v>606</v>
      </c>
      <c r="R5129" s="13"/>
      <c r="S5129" s="13"/>
      <c r="T5129" s="10">
        <v>15</v>
      </c>
      <c r="U5129" s="9" t="s">
        <v>4432</v>
      </c>
      <c r="V5129" s="9" t="s">
        <v>4430</v>
      </c>
      <c r="W5129" s="13" t="s">
        <v>82</v>
      </c>
    </row>
    <row r="5130" spans="1:23" s="23" customFormat="1" x14ac:dyDescent="0.3">
      <c r="A5130" s="7" t="s">
        <v>4428</v>
      </c>
      <c r="B5130" s="14">
        <v>38850</v>
      </c>
      <c r="C5130" s="14">
        <v>34953</v>
      </c>
      <c r="D5130" s="14">
        <v>35595</v>
      </c>
      <c r="E5130" s="6">
        <f>COUNTIF($D$3:$D$6372,D5130)</f>
        <v>1</v>
      </c>
      <c r="F5130" s="45" t="s">
        <v>593</v>
      </c>
      <c r="G5130" s="21" t="s">
        <v>3892</v>
      </c>
      <c r="H5130" s="54" t="s">
        <v>3892</v>
      </c>
      <c r="I5130" s="54" t="s">
        <v>3893</v>
      </c>
      <c r="J5130" s="14" t="s">
        <v>3843</v>
      </c>
      <c r="K5130" s="21" t="s">
        <v>3915</v>
      </c>
      <c r="L5130" s="14" t="s">
        <v>10</v>
      </c>
      <c r="M5130" s="13" t="s">
        <v>606</v>
      </c>
      <c r="N5130" s="13" t="s">
        <v>606</v>
      </c>
      <c r="O5130" s="13" t="s">
        <v>606</v>
      </c>
      <c r="P5130" s="13" t="s">
        <v>606</v>
      </c>
      <c r="Q5130" s="13" t="s">
        <v>606</v>
      </c>
      <c r="R5130" s="13"/>
      <c r="S5130" s="13"/>
      <c r="T5130" s="10">
        <v>15</v>
      </c>
      <c r="U5130" s="9" t="s">
        <v>4432</v>
      </c>
      <c r="V5130" s="9" t="s">
        <v>4430</v>
      </c>
      <c r="W5130" s="13" t="s">
        <v>82</v>
      </c>
    </row>
    <row r="5131" spans="1:23" s="23" customFormat="1" x14ac:dyDescent="0.3">
      <c r="A5131" s="7" t="s">
        <v>4428</v>
      </c>
      <c r="B5131" s="14">
        <v>38850</v>
      </c>
      <c r="C5131" s="14">
        <v>34953</v>
      </c>
      <c r="D5131" s="14">
        <v>35596</v>
      </c>
      <c r="E5131" s="6">
        <f>COUNTIF($D$3:$D$6372,D5131)</f>
        <v>1</v>
      </c>
      <c r="F5131" s="45" t="s">
        <v>593</v>
      </c>
      <c r="G5131" s="21" t="s">
        <v>3892</v>
      </c>
      <c r="H5131" s="54" t="s">
        <v>3892</v>
      </c>
      <c r="I5131" s="54" t="s">
        <v>3893</v>
      </c>
      <c r="J5131" s="14" t="s">
        <v>3843</v>
      </c>
      <c r="K5131" s="21" t="s">
        <v>3894</v>
      </c>
      <c r="L5131" s="14" t="s">
        <v>10</v>
      </c>
      <c r="M5131" s="13" t="s">
        <v>606</v>
      </c>
      <c r="N5131" s="13" t="s">
        <v>606</v>
      </c>
      <c r="O5131" s="13" t="s">
        <v>606</v>
      </c>
      <c r="P5131" s="13" t="s">
        <v>606</v>
      </c>
      <c r="Q5131" s="13" t="s">
        <v>606</v>
      </c>
      <c r="R5131" s="13"/>
      <c r="S5131" s="13"/>
      <c r="T5131" s="10">
        <v>15</v>
      </c>
      <c r="U5131" s="9" t="s">
        <v>4432</v>
      </c>
      <c r="V5131" s="9" t="s">
        <v>4430</v>
      </c>
      <c r="W5131" s="13" t="s">
        <v>82</v>
      </c>
    </row>
    <row r="5132" spans="1:23" s="23" customFormat="1" x14ac:dyDescent="0.3">
      <c r="A5132" s="7" t="s">
        <v>4428</v>
      </c>
      <c r="B5132" s="14">
        <v>38850</v>
      </c>
      <c r="C5132" s="14">
        <v>34953</v>
      </c>
      <c r="D5132" s="14">
        <v>35597</v>
      </c>
      <c r="E5132" s="6">
        <f>COUNTIF($D$3:$D$6372,D5132)</f>
        <v>1</v>
      </c>
      <c r="F5132" s="45" t="s">
        <v>593</v>
      </c>
      <c r="G5132" s="21" t="s">
        <v>3892</v>
      </c>
      <c r="H5132" s="54" t="s">
        <v>3892</v>
      </c>
      <c r="I5132" s="54" t="s">
        <v>3893</v>
      </c>
      <c r="J5132" s="14" t="s">
        <v>3843</v>
      </c>
      <c r="K5132" s="21" t="s">
        <v>3894</v>
      </c>
      <c r="L5132" s="14" t="s">
        <v>10</v>
      </c>
      <c r="M5132" s="13" t="s">
        <v>606</v>
      </c>
      <c r="N5132" s="13" t="s">
        <v>606</v>
      </c>
      <c r="O5132" s="13" t="s">
        <v>606</v>
      </c>
      <c r="P5132" s="13" t="s">
        <v>606</v>
      </c>
      <c r="Q5132" s="13" t="s">
        <v>606</v>
      </c>
      <c r="R5132" s="13"/>
      <c r="S5132" s="13"/>
      <c r="T5132" s="10">
        <v>15</v>
      </c>
      <c r="U5132" s="9" t="s">
        <v>4432</v>
      </c>
      <c r="V5132" s="9" t="s">
        <v>4430</v>
      </c>
      <c r="W5132" s="13" t="s">
        <v>82</v>
      </c>
    </row>
    <row r="5133" spans="1:23" s="23" customFormat="1" x14ac:dyDescent="0.3">
      <c r="A5133" s="7" t="s">
        <v>4428</v>
      </c>
      <c r="B5133" s="14">
        <v>38850</v>
      </c>
      <c r="C5133" s="14">
        <v>34953</v>
      </c>
      <c r="D5133" s="14">
        <v>35598</v>
      </c>
      <c r="E5133" s="6">
        <f>COUNTIF($D$3:$D$6372,D5133)</f>
        <v>1</v>
      </c>
      <c r="F5133" s="45" t="s">
        <v>593</v>
      </c>
      <c r="G5133" s="21" t="s">
        <v>3892</v>
      </c>
      <c r="H5133" s="54" t="s">
        <v>3892</v>
      </c>
      <c r="I5133" s="54" t="s">
        <v>3893</v>
      </c>
      <c r="J5133" s="14" t="s">
        <v>3843</v>
      </c>
      <c r="K5133" s="21" t="s">
        <v>3894</v>
      </c>
      <c r="L5133" s="14" t="s">
        <v>10</v>
      </c>
      <c r="M5133" s="13" t="s">
        <v>606</v>
      </c>
      <c r="N5133" s="13" t="s">
        <v>606</v>
      </c>
      <c r="O5133" s="13" t="s">
        <v>606</v>
      </c>
      <c r="P5133" s="13" t="s">
        <v>606</v>
      </c>
      <c r="Q5133" s="13" t="s">
        <v>606</v>
      </c>
      <c r="R5133" s="13"/>
      <c r="S5133" s="13"/>
      <c r="T5133" s="10">
        <v>15</v>
      </c>
      <c r="U5133" s="9" t="s">
        <v>4432</v>
      </c>
      <c r="V5133" s="9" t="s">
        <v>4430</v>
      </c>
      <c r="W5133" s="13" t="s">
        <v>82</v>
      </c>
    </row>
    <row r="5134" spans="1:23" s="23" customFormat="1" ht="14.25" customHeight="1" x14ac:dyDescent="0.3">
      <c r="A5134" s="7" t="s">
        <v>4428</v>
      </c>
      <c r="B5134" s="14">
        <v>38850</v>
      </c>
      <c r="C5134" s="14">
        <v>34953</v>
      </c>
      <c r="D5134" s="14">
        <v>35600</v>
      </c>
      <c r="E5134" s="6">
        <f>COUNTIF($D$3:$D$6372,D5134)</f>
        <v>1</v>
      </c>
      <c r="F5134" s="45" t="s">
        <v>593</v>
      </c>
      <c r="G5134" s="21" t="s">
        <v>3892</v>
      </c>
      <c r="H5134" s="54" t="s">
        <v>3892</v>
      </c>
      <c r="I5134" s="54" t="s">
        <v>3893</v>
      </c>
      <c r="J5134" s="14" t="s">
        <v>3843</v>
      </c>
      <c r="K5134" s="21" t="s">
        <v>3915</v>
      </c>
      <c r="L5134" s="14" t="s">
        <v>10</v>
      </c>
      <c r="M5134" s="13" t="s">
        <v>606</v>
      </c>
      <c r="N5134" s="13" t="s">
        <v>606</v>
      </c>
      <c r="O5134" s="13" t="s">
        <v>606</v>
      </c>
      <c r="P5134" s="13" t="s">
        <v>606</v>
      </c>
      <c r="Q5134" s="13" t="s">
        <v>606</v>
      </c>
      <c r="R5134" s="13"/>
      <c r="S5134" s="13"/>
      <c r="T5134" s="10">
        <v>15</v>
      </c>
      <c r="U5134" s="9" t="s">
        <v>4432</v>
      </c>
      <c r="V5134" s="9" t="s">
        <v>4430</v>
      </c>
      <c r="W5134" s="13" t="s">
        <v>82</v>
      </c>
    </row>
    <row r="5135" spans="1:23" s="23" customFormat="1" x14ac:dyDescent="0.3">
      <c r="A5135" s="7" t="s">
        <v>4428</v>
      </c>
      <c r="B5135" s="14">
        <v>38850</v>
      </c>
      <c r="C5135" s="14">
        <v>34953</v>
      </c>
      <c r="D5135" s="14">
        <v>35601</v>
      </c>
      <c r="E5135" s="6">
        <f>COUNTIF($D$3:$D$6372,D5135)</f>
        <v>1</v>
      </c>
      <c r="F5135" s="45" t="s">
        <v>593</v>
      </c>
      <c r="G5135" s="21" t="s">
        <v>3892</v>
      </c>
      <c r="H5135" s="54" t="s">
        <v>3892</v>
      </c>
      <c r="I5135" s="54" t="s">
        <v>3893</v>
      </c>
      <c r="J5135" s="14" t="s">
        <v>3843</v>
      </c>
      <c r="K5135" s="21" t="s">
        <v>3915</v>
      </c>
      <c r="L5135" s="14" t="s">
        <v>10</v>
      </c>
      <c r="M5135" s="13" t="s">
        <v>606</v>
      </c>
      <c r="N5135" s="13" t="s">
        <v>606</v>
      </c>
      <c r="O5135" s="13" t="s">
        <v>606</v>
      </c>
      <c r="P5135" s="13" t="s">
        <v>606</v>
      </c>
      <c r="Q5135" s="13" t="s">
        <v>606</v>
      </c>
      <c r="R5135" s="13"/>
      <c r="S5135" s="13"/>
      <c r="T5135" s="10">
        <v>15</v>
      </c>
      <c r="U5135" s="9" t="s">
        <v>4432</v>
      </c>
      <c r="V5135" s="9" t="s">
        <v>4430</v>
      </c>
      <c r="W5135" s="13" t="s">
        <v>82</v>
      </c>
    </row>
    <row r="5136" spans="1:23" s="23" customFormat="1" x14ac:dyDescent="0.3">
      <c r="A5136" s="7" t="s">
        <v>4428</v>
      </c>
      <c r="B5136" s="14">
        <v>38789</v>
      </c>
      <c r="C5136" s="14">
        <v>1012193</v>
      </c>
      <c r="D5136" s="14">
        <v>35602</v>
      </c>
      <c r="E5136" s="6">
        <f>COUNTIF($D$3:$D$6372,D5136)</f>
        <v>1</v>
      </c>
      <c r="F5136" s="45" t="s">
        <v>593</v>
      </c>
      <c r="G5136" s="21" t="s">
        <v>3892</v>
      </c>
      <c r="H5136" s="54" t="s">
        <v>3892</v>
      </c>
      <c r="I5136" s="54" t="s">
        <v>3893</v>
      </c>
      <c r="J5136" s="14" t="s">
        <v>3843</v>
      </c>
      <c r="K5136" s="21" t="s">
        <v>3915</v>
      </c>
      <c r="L5136" s="14" t="s">
        <v>10</v>
      </c>
      <c r="M5136" s="13" t="s">
        <v>606</v>
      </c>
      <c r="N5136" s="13" t="s">
        <v>606</v>
      </c>
      <c r="O5136" s="13" t="s">
        <v>606</v>
      </c>
      <c r="P5136" s="13" t="s">
        <v>606</v>
      </c>
      <c r="Q5136" s="13" t="s">
        <v>606</v>
      </c>
      <c r="R5136" s="13"/>
      <c r="S5136" s="13"/>
      <c r="T5136" s="10">
        <v>15</v>
      </c>
      <c r="U5136" s="9" t="s">
        <v>4432</v>
      </c>
      <c r="V5136" s="9" t="s">
        <v>4430</v>
      </c>
      <c r="W5136" s="13" t="s">
        <v>82</v>
      </c>
    </row>
    <row r="5137" spans="1:23" s="23" customFormat="1" x14ac:dyDescent="0.3">
      <c r="A5137" s="7" t="s">
        <v>4428</v>
      </c>
      <c r="B5137" s="14">
        <v>38850</v>
      </c>
      <c r="C5137" s="14">
        <v>34953</v>
      </c>
      <c r="D5137" s="14">
        <v>35603</v>
      </c>
      <c r="E5137" s="6">
        <f>COUNTIF($D$3:$D$6372,D5137)</f>
        <v>1</v>
      </c>
      <c r="F5137" s="45" t="s">
        <v>593</v>
      </c>
      <c r="G5137" s="21" t="s">
        <v>3892</v>
      </c>
      <c r="H5137" s="54" t="s">
        <v>3892</v>
      </c>
      <c r="I5137" s="54" t="s">
        <v>3893</v>
      </c>
      <c r="J5137" s="14" t="s">
        <v>3843</v>
      </c>
      <c r="K5137" s="21" t="s">
        <v>3915</v>
      </c>
      <c r="L5137" s="14" t="s">
        <v>10</v>
      </c>
      <c r="M5137" s="13" t="s">
        <v>606</v>
      </c>
      <c r="N5137" s="13" t="s">
        <v>606</v>
      </c>
      <c r="O5137" s="13" t="s">
        <v>606</v>
      </c>
      <c r="P5137" s="13" t="s">
        <v>606</v>
      </c>
      <c r="Q5137" s="13" t="s">
        <v>606</v>
      </c>
      <c r="R5137" s="13"/>
      <c r="S5137" s="13"/>
      <c r="T5137" s="10">
        <v>15</v>
      </c>
      <c r="U5137" s="9" t="s">
        <v>4432</v>
      </c>
      <c r="V5137" s="9" t="s">
        <v>4430</v>
      </c>
      <c r="W5137" s="13" t="s">
        <v>82</v>
      </c>
    </row>
    <row r="5138" spans="1:23" s="23" customFormat="1" x14ac:dyDescent="0.3">
      <c r="A5138" s="7" t="s">
        <v>4428</v>
      </c>
      <c r="B5138" s="14">
        <v>38850</v>
      </c>
      <c r="C5138" s="14">
        <v>34953</v>
      </c>
      <c r="D5138" s="14">
        <v>35604</v>
      </c>
      <c r="E5138" s="6">
        <f>COUNTIF($D$3:$D$6372,D5138)</f>
        <v>1</v>
      </c>
      <c r="F5138" s="45" t="s">
        <v>593</v>
      </c>
      <c r="G5138" s="21" t="s">
        <v>3892</v>
      </c>
      <c r="H5138" s="54" t="s">
        <v>3892</v>
      </c>
      <c r="I5138" s="54" t="s">
        <v>3893</v>
      </c>
      <c r="J5138" s="14" t="s">
        <v>3843</v>
      </c>
      <c r="K5138" s="21" t="s">
        <v>3915</v>
      </c>
      <c r="L5138" s="14" t="s">
        <v>10</v>
      </c>
      <c r="M5138" s="13" t="s">
        <v>606</v>
      </c>
      <c r="N5138" s="13" t="s">
        <v>606</v>
      </c>
      <c r="O5138" s="13" t="s">
        <v>606</v>
      </c>
      <c r="P5138" s="13" t="s">
        <v>606</v>
      </c>
      <c r="Q5138" s="13" t="s">
        <v>606</v>
      </c>
      <c r="R5138" s="13"/>
      <c r="S5138" s="13"/>
      <c r="T5138" s="10">
        <v>15</v>
      </c>
      <c r="U5138" s="9" t="s">
        <v>4432</v>
      </c>
      <c r="V5138" s="9" t="s">
        <v>4430</v>
      </c>
      <c r="W5138" s="13" t="s">
        <v>82</v>
      </c>
    </row>
    <row r="5139" spans="1:23" s="23" customFormat="1" x14ac:dyDescent="0.3">
      <c r="A5139" s="7" t="s">
        <v>4428</v>
      </c>
      <c r="B5139" s="14">
        <v>38850</v>
      </c>
      <c r="C5139" s="14">
        <v>34953</v>
      </c>
      <c r="D5139" s="14">
        <v>35605</v>
      </c>
      <c r="E5139" s="6">
        <f>COUNTIF($D$3:$D$6372,D5139)</f>
        <v>1</v>
      </c>
      <c r="F5139" s="45" t="s">
        <v>593</v>
      </c>
      <c r="G5139" s="21" t="s">
        <v>3892</v>
      </c>
      <c r="H5139" s="54" t="s">
        <v>3892</v>
      </c>
      <c r="I5139" s="54" t="s">
        <v>3893</v>
      </c>
      <c r="J5139" s="14" t="s">
        <v>3843</v>
      </c>
      <c r="K5139" s="21" t="s">
        <v>3894</v>
      </c>
      <c r="L5139" s="14" t="s">
        <v>10</v>
      </c>
      <c r="M5139" s="13" t="s">
        <v>606</v>
      </c>
      <c r="N5139" s="13" t="s">
        <v>606</v>
      </c>
      <c r="O5139" s="13" t="s">
        <v>606</v>
      </c>
      <c r="P5139" s="13" t="s">
        <v>606</v>
      </c>
      <c r="Q5139" s="13" t="s">
        <v>606</v>
      </c>
      <c r="R5139" s="13"/>
      <c r="S5139" s="13"/>
      <c r="T5139" s="10">
        <v>15</v>
      </c>
      <c r="U5139" s="9" t="s">
        <v>4432</v>
      </c>
      <c r="V5139" s="9" t="s">
        <v>4430</v>
      </c>
      <c r="W5139" s="13" t="s">
        <v>82</v>
      </c>
    </row>
    <row r="5140" spans="1:23" s="23" customFormat="1" x14ac:dyDescent="0.3">
      <c r="A5140" s="7" t="s">
        <v>4428</v>
      </c>
      <c r="B5140" s="14">
        <v>38850</v>
      </c>
      <c r="C5140" s="14">
        <v>34953</v>
      </c>
      <c r="D5140" s="14">
        <v>35606</v>
      </c>
      <c r="E5140" s="6">
        <f>COUNTIF($D$3:$D$6372,D5140)</f>
        <v>1</v>
      </c>
      <c r="F5140" s="45" t="s">
        <v>593</v>
      </c>
      <c r="G5140" s="21" t="s">
        <v>3892</v>
      </c>
      <c r="H5140" s="54" t="s">
        <v>3892</v>
      </c>
      <c r="I5140" s="54" t="s">
        <v>3893</v>
      </c>
      <c r="J5140" s="14" t="s">
        <v>3843</v>
      </c>
      <c r="K5140" s="21" t="s">
        <v>3915</v>
      </c>
      <c r="L5140" s="14" t="s">
        <v>10</v>
      </c>
      <c r="M5140" s="13" t="s">
        <v>606</v>
      </c>
      <c r="N5140" s="13" t="s">
        <v>606</v>
      </c>
      <c r="O5140" s="13" t="s">
        <v>606</v>
      </c>
      <c r="P5140" s="13" t="s">
        <v>606</v>
      </c>
      <c r="Q5140" s="13" t="s">
        <v>606</v>
      </c>
      <c r="R5140" s="13"/>
      <c r="S5140" s="13"/>
      <c r="T5140" s="10">
        <v>15</v>
      </c>
      <c r="U5140" s="9" t="s">
        <v>4432</v>
      </c>
      <c r="V5140" s="9" t="s">
        <v>4430</v>
      </c>
      <c r="W5140" s="13" t="s">
        <v>82</v>
      </c>
    </row>
    <row r="5141" spans="1:23" s="23" customFormat="1" x14ac:dyDescent="0.3">
      <c r="A5141" s="7" t="s">
        <v>4428</v>
      </c>
      <c r="B5141" s="14">
        <v>39943</v>
      </c>
      <c r="C5141" s="14">
        <v>1014256</v>
      </c>
      <c r="D5141" s="14">
        <v>35607</v>
      </c>
      <c r="E5141" s="6">
        <f>COUNTIF($D$3:$D$6372,D5141)</f>
        <v>1</v>
      </c>
      <c r="F5141" s="45" t="s">
        <v>593</v>
      </c>
      <c r="G5141" s="21" t="s">
        <v>3147</v>
      </c>
      <c r="H5141" s="54" t="s">
        <v>3147</v>
      </c>
      <c r="I5141" s="54" t="s">
        <v>3148</v>
      </c>
      <c r="J5141" s="14" t="s">
        <v>3134</v>
      </c>
      <c r="K5141" s="21" t="s">
        <v>3149</v>
      </c>
      <c r="L5141" s="14" t="s">
        <v>10</v>
      </c>
      <c r="M5141" s="13" t="s">
        <v>606</v>
      </c>
      <c r="N5141" s="13" t="s">
        <v>606</v>
      </c>
      <c r="O5141" s="13" t="s">
        <v>606</v>
      </c>
      <c r="P5141" s="13" t="s">
        <v>606</v>
      </c>
      <c r="Q5141" s="13" t="s">
        <v>606</v>
      </c>
      <c r="R5141" s="13"/>
      <c r="S5141" s="13"/>
      <c r="T5141" s="10">
        <v>25</v>
      </c>
      <c r="U5141" s="9" t="s">
        <v>4432</v>
      </c>
      <c r="V5141" s="9" t="s">
        <v>4430</v>
      </c>
      <c r="W5141" s="13" t="s">
        <v>82</v>
      </c>
    </row>
    <row r="5142" spans="1:23" s="23" customFormat="1" x14ac:dyDescent="0.3">
      <c r="A5142" s="7" t="s">
        <v>4428</v>
      </c>
      <c r="B5142" s="14">
        <v>38850</v>
      </c>
      <c r="C5142" s="14">
        <v>34953</v>
      </c>
      <c r="D5142" s="14">
        <v>35608</v>
      </c>
      <c r="E5142" s="6">
        <f>COUNTIF($D$3:$D$6372,D5142)</f>
        <v>1</v>
      </c>
      <c r="F5142" s="45" t="s">
        <v>593</v>
      </c>
      <c r="G5142" s="21" t="s">
        <v>3892</v>
      </c>
      <c r="H5142" s="54" t="s">
        <v>3892</v>
      </c>
      <c r="I5142" s="54" t="s">
        <v>3893</v>
      </c>
      <c r="J5142" s="14" t="s">
        <v>3843</v>
      </c>
      <c r="K5142" s="21" t="s">
        <v>3894</v>
      </c>
      <c r="L5142" s="14" t="s">
        <v>10</v>
      </c>
      <c r="M5142" s="13" t="s">
        <v>606</v>
      </c>
      <c r="N5142" s="13" t="s">
        <v>606</v>
      </c>
      <c r="O5142" s="13" t="s">
        <v>606</v>
      </c>
      <c r="P5142" s="13" t="s">
        <v>606</v>
      </c>
      <c r="Q5142" s="13" t="s">
        <v>606</v>
      </c>
      <c r="R5142" s="13"/>
      <c r="S5142" s="13"/>
      <c r="T5142" s="10">
        <v>15</v>
      </c>
      <c r="U5142" s="9" t="s">
        <v>4432</v>
      </c>
      <c r="V5142" s="9" t="s">
        <v>4430</v>
      </c>
      <c r="W5142" s="13" t="s">
        <v>82</v>
      </c>
    </row>
    <row r="5143" spans="1:23" s="23" customFormat="1" x14ac:dyDescent="0.3">
      <c r="A5143" s="7" t="s">
        <v>4428</v>
      </c>
      <c r="B5143" s="14">
        <v>38850</v>
      </c>
      <c r="C5143" s="14">
        <v>34953</v>
      </c>
      <c r="D5143" s="14">
        <v>35609</v>
      </c>
      <c r="E5143" s="6">
        <f>COUNTIF($D$3:$D$6372,D5143)</f>
        <v>1</v>
      </c>
      <c r="F5143" s="45" t="s">
        <v>593</v>
      </c>
      <c r="G5143" s="21" t="s">
        <v>3892</v>
      </c>
      <c r="H5143" s="54" t="s">
        <v>3892</v>
      </c>
      <c r="I5143" s="54" t="s">
        <v>3893</v>
      </c>
      <c r="J5143" s="14" t="s">
        <v>3843</v>
      </c>
      <c r="K5143" s="21" t="s">
        <v>3894</v>
      </c>
      <c r="L5143" s="14" t="s">
        <v>10</v>
      </c>
      <c r="M5143" s="13" t="s">
        <v>606</v>
      </c>
      <c r="N5143" s="13" t="s">
        <v>606</v>
      </c>
      <c r="O5143" s="13" t="s">
        <v>606</v>
      </c>
      <c r="P5143" s="13" t="s">
        <v>606</v>
      </c>
      <c r="Q5143" s="13" t="s">
        <v>606</v>
      </c>
      <c r="R5143" s="13"/>
      <c r="S5143" s="13"/>
      <c r="T5143" s="10">
        <v>15</v>
      </c>
      <c r="U5143" s="9" t="s">
        <v>4432</v>
      </c>
      <c r="V5143" s="9" t="s">
        <v>4430</v>
      </c>
      <c r="W5143" s="13" t="s">
        <v>82</v>
      </c>
    </row>
    <row r="5144" spans="1:23" s="23" customFormat="1" x14ac:dyDescent="0.3">
      <c r="A5144" s="7" t="s">
        <v>4428</v>
      </c>
      <c r="B5144" s="14">
        <v>38850</v>
      </c>
      <c r="C5144" s="14">
        <v>34953</v>
      </c>
      <c r="D5144" s="14">
        <v>35610</v>
      </c>
      <c r="E5144" s="6">
        <f>COUNTIF($D$3:$D$6372,D5144)</f>
        <v>1</v>
      </c>
      <c r="F5144" s="45" t="s">
        <v>593</v>
      </c>
      <c r="G5144" s="21" t="s">
        <v>3892</v>
      </c>
      <c r="H5144" s="54" t="s">
        <v>3892</v>
      </c>
      <c r="I5144" s="54" t="s">
        <v>3893</v>
      </c>
      <c r="J5144" s="14" t="s">
        <v>3843</v>
      </c>
      <c r="K5144" s="21" t="s">
        <v>3894</v>
      </c>
      <c r="L5144" s="14" t="s">
        <v>10</v>
      </c>
      <c r="M5144" s="13" t="s">
        <v>606</v>
      </c>
      <c r="N5144" s="13" t="s">
        <v>606</v>
      </c>
      <c r="O5144" s="13" t="s">
        <v>606</v>
      </c>
      <c r="P5144" s="13" t="s">
        <v>606</v>
      </c>
      <c r="Q5144" s="13" t="s">
        <v>606</v>
      </c>
      <c r="R5144" s="13"/>
      <c r="S5144" s="13"/>
      <c r="T5144" s="10">
        <v>15</v>
      </c>
      <c r="U5144" s="9" t="s">
        <v>4432</v>
      </c>
      <c r="V5144" s="9" t="s">
        <v>4430</v>
      </c>
      <c r="W5144" s="13" t="s">
        <v>82</v>
      </c>
    </row>
    <row r="5145" spans="1:23" s="23" customFormat="1" x14ac:dyDescent="0.3">
      <c r="A5145" s="7" t="s">
        <v>4428</v>
      </c>
      <c r="B5145" s="14">
        <v>38850</v>
      </c>
      <c r="C5145" s="14">
        <v>34953</v>
      </c>
      <c r="D5145" s="14">
        <v>35611</v>
      </c>
      <c r="E5145" s="6">
        <f>COUNTIF($D$3:$D$6372,D5145)</f>
        <v>1</v>
      </c>
      <c r="F5145" s="45" t="s">
        <v>593</v>
      </c>
      <c r="G5145" s="21" t="s">
        <v>3892</v>
      </c>
      <c r="H5145" s="54" t="s">
        <v>3892</v>
      </c>
      <c r="I5145" s="54" t="s">
        <v>3893</v>
      </c>
      <c r="J5145" s="14" t="s">
        <v>3843</v>
      </c>
      <c r="K5145" s="21" t="s">
        <v>3915</v>
      </c>
      <c r="L5145" s="14" t="s">
        <v>10</v>
      </c>
      <c r="M5145" s="13" t="s">
        <v>606</v>
      </c>
      <c r="N5145" s="13" t="s">
        <v>606</v>
      </c>
      <c r="O5145" s="13" t="s">
        <v>606</v>
      </c>
      <c r="P5145" s="13" t="s">
        <v>606</v>
      </c>
      <c r="Q5145" s="13" t="s">
        <v>606</v>
      </c>
      <c r="R5145" s="13"/>
      <c r="S5145" s="13"/>
      <c r="T5145" s="10">
        <v>15</v>
      </c>
      <c r="U5145" s="9" t="s">
        <v>4432</v>
      </c>
      <c r="V5145" s="9" t="s">
        <v>4430</v>
      </c>
      <c r="W5145" s="13" t="s">
        <v>82</v>
      </c>
    </row>
    <row r="5146" spans="1:23" s="23" customFormat="1" x14ac:dyDescent="0.3">
      <c r="A5146" s="7" t="s">
        <v>4428</v>
      </c>
      <c r="B5146" s="14">
        <v>38850</v>
      </c>
      <c r="C5146" s="14">
        <v>34953</v>
      </c>
      <c r="D5146" s="14">
        <v>35612</v>
      </c>
      <c r="E5146" s="6">
        <f>COUNTIF($D$3:$D$6372,D5146)</f>
        <v>1</v>
      </c>
      <c r="F5146" s="45" t="s">
        <v>593</v>
      </c>
      <c r="G5146" s="21" t="s">
        <v>3892</v>
      </c>
      <c r="H5146" s="54" t="s">
        <v>3892</v>
      </c>
      <c r="I5146" s="54" t="s">
        <v>3893</v>
      </c>
      <c r="J5146" s="14" t="s">
        <v>3843</v>
      </c>
      <c r="K5146" s="21" t="s">
        <v>3894</v>
      </c>
      <c r="L5146" s="14" t="s">
        <v>10</v>
      </c>
      <c r="M5146" s="13" t="s">
        <v>606</v>
      </c>
      <c r="N5146" s="13" t="s">
        <v>606</v>
      </c>
      <c r="O5146" s="13" t="s">
        <v>606</v>
      </c>
      <c r="P5146" s="13" t="s">
        <v>606</v>
      </c>
      <c r="Q5146" s="13" t="s">
        <v>606</v>
      </c>
      <c r="R5146" s="13"/>
      <c r="S5146" s="13"/>
      <c r="T5146" s="10">
        <v>15</v>
      </c>
      <c r="U5146" s="9" t="s">
        <v>4432</v>
      </c>
      <c r="V5146" s="9" t="s">
        <v>4430</v>
      </c>
      <c r="W5146" s="13" t="s">
        <v>82</v>
      </c>
    </row>
    <row r="5147" spans="1:23" s="23" customFormat="1" x14ac:dyDescent="0.3">
      <c r="A5147" s="7" t="s">
        <v>4428</v>
      </c>
      <c r="B5147" s="14">
        <v>38850</v>
      </c>
      <c r="C5147" s="14">
        <v>34953</v>
      </c>
      <c r="D5147" s="14">
        <v>35613</v>
      </c>
      <c r="E5147" s="6">
        <f>COUNTIF($D$3:$D$6372,D5147)</f>
        <v>1</v>
      </c>
      <c r="F5147" s="45" t="s">
        <v>593</v>
      </c>
      <c r="G5147" s="21" t="s">
        <v>3892</v>
      </c>
      <c r="H5147" s="54" t="s">
        <v>3892</v>
      </c>
      <c r="I5147" s="54" t="s">
        <v>3893</v>
      </c>
      <c r="J5147" s="14" t="s">
        <v>3843</v>
      </c>
      <c r="K5147" s="21" t="s">
        <v>3915</v>
      </c>
      <c r="L5147" s="14" t="s">
        <v>10</v>
      </c>
      <c r="M5147" s="13" t="s">
        <v>606</v>
      </c>
      <c r="N5147" s="13" t="s">
        <v>606</v>
      </c>
      <c r="O5147" s="13" t="s">
        <v>606</v>
      </c>
      <c r="P5147" s="13" t="s">
        <v>606</v>
      </c>
      <c r="Q5147" s="13" t="s">
        <v>606</v>
      </c>
      <c r="R5147" s="13"/>
      <c r="S5147" s="13"/>
      <c r="T5147" s="10">
        <v>15</v>
      </c>
      <c r="U5147" s="9" t="s">
        <v>4432</v>
      </c>
      <c r="V5147" s="9" t="s">
        <v>4430</v>
      </c>
      <c r="W5147" s="13" t="s">
        <v>82</v>
      </c>
    </row>
    <row r="5148" spans="1:23" s="23" customFormat="1" x14ac:dyDescent="0.3">
      <c r="A5148" s="7" t="s">
        <v>4428</v>
      </c>
      <c r="B5148" s="14">
        <v>38850</v>
      </c>
      <c r="C5148" s="14">
        <v>34953</v>
      </c>
      <c r="D5148" s="14">
        <v>35614</v>
      </c>
      <c r="E5148" s="6">
        <f>COUNTIF($D$3:$D$6372,D5148)</f>
        <v>1</v>
      </c>
      <c r="F5148" s="45" t="s">
        <v>593</v>
      </c>
      <c r="G5148" s="21" t="s">
        <v>3892</v>
      </c>
      <c r="H5148" s="54" t="s">
        <v>3892</v>
      </c>
      <c r="I5148" s="54" t="s">
        <v>3893</v>
      </c>
      <c r="J5148" s="14" t="s">
        <v>3843</v>
      </c>
      <c r="K5148" s="21" t="s">
        <v>3894</v>
      </c>
      <c r="L5148" s="14" t="s">
        <v>10</v>
      </c>
      <c r="M5148" s="13" t="s">
        <v>606</v>
      </c>
      <c r="N5148" s="13" t="s">
        <v>606</v>
      </c>
      <c r="O5148" s="13" t="s">
        <v>606</v>
      </c>
      <c r="P5148" s="13" t="s">
        <v>606</v>
      </c>
      <c r="Q5148" s="13" t="s">
        <v>606</v>
      </c>
      <c r="R5148" s="13"/>
      <c r="S5148" s="13"/>
      <c r="T5148" s="10">
        <v>15</v>
      </c>
      <c r="U5148" s="9" t="s">
        <v>4432</v>
      </c>
      <c r="V5148" s="9" t="s">
        <v>4430</v>
      </c>
      <c r="W5148" s="13" t="s">
        <v>82</v>
      </c>
    </row>
    <row r="5149" spans="1:23" s="23" customFormat="1" x14ac:dyDescent="0.3">
      <c r="A5149" s="7" t="s">
        <v>4428</v>
      </c>
      <c r="B5149" s="14">
        <v>38850</v>
      </c>
      <c r="C5149" s="14">
        <v>34953</v>
      </c>
      <c r="D5149" s="14">
        <v>35615</v>
      </c>
      <c r="E5149" s="6">
        <f>COUNTIF($D$3:$D$6372,D5149)</f>
        <v>1</v>
      </c>
      <c r="F5149" s="45" t="s">
        <v>593</v>
      </c>
      <c r="G5149" s="21" t="s">
        <v>3892</v>
      </c>
      <c r="H5149" s="54" t="s">
        <v>3892</v>
      </c>
      <c r="I5149" s="54" t="s">
        <v>3893</v>
      </c>
      <c r="J5149" s="14" t="s">
        <v>3843</v>
      </c>
      <c r="K5149" s="21" t="s">
        <v>3915</v>
      </c>
      <c r="L5149" s="14" t="s">
        <v>10</v>
      </c>
      <c r="M5149" s="13" t="s">
        <v>606</v>
      </c>
      <c r="N5149" s="13" t="s">
        <v>606</v>
      </c>
      <c r="O5149" s="13" t="s">
        <v>606</v>
      </c>
      <c r="P5149" s="13" t="s">
        <v>606</v>
      </c>
      <c r="Q5149" s="13" t="s">
        <v>606</v>
      </c>
      <c r="R5149" s="13"/>
      <c r="S5149" s="13"/>
      <c r="T5149" s="10">
        <v>15</v>
      </c>
      <c r="U5149" s="9" t="s">
        <v>4432</v>
      </c>
      <c r="V5149" s="9" t="s">
        <v>4430</v>
      </c>
      <c r="W5149" s="13" t="s">
        <v>82</v>
      </c>
    </row>
    <row r="5150" spans="1:23" s="23" customFormat="1" x14ac:dyDescent="0.3">
      <c r="A5150" s="7" t="s">
        <v>4428</v>
      </c>
      <c r="B5150" s="14">
        <v>38850</v>
      </c>
      <c r="C5150" s="14">
        <v>34953</v>
      </c>
      <c r="D5150" s="14">
        <v>35616</v>
      </c>
      <c r="E5150" s="6">
        <f>COUNTIF($D$3:$D$6372,D5150)</f>
        <v>1</v>
      </c>
      <c r="F5150" s="45" t="s">
        <v>593</v>
      </c>
      <c r="G5150" s="21" t="s">
        <v>3892</v>
      </c>
      <c r="H5150" s="54" t="s">
        <v>3892</v>
      </c>
      <c r="I5150" s="54" t="s">
        <v>3893</v>
      </c>
      <c r="J5150" s="14" t="s">
        <v>3843</v>
      </c>
      <c r="K5150" s="21" t="s">
        <v>3915</v>
      </c>
      <c r="L5150" s="14" t="s">
        <v>10</v>
      </c>
      <c r="M5150" s="13" t="s">
        <v>606</v>
      </c>
      <c r="N5150" s="13" t="s">
        <v>606</v>
      </c>
      <c r="O5150" s="13" t="s">
        <v>606</v>
      </c>
      <c r="P5150" s="13" t="s">
        <v>606</v>
      </c>
      <c r="Q5150" s="13" t="s">
        <v>606</v>
      </c>
      <c r="R5150" s="13"/>
      <c r="S5150" s="13"/>
      <c r="T5150" s="10">
        <v>15</v>
      </c>
      <c r="U5150" s="9" t="s">
        <v>4432</v>
      </c>
      <c r="V5150" s="9" t="s">
        <v>4430</v>
      </c>
      <c r="W5150" s="13" t="s">
        <v>82</v>
      </c>
    </row>
    <row r="5151" spans="1:23" s="23" customFormat="1" x14ac:dyDescent="0.3">
      <c r="A5151" s="7" t="s">
        <v>4428</v>
      </c>
      <c r="B5151" s="14">
        <v>38850</v>
      </c>
      <c r="C5151" s="14">
        <v>34953</v>
      </c>
      <c r="D5151" s="14">
        <v>35617</v>
      </c>
      <c r="E5151" s="6">
        <f>COUNTIF($D$3:$D$6372,D5151)</f>
        <v>1</v>
      </c>
      <c r="F5151" s="45" t="s">
        <v>593</v>
      </c>
      <c r="G5151" s="21" t="s">
        <v>3892</v>
      </c>
      <c r="H5151" s="54" t="s">
        <v>3892</v>
      </c>
      <c r="I5151" s="54" t="s">
        <v>3893</v>
      </c>
      <c r="J5151" s="14" t="s">
        <v>3843</v>
      </c>
      <c r="K5151" s="21" t="s">
        <v>3894</v>
      </c>
      <c r="L5151" s="14" t="s">
        <v>10</v>
      </c>
      <c r="M5151" s="13" t="s">
        <v>606</v>
      </c>
      <c r="N5151" s="13" t="s">
        <v>606</v>
      </c>
      <c r="O5151" s="13" t="s">
        <v>606</v>
      </c>
      <c r="P5151" s="13" t="s">
        <v>606</v>
      </c>
      <c r="Q5151" s="13" t="s">
        <v>606</v>
      </c>
      <c r="R5151" s="13"/>
      <c r="S5151" s="13"/>
      <c r="T5151" s="10">
        <v>15</v>
      </c>
      <c r="U5151" s="9" t="s">
        <v>4432</v>
      </c>
      <c r="V5151" s="9" t="s">
        <v>4430</v>
      </c>
      <c r="W5151" s="13" t="s">
        <v>82</v>
      </c>
    </row>
    <row r="5152" spans="1:23" s="23" customFormat="1" x14ac:dyDescent="0.3">
      <c r="A5152" s="7" t="s">
        <v>4428</v>
      </c>
      <c r="B5152" s="14">
        <v>38850</v>
      </c>
      <c r="C5152" s="14">
        <v>34953</v>
      </c>
      <c r="D5152" s="14">
        <v>35618</v>
      </c>
      <c r="E5152" s="6">
        <f>COUNTIF($D$3:$D$6372,D5152)</f>
        <v>1</v>
      </c>
      <c r="F5152" s="45" t="s">
        <v>593</v>
      </c>
      <c r="G5152" s="21" t="s">
        <v>3892</v>
      </c>
      <c r="H5152" s="54" t="s">
        <v>3892</v>
      </c>
      <c r="I5152" s="54" t="s">
        <v>3893</v>
      </c>
      <c r="J5152" s="14" t="s">
        <v>3843</v>
      </c>
      <c r="K5152" s="21" t="s">
        <v>3894</v>
      </c>
      <c r="L5152" s="14" t="s">
        <v>10</v>
      </c>
      <c r="M5152" s="13" t="s">
        <v>606</v>
      </c>
      <c r="N5152" s="13" t="s">
        <v>606</v>
      </c>
      <c r="O5152" s="13" t="s">
        <v>606</v>
      </c>
      <c r="P5152" s="13" t="s">
        <v>606</v>
      </c>
      <c r="Q5152" s="13" t="s">
        <v>606</v>
      </c>
      <c r="R5152" s="13"/>
      <c r="S5152" s="13"/>
      <c r="T5152" s="10">
        <v>15</v>
      </c>
      <c r="U5152" s="9" t="s">
        <v>4432</v>
      </c>
      <c r="V5152" s="9" t="s">
        <v>4430</v>
      </c>
      <c r="W5152" s="13" t="s">
        <v>82</v>
      </c>
    </row>
    <row r="5153" spans="1:23" s="23" customFormat="1" x14ac:dyDescent="0.3">
      <c r="A5153" s="7" t="s">
        <v>4428</v>
      </c>
      <c r="B5153" s="14">
        <v>28342</v>
      </c>
      <c r="C5153" s="14">
        <v>498432</v>
      </c>
      <c r="D5153" s="14">
        <v>35619</v>
      </c>
      <c r="E5153" s="6">
        <f>COUNTIF($D$3:$D$6372,D5153)</f>
        <v>1</v>
      </c>
      <c r="F5153" s="45" t="s">
        <v>11</v>
      </c>
      <c r="G5153" s="21" t="s">
        <v>2204</v>
      </c>
      <c r="H5153" s="54" t="s">
        <v>2204</v>
      </c>
      <c r="I5153" s="54" t="s">
        <v>2205</v>
      </c>
      <c r="J5153" s="14" t="s">
        <v>2034</v>
      </c>
      <c r="K5153" s="21" t="s">
        <v>2175</v>
      </c>
      <c r="L5153" s="14" t="s">
        <v>10</v>
      </c>
      <c r="M5153" s="13" t="s">
        <v>606</v>
      </c>
      <c r="N5153" s="13" t="s">
        <v>606</v>
      </c>
      <c r="O5153" s="13" t="s">
        <v>606</v>
      </c>
      <c r="P5153" s="13" t="s">
        <v>606</v>
      </c>
      <c r="Q5153" s="13" t="s">
        <v>606</v>
      </c>
      <c r="R5153" s="13"/>
      <c r="S5153" s="13"/>
      <c r="T5153" s="10">
        <v>15</v>
      </c>
      <c r="U5153" s="9" t="s">
        <v>4432</v>
      </c>
      <c r="V5153" s="9" t="s">
        <v>4429</v>
      </c>
      <c r="W5153" s="13" t="s">
        <v>26</v>
      </c>
    </row>
    <row r="5154" spans="1:23" s="23" customFormat="1" x14ac:dyDescent="0.3">
      <c r="A5154" s="7" t="s">
        <v>4428</v>
      </c>
      <c r="B5154" s="14">
        <v>40933</v>
      </c>
      <c r="C5154" s="14">
        <v>5043</v>
      </c>
      <c r="D5154" s="14">
        <v>35628</v>
      </c>
      <c r="E5154" s="6">
        <f>COUNTIF($D$3:$D$6372,D5154)</f>
        <v>1</v>
      </c>
      <c r="F5154" s="45" t="s">
        <v>11</v>
      </c>
      <c r="G5154" s="21" t="s">
        <v>2226</v>
      </c>
      <c r="H5154" s="54" t="s">
        <v>2226</v>
      </c>
      <c r="I5154" s="54" t="s">
        <v>2227</v>
      </c>
      <c r="J5154" s="14" t="s">
        <v>2034</v>
      </c>
      <c r="K5154" s="21" t="s">
        <v>2213</v>
      </c>
      <c r="L5154" s="14" t="s">
        <v>10</v>
      </c>
      <c r="M5154" s="13" t="s">
        <v>606</v>
      </c>
      <c r="N5154" s="13" t="s">
        <v>606</v>
      </c>
      <c r="O5154" s="13" t="s">
        <v>606</v>
      </c>
      <c r="P5154" s="13" t="s">
        <v>606</v>
      </c>
      <c r="Q5154" s="13" t="s">
        <v>606</v>
      </c>
      <c r="R5154" s="13" t="s">
        <v>606</v>
      </c>
      <c r="S5154" s="13"/>
      <c r="T5154" s="10">
        <v>25</v>
      </c>
      <c r="U5154" s="9" t="s">
        <v>4432</v>
      </c>
      <c r="V5154" s="9" t="s">
        <v>4429</v>
      </c>
      <c r="W5154" s="13" t="s">
        <v>26</v>
      </c>
    </row>
    <row r="5155" spans="1:23" s="23" customFormat="1" x14ac:dyDescent="0.3">
      <c r="A5155" s="7" t="s">
        <v>4428</v>
      </c>
      <c r="B5155" s="14">
        <v>38850</v>
      </c>
      <c r="C5155" s="14">
        <v>34953</v>
      </c>
      <c r="D5155" s="14">
        <v>35637</v>
      </c>
      <c r="E5155" s="6">
        <f>COUNTIF($D$3:$D$6372,D5155)</f>
        <v>1</v>
      </c>
      <c r="F5155" s="45" t="s">
        <v>11</v>
      </c>
      <c r="G5155" s="21" t="s">
        <v>3892</v>
      </c>
      <c r="H5155" s="54" t="s">
        <v>3892</v>
      </c>
      <c r="I5155" s="54" t="s">
        <v>3893</v>
      </c>
      <c r="J5155" s="14" t="s">
        <v>3843</v>
      </c>
      <c r="K5155" s="21" t="s">
        <v>3915</v>
      </c>
      <c r="L5155" s="14" t="s">
        <v>10</v>
      </c>
      <c r="M5155" s="13" t="s">
        <v>606</v>
      </c>
      <c r="N5155" s="13" t="s">
        <v>606</v>
      </c>
      <c r="O5155" s="13" t="s">
        <v>606</v>
      </c>
      <c r="P5155" s="13" t="s">
        <v>606</v>
      </c>
      <c r="Q5155" s="13" t="s">
        <v>606</v>
      </c>
      <c r="R5155" s="13"/>
      <c r="S5155" s="13"/>
      <c r="T5155" s="10">
        <v>15</v>
      </c>
      <c r="U5155" s="9" t="s">
        <v>4432</v>
      </c>
      <c r="V5155" s="9" t="s">
        <v>4430</v>
      </c>
      <c r="W5155" s="13" t="s">
        <v>82</v>
      </c>
    </row>
    <row r="5156" spans="1:23" s="23" customFormat="1" x14ac:dyDescent="0.3">
      <c r="A5156" s="7" t="s">
        <v>4428</v>
      </c>
      <c r="B5156" s="14">
        <v>39233</v>
      </c>
      <c r="C5156" s="14">
        <v>87070</v>
      </c>
      <c r="D5156" s="14">
        <v>35639</v>
      </c>
      <c r="E5156" s="6">
        <f>COUNTIF($D$3:$D$6372,D5156)</f>
        <v>1</v>
      </c>
      <c r="F5156" s="45" t="s">
        <v>11</v>
      </c>
      <c r="G5156" s="21" t="s">
        <v>3905</v>
      </c>
      <c r="H5156" s="54" t="s">
        <v>3905</v>
      </c>
      <c r="I5156" s="54" t="s">
        <v>3906</v>
      </c>
      <c r="J5156" s="14" t="s">
        <v>3843</v>
      </c>
      <c r="K5156" s="21" t="s">
        <v>3907</v>
      </c>
      <c r="L5156" s="14" t="s">
        <v>10</v>
      </c>
      <c r="M5156" s="13" t="s">
        <v>606</v>
      </c>
      <c r="N5156" s="13" t="s">
        <v>606</v>
      </c>
      <c r="O5156" s="13" t="s">
        <v>606</v>
      </c>
      <c r="P5156" s="13" t="s">
        <v>606</v>
      </c>
      <c r="Q5156" s="13" t="s">
        <v>606</v>
      </c>
      <c r="R5156" s="13"/>
      <c r="S5156" s="13"/>
      <c r="T5156" s="10">
        <v>15</v>
      </c>
      <c r="U5156" s="9" t="s">
        <v>4432</v>
      </c>
      <c r="V5156" s="9" t="s">
        <v>4430</v>
      </c>
      <c r="W5156" s="13" t="s">
        <v>82</v>
      </c>
    </row>
    <row r="5157" spans="1:23" s="23" customFormat="1" x14ac:dyDescent="0.3">
      <c r="A5157" s="7" t="s">
        <v>4428</v>
      </c>
      <c r="B5157" s="14">
        <v>39233</v>
      </c>
      <c r="C5157" s="14">
        <v>87070</v>
      </c>
      <c r="D5157" s="14">
        <v>35640</v>
      </c>
      <c r="E5157" s="6">
        <f>COUNTIF($D$3:$D$6372,D5157)</f>
        <v>1</v>
      </c>
      <c r="F5157" s="45" t="s">
        <v>11</v>
      </c>
      <c r="G5157" s="21" t="s">
        <v>3905</v>
      </c>
      <c r="H5157" s="54" t="s">
        <v>3905</v>
      </c>
      <c r="I5157" s="54" t="s">
        <v>3906</v>
      </c>
      <c r="J5157" s="14" t="s">
        <v>3843</v>
      </c>
      <c r="K5157" s="21" t="s">
        <v>3907</v>
      </c>
      <c r="L5157" s="14" t="s">
        <v>10</v>
      </c>
      <c r="M5157" s="13" t="s">
        <v>606</v>
      </c>
      <c r="N5157" s="13" t="s">
        <v>606</v>
      </c>
      <c r="O5157" s="13" t="s">
        <v>606</v>
      </c>
      <c r="P5157" s="13" t="s">
        <v>606</v>
      </c>
      <c r="Q5157" s="13" t="s">
        <v>606</v>
      </c>
      <c r="R5157" s="13"/>
      <c r="S5157" s="13"/>
      <c r="T5157" s="10">
        <v>15</v>
      </c>
      <c r="U5157" s="9" t="s">
        <v>4432</v>
      </c>
      <c r="V5157" s="9" t="s">
        <v>4430</v>
      </c>
      <c r="W5157" s="13" t="s">
        <v>82</v>
      </c>
    </row>
    <row r="5158" spans="1:23" s="23" customFormat="1" x14ac:dyDescent="0.3">
      <c r="A5158" s="7" t="s">
        <v>4428</v>
      </c>
      <c r="B5158" s="14">
        <v>39233</v>
      </c>
      <c r="C5158" s="14">
        <v>87070</v>
      </c>
      <c r="D5158" s="14">
        <v>35641</v>
      </c>
      <c r="E5158" s="6">
        <f>COUNTIF($D$3:$D$6372,D5158)</f>
        <v>1</v>
      </c>
      <c r="F5158" s="45" t="s">
        <v>11</v>
      </c>
      <c r="G5158" s="21" t="s">
        <v>3905</v>
      </c>
      <c r="H5158" s="54" t="s">
        <v>3905</v>
      </c>
      <c r="I5158" s="54" t="s">
        <v>3906</v>
      </c>
      <c r="J5158" s="14" t="s">
        <v>3843</v>
      </c>
      <c r="K5158" s="21" t="s">
        <v>3907</v>
      </c>
      <c r="L5158" s="14" t="s">
        <v>10</v>
      </c>
      <c r="M5158" s="13" t="s">
        <v>606</v>
      </c>
      <c r="N5158" s="13" t="s">
        <v>606</v>
      </c>
      <c r="O5158" s="13" t="s">
        <v>606</v>
      </c>
      <c r="P5158" s="13" t="s">
        <v>606</v>
      </c>
      <c r="Q5158" s="13" t="s">
        <v>606</v>
      </c>
      <c r="R5158" s="13"/>
      <c r="S5158" s="13"/>
      <c r="T5158" s="10">
        <v>15</v>
      </c>
      <c r="U5158" s="9" t="s">
        <v>4432</v>
      </c>
      <c r="V5158" s="9" t="s">
        <v>4430</v>
      </c>
      <c r="W5158" s="13" t="s">
        <v>82</v>
      </c>
    </row>
    <row r="5159" spans="1:23" s="23" customFormat="1" x14ac:dyDescent="0.3">
      <c r="A5159" s="7" t="s">
        <v>4428</v>
      </c>
      <c r="B5159" s="14">
        <v>39233</v>
      </c>
      <c r="C5159" s="14">
        <v>87070</v>
      </c>
      <c r="D5159" s="14">
        <v>35642</v>
      </c>
      <c r="E5159" s="6">
        <f>COUNTIF($D$3:$D$6372,D5159)</f>
        <v>1</v>
      </c>
      <c r="F5159" s="45" t="s">
        <v>11</v>
      </c>
      <c r="G5159" s="21" t="s">
        <v>3905</v>
      </c>
      <c r="H5159" s="54" t="s">
        <v>3905</v>
      </c>
      <c r="I5159" s="54" t="s">
        <v>3906</v>
      </c>
      <c r="J5159" s="14" t="s">
        <v>3843</v>
      </c>
      <c r="K5159" s="21" t="s">
        <v>3907</v>
      </c>
      <c r="L5159" s="14" t="s">
        <v>10</v>
      </c>
      <c r="M5159" s="13" t="s">
        <v>606</v>
      </c>
      <c r="N5159" s="13" t="s">
        <v>606</v>
      </c>
      <c r="O5159" s="13" t="s">
        <v>606</v>
      </c>
      <c r="P5159" s="13" t="s">
        <v>606</v>
      </c>
      <c r="Q5159" s="13" t="s">
        <v>606</v>
      </c>
      <c r="R5159" s="13"/>
      <c r="S5159" s="13"/>
      <c r="T5159" s="10">
        <v>15</v>
      </c>
      <c r="U5159" s="9" t="s">
        <v>4432</v>
      </c>
      <c r="V5159" s="9" t="s">
        <v>4430</v>
      </c>
      <c r="W5159" s="13" t="s">
        <v>82</v>
      </c>
    </row>
    <row r="5160" spans="1:23" s="23" customFormat="1" x14ac:dyDescent="0.3">
      <c r="A5160" s="7" t="s">
        <v>4428</v>
      </c>
      <c r="B5160" s="14">
        <v>39233</v>
      </c>
      <c r="C5160" s="14">
        <v>87070</v>
      </c>
      <c r="D5160" s="14">
        <v>35647</v>
      </c>
      <c r="E5160" s="6">
        <f>COUNTIF($D$3:$D$6372,D5160)</f>
        <v>1</v>
      </c>
      <c r="F5160" s="45" t="s">
        <v>11</v>
      </c>
      <c r="G5160" s="21" t="s">
        <v>3905</v>
      </c>
      <c r="H5160" s="54" t="s">
        <v>3905</v>
      </c>
      <c r="I5160" s="54" t="s">
        <v>3906</v>
      </c>
      <c r="J5160" s="14" t="s">
        <v>3843</v>
      </c>
      <c r="K5160" s="21" t="s">
        <v>3907</v>
      </c>
      <c r="L5160" s="14" t="s">
        <v>10</v>
      </c>
      <c r="M5160" s="13" t="s">
        <v>606</v>
      </c>
      <c r="N5160" s="13" t="s">
        <v>606</v>
      </c>
      <c r="O5160" s="13" t="s">
        <v>606</v>
      </c>
      <c r="P5160" s="13" t="s">
        <v>606</v>
      </c>
      <c r="Q5160" s="13" t="s">
        <v>606</v>
      </c>
      <c r="R5160" s="13"/>
      <c r="S5160" s="13"/>
      <c r="T5160" s="10">
        <v>15</v>
      </c>
      <c r="U5160" s="9" t="s">
        <v>4432</v>
      </c>
      <c r="V5160" s="9" t="s">
        <v>4430</v>
      </c>
      <c r="W5160" s="13" t="s">
        <v>82</v>
      </c>
    </row>
    <row r="5161" spans="1:23" s="23" customFormat="1" x14ac:dyDescent="0.3">
      <c r="A5161" s="7" t="s">
        <v>4428</v>
      </c>
      <c r="B5161" s="14">
        <v>39233</v>
      </c>
      <c r="C5161" s="14">
        <v>87070</v>
      </c>
      <c r="D5161" s="14">
        <v>35648</v>
      </c>
      <c r="E5161" s="6">
        <f>COUNTIF($D$3:$D$6372,D5161)</f>
        <v>1</v>
      </c>
      <c r="F5161" s="45" t="s">
        <v>11</v>
      </c>
      <c r="G5161" s="21" t="s">
        <v>3905</v>
      </c>
      <c r="H5161" s="54" t="s">
        <v>3905</v>
      </c>
      <c r="I5161" s="54" t="s">
        <v>3906</v>
      </c>
      <c r="J5161" s="14" t="s">
        <v>3843</v>
      </c>
      <c r="K5161" s="21" t="s">
        <v>3907</v>
      </c>
      <c r="L5161" s="14" t="s">
        <v>10</v>
      </c>
      <c r="M5161" s="13" t="s">
        <v>606</v>
      </c>
      <c r="N5161" s="13" t="s">
        <v>606</v>
      </c>
      <c r="O5161" s="13" t="s">
        <v>606</v>
      </c>
      <c r="P5161" s="13" t="s">
        <v>606</v>
      </c>
      <c r="Q5161" s="13" t="s">
        <v>606</v>
      </c>
      <c r="R5161" s="13"/>
      <c r="S5161" s="13"/>
      <c r="T5161" s="10">
        <v>15</v>
      </c>
      <c r="U5161" s="9" t="s">
        <v>4432</v>
      </c>
      <c r="V5161" s="9" t="s">
        <v>4430</v>
      </c>
      <c r="W5161" s="13" t="s">
        <v>82</v>
      </c>
    </row>
    <row r="5162" spans="1:23" s="23" customFormat="1" x14ac:dyDescent="0.3">
      <c r="A5162" s="7" t="s">
        <v>4428</v>
      </c>
      <c r="B5162" s="14">
        <v>39233</v>
      </c>
      <c r="C5162" s="14">
        <v>87070</v>
      </c>
      <c r="D5162" s="14">
        <v>35649</v>
      </c>
      <c r="E5162" s="6">
        <f>COUNTIF($D$3:$D$6372,D5162)</f>
        <v>1</v>
      </c>
      <c r="F5162" s="45" t="s">
        <v>11</v>
      </c>
      <c r="G5162" s="21" t="s">
        <v>3905</v>
      </c>
      <c r="H5162" s="54" t="s">
        <v>3905</v>
      </c>
      <c r="I5162" s="54" t="s">
        <v>3906</v>
      </c>
      <c r="J5162" s="14" t="s">
        <v>3843</v>
      </c>
      <c r="K5162" s="21" t="s">
        <v>3907</v>
      </c>
      <c r="L5162" s="14" t="s">
        <v>10</v>
      </c>
      <c r="M5162" s="13" t="s">
        <v>606</v>
      </c>
      <c r="N5162" s="13" t="s">
        <v>606</v>
      </c>
      <c r="O5162" s="13" t="s">
        <v>606</v>
      </c>
      <c r="P5162" s="13" t="s">
        <v>606</v>
      </c>
      <c r="Q5162" s="13" t="s">
        <v>606</v>
      </c>
      <c r="R5162" s="13"/>
      <c r="S5162" s="13"/>
      <c r="T5162" s="10">
        <v>15</v>
      </c>
      <c r="U5162" s="9" t="s">
        <v>4432</v>
      </c>
      <c r="V5162" s="9" t="s">
        <v>4430</v>
      </c>
      <c r="W5162" s="13" t="s">
        <v>82</v>
      </c>
    </row>
    <row r="5163" spans="1:23" s="23" customFormat="1" x14ac:dyDescent="0.3">
      <c r="A5163" s="7" t="s">
        <v>4428</v>
      </c>
      <c r="B5163" s="14">
        <v>39233</v>
      </c>
      <c r="C5163" s="14">
        <v>87070</v>
      </c>
      <c r="D5163" s="14">
        <v>35650</v>
      </c>
      <c r="E5163" s="6">
        <f>COUNTIF($D$3:$D$6372,D5163)</f>
        <v>1</v>
      </c>
      <c r="F5163" s="45" t="s">
        <v>11</v>
      </c>
      <c r="G5163" s="21" t="s">
        <v>3905</v>
      </c>
      <c r="H5163" s="54" t="s">
        <v>3905</v>
      </c>
      <c r="I5163" s="54" t="s">
        <v>3906</v>
      </c>
      <c r="J5163" s="14" t="s">
        <v>3843</v>
      </c>
      <c r="K5163" s="21" t="s">
        <v>3907</v>
      </c>
      <c r="L5163" s="14" t="s">
        <v>10</v>
      </c>
      <c r="M5163" s="13" t="s">
        <v>606</v>
      </c>
      <c r="N5163" s="13" t="s">
        <v>606</v>
      </c>
      <c r="O5163" s="13" t="s">
        <v>606</v>
      </c>
      <c r="P5163" s="13" t="s">
        <v>606</v>
      </c>
      <c r="Q5163" s="13" t="s">
        <v>606</v>
      </c>
      <c r="R5163" s="13"/>
      <c r="S5163" s="13"/>
      <c r="T5163" s="10">
        <v>15</v>
      </c>
      <c r="U5163" s="9" t="s">
        <v>4432</v>
      </c>
      <c r="V5163" s="9" t="s">
        <v>4430</v>
      </c>
      <c r="W5163" s="13" t="s">
        <v>82</v>
      </c>
    </row>
    <row r="5164" spans="1:23" s="23" customFormat="1" x14ac:dyDescent="0.3">
      <c r="A5164" s="7" t="s">
        <v>4428</v>
      </c>
      <c r="B5164" s="14">
        <v>39400</v>
      </c>
      <c r="C5164" s="14">
        <v>34950</v>
      </c>
      <c r="D5164" s="14">
        <v>35653</v>
      </c>
      <c r="E5164" s="6">
        <f>COUNTIF($D$3:$D$6372,D5164)</f>
        <v>1</v>
      </c>
      <c r="F5164" s="45" t="s">
        <v>11</v>
      </c>
      <c r="G5164" s="21" t="s">
        <v>547</v>
      </c>
      <c r="H5164" s="54" t="s">
        <v>547</v>
      </c>
      <c r="I5164" s="54" t="s">
        <v>2340</v>
      </c>
      <c r="J5164" s="14" t="s">
        <v>2341</v>
      </c>
      <c r="K5164" s="21" t="s">
        <v>2342</v>
      </c>
      <c r="L5164" s="14" t="s">
        <v>10</v>
      </c>
      <c r="M5164" s="13" t="s">
        <v>606</v>
      </c>
      <c r="N5164" s="13" t="s">
        <v>606</v>
      </c>
      <c r="O5164" s="13" t="s">
        <v>606</v>
      </c>
      <c r="P5164" s="13" t="s">
        <v>606</v>
      </c>
      <c r="Q5164" s="13" t="s">
        <v>606</v>
      </c>
      <c r="R5164" s="13"/>
      <c r="S5164" s="13"/>
      <c r="T5164" s="10">
        <v>15</v>
      </c>
      <c r="U5164" s="9" t="s">
        <v>4432</v>
      </c>
      <c r="V5164" s="9" t="s">
        <v>4430</v>
      </c>
      <c r="W5164" s="13" t="s">
        <v>82</v>
      </c>
    </row>
    <row r="5165" spans="1:23" s="23" customFormat="1" x14ac:dyDescent="0.3">
      <c r="A5165" s="7" t="s">
        <v>4428</v>
      </c>
      <c r="B5165" s="14">
        <v>39400</v>
      </c>
      <c r="C5165" s="14">
        <v>34950</v>
      </c>
      <c r="D5165" s="14">
        <v>35654</v>
      </c>
      <c r="E5165" s="6">
        <f>COUNTIF($D$3:$D$6372,D5165)</f>
        <v>1</v>
      </c>
      <c r="F5165" s="45" t="s">
        <v>11</v>
      </c>
      <c r="G5165" s="21" t="s">
        <v>547</v>
      </c>
      <c r="H5165" s="54" t="s">
        <v>547</v>
      </c>
      <c r="I5165" s="54" t="s">
        <v>2340</v>
      </c>
      <c r="J5165" s="14" t="s">
        <v>2341</v>
      </c>
      <c r="K5165" s="21" t="s">
        <v>2342</v>
      </c>
      <c r="L5165" s="14" t="s">
        <v>10</v>
      </c>
      <c r="M5165" s="13" t="s">
        <v>606</v>
      </c>
      <c r="N5165" s="13" t="s">
        <v>606</v>
      </c>
      <c r="O5165" s="13" t="s">
        <v>606</v>
      </c>
      <c r="P5165" s="13" t="s">
        <v>606</v>
      </c>
      <c r="Q5165" s="13" t="s">
        <v>606</v>
      </c>
      <c r="R5165" s="13"/>
      <c r="S5165" s="13"/>
      <c r="T5165" s="10">
        <v>15</v>
      </c>
      <c r="U5165" s="9" t="s">
        <v>4432</v>
      </c>
      <c r="V5165" s="9" t="s">
        <v>4430</v>
      </c>
      <c r="W5165" s="13" t="s">
        <v>82</v>
      </c>
    </row>
    <row r="5166" spans="1:23" s="23" customFormat="1" x14ac:dyDescent="0.3">
      <c r="A5166" s="7" t="s">
        <v>4428</v>
      </c>
      <c r="B5166" s="14">
        <v>38850</v>
      </c>
      <c r="C5166" s="14">
        <v>34953</v>
      </c>
      <c r="D5166" s="14">
        <v>35663</v>
      </c>
      <c r="E5166" s="6">
        <f>COUNTIF($D$3:$D$6372,D5166)</f>
        <v>1</v>
      </c>
      <c r="F5166" s="45" t="s">
        <v>11</v>
      </c>
      <c r="G5166" s="21" t="s">
        <v>3892</v>
      </c>
      <c r="H5166" s="54" t="s">
        <v>3892</v>
      </c>
      <c r="I5166" s="54" t="s">
        <v>3893</v>
      </c>
      <c r="J5166" s="14" t="s">
        <v>3843</v>
      </c>
      <c r="K5166" s="21" t="s">
        <v>3894</v>
      </c>
      <c r="L5166" s="14" t="s">
        <v>10</v>
      </c>
      <c r="M5166" s="13" t="s">
        <v>606</v>
      </c>
      <c r="N5166" s="13" t="s">
        <v>606</v>
      </c>
      <c r="O5166" s="13" t="s">
        <v>606</v>
      </c>
      <c r="P5166" s="13" t="s">
        <v>606</v>
      </c>
      <c r="Q5166" s="13" t="s">
        <v>606</v>
      </c>
      <c r="R5166" s="13"/>
      <c r="S5166" s="13"/>
      <c r="T5166" s="10">
        <v>15</v>
      </c>
      <c r="U5166" s="9" t="s">
        <v>4432</v>
      </c>
      <c r="V5166" s="9" t="s">
        <v>4430</v>
      </c>
      <c r="W5166" s="13" t="s">
        <v>82</v>
      </c>
    </row>
    <row r="5167" spans="1:23" s="23" customFormat="1" x14ac:dyDescent="0.3">
      <c r="A5167" s="7" t="s">
        <v>4428</v>
      </c>
      <c r="B5167" s="14">
        <v>38850</v>
      </c>
      <c r="C5167" s="14">
        <v>34953</v>
      </c>
      <c r="D5167" s="14">
        <v>35664</v>
      </c>
      <c r="E5167" s="6">
        <f>COUNTIF($D$3:$D$6372,D5167)</f>
        <v>1</v>
      </c>
      <c r="F5167" s="45" t="s">
        <v>11</v>
      </c>
      <c r="G5167" s="21" t="s">
        <v>3892</v>
      </c>
      <c r="H5167" s="54" t="s">
        <v>3892</v>
      </c>
      <c r="I5167" s="54" t="s">
        <v>3893</v>
      </c>
      <c r="J5167" s="14" t="s">
        <v>3843</v>
      </c>
      <c r="K5167" s="21" t="s">
        <v>3894</v>
      </c>
      <c r="L5167" s="14" t="s">
        <v>10</v>
      </c>
      <c r="M5167" s="13" t="s">
        <v>606</v>
      </c>
      <c r="N5167" s="13" t="s">
        <v>606</v>
      </c>
      <c r="O5167" s="13" t="s">
        <v>606</v>
      </c>
      <c r="P5167" s="13" t="s">
        <v>606</v>
      </c>
      <c r="Q5167" s="13" t="s">
        <v>606</v>
      </c>
      <c r="R5167" s="13"/>
      <c r="S5167" s="13"/>
      <c r="T5167" s="10">
        <v>15</v>
      </c>
      <c r="U5167" s="9" t="s">
        <v>4432</v>
      </c>
      <c r="V5167" s="9" t="s">
        <v>4430</v>
      </c>
      <c r="W5167" s="13" t="s">
        <v>82</v>
      </c>
    </row>
    <row r="5168" spans="1:23" s="23" customFormat="1" x14ac:dyDescent="0.3">
      <c r="A5168" s="7" t="s">
        <v>4428</v>
      </c>
      <c r="B5168" s="14">
        <v>38850</v>
      </c>
      <c r="C5168" s="14">
        <v>34953</v>
      </c>
      <c r="D5168" s="14">
        <v>35665</v>
      </c>
      <c r="E5168" s="6">
        <f>COUNTIF($D$3:$D$6372,D5168)</f>
        <v>1</v>
      </c>
      <c r="F5168" s="45" t="s">
        <v>11</v>
      </c>
      <c r="G5168" s="21" t="s">
        <v>3892</v>
      </c>
      <c r="H5168" s="54" t="s">
        <v>3892</v>
      </c>
      <c r="I5168" s="54" t="s">
        <v>3893</v>
      </c>
      <c r="J5168" s="14" t="s">
        <v>3843</v>
      </c>
      <c r="K5168" s="21" t="s">
        <v>3894</v>
      </c>
      <c r="L5168" s="14" t="s">
        <v>10</v>
      </c>
      <c r="M5168" s="13" t="s">
        <v>606</v>
      </c>
      <c r="N5168" s="13" t="s">
        <v>606</v>
      </c>
      <c r="O5168" s="13" t="s">
        <v>606</v>
      </c>
      <c r="P5168" s="13" t="s">
        <v>606</v>
      </c>
      <c r="Q5168" s="13" t="s">
        <v>606</v>
      </c>
      <c r="R5168" s="13"/>
      <c r="S5168" s="13"/>
      <c r="T5168" s="10">
        <v>15</v>
      </c>
      <c r="U5168" s="9" t="s">
        <v>4432</v>
      </c>
      <c r="V5168" s="9" t="s">
        <v>4430</v>
      </c>
      <c r="W5168" s="13" t="s">
        <v>82</v>
      </c>
    </row>
    <row r="5169" spans="1:23" s="23" customFormat="1" x14ac:dyDescent="0.3">
      <c r="A5169" s="7" t="s">
        <v>4428</v>
      </c>
      <c r="B5169" s="14">
        <v>38850</v>
      </c>
      <c r="C5169" s="14">
        <v>34953</v>
      </c>
      <c r="D5169" s="14">
        <v>35666</v>
      </c>
      <c r="E5169" s="6">
        <f>COUNTIF($D$3:$D$6372,D5169)</f>
        <v>1</v>
      </c>
      <c r="F5169" s="45" t="s">
        <v>11</v>
      </c>
      <c r="G5169" s="21" t="s">
        <v>3892</v>
      </c>
      <c r="H5169" s="54" t="s">
        <v>3892</v>
      </c>
      <c r="I5169" s="54" t="s">
        <v>3893</v>
      </c>
      <c r="J5169" s="14" t="s">
        <v>3843</v>
      </c>
      <c r="K5169" s="21" t="s">
        <v>3915</v>
      </c>
      <c r="L5169" s="14" t="s">
        <v>10</v>
      </c>
      <c r="M5169" s="13" t="s">
        <v>606</v>
      </c>
      <c r="N5169" s="13" t="s">
        <v>606</v>
      </c>
      <c r="O5169" s="13" t="s">
        <v>606</v>
      </c>
      <c r="P5169" s="13" t="s">
        <v>606</v>
      </c>
      <c r="Q5169" s="13" t="s">
        <v>606</v>
      </c>
      <c r="R5169" s="13"/>
      <c r="S5169" s="13"/>
      <c r="T5169" s="10">
        <v>15</v>
      </c>
      <c r="U5169" s="9" t="s">
        <v>4432</v>
      </c>
      <c r="V5169" s="9" t="s">
        <v>4430</v>
      </c>
      <c r="W5169" s="13" t="s">
        <v>82</v>
      </c>
    </row>
    <row r="5170" spans="1:23" s="23" customFormat="1" x14ac:dyDescent="0.3">
      <c r="A5170" s="7" t="s">
        <v>4428</v>
      </c>
      <c r="B5170" s="14">
        <v>38850</v>
      </c>
      <c r="C5170" s="14">
        <v>34953</v>
      </c>
      <c r="D5170" s="14">
        <v>35667</v>
      </c>
      <c r="E5170" s="6">
        <f>COUNTIF($D$3:$D$6372,D5170)</f>
        <v>1</v>
      </c>
      <c r="F5170" s="45" t="s">
        <v>11</v>
      </c>
      <c r="G5170" s="21" t="s">
        <v>3892</v>
      </c>
      <c r="H5170" s="54" t="s">
        <v>3892</v>
      </c>
      <c r="I5170" s="54" t="s">
        <v>3893</v>
      </c>
      <c r="J5170" s="14" t="s">
        <v>3843</v>
      </c>
      <c r="K5170" s="21" t="s">
        <v>3915</v>
      </c>
      <c r="L5170" s="14" t="s">
        <v>10</v>
      </c>
      <c r="M5170" s="13" t="s">
        <v>606</v>
      </c>
      <c r="N5170" s="13" t="s">
        <v>606</v>
      </c>
      <c r="O5170" s="13" t="s">
        <v>606</v>
      </c>
      <c r="P5170" s="13" t="s">
        <v>606</v>
      </c>
      <c r="Q5170" s="13" t="s">
        <v>606</v>
      </c>
      <c r="R5170" s="13"/>
      <c r="S5170" s="13"/>
      <c r="T5170" s="10">
        <v>15</v>
      </c>
      <c r="U5170" s="9" t="s">
        <v>4432</v>
      </c>
      <c r="V5170" s="9" t="s">
        <v>4430</v>
      </c>
      <c r="W5170" s="13" t="s">
        <v>82</v>
      </c>
    </row>
    <row r="5171" spans="1:23" s="23" customFormat="1" x14ac:dyDescent="0.3">
      <c r="A5171" s="7" t="s">
        <v>4428</v>
      </c>
      <c r="B5171" s="14">
        <v>38850</v>
      </c>
      <c r="C5171" s="14">
        <v>34953</v>
      </c>
      <c r="D5171" s="14">
        <v>35668</v>
      </c>
      <c r="E5171" s="6">
        <f>COUNTIF($D$3:$D$6372,D5171)</f>
        <v>1</v>
      </c>
      <c r="F5171" s="45" t="s">
        <v>11</v>
      </c>
      <c r="G5171" s="21" t="s">
        <v>3892</v>
      </c>
      <c r="H5171" s="54" t="s">
        <v>3892</v>
      </c>
      <c r="I5171" s="54" t="s">
        <v>3893</v>
      </c>
      <c r="J5171" s="14" t="s">
        <v>3843</v>
      </c>
      <c r="K5171" s="21" t="s">
        <v>3915</v>
      </c>
      <c r="L5171" s="14" t="s">
        <v>10</v>
      </c>
      <c r="M5171" s="13" t="s">
        <v>606</v>
      </c>
      <c r="N5171" s="13" t="s">
        <v>606</v>
      </c>
      <c r="O5171" s="13" t="s">
        <v>606</v>
      </c>
      <c r="P5171" s="13" t="s">
        <v>606</v>
      </c>
      <c r="Q5171" s="13" t="s">
        <v>606</v>
      </c>
      <c r="R5171" s="13"/>
      <c r="S5171" s="13"/>
      <c r="T5171" s="10">
        <v>15</v>
      </c>
      <c r="U5171" s="9" t="s">
        <v>4432</v>
      </c>
      <c r="V5171" s="9" t="s">
        <v>4430</v>
      </c>
      <c r="W5171" s="13" t="s">
        <v>82</v>
      </c>
    </row>
    <row r="5172" spans="1:23" s="23" customFormat="1" x14ac:dyDescent="0.3">
      <c r="A5172" s="7" t="s">
        <v>4428</v>
      </c>
      <c r="B5172" s="14">
        <v>38850</v>
      </c>
      <c r="C5172" s="14">
        <v>34953</v>
      </c>
      <c r="D5172" s="14">
        <v>35669</v>
      </c>
      <c r="E5172" s="6">
        <f>COUNTIF($D$3:$D$6372,D5172)</f>
        <v>1</v>
      </c>
      <c r="F5172" s="45" t="s">
        <v>11</v>
      </c>
      <c r="G5172" s="21" t="s">
        <v>3892</v>
      </c>
      <c r="H5172" s="54" t="s">
        <v>3892</v>
      </c>
      <c r="I5172" s="54" t="s">
        <v>3893</v>
      </c>
      <c r="J5172" s="14" t="s">
        <v>3843</v>
      </c>
      <c r="K5172" s="21" t="s">
        <v>3894</v>
      </c>
      <c r="L5172" s="14" t="s">
        <v>10</v>
      </c>
      <c r="M5172" s="13" t="s">
        <v>606</v>
      </c>
      <c r="N5172" s="13" t="s">
        <v>606</v>
      </c>
      <c r="O5172" s="13" t="s">
        <v>606</v>
      </c>
      <c r="P5172" s="13" t="s">
        <v>606</v>
      </c>
      <c r="Q5172" s="13" t="s">
        <v>606</v>
      </c>
      <c r="R5172" s="13"/>
      <c r="S5172" s="13"/>
      <c r="T5172" s="10">
        <v>15</v>
      </c>
      <c r="U5172" s="9" t="s">
        <v>4432</v>
      </c>
      <c r="V5172" s="9" t="s">
        <v>4430</v>
      </c>
      <c r="W5172" s="13" t="s">
        <v>82</v>
      </c>
    </row>
    <row r="5173" spans="1:23" s="23" customFormat="1" x14ac:dyDescent="0.3">
      <c r="A5173" s="7" t="s">
        <v>4428</v>
      </c>
      <c r="B5173" s="14">
        <v>38850</v>
      </c>
      <c r="C5173" s="14">
        <v>34953</v>
      </c>
      <c r="D5173" s="14">
        <v>35671</v>
      </c>
      <c r="E5173" s="6">
        <f>COUNTIF($D$3:$D$6372,D5173)</f>
        <v>1</v>
      </c>
      <c r="F5173" s="45" t="s">
        <v>11</v>
      </c>
      <c r="G5173" s="21" t="s">
        <v>3892</v>
      </c>
      <c r="H5173" s="54" t="s">
        <v>3892</v>
      </c>
      <c r="I5173" s="54" t="s">
        <v>3893</v>
      </c>
      <c r="J5173" s="14" t="s">
        <v>3843</v>
      </c>
      <c r="K5173" s="21" t="s">
        <v>3894</v>
      </c>
      <c r="L5173" s="14" t="s">
        <v>10</v>
      </c>
      <c r="M5173" s="13" t="s">
        <v>606</v>
      </c>
      <c r="N5173" s="13" t="s">
        <v>606</v>
      </c>
      <c r="O5173" s="13" t="s">
        <v>606</v>
      </c>
      <c r="P5173" s="13" t="s">
        <v>606</v>
      </c>
      <c r="Q5173" s="13" t="s">
        <v>606</v>
      </c>
      <c r="R5173" s="13"/>
      <c r="S5173" s="13"/>
      <c r="T5173" s="10">
        <v>15</v>
      </c>
      <c r="U5173" s="9" t="s">
        <v>4432</v>
      </c>
      <c r="V5173" s="9" t="s">
        <v>4430</v>
      </c>
      <c r="W5173" s="13" t="s">
        <v>82</v>
      </c>
    </row>
    <row r="5174" spans="1:23" s="23" customFormat="1" x14ac:dyDescent="0.3">
      <c r="A5174" s="7" t="s">
        <v>4428</v>
      </c>
      <c r="B5174" s="14">
        <v>38850</v>
      </c>
      <c r="C5174" s="14">
        <v>34953</v>
      </c>
      <c r="D5174" s="14">
        <v>35672</v>
      </c>
      <c r="E5174" s="6">
        <f>COUNTIF($D$3:$D$6372,D5174)</f>
        <v>1</v>
      </c>
      <c r="F5174" s="45" t="s">
        <v>11</v>
      </c>
      <c r="G5174" s="21" t="s">
        <v>3892</v>
      </c>
      <c r="H5174" s="54" t="s">
        <v>3892</v>
      </c>
      <c r="I5174" s="54" t="s">
        <v>3893</v>
      </c>
      <c r="J5174" s="14" t="s">
        <v>3843</v>
      </c>
      <c r="K5174" s="21" t="s">
        <v>3915</v>
      </c>
      <c r="L5174" s="14" t="s">
        <v>10</v>
      </c>
      <c r="M5174" s="13" t="s">
        <v>606</v>
      </c>
      <c r="N5174" s="13" t="s">
        <v>606</v>
      </c>
      <c r="O5174" s="13" t="s">
        <v>606</v>
      </c>
      <c r="P5174" s="13" t="s">
        <v>606</v>
      </c>
      <c r="Q5174" s="13" t="s">
        <v>606</v>
      </c>
      <c r="R5174" s="13"/>
      <c r="S5174" s="13"/>
      <c r="T5174" s="10">
        <v>15</v>
      </c>
      <c r="U5174" s="9" t="s">
        <v>4432</v>
      </c>
      <c r="V5174" s="9" t="s">
        <v>4430</v>
      </c>
      <c r="W5174" s="13" t="s">
        <v>82</v>
      </c>
    </row>
    <row r="5175" spans="1:23" s="23" customFormat="1" x14ac:dyDescent="0.3">
      <c r="A5175" s="7" t="s">
        <v>4428</v>
      </c>
      <c r="B5175" s="14">
        <v>38850</v>
      </c>
      <c r="C5175" s="14">
        <v>34953</v>
      </c>
      <c r="D5175" s="14">
        <v>35673</v>
      </c>
      <c r="E5175" s="6">
        <f>COUNTIF($D$3:$D$6372,D5175)</f>
        <v>1</v>
      </c>
      <c r="F5175" s="45" t="s">
        <v>11</v>
      </c>
      <c r="G5175" s="21" t="s">
        <v>3892</v>
      </c>
      <c r="H5175" s="54" t="s">
        <v>3892</v>
      </c>
      <c r="I5175" s="54" t="s">
        <v>3893</v>
      </c>
      <c r="J5175" s="14" t="s">
        <v>3843</v>
      </c>
      <c r="K5175" s="21" t="s">
        <v>3894</v>
      </c>
      <c r="L5175" s="14" t="s">
        <v>10</v>
      </c>
      <c r="M5175" s="13" t="s">
        <v>606</v>
      </c>
      <c r="N5175" s="13" t="s">
        <v>606</v>
      </c>
      <c r="O5175" s="13" t="s">
        <v>606</v>
      </c>
      <c r="P5175" s="13" t="s">
        <v>606</v>
      </c>
      <c r="Q5175" s="13" t="s">
        <v>606</v>
      </c>
      <c r="R5175" s="13"/>
      <c r="S5175" s="13"/>
      <c r="T5175" s="10">
        <v>15</v>
      </c>
      <c r="U5175" s="9" t="s">
        <v>4432</v>
      </c>
      <c r="V5175" s="9" t="s">
        <v>4430</v>
      </c>
      <c r="W5175" s="13" t="s">
        <v>82</v>
      </c>
    </row>
    <row r="5176" spans="1:23" s="23" customFormat="1" x14ac:dyDescent="0.3">
      <c r="A5176" s="7" t="s">
        <v>4428</v>
      </c>
      <c r="B5176" s="14">
        <v>38850</v>
      </c>
      <c r="C5176" s="14">
        <v>34953</v>
      </c>
      <c r="D5176" s="14">
        <v>35674</v>
      </c>
      <c r="E5176" s="6">
        <f>COUNTIF($D$3:$D$6372,D5176)</f>
        <v>1</v>
      </c>
      <c r="F5176" s="45" t="s">
        <v>11</v>
      </c>
      <c r="G5176" s="21" t="s">
        <v>3892</v>
      </c>
      <c r="H5176" s="54" t="s">
        <v>3892</v>
      </c>
      <c r="I5176" s="54" t="s">
        <v>3893</v>
      </c>
      <c r="J5176" s="14" t="s">
        <v>3843</v>
      </c>
      <c r="K5176" s="21" t="s">
        <v>3894</v>
      </c>
      <c r="L5176" s="14" t="s">
        <v>10</v>
      </c>
      <c r="M5176" s="13" t="s">
        <v>606</v>
      </c>
      <c r="N5176" s="13" t="s">
        <v>606</v>
      </c>
      <c r="O5176" s="13" t="s">
        <v>606</v>
      </c>
      <c r="P5176" s="13" t="s">
        <v>606</v>
      </c>
      <c r="Q5176" s="13" t="s">
        <v>606</v>
      </c>
      <c r="R5176" s="13"/>
      <c r="S5176" s="13"/>
      <c r="T5176" s="10">
        <v>15</v>
      </c>
      <c r="U5176" s="9" t="s">
        <v>4432</v>
      </c>
      <c r="V5176" s="9" t="s">
        <v>4430</v>
      </c>
      <c r="W5176" s="13" t="s">
        <v>82</v>
      </c>
    </row>
    <row r="5177" spans="1:23" s="23" customFormat="1" x14ac:dyDescent="0.3">
      <c r="A5177" s="7" t="s">
        <v>4428</v>
      </c>
      <c r="B5177" s="14">
        <v>39400</v>
      </c>
      <c r="C5177" s="14">
        <v>34950</v>
      </c>
      <c r="D5177" s="14">
        <v>35685</v>
      </c>
      <c r="E5177" s="6">
        <f>COUNTIF($D$3:$D$6372,D5177)</f>
        <v>1</v>
      </c>
      <c r="F5177" s="45" t="s">
        <v>11</v>
      </c>
      <c r="G5177" s="21" t="s">
        <v>547</v>
      </c>
      <c r="H5177" s="54" t="s">
        <v>547</v>
      </c>
      <c r="I5177" s="54" t="s">
        <v>2340</v>
      </c>
      <c r="J5177" s="14" t="s">
        <v>2341</v>
      </c>
      <c r="K5177" s="21" t="s">
        <v>2342</v>
      </c>
      <c r="L5177" s="14" t="s">
        <v>10</v>
      </c>
      <c r="M5177" s="13" t="s">
        <v>606</v>
      </c>
      <c r="N5177" s="13" t="s">
        <v>606</v>
      </c>
      <c r="O5177" s="13" t="s">
        <v>606</v>
      </c>
      <c r="P5177" s="13" t="s">
        <v>606</v>
      </c>
      <c r="Q5177" s="13" t="s">
        <v>606</v>
      </c>
      <c r="R5177" s="13"/>
      <c r="S5177" s="13"/>
      <c r="T5177" s="10">
        <v>15</v>
      </c>
      <c r="U5177" s="9" t="s">
        <v>4432</v>
      </c>
      <c r="V5177" s="9" t="s">
        <v>4430</v>
      </c>
      <c r="W5177" s="13" t="s">
        <v>82</v>
      </c>
    </row>
    <row r="5178" spans="1:23" s="23" customFormat="1" x14ac:dyDescent="0.3">
      <c r="A5178" s="7" t="s">
        <v>4428</v>
      </c>
      <c r="B5178" s="14">
        <v>39400</v>
      </c>
      <c r="C5178" s="14">
        <v>34950</v>
      </c>
      <c r="D5178" s="14">
        <v>35686</v>
      </c>
      <c r="E5178" s="6">
        <f>COUNTIF($D$3:$D$6372,D5178)</f>
        <v>1</v>
      </c>
      <c r="F5178" s="45" t="s">
        <v>11</v>
      </c>
      <c r="G5178" s="21" t="s">
        <v>547</v>
      </c>
      <c r="H5178" s="54" t="s">
        <v>547</v>
      </c>
      <c r="I5178" s="54" t="s">
        <v>2340</v>
      </c>
      <c r="J5178" s="14" t="s">
        <v>2341</v>
      </c>
      <c r="K5178" s="21" t="s">
        <v>2342</v>
      </c>
      <c r="L5178" s="14" t="s">
        <v>10</v>
      </c>
      <c r="M5178" s="13" t="s">
        <v>606</v>
      </c>
      <c r="N5178" s="13" t="s">
        <v>606</v>
      </c>
      <c r="O5178" s="13" t="s">
        <v>606</v>
      </c>
      <c r="P5178" s="13" t="s">
        <v>606</v>
      </c>
      <c r="Q5178" s="13" t="s">
        <v>606</v>
      </c>
      <c r="R5178" s="13"/>
      <c r="S5178" s="13"/>
      <c r="T5178" s="10">
        <v>15</v>
      </c>
      <c r="U5178" s="9" t="s">
        <v>4432</v>
      </c>
      <c r="V5178" s="9" t="s">
        <v>4430</v>
      </c>
      <c r="W5178" s="13" t="s">
        <v>82</v>
      </c>
    </row>
    <row r="5179" spans="1:23" s="23" customFormat="1" x14ac:dyDescent="0.3">
      <c r="A5179" s="7" t="s">
        <v>4428</v>
      </c>
      <c r="B5179" s="14">
        <v>39233</v>
      </c>
      <c r="C5179" s="14">
        <v>87070</v>
      </c>
      <c r="D5179" s="14">
        <v>35687</v>
      </c>
      <c r="E5179" s="6">
        <f>COUNTIF($D$3:$D$6372,D5179)</f>
        <v>1</v>
      </c>
      <c r="F5179" s="45" t="s">
        <v>11</v>
      </c>
      <c r="G5179" s="21" t="s">
        <v>3905</v>
      </c>
      <c r="H5179" s="54" t="s">
        <v>3905</v>
      </c>
      <c r="I5179" s="54" t="s">
        <v>3906</v>
      </c>
      <c r="J5179" s="14" t="s">
        <v>3843</v>
      </c>
      <c r="K5179" s="21" t="s">
        <v>3907</v>
      </c>
      <c r="L5179" s="14" t="s">
        <v>10</v>
      </c>
      <c r="M5179" s="13" t="s">
        <v>606</v>
      </c>
      <c r="N5179" s="13" t="s">
        <v>606</v>
      </c>
      <c r="O5179" s="13" t="s">
        <v>606</v>
      </c>
      <c r="P5179" s="13" t="s">
        <v>606</v>
      </c>
      <c r="Q5179" s="13" t="s">
        <v>606</v>
      </c>
      <c r="R5179" s="13"/>
      <c r="S5179" s="13"/>
      <c r="T5179" s="10">
        <v>15</v>
      </c>
      <c r="U5179" s="9" t="s">
        <v>4432</v>
      </c>
      <c r="V5179" s="9" t="s">
        <v>4430</v>
      </c>
      <c r="W5179" s="13" t="s">
        <v>82</v>
      </c>
    </row>
    <row r="5180" spans="1:23" s="23" customFormat="1" x14ac:dyDescent="0.3">
      <c r="A5180" s="7" t="s">
        <v>4428</v>
      </c>
      <c r="B5180" s="14">
        <v>39233</v>
      </c>
      <c r="C5180" s="14">
        <v>87070</v>
      </c>
      <c r="D5180" s="14">
        <v>35689</v>
      </c>
      <c r="E5180" s="6">
        <f>COUNTIF($D$3:$D$6372,D5180)</f>
        <v>1</v>
      </c>
      <c r="F5180" s="45" t="s">
        <v>11</v>
      </c>
      <c r="G5180" s="21" t="s">
        <v>3905</v>
      </c>
      <c r="H5180" s="54" t="s">
        <v>3905</v>
      </c>
      <c r="I5180" s="54" t="s">
        <v>3906</v>
      </c>
      <c r="J5180" s="14" t="s">
        <v>3843</v>
      </c>
      <c r="K5180" s="21" t="s">
        <v>3907</v>
      </c>
      <c r="L5180" s="14" t="s">
        <v>10</v>
      </c>
      <c r="M5180" s="13" t="s">
        <v>606</v>
      </c>
      <c r="N5180" s="13" t="s">
        <v>606</v>
      </c>
      <c r="O5180" s="13" t="s">
        <v>606</v>
      </c>
      <c r="P5180" s="13" t="s">
        <v>606</v>
      </c>
      <c r="Q5180" s="13" t="s">
        <v>606</v>
      </c>
      <c r="R5180" s="13"/>
      <c r="S5180" s="13"/>
      <c r="T5180" s="10">
        <v>15</v>
      </c>
      <c r="U5180" s="9" t="s">
        <v>4432</v>
      </c>
      <c r="V5180" s="9" t="s">
        <v>4430</v>
      </c>
      <c r="W5180" s="13" t="s">
        <v>82</v>
      </c>
    </row>
    <row r="5181" spans="1:23" s="23" customFormat="1" x14ac:dyDescent="0.3">
      <c r="A5181" s="7" t="s">
        <v>4428</v>
      </c>
      <c r="B5181" s="14">
        <v>39233</v>
      </c>
      <c r="C5181" s="14">
        <v>87070</v>
      </c>
      <c r="D5181" s="14">
        <v>35690</v>
      </c>
      <c r="E5181" s="6">
        <f>COUNTIF($D$3:$D$6372,D5181)</f>
        <v>1</v>
      </c>
      <c r="F5181" s="45" t="s">
        <v>11</v>
      </c>
      <c r="G5181" s="21" t="s">
        <v>3905</v>
      </c>
      <c r="H5181" s="54" t="s">
        <v>3905</v>
      </c>
      <c r="I5181" s="54" t="s">
        <v>3906</v>
      </c>
      <c r="J5181" s="14" t="s">
        <v>3843</v>
      </c>
      <c r="K5181" s="21" t="s">
        <v>3907</v>
      </c>
      <c r="L5181" s="14" t="s">
        <v>10</v>
      </c>
      <c r="M5181" s="13" t="s">
        <v>606</v>
      </c>
      <c r="N5181" s="13" t="s">
        <v>606</v>
      </c>
      <c r="O5181" s="13" t="s">
        <v>606</v>
      </c>
      <c r="P5181" s="13" t="s">
        <v>606</v>
      </c>
      <c r="Q5181" s="13" t="s">
        <v>606</v>
      </c>
      <c r="R5181" s="13"/>
      <c r="S5181" s="13"/>
      <c r="T5181" s="10">
        <v>15</v>
      </c>
      <c r="U5181" s="9" t="s">
        <v>4432</v>
      </c>
      <c r="V5181" s="9" t="s">
        <v>4430</v>
      </c>
      <c r="W5181" s="13" t="s">
        <v>82</v>
      </c>
    </row>
    <row r="5182" spans="1:23" s="23" customFormat="1" x14ac:dyDescent="0.3">
      <c r="A5182" s="7" t="s">
        <v>4428</v>
      </c>
      <c r="B5182" s="14">
        <v>39233</v>
      </c>
      <c r="C5182" s="14">
        <v>87070</v>
      </c>
      <c r="D5182" s="14">
        <v>35696</v>
      </c>
      <c r="E5182" s="6">
        <f>COUNTIF($D$3:$D$6372,D5182)</f>
        <v>1</v>
      </c>
      <c r="F5182" s="45" t="s">
        <v>11</v>
      </c>
      <c r="G5182" s="21" t="s">
        <v>3905</v>
      </c>
      <c r="H5182" s="54" t="s">
        <v>3905</v>
      </c>
      <c r="I5182" s="54" t="s">
        <v>3906</v>
      </c>
      <c r="J5182" s="14" t="s">
        <v>3843</v>
      </c>
      <c r="K5182" s="21" t="s">
        <v>3907</v>
      </c>
      <c r="L5182" s="14" t="s">
        <v>10</v>
      </c>
      <c r="M5182" s="13" t="s">
        <v>606</v>
      </c>
      <c r="N5182" s="13" t="s">
        <v>606</v>
      </c>
      <c r="O5182" s="13" t="s">
        <v>606</v>
      </c>
      <c r="P5182" s="13" t="s">
        <v>606</v>
      </c>
      <c r="Q5182" s="13" t="s">
        <v>606</v>
      </c>
      <c r="R5182" s="13"/>
      <c r="S5182" s="13"/>
      <c r="T5182" s="10">
        <v>15</v>
      </c>
      <c r="U5182" s="9" t="s">
        <v>4432</v>
      </c>
      <c r="V5182" s="9" t="s">
        <v>4430</v>
      </c>
      <c r="W5182" s="13" t="s">
        <v>82</v>
      </c>
    </row>
    <row r="5183" spans="1:23" s="23" customFormat="1" x14ac:dyDescent="0.3">
      <c r="A5183" s="7" t="s">
        <v>4428</v>
      </c>
      <c r="B5183" s="14">
        <v>38850</v>
      </c>
      <c r="C5183" s="14">
        <v>34953</v>
      </c>
      <c r="D5183" s="14">
        <v>35699</v>
      </c>
      <c r="E5183" s="6">
        <f>COUNTIF($D$3:$D$6372,D5183)</f>
        <v>1</v>
      </c>
      <c r="F5183" s="45" t="s">
        <v>11</v>
      </c>
      <c r="G5183" s="21" t="s">
        <v>3892</v>
      </c>
      <c r="H5183" s="54" t="s">
        <v>3892</v>
      </c>
      <c r="I5183" s="54" t="s">
        <v>3893</v>
      </c>
      <c r="J5183" s="14" t="s">
        <v>3843</v>
      </c>
      <c r="K5183" s="21" t="s">
        <v>3915</v>
      </c>
      <c r="L5183" s="14" t="s">
        <v>10</v>
      </c>
      <c r="M5183" s="13" t="s">
        <v>606</v>
      </c>
      <c r="N5183" s="13" t="s">
        <v>606</v>
      </c>
      <c r="O5183" s="13" t="s">
        <v>606</v>
      </c>
      <c r="P5183" s="13" t="s">
        <v>606</v>
      </c>
      <c r="Q5183" s="13" t="s">
        <v>606</v>
      </c>
      <c r="R5183" s="13"/>
      <c r="S5183" s="13"/>
      <c r="T5183" s="10">
        <v>15</v>
      </c>
      <c r="U5183" s="9" t="s">
        <v>4432</v>
      </c>
      <c r="V5183" s="9" t="s">
        <v>4430</v>
      </c>
      <c r="W5183" s="13" t="s">
        <v>82</v>
      </c>
    </row>
    <row r="5184" spans="1:23" s="23" customFormat="1" x14ac:dyDescent="0.3">
      <c r="A5184" s="7" t="s">
        <v>4428</v>
      </c>
      <c r="B5184" s="14">
        <v>41626</v>
      </c>
      <c r="C5184" s="14">
        <v>1019235</v>
      </c>
      <c r="D5184" s="14">
        <v>35701</v>
      </c>
      <c r="E5184" s="6">
        <f>COUNTIF($D$3:$D$6372,D5184)</f>
        <v>1</v>
      </c>
      <c r="F5184" s="45" t="s">
        <v>11</v>
      </c>
      <c r="G5184" s="21" t="s">
        <v>2446</v>
      </c>
      <c r="H5184" s="54" t="s">
        <v>2446</v>
      </c>
      <c r="I5184" s="54" t="s">
        <v>2447</v>
      </c>
      <c r="J5184" s="14" t="s">
        <v>2341</v>
      </c>
      <c r="K5184" s="21" t="s">
        <v>2441</v>
      </c>
      <c r="L5184" s="14" t="s">
        <v>10</v>
      </c>
      <c r="M5184" s="13" t="s">
        <v>606</v>
      </c>
      <c r="N5184" s="13" t="s">
        <v>606</v>
      </c>
      <c r="O5184" s="13" t="s">
        <v>606</v>
      </c>
      <c r="P5184" s="13" t="s">
        <v>606</v>
      </c>
      <c r="Q5184" s="13" t="s">
        <v>606</v>
      </c>
      <c r="R5184" s="13"/>
      <c r="S5184" s="13"/>
      <c r="T5184" s="10">
        <v>30</v>
      </c>
      <c r="U5184" s="9" t="s">
        <v>4432</v>
      </c>
      <c r="V5184" s="9" t="s">
        <v>4429</v>
      </c>
      <c r="W5184" s="13" t="s">
        <v>26</v>
      </c>
    </row>
    <row r="5185" spans="1:23" s="23" customFormat="1" x14ac:dyDescent="0.3">
      <c r="A5185" s="7" t="s">
        <v>4428</v>
      </c>
      <c r="B5185" s="14">
        <v>24168</v>
      </c>
      <c r="C5185" s="14">
        <v>123917</v>
      </c>
      <c r="D5185" s="14">
        <v>35708</v>
      </c>
      <c r="E5185" s="6">
        <f>COUNTIF($D$3:$D$6372,D5185)</f>
        <v>1</v>
      </c>
      <c r="F5185" s="45" t="s">
        <v>11</v>
      </c>
      <c r="G5185" s="21" t="s">
        <v>3053</v>
      </c>
      <c r="H5185" s="54" t="s">
        <v>3053</v>
      </c>
      <c r="I5185" s="54" t="s">
        <v>3054</v>
      </c>
      <c r="J5185" s="14" t="s">
        <v>2870</v>
      </c>
      <c r="K5185" s="21" t="s">
        <v>3038</v>
      </c>
      <c r="L5185" s="14" t="s">
        <v>10</v>
      </c>
      <c r="M5185" s="13" t="s">
        <v>606</v>
      </c>
      <c r="N5185" s="13" t="s">
        <v>606</v>
      </c>
      <c r="O5185" s="13" t="s">
        <v>606</v>
      </c>
      <c r="P5185" s="13" t="s">
        <v>606</v>
      </c>
      <c r="Q5185" s="13" t="s">
        <v>606</v>
      </c>
      <c r="R5185" s="13"/>
      <c r="S5185" s="13"/>
      <c r="T5185" s="10">
        <v>15</v>
      </c>
      <c r="U5185" s="9" t="s">
        <v>4432</v>
      </c>
      <c r="V5185" s="9" t="s">
        <v>4430</v>
      </c>
      <c r="W5185" s="13" t="s">
        <v>82</v>
      </c>
    </row>
    <row r="5186" spans="1:23" s="23" customFormat="1" x14ac:dyDescent="0.3">
      <c r="A5186" s="7" t="s">
        <v>4428</v>
      </c>
      <c r="B5186" s="14">
        <v>40933</v>
      </c>
      <c r="C5186" s="14">
        <v>5043</v>
      </c>
      <c r="D5186" s="14">
        <v>35709</v>
      </c>
      <c r="E5186" s="6">
        <f>COUNTIF($D$3:$D$6372,D5186)</f>
        <v>1</v>
      </c>
      <c r="F5186" s="45" t="s">
        <v>11</v>
      </c>
      <c r="G5186" s="21" t="s">
        <v>2226</v>
      </c>
      <c r="H5186" s="54" t="s">
        <v>2226</v>
      </c>
      <c r="I5186" s="54" t="s">
        <v>2227</v>
      </c>
      <c r="J5186" s="14" t="s">
        <v>2034</v>
      </c>
      <c r="K5186" s="21" t="s">
        <v>2213</v>
      </c>
      <c r="L5186" s="14" t="s">
        <v>10</v>
      </c>
      <c r="M5186" s="13" t="s">
        <v>606</v>
      </c>
      <c r="N5186" s="13" t="s">
        <v>606</v>
      </c>
      <c r="O5186" s="13" t="s">
        <v>606</v>
      </c>
      <c r="P5186" s="13" t="s">
        <v>606</v>
      </c>
      <c r="Q5186" s="13" t="s">
        <v>606</v>
      </c>
      <c r="R5186" s="13" t="s">
        <v>606</v>
      </c>
      <c r="S5186" s="13"/>
      <c r="T5186" s="10">
        <v>25</v>
      </c>
      <c r="U5186" s="9" t="s">
        <v>4432</v>
      </c>
      <c r="V5186" s="9" t="s">
        <v>4429</v>
      </c>
      <c r="W5186" s="13" t="s">
        <v>26</v>
      </c>
    </row>
    <row r="5187" spans="1:23" s="23" customFormat="1" x14ac:dyDescent="0.3">
      <c r="A5187" s="7" t="s">
        <v>4428</v>
      </c>
      <c r="B5187" s="14">
        <v>39400</v>
      </c>
      <c r="C5187" s="14">
        <v>34950</v>
      </c>
      <c r="D5187" s="14">
        <v>35715</v>
      </c>
      <c r="E5187" s="6">
        <f>COUNTIF($D$3:$D$6372,D5187)</f>
        <v>1</v>
      </c>
      <c r="F5187" s="45" t="s">
        <v>11</v>
      </c>
      <c r="G5187" s="21" t="s">
        <v>547</v>
      </c>
      <c r="H5187" s="54" t="s">
        <v>547</v>
      </c>
      <c r="I5187" s="54" t="s">
        <v>2340</v>
      </c>
      <c r="J5187" s="14" t="s">
        <v>2341</v>
      </c>
      <c r="K5187" s="21" t="s">
        <v>2342</v>
      </c>
      <c r="L5187" s="14" t="s">
        <v>10</v>
      </c>
      <c r="M5187" s="13" t="s">
        <v>606</v>
      </c>
      <c r="N5187" s="13" t="s">
        <v>606</v>
      </c>
      <c r="O5187" s="13" t="s">
        <v>606</v>
      </c>
      <c r="P5187" s="13" t="s">
        <v>606</v>
      </c>
      <c r="Q5187" s="13" t="s">
        <v>606</v>
      </c>
      <c r="R5187" s="13"/>
      <c r="S5187" s="13"/>
      <c r="T5187" s="10">
        <v>15</v>
      </c>
      <c r="U5187" s="9" t="s">
        <v>4432</v>
      </c>
      <c r="V5187" s="9" t="s">
        <v>4430</v>
      </c>
      <c r="W5187" s="13" t="s">
        <v>82</v>
      </c>
    </row>
    <row r="5188" spans="1:23" s="23" customFormat="1" x14ac:dyDescent="0.3">
      <c r="A5188" s="7" t="s">
        <v>4428</v>
      </c>
      <c r="B5188" s="14">
        <v>39400</v>
      </c>
      <c r="C5188" s="14">
        <v>34950</v>
      </c>
      <c r="D5188" s="14">
        <v>35716</v>
      </c>
      <c r="E5188" s="6">
        <f>COUNTIF($D$3:$D$6372,D5188)</f>
        <v>1</v>
      </c>
      <c r="F5188" s="45" t="s">
        <v>11</v>
      </c>
      <c r="G5188" s="21" t="s">
        <v>547</v>
      </c>
      <c r="H5188" s="54" t="s">
        <v>547</v>
      </c>
      <c r="I5188" s="54" t="s">
        <v>2340</v>
      </c>
      <c r="J5188" s="14" t="s">
        <v>2341</v>
      </c>
      <c r="K5188" s="21" t="s">
        <v>2342</v>
      </c>
      <c r="L5188" s="14" t="s">
        <v>10</v>
      </c>
      <c r="M5188" s="13" t="s">
        <v>606</v>
      </c>
      <c r="N5188" s="13" t="s">
        <v>606</v>
      </c>
      <c r="O5188" s="13" t="s">
        <v>606</v>
      </c>
      <c r="P5188" s="13" t="s">
        <v>606</v>
      </c>
      <c r="Q5188" s="13" t="s">
        <v>606</v>
      </c>
      <c r="R5188" s="13"/>
      <c r="S5188" s="13"/>
      <c r="T5188" s="10">
        <v>15</v>
      </c>
      <c r="U5188" s="9" t="s">
        <v>4432</v>
      </c>
      <c r="V5188" s="9" t="s">
        <v>4430</v>
      </c>
      <c r="W5188" s="13" t="s">
        <v>82</v>
      </c>
    </row>
    <row r="5189" spans="1:23" s="23" customFormat="1" x14ac:dyDescent="0.3">
      <c r="A5189" s="7" t="s">
        <v>4428</v>
      </c>
      <c r="B5189" s="14">
        <v>31708</v>
      </c>
      <c r="C5189" s="14">
        <v>15133</v>
      </c>
      <c r="D5189" s="14">
        <v>35846</v>
      </c>
      <c r="E5189" s="6">
        <f>COUNTIF($D$3:$D$6372,D5189)</f>
        <v>1</v>
      </c>
      <c r="F5189" s="45" t="s">
        <v>1129</v>
      </c>
      <c r="G5189" s="21" t="s">
        <v>3455</v>
      </c>
      <c r="H5189" s="54" t="s">
        <v>3455</v>
      </c>
      <c r="I5189" s="54" t="s">
        <v>3456</v>
      </c>
      <c r="J5189" s="14" t="s">
        <v>3448</v>
      </c>
      <c r="K5189" s="21" t="s">
        <v>3537</v>
      </c>
      <c r="L5189" s="14" t="s">
        <v>10</v>
      </c>
      <c r="M5189" s="13" t="s">
        <v>606</v>
      </c>
      <c r="N5189" s="13" t="s">
        <v>606</v>
      </c>
      <c r="O5189" s="13" t="s">
        <v>606</v>
      </c>
      <c r="P5189" s="13" t="s">
        <v>606</v>
      </c>
      <c r="Q5189" s="13" t="s">
        <v>606</v>
      </c>
      <c r="R5189" s="13" t="s">
        <v>606</v>
      </c>
      <c r="S5189" s="13"/>
      <c r="T5189" s="10">
        <v>30</v>
      </c>
      <c r="U5189" s="13" t="s">
        <v>601</v>
      </c>
      <c r="V5189" s="9" t="s">
        <v>4430</v>
      </c>
      <c r="W5189" s="13" t="s">
        <v>82</v>
      </c>
    </row>
    <row r="5190" spans="1:23" s="23" customFormat="1" x14ac:dyDescent="0.3">
      <c r="A5190" s="7" t="s">
        <v>4428</v>
      </c>
      <c r="B5190" s="14">
        <v>38685</v>
      </c>
      <c r="C5190" s="14">
        <v>1011626</v>
      </c>
      <c r="D5190" s="14">
        <v>35849</v>
      </c>
      <c r="E5190" s="6">
        <f>COUNTIF($D$3:$D$6372,D5190)</f>
        <v>1</v>
      </c>
      <c r="F5190" s="45" t="s">
        <v>1129</v>
      </c>
      <c r="G5190" s="21" t="s">
        <v>4208</v>
      </c>
      <c r="H5190" s="54" t="s">
        <v>4208</v>
      </c>
      <c r="I5190" s="54" t="s">
        <v>4209</v>
      </c>
      <c r="J5190" s="14" t="s">
        <v>4088</v>
      </c>
      <c r="K5190" s="21" t="s">
        <v>4198</v>
      </c>
      <c r="L5190" s="14" t="s">
        <v>10</v>
      </c>
      <c r="M5190" s="13" t="s">
        <v>606</v>
      </c>
      <c r="N5190" s="13" t="s">
        <v>606</v>
      </c>
      <c r="O5190" s="13" t="s">
        <v>606</v>
      </c>
      <c r="P5190" s="13" t="s">
        <v>606</v>
      </c>
      <c r="Q5190" s="13" t="s">
        <v>606</v>
      </c>
      <c r="R5190" s="13"/>
      <c r="S5190" s="13"/>
      <c r="T5190" s="10">
        <v>20</v>
      </c>
      <c r="U5190" s="9" t="s">
        <v>4432</v>
      </c>
      <c r="V5190" s="9" t="s">
        <v>4429</v>
      </c>
      <c r="W5190" s="13" t="s">
        <v>26</v>
      </c>
    </row>
    <row r="5191" spans="1:23" s="23" customFormat="1" x14ac:dyDescent="0.3">
      <c r="A5191" s="7" t="s">
        <v>4428</v>
      </c>
      <c r="B5191" s="14">
        <v>39397</v>
      </c>
      <c r="C5191" s="14">
        <v>1013409</v>
      </c>
      <c r="D5191" s="14">
        <v>35854</v>
      </c>
      <c r="E5191" s="6">
        <f>COUNTIF($D$3:$D$6372,D5191)</f>
        <v>1</v>
      </c>
      <c r="F5191" s="45" t="s">
        <v>1129</v>
      </c>
      <c r="G5191" s="21" t="s">
        <v>2098</v>
      </c>
      <c r="H5191" s="54" t="s">
        <v>2098</v>
      </c>
      <c r="I5191" s="54" t="s">
        <v>2099</v>
      </c>
      <c r="J5191" s="14" t="s">
        <v>2034</v>
      </c>
      <c r="K5191" s="21" t="s">
        <v>2079</v>
      </c>
      <c r="L5191" s="14" t="s">
        <v>10</v>
      </c>
      <c r="M5191" s="13" t="s">
        <v>606</v>
      </c>
      <c r="N5191" s="13" t="s">
        <v>606</v>
      </c>
      <c r="O5191" s="13" t="s">
        <v>606</v>
      </c>
      <c r="P5191" s="13" t="s">
        <v>606</v>
      </c>
      <c r="Q5191" s="13" t="s">
        <v>606</v>
      </c>
      <c r="R5191" s="13"/>
      <c r="S5191" s="13"/>
      <c r="T5191" s="10">
        <v>30</v>
      </c>
      <c r="U5191" s="9" t="s">
        <v>4432</v>
      </c>
      <c r="V5191" s="9" t="s">
        <v>4429</v>
      </c>
      <c r="W5191" s="13" t="s">
        <v>26</v>
      </c>
    </row>
    <row r="5192" spans="1:23" s="23" customFormat="1" x14ac:dyDescent="0.3">
      <c r="A5192" s="7" t="s">
        <v>4428</v>
      </c>
      <c r="B5192" s="14">
        <v>39397</v>
      </c>
      <c r="C5192" s="14">
        <v>1013409</v>
      </c>
      <c r="D5192" s="14">
        <v>35855</v>
      </c>
      <c r="E5192" s="6">
        <f>COUNTIF($D$3:$D$6372,D5192)</f>
        <v>1</v>
      </c>
      <c r="F5192" s="45" t="s">
        <v>1129</v>
      </c>
      <c r="G5192" s="21" t="s">
        <v>2098</v>
      </c>
      <c r="H5192" s="54" t="s">
        <v>2098</v>
      </c>
      <c r="I5192" s="54" t="s">
        <v>2099</v>
      </c>
      <c r="J5192" s="14" t="s">
        <v>2034</v>
      </c>
      <c r="K5192" s="21" t="s">
        <v>2079</v>
      </c>
      <c r="L5192" s="14" t="s">
        <v>10</v>
      </c>
      <c r="M5192" s="13" t="s">
        <v>606</v>
      </c>
      <c r="N5192" s="13" t="s">
        <v>606</v>
      </c>
      <c r="O5192" s="13" t="s">
        <v>606</v>
      </c>
      <c r="P5192" s="13" t="s">
        <v>606</v>
      </c>
      <c r="Q5192" s="13" t="s">
        <v>606</v>
      </c>
      <c r="R5192" s="13"/>
      <c r="S5192" s="13"/>
      <c r="T5192" s="10">
        <v>30</v>
      </c>
      <c r="U5192" s="9" t="s">
        <v>4432</v>
      </c>
      <c r="V5192" s="9" t="s">
        <v>4429</v>
      </c>
      <c r="W5192" s="13" t="s">
        <v>26</v>
      </c>
    </row>
    <row r="5193" spans="1:23" s="23" customFormat="1" x14ac:dyDescent="0.3">
      <c r="A5193" s="7" t="s">
        <v>4428</v>
      </c>
      <c r="B5193" s="14">
        <v>24243</v>
      </c>
      <c r="C5193" s="14">
        <v>1003156</v>
      </c>
      <c r="D5193" s="14">
        <v>35861</v>
      </c>
      <c r="E5193" s="6">
        <f>COUNTIF($D$3:$D$6372,D5193)</f>
        <v>1</v>
      </c>
      <c r="F5193" s="45" t="s">
        <v>1129</v>
      </c>
      <c r="G5193" s="21" t="s">
        <v>2408</v>
      </c>
      <c r="H5193" s="54" t="s">
        <v>2408</v>
      </c>
      <c r="I5193" s="54" t="s">
        <v>2409</v>
      </c>
      <c r="J5193" s="14" t="s">
        <v>2341</v>
      </c>
      <c r="K5193" s="21" t="s">
        <v>2407</v>
      </c>
      <c r="L5193" s="14" t="s">
        <v>10</v>
      </c>
      <c r="M5193" s="13" t="s">
        <v>606</v>
      </c>
      <c r="N5193" s="13" t="s">
        <v>606</v>
      </c>
      <c r="O5193" s="13" t="s">
        <v>606</v>
      </c>
      <c r="P5193" s="13" t="s">
        <v>606</v>
      </c>
      <c r="Q5193" s="13" t="s">
        <v>606</v>
      </c>
      <c r="R5193" s="13"/>
      <c r="S5193" s="13"/>
      <c r="T5193" s="10">
        <v>30</v>
      </c>
      <c r="U5193" s="9" t="s">
        <v>4432</v>
      </c>
      <c r="V5193" s="9" t="s">
        <v>4429</v>
      </c>
      <c r="W5193" s="13" t="s">
        <v>26</v>
      </c>
    </row>
    <row r="5194" spans="1:23" s="23" customFormat="1" x14ac:dyDescent="0.3">
      <c r="A5194" s="7" t="s">
        <v>4428</v>
      </c>
      <c r="B5194" s="14">
        <v>38956</v>
      </c>
      <c r="C5194" s="14">
        <v>25322</v>
      </c>
      <c r="D5194" s="14">
        <v>35868</v>
      </c>
      <c r="E5194" s="6">
        <f>COUNTIF($D$3:$D$6372,D5194)</f>
        <v>1</v>
      </c>
      <c r="F5194" s="45" t="s">
        <v>1129</v>
      </c>
      <c r="G5194" s="21" t="s">
        <v>1985</v>
      </c>
      <c r="H5194" s="54" t="s">
        <v>1985</v>
      </c>
      <c r="I5194" s="54" t="s">
        <v>1986</v>
      </c>
      <c r="J5194" s="14" t="s">
        <v>1726</v>
      </c>
      <c r="K5194" s="21" t="s">
        <v>1969</v>
      </c>
      <c r="L5194" s="14" t="s">
        <v>10</v>
      </c>
      <c r="M5194" s="13" t="s">
        <v>606</v>
      </c>
      <c r="N5194" s="13" t="s">
        <v>606</v>
      </c>
      <c r="O5194" s="13" t="s">
        <v>606</v>
      </c>
      <c r="P5194" s="13" t="s">
        <v>606</v>
      </c>
      <c r="Q5194" s="13" t="s">
        <v>606</v>
      </c>
      <c r="R5194" s="13"/>
      <c r="S5194" s="13"/>
      <c r="T5194" s="10">
        <v>30</v>
      </c>
      <c r="U5194" s="9" t="s">
        <v>4432</v>
      </c>
      <c r="V5194" s="9" t="s">
        <v>4430</v>
      </c>
      <c r="W5194" s="13" t="s">
        <v>82</v>
      </c>
    </row>
    <row r="5195" spans="1:23" s="23" customFormat="1" x14ac:dyDescent="0.3">
      <c r="A5195" s="7" t="s">
        <v>4428</v>
      </c>
      <c r="B5195" s="14">
        <v>38956</v>
      </c>
      <c r="C5195" s="14">
        <v>25322</v>
      </c>
      <c r="D5195" s="14">
        <v>35869</v>
      </c>
      <c r="E5195" s="6">
        <f>COUNTIF($D$3:$D$6372,D5195)</f>
        <v>1</v>
      </c>
      <c r="F5195" s="45" t="s">
        <v>1129</v>
      </c>
      <c r="G5195" s="21" t="s">
        <v>1985</v>
      </c>
      <c r="H5195" s="54" t="s">
        <v>1985</v>
      </c>
      <c r="I5195" s="54" t="s">
        <v>1986</v>
      </c>
      <c r="J5195" s="14" t="s">
        <v>1726</v>
      </c>
      <c r="K5195" s="21" t="s">
        <v>1969</v>
      </c>
      <c r="L5195" s="14" t="s">
        <v>10</v>
      </c>
      <c r="M5195" s="13" t="s">
        <v>606</v>
      </c>
      <c r="N5195" s="13" t="s">
        <v>606</v>
      </c>
      <c r="O5195" s="13" t="s">
        <v>606</v>
      </c>
      <c r="P5195" s="13" t="s">
        <v>606</v>
      </c>
      <c r="Q5195" s="13" t="s">
        <v>606</v>
      </c>
      <c r="R5195" s="13"/>
      <c r="S5195" s="13"/>
      <c r="T5195" s="10">
        <v>30</v>
      </c>
      <c r="U5195" s="9" t="s">
        <v>4432</v>
      </c>
      <c r="V5195" s="9" t="s">
        <v>4430</v>
      </c>
      <c r="W5195" s="13" t="s">
        <v>82</v>
      </c>
    </row>
    <row r="5196" spans="1:23" s="23" customFormat="1" x14ac:dyDescent="0.3">
      <c r="A5196" s="7" t="s">
        <v>4428</v>
      </c>
      <c r="B5196" s="14">
        <v>38956</v>
      </c>
      <c r="C5196" s="14">
        <v>25322</v>
      </c>
      <c r="D5196" s="14">
        <v>35873</v>
      </c>
      <c r="E5196" s="6">
        <f>COUNTIF($D$3:$D$6372,D5196)</f>
        <v>1</v>
      </c>
      <c r="F5196" s="45" t="s">
        <v>1129</v>
      </c>
      <c r="G5196" s="21" t="s">
        <v>1985</v>
      </c>
      <c r="H5196" s="54" t="s">
        <v>1985</v>
      </c>
      <c r="I5196" s="54" t="s">
        <v>1986</v>
      </c>
      <c r="J5196" s="14" t="s">
        <v>1726</v>
      </c>
      <c r="K5196" s="21" t="s">
        <v>1969</v>
      </c>
      <c r="L5196" s="14" t="s">
        <v>10</v>
      </c>
      <c r="M5196" s="13" t="s">
        <v>606</v>
      </c>
      <c r="N5196" s="13" t="s">
        <v>606</v>
      </c>
      <c r="O5196" s="13" t="s">
        <v>606</v>
      </c>
      <c r="P5196" s="13" t="s">
        <v>606</v>
      </c>
      <c r="Q5196" s="13" t="s">
        <v>606</v>
      </c>
      <c r="R5196" s="13"/>
      <c r="S5196" s="13"/>
      <c r="T5196" s="10">
        <v>30</v>
      </c>
      <c r="U5196" s="9" t="s">
        <v>4432</v>
      </c>
      <c r="V5196" s="9" t="s">
        <v>4430</v>
      </c>
      <c r="W5196" s="13" t="s">
        <v>82</v>
      </c>
    </row>
    <row r="5197" spans="1:23" s="23" customFormat="1" x14ac:dyDescent="0.3">
      <c r="A5197" s="7" t="s">
        <v>4428</v>
      </c>
      <c r="B5197" s="14">
        <v>38956</v>
      </c>
      <c r="C5197" s="14">
        <v>25322</v>
      </c>
      <c r="D5197" s="14">
        <v>35874</v>
      </c>
      <c r="E5197" s="6">
        <f>COUNTIF($D$3:$D$6372,D5197)</f>
        <v>1</v>
      </c>
      <c r="F5197" s="45" t="s">
        <v>1129</v>
      </c>
      <c r="G5197" s="21" t="s">
        <v>1985</v>
      </c>
      <c r="H5197" s="54" t="s">
        <v>1985</v>
      </c>
      <c r="I5197" s="54" t="s">
        <v>1986</v>
      </c>
      <c r="J5197" s="14" t="s">
        <v>1726</v>
      </c>
      <c r="K5197" s="21" t="s">
        <v>1969</v>
      </c>
      <c r="L5197" s="14" t="s">
        <v>10</v>
      </c>
      <c r="M5197" s="13" t="s">
        <v>606</v>
      </c>
      <c r="N5197" s="13" t="s">
        <v>606</v>
      </c>
      <c r="O5197" s="13" t="s">
        <v>606</v>
      </c>
      <c r="P5197" s="13" t="s">
        <v>606</v>
      </c>
      <c r="Q5197" s="13" t="s">
        <v>606</v>
      </c>
      <c r="R5197" s="13"/>
      <c r="S5197" s="13"/>
      <c r="T5197" s="10">
        <v>30</v>
      </c>
      <c r="U5197" s="9" t="s">
        <v>4432</v>
      </c>
      <c r="V5197" s="9" t="s">
        <v>4430</v>
      </c>
      <c r="W5197" s="13" t="s">
        <v>82</v>
      </c>
    </row>
    <row r="5198" spans="1:23" s="23" customFormat="1" x14ac:dyDescent="0.3">
      <c r="A5198" s="7" t="s">
        <v>4428</v>
      </c>
      <c r="B5198" s="14">
        <v>40298</v>
      </c>
      <c r="C5198" s="14">
        <v>220405</v>
      </c>
      <c r="D5198" s="14">
        <v>35875</v>
      </c>
      <c r="E5198" s="6">
        <f>COUNTIF($D$3:$D$6372,D5198)</f>
        <v>1</v>
      </c>
      <c r="F5198" s="45" t="s">
        <v>1129</v>
      </c>
      <c r="G5198" s="21" t="s">
        <v>2178</v>
      </c>
      <c r="H5198" s="54" t="s">
        <v>2178</v>
      </c>
      <c r="I5198" s="54" t="s">
        <v>2179</v>
      </c>
      <c r="J5198" s="14" t="s">
        <v>2034</v>
      </c>
      <c r="K5198" s="21" t="s">
        <v>2175</v>
      </c>
      <c r="L5198" s="14" t="s">
        <v>10</v>
      </c>
      <c r="M5198" s="13" t="s">
        <v>606</v>
      </c>
      <c r="N5198" s="13" t="s">
        <v>606</v>
      </c>
      <c r="O5198" s="13" t="s">
        <v>606</v>
      </c>
      <c r="P5198" s="13" t="s">
        <v>606</v>
      </c>
      <c r="Q5198" s="13" t="s">
        <v>606</v>
      </c>
      <c r="R5198" s="13"/>
      <c r="S5198" s="13"/>
      <c r="T5198" s="10">
        <v>30</v>
      </c>
      <c r="U5198" s="9" t="s">
        <v>4432</v>
      </c>
      <c r="V5198" s="9" t="s">
        <v>4429</v>
      </c>
      <c r="W5198" s="13" t="s">
        <v>26</v>
      </c>
    </row>
    <row r="5199" spans="1:23" s="23" customFormat="1" x14ac:dyDescent="0.3">
      <c r="A5199" s="7" t="s">
        <v>4428</v>
      </c>
      <c r="B5199" s="14">
        <v>38956</v>
      </c>
      <c r="C5199" s="14">
        <v>25322</v>
      </c>
      <c r="D5199" s="14">
        <v>35877</v>
      </c>
      <c r="E5199" s="6">
        <f>COUNTIF($D$3:$D$6372,D5199)</f>
        <v>1</v>
      </c>
      <c r="F5199" s="45" t="s">
        <v>1129</v>
      </c>
      <c r="G5199" s="21" t="s">
        <v>1985</v>
      </c>
      <c r="H5199" s="54" t="s">
        <v>1985</v>
      </c>
      <c r="I5199" s="54" t="s">
        <v>1986</v>
      </c>
      <c r="J5199" s="14" t="s">
        <v>1726</v>
      </c>
      <c r="K5199" s="21" t="s">
        <v>1969</v>
      </c>
      <c r="L5199" s="14" t="s">
        <v>10</v>
      </c>
      <c r="M5199" s="13" t="s">
        <v>606</v>
      </c>
      <c r="N5199" s="13" t="s">
        <v>606</v>
      </c>
      <c r="O5199" s="13" t="s">
        <v>606</v>
      </c>
      <c r="P5199" s="13" t="s">
        <v>606</v>
      </c>
      <c r="Q5199" s="13" t="s">
        <v>606</v>
      </c>
      <c r="R5199" s="13"/>
      <c r="S5199" s="13"/>
      <c r="T5199" s="10">
        <v>30</v>
      </c>
      <c r="U5199" s="9" t="s">
        <v>4432</v>
      </c>
      <c r="V5199" s="9" t="s">
        <v>4430</v>
      </c>
      <c r="W5199" s="13" t="s">
        <v>82</v>
      </c>
    </row>
    <row r="5200" spans="1:23" s="23" customFormat="1" x14ac:dyDescent="0.3">
      <c r="A5200" s="7" t="s">
        <v>4428</v>
      </c>
      <c r="B5200" s="14">
        <v>40298</v>
      </c>
      <c r="C5200" s="14">
        <v>220405</v>
      </c>
      <c r="D5200" s="14">
        <v>35878</v>
      </c>
      <c r="E5200" s="6">
        <f>COUNTIF($D$3:$D$6372,D5200)</f>
        <v>1</v>
      </c>
      <c r="F5200" s="45" t="s">
        <v>1129</v>
      </c>
      <c r="G5200" s="21" t="s">
        <v>2178</v>
      </c>
      <c r="H5200" s="54" t="s">
        <v>2178</v>
      </c>
      <c r="I5200" s="54" t="s">
        <v>2179</v>
      </c>
      <c r="J5200" s="14" t="s">
        <v>2034</v>
      </c>
      <c r="K5200" s="21" t="s">
        <v>2175</v>
      </c>
      <c r="L5200" s="14" t="s">
        <v>10</v>
      </c>
      <c r="M5200" s="13" t="s">
        <v>606</v>
      </c>
      <c r="N5200" s="13" t="s">
        <v>606</v>
      </c>
      <c r="O5200" s="13" t="s">
        <v>606</v>
      </c>
      <c r="P5200" s="13" t="s">
        <v>606</v>
      </c>
      <c r="Q5200" s="13" t="s">
        <v>606</v>
      </c>
      <c r="R5200" s="13"/>
      <c r="S5200" s="13"/>
      <c r="T5200" s="10">
        <v>30</v>
      </c>
      <c r="U5200" s="9" t="s">
        <v>4432</v>
      </c>
      <c r="V5200" s="9" t="s">
        <v>4429</v>
      </c>
      <c r="W5200" s="13" t="s">
        <v>26</v>
      </c>
    </row>
    <row r="5201" spans="1:23" s="23" customFormat="1" x14ac:dyDescent="0.3">
      <c r="A5201" s="7" t="s">
        <v>4428</v>
      </c>
      <c r="B5201" s="14">
        <v>19994</v>
      </c>
      <c r="C5201" s="14">
        <v>72870</v>
      </c>
      <c r="D5201" s="14">
        <v>35909</v>
      </c>
      <c r="E5201" s="6">
        <f>COUNTIF($D$3:$D$6372,D5201)</f>
        <v>1</v>
      </c>
      <c r="F5201" s="45" t="s">
        <v>1129</v>
      </c>
      <c r="G5201" s="21" t="s">
        <v>2826</v>
      </c>
      <c r="H5201" s="54" t="s">
        <v>2826</v>
      </c>
      <c r="I5201" s="54" t="s">
        <v>2827</v>
      </c>
      <c r="J5201" s="14" t="s">
        <v>2608</v>
      </c>
      <c r="K5201" s="21" t="s">
        <v>2813</v>
      </c>
      <c r="L5201" s="14" t="s">
        <v>10</v>
      </c>
      <c r="M5201" s="13" t="s">
        <v>606</v>
      </c>
      <c r="N5201" s="13" t="s">
        <v>606</v>
      </c>
      <c r="O5201" s="13" t="s">
        <v>606</v>
      </c>
      <c r="P5201" s="13" t="s">
        <v>606</v>
      </c>
      <c r="Q5201" s="13" t="s">
        <v>606</v>
      </c>
      <c r="R5201" s="13"/>
      <c r="S5201" s="13"/>
      <c r="T5201" s="10">
        <v>10</v>
      </c>
      <c r="U5201" s="9" t="s">
        <v>4432</v>
      </c>
      <c r="V5201" s="9" t="s">
        <v>4429</v>
      </c>
      <c r="W5201" s="13" t="s">
        <v>26</v>
      </c>
    </row>
    <row r="5202" spans="1:23" s="23" customFormat="1" x14ac:dyDescent="0.3">
      <c r="A5202" s="7" t="s">
        <v>4428</v>
      </c>
      <c r="B5202" s="14">
        <v>39246</v>
      </c>
      <c r="C5202" s="14">
        <v>6575</v>
      </c>
      <c r="D5202" s="14">
        <v>35910</v>
      </c>
      <c r="E5202" s="6">
        <f>COUNTIF($D$3:$D$6372,D5202)</f>
        <v>1</v>
      </c>
      <c r="F5202" s="45" t="s">
        <v>1129</v>
      </c>
      <c r="G5202" s="21" t="s">
        <v>3686</v>
      </c>
      <c r="H5202" s="54" t="s">
        <v>3686</v>
      </c>
      <c r="I5202" s="54" t="s">
        <v>3687</v>
      </c>
      <c r="J5202" s="14" t="s">
        <v>3448</v>
      </c>
      <c r="K5202" s="21" t="s">
        <v>3675</v>
      </c>
      <c r="L5202" s="14" t="s">
        <v>10</v>
      </c>
      <c r="M5202" s="13" t="s">
        <v>606</v>
      </c>
      <c r="N5202" s="13" t="s">
        <v>606</v>
      </c>
      <c r="O5202" s="13" t="s">
        <v>606</v>
      </c>
      <c r="P5202" s="13" t="s">
        <v>606</v>
      </c>
      <c r="Q5202" s="13" t="s">
        <v>606</v>
      </c>
      <c r="R5202" s="13" t="s">
        <v>606</v>
      </c>
      <c r="S5202" s="13"/>
      <c r="T5202" s="10">
        <v>5</v>
      </c>
      <c r="U5202" s="9" t="s">
        <v>4432</v>
      </c>
      <c r="V5202" s="9" t="s">
        <v>4429</v>
      </c>
      <c r="W5202" s="13" t="s">
        <v>26</v>
      </c>
    </row>
    <row r="5203" spans="1:23" s="23" customFormat="1" x14ac:dyDescent="0.3">
      <c r="A5203" s="7" t="s">
        <v>4428</v>
      </c>
      <c r="B5203" s="14">
        <v>33041</v>
      </c>
      <c r="C5203" s="14">
        <v>73180</v>
      </c>
      <c r="D5203" s="14">
        <v>35915</v>
      </c>
      <c r="E5203" s="6">
        <f>COUNTIF($D$3:$D$6372,D5203)</f>
        <v>1</v>
      </c>
      <c r="F5203" s="45" t="s">
        <v>1129</v>
      </c>
      <c r="G5203" s="21" t="s">
        <v>2116</v>
      </c>
      <c r="H5203" s="54" t="s">
        <v>2116</v>
      </c>
      <c r="I5203" s="54" t="s">
        <v>2117</v>
      </c>
      <c r="J5203" s="14" t="s">
        <v>2034</v>
      </c>
      <c r="K5203" s="21" t="s">
        <v>2111</v>
      </c>
      <c r="L5203" s="14" t="s">
        <v>10</v>
      </c>
      <c r="M5203" s="13" t="s">
        <v>606</v>
      </c>
      <c r="N5203" s="13" t="s">
        <v>606</v>
      </c>
      <c r="O5203" s="13" t="s">
        <v>606</v>
      </c>
      <c r="P5203" s="13" t="s">
        <v>606</v>
      </c>
      <c r="Q5203" s="13" t="s">
        <v>606</v>
      </c>
      <c r="R5203" s="13"/>
      <c r="S5203" s="13"/>
      <c r="T5203" s="10">
        <v>25</v>
      </c>
      <c r="U5203" s="9" t="s">
        <v>4432</v>
      </c>
      <c r="V5203" s="9" t="s">
        <v>4430</v>
      </c>
      <c r="W5203" s="13" t="s">
        <v>82</v>
      </c>
    </row>
    <row r="5204" spans="1:23" s="23" customFormat="1" x14ac:dyDescent="0.3">
      <c r="A5204" s="7" t="s">
        <v>4428</v>
      </c>
      <c r="B5204" s="14">
        <v>39246</v>
      </c>
      <c r="C5204" s="14">
        <v>6575</v>
      </c>
      <c r="D5204" s="14">
        <v>35916</v>
      </c>
      <c r="E5204" s="6">
        <f>COUNTIF($D$3:$D$6372,D5204)</f>
        <v>1</v>
      </c>
      <c r="F5204" s="45" t="s">
        <v>1129</v>
      </c>
      <c r="G5204" s="21" t="s">
        <v>3686</v>
      </c>
      <c r="H5204" s="54" t="s">
        <v>3686</v>
      </c>
      <c r="I5204" s="54" t="s">
        <v>3687</v>
      </c>
      <c r="J5204" s="14" t="s">
        <v>3448</v>
      </c>
      <c r="K5204" s="21" t="s">
        <v>3675</v>
      </c>
      <c r="L5204" s="14" t="s">
        <v>10</v>
      </c>
      <c r="M5204" s="13" t="s">
        <v>606</v>
      </c>
      <c r="N5204" s="13" t="s">
        <v>606</v>
      </c>
      <c r="O5204" s="13" t="s">
        <v>606</v>
      </c>
      <c r="P5204" s="13" t="s">
        <v>606</v>
      </c>
      <c r="Q5204" s="13" t="s">
        <v>606</v>
      </c>
      <c r="R5204" s="13" t="s">
        <v>606</v>
      </c>
      <c r="S5204" s="13"/>
      <c r="T5204" s="10">
        <v>5</v>
      </c>
      <c r="U5204" s="9" t="s">
        <v>4432</v>
      </c>
      <c r="V5204" s="9" t="s">
        <v>4429</v>
      </c>
      <c r="W5204" s="13" t="s">
        <v>26</v>
      </c>
    </row>
    <row r="5205" spans="1:23" s="23" customFormat="1" x14ac:dyDescent="0.3">
      <c r="A5205" s="7" t="s">
        <v>4428</v>
      </c>
      <c r="B5205" s="14">
        <v>38240</v>
      </c>
      <c r="C5205" s="14">
        <v>77559</v>
      </c>
      <c r="D5205" s="14">
        <v>35924</v>
      </c>
      <c r="E5205" s="6">
        <f>COUNTIF($D$3:$D$6372,D5205)</f>
        <v>1</v>
      </c>
      <c r="F5205" s="45" t="s">
        <v>1129</v>
      </c>
      <c r="G5205" s="21" t="s">
        <v>2254</v>
      </c>
      <c r="H5205" s="54" t="s">
        <v>2254</v>
      </c>
      <c r="I5205" s="54" t="s">
        <v>2255</v>
      </c>
      <c r="J5205" s="14" t="s">
        <v>2034</v>
      </c>
      <c r="K5205" s="21" t="s">
        <v>2247</v>
      </c>
      <c r="L5205" s="14" t="s">
        <v>10</v>
      </c>
      <c r="M5205" s="13" t="s">
        <v>606</v>
      </c>
      <c r="N5205" s="13" t="s">
        <v>606</v>
      </c>
      <c r="O5205" s="13" t="s">
        <v>606</v>
      </c>
      <c r="P5205" s="13" t="s">
        <v>606</v>
      </c>
      <c r="Q5205" s="13" t="s">
        <v>606</v>
      </c>
      <c r="R5205" s="13"/>
      <c r="S5205" s="13"/>
      <c r="T5205" s="10">
        <v>28</v>
      </c>
      <c r="U5205" s="9" t="s">
        <v>4432</v>
      </c>
      <c r="V5205" s="9" t="s">
        <v>4430</v>
      </c>
      <c r="W5205" s="13" t="s">
        <v>82</v>
      </c>
    </row>
    <row r="5206" spans="1:23" s="23" customFormat="1" x14ac:dyDescent="0.3">
      <c r="A5206" s="7" t="s">
        <v>4428</v>
      </c>
      <c r="B5206" s="14">
        <v>39655</v>
      </c>
      <c r="C5206" s="14">
        <v>25331</v>
      </c>
      <c r="D5206" s="14">
        <v>35927</v>
      </c>
      <c r="E5206" s="6">
        <f>COUNTIF($D$3:$D$6372,D5206)</f>
        <v>1</v>
      </c>
      <c r="F5206" s="45" t="s">
        <v>1129</v>
      </c>
      <c r="G5206" s="21" t="s">
        <v>2770</v>
      </c>
      <c r="H5206" s="54" t="s">
        <v>2770</v>
      </c>
      <c r="I5206" s="54" t="s">
        <v>2771</v>
      </c>
      <c r="J5206" s="14" t="s">
        <v>2608</v>
      </c>
      <c r="K5206" s="21" t="s">
        <v>2772</v>
      </c>
      <c r="L5206" s="14" t="s">
        <v>10</v>
      </c>
      <c r="M5206" s="13" t="s">
        <v>606</v>
      </c>
      <c r="N5206" s="13" t="s">
        <v>606</v>
      </c>
      <c r="O5206" s="13" t="s">
        <v>606</v>
      </c>
      <c r="P5206" s="13" t="s">
        <v>606</v>
      </c>
      <c r="Q5206" s="13" t="s">
        <v>606</v>
      </c>
      <c r="R5206" s="13" t="s">
        <v>606</v>
      </c>
      <c r="S5206" s="13"/>
      <c r="T5206" s="10">
        <v>30</v>
      </c>
      <c r="U5206" s="13" t="s">
        <v>601</v>
      </c>
      <c r="V5206" s="9" t="s">
        <v>4429</v>
      </c>
      <c r="W5206" s="13" t="s">
        <v>26</v>
      </c>
    </row>
    <row r="5207" spans="1:23" s="23" customFormat="1" x14ac:dyDescent="0.3">
      <c r="A5207" s="7" t="s">
        <v>4428</v>
      </c>
      <c r="B5207" s="14">
        <v>31708</v>
      </c>
      <c r="C5207" s="14">
        <v>15133</v>
      </c>
      <c r="D5207" s="14">
        <v>35930</v>
      </c>
      <c r="E5207" s="6">
        <f>COUNTIF($D$3:$D$6372,D5207)</f>
        <v>1</v>
      </c>
      <c r="F5207" s="45" t="s">
        <v>1129</v>
      </c>
      <c r="G5207" s="21" t="s">
        <v>3455</v>
      </c>
      <c r="H5207" s="54" t="s">
        <v>3455</v>
      </c>
      <c r="I5207" s="54" t="s">
        <v>3456</v>
      </c>
      <c r="J5207" s="14" t="s">
        <v>3448</v>
      </c>
      <c r="K5207" s="21" t="s">
        <v>3537</v>
      </c>
      <c r="L5207" s="14" t="s">
        <v>10</v>
      </c>
      <c r="M5207" s="13" t="s">
        <v>606</v>
      </c>
      <c r="N5207" s="13" t="s">
        <v>606</v>
      </c>
      <c r="O5207" s="13" t="s">
        <v>606</v>
      </c>
      <c r="P5207" s="13" t="s">
        <v>606</v>
      </c>
      <c r="Q5207" s="13" t="s">
        <v>606</v>
      </c>
      <c r="R5207" s="13" t="s">
        <v>606</v>
      </c>
      <c r="S5207" s="13"/>
      <c r="T5207" s="10">
        <v>30</v>
      </c>
      <c r="U5207" s="13" t="s">
        <v>601</v>
      </c>
      <c r="V5207" s="9" t="s">
        <v>4430</v>
      </c>
      <c r="W5207" s="13" t="s">
        <v>82</v>
      </c>
    </row>
    <row r="5208" spans="1:23" s="23" customFormat="1" x14ac:dyDescent="0.3">
      <c r="A5208" s="7" t="s">
        <v>4428</v>
      </c>
      <c r="B5208" s="14">
        <v>39577</v>
      </c>
      <c r="C5208" s="14">
        <v>1012774</v>
      </c>
      <c r="D5208" s="14">
        <v>35932</v>
      </c>
      <c r="E5208" s="6">
        <f>COUNTIF($D$3:$D$6372,D5208)</f>
        <v>1</v>
      </c>
      <c r="F5208" s="45" t="s">
        <v>1129</v>
      </c>
      <c r="G5208" s="21" t="s">
        <v>1798</v>
      </c>
      <c r="H5208" s="54" t="s">
        <v>1798</v>
      </c>
      <c r="I5208" s="54" t="s">
        <v>1799</v>
      </c>
      <c r="J5208" s="14" t="s">
        <v>1726</v>
      </c>
      <c r="K5208" s="21" t="s">
        <v>1791</v>
      </c>
      <c r="L5208" s="14" t="s">
        <v>10</v>
      </c>
      <c r="M5208" s="13" t="s">
        <v>606</v>
      </c>
      <c r="N5208" s="13" t="s">
        <v>606</v>
      </c>
      <c r="O5208" s="13" t="s">
        <v>606</v>
      </c>
      <c r="P5208" s="13" t="s">
        <v>606</v>
      </c>
      <c r="Q5208" s="13" t="s">
        <v>606</v>
      </c>
      <c r="R5208" s="13"/>
      <c r="S5208" s="13"/>
      <c r="T5208" s="10">
        <v>30</v>
      </c>
      <c r="U5208" s="9" t="s">
        <v>4432</v>
      </c>
      <c r="V5208" s="9" t="s">
        <v>4430</v>
      </c>
      <c r="W5208" s="13" t="s">
        <v>82</v>
      </c>
    </row>
    <row r="5209" spans="1:23" s="23" customFormat="1" x14ac:dyDescent="0.3">
      <c r="A5209" s="7" t="s">
        <v>4428</v>
      </c>
      <c r="B5209" s="14">
        <v>42297</v>
      </c>
      <c r="C5209" s="14">
        <v>32198</v>
      </c>
      <c r="D5209" s="14">
        <v>35938</v>
      </c>
      <c r="E5209" s="6">
        <f>COUNTIF($D$3:$D$6372,D5209)</f>
        <v>1</v>
      </c>
      <c r="F5209" s="45" t="s">
        <v>1129</v>
      </c>
      <c r="G5209" s="21" t="s">
        <v>2793</v>
      </c>
      <c r="H5209" s="54" t="s">
        <v>2793</v>
      </c>
      <c r="I5209" s="54" t="s">
        <v>2794</v>
      </c>
      <c r="J5209" s="14" t="s">
        <v>2608</v>
      </c>
      <c r="K5209" s="21" t="s">
        <v>2791</v>
      </c>
      <c r="L5209" s="14" t="s">
        <v>10</v>
      </c>
      <c r="M5209" s="13" t="s">
        <v>606</v>
      </c>
      <c r="N5209" s="13" t="s">
        <v>606</v>
      </c>
      <c r="O5209" s="13" t="s">
        <v>606</v>
      </c>
      <c r="P5209" s="13" t="s">
        <v>606</v>
      </c>
      <c r="Q5209" s="13" t="s">
        <v>606</v>
      </c>
      <c r="R5209" s="13"/>
      <c r="S5209" s="13"/>
      <c r="T5209" s="10">
        <v>30</v>
      </c>
      <c r="U5209" s="9" t="s">
        <v>4432</v>
      </c>
      <c r="V5209" s="9" t="s">
        <v>4430</v>
      </c>
      <c r="W5209" s="13" t="s">
        <v>82</v>
      </c>
    </row>
    <row r="5210" spans="1:23" s="23" customFormat="1" x14ac:dyDescent="0.3">
      <c r="A5210" s="7" t="s">
        <v>4428</v>
      </c>
      <c r="B5210" s="14">
        <v>39348</v>
      </c>
      <c r="C5210" s="14">
        <v>34943</v>
      </c>
      <c r="D5210" s="14">
        <v>35969</v>
      </c>
      <c r="E5210" s="6">
        <f>COUNTIF($D$3:$D$6372,D5210)</f>
        <v>1</v>
      </c>
      <c r="F5210" s="45" t="s">
        <v>593</v>
      </c>
      <c r="G5210" s="21" t="s">
        <v>2475</v>
      </c>
      <c r="H5210" s="54" t="s">
        <v>2475</v>
      </c>
      <c r="I5210" s="54" t="s">
        <v>2476</v>
      </c>
      <c r="J5210" s="14" t="s">
        <v>2341</v>
      </c>
      <c r="K5210" s="21" t="s">
        <v>2466</v>
      </c>
      <c r="L5210" s="14" t="s">
        <v>10</v>
      </c>
      <c r="M5210" s="13" t="s">
        <v>606</v>
      </c>
      <c r="N5210" s="13" t="s">
        <v>606</v>
      </c>
      <c r="O5210" s="13" t="s">
        <v>606</v>
      </c>
      <c r="P5210" s="13" t="s">
        <v>606</v>
      </c>
      <c r="Q5210" s="13" t="s">
        <v>606</v>
      </c>
      <c r="R5210" s="13"/>
      <c r="S5210" s="13"/>
      <c r="T5210" s="10">
        <v>15</v>
      </c>
      <c r="U5210" s="9" t="s">
        <v>4432</v>
      </c>
      <c r="V5210" s="9" t="s">
        <v>4431</v>
      </c>
      <c r="W5210" s="13" t="s">
        <v>26</v>
      </c>
    </row>
    <row r="5211" spans="1:23" s="23" customFormat="1" x14ac:dyDescent="0.3">
      <c r="A5211" s="7" t="s">
        <v>4428</v>
      </c>
      <c r="B5211" s="14">
        <v>6607</v>
      </c>
      <c r="C5211" s="14">
        <v>15244</v>
      </c>
      <c r="D5211" s="14">
        <v>35977</v>
      </c>
      <c r="E5211" s="6">
        <f>COUNTIF($D$3:$D$6372,D5211)</f>
        <v>1</v>
      </c>
      <c r="F5211" s="45" t="s">
        <v>593</v>
      </c>
      <c r="G5211" s="21" t="s">
        <v>2708</v>
      </c>
      <c r="H5211" s="54" t="s">
        <v>2708</v>
      </c>
      <c r="I5211" s="54" t="s">
        <v>2709</v>
      </c>
      <c r="J5211" s="14" t="s">
        <v>2608</v>
      </c>
      <c r="K5211" s="21" t="s">
        <v>2705</v>
      </c>
      <c r="L5211" s="14" t="s">
        <v>10</v>
      </c>
      <c r="M5211" s="13" t="s">
        <v>606</v>
      </c>
      <c r="N5211" s="13" t="s">
        <v>606</v>
      </c>
      <c r="O5211" s="13" t="s">
        <v>606</v>
      </c>
      <c r="P5211" s="13" t="s">
        <v>606</v>
      </c>
      <c r="Q5211" s="13" t="s">
        <v>606</v>
      </c>
      <c r="R5211" s="13"/>
      <c r="S5211" s="13"/>
      <c r="T5211" s="10">
        <v>30</v>
      </c>
      <c r="U5211" s="9" t="s">
        <v>4432</v>
      </c>
      <c r="V5211" s="9" t="s">
        <v>4430</v>
      </c>
      <c r="W5211" s="13" t="s">
        <v>82</v>
      </c>
    </row>
    <row r="5212" spans="1:23" s="23" customFormat="1" x14ac:dyDescent="0.3">
      <c r="A5212" s="7" t="s">
        <v>4428</v>
      </c>
      <c r="B5212" s="14">
        <v>39356</v>
      </c>
      <c r="C5212" s="14">
        <v>34948</v>
      </c>
      <c r="D5212" s="14">
        <v>35979</v>
      </c>
      <c r="E5212" s="6">
        <f>COUNTIF($D$3:$D$6372,D5212)</f>
        <v>1</v>
      </c>
      <c r="F5212" s="45" t="s">
        <v>593</v>
      </c>
      <c r="G5212" s="21" t="s">
        <v>2929</v>
      </c>
      <c r="H5212" s="54" t="s">
        <v>2929</v>
      </c>
      <c r="I5212" s="54" t="s">
        <v>2930</v>
      </c>
      <c r="J5212" s="14" t="s">
        <v>2870</v>
      </c>
      <c r="K5212" s="21" t="s">
        <v>2928</v>
      </c>
      <c r="L5212" s="14" t="s">
        <v>10</v>
      </c>
      <c r="M5212" s="13" t="s">
        <v>606</v>
      </c>
      <c r="N5212" s="13" t="s">
        <v>606</v>
      </c>
      <c r="O5212" s="13" t="s">
        <v>606</v>
      </c>
      <c r="P5212" s="13" t="s">
        <v>606</v>
      </c>
      <c r="Q5212" s="13" t="s">
        <v>606</v>
      </c>
      <c r="R5212" s="13"/>
      <c r="S5212" s="13"/>
      <c r="T5212" s="10">
        <v>15</v>
      </c>
      <c r="U5212" s="9" t="s">
        <v>4432</v>
      </c>
      <c r="V5212" s="9" t="s">
        <v>4430</v>
      </c>
      <c r="W5212" s="13" t="s">
        <v>82</v>
      </c>
    </row>
    <row r="5213" spans="1:23" s="23" customFormat="1" x14ac:dyDescent="0.3">
      <c r="A5213" s="7" t="s">
        <v>4428</v>
      </c>
      <c r="B5213" s="14">
        <v>39356</v>
      </c>
      <c r="C5213" s="14">
        <v>34948</v>
      </c>
      <c r="D5213" s="14">
        <v>35980</v>
      </c>
      <c r="E5213" s="6">
        <f>COUNTIF($D$3:$D$6372,D5213)</f>
        <v>1</v>
      </c>
      <c r="F5213" s="45" t="s">
        <v>593</v>
      </c>
      <c r="G5213" s="21" t="s">
        <v>2929</v>
      </c>
      <c r="H5213" s="54" t="s">
        <v>2929</v>
      </c>
      <c r="I5213" s="54" t="s">
        <v>2930</v>
      </c>
      <c r="J5213" s="14" t="s">
        <v>2870</v>
      </c>
      <c r="K5213" s="21" t="s">
        <v>2928</v>
      </c>
      <c r="L5213" s="14" t="s">
        <v>10</v>
      </c>
      <c r="M5213" s="13" t="s">
        <v>606</v>
      </c>
      <c r="N5213" s="13" t="s">
        <v>606</v>
      </c>
      <c r="O5213" s="13" t="s">
        <v>606</v>
      </c>
      <c r="P5213" s="13" t="s">
        <v>606</v>
      </c>
      <c r="Q5213" s="13" t="s">
        <v>606</v>
      </c>
      <c r="R5213" s="13"/>
      <c r="S5213" s="13"/>
      <c r="T5213" s="10">
        <v>15</v>
      </c>
      <c r="U5213" s="9" t="s">
        <v>4432</v>
      </c>
      <c r="V5213" s="9" t="s">
        <v>4430</v>
      </c>
      <c r="W5213" s="13" t="s">
        <v>82</v>
      </c>
    </row>
    <row r="5214" spans="1:23" s="23" customFormat="1" x14ac:dyDescent="0.3">
      <c r="A5214" s="7" t="s">
        <v>4428</v>
      </c>
      <c r="B5214" s="14">
        <v>39348</v>
      </c>
      <c r="C5214" s="14">
        <v>34943</v>
      </c>
      <c r="D5214" s="14">
        <v>35983</v>
      </c>
      <c r="E5214" s="6">
        <f>COUNTIF($D$3:$D$6372,D5214)</f>
        <v>1</v>
      </c>
      <c r="F5214" s="45" t="s">
        <v>593</v>
      </c>
      <c r="G5214" s="21" t="s">
        <v>2475</v>
      </c>
      <c r="H5214" s="54" t="s">
        <v>2475</v>
      </c>
      <c r="I5214" s="54" t="s">
        <v>2476</v>
      </c>
      <c r="J5214" s="14" t="s">
        <v>2341</v>
      </c>
      <c r="K5214" s="21" t="s">
        <v>2466</v>
      </c>
      <c r="L5214" s="14" t="s">
        <v>10</v>
      </c>
      <c r="M5214" s="13" t="s">
        <v>606</v>
      </c>
      <c r="N5214" s="13" t="s">
        <v>606</v>
      </c>
      <c r="O5214" s="13" t="s">
        <v>606</v>
      </c>
      <c r="P5214" s="13" t="s">
        <v>606</v>
      </c>
      <c r="Q5214" s="13" t="s">
        <v>606</v>
      </c>
      <c r="R5214" s="13"/>
      <c r="S5214" s="13"/>
      <c r="T5214" s="10">
        <v>15</v>
      </c>
      <c r="U5214" s="9" t="s">
        <v>4432</v>
      </c>
      <c r="V5214" s="9" t="s">
        <v>4431</v>
      </c>
      <c r="W5214" s="13" t="s">
        <v>26</v>
      </c>
    </row>
    <row r="5215" spans="1:23" s="24" customFormat="1" x14ac:dyDescent="0.3">
      <c r="A5215" s="7" t="s">
        <v>4428</v>
      </c>
      <c r="B5215" s="14">
        <v>39356</v>
      </c>
      <c r="C5215" s="14">
        <v>34948</v>
      </c>
      <c r="D5215" s="14">
        <v>35985</v>
      </c>
      <c r="E5215" s="6">
        <f>COUNTIF($D$3:$D$6372,D5215)</f>
        <v>1</v>
      </c>
      <c r="F5215" s="45" t="s">
        <v>593</v>
      </c>
      <c r="G5215" s="21" t="s">
        <v>2929</v>
      </c>
      <c r="H5215" s="54" t="s">
        <v>2929</v>
      </c>
      <c r="I5215" s="54" t="s">
        <v>2930</v>
      </c>
      <c r="J5215" s="14" t="s">
        <v>2870</v>
      </c>
      <c r="K5215" s="21" t="s">
        <v>2928</v>
      </c>
      <c r="L5215" s="14" t="s">
        <v>10</v>
      </c>
      <c r="M5215" s="13" t="s">
        <v>606</v>
      </c>
      <c r="N5215" s="13" t="s">
        <v>606</v>
      </c>
      <c r="O5215" s="13" t="s">
        <v>606</v>
      </c>
      <c r="P5215" s="13" t="s">
        <v>606</v>
      </c>
      <c r="Q5215" s="13" t="s">
        <v>606</v>
      </c>
      <c r="R5215" s="13"/>
      <c r="S5215" s="13"/>
      <c r="T5215" s="10">
        <v>15</v>
      </c>
      <c r="U5215" s="9" t="s">
        <v>4432</v>
      </c>
      <c r="V5215" s="9" t="s">
        <v>4430</v>
      </c>
      <c r="W5215" s="13" t="s">
        <v>82</v>
      </c>
    </row>
    <row r="5216" spans="1:23" s="24" customFormat="1" x14ac:dyDescent="0.3">
      <c r="A5216" s="7" t="s">
        <v>4428</v>
      </c>
      <c r="B5216" s="14">
        <v>39348</v>
      </c>
      <c r="C5216" s="14">
        <v>34943</v>
      </c>
      <c r="D5216" s="14">
        <v>35987</v>
      </c>
      <c r="E5216" s="6">
        <f>COUNTIF($D$3:$D$6372,D5216)</f>
        <v>1</v>
      </c>
      <c r="F5216" s="45" t="s">
        <v>593</v>
      </c>
      <c r="G5216" s="21" t="s">
        <v>2475</v>
      </c>
      <c r="H5216" s="54" t="s">
        <v>2475</v>
      </c>
      <c r="I5216" s="54" t="s">
        <v>2476</v>
      </c>
      <c r="J5216" s="14" t="s">
        <v>2341</v>
      </c>
      <c r="K5216" s="21" t="s">
        <v>2466</v>
      </c>
      <c r="L5216" s="14" t="s">
        <v>10</v>
      </c>
      <c r="M5216" s="13" t="s">
        <v>606</v>
      </c>
      <c r="N5216" s="13" t="s">
        <v>606</v>
      </c>
      <c r="O5216" s="13" t="s">
        <v>606</v>
      </c>
      <c r="P5216" s="13" t="s">
        <v>606</v>
      </c>
      <c r="Q5216" s="13" t="s">
        <v>606</v>
      </c>
      <c r="R5216" s="13"/>
      <c r="S5216" s="13"/>
      <c r="T5216" s="10">
        <v>15</v>
      </c>
      <c r="U5216" s="9" t="s">
        <v>4432</v>
      </c>
      <c r="V5216" s="9" t="s">
        <v>4431</v>
      </c>
      <c r="W5216" s="13" t="s">
        <v>26</v>
      </c>
    </row>
    <row r="5217" spans="1:23" s="24" customFormat="1" x14ac:dyDescent="0.3">
      <c r="A5217" s="7" t="s">
        <v>4428</v>
      </c>
      <c r="B5217" s="14">
        <v>6607</v>
      </c>
      <c r="C5217" s="14">
        <v>15244</v>
      </c>
      <c r="D5217" s="14">
        <v>35990</v>
      </c>
      <c r="E5217" s="6">
        <f>COUNTIF($D$3:$D$6372,D5217)</f>
        <v>1</v>
      </c>
      <c r="F5217" s="45" t="s">
        <v>593</v>
      </c>
      <c r="G5217" s="21" t="s">
        <v>2708</v>
      </c>
      <c r="H5217" s="54" t="s">
        <v>2708</v>
      </c>
      <c r="I5217" s="54" t="s">
        <v>2709</v>
      </c>
      <c r="J5217" s="14" t="s">
        <v>2608</v>
      </c>
      <c r="K5217" s="21" t="s">
        <v>2705</v>
      </c>
      <c r="L5217" s="14" t="s">
        <v>10</v>
      </c>
      <c r="M5217" s="13" t="s">
        <v>606</v>
      </c>
      <c r="N5217" s="13" t="s">
        <v>606</v>
      </c>
      <c r="O5217" s="13" t="s">
        <v>606</v>
      </c>
      <c r="P5217" s="13" t="s">
        <v>606</v>
      </c>
      <c r="Q5217" s="13" t="s">
        <v>606</v>
      </c>
      <c r="R5217" s="13"/>
      <c r="S5217" s="13"/>
      <c r="T5217" s="10">
        <v>30</v>
      </c>
      <c r="U5217" s="9" t="s">
        <v>4432</v>
      </c>
      <c r="V5217" s="9" t="s">
        <v>4430</v>
      </c>
      <c r="W5217" s="13" t="s">
        <v>82</v>
      </c>
    </row>
    <row r="5218" spans="1:23" s="24" customFormat="1" x14ac:dyDescent="0.3">
      <c r="A5218" s="7" t="s">
        <v>4428</v>
      </c>
      <c r="B5218" s="14">
        <v>39356</v>
      </c>
      <c r="C5218" s="14">
        <v>34948</v>
      </c>
      <c r="D5218" s="14">
        <v>35991</v>
      </c>
      <c r="E5218" s="6">
        <f>COUNTIF($D$3:$D$6372,D5218)</f>
        <v>1</v>
      </c>
      <c r="F5218" s="45" t="s">
        <v>593</v>
      </c>
      <c r="G5218" s="21" t="s">
        <v>2929</v>
      </c>
      <c r="H5218" s="54" t="s">
        <v>2929</v>
      </c>
      <c r="I5218" s="54" t="s">
        <v>2930</v>
      </c>
      <c r="J5218" s="14" t="s">
        <v>2870</v>
      </c>
      <c r="K5218" s="21" t="s">
        <v>2928</v>
      </c>
      <c r="L5218" s="14" t="s">
        <v>10</v>
      </c>
      <c r="M5218" s="13" t="s">
        <v>606</v>
      </c>
      <c r="N5218" s="13" t="s">
        <v>606</v>
      </c>
      <c r="O5218" s="13" t="s">
        <v>606</v>
      </c>
      <c r="P5218" s="13" t="s">
        <v>606</v>
      </c>
      <c r="Q5218" s="13" t="s">
        <v>606</v>
      </c>
      <c r="R5218" s="13"/>
      <c r="S5218" s="13"/>
      <c r="T5218" s="10">
        <v>15</v>
      </c>
      <c r="U5218" s="9" t="s">
        <v>4432</v>
      </c>
      <c r="V5218" s="9" t="s">
        <v>4430</v>
      </c>
      <c r="W5218" s="13" t="s">
        <v>82</v>
      </c>
    </row>
    <row r="5219" spans="1:23" s="24" customFormat="1" x14ac:dyDescent="0.3">
      <c r="A5219" s="7" t="s">
        <v>4428</v>
      </c>
      <c r="B5219" s="14">
        <v>39348</v>
      </c>
      <c r="C5219" s="14">
        <v>34943</v>
      </c>
      <c r="D5219" s="14">
        <v>35992</v>
      </c>
      <c r="E5219" s="6">
        <f>COUNTIF($D$3:$D$6372,D5219)</f>
        <v>1</v>
      </c>
      <c r="F5219" s="45" t="s">
        <v>593</v>
      </c>
      <c r="G5219" s="21" t="s">
        <v>2475</v>
      </c>
      <c r="H5219" s="54" t="s">
        <v>2475</v>
      </c>
      <c r="I5219" s="54" t="s">
        <v>2476</v>
      </c>
      <c r="J5219" s="14" t="s">
        <v>2341</v>
      </c>
      <c r="K5219" s="21" t="s">
        <v>2466</v>
      </c>
      <c r="L5219" s="14" t="s">
        <v>10</v>
      </c>
      <c r="M5219" s="13" t="s">
        <v>606</v>
      </c>
      <c r="N5219" s="13" t="s">
        <v>606</v>
      </c>
      <c r="O5219" s="13" t="s">
        <v>606</v>
      </c>
      <c r="P5219" s="13" t="s">
        <v>606</v>
      </c>
      <c r="Q5219" s="13" t="s">
        <v>606</v>
      </c>
      <c r="R5219" s="13"/>
      <c r="S5219" s="13"/>
      <c r="T5219" s="10">
        <v>15</v>
      </c>
      <c r="U5219" s="9" t="s">
        <v>4432</v>
      </c>
      <c r="V5219" s="9" t="s">
        <v>4431</v>
      </c>
      <c r="W5219" s="13" t="s">
        <v>26</v>
      </c>
    </row>
    <row r="5220" spans="1:23" s="24" customFormat="1" x14ac:dyDescent="0.3">
      <c r="A5220" s="7" t="s">
        <v>4428</v>
      </c>
      <c r="B5220" s="14">
        <v>39943</v>
      </c>
      <c r="C5220" s="14">
        <v>1014256</v>
      </c>
      <c r="D5220" s="14">
        <v>35993</v>
      </c>
      <c r="E5220" s="6">
        <f>COUNTIF($D$3:$D$6372,D5220)</f>
        <v>1</v>
      </c>
      <c r="F5220" s="45" t="s">
        <v>593</v>
      </c>
      <c r="G5220" s="21" t="s">
        <v>3147</v>
      </c>
      <c r="H5220" s="54" t="s">
        <v>3147</v>
      </c>
      <c r="I5220" s="54" t="s">
        <v>3148</v>
      </c>
      <c r="J5220" s="14" t="s">
        <v>3134</v>
      </c>
      <c r="K5220" s="21" t="s">
        <v>3149</v>
      </c>
      <c r="L5220" s="14" t="s">
        <v>10</v>
      </c>
      <c r="M5220" s="13" t="s">
        <v>606</v>
      </c>
      <c r="N5220" s="13" t="s">
        <v>606</v>
      </c>
      <c r="O5220" s="13" t="s">
        <v>606</v>
      </c>
      <c r="P5220" s="13" t="s">
        <v>606</v>
      </c>
      <c r="Q5220" s="13" t="s">
        <v>606</v>
      </c>
      <c r="R5220" s="13"/>
      <c r="S5220" s="13"/>
      <c r="T5220" s="10">
        <v>25</v>
      </c>
      <c r="U5220" s="9" t="s">
        <v>4432</v>
      </c>
      <c r="V5220" s="9" t="s">
        <v>4430</v>
      </c>
      <c r="W5220" s="13" t="s">
        <v>82</v>
      </c>
    </row>
    <row r="5221" spans="1:23" s="24" customFormat="1" x14ac:dyDescent="0.3">
      <c r="A5221" s="7" t="s">
        <v>4428</v>
      </c>
      <c r="B5221" s="14">
        <v>39348</v>
      </c>
      <c r="C5221" s="14">
        <v>34943</v>
      </c>
      <c r="D5221" s="14">
        <v>35994</v>
      </c>
      <c r="E5221" s="6">
        <f>COUNTIF($D$3:$D$6372,D5221)</f>
        <v>1</v>
      </c>
      <c r="F5221" s="45" t="s">
        <v>593</v>
      </c>
      <c r="G5221" s="21" t="s">
        <v>2475</v>
      </c>
      <c r="H5221" s="54" t="s">
        <v>2475</v>
      </c>
      <c r="I5221" s="54" t="s">
        <v>2476</v>
      </c>
      <c r="J5221" s="14" t="s">
        <v>2341</v>
      </c>
      <c r="K5221" s="21" t="s">
        <v>2466</v>
      </c>
      <c r="L5221" s="14" t="s">
        <v>10</v>
      </c>
      <c r="M5221" s="13" t="s">
        <v>606</v>
      </c>
      <c r="N5221" s="13" t="s">
        <v>606</v>
      </c>
      <c r="O5221" s="13" t="s">
        <v>606</v>
      </c>
      <c r="P5221" s="13" t="s">
        <v>606</v>
      </c>
      <c r="Q5221" s="13" t="s">
        <v>606</v>
      </c>
      <c r="R5221" s="13"/>
      <c r="S5221" s="13"/>
      <c r="T5221" s="10">
        <v>15</v>
      </c>
      <c r="U5221" s="9" t="s">
        <v>4432</v>
      </c>
      <c r="V5221" s="9" t="s">
        <v>4431</v>
      </c>
      <c r="W5221" s="13" t="s">
        <v>26</v>
      </c>
    </row>
    <row r="5222" spans="1:23" s="24" customFormat="1" x14ac:dyDescent="0.3">
      <c r="A5222" s="7" t="s">
        <v>4428</v>
      </c>
      <c r="B5222" s="14">
        <v>39348</v>
      </c>
      <c r="C5222" s="14">
        <v>34943</v>
      </c>
      <c r="D5222" s="14">
        <v>35995</v>
      </c>
      <c r="E5222" s="6">
        <f>COUNTIF($D$3:$D$6372,D5222)</f>
        <v>1</v>
      </c>
      <c r="F5222" s="45" t="s">
        <v>593</v>
      </c>
      <c r="G5222" s="21" t="s">
        <v>2475</v>
      </c>
      <c r="H5222" s="54" t="s">
        <v>2475</v>
      </c>
      <c r="I5222" s="54" t="s">
        <v>2476</v>
      </c>
      <c r="J5222" s="14" t="s">
        <v>2341</v>
      </c>
      <c r="K5222" s="21" t="s">
        <v>2466</v>
      </c>
      <c r="L5222" s="14" t="s">
        <v>10</v>
      </c>
      <c r="M5222" s="13" t="s">
        <v>606</v>
      </c>
      <c r="N5222" s="13" t="s">
        <v>606</v>
      </c>
      <c r="O5222" s="13" t="s">
        <v>606</v>
      </c>
      <c r="P5222" s="13" t="s">
        <v>606</v>
      </c>
      <c r="Q5222" s="13" t="s">
        <v>606</v>
      </c>
      <c r="R5222" s="13"/>
      <c r="S5222" s="13"/>
      <c r="T5222" s="10">
        <v>15</v>
      </c>
      <c r="U5222" s="9" t="s">
        <v>4432</v>
      </c>
      <c r="V5222" s="9" t="s">
        <v>4431</v>
      </c>
      <c r="W5222" s="13" t="s">
        <v>26</v>
      </c>
    </row>
    <row r="5223" spans="1:23" s="24" customFormat="1" x14ac:dyDescent="0.3">
      <c r="A5223" s="7" t="s">
        <v>4428</v>
      </c>
      <c r="B5223" s="14">
        <v>39356</v>
      </c>
      <c r="C5223" s="14">
        <v>34948</v>
      </c>
      <c r="D5223" s="14">
        <v>35997</v>
      </c>
      <c r="E5223" s="6">
        <f>COUNTIF($D$3:$D$6372,D5223)</f>
        <v>1</v>
      </c>
      <c r="F5223" s="45" t="s">
        <v>593</v>
      </c>
      <c r="G5223" s="21" t="s">
        <v>2929</v>
      </c>
      <c r="H5223" s="54" t="s">
        <v>2929</v>
      </c>
      <c r="I5223" s="54" t="s">
        <v>2930</v>
      </c>
      <c r="J5223" s="14" t="s">
        <v>2870</v>
      </c>
      <c r="K5223" s="21" t="s">
        <v>2928</v>
      </c>
      <c r="L5223" s="14" t="s">
        <v>10</v>
      </c>
      <c r="M5223" s="13" t="s">
        <v>606</v>
      </c>
      <c r="N5223" s="13" t="s">
        <v>606</v>
      </c>
      <c r="O5223" s="13" t="s">
        <v>606</v>
      </c>
      <c r="P5223" s="13" t="s">
        <v>606</v>
      </c>
      <c r="Q5223" s="13" t="s">
        <v>606</v>
      </c>
      <c r="R5223" s="13"/>
      <c r="S5223" s="13"/>
      <c r="T5223" s="10">
        <v>15</v>
      </c>
      <c r="U5223" s="9" t="s">
        <v>4432</v>
      </c>
      <c r="V5223" s="9" t="s">
        <v>4430</v>
      </c>
      <c r="W5223" s="13" t="s">
        <v>82</v>
      </c>
    </row>
    <row r="5224" spans="1:23" s="24" customFormat="1" x14ac:dyDescent="0.3">
      <c r="A5224" s="7" t="s">
        <v>4428</v>
      </c>
      <c r="B5224" s="14">
        <v>39348</v>
      </c>
      <c r="C5224" s="14">
        <v>34943</v>
      </c>
      <c r="D5224" s="14">
        <v>35998</v>
      </c>
      <c r="E5224" s="6">
        <f>COUNTIF($D$3:$D$6372,D5224)</f>
        <v>1</v>
      </c>
      <c r="F5224" s="45" t="s">
        <v>593</v>
      </c>
      <c r="G5224" s="21" t="s">
        <v>2475</v>
      </c>
      <c r="H5224" s="54" t="s">
        <v>2475</v>
      </c>
      <c r="I5224" s="54" t="s">
        <v>2476</v>
      </c>
      <c r="J5224" s="14" t="s">
        <v>2341</v>
      </c>
      <c r="K5224" s="21" t="s">
        <v>2466</v>
      </c>
      <c r="L5224" s="14" t="s">
        <v>10</v>
      </c>
      <c r="M5224" s="13" t="s">
        <v>606</v>
      </c>
      <c r="N5224" s="13" t="s">
        <v>606</v>
      </c>
      <c r="O5224" s="13" t="s">
        <v>606</v>
      </c>
      <c r="P5224" s="13" t="s">
        <v>606</v>
      </c>
      <c r="Q5224" s="13" t="s">
        <v>606</v>
      </c>
      <c r="R5224" s="13"/>
      <c r="S5224" s="13"/>
      <c r="T5224" s="10">
        <v>15</v>
      </c>
      <c r="U5224" s="9" t="s">
        <v>4432</v>
      </c>
      <c r="V5224" s="9" t="s">
        <v>4431</v>
      </c>
      <c r="W5224" s="13" t="s">
        <v>26</v>
      </c>
    </row>
    <row r="5225" spans="1:23" s="24" customFormat="1" x14ac:dyDescent="0.3">
      <c r="A5225" s="7" t="s">
        <v>4428</v>
      </c>
      <c r="B5225" s="14">
        <v>39348</v>
      </c>
      <c r="C5225" s="14">
        <v>34943</v>
      </c>
      <c r="D5225" s="14">
        <v>35999</v>
      </c>
      <c r="E5225" s="6">
        <f>COUNTIF($D$3:$D$6372,D5225)</f>
        <v>1</v>
      </c>
      <c r="F5225" s="45" t="s">
        <v>593</v>
      </c>
      <c r="G5225" s="21" t="s">
        <v>2475</v>
      </c>
      <c r="H5225" s="54" t="s">
        <v>2475</v>
      </c>
      <c r="I5225" s="54" t="s">
        <v>2476</v>
      </c>
      <c r="J5225" s="14" t="s">
        <v>2341</v>
      </c>
      <c r="K5225" s="21" t="s">
        <v>2466</v>
      </c>
      <c r="L5225" s="14" t="s">
        <v>10</v>
      </c>
      <c r="M5225" s="13" t="s">
        <v>606</v>
      </c>
      <c r="N5225" s="13" t="s">
        <v>606</v>
      </c>
      <c r="O5225" s="13" t="s">
        <v>606</v>
      </c>
      <c r="P5225" s="13" t="s">
        <v>606</v>
      </c>
      <c r="Q5225" s="13" t="s">
        <v>606</v>
      </c>
      <c r="R5225" s="13"/>
      <c r="S5225" s="13"/>
      <c r="T5225" s="10">
        <v>15</v>
      </c>
      <c r="U5225" s="9" t="s">
        <v>4432</v>
      </c>
      <c r="V5225" s="9" t="s">
        <v>4431</v>
      </c>
      <c r="W5225" s="13" t="s">
        <v>26</v>
      </c>
    </row>
    <row r="5226" spans="1:23" s="24" customFormat="1" x14ac:dyDescent="0.3">
      <c r="A5226" s="7" t="s">
        <v>4428</v>
      </c>
      <c r="B5226" s="14">
        <v>39356</v>
      </c>
      <c r="C5226" s="14">
        <v>34948</v>
      </c>
      <c r="D5226" s="14">
        <v>36000</v>
      </c>
      <c r="E5226" s="6">
        <f>COUNTIF($D$3:$D$6372,D5226)</f>
        <v>1</v>
      </c>
      <c r="F5226" s="45" t="s">
        <v>593</v>
      </c>
      <c r="G5226" s="21" t="s">
        <v>2929</v>
      </c>
      <c r="H5226" s="54" t="s">
        <v>2929</v>
      </c>
      <c r="I5226" s="54" t="s">
        <v>2930</v>
      </c>
      <c r="J5226" s="14" t="s">
        <v>2870</v>
      </c>
      <c r="K5226" s="21" t="s">
        <v>2928</v>
      </c>
      <c r="L5226" s="14" t="s">
        <v>10</v>
      </c>
      <c r="M5226" s="13" t="s">
        <v>606</v>
      </c>
      <c r="N5226" s="13" t="s">
        <v>606</v>
      </c>
      <c r="O5226" s="13" t="s">
        <v>606</v>
      </c>
      <c r="P5226" s="13" t="s">
        <v>606</v>
      </c>
      <c r="Q5226" s="13" t="s">
        <v>606</v>
      </c>
      <c r="R5226" s="13"/>
      <c r="S5226" s="13"/>
      <c r="T5226" s="10">
        <v>15</v>
      </c>
      <c r="U5226" s="9" t="s">
        <v>4432</v>
      </c>
      <c r="V5226" s="9" t="s">
        <v>4430</v>
      </c>
      <c r="W5226" s="13" t="s">
        <v>82</v>
      </c>
    </row>
    <row r="5227" spans="1:23" s="24" customFormat="1" x14ac:dyDescent="0.3">
      <c r="A5227" s="7" t="s">
        <v>4428</v>
      </c>
      <c r="B5227" s="14">
        <v>39356</v>
      </c>
      <c r="C5227" s="14">
        <v>34948</v>
      </c>
      <c r="D5227" s="14">
        <v>36001</v>
      </c>
      <c r="E5227" s="6">
        <f>COUNTIF($D$3:$D$6372,D5227)</f>
        <v>1</v>
      </c>
      <c r="F5227" s="45" t="s">
        <v>593</v>
      </c>
      <c r="G5227" s="21" t="s">
        <v>2929</v>
      </c>
      <c r="H5227" s="54" t="s">
        <v>2929</v>
      </c>
      <c r="I5227" s="54" t="s">
        <v>2930</v>
      </c>
      <c r="J5227" s="14" t="s">
        <v>2870</v>
      </c>
      <c r="K5227" s="21" t="s">
        <v>2928</v>
      </c>
      <c r="L5227" s="14" t="s">
        <v>10</v>
      </c>
      <c r="M5227" s="13" t="s">
        <v>606</v>
      </c>
      <c r="N5227" s="13" t="s">
        <v>606</v>
      </c>
      <c r="O5227" s="13" t="s">
        <v>606</v>
      </c>
      <c r="P5227" s="13" t="s">
        <v>606</v>
      </c>
      <c r="Q5227" s="13" t="s">
        <v>606</v>
      </c>
      <c r="R5227" s="13"/>
      <c r="S5227" s="13"/>
      <c r="T5227" s="10">
        <v>15</v>
      </c>
      <c r="U5227" s="9" t="s">
        <v>4432</v>
      </c>
      <c r="V5227" s="9" t="s">
        <v>4430</v>
      </c>
      <c r="W5227" s="13" t="s">
        <v>82</v>
      </c>
    </row>
    <row r="5228" spans="1:23" s="24" customFormat="1" x14ac:dyDescent="0.3">
      <c r="A5228" s="7" t="s">
        <v>4428</v>
      </c>
      <c r="B5228" s="14">
        <v>39348</v>
      </c>
      <c r="C5228" s="14">
        <v>34943</v>
      </c>
      <c r="D5228" s="14">
        <v>36002</v>
      </c>
      <c r="E5228" s="6">
        <f>COUNTIF($D$3:$D$6372,D5228)</f>
        <v>1</v>
      </c>
      <c r="F5228" s="45" t="s">
        <v>593</v>
      </c>
      <c r="G5228" s="21" t="s">
        <v>2475</v>
      </c>
      <c r="H5228" s="54" t="s">
        <v>2475</v>
      </c>
      <c r="I5228" s="54" t="s">
        <v>2476</v>
      </c>
      <c r="J5228" s="14" t="s">
        <v>2341</v>
      </c>
      <c r="K5228" s="21" t="s">
        <v>2466</v>
      </c>
      <c r="L5228" s="14" t="s">
        <v>10</v>
      </c>
      <c r="M5228" s="13" t="s">
        <v>606</v>
      </c>
      <c r="N5228" s="13" t="s">
        <v>606</v>
      </c>
      <c r="O5228" s="13" t="s">
        <v>606</v>
      </c>
      <c r="P5228" s="13" t="s">
        <v>606</v>
      </c>
      <c r="Q5228" s="13" t="s">
        <v>606</v>
      </c>
      <c r="R5228" s="13"/>
      <c r="S5228" s="13"/>
      <c r="T5228" s="10">
        <v>15</v>
      </c>
      <c r="U5228" s="9" t="s">
        <v>4432</v>
      </c>
      <c r="V5228" s="9" t="s">
        <v>4431</v>
      </c>
      <c r="W5228" s="13" t="s">
        <v>26</v>
      </c>
    </row>
    <row r="5229" spans="1:23" s="24" customFormat="1" x14ac:dyDescent="0.3">
      <c r="A5229" s="7" t="s">
        <v>4428</v>
      </c>
      <c r="B5229" s="14">
        <v>39348</v>
      </c>
      <c r="C5229" s="14">
        <v>34943</v>
      </c>
      <c r="D5229" s="14">
        <v>36003</v>
      </c>
      <c r="E5229" s="6">
        <f>COUNTIF($D$3:$D$6372,D5229)</f>
        <v>1</v>
      </c>
      <c r="F5229" s="45" t="s">
        <v>593</v>
      </c>
      <c r="G5229" s="21" t="s">
        <v>2475</v>
      </c>
      <c r="H5229" s="54" t="s">
        <v>2475</v>
      </c>
      <c r="I5229" s="54" t="s">
        <v>2476</v>
      </c>
      <c r="J5229" s="14" t="s">
        <v>2341</v>
      </c>
      <c r="K5229" s="21" t="s">
        <v>2466</v>
      </c>
      <c r="L5229" s="14" t="s">
        <v>10</v>
      </c>
      <c r="M5229" s="13" t="s">
        <v>606</v>
      </c>
      <c r="N5229" s="13" t="s">
        <v>606</v>
      </c>
      <c r="O5229" s="13" t="s">
        <v>606</v>
      </c>
      <c r="P5229" s="13" t="s">
        <v>606</v>
      </c>
      <c r="Q5229" s="13" t="s">
        <v>606</v>
      </c>
      <c r="R5229" s="13"/>
      <c r="S5229" s="13"/>
      <c r="T5229" s="10">
        <v>15</v>
      </c>
      <c r="U5229" s="9" t="s">
        <v>4432</v>
      </c>
      <c r="V5229" s="9" t="s">
        <v>4431</v>
      </c>
      <c r="W5229" s="13" t="s">
        <v>26</v>
      </c>
    </row>
    <row r="5230" spans="1:23" s="24" customFormat="1" x14ac:dyDescent="0.3">
      <c r="A5230" s="7" t="s">
        <v>4428</v>
      </c>
      <c r="B5230" s="14">
        <v>39356</v>
      </c>
      <c r="C5230" s="14">
        <v>34948</v>
      </c>
      <c r="D5230" s="14">
        <v>36007</v>
      </c>
      <c r="E5230" s="6">
        <f>COUNTIF($D$3:$D$6372,D5230)</f>
        <v>1</v>
      </c>
      <c r="F5230" s="45" t="s">
        <v>593</v>
      </c>
      <c r="G5230" s="21" t="s">
        <v>2929</v>
      </c>
      <c r="H5230" s="54" t="s">
        <v>2929</v>
      </c>
      <c r="I5230" s="54" t="s">
        <v>2930</v>
      </c>
      <c r="J5230" s="14" t="s">
        <v>2870</v>
      </c>
      <c r="K5230" s="21" t="s">
        <v>2928</v>
      </c>
      <c r="L5230" s="14" t="s">
        <v>10</v>
      </c>
      <c r="M5230" s="13" t="s">
        <v>606</v>
      </c>
      <c r="N5230" s="13" t="s">
        <v>606</v>
      </c>
      <c r="O5230" s="13" t="s">
        <v>606</v>
      </c>
      <c r="P5230" s="13" t="s">
        <v>606</v>
      </c>
      <c r="Q5230" s="13" t="s">
        <v>606</v>
      </c>
      <c r="R5230" s="13"/>
      <c r="S5230" s="13"/>
      <c r="T5230" s="10">
        <v>15</v>
      </c>
      <c r="U5230" s="9" t="s">
        <v>4432</v>
      </c>
      <c r="V5230" s="9" t="s">
        <v>4430</v>
      </c>
      <c r="W5230" s="13" t="s">
        <v>82</v>
      </c>
    </row>
    <row r="5231" spans="1:23" s="24" customFormat="1" x14ac:dyDescent="0.3">
      <c r="A5231" s="7" t="s">
        <v>4428</v>
      </c>
      <c r="B5231" s="14">
        <v>39356</v>
      </c>
      <c r="C5231" s="14">
        <v>34948</v>
      </c>
      <c r="D5231" s="14">
        <v>36010</v>
      </c>
      <c r="E5231" s="6">
        <f>COUNTIF($D$3:$D$6372,D5231)</f>
        <v>1</v>
      </c>
      <c r="F5231" s="45" t="s">
        <v>593</v>
      </c>
      <c r="G5231" s="21" t="s">
        <v>2929</v>
      </c>
      <c r="H5231" s="54" t="s">
        <v>2929</v>
      </c>
      <c r="I5231" s="54" t="s">
        <v>2930</v>
      </c>
      <c r="J5231" s="14" t="s">
        <v>2870</v>
      </c>
      <c r="K5231" s="21" t="s">
        <v>2928</v>
      </c>
      <c r="L5231" s="14" t="s">
        <v>10</v>
      </c>
      <c r="M5231" s="13" t="s">
        <v>606</v>
      </c>
      <c r="N5231" s="13" t="s">
        <v>606</v>
      </c>
      <c r="O5231" s="13" t="s">
        <v>606</v>
      </c>
      <c r="P5231" s="13" t="s">
        <v>606</v>
      </c>
      <c r="Q5231" s="13" t="s">
        <v>606</v>
      </c>
      <c r="R5231" s="13"/>
      <c r="S5231" s="13"/>
      <c r="T5231" s="10">
        <v>15</v>
      </c>
      <c r="U5231" s="9" t="s">
        <v>4432</v>
      </c>
      <c r="V5231" s="9" t="s">
        <v>4430</v>
      </c>
      <c r="W5231" s="13" t="s">
        <v>82</v>
      </c>
    </row>
    <row r="5232" spans="1:23" s="24" customFormat="1" x14ac:dyDescent="0.3">
      <c r="A5232" s="7" t="s">
        <v>4428</v>
      </c>
      <c r="B5232" s="14">
        <v>39356</v>
      </c>
      <c r="C5232" s="14">
        <v>34948</v>
      </c>
      <c r="D5232" s="14">
        <v>36012</v>
      </c>
      <c r="E5232" s="6">
        <f>COUNTIF($D$3:$D$6372,D5232)</f>
        <v>1</v>
      </c>
      <c r="F5232" s="45" t="s">
        <v>593</v>
      </c>
      <c r="G5232" s="21" t="s">
        <v>2929</v>
      </c>
      <c r="H5232" s="54" t="s">
        <v>2929</v>
      </c>
      <c r="I5232" s="54" t="s">
        <v>2930</v>
      </c>
      <c r="J5232" s="14" t="s">
        <v>2870</v>
      </c>
      <c r="K5232" s="21" t="s">
        <v>2928</v>
      </c>
      <c r="L5232" s="14" t="s">
        <v>10</v>
      </c>
      <c r="M5232" s="13" t="s">
        <v>606</v>
      </c>
      <c r="N5232" s="13" t="s">
        <v>606</v>
      </c>
      <c r="O5232" s="13" t="s">
        <v>606</v>
      </c>
      <c r="P5232" s="13" t="s">
        <v>606</v>
      </c>
      <c r="Q5232" s="13" t="s">
        <v>606</v>
      </c>
      <c r="R5232" s="13"/>
      <c r="S5232" s="13"/>
      <c r="T5232" s="10">
        <v>15</v>
      </c>
      <c r="U5232" s="9" t="s">
        <v>4432</v>
      </c>
      <c r="V5232" s="9" t="s">
        <v>4430</v>
      </c>
      <c r="W5232" s="13" t="s">
        <v>82</v>
      </c>
    </row>
    <row r="5233" spans="1:23" s="24" customFormat="1" x14ac:dyDescent="0.3">
      <c r="A5233" s="7" t="s">
        <v>4428</v>
      </c>
      <c r="B5233" s="14">
        <v>11215</v>
      </c>
      <c r="C5233" s="14">
        <v>39096</v>
      </c>
      <c r="D5233" s="14">
        <v>36052</v>
      </c>
      <c r="E5233" s="6">
        <f>COUNTIF($D$3:$D$6372,D5233)</f>
        <v>1</v>
      </c>
      <c r="F5233" s="45" t="s">
        <v>593</v>
      </c>
      <c r="G5233" s="21" t="s">
        <v>2632</v>
      </c>
      <c r="H5233" s="54" t="s">
        <v>2632</v>
      </c>
      <c r="I5233" s="54" t="s">
        <v>2633</v>
      </c>
      <c r="J5233" s="14" t="s">
        <v>2608</v>
      </c>
      <c r="K5233" s="21" t="s">
        <v>2619</v>
      </c>
      <c r="L5233" s="14" t="s">
        <v>10</v>
      </c>
      <c r="M5233" s="13" t="s">
        <v>606</v>
      </c>
      <c r="N5233" s="13" t="s">
        <v>606</v>
      </c>
      <c r="O5233" s="13" t="s">
        <v>606</v>
      </c>
      <c r="P5233" s="13" t="s">
        <v>606</v>
      </c>
      <c r="Q5233" s="13" t="s">
        <v>606</v>
      </c>
      <c r="R5233" s="13"/>
      <c r="S5233" s="13"/>
      <c r="T5233" s="10">
        <v>10</v>
      </c>
      <c r="U5233" s="9" t="s">
        <v>4432</v>
      </c>
      <c r="V5233" s="9" t="s">
        <v>4430</v>
      </c>
      <c r="W5233" s="13" t="s">
        <v>82</v>
      </c>
    </row>
    <row r="5234" spans="1:23" s="24" customFormat="1" x14ac:dyDescent="0.3">
      <c r="A5234" s="7" t="s">
        <v>4428</v>
      </c>
      <c r="B5234" s="14">
        <v>32088</v>
      </c>
      <c r="C5234" s="14">
        <v>18016</v>
      </c>
      <c r="D5234" s="14">
        <v>36057</v>
      </c>
      <c r="E5234" s="6">
        <f>COUNTIF($D$3:$D$6372,D5234)</f>
        <v>1</v>
      </c>
      <c r="F5234" s="45" t="s">
        <v>593</v>
      </c>
      <c r="G5234" s="21" t="s">
        <v>2387</v>
      </c>
      <c r="H5234" s="54" t="s">
        <v>2387</v>
      </c>
      <c r="I5234" s="54" t="s">
        <v>2388</v>
      </c>
      <c r="J5234" s="14" t="s">
        <v>2341</v>
      </c>
      <c r="K5234" s="21" t="s">
        <v>2389</v>
      </c>
      <c r="L5234" s="14" t="s">
        <v>10</v>
      </c>
      <c r="M5234" s="13" t="s">
        <v>606</v>
      </c>
      <c r="N5234" s="13" t="s">
        <v>606</v>
      </c>
      <c r="O5234" s="13" t="s">
        <v>606</v>
      </c>
      <c r="P5234" s="13" t="s">
        <v>606</v>
      </c>
      <c r="Q5234" s="13" t="s">
        <v>606</v>
      </c>
      <c r="R5234" s="13"/>
      <c r="S5234" s="13"/>
      <c r="T5234" s="10">
        <v>10</v>
      </c>
      <c r="U5234" s="9" t="s">
        <v>4432</v>
      </c>
      <c r="V5234" s="9" t="s">
        <v>4430</v>
      </c>
      <c r="W5234" s="13" t="s">
        <v>82</v>
      </c>
    </row>
    <row r="5235" spans="1:23" s="24" customFormat="1" x14ac:dyDescent="0.3">
      <c r="A5235" s="7" t="s">
        <v>4428</v>
      </c>
      <c r="B5235" s="14">
        <v>33201</v>
      </c>
      <c r="C5235" s="14">
        <v>578171</v>
      </c>
      <c r="D5235" s="14">
        <v>36060</v>
      </c>
      <c r="E5235" s="6">
        <f>COUNTIF($D$3:$D$6372,D5235)</f>
        <v>1</v>
      </c>
      <c r="F5235" s="45" t="s">
        <v>593</v>
      </c>
      <c r="G5235" s="21" t="s">
        <v>3794</v>
      </c>
      <c r="H5235" s="54" t="s">
        <v>3794</v>
      </c>
      <c r="I5235" s="54" t="s">
        <v>3768</v>
      </c>
      <c r="J5235" s="14" t="s">
        <v>3721</v>
      </c>
      <c r="K5235" s="21" t="s">
        <v>3769</v>
      </c>
      <c r="L5235" s="14" t="s">
        <v>10</v>
      </c>
      <c r="M5235" s="13" t="s">
        <v>606</v>
      </c>
      <c r="N5235" s="13" t="s">
        <v>606</v>
      </c>
      <c r="O5235" s="13" t="s">
        <v>606</v>
      </c>
      <c r="P5235" s="13" t="s">
        <v>606</v>
      </c>
      <c r="Q5235" s="13" t="s">
        <v>606</v>
      </c>
      <c r="R5235" s="13"/>
      <c r="S5235" s="13"/>
      <c r="T5235" s="10">
        <v>30</v>
      </c>
      <c r="U5235" s="9" t="s">
        <v>4432</v>
      </c>
      <c r="V5235" s="9" t="s">
        <v>4430</v>
      </c>
      <c r="W5235" s="13" t="s">
        <v>82</v>
      </c>
    </row>
    <row r="5236" spans="1:23" s="24" customFormat="1" x14ac:dyDescent="0.3">
      <c r="A5236" s="7" t="s">
        <v>4428</v>
      </c>
      <c r="B5236" s="14">
        <v>21818</v>
      </c>
      <c r="C5236" s="14">
        <v>90765</v>
      </c>
      <c r="D5236" s="14">
        <v>36071</v>
      </c>
      <c r="E5236" s="6">
        <f>COUNTIF($D$3:$D$6372,D5236)</f>
        <v>1</v>
      </c>
      <c r="F5236" s="45" t="s">
        <v>593</v>
      </c>
      <c r="G5236" s="21" t="s">
        <v>4264</v>
      </c>
      <c r="H5236" s="54" t="s">
        <v>4264</v>
      </c>
      <c r="I5236" s="54" t="s">
        <v>4265</v>
      </c>
      <c r="J5236" s="14" t="s">
        <v>4088</v>
      </c>
      <c r="K5236" s="21" t="s">
        <v>4254</v>
      </c>
      <c r="L5236" s="14" t="s">
        <v>10</v>
      </c>
      <c r="M5236" s="13" t="s">
        <v>606</v>
      </c>
      <c r="N5236" s="13" t="s">
        <v>606</v>
      </c>
      <c r="O5236" s="13" t="s">
        <v>606</v>
      </c>
      <c r="P5236" s="13" t="s">
        <v>606</v>
      </c>
      <c r="Q5236" s="13" t="s">
        <v>606</v>
      </c>
      <c r="R5236" s="13"/>
      <c r="S5236" s="13"/>
      <c r="T5236" s="10">
        <v>30</v>
      </c>
      <c r="U5236" s="13" t="s">
        <v>601</v>
      </c>
      <c r="V5236" s="9" t="s">
        <v>4429</v>
      </c>
      <c r="W5236" s="13" t="s">
        <v>26</v>
      </c>
    </row>
    <row r="5237" spans="1:23" s="24" customFormat="1" x14ac:dyDescent="0.3">
      <c r="A5237" s="7" t="s">
        <v>4428</v>
      </c>
      <c r="B5237" s="14">
        <v>32088</v>
      </c>
      <c r="C5237" s="14">
        <v>18016</v>
      </c>
      <c r="D5237" s="14">
        <v>36074</v>
      </c>
      <c r="E5237" s="6">
        <f>COUNTIF($D$3:$D$6372,D5237)</f>
        <v>1</v>
      </c>
      <c r="F5237" s="45" t="s">
        <v>593</v>
      </c>
      <c r="G5237" s="21" t="s">
        <v>2387</v>
      </c>
      <c r="H5237" s="54" t="s">
        <v>2387</v>
      </c>
      <c r="I5237" s="54" t="s">
        <v>2388</v>
      </c>
      <c r="J5237" s="14" t="s">
        <v>2341</v>
      </c>
      <c r="K5237" s="21" t="s">
        <v>2389</v>
      </c>
      <c r="L5237" s="14" t="s">
        <v>10</v>
      </c>
      <c r="M5237" s="13" t="s">
        <v>606</v>
      </c>
      <c r="N5237" s="13" t="s">
        <v>606</v>
      </c>
      <c r="O5237" s="13" t="s">
        <v>606</v>
      </c>
      <c r="P5237" s="13" t="s">
        <v>606</v>
      </c>
      <c r="Q5237" s="13" t="s">
        <v>606</v>
      </c>
      <c r="R5237" s="13"/>
      <c r="S5237" s="13"/>
      <c r="T5237" s="10">
        <v>10</v>
      </c>
      <c r="U5237" s="9" t="s">
        <v>4432</v>
      </c>
      <c r="V5237" s="9" t="s">
        <v>4430</v>
      </c>
      <c r="W5237" s="13" t="s">
        <v>82</v>
      </c>
    </row>
    <row r="5238" spans="1:23" s="24" customFormat="1" x14ac:dyDescent="0.3">
      <c r="A5238" s="7" t="s">
        <v>4428</v>
      </c>
      <c r="B5238" s="14">
        <v>32088</v>
      </c>
      <c r="C5238" s="14">
        <v>18016</v>
      </c>
      <c r="D5238" s="14">
        <v>36075</v>
      </c>
      <c r="E5238" s="6">
        <f>COUNTIF($D$3:$D$6372,D5238)</f>
        <v>1</v>
      </c>
      <c r="F5238" s="45" t="s">
        <v>593</v>
      </c>
      <c r="G5238" s="21" t="s">
        <v>2387</v>
      </c>
      <c r="H5238" s="54" t="s">
        <v>2387</v>
      </c>
      <c r="I5238" s="54" t="s">
        <v>2388</v>
      </c>
      <c r="J5238" s="14" t="s">
        <v>2341</v>
      </c>
      <c r="K5238" s="21" t="s">
        <v>2389</v>
      </c>
      <c r="L5238" s="14" t="s">
        <v>10</v>
      </c>
      <c r="M5238" s="13" t="s">
        <v>606</v>
      </c>
      <c r="N5238" s="13" t="s">
        <v>606</v>
      </c>
      <c r="O5238" s="13" t="s">
        <v>606</v>
      </c>
      <c r="P5238" s="13" t="s">
        <v>606</v>
      </c>
      <c r="Q5238" s="13" t="s">
        <v>606</v>
      </c>
      <c r="R5238" s="13"/>
      <c r="S5238" s="13"/>
      <c r="T5238" s="10">
        <v>10</v>
      </c>
      <c r="U5238" s="9" t="s">
        <v>4432</v>
      </c>
      <c r="V5238" s="9" t="s">
        <v>4430</v>
      </c>
      <c r="W5238" s="13" t="s">
        <v>82</v>
      </c>
    </row>
    <row r="5239" spans="1:23" s="24" customFormat="1" x14ac:dyDescent="0.3">
      <c r="A5239" s="7" t="s">
        <v>4428</v>
      </c>
      <c r="B5239" s="14">
        <v>32088</v>
      </c>
      <c r="C5239" s="14">
        <v>18016</v>
      </c>
      <c r="D5239" s="14">
        <v>36083</v>
      </c>
      <c r="E5239" s="6">
        <f>COUNTIF($D$3:$D$6372,D5239)</f>
        <v>1</v>
      </c>
      <c r="F5239" s="45" t="s">
        <v>593</v>
      </c>
      <c r="G5239" s="21" t="s">
        <v>2387</v>
      </c>
      <c r="H5239" s="54" t="s">
        <v>2387</v>
      </c>
      <c r="I5239" s="54" t="s">
        <v>2388</v>
      </c>
      <c r="J5239" s="14" t="s">
        <v>2341</v>
      </c>
      <c r="K5239" s="21" t="s">
        <v>2389</v>
      </c>
      <c r="L5239" s="14" t="s">
        <v>10</v>
      </c>
      <c r="M5239" s="13" t="s">
        <v>606</v>
      </c>
      <c r="N5239" s="13" t="s">
        <v>606</v>
      </c>
      <c r="O5239" s="13" t="s">
        <v>606</v>
      </c>
      <c r="P5239" s="13" t="s">
        <v>606</v>
      </c>
      <c r="Q5239" s="13" t="s">
        <v>606</v>
      </c>
      <c r="R5239" s="13"/>
      <c r="S5239" s="13"/>
      <c r="T5239" s="10">
        <v>10</v>
      </c>
      <c r="U5239" s="9" t="s">
        <v>4432</v>
      </c>
      <c r="V5239" s="9" t="s">
        <v>4430</v>
      </c>
      <c r="W5239" s="13" t="s">
        <v>82</v>
      </c>
    </row>
    <row r="5240" spans="1:23" s="24" customFormat="1" x14ac:dyDescent="0.3">
      <c r="A5240" s="7" t="s">
        <v>4428</v>
      </c>
      <c r="B5240" s="14">
        <v>32088</v>
      </c>
      <c r="C5240" s="14">
        <v>18016</v>
      </c>
      <c r="D5240" s="14">
        <v>36087</v>
      </c>
      <c r="E5240" s="6">
        <f>COUNTIF($D$3:$D$6372,D5240)</f>
        <v>1</v>
      </c>
      <c r="F5240" s="45" t="s">
        <v>593</v>
      </c>
      <c r="G5240" s="21" t="s">
        <v>2387</v>
      </c>
      <c r="H5240" s="54" t="s">
        <v>2387</v>
      </c>
      <c r="I5240" s="54" t="s">
        <v>2388</v>
      </c>
      <c r="J5240" s="14" t="s">
        <v>2341</v>
      </c>
      <c r="K5240" s="21" t="s">
        <v>2389</v>
      </c>
      <c r="L5240" s="14" t="s">
        <v>10</v>
      </c>
      <c r="M5240" s="13" t="s">
        <v>606</v>
      </c>
      <c r="N5240" s="13" t="s">
        <v>606</v>
      </c>
      <c r="O5240" s="13" t="s">
        <v>606</v>
      </c>
      <c r="P5240" s="13" t="s">
        <v>606</v>
      </c>
      <c r="Q5240" s="13" t="s">
        <v>606</v>
      </c>
      <c r="R5240" s="13"/>
      <c r="S5240" s="13"/>
      <c r="T5240" s="10">
        <v>10</v>
      </c>
      <c r="U5240" s="9" t="s">
        <v>4432</v>
      </c>
      <c r="V5240" s="9" t="s">
        <v>4430</v>
      </c>
      <c r="W5240" s="13" t="s">
        <v>82</v>
      </c>
    </row>
    <row r="5241" spans="1:23" s="24" customFormat="1" x14ac:dyDescent="0.3">
      <c r="A5241" s="7" t="s">
        <v>4428</v>
      </c>
      <c r="B5241" s="14">
        <v>32088</v>
      </c>
      <c r="C5241" s="14">
        <v>18016</v>
      </c>
      <c r="D5241" s="14">
        <v>36088</v>
      </c>
      <c r="E5241" s="6">
        <f>COUNTIF($D$3:$D$6372,D5241)</f>
        <v>1</v>
      </c>
      <c r="F5241" s="45" t="s">
        <v>593</v>
      </c>
      <c r="G5241" s="21" t="s">
        <v>2387</v>
      </c>
      <c r="H5241" s="54" t="s">
        <v>2387</v>
      </c>
      <c r="I5241" s="54" t="s">
        <v>2388</v>
      </c>
      <c r="J5241" s="14" t="s">
        <v>2341</v>
      </c>
      <c r="K5241" s="21" t="s">
        <v>2389</v>
      </c>
      <c r="L5241" s="14" t="s">
        <v>10</v>
      </c>
      <c r="M5241" s="13" t="s">
        <v>606</v>
      </c>
      <c r="N5241" s="13" t="s">
        <v>606</v>
      </c>
      <c r="O5241" s="13" t="s">
        <v>606</v>
      </c>
      <c r="P5241" s="13" t="s">
        <v>606</v>
      </c>
      <c r="Q5241" s="13" t="s">
        <v>606</v>
      </c>
      <c r="R5241" s="13"/>
      <c r="S5241" s="13"/>
      <c r="T5241" s="10">
        <v>10</v>
      </c>
      <c r="U5241" s="9" t="s">
        <v>4432</v>
      </c>
      <c r="V5241" s="9" t="s">
        <v>4430</v>
      </c>
      <c r="W5241" s="13" t="s">
        <v>82</v>
      </c>
    </row>
    <row r="5242" spans="1:23" s="24" customFormat="1" x14ac:dyDescent="0.3">
      <c r="A5242" s="7" t="s">
        <v>4428</v>
      </c>
      <c r="B5242" s="14">
        <v>32088</v>
      </c>
      <c r="C5242" s="14">
        <v>18016</v>
      </c>
      <c r="D5242" s="14">
        <v>36090</v>
      </c>
      <c r="E5242" s="6">
        <f>COUNTIF($D$3:$D$6372,D5242)</f>
        <v>1</v>
      </c>
      <c r="F5242" s="45" t="s">
        <v>593</v>
      </c>
      <c r="G5242" s="21" t="s">
        <v>2387</v>
      </c>
      <c r="H5242" s="54" t="s">
        <v>2387</v>
      </c>
      <c r="I5242" s="54" t="s">
        <v>2388</v>
      </c>
      <c r="J5242" s="14" t="s">
        <v>2341</v>
      </c>
      <c r="K5242" s="21" t="s">
        <v>2389</v>
      </c>
      <c r="L5242" s="14" t="s">
        <v>10</v>
      </c>
      <c r="M5242" s="13" t="s">
        <v>606</v>
      </c>
      <c r="N5242" s="13" t="s">
        <v>606</v>
      </c>
      <c r="O5242" s="13" t="s">
        <v>606</v>
      </c>
      <c r="P5242" s="13" t="s">
        <v>606</v>
      </c>
      <c r="Q5242" s="13" t="s">
        <v>606</v>
      </c>
      <c r="R5242" s="13"/>
      <c r="S5242" s="13"/>
      <c r="T5242" s="10">
        <v>10</v>
      </c>
      <c r="U5242" s="9" t="s">
        <v>4432</v>
      </c>
      <c r="V5242" s="9" t="s">
        <v>4430</v>
      </c>
      <c r="W5242" s="13" t="s">
        <v>82</v>
      </c>
    </row>
    <row r="5243" spans="1:23" s="24" customFormat="1" x14ac:dyDescent="0.3">
      <c r="A5243" s="7" t="s">
        <v>4428</v>
      </c>
      <c r="B5243" s="14">
        <v>39400</v>
      </c>
      <c r="C5243" s="14">
        <v>34950</v>
      </c>
      <c r="D5243" s="14">
        <v>36101</v>
      </c>
      <c r="E5243" s="6">
        <f>COUNTIF($D$3:$D$6372,D5243)</f>
        <v>1</v>
      </c>
      <c r="F5243" s="45" t="s">
        <v>583</v>
      </c>
      <c r="G5243" s="21" t="s">
        <v>547</v>
      </c>
      <c r="H5243" s="54" t="s">
        <v>547</v>
      </c>
      <c r="I5243" s="54" t="s">
        <v>2340</v>
      </c>
      <c r="J5243" s="14" t="s">
        <v>2341</v>
      </c>
      <c r="K5243" s="21" t="s">
        <v>2342</v>
      </c>
      <c r="L5243" s="14" t="s">
        <v>10</v>
      </c>
      <c r="M5243" s="13" t="s">
        <v>606</v>
      </c>
      <c r="N5243" s="13" t="s">
        <v>606</v>
      </c>
      <c r="O5243" s="13" t="s">
        <v>606</v>
      </c>
      <c r="P5243" s="13" t="s">
        <v>606</v>
      </c>
      <c r="Q5243" s="13" t="s">
        <v>606</v>
      </c>
      <c r="R5243" s="13"/>
      <c r="S5243" s="13"/>
      <c r="T5243" s="10">
        <v>15</v>
      </c>
      <c r="U5243" s="9" t="s">
        <v>4432</v>
      </c>
      <c r="V5243" s="9" t="s">
        <v>4430</v>
      </c>
      <c r="W5243" s="13" t="s">
        <v>82</v>
      </c>
    </row>
    <row r="5244" spans="1:23" s="24" customFormat="1" x14ac:dyDescent="0.3">
      <c r="A5244" s="7" t="s">
        <v>4428</v>
      </c>
      <c r="B5244" s="14">
        <v>39400</v>
      </c>
      <c r="C5244" s="14">
        <v>34950</v>
      </c>
      <c r="D5244" s="14">
        <v>36102</v>
      </c>
      <c r="E5244" s="6">
        <f>COUNTIF($D$3:$D$6372,D5244)</f>
        <v>1</v>
      </c>
      <c r="F5244" s="45" t="s">
        <v>583</v>
      </c>
      <c r="G5244" s="21" t="s">
        <v>547</v>
      </c>
      <c r="H5244" s="54" t="s">
        <v>547</v>
      </c>
      <c r="I5244" s="54" t="s">
        <v>2340</v>
      </c>
      <c r="J5244" s="14" t="s">
        <v>2341</v>
      </c>
      <c r="K5244" s="21" t="s">
        <v>2342</v>
      </c>
      <c r="L5244" s="14" t="s">
        <v>10</v>
      </c>
      <c r="M5244" s="13" t="s">
        <v>606</v>
      </c>
      <c r="N5244" s="13" t="s">
        <v>606</v>
      </c>
      <c r="O5244" s="13" t="s">
        <v>606</v>
      </c>
      <c r="P5244" s="13" t="s">
        <v>606</v>
      </c>
      <c r="Q5244" s="13" t="s">
        <v>606</v>
      </c>
      <c r="R5244" s="13"/>
      <c r="S5244" s="13"/>
      <c r="T5244" s="10">
        <v>15</v>
      </c>
      <c r="U5244" s="9" t="s">
        <v>4432</v>
      </c>
      <c r="V5244" s="9" t="s">
        <v>4430</v>
      </c>
      <c r="W5244" s="13" t="s">
        <v>82</v>
      </c>
    </row>
    <row r="5245" spans="1:23" s="24" customFormat="1" x14ac:dyDescent="0.3">
      <c r="A5245" s="7" t="s">
        <v>4428</v>
      </c>
      <c r="B5245" s="14">
        <v>39400</v>
      </c>
      <c r="C5245" s="14">
        <v>34950</v>
      </c>
      <c r="D5245" s="14">
        <v>36103</v>
      </c>
      <c r="E5245" s="6">
        <f>COUNTIF($D$3:$D$6372,D5245)</f>
        <v>1</v>
      </c>
      <c r="F5245" s="45" t="s">
        <v>583</v>
      </c>
      <c r="G5245" s="21" t="s">
        <v>547</v>
      </c>
      <c r="H5245" s="54" t="s">
        <v>547</v>
      </c>
      <c r="I5245" s="54" t="s">
        <v>2340</v>
      </c>
      <c r="J5245" s="14" t="s">
        <v>2341</v>
      </c>
      <c r="K5245" s="21" t="s">
        <v>2342</v>
      </c>
      <c r="L5245" s="14" t="s">
        <v>10</v>
      </c>
      <c r="M5245" s="13" t="s">
        <v>606</v>
      </c>
      <c r="N5245" s="13" t="s">
        <v>606</v>
      </c>
      <c r="O5245" s="13" t="s">
        <v>606</v>
      </c>
      <c r="P5245" s="13" t="s">
        <v>606</v>
      </c>
      <c r="Q5245" s="13" t="s">
        <v>606</v>
      </c>
      <c r="R5245" s="13"/>
      <c r="S5245" s="13"/>
      <c r="T5245" s="10">
        <v>15</v>
      </c>
      <c r="U5245" s="9" t="s">
        <v>4432</v>
      </c>
      <c r="V5245" s="9" t="s">
        <v>4430</v>
      </c>
      <c r="W5245" s="13" t="s">
        <v>82</v>
      </c>
    </row>
    <row r="5246" spans="1:23" s="24" customFormat="1" x14ac:dyDescent="0.3">
      <c r="A5246" s="7" t="s">
        <v>4428</v>
      </c>
      <c r="B5246" s="14">
        <v>39400</v>
      </c>
      <c r="C5246" s="14">
        <v>34950</v>
      </c>
      <c r="D5246" s="14">
        <v>36104</v>
      </c>
      <c r="E5246" s="6">
        <f>COUNTIF($D$3:$D$6372,D5246)</f>
        <v>1</v>
      </c>
      <c r="F5246" s="45" t="s">
        <v>583</v>
      </c>
      <c r="G5246" s="21" t="s">
        <v>547</v>
      </c>
      <c r="H5246" s="54" t="s">
        <v>547</v>
      </c>
      <c r="I5246" s="54" t="s">
        <v>2340</v>
      </c>
      <c r="J5246" s="14" t="s">
        <v>2341</v>
      </c>
      <c r="K5246" s="21" t="s">
        <v>2342</v>
      </c>
      <c r="L5246" s="14" t="s">
        <v>10</v>
      </c>
      <c r="M5246" s="13" t="s">
        <v>606</v>
      </c>
      <c r="N5246" s="13" t="s">
        <v>606</v>
      </c>
      <c r="O5246" s="13" t="s">
        <v>606</v>
      </c>
      <c r="P5246" s="13" t="s">
        <v>606</v>
      </c>
      <c r="Q5246" s="13" t="s">
        <v>606</v>
      </c>
      <c r="R5246" s="13"/>
      <c r="S5246" s="13"/>
      <c r="T5246" s="10">
        <v>15</v>
      </c>
      <c r="U5246" s="9" t="s">
        <v>4432</v>
      </c>
      <c r="V5246" s="9" t="s">
        <v>4430</v>
      </c>
      <c r="W5246" s="13" t="s">
        <v>82</v>
      </c>
    </row>
    <row r="5247" spans="1:23" s="24" customFormat="1" x14ac:dyDescent="0.3">
      <c r="A5247" s="7" t="s">
        <v>4428</v>
      </c>
      <c r="B5247" s="14">
        <v>39400</v>
      </c>
      <c r="C5247" s="14">
        <v>34950</v>
      </c>
      <c r="D5247" s="14">
        <v>36105</v>
      </c>
      <c r="E5247" s="6">
        <f>COUNTIF($D$3:$D$6372,D5247)</f>
        <v>1</v>
      </c>
      <c r="F5247" s="45" t="s">
        <v>583</v>
      </c>
      <c r="G5247" s="21" t="s">
        <v>547</v>
      </c>
      <c r="H5247" s="54" t="s">
        <v>547</v>
      </c>
      <c r="I5247" s="54" t="s">
        <v>2340</v>
      </c>
      <c r="J5247" s="14" t="s">
        <v>2341</v>
      </c>
      <c r="K5247" s="21" t="s">
        <v>2342</v>
      </c>
      <c r="L5247" s="14" t="s">
        <v>10</v>
      </c>
      <c r="M5247" s="13" t="s">
        <v>606</v>
      </c>
      <c r="N5247" s="13" t="s">
        <v>606</v>
      </c>
      <c r="O5247" s="13" t="s">
        <v>606</v>
      </c>
      <c r="P5247" s="13" t="s">
        <v>606</v>
      </c>
      <c r="Q5247" s="13" t="s">
        <v>606</v>
      </c>
      <c r="R5247" s="13"/>
      <c r="S5247" s="13"/>
      <c r="T5247" s="10">
        <v>15</v>
      </c>
      <c r="U5247" s="9" t="s">
        <v>4432</v>
      </c>
      <c r="V5247" s="9" t="s">
        <v>4430</v>
      </c>
      <c r="W5247" s="13" t="s">
        <v>82</v>
      </c>
    </row>
    <row r="5248" spans="1:23" s="24" customFormat="1" x14ac:dyDescent="0.3">
      <c r="A5248" s="7" t="s">
        <v>4428</v>
      </c>
      <c r="B5248" s="14">
        <v>39400</v>
      </c>
      <c r="C5248" s="14">
        <v>34950</v>
      </c>
      <c r="D5248" s="14">
        <v>36106</v>
      </c>
      <c r="E5248" s="6">
        <f>COUNTIF($D$3:$D$6372,D5248)</f>
        <v>1</v>
      </c>
      <c r="F5248" s="45" t="s">
        <v>583</v>
      </c>
      <c r="G5248" s="21" t="s">
        <v>547</v>
      </c>
      <c r="H5248" s="54" t="s">
        <v>547</v>
      </c>
      <c r="I5248" s="54" t="s">
        <v>2340</v>
      </c>
      <c r="J5248" s="14" t="s">
        <v>2341</v>
      </c>
      <c r="K5248" s="21" t="s">
        <v>2342</v>
      </c>
      <c r="L5248" s="14" t="s">
        <v>10</v>
      </c>
      <c r="M5248" s="13" t="s">
        <v>606</v>
      </c>
      <c r="N5248" s="13" t="s">
        <v>606</v>
      </c>
      <c r="O5248" s="13" t="s">
        <v>606</v>
      </c>
      <c r="P5248" s="13" t="s">
        <v>606</v>
      </c>
      <c r="Q5248" s="13" t="s">
        <v>606</v>
      </c>
      <c r="R5248" s="13"/>
      <c r="S5248" s="13"/>
      <c r="T5248" s="10">
        <v>15</v>
      </c>
      <c r="U5248" s="9" t="s">
        <v>4432</v>
      </c>
      <c r="V5248" s="9" t="s">
        <v>4430</v>
      </c>
      <c r="W5248" s="13" t="s">
        <v>82</v>
      </c>
    </row>
    <row r="5249" spans="1:23" s="24" customFormat="1" x14ac:dyDescent="0.3">
      <c r="A5249" s="7" t="s">
        <v>4428</v>
      </c>
      <c r="B5249" s="14">
        <v>39400</v>
      </c>
      <c r="C5249" s="14">
        <v>34950</v>
      </c>
      <c r="D5249" s="14">
        <v>36107</v>
      </c>
      <c r="E5249" s="6">
        <f>COUNTIF($D$3:$D$6372,D5249)</f>
        <v>1</v>
      </c>
      <c r="F5249" s="45" t="s">
        <v>583</v>
      </c>
      <c r="G5249" s="21" t="s">
        <v>547</v>
      </c>
      <c r="H5249" s="54" t="s">
        <v>547</v>
      </c>
      <c r="I5249" s="54" t="s">
        <v>2340</v>
      </c>
      <c r="J5249" s="14" t="s">
        <v>2341</v>
      </c>
      <c r="K5249" s="21" t="s">
        <v>2342</v>
      </c>
      <c r="L5249" s="14" t="s">
        <v>10</v>
      </c>
      <c r="M5249" s="13" t="s">
        <v>606</v>
      </c>
      <c r="N5249" s="13" t="s">
        <v>606</v>
      </c>
      <c r="O5249" s="13" t="s">
        <v>606</v>
      </c>
      <c r="P5249" s="13" t="s">
        <v>606</v>
      </c>
      <c r="Q5249" s="13" t="s">
        <v>606</v>
      </c>
      <c r="R5249" s="13"/>
      <c r="S5249" s="13"/>
      <c r="T5249" s="10">
        <v>15</v>
      </c>
      <c r="U5249" s="9" t="s">
        <v>4432</v>
      </c>
      <c r="V5249" s="9" t="s">
        <v>4430</v>
      </c>
      <c r="W5249" s="13" t="s">
        <v>82</v>
      </c>
    </row>
    <row r="5250" spans="1:23" s="24" customFormat="1" x14ac:dyDescent="0.3">
      <c r="A5250" s="7" t="s">
        <v>4428</v>
      </c>
      <c r="B5250" s="14">
        <v>39400</v>
      </c>
      <c r="C5250" s="14">
        <v>34950</v>
      </c>
      <c r="D5250" s="14">
        <v>36108</v>
      </c>
      <c r="E5250" s="6">
        <f>COUNTIF($D$3:$D$6372,D5250)</f>
        <v>1</v>
      </c>
      <c r="F5250" s="45" t="s">
        <v>583</v>
      </c>
      <c r="G5250" s="21" t="s">
        <v>547</v>
      </c>
      <c r="H5250" s="54" t="s">
        <v>547</v>
      </c>
      <c r="I5250" s="54" t="s">
        <v>2340</v>
      </c>
      <c r="J5250" s="14" t="s">
        <v>2341</v>
      </c>
      <c r="K5250" s="21" t="s">
        <v>2366</v>
      </c>
      <c r="L5250" s="14" t="s">
        <v>10</v>
      </c>
      <c r="M5250" s="13" t="s">
        <v>606</v>
      </c>
      <c r="N5250" s="13" t="s">
        <v>606</v>
      </c>
      <c r="O5250" s="13" t="s">
        <v>606</v>
      </c>
      <c r="P5250" s="13" t="s">
        <v>606</v>
      </c>
      <c r="Q5250" s="13" t="s">
        <v>606</v>
      </c>
      <c r="R5250" s="13"/>
      <c r="S5250" s="13"/>
      <c r="T5250" s="10">
        <v>15</v>
      </c>
      <c r="U5250" s="9" t="s">
        <v>4432</v>
      </c>
      <c r="V5250" s="9" t="s">
        <v>4430</v>
      </c>
      <c r="W5250" s="13" t="s">
        <v>82</v>
      </c>
    </row>
    <row r="5251" spans="1:23" s="24" customFormat="1" x14ac:dyDescent="0.3">
      <c r="A5251" s="7" t="s">
        <v>4428</v>
      </c>
      <c r="B5251" s="14">
        <v>39400</v>
      </c>
      <c r="C5251" s="14">
        <v>34950</v>
      </c>
      <c r="D5251" s="14">
        <v>36109</v>
      </c>
      <c r="E5251" s="6">
        <f>COUNTIF($D$3:$D$6372,D5251)</f>
        <v>1</v>
      </c>
      <c r="F5251" s="45" t="s">
        <v>583</v>
      </c>
      <c r="G5251" s="21" t="s">
        <v>547</v>
      </c>
      <c r="H5251" s="54" t="s">
        <v>547</v>
      </c>
      <c r="I5251" s="54" t="s">
        <v>2340</v>
      </c>
      <c r="J5251" s="14" t="s">
        <v>2341</v>
      </c>
      <c r="K5251" s="21" t="s">
        <v>2366</v>
      </c>
      <c r="L5251" s="14" t="s">
        <v>10</v>
      </c>
      <c r="M5251" s="13" t="s">
        <v>606</v>
      </c>
      <c r="N5251" s="13" t="s">
        <v>606</v>
      </c>
      <c r="O5251" s="13" t="s">
        <v>606</v>
      </c>
      <c r="P5251" s="13" t="s">
        <v>606</v>
      </c>
      <c r="Q5251" s="13" t="s">
        <v>606</v>
      </c>
      <c r="R5251" s="13"/>
      <c r="S5251" s="13"/>
      <c r="T5251" s="10">
        <v>15</v>
      </c>
      <c r="U5251" s="9" t="s">
        <v>4432</v>
      </c>
      <c r="V5251" s="9" t="s">
        <v>4430</v>
      </c>
      <c r="W5251" s="13" t="s">
        <v>82</v>
      </c>
    </row>
    <row r="5252" spans="1:23" s="24" customFormat="1" x14ac:dyDescent="0.3">
      <c r="A5252" s="7" t="s">
        <v>4428</v>
      </c>
      <c r="B5252" s="14">
        <v>39400</v>
      </c>
      <c r="C5252" s="14">
        <v>34950</v>
      </c>
      <c r="D5252" s="14">
        <v>36110</v>
      </c>
      <c r="E5252" s="6">
        <f>COUNTIF($D$3:$D$6372,D5252)</f>
        <v>1</v>
      </c>
      <c r="F5252" s="45" t="s">
        <v>583</v>
      </c>
      <c r="G5252" s="21" t="s">
        <v>547</v>
      </c>
      <c r="H5252" s="54" t="s">
        <v>547</v>
      </c>
      <c r="I5252" s="54" t="s">
        <v>2340</v>
      </c>
      <c r="J5252" s="14" t="s">
        <v>2341</v>
      </c>
      <c r="K5252" s="21" t="s">
        <v>2366</v>
      </c>
      <c r="L5252" s="14" t="s">
        <v>10</v>
      </c>
      <c r="M5252" s="13" t="s">
        <v>606</v>
      </c>
      <c r="N5252" s="13" t="s">
        <v>606</v>
      </c>
      <c r="O5252" s="13" t="s">
        <v>606</v>
      </c>
      <c r="P5252" s="13" t="s">
        <v>606</v>
      </c>
      <c r="Q5252" s="13" t="s">
        <v>606</v>
      </c>
      <c r="R5252" s="13"/>
      <c r="S5252" s="13"/>
      <c r="T5252" s="10">
        <v>15</v>
      </c>
      <c r="U5252" s="9" t="s">
        <v>4432</v>
      </c>
      <c r="V5252" s="9" t="s">
        <v>4430</v>
      </c>
      <c r="W5252" s="13" t="s">
        <v>82</v>
      </c>
    </row>
    <row r="5253" spans="1:23" s="24" customFormat="1" x14ac:dyDescent="0.3">
      <c r="A5253" s="7" t="s">
        <v>4428</v>
      </c>
      <c r="B5253" s="14">
        <v>39400</v>
      </c>
      <c r="C5253" s="14">
        <v>34950</v>
      </c>
      <c r="D5253" s="14">
        <v>36111</v>
      </c>
      <c r="E5253" s="6">
        <f>COUNTIF($D$3:$D$6372,D5253)</f>
        <v>1</v>
      </c>
      <c r="F5253" s="45" t="s">
        <v>583</v>
      </c>
      <c r="G5253" s="21" t="s">
        <v>547</v>
      </c>
      <c r="H5253" s="54" t="s">
        <v>547</v>
      </c>
      <c r="I5253" s="54" t="s">
        <v>2340</v>
      </c>
      <c r="J5253" s="14" t="s">
        <v>2341</v>
      </c>
      <c r="K5253" s="21" t="s">
        <v>2366</v>
      </c>
      <c r="L5253" s="14" t="s">
        <v>10</v>
      </c>
      <c r="M5253" s="13" t="s">
        <v>606</v>
      </c>
      <c r="N5253" s="13" t="s">
        <v>606</v>
      </c>
      <c r="O5253" s="13" t="s">
        <v>606</v>
      </c>
      <c r="P5253" s="13" t="s">
        <v>606</v>
      </c>
      <c r="Q5253" s="13" t="s">
        <v>606</v>
      </c>
      <c r="R5253" s="13"/>
      <c r="S5253" s="13"/>
      <c r="T5253" s="10">
        <v>15</v>
      </c>
      <c r="U5253" s="9" t="s">
        <v>4432</v>
      </c>
      <c r="V5253" s="9" t="s">
        <v>4430</v>
      </c>
      <c r="W5253" s="13" t="s">
        <v>82</v>
      </c>
    </row>
    <row r="5254" spans="1:23" s="24" customFormat="1" x14ac:dyDescent="0.3">
      <c r="A5254" s="7" t="s">
        <v>4428</v>
      </c>
      <c r="B5254" s="14">
        <v>39400</v>
      </c>
      <c r="C5254" s="14">
        <v>34950</v>
      </c>
      <c r="D5254" s="14">
        <v>36112</v>
      </c>
      <c r="E5254" s="6">
        <f>COUNTIF($D$3:$D$6372,D5254)</f>
        <v>1</v>
      </c>
      <c r="F5254" s="45" t="s">
        <v>583</v>
      </c>
      <c r="G5254" s="21" t="s">
        <v>547</v>
      </c>
      <c r="H5254" s="54" t="s">
        <v>547</v>
      </c>
      <c r="I5254" s="54" t="s">
        <v>2340</v>
      </c>
      <c r="J5254" s="14" t="s">
        <v>2341</v>
      </c>
      <c r="K5254" s="21" t="s">
        <v>2366</v>
      </c>
      <c r="L5254" s="14" t="s">
        <v>10</v>
      </c>
      <c r="M5254" s="13" t="s">
        <v>606</v>
      </c>
      <c r="N5254" s="13" t="s">
        <v>606</v>
      </c>
      <c r="O5254" s="13" t="s">
        <v>606</v>
      </c>
      <c r="P5254" s="13" t="s">
        <v>606</v>
      </c>
      <c r="Q5254" s="13" t="s">
        <v>606</v>
      </c>
      <c r="R5254" s="13"/>
      <c r="S5254" s="13"/>
      <c r="T5254" s="10">
        <v>15</v>
      </c>
      <c r="U5254" s="9" t="s">
        <v>4432</v>
      </c>
      <c r="V5254" s="9" t="s">
        <v>4430</v>
      </c>
      <c r="W5254" s="13" t="s">
        <v>82</v>
      </c>
    </row>
    <row r="5255" spans="1:23" s="24" customFormat="1" x14ac:dyDescent="0.3">
      <c r="A5255" s="7" t="s">
        <v>4428</v>
      </c>
      <c r="B5255" s="14">
        <v>39400</v>
      </c>
      <c r="C5255" s="14">
        <v>34950</v>
      </c>
      <c r="D5255" s="14">
        <v>36113</v>
      </c>
      <c r="E5255" s="6">
        <f>COUNTIF($D$3:$D$6372,D5255)</f>
        <v>1</v>
      </c>
      <c r="F5255" s="45" t="s">
        <v>583</v>
      </c>
      <c r="G5255" s="21" t="s">
        <v>547</v>
      </c>
      <c r="H5255" s="54" t="s">
        <v>547</v>
      </c>
      <c r="I5255" s="54" t="s">
        <v>2340</v>
      </c>
      <c r="J5255" s="14" t="s">
        <v>2341</v>
      </c>
      <c r="K5255" s="21" t="s">
        <v>2366</v>
      </c>
      <c r="L5255" s="14" t="s">
        <v>10</v>
      </c>
      <c r="M5255" s="13" t="s">
        <v>606</v>
      </c>
      <c r="N5255" s="13" t="s">
        <v>606</v>
      </c>
      <c r="O5255" s="13" t="s">
        <v>606</v>
      </c>
      <c r="P5255" s="13" t="s">
        <v>606</v>
      </c>
      <c r="Q5255" s="13" t="s">
        <v>606</v>
      </c>
      <c r="R5255" s="13"/>
      <c r="S5255" s="13"/>
      <c r="T5255" s="10">
        <v>15</v>
      </c>
      <c r="U5255" s="9" t="s">
        <v>4432</v>
      </c>
      <c r="V5255" s="9" t="s">
        <v>4430</v>
      </c>
      <c r="W5255" s="13" t="s">
        <v>82</v>
      </c>
    </row>
    <row r="5256" spans="1:23" s="24" customFormat="1" x14ac:dyDescent="0.3">
      <c r="A5256" s="7" t="s">
        <v>4428</v>
      </c>
      <c r="B5256" s="14">
        <v>39400</v>
      </c>
      <c r="C5256" s="14">
        <v>34950</v>
      </c>
      <c r="D5256" s="14">
        <v>36114</v>
      </c>
      <c r="E5256" s="6">
        <f>COUNTIF($D$3:$D$6372,D5256)</f>
        <v>1</v>
      </c>
      <c r="F5256" s="45" t="s">
        <v>583</v>
      </c>
      <c r="G5256" s="21" t="s">
        <v>547</v>
      </c>
      <c r="H5256" s="54" t="s">
        <v>547</v>
      </c>
      <c r="I5256" s="54" t="s">
        <v>2340</v>
      </c>
      <c r="J5256" s="14" t="s">
        <v>2341</v>
      </c>
      <c r="K5256" s="21" t="s">
        <v>2366</v>
      </c>
      <c r="L5256" s="14" t="s">
        <v>10</v>
      </c>
      <c r="M5256" s="13" t="s">
        <v>606</v>
      </c>
      <c r="N5256" s="13" t="s">
        <v>606</v>
      </c>
      <c r="O5256" s="13" t="s">
        <v>606</v>
      </c>
      <c r="P5256" s="13" t="s">
        <v>606</v>
      </c>
      <c r="Q5256" s="13" t="s">
        <v>606</v>
      </c>
      <c r="R5256" s="13"/>
      <c r="S5256" s="13"/>
      <c r="T5256" s="10">
        <v>15</v>
      </c>
      <c r="U5256" s="9" t="s">
        <v>4432</v>
      </c>
      <c r="V5256" s="9" t="s">
        <v>4430</v>
      </c>
      <c r="W5256" s="13" t="s">
        <v>82</v>
      </c>
    </row>
    <row r="5257" spans="1:23" s="24" customFormat="1" x14ac:dyDescent="0.3">
      <c r="A5257" s="7" t="s">
        <v>4428</v>
      </c>
      <c r="B5257" s="14">
        <v>39400</v>
      </c>
      <c r="C5257" s="14">
        <v>34950</v>
      </c>
      <c r="D5257" s="14">
        <v>36115</v>
      </c>
      <c r="E5257" s="6">
        <f>COUNTIF($D$3:$D$6372,D5257)</f>
        <v>1</v>
      </c>
      <c r="F5257" s="45" t="s">
        <v>583</v>
      </c>
      <c r="G5257" s="21" t="s">
        <v>547</v>
      </c>
      <c r="H5257" s="54" t="s">
        <v>547</v>
      </c>
      <c r="I5257" s="54" t="s">
        <v>2340</v>
      </c>
      <c r="J5257" s="14" t="s">
        <v>2341</v>
      </c>
      <c r="K5257" s="21" t="s">
        <v>2366</v>
      </c>
      <c r="L5257" s="14" t="s">
        <v>10</v>
      </c>
      <c r="M5257" s="13" t="s">
        <v>606</v>
      </c>
      <c r="N5257" s="13" t="s">
        <v>606</v>
      </c>
      <c r="O5257" s="13" t="s">
        <v>606</v>
      </c>
      <c r="P5257" s="13" t="s">
        <v>606</v>
      </c>
      <c r="Q5257" s="13" t="s">
        <v>606</v>
      </c>
      <c r="R5257" s="13"/>
      <c r="S5257" s="13"/>
      <c r="T5257" s="10">
        <v>15</v>
      </c>
      <c r="U5257" s="9" t="s">
        <v>4432</v>
      </c>
      <c r="V5257" s="9" t="s">
        <v>4430</v>
      </c>
      <c r="W5257" s="13" t="s">
        <v>82</v>
      </c>
    </row>
    <row r="5258" spans="1:23" s="24" customFormat="1" x14ac:dyDescent="0.3">
      <c r="A5258" s="7" t="s">
        <v>4428</v>
      </c>
      <c r="B5258" s="14">
        <v>39400</v>
      </c>
      <c r="C5258" s="14">
        <v>34950</v>
      </c>
      <c r="D5258" s="14">
        <v>36116</v>
      </c>
      <c r="E5258" s="6">
        <f>COUNTIF($D$3:$D$6372,D5258)</f>
        <v>1</v>
      </c>
      <c r="F5258" s="45" t="s">
        <v>583</v>
      </c>
      <c r="G5258" s="21" t="s">
        <v>547</v>
      </c>
      <c r="H5258" s="54" t="s">
        <v>547</v>
      </c>
      <c r="I5258" s="54" t="s">
        <v>2340</v>
      </c>
      <c r="J5258" s="14" t="s">
        <v>2341</v>
      </c>
      <c r="K5258" s="21" t="s">
        <v>2366</v>
      </c>
      <c r="L5258" s="14" t="s">
        <v>10</v>
      </c>
      <c r="M5258" s="13" t="s">
        <v>606</v>
      </c>
      <c r="N5258" s="13" t="s">
        <v>606</v>
      </c>
      <c r="O5258" s="13" t="s">
        <v>606</v>
      </c>
      <c r="P5258" s="13" t="s">
        <v>606</v>
      </c>
      <c r="Q5258" s="13" t="s">
        <v>606</v>
      </c>
      <c r="R5258" s="13"/>
      <c r="S5258" s="13"/>
      <c r="T5258" s="10">
        <v>15</v>
      </c>
      <c r="U5258" s="9" t="s">
        <v>4432</v>
      </c>
      <c r="V5258" s="9" t="s">
        <v>4430</v>
      </c>
      <c r="W5258" s="13" t="s">
        <v>82</v>
      </c>
    </row>
    <row r="5259" spans="1:23" s="24" customFormat="1" x14ac:dyDescent="0.3">
      <c r="A5259" s="7" t="s">
        <v>4428</v>
      </c>
      <c r="B5259" s="14">
        <v>39400</v>
      </c>
      <c r="C5259" s="14">
        <v>34950</v>
      </c>
      <c r="D5259" s="14">
        <v>36117</v>
      </c>
      <c r="E5259" s="6">
        <f>COUNTIF($D$3:$D$6372,D5259)</f>
        <v>1</v>
      </c>
      <c r="F5259" s="45" t="s">
        <v>583</v>
      </c>
      <c r="G5259" s="21" t="s">
        <v>547</v>
      </c>
      <c r="H5259" s="54" t="s">
        <v>547</v>
      </c>
      <c r="I5259" s="54" t="s">
        <v>2340</v>
      </c>
      <c r="J5259" s="14" t="s">
        <v>2341</v>
      </c>
      <c r="K5259" s="21" t="s">
        <v>2366</v>
      </c>
      <c r="L5259" s="14" t="s">
        <v>10</v>
      </c>
      <c r="M5259" s="13" t="s">
        <v>606</v>
      </c>
      <c r="N5259" s="13" t="s">
        <v>606</v>
      </c>
      <c r="O5259" s="13" t="s">
        <v>606</v>
      </c>
      <c r="P5259" s="13" t="s">
        <v>606</v>
      </c>
      <c r="Q5259" s="13" t="s">
        <v>606</v>
      </c>
      <c r="R5259" s="13"/>
      <c r="S5259" s="13"/>
      <c r="T5259" s="10">
        <v>15</v>
      </c>
      <c r="U5259" s="9" t="s">
        <v>4432</v>
      </c>
      <c r="V5259" s="9" t="s">
        <v>4430</v>
      </c>
      <c r="W5259" s="13" t="s">
        <v>82</v>
      </c>
    </row>
    <row r="5260" spans="1:23" s="24" customFormat="1" x14ac:dyDescent="0.3">
      <c r="A5260" s="7" t="s">
        <v>4428</v>
      </c>
      <c r="B5260" s="14">
        <v>40000</v>
      </c>
      <c r="C5260" s="14">
        <v>1014259</v>
      </c>
      <c r="D5260" s="14">
        <v>36123</v>
      </c>
      <c r="E5260" s="6">
        <f>COUNTIF($D$3:$D$6372,D5260)</f>
        <v>1</v>
      </c>
      <c r="F5260" s="45" t="s">
        <v>583</v>
      </c>
      <c r="G5260" s="21" t="s">
        <v>2579</v>
      </c>
      <c r="H5260" s="54" t="s">
        <v>2579</v>
      </c>
      <c r="I5260" s="54" t="s">
        <v>2580</v>
      </c>
      <c r="J5260" s="14" t="s">
        <v>2341</v>
      </c>
      <c r="K5260" s="21" t="s">
        <v>2574</v>
      </c>
      <c r="L5260" s="14" t="s">
        <v>10</v>
      </c>
      <c r="M5260" s="13" t="s">
        <v>606</v>
      </c>
      <c r="N5260" s="13" t="s">
        <v>606</v>
      </c>
      <c r="O5260" s="13" t="s">
        <v>606</v>
      </c>
      <c r="P5260" s="13" t="s">
        <v>606</v>
      </c>
      <c r="Q5260" s="13" t="s">
        <v>606</v>
      </c>
      <c r="R5260" s="13"/>
      <c r="S5260" s="13"/>
      <c r="T5260" s="10">
        <v>25</v>
      </c>
      <c r="U5260" s="9" t="s">
        <v>4432</v>
      </c>
      <c r="V5260" s="9" t="s">
        <v>4431</v>
      </c>
      <c r="W5260" s="13" t="s">
        <v>26</v>
      </c>
    </row>
    <row r="5261" spans="1:23" s="24" customFormat="1" x14ac:dyDescent="0.3">
      <c r="A5261" s="7" t="s">
        <v>4428</v>
      </c>
      <c r="B5261" s="14">
        <v>31548</v>
      </c>
      <c r="C5261" s="14">
        <v>18444</v>
      </c>
      <c r="D5261" s="14">
        <v>36133</v>
      </c>
      <c r="E5261" s="6">
        <f>COUNTIF($D$3:$D$6372,D5261)</f>
        <v>1</v>
      </c>
      <c r="F5261" s="45" t="s">
        <v>583</v>
      </c>
      <c r="G5261" s="21" t="s">
        <v>3841</v>
      </c>
      <c r="H5261" s="54" t="s">
        <v>3841</v>
      </c>
      <c r="I5261" s="54" t="s">
        <v>3842</v>
      </c>
      <c r="J5261" s="14" t="s">
        <v>3843</v>
      </c>
      <c r="K5261" s="21" t="s">
        <v>3877</v>
      </c>
      <c r="L5261" s="14" t="s">
        <v>10</v>
      </c>
      <c r="M5261" s="13" t="s">
        <v>606</v>
      </c>
      <c r="N5261" s="13" t="s">
        <v>606</v>
      </c>
      <c r="O5261" s="13" t="s">
        <v>606</v>
      </c>
      <c r="P5261" s="13" t="s">
        <v>606</v>
      </c>
      <c r="Q5261" s="13" t="s">
        <v>606</v>
      </c>
      <c r="R5261" s="13"/>
      <c r="S5261" s="13"/>
      <c r="T5261" s="10">
        <v>30</v>
      </c>
      <c r="U5261" s="9" t="s">
        <v>4432</v>
      </c>
      <c r="V5261" s="9" t="s">
        <v>4430</v>
      </c>
      <c r="W5261" s="13" t="s">
        <v>82</v>
      </c>
    </row>
    <row r="5262" spans="1:23" s="24" customFormat="1" x14ac:dyDescent="0.3">
      <c r="A5262" s="7" t="s">
        <v>4428</v>
      </c>
      <c r="B5262" s="14">
        <v>40389</v>
      </c>
      <c r="C5262" s="14">
        <v>61318</v>
      </c>
      <c r="D5262" s="14">
        <v>36134</v>
      </c>
      <c r="E5262" s="6">
        <f>COUNTIF($D$3:$D$6372,D5262)</f>
        <v>1</v>
      </c>
      <c r="F5262" s="45" t="s">
        <v>583</v>
      </c>
      <c r="G5262" s="21" t="s">
        <v>2748</v>
      </c>
      <c r="H5262" s="54" t="s">
        <v>2748</v>
      </c>
      <c r="I5262" s="54" t="s">
        <v>2749</v>
      </c>
      <c r="J5262" s="14" t="s">
        <v>2608</v>
      </c>
      <c r="K5262" s="21" t="s">
        <v>2737</v>
      </c>
      <c r="L5262" s="14" t="s">
        <v>10</v>
      </c>
      <c r="M5262" s="13" t="s">
        <v>606</v>
      </c>
      <c r="N5262" s="13" t="s">
        <v>606</v>
      </c>
      <c r="O5262" s="13" t="s">
        <v>606</v>
      </c>
      <c r="P5262" s="13" t="s">
        <v>606</v>
      </c>
      <c r="Q5262" s="13" t="s">
        <v>606</v>
      </c>
      <c r="R5262" s="13"/>
      <c r="S5262" s="13"/>
      <c r="T5262" s="10">
        <v>30</v>
      </c>
      <c r="U5262" s="13" t="s">
        <v>601</v>
      </c>
      <c r="V5262" s="9" t="s">
        <v>4430</v>
      </c>
      <c r="W5262" s="13" t="s">
        <v>82</v>
      </c>
    </row>
    <row r="5263" spans="1:23" s="24" customFormat="1" x14ac:dyDescent="0.3">
      <c r="A5263" s="7" t="s">
        <v>4428</v>
      </c>
      <c r="B5263" s="14">
        <v>42995</v>
      </c>
      <c r="C5263" s="14">
        <v>1011575</v>
      </c>
      <c r="D5263" s="14">
        <v>36206</v>
      </c>
      <c r="E5263" s="6">
        <f>COUNTIF($D$3:$D$6372,D5263)</f>
        <v>1</v>
      </c>
      <c r="F5263" s="45" t="s">
        <v>593</v>
      </c>
      <c r="G5263" s="21" t="s">
        <v>3360</v>
      </c>
      <c r="H5263" s="54" t="s">
        <v>3360</v>
      </c>
      <c r="I5263" s="54" t="s">
        <v>3361</v>
      </c>
      <c r="J5263" s="14" t="s">
        <v>3134</v>
      </c>
      <c r="K5263" s="21" t="s">
        <v>3344</v>
      </c>
      <c r="L5263" s="14" t="s">
        <v>10</v>
      </c>
      <c r="M5263" s="13" t="s">
        <v>606</v>
      </c>
      <c r="N5263" s="13" t="s">
        <v>606</v>
      </c>
      <c r="O5263" s="13" t="s">
        <v>606</v>
      </c>
      <c r="P5263" s="13" t="s">
        <v>606</v>
      </c>
      <c r="Q5263" s="13" t="s">
        <v>606</v>
      </c>
      <c r="R5263" s="13"/>
      <c r="S5263" s="13"/>
      <c r="T5263" s="10">
        <v>25</v>
      </c>
      <c r="U5263" s="9" t="s">
        <v>4432</v>
      </c>
      <c r="V5263" s="9" t="s">
        <v>4429</v>
      </c>
      <c r="W5263" s="13" t="s">
        <v>26</v>
      </c>
    </row>
    <row r="5264" spans="1:23" s="24" customFormat="1" x14ac:dyDescent="0.3">
      <c r="A5264" s="7" t="s">
        <v>4428</v>
      </c>
      <c r="B5264" s="14">
        <v>11215</v>
      </c>
      <c r="C5264" s="14">
        <v>39096</v>
      </c>
      <c r="D5264" s="14">
        <v>36210</v>
      </c>
      <c r="E5264" s="6">
        <f>COUNTIF($D$3:$D$6372,D5264)</f>
        <v>1</v>
      </c>
      <c r="F5264" s="45" t="s">
        <v>593</v>
      </c>
      <c r="G5264" s="21" t="s">
        <v>2632</v>
      </c>
      <c r="H5264" s="54" t="s">
        <v>2632</v>
      </c>
      <c r="I5264" s="54" t="s">
        <v>2633</v>
      </c>
      <c r="J5264" s="14" t="s">
        <v>2608</v>
      </c>
      <c r="K5264" s="21" t="s">
        <v>2619</v>
      </c>
      <c r="L5264" s="14" t="s">
        <v>10</v>
      </c>
      <c r="M5264" s="13" t="s">
        <v>606</v>
      </c>
      <c r="N5264" s="13" t="s">
        <v>606</v>
      </c>
      <c r="O5264" s="13" t="s">
        <v>606</v>
      </c>
      <c r="P5264" s="13" t="s">
        <v>606</v>
      </c>
      <c r="Q5264" s="13" t="s">
        <v>606</v>
      </c>
      <c r="R5264" s="13"/>
      <c r="S5264" s="13"/>
      <c r="T5264" s="10">
        <v>10</v>
      </c>
      <c r="U5264" s="9" t="s">
        <v>4432</v>
      </c>
      <c r="V5264" s="9" t="s">
        <v>4430</v>
      </c>
      <c r="W5264" s="13" t="s">
        <v>82</v>
      </c>
    </row>
    <row r="5265" spans="1:23" s="24" customFormat="1" x14ac:dyDescent="0.3">
      <c r="A5265" s="7" t="s">
        <v>4428</v>
      </c>
      <c r="B5265" s="14">
        <v>42953</v>
      </c>
      <c r="C5265" s="14">
        <v>1001568</v>
      </c>
      <c r="D5265" s="14">
        <v>36215</v>
      </c>
      <c r="E5265" s="6">
        <f>COUNTIF($D$3:$D$6372,D5265)</f>
        <v>1</v>
      </c>
      <c r="F5265" s="45" t="s">
        <v>593</v>
      </c>
      <c r="G5265" s="21" t="s">
        <v>3762</v>
      </c>
      <c r="H5265" s="54" t="s">
        <v>3762</v>
      </c>
      <c r="I5265" s="54" t="s">
        <v>3763</v>
      </c>
      <c r="J5265" s="14" t="s">
        <v>3721</v>
      </c>
      <c r="K5265" s="21" t="s">
        <v>3764</v>
      </c>
      <c r="L5265" s="14" t="s">
        <v>10</v>
      </c>
      <c r="M5265" s="13" t="s">
        <v>606</v>
      </c>
      <c r="N5265" s="13" t="s">
        <v>606</v>
      </c>
      <c r="O5265" s="13" t="s">
        <v>606</v>
      </c>
      <c r="P5265" s="13" t="s">
        <v>606</v>
      </c>
      <c r="Q5265" s="13" t="s">
        <v>606</v>
      </c>
      <c r="R5265" s="13" t="s">
        <v>606</v>
      </c>
      <c r="S5265" s="13"/>
      <c r="T5265" s="10">
        <v>25</v>
      </c>
      <c r="U5265" s="9" t="s">
        <v>4432</v>
      </c>
      <c r="V5265" s="9" t="s">
        <v>4430</v>
      </c>
      <c r="W5265" s="13" t="s">
        <v>82</v>
      </c>
    </row>
    <row r="5266" spans="1:23" s="24" customFormat="1" x14ac:dyDescent="0.3">
      <c r="A5266" s="7" t="s">
        <v>4428</v>
      </c>
      <c r="B5266" s="14">
        <v>11215</v>
      </c>
      <c r="C5266" s="14">
        <v>39096</v>
      </c>
      <c r="D5266" s="14">
        <v>36216</v>
      </c>
      <c r="E5266" s="6">
        <f>COUNTIF($D$3:$D$6372,D5266)</f>
        <v>1</v>
      </c>
      <c r="F5266" s="45" t="s">
        <v>593</v>
      </c>
      <c r="G5266" s="21" t="s">
        <v>2632</v>
      </c>
      <c r="H5266" s="54" t="s">
        <v>2632</v>
      </c>
      <c r="I5266" s="54" t="s">
        <v>2633</v>
      </c>
      <c r="J5266" s="14" t="s">
        <v>2608</v>
      </c>
      <c r="K5266" s="21" t="s">
        <v>2619</v>
      </c>
      <c r="L5266" s="14" t="s">
        <v>10</v>
      </c>
      <c r="M5266" s="13" t="s">
        <v>606</v>
      </c>
      <c r="N5266" s="13" t="s">
        <v>606</v>
      </c>
      <c r="O5266" s="13" t="s">
        <v>606</v>
      </c>
      <c r="P5266" s="13" t="s">
        <v>606</v>
      </c>
      <c r="Q5266" s="13" t="s">
        <v>606</v>
      </c>
      <c r="R5266" s="13"/>
      <c r="S5266" s="13"/>
      <c r="T5266" s="10">
        <v>10</v>
      </c>
      <c r="U5266" s="9" t="s">
        <v>4432</v>
      </c>
      <c r="V5266" s="9" t="s">
        <v>4430</v>
      </c>
      <c r="W5266" s="13" t="s">
        <v>82</v>
      </c>
    </row>
    <row r="5267" spans="1:23" s="24" customFormat="1" x14ac:dyDescent="0.3">
      <c r="A5267" s="7" t="s">
        <v>4428</v>
      </c>
      <c r="B5267" s="14">
        <v>34517</v>
      </c>
      <c r="C5267" s="14">
        <v>1001568</v>
      </c>
      <c r="D5267" s="14">
        <v>36221</v>
      </c>
      <c r="E5267" s="6">
        <f>COUNTIF($D$3:$D$6372,D5267)</f>
        <v>1</v>
      </c>
      <c r="F5267" s="45" t="s">
        <v>593</v>
      </c>
      <c r="G5267" s="21" t="s">
        <v>3762</v>
      </c>
      <c r="H5267" s="54" t="s">
        <v>3762</v>
      </c>
      <c r="I5267" s="54" t="s">
        <v>3763</v>
      </c>
      <c r="J5267" s="14" t="s">
        <v>3721</v>
      </c>
      <c r="K5267" s="21" t="s">
        <v>3764</v>
      </c>
      <c r="L5267" s="14" t="s">
        <v>10</v>
      </c>
      <c r="M5267" s="13" t="s">
        <v>606</v>
      </c>
      <c r="N5267" s="13" t="s">
        <v>606</v>
      </c>
      <c r="O5267" s="13" t="s">
        <v>606</v>
      </c>
      <c r="P5267" s="13" t="s">
        <v>606</v>
      </c>
      <c r="Q5267" s="13" t="s">
        <v>606</v>
      </c>
      <c r="R5267" s="13" t="s">
        <v>606</v>
      </c>
      <c r="S5267" s="13"/>
      <c r="T5267" s="10">
        <v>25</v>
      </c>
      <c r="U5267" s="9" t="s">
        <v>4432</v>
      </c>
      <c r="V5267" s="9" t="s">
        <v>4430</v>
      </c>
      <c r="W5267" s="13" t="s">
        <v>82</v>
      </c>
    </row>
    <row r="5268" spans="1:23" s="24" customFormat="1" x14ac:dyDescent="0.3">
      <c r="A5268" s="7" t="s">
        <v>4428</v>
      </c>
      <c r="B5268" s="14">
        <v>34517</v>
      </c>
      <c r="C5268" s="14">
        <v>1001568</v>
      </c>
      <c r="D5268" s="14">
        <v>36227</v>
      </c>
      <c r="E5268" s="6">
        <f>COUNTIF($D$3:$D$6372,D5268)</f>
        <v>1</v>
      </c>
      <c r="F5268" s="45" t="s">
        <v>593</v>
      </c>
      <c r="G5268" s="21" t="s">
        <v>3762</v>
      </c>
      <c r="H5268" s="54" t="s">
        <v>3762</v>
      </c>
      <c r="I5268" s="54" t="s">
        <v>3763</v>
      </c>
      <c r="J5268" s="14" t="s">
        <v>3721</v>
      </c>
      <c r="K5268" s="21" t="s">
        <v>3764</v>
      </c>
      <c r="L5268" s="14" t="s">
        <v>10</v>
      </c>
      <c r="M5268" s="13" t="s">
        <v>606</v>
      </c>
      <c r="N5268" s="13" t="s">
        <v>606</v>
      </c>
      <c r="O5268" s="13" t="s">
        <v>606</v>
      </c>
      <c r="P5268" s="13" t="s">
        <v>606</v>
      </c>
      <c r="Q5268" s="13" t="s">
        <v>606</v>
      </c>
      <c r="R5268" s="13" t="s">
        <v>606</v>
      </c>
      <c r="S5268" s="13"/>
      <c r="T5268" s="10">
        <v>25</v>
      </c>
      <c r="U5268" s="9" t="s">
        <v>4432</v>
      </c>
      <c r="V5268" s="9" t="s">
        <v>4430</v>
      </c>
      <c r="W5268" s="13" t="s">
        <v>82</v>
      </c>
    </row>
    <row r="5269" spans="1:23" s="24" customFormat="1" x14ac:dyDescent="0.3">
      <c r="A5269" s="7" t="s">
        <v>4428</v>
      </c>
      <c r="B5269" s="14">
        <v>32088</v>
      </c>
      <c r="C5269" s="14">
        <v>18016</v>
      </c>
      <c r="D5269" s="14">
        <v>36230</v>
      </c>
      <c r="E5269" s="6">
        <f>COUNTIF($D$3:$D$6372,D5269)</f>
        <v>1</v>
      </c>
      <c r="F5269" s="45" t="s">
        <v>593</v>
      </c>
      <c r="G5269" s="21" t="s">
        <v>2387</v>
      </c>
      <c r="H5269" s="54" t="s">
        <v>2387</v>
      </c>
      <c r="I5269" s="54" t="s">
        <v>2388</v>
      </c>
      <c r="J5269" s="14" t="s">
        <v>2341</v>
      </c>
      <c r="K5269" s="21" t="s">
        <v>2389</v>
      </c>
      <c r="L5269" s="14" t="s">
        <v>10</v>
      </c>
      <c r="M5269" s="13" t="s">
        <v>606</v>
      </c>
      <c r="N5269" s="13" t="s">
        <v>606</v>
      </c>
      <c r="O5269" s="13" t="s">
        <v>606</v>
      </c>
      <c r="P5269" s="13" t="s">
        <v>606</v>
      </c>
      <c r="Q5269" s="13" t="s">
        <v>606</v>
      </c>
      <c r="R5269" s="13"/>
      <c r="S5269" s="13"/>
      <c r="T5269" s="10">
        <v>10</v>
      </c>
      <c r="U5269" s="9" t="s">
        <v>4432</v>
      </c>
      <c r="V5269" s="9" t="s">
        <v>4430</v>
      </c>
      <c r="W5269" s="13" t="s">
        <v>82</v>
      </c>
    </row>
    <row r="5270" spans="1:23" s="24" customFormat="1" x14ac:dyDescent="0.3">
      <c r="A5270" s="7" t="s">
        <v>4428</v>
      </c>
      <c r="B5270" s="14">
        <v>32088</v>
      </c>
      <c r="C5270" s="14">
        <v>18016</v>
      </c>
      <c r="D5270" s="14">
        <v>36231</v>
      </c>
      <c r="E5270" s="6">
        <f>COUNTIF($D$3:$D$6372,D5270)</f>
        <v>1</v>
      </c>
      <c r="F5270" s="45" t="s">
        <v>593</v>
      </c>
      <c r="G5270" s="21" t="s">
        <v>2387</v>
      </c>
      <c r="H5270" s="54" t="s">
        <v>2387</v>
      </c>
      <c r="I5270" s="54" t="s">
        <v>2388</v>
      </c>
      <c r="J5270" s="14" t="s">
        <v>2341</v>
      </c>
      <c r="K5270" s="21" t="s">
        <v>2389</v>
      </c>
      <c r="L5270" s="14" t="s">
        <v>10</v>
      </c>
      <c r="M5270" s="13" t="s">
        <v>606</v>
      </c>
      <c r="N5270" s="13" t="s">
        <v>606</v>
      </c>
      <c r="O5270" s="13" t="s">
        <v>606</v>
      </c>
      <c r="P5270" s="13" t="s">
        <v>606</v>
      </c>
      <c r="Q5270" s="13" t="s">
        <v>606</v>
      </c>
      <c r="R5270" s="13"/>
      <c r="S5270" s="13"/>
      <c r="T5270" s="10">
        <v>10</v>
      </c>
      <c r="U5270" s="9" t="s">
        <v>4432</v>
      </c>
      <c r="V5270" s="9" t="s">
        <v>4430</v>
      </c>
      <c r="W5270" s="13" t="s">
        <v>82</v>
      </c>
    </row>
    <row r="5271" spans="1:23" s="24" customFormat="1" x14ac:dyDescent="0.3">
      <c r="A5271" s="7" t="s">
        <v>4428</v>
      </c>
      <c r="B5271" s="14">
        <v>30160</v>
      </c>
      <c r="C5271" s="14">
        <v>1001052</v>
      </c>
      <c r="D5271" s="14">
        <v>36240</v>
      </c>
      <c r="E5271" s="6">
        <f>COUNTIF($D$3:$D$6372,D5271)</f>
        <v>1</v>
      </c>
      <c r="F5271" s="45" t="s">
        <v>593</v>
      </c>
      <c r="G5271" s="21" t="s">
        <v>3780</v>
      </c>
      <c r="H5271" s="54" t="s">
        <v>3780</v>
      </c>
      <c r="I5271" s="54" t="s">
        <v>3781</v>
      </c>
      <c r="J5271" s="14" t="s">
        <v>3721</v>
      </c>
      <c r="K5271" s="21" t="s">
        <v>3782</v>
      </c>
      <c r="L5271" s="14" t="s">
        <v>10</v>
      </c>
      <c r="M5271" s="13" t="s">
        <v>606</v>
      </c>
      <c r="N5271" s="13" t="s">
        <v>606</v>
      </c>
      <c r="O5271" s="13" t="s">
        <v>606</v>
      </c>
      <c r="P5271" s="13" t="s">
        <v>606</v>
      </c>
      <c r="Q5271" s="13" t="s">
        <v>606</v>
      </c>
      <c r="R5271" s="13" t="s">
        <v>606</v>
      </c>
      <c r="S5271" s="13"/>
      <c r="T5271" s="10">
        <v>25</v>
      </c>
      <c r="U5271" s="9" t="s">
        <v>4432</v>
      </c>
      <c r="V5271" s="9" t="s">
        <v>4430</v>
      </c>
      <c r="W5271" s="13" t="s">
        <v>82</v>
      </c>
    </row>
    <row r="5272" spans="1:23" s="24" customFormat="1" x14ac:dyDescent="0.3">
      <c r="A5272" s="7" t="s">
        <v>4428</v>
      </c>
      <c r="B5272" s="14">
        <v>42995</v>
      </c>
      <c r="C5272" s="14">
        <v>1011575</v>
      </c>
      <c r="D5272" s="14">
        <v>36241</v>
      </c>
      <c r="E5272" s="6">
        <f>COUNTIF($D$3:$D$6372,D5272)</f>
        <v>1</v>
      </c>
      <c r="F5272" s="45" t="s">
        <v>593</v>
      </c>
      <c r="G5272" s="21" t="s">
        <v>3360</v>
      </c>
      <c r="H5272" s="54" t="s">
        <v>3360</v>
      </c>
      <c r="I5272" s="54" t="s">
        <v>3361</v>
      </c>
      <c r="J5272" s="14" t="s">
        <v>3134</v>
      </c>
      <c r="K5272" s="21" t="s">
        <v>3344</v>
      </c>
      <c r="L5272" s="14" t="s">
        <v>10</v>
      </c>
      <c r="M5272" s="13" t="s">
        <v>606</v>
      </c>
      <c r="N5272" s="13" t="s">
        <v>606</v>
      </c>
      <c r="O5272" s="13" t="s">
        <v>606</v>
      </c>
      <c r="P5272" s="13" t="s">
        <v>606</v>
      </c>
      <c r="Q5272" s="13" t="s">
        <v>606</v>
      </c>
      <c r="R5272" s="13" t="s">
        <v>606</v>
      </c>
      <c r="S5272" s="13"/>
      <c r="T5272" s="10">
        <v>25</v>
      </c>
      <c r="U5272" s="9" t="s">
        <v>4432</v>
      </c>
      <c r="V5272" s="9" t="s">
        <v>4429</v>
      </c>
      <c r="W5272" s="13" t="s">
        <v>26</v>
      </c>
    </row>
    <row r="5273" spans="1:23" s="24" customFormat="1" x14ac:dyDescent="0.3">
      <c r="A5273" s="7" t="s">
        <v>4428</v>
      </c>
      <c r="B5273" s="14">
        <v>34517</v>
      </c>
      <c r="C5273" s="14">
        <v>1001568</v>
      </c>
      <c r="D5273" s="14">
        <v>36244</v>
      </c>
      <c r="E5273" s="6">
        <f>COUNTIF($D$3:$D$6372,D5273)</f>
        <v>1</v>
      </c>
      <c r="F5273" s="45" t="s">
        <v>593</v>
      </c>
      <c r="G5273" s="21" t="s">
        <v>3762</v>
      </c>
      <c r="H5273" s="54" t="s">
        <v>3762</v>
      </c>
      <c r="I5273" s="54" t="s">
        <v>3763</v>
      </c>
      <c r="J5273" s="14" t="s">
        <v>3721</v>
      </c>
      <c r="K5273" s="21" t="s">
        <v>3764</v>
      </c>
      <c r="L5273" s="14" t="s">
        <v>10</v>
      </c>
      <c r="M5273" s="13" t="s">
        <v>606</v>
      </c>
      <c r="N5273" s="13" t="s">
        <v>606</v>
      </c>
      <c r="O5273" s="13" t="s">
        <v>606</v>
      </c>
      <c r="P5273" s="13" t="s">
        <v>606</v>
      </c>
      <c r="Q5273" s="13" t="s">
        <v>606</v>
      </c>
      <c r="R5273" s="13" t="s">
        <v>606</v>
      </c>
      <c r="S5273" s="13"/>
      <c r="T5273" s="10">
        <v>25</v>
      </c>
      <c r="U5273" s="9" t="s">
        <v>4432</v>
      </c>
      <c r="V5273" s="9" t="s">
        <v>4430</v>
      </c>
      <c r="W5273" s="13" t="s">
        <v>82</v>
      </c>
    </row>
    <row r="5274" spans="1:23" s="24" customFormat="1" x14ac:dyDescent="0.3">
      <c r="A5274" s="7" t="s">
        <v>4428</v>
      </c>
      <c r="B5274" s="14">
        <v>39751</v>
      </c>
      <c r="C5274" s="14">
        <v>1014354</v>
      </c>
      <c r="D5274" s="14">
        <v>36252</v>
      </c>
      <c r="E5274" s="6">
        <f>COUNTIF($D$3:$D$6372,D5274)</f>
        <v>1</v>
      </c>
      <c r="F5274" s="45" t="s">
        <v>583</v>
      </c>
      <c r="G5274" s="21" t="s">
        <v>3168</v>
      </c>
      <c r="H5274" s="54" t="s">
        <v>3168</v>
      </c>
      <c r="I5274" s="54" t="s">
        <v>3148</v>
      </c>
      <c r="J5274" s="14" t="s">
        <v>3134</v>
      </c>
      <c r="K5274" s="21" t="s">
        <v>3169</v>
      </c>
      <c r="L5274" s="14" t="s">
        <v>10</v>
      </c>
      <c r="M5274" s="13" t="s">
        <v>606</v>
      </c>
      <c r="N5274" s="13" t="s">
        <v>606</v>
      </c>
      <c r="O5274" s="13" t="s">
        <v>606</v>
      </c>
      <c r="P5274" s="13" t="s">
        <v>606</v>
      </c>
      <c r="Q5274" s="13" t="s">
        <v>606</v>
      </c>
      <c r="R5274" s="13"/>
      <c r="S5274" s="13"/>
      <c r="T5274" s="10">
        <v>25</v>
      </c>
      <c r="U5274" s="9" t="s">
        <v>4432</v>
      </c>
      <c r="V5274" s="9" t="s">
        <v>4430</v>
      </c>
      <c r="W5274" s="13" t="s">
        <v>82</v>
      </c>
    </row>
    <row r="5275" spans="1:23" s="24" customFormat="1" x14ac:dyDescent="0.3">
      <c r="A5275" s="7" t="s">
        <v>4428</v>
      </c>
      <c r="B5275" s="14">
        <v>39751</v>
      </c>
      <c r="C5275" s="14">
        <v>1014354</v>
      </c>
      <c r="D5275" s="14">
        <v>36254</v>
      </c>
      <c r="E5275" s="6">
        <f>COUNTIF($D$3:$D$6372,D5275)</f>
        <v>1</v>
      </c>
      <c r="F5275" s="45" t="s">
        <v>583</v>
      </c>
      <c r="G5275" s="21" t="s">
        <v>3168</v>
      </c>
      <c r="H5275" s="54" t="s">
        <v>3168</v>
      </c>
      <c r="I5275" s="54" t="s">
        <v>3148</v>
      </c>
      <c r="J5275" s="14" t="s">
        <v>3134</v>
      </c>
      <c r="K5275" s="21" t="s">
        <v>3169</v>
      </c>
      <c r="L5275" s="14" t="s">
        <v>10</v>
      </c>
      <c r="M5275" s="13" t="s">
        <v>606</v>
      </c>
      <c r="N5275" s="13" t="s">
        <v>606</v>
      </c>
      <c r="O5275" s="13" t="s">
        <v>606</v>
      </c>
      <c r="P5275" s="13" t="s">
        <v>606</v>
      </c>
      <c r="Q5275" s="13" t="s">
        <v>606</v>
      </c>
      <c r="R5275" s="13"/>
      <c r="S5275" s="13"/>
      <c r="T5275" s="10">
        <v>25</v>
      </c>
      <c r="U5275" s="9" t="s">
        <v>4432</v>
      </c>
      <c r="V5275" s="9" t="s">
        <v>4430</v>
      </c>
      <c r="W5275" s="13" t="s">
        <v>82</v>
      </c>
    </row>
    <row r="5276" spans="1:23" s="24" customFormat="1" x14ac:dyDescent="0.3">
      <c r="A5276" s="7" t="s">
        <v>4428</v>
      </c>
      <c r="B5276" s="14">
        <v>39364</v>
      </c>
      <c r="C5276" s="14">
        <v>1013225</v>
      </c>
      <c r="D5276" s="14">
        <v>36262</v>
      </c>
      <c r="E5276" s="6">
        <f>COUNTIF($D$3:$D$6372,D5276)</f>
        <v>1</v>
      </c>
      <c r="F5276" s="45" t="s">
        <v>583</v>
      </c>
      <c r="G5276" s="21" t="s">
        <v>3446</v>
      </c>
      <c r="H5276" s="54" t="s">
        <v>3446</v>
      </c>
      <c r="I5276" s="54" t="s">
        <v>3447</v>
      </c>
      <c r="J5276" s="14" t="s">
        <v>3448</v>
      </c>
      <c r="K5276" s="21" t="s">
        <v>3450</v>
      </c>
      <c r="L5276" s="14" t="s">
        <v>10</v>
      </c>
      <c r="M5276" s="13" t="s">
        <v>606</v>
      </c>
      <c r="N5276" s="13" t="s">
        <v>606</v>
      </c>
      <c r="O5276" s="13" t="s">
        <v>606</v>
      </c>
      <c r="P5276" s="13" t="s">
        <v>606</v>
      </c>
      <c r="Q5276" s="13" t="s">
        <v>606</v>
      </c>
      <c r="R5276" s="13"/>
      <c r="S5276" s="13"/>
      <c r="T5276" s="10">
        <v>25</v>
      </c>
      <c r="U5276" s="9" t="s">
        <v>4432</v>
      </c>
      <c r="V5276" s="9" t="s">
        <v>4430</v>
      </c>
      <c r="W5276" s="13" t="s">
        <v>82</v>
      </c>
    </row>
    <row r="5277" spans="1:23" s="24" customFormat="1" x14ac:dyDescent="0.3">
      <c r="A5277" s="7" t="s">
        <v>4428</v>
      </c>
      <c r="B5277" s="14">
        <v>39751</v>
      </c>
      <c r="C5277" s="14">
        <v>1014354</v>
      </c>
      <c r="D5277" s="14">
        <v>36271</v>
      </c>
      <c r="E5277" s="6">
        <f>COUNTIF($D$3:$D$6372,D5277)</f>
        <v>1</v>
      </c>
      <c r="F5277" s="45" t="s">
        <v>583</v>
      </c>
      <c r="G5277" s="21" t="s">
        <v>3168</v>
      </c>
      <c r="H5277" s="54" t="s">
        <v>3168</v>
      </c>
      <c r="I5277" s="54" t="s">
        <v>3148</v>
      </c>
      <c r="J5277" s="14" t="s">
        <v>3134</v>
      </c>
      <c r="K5277" s="21" t="s">
        <v>3169</v>
      </c>
      <c r="L5277" s="14" t="s">
        <v>10</v>
      </c>
      <c r="M5277" s="13" t="s">
        <v>606</v>
      </c>
      <c r="N5277" s="13" t="s">
        <v>606</v>
      </c>
      <c r="O5277" s="13" t="s">
        <v>606</v>
      </c>
      <c r="P5277" s="13" t="s">
        <v>606</v>
      </c>
      <c r="Q5277" s="13" t="s">
        <v>606</v>
      </c>
      <c r="R5277" s="13"/>
      <c r="S5277" s="13"/>
      <c r="T5277" s="10">
        <v>25</v>
      </c>
      <c r="U5277" s="9" t="s">
        <v>4432</v>
      </c>
      <c r="V5277" s="9" t="s">
        <v>4430</v>
      </c>
      <c r="W5277" s="13" t="s">
        <v>82</v>
      </c>
    </row>
    <row r="5278" spans="1:23" s="24" customFormat="1" x14ac:dyDescent="0.3">
      <c r="A5278" s="7" t="s">
        <v>4428</v>
      </c>
      <c r="B5278" s="14">
        <v>39751</v>
      </c>
      <c r="C5278" s="14">
        <v>1014354</v>
      </c>
      <c r="D5278" s="14">
        <v>36274</v>
      </c>
      <c r="E5278" s="6">
        <f>COUNTIF($D$3:$D$6372,D5278)</f>
        <v>1</v>
      </c>
      <c r="F5278" s="45" t="s">
        <v>583</v>
      </c>
      <c r="G5278" s="21" t="s">
        <v>3168</v>
      </c>
      <c r="H5278" s="54" t="s">
        <v>3168</v>
      </c>
      <c r="I5278" s="54" t="s">
        <v>3148</v>
      </c>
      <c r="J5278" s="14" t="s">
        <v>3134</v>
      </c>
      <c r="K5278" s="21" t="s">
        <v>3169</v>
      </c>
      <c r="L5278" s="14" t="s">
        <v>10</v>
      </c>
      <c r="M5278" s="13" t="s">
        <v>606</v>
      </c>
      <c r="N5278" s="13" t="s">
        <v>606</v>
      </c>
      <c r="O5278" s="13" t="s">
        <v>606</v>
      </c>
      <c r="P5278" s="13" t="s">
        <v>606</v>
      </c>
      <c r="Q5278" s="13" t="s">
        <v>606</v>
      </c>
      <c r="R5278" s="13"/>
      <c r="S5278" s="13"/>
      <c r="T5278" s="10">
        <v>25</v>
      </c>
      <c r="U5278" s="9" t="s">
        <v>4432</v>
      </c>
      <c r="V5278" s="9" t="s">
        <v>4430</v>
      </c>
      <c r="W5278" s="13" t="s">
        <v>82</v>
      </c>
    </row>
    <row r="5279" spans="1:23" s="24" customFormat="1" x14ac:dyDescent="0.3">
      <c r="A5279" s="7" t="s">
        <v>4428</v>
      </c>
      <c r="B5279" s="14">
        <v>39751</v>
      </c>
      <c r="C5279" s="14">
        <v>1014354</v>
      </c>
      <c r="D5279" s="14">
        <v>36276</v>
      </c>
      <c r="E5279" s="6">
        <f>COUNTIF($D$3:$D$6372,D5279)</f>
        <v>1</v>
      </c>
      <c r="F5279" s="45" t="s">
        <v>583</v>
      </c>
      <c r="G5279" s="21" t="s">
        <v>3168</v>
      </c>
      <c r="H5279" s="54" t="s">
        <v>3168</v>
      </c>
      <c r="I5279" s="54" t="s">
        <v>3148</v>
      </c>
      <c r="J5279" s="14" t="s">
        <v>3134</v>
      </c>
      <c r="K5279" s="21" t="s">
        <v>3169</v>
      </c>
      <c r="L5279" s="14" t="s">
        <v>10</v>
      </c>
      <c r="M5279" s="13" t="s">
        <v>606</v>
      </c>
      <c r="N5279" s="13" t="s">
        <v>606</v>
      </c>
      <c r="O5279" s="13" t="s">
        <v>606</v>
      </c>
      <c r="P5279" s="13" t="s">
        <v>606</v>
      </c>
      <c r="Q5279" s="13" t="s">
        <v>606</v>
      </c>
      <c r="R5279" s="13"/>
      <c r="S5279" s="13"/>
      <c r="T5279" s="10">
        <v>25</v>
      </c>
      <c r="U5279" s="9" t="s">
        <v>4432</v>
      </c>
      <c r="V5279" s="9" t="s">
        <v>4430</v>
      </c>
      <c r="W5279" s="13" t="s">
        <v>82</v>
      </c>
    </row>
    <row r="5280" spans="1:23" s="24" customFormat="1" x14ac:dyDescent="0.3">
      <c r="A5280" s="7" t="s">
        <v>4428</v>
      </c>
      <c r="B5280" s="14">
        <v>39751</v>
      </c>
      <c r="C5280" s="14">
        <v>1014354</v>
      </c>
      <c r="D5280" s="14">
        <v>36280</v>
      </c>
      <c r="E5280" s="6">
        <f>COUNTIF($D$3:$D$6372,D5280)</f>
        <v>1</v>
      </c>
      <c r="F5280" s="45" t="s">
        <v>583</v>
      </c>
      <c r="G5280" s="21" t="s">
        <v>3168</v>
      </c>
      <c r="H5280" s="54" t="s">
        <v>3168</v>
      </c>
      <c r="I5280" s="54" t="s">
        <v>3148</v>
      </c>
      <c r="J5280" s="14" t="s">
        <v>3134</v>
      </c>
      <c r="K5280" s="21" t="s">
        <v>3169</v>
      </c>
      <c r="L5280" s="14" t="s">
        <v>10</v>
      </c>
      <c r="M5280" s="13" t="s">
        <v>606</v>
      </c>
      <c r="N5280" s="13" t="s">
        <v>606</v>
      </c>
      <c r="O5280" s="13" t="s">
        <v>606</v>
      </c>
      <c r="P5280" s="13" t="s">
        <v>606</v>
      </c>
      <c r="Q5280" s="13" t="s">
        <v>606</v>
      </c>
      <c r="R5280" s="13"/>
      <c r="S5280" s="13"/>
      <c r="T5280" s="10">
        <v>25</v>
      </c>
      <c r="U5280" s="9" t="s">
        <v>4432</v>
      </c>
      <c r="V5280" s="9" t="s">
        <v>4430</v>
      </c>
      <c r="W5280" s="13" t="s">
        <v>82</v>
      </c>
    </row>
    <row r="5281" spans="1:23" s="24" customFormat="1" x14ac:dyDescent="0.3">
      <c r="A5281" s="7" t="s">
        <v>4428</v>
      </c>
      <c r="B5281" s="14">
        <v>39341</v>
      </c>
      <c r="C5281" s="14">
        <v>1013095</v>
      </c>
      <c r="D5281" s="14">
        <v>36283</v>
      </c>
      <c r="E5281" s="6">
        <f>COUNTIF($D$3:$D$6372,D5281)</f>
        <v>1</v>
      </c>
      <c r="F5281" s="45" t="s">
        <v>583</v>
      </c>
      <c r="G5281" s="21" t="s">
        <v>4184</v>
      </c>
      <c r="H5281" s="54" t="s">
        <v>4184</v>
      </c>
      <c r="I5281" s="54" t="s">
        <v>4185</v>
      </c>
      <c r="J5281" s="14" t="s">
        <v>4088</v>
      </c>
      <c r="K5281" s="21" t="s">
        <v>4172</v>
      </c>
      <c r="L5281" s="14" t="s">
        <v>10</v>
      </c>
      <c r="M5281" s="13" t="s">
        <v>606</v>
      </c>
      <c r="N5281" s="13" t="s">
        <v>606</v>
      </c>
      <c r="O5281" s="13" t="s">
        <v>606</v>
      </c>
      <c r="P5281" s="13" t="s">
        <v>606</v>
      </c>
      <c r="Q5281" s="13" t="s">
        <v>606</v>
      </c>
      <c r="R5281" s="13"/>
      <c r="S5281" s="13"/>
      <c r="T5281" s="10">
        <v>25</v>
      </c>
      <c r="U5281" s="9" t="s">
        <v>4432</v>
      </c>
      <c r="V5281" s="9" t="s">
        <v>4429</v>
      </c>
      <c r="W5281" s="13" t="s">
        <v>26</v>
      </c>
    </row>
    <row r="5282" spans="1:23" s="24" customFormat="1" x14ac:dyDescent="0.3">
      <c r="A5282" s="7" t="s">
        <v>4428</v>
      </c>
      <c r="B5282" s="14">
        <v>39751</v>
      </c>
      <c r="C5282" s="14">
        <v>1014354</v>
      </c>
      <c r="D5282" s="14">
        <v>36304</v>
      </c>
      <c r="E5282" s="6">
        <f>COUNTIF($D$3:$D$6372,D5282)</f>
        <v>1</v>
      </c>
      <c r="F5282" s="45" t="s">
        <v>583</v>
      </c>
      <c r="G5282" s="21" t="s">
        <v>3168</v>
      </c>
      <c r="H5282" s="54" t="s">
        <v>3168</v>
      </c>
      <c r="I5282" s="54" t="s">
        <v>3148</v>
      </c>
      <c r="J5282" s="14" t="s">
        <v>3134</v>
      </c>
      <c r="K5282" s="21" t="s">
        <v>3169</v>
      </c>
      <c r="L5282" s="14" t="s">
        <v>10</v>
      </c>
      <c r="M5282" s="13" t="s">
        <v>606</v>
      </c>
      <c r="N5282" s="13" t="s">
        <v>606</v>
      </c>
      <c r="O5282" s="13" t="s">
        <v>606</v>
      </c>
      <c r="P5282" s="13" t="s">
        <v>606</v>
      </c>
      <c r="Q5282" s="13" t="s">
        <v>606</v>
      </c>
      <c r="R5282" s="13"/>
      <c r="S5282" s="13"/>
      <c r="T5282" s="10">
        <v>25</v>
      </c>
      <c r="U5282" s="9" t="s">
        <v>4432</v>
      </c>
      <c r="V5282" s="9" t="s">
        <v>4430</v>
      </c>
      <c r="W5282" s="13" t="s">
        <v>82</v>
      </c>
    </row>
    <row r="5283" spans="1:23" s="24" customFormat="1" x14ac:dyDescent="0.3">
      <c r="A5283" s="7" t="s">
        <v>4428</v>
      </c>
      <c r="B5283" s="14">
        <v>39751</v>
      </c>
      <c r="C5283" s="14">
        <v>1014354</v>
      </c>
      <c r="D5283" s="14">
        <v>36307</v>
      </c>
      <c r="E5283" s="6">
        <f>COUNTIF($D$3:$D$6372,D5283)</f>
        <v>1</v>
      </c>
      <c r="F5283" s="45" t="s">
        <v>583</v>
      </c>
      <c r="G5283" s="21" t="s">
        <v>3168</v>
      </c>
      <c r="H5283" s="54" t="s">
        <v>3168</v>
      </c>
      <c r="I5283" s="54" t="s">
        <v>3148</v>
      </c>
      <c r="J5283" s="14" t="s">
        <v>3134</v>
      </c>
      <c r="K5283" s="21" t="s">
        <v>3169</v>
      </c>
      <c r="L5283" s="14" t="s">
        <v>10</v>
      </c>
      <c r="M5283" s="13" t="s">
        <v>606</v>
      </c>
      <c r="N5283" s="13" t="s">
        <v>606</v>
      </c>
      <c r="O5283" s="13" t="s">
        <v>606</v>
      </c>
      <c r="P5283" s="13" t="s">
        <v>606</v>
      </c>
      <c r="Q5283" s="13" t="s">
        <v>606</v>
      </c>
      <c r="R5283" s="13"/>
      <c r="S5283" s="13"/>
      <c r="T5283" s="10">
        <v>25</v>
      </c>
      <c r="U5283" s="9" t="s">
        <v>4432</v>
      </c>
      <c r="V5283" s="9" t="s">
        <v>4430</v>
      </c>
      <c r="W5283" s="13" t="s">
        <v>82</v>
      </c>
    </row>
    <row r="5284" spans="1:23" s="24" customFormat="1" x14ac:dyDescent="0.3">
      <c r="A5284" s="7" t="s">
        <v>4428</v>
      </c>
      <c r="B5284" s="14">
        <v>40000</v>
      </c>
      <c r="C5284" s="14">
        <v>1014259</v>
      </c>
      <c r="D5284" s="14">
        <v>36317</v>
      </c>
      <c r="E5284" s="6">
        <f>COUNTIF($D$3:$D$6372,D5284)</f>
        <v>1</v>
      </c>
      <c r="F5284" s="45" t="s">
        <v>583</v>
      </c>
      <c r="G5284" s="21" t="s">
        <v>2579</v>
      </c>
      <c r="H5284" s="54" t="s">
        <v>2579</v>
      </c>
      <c r="I5284" s="54" t="s">
        <v>2580</v>
      </c>
      <c r="J5284" s="14" t="s">
        <v>2341</v>
      </c>
      <c r="K5284" s="21" t="s">
        <v>2574</v>
      </c>
      <c r="L5284" s="14" t="s">
        <v>10</v>
      </c>
      <c r="M5284" s="13" t="s">
        <v>606</v>
      </c>
      <c r="N5284" s="13" t="s">
        <v>606</v>
      </c>
      <c r="O5284" s="13" t="s">
        <v>606</v>
      </c>
      <c r="P5284" s="13" t="s">
        <v>606</v>
      </c>
      <c r="Q5284" s="13" t="s">
        <v>606</v>
      </c>
      <c r="R5284" s="13"/>
      <c r="S5284" s="13"/>
      <c r="T5284" s="10">
        <v>25</v>
      </c>
      <c r="U5284" s="9" t="s">
        <v>4432</v>
      </c>
      <c r="V5284" s="9" t="s">
        <v>4431</v>
      </c>
      <c r="W5284" s="13" t="s">
        <v>26</v>
      </c>
    </row>
    <row r="5285" spans="1:23" s="24" customFormat="1" x14ac:dyDescent="0.3">
      <c r="A5285" s="7" t="s">
        <v>4428</v>
      </c>
      <c r="B5285" s="14">
        <v>40000</v>
      </c>
      <c r="C5285" s="14">
        <v>1014259</v>
      </c>
      <c r="D5285" s="14">
        <v>36320</v>
      </c>
      <c r="E5285" s="6">
        <f>COUNTIF($D$3:$D$6372,D5285)</f>
        <v>1</v>
      </c>
      <c r="F5285" s="45" t="s">
        <v>583</v>
      </c>
      <c r="G5285" s="21" t="s">
        <v>2579</v>
      </c>
      <c r="H5285" s="54" t="s">
        <v>2579</v>
      </c>
      <c r="I5285" s="54" t="s">
        <v>2580</v>
      </c>
      <c r="J5285" s="14" t="s">
        <v>2341</v>
      </c>
      <c r="K5285" s="21" t="s">
        <v>2574</v>
      </c>
      <c r="L5285" s="14" t="s">
        <v>10</v>
      </c>
      <c r="M5285" s="13" t="s">
        <v>606</v>
      </c>
      <c r="N5285" s="13" t="s">
        <v>606</v>
      </c>
      <c r="O5285" s="13" t="s">
        <v>606</v>
      </c>
      <c r="P5285" s="13" t="s">
        <v>606</v>
      </c>
      <c r="Q5285" s="13" t="s">
        <v>606</v>
      </c>
      <c r="R5285" s="13"/>
      <c r="S5285" s="13"/>
      <c r="T5285" s="10">
        <v>25</v>
      </c>
      <c r="U5285" s="9" t="s">
        <v>4432</v>
      </c>
      <c r="V5285" s="9" t="s">
        <v>4431</v>
      </c>
      <c r="W5285" s="13" t="s">
        <v>26</v>
      </c>
    </row>
    <row r="5286" spans="1:23" s="24" customFormat="1" x14ac:dyDescent="0.3">
      <c r="A5286" s="7" t="s">
        <v>4428</v>
      </c>
      <c r="B5286" s="14">
        <v>40000</v>
      </c>
      <c r="C5286" s="14">
        <v>1014259</v>
      </c>
      <c r="D5286" s="14">
        <v>36321</v>
      </c>
      <c r="E5286" s="6">
        <f>COUNTIF($D$3:$D$6372,D5286)</f>
        <v>1</v>
      </c>
      <c r="F5286" s="45" t="s">
        <v>583</v>
      </c>
      <c r="G5286" s="21" t="s">
        <v>2579</v>
      </c>
      <c r="H5286" s="54" t="s">
        <v>2579</v>
      </c>
      <c r="I5286" s="54" t="s">
        <v>2580</v>
      </c>
      <c r="J5286" s="14" t="s">
        <v>2341</v>
      </c>
      <c r="K5286" s="21" t="s">
        <v>2574</v>
      </c>
      <c r="L5286" s="14" t="s">
        <v>10</v>
      </c>
      <c r="M5286" s="13" t="s">
        <v>606</v>
      </c>
      <c r="N5286" s="13" t="s">
        <v>606</v>
      </c>
      <c r="O5286" s="13" t="s">
        <v>606</v>
      </c>
      <c r="P5286" s="13" t="s">
        <v>606</v>
      </c>
      <c r="Q5286" s="13" t="s">
        <v>606</v>
      </c>
      <c r="R5286" s="13"/>
      <c r="S5286" s="13"/>
      <c r="T5286" s="10">
        <v>25</v>
      </c>
      <c r="U5286" s="9" t="s">
        <v>4432</v>
      </c>
      <c r="V5286" s="9" t="s">
        <v>4431</v>
      </c>
      <c r="W5286" s="13" t="s">
        <v>26</v>
      </c>
    </row>
    <row r="5287" spans="1:23" s="24" customFormat="1" x14ac:dyDescent="0.3">
      <c r="A5287" s="7" t="s">
        <v>4428</v>
      </c>
      <c r="B5287" s="14">
        <v>39751</v>
      </c>
      <c r="C5287" s="14">
        <v>1014354</v>
      </c>
      <c r="D5287" s="14">
        <v>36326</v>
      </c>
      <c r="E5287" s="6">
        <f>COUNTIF($D$3:$D$6372,D5287)</f>
        <v>1</v>
      </c>
      <c r="F5287" s="45" t="s">
        <v>583</v>
      </c>
      <c r="G5287" s="21" t="s">
        <v>3168</v>
      </c>
      <c r="H5287" s="54" t="s">
        <v>3168</v>
      </c>
      <c r="I5287" s="54" t="s">
        <v>3148</v>
      </c>
      <c r="J5287" s="14" t="s">
        <v>3134</v>
      </c>
      <c r="K5287" s="21" t="s">
        <v>3169</v>
      </c>
      <c r="L5287" s="14" t="s">
        <v>10</v>
      </c>
      <c r="M5287" s="13" t="s">
        <v>606</v>
      </c>
      <c r="N5287" s="13" t="s">
        <v>606</v>
      </c>
      <c r="O5287" s="13" t="s">
        <v>606</v>
      </c>
      <c r="P5287" s="13" t="s">
        <v>606</v>
      </c>
      <c r="Q5287" s="13" t="s">
        <v>606</v>
      </c>
      <c r="R5287" s="13"/>
      <c r="S5287" s="13"/>
      <c r="T5287" s="10">
        <v>25</v>
      </c>
      <c r="U5287" s="9" t="s">
        <v>4432</v>
      </c>
      <c r="V5287" s="9" t="s">
        <v>4430</v>
      </c>
      <c r="W5287" s="13" t="s">
        <v>82</v>
      </c>
    </row>
    <row r="5288" spans="1:23" s="24" customFormat="1" x14ac:dyDescent="0.3">
      <c r="A5288" s="7" t="s">
        <v>4428</v>
      </c>
      <c r="B5288" s="14">
        <v>39751</v>
      </c>
      <c r="C5288" s="14">
        <v>1014354</v>
      </c>
      <c r="D5288" s="14">
        <v>36329</v>
      </c>
      <c r="E5288" s="6">
        <f>COUNTIF($D$3:$D$6372,D5288)</f>
        <v>1</v>
      </c>
      <c r="F5288" s="45" t="s">
        <v>583</v>
      </c>
      <c r="G5288" s="21" t="s">
        <v>3168</v>
      </c>
      <c r="H5288" s="54" t="s">
        <v>3168</v>
      </c>
      <c r="I5288" s="54" t="s">
        <v>3148</v>
      </c>
      <c r="J5288" s="14" t="s">
        <v>3134</v>
      </c>
      <c r="K5288" s="21" t="s">
        <v>3169</v>
      </c>
      <c r="L5288" s="14" t="s">
        <v>10</v>
      </c>
      <c r="M5288" s="13" t="s">
        <v>606</v>
      </c>
      <c r="N5288" s="13" t="s">
        <v>606</v>
      </c>
      <c r="O5288" s="13" t="s">
        <v>606</v>
      </c>
      <c r="P5288" s="13" t="s">
        <v>606</v>
      </c>
      <c r="Q5288" s="13" t="s">
        <v>606</v>
      </c>
      <c r="R5288" s="13"/>
      <c r="S5288" s="13"/>
      <c r="T5288" s="10">
        <v>25</v>
      </c>
      <c r="U5288" s="9" t="s">
        <v>4432</v>
      </c>
      <c r="V5288" s="9" t="s">
        <v>4430</v>
      </c>
      <c r="W5288" s="13" t="s">
        <v>82</v>
      </c>
    </row>
    <row r="5289" spans="1:23" s="24" customFormat="1" x14ac:dyDescent="0.3">
      <c r="A5289" s="7" t="s">
        <v>4428</v>
      </c>
      <c r="B5289" s="14">
        <v>39751</v>
      </c>
      <c r="C5289" s="14">
        <v>1014354</v>
      </c>
      <c r="D5289" s="14">
        <v>36340</v>
      </c>
      <c r="E5289" s="6">
        <f>COUNTIF($D$3:$D$6372,D5289)</f>
        <v>1</v>
      </c>
      <c r="F5289" s="45" t="s">
        <v>583</v>
      </c>
      <c r="G5289" s="21" t="s">
        <v>3168</v>
      </c>
      <c r="H5289" s="54" t="s">
        <v>3168</v>
      </c>
      <c r="I5289" s="54" t="s">
        <v>3148</v>
      </c>
      <c r="J5289" s="14" t="s">
        <v>3134</v>
      </c>
      <c r="K5289" s="21" t="s">
        <v>3169</v>
      </c>
      <c r="L5289" s="14" t="s">
        <v>10</v>
      </c>
      <c r="M5289" s="13" t="s">
        <v>606</v>
      </c>
      <c r="N5289" s="13" t="s">
        <v>606</v>
      </c>
      <c r="O5289" s="13" t="s">
        <v>606</v>
      </c>
      <c r="P5289" s="13" t="s">
        <v>606</v>
      </c>
      <c r="Q5289" s="13" t="s">
        <v>606</v>
      </c>
      <c r="R5289" s="13"/>
      <c r="S5289" s="13"/>
      <c r="T5289" s="10">
        <v>25</v>
      </c>
      <c r="U5289" s="9" t="s">
        <v>4432</v>
      </c>
      <c r="V5289" s="9" t="s">
        <v>4430</v>
      </c>
      <c r="W5289" s="13" t="s">
        <v>82</v>
      </c>
    </row>
    <row r="5290" spans="1:23" s="24" customFormat="1" x14ac:dyDescent="0.3">
      <c r="A5290" s="7" t="s">
        <v>4428</v>
      </c>
      <c r="B5290" s="14">
        <v>39751</v>
      </c>
      <c r="C5290" s="14">
        <v>1014354</v>
      </c>
      <c r="D5290" s="14">
        <v>36342</v>
      </c>
      <c r="E5290" s="6">
        <f>COUNTIF($D$3:$D$6372,D5290)</f>
        <v>1</v>
      </c>
      <c r="F5290" s="45" t="s">
        <v>583</v>
      </c>
      <c r="G5290" s="21" t="s">
        <v>3168</v>
      </c>
      <c r="H5290" s="54" t="s">
        <v>3168</v>
      </c>
      <c r="I5290" s="54" t="s">
        <v>3148</v>
      </c>
      <c r="J5290" s="14" t="s">
        <v>3134</v>
      </c>
      <c r="K5290" s="21" t="s">
        <v>3169</v>
      </c>
      <c r="L5290" s="14" t="s">
        <v>10</v>
      </c>
      <c r="M5290" s="13" t="s">
        <v>606</v>
      </c>
      <c r="N5290" s="13" t="s">
        <v>606</v>
      </c>
      <c r="O5290" s="13" t="s">
        <v>606</v>
      </c>
      <c r="P5290" s="13" t="s">
        <v>606</v>
      </c>
      <c r="Q5290" s="13" t="s">
        <v>606</v>
      </c>
      <c r="R5290" s="13"/>
      <c r="S5290" s="13"/>
      <c r="T5290" s="10">
        <v>25</v>
      </c>
      <c r="U5290" s="9" t="s">
        <v>4432</v>
      </c>
      <c r="V5290" s="9" t="s">
        <v>4430</v>
      </c>
      <c r="W5290" s="13" t="s">
        <v>82</v>
      </c>
    </row>
    <row r="5291" spans="1:23" s="24" customFormat="1" x14ac:dyDescent="0.3">
      <c r="A5291" s="7" t="s">
        <v>4428</v>
      </c>
      <c r="B5291" s="14">
        <v>37546</v>
      </c>
      <c r="C5291" s="14">
        <v>1008279</v>
      </c>
      <c r="D5291" s="14">
        <v>36400</v>
      </c>
      <c r="E5291" s="6">
        <f>COUNTIF($D$3:$D$6372,D5291)</f>
        <v>1</v>
      </c>
      <c r="F5291" s="45" t="s">
        <v>11</v>
      </c>
      <c r="G5291" s="21" t="s">
        <v>4086</v>
      </c>
      <c r="H5291" s="54" t="s">
        <v>4086</v>
      </c>
      <c r="I5291" s="54" t="s">
        <v>4087</v>
      </c>
      <c r="J5291" s="14" t="s">
        <v>4088</v>
      </c>
      <c r="K5291" s="21" t="s">
        <v>4089</v>
      </c>
      <c r="L5291" s="14" t="s">
        <v>10</v>
      </c>
      <c r="M5291" s="13" t="s">
        <v>606</v>
      </c>
      <c r="N5291" s="13" t="s">
        <v>606</v>
      </c>
      <c r="O5291" s="13" t="s">
        <v>606</v>
      </c>
      <c r="P5291" s="13" t="s">
        <v>606</v>
      </c>
      <c r="Q5291" s="13" t="s">
        <v>606</v>
      </c>
      <c r="R5291" s="13"/>
      <c r="S5291" s="13"/>
      <c r="T5291" s="10">
        <v>30</v>
      </c>
      <c r="U5291" s="13" t="s">
        <v>601</v>
      </c>
      <c r="V5291" s="9" t="s">
        <v>4430</v>
      </c>
      <c r="W5291" s="13" t="s">
        <v>82</v>
      </c>
    </row>
    <row r="5292" spans="1:23" s="24" customFormat="1" x14ac:dyDescent="0.3">
      <c r="A5292" s="7" t="s">
        <v>4428</v>
      </c>
      <c r="B5292" s="14">
        <v>39943</v>
      </c>
      <c r="C5292" s="14">
        <v>1014256</v>
      </c>
      <c r="D5292" s="14">
        <v>36401</v>
      </c>
      <c r="E5292" s="6">
        <f>COUNTIF($D$3:$D$6372,D5292)</f>
        <v>1</v>
      </c>
      <c r="F5292" s="45" t="s">
        <v>593</v>
      </c>
      <c r="G5292" s="21" t="s">
        <v>3147</v>
      </c>
      <c r="H5292" s="54" t="s">
        <v>3147</v>
      </c>
      <c r="I5292" s="54" t="s">
        <v>3148</v>
      </c>
      <c r="J5292" s="14" t="s">
        <v>3134</v>
      </c>
      <c r="K5292" s="21" t="s">
        <v>3149</v>
      </c>
      <c r="L5292" s="14" t="s">
        <v>10</v>
      </c>
      <c r="M5292" s="13" t="s">
        <v>606</v>
      </c>
      <c r="N5292" s="13" t="s">
        <v>606</v>
      </c>
      <c r="O5292" s="13" t="s">
        <v>606</v>
      </c>
      <c r="P5292" s="13" t="s">
        <v>606</v>
      </c>
      <c r="Q5292" s="13" t="s">
        <v>606</v>
      </c>
      <c r="R5292" s="13"/>
      <c r="S5292" s="13"/>
      <c r="T5292" s="10">
        <v>25</v>
      </c>
      <c r="U5292" s="9" t="s">
        <v>4432</v>
      </c>
      <c r="V5292" s="9" t="s">
        <v>4430</v>
      </c>
      <c r="W5292" s="13" t="s">
        <v>82</v>
      </c>
    </row>
    <row r="5293" spans="1:23" s="24" customFormat="1" x14ac:dyDescent="0.3">
      <c r="A5293" s="7" t="s">
        <v>4428</v>
      </c>
      <c r="B5293" s="14">
        <v>3119</v>
      </c>
      <c r="C5293" s="14">
        <v>8048</v>
      </c>
      <c r="D5293" s="14">
        <v>36405</v>
      </c>
      <c r="E5293" s="6">
        <f>COUNTIF($D$3:$D$6372,D5293)</f>
        <v>1</v>
      </c>
      <c r="F5293" s="45" t="s">
        <v>593</v>
      </c>
      <c r="G5293" s="21" t="s">
        <v>2819</v>
      </c>
      <c r="H5293" s="54" t="s">
        <v>2819</v>
      </c>
      <c r="I5293" s="54" t="s">
        <v>2633</v>
      </c>
      <c r="J5293" s="14" t="s">
        <v>2608</v>
      </c>
      <c r="K5293" s="21" t="s">
        <v>2813</v>
      </c>
      <c r="L5293" s="14" t="s">
        <v>10</v>
      </c>
      <c r="M5293" s="13" t="s">
        <v>606</v>
      </c>
      <c r="N5293" s="13" t="s">
        <v>606</v>
      </c>
      <c r="O5293" s="13" t="s">
        <v>606</v>
      </c>
      <c r="P5293" s="13" t="s">
        <v>606</v>
      </c>
      <c r="Q5293" s="13" t="s">
        <v>606</v>
      </c>
      <c r="R5293" s="13"/>
      <c r="S5293" s="13"/>
      <c r="T5293" s="10">
        <v>30</v>
      </c>
      <c r="U5293" s="9" t="s">
        <v>4432</v>
      </c>
      <c r="V5293" s="9" t="s">
        <v>4429</v>
      </c>
      <c r="W5293" s="13" t="s">
        <v>26</v>
      </c>
    </row>
    <row r="5294" spans="1:23" s="24" customFormat="1" x14ac:dyDescent="0.3">
      <c r="A5294" s="7" t="s">
        <v>4428</v>
      </c>
      <c r="B5294" s="14">
        <v>39943</v>
      </c>
      <c r="C5294" s="14">
        <v>1014256</v>
      </c>
      <c r="D5294" s="14">
        <v>36406</v>
      </c>
      <c r="E5294" s="6">
        <f>COUNTIF($D$3:$D$6372,D5294)</f>
        <v>1</v>
      </c>
      <c r="F5294" s="45" t="s">
        <v>593</v>
      </c>
      <c r="G5294" s="21" t="s">
        <v>3147</v>
      </c>
      <c r="H5294" s="54" t="s">
        <v>3147</v>
      </c>
      <c r="I5294" s="54" t="s">
        <v>3148</v>
      </c>
      <c r="J5294" s="14" t="s">
        <v>3134</v>
      </c>
      <c r="K5294" s="21" t="s">
        <v>3149</v>
      </c>
      <c r="L5294" s="14" t="s">
        <v>10</v>
      </c>
      <c r="M5294" s="13" t="s">
        <v>606</v>
      </c>
      <c r="N5294" s="13" t="s">
        <v>606</v>
      </c>
      <c r="O5294" s="13" t="s">
        <v>606</v>
      </c>
      <c r="P5294" s="13" t="s">
        <v>606</v>
      </c>
      <c r="Q5294" s="13" t="s">
        <v>606</v>
      </c>
      <c r="R5294" s="13"/>
      <c r="S5294" s="13"/>
      <c r="T5294" s="10">
        <v>25</v>
      </c>
      <c r="U5294" s="9" t="s">
        <v>4432</v>
      </c>
      <c r="V5294" s="9" t="s">
        <v>4430</v>
      </c>
      <c r="W5294" s="13" t="s">
        <v>82</v>
      </c>
    </row>
    <row r="5295" spans="1:23" s="24" customFormat="1" x14ac:dyDescent="0.3">
      <c r="A5295" s="7" t="s">
        <v>4428</v>
      </c>
      <c r="B5295" s="14">
        <v>39943</v>
      </c>
      <c r="C5295" s="14">
        <v>1014256</v>
      </c>
      <c r="D5295" s="14">
        <v>36407</v>
      </c>
      <c r="E5295" s="6">
        <f>COUNTIF($D$3:$D$6372,D5295)</f>
        <v>1</v>
      </c>
      <c r="F5295" s="45" t="s">
        <v>593</v>
      </c>
      <c r="G5295" s="21" t="s">
        <v>3147</v>
      </c>
      <c r="H5295" s="54" t="s">
        <v>3147</v>
      </c>
      <c r="I5295" s="54" t="s">
        <v>3148</v>
      </c>
      <c r="J5295" s="14" t="s">
        <v>3134</v>
      </c>
      <c r="K5295" s="21" t="s">
        <v>3149</v>
      </c>
      <c r="L5295" s="14" t="s">
        <v>10</v>
      </c>
      <c r="M5295" s="13" t="s">
        <v>606</v>
      </c>
      <c r="N5295" s="13" t="s">
        <v>606</v>
      </c>
      <c r="O5295" s="13" t="s">
        <v>606</v>
      </c>
      <c r="P5295" s="13" t="s">
        <v>606</v>
      </c>
      <c r="Q5295" s="13" t="s">
        <v>606</v>
      </c>
      <c r="R5295" s="13"/>
      <c r="S5295" s="13"/>
      <c r="T5295" s="10">
        <v>25</v>
      </c>
      <c r="U5295" s="9" t="s">
        <v>4432</v>
      </c>
      <c r="V5295" s="9" t="s">
        <v>4430</v>
      </c>
      <c r="W5295" s="13" t="s">
        <v>82</v>
      </c>
    </row>
    <row r="5296" spans="1:23" s="24" customFormat="1" x14ac:dyDescent="0.3">
      <c r="A5296" s="7" t="s">
        <v>4428</v>
      </c>
      <c r="B5296" s="14">
        <v>39943</v>
      </c>
      <c r="C5296" s="14">
        <v>1014256</v>
      </c>
      <c r="D5296" s="14">
        <v>36408</v>
      </c>
      <c r="E5296" s="6">
        <f>COUNTIF($D$3:$D$6372,D5296)</f>
        <v>1</v>
      </c>
      <c r="F5296" s="45" t="s">
        <v>593</v>
      </c>
      <c r="G5296" s="21" t="s">
        <v>3147</v>
      </c>
      <c r="H5296" s="54" t="s">
        <v>3147</v>
      </c>
      <c r="I5296" s="54" t="s">
        <v>3148</v>
      </c>
      <c r="J5296" s="14" t="s">
        <v>3134</v>
      </c>
      <c r="K5296" s="21" t="s">
        <v>3149</v>
      </c>
      <c r="L5296" s="14" t="s">
        <v>10</v>
      </c>
      <c r="M5296" s="13" t="s">
        <v>606</v>
      </c>
      <c r="N5296" s="13" t="s">
        <v>606</v>
      </c>
      <c r="O5296" s="13" t="s">
        <v>606</v>
      </c>
      <c r="P5296" s="13" t="s">
        <v>606</v>
      </c>
      <c r="Q5296" s="13" t="s">
        <v>606</v>
      </c>
      <c r="R5296" s="13"/>
      <c r="S5296" s="13"/>
      <c r="T5296" s="10">
        <v>25</v>
      </c>
      <c r="U5296" s="9" t="s">
        <v>4432</v>
      </c>
      <c r="V5296" s="9" t="s">
        <v>4430</v>
      </c>
      <c r="W5296" s="13" t="s">
        <v>82</v>
      </c>
    </row>
    <row r="5297" spans="1:23" s="24" customFormat="1" x14ac:dyDescent="0.3">
      <c r="A5297" s="7" t="s">
        <v>4428</v>
      </c>
      <c r="B5297" s="14">
        <v>39943</v>
      </c>
      <c r="C5297" s="14">
        <v>1014256</v>
      </c>
      <c r="D5297" s="14">
        <v>36409</v>
      </c>
      <c r="E5297" s="6">
        <f>COUNTIF($D$3:$D$6372,D5297)</f>
        <v>1</v>
      </c>
      <c r="F5297" s="45" t="s">
        <v>593</v>
      </c>
      <c r="G5297" s="21" t="s">
        <v>3147</v>
      </c>
      <c r="H5297" s="54" t="s">
        <v>3147</v>
      </c>
      <c r="I5297" s="54" t="s">
        <v>3148</v>
      </c>
      <c r="J5297" s="14" t="s">
        <v>3134</v>
      </c>
      <c r="K5297" s="21" t="s">
        <v>3149</v>
      </c>
      <c r="L5297" s="14" t="s">
        <v>10</v>
      </c>
      <c r="M5297" s="13" t="s">
        <v>606</v>
      </c>
      <c r="N5297" s="13" t="s">
        <v>606</v>
      </c>
      <c r="O5297" s="13" t="s">
        <v>606</v>
      </c>
      <c r="P5297" s="13" t="s">
        <v>606</v>
      </c>
      <c r="Q5297" s="13" t="s">
        <v>606</v>
      </c>
      <c r="R5297" s="13"/>
      <c r="S5297" s="13"/>
      <c r="T5297" s="10">
        <v>25</v>
      </c>
      <c r="U5297" s="9" t="s">
        <v>4432</v>
      </c>
      <c r="V5297" s="9" t="s">
        <v>4430</v>
      </c>
      <c r="W5297" s="13" t="s">
        <v>82</v>
      </c>
    </row>
    <row r="5298" spans="1:23" s="24" customFormat="1" x14ac:dyDescent="0.3">
      <c r="A5298" s="7" t="s">
        <v>4428</v>
      </c>
      <c r="B5298" s="14">
        <v>39943</v>
      </c>
      <c r="C5298" s="14">
        <v>1014256</v>
      </c>
      <c r="D5298" s="14">
        <v>36410</v>
      </c>
      <c r="E5298" s="6">
        <f>COUNTIF($D$3:$D$6372,D5298)</f>
        <v>1</v>
      </c>
      <c r="F5298" s="45" t="s">
        <v>593</v>
      </c>
      <c r="G5298" s="21" t="s">
        <v>3147</v>
      </c>
      <c r="H5298" s="54" t="s">
        <v>3147</v>
      </c>
      <c r="I5298" s="54" t="s">
        <v>3148</v>
      </c>
      <c r="J5298" s="14" t="s">
        <v>3134</v>
      </c>
      <c r="K5298" s="21" t="s">
        <v>3149</v>
      </c>
      <c r="L5298" s="14" t="s">
        <v>10</v>
      </c>
      <c r="M5298" s="13" t="s">
        <v>606</v>
      </c>
      <c r="N5298" s="13" t="s">
        <v>606</v>
      </c>
      <c r="O5298" s="13" t="s">
        <v>606</v>
      </c>
      <c r="P5298" s="13" t="s">
        <v>606</v>
      </c>
      <c r="Q5298" s="13" t="s">
        <v>606</v>
      </c>
      <c r="R5298" s="13"/>
      <c r="S5298" s="13"/>
      <c r="T5298" s="10">
        <v>25</v>
      </c>
      <c r="U5298" s="9" t="s">
        <v>4432</v>
      </c>
      <c r="V5298" s="9" t="s">
        <v>4430</v>
      </c>
      <c r="W5298" s="13" t="s">
        <v>82</v>
      </c>
    </row>
    <row r="5299" spans="1:23" s="24" customFormat="1" x14ac:dyDescent="0.3">
      <c r="A5299" s="7" t="s">
        <v>4428</v>
      </c>
      <c r="B5299" s="14">
        <v>41763</v>
      </c>
      <c r="C5299" s="14">
        <v>1015371</v>
      </c>
      <c r="D5299" s="14">
        <v>36412</v>
      </c>
      <c r="E5299" s="6">
        <f>COUNTIF($D$3:$D$6372,D5299)</f>
        <v>1</v>
      </c>
      <c r="F5299" s="45" t="s">
        <v>593</v>
      </c>
      <c r="G5299" s="21" t="s">
        <v>1773</v>
      </c>
      <c r="H5299" s="54" t="s">
        <v>1773</v>
      </c>
      <c r="I5299" s="54" t="s">
        <v>1774</v>
      </c>
      <c r="J5299" s="14" t="s">
        <v>1726</v>
      </c>
      <c r="K5299" s="21" t="s">
        <v>1767</v>
      </c>
      <c r="L5299" s="14" t="s">
        <v>10</v>
      </c>
      <c r="M5299" s="13" t="s">
        <v>606</v>
      </c>
      <c r="N5299" s="13" t="s">
        <v>606</v>
      </c>
      <c r="O5299" s="13" t="s">
        <v>606</v>
      </c>
      <c r="P5299" s="13" t="s">
        <v>606</v>
      </c>
      <c r="Q5299" s="13" t="s">
        <v>606</v>
      </c>
      <c r="R5299" s="13"/>
      <c r="S5299" s="13"/>
      <c r="T5299" s="10">
        <v>30</v>
      </c>
      <c r="U5299" s="9" t="s">
        <v>4432</v>
      </c>
      <c r="V5299" s="9" t="s">
        <v>4429</v>
      </c>
      <c r="W5299" s="13" t="s">
        <v>26</v>
      </c>
    </row>
    <row r="5300" spans="1:23" s="24" customFormat="1" x14ac:dyDescent="0.3">
      <c r="A5300" s="7" t="s">
        <v>4428</v>
      </c>
      <c r="B5300" s="14">
        <v>42995</v>
      </c>
      <c r="C5300" s="14">
        <v>1011575</v>
      </c>
      <c r="D5300" s="14">
        <v>36414</v>
      </c>
      <c r="E5300" s="6">
        <f>COUNTIF($D$3:$D$6372,D5300)</f>
        <v>1</v>
      </c>
      <c r="F5300" s="45" t="s">
        <v>593</v>
      </c>
      <c r="G5300" s="21" t="s">
        <v>3360</v>
      </c>
      <c r="H5300" s="54" t="s">
        <v>3360</v>
      </c>
      <c r="I5300" s="54" t="s">
        <v>3361</v>
      </c>
      <c r="J5300" s="14" t="s">
        <v>3134</v>
      </c>
      <c r="K5300" s="21" t="s">
        <v>3344</v>
      </c>
      <c r="L5300" s="14" t="s">
        <v>10</v>
      </c>
      <c r="M5300" s="13" t="s">
        <v>606</v>
      </c>
      <c r="N5300" s="13" t="s">
        <v>606</v>
      </c>
      <c r="O5300" s="13" t="s">
        <v>606</v>
      </c>
      <c r="P5300" s="13" t="s">
        <v>606</v>
      </c>
      <c r="Q5300" s="13" t="s">
        <v>606</v>
      </c>
      <c r="R5300" s="13"/>
      <c r="S5300" s="13"/>
      <c r="T5300" s="10">
        <v>25</v>
      </c>
      <c r="U5300" s="9" t="s">
        <v>4432</v>
      </c>
      <c r="V5300" s="9" t="s">
        <v>4429</v>
      </c>
      <c r="W5300" s="13" t="s">
        <v>26</v>
      </c>
    </row>
    <row r="5301" spans="1:23" s="24" customFormat="1" x14ac:dyDescent="0.3">
      <c r="A5301" s="7" t="s">
        <v>4428</v>
      </c>
      <c r="B5301" s="14">
        <v>40296</v>
      </c>
      <c r="C5301" s="14">
        <v>1014364</v>
      </c>
      <c r="D5301" s="14">
        <v>36415</v>
      </c>
      <c r="E5301" s="6">
        <f>COUNTIF($D$3:$D$6372,D5301)</f>
        <v>1</v>
      </c>
      <c r="F5301" s="45" t="s">
        <v>593</v>
      </c>
      <c r="G5301" s="21" t="s">
        <v>3780</v>
      </c>
      <c r="H5301" s="54" t="s">
        <v>3780</v>
      </c>
      <c r="I5301" s="54" t="s">
        <v>3781</v>
      </c>
      <c r="J5301" s="14" t="s">
        <v>3721</v>
      </c>
      <c r="K5301" s="21" t="s">
        <v>3782</v>
      </c>
      <c r="L5301" s="14" t="s">
        <v>10</v>
      </c>
      <c r="M5301" s="13" t="s">
        <v>606</v>
      </c>
      <c r="N5301" s="13" t="s">
        <v>606</v>
      </c>
      <c r="O5301" s="13" t="s">
        <v>606</v>
      </c>
      <c r="P5301" s="13" t="s">
        <v>606</v>
      </c>
      <c r="Q5301" s="13" t="s">
        <v>606</v>
      </c>
      <c r="R5301" s="13" t="s">
        <v>606</v>
      </c>
      <c r="S5301" s="13"/>
      <c r="T5301" s="10">
        <v>25</v>
      </c>
      <c r="U5301" s="9" t="s">
        <v>4432</v>
      </c>
      <c r="V5301" s="9" t="s">
        <v>4430</v>
      </c>
      <c r="W5301" s="13" t="s">
        <v>82</v>
      </c>
    </row>
    <row r="5302" spans="1:23" s="24" customFormat="1" x14ac:dyDescent="0.3">
      <c r="A5302" s="7" t="s">
        <v>4428</v>
      </c>
      <c r="B5302" s="14">
        <v>40296</v>
      </c>
      <c r="C5302" s="14">
        <v>1014364</v>
      </c>
      <c r="D5302" s="14">
        <v>36416</v>
      </c>
      <c r="E5302" s="6">
        <f>COUNTIF($D$3:$D$6372,D5302)</f>
        <v>1</v>
      </c>
      <c r="F5302" s="45" t="s">
        <v>593</v>
      </c>
      <c r="G5302" s="21" t="s">
        <v>3780</v>
      </c>
      <c r="H5302" s="54" t="s">
        <v>3780</v>
      </c>
      <c r="I5302" s="54" t="s">
        <v>3781</v>
      </c>
      <c r="J5302" s="14" t="s">
        <v>3721</v>
      </c>
      <c r="K5302" s="21" t="s">
        <v>3782</v>
      </c>
      <c r="L5302" s="14" t="s">
        <v>10</v>
      </c>
      <c r="M5302" s="13" t="s">
        <v>606</v>
      </c>
      <c r="N5302" s="13" t="s">
        <v>606</v>
      </c>
      <c r="O5302" s="13" t="s">
        <v>606</v>
      </c>
      <c r="P5302" s="13" t="s">
        <v>606</v>
      </c>
      <c r="Q5302" s="13" t="s">
        <v>606</v>
      </c>
      <c r="R5302" s="13" t="s">
        <v>606</v>
      </c>
      <c r="S5302" s="13"/>
      <c r="T5302" s="10">
        <v>25</v>
      </c>
      <c r="U5302" s="9" t="s">
        <v>4432</v>
      </c>
      <c r="V5302" s="9" t="s">
        <v>4430</v>
      </c>
      <c r="W5302" s="13" t="s">
        <v>82</v>
      </c>
    </row>
    <row r="5303" spans="1:23" s="24" customFormat="1" x14ac:dyDescent="0.3">
      <c r="A5303" s="7" t="s">
        <v>4428</v>
      </c>
      <c r="B5303" s="14">
        <v>40611</v>
      </c>
      <c r="C5303" s="14">
        <v>1015170</v>
      </c>
      <c r="D5303" s="14">
        <v>36417</v>
      </c>
      <c r="E5303" s="6">
        <f>COUNTIF($D$3:$D$6372,D5303)</f>
        <v>1</v>
      </c>
      <c r="F5303" s="45" t="s">
        <v>593</v>
      </c>
      <c r="G5303" s="21" t="s">
        <v>3728</v>
      </c>
      <c r="H5303" s="54" t="s">
        <v>3728</v>
      </c>
      <c r="I5303" s="54" t="s">
        <v>3729</v>
      </c>
      <c r="J5303" s="14" t="s">
        <v>3721</v>
      </c>
      <c r="K5303" s="21" t="s">
        <v>3730</v>
      </c>
      <c r="L5303" s="14" t="s">
        <v>10</v>
      </c>
      <c r="M5303" s="13" t="s">
        <v>606</v>
      </c>
      <c r="N5303" s="13" t="s">
        <v>606</v>
      </c>
      <c r="O5303" s="13" t="s">
        <v>606</v>
      </c>
      <c r="P5303" s="13" t="s">
        <v>606</v>
      </c>
      <c r="Q5303" s="13" t="s">
        <v>606</v>
      </c>
      <c r="R5303" s="13" t="s">
        <v>606</v>
      </c>
      <c r="S5303" s="13" t="s">
        <v>606</v>
      </c>
      <c r="T5303" s="10">
        <v>25</v>
      </c>
      <c r="U5303" s="9" t="s">
        <v>4432</v>
      </c>
      <c r="V5303" s="9" t="s">
        <v>4430</v>
      </c>
      <c r="W5303" s="13" t="s">
        <v>82</v>
      </c>
    </row>
    <row r="5304" spans="1:23" s="24" customFormat="1" x14ac:dyDescent="0.3">
      <c r="A5304" s="7" t="s">
        <v>4428</v>
      </c>
      <c r="B5304" s="14">
        <v>39943</v>
      </c>
      <c r="C5304" s="14">
        <v>1014256</v>
      </c>
      <c r="D5304" s="14">
        <v>36418</v>
      </c>
      <c r="E5304" s="6">
        <f>COUNTIF($D$3:$D$6372,D5304)</f>
        <v>1</v>
      </c>
      <c r="F5304" s="45" t="s">
        <v>593</v>
      </c>
      <c r="G5304" s="21" t="s">
        <v>3147</v>
      </c>
      <c r="H5304" s="54" t="s">
        <v>3147</v>
      </c>
      <c r="I5304" s="54" t="s">
        <v>3148</v>
      </c>
      <c r="J5304" s="14" t="s">
        <v>3134</v>
      </c>
      <c r="K5304" s="21" t="s">
        <v>3149</v>
      </c>
      <c r="L5304" s="14" t="s">
        <v>10</v>
      </c>
      <c r="M5304" s="13" t="s">
        <v>606</v>
      </c>
      <c r="N5304" s="13" t="s">
        <v>606</v>
      </c>
      <c r="O5304" s="13" t="s">
        <v>606</v>
      </c>
      <c r="P5304" s="13" t="s">
        <v>606</v>
      </c>
      <c r="Q5304" s="13" t="s">
        <v>606</v>
      </c>
      <c r="R5304" s="13"/>
      <c r="S5304" s="13"/>
      <c r="T5304" s="10">
        <v>25</v>
      </c>
      <c r="U5304" s="9" t="s">
        <v>4432</v>
      </c>
      <c r="V5304" s="9" t="s">
        <v>4430</v>
      </c>
      <c r="W5304" s="13" t="s">
        <v>82</v>
      </c>
    </row>
    <row r="5305" spans="1:23" s="24" customFormat="1" x14ac:dyDescent="0.3">
      <c r="A5305" s="7" t="s">
        <v>4428</v>
      </c>
      <c r="B5305" s="14">
        <v>40611</v>
      </c>
      <c r="C5305" s="14">
        <v>1015170</v>
      </c>
      <c r="D5305" s="14">
        <v>36424</v>
      </c>
      <c r="E5305" s="6">
        <f>COUNTIF($D$3:$D$6372,D5305)</f>
        <v>1</v>
      </c>
      <c r="F5305" s="45" t="s">
        <v>593</v>
      </c>
      <c r="G5305" s="21" t="s">
        <v>3728</v>
      </c>
      <c r="H5305" s="54" t="s">
        <v>3728</v>
      </c>
      <c r="I5305" s="54" t="s">
        <v>3729</v>
      </c>
      <c r="J5305" s="14" t="s">
        <v>3721</v>
      </c>
      <c r="K5305" s="21" t="s">
        <v>3751</v>
      </c>
      <c r="L5305" s="14" t="s">
        <v>10</v>
      </c>
      <c r="M5305" s="13" t="s">
        <v>606</v>
      </c>
      <c r="N5305" s="13" t="s">
        <v>606</v>
      </c>
      <c r="O5305" s="13" t="s">
        <v>606</v>
      </c>
      <c r="P5305" s="13" t="s">
        <v>606</v>
      </c>
      <c r="Q5305" s="13" t="s">
        <v>606</v>
      </c>
      <c r="R5305" s="13" t="s">
        <v>606</v>
      </c>
      <c r="S5305" s="13" t="s">
        <v>606</v>
      </c>
      <c r="T5305" s="10">
        <v>25</v>
      </c>
      <c r="U5305" s="9" t="s">
        <v>4432</v>
      </c>
      <c r="V5305" s="9" t="s">
        <v>4430</v>
      </c>
      <c r="W5305" s="13" t="s">
        <v>82</v>
      </c>
    </row>
    <row r="5306" spans="1:23" s="24" customFormat="1" x14ac:dyDescent="0.3">
      <c r="A5306" s="7" t="s">
        <v>4428</v>
      </c>
      <c r="B5306" s="14">
        <v>39943</v>
      </c>
      <c r="C5306" s="14">
        <v>1014256</v>
      </c>
      <c r="D5306" s="14">
        <v>36425</v>
      </c>
      <c r="E5306" s="6">
        <f>COUNTIF($D$3:$D$6372,D5306)</f>
        <v>1</v>
      </c>
      <c r="F5306" s="45" t="s">
        <v>593</v>
      </c>
      <c r="G5306" s="21" t="s">
        <v>3147</v>
      </c>
      <c r="H5306" s="54" t="s">
        <v>3147</v>
      </c>
      <c r="I5306" s="54" t="s">
        <v>3148</v>
      </c>
      <c r="J5306" s="14" t="s">
        <v>3134</v>
      </c>
      <c r="K5306" s="21" t="s">
        <v>3149</v>
      </c>
      <c r="L5306" s="14" t="s">
        <v>10</v>
      </c>
      <c r="M5306" s="13" t="s">
        <v>606</v>
      </c>
      <c r="N5306" s="13" t="s">
        <v>606</v>
      </c>
      <c r="O5306" s="13" t="s">
        <v>606</v>
      </c>
      <c r="P5306" s="13" t="s">
        <v>606</v>
      </c>
      <c r="Q5306" s="13" t="s">
        <v>606</v>
      </c>
      <c r="R5306" s="13"/>
      <c r="S5306" s="13"/>
      <c r="T5306" s="10">
        <v>25</v>
      </c>
      <c r="U5306" s="9" t="s">
        <v>4432</v>
      </c>
      <c r="V5306" s="9" t="s">
        <v>4430</v>
      </c>
      <c r="W5306" s="13" t="s">
        <v>82</v>
      </c>
    </row>
    <row r="5307" spans="1:23" s="24" customFormat="1" x14ac:dyDescent="0.3">
      <c r="A5307" s="7" t="s">
        <v>4428</v>
      </c>
      <c r="B5307" s="14">
        <v>40296</v>
      </c>
      <c r="C5307" s="14">
        <v>1014364</v>
      </c>
      <c r="D5307" s="14">
        <v>36427</v>
      </c>
      <c r="E5307" s="6">
        <f>COUNTIF($D$3:$D$6372,D5307)</f>
        <v>1</v>
      </c>
      <c r="F5307" s="45" t="s">
        <v>593</v>
      </c>
      <c r="G5307" s="21" t="s">
        <v>3780</v>
      </c>
      <c r="H5307" s="54" t="s">
        <v>3780</v>
      </c>
      <c r="I5307" s="54" t="s">
        <v>3781</v>
      </c>
      <c r="J5307" s="14" t="s">
        <v>3721</v>
      </c>
      <c r="K5307" s="21" t="s">
        <v>3782</v>
      </c>
      <c r="L5307" s="14" t="s">
        <v>10</v>
      </c>
      <c r="M5307" s="13" t="s">
        <v>606</v>
      </c>
      <c r="N5307" s="13" t="s">
        <v>606</v>
      </c>
      <c r="O5307" s="13" t="s">
        <v>606</v>
      </c>
      <c r="P5307" s="13" t="s">
        <v>606</v>
      </c>
      <c r="Q5307" s="13" t="s">
        <v>606</v>
      </c>
      <c r="R5307" s="13" t="s">
        <v>606</v>
      </c>
      <c r="S5307" s="13"/>
      <c r="T5307" s="10">
        <v>25</v>
      </c>
      <c r="U5307" s="9" t="s">
        <v>4432</v>
      </c>
      <c r="V5307" s="9" t="s">
        <v>4430</v>
      </c>
      <c r="W5307" s="13" t="s">
        <v>82</v>
      </c>
    </row>
    <row r="5308" spans="1:23" s="24" customFormat="1" x14ac:dyDescent="0.3">
      <c r="A5308" s="7" t="s">
        <v>4428</v>
      </c>
      <c r="B5308" s="14">
        <v>39943</v>
      </c>
      <c r="C5308" s="14">
        <v>1014256</v>
      </c>
      <c r="D5308" s="14">
        <v>36428</v>
      </c>
      <c r="E5308" s="6">
        <f>COUNTIF($D$3:$D$6372,D5308)</f>
        <v>1</v>
      </c>
      <c r="F5308" s="45" t="s">
        <v>593</v>
      </c>
      <c r="G5308" s="21" t="s">
        <v>3147</v>
      </c>
      <c r="H5308" s="54" t="s">
        <v>3147</v>
      </c>
      <c r="I5308" s="54" t="s">
        <v>3148</v>
      </c>
      <c r="J5308" s="14" t="s">
        <v>3134</v>
      </c>
      <c r="K5308" s="21" t="s">
        <v>3149</v>
      </c>
      <c r="L5308" s="14" t="s">
        <v>10</v>
      </c>
      <c r="M5308" s="13" t="s">
        <v>606</v>
      </c>
      <c r="N5308" s="13" t="s">
        <v>606</v>
      </c>
      <c r="O5308" s="13" t="s">
        <v>606</v>
      </c>
      <c r="P5308" s="13" t="s">
        <v>606</v>
      </c>
      <c r="Q5308" s="13" t="s">
        <v>606</v>
      </c>
      <c r="R5308" s="13"/>
      <c r="S5308" s="13"/>
      <c r="T5308" s="10">
        <v>25</v>
      </c>
      <c r="U5308" s="9" t="s">
        <v>4432</v>
      </c>
      <c r="V5308" s="9" t="s">
        <v>4430</v>
      </c>
      <c r="W5308" s="13" t="s">
        <v>82</v>
      </c>
    </row>
    <row r="5309" spans="1:23" s="24" customFormat="1" x14ac:dyDescent="0.3">
      <c r="A5309" s="7" t="s">
        <v>4428</v>
      </c>
      <c r="B5309" s="14">
        <v>39943</v>
      </c>
      <c r="C5309" s="14">
        <v>1014256</v>
      </c>
      <c r="D5309" s="14">
        <v>36433</v>
      </c>
      <c r="E5309" s="6">
        <f>COUNTIF($D$3:$D$6372,D5309)</f>
        <v>1</v>
      </c>
      <c r="F5309" s="45" t="s">
        <v>593</v>
      </c>
      <c r="G5309" s="21" t="s">
        <v>3147</v>
      </c>
      <c r="H5309" s="54" t="s">
        <v>3147</v>
      </c>
      <c r="I5309" s="54" t="s">
        <v>3148</v>
      </c>
      <c r="J5309" s="14" t="s">
        <v>3134</v>
      </c>
      <c r="K5309" s="21" t="s">
        <v>3149</v>
      </c>
      <c r="L5309" s="14" t="s">
        <v>10</v>
      </c>
      <c r="M5309" s="13" t="s">
        <v>606</v>
      </c>
      <c r="N5309" s="13" t="s">
        <v>606</v>
      </c>
      <c r="O5309" s="13" t="s">
        <v>606</v>
      </c>
      <c r="P5309" s="13" t="s">
        <v>606</v>
      </c>
      <c r="Q5309" s="13" t="s">
        <v>606</v>
      </c>
      <c r="R5309" s="13"/>
      <c r="S5309" s="13"/>
      <c r="T5309" s="10">
        <v>25</v>
      </c>
      <c r="U5309" s="9" t="s">
        <v>4432</v>
      </c>
      <c r="V5309" s="9" t="s">
        <v>4430</v>
      </c>
      <c r="W5309" s="13" t="s">
        <v>82</v>
      </c>
    </row>
    <row r="5310" spans="1:23" s="24" customFormat="1" x14ac:dyDescent="0.3">
      <c r="A5310" s="7" t="s">
        <v>4428</v>
      </c>
      <c r="B5310" s="14">
        <v>40296</v>
      </c>
      <c r="C5310" s="14">
        <v>1014364</v>
      </c>
      <c r="D5310" s="14">
        <v>36435</v>
      </c>
      <c r="E5310" s="6">
        <f>COUNTIF($D$3:$D$6372,D5310)</f>
        <v>1</v>
      </c>
      <c r="F5310" s="45" t="s">
        <v>593</v>
      </c>
      <c r="G5310" s="21" t="s">
        <v>3780</v>
      </c>
      <c r="H5310" s="54" t="s">
        <v>3780</v>
      </c>
      <c r="I5310" s="54" t="s">
        <v>3781</v>
      </c>
      <c r="J5310" s="14" t="s">
        <v>3721</v>
      </c>
      <c r="K5310" s="21" t="s">
        <v>3782</v>
      </c>
      <c r="L5310" s="14" t="s">
        <v>10</v>
      </c>
      <c r="M5310" s="13" t="s">
        <v>606</v>
      </c>
      <c r="N5310" s="13" t="s">
        <v>606</v>
      </c>
      <c r="O5310" s="13" t="s">
        <v>606</v>
      </c>
      <c r="P5310" s="13" t="s">
        <v>606</v>
      </c>
      <c r="Q5310" s="13" t="s">
        <v>606</v>
      </c>
      <c r="R5310" s="13" t="s">
        <v>606</v>
      </c>
      <c r="S5310" s="13"/>
      <c r="T5310" s="10">
        <v>25</v>
      </c>
      <c r="U5310" s="9" t="s">
        <v>4432</v>
      </c>
      <c r="V5310" s="9" t="s">
        <v>4430</v>
      </c>
      <c r="W5310" s="13" t="s">
        <v>82</v>
      </c>
    </row>
    <row r="5311" spans="1:23" s="24" customFormat="1" x14ac:dyDescent="0.3">
      <c r="A5311" s="7" t="s">
        <v>4428</v>
      </c>
      <c r="B5311" s="14">
        <v>39943</v>
      </c>
      <c r="C5311" s="14">
        <v>1014256</v>
      </c>
      <c r="D5311" s="14">
        <v>36437</v>
      </c>
      <c r="E5311" s="6">
        <f>COUNTIF($D$3:$D$6372,D5311)</f>
        <v>1</v>
      </c>
      <c r="F5311" s="45" t="s">
        <v>593</v>
      </c>
      <c r="G5311" s="21" t="s">
        <v>3147</v>
      </c>
      <c r="H5311" s="54" t="s">
        <v>3147</v>
      </c>
      <c r="I5311" s="54" t="s">
        <v>3148</v>
      </c>
      <c r="J5311" s="14" t="s">
        <v>3134</v>
      </c>
      <c r="K5311" s="21" t="s">
        <v>3149</v>
      </c>
      <c r="L5311" s="14" t="s">
        <v>10</v>
      </c>
      <c r="M5311" s="13" t="s">
        <v>606</v>
      </c>
      <c r="N5311" s="13" t="s">
        <v>606</v>
      </c>
      <c r="O5311" s="13" t="s">
        <v>606</v>
      </c>
      <c r="P5311" s="13" t="s">
        <v>606</v>
      </c>
      <c r="Q5311" s="13" t="s">
        <v>606</v>
      </c>
      <c r="R5311" s="13"/>
      <c r="S5311" s="13"/>
      <c r="T5311" s="10">
        <v>25</v>
      </c>
      <c r="U5311" s="9" t="s">
        <v>4432</v>
      </c>
      <c r="V5311" s="9" t="s">
        <v>4430</v>
      </c>
      <c r="W5311" s="13" t="s">
        <v>82</v>
      </c>
    </row>
    <row r="5312" spans="1:23" s="24" customFormat="1" x14ac:dyDescent="0.3">
      <c r="A5312" s="7" t="s">
        <v>4428</v>
      </c>
      <c r="B5312" s="14">
        <v>40296</v>
      </c>
      <c r="C5312" s="14">
        <v>1014364</v>
      </c>
      <c r="D5312" s="14">
        <v>36438</v>
      </c>
      <c r="E5312" s="6">
        <f>COUNTIF($D$3:$D$6372,D5312)</f>
        <v>1</v>
      </c>
      <c r="F5312" s="45" t="s">
        <v>593</v>
      </c>
      <c r="G5312" s="21" t="s">
        <v>3780</v>
      </c>
      <c r="H5312" s="54" t="s">
        <v>3780</v>
      </c>
      <c r="I5312" s="54" t="s">
        <v>3781</v>
      </c>
      <c r="J5312" s="14" t="s">
        <v>3721</v>
      </c>
      <c r="K5312" s="21" t="s">
        <v>3782</v>
      </c>
      <c r="L5312" s="14" t="s">
        <v>10</v>
      </c>
      <c r="M5312" s="13" t="s">
        <v>606</v>
      </c>
      <c r="N5312" s="13" t="s">
        <v>606</v>
      </c>
      <c r="O5312" s="13" t="s">
        <v>606</v>
      </c>
      <c r="P5312" s="13" t="s">
        <v>606</v>
      </c>
      <c r="Q5312" s="13" t="s">
        <v>606</v>
      </c>
      <c r="R5312" s="13" t="s">
        <v>606</v>
      </c>
      <c r="S5312" s="13"/>
      <c r="T5312" s="10">
        <v>25</v>
      </c>
      <c r="U5312" s="9" t="s">
        <v>4432</v>
      </c>
      <c r="V5312" s="9" t="s">
        <v>4430</v>
      </c>
      <c r="W5312" s="13" t="s">
        <v>82</v>
      </c>
    </row>
    <row r="5313" spans="1:23" s="24" customFormat="1" x14ac:dyDescent="0.3">
      <c r="A5313" s="7" t="s">
        <v>4428</v>
      </c>
      <c r="B5313" s="14">
        <v>40296</v>
      </c>
      <c r="C5313" s="14">
        <v>1014364</v>
      </c>
      <c r="D5313" s="14">
        <v>36440</v>
      </c>
      <c r="E5313" s="6">
        <f>COUNTIF($D$3:$D$6372,D5313)</f>
        <v>1</v>
      </c>
      <c r="F5313" s="45" t="s">
        <v>593</v>
      </c>
      <c r="G5313" s="21" t="s">
        <v>3780</v>
      </c>
      <c r="H5313" s="54" t="s">
        <v>3780</v>
      </c>
      <c r="I5313" s="54" t="s">
        <v>3781</v>
      </c>
      <c r="J5313" s="14" t="s">
        <v>3721</v>
      </c>
      <c r="K5313" s="21" t="s">
        <v>3782</v>
      </c>
      <c r="L5313" s="14" t="s">
        <v>10</v>
      </c>
      <c r="M5313" s="13" t="s">
        <v>606</v>
      </c>
      <c r="N5313" s="13" t="s">
        <v>606</v>
      </c>
      <c r="O5313" s="13" t="s">
        <v>606</v>
      </c>
      <c r="P5313" s="13" t="s">
        <v>606</v>
      </c>
      <c r="Q5313" s="13" t="s">
        <v>606</v>
      </c>
      <c r="R5313" s="13" t="s">
        <v>606</v>
      </c>
      <c r="S5313" s="13"/>
      <c r="T5313" s="10">
        <v>25</v>
      </c>
      <c r="U5313" s="9" t="s">
        <v>4432</v>
      </c>
      <c r="V5313" s="9" t="s">
        <v>4430</v>
      </c>
      <c r="W5313" s="13" t="s">
        <v>82</v>
      </c>
    </row>
    <row r="5314" spans="1:23" s="24" customFormat="1" x14ac:dyDescent="0.3">
      <c r="A5314" s="7" t="s">
        <v>4428</v>
      </c>
      <c r="B5314" s="14">
        <v>40296</v>
      </c>
      <c r="C5314" s="14">
        <v>1014364</v>
      </c>
      <c r="D5314" s="14">
        <v>36442</v>
      </c>
      <c r="E5314" s="6">
        <f>COUNTIF($D$3:$D$6372,D5314)</f>
        <v>1</v>
      </c>
      <c r="F5314" s="45" t="s">
        <v>593</v>
      </c>
      <c r="G5314" s="21" t="s">
        <v>3780</v>
      </c>
      <c r="H5314" s="54" t="s">
        <v>3780</v>
      </c>
      <c r="I5314" s="54" t="s">
        <v>3781</v>
      </c>
      <c r="J5314" s="14" t="s">
        <v>3721</v>
      </c>
      <c r="K5314" s="21" t="s">
        <v>3782</v>
      </c>
      <c r="L5314" s="14" t="s">
        <v>10</v>
      </c>
      <c r="M5314" s="13" t="s">
        <v>606</v>
      </c>
      <c r="N5314" s="13" t="s">
        <v>606</v>
      </c>
      <c r="O5314" s="13" t="s">
        <v>606</v>
      </c>
      <c r="P5314" s="13" t="s">
        <v>606</v>
      </c>
      <c r="Q5314" s="13" t="s">
        <v>606</v>
      </c>
      <c r="R5314" s="13" t="s">
        <v>606</v>
      </c>
      <c r="S5314" s="13"/>
      <c r="T5314" s="10">
        <v>25</v>
      </c>
      <c r="U5314" s="9" t="s">
        <v>4432</v>
      </c>
      <c r="V5314" s="9" t="s">
        <v>4430</v>
      </c>
      <c r="W5314" s="13" t="s">
        <v>82</v>
      </c>
    </row>
    <row r="5315" spans="1:23" s="24" customFormat="1" x14ac:dyDescent="0.3">
      <c r="A5315" s="7" t="s">
        <v>4428</v>
      </c>
      <c r="B5315" s="14">
        <v>30160</v>
      </c>
      <c r="C5315" s="14">
        <v>1001052</v>
      </c>
      <c r="D5315" s="14">
        <v>36443</v>
      </c>
      <c r="E5315" s="6">
        <f>COUNTIF($D$3:$D$6372,D5315)</f>
        <v>1</v>
      </c>
      <c r="F5315" s="45" t="s">
        <v>593</v>
      </c>
      <c r="G5315" s="21" t="s">
        <v>3780</v>
      </c>
      <c r="H5315" s="54" t="s">
        <v>3780</v>
      </c>
      <c r="I5315" s="54" t="s">
        <v>3781</v>
      </c>
      <c r="J5315" s="14" t="s">
        <v>3721</v>
      </c>
      <c r="K5315" s="21" t="s">
        <v>3782</v>
      </c>
      <c r="L5315" s="14" t="s">
        <v>10</v>
      </c>
      <c r="M5315" s="13" t="s">
        <v>606</v>
      </c>
      <c r="N5315" s="13" t="s">
        <v>606</v>
      </c>
      <c r="O5315" s="13" t="s">
        <v>606</v>
      </c>
      <c r="P5315" s="13" t="s">
        <v>606</v>
      </c>
      <c r="Q5315" s="13" t="s">
        <v>606</v>
      </c>
      <c r="R5315" s="13" t="s">
        <v>606</v>
      </c>
      <c r="S5315" s="13"/>
      <c r="T5315" s="10">
        <v>25</v>
      </c>
      <c r="U5315" s="9" t="s">
        <v>4432</v>
      </c>
      <c r="V5315" s="9" t="s">
        <v>4430</v>
      </c>
      <c r="W5315" s="13" t="s">
        <v>82</v>
      </c>
    </row>
    <row r="5316" spans="1:23" s="24" customFormat="1" x14ac:dyDescent="0.3">
      <c r="A5316" s="7" t="s">
        <v>4428</v>
      </c>
      <c r="B5316" s="14">
        <v>37546</v>
      </c>
      <c r="C5316" s="14">
        <v>1008279</v>
      </c>
      <c r="D5316" s="14">
        <v>36446</v>
      </c>
      <c r="E5316" s="6">
        <f>COUNTIF($D$3:$D$6372,D5316)</f>
        <v>1</v>
      </c>
      <c r="F5316" s="45" t="s">
        <v>11</v>
      </c>
      <c r="G5316" s="21" t="s">
        <v>4086</v>
      </c>
      <c r="H5316" s="54" t="s">
        <v>4086</v>
      </c>
      <c r="I5316" s="54" t="s">
        <v>4087</v>
      </c>
      <c r="J5316" s="14" t="s">
        <v>4088</v>
      </c>
      <c r="K5316" s="21" t="s">
        <v>4089</v>
      </c>
      <c r="L5316" s="14" t="s">
        <v>10</v>
      </c>
      <c r="M5316" s="13" t="s">
        <v>606</v>
      </c>
      <c r="N5316" s="13" t="s">
        <v>606</v>
      </c>
      <c r="O5316" s="13" t="s">
        <v>606</v>
      </c>
      <c r="P5316" s="13" t="s">
        <v>606</v>
      </c>
      <c r="Q5316" s="13" t="s">
        <v>606</v>
      </c>
      <c r="R5316" s="13"/>
      <c r="S5316" s="13"/>
      <c r="T5316" s="10">
        <v>30</v>
      </c>
      <c r="U5316" s="13" t="s">
        <v>601</v>
      </c>
      <c r="V5316" s="9" t="s">
        <v>4430</v>
      </c>
      <c r="W5316" s="13" t="s">
        <v>82</v>
      </c>
    </row>
    <row r="5317" spans="1:23" s="24" customFormat="1" x14ac:dyDescent="0.3">
      <c r="A5317" s="7" t="s">
        <v>4428</v>
      </c>
      <c r="B5317" s="14">
        <v>39906</v>
      </c>
      <c r="C5317" s="14">
        <v>1014528</v>
      </c>
      <c r="D5317" s="14">
        <v>36459</v>
      </c>
      <c r="E5317" s="6">
        <f>COUNTIF($D$3:$D$6372,D5317)</f>
        <v>1</v>
      </c>
      <c r="F5317" s="45" t="s">
        <v>11</v>
      </c>
      <c r="G5317" s="21" t="s">
        <v>1861</v>
      </c>
      <c r="H5317" s="54" t="s">
        <v>1861</v>
      </c>
      <c r="I5317" s="54" t="s">
        <v>1862</v>
      </c>
      <c r="J5317" s="14" t="s">
        <v>1726</v>
      </c>
      <c r="K5317" s="21" t="s">
        <v>1856</v>
      </c>
      <c r="L5317" s="14" t="s">
        <v>10</v>
      </c>
      <c r="M5317" s="13" t="s">
        <v>606</v>
      </c>
      <c r="N5317" s="13" t="s">
        <v>606</v>
      </c>
      <c r="O5317" s="13" t="s">
        <v>606</v>
      </c>
      <c r="P5317" s="13" t="s">
        <v>606</v>
      </c>
      <c r="Q5317" s="13" t="s">
        <v>606</v>
      </c>
      <c r="R5317" s="13"/>
      <c r="S5317" s="13"/>
      <c r="T5317" s="10">
        <v>30</v>
      </c>
      <c r="U5317" s="9" t="s">
        <v>4432</v>
      </c>
      <c r="V5317" s="9" t="s">
        <v>4430</v>
      </c>
      <c r="W5317" s="13" t="s">
        <v>82</v>
      </c>
    </row>
    <row r="5318" spans="1:23" s="24" customFormat="1" x14ac:dyDescent="0.3">
      <c r="A5318" s="7" t="s">
        <v>4428</v>
      </c>
      <c r="B5318" s="14">
        <v>39906</v>
      </c>
      <c r="C5318" s="14">
        <v>1014528</v>
      </c>
      <c r="D5318" s="14">
        <v>36460</v>
      </c>
      <c r="E5318" s="6">
        <f>COUNTIF($D$3:$D$6372,D5318)</f>
        <v>1</v>
      </c>
      <c r="F5318" s="45" t="s">
        <v>11</v>
      </c>
      <c r="G5318" s="21" t="s">
        <v>1861</v>
      </c>
      <c r="H5318" s="54" t="s">
        <v>1861</v>
      </c>
      <c r="I5318" s="54" t="s">
        <v>1862</v>
      </c>
      <c r="J5318" s="14" t="s">
        <v>1726</v>
      </c>
      <c r="K5318" s="21" t="s">
        <v>1856</v>
      </c>
      <c r="L5318" s="14" t="s">
        <v>10</v>
      </c>
      <c r="M5318" s="13" t="s">
        <v>606</v>
      </c>
      <c r="N5318" s="13" t="s">
        <v>606</v>
      </c>
      <c r="O5318" s="13" t="s">
        <v>606</v>
      </c>
      <c r="P5318" s="13" t="s">
        <v>606</v>
      </c>
      <c r="Q5318" s="13" t="s">
        <v>606</v>
      </c>
      <c r="R5318" s="13"/>
      <c r="S5318" s="13"/>
      <c r="T5318" s="10">
        <v>30</v>
      </c>
      <c r="U5318" s="9" t="s">
        <v>4432</v>
      </c>
      <c r="V5318" s="9" t="s">
        <v>4430</v>
      </c>
      <c r="W5318" s="13" t="s">
        <v>82</v>
      </c>
    </row>
    <row r="5319" spans="1:23" s="24" customFormat="1" x14ac:dyDescent="0.3">
      <c r="A5319" s="7" t="s">
        <v>4428</v>
      </c>
      <c r="B5319" s="14">
        <v>37546</v>
      </c>
      <c r="C5319" s="14">
        <v>1008279</v>
      </c>
      <c r="D5319" s="14">
        <v>36462</v>
      </c>
      <c r="E5319" s="6">
        <f>COUNTIF($D$3:$D$6372,D5319)</f>
        <v>1</v>
      </c>
      <c r="F5319" s="45" t="s">
        <v>11</v>
      </c>
      <c r="G5319" s="21" t="s">
        <v>4086</v>
      </c>
      <c r="H5319" s="54" t="s">
        <v>4086</v>
      </c>
      <c r="I5319" s="54" t="s">
        <v>4087</v>
      </c>
      <c r="J5319" s="14" t="s">
        <v>4088</v>
      </c>
      <c r="K5319" s="21" t="s">
        <v>4089</v>
      </c>
      <c r="L5319" s="14" t="s">
        <v>10</v>
      </c>
      <c r="M5319" s="13" t="s">
        <v>606</v>
      </c>
      <c r="N5319" s="13" t="s">
        <v>606</v>
      </c>
      <c r="O5319" s="13" t="s">
        <v>606</v>
      </c>
      <c r="P5319" s="13" t="s">
        <v>606</v>
      </c>
      <c r="Q5319" s="13" t="s">
        <v>606</v>
      </c>
      <c r="R5319" s="13"/>
      <c r="S5319" s="13"/>
      <c r="T5319" s="10">
        <v>30</v>
      </c>
      <c r="U5319" s="13" t="s">
        <v>601</v>
      </c>
      <c r="V5319" s="9" t="s">
        <v>4430</v>
      </c>
      <c r="W5319" s="13" t="s">
        <v>82</v>
      </c>
    </row>
    <row r="5320" spans="1:23" s="24" customFormat="1" x14ac:dyDescent="0.3">
      <c r="A5320" s="7" t="s">
        <v>4428</v>
      </c>
      <c r="B5320" s="14">
        <v>39906</v>
      </c>
      <c r="C5320" s="14">
        <v>1014528</v>
      </c>
      <c r="D5320" s="14">
        <v>36463</v>
      </c>
      <c r="E5320" s="6">
        <f>COUNTIF($D$3:$D$6372,D5320)</f>
        <v>1</v>
      </c>
      <c r="F5320" s="45" t="s">
        <v>11</v>
      </c>
      <c r="G5320" s="21" t="s">
        <v>1861</v>
      </c>
      <c r="H5320" s="54" t="s">
        <v>1861</v>
      </c>
      <c r="I5320" s="54" t="s">
        <v>1862</v>
      </c>
      <c r="J5320" s="14" t="s">
        <v>1726</v>
      </c>
      <c r="K5320" s="21" t="s">
        <v>1856</v>
      </c>
      <c r="L5320" s="14" t="s">
        <v>10</v>
      </c>
      <c r="M5320" s="13" t="s">
        <v>606</v>
      </c>
      <c r="N5320" s="13" t="s">
        <v>606</v>
      </c>
      <c r="O5320" s="13" t="s">
        <v>606</v>
      </c>
      <c r="P5320" s="13" t="s">
        <v>606</v>
      </c>
      <c r="Q5320" s="13" t="s">
        <v>606</v>
      </c>
      <c r="R5320" s="13"/>
      <c r="S5320" s="13"/>
      <c r="T5320" s="10">
        <v>30</v>
      </c>
      <c r="U5320" s="9" t="s">
        <v>4432</v>
      </c>
      <c r="V5320" s="9" t="s">
        <v>4430</v>
      </c>
      <c r="W5320" s="13" t="s">
        <v>82</v>
      </c>
    </row>
    <row r="5321" spans="1:23" s="24" customFormat="1" x14ac:dyDescent="0.3">
      <c r="A5321" s="7" t="s">
        <v>4428</v>
      </c>
      <c r="B5321" s="14">
        <v>40933</v>
      </c>
      <c r="C5321" s="14">
        <v>5043</v>
      </c>
      <c r="D5321" s="14">
        <v>36464</v>
      </c>
      <c r="E5321" s="6">
        <f>COUNTIF($D$3:$D$6372,D5321)</f>
        <v>1</v>
      </c>
      <c r="F5321" s="45" t="s">
        <v>11</v>
      </c>
      <c r="G5321" s="21" t="s">
        <v>2226</v>
      </c>
      <c r="H5321" s="54" t="s">
        <v>2226</v>
      </c>
      <c r="I5321" s="54" t="s">
        <v>2227</v>
      </c>
      <c r="J5321" s="14" t="s">
        <v>2034</v>
      </c>
      <c r="K5321" s="21" t="s">
        <v>2213</v>
      </c>
      <c r="L5321" s="14" t="s">
        <v>10</v>
      </c>
      <c r="M5321" s="13" t="s">
        <v>606</v>
      </c>
      <c r="N5321" s="13" t="s">
        <v>606</v>
      </c>
      <c r="O5321" s="13" t="s">
        <v>606</v>
      </c>
      <c r="P5321" s="13" t="s">
        <v>606</v>
      </c>
      <c r="Q5321" s="13" t="s">
        <v>606</v>
      </c>
      <c r="R5321" s="13" t="s">
        <v>606</v>
      </c>
      <c r="S5321" s="13"/>
      <c r="T5321" s="10">
        <v>25</v>
      </c>
      <c r="U5321" s="9" t="s">
        <v>4432</v>
      </c>
      <c r="V5321" s="9" t="s">
        <v>4429</v>
      </c>
      <c r="W5321" s="13" t="s">
        <v>26</v>
      </c>
    </row>
    <row r="5322" spans="1:23" s="24" customFormat="1" x14ac:dyDescent="0.3">
      <c r="A5322" s="7" t="s">
        <v>4428</v>
      </c>
      <c r="B5322" s="14">
        <v>37546</v>
      </c>
      <c r="C5322" s="14">
        <v>1008279</v>
      </c>
      <c r="D5322" s="14">
        <v>36465</v>
      </c>
      <c r="E5322" s="6">
        <f>COUNTIF($D$3:$D$6372,D5322)</f>
        <v>1</v>
      </c>
      <c r="F5322" s="45" t="s">
        <v>11</v>
      </c>
      <c r="G5322" s="21" t="s">
        <v>4086</v>
      </c>
      <c r="H5322" s="54" t="s">
        <v>4086</v>
      </c>
      <c r="I5322" s="54" t="s">
        <v>4087</v>
      </c>
      <c r="J5322" s="14" t="s">
        <v>4088</v>
      </c>
      <c r="K5322" s="21" t="s">
        <v>4089</v>
      </c>
      <c r="L5322" s="14" t="s">
        <v>10</v>
      </c>
      <c r="M5322" s="13" t="s">
        <v>606</v>
      </c>
      <c r="N5322" s="13" t="s">
        <v>606</v>
      </c>
      <c r="O5322" s="13" t="s">
        <v>606</v>
      </c>
      <c r="P5322" s="13" t="s">
        <v>606</v>
      </c>
      <c r="Q5322" s="13" t="s">
        <v>606</v>
      </c>
      <c r="R5322" s="13"/>
      <c r="S5322" s="13"/>
      <c r="T5322" s="10">
        <v>30</v>
      </c>
      <c r="U5322" s="13" t="s">
        <v>601</v>
      </c>
      <c r="V5322" s="9" t="s">
        <v>4430</v>
      </c>
      <c r="W5322" s="13" t="s">
        <v>82</v>
      </c>
    </row>
    <row r="5323" spans="1:23" s="24" customFormat="1" x14ac:dyDescent="0.3">
      <c r="A5323" s="7" t="s">
        <v>4428</v>
      </c>
      <c r="B5323" s="14">
        <v>39906</v>
      </c>
      <c r="C5323" s="14">
        <v>1014528</v>
      </c>
      <c r="D5323" s="14">
        <v>36466</v>
      </c>
      <c r="E5323" s="6">
        <f>COUNTIF($D$3:$D$6372,D5323)</f>
        <v>1</v>
      </c>
      <c r="F5323" s="45" t="s">
        <v>11</v>
      </c>
      <c r="G5323" s="21" t="s">
        <v>1861</v>
      </c>
      <c r="H5323" s="54" t="s">
        <v>1861</v>
      </c>
      <c r="I5323" s="54" t="s">
        <v>1862</v>
      </c>
      <c r="J5323" s="14" t="s">
        <v>1726</v>
      </c>
      <c r="K5323" s="21" t="s">
        <v>1856</v>
      </c>
      <c r="L5323" s="14" t="s">
        <v>10</v>
      </c>
      <c r="M5323" s="13" t="s">
        <v>606</v>
      </c>
      <c r="N5323" s="13" t="s">
        <v>606</v>
      </c>
      <c r="O5323" s="13" t="s">
        <v>606</v>
      </c>
      <c r="P5323" s="13" t="s">
        <v>606</v>
      </c>
      <c r="Q5323" s="13" t="s">
        <v>606</v>
      </c>
      <c r="R5323" s="13"/>
      <c r="S5323" s="13"/>
      <c r="T5323" s="10">
        <v>30</v>
      </c>
      <c r="U5323" s="9" t="s">
        <v>4432</v>
      </c>
      <c r="V5323" s="9" t="s">
        <v>4430</v>
      </c>
      <c r="W5323" s="13" t="s">
        <v>82</v>
      </c>
    </row>
    <row r="5324" spans="1:23" s="24" customFormat="1" x14ac:dyDescent="0.3">
      <c r="A5324" s="7" t="s">
        <v>4428</v>
      </c>
      <c r="B5324" s="14">
        <v>24168</v>
      </c>
      <c r="C5324" s="14">
        <v>123917</v>
      </c>
      <c r="D5324" s="14">
        <v>36515</v>
      </c>
      <c r="E5324" s="6">
        <f>COUNTIF($D$3:$D$6372,D5324)</f>
        <v>1</v>
      </c>
      <c r="F5324" s="45" t="s">
        <v>11</v>
      </c>
      <c r="G5324" s="21" t="s">
        <v>4303</v>
      </c>
      <c r="H5324" s="54" t="s">
        <v>4303</v>
      </c>
      <c r="I5324" s="54" t="s">
        <v>4304</v>
      </c>
      <c r="J5324" s="14" t="s">
        <v>4088</v>
      </c>
      <c r="K5324" s="21" t="s">
        <v>4291</v>
      </c>
      <c r="L5324" s="14" t="s">
        <v>10</v>
      </c>
      <c r="M5324" s="13" t="s">
        <v>606</v>
      </c>
      <c r="N5324" s="13" t="s">
        <v>606</v>
      </c>
      <c r="O5324" s="13" t="s">
        <v>606</v>
      </c>
      <c r="P5324" s="13" t="s">
        <v>606</v>
      </c>
      <c r="Q5324" s="13" t="s">
        <v>606</v>
      </c>
      <c r="R5324" s="13"/>
      <c r="S5324" s="13"/>
      <c r="T5324" s="10">
        <v>15</v>
      </c>
      <c r="U5324" s="9" t="s">
        <v>4432</v>
      </c>
      <c r="V5324" s="9" t="s">
        <v>4429</v>
      </c>
      <c r="W5324" s="13" t="s">
        <v>26</v>
      </c>
    </row>
    <row r="5325" spans="1:23" s="24" customFormat="1" x14ac:dyDescent="0.3">
      <c r="A5325" s="7" t="s">
        <v>4428</v>
      </c>
      <c r="B5325" s="14">
        <v>42194</v>
      </c>
      <c r="C5325" s="14">
        <v>72854</v>
      </c>
      <c r="D5325" s="14">
        <v>36527</v>
      </c>
      <c r="E5325" s="6">
        <f>COUNTIF($D$3:$D$6372,D5325)</f>
        <v>1</v>
      </c>
      <c r="F5325" s="45" t="s">
        <v>1749</v>
      </c>
      <c r="G5325" s="21" t="s">
        <v>3640</v>
      </c>
      <c r="H5325" s="54" t="s">
        <v>3640</v>
      </c>
      <c r="I5325" s="54" t="s">
        <v>3641</v>
      </c>
      <c r="J5325" s="14" t="s">
        <v>3448</v>
      </c>
      <c r="K5325" s="21" t="s">
        <v>3605</v>
      </c>
      <c r="L5325" s="14" t="s">
        <v>10</v>
      </c>
      <c r="M5325" s="13" t="s">
        <v>606</v>
      </c>
      <c r="N5325" s="13" t="s">
        <v>606</v>
      </c>
      <c r="O5325" s="13" t="s">
        <v>606</v>
      </c>
      <c r="P5325" s="13" t="s">
        <v>606</v>
      </c>
      <c r="Q5325" s="13" t="s">
        <v>606</v>
      </c>
      <c r="R5325" s="13" t="s">
        <v>606</v>
      </c>
      <c r="S5325" s="13"/>
      <c r="T5325" s="10">
        <v>27</v>
      </c>
      <c r="U5325" s="13" t="s">
        <v>601</v>
      </c>
      <c r="V5325" s="9" t="s">
        <v>4429</v>
      </c>
      <c r="W5325" s="13" t="s">
        <v>26</v>
      </c>
    </row>
    <row r="5326" spans="1:23" s="24" customFormat="1" x14ac:dyDescent="0.3">
      <c r="A5326" s="7" t="s">
        <v>4428</v>
      </c>
      <c r="B5326" s="14">
        <v>42192</v>
      </c>
      <c r="C5326" s="14">
        <v>72853</v>
      </c>
      <c r="D5326" s="14">
        <v>36529</v>
      </c>
      <c r="E5326" s="6">
        <f>COUNTIF($D$3:$D$6372,D5326)</f>
        <v>1</v>
      </c>
      <c r="F5326" s="45" t="s">
        <v>1749</v>
      </c>
      <c r="G5326" s="21" t="s">
        <v>2832</v>
      </c>
      <c r="H5326" s="54" t="s">
        <v>2832</v>
      </c>
      <c r="I5326" s="54" t="s">
        <v>2833</v>
      </c>
      <c r="J5326" s="14" t="s">
        <v>2608</v>
      </c>
      <c r="K5326" s="21" t="s">
        <v>2813</v>
      </c>
      <c r="L5326" s="14" t="s">
        <v>10</v>
      </c>
      <c r="M5326" s="13" t="s">
        <v>606</v>
      </c>
      <c r="N5326" s="13" t="s">
        <v>606</v>
      </c>
      <c r="O5326" s="13" t="s">
        <v>606</v>
      </c>
      <c r="P5326" s="13" t="s">
        <v>606</v>
      </c>
      <c r="Q5326" s="13" t="s">
        <v>606</v>
      </c>
      <c r="R5326" s="13" t="s">
        <v>606</v>
      </c>
      <c r="S5326" s="13"/>
      <c r="T5326" s="10">
        <v>27</v>
      </c>
      <c r="U5326" s="13" t="s">
        <v>601</v>
      </c>
      <c r="V5326" s="9" t="s">
        <v>4429</v>
      </c>
      <c r="W5326" s="13" t="s">
        <v>26</v>
      </c>
    </row>
    <row r="5327" spans="1:23" s="24" customFormat="1" x14ac:dyDescent="0.3">
      <c r="A5327" s="7" t="s">
        <v>4428</v>
      </c>
      <c r="B5327" s="14">
        <v>42194</v>
      </c>
      <c r="C5327" s="14">
        <v>72854</v>
      </c>
      <c r="D5327" s="14">
        <v>36532</v>
      </c>
      <c r="E5327" s="6">
        <f>COUNTIF($D$3:$D$6372,D5327)</f>
        <v>1</v>
      </c>
      <c r="F5327" s="45" t="s">
        <v>1749</v>
      </c>
      <c r="G5327" s="21" t="s">
        <v>3640</v>
      </c>
      <c r="H5327" s="54" t="s">
        <v>3640</v>
      </c>
      <c r="I5327" s="54" t="s">
        <v>3641</v>
      </c>
      <c r="J5327" s="14" t="s">
        <v>3448</v>
      </c>
      <c r="K5327" s="21" t="s">
        <v>3605</v>
      </c>
      <c r="L5327" s="14" t="s">
        <v>10</v>
      </c>
      <c r="M5327" s="13" t="s">
        <v>606</v>
      </c>
      <c r="N5327" s="13" t="s">
        <v>606</v>
      </c>
      <c r="O5327" s="13" t="s">
        <v>606</v>
      </c>
      <c r="P5327" s="13" t="s">
        <v>606</v>
      </c>
      <c r="Q5327" s="13" t="s">
        <v>606</v>
      </c>
      <c r="R5327" s="13" t="s">
        <v>606</v>
      </c>
      <c r="S5327" s="13"/>
      <c r="T5327" s="10">
        <v>27</v>
      </c>
      <c r="U5327" s="13" t="s">
        <v>601</v>
      </c>
      <c r="V5327" s="9" t="s">
        <v>4429</v>
      </c>
      <c r="W5327" s="13" t="s">
        <v>26</v>
      </c>
    </row>
    <row r="5328" spans="1:23" s="24" customFormat="1" x14ac:dyDescent="0.3">
      <c r="A5328" s="7" t="s">
        <v>4428</v>
      </c>
      <c r="B5328" s="14">
        <v>42192</v>
      </c>
      <c r="C5328" s="14">
        <v>72853</v>
      </c>
      <c r="D5328" s="14">
        <v>36535</v>
      </c>
      <c r="E5328" s="6">
        <f>COUNTIF($D$3:$D$6372,D5328)</f>
        <v>1</v>
      </c>
      <c r="F5328" s="45" t="s">
        <v>1749</v>
      </c>
      <c r="G5328" s="21" t="s">
        <v>2832</v>
      </c>
      <c r="H5328" s="54" t="s">
        <v>2832</v>
      </c>
      <c r="I5328" s="54" t="s">
        <v>2833</v>
      </c>
      <c r="J5328" s="14" t="s">
        <v>2608</v>
      </c>
      <c r="K5328" s="21" t="s">
        <v>2813</v>
      </c>
      <c r="L5328" s="14" t="s">
        <v>10</v>
      </c>
      <c r="M5328" s="13" t="s">
        <v>606</v>
      </c>
      <c r="N5328" s="13" t="s">
        <v>606</v>
      </c>
      <c r="O5328" s="13" t="s">
        <v>606</v>
      </c>
      <c r="P5328" s="13" t="s">
        <v>606</v>
      </c>
      <c r="Q5328" s="13" t="s">
        <v>606</v>
      </c>
      <c r="R5328" s="13" t="s">
        <v>606</v>
      </c>
      <c r="S5328" s="13"/>
      <c r="T5328" s="10">
        <v>27</v>
      </c>
      <c r="U5328" s="13" t="s">
        <v>601</v>
      </c>
      <c r="V5328" s="9" t="s">
        <v>4429</v>
      </c>
      <c r="W5328" s="13" t="s">
        <v>26</v>
      </c>
    </row>
    <row r="5329" spans="1:23" s="24" customFormat="1" x14ac:dyDescent="0.3">
      <c r="A5329" s="7" t="s">
        <v>4428</v>
      </c>
      <c r="B5329" s="14">
        <v>42195</v>
      </c>
      <c r="C5329" s="14">
        <v>73093</v>
      </c>
      <c r="D5329" s="14">
        <v>36537</v>
      </c>
      <c r="E5329" s="6">
        <f>COUNTIF($D$3:$D$6372,D5329)</f>
        <v>1</v>
      </c>
      <c r="F5329" s="45" t="s">
        <v>1749</v>
      </c>
      <c r="G5329" s="21" t="s">
        <v>2165</v>
      </c>
      <c r="H5329" s="54" t="s">
        <v>2165</v>
      </c>
      <c r="I5329" s="54" t="s">
        <v>2166</v>
      </c>
      <c r="J5329" s="14" t="s">
        <v>2034</v>
      </c>
      <c r="K5329" s="21" t="s">
        <v>2141</v>
      </c>
      <c r="L5329" s="14" t="s">
        <v>10</v>
      </c>
      <c r="M5329" s="13" t="s">
        <v>606</v>
      </c>
      <c r="N5329" s="13" t="s">
        <v>606</v>
      </c>
      <c r="O5329" s="13" t="s">
        <v>606</v>
      </c>
      <c r="P5329" s="13" t="s">
        <v>606</v>
      </c>
      <c r="Q5329" s="13" t="s">
        <v>606</v>
      </c>
      <c r="R5329" s="13" t="s">
        <v>606</v>
      </c>
      <c r="S5329" s="13"/>
      <c r="T5329" s="10">
        <v>27</v>
      </c>
      <c r="U5329" s="13" t="s">
        <v>601</v>
      </c>
      <c r="V5329" s="9" t="s">
        <v>4429</v>
      </c>
      <c r="W5329" s="13" t="s">
        <v>26</v>
      </c>
    </row>
    <row r="5330" spans="1:23" s="24" customFormat="1" x14ac:dyDescent="0.3">
      <c r="A5330" s="7" t="s">
        <v>4428</v>
      </c>
      <c r="B5330" s="14">
        <v>42196</v>
      </c>
      <c r="C5330" s="14">
        <v>73038</v>
      </c>
      <c r="D5330" s="14">
        <v>36541</v>
      </c>
      <c r="E5330" s="6">
        <f>COUNTIF($D$3:$D$6372,D5330)</f>
        <v>1</v>
      </c>
      <c r="F5330" s="45" t="s">
        <v>1749</v>
      </c>
      <c r="G5330" s="21" t="s">
        <v>2338</v>
      </c>
      <c r="H5330" s="54" t="s">
        <v>2338</v>
      </c>
      <c r="I5330" s="54" t="s">
        <v>2339</v>
      </c>
      <c r="J5330" s="14" t="s">
        <v>2034</v>
      </c>
      <c r="K5330" s="21" t="s">
        <v>2323</v>
      </c>
      <c r="L5330" s="14" t="s">
        <v>10</v>
      </c>
      <c r="M5330" s="13" t="s">
        <v>606</v>
      </c>
      <c r="N5330" s="13" t="s">
        <v>606</v>
      </c>
      <c r="O5330" s="13" t="s">
        <v>606</v>
      </c>
      <c r="P5330" s="13" t="s">
        <v>606</v>
      </c>
      <c r="Q5330" s="13" t="s">
        <v>606</v>
      </c>
      <c r="R5330" s="13" t="s">
        <v>606</v>
      </c>
      <c r="S5330" s="13"/>
      <c r="T5330" s="10">
        <v>27</v>
      </c>
      <c r="U5330" s="13" t="s">
        <v>601</v>
      </c>
      <c r="V5330" s="9" t="s">
        <v>4429</v>
      </c>
      <c r="W5330" s="13" t="s">
        <v>26</v>
      </c>
    </row>
    <row r="5331" spans="1:23" s="24" customFormat="1" x14ac:dyDescent="0.3">
      <c r="A5331" s="7" t="s">
        <v>4428</v>
      </c>
      <c r="B5331" s="14">
        <v>42192</v>
      </c>
      <c r="C5331" s="14">
        <v>72853</v>
      </c>
      <c r="D5331" s="14">
        <v>36546</v>
      </c>
      <c r="E5331" s="6">
        <f>COUNTIF($D$3:$D$6372,D5331)</f>
        <v>1</v>
      </c>
      <c r="F5331" s="45" t="s">
        <v>1749</v>
      </c>
      <c r="G5331" s="21" t="s">
        <v>2832</v>
      </c>
      <c r="H5331" s="54" t="s">
        <v>2832</v>
      </c>
      <c r="I5331" s="54" t="s">
        <v>2833</v>
      </c>
      <c r="J5331" s="14" t="s">
        <v>2608</v>
      </c>
      <c r="K5331" s="21" t="s">
        <v>2813</v>
      </c>
      <c r="L5331" s="14" t="s">
        <v>10</v>
      </c>
      <c r="M5331" s="13" t="s">
        <v>606</v>
      </c>
      <c r="N5331" s="13" t="s">
        <v>606</v>
      </c>
      <c r="O5331" s="13" t="s">
        <v>606</v>
      </c>
      <c r="P5331" s="13" t="s">
        <v>606</v>
      </c>
      <c r="Q5331" s="13" t="s">
        <v>606</v>
      </c>
      <c r="R5331" s="13" t="s">
        <v>606</v>
      </c>
      <c r="S5331" s="13"/>
      <c r="T5331" s="10">
        <v>27</v>
      </c>
      <c r="U5331" s="13" t="s">
        <v>601</v>
      </c>
      <c r="V5331" s="9" t="s">
        <v>4429</v>
      </c>
      <c r="W5331" s="13" t="s">
        <v>26</v>
      </c>
    </row>
    <row r="5332" spans="1:23" s="24" customFormat="1" x14ac:dyDescent="0.3">
      <c r="A5332" s="7" t="s">
        <v>4428</v>
      </c>
      <c r="B5332" s="14">
        <v>37546</v>
      </c>
      <c r="C5332" s="14">
        <v>1008279</v>
      </c>
      <c r="D5332" s="14">
        <v>36647</v>
      </c>
      <c r="E5332" s="6">
        <f>COUNTIF($D$3:$D$6372,D5332)</f>
        <v>1</v>
      </c>
      <c r="F5332" s="45" t="s">
        <v>11</v>
      </c>
      <c r="G5332" s="21" t="s">
        <v>4086</v>
      </c>
      <c r="H5332" s="54" t="s">
        <v>4086</v>
      </c>
      <c r="I5332" s="54" t="s">
        <v>4087</v>
      </c>
      <c r="J5332" s="14" t="s">
        <v>4088</v>
      </c>
      <c r="K5332" s="21" t="s">
        <v>4089</v>
      </c>
      <c r="L5332" s="14" t="s">
        <v>10</v>
      </c>
      <c r="M5332" s="13" t="s">
        <v>606</v>
      </c>
      <c r="N5332" s="13" t="s">
        <v>606</v>
      </c>
      <c r="O5332" s="13" t="s">
        <v>606</v>
      </c>
      <c r="P5332" s="13" t="s">
        <v>606</v>
      </c>
      <c r="Q5332" s="13" t="s">
        <v>606</v>
      </c>
      <c r="R5332" s="13"/>
      <c r="S5332" s="13"/>
      <c r="T5332" s="10">
        <v>30</v>
      </c>
      <c r="U5332" s="13" t="s">
        <v>601</v>
      </c>
      <c r="V5332" s="9" t="s">
        <v>4430</v>
      </c>
      <c r="W5332" s="13" t="s">
        <v>82</v>
      </c>
    </row>
    <row r="5333" spans="1:23" s="24" customFormat="1" x14ac:dyDescent="0.3">
      <c r="A5333" s="7" t="s">
        <v>4428</v>
      </c>
      <c r="B5333" s="14">
        <v>37546</v>
      </c>
      <c r="C5333" s="14">
        <v>1008279</v>
      </c>
      <c r="D5333" s="14">
        <v>36648</v>
      </c>
      <c r="E5333" s="6">
        <f>COUNTIF($D$3:$D$6372,D5333)</f>
        <v>1</v>
      </c>
      <c r="F5333" s="45" t="s">
        <v>11</v>
      </c>
      <c r="G5333" s="21" t="s">
        <v>4086</v>
      </c>
      <c r="H5333" s="54" t="s">
        <v>4086</v>
      </c>
      <c r="I5333" s="54" t="s">
        <v>4087</v>
      </c>
      <c r="J5333" s="14" t="s">
        <v>4088</v>
      </c>
      <c r="K5333" s="21" t="s">
        <v>4089</v>
      </c>
      <c r="L5333" s="14" t="s">
        <v>10</v>
      </c>
      <c r="M5333" s="13" t="s">
        <v>606</v>
      </c>
      <c r="N5333" s="13" t="s">
        <v>606</v>
      </c>
      <c r="O5333" s="13" t="s">
        <v>606</v>
      </c>
      <c r="P5333" s="13" t="s">
        <v>606</v>
      </c>
      <c r="Q5333" s="13" t="s">
        <v>606</v>
      </c>
      <c r="R5333" s="13"/>
      <c r="S5333" s="13"/>
      <c r="T5333" s="10">
        <v>30</v>
      </c>
      <c r="U5333" s="13" t="s">
        <v>601</v>
      </c>
      <c r="V5333" s="9" t="s">
        <v>4430</v>
      </c>
      <c r="W5333" s="13" t="s">
        <v>82</v>
      </c>
    </row>
    <row r="5334" spans="1:23" s="24" customFormat="1" x14ac:dyDescent="0.3">
      <c r="A5334" s="7" t="s">
        <v>4428</v>
      </c>
      <c r="B5334" s="14">
        <v>37546</v>
      </c>
      <c r="C5334" s="14">
        <v>1008279</v>
      </c>
      <c r="D5334" s="14">
        <v>36650</v>
      </c>
      <c r="E5334" s="6">
        <f>COUNTIF($D$3:$D$6372,D5334)</f>
        <v>1</v>
      </c>
      <c r="F5334" s="45" t="s">
        <v>11</v>
      </c>
      <c r="G5334" s="21" t="s">
        <v>4086</v>
      </c>
      <c r="H5334" s="54" t="s">
        <v>4086</v>
      </c>
      <c r="I5334" s="54" t="s">
        <v>4087</v>
      </c>
      <c r="J5334" s="14" t="s">
        <v>4088</v>
      </c>
      <c r="K5334" s="21" t="s">
        <v>4089</v>
      </c>
      <c r="L5334" s="14" t="s">
        <v>10</v>
      </c>
      <c r="M5334" s="13" t="s">
        <v>606</v>
      </c>
      <c r="N5334" s="13" t="s">
        <v>606</v>
      </c>
      <c r="O5334" s="13" t="s">
        <v>606</v>
      </c>
      <c r="P5334" s="13" t="s">
        <v>606</v>
      </c>
      <c r="Q5334" s="13" t="s">
        <v>606</v>
      </c>
      <c r="R5334" s="13"/>
      <c r="S5334" s="13"/>
      <c r="T5334" s="10">
        <v>30</v>
      </c>
      <c r="U5334" s="13" t="s">
        <v>601</v>
      </c>
      <c r="V5334" s="9" t="s">
        <v>4430</v>
      </c>
      <c r="W5334" s="13" t="s">
        <v>82</v>
      </c>
    </row>
    <row r="5335" spans="1:23" s="24" customFormat="1" x14ac:dyDescent="0.3">
      <c r="A5335" s="7" t="s">
        <v>4428</v>
      </c>
      <c r="B5335" s="14">
        <v>40233</v>
      </c>
      <c r="C5335" s="14">
        <v>1016063</v>
      </c>
      <c r="D5335" s="14">
        <v>36740</v>
      </c>
      <c r="E5335" s="6">
        <f>COUNTIF($D$3:$D$6372,D5335)</f>
        <v>1</v>
      </c>
      <c r="F5335" s="45" t="s">
        <v>583</v>
      </c>
      <c r="G5335" s="21" t="s">
        <v>3231</v>
      </c>
      <c r="H5335" s="54" t="s">
        <v>3231</v>
      </c>
      <c r="I5335" s="54" t="s">
        <v>3232</v>
      </c>
      <c r="J5335" s="14" t="s">
        <v>3134</v>
      </c>
      <c r="K5335" s="21" t="s">
        <v>3203</v>
      </c>
      <c r="L5335" s="14" t="s">
        <v>10</v>
      </c>
      <c r="M5335" s="13" t="s">
        <v>606</v>
      </c>
      <c r="N5335" s="13" t="s">
        <v>606</v>
      </c>
      <c r="O5335" s="13" t="s">
        <v>606</v>
      </c>
      <c r="P5335" s="13" t="s">
        <v>606</v>
      </c>
      <c r="Q5335" s="13" t="s">
        <v>606</v>
      </c>
      <c r="R5335" s="13"/>
      <c r="S5335" s="13"/>
      <c r="T5335" s="10">
        <v>25</v>
      </c>
      <c r="U5335" s="9" t="s">
        <v>4432</v>
      </c>
      <c r="V5335" s="9" t="s">
        <v>4429</v>
      </c>
      <c r="W5335" s="13" t="s">
        <v>26</v>
      </c>
    </row>
    <row r="5336" spans="1:23" s="24" customFormat="1" x14ac:dyDescent="0.3">
      <c r="A5336" s="7" t="s">
        <v>4428</v>
      </c>
      <c r="B5336" s="14">
        <v>39364</v>
      </c>
      <c r="C5336" s="14">
        <v>1013225</v>
      </c>
      <c r="D5336" s="14">
        <v>36743</v>
      </c>
      <c r="E5336" s="6">
        <f>COUNTIF($D$3:$D$6372,D5336)</f>
        <v>1</v>
      </c>
      <c r="F5336" s="45" t="s">
        <v>583</v>
      </c>
      <c r="G5336" s="21" t="s">
        <v>3446</v>
      </c>
      <c r="H5336" s="54" t="s">
        <v>3446</v>
      </c>
      <c r="I5336" s="54" t="s">
        <v>3447</v>
      </c>
      <c r="J5336" s="14" t="s">
        <v>3448</v>
      </c>
      <c r="K5336" s="21" t="s">
        <v>3450</v>
      </c>
      <c r="L5336" s="14" t="s">
        <v>10</v>
      </c>
      <c r="M5336" s="13" t="s">
        <v>606</v>
      </c>
      <c r="N5336" s="13" t="s">
        <v>606</v>
      </c>
      <c r="O5336" s="13" t="s">
        <v>606</v>
      </c>
      <c r="P5336" s="13" t="s">
        <v>606</v>
      </c>
      <c r="Q5336" s="13" t="s">
        <v>606</v>
      </c>
      <c r="R5336" s="13" t="s">
        <v>606</v>
      </c>
      <c r="S5336" s="13"/>
      <c r="T5336" s="10">
        <v>25</v>
      </c>
      <c r="U5336" s="9" t="s">
        <v>4432</v>
      </c>
      <c r="V5336" s="9" t="s">
        <v>4430</v>
      </c>
      <c r="W5336" s="13" t="s">
        <v>82</v>
      </c>
    </row>
    <row r="5337" spans="1:23" s="24" customFormat="1" x14ac:dyDescent="0.3">
      <c r="A5337" s="7" t="s">
        <v>4428</v>
      </c>
      <c r="B5337" s="14">
        <v>39364</v>
      </c>
      <c r="C5337" s="14">
        <v>1013225</v>
      </c>
      <c r="D5337" s="14">
        <v>36746</v>
      </c>
      <c r="E5337" s="6">
        <f>COUNTIF($D$3:$D$6372,D5337)</f>
        <v>1</v>
      </c>
      <c r="F5337" s="45" t="s">
        <v>583</v>
      </c>
      <c r="G5337" s="21" t="s">
        <v>3446</v>
      </c>
      <c r="H5337" s="54" t="s">
        <v>3446</v>
      </c>
      <c r="I5337" s="54" t="s">
        <v>3447</v>
      </c>
      <c r="J5337" s="14" t="s">
        <v>3448</v>
      </c>
      <c r="K5337" s="21" t="s">
        <v>3449</v>
      </c>
      <c r="L5337" s="14" t="s">
        <v>10</v>
      </c>
      <c r="M5337" s="13" t="s">
        <v>606</v>
      </c>
      <c r="N5337" s="13" t="s">
        <v>606</v>
      </c>
      <c r="O5337" s="13" t="s">
        <v>606</v>
      </c>
      <c r="P5337" s="13" t="s">
        <v>606</v>
      </c>
      <c r="Q5337" s="13" t="s">
        <v>606</v>
      </c>
      <c r="R5337" s="13" t="s">
        <v>606</v>
      </c>
      <c r="S5337" s="13"/>
      <c r="T5337" s="10">
        <v>25</v>
      </c>
      <c r="U5337" s="9" t="s">
        <v>4432</v>
      </c>
      <c r="V5337" s="9" t="s">
        <v>4430</v>
      </c>
      <c r="W5337" s="13" t="s">
        <v>82</v>
      </c>
    </row>
    <row r="5338" spans="1:23" s="24" customFormat="1" x14ac:dyDescent="0.3">
      <c r="A5338" s="7" t="s">
        <v>4428</v>
      </c>
      <c r="B5338" s="14">
        <v>40393</v>
      </c>
      <c r="C5338" s="14">
        <v>61017</v>
      </c>
      <c r="D5338" s="14">
        <v>36832</v>
      </c>
      <c r="E5338" s="6">
        <f>COUNTIF($D$3:$D$6372,D5338)</f>
        <v>1</v>
      </c>
      <c r="F5338" s="45" t="s">
        <v>1129</v>
      </c>
      <c r="G5338" s="21" t="s">
        <v>1937</v>
      </c>
      <c r="H5338" s="54" t="s">
        <v>1937</v>
      </c>
      <c r="I5338" s="54" t="s">
        <v>1938</v>
      </c>
      <c r="J5338" s="14" t="s">
        <v>1726</v>
      </c>
      <c r="K5338" s="21" t="s">
        <v>1931</v>
      </c>
      <c r="L5338" s="14" t="s">
        <v>10</v>
      </c>
      <c r="M5338" s="13" t="s">
        <v>606</v>
      </c>
      <c r="N5338" s="13" t="s">
        <v>606</v>
      </c>
      <c r="O5338" s="13" t="s">
        <v>606</v>
      </c>
      <c r="P5338" s="13" t="s">
        <v>606</v>
      </c>
      <c r="Q5338" s="13" t="s">
        <v>606</v>
      </c>
      <c r="R5338" s="13"/>
      <c r="S5338" s="13"/>
      <c r="T5338" s="10">
        <v>30</v>
      </c>
      <c r="U5338" s="9" t="s">
        <v>4432</v>
      </c>
      <c r="V5338" s="9" t="s">
        <v>4430</v>
      </c>
      <c r="W5338" s="13" t="s">
        <v>82</v>
      </c>
    </row>
    <row r="5339" spans="1:23" s="24" customFormat="1" x14ac:dyDescent="0.3">
      <c r="A5339" s="7" t="s">
        <v>4428</v>
      </c>
      <c r="B5339" s="14">
        <v>40434</v>
      </c>
      <c r="C5339" s="14">
        <v>121127</v>
      </c>
      <c r="D5339" s="14">
        <v>36846</v>
      </c>
      <c r="E5339" s="6">
        <f>COUNTIF($D$3:$D$6372,D5339)</f>
        <v>1</v>
      </c>
      <c r="F5339" s="45" t="s">
        <v>1129</v>
      </c>
      <c r="G5339" s="21" t="s">
        <v>2721</v>
      </c>
      <c r="H5339" s="54" t="s">
        <v>2721</v>
      </c>
      <c r="I5339" s="54" t="s">
        <v>2722</v>
      </c>
      <c r="J5339" s="14" t="s">
        <v>2608</v>
      </c>
      <c r="K5339" s="21" t="s">
        <v>2714</v>
      </c>
      <c r="L5339" s="14" t="s">
        <v>10</v>
      </c>
      <c r="M5339" s="13" t="s">
        <v>606</v>
      </c>
      <c r="N5339" s="13" t="s">
        <v>606</v>
      </c>
      <c r="O5339" s="13" t="s">
        <v>606</v>
      </c>
      <c r="P5339" s="13" t="s">
        <v>606</v>
      </c>
      <c r="Q5339" s="13" t="s">
        <v>606</v>
      </c>
      <c r="R5339" s="13"/>
      <c r="S5339" s="13"/>
      <c r="T5339" s="10">
        <v>30</v>
      </c>
      <c r="U5339" s="9" t="s">
        <v>4432</v>
      </c>
      <c r="V5339" s="9" t="s">
        <v>4431</v>
      </c>
      <c r="W5339" s="13" t="s">
        <v>26</v>
      </c>
    </row>
    <row r="5340" spans="1:23" s="24" customFormat="1" x14ac:dyDescent="0.3">
      <c r="A5340" s="7" t="s">
        <v>4428</v>
      </c>
      <c r="B5340" s="14">
        <v>40434</v>
      </c>
      <c r="C5340" s="14">
        <v>121127</v>
      </c>
      <c r="D5340" s="14">
        <v>36848</v>
      </c>
      <c r="E5340" s="6">
        <f>COUNTIF($D$3:$D$6372,D5340)</f>
        <v>1</v>
      </c>
      <c r="F5340" s="45" t="s">
        <v>1129</v>
      </c>
      <c r="G5340" s="21" t="s">
        <v>2721</v>
      </c>
      <c r="H5340" s="54" t="s">
        <v>2721</v>
      </c>
      <c r="I5340" s="54" t="s">
        <v>2722</v>
      </c>
      <c r="J5340" s="14" t="s">
        <v>2608</v>
      </c>
      <c r="K5340" s="21" t="s">
        <v>2714</v>
      </c>
      <c r="L5340" s="14" t="s">
        <v>10</v>
      </c>
      <c r="M5340" s="13" t="s">
        <v>606</v>
      </c>
      <c r="N5340" s="13" t="s">
        <v>606</v>
      </c>
      <c r="O5340" s="13" t="s">
        <v>606</v>
      </c>
      <c r="P5340" s="13" t="s">
        <v>606</v>
      </c>
      <c r="Q5340" s="13" t="s">
        <v>606</v>
      </c>
      <c r="R5340" s="13"/>
      <c r="S5340" s="13"/>
      <c r="T5340" s="10">
        <v>30</v>
      </c>
      <c r="U5340" s="9" t="s">
        <v>4432</v>
      </c>
      <c r="V5340" s="9" t="s">
        <v>4431</v>
      </c>
      <c r="W5340" s="13" t="s">
        <v>26</v>
      </c>
    </row>
    <row r="5341" spans="1:23" s="24" customFormat="1" x14ac:dyDescent="0.3">
      <c r="A5341" s="7" t="s">
        <v>4428</v>
      </c>
      <c r="B5341" s="14">
        <v>40313</v>
      </c>
      <c r="C5341" s="14">
        <v>1002089</v>
      </c>
      <c r="D5341" s="14">
        <v>36852</v>
      </c>
      <c r="E5341" s="6">
        <f>COUNTIF($D$3:$D$6372,D5341)</f>
        <v>1</v>
      </c>
      <c r="F5341" s="45" t="s">
        <v>2471</v>
      </c>
      <c r="G5341" s="21" t="s">
        <v>2472</v>
      </c>
      <c r="H5341" s="54" t="s">
        <v>2472</v>
      </c>
      <c r="I5341" s="54" t="s">
        <v>2473</v>
      </c>
      <c r="J5341" s="14" t="s">
        <v>2341</v>
      </c>
      <c r="K5341" s="21" t="s">
        <v>2466</v>
      </c>
      <c r="L5341" s="14" t="s">
        <v>6242</v>
      </c>
      <c r="M5341" s="13" t="s">
        <v>606</v>
      </c>
      <c r="N5341" s="13" t="s">
        <v>606</v>
      </c>
      <c r="O5341" s="13" t="s">
        <v>606</v>
      </c>
      <c r="P5341" s="13" t="s">
        <v>606</v>
      </c>
      <c r="Q5341" s="13" t="s">
        <v>606</v>
      </c>
      <c r="R5341" s="13"/>
      <c r="S5341" s="13"/>
      <c r="T5341" s="10" t="s">
        <v>4814</v>
      </c>
      <c r="U5341" s="9" t="s">
        <v>4432</v>
      </c>
      <c r="V5341" s="9" t="s">
        <v>4431</v>
      </c>
      <c r="W5341" s="13" t="s">
        <v>26</v>
      </c>
    </row>
    <row r="5342" spans="1:23" s="24" customFormat="1" x14ac:dyDescent="0.3">
      <c r="A5342" s="7" t="s">
        <v>4428</v>
      </c>
      <c r="B5342" s="14">
        <v>40658</v>
      </c>
      <c r="C5342" s="14">
        <v>22817</v>
      </c>
      <c r="D5342" s="14">
        <v>36876</v>
      </c>
      <c r="E5342" s="6">
        <f>COUNTIF($D$3:$D$6372,D5342)</f>
        <v>1</v>
      </c>
      <c r="F5342" s="45" t="s">
        <v>2556</v>
      </c>
      <c r="G5342" s="21" t="s">
        <v>2606</v>
      </c>
      <c r="H5342" s="54" t="s">
        <v>2606</v>
      </c>
      <c r="I5342" s="54" t="s">
        <v>2607</v>
      </c>
      <c r="J5342" s="14" t="s">
        <v>2608</v>
      </c>
      <c r="K5342" s="21" t="s">
        <v>2609</v>
      </c>
      <c r="L5342" s="14" t="s">
        <v>6242</v>
      </c>
      <c r="M5342" s="13" t="s">
        <v>606</v>
      </c>
      <c r="N5342" s="13" t="s">
        <v>606</v>
      </c>
      <c r="O5342" s="13" t="s">
        <v>606</v>
      </c>
      <c r="P5342" s="13" t="s">
        <v>606</v>
      </c>
      <c r="Q5342" s="13" t="s">
        <v>606</v>
      </c>
      <c r="R5342" s="13"/>
      <c r="S5342" s="13"/>
      <c r="T5342" s="10" t="s">
        <v>4814</v>
      </c>
      <c r="U5342" s="13" t="s">
        <v>601</v>
      </c>
      <c r="V5342" s="9" t="s">
        <v>4430</v>
      </c>
      <c r="W5342" s="13" t="s">
        <v>82</v>
      </c>
    </row>
    <row r="5343" spans="1:23" s="24" customFormat="1" x14ac:dyDescent="0.3">
      <c r="A5343" s="7" t="s">
        <v>4428</v>
      </c>
      <c r="B5343" s="14">
        <v>41848</v>
      </c>
      <c r="C5343" s="14">
        <v>33729</v>
      </c>
      <c r="D5343" s="14">
        <v>36959</v>
      </c>
      <c r="E5343" s="6">
        <f>COUNTIF($D$3:$D$6372,D5343)</f>
        <v>1</v>
      </c>
      <c r="F5343" s="45" t="s">
        <v>1129</v>
      </c>
      <c r="G5343" s="21" t="s">
        <v>2776</v>
      </c>
      <c r="H5343" s="54" t="s">
        <v>2776</v>
      </c>
      <c r="I5343" s="54" t="s">
        <v>2777</v>
      </c>
      <c r="J5343" s="14" t="s">
        <v>2608</v>
      </c>
      <c r="K5343" s="21" t="s">
        <v>2772</v>
      </c>
      <c r="L5343" s="14" t="s">
        <v>10</v>
      </c>
      <c r="M5343" s="13" t="s">
        <v>606</v>
      </c>
      <c r="N5343" s="13" t="s">
        <v>606</v>
      </c>
      <c r="O5343" s="13" t="s">
        <v>606</v>
      </c>
      <c r="P5343" s="13" t="s">
        <v>606</v>
      </c>
      <c r="Q5343" s="13" t="s">
        <v>606</v>
      </c>
      <c r="R5343" s="13"/>
      <c r="S5343" s="13"/>
      <c r="T5343" s="10">
        <v>1</v>
      </c>
      <c r="U5343" s="9" t="s">
        <v>4432</v>
      </c>
      <c r="V5343" s="9" t="s">
        <v>4429</v>
      </c>
      <c r="W5343" s="13" t="s">
        <v>26</v>
      </c>
    </row>
    <row r="5344" spans="1:23" s="24" customFormat="1" x14ac:dyDescent="0.3">
      <c r="A5344" s="7" t="s">
        <v>4428</v>
      </c>
      <c r="B5344" s="14">
        <v>39943</v>
      </c>
      <c r="C5344" s="14">
        <v>1014256</v>
      </c>
      <c r="D5344" s="14">
        <v>36961</v>
      </c>
      <c r="E5344" s="6">
        <f>COUNTIF($D$3:$D$6372,D5344)</f>
        <v>1</v>
      </c>
      <c r="F5344" s="45" t="s">
        <v>593</v>
      </c>
      <c r="G5344" s="21" t="s">
        <v>3147</v>
      </c>
      <c r="H5344" s="54" t="s">
        <v>3147</v>
      </c>
      <c r="I5344" s="54" t="s">
        <v>3148</v>
      </c>
      <c r="J5344" s="14" t="s">
        <v>3134</v>
      </c>
      <c r="K5344" s="21" t="s">
        <v>3149</v>
      </c>
      <c r="L5344" s="14" t="s">
        <v>10</v>
      </c>
      <c r="M5344" s="13" t="s">
        <v>606</v>
      </c>
      <c r="N5344" s="13" t="s">
        <v>606</v>
      </c>
      <c r="O5344" s="13" t="s">
        <v>606</v>
      </c>
      <c r="P5344" s="13" t="s">
        <v>606</v>
      </c>
      <c r="Q5344" s="13" t="s">
        <v>606</v>
      </c>
      <c r="R5344" s="13"/>
      <c r="S5344" s="13"/>
      <c r="T5344" s="10">
        <v>25</v>
      </c>
      <c r="U5344" s="9" t="s">
        <v>4432</v>
      </c>
      <c r="V5344" s="9" t="s">
        <v>4430</v>
      </c>
      <c r="W5344" s="13" t="s">
        <v>82</v>
      </c>
    </row>
    <row r="5345" spans="1:23" s="24" customFormat="1" x14ac:dyDescent="0.3">
      <c r="A5345" s="7" t="s">
        <v>4428</v>
      </c>
      <c r="B5345" s="14">
        <v>40496</v>
      </c>
      <c r="C5345" s="14">
        <v>28111</v>
      </c>
      <c r="D5345" s="14">
        <v>36971</v>
      </c>
      <c r="E5345" s="6">
        <f>COUNTIF($D$3:$D$6372,D5345)</f>
        <v>1</v>
      </c>
      <c r="F5345" s="45" t="s">
        <v>1129</v>
      </c>
      <c r="G5345" s="21" t="s">
        <v>2782</v>
      </c>
      <c r="H5345" s="54" t="s">
        <v>2782</v>
      </c>
      <c r="I5345" s="54" t="s">
        <v>2783</v>
      </c>
      <c r="J5345" s="14" t="s">
        <v>2608</v>
      </c>
      <c r="K5345" s="21" t="s">
        <v>2772</v>
      </c>
      <c r="L5345" s="14" t="s">
        <v>10</v>
      </c>
      <c r="M5345" s="13" t="s">
        <v>606</v>
      </c>
      <c r="N5345" s="13" t="s">
        <v>606</v>
      </c>
      <c r="O5345" s="13" t="s">
        <v>606</v>
      </c>
      <c r="P5345" s="13" t="s">
        <v>606</v>
      </c>
      <c r="Q5345" s="13" t="s">
        <v>606</v>
      </c>
      <c r="R5345" s="13"/>
      <c r="S5345" s="13"/>
      <c r="T5345" s="10">
        <v>30</v>
      </c>
      <c r="U5345" s="9" t="s">
        <v>4432</v>
      </c>
      <c r="V5345" s="9" t="s">
        <v>4429</v>
      </c>
      <c r="W5345" s="13" t="s">
        <v>26</v>
      </c>
    </row>
    <row r="5346" spans="1:23" s="24" customFormat="1" x14ac:dyDescent="0.3">
      <c r="A5346" s="7" t="s">
        <v>4428</v>
      </c>
      <c r="B5346" s="14">
        <v>40434</v>
      </c>
      <c r="C5346" s="14">
        <v>121127</v>
      </c>
      <c r="D5346" s="14">
        <v>36979</v>
      </c>
      <c r="E5346" s="6">
        <f>COUNTIF($D$3:$D$6372,D5346)</f>
        <v>1</v>
      </c>
      <c r="F5346" s="45" t="s">
        <v>1129</v>
      </c>
      <c r="G5346" s="21" t="s">
        <v>2721</v>
      </c>
      <c r="H5346" s="54" t="s">
        <v>2721</v>
      </c>
      <c r="I5346" s="54" t="s">
        <v>2722</v>
      </c>
      <c r="J5346" s="14" t="s">
        <v>2608</v>
      </c>
      <c r="K5346" s="21" t="s">
        <v>2714</v>
      </c>
      <c r="L5346" s="14" t="s">
        <v>10</v>
      </c>
      <c r="M5346" s="13" t="s">
        <v>606</v>
      </c>
      <c r="N5346" s="13" t="s">
        <v>606</v>
      </c>
      <c r="O5346" s="13" t="s">
        <v>606</v>
      </c>
      <c r="P5346" s="13" t="s">
        <v>606</v>
      </c>
      <c r="Q5346" s="13" t="s">
        <v>606</v>
      </c>
      <c r="R5346" s="13"/>
      <c r="S5346" s="13"/>
      <c r="T5346" s="10">
        <v>30</v>
      </c>
      <c r="U5346" s="9" t="s">
        <v>4432</v>
      </c>
      <c r="V5346" s="9" t="s">
        <v>4431</v>
      </c>
      <c r="W5346" s="13" t="s">
        <v>26</v>
      </c>
    </row>
    <row r="5347" spans="1:23" s="24" customFormat="1" x14ac:dyDescent="0.3">
      <c r="A5347" s="7" t="s">
        <v>4428</v>
      </c>
      <c r="B5347" s="14">
        <v>40434</v>
      </c>
      <c r="C5347" s="14">
        <v>121127</v>
      </c>
      <c r="D5347" s="14">
        <v>36980</v>
      </c>
      <c r="E5347" s="6">
        <f>COUNTIF($D$3:$D$6372,D5347)</f>
        <v>1</v>
      </c>
      <c r="F5347" s="45" t="s">
        <v>1129</v>
      </c>
      <c r="G5347" s="21" t="s">
        <v>2721</v>
      </c>
      <c r="H5347" s="54" t="s">
        <v>2721</v>
      </c>
      <c r="I5347" s="54" t="s">
        <v>2722</v>
      </c>
      <c r="J5347" s="14" t="s">
        <v>2608</v>
      </c>
      <c r="K5347" s="21" t="s">
        <v>2714</v>
      </c>
      <c r="L5347" s="14" t="s">
        <v>10</v>
      </c>
      <c r="M5347" s="13" t="s">
        <v>606</v>
      </c>
      <c r="N5347" s="13" t="s">
        <v>606</v>
      </c>
      <c r="O5347" s="13" t="s">
        <v>606</v>
      </c>
      <c r="P5347" s="13" t="s">
        <v>606</v>
      </c>
      <c r="Q5347" s="13" t="s">
        <v>606</v>
      </c>
      <c r="R5347" s="13"/>
      <c r="S5347" s="13"/>
      <c r="T5347" s="10">
        <v>30</v>
      </c>
      <c r="U5347" s="9" t="s">
        <v>4432</v>
      </c>
      <c r="V5347" s="9" t="s">
        <v>4431</v>
      </c>
      <c r="W5347" s="13" t="s">
        <v>26</v>
      </c>
    </row>
    <row r="5348" spans="1:23" s="24" customFormat="1" x14ac:dyDescent="0.3">
      <c r="A5348" s="7" t="s">
        <v>4428</v>
      </c>
      <c r="B5348" s="14">
        <v>37022</v>
      </c>
      <c r="C5348" s="14">
        <v>1002430</v>
      </c>
      <c r="D5348" s="14">
        <v>36987</v>
      </c>
      <c r="E5348" s="6">
        <f>COUNTIF($D$3:$D$6372,D5348)</f>
        <v>1</v>
      </c>
      <c r="F5348" s="45" t="s">
        <v>583</v>
      </c>
      <c r="G5348" s="21" t="s">
        <v>2054</v>
      </c>
      <c r="H5348" s="54" t="s">
        <v>2054</v>
      </c>
      <c r="I5348" s="54" t="s">
        <v>2055</v>
      </c>
      <c r="J5348" s="14" t="s">
        <v>2034</v>
      </c>
      <c r="K5348" s="21" t="s">
        <v>2056</v>
      </c>
      <c r="L5348" s="14" t="s">
        <v>10</v>
      </c>
      <c r="M5348" s="13" t="s">
        <v>606</v>
      </c>
      <c r="N5348" s="13" t="s">
        <v>606</v>
      </c>
      <c r="O5348" s="13" t="s">
        <v>606</v>
      </c>
      <c r="P5348" s="13" t="s">
        <v>606</v>
      </c>
      <c r="Q5348" s="13" t="s">
        <v>606</v>
      </c>
      <c r="R5348" s="13" t="s">
        <v>606</v>
      </c>
      <c r="S5348" s="13"/>
      <c r="T5348" s="10">
        <v>25</v>
      </c>
      <c r="U5348" s="9" t="s">
        <v>4432</v>
      </c>
      <c r="V5348" s="9" t="s">
        <v>4430</v>
      </c>
      <c r="W5348" s="13" t="s">
        <v>82</v>
      </c>
    </row>
    <row r="5349" spans="1:23" s="24" customFormat="1" x14ac:dyDescent="0.3">
      <c r="A5349" s="7" t="s">
        <v>4428</v>
      </c>
      <c r="B5349" s="14">
        <v>36458</v>
      </c>
      <c r="C5349" s="14">
        <v>1004657</v>
      </c>
      <c r="D5349" s="14">
        <v>36990</v>
      </c>
      <c r="E5349" s="6">
        <f>COUNTIF($D$3:$D$6372,D5349)</f>
        <v>1</v>
      </c>
      <c r="F5349" s="45" t="s">
        <v>1129</v>
      </c>
      <c r="G5349" s="21" t="s">
        <v>2285</v>
      </c>
      <c r="H5349" s="54" t="s">
        <v>2285</v>
      </c>
      <c r="I5349" s="54" t="s">
        <v>2286</v>
      </c>
      <c r="J5349" s="14" t="s">
        <v>2034</v>
      </c>
      <c r="K5349" s="21" t="s">
        <v>2275</v>
      </c>
      <c r="L5349" s="14" t="s">
        <v>10</v>
      </c>
      <c r="M5349" s="13" t="s">
        <v>606</v>
      </c>
      <c r="N5349" s="13" t="s">
        <v>606</v>
      </c>
      <c r="O5349" s="13" t="s">
        <v>606</v>
      </c>
      <c r="P5349" s="13" t="s">
        <v>606</v>
      </c>
      <c r="Q5349" s="13" t="s">
        <v>606</v>
      </c>
      <c r="R5349" s="13"/>
      <c r="S5349" s="13"/>
      <c r="T5349" s="10">
        <v>5</v>
      </c>
      <c r="U5349" s="9" t="s">
        <v>4432</v>
      </c>
      <c r="V5349" s="9" t="s">
        <v>4429</v>
      </c>
      <c r="W5349" s="13" t="s">
        <v>26</v>
      </c>
    </row>
    <row r="5350" spans="1:23" s="24" customFormat="1" x14ac:dyDescent="0.3">
      <c r="A5350" s="7" t="s">
        <v>4428</v>
      </c>
      <c r="B5350" s="14">
        <v>39943</v>
      </c>
      <c r="C5350" s="14">
        <v>1014256</v>
      </c>
      <c r="D5350" s="14">
        <v>36995</v>
      </c>
      <c r="E5350" s="6">
        <f>COUNTIF($D$3:$D$6372,D5350)</f>
        <v>1</v>
      </c>
      <c r="F5350" s="45" t="s">
        <v>593</v>
      </c>
      <c r="G5350" s="21" t="s">
        <v>3147</v>
      </c>
      <c r="H5350" s="54" t="s">
        <v>3147</v>
      </c>
      <c r="I5350" s="54" t="s">
        <v>3148</v>
      </c>
      <c r="J5350" s="14" t="s">
        <v>3134</v>
      </c>
      <c r="K5350" s="21" t="s">
        <v>3149</v>
      </c>
      <c r="L5350" s="14" t="s">
        <v>10</v>
      </c>
      <c r="M5350" s="13" t="s">
        <v>606</v>
      </c>
      <c r="N5350" s="13" t="s">
        <v>606</v>
      </c>
      <c r="O5350" s="13" t="s">
        <v>606</v>
      </c>
      <c r="P5350" s="13" t="s">
        <v>606</v>
      </c>
      <c r="Q5350" s="13" t="s">
        <v>606</v>
      </c>
      <c r="R5350" s="13"/>
      <c r="S5350" s="13"/>
      <c r="T5350" s="10">
        <v>25</v>
      </c>
      <c r="U5350" s="9" t="s">
        <v>4432</v>
      </c>
      <c r="V5350" s="9" t="s">
        <v>4430</v>
      </c>
      <c r="W5350" s="13" t="s">
        <v>82</v>
      </c>
    </row>
    <row r="5351" spans="1:23" s="24" customFormat="1" x14ac:dyDescent="0.3">
      <c r="A5351" s="7" t="s">
        <v>4428</v>
      </c>
      <c r="B5351" s="14">
        <v>39943</v>
      </c>
      <c r="C5351" s="14">
        <v>1014256</v>
      </c>
      <c r="D5351" s="14">
        <v>36996</v>
      </c>
      <c r="E5351" s="6">
        <f>COUNTIF($D$3:$D$6372,D5351)</f>
        <v>1</v>
      </c>
      <c r="F5351" s="45" t="s">
        <v>593</v>
      </c>
      <c r="G5351" s="21" t="s">
        <v>3147</v>
      </c>
      <c r="H5351" s="54" t="s">
        <v>3147</v>
      </c>
      <c r="I5351" s="54" t="s">
        <v>3148</v>
      </c>
      <c r="J5351" s="14" t="s">
        <v>3134</v>
      </c>
      <c r="K5351" s="21" t="s">
        <v>3149</v>
      </c>
      <c r="L5351" s="14" t="s">
        <v>10</v>
      </c>
      <c r="M5351" s="13" t="s">
        <v>606</v>
      </c>
      <c r="N5351" s="13" t="s">
        <v>606</v>
      </c>
      <c r="O5351" s="13" t="s">
        <v>606</v>
      </c>
      <c r="P5351" s="13" t="s">
        <v>606</v>
      </c>
      <c r="Q5351" s="13" t="s">
        <v>606</v>
      </c>
      <c r="R5351" s="13"/>
      <c r="S5351" s="13"/>
      <c r="T5351" s="10">
        <v>25</v>
      </c>
      <c r="U5351" s="9" t="s">
        <v>4432</v>
      </c>
      <c r="V5351" s="9" t="s">
        <v>4430</v>
      </c>
      <c r="W5351" s="13" t="s">
        <v>82</v>
      </c>
    </row>
    <row r="5352" spans="1:23" s="24" customFormat="1" x14ac:dyDescent="0.3">
      <c r="A5352" s="7" t="s">
        <v>4428</v>
      </c>
      <c r="B5352" s="14">
        <v>39356</v>
      </c>
      <c r="C5352" s="14">
        <v>34948</v>
      </c>
      <c r="D5352" s="14">
        <v>36997</v>
      </c>
      <c r="E5352" s="6">
        <f>COUNTIF($D$3:$D$6372,D5352)</f>
        <v>1</v>
      </c>
      <c r="F5352" s="45" t="s">
        <v>593</v>
      </c>
      <c r="G5352" s="21" t="s">
        <v>2929</v>
      </c>
      <c r="H5352" s="54" t="s">
        <v>2929</v>
      </c>
      <c r="I5352" s="54" t="s">
        <v>2930</v>
      </c>
      <c r="J5352" s="14" t="s">
        <v>2870</v>
      </c>
      <c r="K5352" s="21" t="s">
        <v>2928</v>
      </c>
      <c r="L5352" s="14" t="s">
        <v>10</v>
      </c>
      <c r="M5352" s="13" t="s">
        <v>606</v>
      </c>
      <c r="N5352" s="13" t="s">
        <v>606</v>
      </c>
      <c r="O5352" s="13" t="s">
        <v>606</v>
      </c>
      <c r="P5352" s="13" t="s">
        <v>606</v>
      </c>
      <c r="Q5352" s="13" t="s">
        <v>606</v>
      </c>
      <c r="R5352" s="13"/>
      <c r="S5352" s="13"/>
      <c r="T5352" s="10">
        <v>15</v>
      </c>
      <c r="U5352" s="9" t="s">
        <v>4432</v>
      </c>
      <c r="V5352" s="9" t="s">
        <v>4430</v>
      </c>
      <c r="W5352" s="13" t="s">
        <v>82</v>
      </c>
    </row>
    <row r="5353" spans="1:23" s="24" customFormat="1" x14ac:dyDescent="0.3">
      <c r="A5353" s="7" t="s">
        <v>4428</v>
      </c>
      <c r="B5353" s="14">
        <v>39943</v>
      </c>
      <c r="C5353" s="14">
        <v>1014256</v>
      </c>
      <c r="D5353" s="14">
        <v>36998</v>
      </c>
      <c r="E5353" s="6">
        <f>COUNTIF($D$3:$D$6372,D5353)</f>
        <v>1</v>
      </c>
      <c r="F5353" s="45" t="s">
        <v>593</v>
      </c>
      <c r="G5353" s="21" t="s">
        <v>3147</v>
      </c>
      <c r="H5353" s="54" t="s">
        <v>3147</v>
      </c>
      <c r="I5353" s="54" t="s">
        <v>3148</v>
      </c>
      <c r="J5353" s="14" t="s">
        <v>3134</v>
      </c>
      <c r="K5353" s="21" t="s">
        <v>3149</v>
      </c>
      <c r="L5353" s="14" t="s">
        <v>10</v>
      </c>
      <c r="M5353" s="13" t="s">
        <v>606</v>
      </c>
      <c r="N5353" s="13" t="s">
        <v>606</v>
      </c>
      <c r="O5353" s="13" t="s">
        <v>606</v>
      </c>
      <c r="P5353" s="13" t="s">
        <v>606</v>
      </c>
      <c r="Q5353" s="13" t="s">
        <v>606</v>
      </c>
      <c r="R5353" s="13"/>
      <c r="S5353" s="13"/>
      <c r="T5353" s="10">
        <v>25</v>
      </c>
      <c r="U5353" s="9" t="s">
        <v>4432</v>
      </c>
      <c r="V5353" s="9" t="s">
        <v>4430</v>
      </c>
      <c r="W5353" s="13" t="s">
        <v>82</v>
      </c>
    </row>
    <row r="5354" spans="1:23" s="24" customFormat="1" x14ac:dyDescent="0.3">
      <c r="A5354" s="7" t="s">
        <v>4428</v>
      </c>
      <c r="B5354" s="14">
        <v>39400</v>
      </c>
      <c r="C5354" s="14">
        <v>34950</v>
      </c>
      <c r="D5354" s="14">
        <v>37022</v>
      </c>
      <c r="E5354" s="6">
        <f>COUNTIF($D$3:$D$6372,D5354)</f>
        <v>1</v>
      </c>
      <c r="F5354" s="45" t="s">
        <v>583</v>
      </c>
      <c r="G5354" s="21" t="s">
        <v>547</v>
      </c>
      <c r="H5354" s="54" t="s">
        <v>547</v>
      </c>
      <c r="I5354" s="54" t="s">
        <v>2340</v>
      </c>
      <c r="J5354" s="14" t="s">
        <v>2341</v>
      </c>
      <c r="K5354" s="21" t="s">
        <v>2366</v>
      </c>
      <c r="L5354" s="14" t="s">
        <v>10</v>
      </c>
      <c r="M5354" s="13" t="s">
        <v>606</v>
      </c>
      <c r="N5354" s="13" t="s">
        <v>606</v>
      </c>
      <c r="O5354" s="13" t="s">
        <v>606</v>
      </c>
      <c r="P5354" s="13" t="s">
        <v>606</v>
      </c>
      <c r="Q5354" s="13" t="s">
        <v>606</v>
      </c>
      <c r="R5354" s="13"/>
      <c r="S5354" s="13"/>
      <c r="T5354" s="10">
        <v>15</v>
      </c>
      <c r="U5354" s="9" t="s">
        <v>4432</v>
      </c>
      <c r="V5354" s="9" t="s">
        <v>4430</v>
      </c>
      <c r="W5354" s="13" t="s">
        <v>82</v>
      </c>
    </row>
    <row r="5355" spans="1:23" s="24" customFormat="1" x14ac:dyDescent="0.3">
      <c r="A5355" s="7" t="s">
        <v>4428</v>
      </c>
      <c r="B5355" s="14">
        <v>39400</v>
      </c>
      <c r="C5355" s="14">
        <v>34950</v>
      </c>
      <c r="D5355" s="14">
        <v>37025</v>
      </c>
      <c r="E5355" s="6">
        <f>COUNTIF($D$3:$D$6372,D5355)</f>
        <v>1</v>
      </c>
      <c r="F5355" s="45" t="s">
        <v>583</v>
      </c>
      <c r="G5355" s="21" t="s">
        <v>547</v>
      </c>
      <c r="H5355" s="54" t="s">
        <v>547</v>
      </c>
      <c r="I5355" s="54" t="s">
        <v>2340</v>
      </c>
      <c r="J5355" s="14" t="s">
        <v>2341</v>
      </c>
      <c r="K5355" s="21" t="s">
        <v>2366</v>
      </c>
      <c r="L5355" s="14" t="s">
        <v>10</v>
      </c>
      <c r="M5355" s="13" t="s">
        <v>606</v>
      </c>
      <c r="N5355" s="13" t="s">
        <v>606</v>
      </c>
      <c r="O5355" s="13" t="s">
        <v>606</v>
      </c>
      <c r="P5355" s="13" t="s">
        <v>606</v>
      </c>
      <c r="Q5355" s="13" t="s">
        <v>606</v>
      </c>
      <c r="R5355" s="13"/>
      <c r="S5355" s="13"/>
      <c r="T5355" s="10">
        <v>15</v>
      </c>
      <c r="U5355" s="9" t="s">
        <v>4432</v>
      </c>
      <c r="V5355" s="9" t="s">
        <v>4430</v>
      </c>
      <c r="W5355" s="13" t="s">
        <v>82</v>
      </c>
    </row>
    <row r="5356" spans="1:23" s="24" customFormat="1" x14ac:dyDescent="0.3">
      <c r="A5356" s="7" t="s">
        <v>4428</v>
      </c>
      <c r="B5356" s="14">
        <v>40611</v>
      </c>
      <c r="C5356" s="14">
        <v>1015170</v>
      </c>
      <c r="D5356" s="14">
        <v>37026</v>
      </c>
      <c r="E5356" s="6">
        <f>COUNTIF($D$3:$D$6372,D5356)</f>
        <v>1</v>
      </c>
      <c r="F5356" s="45" t="s">
        <v>583</v>
      </c>
      <c r="G5356" s="21" t="s">
        <v>3728</v>
      </c>
      <c r="H5356" s="54" t="s">
        <v>3728</v>
      </c>
      <c r="I5356" s="54" t="s">
        <v>3729</v>
      </c>
      <c r="J5356" s="14" t="s">
        <v>3721</v>
      </c>
      <c r="K5356" s="21" t="s">
        <v>3730</v>
      </c>
      <c r="L5356" s="14" t="s">
        <v>10</v>
      </c>
      <c r="M5356" s="13" t="s">
        <v>606</v>
      </c>
      <c r="N5356" s="13" t="s">
        <v>606</v>
      </c>
      <c r="O5356" s="13" t="s">
        <v>606</v>
      </c>
      <c r="P5356" s="13" t="s">
        <v>606</v>
      </c>
      <c r="Q5356" s="13" t="s">
        <v>606</v>
      </c>
      <c r="R5356" s="13" t="s">
        <v>606</v>
      </c>
      <c r="S5356" s="13" t="s">
        <v>606</v>
      </c>
      <c r="T5356" s="10">
        <v>25</v>
      </c>
      <c r="U5356" s="9" t="s">
        <v>4432</v>
      </c>
      <c r="V5356" s="9" t="s">
        <v>4430</v>
      </c>
      <c r="W5356" s="13" t="s">
        <v>82</v>
      </c>
    </row>
    <row r="5357" spans="1:23" s="24" customFormat="1" x14ac:dyDescent="0.3">
      <c r="A5357" s="7" t="s">
        <v>4428</v>
      </c>
      <c r="B5357" s="14">
        <v>40611</v>
      </c>
      <c r="C5357" s="14">
        <v>1015170</v>
      </c>
      <c r="D5357" s="14">
        <v>37027</v>
      </c>
      <c r="E5357" s="6">
        <f>COUNTIF($D$3:$D$6372,D5357)</f>
        <v>1</v>
      </c>
      <c r="F5357" s="45" t="s">
        <v>583</v>
      </c>
      <c r="G5357" s="21" t="s">
        <v>3728</v>
      </c>
      <c r="H5357" s="54" t="s">
        <v>3728</v>
      </c>
      <c r="I5357" s="54" t="s">
        <v>3729</v>
      </c>
      <c r="J5357" s="14" t="s">
        <v>3721</v>
      </c>
      <c r="K5357" s="21" t="s">
        <v>3730</v>
      </c>
      <c r="L5357" s="14" t="s">
        <v>10</v>
      </c>
      <c r="M5357" s="13" t="s">
        <v>606</v>
      </c>
      <c r="N5357" s="13" t="s">
        <v>606</v>
      </c>
      <c r="O5357" s="13" t="s">
        <v>606</v>
      </c>
      <c r="P5357" s="13" t="s">
        <v>606</v>
      </c>
      <c r="Q5357" s="13" t="s">
        <v>606</v>
      </c>
      <c r="R5357" s="13" t="s">
        <v>606</v>
      </c>
      <c r="S5357" s="13" t="s">
        <v>606</v>
      </c>
      <c r="T5357" s="10">
        <v>25</v>
      </c>
      <c r="U5357" s="9" t="s">
        <v>4432</v>
      </c>
      <c r="V5357" s="9" t="s">
        <v>4430</v>
      </c>
      <c r="W5357" s="13" t="s">
        <v>82</v>
      </c>
    </row>
    <row r="5358" spans="1:23" s="24" customFormat="1" x14ac:dyDescent="0.3">
      <c r="A5358" s="7" t="s">
        <v>4428</v>
      </c>
      <c r="B5358" s="14">
        <v>26903</v>
      </c>
      <c r="C5358" s="14">
        <v>1001918</v>
      </c>
      <c r="D5358" s="14">
        <v>37029</v>
      </c>
      <c r="E5358" s="6">
        <f>COUNTIF($D$3:$D$6372,D5358)</f>
        <v>1</v>
      </c>
      <c r="F5358" s="45" t="s">
        <v>583</v>
      </c>
      <c r="G5358" s="21" t="s">
        <v>3770</v>
      </c>
      <c r="H5358" s="54" t="s">
        <v>3770</v>
      </c>
      <c r="I5358" s="54" t="s">
        <v>3771</v>
      </c>
      <c r="J5358" s="14" t="s">
        <v>3721</v>
      </c>
      <c r="K5358" s="21" t="s">
        <v>3788</v>
      </c>
      <c r="L5358" s="14" t="s">
        <v>10</v>
      </c>
      <c r="M5358" s="13" t="s">
        <v>606</v>
      </c>
      <c r="N5358" s="13" t="s">
        <v>606</v>
      </c>
      <c r="O5358" s="13" t="s">
        <v>606</v>
      </c>
      <c r="P5358" s="13" t="s">
        <v>606</v>
      </c>
      <c r="Q5358" s="13" t="s">
        <v>606</v>
      </c>
      <c r="R5358" s="13" t="s">
        <v>606</v>
      </c>
      <c r="S5358" s="13" t="s">
        <v>606</v>
      </c>
      <c r="T5358" s="10">
        <v>25</v>
      </c>
      <c r="U5358" s="9" t="s">
        <v>4432</v>
      </c>
      <c r="V5358" s="9" t="s">
        <v>4430</v>
      </c>
      <c r="W5358" s="13" t="s">
        <v>82</v>
      </c>
    </row>
    <row r="5359" spans="1:23" s="24" customFormat="1" x14ac:dyDescent="0.3">
      <c r="A5359" s="7" t="s">
        <v>4428</v>
      </c>
      <c r="B5359" s="14">
        <v>40233</v>
      </c>
      <c r="C5359" s="14">
        <v>1016063</v>
      </c>
      <c r="D5359" s="14">
        <v>37034</v>
      </c>
      <c r="E5359" s="6">
        <f>COUNTIF($D$3:$D$6372,D5359)</f>
        <v>1</v>
      </c>
      <c r="F5359" s="45" t="s">
        <v>583</v>
      </c>
      <c r="G5359" s="21" t="s">
        <v>3231</v>
      </c>
      <c r="H5359" s="54" t="s">
        <v>3231</v>
      </c>
      <c r="I5359" s="54" t="s">
        <v>3232</v>
      </c>
      <c r="J5359" s="14" t="s">
        <v>3134</v>
      </c>
      <c r="K5359" s="21" t="s">
        <v>3203</v>
      </c>
      <c r="L5359" s="14" t="s">
        <v>10</v>
      </c>
      <c r="M5359" s="13" t="s">
        <v>606</v>
      </c>
      <c r="N5359" s="13" t="s">
        <v>606</v>
      </c>
      <c r="O5359" s="13" t="s">
        <v>606</v>
      </c>
      <c r="P5359" s="13" t="s">
        <v>606</v>
      </c>
      <c r="Q5359" s="13" t="s">
        <v>606</v>
      </c>
      <c r="R5359" s="13"/>
      <c r="S5359" s="13"/>
      <c r="T5359" s="10">
        <v>25</v>
      </c>
      <c r="U5359" s="9" t="s">
        <v>4432</v>
      </c>
      <c r="V5359" s="9" t="s">
        <v>4429</v>
      </c>
      <c r="W5359" s="13" t="s">
        <v>26</v>
      </c>
    </row>
    <row r="5360" spans="1:23" s="24" customFormat="1" x14ac:dyDescent="0.3">
      <c r="A5360" s="7" t="s">
        <v>4428</v>
      </c>
      <c r="B5360" s="14">
        <v>27001</v>
      </c>
      <c r="C5360" s="14">
        <v>1002038</v>
      </c>
      <c r="D5360" s="14">
        <v>37036</v>
      </c>
      <c r="E5360" s="6">
        <f>COUNTIF($D$3:$D$6372,D5360)</f>
        <v>1</v>
      </c>
      <c r="F5360" s="45" t="s">
        <v>583</v>
      </c>
      <c r="G5360" s="21" t="s">
        <v>3019</v>
      </c>
      <c r="H5360" s="54" t="s">
        <v>3019</v>
      </c>
      <c r="I5360" s="54" t="s">
        <v>3020</v>
      </c>
      <c r="J5360" s="14" t="s">
        <v>2870</v>
      </c>
      <c r="K5360" s="21" t="s">
        <v>3003</v>
      </c>
      <c r="L5360" s="14" t="s">
        <v>10</v>
      </c>
      <c r="M5360" s="13" t="s">
        <v>606</v>
      </c>
      <c r="N5360" s="13" t="s">
        <v>606</v>
      </c>
      <c r="O5360" s="13" t="s">
        <v>606</v>
      </c>
      <c r="P5360" s="13" t="s">
        <v>606</v>
      </c>
      <c r="Q5360" s="13" t="s">
        <v>606</v>
      </c>
      <c r="R5360" s="13"/>
      <c r="S5360" s="13"/>
      <c r="T5360" s="10">
        <v>25</v>
      </c>
      <c r="U5360" s="9" t="s">
        <v>4432</v>
      </c>
      <c r="V5360" s="9" t="s">
        <v>4431</v>
      </c>
      <c r="W5360" s="13" t="s">
        <v>26</v>
      </c>
    </row>
    <row r="5361" spans="1:23" s="24" customFormat="1" x14ac:dyDescent="0.3">
      <c r="A5361" s="7" t="s">
        <v>4428</v>
      </c>
      <c r="B5361" s="14">
        <v>40233</v>
      </c>
      <c r="C5361" s="14">
        <v>1016063</v>
      </c>
      <c r="D5361" s="14">
        <v>37041</v>
      </c>
      <c r="E5361" s="6">
        <f>COUNTIF($D$3:$D$6372,D5361)</f>
        <v>1</v>
      </c>
      <c r="F5361" s="45" t="s">
        <v>583</v>
      </c>
      <c r="G5361" s="21" t="s">
        <v>3231</v>
      </c>
      <c r="H5361" s="54" t="s">
        <v>3231</v>
      </c>
      <c r="I5361" s="54" t="s">
        <v>3232</v>
      </c>
      <c r="J5361" s="14" t="s">
        <v>3134</v>
      </c>
      <c r="K5361" s="21" t="s">
        <v>3203</v>
      </c>
      <c r="L5361" s="14" t="s">
        <v>10</v>
      </c>
      <c r="M5361" s="13" t="s">
        <v>606</v>
      </c>
      <c r="N5361" s="13" t="s">
        <v>606</v>
      </c>
      <c r="O5361" s="13" t="s">
        <v>606</v>
      </c>
      <c r="P5361" s="13" t="s">
        <v>606</v>
      </c>
      <c r="Q5361" s="13" t="s">
        <v>606</v>
      </c>
      <c r="R5361" s="13"/>
      <c r="S5361" s="13"/>
      <c r="T5361" s="10">
        <v>25</v>
      </c>
      <c r="U5361" s="9" t="s">
        <v>4432</v>
      </c>
      <c r="V5361" s="9" t="s">
        <v>4429</v>
      </c>
      <c r="W5361" s="13" t="s">
        <v>26</v>
      </c>
    </row>
    <row r="5362" spans="1:23" s="24" customFormat="1" x14ac:dyDescent="0.3">
      <c r="A5362" s="7" t="s">
        <v>4428</v>
      </c>
      <c r="B5362" s="14">
        <v>36212</v>
      </c>
      <c r="C5362" s="14">
        <v>1005044</v>
      </c>
      <c r="D5362" s="14">
        <v>37042</v>
      </c>
      <c r="E5362" s="6">
        <f>COUNTIF($D$3:$D$6372,D5362)</f>
        <v>1</v>
      </c>
      <c r="F5362" s="45" t="s">
        <v>583</v>
      </c>
      <c r="G5362" s="21" t="s">
        <v>2209</v>
      </c>
      <c r="H5362" s="54" t="s">
        <v>2209</v>
      </c>
      <c r="I5362" s="54" t="s">
        <v>2210</v>
      </c>
      <c r="J5362" s="14" t="s">
        <v>2034</v>
      </c>
      <c r="K5362" s="21" t="s">
        <v>2175</v>
      </c>
      <c r="L5362" s="14" t="s">
        <v>10</v>
      </c>
      <c r="M5362" s="13" t="s">
        <v>606</v>
      </c>
      <c r="N5362" s="13" t="s">
        <v>606</v>
      </c>
      <c r="O5362" s="13" t="s">
        <v>606</v>
      </c>
      <c r="P5362" s="13" t="s">
        <v>606</v>
      </c>
      <c r="Q5362" s="13" t="s">
        <v>606</v>
      </c>
      <c r="R5362" s="13"/>
      <c r="S5362" s="13"/>
      <c r="T5362" s="10">
        <v>10</v>
      </c>
      <c r="U5362" s="9" t="s">
        <v>4432</v>
      </c>
      <c r="V5362" s="9" t="s">
        <v>4429</v>
      </c>
      <c r="W5362" s="13" t="s">
        <v>26</v>
      </c>
    </row>
    <row r="5363" spans="1:23" s="24" customFormat="1" x14ac:dyDescent="0.3">
      <c r="A5363" s="7" t="s">
        <v>4428</v>
      </c>
      <c r="B5363" s="14">
        <v>39400</v>
      </c>
      <c r="C5363" s="14">
        <v>34950</v>
      </c>
      <c r="D5363" s="14">
        <v>37045</v>
      </c>
      <c r="E5363" s="6">
        <f>COUNTIF($D$3:$D$6372,D5363)</f>
        <v>1</v>
      </c>
      <c r="F5363" s="45" t="s">
        <v>583</v>
      </c>
      <c r="G5363" s="21" t="s">
        <v>547</v>
      </c>
      <c r="H5363" s="54" t="s">
        <v>547</v>
      </c>
      <c r="I5363" s="54" t="s">
        <v>2340</v>
      </c>
      <c r="J5363" s="14" t="s">
        <v>2341</v>
      </c>
      <c r="K5363" s="21" t="s">
        <v>2366</v>
      </c>
      <c r="L5363" s="14" t="s">
        <v>10</v>
      </c>
      <c r="M5363" s="13" t="s">
        <v>606</v>
      </c>
      <c r="N5363" s="13" t="s">
        <v>606</v>
      </c>
      <c r="O5363" s="13" t="s">
        <v>606</v>
      </c>
      <c r="P5363" s="13" t="s">
        <v>606</v>
      </c>
      <c r="Q5363" s="13" t="s">
        <v>606</v>
      </c>
      <c r="R5363" s="13"/>
      <c r="S5363" s="13"/>
      <c r="T5363" s="10">
        <v>15</v>
      </c>
      <c r="U5363" s="9" t="s">
        <v>4432</v>
      </c>
      <c r="V5363" s="9" t="s">
        <v>4430</v>
      </c>
      <c r="W5363" s="13" t="s">
        <v>82</v>
      </c>
    </row>
    <row r="5364" spans="1:23" s="24" customFormat="1" x14ac:dyDescent="0.3">
      <c r="A5364" s="7" t="s">
        <v>4428</v>
      </c>
      <c r="B5364" s="14">
        <v>34220</v>
      </c>
      <c r="C5364" s="14">
        <v>1002108</v>
      </c>
      <c r="D5364" s="14">
        <v>37047</v>
      </c>
      <c r="E5364" s="6">
        <f>COUNTIF($D$3:$D$6372,D5364)</f>
        <v>1</v>
      </c>
      <c r="F5364" s="45" t="s">
        <v>583</v>
      </c>
      <c r="G5364" s="21" t="s">
        <v>3708</v>
      </c>
      <c r="H5364" s="54" t="s">
        <v>3708</v>
      </c>
      <c r="I5364" s="54" t="s">
        <v>3709</v>
      </c>
      <c r="J5364" s="14" t="s">
        <v>3448</v>
      </c>
      <c r="K5364" s="21" t="s">
        <v>3696</v>
      </c>
      <c r="L5364" s="14" t="s">
        <v>10</v>
      </c>
      <c r="M5364" s="13" t="s">
        <v>606</v>
      </c>
      <c r="N5364" s="13" t="s">
        <v>606</v>
      </c>
      <c r="O5364" s="13" t="s">
        <v>606</v>
      </c>
      <c r="P5364" s="13" t="s">
        <v>606</v>
      </c>
      <c r="Q5364" s="13" t="s">
        <v>606</v>
      </c>
      <c r="R5364" s="13"/>
      <c r="S5364" s="13"/>
      <c r="T5364" s="10">
        <v>25</v>
      </c>
      <c r="U5364" s="9" t="s">
        <v>4432</v>
      </c>
      <c r="V5364" s="9" t="s">
        <v>4429</v>
      </c>
      <c r="W5364" s="13" t="s">
        <v>26</v>
      </c>
    </row>
    <row r="5365" spans="1:23" s="24" customFormat="1" x14ac:dyDescent="0.3">
      <c r="A5365" s="7" t="s">
        <v>4428</v>
      </c>
      <c r="B5365" s="14">
        <v>36620</v>
      </c>
      <c r="C5365" s="14">
        <v>1005530</v>
      </c>
      <c r="D5365" s="14">
        <v>37051</v>
      </c>
      <c r="E5365" s="6">
        <f>COUNTIF($D$3:$D$6372,D5365)</f>
        <v>1</v>
      </c>
      <c r="F5365" s="45" t="s">
        <v>583</v>
      </c>
      <c r="G5365" s="21" t="s">
        <v>3469</v>
      </c>
      <c r="H5365" s="54" t="s">
        <v>3469</v>
      </c>
      <c r="I5365" s="54" t="s">
        <v>3470</v>
      </c>
      <c r="J5365" s="14" t="s">
        <v>3448</v>
      </c>
      <c r="K5365" s="21" t="s">
        <v>3507</v>
      </c>
      <c r="L5365" s="14" t="s">
        <v>10</v>
      </c>
      <c r="M5365" s="13" t="s">
        <v>606</v>
      </c>
      <c r="N5365" s="13" t="s">
        <v>606</v>
      </c>
      <c r="O5365" s="13" t="s">
        <v>606</v>
      </c>
      <c r="P5365" s="13" t="s">
        <v>606</v>
      </c>
      <c r="Q5365" s="13" t="s">
        <v>606</v>
      </c>
      <c r="R5365" s="13" t="s">
        <v>606</v>
      </c>
      <c r="S5365" s="13"/>
      <c r="T5365" s="10">
        <v>25</v>
      </c>
      <c r="U5365" s="9" t="s">
        <v>4432</v>
      </c>
      <c r="V5365" s="9" t="s">
        <v>4430</v>
      </c>
      <c r="W5365" s="13" t="s">
        <v>82</v>
      </c>
    </row>
    <row r="5366" spans="1:23" s="24" customFormat="1" x14ac:dyDescent="0.3">
      <c r="A5366" s="7" t="s">
        <v>4428</v>
      </c>
      <c r="B5366" s="14">
        <v>26903</v>
      </c>
      <c r="C5366" s="14">
        <v>1001918</v>
      </c>
      <c r="D5366" s="14">
        <v>37052</v>
      </c>
      <c r="E5366" s="6">
        <f>COUNTIF($D$3:$D$6372,D5366)</f>
        <v>1</v>
      </c>
      <c r="F5366" s="45" t="s">
        <v>583</v>
      </c>
      <c r="G5366" s="21" t="s">
        <v>3770</v>
      </c>
      <c r="H5366" s="54" t="s">
        <v>3770</v>
      </c>
      <c r="I5366" s="54" t="s">
        <v>3771</v>
      </c>
      <c r="J5366" s="14" t="s">
        <v>3721</v>
      </c>
      <c r="K5366" s="21" t="s">
        <v>3772</v>
      </c>
      <c r="L5366" s="14" t="s">
        <v>10</v>
      </c>
      <c r="M5366" s="13" t="s">
        <v>606</v>
      </c>
      <c r="N5366" s="13" t="s">
        <v>606</v>
      </c>
      <c r="O5366" s="13" t="s">
        <v>606</v>
      </c>
      <c r="P5366" s="13" t="s">
        <v>606</v>
      </c>
      <c r="Q5366" s="13" t="s">
        <v>606</v>
      </c>
      <c r="R5366" s="13" t="s">
        <v>606</v>
      </c>
      <c r="S5366" s="13" t="s">
        <v>606</v>
      </c>
      <c r="T5366" s="10">
        <v>25</v>
      </c>
      <c r="U5366" s="9" t="s">
        <v>4432</v>
      </c>
      <c r="V5366" s="9" t="s">
        <v>4430</v>
      </c>
      <c r="W5366" s="13" t="s">
        <v>82</v>
      </c>
    </row>
    <row r="5367" spans="1:23" s="24" customFormat="1" x14ac:dyDescent="0.3">
      <c r="A5367" s="7" t="s">
        <v>4428</v>
      </c>
      <c r="B5367" s="14">
        <v>15730</v>
      </c>
      <c r="C5367" s="14">
        <v>818</v>
      </c>
      <c r="D5367" s="14">
        <v>37053</v>
      </c>
      <c r="E5367" s="6">
        <f>COUNTIF($D$3:$D$6372,D5367)</f>
        <v>1</v>
      </c>
      <c r="F5367" s="45" t="s">
        <v>583</v>
      </c>
      <c r="G5367" s="21" t="s">
        <v>4316</v>
      </c>
      <c r="H5367" s="54" t="s">
        <v>4316</v>
      </c>
      <c r="I5367" s="54" t="s">
        <v>4317</v>
      </c>
      <c r="J5367" s="14" t="s">
        <v>4088</v>
      </c>
      <c r="K5367" s="21" t="s">
        <v>4309</v>
      </c>
      <c r="L5367" s="14" t="s">
        <v>10</v>
      </c>
      <c r="M5367" s="13" t="s">
        <v>606</v>
      </c>
      <c r="N5367" s="13" t="s">
        <v>606</v>
      </c>
      <c r="O5367" s="13" t="s">
        <v>606</v>
      </c>
      <c r="P5367" s="13" t="s">
        <v>606</v>
      </c>
      <c r="Q5367" s="13" t="s">
        <v>606</v>
      </c>
      <c r="R5367" s="13"/>
      <c r="S5367" s="13"/>
      <c r="T5367" s="10">
        <v>5</v>
      </c>
      <c r="U5367" s="9" t="s">
        <v>4432</v>
      </c>
      <c r="V5367" s="9" t="s">
        <v>4429</v>
      </c>
      <c r="W5367" s="13" t="s">
        <v>26</v>
      </c>
    </row>
    <row r="5368" spans="1:23" s="24" customFormat="1" x14ac:dyDescent="0.3">
      <c r="A5368" s="7" t="s">
        <v>4428</v>
      </c>
      <c r="B5368" s="14">
        <v>42941</v>
      </c>
      <c r="C5368" s="14">
        <v>1022099</v>
      </c>
      <c r="D5368" s="14">
        <v>37656</v>
      </c>
      <c r="E5368" s="6">
        <f>COUNTIF($D$3:$D$6372,D5368)</f>
        <v>1</v>
      </c>
      <c r="F5368" s="45" t="s">
        <v>590</v>
      </c>
      <c r="G5368" s="21" t="s">
        <v>3362</v>
      </c>
      <c r="H5368" s="54" t="s">
        <v>3362</v>
      </c>
      <c r="I5368" s="54" t="s">
        <v>3363</v>
      </c>
      <c r="J5368" s="14" t="s">
        <v>3134</v>
      </c>
      <c r="K5368" s="21" t="s">
        <v>3344</v>
      </c>
      <c r="L5368" s="14" t="s">
        <v>10</v>
      </c>
      <c r="M5368" s="13" t="s">
        <v>606</v>
      </c>
      <c r="N5368" s="13" t="s">
        <v>606</v>
      </c>
      <c r="O5368" s="13" t="s">
        <v>606</v>
      </c>
      <c r="P5368" s="13" t="s">
        <v>606</v>
      </c>
      <c r="Q5368" s="13" t="s">
        <v>606</v>
      </c>
      <c r="R5368" s="13" t="s">
        <v>606</v>
      </c>
      <c r="S5368" s="13"/>
      <c r="T5368" s="10">
        <v>25</v>
      </c>
      <c r="U5368" s="9" t="s">
        <v>4432</v>
      </c>
      <c r="V5368" s="9" t="s">
        <v>4429</v>
      </c>
      <c r="W5368" s="13" t="s">
        <v>26</v>
      </c>
    </row>
    <row r="5369" spans="1:23" s="24" customFormat="1" x14ac:dyDescent="0.3">
      <c r="A5369" s="7" t="s">
        <v>4428</v>
      </c>
      <c r="B5369" s="14">
        <v>42941</v>
      </c>
      <c r="C5369" s="14">
        <v>1022099</v>
      </c>
      <c r="D5369" s="14">
        <v>37658</v>
      </c>
      <c r="E5369" s="6">
        <f>COUNTIF($D$3:$D$6372,D5369)</f>
        <v>1</v>
      </c>
      <c r="F5369" s="45" t="s">
        <v>590</v>
      </c>
      <c r="G5369" s="21" t="s">
        <v>3362</v>
      </c>
      <c r="H5369" s="54" t="s">
        <v>3362</v>
      </c>
      <c r="I5369" s="54" t="s">
        <v>3363</v>
      </c>
      <c r="J5369" s="14" t="s">
        <v>3134</v>
      </c>
      <c r="K5369" s="21" t="s">
        <v>3344</v>
      </c>
      <c r="L5369" s="14" t="s">
        <v>10</v>
      </c>
      <c r="M5369" s="13" t="s">
        <v>606</v>
      </c>
      <c r="N5369" s="13" t="s">
        <v>606</v>
      </c>
      <c r="O5369" s="13" t="s">
        <v>606</v>
      </c>
      <c r="P5369" s="13" t="s">
        <v>606</v>
      </c>
      <c r="Q5369" s="13" t="s">
        <v>606</v>
      </c>
      <c r="R5369" s="13" t="s">
        <v>606</v>
      </c>
      <c r="S5369" s="13"/>
      <c r="T5369" s="10">
        <v>25</v>
      </c>
      <c r="U5369" s="9" t="s">
        <v>4432</v>
      </c>
      <c r="V5369" s="9" t="s">
        <v>4429</v>
      </c>
      <c r="W5369" s="13" t="s">
        <v>26</v>
      </c>
    </row>
    <row r="5370" spans="1:23" s="24" customFormat="1" x14ac:dyDescent="0.3">
      <c r="A5370" s="7" t="s">
        <v>4428</v>
      </c>
      <c r="B5370" s="14">
        <v>42941</v>
      </c>
      <c r="C5370" s="14">
        <v>1022099</v>
      </c>
      <c r="D5370" s="14">
        <v>37660</v>
      </c>
      <c r="E5370" s="6">
        <f>COUNTIF($D$3:$D$6372,D5370)</f>
        <v>1</v>
      </c>
      <c r="F5370" s="45" t="s">
        <v>590</v>
      </c>
      <c r="G5370" s="21" t="s">
        <v>3362</v>
      </c>
      <c r="H5370" s="54" t="s">
        <v>3362</v>
      </c>
      <c r="I5370" s="54" t="s">
        <v>3363</v>
      </c>
      <c r="J5370" s="14" t="s">
        <v>3134</v>
      </c>
      <c r="K5370" s="21" t="s">
        <v>3344</v>
      </c>
      <c r="L5370" s="14" t="s">
        <v>10</v>
      </c>
      <c r="M5370" s="13" t="s">
        <v>606</v>
      </c>
      <c r="N5370" s="13" t="s">
        <v>606</v>
      </c>
      <c r="O5370" s="13" t="s">
        <v>606</v>
      </c>
      <c r="P5370" s="13" t="s">
        <v>606</v>
      </c>
      <c r="Q5370" s="13" t="s">
        <v>606</v>
      </c>
      <c r="R5370" s="13" t="s">
        <v>606</v>
      </c>
      <c r="S5370" s="13"/>
      <c r="T5370" s="10">
        <v>25</v>
      </c>
      <c r="U5370" s="9" t="s">
        <v>4432</v>
      </c>
      <c r="V5370" s="9" t="s">
        <v>4429</v>
      </c>
      <c r="W5370" s="13" t="s">
        <v>26</v>
      </c>
    </row>
    <row r="5371" spans="1:23" s="24" customFormat="1" x14ac:dyDescent="0.3">
      <c r="A5371" s="7" t="s">
        <v>4428</v>
      </c>
      <c r="B5371" s="14">
        <v>42941</v>
      </c>
      <c r="C5371" s="14">
        <v>1022099</v>
      </c>
      <c r="D5371" s="14">
        <v>37663</v>
      </c>
      <c r="E5371" s="6">
        <f>COUNTIF($D$3:$D$6372,D5371)</f>
        <v>1</v>
      </c>
      <c r="F5371" s="45" t="s">
        <v>590</v>
      </c>
      <c r="G5371" s="21" t="s">
        <v>3362</v>
      </c>
      <c r="H5371" s="54" t="s">
        <v>3362</v>
      </c>
      <c r="I5371" s="54" t="s">
        <v>3363</v>
      </c>
      <c r="J5371" s="14" t="s">
        <v>3134</v>
      </c>
      <c r="K5371" s="21" t="s">
        <v>3344</v>
      </c>
      <c r="L5371" s="14" t="s">
        <v>10</v>
      </c>
      <c r="M5371" s="13" t="s">
        <v>606</v>
      </c>
      <c r="N5371" s="13" t="s">
        <v>606</v>
      </c>
      <c r="O5371" s="13" t="s">
        <v>606</v>
      </c>
      <c r="P5371" s="13" t="s">
        <v>606</v>
      </c>
      <c r="Q5371" s="13" t="s">
        <v>606</v>
      </c>
      <c r="R5371" s="13" t="s">
        <v>606</v>
      </c>
      <c r="S5371" s="13"/>
      <c r="T5371" s="10">
        <v>25</v>
      </c>
      <c r="U5371" s="9" t="s">
        <v>4432</v>
      </c>
      <c r="V5371" s="9" t="s">
        <v>4429</v>
      </c>
      <c r="W5371" s="13" t="s">
        <v>26</v>
      </c>
    </row>
    <row r="5372" spans="1:23" s="24" customFormat="1" x14ac:dyDescent="0.3">
      <c r="A5372" s="7" t="s">
        <v>4428</v>
      </c>
      <c r="B5372" s="14">
        <v>42941</v>
      </c>
      <c r="C5372" s="14">
        <v>1022099</v>
      </c>
      <c r="D5372" s="14">
        <v>37665</v>
      </c>
      <c r="E5372" s="6">
        <f>COUNTIF($D$3:$D$6372,D5372)</f>
        <v>1</v>
      </c>
      <c r="F5372" s="45" t="s">
        <v>590</v>
      </c>
      <c r="G5372" s="21" t="s">
        <v>3362</v>
      </c>
      <c r="H5372" s="54" t="s">
        <v>3362</v>
      </c>
      <c r="I5372" s="54" t="s">
        <v>3363</v>
      </c>
      <c r="J5372" s="14" t="s">
        <v>3134</v>
      </c>
      <c r="K5372" s="21" t="s">
        <v>3344</v>
      </c>
      <c r="L5372" s="14" t="s">
        <v>10</v>
      </c>
      <c r="M5372" s="13" t="s">
        <v>606</v>
      </c>
      <c r="N5372" s="13" t="s">
        <v>606</v>
      </c>
      <c r="O5372" s="13" t="s">
        <v>606</v>
      </c>
      <c r="P5372" s="13" t="s">
        <v>606</v>
      </c>
      <c r="Q5372" s="13" t="s">
        <v>606</v>
      </c>
      <c r="R5372" s="13" t="s">
        <v>606</v>
      </c>
      <c r="S5372" s="13"/>
      <c r="T5372" s="10">
        <v>25</v>
      </c>
      <c r="U5372" s="9" t="s">
        <v>4432</v>
      </c>
      <c r="V5372" s="9" t="s">
        <v>4429</v>
      </c>
      <c r="W5372" s="13" t="s">
        <v>26</v>
      </c>
    </row>
    <row r="5373" spans="1:23" s="24" customFormat="1" x14ac:dyDescent="0.3">
      <c r="A5373" s="7" t="s">
        <v>4428</v>
      </c>
      <c r="B5373" s="14">
        <v>42944</v>
      </c>
      <c r="C5373" s="14">
        <v>1022017</v>
      </c>
      <c r="D5373" s="14">
        <v>37668</v>
      </c>
      <c r="E5373" s="6">
        <f>COUNTIF($D$3:$D$6372,D5373)</f>
        <v>2</v>
      </c>
      <c r="F5373" s="45" t="s">
        <v>590</v>
      </c>
      <c r="G5373" s="21" t="s">
        <v>3358</v>
      </c>
      <c r="H5373" s="54" t="s">
        <v>3358</v>
      </c>
      <c r="I5373" s="54" t="s">
        <v>3359</v>
      </c>
      <c r="J5373" s="14" t="s">
        <v>3134</v>
      </c>
      <c r="K5373" s="21" t="s">
        <v>3344</v>
      </c>
      <c r="L5373" s="14" t="s">
        <v>10</v>
      </c>
      <c r="M5373" s="13" t="s">
        <v>606</v>
      </c>
      <c r="N5373" s="13" t="s">
        <v>606</v>
      </c>
      <c r="O5373" s="13" t="s">
        <v>606</v>
      </c>
      <c r="P5373" s="13" t="s">
        <v>606</v>
      </c>
      <c r="Q5373" s="13" t="s">
        <v>606</v>
      </c>
      <c r="R5373" s="13"/>
      <c r="S5373" s="13"/>
      <c r="T5373" s="10">
        <v>5</v>
      </c>
      <c r="U5373" s="9" t="s">
        <v>4432</v>
      </c>
      <c r="V5373" s="9" t="s">
        <v>4429</v>
      </c>
      <c r="W5373" s="13" t="s">
        <v>26</v>
      </c>
    </row>
    <row r="5374" spans="1:23" s="24" customFormat="1" x14ac:dyDescent="0.3">
      <c r="A5374" s="7" t="s">
        <v>4428</v>
      </c>
      <c r="B5374" s="14">
        <v>24365</v>
      </c>
      <c r="C5374" s="14">
        <v>9086</v>
      </c>
      <c r="D5374" s="14">
        <v>80403</v>
      </c>
      <c r="E5374" s="6">
        <f>COUNTIF($D$3:$D$6372,D5374)</f>
        <v>1</v>
      </c>
      <c r="F5374" s="45" t="s">
        <v>1728</v>
      </c>
      <c r="G5374" s="21" t="s">
        <v>1729</v>
      </c>
      <c r="H5374" s="54" t="s">
        <v>1729</v>
      </c>
      <c r="I5374" s="54" t="s">
        <v>1730</v>
      </c>
      <c r="J5374" s="14" t="s">
        <v>1726</v>
      </c>
      <c r="K5374" s="21" t="s">
        <v>1731</v>
      </c>
      <c r="L5374" s="14" t="s">
        <v>10</v>
      </c>
      <c r="M5374" s="13" t="s">
        <v>606</v>
      </c>
      <c r="N5374" s="13" t="s">
        <v>606</v>
      </c>
      <c r="O5374" s="13" t="s">
        <v>606</v>
      </c>
      <c r="P5374" s="13" t="s">
        <v>606</v>
      </c>
      <c r="Q5374" s="13" t="s">
        <v>606</v>
      </c>
      <c r="R5374" s="13"/>
      <c r="S5374" s="13"/>
      <c r="T5374" s="10">
        <v>30</v>
      </c>
      <c r="U5374" s="9" t="s">
        <v>4432</v>
      </c>
      <c r="V5374" s="9" t="s">
        <v>4430</v>
      </c>
      <c r="W5374" s="13" t="s">
        <v>82</v>
      </c>
    </row>
    <row r="5375" spans="1:23" s="24" customFormat="1" x14ac:dyDescent="0.3">
      <c r="A5375" s="7" t="s">
        <v>4428</v>
      </c>
      <c r="B5375" s="14">
        <v>26908</v>
      </c>
      <c r="C5375" s="14">
        <v>72556</v>
      </c>
      <c r="D5375" s="14">
        <v>80453</v>
      </c>
      <c r="E5375" s="6">
        <f>COUNTIF($D$3:$D$6372,D5375)</f>
        <v>1</v>
      </c>
      <c r="F5375" s="45" t="s">
        <v>590</v>
      </c>
      <c r="G5375" s="21" t="s">
        <v>3954</v>
      </c>
      <c r="H5375" s="54" t="s">
        <v>3954</v>
      </c>
      <c r="I5375" s="54" t="s">
        <v>3955</v>
      </c>
      <c r="J5375" s="14" t="s">
        <v>3843</v>
      </c>
      <c r="K5375" s="21" t="s">
        <v>3956</v>
      </c>
      <c r="L5375" s="14" t="s">
        <v>10</v>
      </c>
      <c r="M5375" s="13" t="s">
        <v>606</v>
      </c>
      <c r="N5375" s="13" t="s">
        <v>606</v>
      </c>
      <c r="O5375" s="13" t="s">
        <v>606</v>
      </c>
      <c r="P5375" s="13" t="s">
        <v>606</v>
      </c>
      <c r="Q5375" s="13" t="s">
        <v>606</v>
      </c>
      <c r="R5375" s="13"/>
      <c r="S5375" s="13"/>
      <c r="T5375" s="10">
        <v>1</v>
      </c>
      <c r="U5375" s="9" t="s">
        <v>4432</v>
      </c>
      <c r="V5375" s="9" t="s">
        <v>4431</v>
      </c>
      <c r="W5375" s="13" t="s">
        <v>26</v>
      </c>
    </row>
    <row r="5376" spans="1:23" s="24" customFormat="1" x14ac:dyDescent="0.3">
      <c r="A5376" s="7" t="s">
        <v>4428</v>
      </c>
      <c r="B5376" s="14">
        <v>38138</v>
      </c>
      <c r="C5376" s="14">
        <v>1010662</v>
      </c>
      <c r="D5376" s="14">
        <v>80953</v>
      </c>
      <c r="E5376" s="6">
        <f>COUNTIF($D$3:$D$6372,D5376)</f>
        <v>1</v>
      </c>
      <c r="F5376" s="45" t="s">
        <v>1129</v>
      </c>
      <c r="G5376" s="21" t="s">
        <v>2315</v>
      </c>
      <c r="H5376" s="54" t="s">
        <v>2315</v>
      </c>
      <c r="I5376" s="54" t="s">
        <v>2316</v>
      </c>
      <c r="J5376" s="14" t="s">
        <v>2034</v>
      </c>
      <c r="K5376" s="21" t="s">
        <v>2291</v>
      </c>
      <c r="L5376" s="14" t="s">
        <v>10</v>
      </c>
      <c r="M5376" s="13" t="s">
        <v>606</v>
      </c>
      <c r="N5376" s="13" t="s">
        <v>606</v>
      </c>
      <c r="O5376" s="13" t="s">
        <v>606</v>
      </c>
      <c r="P5376" s="13" t="s">
        <v>606</v>
      </c>
      <c r="Q5376" s="13" t="s">
        <v>606</v>
      </c>
      <c r="R5376" s="13"/>
      <c r="S5376" s="13"/>
      <c r="T5376" s="10">
        <v>30</v>
      </c>
      <c r="U5376" s="9" t="s">
        <v>4432</v>
      </c>
      <c r="V5376" s="9" t="s">
        <v>4429</v>
      </c>
      <c r="W5376" s="13" t="s">
        <v>26</v>
      </c>
    </row>
    <row r="5377" spans="1:23" s="24" customFormat="1" x14ac:dyDescent="0.3">
      <c r="A5377" s="7" t="s">
        <v>4428</v>
      </c>
      <c r="B5377" s="14">
        <v>31708</v>
      </c>
      <c r="C5377" s="14">
        <v>15133</v>
      </c>
      <c r="D5377" s="14">
        <v>80956</v>
      </c>
      <c r="E5377" s="6">
        <f>COUNTIF($D$3:$D$6372,D5377)</f>
        <v>1</v>
      </c>
      <c r="F5377" s="45" t="s">
        <v>1129</v>
      </c>
      <c r="G5377" s="21" t="s">
        <v>3455</v>
      </c>
      <c r="H5377" s="54" t="s">
        <v>3455</v>
      </c>
      <c r="I5377" s="54" t="s">
        <v>3456</v>
      </c>
      <c r="J5377" s="14" t="s">
        <v>3448</v>
      </c>
      <c r="K5377" s="21" t="s">
        <v>3537</v>
      </c>
      <c r="L5377" s="14" t="s">
        <v>10</v>
      </c>
      <c r="M5377" s="13" t="s">
        <v>606</v>
      </c>
      <c r="N5377" s="13" t="s">
        <v>606</v>
      </c>
      <c r="O5377" s="13" t="s">
        <v>606</v>
      </c>
      <c r="P5377" s="13" t="s">
        <v>606</v>
      </c>
      <c r="Q5377" s="13" t="s">
        <v>606</v>
      </c>
      <c r="R5377" s="13" t="s">
        <v>606</v>
      </c>
      <c r="S5377" s="13"/>
      <c r="T5377" s="10">
        <v>30</v>
      </c>
      <c r="U5377" s="13" t="s">
        <v>601</v>
      </c>
      <c r="V5377" s="9" t="s">
        <v>4430</v>
      </c>
      <c r="W5377" s="13" t="s">
        <v>82</v>
      </c>
    </row>
    <row r="5378" spans="1:23" s="24" customFormat="1" x14ac:dyDescent="0.3">
      <c r="A5378" s="7" t="s">
        <v>4428</v>
      </c>
      <c r="B5378" s="14">
        <v>38356</v>
      </c>
      <c r="C5378" s="14">
        <v>22441</v>
      </c>
      <c r="D5378" s="14">
        <v>80964</v>
      </c>
      <c r="E5378" s="6">
        <f>COUNTIF($D$3:$D$6372,D5378)</f>
        <v>1</v>
      </c>
      <c r="F5378" s="45" t="s">
        <v>1129</v>
      </c>
      <c r="G5378" s="21" t="s">
        <v>2738</v>
      </c>
      <c r="H5378" s="54" t="s">
        <v>2738</v>
      </c>
      <c r="I5378" s="54" t="s">
        <v>2739</v>
      </c>
      <c r="J5378" s="14" t="s">
        <v>2608</v>
      </c>
      <c r="K5378" s="21" t="s">
        <v>2737</v>
      </c>
      <c r="L5378" s="14" t="s">
        <v>10</v>
      </c>
      <c r="M5378" s="13" t="s">
        <v>606</v>
      </c>
      <c r="N5378" s="13" t="s">
        <v>606</v>
      </c>
      <c r="O5378" s="13" t="s">
        <v>606</v>
      </c>
      <c r="P5378" s="13" t="s">
        <v>606</v>
      </c>
      <c r="Q5378" s="13" t="s">
        <v>606</v>
      </c>
      <c r="R5378" s="13"/>
      <c r="S5378" s="13"/>
      <c r="T5378" s="10">
        <v>30</v>
      </c>
      <c r="U5378" s="9" t="s">
        <v>4432</v>
      </c>
      <c r="V5378" s="9" t="s">
        <v>4430</v>
      </c>
      <c r="W5378" s="13" t="s">
        <v>82</v>
      </c>
    </row>
    <row r="5379" spans="1:23" s="24" customFormat="1" x14ac:dyDescent="0.3">
      <c r="A5379" s="7" t="s">
        <v>4428</v>
      </c>
      <c r="B5379" s="14">
        <v>6909</v>
      </c>
      <c r="C5379" s="14">
        <v>22817</v>
      </c>
      <c r="D5379" s="14">
        <v>80972</v>
      </c>
      <c r="E5379" s="6">
        <f>COUNTIF($D$3:$D$6372,D5379)</f>
        <v>1</v>
      </c>
      <c r="F5379" s="45" t="s">
        <v>1129</v>
      </c>
      <c r="G5379" s="21" t="s">
        <v>2606</v>
      </c>
      <c r="H5379" s="54" t="s">
        <v>2606</v>
      </c>
      <c r="I5379" s="54" t="s">
        <v>2607</v>
      </c>
      <c r="J5379" s="14" t="s">
        <v>2608</v>
      </c>
      <c r="K5379" s="21" t="s">
        <v>2609</v>
      </c>
      <c r="L5379" s="14" t="s">
        <v>10</v>
      </c>
      <c r="M5379" s="13" t="s">
        <v>606</v>
      </c>
      <c r="N5379" s="13" t="s">
        <v>606</v>
      </c>
      <c r="O5379" s="13" t="s">
        <v>606</v>
      </c>
      <c r="P5379" s="13" t="s">
        <v>606</v>
      </c>
      <c r="Q5379" s="13" t="s">
        <v>606</v>
      </c>
      <c r="R5379" s="13"/>
      <c r="S5379" s="13"/>
      <c r="T5379" s="10">
        <v>30</v>
      </c>
      <c r="U5379" s="13" t="s">
        <v>601</v>
      </c>
      <c r="V5379" s="9" t="s">
        <v>4430</v>
      </c>
      <c r="W5379" s="13" t="s">
        <v>82</v>
      </c>
    </row>
    <row r="5380" spans="1:23" s="24" customFormat="1" x14ac:dyDescent="0.3">
      <c r="A5380" s="7" t="s">
        <v>4428</v>
      </c>
      <c r="B5380" s="14">
        <v>42836</v>
      </c>
      <c r="C5380" s="14">
        <v>49819</v>
      </c>
      <c r="D5380" s="14">
        <v>80979</v>
      </c>
      <c r="E5380" s="6">
        <f>COUNTIF($D$3:$D$6372,D5380)</f>
        <v>1</v>
      </c>
      <c r="F5380" s="45" t="s">
        <v>1129</v>
      </c>
      <c r="G5380" s="21" t="s">
        <v>2287</v>
      </c>
      <c r="H5380" s="54" t="s">
        <v>2287</v>
      </c>
      <c r="I5380" s="54" t="s">
        <v>2288</v>
      </c>
      <c r="J5380" s="14" t="s">
        <v>2034</v>
      </c>
      <c r="K5380" s="21" t="s">
        <v>2275</v>
      </c>
      <c r="L5380" s="14" t="s">
        <v>10</v>
      </c>
      <c r="M5380" s="13" t="s">
        <v>606</v>
      </c>
      <c r="N5380" s="13" t="s">
        <v>606</v>
      </c>
      <c r="O5380" s="13" t="s">
        <v>606</v>
      </c>
      <c r="P5380" s="13" t="s">
        <v>606</v>
      </c>
      <c r="Q5380" s="13" t="s">
        <v>606</v>
      </c>
      <c r="R5380" s="13"/>
      <c r="S5380" s="13"/>
      <c r="T5380" s="10">
        <v>30</v>
      </c>
      <c r="U5380" s="9" t="s">
        <v>4432</v>
      </c>
      <c r="V5380" s="9" t="s">
        <v>4429</v>
      </c>
      <c r="W5380" s="13" t="s">
        <v>26</v>
      </c>
    </row>
    <row r="5381" spans="1:23" s="24" customFormat="1" x14ac:dyDescent="0.3">
      <c r="A5381" s="7" t="s">
        <v>4428</v>
      </c>
      <c r="B5381" s="14">
        <v>33575</v>
      </c>
      <c r="C5381" s="14">
        <v>18008</v>
      </c>
      <c r="D5381" s="14">
        <v>80984</v>
      </c>
      <c r="E5381" s="6">
        <f>COUNTIF($D$3:$D$6372,D5381)</f>
        <v>1</v>
      </c>
      <c r="F5381" s="45" t="s">
        <v>1129</v>
      </c>
      <c r="G5381" s="21" t="s">
        <v>1996</v>
      </c>
      <c r="H5381" s="54" t="s">
        <v>1996</v>
      </c>
      <c r="I5381" s="54" t="s">
        <v>1997</v>
      </c>
      <c r="J5381" s="14" t="s">
        <v>1726</v>
      </c>
      <c r="K5381" s="21" t="s">
        <v>1989</v>
      </c>
      <c r="L5381" s="14" t="s">
        <v>10</v>
      </c>
      <c r="M5381" s="13" t="s">
        <v>606</v>
      </c>
      <c r="N5381" s="13" t="s">
        <v>606</v>
      </c>
      <c r="O5381" s="13" t="s">
        <v>606</v>
      </c>
      <c r="P5381" s="13" t="s">
        <v>606</v>
      </c>
      <c r="Q5381" s="13" t="s">
        <v>606</v>
      </c>
      <c r="R5381" s="13"/>
      <c r="S5381" s="13"/>
      <c r="T5381" s="10">
        <v>25</v>
      </c>
      <c r="U5381" s="13" t="s">
        <v>601</v>
      </c>
      <c r="V5381" s="9" t="s">
        <v>4430</v>
      </c>
      <c r="W5381" s="13" t="s">
        <v>82</v>
      </c>
    </row>
    <row r="5382" spans="1:23" s="24" customFormat="1" x14ac:dyDescent="0.3">
      <c r="A5382" s="7" t="s">
        <v>4428</v>
      </c>
      <c r="B5382" s="14">
        <v>29695</v>
      </c>
      <c r="C5382" s="14">
        <v>592485</v>
      </c>
      <c r="D5382" s="14">
        <v>80985</v>
      </c>
      <c r="E5382" s="6">
        <f>COUNTIF($D$3:$D$6372,D5382)</f>
        <v>1</v>
      </c>
      <c r="F5382" s="45" t="s">
        <v>1129</v>
      </c>
      <c r="G5382" s="21" t="s">
        <v>3578</v>
      </c>
      <c r="H5382" s="54" t="s">
        <v>3578</v>
      </c>
      <c r="I5382" s="54" t="s">
        <v>3579</v>
      </c>
      <c r="J5382" s="14" t="s">
        <v>3448</v>
      </c>
      <c r="K5382" s="21" t="s">
        <v>3571</v>
      </c>
      <c r="L5382" s="14" t="s">
        <v>10</v>
      </c>
      <c r="M5382" s="13" t="s">
        <v>606</v>
      </c>
      <c r="N5382" s="13" t="s">
        <v>606</v>
      </c>
      <c r="O5382" s="13" t="s">
        <v>606</v>
      </c>
      <c r="P5382" s="13" t="s">
        <v>606</v>
      </c>
      <c r="Q5382" s="13" t="s">
        <v>606</v>
      </c>
      <c r="R5382" s="13"/>
      <c r="S5382" s="13"/>
      <c r="T5382" s="10">
        <v>20</v>
      </c>
      <c r="U5382" s="9" t="s">
        <v>4432</v>
      </c>
      <c r="V5382" s="9" t="s">
        <v>4429</v>
      </c>
      <c r="W5382" s="13" t="s">
        <v>26</v>
      </c>
    </row>
    <row r="5383" spans="1:23" s="24" customFormat="1" x14ac:dyDescent="0.3">
      <c r="A5383" s="7" t="s">
        <v>4428</v>
      </c>
      <c r="B5383" s="14">
        <v>37290</v>
      </c>
      <c r="C5383" s="14">
        <v>10085</v>
      </c>
      <c r="D5383" s="14">
        <v>80987</v>
      </c>
      <c r="E5383" s="6">
        <f>COUNTIF($D$3:$D$6372,D5383)</f>
        <v>1</v>
      </c>
      <c r="F5383" s="45" t="s">
        <v>1129</v>
      </c>
      <c r="G5383" s="21" t="s">
        <v>2124</v>
      </c>
      <c r="H5383" s="54" t="s">
        <v>2124</v>
      </c>
      <c r="I5383" s="54" t="s">
        <v>2119</v>
      </c>
      <c r="J5383" s="14" t="s">
        <v>2034</v>
      </c>
      <c r="K5383" s="21" t="s">
        <v>2111</v>
      </c>
      <c r="L5383" s="14" t="s">
        <v>10</v>
      </c>
      <c r="M5383" s="13" t="s">
        <v>606</v>
      </c>
      <c r="N5383" s="13" t="s">
        <v>606</v>
      </c>
      <c r="O5383" s="13" t="s">
        <v>606</v>
      </c>
      <c r="P5383" s="13" t="s">
        <v>606</v>
      </c>
      <c r="Q5383" s="13" t="s">
        <v>606</v>
      </c>
      <c r="R5383" s="13"/>
      <c r="S5383" s="13"/>
      <c r="T5383" s="10">
        <v>30</v>
      </c>
      <c r="U5383" s="9" t="s">
        <v>4432</v>
      </c>
      <c r="V5383" s="9" t="s">
        <v>4430</v>
      </c>
      <c r="W5383" s="13" t="s">
        <v>82</v>
      </c>
    </row>
    <row r="5384" spans="1:23" s="24" customFormat="1" x14ac:dyDescent="0.3">
      <c r="A5384" s="7" t="s">
        <v>4428</v>
      </c>
      <c r="B5384" s="14">
        <v>34480</v>
      </c>
      <c r="C5384" s="14">
        <v>1001311</v>
      </c>
      <c r="D5384" s="14">
        <v>80996</v>
      </c>
      <c r="E5384" s="6">
        <f>COUNTIF($D$3:$D$6372,D5384)</f>
        <v>1</v>
      </c>
      <c r="F5384" s="45" t="s">
        <v>1764</v>
      </c>
      <c r="G5384" s="21" t="s">
        <v>1967</v>
      </c>
      <c r="H5384" s="54" t="s">
        <v>1967</v>
      </c>
      <c r="I5384" s="54" t="s">
        <v>1968</v>
      </c>
      <c r="J5384" s="14" t="s">
        <v>1726</v>
      </c>
      <c r="K5384" s="21" t="s">
        <v>1969</v>
      </c>
      <c r="L5384" s="14" t="s">
        <v>10</v>
      </c>
      <c r="M5384" s="13" t="s">
        <v>606</v>
      </c>
      <c r="N5384" s="13" t="s">
        <v>606</v>
      </c>
      <c r="O5384" s="13" t="s">
        <v>606</v>
      </c>
      <c r="P5384" s="13" t="s">
        <v>606</v>
      </c>
      <c r="Q5384" s="13" t="s">
        <v>606</v>
      </c>
      <c r="R5384" s="13"/>
      <c r="S5384" s="13"/>
      <c r="T5384" s="10">
        <v>30</v>
      </c>
      <c r="U5384" s="9" t="s">
        <v>4432</v>
      </c>
      <c r="V5384" s="9" t="s">
        <v>4430</v>
      </c>
      <c r="W5384" s="13" t="s">
        <v>82</v>
      </c>
    </row>
    <row r="5385" spans="1:23" s="24" customFormat="1" x14ac:dyDescent="0.3">
      <c r="A5385" s="7" t="s">
        <v>4428</v>
      </c>
      <c r="B5385" s="14">
        <v>36620</v>
      </c>
      <c r="C5385" s="14">
        <v>1005530</v>
      </c>
      <c r="D5385" s="14">
        <v>80998</v>
      </c>
      <c r="E5385" s="6">
        <f>COUNTIF($D$3:$D$6372,D5385)</f>
        <v>1</v>
      </c>
      <c r="F5385" s="45" t="s">
        <v>593</v>
      </c>
      <c r="G5385" s="21" t="s">
        <v>3469</v>
      </c>
      <c r="H5385" s="54" t="s">
        <v>3469</v>
      </c>
      <c r="I5385" s="54" t="s">
        <v>3470</v>
      </c>
      <c r="J5385" s="14" t="s">
        <v>3448</v>
      </c>
      <c r="K5385" s="21" t="s">
        <v>3507</v>
      </c>
      <c r="L5385" s="14" t="s">
        <v>10</v>
      </c>
      <c r="M5385" s="13" t="s">
        <v>606</v>
      </c>
      <c r="N5385" s="13" t="s">
        <v>606</v>
      </c>
      <c r="O5385" s="13" t="s">
        <v>606</v>
      </c>
      <c r="P5385" s="13" t="s">
        <v>606</v>
      </c>
      <c r="Q5385" s="13" t="s">
        <v>606</v>
      </c>
      <c r="R5385" s="13" t="s">
        <v>606</v>
      </c>
      <c r="S5385" s="13"/>
      <c r="T5385" s="10">
        <v>25</v>
      </c>
      <c r="U5385" s="9" t="s">
        <v>4432</v>
      </c>
      <c r="V5385" s="9" t="s">
        <v>4430</v>
      </c>
      <c r="W5385" s="13" t="s">
        <v>82</v>
      </c>
    </row>
    <row r="5386" spans="1:23" s="24" customFormat="1" x14ac:dyDescent="0.3">
      <c r="A5386" s="7" t="s">
        <v>4428</v>
      </c>
      <c r="B5386" s="14">
        <v>24347</v>
      </c>
      <c r="C5386" s="14">
        <v>60146</v>
      </c>
      <c r="D5386" s="14">
        <v>82001</v>
      </c>
      <c r="E5386" s="6">
        <f>COUNTIF($D$3:$D$6372,D5386)</f>
        <v>1</v>
      </c>
      <c r="F5386" s="45" t="s">
        <v>1647</v>
      </c>
      <c r="G5386" s="21" t="s">
        <v>3603</v>
      </c>
      <c r="H5386" s="54" t="s">
        <v>3603</v>
      </c>
      <c r="I5386" s="54" t="s">
        <v>3604</v>
      </c>
      <c r="J5386" s="14" t="s">
        <v>3448</v>
      </c>
      <c r="K5386" s="21" t="s">
        <v>3605</v>
      </c>
      <c r="L5386" s="14" t="s">
        <v>10</v>
      </c>
      <c r="M5386" s="13" t="s">
        <v>606</v>
      </c>
      <c r="N5386" s="13" t="s">
        <v>606</v>
      </c>
      <c r="O5386" s="13" t="s">
        <v>606</v>
      </c>
      <c r="P5386" s="13" t="s">
        <v>606</v>
      </c>
      <c r="Q5386" s="13" t="s">
        <v>606</v>
      </c>
      <c r="R5386" s="13"/>
      <c r="S5386" s="13"/>
      <c r="T5386" s="10">
        <v>20</v>
      </c>
      <c r="U5386" s="9" t="s">
        <v>4432</v>
      </c>
      <c r="V5386" s="9" t="s">
        <v>4429</v>
      </c>
      <c r="W5386" s="13" t="s">
        <v>26</v>
      </c>
    </row>
    <row r="5387" spans="1:23" s="24" customFormat="1" x14ac:dyDescent="0.3">
      <c r="A5387" s="7" t="s">
        <v>4428</v>
      </c>
      <c r="B5387" s="14">
        <v>41790</v>
      </c>
      <c r="C5387" s="14">
        <v>1019751</v>
      </c>
      <c r="D5387" s="14">
        <v>82008</v>
      </c>
      <c r="E5387" s="6">
        <f>COUNTIF($D$3:$D$6372,D5387)</f>
        <v>1</v>
      </c>
      <c r="F5387" s="45" t="s">
        <v>590</v>
      </c>
      <c r="G5387" s="21" t="s">
        <v>2505</v>
      </c>
      <c r="H5387" s="54" t="s">
        <v>2505</v>
      </c>
      <c r="I5387" s="54" t="s">
        <v>2506</v>
      </c>
      <c r="J5387" s="14" t="s">
        <v>2341</v>
      </c>
      <c r="K5387" s="21" t="s">
        <v>2480</v>
      </c>
      <c r="L5387" s="14" t="s">
        <v>10</v>
      </c>
      <c r="M5387" s="13" t="s">
        <v>606</v>
      </c>
      <c r="N5387" s="13" t="s">
        <v>606</v>
      </c>
      <c r="O5387" s="13" t="s">
        <v>606</v>
      </c>
      <c r="P5387" s="13" t="s">
        <v>606</v>
      </c>
      <c r="Q5387" s="13" t="s">
        <v>606</v>
      </c>
      <c r="R5387" s="13"/>
      <c r="S5387" s="13"/>
      <c r="T5387" s="10">
        <v>30</v>
      </c>
      <c r="U5387" s="13" t="s">
        <v>601</v>
      </c>
      <c r="V5387" s="9" t="s">
        <v>4429</v>
      </c>
      <c r="W5387" s="13" t="s">
        <v>26</v>
      </c>
    </row>
    <row r="5388" spans="1:23" s="24" customFormat="1" x14ac:dyDescent="0.3">
      <c r="A5388" s="7" t="s">
        <v>4428</v>
      </c>
      <c r="B5388" s="14">
        <v>19795</v>
      </c>
      <c r="C5388" s="14">
        <v>72386</v>
      </c>
      <c r="D5388" s="14">
        <v>82009</v>
      </c>
      <c r="E5388" s="6">
        <f>COUNTIF($D$3:$D$6372,D5388)</f>
        <v>1</v>
      </c>
      <c r="F5388" s="45" t="s">
        <v>590</v>
      </c>
      <c r="G5388" s="21" t="s">
        <v>3333</v>
      </c>
      <c r="H5388" s="54" t="s">
        <v>3333</v>
      </c>
      <c r="I5388" s="54" t="s">
        <v>3334</v>
      </c>
      <c r="J5388" s="14" t="s">
        <v>3134</v>
      </c>
      <c r="K5388" s="21" t="s">
        <v>3308</v>
      </c>
      <c r="L5388" s="14" t="s">
        <v>10</v>
      </c>
      <c r="M5388" s="13" t="s">
        <v>606</v>
      </c>
      <c r="N5388" s="13" t="s">
        <v>606</v>
      </c>
      <c r="O5388" s="13" t="s">
        <v>606</v>
      </c>
      <c r="P5388" s="13" t="s">
        <v>606</v>
      </c>
      <c r="Q5388" s="13" t="s">
        <v>606</v>
      </c>
      <c r="R5388" s="13" t="s">
        <v>606</v>
      </c>
      <c r="S5388" s="13"/>
      <c r="T5388" s="10">
        <v>27</v>
      </c>
      <c r="U5388" s="13" t="s">
        <v>601</v>
      </c>
      <c r="V5388" s="9" t="s">
        <v>4429</v>
      </c>
      <c r="W5388" s="13" t="s">
        <v>26</v>
      </c>
    </row>
    <row r="5389" spans="1:23" s="24" customFormat="1" x14ac:dyDescent="0.3">
      <c r="A5389" s="7" t="s">
        <v>4428</v>
      </c>
      <c r="B5389" s="14">
        <v>24401</v>
      </c>
      <c r="C5389" s="14">
        <v>122041</v>
      </c>
      <c r="D5389" s="14">
        <v>82011</v>
      </c>
      <c r="E5389" s="6">
        <f>COUNTIF($D$3:$D$6372,D5389)</f>
        <v>1</v>
      </c>
      <c r="F5389" s="45" t="s">
        <v>3117</v>
      </c>
      <c r="G5389" s="21" t="s">
        <v>3756</v>
      </c>
      <c r="H5389" s="54" t="s">
        <v>3756</v>
      </c>
      <c r="I5389" s="54" t="s">
        <v>3757</v>
      </c>
      <c r="J5389" s="14" t="s">
        <v>3721</v>
      </c>
      <c r="K5389" s="21" t="s">
        <v>3754</v>
      </c>
      <c r="L5389" s="14" t="s">
        <v>10</v>
      </c>
      <c r="M5389" s="13" t="s">
        <v>606</v>
      </c>
      <c r="N5389" s="13" t="s">
        <v>606</v>
      </c>
      <c r="O5389" s="13" t="s">
        <v>606</v>
      </c>
      <c r="P5389" s="13" t="s">
        <v>606</v>
      </c>
      <c r="Q5389" s="13" t="s">
        <v>606</v>
      </c>
      <c r="R5389" s="13"/>
      <c r="S5389" s="13"/>
      <c r="T5389" s="10">
        <v>15</v>
      </c>
      <c r="U5389" s="9" t="s">
        <v>4432</v>
      </c>
      <c r="V5389" s="9" t="s">
        <v>4430</v>
      </c>
      <c r="W5389" s="13" t="s">
        <v>82</v>
      </c>
    </row>
    <row r="5390" spans="1:23" s="24" customFormat="1" x14ac:dyDescent="0.3">
      <c r="A5390" s="7" t="s">
        <v>4428</v>
      </c>
      <c r="B5390" s="14">
        <v>25906</v>
      </c>
      <c r="C5390" s="14">
        <v>122071</v>
      </c>
      <c r="D5390" s="14">
        <v>82012</v>
      </c>
      <c r="E5390" s="6">
        <f>COUNTIF($D$3:$D$6372,D5390)</f>
        <v>1</v>
      </c>
      <c r="F5390" s="45" t="s">
        <v>590</v>
      </c>
      <c r="G5390" s="21" t="s">
        <v>1838</v>
      </c>
      <c r="H5390" s="54" t="s">
        <v>1838</v>
      </c>
      <c r="I5390" s="54" t="s">
        <v>1839</v>
      </c>
      <c r="J5390" s="14" t="s">
        <v>1726</v>
      </c>
      <c r="K5390" s="21" t="s">
        <v>1837</v>
      </c>
      <c r="L5390" s="14" t="s">
        <v>10</v>
      </c>
      <c r="M5390" s="13" t="s">
        <v>606</v>
      </c>
      <c r="N5390" s="13" t="s">
        <v>606</v>
      </c>
      <c r="O5390" s="13" t="s">
        <v>606</v>
      </c>
      <c r="P5390" s="13" t="s">
        <v>606</v>
      </c>
      <c r="Q5390" s="13" t="s">
        <v>606</v>
      </c>
      <c r="R5390" s="13"/>
      <c r="S5390" s="13"/>
      <c r="T5390" s="10">
        <v>5</v>
      </c>
      <c r="U5390" s="9" t="s">
        <v>4432</v>
      </c>
      <c r="V5390" s="9" t="s">
        <v>4430</v>
      </c>
      <c r="W5390" s="13" t="s">
        <v>82</v>
      </c>
    </row>
    <row r="5391" spans="1:23" s="24" customFormat="1" x14ac:dyDescent="0.3">
      <c r="A5391" s="7" t="s">
        <v>4428</v>
      </c>
      <c r="B5391" s="14">
        <v>24524</v>
      </c>
      <c r="C5391" s="14">
        <v>125440</v>
      </c>
      <c r="D5391" s="14">
        <v>82055</v>
      </c>
      <c r="E5391" s="6">
        <f>COUNTIF($D$3:$D$6372,D5391)</f>
        <v>1</v>
      </c>
      <c r="F5391" s="45" t="s">
        <v>1647</v>
      </c>
      <c r="G5391" s="21" t="s">
        <v>3194</v>
      </c>
      <c r="H5391" s="54" t="s">
        <v>3194</v>
      </c>
      <c r="I5391" s="54" t="s">
        <v>3195</v>
      </c>
      <c r="J5391" s="14" t="s">
        <v>3134</v>
      </c>
      <c r="K5391" s="21" t="s">
        <v>3186</v>
      </c>
      <c r="L5391" s="14" t="s">
        <v>10</v>
      </c>
      <c r="M5391" s="13" t="s">
        <v>606</v>
      </c>
      <c r="N5391" s="13" t="s">
        <v>606</v>
      </c>
      <c r="O5391" s="13" t="s">
        <v>606</v>
      </c>
      <c r="P5391" s="13" t="s">
        <v>606</v>
      </c>
      <c r="Q5391" s="13" t="s">
        <v>606</v>
      </c>
      <c r="R5391" s="13" t="s">
        <v>606</v>
      </c>
      <c r="S5391" s="13"/>
      <c r="T5391" s="10">
        <v>30</v>
      </c>
      <c r="U5391" s="13" t="s">
        <v>601</v>
      </c>
      <c r="V5391" s="9" t="s">
        <v>4430</v>
      </c>
      <c r="W5391" s="13" t="s">
        <v>82</v>
      </c>
    </row>
    <row r="5392" spans="1:23" s="24" customFormat="1" x14ac:dyDescent="0.3">
      <c r="A5392" s="7" t="s">
        <v>4428</v>
      </c>
      <c r="B5392" s="14">
        <v>24455</v>
      </c>
      <c r="C5392" s="14">
        <v>1005274</v>
      </c>
      <c r="D5392" s="14">
        <v>82057</v>
      </c>
      <c r="E5392" s="6">
        <f>COUNTIF($D$3:$D$6372,D5392)</f>
        <v>1</v>
      </c>
      <c r="F5392" s="45" t="s">
        <v>2616</v>
      </c>
      <c r="G5392" s="21" t="s">
        <v>2617</v>
      </c>
      <c r="H5392" s="54" t="s">
        <v>2617</v>
      </c>
      <c r="I5392" s="54" t="s">
        <v>2618</v>
      </c>
      <c r="J5392" s="14" t="s">
        <v>2608</v>
      </c>
      <c r="K5392" s="21" t="s">
        <v>2619</v>
      </c>
      <c r="L5392" s="14" t="s">
        <v>10</v>
      </c>
      <c r="M5392" s="13" t="s">
        <v>606</v>
      </c>
      <c r="N5392" s="13" t="s">
        <v>606</v>
      </c>
      <c r="O5392" s="13" t="s">
        <v>606</v>
      </c>
      <c r="P5392" s="13" t="s">
        <v>606</v>
      </c>
      <c r="Q5392" s="13" t="s">
        <v>606</v>
      </c>
      <c r="R5392" s="13"/>
      <c r="S5392" s="13"/>
      <c r="T5392" s="10">
        <v>15</v>
      </c>
      <c r="U5392" s="9" t="s">
        <v>4432</v>
      </c>
      <c r="V5392" s="9" t="s">
        <v>4430</v>
      </c>
      <c r="W5392" s="13" t="s">
        <v>82</v>
      </c>
    </row>
    <row r="5393" spans="1:23" s="24" customFormat="1" x14ac:dyDescent="0.3">
      <c r="A5393" s="7" t="s">
        <v>4428</v>
      </c>
      <c r="B5393" s="14">
        <v>25766</v>
      </c>
      <c r="C5393" s="14">
        <v>78623</v>
      </c>
      <c r="D5393" s="14">
        <v>82076</v>
      </c>
      <c r="E5393" s="6">
        <f>COUNTIF($D$3:$D$6372,D5393)</f>
        <v>1</v>
      </c>
      <c r="F5393" s="45" t="s">
        <v>590</v>
      </c>
      <c r="G5393" s="21" t="s">
        <v>4082</v>
      </c>
      <c r="H5393" s="54" t="s">
        <v>4082</v>
      </c>
      <c r="I5393" s="54" t="s">
        <v>4083</v>
      </c>
      <c r="J5393" s="14" t="s">
        <v>3843</v>
      </c>
      <c r="K5393" s="21" t="s">
        <v>4053</v>
      </c>
      <c r="L5393" s="14" t="s">
        <v>10</v>
      </c>
      <c r="M5393" s="13" t="s">
        <v>606</v>
      </c>
      <c r="N5393" s="13" t="s">
        <v>606</v>
      </c>
      <c r="O5393" s="13" t="s">
        <v>606</v>
      </c>
      <c r="P5393" s="13" t="s">
        <v>606</v>
      </c>
      <c r="Q5393" s="13" t="s">
        <v>606</v>
      </c>
      <c r="R5393" s="13"/>
      <c r="S5393" s="13"/>
      <c r="T5393" s="10">
        <v>20</v>
      </c>
      <c r="U5393" s="9" t="s">
        <v>4432</v>
      </c>
      <c r="V5393" s="9" t="s">
        <v>4429</v>
      </c>
      <c r="W5393" s="13" t="s">
        <v>26</v>
      </c>
    </row>
    <row r="5394" spans="1:23" s="24" customFormat="1" x14ac:dyDescent="0.3">
      <c r="A5394" s="7" t="s">
        <v>4428</v>
      </c>
      <c r="B5394" s="14">
        <v>25767</v>
      </c>
      <c r="C5394" s="14">
        <v>78475</v>
      </c>
      <c r="D5394" s="14">
        <v>82078</v>
      </c>
      <c r="E5394" s="6">
        <f>COUNTIF($D$3:$D$6372,D5394)</f>
        <v>1</v>
      </c>
      <c r="F5394" s="45" t="s">
        <v>590</v>
      </c>
      <c r="G5394" s="21" t="s">
        <v>2995</v>
      </c>
      <c r="H5394" s="54" t="s">
        <v>2995</v>
      </c>
      <c r="I5394" s="54" t="s">
        <v>2996</v>
      </c>
      <c r="J5394" s="14" t="s">
        <v>2870</v>
      </c>
      <c r="K5394" s="21" t="s">
        <v>2972</v>
      </c>
      <c r="L5394" s="14" t="s">
        <v>10</v>
      </c>
      <c r="M5394" s="13" t="s">
        <v>606</v>
      </c>
      <c r="N5394" s="13" t="s">
        <v>606</v>
      </c>
      <c r="O5394" s="13" t="s">
        <v>606</v>
      </c>
      <c r="P5394" s="13" t="s">
        <v>606</v>
      </c>
      <c r="Q5394" s="13" t="s">
        <v>606</v>
      </c>
      <c r="R5394" s="13"/>
      <c r="S5394" s="13"/>
      <c r="T5394" s="10">
        <v>20</v>
      </c>
      <c r="U5394" s="9" t="s">
        <v>4432</v>
      </c>
      <c r="V5394" s="9" t="s">
        <v>4429</v>
      </c>
      <c r="W5394" s="13" t="s">
        <v>26</v>
      </c>
    </row>
    <row r="5395" spans="1:23" s="24" customFormat="1" x14ac:dyDescent="0.3">
      <c r="A5395" s="7" t="s">
        <v>4428</v>
      </c>
      <c r="B5395" s="14">
        <v>25758</v>
      </c>
      <c r="C5395" s="14">
        <v>78459</v>
      </c>
      <c r="D5395" s="14">
        <v>82082</v>
      </c>
      <c r="E5395" s="6">
        <f>COUNTIF($D$3:$D$6372,D5395)</f>
        <v>1</v>
      </c>
      <c r="F5395" s="45" t="s">
        <v>590</v>
      </c>
      <c r="G5395" s="21" t="s">
        <v>2169</v>
      </c>
      <c r="H5395" s="54" t="s">
        <v>2169</v>
      </c>
      <c r="I5395" s="54" t="s">
        <v>2170</v>
      </c>
      <c r="J5395" s="14" t="s">
        <v>2034</v>
      </c>
      <c r="K5395" s="21" t="s">
        <v>2141</v>
      </c>
      <c r="L5395" s="14" t="s">
        <v>10</v>
      </c>
      <c r="M5395" s="13" t="s">
        <v>606</v>
      </c>
      <c r="N5395" s="13" t="s">
        <v>606</v>
      </c>
      <c r="O5395" s="13" t="s">
        <v>606</v>
      </c>
      <c r="P5395" s="13" t="s">
        <v>606</v>
      </c>
      <c r="Q5395" s="13" t="s">
        <v>606</v>
      </c>
      <c r="R5395" s="13"/>
      <c r="S5395" s="13"/>
      <c r="T5395" s="10">
        <v>20</v>
      </c>
      <c r="U5395" s="9" t="s">
        <v>4432</v>
      </c>
      <c r="V5395" s="9" t="s">
        <v>4429</v>
      </c>
      <c r="W5395" s="13" t="s">
        <v>26</v>
      </c>
    </row>
    <row r="5396" spans="1:23" s="24" customFormat="1" x14ac:dyDescent="0.3">
      <c r="A5396" s="7" t="s">
        <v>4428</v>
      </c>
      <c r="B5396" s="14">
        <v>25934</v>
      </c>
      <c r="C5396" s="14">
        <v>62321</v>
      </c>
      <c r="D5396" s="14">
        <v>82087</v>
      </c>
      <c r="E5396" s="6">
        <f>COUNTIF($D$3:$D$6372,D5396)</f>
        <v>1</v>
      </c>
      <c r="F5396" s="45" t="s">
        <v>1982</v>
      </c>
      <c r="G5396" s="21" t="s">
        <v>1983</v>
      </c>
      <c r="H5396" s="54" t="s">
        <v>1983</v>
      </c>
      <c r="I5396" s="54" t="s">
        <v>1984</v>
      </c>
      <c r="J5396" s="14" t="s">
        <v>1726</v>
      </c>
      <c r="K5396" s="21" t="s">
        <v>1969</v>
      </c>
      <c r="L5396" s="14" t="s">
        <v>10</v>
      </c>
      <c r="M5396" s="13" t="s">
        <v>606</v>
      </c>
      <c r="N5396" s="13" t="s">
        <v>606</v>
      </c>
      <c r="O5396" s="13" t="s">
        <v>606</v>
      </c>
      <c r="P5396" s="13" t="s">
        <v>606</v>
      </c>
      <c r="Q5396" s="13" t="s">
        <v>606</v>
      </c>
      <c r="R5396" s="13"/>
      <c r="S5396" s="13"/>
      <c r="T5396" s="10">
        <v>20</v>
      </c>
      <c r="U5396" s="9" t="s">
        <v>4432</v>
      </c>
      <c r="V5396" s="9" t="s">
        <v>4430</v>
      </c>
      <c r="W5396" s="13" t="s">
        <v>82</v>
      </c>
    </row>
    <row r="5397" spans="1:23" s="24" customFormat="1" x14ac:dyDescent="0.3">
      <c r="A5397" s="7" t="s">
        <v>4428</v>
      </c>
      <c r="B5397" s="14">
        <v>32483</v>
      </c>
      <c r="C5397" s="14">
        <v>35262</v>
      </c>
      <c r="D5397" s="14">
        <v>82090</v>
      </c>
      <c r="E5397" s="6">
        <f>COUNTIF($D$3:$D$6372,D5397)</f>
        <v>1</v>
      </c>
      <c r="F5397" s="45" t="s">
        <v>1728</v>
      </c>
      <c r="G5397" s="21" t="s">
        <v>3435</v>
      </c>
      <c r="H5397" s="54" t="s">
        <v>3435</v>
      </c>
      <c r="I5397" s="54" t="s">
        <v>3436</v>
      </c>
      <c r="J5397" s="14" t="s">
        <v>3134</v>
      </c>
      <c r="K5397" s="21" t="s">
        <v>3427</v>
      </c>
      <c r="L5397" s="14" t="s">
        <v>10</v>
      </c>
      <c r="M5397" s="13" t="s">
        <v>606</v>
      </c>
      <c r="N5397" s="13" t="s">
        <v>606</v>
      </c>
      <c r="O5397" s="13" t="s">
        <v>606</v>
      </c>
      <c r="P5397" s="13" t="s">
        <v>606</v>
      </c>
      <c r="Q5397" s="13" t="s">
        <v>606</v>
      </c>
      <c r="R5397" s="13"/>
      <c r="S5397" s="13"/>
      <c r="T5397" s="10">
        <v>30</v>
      </c>
      <c r="U5397" s="9" t="s">
        <v>4432</v>
      </c>
      <c r="V5397" s="9" t="s">
        <v>4429</v>
      </c>
      <c r="W5397" s="13" t="s">
        <v>26</v>
      </c>
    </row>
    <row r="5398" spans="1:23" s="24" customFormat="1" x14ac:dyDescent="0.3">
      <c r="A5398" s="7" t="s">
        <v>4428</v>
      </c>
      <c r="B5398" s="14">
        <v>42092</v>
      </c>
      <c r="C5398" s="14">
        <v>1019293</v>
      </c>
      <c r="D5398" s="14">
        <v>82117</v>
      </c>
      <c r="E5398" s="6">
        <f>COUNTIF($D$3:$D$6372,D5398)</f>
        <v>1</v>
      </c>
      <c r="F5398" s="45" t="s">
        <v>590</v>
      </c>
      <c r="G5398" s="21" t="s">
        <v>2459</v>
      </c>
      <c r="H5398" s="54" t="s">
        <v>2459</v>
      </c>
      <c r="I5398" s="54" t="s">
        <v>2460</v>
      </c>
      <c r="J5398" s="14" t="s">
        <v>2341</v>
      </c>
      <c r="K5398" s="21" t="s">
        <v>2441</v>
      </c>
      <c r="L5398" s="14" t="s">
        <v>10</v>
      </c>
      <c r="M5398" s="13" t="s">
        <v>606</v>
      </c>
      <c r="N5398" s="13" t="s">
        <v>606</v>
      </c>
      <c r="O5398" s="13" t="s">
        <v>606</v>
      </c>
      <c r="P5398" s="13" t="s">
        <v>606</v>
      </c>
      <c r="Q5398" s="13" t="s">
        <v>606</v>
      </c>
      <c r="R5398" s="13"/>
      <c r="S5398" s="13"/>
      <c r="T5398" s="10">
        <v>25</v>
      </c>
      <c r="U5398" s="9" t="s">
        <v>4432</v>
      </c>
      <c r="V5398" s="9" t="s">
        <v>4429</v>
      </c>
      <c r="W5398" s="13" t="s">
        <v>26</v>
      </c>
    </row>
    <row r="5399" spans="1:23" s="24" customFormat="1" x14ac:dyDescent="0.3">
      <c r="A5399" s="7" t="s">
        <v>4428</v>
      </c>
      <c r="B5399" s="14">
        <v>39354</v>
      </c>
      <c r="C5399" s="14">
        <v>125752</v>
      </c>
      <c r="D5399" s="14">
        <v>82122</v>
      </c>
      <c r="E5399" s="6">
        <f>COUNTIF($D$3:$D$6372,D5399)</f>
        <v>1</v>
      </c>
      <c r="F5399" s="45" t="s">
        <v>1647</v>
      </c>
      <c r="G5399" s="21" t="s">
        <v>4071</v>
      </c>
      <c r="H5399" s="54" t="s">
        <v>4071</v>
      </c>
      <c r="I5399" s="54" t="s">
        <v>4072</v>
      </c>
      <c r="J5399" s="14" t="s">
        <v>3843</v>
      </c>
      <c r="K5399" s="21" t="s">
        <v>4053</v>
      </c>
      <c r="L5399" s="14" t="s">
        <v>10</v>
      </c>
      <c r="M5399" s="13" t="s">
        <v>606</v>
      </c>
      <c r="N5399" s="13" t="s">
        <v>606</v>
      </c>
      <c r="O5399" s="13" t="s">
        <v>606</v>
      </c>
      <c r="P5399" s="13" t="s">
        <v>606</v>
      </c>
      <c r="Q5399" s="13" t="s">
        <v>606</v>
      </c>
      <c r="R5399" s="13"/>
      <c r="S5399" s="13"/>
      <c r="T5399" s="10">
        <v>30</v>
      </c>
      <c r="U5399" s="13" t="s">
        <v>601</v>
      </c>
      <c r="V5399" s="9" t="s">
        <v>4429</v>
      </c>
      <c r="W5399" s="13" t="s">
        <v>26</v>
      </c>
    </row>
    <row r="5400" spans="1:23" s="24" customFormat="1" x14ac:dyDescent="0.3">
      <c r="A5400" s="7" t="s">
        <v>4428</v>
      </c>
      <c r="B5400" s="14">
        <v>24365</v>
      </c>
      <c r="C5400" s="14">
        <v>9086</v>
      </c>
      <c r="D5400" s="14">
        <v>82123</v>
      </c>
      <c r="E5400" s="6">
        <f>COUNTIF($D$3:$D$6372,D5400)</f>
        <v>1</v>
      </c>
      <c r="F5400" s="45" t="s">
        <v>588</v>
      </c>
      <c r="G5400" s="21" t="s">
        <v>1729</v>
      </c>
      <c r="H5400" s="54" t="s">
        <v>1729</v>
      </c>
      <c r="I5400" s="54" t="s">
        <v>1730</v>
      </c>
      <c r="J5400" s="14" t="s">
        <v>1726</v>
      </c>
      <c r="K5400" s="21" t="s">
        <v>1731</v>
      </c>
      <c r="L5400" s="14" t="s">
        <v>10</v>
      </c>
      <c r="M5400" s="13" t="s">
        <v>606</v>
      </c>
      <c r="N5400" s="13" t="s">
        <v>606</v>
      </c>
      <c r="O5400" s="13" t="s">
        <v>606</v>
      </c>
      <c r="P5400" s="13" t="s">
        <v>606</v>
      </c>
      <c r="Q5400" s="13" t="s">
        <v>606</v>
      </c>
      <c r="R5400" s="13"/>
      <c r="S5400" s="13"/>
      <c r="T5400" s="10">
        <v>30</v>
      </c>
      <c r="U5400" s="9" t="s">
        <v>4432</v>
      </c>
      <c r="V5400" s="9" t="s">
        <v>4430</v>
      </c>
      <c r="W5400" s="13" t="s">
        <v>82</v>
      </c>
    </row>
    <row r="5401" spans="1:23" s="24" customFormat="1" x14ac:dyDescent="0.3">
      <c r="A5401" s="7" t="s">
        <v>4428</v>
      </c>
      <c r="B5401" s="14">
        <v>31118</v>
      </c>
      <c r="C5401" s="14">
        <v>908079</v>
      </c>
      <c r="D5401" s="14">
        <v>82159</v>
      </c>
      <c r="E5401" s="6">
        <f>COUNTIF($D$3:$D$6372,D5401)</f>
        <v>1</v>
      </c>
      <c r="F5401" s="45" t="s">
        <v>1728</v>
      </c>
      <c r="G5401" s="21" t="s">
        <v>3201</v>
      </c>
      <c r="H5401" s="54" t="s">
        <v>3201</v>
      </c>
      <c r="I5401" s="54" t="s">
        <v>3202</v>
      </c>
      <c r="J5401" s="14" t="s">
        <v>3134</v>
      </c>
      <c r="K5401" s="21" t="s">
        <v>3203</v>
      </c>
      <c r="L5401" s="14" t="s">
        <v>10</v>
      </c>
      <c r="M5401" s="13" t="s">
        <v>606</v>
      </c>
      <c r="N5401" s="13" t="s">
        <v>606</v>
      </c>
      <c r="O5401" s="13" t="s">
        <v>606</v>
      </c>
      <c r="P5401" s="13" t="s">
        <v>606</v>
      </c>
      <c r="Q5401" s="13" t="s">
        <v>606</v>
      </c>
      <c r="R5401" s="13"/>
      <c r="S5401" s="13"/>
      <c r="T5401" s="10">
        <v>30</v>
      </c>
      <c r="U5401" s="9" t="s">
        <v>4432</v>
      </c>
      <c r="V5401" s="9" t="s">
        <v>4429</v>
      </c>
      <c r="W5401" s="13" t="s">
        <v>26</v>
      </c>
    </row>
    <row r="5402" spans="1:23" s="24" customFormat="1" x14ac:dyDescent="0.3">
      <c r="A5402" s="7" t="s">
        <v>4428</v>
      </c>
      <c r="B5402" s="14">
        <v>31118</v>
      </c>
      <c r="C5402" s="14">
        <v>908079</v>
      </c>
      <c r="D5402" s="14">
        <v>82206</v>
      </c>
      <c r="E5402" s="6">
        <f>COUNTIF($D$3:$D$6372,D5402)</f>
        <v>1</v>
      </c>
      <c r="F5402" s="45" t="s">
        <v>1728</v>
      </c>
      <c r="G5402" s="21" t="s">
        <v>3211</v>
      </c>
      <c r="H5402" s="54" t="s">
        <v>3211</v>
      </c>
      <c r="I5402" s="54" t="s">
        <v>3212</v>
      </c>
      <c r="J5402" s="14" t="s">
        <v>3134</v>
      </c>
      <c r="K5402" s="21" t="s">
        <v>3203</v>
      </c>
      <c r="L5402" s="14" t="s">
        <v>10</v>
      </c>
      <c r="M5402" s="13" t="s">
        <v>606</v>
      </c>
      <c r="N5402" s="13" t="s">
        <v>606</v>
      </c>
      <c r="O5402" s="13" t="s">
        <v>606</v>
      </c>
      <c r="P5402" s="13" t="s">
        <v>606</v>
      </c>
      <c r="Q5402" s="13" t="s">
        <v>606</v>
      </c>
      <c r="R5402" s="13"/>
      <c r="S5402" s="13"/>
      <c r="T5402" s="10">
        <v>30</v>
      </c>
      <c r="U5402" s="9" t="s">
        <v>4432</v>
      </c>
      <c r="V5402" s="9" t="s">
        <v>4429</v>
      </c>
      <c r="W5402" s="13" t="s">
        <v>26</v>
      </c>
    </row>
    <row r="5403" spans="1:23" s="24" customFormat="1" x14ac:dyDescent="0.3">
      <c r="A5403" s="7" t="s">
        <v>4428</v>
      </c>
      <c r="B5403" s="14">
        <v>37607</v>
      </c>
      <c r="C5403" s="14">
        <v>1008838</v>
      </c>
      <c r="D5403" s="14">
        <v>82246</v>
      </c>
      <c r="E5403" s="6">
        <f>COUNTIF($D$3:$D$6372,D5403)</f>
        <v>1</v>
      </c>
      <c r="F5403" s="45" t="s">
        <v>590</v>
      </c>
      <c r="G5403" s="21" t="s">
        <v>3044</v>
      </c>
      <c r="H5403" s="54" t="s">
        <v>3044</v>
      </c>
      <c r="I5403" s="54" t="s">
        <v>3045</v>
      </c>
      <c r="J5403" s="14" t="s">
        <v>2870</v>
      </c>
      <c r="K5403" s="21" t="s">
        <v>3038</v>
      </c>
      <c r="L5403" s="14" t="s">
        <v>10</v>
      </c>
      <c r="M5403" s="13" t="s">
        <v>606</v>
      </c>
      <c r="N5403" s="13" t="s">
        <v>606</v>
      </c>
      <c r="O5403" s="13" t="s">
        <v>606</v>
      </c>
      <c r="P5403" s="13" t="s">
        <v>606</v>
      </c>
      <c r="Q5403" s="13" t="s">
        <v>606</v>
      </c>
      <c r="R5403" s="13"/>
      <c r="S5403" s="13"/>
      <c r="T5403" s="10">
        <v>30</v>
      </c>
      <c r="U5403" s="9" t="s">
        <v>4432</v>
      </c>
      <c r="V5403" s="9" t="s">
        <v>4430</v>
      </c>
      <c r="W5403" s="13" t="s">
        <v>82</v>
      </c>
    </row>
    <row r="5404" spans="1:23" s="24" customFormat="1" x14ac:dyDescent="0.3">
      <c r="A5404" s="7" t="s">
        <v>4428</v>
      </c>
      <c r="B5404" s="14">
        <v>31118</v>
      </c>
      <c r="C5404" s="14">
        <v>908079</v>
      </c>
      <c r="D5404" s="14">
        <v>82267</v>
      </c>
      <c r="E5404" s="6">
        <f>COUNTIF($D$3:$D$6372,D5404)</f>
        <v>1</v>
      </c>
      <c r="F5404" s="45" t="s">
        <v>1728</v>
      </c>
      <c r="G5404" s="21" t="s">
        <v>3245</v>
      </c>
      <c r="H5404" s="54" t="s">
        <v>3245</v>
      </c>
      <c r="I5404" s="54" t="s">
        <v>3246</v>
      </c>
      <c r="J5404" s="14" t="s">
        <v>3134</v>
      </c>
      <c r="K5404" s="21" t="s">
        <v>3240</v>
      </c>
      <c r="L5404" s="14" t="s">
        <v>10</v>
      </c>
      <c r="M5404" s="13" t="s">
        <v>606</v>
      </c>
      <c r="N5404" s="13" t="s">
        <v>606</v>
      </c>
      <c r="O5404" s="13" t="s">
        <v>606</v>
      </c>
      <c r="P5404" s="13" t="s">
        <v>606</v>
      </c>
      <c r="Q5404" s="13" t="s">
        <v>606</v>
      </c>
      <c r="R5404" s="13"/>
      <c r="S5404" s="13"/>
      <c r="T5404" s="10">
        <v>30</v>
      </c>
      <c r="U5404" s="9" t="s">
        <v>4432</v>
      </c>
      <c r="V5404" s="9" t="s">
        <v>4429</v>
      </c>
      <c r="W5404" s="13" t="s">
        <v>26</v>
      </c>
    </row>
    <row r="5405" spans="1:23" s="24" customFormat="1" x14ac:dyDescent="0.3">
      <c r="A5405" s="7" t="s">
        <v>4428</v>
      </c>
      <c r="B5405" s="14">
        <v>30504</v>
      </c>
      <c r="C5405" s="14">
        <v>908079</v>
      </c>
      <c r="D5405" s="14">
        <v>82290</v>
      </c>
      <c r="E5405" s="6">
        <f>COUNTIF($D$3:$D$6372,D5405)</f>
        <v>1</v>
      </c>
      <c r="F5405" s="45" t="s">
        <v>1728</v>
      </c>
      <c r="G5405" s="21" t="s">
        <v>3580</v>
      </c>
      <c r="H5405" s="54" t="s">
        <v>3580</v>
      </c>
      <c r="I5405" s="54" t="s">
        <v>3581</v>
      </c>
      <c r="J5405" s="14" t="s">
        <v>3448</v>
      </c>
      <c r="K5405" s="21" t="s">
        <v>3571</v>
      </c>
      <c r="L5405" s="14" t="s">
        <v>10</v>
      </c>
      <c r="M5405" s="13" t="s">
        <v>606</v>
      </c>
      <c r="N5405" s="13" t="s">
        <v>606</v>
      </c>
      <c r="O5405" s="13" t="s">
        <v>606</v>
      </c>
      <c r="P5405" s="13" t="s">
        <v>606</v>
      </c>
      <c r="Q5405" s="13" t="s">
        <v>606</v>
      </c>
      <c r="R5405" s="13"/>
      <c r="S5405" s="13"/>
      <c r="T5405" s="10">
        <v>30</v>
      </c>
      <c r="U5405" s="9" t="s">
        <v>4432</v>
      </c>
      <c r="V5405" s="9" t="s">
        <v>4429</v>
      </c>
      <c r="W5405" s="13" t="s">
        <v>26</v>
      </c>
    </row>
    <row r="5406" spans="1:23" s="24" customFormat="1" x14ac:dyDescent="0.3">
      <c r="A5406" s="7" t="s">
        <v>4428</v>
      </c>
      <c r="B5406" s="14">
        <v>27344</v>
      </c>
      <c r="C5406" s="14">
        <v>77318</v>
      </c>
      <c r="D5406" s="14">
        <v>82311</v>
      </c>
      <c r="E5406" s="6">
        <f>COUNTIF($D$3:$D$6372,D5406)</f>
        <v>1</v>
      </c>
      <c r="F5406" s="45" t="s">
        <v>1728</v>
      </c>
      <c r="G5406" s="21" t="s">
        <v>4132</v>
      </c>
      <c r="H5406" s="54" t="s">
        <v>4132</v>
      </c>
      <c r="I5406" s="54" t="s">
        <v>4133</v>
      </c>
      <c r="J5406" s="14" t="s">
        <v>4088</v>
      </c>
      <c r="K5406" s="21" t="s">
        <v>4134</v>
      </c>
      <c r="L5406" s="14" t="s">
        <v>10</v>
      </c>
      <c r="M5406" s="13" t="s">
        <v>606</v>
      </c>
      <c r="N5406" s="13" t="s">
        <v>606</v>
      </c>
      <c r="O5406" s="13" t="s">
        <v>606</v>
      </c>
      <c r="P5406" s="13" t="s">
        <v>606</v>
      </c>
      <c r="Q5406" s="13" t="s">
        <v>606</v>
      </c>
      <c r="R5406" s="13" t="s">
        <v>606</v>
      </c>
      <c r="S5406" s="13" t="s">
        <v>606</v>
      </c>
      <c r="T5406" s="10">
        <v>30</v>
      </c>
      <c r="U5406" s="13" t="s">
        <v>601</v>
      </c>
      <c r="V5406" s="9" t="s">
        <v>4430</v>
      </c>
      <c r="W5406" s="13" t="s">
        <v>82</v>
      </c>
    </row>
    <row r="5407" spans="1:23" s="24" customFormat="1" x14ac:dyDescent="0.3">
      <c r="A5407" s="7" t="s">
        <v>4428</v>
      </c>
      <c r="B5407" s="14">
        <v>30504</v>
      </c>
      <c r="C5407" s="14">
        <v>908079</v>
      </c>
      <c r="D5407" s="14">
        <v>82318</v>
      </c>
      <c r="E5407" s="6">
        <f>COUNTIF($D$3:$D$6372,D5407)</f>
        <v>1</v>
      </c>
      <c r="F5407" s="45" t="s">
        <v>1728</v>
      </c>
      <c r="G5407" s="21" t="s">
        <v>2843</v>
      </c>
      <c r="H5407" s="54" t="s">
        <v>2843</v>
      </c>
      <c r="I5407" s="54" t="s">
        <v>2844</v>
      </c>
      <c r="J5407" s="14" t="s">
        <v>2608</v>
      </c>
      <c r="K5407" s="21" t="s">
        <v>2840</v>
      </c>
      <c r="L5407" s="14" t="s">
        <v>10</v>
      </c>
      <c r="M5407" s="13" t="s">
        <v>606</v>
      </c>
      <c r="N5407" s="13" t="s">
        <v>606</v>
      </c>
      <c r="O5407" s="13" t="s">
        <v>606</v>
      </c>
      <c r="P5407" s="13" t="s">
        <v>606</v>
      </c>
      <c r="Q5407" s="13" t="s">
        <v>606</v>
      </c>
      <c r="R5407" s="13"/>
      <c r="S5407" s="13"/>
      <c r="T5407" s="10">
        <v>30</v>
      </c>
      <c r="U5407" s="9" t="s">
        <v>4432</v>
      </c>
      <c r="V5407" s="9" t="s">
        <v>4431</v>
      </c>
      <c r="W5407" s="13" t="s">
        <v>26</v>
      </c>
    </row>
    <row r="5408" spans="1:23" s="24" customFormat="1" x14ac:dyDescent="0.3">
      <c r="A5408" s="7" t="s">
        <v>4428</v>
      </c>
      <c r="B5408" s="14">
        <v>24455</v>
      </c>
      <c r="C5408" s="14">
        <v>1005274</v>
      </c>
      <c r="D5408" s="14">
        <v>82323</v>
      </c>
      <c r="E5408" s="6">
        <f>COUNTIF($D$3:$D$6372,D5408)</f>
        <v>1</v>
      </c>
      <c r="F5408" s="45" t="s">
        <v>2616</v>
      </c>
      <c r="G5408" s="21" t="s">
        <v>2617</v>
      </c>
      <c r="H5408" s="54" t="s">
        <v>2617</v>
      </c>
      <c r="I5408" s="54" t="s">
        <v>2618</v>
      </c>
      <c r="J5408" s="14" t="s">
        <v>2608</v>
      </c>
      <c r="K5408" s="21" t="s">
        <v>2619</v>
      </c>
      <c r="L5408" s="14" t="s">
        <v>10</v>
      </c>
      <c r="M5408" s="13" t="s">
        <v>606</v>
      </c>
      <c r="N5408" s="13" t="s">
        <v>606</v>
      </c>
      <c r="O5408" s="13" t="s">
        <v>606</v>
      </c>
      <c r="P5408" s="13" t="s">
        <v>606</v>
      </c>
      <c r="Q5408" s="13" t="s">
        <v>606</v>
      </c>
      <c r="R5408" s="13"/>
      <c r="S5408" s="13"/>
      <c r="T5408" s="10">
        <v>15</v>
      </c>
      <c r="U5408" s="9" t="s">
        <v>4432</v>
      </c>
      <c r="V5408" s="9" t="s">
        <v>4430</v>
      </c>
      <c r="W5408" s="13" t="s">
        <v>82</v>
      </c>
    </row>
    <row r="5409" spans="1:23" s="24" customFormat="1" x14ac:dyDescent="0.3">
      <c r="A5409" s="7" t="s">
        <v>4428</v>
      </c>
      <c r="B5409" s="14">
        <v>40896</v>
      </c>
      <c r="C5409" s="14">
        <v>72685</v>
      </c>
      <c r="D5409" s="14">
        <v>82333</v>
      </c>
      <c r="E5409" s="6">
        <f>COUNTIF($D$3:$D$6372,D5409)</f>
        <v>1</v>
      </c>
      <c r="F5409" s="45" t="s">
        <v>590</v>
      </c>
      <c r="G5409" s="21" t="s">
        <v>3775</v>
      </c>
      <c r="H5409" s="54" t="s">
        <v>3775</v>
      </c>
      <c r="I5409" s="54" t="s">
        <v>3776</v>
      </c>
      <c r="J5409" s="14" t="s">
        <v>3721</v>
      </c>
      <c r="K5409" s="21" t="s">
        <v>3777</v>
      </c>
      <c r="L5409" s="14" t="s">
        <v>10</v>
      </c>
      <c r="M5409" s="13" t="s">
        <v>606</v>
      </c>
      <c r="N5409" s="13" t="s">
        <v>606</v>
      </c>
      <c r="O5409" s="13" t="s">
        <v>606</v>
      </c>
      <c r="P5409" s="13" t="s">
        <v>606</v>
      </c>
      <c r="Q5409" s="13" t="s">
        <v>606</v>
      </c>
      <c r="R5409" s="13"/>
      <c r="S5409" s="13"/>
      <c r="T5409" s="10">
        <v>30</v>
      </c>
      <c r="U5409" s="9" t="s">
        <v>4432</v>
      </c>
      <c r="V5409" s="9" t="s">
        <v>4430</v>
      </c>
      <c r="W5409" s="13" t="s">
        <v>82</v>
      </c>
    </row>
    <row r="5410" spans="1:23" s="24" customFormat="1" x14ac:dyDescent="0.3">
      <c r="A5410" s="7" t="s">
        <v>4428</v>
      </c>
      <c r="B5410" s="14">
        <v>42797</v>
      </c>
      <c r="C5410" s="14">
        <v>1021705</v>
      </c>
      <c r="D5410" s="14">
        <v>82340</v>
      </c>
      <c r="E5410" s="6">
        <f>COUNTIF($D$3:$D$6372,D5410)</f>
        <v>1</v>
      </c>
      <c r="F5410" s="45" t="s">
        <v>1728</v>
      </c>
      <c r="G5410" s="21" t="s">
        <v>3731</v>
      </c>
      <c r="H5410" s="54" t="s">
        <v>3731</v>
      </c>
      <c r="I5410" s="54" t="s">
        <v>3732</v>
      </c>
      <c r="J5410" s="14" t="s">
        <v>3721</v>
      </c>
      <c r="K5410" s="21" t="s">
        <v>3733</v>
      </c>
      <c r="L5410" s="14" t="s">
        <v>10</v>
      </c>
      <c r="M5410" s="13" t="s">
        <v>606</v>
      </c>
      <c r="N5410" s="13" t="s">
        <v>606</v>
      </c>
      <c r="O5410" s="13" t="s">
        <v>606</v>
      </c>
      <c r="P5410" s="13" t="s">
        <v>606</v>
      </c>
      <c r="Q5410" s="13" t="s">
        <v>606</v>
      </c>
      <c r="R5410" s="13"/>
      <c r="S5410" s="13"/>
      <c r="T5410" s="10">
        <v>30</v>
      </c>
      <c r="U5410" s="9" t="s">
        <v>4432</v>
      </c>
      <c r="V5410" s="9" t="s">
        <v>4430</v>
      </c>
      <c r="W5410" s="13" t="s">
        <v>82</v>
      </c>
    </row>
    <row r="5411" spans="1:23" s="24" customFormat="1" x14ac:dyDescent="0.3">
      <c r="A5411" s="7" t="s">
        <v>4428</v>
      </c>
      <c r="B5411" s="14">
        <v>26350</v>
      </c>
      <c r="C5411" s="14">
        <v>261977</v>
      </c>
      <c r="D5411" s="14">
        <v>82341</v>
      </c>
      <c r="E5411" s="6">
        <f>COUNTIF($D$3:$D$6372,D5411)</f>
        <v>1</v>
      </c>
      <c r="F5411" s="45" t="s">
        <v>1647</v>
      </c>
      <c r="G5411" s="21" t="s">
        <v>3063</v>
      </c>
      <c r="H5411" s="54" t="s">
        <v>3063</v>
      </c>
      <c r="I5411" s="54" t="s">
        <v>3064</v>
      </c>
      <c r="J5411" s="14" t="s">
        <v>2870</v>
      </c>
      <c r="K5411" s="21" t="s">
        <v>3057</v>
      </c>
      <c r="L5411" s="14" t="s">
        <v>10</v>
      </c>
      <c r="M5411" s="13" t="s">
        <v>606</v>
      </c>
      <c r="N5411" s="13" t="s">
        <v>606</v>
      </c>
      <c r="O5411" s="13" t="s">
        <v>606</v>
      </c>
      <c r="P5411" s="13" t="s">
        <v>606</v>
      </c>
      <c r="Q5411" s="13" t="s">
        <v>606</v>
      </c>
      <c r="R5411" s="13"/>
      <c r="S5411" s="13"/>
      <c r="T5411" s="10">
        <v>30</v>
      </c>
      <c r="U5411" s="13" t="s">
        <v>601</v>
      </c>
      <c r="V5411" s="9" t="s">
        <v>4431</v>
      </c>
      <c r="W5411" s="13" t="s">
        <v>26</v>
      </c>
    </row>
    <row r="5412" spans="1:23" s="24" customFormat="1" x14ac:dyDescent="0.3">
      <c r="A5412" s="7" t="s">
        <v>4428</v>
      </c>
      <c r="B5412" s="14">
        <v>24455</v>
      </c>
      <c r="C5412" s="14">
        <v>1005274</v>
      </c>
      <c r="D5412" s="14">
        <v>82347</v>
      </c>
      <c r="E5412" s="6">
        <f>COUNTIF($D$3:$D$6372,D5412)</f>
        <v>1</v>
      </c>
      <c r="F5412" s="45" t="s">
        <v>2616</v>
      </c>
      <c r="G5412" s="21" t="s">
        <v>2617</v>
      </c>
      <c r="H5412" s="54" t="s">
        <v>2617</v>
      </c>
      <c r="I5412" s="54" t="s">
        <v>2618</v>
      </c>
      <c r="J5412" s="14" t="s">
        <v>2608</v>
      </c>
      <c r="K5412" s="21" t="s">
        <v>2619</v>
      </c>
      <c r="L5412" s="14" t="s">
        <v>10</v>
      </c>
      <c r="M5412" s="13" t="s">
        <v>606</v>
      </c>
      <c r="N5412" s="13" t="s">
        <v>606</v>
      </c>
      <c r="O5412" s="13" t="s">
        <v>606</v>
      </c>
      <c r="P5412" s="13" t="s">
        <v>606</v>
      </c>
      <c r="Q5412" s="13" t="s">
        <v>606</v>
      </c>
      <c r="R5412" s="13"/>
      <c r="S5412" s="13"/>
      <c r="T5412" s="10">
        <v>15</v>
      </c>
      <c r="U5412" s="9" t="s">
        <v>4432</v>
      </c>
      <c r="V5412" s="9" t="s">
        <v>4430</v>
      </c>
      <c r="W5412" s="13" t="s">
        <v>82</v>
      </c>
    </row>
    <row r="5413" spans="1:23" s="24" customFormat="1" x14ac:dyDescent="0.3">
      <c r="A5413" s="7" t="s">
        <v>4428</v>
      </c>
      <c r="B5413" s="14">
        <v>31118</v>
      </c>
      <c r="C5413" s="14">
        <v>908079</v>
      </c>
      <c r="D5413" s="14">
        <v>82349</v>
      </c>
      <c r="E5413" s="6">
        <f>COUNTIF($D$3:$D$6372,D5413)</f>
        <v>1</v>
      </c>
      <c r="F5413" s="45" t="s">
        <v>1728</v>
      </c>
      <c r="G5413" s="21" t="s">
        <v>3822</v>
      </c>
      <c r="H5413" s="54" t="s">
        <v>3822</v>
      </c>
      <c r="I5413" s="54" t="s">
        <v>3823</v>
      </c>
      <c r="J5413" s="14" t="s">
        <v>3721</v>
      </c>
      <c r="K5413" s="21" t="s">
        <v>3814</v>
      </c>
      <c r="L5413" s="14" t="s">
        <v>10</v>
      </c>
      <c r="M5413" s="13" t="s">
        <v>606</v>
      </c>
      <c r="N5413" s="13" t="s">
        <v>606</v>
      </c>
      <c r="O5413" s="13" t="s">
        <v>606</v>
      </c>
      <c r="P5413" s="13" t="s">
        <v>606</v>
      </c>
      <c r="Q5413" s="13" t="s">
        <v>606</v>
      </c>
      <c r="R5413" s="13"/>
      <c r="S5413" s="13"/>
      <c r="T5413" s="10">
        <v>30</v>
      </c>
      <c r="U5413" s="9" t="s">
        <v>4432</v>
      </c>
      <c r="V5413" s="9" t="s">
        <v>4429</v>
      </c>
      <c r="W5413" s="13" t="s">
        <v>26</v>
      </c>
    </row>
    <row r="5414" spans="1:23" s="24" customFormat="1" x14ac:dyDescent="0.3">
      <c r="A5414" s="7" t="s">
        <v>4428</v>
      </c>
      <c r="B5414" s="14">
        <v>27344</v>
      </c>
      <c r="C5414" s="14">
        <v>77318</v>
      </c>
      <c r="D5414" s="14">
        <v>82353</v>
      </c>
      <c r="E5414" s="6">
        <f>COUNTIF($D$3:$D$6372,D5414)</f>
        <v>1</v>
      </c>
      <c r="F5414" s="45" t="s">
        <v>1728</v>
      </c>
      <c r="G5414" s="21" t="s">
        <v>4132</v>
      </c>
      <c r="H5414" s="54" t="s">
        <v>4132</v>
      </c>
      <c r="I5414" s="54" t="s">
        <v>4133</v>
      </c>
      <c r="J5414" s="14" t="s">
        <v>4088</v>
      </c>
      <c r="K5414" s="21" t="s">
        <v>4134</v>
      </c>
      <c r="L5414" s="14" t="s">
        <v>10</v>
      </c>
      <c r="M5414" s="13" t="s">
        <v>606</v>
      </c>
      <c r="N5414" s="13" t="s">
        <v>606</v>
      </c>
      <c r="O5414" s="13" t="s">
        <v>606</v>
      </c>
      <c r="P5414" s="13" t="s">
        <v>606</v>
      </c>
      <c r="Q5414" s="13" t="s">
        <v>606</v>
      </c>
      <c r="R5414" s="13" t="s">
        <v>606</v>
      </c>
      <c r="S5414" s="13" t="s">
        <v>606</v>
      </c>
      <c r="T5414" s="10">
        <v>30</v>
      </c>
      <c r="U5414" s="13" t="s">
        <v>601</v>
      </c>
      <c r="V5414" s="9" t="s">
        <v>4430</v>
      </c>
      <c r="W5414" s="13" t="s">
        <v>82</v>
      </c>
    </row>
    <row r="5415" spans="1:23" s="24" customFormat="1" x14ac:dyDescent="0.3">
      <c r="A5415" s="7" t="s">
        <v>4428</v>
      </c>
      <c r="B5415" s="14">
        <v>31118</v>
      </c>
      <c r="C5415" s="14">
        <v>908079</v>
      </c>
      <c r="D5415" s="14">
        <v>82356</v>
      </c>
      <c r="E5415" s="6">
        <f>COUNTIF($D$3:$D$6372,D5415)</f>
        <v>1</v>
      </c>
      <c r="F5415" s="45" t="s">
        <v>588</v>
      </c>
      <c r="G5415" s="21" t="s">
        <v>3394</v>
      </c>
      <c r="H5415" s="54" t="s">
        <v>3394</v>
      </c>
      <c r="I5415" s="54" t="s">
        <v>3395</v>
      </c>
      <c r="J5415" s="14" t="s">
        <v>3134</v>
      </c>
      <c r="K5415" s="21" t="s">
        <v>3384</v>
      </c>
      <c r="L5415" s="14" t="s">
        <v>10</v>
      </c>
      <c r="M5415" s="13" t="s">
        <v>606</v>
      </c>
      <c r="N5415" s="13" t="s">
        <v>606</v>
      </c>
      <c r="O5415" s="13" t="s">
        <v>606</v>
      </c>
      <c r="P5415" s="13" t="s">
        <v>606</v>
      </c>
      <c r="Q5415" s="13" t="s">
        <v>606</v>
      </c>
      <c r="R5415" s="13"/>
      <c r="S5415" s="13"/>
      <c r="T5415" s="10">
        <v>30</v>
      </c>
      <c r="U5415" s="9" t="s">
        <v>4432</v>
      </c>
      <c r="V5415" s="9" t="s">
        <v>4431</v>
      </c>
      <c r="W5415" s="13" t="s">
        <v>26</v>
      </c>
    </row>
    <row r="5416" spans="1:23" s="24" customFormat="1" x14ac:dyDescent="0.3">
      <c r="A5416" s="7" t="s">
        <v>4428</v>
      </c>
      <c r="B5416" s="14">
        <v>19737</v>
      </c>
      <c r="C5416" s="14">
        <v>25375</v>
      </c>
      <c r="D5416" s="14">
        <v>82358</v>
      </c>
      <c r="E5416" s="6">
        <f>COUNTIF($D$3:$D$6372,D5416)</f>
        <v>1</v>
      </c>
      <c r="F5416" s="45" t="s">
        <v>590</v>
      </c>
      <c r="G5416" s="21" t="s">
        <v>2868</v>
      </c>
      <c r="H5416" s="54" t="s">
        <v>2868</v>
      </c>
      <c r="I5416" s="54" t="s">
        <v>2869</v>
      </c>
      <c r="J5416" s="14" t="s">
        <v>2870</v>
      </c>
      <c r="K5416" s="21" t="s">
        <v>2891</v>
      </c>
      <c r="L5416" s="14" t="s">
        <v>10</v>
      </c>
      <c r="M5416" s="13" t="s">
        <v>606</v>
      </c>
      <c r="N5416" s="13" t="s">
        <v>606</v>
      </c>
      <c r="O5416" s="13" t="s">
        <v>606</v>
      </c>
      <c r="P5416" s="13" t="s">
        <v>606</v>
      </c>
      <c r="Q5416" s="13" t="s">
        <v>606</v>
      </c>
      <c r="R5416" s="13"/>
      <c r="S5416" s="13"/>
      <c r="T5416" s="10">
        <v>30</v>
      </c>
      <c r="U5416" s="9" t="s">
        <v>4432</v>
      </c>
      <c r="V5416" s="9" t="s">
        <v>4430</v>
      </c>
      <c r="W5416" s="13" t="s">
        <v>82</v>
      </c>
    </row>
    <row r="5417" spans="1:23" s="24" customFormat="1" x14ac:dyDescent="0.3">
      <c r="A5417" s="7" t="s">
        <v>4428</v>
      </c>
      <c r="B5417" s="14">
        <v>19795</v>
      </c>
      <c r="C5417" s="14">
        <v>72386</v>
      </c>
      <c r="D5417" s="14">
        <v>82359</v>
      </c>
      <c r="E5417" s="6">
        <f>COUNTIF($D$3:$D$6372,D5417)</f>
        <v>1</v>
      </c>
      <c r="F5417" s="45" t="s">
        <v>590</v>
      </c>
      <c r="G5417" s="21" t="s">
        <v>3333</v>
      </c>
      <c r="H5417" s="54" t="s">
        <v>3333</v>
      </c>
      <c r="I5417" s="54" t="s">
        <v>3334</v>
      </c>
      <c r="J5417" s="14" t="s">
        <v>3134</v>
      </c>
      <c r="K5417" s="21" t="s">
        <v>3308</v>
      </c>
      <c r="L5417" s="14" t="s">
        <v>10</v>
      </c>
      <c r="M5417" s="13" t="s">
        <v>606</v>
      </c>
      <c r="N5417" s="13" t="s">
        <v>606</v>
      </c>
      <c r="O5417" s="13" t="s">
        <v>606</v>
      </c>
      <c r="P5417" s="13" t="s">
        <v>606</v>
      </c>
      <c r="Q5417" s="13" t="s">
        <v>606</v>
      </c>
      <c r="R5417" s="13" t="s">
        <v>606</v>
      </c>
      <c r="S5417" s="13"/>
      <c r="T5417" s="10">
        <v>27</v>
      </c>
      <c r="U5417" s="13" t="s">
        <v>601</v>
      </c>
      <c r="V5417" s="9" t="s">
        <v>4429</v>
      </c>
      <c r="W5417" s="13" t="s">
        <v>26</v>
      </c>
    </row>
    <row r="5418" spans="1:23" s="24" customFormat="1" x14ac:dyDescent="0.3">
      <c r="A5418" s="7" t="s">
        <v>4428</v>
      </c>
      <c r="B5418" s="14">
        <v>42795</v>
      </c>
      <c r="C5418" s="14">
        <v>1021704</v>
      </c>
      <c r="D5418" s="14">
        <v>82374</v>
      </c>
      <c r="E5418" s="6">
        <f>COUNTIF($D$3:$D$6372,D5418)</f>
        <v>1</v>
      </c>
      <c r="F5418" s="45" t="s">
        <v>1647</v>
      </c>
      <c r="G5418" s="21" t="s">
        <v>3731</v>
      </c>
      <c r="H5418" s="54" t="s">
        <v>3731</v>
      </c>
      <c r="I5418" s="54" t="s">
        <v>3732</v>
      </c>
      <c r="J5418" s="14" t="s">
        <v>3721</v>
      </c>
      <c r="K5418" s="21" t="s">
        <v>3733</v>
      </c>
      <c r="L5418" s="14" t="s">
        <v>10</v>
      </c>
      <c r="M5418" s="13" t="s">
        <v>606</v>
      </c>
      <c r="N5418" s="13" t="s">
        <v>606</v>
      </c>
      <c r="O5418" s="13" t="s">
        <v>606</v>
      </c>
      <c r="P5418" s="13" t="s">
        <v>606</v>
      </c>
      <c r="Q5418" s="13" t="s">
        <v>606</v>
      </c>
      <c r="R5418" s="13"/>
      <c r="S5418" s="13"/>
      <c r="T5418" s="10">
        <v>30</v>
      </c>
      <c r="U5418" s="9" t="s">
        <v>4432</v>
      </c>
      <c r="V5418" s="9" t="s">
        <v>4430</v>
      </c>
      <c r="W5418" s="13" t="s">
        <v>82</v>
      </c>
    </row>
    <row r="5419" spans="1:23" s="24" customFormat="1" x14ac:dyDescent="0.3">
      <c r="A5419" s="7" t="s">
        <v>4428</v>
      </c>
      <c r="B5419" s="14">
        <v>20623</v>
      </c>
      <c r="C5419" s="14">
        <v>72556</v>
      </c>
      <c r="D5419" s="14">
        <v>82399</v>
      </c>
      <c r="E5419" s="6">
        <f>COUNTIF($D$3:$D$6372,D5419)</f>
        <v>1</v>
      </c>
      <c r="F5419" s="45" t="s">
        <v>590</v>
      </c>
      <c r="G5419" s="21" t="s">
        <v>3954</v>
      </c>
      <c r="H5419" s="54" t="s">
        <v>3954</v>
      </c>
      <c r="I5419" s="54" t="s">
        <v>3955</v>
      </c>
      <c r="J5419" s="14" t="s">
        <v>3843</v>
      </c>
      <c r="K5419" s="21" t="s">
        <v>3956</v>
      </c>
      <c r="L5419" s="14" t="s">
        <v>10</v>
      </c>
      <c r="M5419" s="13" t="s">
        <v>606</v>
      </c>
      <c r="N5419" s="13" t="s">
        <v>606</v>
      </c>
      <c r="O5419" s="13" t="s">
        <v>606</v>
      </c>
      <c r="P5419" s="13" t="s">
        <v>606</v>
      </c>
      <c r="Q5419" s="13" t="s">
        <v>606</v>
      </c>
      <c r="R5419" s="13"/>
      <c r="S5419" s="13"/>
      <c r="T5419" s="10">
        <v>1</v>
      </c>
      <c r="U5419" s="9" t="s">
        <v>4432</v>
      </c>
      <c r="V5419" s="9" t="s">
        <v>4431</v>
      </c>
      <c r="W5419" s="13" t="s">
        <v>26</v>
      </c>
    </row>
    <row r="5420" spans="1:23" s="24" customFormat="1" x14ac:dyDescent="0.3">
      <c r="A5420" s="7" t="s">
        <v>4428</v>
      </c>
      <c r="B5420" s="14">
        <v>39180</v>
      </c>
      <c r="C5420" s="14">
        <v>72530</v>
      </c>
      <c r="D5420" s="14">
        <v>82420</v>
      </c>
      <c r="E5420" s="6">
        <f>COUNTIF($D$3:$D$6372,D5420)</f>
        <v>1</v>
      </c>
      <c r="F5420" s="45" t="s">
        <v>1728</v>
      </c>
      <c r="G5420" s="21" t="s">
        <v>3618</v>
      </c>
      <c r="H5420" s="54" t="s">
        <v>3618</v>
      </c>
      <c r="I5420" s="54" t="s">
        <v>3619</v>
      </c>
      <c r="J5420" s="14" t="s">
        <v>3448</v>
      </c>
      <c r="K5420" s="21" t="s">
        <v>3605</v>
      </c>
      <c r="L5420" s="14" t="s">
        <v>10</v>
      </c>
      <c r="M5420" s="13" t="s">
        <v>606</v>
      </c>
      <c r="N5420" s="13" t="s">
        <v>606</v>
      </c>
      <c r="O5420" s="13" t="s">
        <v>606</v>
      </c>
      <c r="P5420" s="13" t="s">
        <v>606</v>
      </c>
      <c r="Q5420" s="13" t="s">
        <v>606</v>
      </c>
      <c r="R5420" s="13"/>
      <c r="S5420" s="13"/>
      <c r="T5420" s="10">
        <v>27</v>
      </c>
      <c r="U5420" s="13" t="s">
        <v>601</v>
      </c>
      <c r="V5420" s="9" t="s">
        <v>4429</v>
      </c>
      <c r="W5420" s="13" t="s">
        <v>26</v>
      </c>
    </row>
    <row r="5421" spans="1:23" s="24" customFormat="1" x14ac:dyDescent="0.3">
      <c r="A5421" s="7" t="s">
        <v>4428</v>
      </c>
      <c r="B5421" s="14">
        <v>42179</v>
      </c>
      <c r="C5421" s="14">
        <v>1020556</v>
      </c>
      <c r="D5421" s="14">
        <v>82422</v>
      </c>
      <c r="E5421" s="6">
        <f>COUNTIF($D$3:$D$6372,D5421)</f>
        <v>1</v>
      </c>
      <c r="F5421" s="45" t="s">
        <v>590</v>
      </c>
      <c r="G5421" s="21" t="s">
        <v>2740</v>
      </c>
      <c r="H5421" s="54" t="s">
        <v>2740</v>
      </c>
      <c r="I5421" s="54" t="s">
        <v>2741</v>
      </c>
      <c r="J5421" s="14" t="s">
        <v>2608</v>
      </c>
      <c r="K5421" s="21" t="s">
        <v>2737</v>
      </c>
      <c r="L5421" s="14" t="s">
        <v>10</v>
      </c>
      <c r="M5421" s="13" t="s">
        <v>606</v>
      </c>
      <c r="N5421" s="13" t="s">
        <v>606</v>
      </c>
      <c r="O5421" s="13" t="s">
        <v>606</v>
      </c>
      <c r="P5421" s="13" t="s">
        <v>606</v>
      </c>
      <c r="Q5421" s="13" t="s">
        <v>606</v>
      </c>
      <c r="R5421" s="13"/>
      <c r="S5421" s="13"/>
      <c r="T5421" s="10">
        <v>30</v>
      </c>
      <c r="U5421" s="9" t="s">
        <v>4432</v>
      </c>
      <c r="V5421" s="9" t="s">
        <v>4430</v>
      </c>
      <c r="W5421" s="13" t="s">
        <v>82</v>
      </c>
    </row>
    <row r="5422" spans="1:23" s="24" customFormat="1" x14ac:dyDescent="0.3">
      <c r="A5422" s="7" t="s">
        <v>4428</v>
      </c>
      <c r="B5422" s="14">
        <v>26040</v>
      </c>
      <c r="C5422" s="14">
        <v>126140</v>
      </c>
      <c r="D5422" s="14">
        <v>82432</v>
      </c>
      <c r="E5422" s="6">
        <f>COUNTIF($D$3:$D$6372,D5422)</f>
        <v>1</v>
      </c>
      <c r="F5422" s="45" t="s">
        <v>1647</v>
      </c>
      <c r="G5422" s="21" t="s">
        <v>3930</v>
      </c>
      <c r="H5422" s="54" t="s">
        <v>3930</v>
      </c>
      <c r="I5422" s="54" t="s">
        <v>3931</v>
      </c>
      <c r="J5422" s="14" t="s">
        <v>3843</v>
      </c>
      <c r="K5422" s="21" t="s">
        <v>3929</v>
      </c>
      <c r="L5422" s="14" t="s">
        <v>10</v>
      </c>
      <c r="M5422" s="13" t="s">
        <v>606</v>
      </c>
      <c r="N5422" s="13" t="s">
        <v>606</v>
      </c>
      <c r="O5422" s="13" t="s">
        <v>606</v>
      </c>
      <c r="P5422" s="13" t="s">
        <v>606</v>
      </c>
      <c r="Q5422" s="13" t="s">
        <v>606</v>
      </c>
      <c r="R5422" s="13"/>
      <c r="S5422" s="13"/>
      <c r="T5422" s="10">
        <v>15</v>
      </c>
      <c r="U5422" s="13" t="s">
        <v>601</v>
      </c>
      <c r="V5422" s="9" t="s">
        <v>4430</v>
      </c>
      <c r="W5422" s="13" t="s">
        <v>82</v>
      </c>
    </row>
    <row r="5423" spans="1:23" s="24" customFormat="1" x14ac:dyDescent="0.3">
      <c r="A5423" s="7" t="s">
        <v>4428</v>
      </c>
      <c r="B5423" s="14">
        <v>41739</v>
      </c>
      <c r="C5423" s="14">
        <v>1019521</v>
      </c>
      <c r="D5423" s="14">
        <v>82440</v>
      </c>
      <c r="E5423" s="6">
        <f>COUNTIF($D$3:$D$6372,D5423)</f>
        <v>1</v>
      </c>
      <c r="F5423" s="45" t="s">
        <v>590</v>
      </c>
      <c r="G5423" s="21" t="s">
        <v>3370</v>
      </c>
      <c r="H5423" s="54" t="s">
        <v>3370</v>
      </c>
      <c r="I5423" s="54" t="s">
        <v>3371</v>
      </c>
      <c r="J5423" s="14" t="s">
        <v>3134</v>
      </c>
      <c r="K5423" s="21" t="s">
        <v>3344</v>
      </c>
      <c r="L5423" s="14" t="s">
        <v>10</v>
      </c>
      <c r="M5423" s="13" t="s">
        <v>606</v>
      </c>
      <c r="N5423" s="13" t="s">
        <v>606</v>
      </c>
      <c r="O5423" s="13" t="s">
        <v>606</v>
      </c>
      <c r="P5423" s="13" t="s">
        <v>606</v>
      </c>
      <c r="Q5423" s="13" t="s">
        <v>606</v>
      </c>
      <c r="R5423" s="13"/>
      <c r="S5423" s="13"/>
      <c r="T5423" s="10">
        <v>30</v>
      </c>
      <c r="U5423" s="9" t="s">
        <v>4432</v>
      </c>
      <c r="V5423" s="9" t="s">
        <v>4429</v>
      </c>
      <c r="W5423" s="13" t="s">
        <v>26</v>
      </c>
    </row>
    <row r="5424" spans="1:23" s="24" customFormat="1" x14ac:dyDescent="0.3">
      <c r="A5424" s="7" t="s">
        <v>4428</v>
      </c>
      <c r="B5424" s="14">
        <v>24455</v>
      </c>
      <c r="C5424" s="14">
        <v>1005274</v>
      </c>
      <c r="D5424" s="14">
        <v>82441</v>
      </c>
      <c r="E5424" s="6">
        <f>COUNTIF($D$3:$D$6372,D5424)</f>
        <v>1</v>
      </c>
      <c r="F5424" s="45" t="s">
        <v>2616</v>
      </c>
      <c r="G5424" s="21" t="s">
        <v>2617</v>
      </c>
      <c r="H5424" s="54" t="s">
        <v>2617</v>
      </c>
      <c r="I5424" s="54" t="s">
        <v>2618</v>
      </c>
      <c r="J5424" s="14" t="s">
        <v>2608</v>
      </c>
      <c r="K5424" s="21" t="s">
        <v>2619</v>
      </c>
      <c r="L5424" s="14" t="s">
        <v>10</v>
      </c>
      <c r="M5424" s="13" t="s">
        <v>606</v>
      </c>
      <c r="N5424" s="13" t="s">
        <v>606</v>
      </c>
      <c r="O5424" s="13" t="s">
        <v>606</v>
      </c>
      <c r="P5424" s="13" t="s">
        <v>606</v>
      </c>
      <c r="Q5424" s="13" t="s">
        <v>606</v>
      </c>
      <c r="R5424" s="13"/>
      <c r="S5424" s="13"/>
      <c r="T5424" s="10">
        <v>15</v>
      </c>
      <c r="U5424" s="9" t="s">
        <v>4432</v>
      </c>
      <c r="V5424" s="9" t="s">
        <v>4430</v>
      </c>
      <c r="W5424" s="13" t="s">
        <v>82</v>
      </c>
    </row>
    <row r="5425" spans="1:23" s="24" customFormat="1" x14ac:dyDescent="0.3">
      <c r="A5425" s="7" t="s">
        <v>4428</v>
      </c>
      <c r="B5425" s="14">
        <v>40896</v>
      </c>
      <c r="C5425" s="14">
        <v>72685</v>
      </c>
      <c r="D5425" s="14">
        <v>82443</v>
      </c>
      <c r="E5425" s="6">
        <f>COUNTIF($D$3:$D$6372,D5425)</f>
        <v>1</v>
      </c>
      <c r="F5425" s="45" t="s">
        <v>590</v>
      </c>
      <c r="G5425" s="21" t="s">
        <v>3775</v>
      </c>
      <c r="H5425" s="54" t="s">
        <v>3775</v>
      </c>
      <c r="I5425" s="54" t="s">
        <v>3776</v>
      </c>
      <c r="J5425" s="14" t="s">
        <v>3721</v>
      </c>
      <c r="K5425" s="21" t="s">
        <v>3777</v>
      </c>
      <c r="L5425" s="14" t="s">
        <v>10</v>
      </c>
      <c r="M5425" s="13" t="s">
        <v>606</v>
      </c>
      <c r="N5425" s="13" t="s">
        <v>606</v>
      </c>
      <c r="O5425" s="13" t="s">
        <v>606</v>
      </c>
      <c r="P5425" s="13" t="s">
        <v>606</v>
      </c>
      <c r="Q5425" s="13" t="s">
        <v>606</v>
      </c>
      <c r="R5425" s="13"/>
      <c r="S5425" s="13"/>
      <c r="T5425" s="10">
        <v>30</v>
      </c>
      <c r="U5425" s="9" t="s">
        <v>4432</v>
      </c>
      <c r="V5425" s="9" t="s">
        <v>4430</v>
      </c>
      <c r="W5425" s="13" t="s">
        <v>82</v>
      </c>
    </row>
    <row r="5426" spans="1:23" s="24" customFormat="1" x14ac:dyDescent="0.3">
      <c r="A5426" s="7" t="s">
        <v>4428</v>
      </c>
      <c r="B5426" s="14">
        <v>31548</v>
      </c>
      <c r="C5426" s="14">
        <v>18444</v>
      </c>
      <c r="D5426" s="14">
        <v>82453</v>
      </c>
      <c r="E5426" s="6">
        <f>COUNTIF($D$3:$D$6372,D5426)</f>
        <v>1</v>
      </c>
      <c r="F5426" s="45" t="s">
        <v>590</v>
      </c>
      <c r="G5426" s="21" t="s">
        <v>3841</v>
      </c>
      <c r="H5426" s="54" t="s">
        <v>3841</v>
      </c>
      <c r="I5426" s="54" t="s">
        <v>3842</v>
      </c>
      <c r="J5426" s="14" t="s">
        <v>3843</v>
      </c>
      <c r="K5426" s="21" t="s">
        <v>3859</v>
      </c>
      <c r="L5426" s="14" t="s">
        <v>10</v>
      </c>
      <c r="M5426" s="13" t="s">
        <v>606</v>
      </c>
      <c r="N5426" s="13" t="s">
        <v>606</v>
      </c>
      <c r="O5426" s="13" t="s">
        <v>606</v>
      </c>
      <c r="P5426" s="13" t="s">
        <v>606</v>
      </c>
      <c r="Q5426" s="13" t="s">
        <v>606</v>
      </c>
      <c r="R5426" s="13"/>
      <c r="S5426" s="13"/>
      <c r="T5426" s="10">
        <v>30</v>
      </c>
      <c r="U5426" s="9" t="s">
        <v>4432</v>
      </c>
      <c r="V5426" s="9" t="s">
        <v>4430</v>
      </c>
      <c r="W5426" s="13" t="s">
        <v>82</v>
      </c>
    </row>
    <row r="5427" spans="1:23" s="24" customFormat="1" x14ac:dyDescent="0.3">
      <c r="A5427" s="7" t="s">
        <v>4428</v>
      </c>
      <c r="B5427" s="14">
        <v>24455</v>
      </c>
      <c r="C5427" s="14">
        <v>1005274</v>
      </c>
      <c r="D5427" s="14">
        <v>82455</v>
      </c>
      <c r="E5427" s="6">
        <f>COUNTIF($D$3:$D$6372,D5427)</f>
        <v>1</v>
      </c>
      <c r="F5427" s="45" t="s">
        <v>2616</v>
      </c>
      <c r="G5427" s="21" t="s">
        <v>2617</v>
      </c>
      <c r="H5427" s="54" t="s">
        <v>2617</v>
      </c>
      <c r="I5427" s="54" t="s">
        <v>2618</v>
      </c>
      <c r="J5427" s="14" t="s">
        <v>2608</v>
      </c>
      <c r="K5427" s="21" t="s">
        <v>2619</v>
      </c>
      <c r="L5427" s="14" t="s">
        <v>10</v>
      </c>
      <c r="M5427" s="13" t="s">
        <v>606</v>
      </c>
      <c r="N5427" s="13" t="s">
        <v>606</v>
      </c>
      <c r="O5427" s="13" t="s">
        <v>606</v>
      </c>
      <c r="P5427" s="13" t="s">
        <v>606</v>
      </c>
      <c r="Q5427" s="13" t="s">
        <v>606</v>
      </c>
      <c r="R5427" s="13"/>
      <c r="S5427" s="13"/>
      <c r="T5427" s="10">
        <v>15</v>
      </c>
      <c r="U5427" s="9" t="s">
        <v>4432</v>
      </c>
      <c r="V5427" s="9" t="s">
        <v>4430</v>
      </c>
      <c r="W5427" s="13" t="s">
        <v>82</v>
      </c>
    </row>
    <row r="5428" spans="1:23" s="24" customFormat="1" x14ac:dyDescent="0.3">
      <c r="A5428" s="7" t="s">
        <v>4428</v>
      </c>
      <c r="B5428" s="14">
        <v>39726</v>
      </c>
      <c r="C5428" s="14">
        <v>50834</v>
      </c>
      <c r="D5428" s="14">
        <v>82461</v>
      </c>
      <c r="E5428" s="6">
        <f>COUNTIF($D$3:$D$6372,D5428)</f>
        <v>1</v>
      </c>
      <c r="F5428" s="45" t="s">
        <v>590</v>
      </c>
      <c r="G5428" s="21" t="s">
        <v>4148</v>
      </c>
      <c r="H5428" s="54" t="s">
        <v>4148</v>
      </c>
      <c r="I5428" s="54" t="s">
        <v>4149</v>
      </c>
      <c r="J5428" s="14" t="s">
        <v>4088</v>
      </c>
      <c r="K5428" s="21" t="s">
        <v>4150</v>
      </c>
      <c r="L5428" s="14" t="s">
        <v>10</v>
      </c>
      <c r="M5428" s="13" t="s">
        <v>606</v>
      </c>
      <c r="N5428" s="13" t="s">
        <v>606</v>
      </c>
      <c r="O5428" s="13" t="s">
        <v>606</v>
      </c>
      <c r="P5428" s="13" t="s">
        <v>606</v>
      </c>
      <c r="Q5428" s="13" t="s">
        <v>606</v>
      </c>
      <c r="R5428" s="13"/>
      <c r="S5428" s="13"/>
      <c r="T5428" s="10">
        <v>30</v>
      </c>
      <c r="U5428" s="13" t="s">
        <v>601</v>
      </c>
      <c r="V5428" s="9" t="s">
        <v>4430</v>
      </c>
      <c r="W5428" s="13" t="s">
        <v>82</v>
      </c>
    </row>
    <row r="5429" spans="1:23" s="24" customFormat="1" x14ac:dyDescent="0.3">
      <c r="A5429" s="7" t="s">
        <v>4428</v>
      </c>
      <c r="B5429" s="14">
        <v>24323</v>
      </c>
      <c r="C5429" s="14">
        <v>124995</v>
      </c>
      <c r="D5429" s="14">
        <v>82470</v>
      </c>
      <c r="E5429" s="6">
        <f>COUNTIF($D$3:$D$6372,D5429)</f>
        <v>1</v>
      </c>
      <c r="F5429" s="45" t="s">
        <v>1728</v>
      </c>
      <c r="G5429" s="21" t="s">
        <v>2151</v>
      </c>
      <c r="H5429" s="54" t="s">
        <v>2151</v>
      </c>
      <c r="I5429" s="54" t="s">
        <v>2152</v>
      </c>
      <c r="J5429" s="14" t="s">
        <v>2034</v>
      </c>
      <c r="K5429" s="21" t="s">
        <v>2141</v>
      </c>
      <c r="L5429" s="14" t="s">
        <v>10</v>
      </c>
      <c r="M5429" s="13" t="s">
        <v>606</v>
      </c>
      <c r="N5429" s="13" t="s">
        <v>606</v>
      </c>
      <c r="O5429" s="13" t="s">
        <v>606</v>
      </c>
      <c r="P5429" s="13" t="s">
        <v>606</v>
      </c>
      <c r="Q5429" s="13" t="s">
        <v>606</v>
      </c>
      <c r="R5429" s="13" t="s">
        <v>606</v>
      </c>
      <c r="S5429" s="13"/>
      <c r="T5429" s="10">
        <v>30</v>
      </c>
      <c r="U5429" s="13" t="s">
        <v>601</v>
      </c>
      <c r="V5429" s="9" t="s">
        <v>4429</v>
      </c>
      <c r="W5429" s="13" t="s">
        <v>26</v>
      </c>
    </row>
    <row r="5430" spans="1:23" s="24" customFormat="1" x14ac:dyDescent="0.3">
      <c r="A5430" s="7" t="s">
        <v>4428</v>
      </c>
      <c r="B5430" s="14">
        <v>28365</v>
      </c>
      <c r="C5430" s="14">
        <v>498375</v>
      </c>
      <c r="D5430" s="14">
        <v>82474</v>
      </c>
      <c r="E5430" s="6">
        <f>COUNTIF($D$3:$D$6372,D5430)</f>
        <v>1</v>
      </c>
      <c r="F5430" s="45" t="s">
        <v>590</v>
      </c>
      <c r="G5430" s="21" t="s">
        <v>2531</v>
      </c>
      <c r="H5430" s="54" t="s">
        <v>2531</v>
      </c>
      <c r="I5430" s="54" t="s">
        <v>2532</v>
      </c>
      <c r="J5430" s="14" t="s">
        <v>2341</v>
      </c>
      <c r="K5430" s="21" t="s">
        <v>2520</v>
      </c>
      <c r="L5430" s="14" t="s">
        <v>10</v>
      </c>
      <c r="M5430" s="13" t="s">
        <v>606</v>
      </c>
      <c r="N5430" s="13" t="s">
        <v>606</v>
      </c>
      <c r="O5430" s="13" t="s">
        <v>606</v>
      </c>
      <c r="P5430" s="13" t="s">
        <v>606</v>
      </c>
      <c r="Q5430" s="13" t="s">
        <v>606</v>
      </c>
      <c r="R5430" s="13"/>
      <c r="S5430" s="13"/>
      <c r="T5430" s="10">
        <v>22</v>
      </c>
      <c r="U5430" s="9" t="s">
        <v>4432</v>
      </c>
      <c r="V5430" s="9" t="s">
        <v>4431</v>
      </c>
      <c r="W5430" s="13" t="s">
        <v>26</v>
      </c>
    </row>
    <row r="5431" spans="1:23" s="24" customFormat="1" x14ac:dyDescent="0.3">
      <c r="A5431" s="7" t="s">
        <v>4428</v>
      </c>
      <c r="B5431" s="14">
        <v>27704</v>
      </c>
      <c r="C5431" s="14">
        <v>452084</v>
      </c>
      <c r="D5431" s="14">
        <v>82477</v>
      </c>
      <c r="E5431" s="6">
        <f>COUNTIF($D$3:$D$6372,D5431)</f>
        <v>1</v>
      </c>
      <c r="F5431" s="45" t="s">
        <v>590</v>
      </c>
      <c r="G5431" s="21" t="s">
        <v>3251</v>
      </c>
      <c r="H5431" s="54" t="s">
        <v>3251</v>
      </c>
      <c r="I5431" s="54" t="s">
        <v>3252</v>
      </c>
      <c r="J5431" s="14" t="s">
        <v>3134</v>
      </c>
      <c r="K5431" s="21" t="s">
        <v>3240</v>
      </c>
      <c r="L5431" s="14" t="s">
        <v>10</v>
      </c>
      <c r="M5431" s="13" t="s">
        <v>606</v>
      </c>
      <c r="N5431" s="13" t="s">
        <v>606</v>
      </c>
      <c r="O5431" s="13" t="s">
        <v>606</v>
      </c>
      <c r="P5431" s="13" t="s">
        <v>606</v>
      </c>
      <c r="Q5431" s="13" t="s">
        <v>606</v>
      </c>
      <c r="R5431" s="13"/>
      <c r="S5431" s="13"/>
      <c r="T5431" s="10">
        <v>10</v>
      </c>
      <c r="U5431" s="9" t="s">
        <v>4432</v>
      </c>
      <c r="V5431" s="9" t="s">
        <v>4429</v>
      </c>
      <c r="W5431" s="13" t="s">
        <v>26</v>
      </c>
    </row>
    <row r="5432" spans="1:23" s="24" customFormat="1" x14ac:dyDescent="0.3">
      <c r="A5432" s="7" t="s">
        <v>4428</v>
      </c>
      <c r="B5432" s="14">
        <v>6600</v>
      </c>
      <c r="C5432" s="14">
        <v>6104</v>
      </c>
      <c r="D5432" s="14">
        <v>82492</v>
      </c>
      <c r="E5432" s="6">
        <f>COUNTIF($D$3:$D$6372,D5432)</f>
        <v>1</v>
      </c>
      <c r="F5432" s="45" t="s">
        <v>590</v>
      </c>
      <c r="G5432" s="21" t="s">
        <v>2626</v>
      </c>
      <c r="H5432" s="54" t="s">
        <v>2626</v>
      </c>
      <c r="I5432" s="54" t="s">
        <v>2627</v>
      </c>
      <c r="J5432" s="14" t="s">
        <v>2608</v>
      </c>
      <c r="K5432" s="21" t="s">
        <v>2628</v>
      </c>
      <c r="L5432" s="14" t="s">
        <v>10</v>
      </c>
      <c r="M5432" s="13" t="s">
        <v>606</v>
      </c>
      <c r="N5432" s="13" t="s">
        <v>606</v>
      </c>
      <c r="O5432" s="13" t="s">
        <v>606</v>
      </c>
      <c r="P5432" s="13" t="s">
        <v>606</v>
      </c>
      <c r="Q5432" s="13" t="s">
        <v>606</v>
      </c>
      <c r="R5432" s="13"/>
      <c r="S5432" s="13"/>
      <c r="T5432" s="10">
        <v>10</v>
      </c>
      <c r="U5432" s="13" t="s">
        <v>601</v>
      </c>
      <c r="V5432" s="9" t="s">
        <v>4430</v>
      </c>
      <c r="W5432" s="13" t="s">
        <v>82</v>
      </c>
    </row>
    <row r="5433" spans="1:23" s="24" customFormat="1" x14ac:dyDescent="0.3">
      <c r="A5433" s="7" t="s">
        <v>4428</v>
      </c>
      <c r="B5433" s="14">
        <v>32431</v>
      </c>
      <c r="C5433" s="14">
        <v>514830</v>
      </c>
      <c r="D5433" s="14">
        <v>82498</v>
      </c>
      <c r="E5433" s="6">
        <f>COUNTIF($D$3:$D$6372,D5433)</f>
        <v>1</v>
      </c>
      <c r="F5433" s="45" t="s">
        <v>1728</v>
      </c>
      <c r="G5433" s="21" t="s">
        <v>3194</v>
      </c>
      <c r="H5433" s="54" t="s">
        <v>3194</v>
      </c>
      <c r="I5433" s="54" t="s">
        <v>3197</v>
      </c>
      <c r="J5433" s="14" t="s">
        <v>3134</v>
      </c>
      <c r="K5433" s="21" t="s">
        <v>3186</v>
      </c>
      <c r="L5433" s="14" t="s">
        <v>10</v>
      </c>
      <c r="M5433" s="13" t="s">
        <v>606</v>
      </c>
      <c r="N5433" s="13" t="s">
        <v>606</v>
      </c>
      <c r="O5433" s="13" t="s">
        <v>606</v>
      </c>
      <c r="P5433" s="13" t="s">
        <v>606</v>
      </c>
      <c r="Q5433" s="13" t="s">
        <v>606</v>
      </c>
      <c r="R5433" s="13" t="s">
        <v>606</v>
      </c>
      <c r="S5433" s="13"/>
      <c r="T5433" s="10">
        <v>30</v>
      </c>
      <c r="U5433" s="13" t="s">
        <v>601</v>
      </c>
      <c r="V5433" s="9" t="s">
        <v>4430</v>
      </c>
      <c r="W5433" s="13" t="s">
        <v>82</v>
      </c>
    </row>
    <row r="5434" spans="1:23" s="24" customFormat="1" x14ac:dyDescent="0.3">
      <c r="A5434" s="7" t="s">
        <v>4428</v>
      </c>
      <c r="B5434" s="14">
        <v>24455</v>
      </c>
      <c r="C5434" s="14">
        <v>1005274</v>
      </c>
      <c r="D5434" s="14">
        <v>82505</v>
      </c>
      <c r="E5434" s="6">
        <f>COUNTIF($D$3:$D$6372,D5434)</f>
        <v>1</v>
      </c>
      <c r="F5434" s="45" t="s">
        <v>2616</v>
      </c>
      <c r="G5434" s="21" t="s">
        <v>2617</v>
      </c>
      <c r="H5434" s="54" t="s">
        <v>2617</v>
      </c>
      <c r="I5434" s="54" t="s">
        <v>2618</v>
      </c>
      <c r="J5434" s="14" t="s">
        <v>2608</v>
      </c>
      <c r="K5434" s="21" t="s">
        <v>2619</v>
      </c>
      <c r="L5434" s="14" t="s">
        <v>10</v>
      </c>
      <c r="M5434" s="13" t="s">
        <v>606</v>
      </c>
      <c r="N5434" s="13" t="s">
        <v>606</v>
      </c>
      <c r="O5434" s="13" t="s">
        <v>606</v>
      </c>
      <c r="P5434" s="13" t="s">
        <v>606</v>
      </c>
      <c r="Q5434" s="13" t="s">
        <v>606</v>
      </c>
      <c r="R5434" s="13"/>
      <c r="S5434" s="13"/>
      <c r="T5434" s="10">
        <v>15</v>
      </c>
      <c r="U5434" s="9" t="s">
        <v>4432</v>
      </c>
      <c r="V5434" s="9" t="s">
        <v>4430</v>
      </c>
      <c r="W5434" s="13" t="s">
        <v>82</v>
      </c>
    </row>
    <row r="5435" spans="1:23" s="24" customFormat="1" x14ac:dyDescent="0.3">
      <c r="A5435" s="7" t="s">
        <v>4428</v>
      </c>
      <c r="B5435" s="14">
        <v>33414</v>
      </c>
      <c r="C5435" s="14">
        <v>578167</v>
      </c>
      <c r="D5435" s="14">
        <v>82506</v>
      </c>
      <c r="E5435" s="6">
        <f>COUNTIF($D$3:$D$6372,D5435)</f>
        <v>1</v>
      </c>
      <c r="F5435" s="45" t="s">
        <v>590</v>
      </c>
      <c r="G5435" s="21" t="s">
        <v>4189</v>
      </c>
      <c r="H5435" s="54" t="s">
        <v>4189</v>
      </c>
      <c r="I5435" s="54" t="s">
        <v>4190</v>
      </c>
      <c r="J5435" s="14" t="s">
        <v>4088</v>
      </c>
      <c r="K5435" s="21" t="s">
        <v>4172</v>
      </c>
      <c r="L5435" s="14" t="s">
        <v>10</v>
      </c>
      <c r="M5435" s="13" t="s">
        <v>606</v>
      </c>
      <c r="N5435" s="13" t="s">
        <v>606</v>
      </c>
      <c r="O5435" s="13" t="s">
        <v>606</v>
      </c>
      <c r="P5435" s="13" t="s">
        <v>606</v>
      </c>
      <c r="Q5435" s="13" t="s">
        <v>606</v>
      </c>
      <c r="R5435" s="13"/>
      <c r="S5435" s="13"/>
      <c r="T5435" s="10">
        <v>30</v>
      </c>
      <c r="U5435" s="13" t="s">
        <v>601</v>
      </c>
      <c r="V5435" s="9" t="s">
        <v>4429</v>
      </c>
      <c r="W5435" s="13" t="s">
        <v>26</v>
      </c>
    </row>
    <row r="5436" spans="1:23" s="24" customFormat="1" x14ac:dyDescent="0.3">
      <c r="A5436" s="7" t="s">
        <v>4428</v>
      </c>
      <c r="B5436" s="14">
        <v>26164</v>
      </c>
      <c r="C5436" s="14">
        <v>186313</v>
      </c>
      <c r="D5436" s="14">
        <v>82520</v>
      </c>
      <c r="E5436" s="6">
        <f>COUNTIF($D$3:$D$6372,D5436)</f>
        <v>1</v>
      </c>
      <c r="F5436" s="45" t="s">
        <v>1647</v>
      </c>
      <c r="G5436" s="21" t="s">
        <v>4374</v>
      </c>
      <c r="H5436" s="54" t="s">
        <v>4374</v>
      </c>
      <c r="I5436" s="54" t="s">
        <v>4375</v>
      </c>
      <c r="J5436" s="14" t="s">
        <v>4088</v>
      </c>
      <c r="K5436" s="21" t="s">
        <v>4357</v>
      </c>
      <c r="L5436" s="14" t="s">
        <v>10</v>
      </c>
      <c r="M5436" s="13" t="s">
        <v>606</v>
      </c>
      <c r="N5436" s="13" t="s">
        <v>606</v>
      </c>
      <c r="O5436" s="13" t="s">
        <v>606</v>
      </c>
      <c r="P5436" s="13" t="s">
        <v>606</v>
      </c>
      <c r="Q5436" s="13" t="s">
        <v>606</v>
      </c>
      <c r="R5436" s="13"/>
      <c r="S5436" s="13"/>
      <c r="T5436" s="10">
        <v>30</v>
      </c>
      <c r="U5436" s="13" t="s">
        <v>601</v>
      </c>
      <c r="V5436" s="9" t="s">
        <v>4430</v>
      </c>
      <c r="W5436" s="13" t="s">
        <v>82</v>
      </c>
    </row>
    <row r="5437" spans="1:23" s="24" customFormat="1" x14ac:dyDescent="0.3">
      <c r="A5437" s="7" t="s">
        <v>4428</v>
      </c>
      <c r="B5437" s="14">
        <v>31118</v>
      </c>
      <c r="C5437" s="14">
        <v>908079</v>
      </c>
      <c r="D5437" s="14">
        <v>82537</v>
      </c>
      <c r="E5437" s="6">
        <f>COUNTIF($D$3:$D$6372,D5437)</f>
        <v>1</v>
      </c>
      <c r="F5437" s="45" t="s">
        <v>588</v>
      </c>
      <c r="G5437" s="21" t="s">
        <v>3241</v>
      </c>
      <c r="H5437" s="54" t="s">
        <v>3241</v>
      </c>
      <c r="I5437" s="54" t="s">
        <v>3242</v>
      </c>
      <c r="J5437" s="14" t="s">
        <v>3134</v>
      </c>
      <c r="K5437" s="21" t="s">
        <v>3240</v>
      </c>
      <c r="L5437" s="14" t="s">
        <v>10</v>
      </c>
      <c r="M5437" s="13" t="s">
        <v>606</v>
      </c>
      <c r="N5437" s="13" t="s">
        <v>606</v>
      </c>
      <c r="O5437" s="13" t="s">
        <v>606</v>
      </c>
      <c r="P5437" s="13" t="s">
        <v>606</v>
      </c>
      <c r="Q5437" s="13" t="s">
        <v>606</v>
      </c>
      <c r="R5437" s="13"/>
      <c r="S5437" s="13"/>
      <c r="T5437" s="10">
        <v>30</v>
      </c>
      <c r="U5437" s="9" t="s">
        <v>4432</v>
      </c>
      <c r="V5437" s="9" t="s">
        <v>4429</v>
      </c>
      <c r="W5437" s="13" t="s">
        <v>26</v>
      </c>
    </row>
    <row r="5438" spans="1:23" s="24" customFormat="1" x14ac:dyDescent="0.3">
      <c r="A5438" s="7" t="s">
        <v>4428</v>
      </c>
      <c r="B5438" s="14">
        <v>24365</v>
      </c>
      <c r="C5438" s="14">
        <v>9086</v>
      </c>
      <c r="D5438" s="14">
        <v>82558</v>
      </c>
      <c r="E5438" s="6">
        <f>COUNTIF($D$3:$D$6372,D5438)</f>
        <v>1</v>
      </c>
      <c r="F5438" s="45" t="s">
        <v>1728</v>
      </c>
      <c r="G5438" s="21" t="s">
        <v>1729</v>
      </c>
      <c r="H5438" s="54" t="s">
        <v>1729</v>
      </c>
      <c r="I5438" s="54" t="s">
        <v>1730</v>
      </c>
      <c r="J5438" s="14" t="s">
        <v>1726</v>
      </c>
      <c r="K5438" s="21" t="s">
        <v>1731</v>
      </c>
      <c r="L5438" s="14" t="s">
        <v>10</v>
      </c>
      <c r="M5438" s="13" t="s">
        <v>606</v>
      </c>
      <c r="N5438" s="13" t="s">
        <v>606</v>
      </c>
      <c r="O5438" s="13" t="s">
        <v>606</v>
      </c>
      <c r="P5438" s="13" t="s">
        <v>606</v>
      </c>
      <c r="Q5438" s="13" t="s">
        <v>606</v>
      </c>
      <c r="R5438" s="13"/>
      <c r="S5438" s="13"/>
      <c r="T5438" s="10">
        <v>30</v>
      </c>
      <c r="U5438" s="9" t="s">
        <v>4432</v>
      </c>
      <c r="V5438" s="9" t="s">
        <v>4430</v>
      </c>
      <c r="W5438" s="13" t="s">
        <v>82</v>
      </c>
    </row>
    <row r="5439" spans="1:23" s="24" customFormat="1" x14ac:dyDescent="0.3">
      <c r="A5439" s="7" t="s">
        <v>4428</v>
      </c>
      <c r="B5439" s="14">
        <v>30504</v>
      </c>
      <c r="C5439" s="14">
        <v>908079</v>
      </c>
      <c r="D5439" s="14">
        <v>82581</v>
      </c>
      <c r="E5439" s="6">
        <f>COUNTIF($D$3:$D$6372,D5439)</f>
        <v>1</v>
      </c>
      <c r="F5439" s="45" t="s">
        <v>1728</v>
      </c>
      <c r="G5439" s="21" t="s">
        <v>3611</v>
      </c>
      <c r="H5439" s="54" t="s">
        <v>3611</v>
      </c>
      <c r="I5439" s="54" t="s">
        <v>3612</v>
      </c>
      <c r="J5439" s="14" t="s">
        <v>3448</v>
      </c>
      <c r="K5439" s="21" t="s">
        <v>3605</v>
      </c>
      <c r="L5439" s="14" t="s">
        <v>10</v>
      </c>
      <c r="M5439" s="13" t="s">
        <v>606</v>
      </c>
      <c r="N5439" s="13" t="s">
        <v>606</v>
      </c>
      <c r="O5439" s="13" t="s">
        <v>606</v>
      </c>
      <c r="P5439" s="13" t="s">
        <v>606</v>
      </c>
      <c r="Q5439" s="13" t="s">
        <v>606</v>
      </c>
      <c r="R5439" s="13"/>
      <c r="S5439" s="13"/>
      <c r="T5439" s="10">
        <v>30</v>
      </c>
      <c r="U5439" s="9" t="s">
        <v>4432</v>
      </c>
      <c r="V5439" s="9" t="s">
        <v>4429</v>
      </c>
      <c r="W5439" s="13" t="s">
        <v>26</v>
      </c>
    </row>
    <row r="5440" spans="1:23" s="24" customFormat="1" x14ac:dyDescent="0.3">
      <c r="A5440" s="7" t="s">
        <v>4428</v>
      </c>
      <c r="B5440" s="14">
        <v>25762</v>
      </c>
      <c r="C5440" s="14">
        <v>129337</v>
      </c>
      <c r="D5440" s="14">
        <v>82597</v>
      </c>
      <c r="E5440" s="6">
        <f>COUNTIF($D$3:$D$6372,D5440)</f>
        <v>1</v>
      </c>
      <c r="F5440" s="45" t="s">
        <v>590</v>
      </c>
      <c r="G5440" s="21" t="s">
        <v>2075</v>
      </c>
      <c r="H5440" s="54" t="s">
        <v>2075</v>
      </c>
      <c r="I5440" s="54" t="s">
        <v>2076</v>
      </c>
      <c r="J5440" s="14" t="s">
        <v>2034</v>
      </c>
      <c r="K5440" s="21" t="s">
        <v>2043</v>
      </c>
      <c r="L5440" s="14" t="s">
        <v>10</v>
      </c>
      <c r="M5440" s="13" t="s">
        <v>606</v>
      </c>
      <c r="N5440" s="13" t="s">
        <v>606</v>
      </c>
      <c r="O5440" s="13" t="s">
        <v>606</v>
      </c>
      <c r="P5440" s="13" t="s">
        <v>606</v>
      </c>
      <c r="Q5440" s="13" t="s">
        <v>606</v>
      </c>
      <c r="R5440" s="13"/>
      <c r="S5440" s="13"/>
      <c r="T5440" s="10">
        <v>20</v>
      </c>
      <c r="U5440" s="13" t="s">
        <v>601</v>
      </c>
      <c r="V5440" s="9" t="s">
        <v>4430</v>
      </c>
      <c r="W5440" s="13" t="s">
        <v>82</v>
      </c>
    </row>
    <row r="5441" spans="1:23" s="24" customFormat="1" x14ac:dyDescent="0.3">
      <c r="A5441" s="7" t="s">
        <v>4428</v>
      </c>
      <c r="B5441" s="14">
        <v>24636</v>
      </c>
      <c r="C5441" s="14">
        <v>122941</v>
      </c>
      <c r="D5441" s="14">
        <v>82600</v>
      </c>
      <c r="E5441" s="6">
        <f>COUNTIF($D$3:$D$6372,D5441)</f>
        <v>1</v>
      </c>
      <c r="F5441" s="45" t="s">
        <v>590</v>
      </c>
      <c r="G5441" s="21" t="s">
        <v>4117</v>
      </c>
      <c r="H5441" s="54" t="s">
        <v>4117</v>
      </c>
      <c r="I5441" s="54" t="s">
        <v>4118</v>
      </c>
      <c r="J5441" s="14" t="s">
        <v>4088</v>
      </c>
      <c r="K5441" s="21" t="s">
        <v>4119</v>
      </c>
      <c r="L5441" s="14" t="s">
        <v>10</v>
      </c>
      <c r="M5441" s="13" t="s">
        <v>606</v>
      </c>
      <c r="N5441" s="13" t="s">
        <v>606</v>
      </c>
      <c r="O5441" s="13" t="s">
        <v>606</v>
      </c>
      <c r="P5441" s="13" t="s">
        <v>606</v>
      </c>
      <c r="Q5441" s="13" t="s">
        <v>606</v>
      </c>
      <c r="R5441" s="13"/>
      <c r="S5441" s="13"/>
      <c r="T5441" s="10">
        <v>20</v>
      </c>
      <c r="U5441" s="13" t="s">
        <v>601</v>
      </c>
      <c r="V5441" s="9" t="s">
        <v>4430</v>
      </c>
      <c r="W5441" s="13" t="s">
        <v>82</v>
      </c>
    </row>
    <row r="5442" spans="1:23" s="24" customFormat="1" x14ac:dyDescent="0.3">
      <c r="A5442" s="7" t="s">
        <v>4428</v>
      </c>
      <c r="B5442" s="14">
        <v>24636</v>
      </c>
      <c r="C5442" s="14">
        <v>122941</v>
      </c>
      <c r="D5442" s="14">
        <v>82601</v>
      </c>
      <c r="E5442" s="6">
        <f>COUNTIF($D$3:$D$6372,D5442)</f>
        <v>1</v>
      </c>
      <c r="F5442" s="45" t="s">
        <v>590</v>
      </c>
      <c r="G5442" s="21" t="s">
        <v>4117</v>
      </c>
      <c r="H5442" s="54" t="s">
        <v>4117</v>
      </c>
      <c r="I5442" s="54" t="s">
        <v>4118</v>
      </c>
      <c r="J5442" s="14" t="s">
        <v>4088</v>
      </c>
      <c r="K5442" s="21" t="s">
        <v>4119</v>
      </c>
      <c r="L5442" s="14" t="s">
        <v>10</v>
      </c>
      <c r="M5442" s="13" t="s">
        <v>606</v>
      </c>
      <c r="N5442" s="13" t="s">
        <v>606</v>
      </c>
      <c r="O5442" s="13" t="s">
        <v>606</v>
      </c>
      <c r="P5442" s="13" t="s">
        <v>606</v>
      </c>
      <c r="Q5442" s="13" t="s">
        <v>606</v>
      </c>
      <c r="R5442" s="13"/>
      <c r="S5442" s="13"/>
      <c r="T5442" s="10">
        <v>20</v>
      </c>
      <c r="U5442" s="13" t="s">
        <v>601</v>
      </c>
      <c r="V5442" s="9" t="s">
        <v>4430</v>
      </c>
      <c r="W5442" s="13" t="s">
        <v>82</v>
      </c>
    </row>
    <row r="5443" spans="1:23" s="24" customFormat="1" x14ac:dyDescent="0.3">
      <c r="A5443" s="7" t="s">
        <v>4428</v>
      </c>
      <c r="B5443" s="14">
        <v>33009</v>
      </c>
      <c r="C5443" s="14">
        <v>122941</v>
      </c>
      <c r="D5443" s="14">
        <v>82602</v>
      </c>
      <c r="E5443" s="6">
        <f>COUNTIF($D$3:$D$6372,D5443)</f>
        <v>1</v>
      </c>
      <c r="F5443" s="45" t="s">
        <v>590</v>
      </c>
      <c r="G5443" s="21" t="s">
        <v>4117</v>
      </c>
      <c r="H5443" s="54" t="s">
        <v>4117</v>
      </c>
      <c r="I5443" s="54" t="s">
        <v>4118</v>
      </c>
      <c r="J5443" s="14" t="s">
        <v>4088</v>
      </c>
      <c r="K5443" s="21" t="s">
        <v>4119</v>
      </c>
      <c r="L5443" s="14" t="s">
        <v>10</v>
      </c>
      <c r="M5443" s="13" t="s">
        <v>606</v>
      </c>
      <c r="N5443" s="13" t="s">
        <v>606</v>
      </c>
      <c r="O5443" s="13" t="s">
        <v>606</v>
      </c>
      <c r="P5443" s="13" t="s">
        <v>606</v>
      </c>
      <c r="Q5443" s="13" t="s">
        <v>606</v>
      </c>
      <c r="R5443" s="13"/>
      <c r="S5443" s="13"/>
      <c r="T5443" s="10">
        <v>20</v>
      </c>
      <c r="U5443" s="13" t="s">
        <v>601</v>
      </c>
      <c r="V5443" s="9" t="s">
        <v>4430</v>
      </c>
      <c r="W5443" s="13" t="s">
        <v>82</v>
      </c>
    </row>
    <row r="5444" spans="1:23" s="24" customFormat="1" x14ac:dyDescent="0.3">
      <c r="A5444" s="7" t="s">
        <v>4428</v>
      </c>
      <c r="B5444" s="14">
        <v>24636</v>
      </c>
      <c r="C5444" s="14">
        <v>122941</v>
      </c>
      <c r="D5444" s="14">
        <v>82605</v>
      </c>
      <c r="E5444" s="6">
        <f>COUNTIF($D$3:$D$6372,D5444)</f>
        <v>1</v>
      </c>
      <c r="F5444" s="45" t="s">
        <v>590</v>
      </c>
      <c r="G5444" s="21" t="s">
        <v>4117</v>
      </c>
      <c r="H5444" s="54" t="s">
        <v>4117</v>
      </c>
      <c r="I5444" s="54" t="s">
        <v>4118</v>
      </c>
      <c r="J5444" s="14" t="s">
        <v>4088</v>
      </c>
      <c r="K5444" s="21" t="s">
        <v>4119</v>
      </c>
      <c r="L5444" s="14" t="s">
        <v>10</v>
      </c>
      <c r="M5444" s="13" t="s">
        <v>606</v>
      </c>
      <c r="N5444" s="13" t="s">
        <v>606</v>
      </c>
      <c r="O5444" s="13" t="s">
        <v>606</v>
      </c>
      <c r="P5444" s="13" t="s">
        <v>606</v>
      </c>
      <c r="Q5444" s="13" t="s">
        <v>606</v>
      </c>
      <c r="R5444" s="13"/>
      <c r="S5444" s="13"/>
      <c r="T5444" s="10">
        <v>20</v>
      </c>
      <c r="U5444" s="13" t="s">
        <v>601</v>
      </c>
      <c r="V5444" s="9" t="s">
        <v>4430</v>
      </c>
      <c r="W5444" s="13" t="s">
        <v>82</v>
      </c>
    </row>
    <row r="5445" spans="1:23" s="24" customFormat="1" x14ac:dyDescent="0.3">
      <c r="A5445" s="7" t="s">
        <v>4428</v>
      </c>
      <c r="B5445" s="14">
        <v>24636</v>
      </c>
      <c r="C5445" s="14">
        <v>122941</v>
      </c>
      <c r="D5445" s="14">
        <v>82606</v>
      </c>
      <c r="E5445" s="6">
        <f>COUNTIF($D$3:$D$6372,D5445)</f>
        <v>1</v>
      </c>
      <c r="F5445" s="45" t="s">
        <v>590</v>
      </c>
      <c r="G5445" s="21" t="s">
        <v>4117</v>
      </c>
      <c r="H5445" s="54" t="s">
        <v>4117</v>
      </c>
      <c r="I5445" s="54" t="s">
        <v>4118</v>
      </c>
      <c r="J5445" s="14" t="s">
        <v>4088</v>
      </c>
      <c r="K5445" s="21" t="s">
        <v>4119</v>
      </c>
      <c r="L5445" s="14" t="s">
        <v>10</v>
      </c>
      <c r="M5445" s="13" t="s">
        <v>606</v>
      </c>
      <c r="N5445" s="13" t="s">
        <v>606</v>
      </c>
      <c r="O5445" s="13" t="s">
        <v>606</v>
      </c>
      <c r="P5445" s="13" t="s">
        <v>606</v>
      </c>
      <c r="Q5445" s="13" t="s">
        <v>606</v>
      </c>
      <c r="R5445" s="13"/>
      <c r="S5445" s="13"/>
      <c r="T5445" s="10">
        <v>20</v>
      </c>
      <c r="U5445" s="13" t="s">
        <v>601</v>
      </c>
      <c r="V5445" s="9" t="s">
        <v>4430</v>
      </c>
      <c r="W5445" s="13" t="s">
        <v>82</v>
      </c>
    </row>
    <row r="5446" spans="1:23" s="24" customFormat="1" x14ac:dyDescent="0.3">
      <c r="A5446" s="7" t="s">
        <v>4428</v>
      </c>
      <c r="B5446" s="14">
        <v>24636</v>
      </c>
      <c r="C5446" s="14">
        <v>122941</v>
      </c>
      <c r="D5446" s="14">
        <v>82607</v>
      </c>
      <c r="E5446" s="6">
        <f>COUNTIF($D$3:$D$6372,D5446)</f>
        <v>1</v>
      </c>
      <c r="F5446" s="45" t="s">
        <v>590</v>
      </c>
      <c r="G5446" s="21" t="s">
        <v>4117</v>
      </c>
      <c r="H5446" s="54" t="s">
        <v>4117</v>
      </c>
      <c r="I5446" s="54" t="s">
        <v>4118</v>
      </c>
      <c r="J5446" s="14" t="s">
        <v>4088</v>
      </c>
      <c r="K5446" s="21" t="s">
        <v>4119</v>
      </c>
      <c r="L5446" s="14" t="s">
        <v>10</v>
      </c>
      <c r="M5446" s="13" t="s">
        <v>606</v>
      </c>
      <c r="N5446" s="13" t="s">
        <v>606</v>
      </c>
      <c r="O5446" s="13" t="s">
        <v>606</v>
      </c>
      <c r="P5446" s="13" t="s">
        <v>606</v>
      </c>
      <c r="Q5446" s="13" t="s">
        <v>606</v>
      </c>
      <c r="R5446" s="13"/>
      <c r="S5446" s="13"/>
      <c r="T5446" s="10">
        <v>20</v>
      </c>
      <c r="U5446" s="13" t="s">
        <v>601</v>
      </c>
      <c r="V5446" s="9" t="s">
        <v>4430</v>
      </c>
      <c r="W5446" s="13" t="s">
        <v>82</v>
      </c>
    </row>
    <row r="5447" spans="1:23" s="24" customFormat="1" x14ac:dyDescent="0.3">
      <c r="A5447" s="7" t="s">
        <v>4428</v>
      </c>
      <c r="B5447" s="14">
        <v>24636</v>
      </c>
      <c r="C5447" s="14">
        <v>122941</v>
      </c>
      <c r="D5447" s="14">
        <v>82608</v>
      </c>
      <c r="E5447" s="6">
        <f>COUNTIF($D$3:$D$6372,D5447)</f>
        <v>1</v>
      </c>
      <c r="F5447" s="45" t="s">
        <v>590</v>
      </c>
      <c r="G5447" s="21" t="s">
        <v>4117</v>
      </c>
      <c r="H5447" s="54" t="s">
        <v>4117</v>
      </c>
      <c r="I5447" s="54" t="s">
        <v>4118</v>
      </c>
      <c r="J5447" s="14" t="s">
        <v>4088</v>
      </c>
      <c r="K5447" s="21" t="s">
        <v>4119</v>
      </c>
      <c r="L5447" s="14" t="s">
        <v>10</v>
      </c>
      <c r="M5447" s="13" t="s">
        <v>606</v>
      </c>
      <c r="N5447" s="13" t="s">
        <v>606</v>
      </c>
      <c r="O5447" s="13" t="s">
        <v>606</v>
      </c>
      <c r="P5447" s="13" t="s">
        <v>606</v>
      </c>
      <c r="Q5447" s="13" t="s">
        <v>606</v>
      </c>
      <c r="R5447" s="13"/>
      <c r="S5447" s="13"/>
      <c r="T5447" s="10">
        <v>20</v>
      </c>
      <c r="U5447" s="13" t="s">
        <v>601</v>
      </c>
      <c r="V5447" s="9" t="s">
        <v>4430</v>
      </c>
      <c r="W5447" s="13" t="s">
        <v>82</v>
      </c>
    </row>
    <row r="5448" spans="1:23" s="24" customFormat="1" x14ac:dyDescent="0.3">
      <c r="A5448" s="7" t="s">
        <v>4428</v>
      </c>
      <c r="B5448" s="14">
        <v>24636</v>
      </c>
      <c r="C5448" s="14">
        <v>122941</v>
      </c>
      <c r="D5448" s="14">
        <v>82609</v>
      </c>
      <c r="E5448" s="6">
        <f>COUNTIF($D$3:$D$6372,D5448)</f>
        <v>1</v>
      </c>
      <c r="F5448" s="45" t="s">
        <v>590</v>
      </c>
      <c r="G5448" s="21" t="s">
        <v>4117</v>
      </c>
      <c r="H5448" s="54" t="s">
        <v>4117</v>
      </c>
      <c r="I5448" s="54" t="s">
        <v>4118</v>
      </c>
      <c r="J5448" s="14" t="s">
        <v>4088</v>
      </c>
      <c r="K5448" s="21" t="s">
        <v>4119</v>
      </c>
      <c r="L5448" s="14" t="s">
        <v>10</v>
      </c>
      <c r="M5448" s="13" t="s">
        <v>606</v>
      </c>
      <c r="N5448" s="13" t="s">
        <v>606</v>
      </c>
      <c r="O5448" s="13" t="s">
        <v>606</v>
      </c>
      <c r="P5448" s="13" t="s">
        <v>606</v>
      </c>
      <c r="Q5448" s="13" t="s">
        <v>606</v>
      </c>
      <c r="R5448" s="13"/>
      <c r="S5448" s="13"/>
      <c r="T5448" s="10">
        <v>20</v>
      </c>
      <c r="U5448" s="13" t="s">
        <v>601</v>
      </c>
      <c r="V5448" s="9" t="s">
        <v>4430</v>
      </c>
      <c r="W5448" s="13" t="s">
        <v>82</v>
      </c>
    </row>
    <row r="5449" spans="1:23" s="24" customFormat="1" x14ac:dyDescent="0.3">
      <c r="A5449" s="7" t="s">
        <v>4428</v>
      </c>
      <c r="B5449" s="14">
        <v>24636</v>
      </c>
      <c r="C5449" s="14">
        <v>122941</v>
      </c>
      <c r="D5449" s="14">
        <v>82610</v>
      </c>
      <c r="E5449" s="6">
        <f>COUNTIF($D$3:$D$6372,D5449)</f>
        <v>1</v>
      </c>
      <c r="F5449" s="45" t="s">
        <v>590</v>
      </c>
      <c r="G5449" s="21" t="s">
        <v>4117</v>
      </c>
      <c r="H5449" s="54" t="s">
        <v>4117</v>
      </c>
      <c r="I5449" s="54" t="s">
        <v>4118</v>
      </c>
      <c r="J5449" s="14" t="s">
        <v>4088</v>
      </c>
      <c r="K5449" s="21" t="s">
        <v>4119</v>
      </c>
      <c r="L5449" s="14" t="s">
        <v>10</v>
      </c>
      <c r="M5449" s="13" t="s">
        <v>606</v>
      </c>
      <c r="N5449" s="13" t="s">
        <v>606</v>
      </c>
      <c r="O5449" s="13" t="s">
        <v>606</v>
      </c>
      <c r="P5449" s="13" t="s">
        <v>606</v>
      </c>
      <c r="Q5449" s="13" t="s">
        <v>606</v>
      </c>
      <c r="R5449" s="13"/>
      <c r="S5449" s="13"/>
      <c r="T5449" s="10">
        <v>20</v>
      </c>
      <c r="U5449" s="13" t="s">
        <v>601</v>
      </c>
      <c r="V5449" s="9" t="s">
        <v>4430</v>
      </c>
      <c r="W5449" s="13" t="s">
        <v>82</v>
      </c>
    </row>
    <row r="5450" spans="1:23" s="24" customFormat="1" x14ac:dyDescent="0.3">
      <c r="A5450" s="7" t="s">
        <v>4428</v>
      </c>
      <c r="B5450" s="14">
        <v>24636</v>
      </c>
      <c r="C5450" s="14">
        <v>122941</v>
      </c>
      <c r="D5450" s="14">
        <v>82611</v>
      </c>
      <c r="E5450" s="6">
        <f>COUNTIF($D$3:$D$6372,D5450)</f>
        <v>1</v>
      </c>
      <c r="F5450" s="45" t="s">
        <v>1982</v>
      </c>
      <c r="G5450" s="21" t="s">
        <v>4117</v>
      </c>
      <c r="H5450" s="54" t="s">
        <v>4117</v>
      </c>
      <c r="I5450" s="54" t="s">
        <v>4118</v>
      </c>
      <c r="J5450" s="14" t="s">
        <v>4088</v>
      </c>
      <c r="K5450" s="21" t="s">
        <v>4119</v>
      </c>
      <c r="L5450" s="14" t="s">
        <v>10</v>
      </c>
      <c r="M5450" s="13" t="s">
        <v>606</v>
      </c>
      <c r="N5450" s="13" t="s">
        <v>606</v>
      </c>
      <c r="O5450" s="13" t="s">
        <v>606</v>
      </c>
      <c r="P5450" s="13" t="s">
        <v>606</v>
      </c>
      <c r="Q5450" s="13" t="s">
        <v>606</v>
      </c>
      <c r="R5450" s="13"/>
      <c r="S5450" s="13"/>
      <c r="T5450" s="10">
        <v>20</v>
      </c>
      <c r="U5450" s="13" t="s">
        <v>601</v>
      </c>
      <c r="V5450" s="9" t="s">
        <v>4430</v>
      </c>
      <c r="W5450" s="13" t="s">
        <v>82</v>
      </c>
    </row>
    <row r="5451" spans="1:23" s="24" customFormat="1" x14ac:dyDescent="0.3">
      <c r="A5451" s="7" t="s">
        <v>4428</v>
      </c>
      <c r="B5451" s="14">
        <v>24636</v>
      </c>
      <c r="C5451" s="14">
        <v>122941</v>
      </c>
      <c r="D5451" s="14">
        <v>82612</v>
      </c>
      <c r="E5451" s="6">
        <f>COUNTIF($D$3:$D$6372,D5451)</f>
        <v>1</v>
      </c>
      <c r="F5451" s="45" t="s">
        <v>1647</v>
      </c>
      <c r="G5451" s="21" t="s">
        <v>4117</v>
      </c>
      <c r="H5451" s="54" t="s">
        <v>4117</v>
      </c>
      <c r="I5451" s="54" t="s">
        <v>4118</v>
      </c>
      <c r="J5451" s="14" t="s">
        <v>4088</v>
      </c>
      <c r="K5451" s="21" t="s">
        <v>4119</v>
      </c>
      <c r="L5451" s="14" t="s">
        <v>10</v>
      </c>
      <c r="M5451" s="13" t="s">
        <v>606</v>
      </c>
      <c r="N5451" s="13" t="s">
        <v>606</v>
      </c>
      <c r="O5451" s="13" t="s">
        <v>606</v>
      </c>
      <c r="P5451" s="13" t="s">
        <v>606</v>
      </c>
      <c r="Q5451" s="13" t="s">
        <v>606</v>
      </c>
      <c r="R5451" s="13"/>
      <c r="S5451" s="13"/>
      <c r="T5451" s="10">
        <v>20</v>
      </c>
      <c r="U5451" s="13" t="s">
        <v>601</v>
      </c>
      <c r="V5451" s="9" t="s">
        <v>4430</v>
      </c>
      <c r="W5451" s="13" t="s">
        <v>82</v>
      </c>
    </row>
    <row r="5452" spans="1:23" s="24" customFormat="1" x14ac:dyDescent="0.3">
      <c r="A5452" s="7" t="s">
        <v>4428</v>
      </c>
      <c r="B5452" s="14">
        <v>24636</v>
      </c>
      <c r="C5452" s="14">
        <v>122941</v>
      </c>
      <c r="D5452" s="14">
        <v>82615</v>
      </c>
      <c r="E5452" s="6">
        <f>COUNTIF($D$3:$D$6372,D5452)</f>
        <v>1</v>
      </c>
      <c r="F5452" s="45" t="s">
        <v>1647</v>
      </c>
      <c r="G5452" s="21" t="s">
        <v>4117</v>
      </c>
      <c r="H5452" s="54" t="s">
        <v>4117</v>
      </c>
      <c r="I5452" s="54" t="s">
        <v>4118</v>
      </c>
      <c r="J5452" s="14" t="s">
        <v>4088</v>
      </c>
      <c r="K5452" s="21" t="s">
        <v>4119</v>
      </c>
      <c r="L5452" s="14" t="s">
        <v>10</v>
      </c>
      <c r="M5452" s="13" t="s">
        <v>606</v>
      </c>
      <c r="N5452" s="13" t="s">
        <v>606</v>
      </c>
      <c r="O5452" s="13" t="s">
        <v>606</v>
      </c>
      <c r="P5452" s="13" t="s">
        <v>606</v>
      </c>
      <c r="Q5452" s="13" t="s">
        <v>606</v>
      </c>
      <c r="R5452" s="13"/>
      <c r="S5452" s="13"/>
      <c r="T5452" s="10">
        <v>20</v>
      </c>
      <c r="U5452" s="13" t="s">
        <v>601</v>
      </c>
      <c r="V5452" s="9" t="s">
        <v>4430</v>
      </c>
      <c r="W5452" s="13" t="s">
        <v>82</v>
      </c>
    </row>
    <row r="5453" spans="1:23" s="24" customFormat="1" x14ac:dyDescent="0.3">
      <c r="A5453" s="7" t="s">
        <v>4428</v>
      </c>
      <c r="B5453" s="14">
        <v>24636</v>
      </c>
      <c r="C5453" s="14">
        <v>122941</v>
      </c>
      <c r="D5453" s="14">
        <v>82617</v>
      </c>
      <c r="E5453" s="6">
        <f>COUNTIF($D$3:$D$6372,D5453)</f>
        <v>1</v>
      </c>
      <c r="F5453" s="45" t="s">
        <v>1647</v>
      </c>
      <c r="G5453" s="21" t="s">
        <v>4117</v>
      </c>
      <c r="H5453" s="54" t="s">
        <v>4117</v>
      </c>
      <c r="I5453" s="54" t="s">
        <v>4118</v>
      </c>
      <c r="J5453" s="14" t="s">
        <v>4088</v>
      </c>
      <c r="K5453" s="21" t="s">
        <v>4119</v>
      </c>
      <c r="L5453" s="14" t="s">
        <v>10</v>
      </c>
      <c r="M5453" s="13" t="s">
        <v>606</v>
      </c>
      <c r="N5453" s="13" t="s">
        <v>606</v>
      </c>
      <c r="O5453" s="13" t="s">
        <v>606</v>
      </c>
      <c r="P5453" s="13" t="s">
        <v>606</v>
      </c>
      <c r="Q5453" s="13" t="s">
        <v>606</v>
      </c>
      <c r="R5453" s="13"/>
      <c r="S5453" s="13"/>
      <c r="T5453" s="10">
        <v>20</v>
      </c>
      <c r="U5453" s="13" t="s">
        <v>601</v>
      </c>
      <c r="V5453" s="9" t="s">
        <v>4430</v>
      </c>
      <c r="W5453" s="13" t="s">
        <v>82</v>
      </c>
    </row>
    <row r="5454" spans="1:23" s="24" customFormat="1" x14ac:dyDescent="0.3">
      <c r="A5454" s="7" t="s">
        <v>4428</v>
      </c>
      <c r="B5454" s="14">
        <v>24636</v>
      </c>
      <c r="C5454" s="14">
        <v>122941</v>
      </c>
      <c r="D5454" s="14">
        <v>82618</v>
      </c>
      <c r="E5454" s="6">
        <f>COUNTIF($D$3:$D$6372,D5454)</f>
        <v>1</v>
      </c>
      <c r="F5454" s="45" t="s">
        <v>1647</v>
      </c>
      <c r="G5454" s="21" t="s">
        <v>4117</v>
      </c>
      <c r="H5454" s="54" t="s">
        <v>4117</v>
      </c>
      <c r="I5454" s="54" t="s">
        <v>4118</v>
      </c>
      <c r="J5454" s="14" t="s">
        <v>4088</v>
      </c>
      <c r="K5454" s="21" t="s">
        <v>4119</v>
      </c>
      <c r="L5454" s="14" t="s">
        <v>10</v>
      </c>
      <c r="M5454" s="13" t="s">
        <v>606</v>
      </c>
      <c r="N5454" s="13" t="s">
        <v>606</v>
      </c>
      <c r="O5454" s="13" t="s">
        <v>606</v>
      </c>
      <c r="P5454" s="13" t="s">
        <v>606</v>
      </c>
      <c r="Q5454" s="13" t="s">
        <v>606</v>
      </c>
      <c r="R5454" s="13"/>
      <c r="S5454" s="13"/>
      <c r="T5454" s="10">
        <v>20</v>
      </c>
      <c r="U5454" s="13" t="s">
        <v>601</v>
      </c>
      <c r="V5454" s="9" t="s">
        <v>4430</v>
      </c>
      <c r="W5454" s="13" t="s">
        <v>82</v>
      </c>
    </row>
    <row r="5455" spans="1:23" s="24" customFormat="1" x14ac:dyDescent="0.3">
      <c r="A5455" s="7" t="s">
        <v>4428</v>
      </c>
      <c r="B5455" s="14">
        <v>24636</v>
      </c>
      <c r="C5455" s="14">
        <v>122941</v>
      </c>
      <c r="D5455" s="14">
        <v>82621</v>
      </c>
      <c r="E5455" s="6">
        <f>COUNTIF($D$3:$D$6372,D5455)</f>
        <v>1</v>
      </c>
      <c r="F5455" s="45" t="s">
        <v>590</v>
      </c>
      <c r="G5455" s="21" t="s">
        <v>4117</v>
      </c>
      <c r="H5455" s="54" t="s">
        <v>4117</v>
      </c>
      <c r="I5455" s="54" t="s">
        <v>4118</v>
      </c>
      <c r="J5455" s="14" t="s">
        <v>4088</v>
      </c>
      <c r="K5455" s="21" t="s">
        <v>4119</v>
      </c>
      <c r="L5455" s="14" t="s">
        <v>10</v>
      </c>
      <c r="M5455" s="13" t="s">
        <v>606</v>
      </c>
      <c r="N5455" s="13" t="s">
        <v>606</v>
      </c>
      <c r="O5455" s="13" t="s">
        <v>606</v>
      </c>
      <c r="P5455" s="13" t="s">
        <v>606</v>
      </c>
      <c r="Q5455" s="13" t="s">
        <v>606</v>
      </c>
      <c r="R5455" s="13"/>
      <c r="S5455" s="13"/>
      <c r="T5455" s="10">
        <v>20</v>
      </c>
      <c r="U5455" s="13" t="s">
        <v>601</v>
      </c>
      <c r="V5455" s="9" t="s">
        <v>4430</v>
      </c>
      <c r="W5455" s="13" t="s">
        <v>82</v>
      </c>
    </row>
    <row r="5456" spans="1:23" s="24" customFormat="1" x14ac:dyDescent="0.3">
      <c r="A5456" s="7" t="s">
        <v>4428</v>
      </c>
      <c r="B5456" s="14">
        <v>24636</v>
      </c>
      <c r="C5456" s="14">
        <v>122941</v>
      </c>
      <c r="D5456" s="14">
        <v>82622</v>
      </c>
      <c r="E5456" s="6">
        <f>COUNTIF($D$3:$D$6372,D5456)</f>
        <v>1</v>
      </c>
      <c r="F5456" s="45" t="s">
        <v>590</v>
      </c>
      <c r="G5456" s="21" t="s">
        <v>4117</v>
      </c>
      <c r="H5456" s="54" t="s">
        <v>4117</v>
      </c>
      <c r="I5456" s="54" t="s">
        <v>4118</v>
      </c>
      <c r="J5456" s="14" t="s">
        <v>4088</v>
      </c>
      <c r="K5456" s="21" t="s">
        <v>4119</v>
      </c>
      <c r="L5456" s="14" t="s">
        <v>10</v>
      </c>
      <c r="M5456" s="13" t="s">
        <v>606</v>
      </c>
      <c r="N5456" s="13" t="s">
        <v>606</v>
      </c>
      <c r="O5456" s="13" t="s">
        <v>606</v>
      </c>
      <c r="P5456" s="13" t="s">
        <v>606</v>
      </c>
      <c r="Q5456" s="13" t="s">
        <v>606</v>
      </c>
      <c r="R5456" s="13"/>
      <c r="S5456" s="13"/>
      <c r="T5456" s="10">
        <v>20</v>
      </c>
      <c r="U5456" s="13" t="s">
        <v>601</v>
      </c>
      <c r="V5456" s="9" t="s">
        <v>4430</v>
      </c>
      <c r="W5456" s="13" t="s">
        <v>82</v>
      </c>
    </row>
    <row r="5457" spans="1:23" s="24" customFormat="1" x14ac:dyDescent="0.3">
      <c r="A5457" s="7" t="s">
        <v>4428</v>
      </c>
      <c r="B5457" s="14">
        <v>24636</v>
      </c>
      <c r="C5457" s="14">
        <v>122941</v>
      </c>
      <c r="D5457" s="14">
        <v>82624</v>
      </c>
      <c r="E5457" s="6">
        <f>COUNTIF($D$3:$D$6372,D5457)</f>
        <v>1</v>
      </c>
      <c r="F5457" s="45" t="s">
        <v>590</v>
      </c>
      <c r="G5457" s="21" t="s">
        <v>4117</v>
      </c>
      <c r="H5457" s="54" t="s">
        <v>4117</v>
      </c>
      <c r="I5457" s="54" t="s">
        <v>4118</v>
      </c>
      <c r="J5457" s="14" t="s">
        <v>4088</v>
      </c>
      <c r="K5457" s="21" t="s">
        <v>4119</v>
      </c>
      <c r="L5457" s="14" t="s">
        <v>10</v>
      </c>
      <c r="M5457" s="13" t="s">
        <v>606</v>
      </c>
      <c r="N5457" s="13" t="s">
        <v>606</v>
      </c>
      <c r="O5457" s="13" t="s">
        <v>606</v>
      </c>
      <c r="P5457" s="13" t="s">
        <v>606</v>
      </c>
      <c r="Q5457" s="13" t="s">
        <v>606</v>
      </c>
      <c r="R5457" s="13"/>
      <c r="S5457" s="13"/>
      <c r="T5457" s="10">
        <v>20</v>
      </c>
      <c r="U5457" s="13" t="s">
        <v>601</v>
      </c>
      <c r="V5457" s="9" t="s">
        <v>4430</v>
      </c>
      <c r="W5457" s="13" t="s">
        <v>82</v>
      </c>
    </row>
    <row r="5458" spans="1:23" s="24" customFormat="1" x14ac:dyDescent="0.3">
      <c r="A5458" s="7" t="s">
        <v>4428</v>
      </c>
      <c r="B5458" s="14">
        <v>32483</v>
      </c>
      <c r="C5458" s="14">
        <v>35262</v>
      </c>
      <c r="D5458" s="14">
        <v>82640</v>
      </c>
      <c r="E5458" s="6">
        <f>COUNTIF($D$3:$D$6372,D5458)</f>
        <v>1</v>
      </c>
      <c r="F5458" s="45" t="s">
        <v>590</v>
      </c>
      <c r="G5458" s="21" t="s">
        <v>3435</v>
      </c>
      <c r="H5458" s="54" t="s">
        <v>3435</v>
      </c>
      <c r="I5458" s="54" t="s">
        <v>3436</v>
      </c>
      <c r="J5458" s="14" t="s">
        <v>3134</v>
      </c>
      <c r="K5458" s="21" t="s">
        <v>3427</v>
      </c>
      <c r="L5458" s="14" t="s">
        <v>10</v>
      </c>
      <c r="M5458" s="13" t="s">
        <v>606</v>
      </c>
      <c r="N5458" s="13" t="s">
        <v>606</v>
      </c>
      <c r="O5458" s="13" t="s">
        <v>606</v>
      </c>
      <c r="P5458" s="13" t="s">
        <v>606</v>
      </c>
      <c r="Q5458" s="13" t="s">
        <v>606</v>
      </c>
      <c r="R5458" s="13"/>
      <c r="S5458" s="13"/>
      <c r="T5458" s="10">
        <v>30</v>
      </c>
      <c r="U5458" s="9" t="s">
        <v>4432</v>
      </c>
      <c r="V5458" s="9" t="s">
        <v>4429</v>
      </c>
      <c r="W5458" s="13" t="s">
        <v>26</v>
      </c>
    </row>
    <row r="5459" spans="1:23" s="24" customFormat="1" x14ac:dyDescent="0.3">
      <c r="A5459" s="7" t="s">
        <v>4428</v>
      </c>
      <c r="B5459" s="14">
        <v>24285</v>
      </c>
      <c r="C5459" s="14">
        <v>122798</v>
      </c>
      <c r="D5459" s="14">
        <v>82644</v>
      </c>
      <c r="E5459" s="6">
        <f>COUNTIF($D$3:$D$6372,D5459)</f>
        <v>1</v>
      </c>
      <c r="F5459" s="45" t="s">
        <v>1728</v>
      </c>
      <c r="G5459" s="21" t="s">
        <v>3551</v>
      </c>
      <c r="H5459" s="54" t="s">
        <v>3551</v>
      </c>
      <c r="I5459" s="54" t="s">
        <v>3552</v>
      </c>
      <c r="J5459" s="14" t="s">
        <v>3448</v>
      </c>
      <c r="K5459" s="21" t="s">
        <v>3548</v>
      </c>
      <c r="L5459" s="14" t="s">
        <v>10</v>
      </c>
      <c r="M5459" s="13" t="s">
        <v>606</v>
      </c>
      <c r="N5459" s="13" t="s">
        <v>606</v>
      </c>
      <c r="O5459" s="13" t="s">
        <v>606</v>
      </c>
      <c r="P5459" s="13" t="s">
        <v>606</v>
      </c>
      <c r="Q5459" s="13" t="s">
        <v>606</v>
      </c>
      <c r="R5459" s="13"/>
      <c r="S5459" s="13"/>
      <c r="T5459" s="10">
        <v>15</v>
      </c>
      <c r="U5459" s="9" t="s">
        <v>4432</v>
      </c>
      <c r="V5459" s="9" t="s">
        <v>4429</v>
      </c>
      <c r="W5459" s="13" t="s">
        <v>6238</v>
      </c>
    </row>
    <row r="5460" spans="1:23" s="24" customFormat="1" x14ac:dyDescent="0.3">
      <c r="A5460" s="7" t="s">
        <v>4428</v>
      </c>
      <c r="B5460" s="14">
        <v>24455</v>
      </c>
      <c r="C5460" s="14">
        <v>1005274</v>
      </c>
      <c r="D5460" s="14">
        <v>82645</v>
      </c>
      <c r="E5460" s="6">
        <f>COUNTIF($D$3:$D$6372,D5460)</f>
        <v>1</v>
      </c>
      <c r="F5460" s="45" t="s">
        <v>2616</v>
      </c>
      <c r="G5460" s="21" t="s">
        <v>2617</v>
      </c>
      <c r="H5460" s="54" t="s">
        <v>2617</v>
      </c>
      <c r="I5460" s="54" t="s">
        <v>2618</v>
      </c>
      <c r="J5460" s="14" t="s">
        <v>2608</v>
      </c>
      <c r="K5460" s="21" t="s">
        <v>2619</v>
      </c>
      <c r="L5460" s="14" t="s">
        <v>10</v>
      </c>
      <c r="M5460" s="13" t="s">
        <v>606</v>
      </c>
      <c r="N5460" s="13" t="s">
        <v>606</v>
      </c>
      <c r="O5460" s="13" t="s">
        <v>606</v>
      </c>
      <c r="P5460" s="13" t="s">
        <v>606</v>
      </c>
      <c r="Q5460" s="13" t="s">
        <v>606</v>
      </c>
      <c r="R5460" s="13"/>
      <c r="S5460" s="13"/>
      <c r="T5460" s="10">
        <v>15</v>
      </c>
      <c r="U5460" s="9" t="s">
        <v>4432</v>
      </c>
      <c r="V5460" s="9" t="s">
        <v>4430</v>
      </c>
      <c r="W5460" s="13" t="s">
        <v>82</v>
      </c>
    </row>
    <row r="5461" spans="1:23" s="24" customFormat="1" x14ac:dyDescent="0.3">
      <c r="A5461" s="7" t="s">
        <v>4428</v>
      </c>
      <c r="B5461" s="14">
        <v>39971</v>
      </c>
      <c r="C5461" s="14">
        <v>4327</v>
      </c>
      <c r="D5461" s="14">
        <v>82650</v>
      </c>
      <c r="E5461" s="6">
        <f>COUNTIF($D$3:$D$6372,D5461)</f>
        <v>1</v>
      </c>
      <c r="F5461" s="45" t="s">
        <v>590</v>
      </c>
      <c r="G5461" s="21" t="s">
        <v>2041</v>
      </c>
      <c r="H5461" s="54" t="s">
        <v>2041</v>
      </c>
      <c r="I5461" s="54" t="s">
        <v>2042</v>
      </c>
      <c r="J5461" s="14" t="s">
        <v>2034</v>
      </c>
      <c r="K5461" s="21" t="s">
        <v>2072</v>
      </c>
      <c r="L5461" s="14" t="s">
        <v>10</v>
      </c>
      <c r="M5461" s="13" t="s">
        <v>606</v>
      </c>
      <c r="N5461" s="13" t="s">
        <v>606</v>
      </c>
      <c r="O5461" s="13" t="s">
        <v>606</v>
      </c>
      <c r="P5461" s="13" t="s">
        <v>606</v>
      </c>
      <c r="Q5461" s="13" t="s">
        <v>606</v>
      </c>
      <c r="R5461" s="13"/>
      <c r="S5461" s="13"/>
      <c r="T5461" s="10">
        <v>15</v>
      </c>
      <c r="U5461" s="9" t="s">
        <v>4432</v>
      </c>
      <c r="V5461" s="9" t="s">
        <v>4430</v>
      </c>
      <c r="W5461" s="13" t="s">
        <v>82</v>
      </c>
    </row>
    <row r="5462" spans="1:23" s="24" customFormat="1" x14ac:dyDescent="0.3">
      <c r="A5462" s="7" t="s">
        <v>4428</v>
      </c>
      <c r="B5462" s="14">
        <v>38324</v>
      </c>
      <c r="C5462" s="14">
        <v>1010792</v>
      </c>
      <c r="D5462" s="14">
        <v>82670</v>
      </c>
      <c r="E5462" s="6">
        <f>COUNTIF($D$3:$D$6372,D5462)</f>
        <v>1</v>
      </c>
      <c r="F5462" s="45" t="s">
        <v>590</v>
      </c>
      <c r="G5462" s="21" t="s">
        <v>2560</v>
      </c>
      <c r="H5462" s="54" t="s">
        <v>2560</v>
      </c>
      <c r="I5462" s="54" t="s">
        <v>2561</v>
      </c>
      <c r="J5462" s="14" t="s">
        <v>2341</v>
      </c>
      <c r="K5462" s="21" t="s">
        <v>2562</v>
      </c>
      <c r="L5462" s="14" t="s">
        <v>10</v>
      </c>
      <c r="M5462" s="13" t="s">
        <v>606</v>
      </c>
      <c r="N5462" s="13" t="s">
        <v>606</v>
      </c>
      <c r="O5462" s="13" t="s">
        <v>606</v>
      </c>
      <c r="P5462" s="13" t="s">
        <v>606</v>
      </c>
      <c r="Q5462" s="13" t="s">
        <v>606</v>
      </c>
      <c r="R5462" s="13"/>
      <c r="S5462" s="13"/>
      <c r="T5462" s="10">
        <v>5</v>
      </c>
      <c r="U5462" s="9" t="s">
        <v>4432</v>
      </c>
      <c r="V5462" s="9" t="s">
        <v>4430</v>
      </c>
      <c r="W5462" s="13" t="s">
        <v>82</v>
      </c>
    </row>
    <row r="5463" spans="1:23" s="24" customFormat="1" x14ac:dyDescent="0.3">
      <c r="A5463" s="7" t="s">
        <v>4428</v>
      </c>
      <c r="B5463" s="14">
        <v>41883</v>
      </c>
      <c r="C5463" s="14">
        <v>78368</v>
      </c>
      <c r="D5463" s="14">
        <v>82673</v>
      </c>
      <c r="E5463" s="6">
        <f>COUNTIF($D$3:$D$6372,D5463)</f>
        <v>1</v>
      </c>
      <c r="F5463" s="45" t="s">
        <v>590</v>
      </c>
      <c r="G5463" s="21" t="s">
        <v>2960</v>
      </c>
      <c r="H5463" s="54" t="s">
        <v>2960</v>
      </c>
      <c r="I5463" s="54" t="s">
        <v>2961</v>
      </c>
      <c r="J5463" s="14" t="s">
        <v>2870</v>
      </c>
      <c r="K5463" s="21" t="s">
        <v>2962</v>
      </c>
      <c r="L5463" s="14" t="s">
        <v>10</v>
      </c>
      <c r="M5463" s="13" t="s">
        <v>606</v>
      </c>
      <c r="N5463" s="13" t="s">
        <v>606</v>
      </c>
      <c r="O5463" s="13" t="s">
        <v>606</v>
      </c>
      <c r="P5463" s="13" t="s">
        <v>606</v>
      </c>
      <c r="Q5463" s="13" t="s">
        <v>606</v>
      </c>
      <c r="R5463" s="13"/>
      <c r="S5463" s="13"/>
      <c r="T5463" s="10">
        <v>30</v>
      </c>
      <c r="U5463" s="9" t="s">
        <v>4432</v>
      </c>
      <c r="V5463" s="9" t="s">
        <v>4430</v>
      </c>
      <c r="W5463" s="13" t="s">
        <v>82</v>
      </c>
    </row>
    <row r="5464" spans="1:23" s="24" customFormat="1" x14ac:dyDescent="0.3">
      <c r="A5464" s="7" t="s">
        <v>4428</v>
      </c>
      <c r="B5464" s="14">
        <v>38675</v>
      </c>
      <c r="C5464" s="14">
        <v>1011713</v>
      </c>
      <c r="D5464" s="14">
        <v>82675</v>
      </c>
      <c r="E5464" s="6">
        <f>COUNTIF($D$3:$D$6372,D5464)</f>
        <v>1</v>
      </c>
      <c r="F5464" s="45" t="s">
        <v>590</v>
      </c>
      <c r="G5464" s="21" t="s">
        <v>2993</v>
      </c>
      <c r="H5464" s="54" t="s">
        <v>2993</v>
      </c>
      <c r="I5464" s="54" t="s">
        <v>2994</v>
      </c>
      <c r="J5464" s="14" t="s">
        <v>2870</v>
      </c>
      <c r="K5464" s="21" t="s">
        <v>2972</v>
      </c>
      <c r="L5464" s="14" t="s">
        <v>10</v>
      </c>
      <c r="M5464" s="13" t="s">
        <v>606</v>
      </c>
      <c r="N5464" s="13" t="s">
        <v>606</v>
      </c>
      <c r="O5464" s="13" t="s">
        <v>606</v>
      </c>
      <c r="P5464" s="13" t="s">
        <v>606</v>
      </c>
      <c r="Q5464" s="13" t="s">
        <v>606</v>
      </c>
      <c r="R5464" s="13"/>
      <c r="S5464" s="13"/>
      <c r="T5464" s="10">
        <v>30</v>
      </c>
      <c r="U5464" s="9" t="s">
        <v>4432</v>
      </c>
      <c r="V5464" s="9" t="s">
        <v>4429</v>
      </c>
      <c r="W5464" s="13" t="s">
        <v>26</v>
      </c>
    </row>
    <row r="5465" spans="1:23" s="24" customFormat="1" x14ac:dyDescent="0.3">
      <c r="A5465" s="7" t="s">
        <v>4428</v>
      </c>
      <c r="B5465" s="14">
        <v>24289</v>
      </c>
      <c r="C5465" s="14">
        <v>122004</v>
      </c>
      <c r="D5465" s="14">
        <v>82676</v>
      </c>
      <c r="E5465" s="6">
        <f>COUNTIF($D$3:$D$6372,D5465)</f>
        <v>1</v>
      </c>
      <c r="F5465" s="45" t="s">
        <v>1728</v>
      </c>
      <c r="G5465" s="21" t="s">
        <v>4300</v>
      </c>
      <c r="H5465" s="54" t="s">
        <v>4300</v>
      </c>
      <c r="I5465" s="54" t="s">
        <v>4301</v>
      </c>
      <c r="J5465" s="14" t="s">
        <v>4088</v>
      </c>
      <c r="K5465" s="21" t="s">
        <v>4291</v>
      </c>
      <c r="L5465" s="14" t="s">
        <v>10</v>
      </c>
      <c r="M5465" s="13" t="s">
        <v>606</v>
      </c>
      <c r="N5465" s="13" t="s">
        <v>606</v>
      </c>
      <c r="O5465" s="13" t="s">
        <v>606</v>
      </c>
      <c r="P5465" s="13" t="s">
        <v>606</v>
      </c>
      <c r="Q5465" s="13" t="s">
        <v>606</v>
      </c>
      <c r="R5465" s="13"/>
      <c r="S5465" s="13"/>
      <c r="T5465" s="10">
        <v>20</v>
      </c>
      <c r="U5465" s="9" t="s">
        <v>4432</v>
      </c>
      <c r="V5465" s="9" t="s">
        <v>4429</v>
      </c>
      <c r="W5465" s="13" t="s">
        <v>26</v>
      </c>
    </row>
    <row r="5466" spans="1:23" s="24" customFormat="1" x14ac:dyDescent="0.3">
      <c r="A5466" s="7" t="s">
        <v>4428</v>
      </c>
      <c r="B5466" s="14">
        <v>41787</v>
      </c>
      <c r="C5466" s="14">
        <v>1019750</v>
      </c>
      <c r="D5466" s="14">
        <v>82719</v>
      </c>
      <c r="E5466" s="6">
        <f>COUNTIF($D$3:$D$6372,D5466)</f>
        <v>1</v>
      </c>
      <c r="F5466" s="45" t="s">
        <v>590</v>
      </c>
      <c r="G5466" s="21" t="s">
        <v>2403</v>
      </c>
      <c r="H5466" s="54" t="s">
        <v>2403</v>
      </c>
      <c r="I5466" s="54" t="s">
        <v>2404</v>
      </c>
      <c r="J5466" s="14" t="s">
        <v>2341</v>
      </c>
      <c r="K5466" s="21" t="s">
        <v>2369</v>
      </c>
      <c r="L5466" s="14" t="s">
        <v>10</v>
      </c>
      <c r="M5466" s="13" t="s">
        <v>606</v>
      </c>
      <c r="N5466" s="13" t="s">
        <v>606</v>
      </c>
      <c r="O5466" s="13" t="s">
        <v>606</v>
      </c>
      <c r="P5466" s="13" t="s">
        <v>606</v>
      </c>
      <c r="Q5466" s="13" t="s">
        <v>606</v>
      </c>
      <c r="R5466" s="13"/>
      <c r="S5466" s="13"/>
      <c r="T5466" s="10">
        <v>30</v>
      </c>
      <c r="U5466" s="13" t="s">
        <v>601</v>
      </c>
      <c r="V5466" s="9" t="s">
        <v>4430</v>
      </c>
      <c r="W5466" s="13" t="s">
        <v>82</v>
      </c>
    </row>
    <row r="5467" spans="1:23" s="24" customFormat="1" x14ac:dyDescent="0.3">
      <c r="A5467" s="7" t="s">
        <v>4428</v>
      </c>
      <c r="B5467" s="14">
        <v>26041</v>
      </c>
      <c r="C5467" s="14">
        <v>126140</v>
      </c>
      <c r="D5467" s="14">
        <v>82724</v>
      </c>
      <c r="E5467" s="6">
        <f>COUNTIF($D$3:$D$6372,D5467)</f>
        <v>1</v>
      </c>
      <c r="F5467" s="45" t="s">
        <v>590</v>
      </c>
      <c r="G5467" s="21" t="s">
        <v>3930</v>
      </c>
      <c r="H5467" s="54" t="s">
        <v>3930</v>
      </c>
      <c r="I5467" s="54" t="s">
        <v>3931</v>
      </c>
      <c r="J5467" s="14" t="s">
        <v>3843</v>
      </c>
      <c r="K5467" s="21" t="s">
        <v>3929</v>
      </c>
      <c r="L5467" s="14" t="s">
        <v>10</v>
      </c>
      <c r="M5467" s="13" t="s">
        <v>606</v>
      </c>
      <c r="N5467" s="13" t="s">
        <v>606</v>
      </c>
      <c r="O5467" s="13" t="s">
        <v>606</v>
      </c>
      <c r="P5467" s="13" t="s">
        <v>606</v>
      </c>
      <c r="Q5467" s="13" t="s">
        <v>606</v>
      </c>
      <c r="R5467" s="13"/>
      <c r="S5467" s="13"/>
      <c r="T5467" s="10">
        <v>15</v>
      </c>
      <c r="U5467" s="13" t="s">
        <v>601</v>
      </c>
      <c r="V5467" s="9" t="s">
        <v>4430</v>
      </c>
      <c r="W5467" s="13" t="s">
        <v>82</v>
      </c>
    </row>
    <row r="5468" spans="1:23" s="24" customFormat="1" x14ac:dyDescent="0.3">
      <c r="A5468" s="7" t="s">
        <v>4428</v>
      </c>
      <c r="B5468" s="14">
        <v>26042</v>
      </c>
      <c r="C5468" s="14">
        <v>126140</v>
      </c>
      <c r="D5468" s="14">
        <v>82726</v>
      </c>
      <c r="E5468" s="6">
        <f>COUNTIF($D$3:$D$6372,D5468)</f>
        <v>1</v>
      </c>
      <c r="F5468" s="45" t="s">
        <v>590</v>
      </c>
      <c r="G5468" s="21" t="s">
        <v>3930</v>
      </c>
      <c r="H5468" s="54" t="s">
        <v>3930</v>
      </c>
      <c r="I5468" s="54" t="s">
        <v>3931</v>
      </c>
      <c r="J5468" s="14" t="s">
        <v>3843</v>
      </c>
      <c r="K5468" s="21" t="s">
        <v>3929</v>
      </c>
      <c r="L5468" s="14" t="s">
        <v>10</v>
      </c>
      <c r="M5468" s="13" t="s">
        <v>606</v>
      </c>
      <c r="N5468" s="13" t="s">
        <v>606</v>
      </c>
      <c r="O5468" s="13" t="s">
        <v>606</v>
      </c>
      <c r="P5468" s="13" t="s">
        <v>606</v>
      </c>
      <c r="Q5468" s="13" t="s">
        <v>606</v>
      </c>
      <c r="R5468" s="13"/>
      <c r="S5468" s="13"/>
      <c r="T5468" s="10">
        <v>15</v>
      </c>
      <c r="U5468" s="13" t="s">
        <v>601</v>
      </c>
      <c r="V5468" s="9" t="s">
        <v>4430</v>
      </c>
      <c r="W5468" s="13" t="s">
        <v>82</v>
      </c>
    </row>
    <row r="5469" spans="1:23" s="24" customFormat="1" x14ac:dyDescent="0.3">
      <c r="A5469" s="7" t="s">
        <v>4428</v>
      </c>
      <c r="B5469" s="14">
        <v>26042</v>
      </c>
      <c r="C5469" s="14">
        <v>126140</v>
      </c>
      <c r="D5469" s="14">
        <v>82727</v>
      </c>
      <c r="E5469" s="6">
        <f>COUNTIF($D$3:$D$6372,D5469)</f>
        <v>1</v>
      </c>
      <c r="F5469" s="45" t="s">
        <v>590</v>
      </c>
      <c r="G5469" s="21" t="s">
        <v>3930</v>
      </c>
      <c r="H5469" s="54" t="s">
        <v>3930</v>
      </c>
      <c r="I5469" s="54" t="s">
        <v>3931</v>
      </c>
      <c r="J5469" s="14" t="s">
        <v>3843</v>
      </c>
      <c r="K5469" s="21" t="s">
        <v>3929</v>
      </c>
      <c r="L5469" s="14" t="s">
        <v>10</v>
      </c>
      <c r="M5469" s="13" t="s">
        <v>606</v>
      </c>
      <c r="N5469" s="13" t="s">
        <v>606</v>
      </c>
      <c r="O5469" s="13" t="s">
        <v>606</v>
      </c>
      <c r="P5469" s="13" t="s">
        <v>606</v>
      </c>
      <c r="Q5469" s="13" t="s">
        <v>606</v>
      </c>
      <c r="R5469" s="13"/>
      <c r="S5469" s="13"/>
      <c r="T5469" s="10">
        <v>15</v>
      </c>
      <c r="U5469" s="13" t="s">
        <v>601</v>
      </c>
      <c r="V5469" s="9" t="s">
        <v>4430</v>
      </c>
      <c r="W5469" s="13" t="s">
        <v>82</v>
      </c>
    </row>
    <row r="5470" spans="1:23" s="24" customFormat="1" x14ac:dyDescent="0.3">
      <c r="A5470" s="7" t="s">
        <v>4428</v>
      </c>
      <c r="B5470" s="14">
        <v>24207</v>
      </c>
      <c r="C5470" s="14">
        <v>50834</v>
      </c>
      <c r="D5470" s="14">
        <v>82732</v>
      </c>
      <c r="E5470" s="6">
        <f>COUNTIF($D$3:$D$6372,D5470)</f>
        <v>1</v>
      </c>
      <c r="F5470" s="45" t="s">
        <v>4151</v>
      </c>
      <c r="G5470" s="21" t="s">
        <v>4152</v>
      </c>
      <c r="H5470" s="54" t="s">
        <v>4152</v>
      </c>
      <c r="I5470" s="54" t="s">
        <v>4153</v>
      </c>
      <c r="J5470" s="14" t="s">
        <v>4088</v>
      </c>
      <c r="K5470" s="21" t="s">
        <v>4150</v>
      </c>
      <c r="L5470" s="14" t="s">
        <v>6242</v>
      </c>
      <c r="M5470" s="13" t="s">
        <v>606</v>
      </c>
      <c r="N5470" s="13" t="s">
        <v>606</v>
      </c>
      <c r="O5470" s="13" t="s">
        <v>606</v>
      </c>
      <c r="P5470" s="13" t="s">
        <v>606</v>
      </c>
      <c r="Q5470" s="13" t="s">
        <v>606</v>
      </c>
      <c r="R5470" s="13"/>
      <c r="S5470" s="13"/>
      <c r="T5470" s="10" t="s">
        <v>4814</v>
      </c>
      <c r="U5470" s="13" t="s">
        <v>601</v>
      </c>
      <c r="V5470" s="9" t="s">
        <v>4430</v>
      </c>
      <c r="W5470" s="13" t="s">
        <v>82</v>
      </c>
    </row>
    <row r="5471" spans="1:23" s="24" customFormat="1" x14ac:dyDescent="0.3">
      <c r="A5471" s="7" t="s">
        <v>4428</v>
      </c>
      <c r="B5471" s="14">
        <v>24359</v>
      </c>
      <c r="C5471" s="14">
        <v>50834</v>
      </c>
      <c r="D5471" s="14">
        <v>82733</v>
      </c>
      <c r="E5471" s="6">
        <f>COUNTIF($D$3:$D$6372,D5471)</f>
        <v>1</v>
      </c>
      <c r="F5471" s="45" t="s">
        <v>590</v>
      </c>
      <c r="G5471" s="21" t="s">
        <v>4152</v>
      </c>
      <c r="H5471" s="54" t="s">
        <v>4152</v>
      </c>
      <c r="I5471" s="54" t="s">
        <v>4153</v>
      </c>
      <c r="J5471" s="14" t="s">
        <v>4088</v>
      </c>
      <c r="K5471" s="21" t="s">
        <v>4150</v>
      </c>
      <c r="L5471" s="14" t="s">
        <v>10</v>
      </c>
      <c r="M5471" s="13" t="s">
        <v>606</v>
      </c>
      <c r="N5471" s="13" t="s">
        <v>606</v>
      </c>
      <c r="O5471" s="13" t="s">
        <v>606</v>
      </c>
      <c r="P5471" s="13" t="s">
        <v>606</v>
      </c>
      <c r="Q5471" s="13" t="s">
        <v>606</v>
      </c>
      <c r="R5471" s="13"/>
      <c r="S5471" s="13"/>
      <c r="T5471" s="10">
        <v>20</v>
      </c>
      <c r="U5471" s="13" t="s">
        <v>601</v>
      </c>
      <c r="V5471" s="9" t="s">
        <v>4430</v>
      </c>
      <c r="W5471" s="13" t="s">
        <v>82</v>
      </c>
    </row>
    <row r="5472" spans="1:23" s="24" customFormat="1" x14ac:dyDescent="0.3">
      <c r="A5472" s="7" t="s">
        <v>4428</v>
      </c>
      <c r="B5472" s="14">
        <v>24212</v>
      </c>
      <c r="C5472" s="14">
        <v>50834</v>
      </c>
      <c r="D5472" s="14">
        <v>82735</v>
      </c>
      <c r="E5472" s="6">
        <f>COUNTIF($D$3:$D$6372,D5472)</f>
        <v>1</v>
      </c>
      <c r="F5472" s="45" t="s">
        <v>590</v>
      </c>
      <c r="G5472" s="21" t="s">
        <v>4152</v>
      </c>
      <c r="H5472" s="54" t="s">
        <v>4152</v>
      </c>
      <c r="I5472" s="54" t="s">
        <v>4153</v>
      </c>
      <c r="J5472" s="14" t="s">
        <v>4088</v>
      </c>
      <c r="K5472" s="21" t="s">
        <v>4150</v>
      </c>
      <c r="L5472" s="14" t="s">
        <v>10</v>
      </c>
      <c r="M5472" s="13" t="s">
        <v>606</v>
      </c>
      <c r="N5472" s="13" t="s">
        <v>606</v>
      </c>
      <c r="O5472" s="13" t="s">
        <v>606</v>
      </c>
      <c r="P5472" s="13" t="s">
        <v>606</v>
      </c>
      <c r="Q5472" s="13" t="s">
        <v>606</v>
      </c>
      <c r="R5472" s="13"/>
      <c r="S5472" s="13"/>
      <c r="T5472" s="10">
        <v>20</v>
      </c>
      <c r="U5472" s="13" t="s">
        <v>601</v>
      </c>
      <c r="V5472" s="9" t="s">
        <v>4430</v>
      </c>
      <c r="W5472" s="13" t="s">
        <v>82</v>
      </c>
    </row>
    <row r="5473" spans="1:23" s="24" customFormat="1" x14ac:dyDescent="0.3">
      <c r="A5473" s="7" t="s">
        <v>4428</v>
      </c>
      <c r="B5473" s="14">
        <v>24212</v>
      </c>
      <c r="C5473" s="14">
        <v>50834</v>
      </c>
      <c r="D5473" s="14">
        <v>82736</v>
      </c>
      <c r="E5473" s="6">
        <f>COUNTIF($D$3:$D$6372,D5473)</f>
        <v>1</v>
      </c>
      <c r="F5473" s="45" t="s">
        <v>590</v>
      </c>
      <c r="G5473" s="21" t="s">
        <v>4152</v>
      </c>
      <c r="H5473" s="54" t="s">
        <v>4152</v>
      </c>
      <c r="I5473" s="54" t="s">
        <v>4153</v>
      </c>
      <c r="J5473" s="14" t="s">
        <v>4088</v>
      </c>
      <c r="K5473" s="21" t="s">
        <v>4150</v>
      </c>
      <c r="L5473" s="14" t="s">
        <v>10</v>
      </c>
      <c r="M5473" s="13" t="s">
        <v>606</v>
      </c>
      <c r="N5473" s="13" t="s">
        <v>606</v>
      </c>
      <c r="O5473" s="13" t="s">
        <v>606</v>
      </c>
      <c r="P5473" s="13" t="s">
        <v>606</v>
      </c>
      <c r="Q5473" s="13" t="s">
        <v>606</v>
      </c>
      <c r="R5473" s="13"/>
      <c r="S5473" s="13"/>
      <c r="T5473" s="10">
        <v>20</v>
      </c>
      <c r="U5473" s="13" t="s">
        <v>601</v>
      </c>
      <c r="V5473" s="9" t="s">
        <v>4430</v>
      </c>
      <c r="W5473" s="13" t="s">
        <v>82</v>
      </c>
    </row>
    <row r="5474" spans="1:23" s="24" customFormat="1" x14ac:dyDescent="0.3">
      <c r="A5474" s="7" t="s">
        <v>4428</v>
      </c>
      <c r="B5474" s="14">
        <v>31322</v>
      </c>
      <c r="C5474" s="14">
        <v>25386</v>
      </c>
      <c r="D5474" s="14">
        <v>82768</v>
      </c>
      <c r="E5474" s="6">
        <f>COUNTIF($D$3:$D$6372,D5474)</f>
        <v>1</v>
      </c>
      <c r="F5474" s="45" t="s">
        <v>1728</v>
      </c>
      <c r="G5474" s="21" t="s">
        <v>1840</v>
      </c>
      <c r="H5474" s="54" t="s">
        <v>1840</v>
      </c>
      <c r="I5474" s="54" t="s">
        <v>1841</v>
      </c>
      <c r="J5474" s="14" t="s">
        <v>1726</v>
      </c>
      <c r="K5474" s="21" t="s">
        <v>1837</v>
      </c>
      <c r="L5474" s="14" t="s">
        <v>10</v>
      </c>
      <c r="M5474" s="13" t="s">
        <v>606</v>
      </c>
      <c r="N5474" s="13" t="s">
        <v>606</v>
      </c>
      <c r="O5474" s="13" t="s">
        <v>606</v>
      </c>
      <c r="P5474" s="13" t="s">
        <v>606</v>
      </c>
      <c r="Q5474" s="13" t="s">
        <v>606</v>
      </c>
      <c r="R5474" s="13"/>
      <c r="S5474" s="13"/>
      <c r="T5474" s="10">
        <v>30</v>
      </c>
      <c r="U5474" s="9" t="s">
        <v>4432</v>
      </c>
      <c r="V5474" s="9" t="s">
        <v>4430</v>
      </c>
      <c r="W5474" s="13" t="s">
        <v>82</v>
      </c>
    </row>
    <row r="5475" spans="1:23" s="24" customFormat="1" x14ac:dyDescent="0.3">
      <c r="A5475" s="7" t="s">
        <v>4428</v>
      </c>
      <c r="B5475" s="14">
        <v>24636</v>
      </c>
      <c r="C5475" s="14">
        <v>122941</v>
      </c>
      <c r="D5475" s="14">
        <v>82771</v>
      </c>
      <c r="E5475" s="6">
        <f>COUNTIF($D$3:$D$6372,D5475)</f>
        <v>1</v>
      </c>
      <c r="F5475" s="45" t="s">
        <v>1728</v>
      </c>
      <c r="G5475" s="21" t="s">
        <v>4117</v>
      </c>
      <c r="H5475" s="54" t="s">
        <v>4117</v>
      </c>
      <c r="I5475" s="54" t="s">
        <v>4118</v>
      </c>
      <c r="J5475" s="14" t="s">
        <v>4088</v>
      </c>
      <c r="K5475" s="21" t="s">
        <v>4119</v>
      </c>
      <c r="L5475" s="14" t="s">
        <v>10</v>
      </c>
      <c r="M5475" s="13" t="s">
        <v>606</v>
      </c>
      <c r="N5475" s="13" t="s">
        <v>606</v>
      </c>
      <c r="O5475" s="13" t="s">
        <v>606</v>
      </c>
      <c r="P5475" s="13" t="s">
        <v>606</v>
      </c>
      <c r="Q5475" s="13" t="s">
        <v>606</v>
      </c>
      <c r="R5475" s="13"/>
      <c r="S5475" s="13"/>
      <c r="T5475" s="10">
        <v>20</v>
      </c>
      <c r="U5475" s="13" t="s">
        <v>601</v>
      </c>
      <c r="V5475" s="9" t="s">
        <v>4430</v>
      </c>
      <c r="W5475" s="13" t="s">
        <v>82</v>
      </c>
    </row>
    <row r="5476" spans="1:23" s="24" customFormat="1" x14ac:dyDescent="0.3">
      <c r="A5476" s="7" t="s">
        <v>4428</v>
      </c>
      <c r="B5476" s="14">
        <v>24401</v>
      </c>
      <c r="C5476" s="14">
        <v>122041</v>
      </c>
      <c r="D5476" s="14">
        <v>82774</v>
      </c>
      <c r="E5476" s="6">
        <f>COUNTIF($D$3:$D$6372,D5476)</f>
        <v>1</v>
      </c>
      <c r="F5476" s="45" t="s">
        <v>1728</v>
      </c>
      <c r="G5476" s="21" t="s">
        <v>3756</v>
      </c>
      <c r="H5476" s="54" t="s">
        <v>3756</v>
      </c>
      <c r="I5476" s="54" t="s">
        <v>3757</v>
      </c>
      <c r="J5476" s="14" t="s">
        <v>3721</v>
      </c>
      <c r="K5476" s="21" t="s">
        <v>3754</v>
      </c>
      <c r="L5476" s="14" t="s">
        <v>10</v>
      </c>
      <c r="M5476" s="13" t="s">
        <v>606</v>
      </c>
      <c r="N5476" s="13" t="s">
        <v>606</v>
      </c>
      <c r="O5476" s="13" t="s">
        <v>606</v>
      </c>
      <c r="P5476" s="13" t="s">
        <v>606</v>
      </c>
      <c r="Q5476" s="13" t="s">
        <v>606</v>
      </c>
      <c r="R5476" s="13"/>
      <c r="S5476" s="13"/>
      <c r="T5476" s="10">
        <v>15</v>
      </c>
      <c r="U5476" s="9" t="s">
        <v>4432</v>
      </c>
      <c r="V5476" s="9" t="s">
        <v>4430</v>
      </c>
      <c r="W5476" s="13" t="s">
        <v>82</v>
      </c>
    </row>
    <row r="5477" spans="1:23" s="24" customFormat="1" x14ac:dyDescent="0.3">
      <c r="A5477" s="7" t="s">
        <v>4428</v>
      </c>
      <c r="B5477" s="14">
        <v>32431</v>
      </c>
      <c r="C5477" s="14">
        <v>514830</v>
      </c>
      <c r="D5477" s="14">
        <v>82784</v>
      </c>
      <c r="E5477" s="6">
        <f>COUNTIF($D$3:$D$6372,D5477)</f>
        <v>1</v>
      </c>
      <c r="F5477" s="45" t="s">
        <v>1647</v>
      </c>
      <c r="G5477" s="21" t="s">
        <v>3194</v>
      </c>
      <c r="H5477" s="54" t="s">
        <v>3194</v>
      </c>
      <c r="I5477" s="54" t="s">
        <v>3197</v>
      </c>
      <c r="J5477" s="14" t="s">
        <v>3134</v>
      </c>
      <c r="K5477" s="21" t="s">
        <v>3186</v>
      </c>
      <c r="L5477" s="14" t="s">
        <v>10</v>
      </c>
      <c r="M5477" s="13" t="s">
        <v>606</v>
      </c>
      <c r="N5477" s="13" t="s">
        <v>606</v>
      </c>
      <c r="O5477" s="13" t="s">
        <v>606</v>
      </c>
      <c r="P5477" s="13" t="s">
        <v>606</v>
      </c>
      <c r="Q5477" s="13" t="s">
        <v>606</v>
      </c>
      <c r="R5477" s="13" t="s">
        <v>606</v>
      </c>
      <c r="S5477" s="13"/>
      <c r="T5477" s="10">
        <v>30</v>
      </c>
      <c r="U5477" s="13" t="s">
        <v>601</v>
      </c>
      <c r="V5477" s="9" t="s">
        <v>4430</v>
      </c>
      <c r="W5477" s="13" t="s">
        <v>82</v>
      </c>
    </row>
    <row r="5478" spans="1:23" s="24" customFormat="1" x14ac:dyDescent="0.3">
      <c r="A5478" s="7" t="s">
        <v>4428</v>
      </c>
      <c r="B5478" s="14">
        <v>32431</v>
      </c>
      <c r="C5478" s="14">
        <v>514830</v>
      </c>
      <c r="D5478" s="14">
        <v>82785</v>
      </c>
      <c r="E5478" s="6">
        <f>COUNTIF($D$3:$D$6372,D5478)</f>
        <v>1</v>
      </c>
      <c r="F5478" s="45" t="s">
        <v>1647</v>
      </c>
      <c r="G5478" s="21" t="s">
        <v>3194</v>
      </c>
      <c r="H5478" s="54" t="s">
        <v>3194</v>
      </c>
      <c r="I5478" s="54" t="s">
        <v>3197</v>
      </c>
      <c r="J5478" s="14" t="s">
        <v>3134</v>
      </c>
      <c r="K5478" s="21" t="s">
        <v>3186</v>
      </c>
      <c r="L5478" s="14" t="s">
        <v>10</v>
      </c>
      <c r="M5478" s="13" t="s">
        <v>606</v>
      </c>
      <c r="N5478" s="13" t="s">
        <v>606</v>
      </c>
      <c r="O5478" s="13" t="s">
        <v>606</v>
      </c>
      <c r="P5478" s="13" t="s">
        <v>606</v>
      </c>
      <c r="Q5478" s="13" t="s">
        <v>606</v>
      </c>
      <c r="R5478" s="13" t="s">
        <v>606</v>
      </c>
      <c r="S5478" s="13"/>
      <c r="T5478" s="10">
        <v>30</v>
      </c>
      <c r="U5478" s="13" t="s">
        <v>601</v>
      </c>
      <c r="V5478" s="9" t="s">
        <v>4430</v>
      </c>
      <c r="W5478" s="13" t="s">
        <v>82</v>
      </c>
    </row>
    <row r="5479" spans="1:23" s="24" customFormat="1" x14ac:dyDescent="0.3">
      <c r="A5479" s="7" t="s">
        <v>4428</v>
      </c>
      <c r="B5479" s="14">
        <v>39726</v>
      </c>
      <c r="C5479" s="14">
        <v>50834</v>
      </c>
      <c r="D5479" s="14">
        <v>82793</v>
      </c>
      <c r="E5479" s="6">
        <f>COUNTIF($D$3:$D$6372,D5479)</f>
        <v>1</v>
      </c>
      <c r="F5479" s="45" t="s">
        <v>590</v>
      </c>
      <c r="G5479" s="21" t="s">
        <v>4148</v>
      </c>
      <c r="H5479" s="54" t="s">
        <v>4148</v>
      </c>
      <c r="I5479" s="54" t="s">
        <v>4149</v>
      </c>
      <c r="J5479" s="14" t="s">
        <v>4088</v>
      </c>
      <c r="K5479" s="21" t="s">
        <v>4150</v>
      </c>
      <c r="L5479" s="14" t="s">
        <v>10</v>
      </c>
      <c r="M5479" s="13" t="s">
        <v>606</v>
      </c>
      <c r="N5479" s="13" t="s">
        <v>606</v>
      </c>
      <c r="O5479" s="13" t="s">
        <v>606</v>
      </c>
      <c r="P5479" s="13" t="s">
        <v>606</v>
      </c>
      <c r="Q5479" s="13" t="s">
        <v>606</v>
      </c>
      <c r="R5479" s="13"/>
      <c r="S5479" s="13"/>
      <c r="T5479" s="10">
        <v>30</v>
      </c>
      <c r="U5479" s="13" t="s">
        <v>601</v>
      </c>
      <c r="V5479" s="9" t="s">
        <v>4430</v>
      </c>
      <c r="W5479" s="13" t="s">
        <v>82</v>
      </c>
    </row>
    <row r="5480" spans="1:23" s="24" customFormat="1" x14ac:dyDescent="0.3">
      <c r="A5480" s="7" t="s">
        <v>4428</v>
      </c>
      <c r="B5480" s="14">
        <v>41545</v>
      </c>
      <c r="C5480" s="14">
        <v>1018940</v>
      </c>
      <c r="D5480" s="14">
        <v>82809</v>
      </c>
      <c r="E5480" s="6">
        <f>COUNTIF($D$3:$D$6372,D5480)</f>
        <v>1</v>
      </c>
      <c r="F5480" s="45" t="s">
        <v>590</v>
      </c>
      <c r="G5480" s="21" t="s">
        <v>2780</v>
      </c>
      <c r="H5480" s="54" t="s">
        <v>2780</v>
      </c>
      <c r="I5480" s="54" t="s">
        <v>2781</v>
      </c>
      <c r="J5480" s="14" t="s">
        <v>2608</v>
      </c>
      <c r="K5480" s="21" t="s">
        <v>2772</v>
      </c>
      <c r="L5480" s="14" t="s">
        <v>10</v>
      </c>
      <c r="M5480" s="13" t="s">
        <v>606</v>
      </c>
      <c r="N5480" s="13" t="s">
        <v>606</v>
      </c>
      <c r="O5480" s="13" t="s">
        <v>606</v>
      </c>
      <c r="P5480" s="13" t="s">
        <v>606</v>
      </c>
      <c r="Q5480" s="13" t="s">
        <v>606</v>
      </c>
      <c r="R5480" s="13"/>
      <c r="S5480" s="13"/>
      <c r="T5480" s="10">
        <v>30</v>
      </c>
      <c r="U5480" s="9" t="s">
        <v>4432</v>
      </c>
      <c r="V5480" s="9" t="s">
        <v>4429</v>
      </c>
      <c r="W5480" s="13" t="s">
        <v>26</v>
      </c>
    </row>
    <row r="5481" spans="1:23" s="24" customFormat="1" x14ac:dyDescent="0.3">
      <c r="A5481" s="7" t="s">
        <v>4428</v>
      </c>
      <c r="B5481" s="14">
        <v>40933</v>
      </c>
      <c r="C5481" s="14">
        <v>5043</v>
      </c>
      <c r="D5481" s="14">
        <v>82821</v>
      </c>
      <c r="E5481" s="6">
        <f>COUNTIF($D$3:$D$6372,D5481)</f>
        <v>1</v>
      </c>
      <c r="F5481" s="45" t="s">
        <v>590</v>
      </c>
      <c r="G5481" s="21" t="s">
        <v>2226</v>
      </c>
      <c r="H5481" s="54" t="s">
        <v>2226</v>
      </c>
      <c r="I5481" s="54" t="s">
        <v>2227</v>
      </c>
      <c r="J5481" s="14" t="s">
        <v>2034</v>
      </c>
      <c r="K5481" s="21" t="s">
        <v>2213</v>
      </c>
      <c r="L5481" s="14" t="s">
        <v>10</v>
      </c>
      <c r="M5481" s="13" t="s">
        <v>606</v>
      </c>
      <c r="N5481" s="13" t="s">
        <v>606</v>
      </c>
      <c r="O5481" s="13" t="s">
        <v>606</v>
      </c>
      <c r="P5481" s="13" t="s">
        <v>606</v>
      </c>
      <c r="Q5481" s="13" t="s">
        <v>606</v>
      </c>
      <c r="R5481" s="13" t="s">
        <v>606</v>
      </c>
      <c r="S5481" s="13"/>
      <c r="T5481" s="10">
        <v>25</v>
      </c>
      <c r="U5481" s="9" t="s">
        <v>4432</v>
      </c>
      <c r="V5481" s="9" t="s">
        <v>4429</v>
      </c>
      <c r="W5481" s="13" t="s">
        <v>26</v>
      </c>
    </row>
    <row r="5482" spans="1:23" s="24" customFormat="1" x14ac:dyDescent="0.3">
      <c r="A5482" s="7" t="s">
        <v>4428</v>
      </c>
      <c r="B5482" s="14">
        <v>41562</v>
      </c>
      <c r="C5482" s="14">
        <v>1018781</v>
      </c>
      <c r="D5482" s="14">
        <v>82824</v>
      </c>
      <c r="E5482" s="6">
        <f>COUNTIF($D$3:$D$6372,D5482)</f>
        <v>1</v>
      </c>
      <c r="F5482" s="45" t="s">
        <v>590</v>
      </c>
      <c r="G5482" s="21" t="s">
        <v>1973</v>
      </c>
      <c r="H5482" s="54" t="s">
        <v>1973</v>
      </c>
      <c r="I5482" s="54" t="s">
        <v>1974</v>
      </c>
      <c r="J5482" s="14" t="s">
        <v>1726</v>
      </c>
      <c r="K5482" s="21" t="s">
        <v>1969</v>
      </c>
      <c r="L5482" s="14" t="s">
        <v>10</v>
      </c>
      <c r="M5482" s="13" t="s">
        <v>606</v>
      </c>
      <c r="N5482" s="13" t="s">
        <v>606</v>
      </c>
      <c r="O5482" s="13" t="s">
        <v>606</v>
      </c>
      <c r="P5482" s="13" t="s">
        <v>606</v>
      </c>
      <c r="Q5482" s="13" t="s">
        <v>606</v>
      </c>
      <c r="R5482" s="13"/>
      <c r="S5482" s="13"/>
      <c r="T5482" s="10">
        <v>15</v>
      </c>
      <c r="U5482" s="9" t="s">
        <v>4432</v>
      </c>
      <c r="V5482" s="9" t="s">
        <v>4430</v>
      </c>
      <c r="W5482" s="13" t="s">
        <v>82</v>
      </c>
    </row>
    <row r="5483" spans="1:23" s="24" customFormat="1" x14ac:dyDescent="0.3">
      <c r="A5483" s="7" t="s">
        <v>4428</v>
      </c>
      <c r="B5483" s="14">
        <v>24243</v>
      </c>
      <c r="C5483" s="14">
        <v>1003156</v>
      </c>
      <c r="D5483" s="14">
        <v>82868</v>
      </c>
      <c r="E5483" s="6">
        <f>COUNTIF($D$3:$D$6372,D5483)</f>
        <v>1</v>
      </c>
      <c r="F5483" s="45" t="s">
        <v>1728</v>
      </c>
      <c r="G5483" s="21" t="s">
        <v>2408</v>
      </c>
      <c r="H5483" s="54" t="s">
        <v>2408</v>
      </c>
      <c r="I5483" s="54" t="s">
        <v>2409</v>
      </c>
      <c r="J5483" s="14" t="s">
        <v>2341</v>
      </c>
      <c r="K5483" s="21" t="s">
        <v>2407</v>
      </c>
      <c r="L5483" s="14" t="s">
        <v>10</v>
      </c>
      <c r="M5483" s="13" t="s">
        <v>606</v>
      </c>
      <c r="N5483" s="13" t="s">
        <v>606</v>
      </c>
      <c r="O5483" s="13" t="s">
        <v>606</v>
      </c>
      <c r="P5483" s="13" t="s">
        <v>606</v>
      </c>
      <c r="Q5483" s="13" t="s">
        <v>606</v>
      </c>
      <c r="R5483" s="13"/>
      <c r="S5483" s="13"/>
      <c r="T5483" s="10">
        <v>30</v>
      </c>
      <c r="U5483" s="9" t="s">
        <v>4432</v>
      </c>
      <c r="V5483" s="9" t="s">
        <v>4429</v>
      </c>
      <c r="W5483" s="13" t="s">
        <v>26</v>
      </c>
    </row>
    <row r="5484" spans="1:23" s="24" customFormat="1" x14ac:dyDescent="0.3">
      <c r="A5484" s="7" t="s">
        <v>4428</v>
      </c>
      <c r="B5484" s="14">
        <v>24243</v>
      </c>
      <c r="C5484" s="14">
        <v>1003156</v>
      </c>
      <c r="D5484" s="14">
        <v>82869</v>
      </c>
      <c r="E5484" s="6">
        <f>COUNTIF($D$3:$D$6372,D5484)</f>
        <v>1</v>
      </c>
      <c r="F5484" s="45" t="s">
        <v>1728</v>
      </c>
      <c r="G5484" s="21" t="s">
        <v>2408</v>
      </c>
      <c r="H5484" s="54" t="s">
        <v>2408</v>
      </c>
      <c r="I5484" s="54" t="s">
        <v>2409</v>
      </c>
      <c r="J5484" s="14" t="s">
        <v>2341</v>
      </c>
      <c r="K5484" s="21" t="s">
        <v>2407</v>
      </c>
      <c r="L5484" s="14" t="s">
        <v>10</v>
      </c>
      <c r="M5484" s="13" t="s">
        <v>606</v>
      </c>
      <c r="N5484" s="13" t="s">
        <v>606</v>
      </c>
      <c r="O5484" s="13" t="s">
        <v>606</v>
      </c>
      <c r="P5484" s="13" t="s">
        <v>606</v>
      </c>
      <c r="Q5484" s="13" t="s">
        <v>606</v>
      </c>
      <c r="R5484" s="13"/>
      <c r="S5484" s="13"/>
      <c r="T5484" s="10">
        <v>30</v>
      </c>
      <c r="U5484" s="9" t="s">
        <v>4432</v>
      </c>
      <c r="V5484" s="9" t="s">
        <v>4429</v>
      </c>
      <c r="W5484" s="13" t="s">
        <v>26</v>
      </c>
    </row>
    <row r="5485" spans="1:23" s="24" customFormat="1" x14ac:dyDescent="0.3">
      <c r="A5485" s="7" t="s">
        <v>4428</v>
      </c>
      <c r="B5485" s="14">
        <v>24243</v>
      </c>
      <c r="C5485" s="14">
        <v>1003156</v>
      </c>
      <c r="D5485" s="14">
        <v>82870</v>
      </c>
      <c r="E5485" s="6">
        <f>COUNTIF($D$3:$D$6372,D5485)</f>
        <v>1</v>
      </c>
      <c r="F5485" s="45" t="s">
        <v>1728</v>
      </c>
      <c r="G5485" s="21" t="s">
        <v>2408</v>
      </c>
      <c r="H5485" s="54" t="s">
        <v>2408</v>
      </c>
      <c r="I5485" s="54" t="s">
        <v>2409</v>
      </c>
      <c r="J5485" s="14" t="s">
        <v>2341</v>
      </c>
      <c r="K5485" s="21" t="s">
        <v>2407</v>
      </c>
      <c r="L5485" s="14" t="s">
        <v>10</v>
      </c>
      <c r="M5485" s="13" t="s">
        <v>606</v>
      </c>
      <c r="N5485" s="13" t="s">
        <v>606</v>
      </c>
      <c r="O5485" s="13" t="s">
        <v>606</v>
      </c>
      <c r="P5485" s="13" t="s">
        <v>606</v>
      </c>
      <c r="Q5485" s="13" t="s">
        <v>606</v>
      </c>
      <c r="R5485" s="13"/>
      <c r="S5485" s="13"/>
      <c r="T5485" s="10">
        <v>30</v>
      </c>
      <c r="U5485" s="9" t="s">
        <v>4432</v>
      </c>
      <c r="V5485" s="9" t="s">
        <v>4429</v>
      </c>
      <c r="W5485" s="13" t="s">
        <v>26</v>
      </c>
    </row>
    <row r="5486" spans="1:23" s="24" customFormat="1" x14ac:dyDescent="0.3">
      <c r="A5486" s="7" t="s">
        <v>4428</v>
      </c>
      <c r="B5486" s="14">
        <v>24303</v>
      </c>
      <c r="C5486" s="14">
        <v>6590</v>
      </c>
      <c r="D5486" s="14">
        <v>82874</v>
      </c>
      <c r="E5486" s="6">
        <f>COUNTIF($D$3:$D$6372,D5486)</f>
        <v>1</v>
      </c>
      <c r="F5486" s="45" t="s">
        <v>1728</v>
      </c>
      <c r="G5486" s="21" t="s">
        <v>2408</v>
      </c>
      <c r="H5486" s="54" t="s">
        <v>2408</v>
      </c>
      <c r="I5486" s="54" t="s">
        <v>2409</v>
      </c>
      <c r="J5486" s="14" t="s">
        <v>2341</v>
      </c>
      <c r="K5486" s="21" t="s">
        <v>2407</v>
      </c>
      <c r="L5486" s="14" t="s">
        <v>10</v>
      </c>
      <c r="M5486" s="13" t="s">
        <v>606</v>
      </c>
      <c r="N5486" s="13" t="s">
        <v>606</v>
      </c>
      <c r="O5486" s="13" t="s">
        <v>606</v>
      </c>
      <c r="P5486" s="13" t="s">
        <v>606</v>
      </c>
      <c r="Q5486" s="13" t="s">
        <v>606</v>
      </c>
      <c r="R5486" s="13"/>
      <c r="S5486" s="13"/>
      <c r="T5486" s="10">
        <v>30</v>
      </c>
      <c r="U5486" s="9" t="s">
        <v>4432</v>
      </c>
      <c r="V5486" s="9" t="s">
        <v>4429</v>
      </c>
      <c r="W5486" s="13" t="s">
        <v>26</v>
      </c>
    </row>
    <row r="5487" spans="1:23" s="24" customFormat="1" x14ac:dyDescent="0.3">
      <c r="A5487" s="7" t="s">
        <v>4428</v>
      </c>
      <c r="B5487" s="14">
        <v>24491</v>
      </c>
      <c r="C5487" s="14">
        <v>6142</v>
      </c>
      <c r="D5487" s="14">
        <v>82877</v>
      </c>
      <c r="E5487" s="6">
        <f>COUNTIF($D$3:$D$6372,D5487)</f>
        <v>1</v>
      </c>
      <c r="F5487" s="45" t="s">
        <v>1728</v>
      </c>
      <c r="G5487" s="21" t="s">
        <v>2408</v>
      </c>
      <c r="H5487" s="54" t="s">
        <v>2408</v>
      </c>
      <c r="I5487" s="54" t="s">
        <v>2409</v>
      </c>
      <c r="J5487" s="14" t="s">
        <v>2341</v>
      </c>
      <c r="K5487" s="21" t="s">
        <v>2407</v>
      </c>
      <c r="L5487" s="14" t="s">
        <v>10</v>
      </c>
      <c r="M5487" s="13" t="s">
        <v>606</v>
      </c>
      <c r="N5487" s="13" t="s">
        <v>606</v>
      </c>
      <c r="O5487" s="13" t="s">
        <v>606</v>
      </c>
      <c r="P5487" s="13" t="s">
        <v>606</v>
      </c>
      <c r="Q5487" s="13" t="s">
        <v>606</v>
      </c>
      <c r="R5487" s="13"/>
      <c r="S5487" s="13"/>
      <c r="T5487" s="10">
        <v>30</v>
      </c>
      <c r="U5487" s="9" t="s">
        <v>4432</v>
      </c>
      <c r="V5487" s="9" t="s">
        <v>4429</v>
      </c>
      <c r="W5487" s="13" t="s">
        <v>26</v>
      </c>
    </row>
    <row r="5488" spans="1:23" s="24" customFormat="1" x14ac:dyDescent="0.3">
      <c r="A5488" s="7" t="s">
        <v>4428</v>
      </c>
      <c r="B5488" s="14">
        <v>31118</v>
      </c>
      <c r="C5488" s="14">
        <v>908079</v>
      </c>
      <c r="D5488" s="14">
        <v>82879</v>
      </c>
      <c r="E5488" s="6">
        <f>COUNTIF($D$3:$D$6372,D5488)</f>
        <v>1</v>
      </c>
      <c r="F5488" s="45" t="s">
        <v>588</v>
      </c>
      <c r="G5488" s="21" t="s">
        <v>3309</v>
      </c>
      <c r="H5488" s="54" t="s">
        <v>3309</v>
      </c>
      <c r="I5488" s="54" t="s">
        <v>3310</v>
      </c>
      <c r="J5488" s="14" t="s">
        <v>3134</v>
      </c>
      <c r="K5488" s="21" t="s">
        <v>3308</v>
      </c>
      <c r="L5488" s="14" t="s">
        <v>10</v>
      </c>
      <c r="M5488" s="13" t="s">
        <v>606</v>
      </c>
      <c r="N5488" s="13" t="s">
        <v>606</v>
      </c>
      <c r="O5488" s="13" t="s">
        <v>606</v>
      </c>
      <c r="P5488" s="13" t="s">
        <v>606</v>
      </c>
      <c r="Q5488" s="13" t="s">
        <v>606</v>
      </c>
      <c r="R5488" s="13"/>
      <c r="S5488" s="13"/>
      <c r="T5488" s="10">
        <v>30</v>
      </c>
      <c r="U5488" s="9" t="s">
        <v>4432</v>
      </c>
      <c r="V5488" s="9" t="s">
        <v>4429</v>
      </c>
      <c r="W5488" s="13" t="s">
        <v>26</v>
      </c>
    </row>
    <row r="5489" spans="1:23" s="24" customFormat="1" x14ac:dyDescent="0.3">
      <c r="A5489" s="7" t="s">
        <v>4428</v>
      </c>
      <c r="B5489" s="14">
        <v>24491</v>
      </c>
      <c r="C5489" s="14">
        <v>6142</v>
      </c>
      <c r="D5489" s="14">
        <v>82881</v>
      </c>
      <c r="E5489" s="6">
        <f>COUNTIF($D$3:$D$6372,D5489)</f>
        <v>1</v>
      </c>
      <c r="F5489" s="45" t="s">
        <v>1728</v>
      </c>
      <c r="G5489" s="21" t="s">
        <v>2408</v>
      </c>
      <c r="H5489" s="54" t="s">
        <v>2408</v>
      </c>
      <c r="I5489" s="54" t="s">
        <v>2409</v>
      </c>
      <c r="J5489" s="14" t="s">
        <v>2341</v>
      </c>
      <c r="K5489" s="21" t="s">
        <v>2407</v>
      </c>
      <c r="L5489" s="14" t="s">
        <v>10</v>
      </c>
      <c r="M5489" s="13" t="s">
        <v>606</v>
      </c>
      <c r="N5489" s="13" t="s">
        <v>606</v>
      </c>
      <c r="O5489" s="13" t="s">
        <v>606</v>
      </c>
      <c r="P5489" s="13" t="s">
        <v>606</v>
      </c>
      <c r="Q5489" s="13" t="s">
        <v>606</v>
      </c>
      <c r="R5489" s="13"/>
      <c r="S5489" s="13"/>
      <c r="T5489" s="10">
        <v>30</v>
      </c>
      <c r="U5489" s="9" t="s">
        <v>4432</v>
      </c>
      <c r="V5489" s="9" t="s">
        <v>4429</v>
      </c>
      <c r="W5489" s="13" t="s">
        <v>26</v>
      </c>
    </row>
    <row r="5490" spans="1:23" s="24" customFormat="1" x14ac:dyDescent="0.3">
      <c r="A5490" s="7" t="s">
        <v>4428</v>
      </c>
      <c r="B5490" s="14">
        <v>31118</v>
      </c>
      <c r="C5490" s="14">
        <v>908079</v>
      </c>
      <c r="D5490" s="14">
        <v>82883</v>
      </c>
      <c r="E5490" s="6">
        <f>COUNTIF($D$3:$D$6372,D5490)</f>
        <v>1</v>
      </c>
      <c r="F5490" s="45" t="s">
        <v>1728</v>
      </c>
      <c r="G5490" s="21" t="s">
        <v>3247</v>
      </c>
      <c r="H5490" s="54" t="s">
        <v>3247</v>
      </c>
      <c r="I5490" s="54" t="s">
        <v>3248</v>
      </c>
      <c r="J5490" s="14" t="s">
        <v>3134</v>
      </c>
      <c r="K5490" s="21" t="s">
        <v>3240</v>
      </c>
      <c r="L5490" s="14" t="s">
        <v>10</v>
      </c>
      <c r="M5490" s="13" t="s">
        <v>606</v>
      </c>
      <c r="N5490" s="13" t="s">
        <v>606</v>
      </c>
      <c r="O5490" s="13" t="s">
        <v>606</v>
      </c>
      <c r="P5490" s="13" t="s">
        <v>606</v>
      </c>
      <c r="Q5490" s="13" t="s">
        <v>606</v>
      </c>
      <c r="R5490" s="13"/>
      <c r="S5490" s="13"/>
      <c r="T5490" s="10">
        <v>30</v>
      </c>
      <c r="U5490" s="9" t="s">
        <v>4432</v>
      </c>
      <c r="V5490" s="9" t="s">
        <v>4429</v>
      </c>
      <c r="W5490" s="13" t="s">
        <v>26</v>
      </c>
    </row>
    <row r="5491" spans="1:23" s="24" customFormat="1" x14ac:dyDescent="0.3">
      <c r="A5491" s="7" t="s">
        <v>4428</v>
      </c>
      <c r="B5491" s="14">
        <v>42795</v>
      </c>
      <c r="C5491" s="14">
        <v>1021704</v>
      </c>
      <c r="D5491" s="14">
        <v>82897</v>
      </c>
      <c r="E5491" s="6">
        <f>COUNTIF($D$3:$D$6372,D5491)</f>
        <v>1</v>
      </c>
      <c r="F5491" s="45" t="s">
        <v>1647</v>
      </c>
      <c r="G5491" s="21" t="s">
        <v>3731</v>
      </c>
      <c r="H5491" s="54" t="s">
        <v>3731</v>
      </c>
      <c r="I5491" s="54" t="s">
        <v>3732</v>
      </c>
      <c r="J5491" s="14" t="s">
        <v>3721</v>
      </c>
      <c r="K5491" s="21" t="s">
        <v>3733</v>
      </c>
      <c r="L5491" s="14" t="s">
        <v>10</v>
      </c>
      <c r="M5491" s="13" t="s">
        <v>606</v>
      </c>
      <c r="N5491" s="13" t="s">
        <v>606</v>
      </c>
      <c r="O5491" s="13" t="s">
        <v>606</v>
      </c>
      <c r="P5491" s="13" t="s">
        <v>606</v>
      </c>
      <c r="Q5491" s="13" t="s">
        <v>606</v>
      </c>
      <c r="R5491" s="13"/>
      <c r="S5491" s="13"/>
      <c r="T5491" s="10">
        <v>30</v>
      </c>
      <c r="U5491" s="9" t="s">
        <v>4432</v>
      </c>
      <c r="V5491" s="9" t="s">
        <v>4430</v>
      </c>
      <c r="W5491" s="13" t="s">
        <v>82</v>
      </c>
    </row>
    <row r="5492" spans="1:23" s="24" customFormat="1" x14ac:dyDescent="0.3">
      <c r="A5492" s="7" t="s">
        <v>4428</v>
      </c>
      <c r="B5492" s="14">
        <v>24168</v>
      </c>
      <c r="C5492" s="14">
        <v>123917</v>
      </c>
      <c r="D5492" s="14">
        <v>82924</v>
      </c>
      <c r="E5492" s="6">
        <f>COUNTIF($D$3:$D$6372,D5492)</f>
        <v>1</v>
      </c>
      <c r="F5492" s="45" t="s">
        <v>1647</v>
      </c>
      <c r="G5492" s="21" t="s">
        <v>4305</v>
      </c>
      <c r="H5492" s="54" t="s">
        <v>4305</v>
      </c>
      <c r="I5492" s="54" t="s">
        <v>4306</v>
      </c>
      <c r="J5492" s="14" t="s">
        <v>4088</v>
      </c>
      <c r="K5492" s="21" t="s">
        <v>4291</v>
      </c>
      <c r="L5492" s="14" t="s">
        <v>10</v>
      </c>
      <c r="M5492" s="13" t="s">
        <v>606</v>
      </c>
      <c r="N5492" s="13" t="s">
        <v>606</v>
      </c>
      <c r="O5492" s="13" t="s">
        <v>606</v>
      </c>
      <c r="P5492" s="13" t="s">
        <v>606</v>
      </c>
      <c r="Q5492" s="13" t="s">
        <v>606</v>
      </c>
      <c r="R5492" s="13"/>
      <c r="S5492" s="13"/>
      <c r="T5492" s="10">
        <v>15</v>
      </c>
      <c r="U5492" s="9" t="s">
        <v>4432</v>
      </c>
      <c r="V5492" s="9" t="s">
        <v>4429</v>
      </c>
      <c r="W5492" s="13" t="s">
        <v>26</v>
      </c>
    </row>
    <row r="5493" spans="1:23" s="24" customFormat="1" x14ac:dyDescent="0.3">
      <c r="A5493" s="7" t="s">
        <v>4428</v>
      </c>
      <c r="B5493" s="14">
        <v>31118</v>
      </c>
      <c r="C5493" s="14">
        <v>908079</v>
      </c>
      <c r="D5493" s="14">
        <v>82929</v>
      </c>
      <c r="E5493" s="6">
        <f>COUNTIF($D$3:$D$6372,D5493)</f>
        <v>1</v>
      </c>
      <c r="F5493" s="45" t="s">
        <v>1728</v>
      </c>
      <c r="G5493" s="21" t="s">
        <v>3007</v>
      </c>
      <c r="H5493" s="54" t="s">
        <v>3007</v>
      </c>
      <c r="I5493" s="54" t="s">
        <v>3008</v>
      </c>
      <c r="J5493" s="14" t="s">
        <v>2870</v>
      </c>
      <c r="K5493" s="21" t="s">
        <v>3003</v>
      </c>
      <c r="L5493" s="14" t="s">
        <v>10</v>
      </c>
      <c r="M5493" s="13" t="s">
        <v>606</v>
      </c>
      <c r="N5493" s="13" t="s">
        <v>606</v>
      </c>
      <c r="O5493" s="13" t="s">
        <v>606</v>
      </c>
      <c r="P5493" s="13" t="s">
        <v>606</v>
      </c>
      <c r="Q5493" s="13" t="s">
        <v>606</v>
      </c>
      <c r="R5493" s="13"/>
      <c r="S5493" s="13"/>
      <c r="T5493" s="10">
        <v>30</v>
      </c>
      <c r="U5493" s="9" t="s">
        <v>4432</v>
      </c>
      <c r="V5493" s="9" t="s">
        <v>4431</v>
      </c>
      <c r="W5493" s="13" t="s">
        <v>26</v>
      </c>
    </row>
    <row r="5494" spans="1:23" s="24" customFormat="1" x14ac:dyDescent="0.3">
      <c r="A5494" s="7" t="s">
        <v>4428</v>
      </c>
      <c r="B5494" s="14">
        <v>24168</v>
      </c>
      <c r="C5494" s="14">
        <v>123917</v>
      </c>
      <c r="D5494" s="14">
        <v>82930</v>
      </c>
      <c r="E5494" s="6">
        <f>COUNTIF($D$3:$D$6372,D5494)</f>
        <v>1</v>
      </c>
      <c r="F5494" s="45" t="s">
        <v>2430</v>
      </c>
      <c r="G5494" s="21" t="s">
        <v>4303</v>
      </c>
      <c r="H5494" s="54" t="s">
        <v>4303</v>
      </c>
      <c r="I5494" s="54" t="s">
        <v>4304</v>
      </c>
      <c r="J5494" s="14" t="s">
        <v>4088</v>
      </c>
      <c r="K5494" s="21" t="s">
        <v>4291</v>
      </c>
      <c r="L5494" s="14" t="s">
        <v>10</v>
      </c>
      <c r="M5494" s="13" t="s">
        <v>606</v>
      </c>
      <c r="N5494" s="13" t="s">
        <v>606</v>
      </c>
      <c r="O5494" s="13" t="s">
        <v>606</v>
      </c>
      <c r="P5494" s="13" t="s">
        <v>606</v>
      </c>
      <c r="Q5494" s="13" t="s">
        <v>606</v>
      </c>
      <c r="R5494" s="13"/>
      <c r="S5494" s="13"/>
      <c r="T5494" s="10">
        <v>15</v>
      </c>
      <c r="U5494" s="9" t="s">
        <v>4432</v>
      </c>
      <c r="V5494" s="9" t="s">
        <v>4429</v>
      </c>
      <c r="W5494" s="13" t="s">
        <v>26</v>
      </c>
    </row>
    <row r="5495" spans="1:23" s="24" customFormat="1" x14ac:dyDescent="0.3">
      <c r="A5495" s="7" t="s">
        <v>4428</v>
      </c>
      <c r="B5495" s="14">
        <v>24168</v>
      </c>
      <c r="C5495" s="14">
        <v>123917</v>
      </c>
      <c r="D5495" s="14">
        <v>82934</v>
      </c>
      <c r="E5495" s="6">
        <f>COUNTIF($D$3:$D$6372,D5495)</f>
        <v>1</v>
      </c>
      <c r="F5495" s="45" t="s">
        <v>1647</v>
      </c>
      <c r="G5495" s="21" t="s">
        <v>4382</v>
      </c>
      <c r="H5495" s="54" t="s">
        <v>4382</v>
      </c>
      <c r="I5495" s="54" t="s">
        <v>4383</v>
      </c>
      <c r="J5495" s="14" t="s">
        <v>4088</v>
      </c>
      <c r="K5495" s="21" t="s">
        <v>4357</v>
      </c>
      <c r="L5495" s="14" t="s">
        <v>10</v>
      </c>
      <c r="M5495" s="13" t="s">
        <v>606</v>
      </c>
      <c r="N5495" s="13" t="s">
        <v>606</v>
      </c>
      <c r="O5495" s="13" t="s">
        <v>606</v>
      </c>
      <c r="P5495" s="13" t="s">
        <v>606</v>
      </c>
      <c r="Q5495" s="13" t="s">
        <v>606</v>
      </c>
      <c r="R5495" s="13"/>
      <c r="S5495" s="13"/>
      <c r="T5495" s="10">
        <v>15</v>
      </c>
      <c r="U5495" s="9" t="s">
        <v>4432</v>
      </c>
      <c r="V5495" s="9" t="s">
        <v>4430</v>
      </c>
      <c r="W5495" s="13" t="s">
        <v>82</v>
      </c>
    </row>
    <row r="5496" spans="1:23" s="24" customFormat="1" x14ac:dyDescent="0.3">
      <c r="A5496" s="7" t="s">
        <v>4428</v>
      </c>
      <c r="B5496" s="14">
        <v>24168</v>
      </c>
      <c r="C5496" s="14">
        <v>123917</v>
      </c>
      <c r="D5496" s="14">
        <v>82943</v>
      </c>
      <c r="E5496" s="6">
        <f>COUNTIF($D$3:$D$6372,D5496)</f>
        <v>1</v>
      </c>
      <c r="F5496" s="45" t="s">
        <v>3117</v>
      </c>
      <c r="G5496" s="21" t="s">
        <v>3946</v>
      </c>
      <c r="H5496" s="54" t="s">
        <v>3946</v>
      </c>
      <c r="I5496" s="54" t="s">
        <v>3947</v>
      </c>
      <c r="J5496" s="14" t="s">
        <v>3843</v>
      </c>
      <c r="K5496" s="21" t="s">
        <v>3940</v>
      </c>
      <c r="L5496" s="14" t="s">
        <v>10</v>
      </c>
      <c r="M5496" s="13" t="s">
        <v>606</v>
      </c>
      <c r="N5496" s="13" t="s">
        <v>606</v>
      </c>
      <c r="O5496" s="13" t="s">
        <v>606</v>
      </c>
      <c r="P5496" s="13" t="s">
        <v>606</v>
      </c>
      <c r="Q5496" s="13" t="s">
        <v>606</v>
      </c>
      <c r="R5496" s="13"/>
      <c r="S5496" s="13"/>
      <c r="T5496" s="10">
        <v>15</v>
      </c>
      <c r="U5496" s="9" t="s">
        <v>4432</v>
      </c>
      <c r="V5496" s="9" t="s">
        <v>4429</v>
      </c>
      <c r="W5496" s="13" t="s">
        <v>26</v>
      </c>
    </row>
    <row r="5497" spans="1:23" s="24" customFormat="1" x14ac:dyDescent="0.3">
      <c r="A5497" s="7" t="s">
        <v>4428</v>
      </c>
      <c r="B5497" s="14">
        <v>24168</v>
      </c>
      <c r="C5497" s="14">
        <v>123917</v>
      </c>
      <c r="D5497" s="14">
        <v>82945</v>
      </c>
      <c r="E5497" s="6">
        <f>COUNTIF($D$3:$D$6372,D5497)</f>
        <v>1</v>
      </c>
      <c r="F5497" s="45" t="s">
        <v>3117</v>
      </c>
      <c r="G5497" s="21" t="s">
        <v>3118</v>
      </c>
      <c r="H5497" s="54" t="s">
        <v>3118</v>
      </c>
      <c r="I5497" s="54" t="s">
        <v>3119</v>
      </c>
      <c r="J5497" s="14" t="s">
        <v>2870</v>
      </c>
      <c r="K5497" s="21" t="s">
        <v>3085</v>
      </c>
      <c r="L5497" s="14" t="s">
        <v>10</v>
      </c>
      <c r="M5497" s="13" t="s">
        <v>606</v>
      </c>
      <c r="N5497" s="13" t="s">
        <v>606</v>
      </c>
      <c r="O5497" s="13" t="s">
        <v>606</v>
      </c>
      <c r="P5497" s="13" t="s">
        <v>606</v>
      </c>
      <c r="Q5497" s="13" t="s">
        <v>606</v>
      </c>
      <c r="R5497" s="13"/>
      <c r="S5497" s="13"/>
      <c r="T5497" s="10">
        <v>15</v>
      </c>
      <c r="U5497" s="9" t="s">
        <v>4432</v>
      </c>
      <c r="V5497" s="9" t="s">
        <v>4431</v>
      </c>
      <c r="W5497" s="13" t="s">
        <v>26</v>
      </c>
    </row>
    <row r="5498" spans="1:23" s="24" customFormat="1" x14ac:dyDescent="0.3">
      <c r="A5498" s="7" t="s">
        <v>4428</v>
      </c>
      <c r="B5498" s="14">
        <v>24168</v>
      </c>
      <c r="C5498" s="14">
        <v>123917</v>
      </c>
      <c r="D5498" s="14">
        <v>82946</v>
      </c>
      <c r="E5498" s="6">
        <f>COUNTIF($D$3:$D$6372,D5498)</f>
        <v>1</v>
      </c>
      <c r="F5498" s="45" t="s">
        <v>3117</v>
      </c>
      <c r="G5498" s="21" t="s">
        <v>3948</v>
      </c>
      <c r="H5498" s="54" t="s">
        <v>3948</v>
      </c>
      <c r="I5498" s="54" t="s">
        <v>3949</v>
      </c>
      <c r="J5498" s="14" t="s">
        <v>3843</v>
      </c>
      <c r="K5498" s="21" t="s">
        <v>3940</v>
      </c>
      <c r="L5498" s="14" t="s">
        <v>10</v>
      </c>
      <c r="M5498" s="13" t="s">
        <v>606</v>
      </c>
      <c r="N5498" s="13" t="s">
        <v>606</v>
      </c>
      <c r="O5498" s="13" t="s">
        <v>606</v>
      </c>
      <c r="P5498" s="13" t="s">
        <v>606</v>
      </c>
      <c r="Q5498" s="13" t="s">
        <v>606</v>
      </c>
      <c r="R5498" s="13"/>
      <c r="S5498" s="13"/>
      <c r="T5498" s="10">
        <v>15</v>
      </c>
      <c r="U5498" s="9" t="s">
        <v>4432</v>
      </c>
      <c r="V5498" s="9" t="s">
        <v>4429</v>
      </c>
      <c r="W5498" s="13" t="s">
        <v>26</v>
      </c>
    </row>
    <row r="5499" spans="1:23" s="24" customFormat="1" x14ac:dyDescent="0.3">
      <c r="A5499" s="7" t="s">
        <v>4428</v>
      </c>
      <c r="B5499" s="14">
        <v>24168</v>
      </c>
      <c r="C5499" s="14">
        <v>123917</v>
      </c>
      <c r="D5499" s="14">
        <v>82950</v>
      </c>
      <c r="E5499" s="6">
        <f>COUNTIF($D$3:$D$6372,D5499)</f>
        <v>1</v>
      </c>
      <c r="F5499" s="45" t="s">
        <v>1728</v>
      </c>
      <c r="G5499" s="21" t="s">
        <v>4345</v>
      </c>
      <c r="H5499" s="54" t="s">
        <v>4345</v>
      </c>
      <c r="I5499" s="54" t="s">
        <v>4346</v>
      </c>
      <c r="J5499" s="14" t="s">
        <v>4088</v>
      </c>
      <c r="K5499" s="21" t="s">
        <v>4333</v>
      </c>
      <c r="L5499" s="14" t="s">
        <v>10</v>
      </c>
      <c r="M5499" s="13" t="s">
        <v>606</v>
      </c>
      <c r="N5499" s="13" t="s">
        <v>606</v>
      </c>
      <c r="O5499" s="13" t="s">
        <v>606</v>
      </c>
      <c r="P5499" s="13" t="s">
        <v>606</v>
      </c>
      <c r="Q5499" s="13" t="s">
        <v>606</v>
      </c>
      <c r="R5499" s="13"/>
      <c r="S5499" s="13"/>
      <c r="T5499" s="10">
        <v>15</v>
      </c>
      <c r="U5499" s="9" t="s">
        <v>4432</v>
      </c>
      <c r="V5499" s="9" t="s">
        <v>4429</v>
      </c>
      <c r="W5499" s="13" t="s">
        <v>26</v>
      </c>
    </row>
    <row r="5500" spans="1:23" s="24" customFormat="1" x14ac:dyDescent="0.3">
      <c r="A5500" s="7" t="s">
        <v>4428</v>
      </c>
      <c r="B5500" s="14">
        <v>24168</v>
      </c>
      <c r="C5500" s="14">
        <v>123917</v>
      </c>
      <c r="D5500" s="14">
        <v>82956</v>
      </c>
      <c r="E5500" s="6">
        <f>COUNTIF($D$3:$D$6372,D5500)</f>
        <v>1</v>
      </c>
      <c r="F5500" s="45" t="s">
        <v>1647</v>
      </c>
      <c r="G5500" s="21" t="s">
        <v>4305</v>
      </c>
      <c r="H5500" s="54" t="s">
        <v>4305</v>
      </c>
      <c r="I5500" s="54" t="s">
        <v>4306</v>
      </c>
      <c r="J5500" s="14" t="s">
        <v>4088</v>
      </c>
      <c r="K5500" s="21" t="s">
        <v>4291</v>
      </c>
      <c r="L5500" s="14" t="s">
        <v>10</v>
      </c>
      <c r="M5500" s="13" t="s">
        <v>606</v>
      </c>
      <c r="N5500" s="13" t="s">
        <v>606</v>
      </c>
      <c r="O5500" s="13" t="s">
        <v>606</v>
      </c>
      <c r="P5500" s="13" t="s">
        <v>606</v>
      </c>
      <c r="Q5500" s="13" t="s">
        <v>606</v>
      </c>
      <c r="R5500" s="13"/>
      <c r="S5500" s="13"/>
      <c r="T5500" s="10">
        <v>15</v>
      </c>
      <c r="U5500" s="9" t="s">
        <v>4432</v>
      </c>
      <c r="V5500" s="9" t="s">
        <v>4429</v>
      </c>
      <c r="W5500" s="13" t="s">
        <v>26</v>
      </c>
    </row>
    <row r="5501" spans="1:23" s="24" customFormat="1" x14ac:dyDescent="0.3">
      <c r="A5501" s="7" t="s">
        <v>4428</v>
      </c>
      <c r="B5501" s="14">
        <v>24168</v>
      </c>
      <c r="C5501" s="14">
        <v>123917</v>
      </c>
      <c r="D5501" s="14">
        <v>82957</v>
      </c>
      <c r="E5501" s="6">
        <f>COUNTIF($D$3:$D$6372,D5501)</f>
        <v>1</v>
      </c>
      <c r="F5501" s="45" t="s">
        <v>1647</v>
      </c>
      <c r="G5501" s="21" t="s">
        <v>4305</v>
      </c>
      <c r="H5501" s="54" t="s">
        <v>4305</v>
      </c>
      <c r="I5501" s="54" t="s">
        <v>4306</v>
      </c>
      <c r="J5501" s="14" t="s">
        <v>4088</v>
      </c>
      <c r="K5501" s="21" t="s">
        <v>4291</v>
      </c>
      <c r="L5501" s="14" t="s">
        <v>10</v>
      </c>
      <c r="M5501" s="13" t="s">
        <v>606</v>
      </c>
      <c r="N5501" s="13" t="s">
        <v>606</v>
      </c>
      <c r="O5501" s="13" t="s">
        <v>606</v>
      </c>
      <c r="P5501" s="13" t="s">
        <v>606</v>
      </c>
      <c r="Q5501" s="13" t="s">
        <v>606</v>
      </c>
      <c r="R5501" s="13"/>
      <c r="S5501" s="13"/>
      <c r="T5501" s="10">
        <v>15</v>
      </c>
      <c r="U5501" s="9" t="s">
        <v>4432</v>
      </c>
      <c r="V5501" s="9" t="s">
        <v>4429</v>
      </c>
      <c r="W5501" s="13" t="s">
        <v>26</v>
      </c>
    </row>
    <row r="5502" spans="1:23" s="24" customFormat="1" x14ac:dyDescent="0.3">
      <c r="A5502" s="7" t="s">
        <v>4428</v>
      </c>
      <c r="B5502" s="14">
        <v>29810</v>
      </c>
      <c r="C5502" s="14">
        <v>755592</v>
      </c>
      <c r="D5502" s="14">
        <v>82971</v>
      </c>
      <c r="E5502" s="6">
        <f>COUNTIF($D$3:$D$6372,D5502)</f>
        <v>1</v>
      </c>
      <c r="F5502" s="45" t="s">
        <v>1728</v>
      </c>
      <c r="G5502" s="21" t="s">
        <v>3314</v>
      </c>
      <c r="H5502" s="54" t="s">
        <v>3314</v>
      </c>
      <c r="I5502" s="54" t="s">
        <v>3315</v>
      </c>
      <c r="J5502" s="14" t="s">
        <v>3134</v>
      </c>
      <c r="K5502" s="21" t="s">
        <v>3308</v>
      </c>
      <c r="L5502" s="14" t="s">
        <v>10</v>
      </c>
      <c r="M5502" s="13" t="s">
        <v>606</v>
      </c>
      <c r="N5502" s="13" t="s">
        <v>606</v>
      </c>
      <c r="O5502" s="13" t="s">
        <v>606</v>
      </c>
      <c r="P5502" s="13" t="s">
        <v>606</v>
      </c>
      <c r="Q5502" s="13" t="s">
        <v>606</v>
      </c>
      <c r="R5502" s="13"/>
      <c r="S5502" s="13"/>
      <c r="T5502" s="10">
        <v>27</v>
      </c>
      <c r="U5502" s="13" t="s">
        <v>601</v>
      </c>
      <c r="V5502" s="9" t="s">
        <v>4429</v>
      </c>
      <c r="W5502" s="13" t="s">
        <v>26</v>
      </c>
    </row>
    <row r="5503" spans="1:23" s="24" customFormat="1" x14ac:dyDescent="0.3">
      <c r="A5503" s="7" t="s">
        <v>4428</v>
      </c>
      <c r="B5503" s="14">
        <v>40896</v>
      </c>
      <c r="C5503" s="14">
        <v>72685</v>
      </c>
      <c r="D5503" s="14">
        <v>82978</v>
      </c>
      <c r="E5503" s="6">
        <f>COUNTIF($D$3:$D$6372,D5503)</f>
        <v>1</v>
      </c>
      <c r="F5503" s="45" t="s">
        <v>590</v>
      </c>
      <c r="G5503" s="21" t="s">
        <v>3775</v>
      </c>
      <c r="H5503" s="54" t="s">
        <v>3775</v>
      </c>
      <c r="I5503" s="54" t="s">
        <v>3776</v>
      </c>
      <c r="J5503" s="14" t="s">
        <v>3721</v>
      </c>
      <c r="K5503" s="21" t="s">
        <v>3777</v>
      </c>
      <c r="L5503" s="14" t="s">
        <v>10</v>
      </c>
      <c r="M5503" s="13" t="s">
        <v>606</v>
      </c>
      <c r="N5503" s="13" t="s">
        <v>606</v>
      </c>
      <c r="O5503" s="13" t="s">
        <v>606</v>
      </c>
      <c r="P5503" s="13" t="s">
        <v>606</v>
      </c>
      <c r="Q5503" s="13" t="s">
        <v>606</v>
      </c>
      <c r="R5503" s="13"/>
      <c r="S5503" s="13"/>
      <c r="T5503" s="10">
        <v>30</v>
      </c>
      <c r="U5503" s="9" t="s">
        <v>4432</v>
      </c>
      <c r="V5503" s="9" t="s">
        <v>4430</v>
      </c>
      <c r="W5503" s="13" t="s">
        <v>82</v>
      </c>
    </row>
    <row r="5504" spans="1:23" s="24" customFormat="1" x14ac:dyDescent="0.3">
      <c r="A5504" s="7" t="s">
        <v>4428</v>
      </c>
      <c r="B5504" s="14">
        <v>36780</v>
      </c>
      <c r="C5504" s="14">
        <v>14954</v>
      </c>
      <c r="D5504" s="14">
        <v>82996</v>
      </c>
      <c r="E5504" s="6">
        <f>COUNTIF($D$3:$D$6372,D5504)</f>
        <v>1</v>
      </c>
      <c r="F5504" s="45" t="s">
        <v>590</v>
      </c>
      <c r="G5504" s="21" t="s">
        <v>3999</v>
      </c>
      <c r="H5504" s="54" t="s">
        <v>3999</v>
      </c>
      <c r="I5504" s="54" t="s">
        <v>4000</v>
      </c>
      <c r="J5504" s="14" t="s">
        <v>3843</v>
      </c>
      <c r="K5504" s="21" t="s">
        <v>3980</v>
      </c>
      <c r="L5504" s="14" t="s">
        <v>10</v>
      </c>
      <c r="M5504" s="13" t="s">
        <v>606</v>
      </c>
      <c r="N5504" s="13" t="s">
        <v>606</v>
      </c>
      <c r="O5504" s="13" t="s">
        <v>606</v>
      </c>
      <c r="P5504" s="13" t="s">
        <v>606</v>
      </c>
      <c r="Q5504" s="13" t="s">
        <v>606</v>
      </c>
      <c r="R5504" s="13"/>
      <c r="S5504" s="13"/>
      <c r="T5504" s="10">
        <v>17</v>
      </c>
      <c r="U5504" s="9" t="s">
        <v>4432</v>
      </c>
      <c r="V5504" s="9" t="s">
        <v>4429</v>
      </c>
      <c r="W5504" s="13" t="s">
        <v>26</v>
      </c>
    </row>
    <row r="5505" spans="1:23" s="24" customFormat="1" x14ac:dyDescent="0.3">
      <c r="A5505" s="7" t="s">
        <v>4428</v>
      </c>
      <c r="B5505" s="14">
        <v>41792</v>
      </c>
      <c r="C5505" s="14">
        <v>1019753</v>
      </c>
      <c r="D5505" s="14">
        <v>82998</v>
      </c>
      <c r="E5505" s="6">
        <f>COUNTIF($D$3:$D$6372,D5505)</f>
        <v>1</v>
      </c>
      <c r="F5505" s="45" t="s">
        <v>590</v>
      </c>
      <c r="G5505" s="21" t="s">
        <v>2501</v>
      </c>
      <c r="H5505" s="54" t="s">
        <v>2501</v>
      </c>
      <c r="I5505" s="54" t="s">
        <v>2502</v>
      </c>
      <c r="J5505" s="14" t="s">
        <v>2341</v>
      </c>
      <c r="K5505" s="21" t="s">
        <v>2480</v>
      </c>
      <c r="L5505" s="14" t="s">
        <v>10</v>
      </c>
      <c r="M5505" s="13" t="s">
        <v>606</v>
      </c>
      <c r="N5505" s="13" t="s">
        <v>606</v>
      </c>
      <c r="O5505" s="13" t="s">
        <v>606</v>
      </c>
      <c r="P5505" s="13" t="s">
        <v>606</v>
      </c>
      <c r="Q5505" s="13" t="s">
        <v>606</v>
      </c>
      <c r="R5505" s="13"/>
      <c r="S5505" s="13"/>
      <c r="T5505" s="10">
        <v>30</v>
      </c>
      <c r="U5505" s="13" t="s">
        <v>601</v>
      </c>
      <c r="V5505" s="9" t="s">
        <v>4429</v>
      </c>
      <c r="W5505" s="13" t="s">
        <v>26</v>
      </c>
    </row>
    <row r="5506" spans="1:23" s="24" customFormat="1" x14ac:dyDescent="0.3">
      <c r="A5506" s="7" t="s">
        <v>4428</v>
      </c>
      <c r="B5506" s="14">
        <v>41791</v>
      </c>
      <c r="C5506" s="14">
        <v>1019752</v>
      </c>
      <c r="D5506" s="14">
        <v>82999</v>
      </c>
      <c r="E5506" s="6">
        <f>COUNTIF($D$3:$D$6372,D5506)</f>
        <v>1</v>
      </c>
      <c r="F5506" s="45" t="s">
        <v>590</v>
      </c>
      <c r="G5506" s="21" t="s">
        <v>2503</v>
      </c>
      <c r="H5506" s="54" t="s">
        <v>2503</v>
      </c>
      <c r="I5506" s="54" t="s">
        <v>2504</v>
      </c>
      <c r="J5506" s="14" t="s">
        <v>2341</v>
      </c>
      <c r="K5506" s="21" t="s">
        <v>2480</v>
      </c>
      <c r="L5506" s="14" t="s">
        <v>10</v>
      </c>
      <c r="M5506" s="13" t="s">
        <v>606</v>
      </c>
      <c r="N5506" s="13" t="s">
        <v>606</v>
      </c>
      <c r="O5506" s="13" t="s">
        <v>606</v>
      </c>
      <c r="P5506" s="13" t="s">
        <v>606</v>
      </c>
      <c r="Q5506" s="13" t="s">
        <v>606</v>
      </c>
      <c r="R5506" s="13"/>
      <c r="S5506" s="13"/>
      <c r="T5506" s="10">
        <v>30</v>
      </c>
      <c r="U5506" s="13" t="s">
        <v>601</v>
      </c>
      <c r="V5506" s="9" t="s">
        <v>4429</v>
      </c>
      <c r="W5506" s="13" t="s">
        <v>26</v>
      </c>
    </row>
    <row r="5507" spans="1:23" s="24" customFormat="1" x14ac:dyDescent="0.3">
      <c r="A5507" s="7" t="s">
        <v>4428</v>
      </c>
      <c r="B5507" s="14">
        <v>24401</v>
      </c>
      <c r="C5507" s="14">
        <v>122041</v>
      </c>
      <c r="D5507" s="14">
        <v>83007</v>
      </c>
      <c r="E5507" s="6">
        <f>COUNTIF($D$3:$D$6372,D5507)</f>
        <v>1</v>
      </c>
      <c r="F5507" s="45" t="s">
        <v>1647</v>
      </c>
      <c r="G5507" s="21" t="s">
        <v>3756</v>
      </c>
      <c r="H5507" s="54" t="s">
        <v>3756</v>
      </c>
      <c r="I5507" s="54" t="s">
        <v>3757</v>
      </c>
      <c r="J5507" s="14" t="s">
        <v>3721</v>
      </c>
      <c r="K5507" s="21" t="s">
        <v>3754</v>
      </c>
      <c r="L5507" s="14" t="s">
        <v>10</v>
      </c>
      <c r="M5507" s="13" t="s">
        <v>606</v>
      </c>
      <c r="N5507" s="13" t="s">
        <v>606</v>
      </c>
      <c r="O5507" s="13" t="s">
        <v>606</v>
      </c>
      <c r="P5507" s="13" t="s">
        <v>606</v>
      </c>
      <c r="Q5507" s="13" t="s">
        <v>606</v>
      </c>
      <c r="R5507" s="13"/>
      <c r="S5507" s="13"/>
      <c r="T5507" s="10">
        <v>15</v>
      </c>
      <c r="U5507" s="9" t="s">
        <v>4432</v>
      </c>
      <c r="V5507" s="9" t="s">
        <v>4430</v>
      </c>
      <c r="W5507" s="13" t="s">
        <v>82</v>
      </c>
    </row>
    <row r="5508" spans="1:23" s="24" customFormat="1" x14ac:dyDescent="0.3">
      <c r="A5508" s="7" t="s">
        <v>4428</v>
      </c>
      <c r="B5508" s="14">
        <v>24401</v>
      </c>
      <c r="C5508" s="14">
        <v>122041</v>
      </c>
      <c r="D5508" s="14">
        <v>83009</v>
      </c>
      <c r="E5508" s="6">
        <f>COUNTIF($D$3:$D$6372,D5508)</f>
        <v>1</v>
      </c>
      <c r="F5508" s="45" t="s">
        <v>590</v>
      </c>
      <c r="G5508" s="21" t="s">
        <v>3756</v>
      </c>
      <c r="H5508" s="54" t="s">
        <v>3756</v>
      </c>
      <c r="I5508" s="54" t="s">
        <v>3757</v>
      </c>
      <c r="J5508" s="14" t="s">
        <v>3721</v>
      </c>
      <c r="K5508" s="21" t="s">
        <v>3754</v>
      </c>
      <c r="L5508" s="14" t="s">
        <v>10</v>
      </c>
      <c r="M5508" s="13" t="s">
        <v>606</v>
      </c>
      <c r="N5508" s="13" t="s">
        <v>606</v>
      </c>
      <c r="O5508" s="13" t="s">
        <v>606</v>
      </c>
      <c r="P5508" s="13" t="s">
        <v>606</v>
      </c>
      <c r="Q5508" s="13" t="s">
        <v>606</v>
      </c>
      <c r="R5508" s="13"/>
      <c r="S5508" s="13"/>
      <c r="T5508" s="10">
        <v>15</v>
      </c>
      <c r="U5508" s="9" t="s">
        <v>4432</v>
      </c>
      <c r="V5508" s="9" t="s">
        <v>4430</v>
      </c>
      <c r="W5508" s="13" t="s">
        <v>82</v>
      </c>
    </row>
    <row r="5509" spans="1:23" s="24" customFormat="1" x14ac:dyDescent="0.3">
      <c r="A5509" s="7" t="s">
        <v>4428</v>
      </c>
      <c r="B5509" s="14">
        <v>24401</v>
      </c>
      <c r="C5509" s="14">
        <v>122041</v>
      </c>
      <c r="D5509" s="14">
        <v>83010</v>
      </c>
      <c r="E5509" s="6">
        <f>COUNTIF($D$3:$D$6372,D5509)</f>
        <v>1</v>
      </c>
      <c r="F5509" s="45" t="s">
        <v>3759</v>
      </c>
      <c r="G5509" s="21" t="s">
        <v>3756</v>
      </c>
      <c r="H5509" s="54" t="s">
        <v>3756</v>
      </c>
      <c r="I5509" s="54" t="s">
        <v>3757</v>
      </c>
      <c r="J5509" s="14" t="s">
        <v>3721</v>
      </c>
      <c r="K5509" s="21" t="s">
        <v>3754</v>
      </c>
      <c r="L5509" s="14" t="s">
        <v>10</v>
      </c>
      <c r="M5509" s="13" t="s">
        <v>606</v>
      </c>
      <c r="N5509" s="13" t="s">
        <v>606</v>
      </c>
      <c r="O5509" s="13" t="s">
        <v>606</v>
      </c>
      <c r="P5509" s="13" t="s">
        <v>606</v>
      </c>
      <c r="Q5509" s="13" t="s">
        <v>606</v>
      </c>
      <c r="R5509" s="13"/>
      <c r="S5509" s="13"/>
      <c r="T5509" s="10">
        <v>15</v>
      </c>
      <c r="U5509" s="9" t="s">
        <v>4432</v>
      </c>
      <c r="V5509" s="9" t="s">
        <v>4430</v>
      </c>
      <c r="W5509" s="13" t="s">
        <v>82</v>
      </c>
    </row>
    <row r="5510" spans="1:23" s="24" customFormat="1" x14ac:dyDescent="0.3">
      <c r="A5510" s="7" t="s">
        <v>4428</v>
      </c>
      <c r="B5510" s="14">
        <v>24401</v>
      </c>
      <c r="C5510" s="14">
        <v>122041</v>
      </c>
      <c r="D5510" s="14">
        <v>83011</v>
      </c>
      <c r="E5510" s="6">
        <f>COUNTIF($D$3:$D$6372,D5510)</f>
        <v>1</v>
      </c>
      <c r="F5510" s="45" t="s">
        <v>1647</v>
      </c>
      <c r="G5510" s="21" t="s">
        <v>3756</v>
      </c>
      <c r="H5510" s="54" t="s">
        <v>3756</v>
      </c>
      <c r="I5510" s="54" t="s">
        <v>3757</v>
      </c>
      <c r="J5510" s="14" t="s">
        <v>3721</v>
      </c>
      <c r="K5510" s="21" t="s">
        <v>3754</v>
      </c>
      <c r="L5510" s="14" t="s">
        <v>10</v>
      </c>
      <c r="M5510" s="13" t="s">
        <v>606</v>
      </c>
      <c r="N5510" s="13" t="s">
        <v>606</v>
      </c>
      <c r="O5510" s="13" t="s">
        <v>606</v>
      </c>
      <c r="P5510" s="13" t="s">
        <v>606</v>
      </c>
      <c r="Q5510" s="13" t="s">
        <v>606</v>
      </c>
      <c r="R5510" s="13"/>
      <c r="S5510" s="13"/>
      <c r="T5510" s="10">
        <v>15</v>
      </c>
      <c r="U5510" s="9" t="s">
        <v>4432</v>
      </c>
      <c r="V5510" s="9" t="s">
        <v>4430</v>
      </c>
      <c r="W5510" s="13" t="s">
        <v>82</v>
      </c>
    </row>
    <row r="5511" spans="1:23" s="24" customFormat="1" x14ac:dyDescent="0.3">
      <c r="A5511" s="7" t="s">
        <v>4428</v>
      </c>
      <c r="B5511" s="14">
        <v>24401</v>
      </c>
      <c r="C5511" s="14">
        <v>122041</v>
      </c>
      <c r="D5511" s="14">
        <v>83012</v>
      </c>
      <c r="E5511" s="6">
        <f>COUNTIF($D$3:$D$6372,D5511)</f>
        <v>1</v>
      </c>
      <c r="F5511" s="45" t="s">
        <v>590</v>
      </c>
      <c r="G5511" s="21" t="s">
        <v>3756</v>
      </c>
      <c r="H5511" s="54" t="s">
        <v>3756</v>
      </c>
      <c r="I5511" s="54" t="s">
        <v>3757</v>
      </c>
      <c r="J5511" s="14" t="s">
        <v>3721</v>
      </c>
      <c r="K5511" s="21" t="s">
        <v>3754</v>
      </c>
      <c r="L5511" s="14" t="s">
        <v>10</v>
      </c>
      <c r="M5511" s="13" t="s">
        <v>606</v>
      </c>
      <c r="N5511" s="13" t="s">
        <v>606</v>
      </c>
      <c r="O5511" s="13" t="s">
        <v>606</v>
      </c>
      <c r="P5511" s="13" t="s">
        <v>606</v>
      </c>
      <c r="Q5511" s="13" t="s">
        <v>606</v>
      </c>
      <c r="R5511" s="13"/>
      <c r="S5511" s="13"/>
      <c r="T5511" s="10">
        <v>15</v>
      </c>
      <c r="U5511" s="9" t="s">
        <v>4432</v>
      </c>
      <c r="V5511" s="9" t="s">
        <v>4430</v>
      </c>
      <c r="W5511" s="13" t="s">
        <v>82</v>
      </c>
    </row>
    <row r="5512" spans="1:23" s="24" customFormat="1" x14ac:dyDescent="0.3">
      <c r="A5512" s="7" t="s">
        <v>4428</v>
      </c>
      <c r="B5512" s="14">
        <v>24401</v>
      </c>
      <c r="C5512" s="14">
        <v>122041</v>
      </c>
      <c r="D5512" s="14">
        <v>83013</v>
      </c>
      <c r="E5512" s="6">
        <f>COUNTIF($D$3:$D$6372,D5512)</f>
        <v>1</v>
      </c>
      <c r="F5512" s="45" t="s">
        <v>3761</v>
      </c>
      <c r="G5512" s="21" t="s">
        <v>3756</v>
      </c>
      <c r="H5512" s="54" t="s">
        <v>3756</v>
      </c>
      <c r="I5512" s="54" t="s">
        <v>3757</v>
      </c>
      <c r="J5512" s="14" t="s">
        <v>3721</v>
      </c>
      <c r="K5512" s="21" t="s">
        <v>3754</v>
      </c>
      <c r="L5512" s="14" t="s">
        <v>10</v>
      </c>
      <c r="M5512" s="13" t="s">
        <v>606</v>
      </c>
      <c r="N5512" s="13" t="s">
        <v>606</v>
      </c>
      <c r="O5512" s="13" t="s">
        <v>606</v>
      </c>
      <c r="P5512" s="13" t="s">
        <v>606</v>
      </c>
      <c r="Q5512" s="13" t="s">
        <v>606</v>
      </c>
      <c r="R5512" s="13"/>
      <c r="S5512" s="13"/>
      <c r="T5512" s="10">
        <v>15</v>
      </c>
      <c r="U5512" s="9" t="s">
        <v>4432</v>
      </c>
      <c r="V5512" s="9" t="s">
        <v>4430</v>
      </c>
      <c r="W5512" s="13" t="s">
        <v>82</v>
      </c>
    </row>
    <row r="5513" spans="1:23" s="24" customFormat="1" x14ac:dyDescent="0.3">
      <c r="A5513" s="7" t="s">
        <v>4428</v>
      </c>
      <c r="B5513" s="14">
        <v>24401</v>
      </c>
      <c r="C5513" s="14">
        <v>122041</v>
      </c>
      <c r="D5513" s="14">
        <v>83014</v>
      </c>
      <c r="E5513" s="6">
        <f>COUNTIF($D$3:$D$6372,D5513)</f>
        <v>1</v>
      </c>
      <c r="F5513" s="45" t="s">
        <v>1647</v>
      </c>
      <c r="G5513" s="21" t="s">
        <v>3756</v>
      </c>
      <c r="H5513" s="54" t="s">
        <v>3756</v>
      </c>
      <c r="I5513" s="54" t="s">
        <v>3757</v>
      </c>
      <c r="J5513" s="14" t="s">
        <v>3721</v>
      </c>
      <c r="K5513" s="21" t="s">
        <v>3754</v>
      </c>
      <c r="L5513" s="14" t="s">
        <v>10</v>
      </c>
      <c r="M5513" s="13" t="s">
        <v>606</v>
      </c>
      <c r="N5513" s="13" t="s">
        <v>606</v>
      </c>
      <c r="O5513" s="13" t="s">
        <v>606</v>
      </c>
      <c r="P5513" s="13" t="s">
        <v>606</v>
      </c>
      <c r="Q5513" s="13" t="s">
        <v>606</v>
      </c>
      <c r="R5513" s="13"/>
      <c r="S5513" s="13"/>
      <c r="T5513" s="10">
        <v>15</v>
      </c>
      <c r="U5513" s="9" t="s">
        <v>4432</v>
      </c>
      <c r="V5513" s="9" t="s">
        <v>4430</v>
      </c>
      <c r="W5513" s="13" t="s">
        <v>82</v>
      </c>
    </row>
    <row r="5514" spans="1:23" s="24" customFormat="1" x14ac:dyDescent="0.3">
      <c r="A5514" s="7" t="s">
        <v>4428</v>
      </c>
      <c r="B5514" s="14">
        <v>24401</v>
      </c>
      <c r="C5514" s="14">
        <v>122041</v>
      </c>
      <c r="D5514" s="14">
        <v>83015</v>
      </c>
      <c r="E5514" s="6">
        <f>COUNTIF($D$3:$D$6372,D5514)</f>
        <v>1</v>
      </c>
      <c r="F5514" s="45" t="s">
        <v>1728</v>
      </c>
      <c r="G5514" s="21" t="s">
        <v>3756</v>
      </c>
      <c r="H5514" s="54" t="s">
        <v>3756</v>
      </c>
      <c r="I5514" s="54" t="s">
        <v>3757</v>
      </c>
      <c r="J5514" s="14" t="s">
        <v>3721</v>
      </c>
      <c r="K5514" s="21" t="s">
        <v>3754</v>
      </c>
      <c r="L5514" s="14" t="s">
        <v>10</v>
      </c>
      <c r="M5514" s="13" t="s">
        <v>606</v>
      </c>
      <c r="N5514" s="13" t="s">
        <v>606</v>
      </c>
      <c r="O5514" s="13" t="s">
        <v>606</v>
      </c>
      <c r="P5514" s="13" t="s">
        <v>606</v>
      </c>
      <c r="Q5514" s="13" t="s">
        <v>606</v>
      </c>
      <c r="R5514" s="13"/>
      <c r="S5514" s="13"/>
      <c r="T5514" s="10">
        <v>15</v>
      </c>
      <c r="U5514" s="9" t="s">
        <v>4432</v>
      </c>
      <c r="V5514" s="9" t="s">
        <v>4430</v>
      </c>
      <c r="W5514" s="13" t="s">
        <v>82</v>
      </c>
    </row>
    <row r="5515" spans="1:23" s="24" customFormat="1" x14ac:dyDescent="0.3">
      <c r="A5515" s="7" t="s">
        <v>4428</v>
      </c>
      <c r="B5515" s="14">
        <v>24401</v>
      </c>
      <c r="C5515" s="14">
        <v>122041</v>
      </c>
      <c r="D5515" s="14">
        <v>83018</v>
      </c>
      <c r="E5515" s="6">
        <f>COUNTIF($D$3:$D$6372,D5515)</f>
        <v>1</v>
      </c>
      <c r="F5515" s="45" t="s">
        <v>3759</v>
      </c>
      <c r="G5515" s="21" t="s">
        <v>3756</v>
      </c>
      <c r="H5515" s="54" t="s">
        <v>3756</v>
      </c>
      <c r="I5515" s="54" t="s">
        <v>3757</v>
      </c>
      <c r="J5515" s="14" t="s">
        <v>3721</v>
      </c>
      <c r="K5515" s="21" t="s">
        <v>3754</v>
      </c>
      <c r="L5515" s="14" t="s">
        <v>10</v>
      </c>
      <c r="M5515" s="13" t="s">
        <v>606</v>
      </c>
      <c r="N5515" s="13" t="s">
        <v>606</v>
      </c>
      <c r="O5515" s="13" t="s">
        <v>606</v>
      </c>
      <c r="P5515" s="13" t="s">
        <v>606</v>
      </c>
      <c r="Q5515" s="13" t="s">
        <v>606</v>
      </c>
      <c r="R5515" s="13"/>
      <c r="S5515" s="13"/>
      <c r="T5515" s="10">
        <v>15</v>
      </c>
      <c r="U5515" s="9" t="s">
        <v>4432</v>
      </c>
      <c r="V5515" s="9" t="s">
        <v>4430</v>
      </c>
      <c r="W5515" s="13" t="s">
        <v>82</v>
      </c>
    </row>
    <row r="5516" spans="1:23" s="24" customFormat="1" x14ac:dyDescent="0.3">
      <c r="A5516" s="7" t="s">
        <v>4428</v>
      </c>
      <c r="B5516" s="14">
        <v>24401</v>
      </c>
      <c r="C5516" s="14">
        <v>122041</v>
      </c>
      <c r="D5516" s="14">
        <v>83022</v>
      </c>
      <c r="E5516" s="6">
        <f>COUNTIF($D$3:$D$6372,D5516)</f>
        <v>1</v>
      </c>
      <c r="F5516" s="45" t="s">
        <v>590</v>
      </c>
      <c r="G5516" s="21" t="s">
        <v>3756</v>
      </c>
      <c r="H5516" s="54" t="s">
        <v>3756</v>
      </c>
      <c r="I5516" s="54" t="s">
        <v>3757</v>
      </c>
      <c r="J5516" s="14" t="s">
        <v>3721</v>
      </c>
      <c r="K5516" s="21" t="s">
        <v>3754</v>
      </c>
      <c r="L5516" s="14" t="s">
        <v>10</v>
      </c>
      <c r="M5516" s="13" t="s">
        <v>606</v>
      </c>
      <c r="N5516" s="13" t="s">
        <v>606</v>
      </c>
      <c r="O5516" s="13" t="s">
        <v>606</v>
      </c>
      <c r="P5516" s="13" t="s">
        <v>606</v>
      </c>
      <c r="Q5516" s="13" t="s">
        <v>606</v>
      </c>
      <c r="R5516" s="13"/>
      <c r="S5516" s="13"/>
      <c r="T5516" s="10">
        <v>15</v>
      </c>
      <c r="U5516" s="9" t="s">
        <v>4432</v>
      </c>
      <c r="V5516" s="9" t="s">
        <v>4430</v>
      </c>
      <c r="W5516" s="13" t="s">
        <v>82</v>
      </c>
    </row>
    <row r="5517" spans="1:23" s="24" customFormat="1" x14ac:dyDescent="0.3">
      <c r="A5517" s="7" t="s">
        <v>4428</v>
      </c>
      <c r="B5517" s="14">
        <v>24401</v>
      </c>
      <c r="C5517" s="14">
        <v>122041</v>
      </c>
      <c r="D5517" s="14">
        <v>83023</v>
      </c>
      <c r="E5517" s="6">
        <f>COUNTIF($D$3:$D$6372,D5517)</f>
        <v>1</v>
      </c>
      <c r="F5517" s="45" t="s">
        <v>590</v>
      </c>
      <c r="G5517" s="21" t="s">
        <v>3756</v>
      </c>
      <c r="H5517" s="54" t="s">
        <v>3756</v>
      </c>
      <c r="I5517" s="54" t="s">
        <v>3757</v>
      </c>
      <c r="J5517" s="14" t="s">
        <v>3721</v>
      </c>
      <c r="K5517" s="21" t="s">
        <v>3754</v>
      </c>
      <c r="L5517" s="14" t="s">
        <v>10</v>
      </c>
      <c r="M5517" s="13" t="s">
        <v>606</v>
      </c>
      <c r="N5517" s="13" t="s">
        <v>606</v>
      </c>
      <c r="O5517" s="13" t="s">
        <v>606</v>
      </c>
      <c r="P5517" s="13" t="s">
        <v>606</v>
      </c>
      <c r="Q5517" s="13" t="s">
        <v>606</v>
      </c>
      <c r="R5517" s="13"/>
      <c r="S5517" s="13"/>
      <c r="T5517" s="10">
        <v>15</v>
      </c>
      <c r="U5517" s="9" t="s">
        <v>4432</v>
      </c>
      <c r="V5517" s="9" t="s">
        <v>4430</v>
      </c>
      <c r="W5517" s="13" t="s">
        <v>82</v>
      </c>
    </row>
    <row r="5518" spans="1:23" s="24" customFormat="1" x14ac:dyDescent="0.3">
      <c r="A5518" s="7" t="s">
        <v>4428</v>
      </c>
      <c r="B5518" s="14">
        <v>24401</v>
      </c>
      <c r="C5518" s="14">
        <v>122041</v>
      </c>
      <c r="D5518" s="14">
        <v>83025</v>
      </c>
      <c r="E5518" s="6">
        <f>COUNTIF($D$3:$D$6372,D5518)</f>
        <v>1</v>
      </c>
      <c r="F5518" s="45" t="s">
        <v>1728</v>
      </c>
      <c r="G5518" s="21" t="s">
        <v>3756</v>
      </c>
      <c r="H5518" s="54" t="s">
        <v>3756</v>
      </c>
      <c r="I5518" s="54" t="s">
        <v>3757</v>
      </c>
      <c r="J5518" s="14" t="s">
        <v>3721</v>
      </c>
      <c r="K5518" s="21" t="s">
        <v>3754</v>
      </c>
      <c r="L5518" s="14" t="s">
        <v>10</v>
      </c>
      <c r="M5518" s="13" t="s">
        <v>606</v>
      </c>
      <c r="N5518" s="13" t="s">
        <v>606</v>
      </c>
      <c r="O5518" s="13" t="s">
        <v>606</v>
      </c>
      <c r="P5518" s="13" t="s">
        <v>606</v>
      </c>
      <c r="Q5518" s="13" t="s">
        <v>606</v>
      </c>
      <c r="R5518" s="13"/>
      <c r="S5518" s="13"/>
      <c r="T5518" s="10">
        <v>15</v>
      </c>
      <c r="U5518" s="9" t="s">
        <v>4432</v>
      </c>
      <c r="V5518" s="9" t="s">
        <v>4430</v>
      </c>
      <c r="W5518" s="13" t="s">
        <v>82</v>
      </c>
    </row>
    <row r="5519" spans="1:23" s="24" customFormat="1" x14ac:dyDescent="0.3">
      <c r="A5519" s="7" t="s">
        <v>4428</v>
      </c>
      <c r="B5519" s="14">
        <v>38272</v>
      </c>
      <c r="C5519" s="14">
        <v>1010787</v>
      </c>
      <c r="D5519" s="14">
        <v>83049</v>
      </c>
      <c r="E5519" s="6">
        <f>COUNTIF($D$3:$D$6372,D5519)</f>
        <v>1</v>
      </c>
      <c r="F5519" s="45" t="s">
        <v>590</v>
      </c>
      <c r="G5519" s="21" t="s">
        <v>4196</v>
      </c>
      <c r="H5519" s="54" t="s">
        <v>4196</v>
      </c>
      <c r="I5519" s="54" t="s">
        <v>4197</v>
      </c>
      <c r="J5519" s="14" t="s">
        <v>4088</v>
      </c>
      <c r="K5519" s="21" t="s">
        <v>4198</v>
      </c>
      <c r="L5519" s="14" t="s">
        <v>10</v>
      </c>
      <c r="M5519" s="13" t="s">
        <v>606</v>
      </c>
      <c r="N5519" s="13" t="s">
        <v>606</v>
      </c>
      <c r="O5519" s="13" t="s">
        <v>606</v>
      </c>
      <c r="P5519" s="13" t="s">
        <v>606</v>
      </c>
      <c r="Q5519" s="13" t="s">
        <v>606</v>
      </c>
      <c r="R5519" s="13"/>
      <c r="S5519" s="13"/>
      <c r="T5519" s="10">
        <v>5</v>
      </c>
      <c r="U5519" s="9" t="s">
        <v>4432</v>
      </c>
      <c r="V5519" s="9" t="s">
        <v>4429</v>
      </c>
      <c r="W5519" s="13" t="s">
        <v>26</v>
      </c>
    </row>
    <row r="5520" spans="1:23" s="24" customFormat="1" x14ac:dyDescent="0.3">
      <c r="A5520" s="7" t="s">
        <v>4428</v>
      </c>
      <c r="B5520" s="14">
        <v>34570</v>
      </c>
      <c r="C5520" s="14">
        <v>729899</v>
      </c>
      <c r="D5520" s="14">
        <v>83058</v>
      </c>
      <c r="E5520" s="6">
        <f>COUNTIF($D$3:$D$6372,D5520)</f>
        <v>1</v>
      </c>
      <c r="F5520" s="45" t="s">
        <v>590</v>
      </c>
      <c r="G5520" s="21" t="s">
        <v>2442</v>
      </c>
      <c r="H5520" s="54" t="s">
        <v>2442</v>
      </c>
      <c r="I5520" s="54" t="s">
        <v>2443</v>
      </c>
      <c r="J5520" s="14" t="s">
        <v>2341</v>
      </c>
      <c r="K5520" s="21" t="s">
        <v>2441</v>
      </c>
      <c r="L5520" s="14" t="s">
        <v>10</v>
      </c>
      <c r="M5520" s="13" t="s">
        <v>606</v>
      </c>
      <c r="N5520" s="13" t="s">
        <v>606</v>
      </c>
      <c r="O5520" s="13" t="s">
        <v>606</v>
      </c>
      <c r="P5520" s="13" t="s">
        <v>606</v>
      </c>
      <c r="Q5520" s="13" t="s">
        <v>606</v>
      </c>
      <c r="R5520" s="13" t="s">
        <v>606</v>
      </c>
      <c r="S5520" s="13"/>
      <c r="T5520" s="10">
        <v>27</v>
      </c>
      <c r="U5520" s="13" t="s">
        <v>601</v>
      </c>
      <c r="V5520" s="9" t="s">
        <v>4429</v>
      </c>
      <c r="W5520" s="13" t="s">
        <v>26</v>
      </c>
    </row>
    <row r="5521" spans="1:23" s="24" customFormat="1" x14ac:dyDescent="0.3">
      <c r="A5521" s="7" t="s">
        <v>4428</v>
      </c>
      <c r="B5521" s="14">
        <v>24358</v>
      </c>
      <c r="C5521" s="14">
        <v>126680</v>
      </c>
      <c r="D5521" s="14">
        <v>83061</v>
      </c>
      <c r="E5521" s="6">
        <f>COUNTIF($D$3:$D$6372,D5521)</f>
        <v>1</v>
      </c>
      <c r="F5521" s="45" t="s">
        <v>1647</v>
      </c>
      <c r="G5521" s="21" t="s">
        <v>3555</v>
      </c>
      <c r="H5521" s="54" t="s">
        <v>3555</v>
      </c>
      <c r="I5521" s="54" t="s">
        <v>3556</v>
      </c>
      <c r="J5521" s="14" t="s">
        <v>3448</v>
      </c>
      <c r="K5521" s="21" t="s">
        <v>3548</v>
      </c>
      <c r="L5521" s="14" t="s">
        <v>10</v>
      </c>
      <c r="M5521" s="13" t="s">
        <v>606</v>
      </c>
      <c r="N5521" s="13" t="s">
        <v>606</v>
      </c>
      <c r="O5521" s="13" t="s">
        <v>606</v>
      </c>
      <c r="P5521" s="13" t="s">
        <v>606</v>
      </c>
      <c r="Q5521" s="13" t="s">
        <v>606</v>
      </c>
      <c r="R5521" s="13"/>
      <c r="S5521" s="13"/>
      <c r="T5521" s="10">
        <v>30</v>
      </c>
      <c r="U5521" s="13" t="s">
        <v>601</v>
      </c>
      <c r="V5521" s="9" t="s">
        <v>4429</v>
      </c>
      <c r="W5521" s="13" t="s">
        <v>26</v>
      </c>
    </row>
    <row r="5522" spans="1:23" s="24" customFormat="1" x14ac:dyDescent="0.3">
      <c r="A5522" s="7" t="s">
        <v>4428</v>
      </c>
      <c r="B5522" s="14">
        <v>32431</v>
      </c>
      <c r="C5522" s="14">
        <v>514830</v>
      </c>
      <c r="D5522" s="14">
        <v>83065</v>
      </c>
      <c r="E5522" s="6">
        <f>COUNTIF($D$3:$D$6372,D5522)</f>
        <v>1</v>
      </c>
      <c r="F5522" s="45" t="s">
        <v>1647</v>
      </c>
      <c r="G5522" s="21" t="s">
        <v>3194</v>
      </c>
      <c r="H5522" s="54" t="s">
        <v>3194</v>
      </c>
      <c r="I5522" s="54" t="s">
        <v>3195</v>
      </c>
      <c r="J5522" s="14" t="s">
        <v>3134</v>
      </c>
      <c r="K5522" s="21" t="s">
        <v>3186</v>
      </c>
      <c r="L5522" s="14" t="s">
        <v>10</v>
      </c>
      <c r="M5522" s="13" t="s">
        <v>606</v>
      </c>
      <c r="N5522" s="13" t="s">
        <v>606</v>
      </c>
      <c r="O5522" s="13" t="s">
        <v>606</v>
      </c>
      <c r="P5522" s="13" t="s">
        <v>606</v>
      </c>
      <c r="Q5522" s="13" t="s">
        <v>606</v>
      </c>
      <c r="R5522" s="13" t="s">
        <v>606</v>
      </c>
      <c r="S5522" s="13"/>
      <c r="T5522" s="10">
        <v>30</v>
      </c>
      <c r="U5522" s="13" t="s">
        <v>601</v>
      </c>
      <c r="V5522" s="9" t="s">
        <v>4430</v>
      </c>
      <c r="W5522" s="13" t="s">
        <v>82</v>
      </c>
    </row>
    <row r="5523" spans="1:23" s="24" customFormat="1" x14ac:dyDescent="0.3">
      <c r="A5523" s="7" t="s">
        <v>4428</v>
      </c>
      <c r="B5523" s="14">
        <v>24365</v>
      </c>
      <c r="C5523" s="14">
        <v>9086</v>
      </c>
      <c r="D5523" s="14">
        <v>83067</v>
      </c>
      <c r="E5523" s="6">
        <f>COUNTIF($D$3:$D$6372,D5523)</f>
        <v>1</v>
      </c>
      <c r="F5523" s="45" t="s">
        <v>1728</v>
      </c>
      <c r="G5523" s="21" t="s">
        <v>1729</v>
      </c>
      <c r="H5523" s="54" t="s">
        <v>1729</v>
      </c>
      <c r="I5523" s="54" t="s">
        <v>1730</v>
      </c>
      <c r="J5523" s="14" t="s">
        <v>1726</v>
      </c>
      <c r="K5523" s="21" t="s">
        <v>1731</v>
      </c>
      <c r="L5523" s="14" t="s">
        <v>10</v>
      </c>
      <c r="M5523" s="13" t="s">
        <v>606</v>
      </c>
      <c r="N5523" s="13" t="s">
        <v>606</v>
      </c>
      <c r="O5523" s="13" t="s">
        <v>606</v>
      </c>
      <c r="P5523" s="13" t="s">
        <v>606</v>
      </c>
      <c r="Q5523" s="13" t="s">
        <v>606</v>
      </c>
      <c r="R5523" s="13"/>
      <c r="S5523" s="13"/>
      <c r="T5523" s="10">
        <v>30</v>
      </c>
      <c r="U5523" s="9" t="s">
        <v>4432</v>
      </c>
      <c r="V5523" s="9" t="s">
        <v>4430</v>
      </c>
      <c r="W5523" s="13" t="s">
        <v>82</v>
      </c>
    </row>
    <row r="5524" spans="1:23" s="24" customFormat="1" x14ac:dyDescent="0.3">
      <c r="A5524" s="7" t="s">
        <v>4428</v>
      </c>
      <c r="B5524" s="14">
        <v>24365</v>
      </c>
      <c r="C5524" s="14">
        <v>9086</v>
      </c>
      <c r="D5524" s="14">
        <v>83072</v>
      </c>
      <c r="E5524" s="6">
        <f>COUNTIF($D$3:$D$6372,D5524)</f>
        <v>1</v>
      </c>
      <c r="F5524" s="45" t="s">
        <v>1728</v>
      </c>
      <c r="G5524" s="21" t="s">
        <v>1729</v>
      </c>
      <c r="H5524" s="54" t="s">
        <v>1729</v>
      </c>
      <c r="I5524" s="54" t="s">
        <v>1730</v>
      </c>
      <c r="J5524" s="14" t="s">
        <v>1726</v>
      </c>
      <c r="K5524" s="21" t="s">
        <v>1731</v>
      </c>
      <c r="L5524" s="14" t="s">
        <v>10</v>
      </c>
      <c r="M5524" s="13" t="s">
        <v>606</v>
      </c>
      <c r="N5524" s="13" t="s">
        <v>606</v>
      </c>
      <c r="O5524" s="13" t="s">
        <v>606</v>
      </c>
      <c r="P5524" s="13" t="s">
        <v>606</v>
      </c>
      <c r="Q5524" s="13" t="s">
        <v>606</v>
      </c>
      <c r="R5524" s="13"/>
      <c r="S5524" s="13"/>
      <c r="T5524" s="10">
        <v>30</v>
      </c>
      <c r="U5524" s="9" t="s">
        <v>4432</v>
      </c>
      <c r="V5524" s="9" t="s">
        <v>4430</v>
      </c>
      <c r="W5524" s="13" t="s">
        <v>82</v>
      </c>
    </row>
    <row r="5525" spans="1:23" s="24" customFormat="1" x14ac:dyDescent="0.3">
      <c r="A5525" s="7" t="s">
        <v>4428</v>
      </c>
      <c r="B5525" s="14">
        <v>24365</v>
      </c>
      <c r="C5525" s="14">
        <v>9086</v>
      </c>
      <c r="D5525" s="14">
        <v>83074</v>
      </c>
      <c r="E5525" s="6">
        <f>COUNTIF($D$3:$D$6372,D5525)</f>
        <v>1</v>
      </c>
      <c r="F5525" s="45" t="s">
        <v>590</v>
      </c>
      <c r="G5525" s="21" t="s">
        <v>1729</v>
      </c>
      <c r="H5525" s="54" t="s">
        <v>1729</v>
      </c>
      <c r="I5525" s="54" t="s">
        <v>1730</v>
      </c>
      <c r="J5525" s="14" t="s">
        <v>1726</v>
      </c>
      <c r="K5525" s="21" t="s">
        <v>1731</v>
      </c>
      <c r="L5525" s="14" t="s">
        <v>10</v>
      </c>
      <c r="M5525" s="13" t="s">
        <v>606</v>
      </c>
      <c r="N5525" s="13" t="s">
        <v>606</v>
      </c>
      <c r="O5525" s="13" t="s">
        <v>606</v>
      </c>
      <c r="P5525" s="13" t="s">
        <v>606</v>
      </c>
      <c r="Q5525" s="13" t="s">
        <v>606</v>
      </c>
      <c r="R5525" s="13"/>
      <c r="S5525" s="13"/>
      <c r="T5525" s="10">
        <v>30</v>
      </c>
      <c r="U5525" s="9" t="s">
        <v>4432</v>
      </c>
      <c r="V5525" s="9" t="s">
        <v>4430</v>
      </c>
      <c r="W5525" s="13" t="s">
        <v>82</v>
      </c>
    </row>
    <row r="5526" spans="1:23" s="24" customFormat="1" x14ac:dyDescent="0.3">
      <c r="A5526" s="7" t="s">
        <v>4428</v>
      </c>
      <c r="B5526" s="14">
        <v>24365</v>
      </c>
      <c r="C5526" s="14">
        <v>9086</v>
      </c>
      <c r="D5526" s="14">
        <v>83075</v>
      </c>
      <c r="E5526" s="6">
        <f>COUNTIF($D$3:$D$6372,D5526)</f>
        <v>1</v>
      </c>
      <c r="F5526" s="45" t="s">
        <v>1728</v>
      </c>
      <c r="G5526" s="21" t="s">
        <v>1729</v>
      </c>
      <c r="H5526" s="54" t="s">
        <v>1729</v>
      </c>
      <c r="I5526" s="54" t="s">
        <v>1730</v>
      </c>
      <c r="J5526" s="14" t="s">
        <v>1726</v>
      </c>
      <c r="K5526" s="21" t="s">
        <v>1731</v>
      </c>
      <c r="L5526" s="14" t="s">
        <v>10</v>
      </c>
      <c r="M5526" s="13" t="s">
        <v>606</v>
      </c>
      <c r="N5526" s="13" t="s">
        <v>606</v>
      </c>
      <c r="O5526" s="13" t="s">
        <v>606</v>
      </c>
      <c r="P5526" s="13" t="s">
        <v>606</v>
      </c>
      <c r="Q5526" s="13" t="s">
        <v>606</v>
      </c>
      <c r="R5526" s="13"/>
      <c r="S5526" s="13"/>
      <c r="T5526" s="10">
        <v>30</v>
      </c>
      <c r="U5526" s="9" t="s">
        <v>4432</v>
      </c>
      <c r="V5526" s="9" t="s">
        <v>4430</v>
      </c>
      <c r="W5526" s="13" t="s">
        <v>82</v>
      </c>
    </row>
    <row r="5527" spans="1:23" s="24" customFormat="1" x14ac:dyDescent="0.3">
      <c r="A5527" s="7" t="s">
        <v>4428</v>
      </c>
      <c r="B5527" s="14">
        <v>24365</v>
      </c>
      <c r="C5527" s="14">
        <v>9086</v>
      </c>
      <c r="D5527" s="14">
        <v>83077</v>
      </c>
      <c r="E5527" s="6">
        <f>COUNTIF($D$3:$D$6372,D5527)</f>
        <v>1</v>
      </c>
      <c r="F5527" s="45" t="s">
        <v>1728</v>
      </c>
      <c r="G5527" s="21" t="s">
        <v>1729</v>
      </c>
      <c r="H5527" s="54" t="s">
        <v>1729</v>
      </c>
      <c r="I5527" s="54" t="s">
        <v>1730</v>
      </c>
      <c r="J5527" s="14" t="s">
        <v>1726</v>
      </c>
      <c r="K5527" s="21" t="s">
        <v>1731</v>
      </c>
      <c r="L5527" s="14" t="s">
        <v>10</v>
      </c>
      <c r="M5527" s="13" t="s">
        <v>606</v>
      </c>
      <c r="N5527" s="13" t="s">
        <v>606</v>
      </c>
      <c r="O5527" s="13" t="s">
        <v>606</v>
      </c>
      <c r="P5527" s="13" t="s">
        <v>606</v>
      </c>
      <c r="Q5527" s="13" t="s">
        <v>606</v>
      </c>
      <c r="R5527" s="13"/>
      <c r="S5527" s="13"/>
      <c r="T5527" s="10">
        <v>30</v>
      </c>
      <c r="U5527" s="9" t="s">
        <v>4432</v>
      </c>
      <c r="V5527" s="9" t="s">
        <v>4430</v>
      </c>
      <c r="W5527" s="13" t="s">
        <v>82</v>
      </c>
    </row>
    <row r="5528" spans="1:23" s="24" customFormat="1" x14ac:dyDescent="0.3">
      <c r="A5528" s="7" t="s">
        <v>4428</v>
      </c>
      <c r="B5528" s="14">
        <v>24365</v>
      </c>
      <c r="C5528" s="14">
        <v>9086</v>
      </c>
      <c r="D5528" s="14">
        <v>83078</v>
      </c>
      <c r="E5528" s="6">
        <f>COUNTIF($D$3:$D$6372,D5528)</f>
        <v>1</v>
      </c>
      <c r="F5528" s="45" t="s">
        <v>1728</v>
      </c>
      <c r="G5528" s="21" t="s">
        <v>1729</v>
      </c>
      <c r="H5528" s="54" t="s">
        <v>1729</v>
      </c>
      <c r="I5528" s="54" t="s">
        <v>1730</v>
      </c>
      <c r="J5528" s="14" t="s">
        <v>1726</v>
      </c>
      <c r="K5528" s="21" t="s">
        <v>1731</v>
      </c>
      <c r="L5528" s="14" t="s">
        <v>10</v>
      </c>
      <c r="M5528" s="13" t="s">
        <v>606</v>
      </c>
      <c r="N5528" s="13" t="s">
        <v>606</v>
      </c>
      <c r="O5528" s="13" t="s">
        <v>606</v>
      </c>
      <c r="P5528" s="13" t="s">
        <v>606</v>
      </c>
      <c r="Q5528" s="13" t="s">
        <v>606</v>
      </c>
      <c r="R5528" s="13"/>
      <c r="S5528" s="13"/>
      <c r="T5528" s="10">
        <v>30</v>
      </c>
      <c r="U5528" s="9" t="s">
        <v>4432</v>
      </c>
      <c r="V5528" s="9" t="s">
        <v>4430</v>
      </c>
      <c r="W5528" s="13" t="s">
        <v>82</v>
      </c>
    </row>
    <row r="5529" spans="1:23" s="24" customFormat="1" x14ac:dyDescent="0.3">
      <c r="A5529" s="7" t="s">
        <v>4428</v>
      </c>
      <c r="B5529" s="14">
        <v>25982</v>
      </c>
      <c r="C5529" s="14">
        <v>9086</v>
      </c>
      <c r="D5529" s="14">
        <v>83079</v>
      </c>
      <c r="E5529" s="6">
        <f>COUNTIF($D$3:$D$6372,D5529)</f>
        <v>1</v>
      </c>
      <c r="F5529" s="45" t="s">
        <v>1728</v>
      </c>
      <c r="G5529" s="21" t="s">
        <v>1729</v>
      </c>
      <c r="H5529" s="54" t="s">
        <v>1729</v>
      </c>
      <c r="I5529" s="54" t="s">
        <v>1730</v>
      </c>
      <c r="J5529" s="14" t="s">
        <v>1726</v>
      </c>
      <c r="K5529" s="21" t="s">
        <v>1731</v>
      </c>
      <c r="L5529" s="14" t="s">
        <v>10</v>
      </c>
      <c r="M5529" s="13" t="s">
        <v>606</v>
      </c>
      <c r="N5529" s="13" t="s">
        <v>606</v>
      </c>
      <c r="O5529" s="13" t="s">
        <v>606</v>
      </c>
      <c r="P5529" s="13" t="s">
        <v>606</v>
      </c>
      <c r="Q5529" s="13" t="s">
        <v>606</v>
      </c>
      <c r="R5529" s="13"/>
      <c r="S5529" s="13"/>
      <c r="T5529" s="10">
        <v>30</v>
      </c>
      <c r="U5529" s="9" t="s">
        <v>4432</v>
      </c>
      <c r="V5529" s="9" t="s">
        <v>4430</v>
      </c>
      <c r="W5529" s="13" t="s">
        <v>82</v>
      </c>
    </row>
    <row r="5530" spans="1:23" s="24" customFormat="1" x14ac:dyDescent="0.3">
      <c r="A5530" s="7" t="s">
        <v>4428</v>
      </c>
      <c r="B5530" s="14">
        <v>24365</v>
      </c>
      <c r="C5530" s="14">
        <v>9086</v>
      </c>
      <c r="D5530" s="14">
        <v>83081</v>
      </c>
      <c r="E5530" s="6">
        <f>COUNTIF($D$3:$D$6372,D5530)</f>
        <v>1</v>
      </c>
      <c r="F5530" s="45" t="s">
        <v>1728</v>
      </c>
      <c r="G5530" s="21" t="s">
        <v>1729</v>
      </c>
      <c r="H5530" s="54" t="s">
        <v>1729</v>
      </c>
      <c r="I5530" s="54" t="s">
        <v>1730</v>
      </c>
      <c r="J5530" s="14" t="s">
        <v>1726</v>
      </c>
      <c r="K5530" s="21" t="s">
        <v>1731</v>
      </c>
      <c r="L5530" s="14" t="s">
        <v>10</v>
      </c>
      <c r="M5530" s="13" t="s">
        <v>606</v>
      </c>
      <c r="N5530" s="13" t="s">
        <v>606</v>
      </c>
      <c r="O5530" s="13" t="s">
        <v>606</v>
      </c>
      <c r="P5530" s="13" t="s">
        <v>606</v>
      </c>
      <c r="Q5530" s="13" t="s">
        <v>606</v>
      </c>
      <c r="R5530" s="13"/>
      <c r="S5530" s="13"/>
      <c r="T5530" s="10">
        <v>30</v>
      </c>
      <c r="U5530" s="9" t="s">
        <v>4432</v>
      </c>
      <c r="V5530" s="9" t="s">
        <v>4430</v>
      </c>
      <c r="W5530" s="13" t="s">
        <v>82</v>
      </c>
    </row>
    <row r="5531" spans="1:23" s="24" customFormat="1" x14ac:dyDescent="0.3">
      <c r="A5531" s="7" t="s">
        <v>4428</v>
      </c>
      <c r="B5531" s="14">
        <v>25834</v>
      </c>
      <c r="C5531" s="14">
        <v>136174</v>
      </c>
      <c r="D5531" s="14">
        <v>83087</v>
      </c>
      <c r="E5531" s="6">
        <f>COUNTIF($D$3:$D$6372,D5531)</f>
        <v>1</v>
      </c>
      <c r="F5531" s="45" t="s">
        <v>590</v>
      </c>
      <c r="G5531" s="21" t="s">
        <v>4152</v>
      </c>
      <c r="H5531" s="54" t="s">
        <v>4152</v>
      </c>
      <c r="I5531" s="54" t="s">
        <v>4153</v>
      </c>
      <c r="J5531" s="14" t="s">
        <v>4088</v>
      </c>
      <c r="K5531" s="21" t="s">
        <v>4150</v>
      </c>
      <c r="L5531" s="14" t="s">
        <v>10</v>
      </c>
      <c r="M5531" s="13" t="s">
        <v>606</v>
      </c>
      <c r="N5531" s="13" t="s">
        <v>606</v>
      </c>
      <c r="O5531" s="13" t="s">
        <v>606</v>
      </c>
      <c r="P5531" s="13" t="s">
        <v>606</v>
      </c>
      <c r="Q5531" s="13" t="s">
        <v>606</v>
      </c>
      <c r="R5531" s="13"/>
      <c r="S5531" s="13"/>
      <c r="T5531" s="10">
        <v>20</v>
      </c>
      <c r="U5531" s="13" t="s">
        <v>601</v>
      </c>
      <c r="V5531" s="9" t="s">
        <v>4430</v>
      </c>
      <c r="W5531" s="13" t="s">
        <v>82</v>
      </c>
    </row>
    <row r="5532" spans="1:23" s="24" customFormat="1" x14ac:dyDescent="0.3">
      <c r="A5532" s="7" t="s">
        <v>4428</v>
      </c>
      <c r="B5532" s="14">
        <v>24365</v>
      </c>
      <c r="C5532" s="14">
        <v>9086</v>
      </c>
      <c r="D5532" s="14">
        <v>83090</v>
      </c>
      <c r="E5532" s="6">
        <f>COUNTIF($D$3:$D$6372,D5532)</f>
        <v>1</v>
      </c>
      <c r="F5532" s="45" t="s">
        <v>1728</v>
      </c>
      <c r="G5532" s="21" t="s">
        <v>1729</v>
      </c>
      <c r="H5532" s="54" t="s">
        <v>1729</v>
      </c>
      <c r="I5532" s="54" t="s">
        <v>1730</v>
      </c>
      <c r="J5532" s="14" t="s">
        <v>1726</v>
      </c>
      <c r="K5532" s="21" t="s">
        <v>1731</v>
      </c>
      <c r="L5532" s="14" t="s">
        <v>10</v>
      </c>
      <c r="M5532" s="13" t="s">
        <v>606</v>
      </c>
      <c r="N5532" s="13" t="s">
        <v>606</v>
      </c>
      <c r="O5532" s="13" t="s">
        <v>606</v>
      </c>
      <c r="P5532" s="13" t="s">
        <v>606</v>
      </c>
      <c r="Q5532" s="13" t="s">
        <v>606</v>
      </c>
      <c r="R5532" s="13"/>
      <c r="S5532" s="13"/>
      <c r="T5532" s="10">
        <v>30</v>
      </c>
      <c r="U5532" s="9" t="s">
        <v>4432</v>
      </c>
      <c r="V5532" s="9" t="s">
        <v>4430</v>
      </c>
      <c r="W5532" s="13" t="s">
        <v>82</v>
      </c>
    </row>
    <row r="5533" spans="1:23" s="24" customFormat="1" x14ac:dyDescent="0.3">
      <c r="A5533" s="7" t="s">
        <v>4428</v>
      </c>
      <c r="B5533" s="14">
        <v>24365</v>
      </c>
      <c r="C5533" s="14">
        <v>9086</v>
      </c>
      <c r="D5533" s="14">
        <v>83094</v>
      </c>
      <c r="E5533" s="6">
        <f>COUNTIF($D$3:$D$6372,D5533)</f>
        <v>1</v>
      </c>
      <c r="F5533" s="45" t="s">
        <v>1728</v>
      </c>
      <c r="G5533" s="21" t="s">
        <v>1729</v>
      </c>
      <c r="H5533" s="54" t="s">
        <v>1729</v>
      </c>
      <c r="I5533" s="54" t="s">
        <v>1730</v>
      </c>
      <c r="J5533" s="14" t="s">
        <v>1726</v>
      </c>
      <c r="K5533" s="21" t="s">
        <v>1731</v>
      </c>
      <c r="L5533" s="14" t="s">
        <v>10</v>
      </c>
      <c r="M5533" s="13" t="s">
        <v>606</v>
      </c>
      <c r="N5533" s="13" t="s">
        <v>606</v>
      </c>
      <c r="O5533" s="13" t="s">
        <v>606</v>
      </c>
      <c r="P5533" s="13" t="s">
        <v>606</v>
      </c>
      <c r="Q5533" s="13" t="s">
        <v>606</v>
      </c>
      <c r="R5533" s="13"/>
      <c r="S5533" s="13"/>
      <c r="T5533" s="10">
        <v>30</v>
      </c>
      <c r="U5533" s="9" t="s">
        <v>4432</v>
      </c>
      <c r="V5533" s="9" t="s">
        <v>4430</v>
      </c>
      <c r="W5533" s="13" t="s">
        <v>82</v>
      </c>
    </row>
    <row r="5534" spans="1:23" s="24" customFormat="1" x14ac:dyDescent="0.3">
      <c r="A5534" s="7" t="s">
        <v>4428</v>
      </c>
      <c r="B5534" s="14">
        <v>25982</v>
      </c>
      <c r="C5534" s="14">
        <v>9086</v>
      </c>
      <c r="D5534" s="14">
        <v>83095</v>
      </c>
      <c r="E5534" s="6">
        <f>COUNTIF($D$3:$D$6372,D5534)</f>
        <v>1</v>
      </c>
      <c r="F5534" s="45" t="s">
        <v>1728</v>
      </c>
      <c r="G5534" s="21" t="s">
        <v>1729</v>
      </c>
      <c r="H5534" s="54" t="s">
        <v>1729</v>
      </c>
      <c r="I5534" s="54" t="s">
        <v>1730</v>
      </c>
      <c r="J5534" s="14" t="s">
        <v>1726</v>
      </c>
      <c r="K5534" s="21" t="s">
        <v>1731</v>
      </c>
      <c r="L5534" s="14" t="s">
        <v>10</v>
      </c>
      <c r="M5534" s="13" t="s">
        <v>606</v>
      </c>
      <c r="N5534" s="13" t="s">
        <v>606</v>
      </c>
      <c r="O5534" s="13" t="s">
        <v>606</v>
      </c>
      <c r="P5534" s="13" t="s">
        <v>606</v>
      </c>
      <c r="Q5534" s="13" t="s">
        <v>606</v>
      </c>
      <c r="R5534" s="13"/>
      <c r="S5534" s="13"/>
      <c r="T5534" s="10">
        <v>30</v>
      </c>
      <c r="U5534" s="9" t="s">
        <v>4432</v>
      </c>
      <c r="V5534" s="9" t="s">
        <v>4430</v>
      </c>
      <c r="W5534" s="13" t="s">
        <v>82</v>
      </c>
    </row>
    <row r="5535" spans="1:23" s="24" customFormat="1" x14ac:dyDescent="0.3">
      <c r="A5535" s="7" t="s">
        <v>4428</v>
      </c>
      <c r="B5535" s="14">
        <v>24462</v>
      </c>
      <c r="C5535" s="14">
        <v>126687</v>
      </c>
      <c r="D5535" s="14">
        <v>83096</v>
      </c>
      <c r="E5535" s="6">
        <f>COUNTIF($D$3:$D$6372,D5535)</f>
        <v>1</v>
      </c>
      <c r="F5535" s="45" t="s">
        <v>590</v>
      </c>
      <c r="G5535" s="21" t="s">
        <v>2303</v>
      </c>
      <c r="H5535" s="54" t="s">
        <v>2303</v>
      </c>
      <c r="I5535" s="54" t="s">
        <v>2304</v>
      </c>
      <c r="J5535" s="14" t="s">
        <v>2034</v>
      </c>
      <c r="K5535" s="21" t="s">
        <v>2291</v>
      </c>
      <c r="L5535" s="14" t="s">
        <v>10</v>
      </c>
      <c r="M5535" s="13" t="s">
        <v>606</v>
      </c>
      <c r="N5535" s="13" t="s">
        <v>606</v>
      </c>
      <c r="O5535" s="13" t="s">
        <v>606</v>
      </c>
      <c r="P5535" s="13" t="s">
        <v>606</v>
      </c>
      <c r="Q5535" s="13" t="s">
        <v>606</v>
      </c>
      <c r="R5535" s="13"/>
      <c r="S5535" s="13"/>
      <c r="T5535" s="10">
        <v>30</v>
      </c>
      <c r="U5535" s="13" t="s">
        <v>601</v>
      </c>
      <c r="V5535" s="9" t="s">
        <v>4429</v>
      </c>
      <c r="W5535" s="13" t="s">
        <v>26</v>
      </c>
    </row>
    <row r="5536" spans="1:23" s="24" customFormat="1" x14ac:dyDescent="0.3">
      <c r="A5536" s="7" t="s">
        <v>4428</v>
      </c>
      <c r="B5536" s="14">
        <v>24477</v>
      </c>
      <c r="C5536" s="14">
        <v>126761</v>
      </c>
      <c r="D5536" s="14">
        <v>83100</v>
      </c>
      <c r="E5536" s="6">
        <f>COUNTIF($D$3:$D$6372,D5536)</f>
        <v>1</v>
      </c>
      <c r="F5536" s="45" t="s">
        <v>1728</v>
      </c>
      <c r="G5536" s="21" t="s">
        <v>1729</v>
      </c>
      <c r="H5536" s="54" t="s">
        <v>1729</v>
      </c>
      <c r="I5536" s="54" t="s">
        <v>1863</v>
      </c>
      <c r="J5536" s="14" t="s">
        <v>1726</v>
      </c>
      <c r="K5536" s="21" t="s">
        <v>1856</v>
      </c>
      <c r="L5536" s="14" t="s">
        <v>10</v>
      </c>
      <c r="M5536" s="13" t="s">
        <v>606</v>
      </c>
      <c r="N5536" s="13" t="s">
        <v>606</v>
      </c>
      <c r="O5536" s="13" t="s">
        <v>606</v>
      </c>
      <c r="P5536" s="13" t="s">
        <v>606</v>
      </c>
      <c r="Q5536" s="13" t="s">
        <v>606</v>
      </c>
      <c r="R5536" s="13"/>
      <c r="S5536" s="13"/>
      <c r="T5536" s="10">
        <v>30</v>
      </c>
      <c r="U5536" s="9" t="s">
        <v>4432</v>
      </c>
      <c r="V5536" s="9" t="s">
        <v>4430</v>
      </c>
      <c r="W5536" s="13" t="s">
        <v>82</v>
      </c>
    </row>
    <row r="5537" spans="1:23" s="24" customFormat="1" x14ac:dyDescent="0.3">
      <c r="A5537" s="7" t="s">
        <v>4428</v>
      </c>
      <c r="B5537" s="14">
        <v>24477</v>
      </c>
      <c r="C5537" s="14">
        <v>126761</v>
      </c>
      <c r="D5537" s="14">
        <v>83101</v>
      </c>
      <c r="E5537" s="6">
        <f>COUNTIF($D$3:$D$6372,D5537)</f>
        <v>1</v>
      </c>
      <c r="F5537" s="45" t="s">
        <v>1647</v>
      </c>
      <c r="G5537" s="21" t="s">
        <v>1729</v>
      </c>
      <c r="H5537" s="54" t="s">
        <v>1729</v>
      </c>
      <c r="I5537" s="54" t="s">
        <v>1863</v>
      </c>
      <c r="J5537" s="14" t="s">
        <v>1726</v>
      </c>
      <c r="K5537" s="21" t="s">
        <v>1856</v>
      </c>
      <c r="L5537" s="14" t="s">
        <v>10</v>
      </c>
      <c r="M5537" s="13" t="s">
        <v>606</v>
      </c>
      <c r="N5537" s="13" t="s">
        <v>606</v>
      </c>
      <c r="O5537" s="13" t="s">
        <v>606</v>
      </c>
      <c r="P5537" s="13" t="s">
        <v>606</v>
      </c>
      <c r="Q5537" s="13" t="s">
        <v>606</v>
      </c>
      <c r="R5537" s="13"/>
      <c r="S5537" s="13"/>
      <c r="T5537" s="10">
        <v>30</v>
      </c>
      <c r="U5537" s="9" t="s">
        <v>4432</v>
      </c>
      <c r="V5537" s="9" t="s">
        <v>4430</v>
      </c>
      <c r="W5537" s="13" t="s">
        <v>82</v>
      </c>
    </row>
    <row r="5538" spans="1:23" s="24" customFormat="1" x14ac:dyDescent="0.3">
      <c r="A5538" s="7" t="s">
        <v>4428</v>
      </c>
      <c r="B5538" s="14">
        <v>24477</v>
      </c>
      <c r="C5538" s="14">
        <v>126761</v>
      </c>
      <c r="D5538" s="14">
        <v>83102</v>
      </c>
      <c r="E5538" s="6">
        <f>COUNTIF($D$3:$D$6372,D5538)</f>
        <v>1</v>
      </c>
      <c r="F5538" s="45" t="s">
        <v>1728</v>
      </c>
      <c r="G5538" s="21" t="s">
        <v>1729</v>
      </c>
      <c r="H5538" s="54" t="s">
        <v>1729</v>
      </c>
      <c r="I5538" s="54" t="s">
        <v>1863</v>
      </c>
      <c r="J5538" s="14" t="s">
        <v>1726</v>
      </c>
      <c r="K5538" s="21" t="s">
        <v>1856</v>
      </c>
      <c r="L5538" s="14" t="s">
        <v>10</v>
      </c>
      <c r="M5538" s="13" t="s">
        <v>606</v>
      </c>
      <c r="N5538" s="13" t="s">
        <v>606</v>
      </c>
      <c r="O5538" s="13" t="s">
        <v>606</v>
      </c>
      <c r="P5538" s="13" t="s">
        <v>606</v>
      </c>
      <c r="Q5538" s="13" t="s">
        <v>606</v>
      </c>
      <c r="R5538" s="13"/>
      <c r="S5538" s="13"/>
      <c r="T5538" s="10">
        <v>30</v>
      </c>
      <c r="U5538" s="9" t="s">
        <v>4432</v>
      </c>
      <c r="V5538" s="9" t="s">
        <v>4430</v>
      </c>
      <c r="W5538" s="13" t="s">
        <v>82</v>
      </c>
    </row>
    <row r="5539" spans="1:23" s="24" customFormat="1" x14ac:dyDescent="0.3">
      <c r="A5539" s="7" t="s">
        <v>4428</v>
      </c>
      <c r="B5539" s="14">
        <v>24477</v>
      </c>
      <c r="C5539" s="14">
        <v>126761</v>
      </c>
      <c r="D5539" s="14">
        <v>83103</v>
      </c>
      <c r="E5539" s="6">
        <f>COUNTIF($D$3:$D$6372,D5539)</f>
        <v>1</v>
      </c>
      <c r="F5539" s="45" t="s">
        <v>1728</v>
      </c>
      <c r="G5539" s="21" t="s">
        <v>1729</v>
      </c>
      <c r="H5539" s="54" t="s">
        <v>1729</v>
      </c>
      <c r="I5539" s="54" t="s">
        <v>1863</v>
      </c>
      <c r="J5539" s="14" t="s">
        <v>1726</v>
      </c>
      <c r="K5539" s="21" t="s">
        <v>1856</v>
      </c>
      <c r="L5539" s="14" t="s">
        <v>10</v>
      </c>
      <c r="M5539" s="13" t="s">
        <v>606</v>
      </c>
      <c r="N5539" s="13" t="s">
        <v>606</v>
      </c>
      <c r="O5539" s="13" t="s">
        <v>606</v>
      </c>
      <c r="P5539" s="13" t="s">
        <v>606</v>
      </c>
      <c r="Q5539" s="13" t="s">
        <v>606</v>
      </c>
      <c r="R5539" s="13"/>
      <c r="S5539" s="13"/>
      <c r="T5539" s="10">
        <v>30</v>
      </c>
      <c r="U5539" s="9" t="s">
        <v>4432</v>
      </c>
      <c r="V5539" s="9" t="s">
        <v>4430</v>
      </c>
      <c r="W5539" s="13" t="s">
        <v>82</v>
      </c>
    </row>
    <row r="5540" spans="1:23" s="24" customFormat="1" x14ac:dyDescent="0.3">
      <c r="A5540" s="7" t="s">
        <v>4428</v>
      </c>
      <c r="B5540" s="14">
        <v>24477</v>
      </c>
      <c r="C5540" s="14">
        <v>126761</v>
      </c>
      <c r="D5540" s="14">
        <v>83104</v>
      </c>
      <c r="E5540" s="6">
        <f>COUNTIF($D$3:$D$6372,D5540)</f>
        <v>1</v>
      </c>
      <c r="F5540" s="45" t="s">
        <v>1728</v>
      </c>
      <c r="G5540" s="21" t="s">
        <v>1729</v>
      </c>
      <c r="H5540" s="54" t="s">
        <v>1729</v>
      </c>
      <c r="I5540" s="54" t="s">
        <v>1863</v>
      </c>
      <c r="J5540" s="14" t="s">
        <v>1726</v>
      </c>
      <c r="K5540" s="21" t="s">
        <v>1856</v>
      </c>
      <c r="L5540" s="14" t="s">
        <v>10</v>
      </c>
      <c r="M5540" s="13" t="s">
        <v>606</v>
      </c>
      <c r="N5540" s="13" t="s">
        <v>606</v>
      </c>
      <c r="O5540" s="13" t="s">
        <v>606</v>
      </c>
      <c r="P5540" s="13" t="s">
        <v>606</v>
      </c>
      <c r="Q5540" s="13" t="s">
        <v>606</v>
      </c>
      <c r="R5540" s="13"/>
      <c r="S5540" s="13"/>
      <c r="T5540" s="10">
        <v>30</v>
      </c>
      <c r="U5540" s="9" t="s">
        <v>4432</v>
      </c>
      <c r="V5540" s="9" t="s">
        <v>4430</v>
      </c>
      <c r="W5540" s="13" t="s">
        <v>82</v>
      </c>
    </row>
    <row r="5541" spans="1:23" s="24" customFormat="1" x14ac:dyDescent="0.3">
      <c r="A5541" s="7" t="s">
        <v>4428</v>
      </c>
      <c r="B5541" s="14">
        <v>40581</v>
      </c>
      <c r="C5541" s="14">
        <v>22442</v>
      </c>
      <c r="D5541" s="14">
        <v>83106</v>
      </c>
      <c r="E5541" s="6">
        <f>COUNTIF($D$3:$D$6372,D5541)</f>
        <v>1</v>
      </c>
      <c r="F5541" s="45" t="s">
        <v>590</v>
      </c>
      <c r="G5541" s="21" t="s">
        <v>3922</v>
      </c>
      <c r="H5541" s="54" t="s">
        <v>3922</v>
      </c>
      <c r="I5541" s="54" t="s">
        <v>3923</v>
      </c>
      <c r="J5541" s="14" t="s">
        <v>3843</v>
      </c>
      <c r="K5541" s="21" t="s">
        <v>3915</v>
      </c>
      <c r="L5541" s="14" t="s">
        <v>10</v>
      </c>
      <c r="M5541" s="13" t="s">
        <v>606</v>
      </c>
      <c r="N5541" s="13" t="s">
        <v>606</v>
      </c>
      <c r="O5541" s="13" t="s">
        <v>606</v>
      </c>
      <c r="P5541" s="13" t="s">
        <v>606</v>
      </c>
      <c r="Q5541" s="13" t="s">
        <v>606</v>
      </c>
      <c r="R5541" s="13"/>
      <c r="S5541" s="13"/>
      <c r="T5541" s="10">
        <v>30</v>
      </c>
      <c r="U5541" s="9" t="s">
        <v>4432</v>
      </c>
      <c r="V5541" s="9" t="s">
        <v>4430</v>
      </c>
      <c r="W5541" s="13" t="s">
        <v>82</v>
      </c>
    </row>
    <row r="5542" spans="1:23" s="24" customFormat="1" x14ac:dyDescent="0.3">
      <c r="A5542" s="7" t="s">
        <v>4428</v>
      </c>
      <c r="B5542" s="14">
        <v>24516</v>
      </c>
      <c r="C5542" s="14">
        <v>127069</v>
      </c>
      <c r="D5542" s="14">
        <v>83109</v>
      </c>
      <c r="E5542" s="6">
        <f>COUNTIF($D$3:$D$6372,D5542)</f>
        <v>1</v>
      </c>
      <c r="F5542" s="45" t="s">
        <v>1728</v>
      </c>
      <c r="G5542" s="21" t="s">
        <v>3110</v>
      </c>
      <c r="H5542" s="54" t="s">
        <v>3110</v>
      </c>
      <c r="I5542" s="54" t="s">
        <v>3111</v>
      </c>
      <c r="J5542" s="14" t="s">
        <v>2870</v>
      </c>
      <c r="K5542" s="21" t="s">
        <v>3085</v>
      </c>
      <c r="L5542" s="14" t="s">
        <v>10</v>
      </c>
      <c r="M5542" s="13" t="s">
        <v>606</v>
      </c>
      <c r="N5542" s="13" t="s">
        <v>606</v>
      </c>
      <c r="O5542" s="13" t="s">
        <v>606</v>
      </c>
      <c r="P5542" s="13" t="s">
        <v>606</v>
      </c>
      <c r="Q5542" s="13" t="s">
        <v>606</v>
      </c>
      <c r="R5542" s="13"/>
      <c r="S5542" s="13"/>
      <c r="T5542" s="10">
        <v>30</v>
      </c>
      <c r="U5542" s="13" t="s">
        <v>601</v>
      </c>
      <c r="V5542" s="9" t="s">
        <v>4431</v>
      </c>
      <c r="W5542" s="13" t="s">
        <v>26</v>
      </c>
    </row>
    <row r="5543" spans="1:23" s="24" customFormat="1" x14ac:dyDescent="0.3">
      <c r="A5543" s="7" t="s">
        <v>4428</v>
      </c>
      <c r="B5543" s="14">
        <v>24303</v>
      </c>
      <c r="C5543" s="14">
        <v>6590</v>
      </c>
      <c r="D5543" s="14">
        <v>83110</v>
      </c>
      <c r="E5543" s="6">
        <f>COUNTIF($D$3:$D$6372,D5543)</f>
        <v>1</v>
      </c>
      <c r="F5543" s="45" t="s">
        <v>1728</v>
      </c>
      <c r="G5543" s="21" t="s">
        <v>2408</v>
      </c>
      <c r="H5543" s="54" t="s">
        <v>2408</v>
      </c>
      <c r="I5543" s="54" t="s">
        <v>2409</v>
      </c>
      <c r="J5543" s="14" t="s">
        <v>2341</v>
      </c>
      <c r="K5543" s="21" t="s">
        <v>2407</v>
      </c>
      <c r="L5543" s="14" t="s">
        <v>10</v>
      </c>
      <c r="M5543" s="13" t="s">
        <v>606</v>
      </c>
      <c r="N5543" s="13" t="s">
        <v>606</v>
      </c>
      <c r="O5543" s="13" t="s">
        <v>606</v>
      </c>
      <c r="P5543" s="13" t="s">
        <v>606</v>
      </c>
      <c r="Q5543" s="13" t="s">
        <v>606</v>
      </c>
      <c r="R5543" s="13"/>
      <c r="S5543" s="13"/>
      <c r="T5543" s="10">
        <v>30</v>
      </c>
      <c r="U5543" s="9" t="s">
        <v>4432</v>
      </c>
      <c r="V5543" s="9" t="s">
        <v>4429</v>
      </c>
      <c r="W5543" s="13" t="s">
        <v>26</v>
      </c>
    </row>
    <row r="5544" spans="1:23" s="24" customFormat="1" x14ac:dyDescent="0.3">
      <c r="A5544" s="7" t="s">
        <v>4428</v>
      </c>
      <c r="B5544" s="14">
        <v>24515</v>
      </c>
      <c r="C5544" s="14">
        <v>126287</v>
      </c>
      <c r="D5544" s="14">
        <v>83113</v>
      </c>
      <c r="E5544" s="6">
        <f>COUNTIF($D$3:$D$6372,D5544)</f>
        <v>1</v>
      </c>
      <c r="F5544" s="45" t="s">
        <v>1728</v>
      </c>
      <c r="G5544" s="21" t="s">
        <v>4035</v>
      </c>
      <c r="H5544" s="54" t="s">
        <v>4035</v>
      </c>
      <c r="I5544" s="54" t="s">
        <v>4036</v>
      </c>
      <c r="J5544" s="14" t="s">
        <v>3843</v>
      </c>
      <c r="K5544" s="21" t="s">
        <v>4014</v>
      </c>
      <c r="L5544" s="14" t="s">
        <v>10</v>
      </c>
      <c r="M5544" s="13" t="s">
        <v>606</v>
      </c>
      <c r="N5544" s="13" t="s">
        <v>606</v>
      </c>
      <c r="O5544" s="13" t="s">
        <v>606</v>
      </c>
      <c r="P5544" s="13" t="s">
        <v>606</v>
      </c>
      <c r="Q5544" s="13" t="s">
        <v>606</v>
      </c>
      <c r="R5544" s="13"/>
      <c r="S5544" s="13"/>
      <c r="T5544" s="10">
        <v>30</v>
      </c>
      <c r="U5544" s="13" t="s">
        <v>601</v>
      </c>
      <c r="V5544" s="9" t="s">
        <v>4429</v>
      </c>
      <c r="W5544" s="13" t="s">
        <v>26</v>
      </c>
    </row>
    <row r="5545" spans="1:23" s="24" customFormat="1" x14ac:dyDescent="0.3">
      <c r="A5545" s="7" t="s">
        <v>4428</v>
      </c>
      <c r="B5545" s="14">
        <v>24547</v>
      </c>
      <c r="C5545" s="14">
        <v>123371</v>
      </c>
      <c r="D5545" s="14">
        <v>83114</v>
      </c>
      <c r="E5545" s="6">
        <f>COUNTIF($D$3:$D$6372,D5545)</f>
        <v>1</v>
      </c>
      <c r="F5545" s="45" t="s">
        <v>1728</v>
      </c>
      <c r="G5545" s="21" t="s">
        <v>3418</v>
      </c>
      <c r="H5545" s="54" t="s">
        <v>3418</v>
      </c>
      <c r="I5545" s="54" t="s">
        <v>3419</v>
      </c>
      <c r="J5545" s="14" t="s">
        <v>3134</v>
      </c>
      <c r="K5545" s="21" t="s">
        <v>3384</v>
      </c>
      <c r="L5545" s="14" t="s">
        <v>10</v>
      </c>
      <c r="M5545" s="13" t="s">
        <v>606</v>
      </c>
      <c r="N5545" s="13" t="s">
        <v>606</v>
      </c>
      <c r="O5545" s="13" t="s">
        <v>606</v>
      </c>
      <c r="P5545" s="13" t="s">
        <v>606</v>
      </c>
      <c r="Q5545" s="13" t="s">
        <v>606</v>
      </c>
      <c r="R5545" s="13" t="s">
        <v>606</v>
      </c>
      <c r="S5545" s="13"/>
      <c r="T5545" s="10">
        <v>30</v>
      </c>
      <c r="U5545" s="13" t="s">
        <v>601</v>
      </c>
      <c r="V5545" s="9" t="s">
        <v>4431</v>
      </c>
      <c r="W5545" s="13" t="s">
        <v>26</v>
      </c>
    </row>
    <row r="5546" spans="1:23" s="24" customFormat="1" x14ac:dyDescent="0.3">
      <c r="A5546" s="7" t="s">
        <v>4428</v>
      </c>
      <c r="B5546" s="14">
        <v>25992</v>
      </c>
      <c r="C5546" s="14">
        <v>128492</v>
      </c>
      <c r="D5546" s="14">
        <v>83115</v>
      </c>
      <c r="E5546" s="6">
        <f>COUNTIF($D$3:$D$6372,D5546)</f>
        <v>1</v>
      </c>
      <c r="F5546" s="45" t="s">
        <v>1647</v>
      </c>
      <c r="G5546" s="21" t="s">
        <v>3963</v>
      </c>
      <c r="H5546" s="54" t="s">
        <v>3963</v>
      </c>
      <c r="I5546" s="54" t="s">
        <v>3964</v>
      </c>
      <c r="J5546" s="14" t="s">
        <v>3843</v>
      </c>
      <c r="K5546" s="21" t="s">
        <v>3956</v>
      </c>
      <c r="L5546" s="14" t="s">
        <v>10</v>
      </c>
      <c r="M5546" s="13" t="s">
        <v>606</v>
      </c>
      <c r="N5546" s="13" t="s">
        <v>606</v>
      </c>
      <c r="O5546" s="13" t="s">
        <v>606</v>
      </c>
      <c r="P5546" s="13" t="s">
        <v>606</v>
      </c>
      <c r="Q5546" s="13" t="s">
        <v>606</v>
      </c>
      <c r="R5546" s="13"/>
      <c r="S5546" s="13"/>
      <c r="T5546" s="10">
        <v>30</v>
      </c>
      <c r="U5546" s="13" t="s">
        <v>601</v>
      </c>
      <c r="V5546" s="9" t="s">
        <v>4431</v>
      </c>
      <c r="W5546" s="13" t="s">
        <v>26</v>
      </c>
    </row>
    <row r="5547" spans="1:23" s="24" customFormat="1" x14ac:dyDescent="0.3">
      <c r="A5547" s="7" t="s">
        <v>4428</v>
      </c>
      <c r="B5547" s="14">
        <v>25992</v>
      </c>
      <c r="C5547" s="14">
        <v>128492</v>
      </c>
      <c r="D5547" s="14">
        <v>83116</v>
      </c>
      <c r="E5547" s="6">
        <f>COUNTIF($D$3:$D$6372,D5547)</f>
        <v>1</v>
      </c>
      <c r="F5547" s="45" t="s">
        <v>1728</v>
      </c>
      <c r="G5547" s="21" t="s">
        <v>3963</v>
      </c>
      <c r="H5547" s="54" t="s">
        <v>3963</v>
      </c>
      <c r="I5547" s="54" t="s">
        <v>3965</v>
      </c>
      <c r="J5547" s="14" t="s">
        <v>3843</v>
      </c>
      <c r="K5547" s="21" t="s">
        <v>3956</v>
      </c>
      <c r="L5547" s="14" t="s">
        <v>10</v>
      </c>
      <c r="M5547" s="13" t="s">
        <v>606</v>
      </c>
      <c r="N5547" s="13" t="s">
        <v>606</v>
      </c>
      <c r="O5547" s="13" t="s">
        <v>606</v>
      </c>
      <c r="P5547" s="13" t="s">
        <v>606</v>
      </c>
      <c r="Q5547" s="13" t="s">
        <v>606</v>
      </c>
      <c r="R5547" s="13"/>
      <c r="S5547" s="13"/>
      <c r="T5547" s="10">
        <v>30</v>
      </c>
      <c r="U5547" s="13" t="s">
        <v>601</v>
      </c>
      <c r="V5547" s="9" t="s">
        <v>4431</v>
      </c>
      <c r="W5547" s="13" t="s">
        <v>26</v>
      </c>
    </row>
    <row r="5548" spans="1:23" s="24" customFormat="1" x14ac:dyDescent="0.3">
      <c r="A5548" s="7" t="s">
        <v>4428</v>
      </c>
      <c r="B5548" s="14">
        <v>24336</v>
      </c>
      <c r="C5548" s="14">
        <v>122666</v>
      </c>
      <c r="D5548" s="14">
        <v>83117</v>
      </c>
      <c r="E5548" s="6">
        <f>COUNTIF($D$3:$D$6372,D5548)</f>
        <v>1</v>
      </c>
      <c r="F5548" s="45" t="s">
        <v>1728</v>
      </c>
      <c r="G5548" s="21" t="s">
        <v>3632</v>
      </c>
      <c r="H5548" s="54" t="s">
        <v>3632</v>
      </c>
      <c r="I5548" s="54" t="s">
        <v>3633</v>
      </c>
      <c r="J5548" s="14" t="s">
        <v>3448</v>
      </c>
      <c r="K5548" s="21" t="s">
        <v>3605</v>
      </c>
      <c r="L5548" s="14" t="s">
        <v>10</v>
      </c>
      <c r="M5548" s="13" t="s">
        <v>606</v>
      </c>
      <c r="N5548" s="13" t="s">
        <v>606</v>
      </c>
      <c r="O5548" s="13" t="s">
        <v>606</v>
      </c>
      <c r="P5548" s="13" t="s">
        <v>606</v>
      </c>
      <c r="Q5548" s="13" t="s">
        <v>606</v>
      </c>
      <c r="R5548" s="13" t="s">
        <v>606</v>
      </c>
      <c r="S5548" s="13"/>
      <c r="T5548" s="10">
        <v>30</v>
      </c>
      <c r="U5548" s="13" t="s">
        <v>601</v>
      </c>
      <c r="V5548" s="9" t="s">
        <v>4429</v>
      </c>
      <c r="W5548" s="13" t="s">
        <v>26</v>
      </c>
    </row>
    <row r="5549" spans="1:23" s="24" customFormat="1" x14ac:dyDescent="0.3">
      <c r="A5549" s="7" t="s">
        <v>4428</v>
      </c>
      <c r="B5549" s="14">
        <v>24228</v>
      </c>
      <c r="C5549" s="14">
        <v>128491</v>
      </c>
      <c r="D5549" s="14">
        <v>83118</v>
      </c>
      <c r="E5549" s="6">
        <f>COUNTIF($D$3:$D$6372,D5549)</f>
        <v>1</v>
      </c>
      <c r="F5549" s="45" t="s">
        <v>1647</v>
      </c>
      <c r="G5549" s="21" t="s">
        <v>4075</v>
      </c>
      <c r="H5549" s="54" t="s">
        <v>4075</v>
      </c>
      <c r="I5549" s="54" t="s">
        <v>4076</v>
      </c>
      <c r="J5549" s="14" t="s">
        <v>3843</v>
      </c>
      <c r="K5549" s="21" t="s">
        <v>4053</v>
      </c>
      <c r="L5549" s="14" t="s">
        <v>10</v>
      </c>
      <c r="M5549" s="13" t="s">
        <v>606</v>
      </c>
      <c r="N5549" s="13" t="s">
        <v>606</v>
      </c>
      <c r="O5549" s="13" t="s">
        <v>606</v>
      </c>
      <c r="P5549" s="13" t="s">
        <v>606</v>
      </c>
      <c r="Q5549" s="13" t="s">
        <v>606</v>
      </c>
      <c r="R5549" s="13"/>
      <c r="S5549" s="13"/>
      <c r="T5549" s="10">
        <v>30</v>
      </c>
      <c r="U5549" s="13" t="s">
        <v>601</v>
      </c>
      <c r="V5549" s="9" t="s">
        <v>4429</v>
      </c>
      <c r="W5549" s="13" t="s">
        <v>26</v>
      </c>
    </row>
    <row r="5550" spans="1:23" s="24" customFormat="1" x14ac:dyDescent="0.3">
      <c r="A5550" s="7" t="s">
        <v>4428</v>
      </c>
      <c r="B5550" s="14">
        <v>24292</v>
      </c>
      <c r="C5550" s="14">
        <v>125169</v>
      </c>
      <c r="D5550" s="14">
        <v>83119</v>
      </c>
      <c r="E5550" s="6">
        <f>COUNTIF($D$3:$D$6372,D5550)</f>
        <v>1</v>
      </c>
      <c r="F5550" s="45" t="s">
        <v>1647</v>
      </c>
      <c r="G5550" s="21" t="s">
        <v>4233</v>
      </c>
      <c r="H5550" s="54" t="s">
        <v>4233</v>
      </c>
      <c r="I5550" s="54" t="s">
        <v>4234</v>
      </c>
      <c r="J5550" s="14" t="s">
        <v>4088</v>
      </c>
      <c r="K5550" s="21" t="s">
        <v>4225</v>
      </c>
      <c r="L5550" s="14" t="s">
        <v>10</v>
      </c>
      <c r="M5550" s="13" t="s">
        <v>606</v>
      </c>
      <c r="N5550" s="13" t="s">
        <v>606</v>
      </c>
      <c r="O5550" s="13" t="s">
        <v>606</v>
      </c>
      <c r="P5550" s="13" t="s">
        <v>606</v>
      </c>
      <c r="Q5550" s="13" t="s">
        <v>606</v>
      </c>
      <c r="R5550" s="13"/>
      <c r="S5550" s="13"/>
      <c r="T5550" s="10">
        <v>30</v>
      </c>
      <c r="U5550" s="13" t="s">
        <v>601</v>
      </c>
      <c r="V5550" s="9" t="s">
        <v>4430</v>
      </c>
      <c r="W5550" s="13" t="s">
        <v>82</v>
      </c>
    </row>
    <row r="5551" spans="1:23" s="24" customFormat="1" x14ac:dyDescent="0.3">
      <c r="A5551" s="7" t="s">
        <v>4428</v>
      </c>
      <c r="B5551" s="14">
        <v>24515</v>
      </c>
      <c r="C5551" s="14">
        <v>126287</v>
      </c>
      <c r="D5551" s="14">
        <v>83120</v>
      </c>
      <c r="E5551" s="6">
        <f>COUNTIF($D$3:$D$6372,D5551)</f>
        <v>1</v>
      </c>
      <c r="F5551" s="45" t="s">
        <v>1728</v>
      </c>
      <c r="G5551" s="21" t="s">
        <v>4033</v>
      </c>
      <c r="H5551" s="54" t="s">
        <v>4033</v>
      </c>
      <c r="I5551" s="54" t="s">
        <v>4034</v>
      </c>
      <c r="J5551" s="14" t="s">
        <v>3843</v>
      </c>
      <c r="K5551" s="21" t="s">
        <v>4014</v>
      </c>
      <c r="L5551" s="14" t="s">
        <v>10</v>
      </c>
      <c r="M5551" s="13" t="s">
        <v>606</v>
      </c>
      <c r="N5551" s="13" t="s">
        <v>606</v>
      </c>
      <c r="O5551" s="13" t="s">
        <v>606</v>
      </c>
      <c r="P5551" s="13" t="s">
        <v>606</v>
      </c>
      <c r="Q5551" s="13" t="s">
        <v>606</v>
      </c>
      <c r="R5551" s="13"/>
      <c r="S5551" s="13"/>
      <c r="T5551" s="10">
        <v>30</v>
      </c>
      <c r="U5551" s="13" t="s">
        <v>601</v>
      </c>
      <c r="V5551" s="9" t="s">
        <v>4429</v>
      </c>
      <c r="W5551" s="13" t="s">
        <v>26</v>
      </c>
    </row>
    <row r="5552" spans="1:23" s="24" customFormat="1" x14ac:dyDescent="0.3">
      <c r="A5552" s="7" t="s">
        <v>4428</v>
      </c>
      <c r="B5552" s="14">
        <v>24200</v>
      </c>
      <c r="C5552" s="14">
        <v>126821</v>
      </c>
      <c r="D5552" s="14">
        <v>83122</v>
      </c>
      <c r="E5552" s="6">
        <f>COUNTIF($D$3:$D$6372,D5552)</f>
        <v>1</v>
      </c>
      <c r="F5552" s="45" t="s">
        <v>1647</v>
      </c>
      <c r="G5552" s="21" t="s">
        <v>3706</v>
      </c>
      <c r="H5552" s="54" t="s">
        <v>3706</v>
      </c>
      <c r="I5552" s="54" t="s">
        <v>3707</v>
      </c>
      <c r="J5552" s="14" t="s">
        <v>3448</v>
      </c>
      <c r="K5552" s="21" t="s">
        <v>3696</v>
      </c>
      <c r="L5552" s="14" t="s">
        <v>10</v>
      </c>
      <c r="M5552" s="13" t="s">
        <v>606</v>
      </c>
      <c r="N5552" s="13" t="s">
        <v>606</v>
      </c>
      <c r="O5552" s="13" t="s">
        <v>606</v>
      </c>
      <c r="P5552" s="13" t="s">
        <v>606</v>
      </c>
      <c r="Q5552" s="13" t="s">
        <v>606</v>
      </c>
      <c r="R5552" s="13"/>
      <c r="S5552" s="13"/>
      <c r="T5552" s="10">
        <v>30</v>
      </c>
      <c r="U5552" s="13" t="s">
        <v>601</v>
      </c>
      <c r="V5552" s="9" t="s">
        <v>4429</v>
      </c>
      <c r="W5552" s="13" t="s">
        <v>26</v>
      </c>
    </row>
    <row r="5553" spans="1:23" s="24" customFormat="1" x14ac:dyDescent="0.3">
      <c r="A5553" s="7" t="s">
        <v>4428</v>
      </c>
      <c r="B5553" s="14">
        <v>24265</v>
      </c>
      <c r="C5553" s="14">
        <v>126399</v>
      </c>
      <c r="D5553" s="14">
        <v>83124</v>
      </c>
      <c r="E5553" s="6">
        <f>COUNTIF($D$3:$D$6372,D5553)</f>
        <v>1</v>
      </c>
      <c r="F5553" s="45" t="s">
        <v>1647</v>
      </c>
      <c r="G5553" s="21" t="s">
        <v>2191</v>
      </c>
      <c r="H5553" s="54" t="s">
        <v>2191</v>
      </c>
      <c r="I5553" s="54" t="s">
        <v>2192</v>
      </c>
      <c r="J5553" s="14" t="s">
        <v>2034</v>
      </c>
      <c r="K5553" s="21" t="s">
        <v>2175</v>
      </c>
      <c r="L5553" s="14" t="s">
        <v>10</v>
      </c>
      <c r="M5553" s="13" t="s">
        <v>606</v>
      </c>
      <c r="N5553" s="13" t="s">
        <v>606</v>
      </c>
      <c r="O5553" s="13" t="s">
        <v>606</v>
      </c>
      <c r="P5553" s="13" t="s">
        <v>606</v>
      </c>
      <c r="Q5553" s="13" t="s">
        <v>606</v>
      </c>
      <c r="R5553" s="13" t="s">
        <v>606</v>
      </c>
      <c r="S5553" s="13"/>
      <c r="T5553" s="10">
        <v>30</v>
      </c>
      <c r="U5553" s="13" t="s">
        <v>601</v>
      </c>
      <c r="V5553" s="9" t="s">
        <v>4429</v>
      </c>
      <c r="W5553" s="13" t="s">
        <v>26</v>
      </c>
    </row>
    <row r="5554" spans="1:23" s="24" customFormat="1" x14ac:dyDescent="0.3">
      <c r="A5554" s="7" t="s">
        <v>4428</v>
      </c>
      <c r="B5554" s="14">
        <v>24487</v>
      </c>
      <c r="C5554" s="14">
        <v>126164</v>
      </c>
      <c r="D5554" s="14">
        <v>83125</v>
      </c>
      <c r="E5554" s="6">
        <f>COUNTIF($D$3:$D$6372,D5554)</f>
        <v>1</v>
      </c>
      <c r="F5554" s="45" t="s">
        <v>1728</v>
      </c>
      <c r="G5554" s="21" t="s">
        <v>2234</v>
      </c>
      <c r="H5554" s="54" t="s">
        <v>2234</v>
      </c>
      <c r="I5554" s="54" t="s">
        <v>2235</v>
      </c>
      <c r="J5554" s="14" t="s">
        <v>2034</v>
      </c>
      <c r="K5554" s="21" t="s">
        <v>2213</v>
      </c>
      <c r="L5554" s="14" t="s">
        <v>10</v>
      </c>
      <c r="M5554" s="13" t="s">
        <v>606</v>
      </c>
      <c r="N5554" s="13" t="s">
        <v>606</v>
      </c>
      <c r="O5554" s="13" t="s">
        <v>606</v>
      </c>
      <c r="P5554" s="13" t="s">
        <v>606</v>
      </c>
      <c r="Q5554" s="13" t="s">
        <v>606</v>
      </c>
      <c r="R5554" s="13" t="s">
        <v>606</v>
      </c>
      <c r="S5554" s="13"/>
      <c r="T5554" s="10">
        <v>30</v>
      </c>
      <c r="U5554" s="13" t="s">
        <v>601</v>
      </c>
      <c r="V5554" s="9" t="s">
        <v>4429</v>
      </c>
      <c r="W5554" s="13" t="s">
        <v>26</v>
      </c>
    </row>
    <row r="5555" spans="1:23" s="24" customFormat="1" x14ac:dyDescent="0.3">
      <c r="A5555" s="7" t="s">
        <v>4428</v>
      </c>
      <c r="B5555" s="14">
        <v>24418</v>
      </c>
      <c r="C5555" s="14">
        <v>128106</v>
      </c>
      <c r="D5555" s="14">
        <v>83126</v>
      </c>
      <c r="E5555" s="6">
        <f>COUNTIF($D$3:$D$6372,D5555)</f>
        <v>1</v>
      </c>
      <c r="F5555" s="45" t="s">
        <v>1647</v>
      </c>
      <c r="G5555" s="21" t="s">
        <v>3296</v>
      </c>
      <c r="H5555" s="54" t="s">
        <v>3296</v>
      </c>
      <c r="I5555" s="54" t="s">
        <v>3297</v>
      </c>
      <c r="J5555" s="14" t="s">
        <v>3134</v>
      </c>
      <c r="K5555" s="21" t="s">
        <v>3279</v>
      </c>
      <c r="L5555" s="14" t="s">
        <v>10</v>
      </c>
      <c r="M5555" s="13" t="s">
        <v>606</v>
      </c>
      <c r="N5555" s="13" t="s">
        <v>606</v>
      </c>
      <c r="O5555" s="13" t="s">
        <v>606</v>
      </c>
      <c r="P5555" s="13" t="s">
        <v>606</v>
      </c>
      <c r="Q5555" s="13" t="s">
        <v>606</v>
      </c>
      <c r="R5555" s="13"/>
      <c r="S5555" s="13"/>
      <c r="T5555" s="10">
        <v>30</v>
      </c>
      <c r="U5555" s="13" t="s">
        <v>601</v>
      </c>
      <c r="V5555" s="9" t="s">
        <v>4429</v>
      </c>
      <c r="W5555" s="13" t="s">
        <v>26</v>
      </c>
    </row>
    <row r="5556" spans="1:23" s="24" customFormat="1" x14ac:dyDescent="0.3">
      <c r="A5556" s="7" t="s">
        <v>4428</v>
      </c>
      <c r="B5556" s="14">
        <v>26350</v>
      </c>
      <c r="C5556" s="14">
        <v>261977</v>
      </c>
      <c r="D5556" s="14">
        <v>83128</v>
      </c>
      <c r="E5556" s="6">
        <f>COUNTIF($D$3:$D$6372,D5556)</f>
        <v>1</v>
      </c>
      <c r="F5556" s="45" t="s">
        <v>590</v>
      </c>
      <c r="G5556" s="21" t="s">
        <v>3081</v>
      </c>
      <c r="H5556" s="54" t="s">
        <v>3081</v>
      </c>
      <c r="I5556" s="54" t="s">
        <v>3082</v>
      </c>
      <c r="J5556" s="14" t="s">
        <v>2870</v>
      </c>
      <c r="K5556" s="21" t="s">
        <v>3057</v>
      </c>
      <c r="L5556" s="14" t="s">
        <v>10</v>
      </c>
      <c r="M5556" s="13" t="s">
        <v>606</v>
      </c>
      <c r="N5556" s="13" t="s">
        <v>606</v>
      </c>
      <c r="O5556" s="13" t="s">
        <v>606</v>
      </c>
      <c r="P5556" s="13" t="s">
        <v>606</v>
      </c>
      <c r="Q5556" s="13" t="s">
        <v>606</v>
      </c>
      <c r="R5556" s="13"/>
      <c r="S5556" s="13"/>
      <c r="T5556" s="10">
        <v>30</v>
      </c>
      <c r="U5556" s="13" t="s">
        <v>601</v>
      </c>
      <c r="V5556" s="9" t="s">
        <v>4431</v>
      </c>
      <c r="W5556" s="13" t="s">
        <v>26</v>
      </c>
    </row>
    <row r="5557" spans="1:23" s="24" customFormat="1" x14ac:dyDescent="0.3">
      <c r="A5557" s="7" t="s">
        <v>4428</v>
      </c>
      <c r="B5557" s="14">
        <v>24388</v>
      </c>
      <c r="C5557" s="14">
        <v>125965</v>
      </c>
      <c r="D5557" s="14">
        <v>83129</v>
      </c>
      <c r="E5557" s="6">
        <f>COUNTIF($D$3:$D$6372,D5557)</f>
        <v>1</v>
      </c>
      <c r="F5557" s="45" t="s">
        <v>1647</v>
      </c>
      <c r="G5557" s="21" t="s">
        <v>3115</v>
      </c>
      <c r="H5557" s="54" t="s">
        <v>3115</v>
      </c>
      <c r="I5557" s="54" t="s">
        <v>3116</v>
      </c>
      <c r="J5557" s="14" t="s">
        <v>2870</v>
      </c>
      <c r="K5557" s="21" t="s">
        <v>3085</v>
      </c>
      <c r="L5557" s="14" t="s">
        <v>10</v>
      </c>
      <c r="M5557" s="13" t="s">
        <v>606</v>
      </c>
      <c r="N5557" s="13" t="s">
        <v>606</v>
      </c>
      <c r="O5557" s="13" t="s">
        <v>606</v>
      </c>
      <c r="P5557" s="13" t="s">
        <v>606</v>
      </c>
      <c r="Q5557" s="13" t="s">
        <v>606</v>
      </c>
      <c r="R5557" s="13"/>
      <c r="S5557" s="13"/>
      <c r="T5557" s="10">
        <v>30</v>
      </c>
      <c r="U5557" s="13" t="s">
        <v>601</v>
      </c>
      <c r="V5557" s="9" t="s">
        <v>4431</v>
      </c>
      <c r="W5557" s="13" t="s">
        <v>26</v>
      </c>
    </row>
    <row r="5558" spans="1:23" s="24" customFormat="1" x14ac:dyDescent="0.3">
      <c r="A5558" s="7" t="s">
        <v>4428</v>
      </c>
      <c r="B5558" s="14">
        <v>24421</v>
      </c>
      <c r="C5558" s="14">
        <v>126991</v>
      </c>
      <c r="D5558" s="14">
        <v>83130</v>
      </c>
      <c r="E5558" s="6">
        <f>COUNTIF($D$3:$D$6372,D5558)</f>
        <v>1</v>
      </c>
      <c r="F5558" s="45" t="s">
        <v>590</v>
      </c>
      <c r="G5558" s="21" t="s">
        <v>3229</v>
      </c>
      <c r="H5558" s="54" t="s">
        <v>3229</v>
      </c>
      <c r="I5558" s="54" t="s">
        <v>3230</v>
      </c>
      <c r="J5558" s="14" t="s">
        <v>3134</v>
      </c>
      <c r="K5558" s="21" t="s">
        <v>3203</v>
      </c>
      <c r="L5558" s="14" t="s">
        <v>10</v>
      </c>
      <c r="M5558" s="13" t="s">
        <v>606</v>
      </c>
      <c r="N5558" s="13" t="s">
        <v>606</v>
      </c>
      <c r="O5558" s="13" t="s">
        <v>606</v>
      </c>
      <c r="P5558" s="13" t="s">
        <v>606</v>
      </c>
      <c r="Q5558" s="13" t="s">
        <v>606</v>
      </c>
      <c r="R5558" s="13" t="s">
        <v>606</v>
      </c>
      <c r="S5558" s="13"/>
      <c r="T5558" s="10">
        <v>30</v>
      </c>
      <c r="U5558" s="13" t="s">
        <v>601</v>
      </c>
      <c r="V5558" s="9" t="s">
        <v>4429</v>
      </c>
      <c r="W5558" s="13" t="s">
        <v>26</v>
      </c>
    </row>
    <row r="5559" spans="1:23" s="24" customFormat="1" x14ac:dyDescent="0.3">
      <c r="A5559" s="7" t="s">
        <v>4428</v>
      </c>
      <c r="B5559" s="14">
        <v>38157</v>
      </c>
      <c r="C5559" s="14">
        <v>114163</v>
      </c>
      <c r="D5559" s="14">
        <v>83131</v>
      </c>
      <c r="E5559" s="6">
        <f>COUNTIF($D$3:$D$6372,D5559)</f>
        <v>1</v>
      </c>
      <c r="F5559" s="45" t="s">
        <v>1647</v>
      </c>
      <c r="G5559" s="21" t="s">
        <v>2450</v>
      </c>
      <c r="H5559" s="54" t="s">
        <v>2450</v>
      </c>
      <c r="I5559" s="54" t="s">
        <v>2451</v>
      </c>
      <c r="J5559" s="14" t="s">
        <v>2341</v>
      </c>
      <c r="K5559" s="21" t="s">
        <v>2441</v>
      </c>
      <c r="L5559" s="14" t="s">
        <v>10</v>
      </c>
      <c r="M5559" s="13" t="s">
        <v>606</v>
      </c>
      <c r="N5559" s="13" t="s">
        <v>606</v>
      </c>
      <c r="O5559" s="13" t="s">
        <v>606</v>
      </c>
      <c r="P5559" s="13" t="s">
        <v>606</v>
      </c>
      <c r="Q5559" s="13" t="s">
        <v>606</v>
      </c>
      <c r="R5559" s="13"/>
      <c r="S5559" s="13"/>
      <c r="T5559" s="10">
        <v>30</v>
      </c>
      <c r="U5559" s="13" t="s">
        <v>601</v>
      </c>
      <c r="V5559" s="9" t="s">
        <v>4429</v>
      </c>
      <c r="W5559" s="13" t="s">
        <v>26</v>
      </c>
    </row>
    <row r="5560" spans="1:23" s="24" customFormat="1" x14ac:dyDescent="0.3">
      <c r="A5560" s="7" t="s">
        <v>4428</v>
      </c>
      <c r="B5560" s="14">
        <v>24266</v>
      </c>
      <c r="C5560" s="14">
        <v>126013</v>
      </c>
      <c r="D5560" s="14">
        <v>83132</v>
      </c>
      <c r="E5560" s="6">
        <f>COUNTIF($D$3:$D$6372,D5560)</f>
        <v>1</v>
      </c>
      <c r="F5560" s="45" t="s">
        <v>1647</v>
      </c>
      <c r="G5560" s="21" t="s">
        <v>3433</v>
      </c>
      <c r="H5560" s="54" t="s">
        <v>3433</v>
      </c>
      <c r="I5560" s="54" t="s">
        <v>3434</v>
      </c>
      <c r="J5560" s="14" t="s">
        <v>3134</v>
      </c>
      <c r="K5560" s="21" t="s">
        <v>3427</v>
      </c>
      <c r="L5560" s="14" t="s">
        <v>10</v>
      </c>
      <c r="M5560" s="13" t="s">
        <v>606</v>
      </c>
      <c r="N5560" s="13" t="s">
        <v>606</v>
      </c>
      <c r="O5560" s="13" t="s">
        <v>606</v>
      </c>
      <c r="P5560" s="13" t="s">
        <v>606</v>
      </c>
      <c r="Q5560" s="13" t="s">
        <v>606</v>
      </c>
      <c r="R5560" s="13"/>
      <c r="S5560" s="13"/>
      <c r="T5560" s="10">
        <v>30</v>
      </c>
      <c r="U5560" s="13" t="s">
        <v>601</v>
      </c>
      <c r="V5560" s="9" t="s">
        <v>4429</v>
      </c>
      <c r="W5560" s="13" t="s">
        <v>26</v>
      </c>
    </row>
    <row r="5561" spans="1:23" s="24" customFormat="1" x14ac:dyDescent="0.3">
      <c r="A5561" s="7" t="s">
        <v>4428</v>
      </c>
      <c r="B5561" s="14">
        <v>10250</v>
      </c>
      <c r="C5561" s="14">
        <v>35298</v>
      </c>
      <c r="D5561" s="14">
        <v>83134</v>
      </c>
      <c r="E5561" s="6">
        <f>COUNTIF($D$3:$D$6372,D5561)</f>
        <v>1</v>
      </c>
      <c r="F5561" s="45" t="s">
        <v>590</v>
      </c>
      <c r="G5561" s="21" t="s">
        <v>2754</v>
      </c>
      <c r="H5561" s="54" t="s">
        <v>2754</v>
      </c>
      <c r="I5561" s="54" t="s">
        <v>2755</v>
      </c>
      <c r="J5561" s="14" t="s">
        <v>2608</v>
      </c>
      <c r="K5561" s="21" t="s">
        <v>2737</v>
      </c>
      <c r="L5561" s="14" t="s">
        <v>10</v>
      </c>
      <c r="M5561" s="13" t="s">
        <v>606</v>
      </c>
      <c r="N5561" s="13" t="s">
        <v>606</v>
      </c>
      <c r="O5561" s="13" t="s">
        <v>606</v>
      </c>
      <c r="P5561" s="13" t="s">
        <v>606</v>
      </c>
      <c r="Q5561" s="13" t="s">
        <v>606</v>
      </c>
      <c r="R5561" s="13"/>
      <c r="S5561" s="13"/>
      <c r="T5561" s="10">
        <v>10</v>
      </c>
      <c r="U5561" s="9" t="s">
        <v>4432</v>
      </c>
      <c r="V5561" s="9" t="s">
        <v>4430</v>
      </c>
      <c r="W5561" s="13" t="s">
        <v>82</v>
      </c>
    </row>
    <row r="5562" spans="1:23" s="24" customFormat="1" x14ac:dyDescent="0.3">
      <c r="A5562" s="7" t="s">
        <v>4428</v>
      </c>
      <c r="B5562" s="14">
        <v>24153</v>
      </c>
      <c r="C5562" s="14">
        <v>125951</v>
      </c>
      <c r="D5562" s="14">
        <v>83135</v>
      </c>
      <c r="E5562" s="6">
        <f>COUNTIF($D$3:$D$6372,D5562)</f>
        <v>1</v>
      </c>
      <c r="F5562" s="45" t="s">
        <v>590</v>
      </c>
      <c r="G5562" s="21" t="s">
        <v>2158</v>
      </c>
      <c r="H5562" s="54" t="s">
        <v>2158</v>
      </c>
      <c r="I5562" s="54" t="s">
        <v>2159</v>
      </c>
      <c r="J5562" s="14" t="s">
        <v>2034</v>
      </c>
      <c r="K5562" s="21" t="s">
        <v>2141</v>
      </c>
      <c r="L5562" s="14" t="s">
        <v>10</v>
      </c>
      <c r="M5562" s="13" t="s">
        <v>606</v>
      </c>
      <c r="N5562" s="13" t="s">
        <v>606</v>
      </c>
      <c r="O5562" s="13" t="s">
        <v>606</v>
      </c>
      <c r="P5562" s="13" t="s">
        <v>606</v>
      </c>
      <c r="Q5562" s="13" t="s">
        <v>606</v>
      </c>
      <c r="R5562" s="13" t="s">
        <v>606</v>
      </c>
      <c r="S5562" s="13"/>
      <c r="T5562" s="10">
        <v>30</v>
      </c>
      <c r="U5562" s="13" t="s">
        <v>601</v>
      </c>
      <c r="V5562" s="9" t="s">
        <v>4429</v>
      </c>
      <c r="W5562" s="13" t="s">
        <v>26</v>
      </c>
    </row>
    <row r="5563" spans="1:23" s="24" customFormat="1" x14ac:dyDescent="0.3">
      <c r="A5563" s="7" t="s">
        <v>4428</v>
      </c>
      <c r="B5563" s="14">
        <v>24269</v>
      </c>
      <c r="C5563" s="14">
        <v>125813</v>
      </c>
      <c r="D5563" s="14">
        <v>83137</v>
      </c>
      <c r="E5563" s="6">
        <f>COUNTIF($D$3:$D$6372,D5563)</f>
        <v>1</v>
      </c>
      <c r="F5563" s="45" t="s">
        <v>590</v>
      </c>
      <c r="G5563" s="21" t="s">
        <v>2984</v>
      </c>
      <c r="H5563" s="54" t="s">
        <v>2984</v>
      </c>
      <c r="I5563" s="54" t="s">
        <v>2985</v>
      </c>
      <c r="J5563" s="14" t="s">
        <v>2870</v>
      </c>
      <c r="K5563" s="21" t="s">
        <v>2972</v>
      </c>
      <c r="L5563" s="14" t="s">
        <v>10</v>
      </c>
      <c r="M5563" s="13" t="s">
        <v>606</v>
      </c>
      <c r="N5563" s="13" t="s">
        <v>606</v>
      </c>
      <c r="O5563" s="13" t="s">
        <v>606</v>
      </c>
      <c r="P5563" s="13" t="s">
        <v>606</v>
      </c>
      <c r="Q5563" s="13" t="s">
        <v>606</v>
      </c>
      <c r="R5563" s="13"/>
      <c r="S5563" s="13"/>
      <c r="T5563" s="10">
        <v>30</v>
      </c>
      <c r="U5563" s="13" t="s">
        <v>601</v>
      </c>
      <c r="V5563" s="9" t="s">
        <v>4429</v>
      </c>
      <c r="W5563" s="13" t="s">
        <v>26</v>
      </c>
    </row>
    <row r="5564" spans="1:23" s="24" customFormat="1" x14ac:dyDescent="0.3">
      <c r="A5564" s="7" t="s">
        <v>4428</v>
      </c>
      <c r="B5564" s="14">
        <v>24330</v>
      </c>
      <c r="C5564" s="14">
        <v>124580</v>
      </c>
      <c r="D5564" s="14">
        <v>83138</v>
      </c>
      <c r="E5564" s="6">
        <f>COUNTIF($D$3:$D$6372,D5564)</f>
        <v>1</v>
      </c>
      <c r="F5564" s="45" t="s">
        <v>590</v>
      </c>
      <c r="G5564" s="21" t="s">
        <v>3557</v>
      </c>
      <c r="H5564" s="54" t="s">
        <v>3557</v>
      </c>
      <c r="I5564" s="54" t="s">
        <v>3558</v>
      </c>
      <c r="J5564" s="14" t="s">
        <v>3448</v>
      </c>
      <c r="K5564" s="21" t="s">
        <v>3548</v>
      </c>
      <c r="L5564" s="14" t="s">
        <v>10</v>
      </c>
      <c r="M5564" s="13" t="s">
        <v>606</v>
      </c>
      <c r="N5564" s="13" t="s">
        <v>606</v>
      </c>
      <c r="O5564" s="13" t="s">
        <v>606</v>
      </c>
      <c r="P5564" s="13" t="s">
        <v>606</v>
      </c>
      <c r="Q5564" s="13" t="s">
        <v>606</v>
      </c>
      <c r="R5564" s="13"/>
      <c r="S5564" s="13"/>
      <c r="T5564" s="10">
        <v>30</v>
      </c>
      <c r="U5564" s="13" t="s">
        <v>601</v>
      </c>
      <c r="V5564" s="9" t="s">
        <v>4429</v>
      </c>
      <c r="W5564" s="13" t="s">
        <v>26</v>
      </c>
    </row>
    <row r="5565" spans="1:23" s="24" customFormat="1" x14ac:dyDescent="0.3">
      <c r="A5565" s="7" t="s">
        <v>4428</v>
      </c>
      <c r="B5565" s="14">
        <v>24594</v>
      </c>
      <c r="C5565" s="14">
        <v>124941</v>
      </c>
      <c r="D5565" s="14">
        <v>83140</v>
      </c>
      <c r="E5565" s="6">
        <f>COUNTIF($D$3:$D$6372,D5565)</f>
        <v>1</v>
      </c>
      <c r="F5565" s="45" t="s">
        <v>1647</v>
      </c>
      <c r="G5565" s="21" t="s">
        <v>2303</v>
      </c>
      <c r="H5565" s="54" t="s">
        <v>2303</v>
      </c>
      <c r="I5565" s="54" t="s">
        <v>2304</v>
      </c>
      <c r="J5565" s="14" t="s">
        <v>2034</v>
      </c>
      <c r="K5565" s="21" t="s">
        <v>2291</v>
      </c>
      <c r="L5565" s="14" t="s">
        <v>10</v>
      </c>
      <c r="M5565" s="13" t="s">
        <v>606</v>
      </c>
      <c r="N5565" s="13" t="s">
        <v>606</v>
      </c>
      <c r="O5565" s="13" t="s">
        <v>606</v>
      </c>
      <c r="P5565" s="13" t="s">
        <v>606</v>
      </c>
      <c r="Q5565" s="13" t="s">
        <v>606</v>
      </c>
      <c r="R5565" s="13"/>
      <c r="S5565" s="13"/>
      <c r="T5565" s="10">
        <v>30</v>
      </c>
      <c r="U5565" s="13" t="s">
        <v>601</v>
      </c>
      <c r="V5565" s="9" t="s">
        <v>4429</v>
      </c>
      <c r="W5565" s="13" t="s">
        <v>26</v>
      </c>
    </row>
    <row r="5566" spans="1:23" s="24" customFormat="1" x14ac:dyDescent="0.3">
      <c r="A5566" s="7" t="s">
        <v>4428</v>
      </c>
      <c r="B5566" s="14">
        <v>24594</v>
      </c>
      <c r="C5566" s="14">
        <v>124941</v>
      </c>
      <c r="D5566" s="14">
        <v>83141</v>
      </c>
      <c r="E5566" s="6">
        <f>COUNTIF($D$3:$D$6372,D5566)</f>
        <v>1</v>
      </c>
      <c r="F5566" s="45" t="s">
        <v>1728</v>
      </c>
      <c r="G5566" s="21" t="s">
        <v>2303</v>
      </c>
      <c r="H5566" s="54" t="s">
        <v>2303</v>
      </c>
      <c r="I5566" s="54" t="s">
        <v>2304</v>
      </c>
      <c r="J5566" s="14" t="s">
        <v>2034</v>
      </c>
      <c r="K5566" s="21" t="s">
        <v>2291</v>
      </c>
      <c r="L5566" s="14" t="s">
        <v>10</v>
      </c>
      <c r="M5566" s="13" t="s">
        <v>606</v>
      </c>
      <c r="N5566" s="13" t="s">
        <v>606</v>
      </c>
      <c r="O5566" s="13" t="s">
        <v>606</v>
      </c>
      <c r="P5566" s="13" t="s">
        <v>606</v>
      </c>
      <c r="Q5566" s="13" t="s">
        <v>606</v>
      </c>
      <c r="R5566" s="13"/>
      <c r="S5566" s="13"/>
      <c r="T5566" s="10">
        <v>30</v>
      </c>
      <c r="U5566" s="13" t="s">
        <v>601</v>
      </c>
      <c r="V5566" s="9" t="s">
        <v>4429</v>
      </c>
      <c r="W5566" s="13" t="s">
        <v>26</v>
      </c>
    </row>
    <row r="5567" spans="1:23" s="24" customFormat="1" x14ac:dyDescent="0.3">
      <c r="A5567" s="7" t="s">
        <v>4428</v>
      </c>
      <c r="B5567" s="14">
        <v>24244</v>
      </c>
      <c r="C5567" s="14">
        <v>125752</v>
      </c>
      <c r="D5567" s="14">
        <v>83143</v>
      </c>
      <c r="E5567" s="6">
        <f>COUNTIF($D$3:$D$6372,D5567)</f>
        <v>1</v>
      </c>
      <c r="F5567" s="45" t="s">
        <v>1647</v>
      </c>
      <c r="G5567" s="21" t="s">
        <v>4073</v>
      </c>
      <c r="H5567" s="54" t="s">
        <v>4073</v>
      </c>
      <c r="I5567" s="54" t="s">
        <v>4074</v>
      </c>
      <c r="J5567" s="14" t="s">
        <v>3843</v>
      </c>
      <c r="K5567" s="21" t="s">
        <v>4053</v>
      </c>
      <c r="L5567" s="14" t="s">
        <v>10</v>
      </c>
      <c r="M5567" s="13" t="s">
        <v>606</v>
      </c>
      <c r="N5567" s="13" t="s">
        <v>606</v>
      </c>
      <c r="O5567" s="13" t="s">
        <v>606</v>
      </c>
      <c r="P5567" s="13" t="s">
        <v>606</v>
      </c>
      <c r="Q5567" s="13" t="s">
        <v>606</v>
      </c>
      <c r="R5567" s="13"/>
      <c r="S5567" s="13"/>
      <c r="T5567" s="10">
        <v>30</v>
      </c>
      <c r="U5567" s="13" t="s">
        <v>601</v>
      </c>
      <c r="V5567" s="9" t="s">
        <v>4429</v>
      </c>
      <c r="W5567" s="13" t="s">
        <v>26</v>
      </c>
    </row>
    <row r="5568" spans="1:23" s="24" customFormat="1" x14ac:dyDescent="0.3">
      <c r="A5568" s="7" t="s">
        <v>4428</v>
      </c>
      <c r="B5568" s="14">
        <v>24597</v>
      </c>
      <c r="C5568" s="14">
        <v>125659</v>
      </c>
      <c r="D5568" s="14">
        <v>83144</v>
      </c>
      <c r="E5568" s="6">
        <f>COUNTIF($D$3:$D$6372,D5568)</f>
        <v>1</v>
      </c>
      <c r="F5568" s="45" t="s">
        <v>590</v>
      </c>
      <c r="G5568" s="21" t="s">
        <v>4037</v>
      </c>
      <c r="H5568" s="54" t="s">
        <v>4037</v>
      </c>
      <c r="I5568" s="54" t="s">
        <v>4038</v>
      </c>
      <c r="J5568" s="14" t="s">
        <v>3843</v>
      </c>
      <c r="K5568" s="21" t="s">
        <v>4014</v>
      </c>
      <c r="L5568" s="14" t="s">
        <v>10</v>
      </c>
      <c r="M5568" s="13" t="s">
        <v>606</v>
      </c>
      <c r="N5568" s="13" t="s">
        <v>606</v>
      </c>
      <c r="O5568" s="13" t="s">
        <v>606</v>
      </c>
      <c r="P5568" s="13" t="s">
        <v>606</v>
      </c>
      <c r="Q5568" s="13" t="s">
        <v>606</v>
      </c>
      <c r="R5568" s="13"/>
      <c r="S5568" s="13"/>
      <c r="T5568" s="10">
        <v>30</v>
      </c>
      <c r="U5568" s="13" t="s">
        <v>601</v>
      </c>
      <c r="V5568" s="9" t="s">
        <v>4429</v>
      </c>
      <c r="W5568" s="13" t="s">
        <v>26</v>
      </c>
    </row>
    <row r="5569" spans="1:23" s="24" customFormat="1" x14ac:dyDescent="0.3">
      <c r="A5569" s="7" t="s">
        <v>4428</v>
      </c>
      <c r="B5569" s="14">
        <v>35204</v>
      </c>
      <c r="C5569" s="14">
        <v>60291</v>
      </c>
      <c r="D5569" s="14">
        <v>83146</v>
      </c>
      <c r="E5569" s="6">
        <f>COUNTIF($D$3:$D$6372,D5569)</f>
        <v>1</v>
      </c>
      <c r="F5569" s="45" t="s">
        <v>590</v>
      </c>
      <c r="G5569" s="21" t="s">
        <v>2712</v>
      </c>
      <c r="H5569" s="54" t="s">
        <v>2712</v>
      </c>
      <c r="I5569" s="54" t="s">
        <v>2713</v>
      </c>
      <c r="J5569" s="14" t="s">
        <v>2608</v>
      </c>
      <c r="K5569" s="21" t="s">
        <v>2714</v>
      </c>
      <c r="L5569" s="14" t="s">
        <v>10</v>
      </c>
      <c r="M5569" s="13" t="s">
        <v>606</v>
      </c>
      <c r="N5569" s="13" t="s">
        <v>606</v>
      </c>
      <c r="O5569" s="13" t="s">
        <v>606</v>
      </c>
      <c r="P5569" s="13" t="s">
        <v>606</v>
      </c>
      <c r="Q5569" s="13" t="s">
        <v>606</v>
      </c>
      <c r="R5569" s="13"/>
      <c r="S5569" s="13"/>
      <c r="T5569" s="10">
        <v>30</v>
      </c>
      <c r="U5569" s="13" t="s">
        <v>601</v>
      </c>
      <c r="V5569" s="9" t="s">
        <v>4431</v>
      </c>
      <c r="W5569" s="13" t="s">
        <v>26</v>
      </c>
    </row>
    <row r="5570" spans="1:23" s="24" customFormat="1" x14ac:dyDescent="0.3">
      <c r="A5570" s="7" t="s">
        <v>4428</v>
      </c>
      <c r="B5570" s="14">
        <v>24524</v>
      </c>
      <c r="C5570" s="14">
        <v>125440</v>
      </c>
      <c r="D5570" s="14">
        <v>83147</v>
      </c>
      <c r="E5570" s="6">
        <f>COUNTIF($D$3:$D$6372,D5570)</f>
        <v>1</v>
      </c>
      <c r="F5570" s="45" t="s">
        <v>1728</v>
      </c>
      <c r="G5570" s="21" t="s">
        <v>3194</v>
      </c>
      <c r="H5570" s="54" t="s">
        <v>3194</v>
      </c>
      <c r="I5570" s="54" t="s">
        <v>3195</v>
      </c>
      <c r="J5570" s="14" t="s">
        <v>3134</v>
      </c>
      <c r="K5570" s="21" t="s">
        <v>3186</v>
      </c>
      <c r="L5570" s="14" t="s">
        <v>10</v>
      </c>
      <c r="M5570" s="13" t="s">
        <v>606</v>
      </c>
      <c r="N5570" s="13" t="s">
        <v>606</v>
      </c>
      <c r="O5570" s="13" t="s">
        <v>606</v>
      </c>
      <c r="P5570" s="13" t="s">
        <v>606</v>
      </c>
      <c r="Q5570" s="13" t="s">
        <v>606</v>
      </c>
      <c r="R5570" s="13" t="s">
        <v>606</v>
      </c>
      <c r="S5570" s="13"/>
      <c r="T5570" s="10">
        <v>30</v>
      </c>
      <c r="U5570" s="13" t="s">
        <v>601</v>
      </c>
      <c r="V5570" s="9" t="s">
        <v>4430</v>
      </c>
      <c r="W5570" s="13" t="s">
        <v>82</v>
      </c>
    </row>
    <row r="5571" spans="1:23" s="24" customFormat="1" x14ac:dyDescent="0.3">
      <c r="A5571" s="7" t="s">
        <v>4428</v>
      </c>
      <c r="B5571" s="14">
        <v>24524</v>
      </c>
      <c r="C5571" s="14">
        <v>125440</v>
      </c>
      <c r="D5571" s="14">
        <v>83148</v>
      </c>
      <c r="E5571" s="6">
        <f>COUNTIF($D$3:$D$6372,D5571)</f>
        <v>1</v>
      </c>
      <c r="F5571" s="45" t="s">
        <v>1647</v>
      </c>
      <c r="G5571" s="21" t="s">
        <v>3194</v>
      </c>
      <c r="H5571" s="54" t="s">
        <v>3194</v>
      </c>
      <c r="I5571" s="54" t="s">
        <v>3195</v>
      </c>
      <c r="J5571" s="14" t="s">
        <v>3134</v>
      </c>
      <c r="K5571" s="21" t="s">
        <v>3186</v>
      </c>
      <c r="L5571" s="14" t="s">
        <v>10</v>
      </c>
      <c r="M5571" s="13" t="s">
        <v>606</v>
      </c>
      <c r="N5571" s="13" t="s">
        <v>606</v>
      </c>
      <c r="O5571" s="13" t="s">
        <v>606</v>
      </c>
      <c r="P5571" s="13" t="s">
        <v>606</v>
      </c>
      <c r="Q5571" s="13" t="s">
        <v>606</v>
      </c>
      <c r="R5571" s="13" t="s">
        <v>606</v>
      </c>
      <c r="S5571" s="13"/>
      <c r="T5571" s="10">
        <v>30</v>
      </c>
      <c r="U5571" s="13" t="s">
        <v>601</v>
      </c>
      <c r="V5571" s="9" t="s">
        <v>4430</v>
      </c>
      <c r="W5571" s="13" t="s">
        <v>82</v>
      </c>
    </row>
    <row r="5572" spans="1:23" s="23" customFormat="1" x14ac:dyDescent="0.3">
      <c r="A5572" s="7" t="s">
        <v>4428</v>
      </c>
      <c r="B5572" s="14">
        <v>24524</v>
      </c>
      <c r="C5572" s="14">
        <v>125440</v>
      </c>
      <c r="D5572" s="14">
        <v>83149</v>
      </c>
      <c r="E5572" s="6">
        <f>COUNTIF($D$3:$D$6372,D5572)</f>
        <v>1</v>
      </c>
      <c r="F5572" s="45" t="s">
        <v>1647</v>
      </c>
      <c r="G5572" s="21" t="s">
        <v>3194</v>
      </c>
      <c r="H5572" s="54" t="s">
        <v>3194</v>
      </c>
      <c r="I5572" s="54" t="s">
        <v>3195</v>
      </c>
      <c r="J5572" s="14" t="s">
        <v>3134</v>
      </c>
      <c r="K5572" s="21" t="s">
        <v>3186</v>
      </c>
      <c r="L5572" s="14" t="s">
        <v>10</v>
      </c>
      <c r="M5572" s="13" t="s">
        <v>606</v>
      </c>
      <c r="N5572" s="13" t="s">
        <v>606</v>
      </c>
      <c r="O5572" s="13" t="s">
        <v>606</v>
      </c>
      <c r="P5572" s="13" t="s">
        <v>606</v>
      </c>
      <c r="Q5572" s="13" t="s">
        <v>606</v>
      </c>
      <c r="R5572" s="13" t="s">
        <v>606</v>
      </c>
      <c r="S5572" s="13"/>
      <c r="T5572" s="10">
        <v>30</v>
      </c>
      <c r="U5572" s="13" t="s">
        <v>601</v>
      </c>
      <c r="V5572" s="9" t="s">
        <v>4430</v>
      </c>
      <c r="W5572" s="13" t="s">
        <v>82</v>
      </c>
    </row>
    <row r="5573" spans="1:23" s="23" customFormat="1" x14ac:dyDescent="0.3">
      <c r="A5573" s="7" t="s">
        <v>4428</v>
      </c>
      <c r="B5573" s="14">
        <v>25970</v>
      </c>
      <c r="C5573" s="14">
        <v>125440</v>
      </c>
      <c r="D5573" s="14">
        <v>83151</v>
      </c>
      <c r="E5573" s="6">
        <f>COUNTIF($D$3:$D$6372,D5573)</f>
        <v>1</v>
      </c>
      <c r="F5573" s="45" t="s">
        <v>590</v>
      </c>
      <c r="G5573" s="21" t="s">
        <v>3194</v>
      </c>
      <c r="H5573" s="54" t="s">
        <v>3194</v>
      </c>
      <c r="I5573" s="54" t="s">
        <v>3195</v>
      </c>
      <c r="J5573" s="14" t="s">
        <v>3134</v>
      </c>
      <c r="K5573" s="21" t="s">
        <v>3186</v>
      </c>
      <c r="L5573" s="14" t="s">
        <v>10</v>
      </c>
      <c r="M5573" s="13" t="s">
        <v>606</v>
      </c>
      <c r="N5573" s="13" t="s">
        <v>606</v>
      </c>
      <c r="O5573" s="13" t="s">
        <v>606</v>
      </c>
      <c r="P5573" s="13" t="s">
        <v>606</v>
      </c>
      <c r="Q5573" s="13" t="s">
        <v>606</v>
      </c>
      <c r="R5573" s="13" t="s">
        <v>606</v>
      </c>
      <c r="S5573" s="13"/>
      <c r="T5573" s="10">
        <v>30</v>
      </c>
      <c r="U5573" s="13" t="s">
        <v>601</v>
      </c>
      <c r="V5573" s="9" t="s">
        <v>4430</v>
      </c>
      <c r="W5573" s="13" t="s">
        <v>82</v>
      </c>
    </row>
    <row r="5574" spans="1:23" s="23" customFormat="1" x14ac:dyDescent="0.3">
      <c r="A5574" s="7" t="s">
        <v>4428</v>
      </c>
      <c r="B5574" s="14">
        <v>24524</v>
      </c>
      <c r="C5574" s="14">
        <v>125440</v>
      </c>
      <c r="D5574" s="14">
        <v>83152</v>
      </c>
      <c r="E5574" s="6">
        <f>COUNTIF($D$3:$D$6372,D5574)</f>
        <v>1</v>
      </c>
      <c r="F5574" s="45" t="s">
        <v>590</v>
      </c>
      <c r="G5574" s="21" t="s">
        <v>3194</v>
      </c>
      <c r="H5574" s="54" t="s">
        <v>3194</v>
      </c>
      <c r="I5574" s="54" t="s">
        <v>3195</v>
      </c>
      <c r="J5574" s="14" t="s">
        <v>3134</v>
      </c>
      <c r="K5574" s="21" t="s">
        <v>3186</v>
      </c>
      <c r="L5574" s="14" t="s">
        <v>10</v>
      </c>
      <c r="M5574" s="13" t="s">
        <v>606</v>
      </c>
      <c r="N5574" s="13" t="s">
        <v>606</v>
      </c>
      <c r="O5574" s="13" t="s">
        <v>606</v>
      </c>
      <c r="P5574" s="13" t="s">
        <v>606</v>
      </c>
      <c r="Q5574" s="13" t="s">
        <v>606</v>
      </c>
      <c r="R5574" s="13" t="s">
        <v>606</v>
      </c>
      <c r="S5574" s="13"/>
      <c r="T5574" s="10">
        <v>30</v>
      </c>
      <c r="U5574" s="13" t="s">
        <v>601</v>
      </c>
      <c r="V5574" s="9" t="s">
        <v>4430</v>
      </c>
      <c r="W5574" s="13" t="s">
        <v>82</v>
      </c>
    </row>
    <row r="5575" spans="1:23" s="23" customFormat="1" x14ac:dyDescent="0.3">
      <c r="A5575" s="7" t="s">
        <v>4428</v>
      </c>
      <c r="B5575" s="14">
        <v>24160</v>
      </c>
      <c r="C5575" s="14">
        <v>124856</v>
      </c>
      <c r="D5575" s="14">
        <v>83153</v>
      </c>
      <c r="E5575" s="6">
        <f>COUNTIF($D$3:$D$6372,D5575)</f>
        <v>1</v>
      </c>
      <c r="F5575" s="45" t="s">
        <v>1728</v>
      </c>
      <c r="G5575" s="21" t="s">
        <v>2448</v>
      </c>
      <c r="H5575" s="54" t="s">
        <v>2448</v>
      </c>
      <c r="I5575" s="54" t="s">
        <v>2449</v>
      </c>
      <c r="J5575" s="14" t="s">
        <v>2341</v>
      </c>
      <c r="K5575" s="21" t="s">
        <v>2441</v>
      </c>
      <c r="L5575" s="14" t="s">
        <v>10</v>
      </c>
      <c r="M5575" s="13" t="s">
        <v>606</v>
      </c>
      <c r="N5575" s="13" t="s">
        <v>606</v>
      </c>
      <c r="O5575" s="13" t="s">
        <v>606</v>
      </c>
      <c r="P5575" s="13" t="s">
        <v>606</v>
      </c>
      <c r="Q5575" s="13" t="s">
        <v>606</v>
      </c>
      <c r="R5575" s="13"/>
      <c r="S5575" s="13"/>
      <c r="T5575" s="10">
        <v>30</v>
      </c>
      <c r="U5575" s="13" t="s">
        <v>601</v>
      </c>
      <c r="V5575" s="9" t="s">
        <v>4429</v>
      </c>
      <c r="W5575" s="13" t="s">
        <v>26</v>
      </c>
    </row>
    <row r="5576" spans="1:23" s="23" customFormat="1" x14ac:dyDescent="0.3">
      <c r="A5576" s="7" t="s">
        <v>4428</v>
      </c>
      <c r="B5576" s="14">
        <v>24246</v>
      </c>
      <c r="C5576" s="14">
        <v>125797</v>
      </c>
      <c r="D5576" s="14">
        <v>83154</v>
      </c>
      <c r="E5576" s="6">
        <f>COUNTIF($D$3:$D$6372,D5576)</f>
        <v>1</v>
      </c>
      <c r="F5576" s="45" t="s">
        <v>590</v>
      </c>
      <c r="G5576" s="21" t="s">
        <v>3413</v>
      </c>
      <c r="H5576" s="54" t="s">
        <v>3413</v>
      </c>
      <c r="I5576" s="54" t="s">
        <v>3414</v>
      </c>
      <c r="J5576" s="14" t="s">
        <v>3134</v>
      </c>
      <c r="K5576" s="21" t="s">
        <v>3384</v>
      </c>
      <c r="L5576" s="14" t="s">
        <v>10</v>
      </c>
      <c r="M5576" s="13" t="s">
        <v>606</v>
      </c>
      <c r="N5576" s="13" t="s">
        <v>606</v>
      </c>
      <c r="O5576" s="13" t="s">
        <v>606</v>
      </c>
      <c r="P5576" s="13" t="s">
        <v>606</v>
      </c>
      <c r="Q5576" s="13" t="s">
        <v>606</v>
      </c>
      <c r="R5576" s="13" t="s">
        <v>606</v>
      </c>
      <c r="S5576" s="13"/>
      <c r="T5576" s="10">
        <v>30</v>
      </c>
      <c r="U5576" s="13" t="s">
        <v>601</v>
      </c>
      <c r="V5576" s="9" t="s">
        <v>4431</v>
      </c>
      <c r="W5576" s="13" t="s">
        <v>26</v>
      </c>
    </row>
    <row r="5577" spans="1:23" s="23" customFormat="1" x14ac:dyDescent="0.3">
      <c r="A5577" s="7" t="s">
        <v>4428</v>
      </c>
      <c r="B5577" s="14">
        <v>24491</v>
      </c>
      <c r="C5577" s="14">
        <v>6142</v>
      </c>
      <c r="D5577" s="14">
        <v>83155</v>
      </c>
      <c r="E5577" s="6">
        <f>COUNTIF($D$3:$D$6372,D5577)</f>
        <v>1</v>
      </c>
      <c r="F5577" s="45" t="s">
        <v>1728</v>
      </c>
      <c r="G5577" s="21" t="s">
        <v>2408</v>
      </c>
      <c r="H5577" s="54" t="s">
        <v>2408</v>
      </c>
      <c r="I5577" s="54" t="s">
        <v>2409</v>
      </c>
      <c r="J5577" s="14" t="s">
        <v>2341</v>
      </c>
      <c r="K5577" s="21" t="s">
        <v>2407</v>
      </c>
      <c r="L5577" s="14" t="s">
        <v>10</v>
      </c>
      <c r="M5577" s="13" t="s">
        <v>606</v>
      </c>
      <c r="N5577" s="13" t="s">
        <v>606</v>
      </c>
      <c r="O5577" s="13" t="s">
        <v>606</v>
      </c>
      <c r="P5577" s="13" t="s">
        <v>606</v>
      </c>
      <c r="Q5577" s="13" t="s">
        <v>606</v>
      </c>
      <c r="R5577" s="13"/>
      <c r="S5577" s="13"/>
      <c r="T5577" s="10">
        <v>30</v>
      </c>
      <c r="U5577" s="9" t="s">
        <v>4432</v>
      </c>
      <c r="V5577" s="9" t="s">
        <v>4429</v>
      </c>
      <c r="W5577" s="13" t="s">
        <v>26</v>
      </c>
    </row>
    <row r="5578" spans="1:23" s="23" customFormat="1" x14ac:dyDescent="0.3">
      <c r="A5578" s="7" t="s">
        <v>4428</v>
      </c>
      <c r="B5578" s="14">
        <v>24493</v>
      </c>
      <c r="C5578" s="14">
        <v>126532</v>
      </c>
      <c r="D5578" s="14">
        <v>83156</v>
      </c>
      <c r="E5578" s="6">
        <f>COUNTIF($D$3:$D$6372,D5578)</f>
        <v>1</v>
      </c>
      <c r="F5578" s="45" t="s">
        <v>1647</v>
      </c>
      <c r="G5578" s="21" t="s">
        <v>2982</v>
      </c>
      <c r="H5578" s="54" t="s">
        <v>2982</v>
      </c>
      <c r="I5578" s="54" t="s">
        <v>2983</v>
      </c>
      <c r="J5578" s="14" t="s">
        <v>2870</v>
      </c>
      <c r="K5578" s="21" t="s">
        <v>2972</v>
      </c>
      <c r="L5578" s="14" t="s">
        <v>10</v>
      </c>
      <c r="M5578" s="13" t="s">
        <v>606</v>
      </c>
      <c r="N5578" s="13" t="s">
        <v>606</v>
      </c>
      <c r="O5578" s="13" t="s">
        <v>606</v>
      </c>
      <c r="P5578" s="13" t="s">
        <v>606</v>
      </c>
      <c r="Q5578" s="13" t="s">
        <v>606</v>
      </c>
      <c r="R5578" s="13"/>
      <c r="S5578" s="13"/>
      <c r="T5578" s="10">
        <v>30</v>
      </c>
      <c r="U5578" s="13" t="s">
        <v>601</v>
      </c>
      <c r="V5578" s="9" t="s">
        <v>4429</v>
      </c>
      <c r="W5578" s="13" t="s">
        <v>26</v>
      </c>
    </row>
    <row r="5579" spans="1:23" s="23" customFormat="1" x14ac:dyDescent="0.3">
      <c r="A5579" s="7" t="s">
        <v>4428</v>
      </c>
      <c r="B5579" s="14">
        <v>24659</v>
      </c>
      <c r="C5579" s="14">
        <v>125122</v>
      </c>
      <c r="D5579" s="14">
        <v>83158</v>
      </c>
      <c r="E5579" s="6">
        <f>COUNTIF($D$3:$D$6372,D5579)</f>
        <v>1</v>
      </c>
      <c r="F5579" s="45" t="s">
        <v>590</v>
      </c>
      <c r="G5579" s="21" t="s">
        <v>4066</v>
      </c>
      <c r="H5579" s="54" t="s">
        <v>4066</v>
      </c>
      <c r="I5579" s="54" t="s">
        <v>4067</v>
      </c>
      <c r="J5579" s="14" t="s">
        <v>3843</v>
      </c>
      <c r="K5579" s="21" t="s">
        <v>4053</v>
      </c>
      <c r="L5579" s="14" t="s">
        <v>10</v>
      </c>
      <c r="M5579" s="13" t="s">
        <v>606</v>
      </c>
      <c r="N5579" s="13" t="s">
        <v>606</v>
      </c>
      <c r="O5579" s="13" t="s">
        <v>606</v>
      </c>
      <c r="P5579" s="13" t="s">
        <v>606</v>
      </c>
      <c r="Q5579" s="13" t="s">
        <v>606</v>
      </c>
      <c r="R5579" s="13"/>
      <c r="S5579" s="13"/>
      <c r="T5579" s="10">
        <v>30</v>
      </c>
      <c r="U5579" s="13" t="s">
        <v>601</v>
      </c>
      <c r="V5579" s="9" t="s">
        <v>4429</v>
      </c>
      <c r="W5579" s="13" t="s">
        <v>26</v>
      </c>
    </row>
    <row r="5580" spans="1:23" s="23" customFormat="1" x14ac:dyDescent="0.3">
      <c r="A5580" s="7" t="s">
        <v>4428</v>
      </c>
      <c r="B5580" s="14">
        <v>24430</v>
      </c>
      <c r="C5580" s="14">
        <v>126474</v>
      </c>
      <c r="D5580" s="14">
        <v>83162</v>
      </c>
      <c r="E5580" s="6">
        <f>COUNTIF($D$3:$D$6372,D5580)</f>
        <v>1</v>
      </c>
      <c r="F5580" s="45" t="s">
        <v>1647</v>
      </c>
      <c r="G5580" s="21" t="s">
        <v>3664</v>
      </c>
      <c r="H5580" s="54" t="s">
        <v>3664</v>
      </c>
      <c r="I5580" s="54" t="s">
        <v>3665</v>
      </c>
      <c r="J5580" s="14" t="s">
        <v>3448</v>
      </c>
      <c r="K5580" s="21" t="s">
        <v>3645</v>
      </c>
      <c r="L5580" s="14" t="s">
        <v>10</v>
      </c>
      <c r="M5580" s="13" t="s">
        <v>606</v>
      </c>
      <c r="N5580" s="13" t="s">
        <v>606</v>
      </c>
      <c r="O5580" s="13" t="s">
        <v>606</v>
      </c>
      <c r="P5580" s="13" t="s">
        <v>606</v>
      </c>
      <c r="Q5580" s="13" t="s">
        <v>606</v>
      </c>
      <c r="R5580" s="13"/>
      <c r="S5580" s="13"/>
      <c r="T5580" s="10">
        <v>30</v>
      </c>
      <c r="U5580" s="13" t="s">
        <v>601</v>
      </c>
      <c r="V5580" s="9" t="s">
        <v>4429</v>
      </c>
      <c r="W5580" s="13" t="s">
        <v>26</v>
      </c>
    </row>
    <row r="5581" spans="1:23" s="23" customFormat="1" x14ac:dyDescent="0.3">
      <c r="A5581" s="7" t="s">
        <v>4428</v>
      </c>
      <c r="B5581" s="14">
        <v>24247</v>
      </c>
      <c r="C5581" s="14">
        <v>124858</v>
      </c>
      <c r="D5581" s="14">
        <v>83165</v>
      </c>
      <c r="E5581" s="6">
        <f>COUNTIF($D$3:$D$6372,D5581)</f>
        <v>1</v>
      </c>
      <c r="F5581" s="45" t="s">
        <v>1647</v>
      </c>
      <c r="G5581" s="21" t="s">
        <v>2094</v>
      </c>
      <c r="H5581" s="54" t="s">
        <v>2094</v>
      </c>
      <c r="I5581" s="54" t="s">
        <v>2095</v>
      </c>
      <c r="J5581" s="14" t="s">
        <v>2034</v>
      </c>
      <c r="K5581" s="21" t="s">
        <v>2079</v>
      </c>
      <c r="L5581" s="14" t="s">
        <v>10</v>
      </c>
      <c r="M5581" s="13" t="s">
        <v>606</v>
      </c>
      <c r="N5581" s="13" t="s">
        <v>606</v>
      </c>
      <c r="O5581" s="13" t="s">
        <v>606</v>
      </c>
      <c r="P5581" s="13" t="s">
        <v>606</v>
      </c>
      <c r="Q5581" s="13" t="s">
        <v>606</v>
      </c>
      <c r="R5581" s="13"/>
      <c r="S5581" s="13"/>
      <c r="T5581" s="10">
        <v>30</v>
      </c>
      <c r="U5581" s="13" t="s">
        <v>601</v>
      </c>
      <c r="V5581" s="9" t="s">
        <v>4429</v>
      </c>
      <c r="W5581" s="13" t="s">
        <v>26</v>
      </c>
    </row>
    <row r="5582" spans="1:23" s="23" customFormat="1" x14ac:dyDescent="0.3">
      <c r="A5582" s="7" t="s">
        <v>4428</v>
      </c>
      <c r="B5582" s="14">
        <v>39208</v>
      </c>
      <c r="C5582" s="14">
        <v>1012889</v>
      </c>
      <c r="D5582" s="14">
        <v>83169</v>
      </c>
      <c r="E5582" s="6">
        <f>COUNTIF($D$3:$D$6372,D5582)</f>
        <v>1</v>
      </c>
      <c r="F5582" s="45" t="s">
        <v>1728</v>
      </c>
      <c r="G5582" s="21" t="s">
        <v>3620</v>
      </c>
      <c r="H5582" s="54" t="s">
        <v>3620</v>
      </c>
      <c r="I5582" s="54" t="s">
        <v>3621</v>
      </c>
      <c r="J5582" s="14" t="s">
        <v>3448</v>
      </c>
      <c r="K5582" s="21" t="s">
        <v>3605</v>
      </c>
      <c r="L5582" s="14" t="s">
        <v>10</v>
      </c>
      <c r="M5582" s="13" t="s">
        <v>606</v>
      </c>
      <c r="N5582" s="13" t="s">
        <v>606</v>
      </c>
      <c r="O5582" s="13" t="s">
        <v>606</v>
      </c>
      <c r="P5582" s="13" t="s">
        <v>606</v>
      </c>
      <c r="Q5582" s="13" t="s">
        <v>606</v>
      </c>
      <c r="R5582" s="13"/>
      <c r="S5582" s="13"/>
      <c r="T5582" s="10">
        <v>27</v>
      </c>
      <c r="U5582" s="13" t="s">
        <v>601</v>
      </c>
      <c r="V5582" s="9" t="s">
        <v>4429</v>
      </c>
      <c r="W5582" s="13" t="s">
        <v>26</v>
      </c>
    </row>
    <row r="5583" spans="1:23" s="23" customFormat="1" x14ac:dyDescent="0.3">
      <c r="A5583" s="7" t="s">
        <v>4428</v>
      </c>
      <c r="B5583" s="14">
        <v>41883</v>
      </c>
      <c r="C5583" s="14">
        <v>78368</v>
      </c>
      <c r="D5583" s="14">
        <v>83182</v>
      </c>
      <c r="E5583" s="6">
        <f>COUNTIF($D$3:$D$6372,D5583)</f>
        <v>1</v>
      </c>
      <c r="F5583" s="45" t="s">
        <v>590</v>
      </c>
      <c r="G5583" s="21" t="s">
        <v>2960</v>
      </c>
      <c r="H5583" s="54" t="s">
        <v>2960</v>
      </c>
      <c r="I5583" s="54" t="s">
        <v>2961</v>
      </c>
      <c r="J5583" s="14" t="s">
        <v>2870</v>
      </c>
      <c r="K5583" s="21" t="s">
        <v>2962</v>
      </c>
      <c r="L5583" s="14" t="s">
        <v>10</v>
      </c>
      <c r="M5583" s="13" t="s">
        <v>606</v>
      </c>
      <c r="N5583" s="13" t="s">
        <v>606</v>
      </c>
      <c r="O5583" s="13" t="s">
        <v>606</v>
      </c>
      <c r="P5583" s="13" t="s">
        <v>606</v>
      </c>
      <c r="Q5583" s="13" t="s">
        <v>606</v>
      </c>
      <c r="R5583" s="13"/>
      <c r="S5583" s="13"/>
      <c r="T5583" s="10">
        <v>30</v>
      </c>
      <c r="U5583" s="9" t="s">
        <v>4432</v>
      </c>
      <c r="V5583" s="9" t="s">
        <v>4430</v>
      </c>
      <c r="W5583" s="13" t="s">
        <v>82</v>
      </c>
    </row>
    <row r="5584" spans="1:23" s="23" customFormat="1" x14ac:dyDescent="0.3">
      <c r="A5584" s="7" t="s">
        <v>4428</v>
      </c>
      <c r="B5584" s="14">
        <v>32169</v>
      </c>
      <c r="C5584" s="14">
        <v>14954</v>
      </c>
      <c r="D5584" s="14">
        <v>83183</v>
      </c>
      <c r="E5584" s="6">
        <f>COUNTIF($D$3:$D$6372,D5584)</f>
        <v>1</v>
      </c>
      <c r="F5584" s="45" t="s">
        <v>590</v>
      </c>
      <c r="G5584" s="21" t="s">
        <v>3847</v>
      </c>
      <c r="H5584" s="54" t="s">
        <v>3847</v>
      </c>
      <c r="I5584" s="54" t="s">
        <v>3851</v>
      </c>
      <c r="J5584" s="14" t="s">
        <v>3843</v>
      </c>
      <c r="K5584" s="21" t="s">
        <v>3897</v>
      </c>
      <c r="L5584" s="14" t="s">
        <v>10</v>
      </c>
      <c r="M5584" s="13" t="s">
        <v>606</v>
      </c>
      <c r="N5584" s="13" t="s">
        <v>606</v>
      </c>
      <c r="O5584" s="13" t="s">
        <v>606</v>
      </c>
      <c r="P5584" s="13" t="s">
        <v>606</v>
      </c>
      <c r="Q5584" s="13" t="s">
        <v>606</v>
      </c>
      <c r="R5584" s="13"/>
      <c r="S5584" s="13"/>
      <c r="T5584" s="10">
        <v>17</v>
      </c>
      <c r="U5584" s="9" t="s">
        <v>4432</v>
      </c>
      <c r="V5584" s="9" t="s">
        <v>4430</v>
      </c>
      <c r="W5584" s="13" t="s">
        <v>82</v>
      </c>
    </row>
    <row r="5585" spans="1:23" s="23" customFormat="1" x14ac:dyDescent="0.3">
      <c r="A5585" s="7" t="s">
        <v>4428</v>
      </c>
      <c r="B5585" s="14">
        <v>31322</v>
      </c>
      <c r="C5585" s="14">
        <v>25386</v>
      </c>
      <c r="D5585" s="14">
        <v>83199</v>
      </c>
      <c r="E5585" s="6">
        <f>COUNTIF($D$3:$D$6372,D5585)</f>
        <v>1</v>
      </c>
      <c r="F5585" s="45" t="s">
        <v>1728</v>
      </c>
      <c r="G5585" s="21" t="s">
        <v>1840</v>
      </c>
      <c r="H5585" s="54" t="s">
        <v>1840</v>
      </c>
      <c r="I5585" s="54" t="s">
        <v>1841</v>
      </c>
      <c r="J5585" s="14" t="s">
        <v>1726</v>
      </c>
      <c r="K5585" s="21" t="s">
        <v>1837</v>
      </c>
      <c r="L5585" s="14" t="s">
        <v>10</v>
      </c>
      <c r="M5585" s="13" t="s">
        <v>606</v>
      </c>
      <c r="N5585" s="13" t="s">
        <v>606</v>
      </c>
      <c r="O5585" s="13" t="s">
        <v>606</v>
      </c>
      <c r="P5585" s="13" t="s">
        <v>606</v>
      </c>
      <c r="Q5585" s="13" t="s">
        <v>606</v>
      </c>
      <c r="R5585" s="13"/>
      <c r="S5585" s="13"/>
      <c r="T5585" s="10">
        <v>30</v>
      </c>
      <c r="U5585" s="9" t="s">
        <v>4432</v>
      </c>
      <c r="V5585" s="9" t="s">
        <v>4430</v>
      </c>
      <c r="W5585" s="13" t="s">
        <v>82</v>
      </c>
    </row>
    <row r="5586" spans="1:23" s="23" customFormat="1" x14ac:dyDescent="0.3">
      <c r="A5586" s="7" t="s">
        <v>4428</v>
      </c>
      <c r="B5586" s="14">
        <v>19582</v>
      </c>
      <c r="C5586" s="14">
        <v>72080</v>
      </c>
      <c r="D5586" s="14">
        <v>83201</v>
      </c>
      <c r="E5586" s="6">
        <f>COUNTIF($D$3:$D$6372,D5586)</f>
        <v>1</v>
      </c>
      <c r="F5586" s="45" t="s">
        <v>590</v>
      </c>
      <c r="G5586" s="21" t="s">
        <v>3968</v>
      </c>
      <c r="H5586" s="54" t="s">
        <v>3968</v>
      </c>
      <c r="I5586" s="54" t="s">
        <v>3969</v>
      </c>
      <c r="J5586" s="14" t="s">
        <v>3843</v>
      </c>
      <c r="K5586" s="21" t="s">
        <v>3956</v>
      </c>
      <c r="L5586" s="14" t="s">
        <v>10</v>
      </c>
      <c r="M5586" s="13" t="s">
        <v>606</v>
      </c>
      <c r="N5586" s="13" t="s">
        <v>606</v>
      </c>
      <c r="O5586" s="13" t="s">
        <v>606</v>
      </c>
      <c r="P5586" s="13" t="s">
        <v>606</v>
      </c>
      <c r="Q5586" s="13" t="s">
        <v>606</v>
      </c>
      <c r="R5586" s="13"/>
      <c r="S5586" s="13"/>
      <c r="T5586" s="10">
        <v>30</v>
      </c>
      <c r="U5586" s="9" t="s">
        <v>4432</v>
      </c>
      <c r="V5586" s="9" t="s">
        <v>4431</v>
      </c>
      <c r="W5586" s="13" t="s">
        <v>26</v>
      </c>
    </row>
    <row r="5587" spans="1:23" s="23" customFormat="1" x14ac:dyDescent="0.3">
      <c r="A5587" s="7" t="s">
        <v>4428</v>
      </c>
      <c r="B5587" s="14">
        <v>24175</v>
      </c>
      <c r="C5587" s="14">
        <v>123423</v>
      </c>
      <c r="D5587" s="14">
        <v>83203</v>
      </c>
      <c r="E5587" s="6">
        <f>COUNTIF($D$3:$D$6372,D5587)</f>
        <v>1</v>
      </c>
      <c r="F5587" s="45" t="s">
        <v>1982</v>
      </c>
      <c r="G5587" s="21" t="s">
        <v>4043</v>
      </c>
      <c r="H5587" s="54" t="s">
        <v>4043</v>
      </c>
      <c r="I5587" s="54" t="s">
        <v>4044</v>
      </c>
      <c r="J5587" s="14" t="s">
        <v>3843</v>
      </c>
      <c r="K5587" s="21" t="s">
        <v>4014</v>
      </c>
      <c r="L5587" s="14" t="s">
        <v>10</v>
      </c>
      <c r="M5587" s="13" t="s">
        <v>606</v>
      </c>
      <c r="N5587" s="13" t="s">
        <v>606</v>
      </c>
      <c r="O5587" s="13" t="s">
        <v>606</v>
      </c>
      <c r="P5587" s="13" t="s">
        <v>606</v>
      </c>
      <c r="Q5587" s="13" t="s">
        <v>606</v>
      </c>
      <c r="R5587" s="13"/>
      <c r="S5587" s="13"/>
      <c r="T5587" s="10">
        <v>15</v>
      </c>
      <c r="U5587" s="9" t="s">
        <v>4432</v>
      </c>
      <c r="V5587" s="9" t="s">
        <v>4429</v>
      </c>
      <c r="W5587" s="13" t="s">
        <v>26</v>
      </c>
    </row>
    <row r="5588" spans="1:23" s="23" customFormat="1" x14ac:dyDescent="0.3">
      <c r="A5588" s="7" t="s">
        <v>4428</v>
      </c>
      <c r="B5588" s="14">
        <v>31118</v>
      </c>
      <c r="C5588" s="14">
        <v>908079</v>
      </c>
      <c r="D5588" s="14">
        <v>83204</v>
      </c>
      <c r="E5588" s="6">
        <f>COUNTIF($D$3:$D$6372,D5588)</f>
        <v>1</v>
      </c>
      <c r="F5588" s="45" t="s">
        <v>1728</v>
      </c>
      <c r="G5588" s="21" t="s">
        <v>4395</v>
      </c>
      <c r="H5588" s="54" t="s">
        <v>4395</v>
      </c>
      <c r="I5588" s="54" t="s">
        <v>4396</v>
      </c>
      <c r="J5588" s="14" t="s">
        <v>4088</v>
      </c>
      <c r="K5588" s="21" t="s">
        <v>4390</v>
      </c>
      <c r="L5588" s="14" t="s">
        <v>10</v>
      </c>
      <c r="M5588" s="13" t="s">
        <v>606</v>
      </c>
      <c r="N5588" s="13" t="s">
        <v>606</v>
      </c>
      <c r="O5588" s="13" t="s">
        <v>606</v>
      </c>
      <c r="P5588" s="13" t="s">
        <v>606</v>
      </c>
      <c r="Q5588" s="13" t="s">
        <v>606</v>
      </c>
      <c r="R5588" s="13"/>
      <c r="S5588" s="13"/>
      <c r="T5588" s="10">
        <v>30</v>
      </c>
      <c r="U5588" s="9" t="s">
        <v>4432</v>
      </c>
      <c r="V5588" s="9" t="s">
        <v>4431</v>
      </c>
      <c r="W5588" s="13" t="s">
        <v>26</v>
      </c>
    </row>
    <row r="5589" spans="1:23" s="23" customFormat="1" x14ac:dyDescent="0.3">
      <c r="A5589" s="7" t="s">
        <v>4428</v>
      </c>
      <c r="B5589" s="14">
        <v>24223</v>
      </c>
      <c r="C5589" s="14">
        <v>123377</v>
      </c>
      <c r="D5589" s="14">
        <v>83209</v>
      </c>
      <c r="E5589" s="6">
        <f>COUNTIF($D$3:$D$6372,D5589)</f>
        <v>1</v>
      </c>
      <c r="F5589" s="45" t="s">
        <v>1647</v>
      </c>
      <c r="G5589" s="21" t="s">
        <v>2898</v>
      </c>
      <c r="H5589" s="54" t="s">
        <v>2898</v>
      </c>
      <c r="I5589" s="54" t="s">
        <v>2899</v>
      </c>
      <c r="J5589" s="14" t="s">
        <v>2870</v>
      </c>
      <c r="K5589" s="21" t="s">
        <v>2900</v>
      </c>
      <c r="L5589" s="14" t="s">
        <v>10</v>
      </c>
      <c r="M5589" s="13" t="s">
        <v>606</v>
      </c>
      <c r="N5589" s="13" t="s">
        <v>606</v>
      </c>
      <c r="O5589" s="13" t="s">
        <v>606</v>
      </c>
      <c r="P5589" s="13" t="s">
        <v>606</v>
      </c>
      <c r="Q5589" s="13" t="s">
        <v>606</v>
      </c>
      <c r="R5589" s="13"/>
      <c r="S5589" s="13"/>
      <c r="T5589" s="10">
        <v>15</v>
      </c>
      <c r="U5589" s="9" t="s">
        <v>4432</v>
      </c>
      <c r="V5589" s="9" t="s">
        <v>4430</v>
      </c>
      <c r="W5589" s="13" t="s">
        <v>82</v>
      </c>
    </row>
    <row r="5590" spans="1:23" s="23" customFormat="1" x14ac:dyDescent="0.3">
      <c r="A5590" s="7" t="s">
        <v>4428</v>
      </c>
      <c r="B5590" s="14">
        <v>31446</v>
      </c>
      <c r="C5590" s="14">
        <v>123377</v>
      </c>
      <c r="D5590" s="14">
        <v>83210</v>
      </c>
      <c r="E5590" s="6">
        <f>COUNTIF($D$3:$D$6372,D5590)</f>
        <v>1</v>
      </c>
      <c r="F5590" s="45" t="s">
        <v>1728</v>
      </c>
      <c r="G5590" s="21" t="s">
        <v>2898</v>
      </c>
      <c r="H5590" s="54" t="s">
        <v>2898</v>
      </c>
      <c r="I5590" s="54" t="s">
        <v>2899</v>
      </c>
      <c r="J5590" s="14" t="s">
        <v>2870</v>
      </c>
      <c r="K5590" s="21" t="s">
        <v>2900</v>
      </c>
      <c r="L5590" s="14" t="s">
        <v>10</v>
      </c>
      <c r="M5590" s="13" t="s">
        <v>606</v>
      </c>
      <c r="N5590" s="13" t="s">
        <v>606</v>
      </c>
      <c r="O5590" s="13" t="s">
        <v>606</v>
      </c>
      <c r="P5590" s="13" t="s">
        <v>606</v>
      </c>
      <c r="Q5590" s="13" t="s">
        <v>606</v>
      </c>
      <c r="R5590" s="13"/>
      <c r="S5590" s="13"/>
      <c r="T5590" s="10">
        <v>15</v>
      </c>
      <c r="U5590" s="9" t="s">
        <v>4432</v>
      </c>
      <c r="V5590" s="9" t="s">
        <v>4430</v>
      </c>
      <c r="W5590" s="13" t="s">
        <v>82</v>
      </c>
    </row>
    <row r="5591" spans="1:23" s="23" customFormat="1" x14ac:dyDescent="0.3">
      <c r="A5591" s="7" t="s">
        <v>4428</v>
      </c>
      <c r="B5591" s="14">
        <v>25960</v>
      </c>
      <c r="C5591" s="14">
        <v>122632</v>
      </c>
      <c r="D5591" s="14">
        <v>83211</v>
      </c>
      <c r="E5591" s="6">
        <f>COUNTIF($D$3:$D$6372,D5591)</f>
        <v>1</v>
      </c>
      <c r="F5591" s="45" t="s">
        <v>1647</v>
      </c>
      <c r="G5591" s="21" t="s">
        <v>2898</v>
      </c>
      <c r="H5591" s="54" t="s">
        <v>2898</v>
      </c>
      <c r="I5591" s="54" t="s">
        <v>2899</v>
      </c>
      <c r="J5591" s="14" t="s">
        <v>2870</v>
      </c>
      <c r="K5591" s="21" t="s">
        <v>2900</v>
      </c>
      <c r="L5591" s="14" t="s">
        <v>10</v>
      </c>
      <c r="M5591" s="13" t="s">
        <v>606</v>
      </c>
      <c r="N5591" s="13" t="s">
        <v>606</v>
      </c>
      <c r="O5591" s="13" t="s">
        <v>606</v>
      </c>
      <c r="P5591" s="13" t="s">
        <v>606</v>
      </c>
      <c r="Q5591" s="13" t="s">
        <v>606</v>
      </c>
      <c r="R5591" s="13"/>
      <c r="S5591" s="13"/>
      <c r="T5591" s="10">
        <v>15</v>
      </c>
      <c r="U5591" s="9" t="s">
        <v>4432</v>
      </c>
      <c r="V5591" s="9" t="s">
        <v>4430</v>
      </c>
      <c r="W5591" s="13" t="s">
        <v>82</v>
      </c>
    </row>
    <row r="5592" spans="1:23" s="23" customFormat="1" x14ac:dyDescent="0.3">
      <c r="A5592" s="7" t="s">
        <v>4428</v>
      </c>
      <c r="B5592" s="14">
        <v>41446</v>
      </c>
      <c r="C5592" s="14">
        <v>1018752</v>
      </c>
      <c r="D5592" s="14">
        <v>83226</v>
      </c>
      <c r="E5592" s="6">
        <f>COUNTIF($D$3:$D$6372,D5592)</f>
        <v>1</v>
      </c>
      <c r="F5592" s="45" t="s">
        <v>590</v>
      </c>
      <c r="G5592" s="21" t="s">
        <v>3744</v>
      </c>
      <c r="H5592" s="54" t="s">
        <v>3744</v>
      </c>
      <c r="I5592" s="54" t="s">
        <v>3745</v>
      </c>
      <c r="J5592" s="14" t="s">
        <v>3721</v>
      </c>
      <c r="K5592" s="21" t="s">
        <v>3746</v>
      </c>
      <c r="L5592" s="14" t="s">
        <v>10</v>
      </c>
      <c r="M5592" s="13" t="s">
        <v>606</v>
      </c>
      <c r="N5592" s="13" t="s">
        <v>606</v>
      </c>
      <c r="O5592" s="13" t="s">
        <v>606</v>
      </c>
      <c r="P5592" s="13" t="s">
        <v>606</v>
      </c>
      <c r="Q5592" s="13" t="s">
        <v>606</v>
      </c>
      <c r="R5592" s="13" t="s">
        <v>606</v>
      </c>
      <c r="S5592" s="13"/>
      <c r="T5592" s="10">
        <v>28</v>
      </c>
      <c r="U5592" s="9" t="s">
        <v>4432</v>
      </c>
      <c r="V5592" s="9" t="s">
        <v>4430</v>
      </c>
      <c r="W5592" s="13" t="s">
        <v>82</v>
      </c>
    </row>
    <row r="5593" spans="1:23" s="23" customFormat="1" x14ac:dyDescent="0.3">
      <c r="A5593" s="7" t="s">
        <v>4428</v>
      </c>
      <c r="B5593" s="14">
        <v>24223</v>
      </c>
      <c r="C5593" s="14">
        <v>123377</v>
      </c>
      <c r="D5593" s="14">
        <v>83227</v>
      </c>
      <c r="E5593" s="6">
        <f>COUNTIF($D$3:$D$6372,D5593)</f>
        <v>1</v>
      </c>
      <c r="F5593" s="45" t="s">
        <v>1647</v>
      </c>
      <c r="G5593" s="21" t="s">
        <v>2898</v>
      </c>
      <c r="H5593" s="54" t="s">
        <v>2898</v>
      </c>
      <c r="I5593" s="54" t="s">
        <v>2899</v>
      </c>
      <c r="J5593" s="14" t="s">
        <v>2870</v>
      </c>
      <c r="K5593" s="21" t="s">
        <v>2900</v>
      </c>
      <c r="L5593" s="14" t="s">
        <v>10</v>
      </c>
      <c r="M5593" s="13" t="s">
        <v>606</v>
      </c>
      <c r="N5593" s="13" t="s">
        <v>606</v>
      </c>
      <c r="O5593" s="13" t="s">
        <v>606</v>
      </c>
      <c r="P5593" s="13" t="s">
        <v>606</v>
      </c>
      <c r="Q5593" s="13" t="s">
        <v>606</v>
      </c>
      <c r="R5593" s="13"/>
      <c r="S5593" s="13"/>
      <c r="T5593" s="10">
        <v>15</v>
      </c>
      <c r="U5593" s="9" t="s">
        <v>4432</v>
      </c>
      <c r="V5593" s="9" t="s">
        <v>4430</v>
      </c>
      <c r="W5593" s="13" t="s">
        <v>82</v>
      </c>
    </row>
    <row r="5594" spans="1:23" s="23" customFormat="1" x14ac:dyDescent="0.3">
      <c r="A5594" s="7" t="s">
        <v>4428</v>
      </c>
      <c r="B5594" s="14">
        <v>25939</v>
      </c>
      <c r="C5594" s="14">
        <v>123377</v>
      </c>
      <c r="D5594" s="14">
        <v>83228</v>
      </c>
      <c r="E5594" s="6">
        <f>COUNTIF($D$3:$D$6372,D5594)</f>
        <v>1</v>
      </c>
      <c r="F5594" s="45" t="s">
        <v>1728</v>
      </c>
      <c r="G5594" s="21" t="s">
        <v>2898</v>
      </c>
      <c r="H5594" s="54" t="s">
        <v>2898</v>
      </c>
      <c r="I5594" s="54" t="s">
        <v>2899</v>
      </c>
      <c r="J5594" s="14" t="s">
        <v>2870</v>
      </c>
      <c r="K5594" s="21" t="s">
        <v>2900</v>
      </c>
      <c r="L5594" s="14" t="s">
        <v>10</v>
      </c>
      <c r="M5594" s="13" t="s">
        <v>606</v>
      </c>
      <c r="N5594" s="13" t="s">
        <v>606</v>
      </c>
      <c r="O5594" s="13" t="s">
        <v>606</v>
      </c>
      <c r="P5594" s="13" t="s">
        <v>606</v>
      </c>
      <c r="Q5594" s="13" t="s">
        <v>606</v>
      </c>
      <c r="R5594" s="13"/>
      <c r="S5594" s="13"/>
      <c r="T5594" s="10">
        <v>15</v>
      </c>
      <c r="U5594" s="9" t="s">
        <v>4432</v>
      </c>
      <c r="V5594" s="9" t="s">
        <v>4430</v>
      </c>
      <c r="W5594" s="13" t="s">
        <v>82</v>
      </c>
    </row>
    <row r="5595" spans="1:23" s="23" customFormat="1" x14ac:dyDescent="0.3">
      <c r="A5595" s="7" t="s">
        <v>4428</v>
      </c>
      <c r="B5595" s="14">
        <v>24223</v>
      </c>
      <c r="C5595" s="14">
        <v>123377</v>
      </c>
      <c r="D5595" s="14">
        <v>83229</v>
      </c>
      <c r="E5595" s="6">
        <f>COUNTIF($D$3:$D$6372,D5595)</f>
        <v>1</v>
      </c>
      <c r="F5595" s="45" t="s">
        <v>1647</v>
      </c>
      <c r="G5595" s="21" t="s">
        <v>2898</v>
      </c>
      <c r="H5595" s="54" t="s">
        <v>2898</v>
      </c>
      <c r="I5595" s="54" t="s">
        <v>2899</v>
      </c>
      <c r="J5595" s="14" t="s">
        <v>2870</v>
      </c>
      <c r="K5595" s="21" t="s">
        <v>2900</v>
      </c>
      <c r="L5595" s="14" t="s">
        <v>10</v>
      </c>
      <c r="M5595" s="13" t="s">
        <v>606</v>
      </c>
      <c r="N5595" s="13" t="s">
        <v>606</v>
      </c>
      <c r="O5595" s="13" t="s">
        <v>606</v>
      </c>
      <c r="P5595" s="13" t="s">
        <v>606</v>
      </c>
      <c r="Q5595" s="13" t="s">
        <v>606</v>
      </c>
      <c r="R5595" s="13"/>
      <c r="S5595" s="13"/>
      <c r="T5595" s="10">
        <v>15</v>
      </c>
      <c r="U5595" s="9" t="s">
        <v>4432</v>
      </c>
      <c r="V5595" s="9" t="s">
        <v>4430</v>
      </c>
      <c r="W5595" s="13" t="s">
        <v>82</v>
      </c>
    </row>
    <row r="5596" spans="1:23" s="23" customFormat="1" x14ac:dyDescent="0.3">
      <c r="A5596" s="7" t="s">
        <v>4428</v>
      </c>
      <c r="B5596" s="14">
        <v>25961</v>
      </c>
      <c r="C5596" s="14">
        <v>123377</v>
      </c>
      <c r="D5596" s="14">
        <v>83230</v>
      </c>
      <c r="E5596" s="6">
        <f>COUNTIF($D$3:$D$6372,D5596)</f>
        <v>1</v>
      </c>
      <c r="F5596" s="45" t="s">
        <v>1647</v>
      </c>
      <c r="G5596" s="21" t="s">
        <v>2898</v>
      </c>
      <c r="H5596" s="54" t="s">
        <v>2898</v>
      </c>
      <c r="I5596" s="54" t="s">
        <v>2899</v>
      </c>
      <c r="J5596" s="14" t="s">
        <v>2870</v>
      </c>
      <c r="K5596" s="21" t="s">
        <v>2900</v>
      </c>
      <c r="L5596" s="14" t="s">
        <v>10</v>
      </c>
      <c r="M5596" s="13" t="s">
        <v>606</v>
      </c>
      <c r="N5596" s="13" t="s">
        <v>606</v>
      </c>
      <c r="O5596" s="13" t="s">
        <v>606</v>
      </c>
      <c r="P5596" s="13" t="s">
        <v>606</v>
      </c>
      <c r="Q5596" s="13" t="s">
        <v>606</v>
      </c>
      <c r="R5596" s="13"/>
      <c r="S5596" s="13"/>
      <c r="T5596" s="10">
        <v>15</v>
      </c>
      <c r="U5596" s="9" t="s">
        <v>4432</v>
      </c>
      <c r="V5596" s="9" t="s">
        <v>4430</v>
      </c>
      <c r="W5596" s="13" t="s">
        <v>82</v>
      </c>
    </row>
    <row r="5597" spans="1:23" s="23" customFormat="1" x14ac:dyDescent="0.3">
      <c r="A5597" s="7" t="s">
        <v>4428</v>
      </c>
      <c r="B5597" s="14">
        <v>10167</v>
      </c>
      <c r="C5597" s="14">
        <v>35074</v>
      </c>
      <c r="D5597" s="14">
        <v>83239</v>
      </c>
      <c r="E5597" s="6">
        <f>COUNTIF($D$3:$D$6372,D5597)</f>
        <v>1</v>
      </c>
      <c r="F5597" s="45" t="s">
        <v>1728</v>
      </c>
      <c r="G5597" s="21" t="s">
        <v>3443</v>
      </c>
      <c r="H5597" s="54" t="s">
        <v>3443</v>
      </c>
      <c r="I5597" s="54" t="s">
        <v>3444</v>
      </c>
      <c r="J5597" s="14" t="s">
        <v>3134</v>
      </c>
      <c r="K5597" s="21" t="s">
        <v>3427</v>
      </c>
      <c r="L5597" s="14" t="s">
        <v>10</v>
      </c>
      <c r="M5597" s="13" t="s">
        <v>606</v>
      </c>
      <c r="N5597" s="13" t="s">
        <v>606</v>
      </c>
      <c r="O5597" s="13" t="s">
        <v>606</v>
      </c>
      <c r="P5597" s="13" t="s">
        <v>606</v>
      </c>
      <c r="Q5597" s="13" t="s">
        <v>606</v>
      </c>
      <c r="R5597" s="13"/>
      <c r="S5597" s="13"/>
      <c r="T5597" s="10">
        <v>25</v>
      </c>
      <c r="U5597" s="9" t="s">
        <v>4432</v>
      </c>
      <c r="V5597" s="9" t="s">
        <v>4429</v>
      </c>
      <c r="W5597" s="13" t="s">
        <v>26</v>
      </c>
    </row>
    <row r="5598" spans="1:23" s="23" customFormat="1" x14ac:dyDescent="0.3">
      <c r="A5598" s="7" t="s">
        <v>4428</v>
      </c>
      <c r="B5598" s="14">
        <v>26039</v>
      </c>
      <c r="C5598" s="14">
        <v>126140</v>
      </c>
      <c r="D5598" s="14">
        <v>83267</v>
      </c>
      <c r="E5598" s="6">
        <f>COUNTIF($D$3:$D$6372,D5598)</f>
        <v>1</v>
      </c>
      <c r="F5598" s="45" t="s">
        <v>590</v>
      </c>
      <c r="G5598" s="21" t="s">
        <v>3930</v>
      </c>
      <c r="H5598" s="54" t="s">
        <v>3930</v>
      </c>
      <c r="I5598" s="54" t="s">
        <v>3931</v>
      </c>
      <c r="J5598" s="14" t="s">
        <v>3843</v>
      </c>
      <c r="K5598" s="21" t="s">
        <v>3929</v>
      </c>
      <c r="L5598" s="14" t="s">
        <v>10</v>
      </c>
      <c r="M5598" s="13" t="s">
        <v>606</v>
      </c>
      <c r="N5598" s="13" t="s">
        <v>606</v>
      </c>
      <c r="O5598" s="13" t="s">
        <v>606</v>
      </c>
      <c r="P5598" s="13" t="s">
        <v>606</v>
      </c>
      <c r="Q5598" s="13" t="s">
        <v>606</v>
      </c>
      <c r="R5598" s="13"/>
      <c r="S5598" s="13"/>
      <c r="T5598" s="10">
        <v>15</v>
      </c>
      <c r="U5598" s="13" t="s">
        <v>601</v>
      </c>
      <c r="V5598" s="9" t="s">
        <v>4430</v>
      </c>
      <c r="W5598" s="13" t="s">
        <v>82</v>
      </c>
    </row>
    <row r="5599" spans="1:23" s="23" customFormat="1" x14ac:dyDescent="0.3">
      <c r="A5599" s="7" t="s">
        <v>4428</v>
      </c>
      <c r="B5599" s="14">
        <v>24365</v>
      </c>
      <c r="C5599" s="14">
        <v>9086</v>
      </c>
      <c r="D5599" s="14">
        <v>83274</v>
      </c>
      <c r="E5599" s="6">
        <f>COUNTIF($D$3:$D$6372,D5599)</f>
        <v>1</v>
      </c>
      <c r="F5599" s="45" t="s">
        <v>1728</v>
      </c>
      <c r="G5599" s="21" t="s">
        <v>1729</v>
      </c>
      <c r="H5599" s="54" t="s">
        <v>1729</v>
      </c>
      <c r="I5599" s="54" t="s">
        <v>1730</v>
      </c>
      <c r="J5599" s="14" t="s">
        <v>1726</v>
      </c>
      <c r="K5599" s="21" t="s">
        <v>1731</v>
      </c>
      <c r="L5599" s="14" t="s">
        <v>10</v>
      </c>
      <c r="M5599" s="13" t="s">
        <v>606</v>
      </c>
      <c r="N5599" s="13" t="s">
        <v>606</v>
      </c>
      <c r="O5599" s="13" t="s">
        <v>606</v>
      </c>
      <c r="P5599" s="13" t="s">
        <v>606</v>
      </c>
      <c r="Q5599" s="13" t="s">
        <v>606</v>
      </c>
      <c r="R5599" s="13"/>
      <c r="S5599" s="13"/>
      <c r="T5599" s="10">
        <v>30</v>
      </c>
      <c r="U5599" s="9" t="s">
        <v>4432</v>
      </c>
      <c r="V5599" s="9" t="s">
        <v>4430</v>
      </c>
      <c r="W5599" s="13" t="s">
        <v>82</v>
      </c>
    </row>
    <row r="5600" spans="1:23" s="23" customFormat="1" x14ac:dyDescent="0.3">
      <c r="A5600" s="7" t="s">
        <v>4428</v>
      </c>
      <c r="B5600" s="14">
        <v>24182</v>
      </c>
      <c r="C5600" s="14">
        <v>124139</v>
      </c>
      <c r="D5600" s="14">
        <v>83281</v>
      </c>
      <c r="E5600" s="6">
        <f>COUNTIF($D$3:$D$6372,D5600)</f>
        <v>1</v>
      </c>
      <c r="F5600" s="45" t="s">
        <v>1647</v>
      </c>
      <c r="G5600" s="21" t="s">
        <v>3715</v>
      </c>
      <c r="H5600" s="54" t="s">
        <v>3715</v>
      </c>
      <c r="I5600" s="54" t="s">
        <v>3716</v>
      </c>
      <c r="J5600" s="14" t="s">
        <v>3448</v>
      </c>
      <c r="K5600" s="21" t="s">
        <v>3696</v>
      </c>
      <c r="L5600" s="14" t="s">
        <v>10</v>
      </c>
      <c r="M5600" s="13" t="s">
        <v>606</v>
      </c>
      <c r="N5600" s="13" t="s">
        <v>606</v>
      </c>
      <c r="O5600" s="13" t="s">
        <v>606</v>
      </c>
      <c r="P5600" s="13" t="s">
        <v>606</v>
      </c>
      <c r="Q5600" s="13" t="s">
        <v>606</v>
      </c>
      <c r="R5600" s="13"/>
      <c r="S5600" s="13"/>
      <c r="T5600" s="10">
        <v>15</v>
      </c>
      <c r="U5600" s="9" t="s">
        <v>4432</v>
      </c>
      <c r="V5600" s="9" t="s">
        <v>4429</v>
      </c>
      <c r="W5600" s="13" t="s">
        <v>26</v>
      </c>
    </row>
    <row r="5601" spans="1:23" s="23" customFormat="1" x14ac:dyDescent="0.3">
      <c r="A5601" s="7" t="s">
        <v>4428</v>
      </c>
      <c r="B5601" s="14">
        <v>24182</v>
      </c>
      <c r="C5601" s="14">
        <v>124139</v>
      </c>
      <c r="D5601" s="14">
        <v>83282</v>
      </c>
      <c r="E5601" s="6">
        <f>COUNTIF($D$3:$D$6372,D5601)</f>
        <v>1</v>
      </c>
      <c r="F5601" s="45" t="s">
        <v>1728</v>
      </c>
      <c r="G5601" s="21" t="s">
        <v>3715</v>
      </c>
      <c r="H5601" s="54" t="s">
        <v>3715</v>
      </c>
      <c r="I5601" s="54" t="s">
        <v>3716</v>
      </c>
      <c r="J5601" s="14" t="s">
        <v>3448</v>
      </c>
      <c r="K5601" s="21" t="s">
        <v>3696</v>
      </c>
      <c r="L5601" s="14" t="s">
        <v>10</v>
      </c>
      <c r="M5601" s="13" t="s">
        <v>606</v>
      </c>
      <c r="N5601" s="13" t="s">
        <v>606</v>
      </c>
      <c r="O5601" s="13" t="s">
        <v>606</v>
      </c>
      <c r="P5601" s="13" t="s">
        <v>606</v>
      </c>
      <c r="Q5601" s="13" t="s">
        <v>606</v>
      </c>
      <c r="R5601" s="13"/>
      <c r="S5601" s="13"/>
      <c r="T5601" s="10">
        <v>15</v>
      </c>
      <c r="U5601" s="9" t="s">
        <v>4432</v>
      </c>
      <c r="V5601" s="9" t="s">
        <v>4429</v>
      </c>
      <c r="W5601" s="13" t="s">
        <v>26</v>
      </c>
    </row>
    <row r="5602" spans="1:23" s="23" customFormat="1" x14ac:dyDescent="0.3">
      <c r="A5602" s="7" t="s">
        <v>4428</v>
      </c>
      <c r="B5602" s="14">
        <v>24182</v>
      </c>
      <c r="C5602" s="14">
        <v>124139</v>
      </c>
      <c r="D5602" s="14">
        <v>83284</v>
      </c>
      <c r="E5602" s="6">
        <f>COUNTIF($D$3:$D$6372,D5602)</f>
        <v>1</v>
      </c>
      <c r="F5602" s="45" t="s">
        <v>590</v>
      </c>
      <c r="G5602" s="21" t="s">
        <v>3715</v>
      </c>
      <c r="H5602" s="54" t="s">
        <v>3715</v>
      </c>
      <c r="I5602" s="54" t="s">
        <v>3716</v>
      </c>
      <c r="J5602" s="14" t="s">
        <v>3448</v>
      </c>
      <c r="K5602" s="21" t="s">
        <v>3696</v>
      </c>
      <c r="L5602" s="14" t="s">
        <v>10</v>
      </c>
      <c r="M5602" s="13" t="s">
        <v>606</v>
      </c>
      <c r="N5602" s="13" t="s">
        <v>606</v>
      </c>
      <c r="O5602" s="13" t="s">
        <v>606</v>
      </c>
      <c r="P5602" s="13" t="s">
        <v>606</v>
      </c>
      <c r="Q5602" s="13" t="s">
        <v>606</v>
      </c>
      <c r="R5602" s="13"/>
      <c r="S5602" s="13"/>
      <c r="T5602" s="10">
        <v>15</v>
      </c>
      <c r="U5602" s="9" t="s">
        <v>4432</v>
      </c>
      <c r="V5602" s="9" t="s">
        <v>4429</v>
      </c>
      <c r="W5602" s="13" t="s">
        <v>26</v>
      </c>
    </row>
    <row r="5603" spans="1:23" s="23" customFormat="1" x14ac:dyDescent="0.3">
      <c r="A5603" s="7" t="s">
        <v>4428</v>
      </c>
      <c r="B5603" s="14">
        <v>32205</v>
      </c>
      <c r="C5603" s="14">
        <v>2296</v>
      </c>
      <c r="D5603" s="14">
        <v>83293</v>
      </c>
      <c r="E5603" s="6">
        <f>COUNTIF($D$3:$D$6372,D5603)</f>
        <v>1</v>
      </c>
      <c r="F5603" s="45" t="s">
        <v>1728</v>
      </c>
      <c r="G5603" s="21" t="s">
        <v>4051</v>
      </c>
      <c r="H5603" s="54" t="s">
        <v>4051</v>
      </c>
      <c r="I5603" s="54" t="s">
        <v>4052</v>
      </c>
      <c r="J5603" s="14" t="s">
        <v>3843</v>
      </c>
      <c r="K5603" s="21" t="s">
        <v>4053</v>
      </c>
      <c r="L5603" s="14" t="s">
        <v>10</v>
      </c>
      <c r="M5603" s="13" t="s">
        <v>606</v>
      </c>
      <c r="N5603" s="13" t="s">
        <v>606</v>
      </c>
      <c r="O5603" s="13" t="s">
        <v>606</v>
      </c>
      <c r="P5603" s="13" t="s">
        <v>606</v>
      </c>
      <c r="Q5603" s="13" t="s">
        <v>606</v>
      </c>
      <c r="R5603" s="13"/>
      <c r="S5603" s="13"/>
      <c r="T5603" s="10">
        <v>30</v>
      </c>
      <c r="U5603" s="9" t="s">
        <v>4432</v>
      </c>
      <c r="V5603" s="9" t="s">
        <v>4429</v>
      </c>
      <c r="W5603" s="13" t="s">
        <v>26</v>
      </c>
    </row>
    <row r="5604" spans="1:23" s="23" customFormat="1" x14ac:dyDescent="0.3">
      <c r="A5604" s="7" t="s">
        <v>4428</v>
      </c>
      <c r="B5604" s="14">
        <v>39752</v>
      </c>
      <c r="C5604" s="14">
        <v>25331</v>
      </c>
      <c r="D5604" s="14">
        <v>83321</v>
      </c>
      <c r="E5604" s="6">
        <f>COUNTIF($D$3:$D$6372,D5604)</f>
        <v>1</v>
      </c>
      <c r="F5604" s="45" t="s">
        <v>590</v>
      </c>
      <c r="G5604" s="21" t="s">
        <v>2770</v>
      </c>
      <c r="H5604" s="54" t="s">
        <v>2770</v>
      </c>
      <c r="I5604" s="54" t="s">
        <v>2771</v>
      </c>
      <c r="J5604" s="14" t="s">
        <v>2608</v>
      </c>
      <c r="K5604" s="21" t="s">
        <v>2772</v>
      </c>
      <c r="L5604" s="14" t="s">
        <v>10</v>
      </c>
      <c r="M5604" s="13" t="s">
        <v>606</v>
      </c>
      <c r="N5604" s="13" t="s">
        <v>606</v>
      </c>
      <c r="O5604" s="13" t="s">
        <v>606</v>
      </c>
      <c r="P5604" s="13" t="s">
        <v>606</v>
      </c>
      <c r="Q5604" s="13" t="s">
        <v>606</v>
      </c>
      <c r="R5604" s="13" t="s">
        <v>606</v>
      </c>
      <c r="S5604" s="13"/>
      <c r="T5604" s="10">
        <v>30</v>
      </c>
      <c r="U5604" s="13" t="s">
        <v>601</v>
      </c>
      <c r="V5604" s="9" t="s">
        <v>4429</v>
      </c>
      <c r="W5604" s="13" t="s">
        <v>26</v>
      </c>
    </row>
    <row r="5605" spans="1:23" s="23" customFormat="1" x14ac:dyDescent="0.3">
      <c r="A5605" s="7" t="s">
        <v>4428</v>
      </c>
      <c r="B5605" s="14">
        <v>37954</v>
      </c>
      <c r="C5605" s="14">
        <v>1009744</v>
      </c>
      <c r="D5605" s="14">
        <v>83324</v>
      </c>
      <c r="E5605" s="6">
        <f>COUNTIF($D$3:$D$6372,D5605)</f>
        <v>1</v>
      </c>
      <c r="F5605" s="45" t="s">
        <v>588</v>
      </c>
      <c r="G5605" s="21" t="s">
        <v>3377</v>
      </c>
      <c r="H5605" s="54" t="s">
        <v>3377</v>
      </c>
      <c r="I5605" s="54" t="s">
        <v>3378</v>
      </c>
      <c r="J5605" s="14" t="s">
        <v>3134</v>
      </c>
      <c r="K5605" s="21" t="s">
        <v>3344</v>
      </c>
      <c r="L5605" s="14" t="s">
        <v>10</v>
      </c>
      <c r="M5605" s="13" t="s">
        <v>606</v>
      </c>
      <c r="N5605" s="13" t="s">
        <v>606</v>
      </c>
      <c r="O5605" s="13" t="s">
        <v>606</v>
      </c>
      <c r="P5605" s="13" t="s">
        <v>606</v>
      </c>
      <c r="Q5605" s="13" t="s">
        <v>606</v>
      </c>
      <c r="R5605" s="13"/>
      <c r="S5605" s="13"/>
      <c r="T5605" s="10">
        <v>10</v>
      </c>
      <c r="U5605" s="9" t="s">
        <v>4432</v>
      </c>
      <c r="V5605" s="9" t="s">
        <v>4429</v>
      </c>
      <c r="W5605" s="13" t="s">
        <v>26</v>
      </c>
    </row>
    <row r="5606" spans="1:23" s="23" customFormat="1" x14ac:dyDescent="0.3">
      <c r="A5606" s="7" t="s">
        <v>4428</v>
      </c>
      <c r="B5606" s="14">
        <v>28231</v>
      </c>
      <c r="C5606" s="14">
        <v>491338</v>
      </c>
      <c r="D5606" s="14">
        <v>83354</v>
      </c>
      <c r="E5606" s="6">
        <f>COUNTIF($D$3:$D$6372,D5606)</f>
        <v>1</v>
      </c>
      <c r="F5606" s="45" t="s">
        <v>1647</v>
      </c>
      <c r="G5606" s="21" t="s">
        <v>4064</v>
      </c>
      <c r="H5606" s="54" t="s">
        <v>4064</v>
      </c>
      <c r="I5606" s="54" t="s">
        <v>4065</v>
      </c>
      <c r="J5606" s="14" t="s">
        <v>3843</v>
      </c>
      <c r="K5606" s="21" t="s">
        <v>4053</v>
      </c>
      <c r="L5606" s="14" t="s">
        <v>10</v>
      </c>
      <c r="M5606" s="13" t="s">
        <v>606</v>
      </c>
      <c r="N5606" s="13" t="s">
        <v>606</v>
      </c>
      <c r="O5606" s="13" t="s">
        <v>606</v>
      </c>
      <c r="P5606" s="13" t="s">
        <v>606</v>
      </c>
      <c r="Q5606" s="13" t="s">
        <v>606</v>
      </c>
      <c r="R5606" s="13"/>
      <c r="S5606" s="13"/>
      <c r="T5606" s="10">
        <v>30</v>
      </c>
      <c r="U5606" s="13" t="s">
        <v>601</v>
      </c>
      <c r="V5606" s="9" t="s">
        <v>4429</v>
      </c>
      <c r="W5606" s="13" t="s">
        <v>26</v>
      </c>
    </row>
    <row r="5607" spans="1:23" s="23" customFormat="1" x14ac:dyDescent="0.3">
      <c r="A5607" s="7" t="s">
        <v>4428</v>
      </c>
      <c r="B5607" s="14">
        <v>19795</v>
      </c>
      <c r="C5607" s="14">
        <v>72386</v>
      </c>
      <c r="D5607" s="14">
        <v>83359</v>
      </c>
      <c r="E5607" s="6">
        <f>COUNTIF($D$3:$D$6372,D5607)</f>
        <v>1</v>
      </c>
      <c r="F5607" s="45" t="s">
        <v>590</v>
      </c>
      <c r="G5607" s="21" t="s">
        <v>3322</v>
      </c>
      <c r="H5607" s="54" t="s">
        <v>3322</v>
      </c>
      <c r="I5607" s="54" t="s">
        <v>3323</v>
      </c>
      <c r="J5607" s="14" t="s">
        <v>3134</v>
      </c>
      <c r="K5607" s="21" t="s">
        <v>3308</v>
      </c>
      <c r="L5607" s="14" t="s">
        <v>10</v>
      </c>
      <c r="M5607" s="13" t="s">
        <v>606</v>
      </c>
      <c r="N5607" s="13" t="s">
        <v>606</v>
      </c>
      <c r="O5607" s="13" t="s">
        <v>606</v>
      </c>
      <c r="P5607" s="13" t="s">
        <v>606</v>
      </c>
      <c r="Q5607" s="13" t="s">
        <v>606</v>
      </c>
      <c r="R5607" s="13"/>
      <c r="S5607" s="13"/>
      <c r="T5607" s="10">
        <v>27</v>
      </c>
      <c r="U5607" s="13" t="s">
        <v>601</v>
      </c>
      <c r="V5607" s="9" t="s">
        <v>4429</v>
      </c>
      <c r="W5607" s="13" t="s">
        <v>26</v>
      </c>
    </row>
    <row r="5608" spans="1:23" s="23" customFormat="1" x14ac:dyDescent="0.3">
      <c r="A5608" s="7" t="s">
        <v>4428</v>
      </c>
      <c r="B5608" s="14">
        <v>29771</v>
      </c>
      <c r="C5608" s="14">
        <v>738698</v>
      </c>
      <c r="D5608" s="14">
        <v>83370</v>
      </c>
      <c r="E5608" s="6">
        <f>COUNTIF($D$3:$D$6372,D5608)</f>
        <v>1</v>
      </c>
      <c r="F5608" s="45" t="s">
        <v>1728</v>
      </c>
      <c r="G5608" s="21" t="s">
        <v>4397</v>
      </c>
      <c r="H5608" s="54" t="s">
        <v>4397</v>
      </c>
      <c r="I5608" s="54" t="s">
        <v>4398</v>
      </c>
      <c r="J5608" s="14" t="s">
        <v>4088</v>
      </c>
      <c r="K5608" s="21" t="s">
        <v>4390</v>
      </c>
      <c r="L5608" s="14" t="s">
        <v>10</v>
      </c>
      <c r="M5608" s="13" t="s">
        <v>606</v>
      </c>
      <c r="N5608" s="13" t="s">
        <v>606</v>
      </c>
      <c r="O5608" s="13" t="s">
        <v>606</v>
      </c>
      <c r="P5608" s="13" t="s">
        <v>606</v>
      </c>
      <c r="Q5608" s="13" t="s">
        <v>606</v>
      </c>
      <c r="R5608" s="13"/>
      <c r="S5608" s="13"/>
      <c r="T5608" s="10">
        <v>27</v>
      </c>
      <c r="U5608" s="13" t="s">
        <v>601</v>
      </c>
      <c r="V5608" s="9" t="s">
        <v>4431</v>
      </c>
      <c r="W5608" s="13" t="s">
        <v>26</v>
      </c>
    </row>
    <row r="5609" spans="1:23" s="23" customFormat="1" x14ac:dyDescent="0.3">
      <c r="A5609" s="7" t="s">
        <v>4428</v>
      </c>
      <c r="B5609" s="14">
        <v>37920</v>
      </c>
      <c r="C5609" s="14">
        <v>1009504</v>
      </c>
      <c r="D5609" s="14">
        <v>83394</v>
      </c>
      <c r="E5609" s="6">
        <f>COUNTIF($D$3:$D$6372,D5609)</f>
        <v>1</v>
      </c>
      <c r="F5609" s="45" t="s">
        <v>1728</v>
      </c>
      <c r="G5609" s="21" t="s">
        <v>4018</v>
      </c>
      <c r="H5609" s="54" t="s">
        <v>4018</v>
      </c>
      <c r="I5609" s="54" t="s">
        <v>4019</v>
      </c>
      <c r="J5609" s="14" t="s">
        <v>3843</v>
      </c>
      <c r="K5609" s="21" t="s">
        <v>4014</v>
      </c>
      <c r="L5609" s="14" t="s">
        <v>10</v>
      </c>
      <c r="M5609" s="13" t="s">
        <v>606</v>
      </c>
      <c r="N5609" s="13" t="s">
        <v>606</v>
      </c>
      <c r="O5609" s="13" t="s">
        <v>606</v>
      </c>
      <c r="P5609" s="13" t="s">
        <v>606</v>
      </c>
      <c r="Q5609" s="13" t="s">
        <v>606</v>
      </c>
      <c r="R5609" s="13"/>
      <c r="S5609" s="13"/>
      <c r="T5609" s="10">
        <v>10</v>
      </c>
      <c r="U5609" s="9" t="s">
        <v>4432</v>
      </c>
      <c r="V5609" s="9" t="s">
        <v>4429</v>
      </c>
      <c r="W5609" s="13" t="s">
        <v>26</v>
      </c>
    </row>
    <row r="5610" spans="1:23" s="23" customFormat="1" x14ac:dyDescent="0.3">
      <c r="A5610" s="7" t="s">
        <v>4428</v>
      </c>
      <c r="B5610" s="14">
        <v>24358</v>
      </c>
      <c r="C5610" s="14">
        <v>126680</v>
      </c>
      <c r="D5610" s="14">
        <v>83415</v>
      </c>
      <c r="E5610" s="6">
        <f>COUNTIF($D$3:$D$6372,D5610)</f>
        <v>1</v>
      </c>
      <c r="F5610" s="45" t="s">
        <v>1647</v>
      </c>
      <c r="G5610" s="21" t="s">
        <v>3555</v>
      </c>
      <c r="H5610" s="54" t="s">
        <v>3555</v>
      </c>
      <c r="I5610" s="54" t="s">
        <v>3556</v>
      </c>
      <c r="J5610" s="14" t="s">
        <v>3448</v>
      </c>
      <c r="K5610" s="21" t="s">
        <v>3548</v>
      </c>
      <c r="L5610" s="14" t="s">
        <v>10</v>
      </c>
      <c r="M5610" s="13" t="s">
        <v>606</v>
      </c>
      <c r="N5610" s="13" t="s">
        <v>606</v>
      </c>
      <c r="O5610" s="13" t="s">
        <v>606</v>
      </c>
      <c r="P5610" s="13" t="s">
        <v>606</v>
      </c>
      <c r="Q5610" s="13" t="s">
        <v>606</v>
      </c>
      <c r="R5610" s="13"/>
      <c r="S5610" s="13"/>
      <c r="T5610" s="10">
        <v>30</v>
      </c>
      <c r="U5610" s="13" t="s">
        <v>601</v>
      </c>
      <c r="V5610" s="9" t="s">
        <v>4429</v>
      </c>
      <c r="W5610" s="13" t="s">
        <v>26</v>
      </c>
    </row>
    <row r="5611" spans="1:23" s="23" customFormat="1" x14ac:dyDescent="0.3">
      <c r="A5611" s="7" t="s">
        <v>4428</v>
      </c>
      <c r="B5611" s="14">
        <v>19794</v>
      </c>
      <c r="C5611" s="14">
        <v>72386</v>
      </c>
      <c r="D5611" s="14" t="s">
        <v>3622</v>
      </c>
      <c r="E5611" s="6">
        <f>COUNTIF($D$3:$D$6372,D5611)</f>
        <v>1</v>
      </c>
      <c r="F5611" s="45" t="s">
        <v>592</v>
      </c>
      <c r="G5611" s="21" t="s">
        <v>3623</v>
      </c>
      <c r="H5611" s="54" t="s">
        <v>3623</v>
      </c>
      <c r="I5611" s="54" t="s">
        <v>3624</v>
      </c>
      <c r="J5611" s="14" t="s">
        <v>3448</v>
      </c>
      <c r="K5611" s="21" t="s">
        <v>3605</v>
      </c>
      <c r="L5611" s="14" t="s">
        <v>10</v>
      </c>
      <c r="M5611" s="13" t="s">
        <v>606</v>
      </c>
      <c r="N5611" s="13" t="s">
        <v>606</v>
      </c>
      <c r="O5611" s="13" t="s">
        <v>606</v>
      </c>
      <c r="P5611" s="13" t="s">
        <v>606</v>
      </c>
      <c r="Q5611" s="13" t="s">
        <v>606</v>
      </c>
      <c r="R5611" s="13" t="s">
        <v>606</v>
      </c>
      <c r="S5611" s="13"/>
      <c r="T5611" s="10">
        <v>27</v>
      </c>
      <c r="U5611" s="13" t="s">
        <v>601</v>
      </c>
      <c r="V5611" s="9" t="s">
        <v>4429</v>
      </c>
      <c r="W5611" s="13" t="s">
        <v>26</v>
      </c>
    </row>
    <row r="5612" spans="1:23" s="23" customFormat="1" x14ac:dyDescent="0.3">
      <c r="A5612" s="7" t="s">
        <v>4428</v>
      </c>
      <c r="B5612" s="14">
        <v>31548</v>
      </c>
      <c r="C5612" s="14">
        <v>18444</v>
      </c>
      <c r="D5612" s="14" t="s">
        <v>3878</v>
      </c>
      <c r="E5612" s="6">
        <f>COUNTIF($D$3:$D$6372,D5612)</f>
        <v>1</v>
      </c>
      <c r="F5612" s="45" t="s">
        <v>587</v>
      </c>
      <c r="G5612" s="21" t="s">
        <v>3841</v>
      </c>
      <c r="H5612" s="54" t="s">
        <v>3841</v>
      </c>
      <c r="I5612" s="54" t="s">
        <v>3842</v>
      </c>
      <c r="J5612" s="14" t="s">
        <v>3843</v>
      </c>
      <c r="K5612" s="21" t="s">
        <v>3877</v>
      </c>
      <c r="L5612" s="14" t="s">
        <v>10</v>
      </c>
      <c r="M5612" s="13" t="s">
        <v>606</v>
      </c>
      <c r="N5612" s="13" t="s">
        <v>606</v>
      </c>
      <c r="O5612" s="13" t="s">
        <v>606</v>
      </c>
      <c r="P5612" s="13" t="s">
        <v>606</v>
      </c>
      <c r="Q5612" s="13" t="s">
        <v>606</v>
      </c>
      <c r="R5612" s="13"/>
      <c r="S5612" s="13"/>
      <c r="T5612" s="10">
        <v>30</v>
      </c>
      <c r="U5612" s="9" t="s">
        <v>4432</v>
      </c>
      <c r="V5612" s="9" t="s">
        <v>4430</v>
      </c>
      <c r="W5612" s="13" t="s">
        <v>82</v>
      </c>
    </row>
    <row r="5613" spans="1:23" s="23" customFormat="1" x14ac:dyDescent="0.3">
      <c r="A5613" s="7" t="s">
        <v>4428</v>
      </c>
      <c r="B5613" s="14">
        <v>31548</v>
      </c>
      <c r="C5613" s="14">
        <v>18444</v>
      </c>
      <c r="D5613" s="14" t="s">
        <v>3845</v>
      </c>
      <c r="E5613" s="6">
        <f>COUNTIF($D$3:$D$6372,D5613)</f>
        <v>1</v>
      </c>
      <c r="F5613" s="45" t="s">
        <v>587</v>
      </c>
      <c r="G5613" s="21" t="s">
        <v>3841</v>
      </c>
      <c r="H5613" s="54" t="s">
        <v>3841</v>
      </c>
      <c r="I5613" s="54" t="s">
        <v>3842</v>
      </c>
      <c r="J5613" s="14" t="s">
        <v>3843</v>
      </c>
      <c r="K5613" s="21" t="s">
        <v>3844</v>
      </c>
      <c r="L5613" s="14" t="s">
        <v>10</v>
      </c>
      <c r="M5613" s="13" t="s">
        <v>606</v>
      </c>
      <c r="N5613" s="13" t="s">
        <v>606</v>
      </c>
      <c r="O5613" s="13" t="s">
        <v>606</v>
      </c>
      <c r="P5613" s="13" t="s">
        <v>606</v>
      </c>
      <c r="Q5613" s="13" t="s">
        <v>606</v>
      </c>
      <c r="R5613" s="13"/>
      <c r="S5613" s="13"/>
      <c r="T5613" s="10">
        <v>30</v>
      </c>
      <c r="U5613" s="9" t="s">
        <v>4432</v>
      </c>
      <c r="V5613" s="9" t="s">
        <v>4430</v>
      </c>
      <c r="W5613" s="13" t="s">
        <v>82</v>
      </c>
    </row>
    <row r="5614" spans="1:23" s="23" customFormat="1" x14ac:dyDescent="0.3">
      <c r="A5614" s="7" t="s">
        <v>4428</v>
      </c>
      <c r="B5614" s="14">
        <v>8276</v>
      </c>
      <c r="C5614" s="14">
        <v>25938</v>
      </c>
      <c r="D5614" s="14" t="s">
        <v>1754</v>
      </c>
      <c r="E5614" s="6">
        <f>COUNTIF($D$3:$D$6372,D5614)</f>
        <v>1</v>
      </c>
      <c r="F5614" s="45" t="s">
        <v>1128</v>
      </c>
      <c r="G5614" s="21" t="s">
        <v>1755</v>
      </c>
      <c r="H5614" s="54" t="s">
        <v>1755</v>
      </c>
      <c r="I5614" s="54" t="s">
        <v>1756</v>
      </c>
      <c r="J5614" s="14" t="s">
        <v>1726</v>
      </c>
      <c r="K5614" s="21" t="s">
        <v>1757</v>
      </c>
      <c r="L5614" s="14" t="s">
        <v>10</v>
      </c>
      <c r="M5614" s="13" t="s">
        <v>606</v>
      </c>
      <c r="N5614" s="13" t="s">
        <v>606</v>
      </c>
      <c r="O5614" s="13" t="s">
        <v>606</v>
      </c>
      <c r="P5614" s="13" t="s">
        <v>606</v>
      </c>
      <c r="Q5614" s="13" t="s">
        <v>606</v>
      </c>
      <c r="R5614" s="13"/>
      <c r="S5614" s="13"/>
      <c r="T5614" s="10">
        <v>5</v>
      </c>
      <c r="U5614" s="9" t="s">
        <v>4432</v>
      </c>
      <c r="V5614" s="9" t="s">
        <v>4430</v>
      </c>
      <c r="W5614" s="13" t="s">
        <v>82</v>
      </c>
    </row>
    <row r="5615" spans="1:23" s="23" customFormat="1" x14ac:dyDescent="0.3">
      <c r="A5615" s="7" t="s">
        <v>4428</v>
      </c>
      <c r="B5615" s="14">
        <v>11528</v>
      </c>
      <c r="C5615" s="14">
        <v>39907</v>
      </c>
      <c r="D5615" s="14" t="s">
        <v>2319</v>
      </c>
      <c r="E5615" s="6">
        <f>COUNTIF($D$3:$D$6372,D5615)</f>
        <v>1</v>
      </c>
      <c r="F5615" s="45" t="s">
        <v>2320</v>
      </c>
      <c r="G5615" s="21" t="s">
        <v>2321</v>
      </c>
      <c r="H5615" s="54" t="s">
        <v>2321</v>
      </c>
      <c r="I5615" s="54" t="s">
        <v>2322</v>
      </c>
      <c r="J5615" s="14" t="s">
        <v>2034</v>
      </c>
      <c r="K5615" s="21" t="s">
        <v>2323</v>
      </c>
      <c r="L5615" s="14" t="s">
        <v>10</v>
      </c>
      <c r="M5615" s="13" t="s">
        <v>606</v>
      </c>
      <c r="N5615" s="13" t="s">
        <v>606</v>
      </c>
      <c r="O5615" s="13" t="s">
        <v>606</v>
      </c>
      <c r="P5615" s="13" t="s">
        <v>606</v>
      </c>
      <c r="Q5615" s="13" t="s">
        <v>606</v>
      </c>
      <c r="R5615" s="13" t="s">
        <v>606</v>
      </c>
      <c r="S5615" s="13"/>
      <c r="T5615" s="10">
        <v>30</v>
      </c>
      <c r="U5615" s="13" t="s">
        <v>601</v>
      </c>
      <c r="V5615" s="9" t="s">
        <v>4429</v>
      </c>
      <c r="W5615" s="13" t="s">
        <v>26</v>
      </c>
    </row>
    <row r="5616" spans="1:23" s="23" customFormat="1" x14ac:dyDescent="0.3">
      <c r="A5616" s="7" t="s">
        <v>4428</v>
      </c>
      <c r="B5616" s="14">
        <v>6908</v>
      </c>
      <c r="C5616" s="14">
        <v>15133</v>
      </c>
      <c r="D5616" s="14" t="s">
        <v>3464</v>
      </c>
      <c r="E5616" s="6">
        <f>COUNTIF($D$3:$D$6372,D5616)</f>
        <v>1</v>
      </c>
      <c r="F5616" s="45" t="s">
        <v>2320</v>
      </c>
      <c r="G5616" s="21" t="s">
        <v>3455</v>
      </c>
      <c r="H5616" s="54" t="s">
        <v>3455</v>
      </c>
      <c r="I5616" s="54" t="s">
        <v>3456</v>
      </c>
      <c r="J5616" s="14" t="s">
        <v>3448</v>
      </c>
      <c r="K5616" s="21" t="s">
        <v>3459</v>
      </c>
      <c r="L5616" s="14" t="s">
        <v>10</v>
      </c>
      <c r="M5616" s="13" t="s">
        <v>606</v>
      </c>
      <c r="N5616" s="13" t="s">
        <v>606</v>
      </c>
      <c r="O5616" s="13" t="s">
        <v>606</v>
      </c>
      <c r="P5616" s="13" t="s">
        <v>606</v>
      </c>
      <c r="Q5616" s="13" t="s">
        <v>606</v>
      </c>
      <c r="R5616" s="13" t="s">
        <v>606</v>
      </c>
      <c r="S5616" s="13"/>
      <c r="T5616" s="10">
        <v>30</v>
      </c>
      <c r="U5616" s="13" t="s">
        <v>601</v>
      </c>
      <c r="V5616" s="9" t="s">
        <v>4430</v>
      </c>
      <c r="W5616" s="13" t="s">
        <v>82</v>
      </c>
    </row>
    <row r="5617" spans="1:23" s="23" customFormat="1" x14ac:dyDescent="0.3">
      <c r="A5617" s="7" t="s">
        <v>4428</v>
      </c>
      <c r="B5617" s="14">
        <v>37478</v>
      </c>
      <c r="C5617" s="14">
        <v>8652</v>
      </c>
      <c r="D5617" s="14" t="s">
        <v>4109</v>
      </c>
      <c r="E5617" s="6">
        <f>COUNTIF($D$3:$D$6372,D5617)</f>
        <v>1</v>
      </c>
      <c r="F5617" s="45" t="s">
        <v>1875</v>
      </c>
      <c r="G5617" s="21" t="s">
        <v>4098</v>
      </c>
      <c r="H5617" s="54" t="s">
        <v>4098</v>
      </c>
      <c r="I5617" s="54" t="s">
        <v>4099</v>
      </c>
      <c r="J5617" s="14" t="s">
        <v>4088</v>
      </c>
      <c r="K5617" s="21" t="s">
        <v>4100</v>
      </c>
      <c r="L5617" s="14" t="s">
        <v>10</v>
      </c>
      <c r="M5617" s="13" t="s">
        <v>606</v>
      </c>
      <c r="N5617" s="13" t="s">
        <v>606</v>
      </c>
      <c r="O5617" s="13" t="s">
        <v>606</v>
      </c>
      <c r="P5617" s="13" t="s">
        <v>606</v>
      </c>
      <c r="Q5617" s="13" t="s">
        <v>606</v>
      </c>
      <c r="R5617" s="13"/>
      <c r="S5617" s="13"/>
      <c r="T5617" s="10">
        <v>10</v>
      </c>
      <c r="U5617" s="9" t="s">
        <v>4432</v>
      </c>
      <c r="V5617" s="9" t="s">
        <v>4430</v>
      </c>
      <c r="W5617" s="13" t="s">
        <v>82</v>
      </c>
    </row>
    <row r="5618" spans="1:23" s="23" customFormat="1" x14ac:dyDescent="0.3">
      <c r="A5618" s="7" t="s">
        <v>4428</v>
      </c>
      <c r="B5618" s="14">
        <v>33337</v>
      </c>
      <c r="C5618" s="14">
        <v>440543</v>
      </c>
      <c r="D5618" s="14" t="s">
        <v>2379</v>
      </c>
      <c r="E5618" s="6">
        <f>COUNTIF($D$3:$D$6372,D5618)</f>
        <v>1</v>
      </c>
      <c r="F5618" s="45" t="s">
        <v>1875</v>
      </c>
      <c r="G5618" s="21" t="s">
        <v>2349</v>
      </c>
      <c r="H5618" s="54" t="s">
        <v>2349</v>
      </c>
      <c r="I5618" s="54" t="s">
        <v>2350</v>
      </c>
      <c r="J5618" s="14" t="s">
        <v>2341</v>
      </c>
      <c r="K5618" s="21" t="s">
        <v>2372</v>
      </c>
      <c r="L5618" s="14" t="s">
        <v>10</v>
      </c>
      <c r="M5618" s="13" t="s">
        <v>606</v>
      </c>
      <c r="N5618" s="13" t="s">
        <v>606</v>
      </c>
      <c r="O5618" s="13" t="s">
        <v>606</v>
      </c>
      <c r="P5618" s="13" t="s">
        <v>606</v>
      </c>
      <c r="Q5618" s="13" t="s">
        <v>606</v>
      </c>
      <c r="R5618" s="13"/>
      <c r="S5618" s="13"/>
      <c r="T5618" s="10">
        <v>25</v>
      </c>
      <c r="U5618" s="9" t="s">
        <v>4432</v>
      </c>
      <c r="V5618" s="9" t="s">
        <v>4430</v>
      </c>
      <c r="W5618" s="13" t="s">
        <v>82</v>
      </c>
    </row>
    <row r="5619" spans="1:23" s="23" customFormat="1" x14ac:dyDescent="0.3">
      <c r="A5619" s="7" t="s">
        <v>4428</v>
      </c>
      <c r="B5619" s="14">
        <v>39856</v>
      </c>
      <c r="C5619" s="14">
        <v>1014121</v>
      </c>
      <c r="D5619" s="14" t="s">
        <v>1809</v>
      </c>
      <c r="E5619" s="6">
        <f>COUNTIF($D$3:$D$6372,D5619)</f>
        <v>1</v>
      </c>
      <c r="F5619" s="45" t="s">
        <v>1788</v>
      </c>
      <c r="G5619" s="21" t="s">
        <v>1810</v>
      </c>
      <c r="H5619" s="54" t="s">
        <v>1810</v>
      </c>
      <c r="I5619" s="54" t="s">
        <v>1811</v>
      </c>
      <c r="J5619" s="14" t="s">
        <v>1726</v>
      </c>
      <c r="K5619" s="21" t="s">
        <v>1806</v>
      </c>
      <c r="L5619" s="14" t="s">
        <v>10</v>
      </c>
      <c r="M5619" s="13" t="s">
        <v>606</v>
      </c>
      <c r="N5619" s="13" t="s">
        <v>606</v>
      </c>
      <c r="O5619" s="13" t="s">
        <v>606</v>
      </c>
      <c r="P5619" s="13" t="s">
        <v>606</v>
      </c>
      <c r="Q5619" s="13" t="s">
        <v>606</v>
      </c>
      <c r="R5619" s="13"/>
      <c r="S5619" s="13"/>
      <c r="T5619" s="10">
        <v>30</v>
      </c>
      <c r="U5619" s="9" t="s">
        <v>4432</v>
      </c>
      <c r="V5619" s="9" t="s">
        <v>4430</v>
      </c>
      <c r="W5619" s="13" t="s">
        <v>82</v>
      </c>
    </row>
    <row r="5620" spans="1:23" s="23" customFormat="1" x14ac:dyDescent="0.3">
      <c r="A5620" s="7" t="s">
        <v>4428</v>
      </c>
      <c r="B5620" s="14">
        <v>10642</v>
      </c>
      <c r="C5620" s="14">
        <v>36089</v>
      </c>
      <c r="D5620" s="14" t="s">
        <v>1816</v>
      </c>
      <c r="E5620" s="6">
        <f>COUNTIF($D$3:$D$6372,D5620)</f>
        <v>1</v>
      </c>
      <c r="F5620" s="45" t="s">
        <v>589</v>
      </c>
      <c r="G5620" s="21" t="s">
        <v>1814</v>
      </c>
      <c r="H5620" s="54" t="s">
        <v>1814</v>
      </c>
      <c r="I5620" s="54" t="s">
        <v>1815</v>
      </c>
      <c r="J5620" s="14" t="s">
        <v>1726</v>
      </c>
      <c r="K5620" s="21" t="s">
        <v>1806</v>
      </c>
      <c r="L5620" s="14" t="s">
        <v>10</v>
      </c>
      <c r="M5620" s="13" t="s">
        <v>606</v>
      </c>
      <c r="N5620" s="13" t="s">
        <v>606</v>
      </c>
      <c r="O5620" s="13" t="s">
        <v>606</v>
      </c>
      <c r="P5620" s="13" t="s">
        <v>606</v>
      </c>
      <c r="Q5620" s="13" t="s">
        <v>606</v>
      </c>
      <c r="R5620" s="13"/>
      <c r="S5620" s="13"/>
      <c r="T5620" s="10">
        <v>15</v>
      </c>
      <c r="U5620" s="9" t="s">
        <v>4432</v>
      </c>
      <c r="V5620" s="9" t="s">
        <v>4430</v>
      </c>
      <c r="W5620" s="13" t="s">
        <v>82</v>
      </c>
    </row>
    <row r="5621" spans="1:23" s="23" customFormat="1" x14ac:dyDescent="0.3">
      <c r="A5621" s="7" t="s">
        <v>4428</v>
      </c>
      <c r="B5621" s="14">
        <v>6880</v>
      </c>
      <c r="C5621" s="14">
        <v>29644</v>
      </c>
      <c r="D5621" s="14" t="s">
        <v>3520</v>
      </c>
      <c r="E5621" s="6">
        <f>COUNTIF($D$3:$D$6372,D5621)</f>
        <v>1</v>
      </c>
      <c r="F5621" s="45" t="s">
        <v>1788</v>
      </c>
      <c r="G5621" s="21" t="s">
        <v>3455</v>
      </c>
      <c r="H5621" s="54" t="s">
        <v>3455</v>
      </c>
      <c r="I5621" s="54" t="s">
        <v>3456</v>
      </c>
      <c r="J5621" s="14" t="s">
        <v>3448</v>
      </c>
      <c r="K5621" s="21" t="s">
        <v>3509</v>
      </c>
      <c r="L5621" s="14" t="s">
        <v>10</v>
      </c>
      <c r="M5621" s="13" t="s">
        <v>606</v>
      </c>
      <c r="N5621" s="13" t="s">
        <v>606</v>
      </c>
      <c r="O5621" s="13" t="s">
        <v>606</v>
      </c>
      <c r="P5621" s="13" t="s">
        <v>606</v>
      </c>
      <c r="Q5621" s="13" t="s">
        <v>606</v>
      </c>
      <c r="R5621" s="13" t="s">
        <v>606</v>
      </c>
      <c r="S5621" s="13"/>
      <c r="T5621" s="10">
        <v>30</v>
      </c>
      <c r="U5621" s="13" t="s">
        <v>601</v>
      </c>
      <c r="V5621" s="9" t="s">
        <v>4430</v>
      </c>
      <c r="W5621" s="13" t="s">
        <v>82</v>
      </c>
    </row>
    <row r="5622" spans="1:23" s="23" customFormat="1" x14ac:dyDescent="0.3">
      <c r="A5622" s="7" t="s">
        <v>4428</v>
      </c>
      <c r="B5622" s="14">
        <v>6341</v>
      </c>
      <c r="C5622" s="14">
        <v>18081</v>
      </c>
      <c r="D5622" s="14" t="s">
        <v>1880</v>
      </c>
      <c r="E5622" s="6">
        <f>COUNTIF($D$3:$D$6372,D5622)</f>
        <v>1</v>
      </c>
      <c r="F5622" s="45" t="s">
        <v>589</v>
      </c>
      <c r="G5622" s="21" t="s">
        <v>1870</v>
      </c>
      <c r="H5622" s="54" t="s">
        <v>1870</v>
      </c>
      <c r="I5622" s="54" t="s">
        <v>1871</v>
      </c>
      <c r="J5622" s="14" t="s">
        <v>1726</v>
      </c>
      <c r="K5622" s="21" t="s">
        <v>1868</v>
      </c>
      <c r="L5622" s="14" t="s">
        <v>10</v>
      </c>
      <c r="M5622" s="13" t="s">
        <v>606</v>
      </c>
      <c r="N5622" s="13" t="s">
        <v>606</v>
      </c>
      <c r="O5622" s="13" t="s">
        <v>606</v>
      </c>
      <c r="P5622" s="13" t="s">
        <v>606</v>
      </c>
      <c r="Q5622" s="13" t="s">
        <v>606</v>
      </c>
      <c r="R5622" s="13"/>
      <c r="S5622" s="13"/>
      <c r="T5622" s="10">
        <v>20</v>
      </c>
      <c r="U5622" s="9" t="s">
        <v>4432</v>
      </c>
      <c r="V5622" s="9" t="s">
        <v>4430</v>
      </c>
      <c r="W5622" s="13" t="s">
        <v>82</v>
      </c>
    </row>
    <row r="5623" spans="1:23" s="23" customFormat="1" x14ac:dyDescent="0.3">
      <c r="A5623" s="7" t="s">
        <v>4428</v>
      </c>
      <c r="B5623" s="14">
        <v>10642</v>
      </c>
      <c r="C5623" s="14">
        <v>36089</v>
      </c>
      <c r="D5623" s="14" t="s">
        <v>1825</v>
      </c>
      <c r="E5623" s="6">
        <f>COUNTIF($D$3:$D$6372,D5623)</f>
        <v>1</v>
      </c>
      <c r="F5623" s="45" t="s">
        <v>589</v>
      </c>
      <c r="G5623" s="21" t="s">
        <v>1826</v>
      </c>
      <c r="H5623" s="54" t="s">
        <v>1826</v>
      </c>
      <c r="I5623" s="54" t="s">
        <v>1827</v>
      </c>
      <c r="J5623" s="14" t="s">
        <v>1726</v>
      </c>
      <c r="K5623" s="21" t="s">
        <v>1806</v>
      </c>
      <c r="L5623" s="14" t="s">
        <v>10</v>
      </c>
      <c r="M5623" s="13" t="s">
        <v>606</v>
      </c>
      <c r="N5623" s="13" t="s">
        <v>606</v>
      </c>
      <c r="O5623" s="13" t="s">
        <v>606</v>
      </c>
      <c r="P5623" s="13" t="s">
        <v>606</v>
      </c>
      <c r="Q5623" s="13" t="s">
        <v>606</v>
      </c>
      <c r="R5623" s="13"/>
      <c r="S5623" s="13"/>
      <c r="T5623" s="10">
        <v>15</v>
      </c>
      <c r="U5623" s="9" t="s">
        <v>4432</v>
      </c>
      <c r="V5623" s="9" t="s">
        <v>4430</v>
      </c>
      <c r="W5623" s="13" t="s">
        <v>82</v>
      </c>
    </row>
    <row r="5624" spans="1:23" s="23" customFormat="1" x14ac:dyDescent="0.3">
      <c r="A5624" s="7" t="s">
        <v>4428</v>
      </c>
      <c r="B5624" s="14">
        <v>37478</v>
      </c>
      <c r="C5624" s="14">
        <v>8652</v>
      </c>
      <c r="D5624" s="14" t="s">
        <v>4114</v>
      </c>
      <c r="E5624" s="6">
        <f>COUNTIF($D$3:$D$6372,D5624)</f>
        <v>1</v>
      </c>
      <c r="F5624" s="45" t="s">
        <v>1875</v>
      </c>
      <c r="G5624" s="21" t="s">
        <v>4098</v>
      </c>
      <c r="H5624" s="54" t="s">
        <v>4098</v>
      </c>
      <c r="I5624" s="54" t="s">
        <v>4099</v>
      </c>
      <c r="J5624" s="14" t="s">
        <v>4088</v>
      </c>
      <c r="K5624" s="21" t="s">
        <v>4100</v>
      </c>
      <c r="L5624" s="14" t="s">
        <v>10</v>
      </c>
      <c r="M5624" s="13" t="s">
        <v>606</v>
      </c>
      <c r="N5624" s="13" t="s">
        <v>606</v>
      </c>
      <c r="O5624" s="13" t="s">
        <v>606</v>
      </c>
      <c r="P5624" s="13" t="s">
        <v>606</v>
      </c>
      <c r="Q5624" s="13" t="s">
        <v>606</v>
      </c>
      <c r="R5624" s="13"/>
      <c r="S5624" s="13"/>
      <c r="T5624" s="10">
        <v>10</v>
      </c>
      <c r="U5624" s="9" t="s">
        <v>4432</v>
      </c>
      <c r="V5624" s="9" t="s">
        <v>4430</v>
      </c>
      <c r="W5624" s="13" t="s">
        <v>82</v>
      </c>
    </row>
    <row r="5625" spans="1:23" s="23" customFormat="1" x14ac:dyDescent="0.3">
      <c r="A5625" s="7" t="s">
        <v>4428</v>
      </c>
      <c r="B5625" s="14">
        <v>23612</v>
      </c>
      <c r="C5625" s="14">
        <v>100883</v>
      </c>
      <c r="D5625" s="14" t="s">
        <v>3585</v>
      </c>
      <c r="E5625" s="6">
        <f>COUNTIF($D$3:$D$6372,D5625)</f>
        <v>1</v>
      </c>
      <c r="F5625" s="45" t="s">
        <v>1788</v>
      </c>
      <c r="G5625" s="21" t="s">
        <v>3583</v>
      </c>
      <c r="H5625" s="54" t="s">
        <v>3583</v>
      </c>
      <c r="I5625" s="54" t="s">
        <v>3584</v>
      </c>
      <c r="J5625" s="14" t="s">
        <v>3448</v>
      </c>
      <c r="K5625" s="21" t="s">
        <v>3571</v>
      </c>
      <c r="L5625" s="14" t="s">
        <v>10</v>
      </c>
      <c r="M5625" s="13" t="s">
        <v>606</v>
      </c>
      <c r="N5625" s="13" t="s">
        <v>606</v>
      </c>
      <c r="O5625" s="13" t="s">
        <v>606</v>
      </c>
      <c r="P5625" s="13" t="s">
        <v>606</v>
      </c>
      <c r="Q5625" s="13" t="s">
        <v>606</v>
      </c>
      <c r="R5625" s="13"/>
      <c r="S5625" s="13"/>
      <c r="T5625" s="10">
        <v>25</v>
      </c>
      <c r="U5625" s="9" t="s">
        <v>4432</v>
      </c>
      <c r="V5625" s="9" t="s">
        <v>4429</v>
      </c>
      <c r="W5625" s="13" t="s">
        <v>26</v>
      </c>
    </row>
    <row r="5626" spans="1:23" s="23" customFormat="1" x14ac:dyDescent="0.3">
      <c r="A5626" s="7" t="s">
        <v>4428</v>
      </c>
      <c r="B5626" s="14">
        <v>29027</v>
      </c>
      <c r="C5626" s="14">
        <v>577210</v>
      </c>
      <c r="D5626" s="14" t="s">
        <v>2517</v>
      </c>
      <c r="E5626" s="6">
        <f>COUNTIF($D$3:$D$6372,D5626)</f>
        <v>1</v>
      </c>
      <c r="F5626" s="45" t="s">
        <v>589</v>
      </c>
      <c r="G5626" s="21" t="s">
        <v>2518</v>
      </c>
      <c r="H5626" s="54" t="s">
        <v>2518</v>
      </c>
      <c r="I5626" s="54" t="s">
        <v>2519</v>
      </c>
      <c r="J5626" s="14" t="s">
        <v>2341</v>
      </c>
      <c r="K5626" s="21" t="s">
        <v>2520</v>
      </c>
      <c r="L5626" s="14" t="s">
        <v>10</v>
      </c>
      <c r="M5626" s="13" t="s">
        <v>606</v>
      </c>
      <c r="N5626" s="13" t="s">
        <v>606</v>
      </c>
      <c r="O5626" s="13" t="s">
        <v>606</v>
      </c>
      <c r="P5626" s="13" t="s">
        <v>606</v>
      </c>
      <c r="Q5626" s="13" t="s">
        <v>606</v>
      </c>
      <c r="R5626" s="13"/>
      <c r="S5626" s="13"/>
      <c r="T5626" s="10">
        <v>25</v>
      </c>
      <c r="U5626" s="9" t="s">
        <v>4432</v>
      </c>
      <c r="V5626" s="9" t="s">
        <v>4431</v>
      </c>
      <c r="W5626" s="13" t="s">
        <v>26</v>
      </c>
    </row>
    <row r="5627" spans="1:23" s="23" customFormat="1" x14ac:dyDescent="0.3">
      <c r="A5627" s="7" t="s">
        <v>4428</v>
      </c>
      <c r="B5627" s="14">
        <v>6341</v>
      </c>
      <c r="C5627" s="14">
        <v>18081</v>
      </c>
      <c r="D5627" s="14" t="s">
        <v>2329</v>
      </c>
      <c r="E5627" s="6">
        <f>COUNTIF($D$3:$D$6372,D5627)</f>
        <v>1</v>
      </c>
      <c r="F5627" s="45" t="s">
        <v>589</v>
      </c>
      <c r="G5627" s="21" t="s">
        <v>2330</v>
      </c>
      <c r="H5627" s="54" t="s">
        <v>2330</v>
      </c>
      <c r="I5627" s="54" t="s">
        <v>2331</v>
      </c>
      <c r="J5627" s="14" t="s">
        <v>2034</v>
      </c>
      <c r="K5627" s="21" t="s">
        <v>2323</v>
      </c>
      <c r="L5627" s="14" t="s">
        <v>10</v>
      </c>
      <c r="M5627" s="13" t="s">
        <v>606</v>
      </c>
      <c r="N5627" s="13" t="s">
        <v>606</v>
      </c>
      <c r="O5627" s="13" t="s">
        <v>606</v>
      </c>
      <c r="P5627" s="13" t="s">
        <v>606</v>
      </c>
      <c r="Q5627" s="13" t="s">
        <v>606</v>
      </c>
      <c r="R5627" s="13"/>
      <c r="S5627" s="13"/>
      <c r="T5627" s="10">
        <v>20</v>
      </c>
      <c r="U5627" s="9" t="s">
        <v>4432</v>
      </c>
      <c r="V5627" s="9" t="s">
        <v>4429</v>
      </c>
      <c r="W5627" s="13" t="s">
        <v>26</v>
      </c>
    </row>
    <row r="5628" spans="1:23" s="23" customFormat="1" x14ac:dyDescent="0.3">
      <c r="A5628" s="7" t="s">
        <v>4428</v>
      </c>
      <c r="B5628" s="14">
        <v>28942</v>
      </c>
      <c r="C5628" s="14">
        <v>564086</v>
      </c>
      <c r="D5628" s="14" t="s">
        <v>3256</v>
      </c>
      <c r="E5628" s="6">
        <f>COUNTIF($D$3:$D$6372,D5628)</f>
        <v>1</v>
      </c>
      <c r="F5628" s="45" t="s">
        <v>1788</v>
      </c>
      <c r="G5628" s="21" t="s">
        <v>3254</v>
      </c>
      <c r="H5628" s="54" t="s">
        <v>3254</v>
      </c>
      <c r="I5628" s="54" t="s">
        <v>3257</v>
      </c>
      <c r="J5628" s="14" t="s">
        <v>3134</v>
      </c>
      <c r="K5628" s="21" t="s">
        <v>3240</v>
      </c>
      <c r="L5628" s="14" t="s">
        <v>10</v>
      </c>
      <c r="M5628" s="13" t="s">
        <v>606</v>
      </c>
      <c r="N5628" s="13" t="s">
        <v>606</v>
      </c>
      <c r="O5628" s="13" t="s">
        <v>606</v>
      </c>
      <c r="P5628" s="13" t="s">
        <v>606</v>
      </c>
      <c r="Q5628" s="13" t="s">
        <v>606</v>
      </c>
      <c r="R5628" s="13"/>
      <c r="S5628" s="13"/>
      <c r="T5628" s="10">
        <v>25</v>
      </c>
      <c r="U5628" s="9" t="s">
        <v>4432</v>
      </c>
      <c r="V5628" s="9" t="s">
        <v>4429</v>
      </c>
      <c r="W5628" s="13" t="s">
        <v>26</v>
      </c>
    </row>
    <row r="5629" spans="1:23" s="23" customFormat="1" x14ac:dyDescent="0.3">
      <c r="A5629" s="7" t="s">
        <v>4428</v>
      </c>
      <c r="B5629" s="14">
        <v>33337</v>
      </c>
      <c r="C5629" s="14">
        <v>440543</v>
      </c>
      <c r="D5629" s="14" t="s">
        <v>2361</v>
      </c>
      <c r="E5629" s="6">
        <f>COUNTIF($D$3:$D$6372,D5629)</f>
        <v>1</v>
      </c>
      <c r="F5629" s="45" t="s">
        <v>1875</v>
      </c>
      <c r="G5629" s="21" t="s">
        <v>2349</v>
      </c>
      <c r="H5629" s="54" t="s">
        <v>2349</v>
      </c>
      <c r="I5629" s="54" t="s">
        <v>2350</v>
      </c>
      <c r="J5629" s="14" t="s">
        <v>2341</v>
      </c>
      <c r="K5629" s="21" t="s">
        <v>2351</v>
      </c>
      <c r="L5629" s="14" t="s">
        <v>10</v>
      </c>
      <c r="M5629" s="13" t="s">
        <v>606</v>
      </c>
      <c r="N5629" s="13" t="s">
        <v>606</v>
      </c>
      <c r="O5629" s="13" t="s">
        <v>606</v>
      </c>
      <c r="P5629" s="13" t="s">
        <v>606</v>
      </c>
      <c r="Q5629" s="13" t="s">
        <v>606</v>
      </c>
      <c r="R5629" s="13"/>
      <c r="S5629" s="13"/>
      <c r="T5629" s="10">
        <v>25</v>
      </c>
      <c r="U5629" s="9" t="s">
        <v>4432</v>
      </c>
      <c r="V5629" s="9" t="s">
        <v>4430</v>
      </c>
      <c r="W5629" s="13" t="s">
        <v>82</v>
      </c>
    </row>
    <row r="5630" spans="1:23" s="23" customFormat="1" x14ac:dyDescent="0.3">
      <c r="A5630" s="7" t="s">
        <v>4428</v>
      </c>
      <c r="B5630" s="14">
        <v>6313</v>
      </c>
      <c r="C5630" s="14">
        <v>18659</v>
      </c>
      <c r="D5630" s="14" t="s">
        <v>2497</v>
      </c>
      <c r="E5630" s="6">
        <f>COUNTIF($D$3:$D$6372,D5630)</f>
        <v>1</v>
      </c>
      <c r="F5630" s="45" t="s">
        <v>1875</v>
      </c>
      <c r="G5630" s="21" t="s">
        <v>2491</v>
      </c>
      <c r="H5630" s="54" t="s">
        <v>2491</v>
      </c>
      <c r="I5630" s="54" t="s">
        <v>2492</v>
      </c>
      <c r="J5630" s="14" t="s">
        <v>2341</v>
      </c>
      <c r="K5630" s="21" t="s">
        <v>2480</v>
      </c>
      <c r="L5630" s="14" t="s">
        <v>10</v>
      </c>
      <c r="M5630" s="13" t="s">
        <v>606</v>
      </c>
      <c r="N5630" s="13" t="s">
        <v>606</v>
      </c>
      <c r="O5630" s="13" t="s">
        <v>606</v>
      </c>
      <c r="P5630" s="13" t="s">
        <v>606</v>
      </c>
      <c r="Q5630" s="13" t="s">
        <v>606</v>
      </c>
      <c r="R5630" s="13"/>
      <c r="S5630" s="13"/>
      <c r="T5630" s="10">
        <v>10</v>
      </c>
      <c r="U5630" s="9" t="s">
        <v>4432</v>
      </c>
      <c r="V5630" s="9" t="s">
        <v>4429</v>
      </c>
      <c r="W5630" s="13" t="s">
        <v>26</v>
      </c>
    </row>
    <row r="5631" spans="1:23" s="23" customFormat="1" x14ac:dyDescent="0.3">
      <c r="A5631" s="7" t="s">
        <v>4428</v>
      </c>
      <c r="B5631" s="14">
        <v>28942</v>
      </c>
      <c r="C5631" s="14">
        <v>564086</v>
      </c>
      <c r="D5631" s="14" t="s">
        <v>3258</v>
      </c>
      <c r="E5631" s="6">
        <f>COUNTIF($D$3:$D$6372,D5631)</f>
        <v>1</v>
      </c>
      <c r="F5631" s="45" t="s">
        <v>1788</v>
      </c>
      <c r="G5631" s="21" t="s">
        <v>3254</v>
      </c>
      <c r="H5631" s="54" t="s">
        <v>3254</v>
      </c>
      <c r="I5631" s="54" t="s">
        <v>3257</v>
      </c>
      <c r="J5631" s="14" t="s">
        <v>3134</v>
      </c>
      <c r="K5631" s="21" t="s">
        <v>3240</v>
      </c>
      <c r="L5631" s="14" t="s">
        <v>10</v>
      </c>
      <c r="M5631" s="13" t="s">
        <v>606</v>
      </c>
      <c r="N5631" s="13" t="s">
        <v>606</v>
      </c>
      <c r="O5631" s="13" t="s">
        <v>606</v>
      </c>
      <c r="P5631" s="13" t="s">
        <v>606</v>
      </c>
      <c r="Q5631" s="13" t="s">
        <v>606</v>
      </c>
      <c r="R5631" s="13"/>
      <c r="S5631" s="13"/>
      <c r="T5631" s="10">
        <v>25</v>
      </c>
      <c r="U5631" s="9" t="s">
        <v>4432</v>
      </c>
      <c r="V5631" s="9" t="s">
        <v>4429</v>
      </c>
      <c r="W5631" s="13" t="s">
        <v>26</v>
      </c>
    </row>
    <row r="5632" spans="1:23" s="23" customFormat="1" x14ac:dyDescent="0.3">
      <c r="A5632" s="7" t="s">
        <v>4428</v>
      </c>
      <c r="B5632" s="14">
        <v>6313</v>
      </c>
      <c r="C5632" s="14">
        <v>18659</v>
      </c>
      <c r="D5632" s="14" t="s">
        <v>2496</v>
      </c>
      <c r="E5632" s="6">
        <f>COUNTIF($D$3:$D$6372,D5632)</f>
        <v>1</v>
      </c>
      <c r="F5632" s="45" t="s">
        <v>1875</v>
      </c>
      <c r="G5632" s="21" t="s">
        <v>2491</v>
      </c>
      <c r="H5632" s="54" t="s">
        <v>2491</v>
      </c>
      <c r="I5632" s="54" t="s">
        <v>2492</v>
      </c>
      <c r="J5632" s="14" t="s">
        <v>2341</v>
      </c>
      <c r="K5632" s="21" t="s">
        <v>2480</v>
      </c>
      <c r="L5632" s="14" t="s">
        <v>10</v>
      </c>
      <c r="M5632" s="13" t="s">
        <v>606</v>
      </c>
      <c r="N5632" s="13" t="s">
        <v>606</v>
      </c>
      <c r="O5632" s="13" t="s">
        <v>606</v>
      </c>
      <c r="P5632" s="13" t="s">
        <v>606</v>
      </c>
      <c r="Q5632" s="13" t="s">
        <v>606</v>
      </c>
      <c r="R5632" s="13"/>
      <c r="S5632" s="13"/>
      <c r="T5632" s="10">
        <v>10</v>
      </c>
      <c r="U5632" s="9" t="s">
        <v>4432</v>
      </c>
      <c r="V5632" s="9" t="s">
        <v>4429</v>
      </c>
      <c r="W5632" s="13" t="s">
        <v>26</v>
      </c>
    </row>
    <row r="5633" spans="1:23" s="23" customFormat="1" x14ac:dyDescent="0.3">
      <c r="A5633" s="7" t="s">
        <v>4428</v>
      </c>
      <c r="B5633" s="14">
        <v>7116</v>
      </c>
      <c r="C5633" s="14">
        <v>23238</v>
      </c>
      <c r="D5633" s="14" t="s">
        <v>4079</v>
      </c>
      <c r="E5633" s="6">
        <f>COUNTIF($D$3:$D$6372,D5633)</f>
        <v>1</v>
      </c>
      <c r="F5633" s="45" t="s">
        <v>589</v>
      </c>
      <c r="G5633" s="21" t="s">
        <v>4080</v>
      </c>
      <c r="H5633" s="54" t="s">
        <v>4080</v>
      </c>
      <c r="I5633" s="54" t="s">
        <v>4081</v>
      </c>
      <c r="J5633" s="14" t="s">
        <v>3843</v>
      </c>
      <c r="K5633" s="21" t="s">
        <v>4053</v>
      </c>
      <c r="L5633" s="14" t="s">
        <v>10</v>
      </c>
      <c r="M5633" s="13" t="s">
        <v>606</v>
      </c>
      <c r="N5633" s="13" t="s">
        <v>606</v>
      </c>
      <c r="O5633" s="13" t="s">
        <v>606</v>
      </c>
      <c r="P5633" s="13" t="s">
        <v>606</v>
      </c>
      <c r="Q5633" s="13" t="s">
        <v>606</v>
      </c>
      <c r="R5633" s="13"/>
      <c r="S5633" s="13"/>
      <c r="T5633" s="10">
        <v>20</v>
      </c>
      <c r="U5633" s="9" t="s">
        <v>4432</v>
      </c>
      <c r="V5633" s="9" t="s">
        <v>4429</v>
      </c>
      <c r="W5633" s="13" t="s">
        <v>26</v>
      </c>
    </row>
    <row r="5634" spans="1:23" s="23" customFormat="1" x14ac:dyDescent="0.3">
      <c r="A5634" s="7" t="s">
        <v>4428</v>
      </c>
      <c r="B5634" s="14">
        <v>28878</v>
      </c>
      <c r="C5634" s="14">
        <v>558811</v>
      </c>
      <c r="D5634" s="14" t="s">
        <v>3396</v>
      </c>
      <c r="E5634" s="6">
        <f>COUNTIF($D$3:$D$6372,D5634)</f>
        <v>1</v>
      </c>
      <c r="F5634" s="45" t="s">
        <v>1788</v>
      </c>
      <c r="G5634" s="21" t="s">
        <v>3397</v>
      </c>
      <c r="H5634" s="54" t="s">
        <v>3397</v>
      </c>
      <c r="I5634" s="54" t="s">
        <v>3398</v>
      </c>
      <c r="J5634" s="14" t="s">
        <v>3134</v>
      </c>
      <c r="K5634" s="21" t="s">
        <v>3384</v>
      </c>
      <c r="L5634" s="14" t="s">
        <v>10</v>
      </c>
      <c r="M5634" s="13" t="s">
        <v>606</v>
      </c>
      <c r="N5634" s="13" t="s">
        <v>606</v>
      </c>
      <c r="O5634" s="13" t="s">
        <v>606</v>
      </c>
      <c r="P5634" s="13" t="s">
        <v>606</v>
      </c>
      <c r="Q5634" s="13" t="s">
        <v>606</v>
      </c>
      <c r="R5634" s="13"/>
      <c r="S5634" s="13"/>
      <c r="T5634" s="10">
        <v>25</v>
      </c>
      <c r="U5634" s="9" t="s">
        <v>4432</v>
      </c>
      <c r="V5634" s="9" t="s">
        <v>4431</v>
      </c>
      <c r="W5634" s="13" t="s">
        <v>26</v>
      </c>
    </row>
    <row r="5635" spans="1:23" s="23" customFormat="1" x14ac:dyDescent="0.3">
      <c r="A5635" s="7" t="s">
        <v>4428</v>
      </c>
      <c r="B5635" s="14">
        <v>6313</v>
      </c>
      <c r="C5635" s="14">
        <v>18659</v>
      </c>
      <c r="D5635" s="14" t="s">
        <v>2495</v>
      </c>
      <c r="E5635" s="6">
        <f>COUNTIF($D$3:$D$6372,D5635)</f>
        <v>1</v>
      </c>
      <c r="F5635" s="45" t="s">
        <v>1875</v>
      </c>
      <c r="G5635" s="21" t="s">
        <v>2491</v>
      </c>
      <c r="H5635" s="54" t="s">
        <v>2491</v>
      </c>
      <c r="I5635" s="54" t="s">
        <v>2492</v>
      </c>
      <c r="J5635" s="14" t="s">
        <v>2341</v>
      </c>
      <c r="K5635" s="21" t="s">
        <v>2480</v>
      </c>
      <c r="L5635" s="14" t="s">
        <v>10</v>
      </c>
      <c r="M5635" s="13" t="s">
        <v>606</v>
      </c>
      <c r="N5635" s="13" t="s">
        <v>606</v>
      </c>
      <c r="O5635" s="13" t="s">
        <v>606</v>
      </c>
      <c r="P5635" s="13" t="s">
        <v>606</v>
      </c>
      <c r="Q5635" s="13" t="s">
        <v>606</v>
      </c>
      <c r="R5635" s="13"/>
      <c r="S5635" s="13"/>
      <c r="T5635" s="10">
        <v>10</v>
      </c>
      <c r="U5635" s="9" t="s">
        <v>4432</v>
      </c>
      <c r="V5635" s="9" t="s">
        <v>4429</v>
      </c>
      <c r="W5635" s="13" t="s">
        <v>26</v>
      </c>
    </row>
    <row r="5636" spans="1:23" s="23" customFormat="1" x14ac:dyDescent="0.3">
      <c r="A5636" s="7" t="s">
        <v>4428</v>
      </c>
      <c r="B5636" s="14">
        <v>37478</v>
      </c>
      <c r="C5636" s="14">
        <v>8652</v>
      </c>
      <c r="D5636" s="14" t="s">
        <v>4110</v>
      </c>
      <c r="E5636" s="6">
        <f>COUNTIF($D$3:$D$6372,D5636)</f>
        <v>1</v>
      </c>
      <c r="F5636" s="45" t="s">
        <v>1875</v>
      </c>
      <c r="G5636" s="21" t="s">
        <v>4098</v>
      </c>
      <c r="H5636" s="54" t="s">
        <v>4098</v>
      </c>
      <c r="I5636" s="54" t="s">
        <v>4099</v>
      </c>
      <c r="J5636" s="14" t="s">
        <v>4088</v>
      </c>
      <c r="K5636" s="21" t="s">
        <v>4100</v>
      </c>
      <c r="L5636" s="14" t="s">
        <v>10</v>
      </c>
      <c r="M5636" s="13" t="s">
        <v>606</v>
      </c>
      <c r="N5636" s="13" t="s">
        <v>606</v>
      </c>
      <c r="O5636" s="13" t="s">
        <v>606</v>
      </c>
      <c r="P5636" s="13" t="s">
        <v>606</v>
      </c>
      <c r="Q5636" s="13" t="s">
        <v>606</v>
      </c>
      <c r="R5636" s="13"/>
      <c r="S5636" s="13"/>
      <c r="T5636" s="10">
        <v>10</v>
      </c>
      <c r="U5636" s="9" t="s">
        <v>4432</v>
      </c>
      <c r="V5636" s="9" t="s">
        <v>4430</v>
      </c>
      <c r="W5636" s="13" t="s">
        <v>82</v>
      </c>
    </row>
    <row r="5637" spans="1:23" s="23" customFormat="1" x14ac:dyDescent="0.3">
      <c r="A5637" s="7" t="s">
        <v>4428</v>
      </c>
      <c r="B5637" s="14">
        <v>28875</v>
      </c>
      <c r="C5637" s="14">
        <v>121147</v>
      </c>
      <c r="D5637" s="14" t="s">
        <v>4257</v>
      </c>
      <c r="E5637" s="6">
        <f>COUNTIF($D$3:$D$6372,D5637)</f>
        <v>1</v>
      </c>
      <c r="F5637" s="45" t="s">
        <v>589</v>
      </c>
      <c r="G5637" s="21" t="s">
        <v>4258</v>
      </c>
      <c r="H5637" s="54" t="s">
        <v>4258</v>
      </c>
      <c r="I5637" s="54" t="s">
        <v>4259</v>
      </c>
      <c r="J5637" s="14" t="s">
        <v>4088</v>
      </c>
      <c r="K5637" s="21" t="s">
        <v>4254</v>
      </c>
      <c r="L5637" s="14" t="s">
        <v>10</v>
      </c>
      <c r="M5637" s="13" t="s">
        <v>606</v>
      </c>
      <c r="N5637" s="13" t="s">
        <v>606</v>
      </c>
      <c r="O5637" s="13" t="s">
        <v>606</v>
      </c>
      <c r="P5637" s="13" t="s">
        <v>606</v>
      </c>
      <c r="Q5637" s="13" t="s">
        <v>606</v>
      </c>
      <c r="R5637" s="13"/>
      <c r="S5637" s="13"/>
      <c r="T5637" s="10">
        <v>25</v>
      </c>
      <c r="U5637" s="9" t="s">
        <v>4432</v>
      </c>
      <c r="V5637" s="9" t="s">
        <v>4429</v>
      </c>
      <c r="W5637" s="13" t="s">
        <v>26</v>
      </c>
    </row>
    <row r="5638" spans="1:23" s="23" customFormat="1" x14ac:dyDescent="0.3">
      <c r="A5638" s="7" t="s">
        <v>4428</v>
      </c>
      <c r="B5638" s="14">
        <v>37478</v>
      </c>
      <c r="C5638" s="14">
        <v>8652</v>
      </c>
      <c r="D5638" s="14" t="s">
        <v>4097</v>
      </c>
      <c r="E5638" s="6">
        <f>COUNTIF($D$3:$D$6372,D5638)</f>
        <v>1</v>
      </c>
      <c r="F5638" s="45" t="s">
        <v>1875</v>
      </c>
      <c r="G5638" s="21" t="s">
        <v>4098</v>
      </c>
      <c r="H5638" s="54" t="s">
        <v>4098</v>
      </c>
      <c r="I5638" s="54" t="s">
        <v>4099</v>
      </c>
      <c r="J5638" s="14" t="s">
        <v>4088</v>
      </c>
      <c r="K5638" s="21" t="s">
        <v>4100</v>
      </c>
      <c r="L5638" s="14" t="s">
        <v>10</v>
      </c>
      <c r="M5638" s="13" t="s">
        <v>606</v>
      </c>
      <c r="N5638" s="13" t="s">
        <v>606</v>
      </c>
      <c r="O5638" s="13" t="s">
        <v>606</v>
      </c>
      <c r="P5638" s="13" t="s">
        <v>606</v>
      </c>
      <c r="Q5638" s="13" t="s">
        <v>606</v>
      </c>
      <c r="R5638" s="13"/>
      <c r="S5638" s="13"/>
      <c r="T5638" s="10">
        <v>10</v>
      </c>
      <c r="U5638" s="9" t="s">
        <v>4432</v>
      </c>
      <c r="V5638" s="9" t="s">
        <v>4430</v>
      </c>
      <c r="W5638" s="13" t="s">
        <v>82</v>
      </c>
    </row>
    <row r="5639" spans="1:23" s="23" customFormat="1" x14ac:dyDescent="0.3">
      <c r="A5639" s="7" t="s">
        <v>4428</v>
      </c>
      <c r="B5639" s="14">
        <v>6341</v>
      </c>
      <c r="C5639" s="14">
        <v>18081</v>
      </c>
      <c r="D5639" s="14" t="s">
        <v>1884</v>
      </c>
      <c r="E5639" s="6">
        <f>COUNTIF($D$3:$D$6372,D5639)</f>
        <v>1</v>
      </c>
      <c r="F5639" s="45" t="s">
        <v>589</v>
      </c>
      <c r="G5639" s="21" t="s">
        <v>1870</v>
      </c>
      <c r="H5639" s="54" t="s">
        <v>1870</v>
      </c>
      <c r="I5639" s="54" t="s">
        <v>1871</v>
      </c>
      <c r="J5639" s="14" t="s">
        <v>1726</v>
      </c>
      <c r="K5639" s="21" t="s">
        <v>1868</v>
      </c>
      <c r="L5639" s="14" t="s">
        <v>10</v>
      </c>
      <c r="M5639" s="13" t="s">
        <v>606</v>
      </c>
      <c r="N5639" s="13" t="s">
        <v>606</v>
      </c>
      <c r="O5639" s="13" t="s">
        <v>606</v>
      </c>
      <c r="P5639" s="13" t="s">
        <v>606</v>
      </c>
      <c r="Q5639" s="13" t="s">
        <v>606</v>
      </c>
      <c r="R5639" s="13"/>
      <c r="S5639" s="13"/>
      <c r="T5639" s="10">
        <v>20</v>
      </c>
      <c r="U5639" s="9" t="s">
        <v>4432</v>
      </c>
      <c r="V5639" s="9" t="s">
        <v>4430</v>
      </c>
      <c r="W5639" s="13" t="s">
        <v>82</v>
      </c>
    </row>
    <row r="5640" spans="1:23" s="23" customFormat="1" x14ac:dyDescent="0.3">
      <c r="A5640" s="7" t="s">
        <v>4428</v>
      </c>
      <c r="B5640" s="14">
        <v>28869</v>
      </c>
      <c r="C5640" s="14">
        <v>555994</v>
      </c>
      <c r="D5640" s="14" t="s">
        <v>2668</v>
      </c>
      <c r="E5640" s="6">
        <f>COUNTIF($D$3:$D$6372,D5640)</f>
        <v>1</v>
      </c>
      <c r="F5640" s="45" t="s">
        <v>1788</v>
      </c>
      <c r="G5640" s="21" t="s">
        <v>2669</v>
      </c>
      <c r="H5640" s="54" t="s">
        <v>2669</v>
      </c>
      <c r="I5640" s="54" t="s">
        <v>2670</v>
      </c>
      <c r="J5640" s="14" t="s">
        <v>2608</v>
      </c>
      <c r="K5640" s="21" t="s">
        <v>2640</v>
      </c>
      <c r="L5640" s="14" t="s">
        <v>10</v>
      </c>
      <c r="M5640" s="13" t="s">
        <v>606</v>
      </c>
      <c r="N5640" s="13" t="s">
        <v>606</v>
      </c>
      <c r="O5640" s="13" t="s">
        <v>606</v>
      </c>
      <c r="P5640" s="13" t="s">
        <v>606</v>
      </c>
      <c r="Q5640" s="13" t="s">
        <v>606</v>
      </c>
      <c r="R5640" s="13"/>
      <c r="S5640" s="13"/>
      <c r="T5640" s="10">
        <v>25</v>
      </c>
      <c r="U5640" s="9" t="s">
        <v>4432</v>
      </c>
      <c r="V5640" s="9" t="s">
        <v>4430</v>
      </c>
      <c r="W5640" s="13" t="s">
        <v>82</v>
      </c>
    </row>
    <row r="5641" spans="1:23" s="23" customFormat="1" x14ac:dyDescent="0.3">
      <c r="A5641" s="7" t="s">
        <v>4428</v>
      </c>
      <c r="B5641" s="14">
        <v>29027</v>
      </c>
      <c r="C5641" s="14">
        <v>577210</v>
      </c>
      <c r="D5641" s="14" t="s">
        <v>2521</v>
      </c>
      <c r="E5641" s="6">
        <f>COUNTIF($D$3:$D$6372,D5641)</f>
        <v>1</v>
      </c>
      <c r="F5641" s="45" t="s">
        <v>589</v>
      </c>
      <c r="G5641" s="21" t="s">
        <v>2518</v>
      </c>
      <c r="H5641" s="54" t="s">
        <v>2518</v>
      </c>
      <c r="I5641" s="54" t="s">
        <v>2519</v>
      </c>
      <c r="J5641" s="14" t="s">
        <v>2341</v>
      </c>
      <c r="K5641" s="21" t="s">
        <v>2520</v>
      </c>
      <c r="L5641" s="14" t="s">
        <v>10</v>
      </c>
      <c r="M5641" s="13" t="s">
        <v>606</v>
      </c>
      <c r="N5641" s="13" t="s">
        <v>606</v>
      </c>
      <c r="O5641" s="13" t="s">
        <v>606</v>
      </c>
      <c r="P5641" s="13" t="s">
        <v>606</v>
      </c>
      <c r="Q5641" s="13" t="s">
        <v>606</v>
      </c>
      <c r="R5641" s="13"/>
      <c r="S5641" s="13"/>
      <c r="T5641" s="10">
        <v>25</v>
      </c>
      <c r="U5641" s="9" t="s">
        <v>4432</v>
      </c>
      <c r="V5641" s="9" t="s">
        <v>4431</v>
      </c>
      <c r="W5641" s="13" t="s">
        <v>26</v>
      </c>
    </row>
    <row r="5642" spans="1:23" s="23" customFormat="1" x14ac:dyDescent="0.3">
      <c r="A5642" s="7" t="s">
        <v>4428</v>
      </c>
      <c r="B5642" s="14">
        <v>10642</v>
      </c>
      <c r="C5642" s="14">
        <v>36089</v>
      </c>
      <c r="D5642" s="14" t="s">
        <v>1817</v>
      </c>
      <c r="E5642" s="6">
        <f>COUNTIF($D$3:$D$6372,D5642)</f>
        <v>1</v>
      </c>
      <c r="F5642" s="45" t="s">
        <v>589</v>
      </c>
      <c r="G5642" s="21" t="s">
        <v>1818</v>
      </c>
      <c r="H5642" s="54" t="s">
        <v>1818</v>
      </c>
      <c r="I5642" s="54" t="s">
        <v>1819</v>
      </c>
      <c r="J5642" s="14" t="s">
        <v>1726</v>
      </c>
      <c r="K5642" s="21" t="s">
        <v>1806</v>
      </c>
      <c r="L5642" s="14" t="s">
        <v>10</v>
      </c>
      <c r="M5642" s="13" t="s">
        <v>606</v>
      </c>
      <c r="N5642" s="13" t="s">
        <v>606</v>
      </c>
      <c r="O5642" s="13" t="s">
        <v>606</v>
      </c>
      <c r="P5642" s="13" t="s">
        <v>606</v>
      </c>
      <c r="Q5642" s="13" t="s">
        <v>606</v>
      </c>
      <c r="R5642" s="13"/>
      <c r="S5642" s="13"/>
      <c r="T5642" s="10">
        <v>15</v>
      </c>
      <c r="U5642" s="9" t="s">
        <v>4432</v>
      </c>
      <c r="V5642" s="9" t="s">
        <v>4430</v>
      </c>
      <c r="W5642" s="13" t="s">
        <v>82</v>
      </c>
    </row>
    <row r="5643" spans="1:23" s="23" customFormat="1" x14ac:dyDescent="0.3">
      <c r="A5643" s="7" t="s">
        <v>4428</v>
      </c>
      <c r="B5643" s="14">
        <v>9366</v>
      </c>
      <c r="C5643" s="14">
        <v>32686</v>
      </c>
      <c r="D5643" s="14" t="s">
        <v>1787</v>
      </c>
      <c r="E5643" s="6">
        <f>COUNTIF($D$3:$D$6372,D5643)</f>
        <v>1</v>
      </c>
      <c r="F5643" s="45" t="s">
        <v>1788</v>
      </c>
      <c r="G5643" s="21" t="s">
        <v>1789</v>
      </c>
      <c r="H5643" s="54" t="s">
        <v>1789</v>
      </c>
      <c r="I5643" s="54" t="s">
        <v>1790</v>
      </c>
      <c r="J5643" s="14" t="s">
        <v>1726</v>
      </c>
      <c r="K5643" s="21" t="s">
        <v>1791</v>
      </c>
      <c r="L5643" s="14" t="s">
        <v>10</v>
      </c>
      <c r="M5643" s="13" t="s">
        <v>606</v>
      </c>
      <c r="N5643" s="13" t="s">
        <v>606</v>
      </c>
      <c r="O5643" s="13" t="s">
        <v>606</v>
      </c>
      <c r="P5643" s="13" t="s">
        <v>606</v>
      </c>
      <c r="Q5643" s="13" t="s">
        <v>606</v>
      </c>
      <c r="R5643" s="13"/>
      <c r="S5643" s="13"/>
      <c r="T5643" s="10">
        <v>25</v>
      </c>
      <c r="U5643" s="9" t="s">
        <v>4432</v>
      </c>
      <c r="V5643" s="9" t="s">
        <v>4430</v>
      </c>
      <c r="W5643" s="13" t="s">
        <v>82</v>
      </c>
    </row>
    <row r="5644" spans="1:23" s="23" customFormat="1" x14ac:dyDescent="0.3">
      <c r="A5644" s="7" t="s">
        <v>4428</v>
      </c>
      <c r="B5644" s="14">
        <v>29027</v>
      </c>
      <c r="C5644" s="14">
        <v>577210</v>
      </c>
      <c r="D5644" s="14" t="s">
        <v>2522</v>
      </c>
      <c r="E5644" s="6">
        <f>COUNTIF($D$3:$D$6372,D5644)</f>
        <v>1</v>
      </c>
      <c r="F5644" s="45" t="s">
        <v>1788</v>
      </c>
      <c r="G5644" s="21" t="s">
        <v>2518</v>
      </c>
      <c r="H5644" s="54" t="s">
        <v>2518</v>
      </c>
      <c r="I5644" s="54" t="s">
        <v>2519</v>
      </c>
      <c r="J5644" s="14" t="s">
        <v>2341</v>
      </c>
      <c r="K5644" s="21" t="s">
        <v>2520</v>
      </c>
      <c r="L5644" s="14" t="s">
        <v>10</v>
      </c>
      <c r="M5644" s="13" t="s">
        <v>606</v>
      </c>
      <c r="N5644" s="13" t="s">
        <v>606</v>
      </c>
      <c r="O5644" s="13" t="s">
        <v>606</v>
      </c>
      <c r="P5644" s="13" t="s">
        <v>606</v>
      </c>
      <c r="Q5644" s="13" t="s">
        <v>606</v>
      </c>
      <c r="R5644" s="13"/>
      <c r="S5644" s="13"/>
      <c r="T5644" s="10">
        <v>25</v>
      </c>
      <c r="U5644" s="9" t="s">
        <v>4432</v>
      </c>
      <c r="V5644" s="9" t="s">
        <v>4431</v>
      </c>
      <c r="W5644" s="13" t="s">
        <v>26</v>
      </c>
    </row>
    <row r="5645" spans="1:23" s="23" customFormat="1" x14ac:dyDescent="0.3">
      <c r="A5645" s="7" t="s">
        <v>4428</v>
      </c>
      <c r="B5645" s="14">
        <v>37478</v>
      </c>
      <c r="C5645" s="14">
        <v>8652</v>
      </c>
      <c r="D5645" s="14" t="s">
        <v>4106</v>
      </c>
      <c r="E5645" s="6">
        <f>COUNTIF($D$3:$D$6372,D5645)</f>
        <v>1</v>
      </c>
      <c r="F5645" s="45" t="s">
        <v>1875</v>
      </c>
      <c r="G5645" s="21" t="s">
        <v>4098</v>
      </c>
      <c r="H5645" s="54" t="s">
        <v>4098</v>
      </c>
      <c r="I5645" s="54" t="s">
        <v>4099</v>
      </c>
      <c r="J5645" s="14" t="s">
        <v>4088</v>
      </c>
      <c r="K5645" s="21" t="s">
        <v>4100</v>
      </c>
      <c r="L5645" s="14" t="s">
        <v>10</v>
      </c>
      <c r="M5645" s="13" t="s">
        <v>606</v>
      </c>
      <c r="N5645" s="13" t="s">
        <v>606</v>
      </c>
      <c r="O5645" s="13" t="s">
        <v>606</v>
      </c>
      <c r="P5645" s="13" t="s">
        <v>606</v>
      </c>
      <c r="Q5645" s="13" t="s">
        <v>606</v>
      </c>
      <c r="R5645" s="13"/>
      <c r="S5645" s="13"/>
      <c r="T5645" s="10">
        <v>10</v>
      </c>
      <c r="U5645" s="9" t="s">
        <v>4432</v>
      </c>
      <c r="V5645" s="9" t="s">
        <v>4430</v>
      </c>
      <c r="W5645" s="13" t="s">
        <v>82</v>
      </c>
    </row>
    <row r="5646" spans="1:23" s="23" customFormat="1" x14ac:dyDescent="0.3">
      <c r="A5646" s="7" t="s">
        <v>4428</v>
      </c>
      <c r="B5646" s="14">
        <v>6313</v>
      </c>
      <c r="C5646" s="14">
        <v>18659</v>
      </c>
      <c r="D5646" s="14" t="s">
        <v>2493</v>
      </c>
      <c r="E5646" s="6">
        <f>COUNTIF($D$3:$D$6372,D5646)</f>
        <v>1</v>
      </c>
      <c r="F5646" s="45" t="s">
        <v>1875</v>
      </c>
      <c r="G5646" s="21" t="s">
        <v>2491</v>
      </c>
      <c r="H5646" s="54" t="s">
        <v>2491</v>
      </c>
      <c r="I5646" s="54" t="s">
        <v>2492</v>
      </c>
      <c r="J5646" s="14" t="s">
        <v>2341</v>
      </c>
      <c r="K5646" s="21" t="s">
        <v>2480</v>
      </c>
      <c r="L5646" s="14" t="s">
        <v>10</v>
      </c>
      <c r="M5646" s="13" t="s">
        <v>606</v>
      </c>
      <c r="N5646" s="13" t="s">
        <v>606</v>
      </c>
      <c r="O5646" s="13" t="s">
        <v>606</v>
      </c>
      <c r="P5646" s="13" t="s">
        <v>606</v>
      </c>
      <c r="Q5646" s="13" t="s">
        <v>606</v>
      </c>
      <c r="R5646" s="13"/>
      <c r="S5646" s="13"/>
      <c r="T5646" s="10">
        <v>10</v>
      </c>
      <c r="U5646" s="9" t="s">
        <v>4432</v>
      </c>
      <c r="V5646" s="9" t="s">
        <v>4429</v>
      </c>
      <c r="W5646" s="13" t="s">
        <v>26</v>
      </c>
    </row>
    <row r="5647" spans="1:23" s="23" customFormat="1" x14ac:dyDescent="0.3">
      <c r="A5647" s="7" t="s">
        <v>4428</v>
      </c>
      <c r="B5647" s="14">
        <v>6880</v>
      </c>
      <c r="C5647" s="14">
        <v>29644</v>
      </c>
      <c r="D5647" s="14" t="s">
        <v>3488</v>
      </c>
      <c r="E5647" s="6">
        <f>COUNTIF($D$3:$D$6372,D5647)</f>
        <v>1</v>
      </c>
      <c r="F5647" s="45" t="s">
        <v>1788</v>
      </c>
      <c r="G5647" s="21" t="s">
        <v>3455</v>
      </c>
      <c r="H5647" s="54" t="s">
        <v>3455</v>
      </c>
      <c r="I5647" s="54" t="s">
        <v>3456</v>
      </c>
      <c r="J5647" s="14" t="s">
        <v>3448</v>
      </c>
      <c r="K5647" s="21" t="s">
        <v>3473</v>
      </c>
      <c r="L5647" s="14" t="s">
        <v>10</v>
      </c>
      <c r="M5647" s="13" t="s">
        <v>606</v>
      </c>
      <c r="N5647" s="13" t="s">
        <v>606</v>
      </c>
      <c r="O5647" s="13" t="s">
        <v>606</v>
      </c>
      <c r="P5647" s="13" t="s">
        <v>606</v>
      </c>
      <c r="Q5647" s="13" t="s">
        <v>606</v>
      </c>
      <c r="R5647" s="13" t="s">
        <v>606</v>
      </c>
      <c r="S5647" s="13"/>
      <c r="T5647" s="10">
        <v>30</v>
      </c>
      <c r="U5647" s="13" t="s">
        <v>601</v>
      </c>
      <c r="V5647" s="9" t="s">
        <v>4430</v>
      </c>
      <c r="W5647" s="13" t="s">
        <v>82</v>
      </c>
    </row>
    <row r="5648" spans="1:23" s="23" customFormat="1" x14ac:dyDescent="0.3">
      <c r="A5648" s="7" t="s">
        <v>4428</v>
      </c>
      <c r="B5648" s="14">
        <v>37478</v>
      </c>
      <c r="C5648" s="14">
        <v>8652</v>
      </c>
      <c r="D5648" s="14" t="s">
        <v>4105</v>
      </c>
      <c r="E5648" s="6">
        <f>COUNTIF($D$3:$D$6372,D5648)</f>
        <v>1</v>
      </c>
      <c r="F5648" s="45" t="s">
        <v>1875</v>
      </c>
      <c r="G5648" s="21" t="s">
        <v>4098</v>
      </c>
      <c r="H5648" s="54" t="s">
        <v>4098</v>
      </c>
      <c r="I5648" s="54" t="s">
        <v>4099</v>
      </c>
      <c r="J5648" s="14" t="s">
        <v>4088</v>
      </c>
      <c r="K5648" s="21" t="s">
        <v>4100</v>
      </c>
      <c r="L5648" s="14" t="s">
        <v>10</v>
      </c>
      <c r="M5648" s="13" t="s">
        <v>606</v>
      </c>
      <c r="N5648" s="13" t="s">
        <v>606</v>
      </c>
      <c r="O5648" s="13" t="s">
        <v>606</v>
      </c>
      <c r="P5648" s="13" t="s">
        <v>606</v>
      </c>
      <c r="Q5648" s="13" t="s">
        <v>606</v>
      </c>
      <c r="R5648" s="13"/>
      <c r="S5648" s="13"/>
      <c r="T5648" s="10">
        <v>10</v>
      </c>
      <c r="U5648" s="9" t="s">
        <v>4432</v>
      </c>
      <c r="V5648" s="9" t="s">
        <v>4430</v>
      </c>
      <c r="W5648" s="13" t="s">
        <v>82</v>
      </c>
    </row>
    <row r="5649" spans="1:23" s="23" customFormat="1" x14ac:dyDescent="0.3">
      <c r="A5649" s="7" t="s">
        <v>4428</v>
      </c>
      <c r="B5649" s="14">
        <v>6341</v>
      </c>
      <c r="C5649" s="14">
        <v>18081</v>
      </c>
      <c r="D5649" s="14" t="s">
        <v>1882</v>
      </c>
      <c r="E5649" s="6">
        <f>COUNTIF($D$3:$D$6372,D5649)</f>
        <v>1</v>
      </c>
      <c r="F5649" s="45" t="s">
        <v>589</v>
      </c>
      <c r="G5649" s="21" t="s">
        <v>1870</v>
      </c>
      <c r="H5649" s="54" t="s">
        <v>1870</v>
      </c>
      <c r="I5649" s="54" t="s">
        <v>1871</v>
      </c>
      <c r="J5649" s="14" t="s">
        <v>1726</v>
      </c>
      <c r="K5649" s="21" t="s">
        <v>1868</v>
      </c>
      <c r="L5649" s="14" t="s">
        <v>10</v>
      </c>
      <c r="M5649" s="13" t="s">
        <v>606</v>
      </c>
      <c r="N5649" s="13" t="s">
        <v>606</v>
      </c>
      <c r="O5649" s="13" t="s">
        <v>606</v>
      </c>
      <c r="P5649" s="13" t="s">
        <v>606</v>
      </c>
      <c r="Q5649" s="13" t="s">
        <v>606</v>
      </c>
      <c r="R5649" s="13"/>
      <c r="S5649" s="13"/>
      <c r="T5649" s="10">
        <v>20</v>
      </c>
      <c r="U5649" s="9" t="s">
        <v>4432</v>
      </c>
      <c r="V5649" s="9" t="s">
        <v>4430</v>
      </c>
      <c r="W5649" s="13" t="s">
        <v>82</v>
      </c>
    </row>
    <row r="5650" spans="1:23" s="23" customFormat="1" x14ac:dyDescent="0.3">
      <c r="A5650" s="7" t="s">
        <v>4428</v>
      </c>
      <c r="B5650" s="14">
        <v>33337</v>
      </c>
      <c r="C5650" s="14">
        <v>440543</v>
      </c>
      <c r="D5650" s="14" t="s">
        <v>2359</v>
      </c>
      <c r="E5650" s="6">
        <f>COUNTIF($D$3:$D$6372,D5650)</f>
        <v>1</v>
      </c>
      <c r="F5650" s="45" t="s">
        <v>1875</v>
      </c>
      <c r="G5650" s="21" t="s">
        <v>2349</v>
      </c>
      <c r="H5650" s="54" t="s">
        <v>2349</v>
      </c>
      <c r="I5650" s="54" t="s">
        <v>2350</v>
      </c>
      <c r="J5650" s="14" t="s">
        <v>2341</v>
      </c>
      <c r="K5650" s="21" t="s">
        <v>2351</v>
      </c>
      <c r="L5650" s="14" t="s">
        <v>10</v>
      </c>
      <c r="M5650" s="13" t="s">
        <v>606</v>
      </c>
      <c r="N5650" s="13" t="s">
        <v>606</v>
      </c>
      <c r="O5650" s="13" t="s">
        <v>606</v>
      </c>
      <c r="P5650" s="13" t="s">
        <v>606</v>
      </c>
      <c r="Q5650" s="13" t="s">
        <v>606</v>
      </c>
      <c r="R5650" s="13"/>
      <c r="S5650" s="13"/>
      <c r="T5650" s="10">
        <v>25</v>
      </c>
      <c r="U5650" s="9" t="s">
        <v>4432</v>
      </c>
      <c r="V5650" s="9" t="s">
        <v>4430</v>
      </c>
      <c r="W5650" s="13" t="s">
        <v>82</v>
      </c>
    </row>
    <row r="5651" spans="1:23" s="23" customFormat="1" x14ac:dyDescent="0.3">
      <c r="A5651" s="7" t="s">
        <v>4428</v>
      </c>
      <c r="B5651" s="14">
        <v>33337</v>
      </c>
      <c r="C5651" s="14">
        <v>440543</v>
      </c>
      <c r="D5651" s="14" t="s">
        <v>2360</v>
      </c>
      <c r="E5651" s="6">
        <f>COUNTIF($D$3:$D$6372,D5651)</f>
        <v>1</v>
      </c>
      <c r="F5651" s="45" t="s">
        <v>1875</v>
      </c>
      <c r="G5651" s="21" t="s">
        <v>2349</v>
      </c>
      <c r="H5651" s="54" t="s">
        <v>2349</v>
      </c>
      <c r="I5651" s="54" t="s">
        <v>2350</v>
      </c>
      <c r="J5651" s="14" t="s">
        <v>2341</v>
      </c>
      <c r="K5651" s="21" t="s">
        <v>2351</v>
      </c>
      <c r="L5651" s="14" t="s">
        <v>10</v>
      </c>
      <c r="M5651" s="13" t="s">
        <v>606</v>
      </c>
      <c r="N5651" s="13" t="s">
        <v>606</v>
      </c>
      <c r="O5651" s="13" t="s">
        <v>606</v>
      </c>
      <c r="P5651" s="13" t="s">
        <v>606</v>
      </c>
      <c r="Q5651" s="13" t="s">
        <v>606</v>
      </c>
      <c r="R5651" s="13"/>
      <c r="S5651" s="13"/>
      <c r="T5651" s="10">
        <v>25</v>
      </c>
      <c r="U5651" s="9" t="s">
        <v>4432</v>
      </c>
      <c r="V5651" s="9" t="s">
        <v>4430</v>
      </c>
      <c r="W5651" s="13" t="s">
        <v>82</v>
      </c>
    </row>
    <row r="5652" spans="1:23" s="23" customFormat="1" x14ac:dyDescent="0.3">
      <c r="A5652" s="7" t="s">
        <v>4428</v>
      </c>
      <c r="B5652" s="14">
        <v>33337</v>
      </c>
      <c r="C5652" s="14">
        <v>440543</v>
      </c>
      <c r="D5652" s="14" t="s">
        <v>2375</v>
      </c>
      <c r="E5652" s="6">
        <f>COUNTIF($D$3:$D$6372,D5652)</f>
        <v>1</v>
      </c>
      <c r="F5652" s="45" t="s">
        <v>1875</v>
      </c>
      <c r="G5652" s="21" t="s">
        <v>2349</v>
      </c>
      <c r="H5652" s="54" t="s">
        <v>2349</v>
      </c>
      <c r="I5652" s="54" t="s">
        <v>2350</v>
      </c>
      <c r="J5652" s="14" t="s">
        <v>2341</v>
      </c>
      <c r="K5652" s="21" t="s">
        <v>2372</v>
      </c>
      <c r="L5652" s="14" t="s">
        <v>10</v>
      </c>
      <c r="M5652" s="13" t="s">
        <v>606</v>
      </c>
      <c r="N5652" s="13" t="s">
        <v>606</v>
      </c>
      <c r="O5652" s="13" t="s">
        <v>606</v>
      </c>
      <c r="P5652" s="13" t="s">
        <v>606</v>
      </c>
      <c r="Q5652" s="13" t="s">
        <v>606</v>
      </c>
      <c r="R5652" s="13"/>
      <c r="S5652" s="13"/>
      <c r="T5652" s="10">
        <v>25</v>
      </c>
      <c r="U5652" s="9" t="s">
        <v>4432</v>
      </c>
      <c r="V5652" s="9" t="s">
        <v>4430</v>
      </c>
      <c r="W5652" s="13" t="s">
        <v>82</v>
      </c>
    </row>
    <row r="5653" spans="1:23" s="23" customFormat="1" x14ac:dyDescent="0.3">
      <c r="A5653" s="7" t="s">
        <v>4428</v>
      </c>
      <c r="B5653" s="14">
        <v>33337</v>
      </c>
      <c r="C5653" s="14">
        <v>440543</v>
      </c>
      <c r="D5653" s="14" t="s">
        <v>2364</v>
      </c>
      <c r="E5653" s="6">
        <f>COUNTIF($D$3:$D$6372,D5653)</f>
        <v>1</v>
      </c>
      <c r="F5653" s="45" t="s">
        <v>589</v>
      </c>
      <c r="G5653" s="21" t="s">
        <v>2349</v>
      </c>
      <c r="H5653" s="54" t="s">
        <v>2349</v>
      </c>
      <c r="I5653" s="54" t="s">
        <v>2350</v>
      </c>
      <c r="J5653" s="14" t="s">
        <v>2341</v>
      </c>
      <c r="K5653" s="21" t="s">
        <v>2351</v>
      </c>
      <c r="L5653" s="14" t="s">
        <v>10</v>
      </c>
      <c r="M5653" s="13" t="s">
        <v>606</v>
      </c>
      <c r="N5653" s="13" t="s">
        <v>606</v>
      </c>
      <c r="O5653" s="13" t="s">
        <v>606</v>
      </c>
      <c r="P5653" s="13" t="s">
        <v>606</v>
      </c>
      <c r="Q5653" s="13" t="s">
        <v>606</v>
      </c>
      <c r="R5653" s="13"/>
      <c r="S5653" s="13"/>
      <c r="T5653" s="10">
        <v>25</v>
      </c>
      <c r="U5653" s="9" t="s">
        <v>4432</v>
      </c>
      <c r="V5653" s="9" t="s">
        <v>4430</v>
      </c>
      <c r="W5653" s="13" t="s">
        <v>82</v>
      </c>
    </row>
    <row r="5654" spans="1:23" s="23" customFormat="1" x14ac:dyDescent="0.3">
      <c r="A5654" s="7" t="s">
        <v>4428</v>
      </c>
      <c r="B5654" s="14">
        <v>6880</v>
      </c>
      <c r="C5654" s="14">
        <v>29644</v>
      </c>
      <c r="D5654" s="14" t="s">
        <v>3514</v>
      </c>
      <c r="E5654" s="6">
        <f>COUNTIF($D$3:$D$6372,D5654)</f>
        <v>1</v>
      </c>
      <c r="F5654" s="45" t="s">
        <v>1788</v>
      </c>
      <c r="G5654" s="21" t="s">
        <v>3455</v>
      </c>
      <c r="H5654" s="54" t="s">
        <v>3455</v>
      </c>
      <c r="I5654" s="54" t="s">
        <v>3456</v>
      </c>
      <c r="J5654" s="14" t="s">
        <v>3448</v>
      </c>
      <c r="K5654" s="21" t="s">
        <v>3509</v>
      </c>
      <c r="L5654" s="14" t="s">
        <v>10</v>
      </c>
      <c r="M5654" s="13" t="s">
        <v>606</v>
      </c>
      <c r="N5654" s="13" t="s">
        <v>606</v>
      </c>
      <c r="O5654" s="13" t="s">
        <v>606</v>
      </c>
      <c r="P5654" s="13" t="s">
        <v>606</v>
      </c>
      <c r="Q5654" s="13" t="s">
        <v>606</v>
      </c>
      <c r="R5654" s="13" t="s">
        <v>606</v>
      </c>
      <c r="S5654" s="13"/>
      <c r="T5654" s="10">
        <v>30</v>
      </c>
      <c r="U5654" s="13" t="s">
        <v>601</v>
      </c>
      <c r="V5654" s="9" t="s">
        <v>4430</v>
      </c>
      <c r="W5654" s="13" t="s">
        <v>82</v>
      </c>
    </row>
    <row r="5655" spans="1:23" s="23" customFormat="1" x14ac:dyDescent="0.3">
      <c r="A5655" s="7" t="s">
        <v>4428</v>
      </c>
      <c r="B5655" s="14">
        <v>6880</v>
      </c>
      <c r="C5655" s="14">
        <v>29644</v>
      </c>
      <c r="D5655" s="14" t="s">
        <v>3512</v>
      </c>
      <c r="E5655" s="6">
        <f>COUNTIF($D$3:$D$6372,D5655)</f>
        <v>1</v>
      </c>
      <c r="F5655" s="45" t="s">
        <v>1788</v>
      </c>
      <c r="G5655" s="21" t="s">
        <v>3455</v>
      </c>
      <c r="H5655" s="54" t="s">
        <v>3455</v>
      </c>
      <c r="I5655" s="54" t="s">
        <v>3456</v>
      </c>
      <c r="J5655" s="14" t="s">
        <v>3448</v>
      </c>
      <c r="K5655" s="21" t="s">
        <v>3509</v>
      </c>
      <c r="L5655" s="14" t="s">
        <v>10</v>
      </c>
      <c r="M5655" s="13" t="s">
        <v>606</v>
      </c>
      <c r="N5655" s="13" t="s">
        <v>606</v>
      </c>
      <c r="O5655" s="13" t="s">
        <v>606</v>
      </c>
      <c r="P5655" s="13" t="s">
        <v>606</v>
      </c>
      <c r="Q5655" s="13" t="s">
        <v>606</v>
      </c>
      <c r="R5655" s="13" t="s">
        <v>606</v>
      </c>
      <c r="S5655" s="13"/>
      <c r="T5655" s="10">
        <v>30</v>
      </c>
      <c r="U5655" s="13" t="s">
        <v>601</v>
      </c>
      <c r="V5655" s="9" t="s">
        <v>4430</v>
      </c>
      <c r="W5655" s="13" t="s">
        <v>82</v>
      </c>
    </row>
    <row r="5656" spans="1:23" s="23" customFormat="1" x14ac:dyDescent="0.3">
      <c r="A5656" s="7" t="s">
        <v>4428</v>
      </c>
      <c r="B5656" s="14">
        <v>28879</v>
      </c>
      <c r="C5656" s="14">
        <v>558870</v>
      </c>
      <c r="D5656" s="14" t="s">
        <v>1993</v>
      </c>
      <c r="E5656" s="6">
        <f>COUNTIF($D$3:$D$6372,D5656)</f>
        <v>1</v>
      </c>
      <c r="F5656" s="45" t="s">
        <v>589</v>
      </c>
      <c r="G5656" s="21" t="s">
        <v>1991</v>
      </c>
      <c r="H5656" s="54" t="s">
        <v>1991</v>
      </c>
      <c r="I5656" s="54" t="s">
        <v>1992</v>
      </c>
      <c r="J5656" s="14" t="s">
        <v>1726</v>
      </c>
      <c r="K5656" s="21" t="s">
        <v>1989</v>
      </c>
      <c r="L5656" s="14" t="s">
        <v>10</v>
      </c>
      <c r="M5656" s="13" t="s">
        <v>606</v>
      </c>
      <c r="N5656" s="13" t="s">
        <v>606</v>
      </c>
      <c r="O5656" s="13" t="s">
        <v>606</v>
      </c>
      <c r="P5656" s="13" t="s">
        <v>606</v>
      </c>
      <c r="Q5656" s="13" t="s">
        <v>606</v>
      </c>
      <c r="R5656" s="13"/>
      <c r="S5656" s="13"/>
      <c r="T5656" s="10">
        <v>25</v>
      </c>
      <c r="U5656" s="9" t="s">
        <v>4432</v>
      </c>
      <c r="V5656" s="9" t="s">
        <v>4430</v>
      </c>
      <c r="W5656" s="13" t="s">
        <v>82</v>
      </c>
    </row>
    <row r="5657" spans="1:23" s="23" customFormat="1" x14ac:dyDescent="0.3">
      <c r="A5657" s="7" t="s">
        <v>4428</v>
      </c>
      <c r="B5657" s="14">
        <v>33337</v>
      </c>
      <c r="C5657" s="14">
        <v>440543</v>
      </c>
      <c r="D5657" s="14" t="s">
        <v>2386</v>
      </c>
      <c r="E5657" s="6">
        <f>COUNTIF($D$3:$D$6372,D5657)</f>
        <v>1</v>
      </c>
      <c r="F5657" s="45" t="s">
        <v>2374</v>
      </c>
      <c r="G5657" s="21" t="s">
        <v>2349</v>
      </c>
      <c r="H5657" s="54" t="s">
        <v>2349</v>
      </c>
      <c r="I5657" s="54" t="s">
        <v>2350</v>
      </c>
      <c r="J5657" s="14" t="s">
        <v>2341</v>
      </c>
      <c r="K5657" s="21" t="s">
        <v>2372</v>
      </c>
      <c r="L5657" s="14" t="s">
        <v>10</v>
      </c>
      <c r="M5657" s="13" t="s">
        <v>606</v>
      </c>
      <c r="N5657" s="13" t="s">
        <v>606</v>
      </c>
      <c r="O5657" s="13" t="s">
        <v>606</v>
      </c>
      <c r="P5657" s="13" t="s">
        <v>606</v>
      </c>
      <c r="Q5657" s="13" t="s">
        <v>606</v>
      </c>
      <c r="R5657" s="13"/>
      <c r="S5657" s="13"/>
      <c r="T5657" s="10">
        <v>25</v>
      </c>
      <c r="U5657" s="9" t="s">
        <v>4432</v>
      </c>
      <c r="V5657" s="9" t="s">
        <v>4430</v>
      </c>
      <c r="W5657" s="13" t="s">
        <v>82</v>
      </c>
    </row>
    <row r="5658" spans="1:23" s="23" customFormat="1" x14ac:dyDescent="0.3">
      <c r="A5658" s="7" t="s">
        <v>4428</v>
      </c>
      <c r="B5658" s="14">
        <v>28880</v>
      </c>
      <c r="C5658" s="14">
        <v>29652</v>
      </c>
      <c r="D5658" s="14" t="s">
        <v>3191</v>
      </c>
      <c r="E5658" s="6">
        <f>COUNTIF($D$3:$D$6372,D5658)</f>
        <v>1</v>
      </c>
      <c r="F5658" s="45" t="s">
        <v>1788</v>
      </c>
      <c r="G5658" s="21" t="s">
        <v>3187</v>
      </c>
      <c r="H5658" s="54" t="s">
        <v>3187</v>
      </c>
      <c r="I5658" s="54" t="s">
        <v>3188</v>
      </c>
      <c r="J5658" s="14" t="s">
        <v>3134</v>
      </c>
      <c r="K5658" s="21" t="s">
        <v>3186</v>
      </c>
      <c r="L5658" s="14" t="s">
        <v>10</v>
      </c>
      <c r="M5658" s="13" t="s">
        <v>606</v>
      </c>
      <c r="N5658" s="13" t="s">
        <v>606</v>
      </c>
      <c r="O5658" s="13" t="s">
        <v>606</v>
      </c>
      <c r="P5658" s="13" t="s">
        <v>606</v>
      </c>
      <c r="Q5658" s="13" t="s">
        <v>606</v>
      </c>
      <c r="R5658" s="13"/>
      <c r="S5658" s="13"/>
      <c r="T5658" s="10">
        <v>10</v>
      </c>
      <c r="U5658" s="9" t="s">
        <v>4432</v>
      </c>
      <c r="V5658" s="9" t="s">
        <v>4430</v>
      </c>
      <c r="W5658" s="13" t="s">
        <v>82</v>
      </c>
    </row>
    <row r="5659" spans="1:23" s="23" customFormat="1" x14ac:dyDescent="0.3">
      <c r="A5659" s="7" t="s">
        <v>4428</v>
      </c>
      <c r="B5659" s="14">
        <v>6880</v>
      </c>
      <c r="C5659" s="14">
        <v>29644</v>
      </c>
      <c r="D5659" s="14" t="s">
        <v>3511</v>
      </c>
      <c r="E5659" s="6">
        <f>COUNTIF($D$3:$D$6372,D5659)</f>
        <v>1</v>
      </c>
      <c r="F5659" s="45" t="s">
        <v>1788</v>
      </c>
      <c r="G5659" s="21" t="s">
        <v>3455</v>
      </c>
      <c r="H5659" s="54" t="s">
        <v>3455</v>
      </c>
      <c r="I5659" s="54" t="s">
        <v>3456</v>
      </c>
      <c r="J5659" s="14" t="s">
        <v>3448</v>
      </c>
      <c r="K5659" s="21" t="s">
        <v>3509</v>
      </c>
      <c r="L5659" s="14" t="s">
        <v>10</v>
      </c>
      <c r="M5659" s="13" t="s">
        <v>606</v>
      </c>
      <c r="N5659" s="13" t="s">
        <v>606</v>
      </c>
      <c r="O5659" s="13" t="s">
        <v>606</v>
      </c>
      <c r="P5659" s="13" t="s">
        <v>606</v>
      </c>
      <c r="Q5659" s="13" t="s">
        <v>606</v>
      </c>
      <c r="R5659" s="13" t="s">
        <v>606</v>
      </c>
      <c r="S5659" s="13"/>
      <c r="T5659" s="10">
        <v>30</v>
      </c>
      <c r="U5659" s="13" t="s">
        <v>601</v>
      </c>
      <c r="V5659" s="9" t="s">
        <v>4430</v>
      </c>
      <c r="W5659" s="13" t="s">
        <v>82</v>
      </c>
    </row>
    <row r="5660" spans="1:23" s="23" customFormat="1" x14ac:dyDescent="0.3">
      <c r="A5660" s="7" t="s">
        <v>4428</v>
      </c>
      <c r="B5660" s="14">
        <v>6341</v>
      </c>
      <c r="C5660" s="14">
        <v>18081</v>
      </c>
      <c r="D5660" s="14" t="s">
        <v>1874</v>
      </c>
      <c r="E5660" s="6">
        <f>COUNTIF($D$3:$D$6372,D5660)</f>
        <v>1</v>
      </c>
      <c r="F5660" s="45" t="s">
        <v>1875</v>
      </c>
      <c r="G5660" s="21" t="s">
        <v>1870</v>
      </c>
      <c r="H5660" s="54" t="s">
        <v>1870</v>
      </c>
      <c r="I5660" s="54" t="s">
        <v>1871</v>
      </c>
      <c r="J5660" s="14" t="s">
        <v>1726</v>
      </c>
      <c r="K5660" s="21" t="s">
        <v>1868</v>
      </c>
      <c r="L5660" s="14" t="s">
        <v>10</v>
      </c>
      <c r="M5660" s="13" t="s">
        <v>606</v>
      </c>
      <c r="N5660" s="13" t="s">
        <v>606</v>
      </c>
      <c r="O5660" s="13" t="s">
        <v>606</v>
      </c>
      <c r="P5660" s="13" t="s">
        <v>606</v>
      </c>
      <c r="Q5660" s="13" t="s">
        <v>606</v>
      </c>
      <c r="R5660" s="13"/>
      <c r="S5660" s="13"/>
      <c r="T5660" s="10">
        <v>20</v>
      </c>
      <c r="U5660" s="9" t="s">
        <v>4432</v>
      </c>
      <c r="V5660" s="9" t="s">
        <v>4430</v>
      </c>
      <c r="W5660" s="13" t="s">
        <v>82</v>
      </c>
    </row>
    <row r="5661" spans="1:23" s="23" customFormat="1" x14ac:dyDescent="0.3">
      <c r="A5661" s="7" t="s">
        <v>4428</v>
      </c>
      <c r="B5661" s="14">
        <v>33337</v>
      </c>
      <c r="C5661" s="14">
        <v>440543</v>
      </c>
      <c r="D5661" s="14" t="s">
        <v>2348</v>
      </c>
      <c r="E5661" s="6">
        <f>COUNTIF($D$3:$D$6372,D5661)</f>
        <v>1</v>
      </c>
      <c r="F5661" s="45" t="s">
        <v>1788</v>
      </c>
      <c r="G5661" s="21" t="s">
        <v>2349</v>
      </c>
      <c r="H5661" s="54" t="s">
        <v>2349</v>
      </c>
      <c r="I5661" s="54" t="s">
        <v>2350</v>
      </c>
      <c r="J5661" s="14" t="s">
        <v>2341</v>
      </c>
      <c r="K5661" s="21" t="s">
        <v>2351</v>
      </c>
      <c r="L5661" s="14" t="s">
        <v>10</v>
      </c>
      <c r="M5661" s="13" t="s">
        <v>606</v>
      </c>
      <c r="N5661" s="13" t="s">
        <v>606</v>
      </c>
      <c r="O5661" s="13" t="s">
        <v>606</v>
      </c>
      <c r="P5661" s="13" t="s">
        <v>606</v>
      </c>
      <c r="Q5661" s="13" t="s">
        <v>606</v>
      </c>
      <c r="R5661" s="13"/>
      <c r="S5661" s="13"/>
      <c r="T5661" s="10">
        <v>25</v>
      </c>
      <c r="U5661" s="9" t="s">
        <v>4432</v>
      </c>
      <c r="V5661" s="9" t="s">
        <v>4430</v>
      </c>
      <c r="W5661" s="13" t="s">
        <v>82</v>
      </c>
    </row>
    <row r="5662" spans="1:23" s="23" customFormat="1" x14ac:dyDescent="0.3">
      <c r="A5662" s="7" t="s">
        <v>4428</v>
      </c>
      <c r="B5662" s="14">
        <v>31358</v>
      </c>
      <c r="C5662" s="14">
        <v>29652</v>
      </c>
      <c r="D5662" s="14" t="s">
        <v>3192</v>
      </c>
      <c r="E5662" s="6">
        <f>COUNTIF($D$3:$D$6372,D5662)</f>
        <v>1</v>
      </c>
      <c r="F5662" s="45" t="s">
        <v>1788</v>
      </c>
      <c r="G5662" s="21" t="s">
        <v>3187</v>
      </c>
      <c r="H5662" s="54" t="s">
        <v>3187</v>
      </c>
      <c r="I5662" s="54" t="s">
        <v>3188</v>
      </c>
      <c r="J5662" s="14" t="s">
        <v>3134</v>
      </c>
      <c r="K5662" s="21" t="s">
        <v>3186</v>
      </c>
      <c r="L5662" s="14" t="s">
        <v>10</v>
      </c>
      <c r="M5662" s="13" t="s">
        <v>606</v>
      </c>
      <c r="N5662" s="13" t="s">
        <v>606</v>
      </c>
      <c r="O5662" s="13" t="s">
        <v>606</v>
      </c>
      <c r="P5662" s="13" t="s">
        <v>606</v>
      </c>
      <c r="Q5662" s="13" t="s">
        <v>606</v>
      </c>
      <c r="R5662" s="13"/>
      <c r="S5662" s="13"/>
      <c r="T5662" s="10">
        <v>10</v>
      </c>
      <c r="U5662" s="9" t="s">
        <v>4432</v>
      </c>
      <c r="V5662" s="9" t="s">
        <v>4430</v>
      </c>
      <c r="W5662" s="13" t="s">
        <v>82</v>
      </c>
    </row>
    <row r="5663" spans="1:23" s="23" customFormat="1" x14ac:dyDescent="0.3">
      <c r="A5663" s="7" t="s">
        <v>4428</v>
      </c>
      <c r="B5663" s="14">
        <v>6880</v>
      </c>
      <c r="C5663" s="14">
        <v>29644</v>
      </c>
      <c r="D5663" s="14" t="s">
        <v>3528</v>
      </c>
      <c r="E5663" s="6">
        <f>COUNTIF($D$3:$D$6372,D5663)</f>
        <v>1</v>
      </c>
      <c r="F5663" s="45" t="s">
        <v>1788</v>
      </c>
      <c r="G5663" s="21" t="s">
        <v>3455</v>
      </c>
      <c r="H5663" s="54" t="s">
        <v>3455</v>
      </c>
      <c r="I5663" s="54" t="s">
        <v>3456</v>
      </c>
      <c r="J5663" s="14" t="s">
        <v>3448</v>
      </c>
      <c r="K5663" s="21" t="s">
        <v>3509</v>
      </c>
      <c r="L5663" s="14" t="s">
        <v>10</v>
      </c>
      <c r="M5663" s="13" t="s">
        <v>606</v>
      </c>
      <c r="N5663" s="13" t="s">
        <v>606</v>
      </c>
      <c r="O5663" s="13" t="s">
        <v>606</v>
      </c>
      <c r="P5663" s="13" t="s">
        <v>606</v>
      </c>
      <c r="Q5663" s="13" t="s">
        <v>606</v>
      </c>
      <c r="R5663" s="13" t="s">
        <v>606</v>
      </c>
      <c r="S5663" s="13"/>
      <c r="T5663" s="10">
        <v>30</v>
      </c>
      <c r="U5663" s="13" t="s">
        <v>601</v>
      </c>
      <c r="V5663" s="9" t="s">
        <v>4430</v>
      </c>
      <c r="W5663" s="13" t="s">
        <v>82</v>
      </c>
    </row>
    <row r="5664" spans="1:23" s="23" customFormat="1" x14ac:dyDescent="0.3">
      <c r="A5664" s="7" t="s">
        <v>4428</v>
      </c>
      <c r="B5664" s="14">
        <v>33337</v>
      </c>
      <c r="C5664" s="14">
        <v>440543</v>
      </c>
      <c r="D5664" s="14" t="s">
        <v>2381</v>
      </c>
      <c r="E5664" s="6">
        <f>COUNTIF($D$3:$D$6372,D5664)</f>
        <v>1</v>
      </c>
      <c r="F5664" s="45" t="s">
        <v>1875</v>
      </c>
      <c r="G5664" s="21" t="s">
        <v>2349</v>
      </c>
      <c r="H5664" s="54" t="s">
        <v>2349</v>
      </c>
      <c r="I5664" s="54" t="s">
        <v>2350</v>
      </c>
      <c r="J5664" s="14" t="s">
        <v>2341</v>
      </c>
      <c r="K5664" s="21" t="s">
        <v>2372</v>
      </c>
      <c r="L5664" s="14" t="s">
        <v>10</v>
      </c>
      <c r="M5664" s="13" t="s">
        <v>606</v>
      </c>
      <c r="N5664" s="13" t="s">
        <v>606</v>
      </c>
      <c r="O5664" s="13" t="s">
        <v>606</v>
      </c>
      <c r="P5664" s="13" t="s">
        <v>606</v>
      </c>
      <c r="Q5664" s="13" t="s">
        <v>606</v>
      </c>
      <c r="R5664" s="13"/>
      <c r="S5664" s="13"/>
      <c r="T5664" s="10">
        <v>25</v>
      </c>
      <c r="U5664" s="9" t="s">
        <v>4432</v>
      </c>
      <c r="V5664" s="9" t="s">
        <v>4430</v>
      </c>
      <c r="W5664" s="13" t="s">
        <v>82</v>
      </c>
    </row>
    <row r="5665" spans="1:23" s="23" customFormat="1" x14ac:dyDescent="0.3">
      <c r="A5665" s="7" t="s">
        <v>4428</v>
      </c>
      <c r="B5665" s="14">
        <v>6880</v>
      </c>
      <c r="C5665" s="14">
        <v>29644</v>
      </c>
      <c r="D5665" s="14" t="s">
        <v>3489</v>
      </c>
      <c r="E5665" s="6">
        <f>COUNTIF($D$3:$D$6372,D5665)</f>
        <v>1</v>
      </c>
      <c r="F5665" s="45" t="s">
        <v>589</v>
      </c>
      <c r="G5665" s="21" t="s">
        <v>3455</v>
      </c>
      <c r="H5665" s="54" t="s">
        <v>3455</v>
      </c>
      <c r="I5665" s="54" t="s">
        <v>3456</v>
      </c>
      <c r="J5665" s="14" t="s">
        <v>3448</v>
      </c>
      <c r="K5665" s="21" t="s">
        <v>3473</v>
      </c>
      <c r="L5665" s="14" t="s">
        <v>10</v>
      </c>
      <c r="M5665" s="13" t="s">
        <v>606</v>
      </c>
      <c r="N5665" s="13" t="s">
        <v>606</v>
      </c>
      <c r="O5665" s="13" t="s">
        <v>606</v>
      </c>
      <c r="P5665" s="13" t="s">
        <v>606</v>
      </c>
      <c r="Q5665" s="13" t="s">
        <v>606</v>
      </c>
      <c r="R5665" s="13" t="s">
        <v>606</v>
      </c>
      <c r="S5665" s="13"/>
      <c r="T5665" s="10">
        <v>30</v>
      </c>
      <c r="U5665" s="13" t="s">
        <v>601</v>
      </c>
      <c r="V5665" s="9" t="s">
        <v>4430</v>
      </c>
      <c r="W5665" s="13" t="s">
        <v>82</v>
      </c>
    </row>
    <row r="5666" spans="1:23" s="23" customFormat="1" x14ac:dyDescent="0.3">
      <c r="A5666" s="7" t="s">
        <v>4428</v>
      </c>
      <c r="B5666" s="14">
        <v>29027</v>
      </c>
      <c r="C5666" s="14">
        <v>577210</v>
      </c>
      <c r="D5666" s="14" t="s">
        <v>2524</v>
      </c>
      <c r="E5666" s="6">
        <f>COUNTIF($D$3:$D$6372,D5666)</f>
        <v>1</v>
      </c>
      <c r="F5666" s="45" t="s">
        <v>1788</v>
      </c>
      <c r="G5666" s="21" t="s">
        <v>2518</v>
      </c>
      <c r="H5666" s="54" t="s">
        <v>2518</v>
      </c>
      <c r="I5666" s="54" t="s">
        <v>2519</v>
      </c>
      <c r="J5666" s="14" t="s">
        <v>2341</v>
      </c>
      <c r="K5666" s="21" t="s">
        <v>2520</v>
      </c>
      <c r="L5666" s="14" t="s">
        <v>10</v>
      </c>
      <c r="M5666" s="13" t="s">
        <v>606</v>
      </c>
      <c r="N5666" s="13" t="s">
        <v>606</v>
      </c>
      <c r="O5666" s="13" t="s">
        <v>606</v>
      </c>
      <c r="P5666" s="13" t="s">
        <v>606</v>
      </c>
      <c r="Q5666" s="13" t="s">
        <v>606</v>
      </c>
      <c r="R5666" s="13"/>
      <c r="S5666" s="13"/>
      <c r="T5666" s="10">
        <v>25</v>
      </c>
      <c r="U5666" s="9" t="s">
        <v>4432</v>
      </c>
      <c r="V5666" s="9" t="s">
        <v>4431</v>
      </c>
      <c r="W5666" s="13" t="s">
        <v>26</v>
      </c>
    </row>
    <row r="5667" spans="1:23" s="23" customFormat="1" x14ac:dyDescent="0.3">
      <c r="A5667" s="7" t="s">
        <v>4428</v>
      </c>
      <c r="B5667" s="14">
        <v>31358</v>
      </c>
      <c r="C5667" s="14">
        <v>29652</v>
      </c>
      <c r="D5667" s="14" t="s">
        <v>3198</v>
      </c>
      <c r="E5667" s="6">
        <f>COUNTIF($D$3:$D$6372,D5667)</f>
        <v>1</v>
      </c>
      <c r="F5667" s="45" t="s">
        <v>1788</v>
      </c>
      <c r="G5667" s="21" t="s">
        <v>3199</v>
      </c>
      <c r="H5667" s="54" t="s">
        <v>3199</v>
      </c>
      <c r="I5667" s="54" t="s">
        <v>3200</v>
      </c>
      <c r="J5667" s="14" t="s">
        <v>3134</v>
      </c>
      <c r="K5667" s="21" t="s">
        <v>3186</v>
      </c>
      <c r="L5667" s="14" t="s">
        <v>10</v>
      </c>
      <c r="M5667" s="13" t="s">
        <v>606</v>
      </c>
      <c r="N5667" s="13" t="s">
        <v>606</v>
      </c>
      <c r="O5667" s="13" t="s">
        <v>606</v>
      </c>
      <c r="P5667" s="13" t="s">
        <v>606</v>
      </c>
      <c r="Q5667" s="13" t="s">
        <v>606</v>
      </c>
      <c r="R5667" s="13"/>
      <c r="S5667" s="13"/>
      <c r="T5667" s="10">
        <v>10</v>
      </c>
      <c r="U5667" s="9" t="s">
        <v>4432</v>
      </c>
      <c r="V5667" s="9" t="s">
        <v>4430</v>
      </c>
      <c r="W5667" s="13" t="s">
        <v>82</v>
      </c>
    </row>
    <row r="5668" spans="1:23" s="23" customFormat="1" x14ac:dyDescent="0.3">
      <c r="A5668" s="7" t="s">
        <v>4428</v>
      </c>
      <c r="B5668" s="14">
        <v>6880</v>
      </c>
      <c r="C5668" s="14">
        <v>29644</v>
      </c>
      <c r="D5668" s="14" t="s">
        <v>3483</v>
      </c>
      <c r="E5668" s="6">
        <f>COUNTIF($D$3:$D$6372,D5668)</f>
        <v>1</v>
      </c>
      <c r="F5668" s="45" t="s">
        <v>1788</v>
      </c>
      <c r="G5668" s="21" t="s">
        <v>3455</v>
      </c>
      <c r="H5668" s="54" t="s">
        <v>3455</v>
      </c>
      <c r="I5668" s="54" t="s">
        <v>3456</v>
      </c>
      <c r="J5668" s="14" t="s">
        <v>3448</v>
      </c>
      <c r="K5668" s="21" t="s">
        <v>3473</v>
      </c>
      <c r="L5668" s="14" t="s">
        <v>10</v>
      </c>
      <c r="M5668" s="13" t="s">
        <v>606</v>
      </c>
      <c r="N5668" s="13" t="s">
        <v>606</v>
      </c>
      <c r="O5668" s="13" t="s">
        <v>606</v>
      </c>
      <c r="P5668" s="13" t="s">
        <v>606</v>
      </c>
      <c r="Q5668" s="13" t="s">
        <v>606</v>
      </c>
      <c r="R5668" s="13" t="s">
        <v>606</v>
      </c>
      <c r="S5668" s="13"/>
      <c r="T5668" s="10">
        <v>30</v>
      </c>
      <c r="U5668" s="13" t="s">
        <v>601</v>
      </c>
      <c r="V5668" s="9" t="s">
        <v>4430</v>
      </c>
      <c r="W5668" s="13" t="s">
        <v>82</v>
      </c>
    </row>
    <row r="5669" spans="1:23" s="23" customFormat="1" x14ac:dyDescent="0.3">
      <c r="A5669" s="7" t="s">
        <v>4428</v>
      </c>
      <c r="B5669" s="14">
        <v>37478</v>
      </c>
      <c r="C5669" s="14">
        <v>8652</v>
      </c>
      <c r="D5669" s="14" t="s">
        <v>4108</v>
      </c>
      <c r="E5669" s="6">
        <f>COUNTIF($D$3:$D$6372,D5669)</f>
        <v>1</v>
      </c>
      <c r="F5669" s="45" t="s">
        <v>1875</v>
      </c>
      <c r="G5669" s="21" t="s">
        <v>4098</v>
      </c>
      <c r="H5669" s="54" t="s">
        <v>4098</v>
      </c>
      <c r="I5669" s="54" t="s">
        <v>4099</v>
      </c>
      <c r="J5669" s="14" t="s">
        <v>4088</v>
      </c>
      <c r="K5669" s="21" t="s">
        <v>4100</v>
      </c>
      <c r="L5669" s="14" t="s">
        <v>10</v>
      </c>
      <c r="M5669" s="13" t="s">
        <v>606</v>
      </c>
      <c r="N5669" s="13" t="s">
        <v>606</v>
      </c>
      <c r="O5669" s="13" t="s">
        <v>606</v>
      </c>
      <c r="P5669" s="13" t="s">
        <v>606</v>
      </c>
      <c r="Q5669" s="13" t="s">
        <v>606</v>
      </c>
      <c r="R5669" s="13"/>
      <c r="S5669" s="13"/>
      <c r="T5669" s="10">
        <v>10</v>
      </c>
      <c r="U5669" s="9" t="s">
        <v>4432</v>
      </c>
      <c r="V5669" s="9" t="s">
        <v>4430</v>
      </c>
      <c r="W5669" s="13" t="s">
        <v>82</v>
      </c>
    </row>
    <row r="5670" spans="1:23" s="23" customFormat="1" x14ac:dyDescent="0.3">
      <c r="A5670" s="7" t="s">
        <v>4428</v>
      </c>
      <c r="B5670" s="14">
        <v>10642</v>
      </c>
      <c r="C5670" s="14">
        <v>36089</v>
      </c>
      <c r="D5670" s="14" t="s">
        <v>1813</v>
      </c>
      <c r="E5670" s="6">
        <f>COUNTIF($D$3:$D$6372,D5670)</f>
        <v>1</v>
      </c>
      <c r="F5670" s="45" t="s">
        <v>589</v>
      </c>
      <c r="G5670" s="21" t="s">
        <v>1814</v>
      </c>
      <c r="H5670" s="54" t="s">
        <v>1814</v>
      </c>
      <c r="I5670" s="54" t="s">
        <v>1815</v>
      </c>
      <c r="J5670" s="14" t="s">
        <v>1726</v>
      </c>
      <c r="K5670" s="21" t="s">
        <v>1806</v>
      </c>
      <c r="L5670" s="14" t="s">
        <v>10</v>
      </c>
      <c r="M5670" s="13" t="s">
        <v>606</v>
      </c>
      <c r="N5670" s="13" t="s">
        <v>606</v>
      </c>
      <c r="O5670" s="13" t="s">
        <v>606</v>
      </c>
      <c r="P5670" s="13" t="s">
        <v>606</v>
      </c>
      <c r="Q5670" s="13" t="s">
        <v>606</v>
      </c>
      <c r="R5670" s="13"/>
      <c r="S5670" s="13"/>
      <c r="T5670" s="10">
        <v>15</v>
      </c>
      <c r="U5670" s="9" t="s">
        <v>4432</v>
      </c>
      <c r="V5670" s="9" t="s">
        <v>4430</v>
      </c>
      <c r="W5670" s="13" t="s">
        <v>82</v>
      </c>
    </row>
    <row r="5671" spans="1:23" s="23" customFormat="1" x14ac:dyDescent="0.3">
      <c r="A5671" s="7" t="s">
        <v>4428</v>
      </c>
      <c r="B5671" s="14">
        <v>6946</v>
      </c>
      <c r="C5671" s="14">
        <v>22902</v>
      </c>
      <c r="D5671" s="14" t="s">
        <v>1869</v>
      </c>
      <c r="E5671" s="6">
        <f>COUNTIF($D$3:$D$6372,D5671)</f>
        <v>1</v>
      </c>
      <c r="F5671" s="45" t="s">
        <v>589</v>
      </c>
      <c r="G5671" s="21" t="s">
        <v>1870</v>
      </c>
      <c r="H5671" s="54" t="s">
        <v>1870</v>
      </c>
      <c r="I5671" s="54" t="s">
        <v>1871</v>
      </c>
      <c r="J5671" s="14" t="s">
        <v>1726</v>
      </c>
      <c r="K5671" s="21" t="s">
        <v>1868</v>
      </c>
      <c r="L5671" s="14" t="s">
        <v>10</v>
      </c>
      <c r="M5671" s="13" t="s">
        <v>606</v>
      </c>
      <c r="N5671" s="13" t="s">
        <v>606</v>
      </c>
      <c r="O5671" s="13" t="s">
        <v>606</v>
      </c>
      <c r="P5671" s="13" t="s">
        <v>606</v>
      </c>
      <c r="Q5671" s="13" t="s">
        <v>606</v>
      </c>
      <c r="R5671" s="13"/>
      <c r="S5671" s="13"/>
      <c r="T5671" s="10">
        <v>20</v>
      </c>
      <c r="U5671" s="9" t="s">
        <v>4432</v>
      </c>
      <c r="V5671" s="9" t="s">
        <v>4430</v>
      </c>
      <c r="W5671" s="13" t="s">
        <v>82</v>
      </c>
    </row>
    <row r="5672" spans="1:23" s="23" customFormat="1" x14ac:dyDescent="0.3">
      <c r="A5672" s="7" t="s">
        <v>4428</v>
      </c>
      <c r="B5672" s="14">
        <v>28878</v>
      </c>
      <c r="C5672" s="14">
        <v>558811</v>
      </c>
      <c r="D5672" s="14" t="s">
        <v>3399</v>
      </c>
      <c r="E5672" s="6">
        <f>COUNTIF($D$3:$D$6372,D5672)</f>
        <v>1</v>
      </c>
      <c r="F5672" s="45" t="s">
        <v>1788</v>
      </c>
      <c r="G5672" s="21" t="s">
        <v>3397</v>
      </c>
      <c r="H5672" s="54" t="s">
        <v>3397</v>
      </c>
      <c r="I5672" s="54" t="s">
        <v>3398</v>
      </c>
      <c r="J5672" s="14" t="s">
        <v>3134</v>
      </c>
      <c r="K5672" s="21" t="s">
        <v>3384</v>
      </c>
      <c r="L5672" s="14" t="s">
        <v>10</v>
      </c>
      <c r="M5672" s="13" t="s">
        <v>606</v>
      </c>
      <c r="N5672" s="13" t="s">
        <v>606</v>
      </c>
      <c r="O5672" s="13" t="s">
        <v>606</v>
      </c>
      <c r="P5672" s="13" t="s">
        <v>606</v>
      </c>
      <c r="Q5672" s="13" t="s">
        <v>606</v>
      </c>
      <c r="R5672" s="13"/>
      <c r="S5672" s="13"/>
      <c r="T5672" s="10">
        <v>25</v>
      </c>
      <c r="U5672" s="9" t="s">
        <v>4432</v>
      </c>
      <c r="V5672" s="9" t="s">
        <v>4431</v>
      </c>
      <c r="W5672" s="13" t="s">
        <v>26</v>
      </c>
    </row>
    <row r="5673" spans="1:23" s="23" customFormat="1" x14ac:dyDescent="0.3">
      <c r="A5673" s="7" t="s">
        <v>4428</v>
      </c>
      <c r="B5673" s="14">
        <v>29027</v>
      </c>
      <c r="C5673" s="14">
        <v>577210</v>
      </c>
      <c r="D5673" s="14" t="s">
        <v>2523</v>
      </c>
      <c r="E5673" s="6">
        <f>COUNTIF($D$3:$D$6372,D5673)</f>
        <v>1</v>
      </c>
      <c r="F5673" s="45" t="s">
        <v>1788</v>
      </c>
      <c r="G5673" s="21" t="s">
        <v>2518</v>
      </c>
      <c r="H5673" s="54" t="s">
        <v>2518</v>
      </c>
      <c r="I5673" s="54" t="s">
        <v>2519</v>
      </c>
      <c r="J5673" s="14" t="s">
        <v>2341</v>
      </c>
      <c r="K5673" s="21" t="s">
        <v>2520</v>
      </c>
      <c r="L5673" s="14" t="s">
        <v>10</v>
      </c>
      <c r="M5673" s="13" t="s">
        <v>606</v>
      </c>
      <c r="N5673" s="13" t="s">
        <v>606</v>
      </c>
      <c r="O5673" s="13" t="s">
        <v>606</v>
      </c>
      <c r="P5673" s="13" t="s">
        <v>606</v>
      </c>
      <c r="Q5673" s="13" t="s">
        <v>606</v>
      </c>
      <c r="R5673" s="13"/>
      <c r="S5673" s="13"/>
      <c r="T5673" s="10">
        <v>25</v>
      </c>
      <c r="U5673" s="9" t="s">
        <v>4432</v>
      </c>
      <c r="V5673" s="9" t="s">
        <v>4431</v>
      </c>
      <c r="W5673" s="13" t="s">
        <v>26</v>
      </c>
    </row>
    <row r="5674" spans="1:23" s="23" customFormat="1" x14ac:dyDescent="0.3">
      <c r="A5674" s="7" t="s">
        <v>4428</v>
      </c>
      <c r="B5674" s="14">
        <v>6880</v>
      </c>
      <c r="C5674" s="14">
        <v>29644</v>
      </c>
      <c r="D5674" s="14" t="s">
        <v>3482</v>
      </c>
      <c r="E5674" s="6">
        <f>COUNTIF($D$3:$D$6372,D5674)</f>
        <v>1</v>
      </c>
      <c r="F5674" s="45" t="s">
        <v>1788</v>
      </c>
      <c r="G5674" s="21" t="s">
        <v>3455</v>
      </c>
      <c r="H5674" s="54" t="s">
        <v>3455</v>
      </c>
      <c r="I5674" s="54" t="s">
        <v>3456</v>
      </c>
      <c r="J5674" s="14" t="s">
        <v>3448</v>
      </c>
      <c r="K5674" s="21" t="s">
        <v>3473</v>
      </c>
      <c r="L5674" s="14" t="s">
        <v>10</v>
      </c>
      <c r="M5674" s="13" t="s">
        <v>606</v>
      </c>
      <c r="N5674" s="13" t="s">
        <v>606</v>
      </c>
      <c r="O5674" s="13" t="s">
        <v>606</v>
      </c>
      <c r="P5674" s="13" t="s">
        <v>606</v>
      </c>
      <c r="Q5674" s="13" t="s">
        <v>606</v>
      </c>
      <c r="R5674" s="13" t="s">
        <v>606</v>
      </c>
      <c r="S5674" s="13"/>
      <c r="T5674" s="10">
        <v>30</v>
      </c>
      <c r="U5674" s="13" t="s">
        <v>601</v>
      </c>
      <c r="V5674" s="9" t="s">
        <v>4430</v>
      </c>
      <c r="W5674" s="13" t="s">
        <v>82</v>
      </c>
    </row>
    <row r="5675" spans="1:23" s="23" customFormat="1" x14ac:dyDescent="0.3">
      <c r="A5675" s="7" t="s">
        <v>4428</v>
      </c>
      <c r="B5675" s="14">
        <v>6880</v>
      </c>
      <c r="C5675" s="14">
        <v>29644</v>
      </c>
      <c r="D5675" s="14" t="s">
        <v>3524</v>
      </c>
      <c r="E5675" s="6">
        <f>COUNTIF($D$3:$D$6372,D5675)</f>
        <v>1</v>
      </c>
      <c r="F5675" s="45" t="s">
        <v>1788</v>
      </c>
      <c r="G5675" s="21" t="s">
        <v>3455</v>
      </c>
      <c r="H5675" s="54" t="s">
        <v>3455</v>
      </c>
      <c r="I5675" s="54" t="s">
        <v>3456</v>
      </c>
      <c r="J5675" s="14" t="s">
        <v>3448</v>
      </c>
      <c r="K5675" s="21" t="s">
        <v>3509</v>
      </c>
      <c r="L5675" s="14" t="s">
        <v>10</v>
      </c>
      <c r="M5675" s="13" t="s">
        <v>606</v>
      </c>
      <c r="N5675" s="13" t="s">
        <v>606</v>
      </c>
      <c r="O5675" s="13" t="s">
        <v>606</v>
      </c>
      <c r="P5675" s="13" t="s">
        <v>606</v>
      </c>
      <c r="Q5675" s="13" t="s">
        <v>606</v>
      </c>
      <c r="R5675" s="13" t="s">
        <v>606</v>
      </c>
      <c r="S5675" s="13"/>
      <c r="T5675" s="10">
        <v>30</v>
      </c>
      <c r="U5675" s="13" t="s">
        <v>601</v>
      </c>
      <c r="V5675" s="9" t="s">
        <v>4430</v>
      </c>
      <c r="W5675" s="13" t="s">
        <v>82</v>
      </c>
    </row>
    <row r="5676" spans="1:23" s="23" customFormat="1" x14ac:dyDescent="0.3">
      <c r="A5676" s="7" t="s">
        <v>4428</v>
      </c>
      <c r="B5676" s="14">
        <v>33337</v>
      </c>
      <c r="C5676" s="14">
        <v>440543</v>
      </c>
      <c r="D5676" s="14" t="s">
        <v>2385</v>
      </c>
      <c r="E5676" s="6">
        <f>COUNTIF($D$3:$D$6372,D5676)</f>
        <v>1</v>
      </c>
      <c r="F5676" s="45" t="s">
        <v>2374</v>
      </c>
      <c r="G5676" s="21" t="s">
        <v>2349</v>
      </c>
      <c r="H5676" s="54" t="s">
        <v>2349</v>
      </c>
      <c r="I5676" s="54" t="s">
        <v>2350</v>
      </c>
      <c r="J5676" s="14" t="s">
        <v>2341</v>
      </c>
      <c r="K5676" s="21" t="s">
        <v>2372</v>
      </c>
      <c r="L5676" s="14" t="s">
        <v>10</v>
      </c>
      <c r="M5676" s="13" t="s">
        <v>606</v>
      </c>
      <c r="N5676" s="13" t="s">
        <v>606</v>
      </c>
      <c r="O5676" s="13" t="s">
        <v>606</v>
      </c>
      <c r="P5676" s="13" t="s">
        <v>606</v>
      </c>
      <c r="Q5676" s="13" t="s">
        <v>606</v>
      </c>
      <c r="R5676" s="13"/>
      <c r="S5676" s="13"/>
      <c r="T5676" s="10">
        <v>25</v>
      </c>
      <c r="U5676" s="9" t="s">
        <v>4432</v>
      </c>
      <c r="V5676" s="9" t="s">
        <v>4430</v>
      </c>
      <c r="W5676" s="13" t="s">
        <v>82</v>
      </c>
    </row>
    <row r="5677" spans="1:23" s="23" customFormat="1" x14ac:dyDescent="0.3">
      <c r="A5677" s="7" t="s">
        <v>4428</v>
      </c>
      <c r="B5677" s="14">
        <v>39564</v>
      </c>
      <c r="C5677" s="14">
        <v>83119</v>
      </c>
      <c r="D5677" s="14" t="s">
        <v>3293</v>
      </c>
      <c r="E5677" s="6">
        <f>COUNTIF($D$3:$D$6372,D5677)</f>
        <v>1</v>
      </c>
      <c r="F5677" s="45" t="s">
        <v>589</v>
      </c>
      <c r="G5677" s="21" t="s">
        <v>3291</v>
      </c>
      <c r="H5677" s="54" t="s">
        <v>3291</v>
      </c>
      <c r="I5677" s="54" t="s">
        <v>3292</v>
      </c>
      <c r="J5677" s="14" t="s">
        <v>3134</v>
      </c>
      <c r="K5677" s="21" t="s">
        <v>3279</v>
      </c>
      <c r="L5677" s="14" t="s">
        <v>10</v>
      </c>
      <c r="M5677" s="13" t="s">
        <v>606</v>
      </c>
      <c r="N5677" s="13" t="s">
        <v>606</v>
      </c>
      <c r="O5677" s="13" t="s">
        <v>606</v>
      </c>
      <c r="P5677" s="13" t="s">
        <v>606</v>
      </c>
      <c r="Q5677" s="13" t="s">
        <v>606</v>
      </c>
      <c r="R5677" s="13"/>
      <c r="S5677" s="13"/>
      <c r="T5677" s="10">
        <v>20</v>
      </c>
      <c r="U5677" s="9" t="s">
        <v>4432</v>
      </c>
      <c r="V5677" s="9" t="s">
        <v>4429</v>
      </c>
      <c r="W5677" s="13" t="s">
        <v>26</v>
      </c>
    </row>
    <row r="5678" spans="1:23" s="23" customFormat="1" x14ac:dyDescent="0.3">
      <c r="A5678" s="7" t="s">
        <v>4428</v>
      </c>
      <c r="B5678" s="14">
        <v>6880</v>
      </c>
      <c r="C5678" s="14">
        <v>29644</v>
      </c>
      <c r="D5678" s="14" t="s">
        <v>3519</v>
      </c>
      <c r="E5678" s="6">
        <f>COUNTIF($D$3:$D$6372,D5678)</f>
        <v>1</v>
      </c>
      <c r="F5678" s="45" t="s">
        <v>1788</v>
      </c>
      <c r="G5678" s="21" t="s">
        <v>3455</v>
      </c>
      <c r="H5678" s="54" t="s">
        <v>3455</v>
      </c>
      <c r="I5678" s="54" t="s">
        <v>3456</v>
      </c>
      <c r="J5678" s="14" t="s">
        <v>3448</v>
      </c>
      <c r="K5678" s="21" t="s">
        <v>3509</v>
      </c>
      <c r="L5678" s="14" t="s">
        <v>10</v>
      </c>
      <c r="M5678" s="13" t="s">
        <v>606</v>
      </c>
      <c r="N5678" s="13" t="s">
        <v>606</v>
      </c>
      <c r="O5678" s="13" t="s">
        <v>606</v>
      </c>
      <c r="P5678" s="13" t="s">
        <v>606</v>
      </c>
      <c r="Q5678" s="13" t="s">
        <v>606</v>
      </c>
      <c r="R5678" s="13" t="s">
        <v>606</v>
      </c>
      <c r="S5678" s="13"/>
      <c r="T5678" s="10">
        <v>30</v>
      </c>
      <c r="U5678" s="13" t="s">
        <v>601</v>
      </c>
      <c r="V5678" s="9" t="s">
        <v>4430</v>
      </c>
      <c r="W5678" s="13" t="s">
        <v>82</v>
      </c>
    </row>
    <row r="5679" spans="1:23" s="23" customFormat="1" x14ac:dyDescent="0.3">
      <c r="A5679" s="7" t="s">
        <v>4428</v>
      </c>
      <c r="B5679" s="14">
        <v>6880</v>
      </c>
      <c r="C5679" s="14">
        <v>29644</v>
      </c>
      <c r="D5679" s="14" t="s">
        <v>3534</v>
      </c>
      <c r="E5679" s="6">
        <f>COUNTIF($D$3:$D$6372,D5679)</f>
        <v>1</v>
      </c>
      <c r="F5679" s="45" t="s">
        <v>1788</v>
      </c>
      <c r="G5679" s="21" t="s">
        <v>3455</v>
      </c>
      <c r="H5679" s="54" t="s">
        <v>3455</v>
      </c>
      <c r="I5679" s="54" t="s">
        <v>3456</v>
      </c>
      <c r="J5679" s="14" t="s">
        <v>3448</v>
      </c>
      <c r="K5679" s="21" t="s">
        <v>3509</v>
      </c>
      <c r="L5679" s="14" t="s">
        <v>10</v>
      </c>
      <c r="M5679" s="13" t="s">
        <v>606</v>
      </c>
      <c r="N5679" s="13" t="s">
        <v>606</v>
      </c>
      <c r="O5679" s="13" t="s">
        <v>606</v>
      </c>
      <c r="P5679" s="13" t="s">
        <v>606</v>
      </c>
      <c r="Q5679" s="13" t="s">
        <v>606</v>
      </c>
      <c r="R5679" s="13" t="s">
        <v>606</v>
      </c>
      <c r="S5679" s="13"/>
      <c r="T5679" s="10">
        <v>30</v>
      </c>
      <c r="U5679" s="13" t="s">
        <v>601</v>
      </c>
      <c r="V5679" s="9" t="s">
        <v>4430</v>
      </c>
      <c r="W5679" s="13" t="s">
        <v>82</v>
      </c>
    </row>
    <row r="5680" spans="1:23" s="23" customFormat="1" x14ac:dyDescent="0.3">
      <c r="A5680" s="7" t="s">
        <v>4428</v>
      </c>
      <c r="B5680" s="14">
        <v>6407</v>
      </c>
      <c r="C5680" s="14">
        <v>18085</v>
      </c>
      <c r="D5680" s="14" t="s">
        <v>3316</v>
      </c>
      <c r="E5680" s="6">
        <f>COUNTIF($D$3:$D$6372,D5680)</f>
        <v>1</v>
      </c>
      <c r="F5680" s="45" t="s">
        <v>1788</v>
      </c>
      <c r="G5680" s="21" t="s">
        <v>3317</v>
      </c>
      <c r="H5680" s="54" t="s">
        <v>3317</v>
      </c>
      <c r="I5680" s="54" t="s">
        <v>3318</v>
      </c>
      <c r="J5680" s="14" t="s">
        <v>3134</v>
      </c>
      <c r="K5680" s="21" t="s">
        <v>3308</v>
      </c>
      <c r="L5680" s="14" t="s">
        <v>10</v>
      </c>
      <c r="M5680" s="13" t="s">
        <v>606</v>
      </c>
      <c r="N5680" s="13" t="s">
        <v>606</v>
      </c>
      <c r="O5680" s="13" t="s">
        <v>606</v>
      </c>
      <c r="P5680" s="13" t="s">
        <v>606</v>
      </c>
      <c r="Q5680" s="13" t="s">
        <v>606</v>
      </c>
      <c r="R5680" s="13"/>
      <c r="S5680" s="13"/>
      <c r="T5680" s="10">
        <v>20</v>
      </c>
      <c r="U5680" s="9" t="s">
        <v>4432</v>
      </c>
      <c r="V5680" s="9" t="s">
        <v>4429</v>
      </c>
      <c r="W5680" s="13" t="s">
        <v>26</v>
      </c>
    </row>
    <row r="5681" spans="1:23" s="23" customFormat="1" x14ac:dyDescent="0.3">
      <c r="A5681" s="7" t="s">
        <v>4428</v>
      </c>
      <c r="B5681" s="14">
        <v>6407</v>
      </c>
      <c r="C5681" s="14">
        <v>18085</v>
      </c>
      <c r="D5681" s="14" t="s">
        <v>3335</v>
      </c>
      <c r="E5681" s="6">
        <f>COUNTIF($D$3:$D$6372,D5681)</f>
        <v>1</v>
      </c>
      <c r="F5681" s="45" t="s">
        <v>1788</v>
      </c>
      <c r="G5681" s="21" t="s">
        <v>3336</v>
      </c>
      <c r="H5681" s="54" t="s">
        <v>3336</v>
      </c>
      <c r="I5681" s="54" t="s">
        <v>3337</v>
      </c>
      <c r="J5681" s="14" t="s">
        <v>3134</v>
      </c>
      <c r="K5681" s="21" t="s">
        <v>3308</v>
      </c>
      <c r="L5681" s="14" t="s">
        <v>10</v>
      </c>
      <c r="M5681" s="13" t="s">
        <v>606</v>
      </c>
      <c r="N5681" s="13" t="s">
        <v>606</v>
      </c>
      <c r="O5681" s="13" t="s">
        <v>606</v>
      </c>
      <c r="P5681" s="13" t="s">
        <v>606</v>
      </c>
      <c r="Q5681" s="13" t="s">
        <v>606</v>
      </c>
      <c r="R5681" s="13"/>
      <c r="S5681" s="13"/>
      <c r="T5681" s="10">
        <v>20</v>
      </c>
      <c r="U5681" s="9" t="s">
        <v>4432</v>
      </c>
      <c r="V5681" s="9" t="s">
        <v>4429</v>
      </c>
      <c r="W5681" s="13" t="s">
        <v>26</v>
      </c>
    </row>
    <row r="5682" spans="1:23" s="23" customFormat="1" x14ac:dyDescent="0.3">
      <c r="A5682" s="7" t="s">
        <v>4428</v>
      </c>
      <c r="B5682" s="14">
        <v>6880</v>
      </c>
      <c r="C5682" s="14">
        <v>29644</v>
      </c>
      <c r="D5682" s="14" t="s">
        <v>3525</v>
      </c>
      <c r="E5682" s="6">
        <f>COUNTIF($D$3:$D$6372,D5682)</f>
        <v>1</v>
      </c>
      <c r="F5682" s="45" t="s">
        <v>1788</v>
      </c>
      <c r="G5682" s="21" t="s">
        <v>3455</v>
      </c>
      <c r="H5682" s="54" t="s">
        <v>3455</v>
      </c>
      <c r="I5682" s="54" t="s">
        <v>3456</v>
      </c>
      <c r="J5682" s="14" t="s">
        <v>3448</v>
      </c>
      <c r="K5682" s="21" t="s">
        <v>3509</v>
      </c>
      <c r="L5682" s="14" t="s">
        <v>10</v>
      </c>
      <c r="M5682" s="13" t="s">
        <v>606</v>
      </c>
      <c r="N5682" s="13" t="s">
        <v>606</v>
      </c>
      <c r="O5682" s="13" t="s">
        <v>606</v>
      </c>
      <c r="P5682" s="13" t="s">
        <v>606</v>
      </c>
      <c r="Q5682" s="13" t="s">
        <v>606</v>
      </c>
      <c r="R5682" s="13" t="s">
        <v>606</v>
      </c>
      <c r="S5682" s="13"/>
      <c r="T5682" s="10">
        <v>30</v>
      </c>
      <c r="U5682" s="13" t="s">
        <v>601</v>
      </c>
      <c r="V5682" s="9" t="s">
        <v>4430</v>
      </c>
      <c r="W5682" s="13" t="s">
        <v>82</v>
      </c>
    </row>
    <row r="5683" spans="1:23" s="23" customFormat="1" x14ac:dyDescent="0.3">
      <c r="A5683" s="7" t="s">
        <v>4428</v>
      </c>
      <c r="B5683" s="14">
        <v>31358</v>
      </c>
      <c r="C5683" s="14">
        <v>29652</v>
      </c>
      <c r="D5683" s="14" t="s">
        <v>3193</v>
      </c>
      <c r="E5683" s="6">
        <f>COUNTIF($D$3:$D$6372,D5683)</f>
        <v>1</v>
      </c>
      <c r="F5683" s="45" t="s">
        <v>1788</v>
      </c>
      <c r="G5683" s="21" t="s">
        <v>3187</v>
      </c>
      <c r="H5683" s="54" t="s">
        <v>3187</v>
      </c>
      <c r="I5683" s="54" t="s">
        <v>3188</v>
      </c>
      <c r="J5683" s="14" t="s">
        <v>3134</v>
      </c>
      <c r="K5683" s="21" t="s">
        <v>3186</v>
      </c>
      <c r="L5683" s="14" t="s">
        <v>10</v>
      </c>
      <c r="M5683" s="13" t="s">
        <v>606</v>
      </c>
      <c r="N5683" s="13" t="s">
        <v>606</v>
      </c>
      <c r="O5683" s="13" t="s">
        <v>606</v>
      </c>
      <c r="P5683" s="13" t="s">
        <v>606</v>
      </c>
      <c r="Q5683" s="13" t="s">
        <v>606</v>
      </c>
      <c r="R5683" s="13"/>
      <c r="S5683" s="13"/>
      <c r="T5683" s="10">
        <v>10</v>
      </c>
      <c r="U5683" s="9" t="s">
        <v>4432</v>
      </c>
      <c r="V5683" s="9" t="s">
        <v>4430</v>
      </c>
      <c r="W5683" s="13" t="s">
        <v>82</v>
      </c>
    </row>
    <row r="5684" spans="1:23" s="23" customFormat="1" x14ac:dyDescent="0.3">
      <c r="A5684" s="7" t="s">
        <v>4428</v>
      </c>
      <c r="B5684" s="14">
        <v>35782</v>
      </c>
      <c r="C5684" s="14">
        <v>1004419</v>
      </c>
      <c r="D5684" s="14" t="s">
        <v>2468</v>
      </c>
      <c r="E5684" s="6">
        <f>COUNTIF($D$3:$D$6372,D5684)</f>
        <v>1</v>
      </c>
      <c r="F5684" s="45" t="s">
        <v>1788</v>
      </c>
      <c r="G5684" s="21" t="s">
        <v>2464</v>
      </c>
      <c r="H5684" s="54" t="s">
        <v>2464</v>
      </c>
      <c r="I5684" s="54" t="s">
        <v>2465</v>
      </c>
      <c r="J5684" s="14" t="s">
        <v>2341</v>
      </c>
      <c r="K5684" s="21" t="s">
        <v>2466</v>
      </c>
      <c r="L5684" s="14" t="s">
        <v>10</v>
      </c>
      <c r="M5684" s="13" t="s">
        <v>606</v>
      </c>
      <c r="N5684" s="13" t="s">
        <v>606</v>
      </c>
      <c r="O5684" s="13" t="s">
        <v>606</v>
      </c>
      <c r="P5684" s="13" t="s">
        <v>606</v>
      </c>
      <c r="Q5684" s="13" t="s">
        <v>606</v>
      </c>
      <c r="R5684" s="13"/>
      <c r="S5684" s="13"/>
      <c r="T5684" s="10">
        <v>25</v>
      </c>
      <c r="U5684" s="9" t="s">
        <v>4432</v>
      </c>
      <c r="V5684" s="9" t="s">
        <v>4431</v>
      </c>
      <c r="W5684" s="13" t="s">
        <v>26</v>
      </c>
    </row>
    <row r="5685" spans="1:23" s="23" customFormat="1" x14ac:dyDescent="0.3">
      <c r="A5685" s="7" t="s">
        <v>4428</v>
      </c>
      <c r="B5685" s="14">
        <v>6341</v>
      </c>
      <c r="C5685" s="14">
        <v>18081</v>
      </c>
      <c r="D5685" s="14" t="s">
        <v>1877</v>
      </c>
      <c r="E5685" s="6">
        <f>COUNTIF($D$3:$D$6372,D5685)</f>
        <v>1</v>
      </c>
      <c r="F5685" s="45" t="s">
        <v>589</v>
      </c>
      <c r="G5685" s="21" t="s">
        <v>1870</v>
      </c>
      <c r="H5685" s="54" t="s">
        <v>1870</v>
      </c>
      <c r="I5685" s="54" t="s">
        <v>1871</v>
      </c>
      <c r="J5685" s="14" t="s">
        <v>1726</v>
      </c>
      <c r="K5685" s="21" t="s">
        <v>1868</v>
      </c>
      <c r="L5685" s="14" t="s">
        <v>10</v>
      </c>
      <c r="M5685" s="13" t="s">
        <v>606</v>
      </c>
      <c r="N5685" s="13" t="s">
        <v>606</v>
      </c>
      <c r="O5685" s="13" t="s">
        <v>606</v>
      </c>
      <c r="P5685" s="13" t="s">
        <v>606</v>
      </c>
      <c r="Q5685" s="13" t="s">
        <v>606</v>
      </c>
      <c r="R5685" s="13"/>
      <c r="S5685" s="13"/>
      <c r="T5685" s="10">
        <v>20</v>
      </c>
      <c r="U5685" s="9" t="s">
        <v>4432</v>
      </c>
      <c r="V5685" s="9" t="s">
        <v>4430</v>
      </c>
      <c r="W5685" s="13" t="s">
        <v>82</v>
      </c>
    </row>
    <row r="5686" spans="1:23" s="23" customFormat="1" x14ac:dyDescent="0.3">
      <c r="A5686" s="7" t="s">
        <v>4428</v>
      </c>
      <c r="B5686" s="14">
        <v>10642</v>
      </c>
      <c r="C5686" s="14">
        <v>36089</v>
      </c>
      <c r="D5686" s="14" t="s">
        <v>1820</v>
      </c>
      <c r="E5686" s="6">
        <f>COUNTIF($D$3:$D$6372,D5686)</f>
        <v>1</v>
      </c>
      <c r="F5686" s="45" t="s">
        <v>589</v>
      </c>
      <c r="G5686" s="21" t="s">
        <v>1818</v>
      </c>
      <c r="H5686" s="54" t="s">
        <v>1818</v>
      </c>
      <c r="I5686" s="54" t="s">
        <v>1819</v>
      </c>
      <c r="J5686" s="14" t="s">
        <v>1726</v>
      </c>
      <c r="K5686" s="21" t="s">
        <v>1806</v>
      </c>
      <c r="L5686" s="14" t="s">
        <v>10</v>
      </c>
      <c r="M5686" s="13" t="s">
        <v>606</v>
      </c>
      <c r="N5686" s="13" t="s">
        <v>606</v>
      </c>
      <c r="O5686" s="13" t="s">
        <v>606</v>
      </c>
      <c r="P5686" s="13" t="s">
        <v>606</v>
      </c>
      <c r="Q5686" s="13" t="s">
        <v>606</v>
      </c>
      <c r="R5686" s="13"/>
      <c r="S5686" s="13"/>
      <c r="T5686" s="10">
        <v>15</v>
      </c>
      <c r="U5686" s="9" t="s">
        <v>4432</v>
      </c>
      <c r="V5686" s="9" t="s">
        <v>4430</v>
      </c>
      <c r="W5686" s="13" t="s">
        <v>82</v>
      </c>
    </row>
    <row r="5687" spans="1:23" s="23" customFormat="1" x14ac:dyDescent="0.3">
      <c r="A5687" s="7" t="s">
        <v>4428</v>
      </c>
      <c r="B5687" s="14">
        <v>33337</v>
      </c>
      <c r="C5687" s="14">
        <v>440543</v>
      </c>
      <c r="D5687" s="14" t="s">
        <v>2382</v>
      </c>
      <c r="E5687" s="6">
        <f>COUNTIF($D$3:$D$6372,D5687)</f>
        <v>1</v>
      </c>
      <c r="F5687" s="45" t="s">
        <v>1875</v>
      </c>
      <c r="G5687" s="21" t="s">
        <v>2349</v>
      </c>
      <c r="H5687" s="54" t="s">
        <v>2349</v>
      </c>
      <c r="I5687" s="54" t="s">
        <v>2350</v>
      </c>
      <c r="J5687" s="14" t="s">
        <v>2341</v>
      </c>
      <c r="K5687" s="21" t="s">
        <v>2372</v>
      </c>
      <c r="L5687" s="14" t="s">
        <v>10</v>
      </c>
      <c r="M5687" s="13" t="s">
        <v>606</v>
      </c>
      <c r="N5687" s="13" t="s">
        <v>606</v>
      </c>
      <c r="O5687" s="13" t="s">
        <v>606</v>
      </c>
      <c r="P5687" s="13" t="s">
        <v>606</v>
      </c>
      <c r="Q5687" s="13" t="s">
        <v>606</v>
      </c>
      <c r="R5687" s="13"/>
      <c r="S5687" s="13"/>
      <c r="T5687" s="10">
        <v>25</v>
      </c>
      <c r="U5687" s="9" t="s">
        <v>4432</v>
      </c>
      <c r="V5687" s="9" t="s">
        <v>4430</v>
      </c>
      <c r="W5687" s="13" t="s">
        <v>82</v>
      </c>
    </row>
    <row r="5688" spans="1:23" s="23" customFormat="1" x14ac:dyDescent="0.3">
      <c r="A5688" s="7" t="s">
        <v>4428</v>
      </c>
      <c r="B5688" s="14">
        <v>10642</v>
      </c>
      <c r="C5688" s="14">
        <v>36089</v>
      </c>
      <c r="D5688" s="14" t="s">
        <v>1823</v>
      </c>
      <c r="E5688" s="6">
        <f>COUNTIF($D$3:$D$6372,D5688)</f>
        <v>1</v>
      </c>
      <c r="F5688" s="45" t="s">
        <v>589</v>
      </c>
      <c r="G5688" s="21" t="s">
        <v>1818</v>
      </c>
      <c r="H5688" s="54" t="s">
        <v>1818</v>
      </c>
      <c r="I5688" s="54" t="s">
        <v>1819</v>
      </c>
      <c r="J5688" s="14" t="s">
        <v>1726</v>
      </c>
      <c r="K5688" s="21" t="s">
        <v>1806</v>
      </c>
      <c r="L5688" s="14" t="s">
        <v>10</v>
      </c>
      <c r="M5688" s="13" t="s">
        <v>606</v>
      </c>
      <c r="N5688" s="13" t="s">
        <v>606</v>
      </c>
      <c r="O5688" s="13" t="s">
        <v>606</v>
      </c>
      <c r="P5688" s="13" t="s">
        <v>606</v>
      </c>
      <c r="Q5688" s="13" t="s">
        <v>606</v>
      </c>
      <c r="R5688" s="13"/>
      <c r="S5688" s="13"/>
      <c r="T5688" s="10">
        <v>15</v>
      </c>
      <c r="U5688" s="9" t="s">
        <v>4432</v>
      </c>
      <c r="V5688" s="9" t="s">
        <v>4430</v>
      </c>
      <c r="W5688" s="13" t="s">
        <v>82</v>
      </c>
    </row>
    <row r="5689" spans="1:23" s="23" customFormat="1" x14ac:dyDescent="0.3">
      <c r="A5689" s="7" t="s">
        <v>4428</v>
      </c>
      <c r="B5689" s="14">
        <v>6880</v>
      </c>
      <c r="C5689" s="14">
        <v>29644</v>
      </c>
      <c r="D5689" s="14" t="s">
        <v>3527</v>
      </c>
      <c r="E5689" s="6">
        <f>COUNTIF($D$3:$D$6372,D5689)</f>
        <v>1</v>
      </c>
      <c r="F5689" s="45" t="s">
        <v>589</v>
      </c>
      <c r="G5689" s="21" t="s">
        <v>3455</v>
      </c>
      <c r="H5689" s="54" t="s">
        <v>3455</v>
      </c>
      <c r="I5689" s="54" t="s">
        <v>3456</v>
      </c>
      <c r="J5689" s="14" t="s">
        <v>3448</v>
      </c>
      <c r="K5689" s="21" t="s">
        <v>3509</v>
      </c>
      <c r="L5689" s="14" t="s">
        <v>10</v>
      </c>
      <c r="M5689" s="13" t="s">
        <v>606</v>
      </c>
      <c r="N5689" s="13" t="s">
        <v>606</v>
      </c>
      <c r="O5689" s="13" t="s">
        <v>606</v>
      </c>
      <c r="P5689" s="13" t="s">
        <v>606</v>
      </c>
      <c r="Q5689" s="13" t="s">
        <v>606</v>
      </c>
      <c r="R5689" s="13" t="s">
        <v>606</v>
      </c>
      <c r="S5689" s="13"/>
      <c r="T5689" s="10">
        <v>30</v>
      </c>
      <c r="U5689" s="13" t="s">
        <v>601</v>
      </c>
      <c r="V5689" s="9" t="s">
        <v>4430</v>
      </c>
      <c r="W5689" s="13" t="s">
        <v>82</v>
      </c>
    </row>
    <row r="5690" spans="1:23" s="23" customFormat="1" x14ac:dyDescent="0.3">
      <c r="A5690" s="7" t="s">
        <v>4428</v>
      </c>
      <c r="B5690" s="14">
        <v>6880</v>
      </c>
      <c r="C5690" s="14">
        <v>29644</v>
      </c>
      <c r="D5690" s="14" t="s">
        <v>3478</v>
      </c>
      <c r="E5690" s="6">
        <f>COUNTIF($D$3:$D$6372,D5690)</f>
        <v>1</v>
      </c>
      <c r="F5690" s="45" t="s">
        <v>1788</v>
      </c>
      <c r="G5690" s="21" t="s">
        <v>3455</v>
      </c>
      <c r="H5690" s="54" t="s">
        <v>3455</v>
      </c>
      <c r="I5690" s="54" t="s">
        <v>3456</v>
      </c>
      <c r="J5690" s="14" t="s">
        <v>3448</v>
      </c>
      <c r="K5690" s="21" t="s">
        <v>3473</v>
      </c>
      <c r="L5690" s="14" t="s">
        <v>10</v>
      </c>
      <c r="M5690" s="13" t="s">
        <v>606</v>
      </c>
      <c r="N5690" s="13" t="s">
        <v>606</v>
      </c>
      <c r="O5690" s="13" t="s">
        <v>606</v>
      </c>
      <c r="P5690" s="13" t="s">
        <v>606</v>
      </c>
      <c r="Q5690" s="13" t="s">
        <v>606</v>
      </c>
      <c r="R5690" s="13" t="s">
        <v>606</v>
      </c>
      <c r="S5690" s="13"/>
      <c r="T5690" s="10">
        <v>30</v>
      </c>
      <c r="U5690" s="13" t="s">
        <v>601</v>
      </c>
      <c r="V5690" s="9" t="s">
        <v>4430</v>
      </c>
      <c r="W5690" s="13" t="s">
        <v>82</v>
      </c>
    </row>
    <row r="5691" spans="1:23" s="23" customFormat="1" x14ac:dyDescent="0.3">
      <c r="A5691" s="7" t="s">
        <v>4428</v>
      </c>
      <c r="B5691" s="14">
        <v>6946</v>
      </c>
      <c r="C5691" s="14">
        <v>22902</v>
      </c>
      <c r="D5691" s="14" t="s">
        <v>3319</v>
      </c>
      <c r="E5691" s="6">
        <f>COUNTIF($D$3:$D$6372,D5691)</f>
        <v>1</v>
      </c>
      <c r="F5691" s="45" t="s">
        <v>589</v>
      </c>
      <c r="G5691" s="21" t="s">
        <v>3317</v>
      </c>
      <c r="H5691" s="54" t="s">
        <v>3317</v>
      </c>
      <c r="I5691" s="54" t="s">
        <v>3318</v>
      </c>
      <c r="J5691" s="14" t="s">
        <v>3134</v>
      </c>
      <c r="K5691" s="21" t="s">
        <v>3308</v>
      </c>
      <c r="L5691" s="14" t="s">
        <v>10</v>
      </c>
      <c r="M5691" s="13" t="s">
        <v>606</v>
      </c>
      <c r="N5691" s="13" t="s">
        <v>606</v>
      </c>
      <c r="O5691" s="13" t="s">
        <v>606</v>
      </c>
      <c r="P5691" s="13" t="s">
        <v>606</v>
      </c>
      <c r="Q5691" s="13" t="s">
        <v>606</v>
      </c>
      <c r="R5691" s="13"/>
      <c r="S5691" s="13"/>
      <c r="T5691" s="10">
        <v>20</v>
      </c>
      <c r="U5691" s="9" t="s">
        <v>4432</v>
      </c>
      <c r="V5691" s="9" t="s">
        <v>4429</v>
      </c>
      <c r="W5691" s="13" t="s">
        <v>26</v>
      </c>
    </row>
    <row r="5692" spans="1:23" s="23" customFormat="1" x14ac:dyDescent="0.3">
      <c r="A5692" s="7" t="s">
        <v>4428</v>
      </c>
      <c r="B5692" s="14">
        <v>6313</v>
      </c>
      <c r="C5692" s="14">
        <v>18659</v>
      </c>
      <c r="D5692" s="14" t="s">
        <v>2494</v>
      </c>
      <c r="E5692" s="6">
        <f>COUNTIF($D$3:$D$6372,D5692)</f>
        <v>1</v>
      </c>
      <c r="F5692" s="45" t="s">
        <v>1875</v>
      </c>
      <c r="G5692" s="21" t="s">
        <v>2491</v>
      </c>
      <c r="H5692" s="54" t="s">
        <v>2491</v>
      </c>
      <c r="I5692" s="54" t="s">
        <v>2492</v>
      </c>
      <c r="J5692" s="14" t="s">
        <v>2341</v>
      </c>
      <c r="K5692" s="21" t="s">
        <v>2480</v>
      </c>
      <c r="L5692" s="14" t="s">
        <v>10</v>
      </c>
      <c r="M5692" s="13" t="s">
        <v>606</v>
      </c>
      <c r="N5692" s="13" t="s">
        <v>606</v>
      </c>
      <c r="O5692" s="13" t="s">
        <v>606</v>
      </c>
      <c r="P5692" s="13" t="s">
        <v>606</v>
      </c>
      <c r="Q5692" s="13" t="s">
        <v>606</v>
      </c>
      <c r="R5692" s="13"/>
      <c r="S5692" s="13"/>
      <c r="T5692" s="10">
        <v>10</v>
      </c>
      <c r="U5692" s="9" t="s">
        <v>4432</v>
      </c>
      <c r="V5692" s="9" t="s">
        <v>4429</v>
      </c>
      <c r="W5692" s="13" t="s">
        <v>26</v>
      </c>
    </row>
    <row r="5693" spans="1:23" s="23" customFormat="1" x14ac:dyDescent="0.3">
      <c r="A5693" s="7" t="s">
        <v>4428</v>
      </c>
      <c r="B5693" s="14">
        <v>6943</v>
      </c>
      <c r="C5693" s="14">
        <v>22899</v>
      </c>
      <c r="D5693" s="14" t="s">
        <v>1886</v>
      </c>
      <c r="E5693" s="6">
        <f>COUNTIF($D$3:$D$6372,D5693)</f>
        <v>1</v>
      </c>
      <c r="F5693" s="45" t="s">
        <v>589</v>
      </c>
      <c r="G5693" s="21" t="s">
        <v>1870</v>
      </c>
      <c r="H5693" s="54" t="s">
        <v>1870</v>
      </c>
      <c r="I5693" s="54" t="s">
        <v>1871</v>
      </c>
      <c r="J5693" s="14" t="s">
        <v>1726</v>
      </c>
      <c r="K5693" s="21" t="s">
        <v>1868</v>
      </c>
      <c r="L5693" s="14" t="s">
        <v>10</v>
      </c>
      <c r="M5693" s="13" t="s">
        <v>606</v>
      </c>
      <c r="N5693" s="13" t="s">
        <v>606</v>
      </c>
      <c r="O5693" s="13" t="s">
        <v>606</v>
      </c>
      <c r="P5693" s="13" t="s">
        <v>606</v>
      </c>
      <c r="Q5693" s="13" t="s">
        <v>606</v>
      </c>
      <c r="R5693" s="13"/>
      <c r="S5693" s="13"/>
      <c r="T5693" s="10">
        <v>20</v>
      </c>
      <c r="U5693" s="9" t="s">
        <v>4432</v>
      </c>
      <c r="V5693" s="9" t="s">
        <v>4430</v>
      </c>
      <c r="W5693" s="13" t="s">
        <v>82</v>
      </c>
    </row>
    <row r="5694" spans="1:23" s="23" customFormat="1" x14ac:dyDescent="0.3">
      <c r="A5694" s="7" t="s">
        <v>4428</v>
      </c>
      <c r="B5694" s="14">
        <v>33337</v>
      </c>
      <c r="C5694" s="14">
        <v>440543</v>
      </c>
      <c r="D5694" s="14" t="s">
        <v>2362</v>
      </c>
      <c r="E5694" s="6">
        <f>COUNTIF($D$3:$D$6372,D5694)</f>
        <v>1</v>
      </c>
      <c r="F5694" s="45" t="s">
        <v>589</v>
      </c>
      <c r="G5694" s="21" t="s">
        <v>2349</v>
      </c>
      <c r="H5694" s="54" t="s">
        <v>2349</v>
      </c>
      <c r="I5694" s="54" t="s">
        <v>2350</v>
      </c>
      <c r="J5694" s="14" t="s">
        <v>2341</v>
      </c>
      <c r="K5694" s="21" t="s">
        <v>2351</v>
      </c>
      <c r="L5694" s="14" t="s">
        <v>10</v>
      </c>
      <c r="M5694" s="13" t="s">
        <v>606</v>
      </c>
      <c r="N5694" s="13" t="s">
        <v>606</v>
      </c>
      <c r="O5694" s="13" t="s">
        <v>606</v>
      </c>
      <c r="P5694" s="13" t="s">
        <v>606</v>
      </c>
      <c r="Q5694" s="13" t="s">
        <v>606</v>
      </c>
      <c r="R5694" s="13"/>
      <c r="S5694" s="13"/>
      <c r="T5694" s="10">
        <v>25</v>
      </c>
      <c r="U5694" s="9" t="s">
        <v>4432</v>
      </c>
      <c r="V5694" s="9" t="s">
        <v>4430</v>
      </c>
      <c r="W5694" s="13" t="s">
        <v>82</v>
      </c>
    </row>
    <row r="5695" spans="1:23" s="23" customFormat="1" x14ac:dyDescent="0.3">
      <c r="A5695" s="7" t="s">
        <v>4428</v>
      </c>
      <c r="B5695" s="14">
        <v>33337</v>
      </c>
      <c r="C5695" s="14">
        <v>440543</v>
      </c>
      <c r="D5695" s="14" t="s">
        <v>2354</v>
      </c>
      <c r="E5695" s="6">
        <f>COUNTIF($D$3:$D$6372,D5695)</f>
        <v>1</v>
      </c>
      <c r="F5695" s="45" t="s">
        <v>589</v>
      </c>
      <c r="G5695" s="21" t="s">
        <v>2349</v>
      </c>
      <c r="H5695" s="54" t="s">
        <v>2349</v>
      </c>
      <c r="I5695" s="54" t="s">
        <v>2350</v>
      </c>
      <c r="J5695" s="14" t="s">
        <v>2341</v>
      </c>
      <c r="K5695" s="21" t="s">
        <v>2351</v>
      </c>
      <c r="L5695" s="14" t="s">
        <v>10</v>
      </c>
      <c r="M5695" s="13" t="s">
        <v>606</v>
      </c>
      <c r="N5695" s="13" t="s">
        <v>606</v>
      </c>
      <c r="O5695" s="13" t="s">
        <v>606</v>
      </c>
      <c r="P5695" s="13" t="s">
        <v>606</v>
      </c>
      <c r="Q5695" s="13" t="s">
        <v>606</v>
      </c>
      <c r="R5695" s="13"/>
      <c r="S5695" s="13"/>
      <c r="T5695" s="10">
        <v>25</v>
      </c>
      <c r="U5695" s="9" t="s">
        <v>4432</v>
      </c>
      <c r="V5695" s="9" t="s">
        <v>4430</v>
      </c>
      <c r="W5695" s="13" t="s">
        <v>82</v>
      </c>
    </row>
    <row r="5696" spans="1:23" s="23" customFormat="1" x14ac:dyDescent="0.3">
      <c r="A5696" s="7" t="s">
        <v>4428</v>
      </c>
      <c r="B5696" s="14">
        <v>6946</v>
      </c>
      <c r="C5696" s="14">
        <v>22902</v>
      </c>
      <c r="D5696" s="14" t="s">
        <v>3120</v>
      </c>
      <c r="E5696" s="6">
        <f>COUNTIF($D$3:$D$6372,D5696)</f>
        <v>1</v>
      </c>
      <c r="F5696" s="45" t="s">
        <v>1788</v>
      </c>
      <c r="G5696" s="21" t="s">
        <v>3121</v>
      </c>
      <c r="H5696" s="54" t="s">
        <v>3121</v>
      </c>
      <c r="I5696" s="54" t="s">
        <v>3122</v>
      </c>
      <c r="J5696" s="14" t="s">
        <v>2870</v>
      </c>
      <c r="K5696" s="21" t="s">
        <v>3085</v>
      </c>
      <c r="L5696" s="14" t="s">
        <v>10</v>
      </c>
      <c r="M5696" s="13" t="s">
        <v>606</v>
      </c>
      <c r="N5696" s="13" t="s">
        <v>606</v>
      </c>
      <c r="O5696" s="13" t="s">
        <v>606</v>
      </c>
      <c r="P5696" s="13" t="s">
        <v>606</v>
      </c>
      <c r="Q5696" s="13" t="s">
        <v>606</v>
      </c>
      <c r="R5696" s="13"/>
      <c r="S5696" s="13"/>
      <c r="T5696" s="10">
        <v>20</v>
      </c>
      <c r="U5696" s="9" t="s">
        <v>4432</v>
      </c>
      <c r="V5696" s="9" t="s">
        <v>4431</v>
      </c>
      <c r="W5696" s="13" t="s">
        <v>26</v>
      </c>
    </row>
    <row r="5697" spans="1:23" s="23" customFormat="1" x14ac:dyDescent="0.3">
      <c r="A5697" s="7" t="s">
        <v>4428</v>
      </c>
      <c r="B5697" s="14">
        <v>33337</v>
      </c>
      <c r="C5697" s="14">
        <v>440543</v>
      </c>
      <c r="D5697" s="14" t="s">
        <v>2373</v>
      </c>
      <c r="E5697" s="6">
        <f>COUNTIF($D$3:$D$6372,D5697)</f>
        <v>1</v>
      </c>
      <c r="F5697" s="45" t="s">
        <v>2374</v>
      </c>
      <c r="G5697" s="21" t="s">
        <v>2349</v>
      </c>
      <c r="H5697" s="54" t="s">
        <v>2349</v>
      </c>
      <c r="I5697" s="54" t="s">
        <v>2350</v>
      </c>
      <c r="J5697" s="14" t="s">
        <v>2341</v>
      </c>
      <c r="K5697" s="21" t="s">
        <v>2372</v>
      </c>
      <c r="L5697" s="14" t="s">
        <v>10</v>
      </c>
      <c r="M5697" s="13" t="s">
        <v>606</v>
      </c>
      <c r="N5697" s="13" t="s">
        <v>606</v>
      </c>
      <c r="O5697" s="13" t="s">
        <v>606</v>
      </c>
      <c r="P5697" s="13" t="s">
        <v>606</v>
      </c>
      <c r="Q5697" s="13" t="s">
        <v>606</v>
      </c>
      <c r="R5697" s="13"/>
      <c r="S5697" s="13"/>
      <c r="T5697" s="10">
        <v>25</v>
      </c>
      <c r="U5697" s="9" t="s">
        <v>4432</v>
      </c>
      <c r="V5697" s="9" t="s">
        <v>4430</v>
      </c>
      <c r="W5697" s="13" t="s">
        <v>82</v>
      </c>
    </row>
    <row r="5698" spans="1:23" s="23" customFormat="1" x14ac:dyDescent="0.3">
      <c r="A5698" s="7" t="s">
        <v>4428</v>
      </c>
      <c r="B5698" s="14">
        <v>10642</v>
      </c>
      <c r="C5698" s="14">
        <v>36089</v>
      </c>
      <c r="D5698" s="14" t="s">
        <v>1822</v>
      </c>
      <c r="E5698" s="6">
        <f>COUNTIF($D$3:$D$6372,D5698)</f>
        <v>1</v>
      </c>
      <c r="F5698" s="45" t="s">
        <v>589</v>
      </c>
      <c r="G5698" s="21" t="s">
        <v>1818</v>
      </c>
      <c r="H5698" s="54" t="s">
        <v>1818</v>
      </c>
      <c r="I5698" s="54" t="s">
        <v>1819</v>
      </c>
      <c r="J5698" s="14" t="s">
        <v>1726</v>
      </c>
      <c r="K5698" s="21" t="s">
        <v>1806</v>
      </c>
      <c r="L5698" s="14" t="s">
        <v>10</v>
      </c>
      <c r="M5698" s="13" t="s">
        <v>606</v>
      </c>
      <c r="N5698" s="13" t="s">
        <v>606</v>
      </c>
      <c r="O5698" s="13" t="s">
        <v>606</v>
      </c>
      <c r="P5698" s="13" t="s">
        <v>606</v>
      </c>
      <c r="Q5698" s="13" t="s">
        <v>606</v>
      </c>
      <c r="R5698" s="13"/>
      <c r="S5698" s="13"/>
      <c r="T5698" s="10">
        <v>15</v>
      </c>
      <c r="U5698" s="9" t="s">
        <v>4432</v>
      </c>
      <c r="V5698" s="9" t="s">
        <v>4430</v>
      </c>
      <c r="W5698" s="13" t="s">
        <v>82</v>
      </c>
    </row>
    <row r="5699" spans="1:23" s="23" customFormat="1" x14ac:dyDescent="0.3">
      <c r="A5699" s="7" t="s">
        <v>4428</v>
      </c>
      <c r="B5699" s="14">
        <v>37478</v>
      </c>
      <c r="C5699" s="14">
        <v>8652</v>
      </c>
      <c r="D5699" s="14" t="s">
        <v>4103</v>
      </c>
      <c r="E5699" s="6">
        <f>COUNTIF($D$3:$D$6372,D5699)</f>
        <v>1</v>
      </c>
      <c r="F5699" s="45" t="s">
        <v>589</v>
      </c>
      <c r="G5699" s="21" t="s">
        <v>4098</v>
      </c>
      <c r="H5699" s="54" t="s">
        <v>4098</v>
      </c>
      <c r="I5699" s="54" t="s">
        <v>4099</v>
      </c>
      <c r="J5699" s="14" t="s">
        <v>4088</v>
      </c>
      <c r="K5699" s="21" t="s">
        <v>4100</v>
      </c>
      <c r="L5699" s="14" t="s">
        <v>10</v>
      </c>
      <c r="M5699" s="13" t="s">
        <v>606</v>
      </c>
      <c r="N5699" s="13" t="s">
        <v>606</v>
      </c>
      <c r="O5699" s="13" t="s">
        <v>606</v>
      </c>
      <c r="P5699" s="13" t="s">
        <v>606</v>
      </c>
      <c r="Q5699" s="13" t="s">
        <v>606</v>
      </c>
      <c r="R5699" s="13"/>
      <c r="S5699" s="13"/>
      <c r="T5699" s="10">
        <v>10</v>
      </c>
      <c r="U5699" s="9" t="s">
        <v>4432</v>
      </c>
      <c r="V5699" s="9" t="s">
        <v>4430</v>
      </c>
      <c r="W5699" s="13" t="s">
        <v>82</v>
      </c>
    </row>
    <row r="5700" spans="1:23" s="23" customFormat="1" x14ac:dyDescent="0.3">
      <c r="A5700" s="7" t="s">
        <v>4428</v>
      </c>
      <c r="B5700" s="14">
        <v>39856</v>
      </c>
      <c r="C5700" s="14">
        <v>1014121</v>
      </c>
      <c r="D5700" s="14" t="s">
        <v>1812</v>
      </c>
      <c r="E5700" s="6">
        <f>COUNTIF($D$3:$D$6372,D5700)</f>
        <v>1</v>
      </c>
      <c r="F5700" s="45" t="s">
        <v>1788</v>
      </c>
      <c r="G5700" s="21" t="s">
        <v>1810</v>
      </c>
      <c r="H5700" s="54" t="s">
        <v>1810</v>
      </c>
      <c r="I5700" s="54" t="s">
        <v>1811</v>
      </c>
      <c r="J5700" s="14" t="s">
        <v>1726</v>
      </c>
      <c r="K5700" s="21" t="s">
        <v>1806</v>
      </c>
      <c r="L5700" s="14" t="s">
        <v>10</v>
      </c>
      <c r="M5700" s="13" t="s">
        <v>606</v>
      </c>
      <c r="N5700" s="13" t="s">
        <v>606</v>
      </c>
      <c r="O5700" s="13" t="s">
        <v>606</v>
      </c>
      <c r="P5700" s="13" t="s">
        <v>606</v>
      </c>
      <c r="Q5700" s="13" t="s">
        <v>606</v>
      </c>
      <c r="R5700" s="13"/>
      <c r="S5700" s="13"/>
      <c r="T5700" s="10">
        <v>30</v>
      </c>
      <c r="U5700" s="9" t="s">
        <v>4432</v>
      </c>
      <c r="V5700" s="9" t="s">
        <v>4430</v>
      </c>
      <c r="W5700" s="13" t="s">
        <v>82</v>
      </c>
    </row>
    <row r="5701" spans="1:23" s="23" customFormat="1" x14ac:dyDescent="0.3">
      <c r="A5701" s="7" t="s">
        <v>4428</v>
      </c>
      <c r="B5701" s="14">
        <v>37478</v>
      </c>
      <c r="C5701" s="14">
        <v>8652</v>
      </c>
      <c r="D5701" s="14" t="s">
        <v>4111</v>
      </c>
      <c r="E5701" s="6">
        <f>COUNTIF($D$3:$D$6372,D5701)</f>
        <v>1</v>
      </c>
      <c r="F5701" s="45" t="s">
        <v>1875</v>
      </c>
      <c r="G5701" s="21" t="s">
        <v>4098</v>
      </c>
      <c r="H5701" s="54" t="s">
        <v>4098</v>
      </c>
      <c r="I5701" s="54" t="s">
        <v>4099</v>
      </c>
      <c r="J5701" s="14" t="s">
        <v>4088</v>
      </c>
      <c r="K5701" s="21" t="s">
        <v>4100</v>
      </c>
      <c r="L5701" s="14" t="s">
        <v>10</v>
      </c>
      <c r="M5701" s="13" t="s">
        <v>606</v>
      </c>
      <c r="N5701" s="13" t="s">
        <v>606</v>
      </c>
      <c r="O5701" s="13" t="s">
        <v>606</v>
      </c>
      <c r="P5701" s="13" t="s">
        <v>606</v>
      </c>
      <c r="Q5701" s="13" t="s">
        <v>606</v>
      </c>
      <c r="R5701" s="13"/>
      <c r="S5701" s="13"/>
      <c r="T5701" s="10">
        <v>10</v>
      </c>
      <c r="U5701" s="9" t="s">
        <v>4432</v>
      </c>
      <c r="V5701" s="9" t="s">
        <v>4430</v>
      </c>
      <c r="W5701" s="13" t="s">
        <v>82</v>
      </c>
    </row>
    <row r="5702" spans="1:23" s="23" customFormat="1" x14ac:dyDescent="0.3">
      <c r="A5702" s="7" t="s">
        <v>4428</v>
      </c>
      <c r="B5702" s="14">
        <v>35782</v>
      </c>
      <c r="C5702" s="14">
        <v>1004419</v>
      </c>
      <c r="D5702" s="14" t="s">
        <v>2463</v>
      </c>
      <c r="E5702" s="6">
        <f>COUNTIF($D$3:$D$6372,D5702)</f>
        <v>1</v>
      </c>
      <c r="F5702" s="45" t="s">
        <v>1788</v>
      </c>
      <c r="G5702" s="21" t="s">
        <v>2464</v>
      </c>
      <c r="H5702" s="54" t="s">
        <v>2464</v>
      </c>
      <c r="I5702" s="54" t="s">
        <v>2465</v>
      </c>
      <c r="J5702" s="14" t="s">
        <v>2341</v>
      </c>
      <c r="K5702" s="21" t="s">
        <v>2466</v>
      </c>
      <c r="L5702" s="14" t="s">
        <v>10</v>
      </c>
      <c r="M5702" s="13" t="s">
        <v>606</v>
      </c>
      <c r="N5702" s="13" t="s">
        <v>606</v>
      </c>
      <c r="O5702" s="13" t="s">
        <v>606</v>
      </c>
      <c r="P5702" s="13" t="s">
        <v>606</v>
      </c>
      <c r="Q5702" s="13" t="s">
        <v>606</v>
      </c>
      <c r="R5702" s="13"/>
      <c r="S5702" s="13"/>
      <c r="T5702" s="10">
        <v>25</v>
      </c>
      <c r="U5702" s="9" t="s">
        <v>4432</v>
      </c>
      <c r="V5702" s="9" t="s">
        <v>4431</v>
      </c>
      <c r="W5702" s="13" t="s">
        <v>26</v>
      </c>
    </row>
    <row r="5703" spans="1:23" s="23" customFormat="1" x14ac:dyDescent="0.3">
      <c r="A5703" s="7" t="s">
        <v>4428</v>
      </c>
      <c r="B5703" s="14">
        <v>6880</v>
      </c>
      <c r="C5703" s="14">
        <v>29644</v>
      </c>
      <c r="D5703" s="14" t="s">
        <v>3484</v>
      </c>
      <c r="E5703" s="6">
        <f>COUNTIF($D$3:$D$6372,D5703)</f>
        <v>1</v>
      </c>
      <c r="F5703" s="45" t="s">
        <v>1788</v>
      </c>
      <c r="G5703" s="21" t="s">
        <v>3455</v>
      </c>
      <c r="H5703" s="54" t="s">
        <v>3455</v>
      </c>
      <c r="I5703" s="54" t="s">
        <v>3456</v>
      </c>
      <c r="J5703" s="14" t="s">
        <v>3448</v>
      </c>
      <c r="K5703" s="21" t="s">
        <v>3473</v>
      </c>
      <c r="L5703" s="14" t="s">
        <v>10</v>
      </c>
      <c r="M5703" s="13" t="s">
        <v>606</v>
      </c>
      <c r="N5703" s="13" t="s">
        <v>606</v>
      </c>
      <c r="O5703" s="13" t="s">
        <v>606</v>
      </c>
      <c r="P5703" s="13" t="s">
        <v>606</v>
      </c>
      <c r="Q5703" s="13" t="s">
        <v>606</v>
      </c>
      <c r="R5703" s="13" t="s">
        <v>606</v>
      </c>
      <c r="S5703" s="13"/>
      <c r="T5703" s="10">
        <v>30</v>
      </c>
      <c r="U5703" s="13" t="s">
        <v>601</v>
      </c>
      <c r="V5703" s="9" t="s">
        <v>4430</v>
      </c>
      <c r="W5703" s="13" t="s">
        <v>82</v>
      </c>
    </row>
    <row r="5704" spans="1:23" s="23" customFormat="1" x14ac:dyDescent="0.3">
      <c r="A5704" s="7" t="s">
        <v>4428</v>
      </c>
      <c r="B5704" s="14">
        <v>6880</v>
      </c>
      <c r="C5704" s="14">
        <v>29644</v>
      </c>
      <c r="D5704" s="14" t="s">
        <v>3531</v>
      </c>
      <c r="E5704" s="6">
        <f>COUNTIF($D$3:$D$6372,D5704)</f>
        <v>1</v>
      </c>
      <c r="F5704" s="45" t="s">
        <v>1788</v>
      </c>
      <c r="G5704" s="21" t="s">
        <v>3455</v>
      </c>
      <c r="H5704" s="54" t="s">
        <v>3455</v>
      </c>
      <c r="I5704" s="54" t="s">
        <v>3456</v>
      </c>
      <c r="J5704" s="14" t="s">
        <v>3448</v>
      </c>
      <c r="K5704" s="21" t="s">
        <v>3509</v>
      </c>
      <c r="L5704" s="14" t="s">
        <v>10</v>
      </c>
      <c r="M5704" s="13" t="s">
        <v>606</v>
      </c>
      <c r="N5704" s="13" t="s">
        <v>606</v>
      </c>
      <c r="O5704" s="13" t="s">
        <v>606</v>
      </c>
      <c r="P5704" s="13" t="s">
        <v>606</v>
      </c>
      <c r="Q5704" s="13" t="s">
        <v>606</v>
      </c>
      <c r="R5704" s="13" t="s">
        <v>606</v>
      </c>
      <c r="S5704" s="13"/>
      <c r="T5704" s="10">
        <v>30</v>
      </c>
      <c r="U5704" s="13" t="s">
        <v>601</v>
      </c>
      <c r="V5704" s="9" t="s">
        <v>4430</v>
      </c>
      <c r="W5704" s="13" t="s">
        <v>82</v>
      </c>
    </row>
    <row r="5705" spans="1:23" s="23" customFormat="1" x14ac:dyDescent="0.3">
      <c r="A5705" s="7" t="s">
        <v>4428</v>
      </c>
      <c r="B5705" s="14">
        <v>33337</v>
      </c>
      <c r="C5705" s="14">
        <v>440543</v>
      </c>
      <c r="D5705" s="14" t="s">
        <v>2377</v>
      </c>
      <c r="E5705" s="6">
        <f>COUNTIF($D$3:$D$6372,D5705)</f>
        <v>1</v>
      </c>
      <c r="F5705" s="45" t="s">
        <v>2374</v>
      </c>
      <c r="G5705" s="21" t="s">
        <v>2349</v>
      </c>
      <c r="H5705" s="54" t="s">
        <v>2349</v>
      </c>
      <c r="I5705" s="54" t="s">
        <v>2350</v>
      </c>
      <c r="J5705" s="14" t="s">
        <v>2341</v>
      </c>
      <c r="K5705" s="21" t="s">
        <v>2372</v>
      </c>
      <c r="L5705" s="14" t="s">
        <v>10</v>
      </c>
      <c r="M5705" s="13" t="s">
        <v>606</v>
      </c>
      <c r="N5705" s="13" t="s">
        <v>606</v>
      </c>
      <c r="O5705" s="13" t="s">
        <v>606</v>
      </c>
      <c r="P5705" s="13" t="s">
        <v>606</v>
      </c>
      <c r="Q5705" s="13" t="s">
        <v>606</v>
      </c>
      <c r="R5705" s="13"/>
      <c r="S5705" s="13"/>
      <c r="T5705" s="10">
        <v>25</v>
      </c>
      <c r="U5705" s="9" t="s">
        <v>4432</v>
      </c>
      <c r="V5705" s="9" t="s">
        <v>4430</v>
      </c>
      <c r="W5705" s="13" t="s">
        <v>82</v>
      </c>
    </row>
    <row r="5706" spans="1:23" s="23" customFormat="1" x14ac:dyDescent="0.3">
      <c r="A5706" s="7" t="s">
        <v>4428</v>
      </c>
      <c r="B5706" s="14">
        <v>33337</v>
      </c>
      <c r="C5706" s="14">
        <v>440543</v>
      </c>
      <c r="D5706" s="14" t="s">
        <v>2376</v>
      </c>
      <c r="E5706" s="6">
        <f>COUNTIF($D$3:$D$6372,D5706)</f>
        <v>1</v>
      </c>
      <c r="F5706" s="45" t="s">
        <v>2374</v>
      </c>
      <c r="G5706" s="21" t="s">
        <v>2349</v>
      </c>
      <c r="H5706" s="54" t="s">
        <v>2349</v>
      </c>
      <c r="I5706" s="54" t="s">
        <v>2350</v>
      </c>
      <c r="J5706" s="14" t="s">
        <v>2341</v>
      </c>
      <c r="K5706" s="21" t="s">
        <v>2372</v>
      </c>
      <c r="L5706" s="14" t="s">
        <v>10</v>
      </c>
      <c r="M5706" s="13" t="s">
        <v>606</v>
      </c>
      <c r="N5706" s="13" t="s">
        <v>606</v>
      </c>
      <c r="O5706" s="13" t="s">
        <v>606</v>
      </c>
      <c r="P5706" s="13" t="s">
        <v>606</v>
      </c>
      <c r="Q5706" s="13" t="s">
        <v>606</v>
      </c>
      <c r="R5706" s="13"/>
      <c r="S5706" s="13"/>
      <c r="T5706" s="10">
        <v>25</v>
      </c>
      <c r="U5706" s="9" t="s">
        <v>4432</v>
      </c>
      <c r="V5706" s="9" t="s">
        <v>4430</v>
      </c>
      <c r="W5706" s="13" t="s">
        <v>82</v>
      </c>
    </row>
    <row r="5707" spans="1:23" s="23" customFormat="1" x14ac:dyDescent="0.3">
      <c r="A5707" s="7" t="s">
        <v>4428</v>
      </c>
      <c r="B5707" s="14">
        <v>6341</v>
      </c>
      <c r="C5707" s="14">
        <v>18081</v>
      </c>
      <c r="D5707" s="14" t="s">
        <v>1881</v>
      </c>
      <c r="E5707" s="6">
        <f>COUNTIF($D$3:$D$6372,D5707)</f>
        <v>1</v>
      </c>
      <c r="F5707" s="45" t="s">
        <v>589</v>
      </c>
      <c r="G5707" s="21" t="s">
        <v>1870</v>
      </c>
      <c r="H5707" s="54" t="s">
        <v>1870</v>
      </c>
      <c r="I5707" s="54" t="s">
        <v>1871</v>
      </c>
      <c r="J5707" s="14" t="s">
        <v>1726</v>
      </c>
      <c r="K5707" s="21" t="s">
        <v>1868</v>
      </c>
      <c r="L5707" s="14" t="s">
        <v>10</v>
      </c>
      <c r="M5707" s="13" t="s">
        <v>606</v>
      </c>
      <c r="N5707" s="13" t="s">
        <v>606</v>
      </c>
      <c r="O5707" s="13" t="s">
        <v>606</v>
      </c>
      <c r="P5707" s="13" t="s">
        <v>606</v>
      </c>
      <c r="Q5707" s="13" t="s">
        <v>606</v>
      </c>
      <c r="R5707" s="13"/>
      <c r="S5707" s="13"/>
      <c r="T5707" s="10">
        <v>20</v>
      </c>
      <c r="U5707" s="9" t="s">
        <v>4432</v>
      </c>
      <c r="V5707" s="9" t="s">
        <v>4430</v>
      </c>
      <c r="W5707" s="13" t="s">
        <v>82</v>
      </c>
    </row>
    <row r="5708" spans="1:23" s="23" customFormat="1" x14ac:dyDescent="0.3">
      <c r="A5708" s="7" t="s">
        <v>4428</v>
      </c>
      <c r="B5708" s="14">
        <v>22770</v>
      </c>
      <c r="C5708" s="14">
        <v>28912</v>
      </c>
      <c r="D5708" s="14" t="s">
        <v>4230</v>
      </c>
      <c r="E5708" s="6">
        <f>COUNTIF($D$3:$D$6372,D5708)</f>
        <v>1</v>
      </c>
      <c r="F5708" s="45" t="s">
        <v>589</v>
      </c>
      <c r="G5708" s="21" t="s">
        <v>4231</v>
      </c>
      <c r="H5708" s="54" t="s">
        <v>4231</v>
      </c>
      <c r="I5708" s="54" t="s">
        <v>4232</v>
      </c>
      <c r="J5708" s="14" t="s">
        <v>4088</v>
      </c>
      <c r="K5708" s="21" t="s">
        <v>4225</v>
      </c>
      <c r="L5708" s="14" t="s">
        <v>10</v>
      </c>
      <c r="M5708" s="13" t="s">
        <v>606</v>
      </c>
      <c r="N5708" s="13" t="s">
        <v>606</v>
      </c>
      <c r="O5708" s="13" t="s">
        <v>606</v>
      </c>
      <c r="P5708" s="13" t="s">
        <v>606</v>
      </c>
      <c r="Q5708" s="13" t="s">
        <v>606</v>
      </c>
      <c r="R5708" s="13"/>
      <c r="S5708" s="13"/>
      <c r="T5708" s="10">
        <v>10</v>
      </c>
      <c r="U5708" s="13" t="s">
        <v>601</v>
      </c>
      <c r="V5708" s="9" t="s">
        <v>4430</v>
      </c>
      <c r="W5708" s="13" t="s">
        <v>82</v>
      </c>
    </row>
    <row r="5709" spans="1:23" s="23" customFormat="1" x14ac:dyDescent="0.3">
      <c r="A5709" s="7" t="s">
        <v>4428</v>
      </c>
      <c r="B5709" s="14">
        <v>37478</v>
      </c>
      <c r="C5709" s="14">
        <v>8652</v>
      </c>
      <c r="D5709" s="14" t="s">
        <v>4112</v>
      </c>
      <c r="E5709" s="6">
        <f>COUNTIF($D$3:$D$6372,D5709)</f>
        <v>1</v>
      </c>
      <c r="F5709" s="45" t="s">
        <v>1875</v>
      </c>
      <c r="G5709" s="21" t="s">
        <v>4098</v>
      </c>
      <c r="H5709" s="54" t="s">
        <v>4098</v>
      </c>
      <c r="I5709" s="54" t="s">
        <v>4099</v>
      </c>
      <c r="J5709" s="14" t="s">
        <v>4088</v>
      </c>
      <c r="K5709" s="21" t="s">
        <v>4100</v>
      </c>
      <c r="L5709" s="14" t="s">
        <v>10</v>
      </c>
      <c r="M5709" s="13" t="s">
        <v>606</v>
      </c>
      <c r="N5709" s="13" t="s">
        <v>606</v>
      </c>
      <c r="O5709" s="13" t="s">
        <v>606</v>
      </c>
      <c r="P5709" s="13" t="s">
        <v>606</v>
      </c>
      <c r="Q5709" s="13" t="s">
        <v>606</v>
      </c>
      <c r="R5709" s="13"/>
      <c r="S5709" s="13"/>
      <c r="T5709" s="10">
        <v>10</v>
      </c>
      <c r="U5709" s="9" t="s">
        <v>4432</v>
      </c>
      <c r="V5709" s="9" t="s">
        <v>4430</v>
      </c>
      <c r="W5709" s="13" t="s">
        <v>82</v>
      </c>
    </row>
    <row r="5710" spans="1:23" s="23" customFormat="1" x14ac:dyDescent="0.3">
      <c r="A5710" s="7" t="s">
        <v>4428</v>
      </c>
      <c r="B5710" s="14">
        <v>6313</v>
      </c>
      <c r="C5710" s="14">
        <v>18659</v>
      </c>
      <c r="D5710" s="14" t="s">
        <v>2490</v>
      </c>
      <c r="E5710" s="6">
        <f>COUNTIF($D$3:$D$6372,D5710)</f>
        <v>1</v>
      </c>
      <c r="F5710" s="45" t="s">
        <v>1875</v>
      </c>
      <c r="G5710" s="21" t="s">
        <v>2491</v>
      </c>
      <c r="H5710" s="54" t="s">
        <v>2491</v>
      </c>
      <c r="I5710" s="54" t="s">
        <v>2492</v>
      </c>
      <c r="J5710" s="14" t="s">
        <v>2341</v>
      </c>
      <c r="K5710" s="21" t="s">
        <v>2480</v>
      </c>
      <c r="L5710" s="14" t="s">
        <v>10</v>
      </c>
      <c r="M5710" s="13" t="s">
        <v>606</v>
      </c>
      <c r="N5710" s="13" t="s">
        <v>606</v>
      </c>
      <c r="O5710" s="13" t="s">
        <v>606</v>
      </c>
      <c r="P5710" s="13" t="s">
        <v>606</v>
      </c>
      <c r="Q5710" s="13" t="s">
        <v>606</v>
      </c>
      <c r="R5710" s="13"/>
      <c r="S5710" s="13"/>
      <c r="T5710" s="10">
        <v>10</v>
      </c>
      <c r="U5710" s="9" t="s">
        <v>4432</v>
      </c>
      <c r="V5710" s="9" t="s">
        <v>4429</v>
      </c>
      <c r="W5710" s="13" t="s">
        <v>26</v>
      </c>
    </row>
    <row r="5711" spans="1:23" s="23" customFormat="1" x14ac:dyDescent="0.3">
      <c r="A5711" s="7" t="s">
        <v>4428</v>
      </c>
      <c r="B5711" s="14">
        <v>33337</v>
      </c>
      <c r="C5711" s="14">
        <v>440543</v>
      </c>
      <c r="D5711" s="14" t="s">
        <v>2378</v>
      </c>
      <c r="E5711" s="6">
        <f>COUNTIF($D$3:$D$6372,D5711)</f>
        <v>1</v>
      </c>
      <c r="F5711" s="45" t="s">
        <v>2374</v>
      </c>
      <c r="G5711" s="21" t="s">
        <v>2349</v>
      </c>
      <c r="H5711" s="54" t="s">
        <v>2349</v>
      </c>
      <c r="I5711" s="54" t="s">
        <v>2350</v>
      </c>
      <c r="J5711" s="14" t="s">
        <v>2341</v>
      </c>
      <c r="K5711" s="21" t="s">
        <v>2372</v>
      </c>
      <c r="L5711" s="14" t="s">
        <v>10</v>
      </c>
      <c r="M5711" s="13" t="s">
        <v>606</v>
      </c>
      <c r="N5711" s="13" t="s">
        <v>606</v>
      </c>
      <c r="O5711" s="13" t="s">
        <v>606</v>
      </c>
      <c r="P5711" s="13" t="s">
        <v>606</v>
      </c>
      <c r="Q5711" s="13" t="s">
        <v>606</v>
      </c>
      <c r="R5711" s="13"/>
      <c r="S5711" s="13"/>
      <c r="T5711" s="10">
        <v>25</v>
      </c>
      <c r="U5711" s="9" t="s">
        <v>4432</v>
      </c>
      <c r="V5711" s="9" t="s">
        <v>4430</v>
      </c>
      <c r="W5711" s="13" t="s">
        <v>82</v>
      </c>
    </row>
    <row r="5712" spans="1:23" s="23" customFormat="1" x14ac:dyDescent="0.3">
      <c r="A5712" s="7" t="s">
        <v>4428</v>
      </c>
      <c r="B5712" s="14">
        <v>37478</v>
      </c>
      <c r="C5712" s="14">
        <v>8652</v>
      </c>
      <c r="D5712" s="14" t="s">
        <v>4101</v>
      </c>
      <c r="E5712" s="6">
        <f>COUNTIF($D$3:$D$6372,D5712)</f>
        <v>1</v>
      </c>
      <c r="F5712" s="45" t="s">
        <v>1875</v>
      </c>
      <c r="G5712" s="21" t="s">
        <v>4098</v>
      </c>
      <c r="H5712" s="54" t="s">
        <v>4098</v>
      </c>
      <c r="I5712" s="54" t="s">
        <v>4099</v>
      </c>
      <c r="J5712" s="14" t="s">
        <v>4088</v>
      </c>
      <c r="K5712" s="21" t="s">
        <v>4100</v>
      </c>
      <c r="L5712" s="14" t="s">
        <v>10</v>
      </c>
      <c r="M5712" s="13" t="s">
        <v>606</v>
      </c>
      <c r="N5712" s="13" t="s">
        <v>606</v>
      </c>
      <c r="O5712" s="13" t="s">
        <v>606</v>
      </c>
      <c r="P5712" s="13" t="s">
        <v>606</v>
      </c>
      <c r="Q5712" s="13" t="s">
        <v>606</v>
      </c>
      <c r="R5712" s="13"/>
      <c r="S5712" s="13"/>
      <c r="T5712" s="10">
        <v>10</v>
      </c>
      <c r="U5712" s="9" t="s">
        <v>4432</v>
      </c>
      <c r="V5712" s="9" t="s">
        <v>4430</v>
      </c>
      <c r="W5712" s="13" t="s">
        <v>82</v>
      </c>
    </row>
    <row r="5713" spans="1:23" s="23" customFormat="1" x14ac:dyDescent="0.3">
      <c r="A5713" s="7" t="s">
        <v>4428</v>
      </c>
      <c r="B5713" s="14">
        <v>6341</v>
      </c>
      <c r="C5713" s="14">
        <v>18081</v>
      </c>
      <c r="D5713" s="14" t="s">
        <v>1878</v>
      </c>
      <c r="E5713" s="6">
        <f>COUNTIF($D$3:$D$6372,D5713)</f>
        <v>1</v>
      </c>
      <c r="F5713" s="45" t="s">
        <v>589</v>
      </c>
      <c r="G5713" s="21" t="s">
        <v>1870</v>
      </c>
      <c r="H5713" s="54" t="s">
        <v>1870</v>
      </c>
      <c r="I5713" s="54" t="s">
        <v>1871</v>
      </c>
      <c r="J5713" s="14" t="s">
        <v>1726</v>
      </c>
      <c r="K5713" s="21" t="s">
        <v>1868</v>
      </c>
      <c r="L5713" s="14" t="s">
        <v>10</v>
      </c>
      <c r="M5713" s="13" t="s">
        <v>606</v>
      </c>
      <c r="N5713" s="13" t="s">
        <v>606</v>
      </c>
      <c r="O5713" s="13" t="s">
        <v>606</v>
      </c>
      <c r="P5713" s="13" t="s">
        <v>606</v>
      </c>
      <c r="Q5713" s="13" t="s">
        <v>606</v>
      </c>
      <c r="R5713" s="13"/>
      <c r="S5713" s="13"/>
      <c r="T5713" s="10">
        <v>20</v>
      </c>
      <c r="U5713" s="9" t="s">
        <v>4432</v>
      </c>
      <c r="V5713" s="9" t="s">
        <v>4430</v>
      </c>
      <c r="W5713" s="13" t="s">
        <v>82</v>
      </c>
    </row>
    <row r="5714" spans="1:23" s="23" customFormat="1" x14ac:dyDescent="0.3">
      <c r="A5714" s="7" t="s">
        <v>4428</v>
      </c>
      <c r="B5714" s="14">
        <v>39564</v>
      </c>
      <c r="C5714" s="14">
        <v>83119</v>
      </c>
      <c r="D5714" s="14" t="s">
        <v>3290</v>
      </c>
      <c r="E5714" s="6">
        <f>COUNTIF($D$3:$D$6372,D5714)</f>
        <v>1</v>
      </c>
      <c r="F5714" s="45" t="s">
        <v>589</v>
      </c>
      <c r="G5714" s="21" t="s">
        <v>3291</v>
      </c>
      <c r="H5714" s="54" t="s">
        <v>3291</v>
      </c>
      <c r="I5714" s="54" t="s">
        <v>3292</v>
      </c>
      <c r="J5714" s="14" t="s">
        <v>3134</v>
      </c>
      <c r="K5714" s="21" t="s">
        <v>3279</v>
      </c>
      <c r="L5714" s="14" t="s">
        <v>10</v>
      </c>
      <c r="M5714" s="13" t="s">
        <v>606</v>
      </c>
      <c r="N5714" s="13" t="s">
        <v>606</v>
      </c>
      <c r="O5714" s="13" t="s">
        <v>606</v>
      </c>
      <c r="P5714" s="13" t="s">
        <v>606</v>
      </c>
      <c r="Q5714" s="13" t="s">
        <v>606</v>
      </c>
      <c r="R5714" s="13"/>
      <c r="S5714" s="13"/>
      <c r="T5714" s="10">
        <v>20</v>
      </c>
      <c r="U5714" s="9" t="s">
        <v>4432</v>
      </c>
      <c r="V5714" s="9" t="s">
        <v>4429</v>
      </c>
      <c r="W5714" s="13" t="s">
        <v>26</v>
      </c>
    </row>
    <row r="5715" spans="1:23" s="23" customFormat="1" x14ac:dyDescent="0.3">
      <c r="A5715" s="7" t="s">
        <v>4428</v>
      </c>
      <c r="B5715" s="14">
        <v>6880</v>
      </c>
      <c r="C5715" s="14">
        <v>29644</v>
      </c>
      <c r="D5715" s="14" t="s">
        <v>3474</v>
      </c>
      <c r="E5715" s="6">
        <f>COUNTIF($D$3:$D$6372,D5715)</f>
        <v>1</v>
      </c>
      <c r="F5715" s="45" t="s">
        <v>3475</v>
      </c>
      <c r="G5715" s="21" t="s">
        <v>3455</v>
      </c>
      <c r="H5715" s="54" t="s">
        <v>3455</v>
      </c>
      <c r="I5715" s="54" t="s">
        <v>3456</v>
      </c>
      <c r="J5715" s="14" t="s">
        <v>3448</v>
      </c>
      <c r="K5715" s="21" t="s">
        <v>3473</v>
      </c>
      <c r="L5715" s="14" t="s">
        <v>10</v>
      </c>
      <c r="M5715" s="13" t="s">
        <v>606</v>
      </c>
      <c r="N5715" s="13" t="s">
        <v>606</v>
      </c>
      <c r="O5715" s="13" t="s">
        <v>606</v>
      </c>
      <c r="P5715" s="13" t="s">
        <v>606</v>
      </c>
      <c r="Q5715" s="13" t="s">
        <v>606</v>
      </c>
      <c r="R5715" s="13" t="s">
        <v>606</v>
      </c>
      <c r="S5715" s="13"/>
      <c r="T5715" s="10">
        <v>30</v>
      </c>
      <c r="U5715" s="13" t="s">
        <v>601</v>
      </c>
      <c r="V5715" s="9" t="s">
        <v>4430</v>
      </c>
      <c r="W5715" s="13" t="s">
        <v>82</v>
      </c>
    </row>
    <row r="5716" spans="1:23" s="23" customFormat="1" x14ac:dyDescent="0.3">
      <c r="A5716" s="7" t="s">
        <v>4428</v>
      </c>
      <c r="B5716" s="14">
        <v>6880</v>
      </c>
      <c r="C5716" s="14">
        <v>29644</v>
      </c>
      <c r="D5716" s="14" t="s">
        <v>3521</v>
      </c>
      <c r="E5716" s="6">
        <f>COUNTIF($D$3:$D$6372,D5716)</f>
        <v>1</v>
      </c>
      <c r="F5716" s="45" t="s">
        <v>1788</v>
      </c>
      <c r="G5716" s="21" t="s">
        <v>3455</v>
      </c>
      <c r="H5716" s="54" t="s">
        <v>3455</v>
      </c>
      <c r="I5716" s="54" t="s">
        <v>3456</v>
      </c>
      <c r="J5716" s="14" t="s">
        <v>3448</v>
      </c>
      <c r="K5716" s="21" t="s">
        <v>3509</v>
      </c>
      <c r="L5716" s="14" t="s">
        <v>10</v>
      </c>
      <c r="M5716" s="13" t="s">
        <v>606</v>
      </c>
      <c r="N5716" s="13" t="s">
        <v>606</v>
      </c>
      <c r="O5716" s="13" t="s">
        <v>606</v>
      </c>
      <c r="P5716" s="13" t="s">
        <v>606</v>
      </c>
      <c r="Q5716" s="13" t="s">
        <v>606</v>
      </c>
      <c r="R5716" s="13" t="s">
        <v>606</v>
      </c>
      <c r="S5716" s="13"/>
      <c r="T5716" s="10">
        <v>30</v>
      </c>
      <c r="U5716" s="13" t="s">
        <v>601</v>
      </c>
      <c r="V5716" s="9" t="s">
        <v>4430</v>
      </c>
      <c r="W5716" s="13" t="s">
        <v>82</v>
      </c>
    </row>
    <row r="5717" spans="1:23" s="23" customFormat="1" x14ac:dyDescent="0.3">
      <c r="A5717" s="7" t="s">
        <v>4428</v>
      </c>
      <c r="B5717" s="14">
        <v>6880</v>
      </c>
      <c r="C5717" s="14">
        <v>29644</v>
      </c>
      <c r="D5717" s="14" t="s">
        <v>3472</v>
      </c>
      <c r="E5717" s="6">
        <f>COUNTIF($D$3:$D$6372,D5717)</f>
        <v>1</v>
      </c>
      <c r="F5717" s="45" t="s">
        <v>1788</v>
      </c>
      <c r="G5717" s="21" t="s">
        <v>3455</v>
      </c>
      <c r="H5717" s="54" t="s">
        <v>3455</v>
      </c>
      <c r="I5717" s="54" t="s">
        <v>3456</v>
      </c>
      <c r="J5717" s="14" t="s">
        <v>3448</v>
      </c>
      <c r="K5717" s="21" t="s">
        <v>3473</v>
      </c>
      <c r="L5717" s="14" t="s">
        <v>10</v>
      </c>
      <c r="M5717" s="13" t="s">
        <v>606</v>
      </c>
      <c r="N5717" s="13" t="s">
        <v>606</v>
      </c>
      <c r="O5717" s="13" t="s">
        <v>606</v>
      </c>
      <c r="P5717" s="13" t="s">
        <v>606</v>
      </c>
      <c r="Q5717" s="13" t="s">
        <v>606</v>
      </c>
      <c r="R5717" s="13" t="s">
        <v>606</v>
      </c>
      <c r="S5717" s="13"/>
      <c r="T5717" s="10">
        <v>30</v>
      </c>
      <c r="U5717" s="13" t="s">
        <v>601</v>
      </c>
      <c r="V5717" s="9" t="s">
        <v>4430</v>
      </c>
      <c r="W5717" s="13" t="s">
        <v>82</v>
      </c>
    </row>
    <row r="5718" spans="1:23" s="23" customFormat="1" x14ac:dyDescent="0.3">
      <c r="A5718" s="7" t="s">
        <v>4428</v>
      </c>
      <c r="B5718" s="14">
        <v>10642</v>
      </c>
      <c r="C5718" s="14">
        <v>36089</v>
      </c>
      <c r="D5718" s="14" t="s">
        <v>1824</v>
      </c>
      <c r="E5718" s="6">
        <f>COUNTIF($D$3:$D$6372,D5718)</f>
        <v>1</v>
      </c>
      <c r="F5718" s="45" t="s">
        <v>589</v>
      </c>
      <c r="G5718" s="21" t="s">
        <v>1818</v>
      </c>
      <c r="H5718" s="54" t="s">
        <v>1818</v>
      </c>
      <c r="I5718" s="54" t="s">
        <v>1819</v>
      </c>
      <c r="J5718" s="14" t="s">
        <v>1726</v>
      </c>
      <c r="K5718" s="21" t="s">
        <v>1806</v>
      </c>
      <c r="L5718" s="14" t="s">
        <v>10</v>
      </c>
      <c r="M5718" s="13" t="s">
        <v>606</v>
      </c>
      <c r="N5718" s="13" t="s">
        <v>606</v>
      </c>
      <c r="O5718" s="13" t="s">
        <v>606</v>
      </c>
      <c r="P5718" s="13" t="s">
        <v>606</v>
      </c>
      <c r="Q5718" s="13" t="s">
        <v>606</v>
      </c>
      <c r="R5718" s="13"/>
      <c r="S5718" s="13"/>
      <c r="T5718" s="10">
        <v>15</v>
      </c>
      <c r="U5718" s="9" t="s">
        <v>4432</v>
      </c>
      <c r="V5718" s="9" t="s">
        <v>4430</v>
      </c>
      <c r="W5718" s="13" t="s">
        <v>82</v>
      </c>
    </row>
    <row r="5719" spans="1:23" s="23" customFormat="1" x14ac:dyDescent="0.3">
      <c r="A5719" s="7" t="s">
        <v>4428</v>
      </c>
      <c r="B5719" s="14">
        <v>10642</v>
      </c>
      <c r="C5719" s="14">
        <v>36089</v>
      </c>
      <c r="D5719" s="14" t="s">
        <v>1821</v>
      </c>
      <c r="E5719" s="6">
        <f>COUNTIF($D$3:$D$6372,D5719)</f>
        <v>1</v>
      </c>
      <c r="F5719" s="45" t="s">
        <v>589</v>
      </c>
      <c r="G5719" s="21" t="s">
        <v>1818</v>
      </c>
      <c r="H5719" s="54" t="s">
        <v>1818</v>
      </c>
      <c r="I5719" s="54" t="s">
        <v>1819</v>
      </c>
      <c r="J5719" s="14" t="s">
        <v>1726</v>
      </c>
      <c r="K5719" s="21" t="s">
        <v>1806</v>
      </c>
      <c r="L5719" s="14" t="s">
        <v>10</v>
      </c>
      <c r="M5719" s="13" t="s">
        <v>606</v>
      </c>
      <c r="N5719" s="13" t="s">
        <v>606</v>
      </c>
      <c r="O5719" s="13" t="s">
        <v>606</v>
      </c>
      <c r="P5719" s="13" t="s">
        <v>606</v>
      </c>
      <c r="Q5719" s="13" t="s">
        <v>606</v>
      </c>
      <c r="R5719" s="13"/>
      <c r="S5719" s="13"/>
      <c r="T5719" s="10">
        <v>15</v>
      </c>
      <c r="U5719" s="9" t="s">
        <v>4432</v>
      </c>
      <c r="V5719" s="9" t="s">
        <v>4430</v>
      </c>
      <c r="W5719" s="13" t="s">
        <v>82</v>
      </c>
    </row>
    <row r="5720" spans="1:23" s="23" customFormat="1" x14ac:dyDescent="0.3">
      <c r="A5720" s="7" t="s">
        <v>4428</v>
      </c>
      <c r="B5720" s="14">
        <v>6880</v>
      </c>
      <c r="C5720" s="14">
        <v>29644</v>
      </c>
      <c r="D5720" s="14" t="s">
        <v>3513</v>
      </c>
      <c r="E5720" s="6">
        <f>COUNTIF($D$3:$D$6372,D5720)</f>
        <v>1</v>
      </c>
      <c r="F5720" s="45" t="s">
        <v>1788</v>
      </c>
      <c r="G5720" s="21" t="s">
        <v>3455</v>
      </c>
      <c r="H5720" s="54" t="s">
        <v>3455</v>
      </c>
      <c r="I5720" s="54" t="s">
        <v>3456</v>
      </c>
      <c r="J5720" s="14" t="s">
        <v>3448</v>
      </c>
      <c r="K5720" s="21" t="s">
        <v>3509</v>
      </c>
      <c r="L5720" s="14" t="s">
        <v>10</v>
      </c>
      <c r="M5720" s="13" t="s">
        <v>606</v>
      </c>
      <c r="N5720" s="13" t="s">
        <v>606</v>
      </c>
      <c r="O5720" s="13" t="s">
        <v>606</v>
      </c>
      <c r="P5720" s="13" t="s">
        <v>606</v>
      </c>
      <c r="Q5720" s="13" t="s">
        <v>606</v>
      </c>
      <c r="R5720" s="13" t="s">
        <v>606</v>
      </c>
      <c r="S5720" s="13"/>
      <c r="T5720" s="10">
        <v>30</v>
      </c>
      <c r="U5720" s="13" t="s">
        <v>601</v>
      </c>
      <c r="V5720" s="9" t="s">
        <v>4430</v>
      </c>
      <c r="W5720" s="13" t="s">
        <v>82</v>
      </c>
    </row>
    <row r="5721" spans="1:23" s="23" customFormat="1" x14ac:dyDescent="0.3">
      <c r="A5721" s="7" t="s">
        <v>4428</v>
      </c>
      <c r="B5721" s="14">
        <v>6880</v>
      </c>
      <c r="C5721" s="14">
        <v>29644</v>
      </c>
      <c r="D5721" s="14" t="s">
        <v>3485</v>
      </c>
      <c r="E5721" s="6">
        <f>COUNTIF($D$3:$D$6372,D5721)</f>
        <v>1</v>
      </c>
      <c r="F5721" s="45" t="s">
        <v>1788</v>
      </c>
      <c r="G5721" s="21" t="s">
        <v>3455</v>
      </c>
      <c r="H5721" s="54" t="s">
        <v>3455</v>
      </c>
      <c r="I5721" s="54" t="s">
        <v>3456</v>
      </c>
      <c r="J5721" s="14" t="s">
        <v>3448</v>
      </c>
      <c r="K5721" s="21" t="s">
        <v>3473</v>
      </c>
      <c r="L5721" s="14" t="s">
        <v>10</v>
      </c>
      <c r="M5721" s="13" t="s">
        <v>606</v>
      </c>
      <c r="N5721" s="13" t="s">
        <v>606</v>
      </c>
      <c r="O5721" s="13" t="s">
        <v>606</v>
      </c>
      <c r="P5721" s="13" t="s">
        <v>606</v>
      </c>
      <c r="Q5721" s="13" t="s">
        <v>606</v>
      </c>
      <c r="R5721" s="13" t="s">
        <v>606</v>
      </c>
      <c r="S5721" s="13"/>
      <c r="T5721" s="10">
        <v>30</v>
      </c>
      <c r="U5721" s="13" t="s">
        <v>601</v>
      </c>
      <c r="V5721" s="9" t="s">
        <v>4430</v>
      </c>
      <c r="W5721" s="13" t="s">
        <v>82</v>
      </c>
    </row>
    <row r="5722" spans="1:23" s="23" customFormat="1" x14ac:dyDescent="0.3">
      <c r="A5722" s="7" t="s">
        <v>4428</v>
      </c>
      <c r="B5722" s="14">
        <v>28942</v>
      </c>
      <c r="C5722" s="14">
        <v>564086</v>
      </c>
      <c r="D5722" s="14" t="s">
        <v>3259</v>
      </c>
      <c r="E5722" s="6">
        <f>COUNTIF($D$3:$D$6372,D5722)</f>
        <v>1</v>
      </c>
      <c r="F5722" s="45" t="s">
        <v>1788</v>
      </c>
      <c r="G5722" s="21" t="s">
        <v>3254</v>
      </c>
      <c r="H5722" s="54" t="s">
        <v>3254</v>
      </c>
      <c r="I5722" s="54" t="s">
        <v>3255</v>
      </c>
      <c r="J5722" s="14" t="s">
        <v>3134</v>
      </c>
      <c r="K5722" s="21" t="s">
        <v>3240</v>
      </c>
      <c r="L5722" s="14" t="s">
        <v>10</v>
      </c>
      <c r="M5722" s="13" t="s">
        <v>606</v>
      </c>
      <c r="N5722" s="13" t="s">
        <v>606</v>
      </c>
      <c r="O5722" s="13" t="s">
        <v>606</v>
      </c>
      <c r="P5722" s="13" t="s">
        <v>606</v>
      </c>
      <c r="Q5722" s="13" t="s">
        <v>606</v>
      </c>
      <c r="R5722" s="13"/>
      <c r="S5722" s="13"/>
      <c r="T5722" s="10">
        <v>25</v>
      </c>
      <c r="U5722" s="9" t="s">
        <v>4432</v>
      </c>
      <c r="V5722" s="9" t="s">
        <v>4429</v>
      </c>
      <c r="W5722" s="13" t="s">
        <v>26</v>
      </c>
    </row>
    <row r="5723" spans="1:23" s="23" customFormat="1" x14ac:dyDescent="0.3">
      <c r="A5723" s="7" t="s">
        <v>4428</v>
      </c>
      <c r="B5723" s="14">
        <v>39564</v>
      </c>
      <c r="C5723" s="14">
        <v>83119</v>
      </c>
      <c r="D5723" s="14" t="s">
        <v>3294</v>
      </c>
      <c r="E5723" s="6">
        <f>COUNTIF($D$3:$D$6372,D5723)</f>
        <v>1</v>
      </c>
      <c r="F5723" s="45" t="s">
        <v>589</v>
      </c>
      <c r="G5723" s="21" t="s">
        <v>3291</v>
      </c>
      <c r="H5723" s="54" t="s">
        <v>3291</v>
      </c>
      <c r="I5723" s="54" t="s">
        <v>3292</v>
      </c>
      <c r="J5723" s="14" t="s">
        <v>3134</v>
      </c>
      <c r="K5723" s="21" t="s">
        <v>3279</v>
      </c>
      <c r="L5723" s="14" t="s">
        <v>10</v>
      </c>
      <c r="M5723" s="13" t="s">
        <v>606</v>
      </c>
      <c r="N5723" s="13" t="s">
        <v>606</v>
      </c>
      <c r="O5723" s="13" t="s">
        <v>606</v>
      </c>
      <c r="P5723" s="13" t="s">
        <v>606</v>
      </c>
      <c r="Q5723" s="13" t="s">
        <v>606</v>
      </c>
      <c r="R5723" s="13"/>
      <c r="S5723" s="13"/>
      <c r="T5723" s="10">
        <v>20</v>
      </c>
      <c r="U5723" s="9" t="s">
        <v>4432</v>
      </c>
      <c r="V5723" s="9" t="s">
        <v>4429</v>
      </c>
      <c r="W5723" s="13" t="s">
        <v>26</v>
      </c>
    </row>
    <row r="5724" spans="1:23" s="23" customFormat="1" x14ac:dyDescent="0.3">
      <c r="A5724" s="7" t="s">
        <v>4428</v>
      </c>
      <c r="B5724" s="14">
        <v>6880</v>
      </c>
      <c r="C5724" s="14">
        <v>29644</v>
      </c>
      <c r="D5724" s="14" t="s">
        <v>3530</v>
      </c>
      <c r="E5724" s="6">
        <f>COUNTIF($D$3:$D$6372,D5724)</f>
        <v>1</v>
      </c>
      <c r="F5724" s="45" t="s">
        <v>1788</v>
      </c>
      <c r="G5724" s="21" t="s">
        <v>3455</v>
      </c>
      <c r="H5724" s="54" t="s">
        <v>3455</v>
      </c>
      <c r="I5724" s="54" t="s">
        <v>3456</v>
      </c>
      <c r="J5724" s="14" t="s">
        <v>3448</v>
      </c>
      <c r="K5724" s="21" t="s">
        <v>3509</v>
      </c>
      <c r="L5724" s="14" t="s">
        <v>10</v>
      </c>
      <c r="M5724" s="13" t="s">
        <v>606</v>
      </c>
      <c r="N5724" s="13" t="s">
        <v>606</v>
      </c>
      <c r="O5724" s="13" t="s">
        <v>606</v>
      </c>
      <c r="P5724" s="13" t="s">
        <v>606</v>
      </c>
      <c r="Q5724" s="13" t="s">
        <v>606</v>
      </c>
      <c r="R5724" s="13" t="s">
        <v>606</v>
      </c>
      <c r="S5724" s="13"/>
      <c r="T5724" s="10">
        <v>30</v>
      </c>
      <c r="U5724" s="13" t="s">
        <v>601</v>
      </c>
      <c r="V5724" s="9" t="s">
        <v>4430</v>
      </c>
      <c r="W5724" s="13" t="s">
        <v>82</v>
      </c>
    </row>
    <row r="5725" spans="1:23" s="23" customFormat="1" x14ac:dyDescent="0.3">
      <c r="A5725" s="7" t="s">
        <v>4428</v>
      </c>
      <c r="B5725" s="14">
        <v>33337</v>
      </c>
      <c r="C5725" s="14">
        <v>440543</v>
      </c>
      <c r="D5725" s="14" t="s">
        <v>2352</v>
      </c>
      <c r="E5725" s="6">
        <f>COUNTIF($D$3:$D$6372,D5725)</f>
        <v>1</v>
      </c>
      <c r="F5725" s="45" t="s">
        <v>589</v>
      </c>
      <c r="G5725" s="21" t="s">
        <v>2349</v>
      </c>
      <c r="H5725" s="54" t="s">
        <v>2349</v>
      </c>
      <c r="I5725" s="54" t="s">
        <v>2350</v>
      </c>
      <c r="J5725" s="14" t="s">
        <v>2341</v>
      </c>
      <c r="K5725" s="21" t="s">
        <v>2351</v>
      </c>
      <c r="L5725" s="14" t="s">
        <v>10</v>
      </c>
      <c r="M5725" s="13" t="s">
        <v>606</v>
      </c>
      <c r="N5725" s="13" t="s">
        <v>606</v>
      </c>
      <c r="O5725" s="13" t="s">
        <v>606</v>
      </c>
      <c r="P5725" s="13" t="s">
        <v>606</v>
      </c>
      <c r="Q5725" s="13" t="s">
        <v>606</v>
      </c>
      <c r="R5725" s="13"/>
      <c r="S5725" s="13"/>
      <c r="T5725" s="10">
        <v>25</v>
      </c>
      <c r="U5725" s="9" t="s">
        <v>4432</v>
      </c>
      <c r="V5725" s="9" t="s">
        <v>4430</v>
      </c>
      <c r="W5725" s="13" t="s">
        <v>82</v>
      </c>
    </row>
    <row r="5726" spans="1:23" s="23" customFormat="1" x14ac:dyDescent="0.3">
      <c r="A5726" s="7" t="s">
        <v>4428</v>
      </c>
      <c r="B5726" s="14">
        <v>19571</v>
      </c>
      <c r="C5726" s="14">
        <v>73456</v>
      </c>
      <c r="D5726" s="14" t="s">
        <v>4169</v>
      </c>
      <c r="E5726" s="6">
        <f>COUNTIF($D$3:$D$6372,D5726)</f>
        <v>1</v>
      </c>
      <c r="F5726" s="45" t="s">
        <v>1788</v>
      </c>
      <c r="G5726" s="21" t="s">
        <v>4170</v>
      </c>
      <c r="H5726" s="54" t="s">
        <v>4170</v>
      </c>
      <c r="I5726" s="54" t="s">
        <v>4171</v>
      </c>
      <c r="J5726" s="14" t="s">
        <v>4088</v>
      </c>
      <c r="K5726" s="21" t="s">
        <v>4172</v>
      </c>
      <c r="L5726" s="14" t="s">
        <v>10</v>
      </c>
      <c r="M5726" s="13" t="s">
        <v>606</v>
      </c>
      <c r="N5726" s="13" t="s">
        <v>606</v>
      </c>
      <c r="O5726" s="13" t="s">
        <v>606</v>
      </c>
      <c r="P5726" s="13" t="s">
        <v>606</v>
      </c>
      <c r="Q5726" s="13" t="s">
        <v>606</v>
      </c>
      <c r="R5726" s="13"/>
      <c r="S5726" s="13"/>
      <c r="T5726" s="10">
        <v>5</v>
      </c>
      <c r="U5726" s="9" t="s">
        <v>4432</v>
      </c>
      <c r="V5726" s="9" t="s">
        <v>4429</v>
      </c>
      <c r="W5726" s="13" t="s">
        <v>26</v>
      </c>
    </row>
    <row r="5727" spans="1:23" s="23" customFormat="1" x14ac:dyDescent="0.3">
      <c r="A5727" s="7" t="s">
        <v>4428</v>
      </c>
      <c r="B5727" s="14">
        <v>37478</v>
      </c>
      <c r="C5727" s="14">
        <v>8652</v>
      </c>
      <c r="D5727" s="14" t="s">
        <v>4107</v>
      </c>
      <c r="E5727" s="6">
        <f>COUNTIF($D$3:$D$6372,D5727)</f>
        <v>1</v>
      </c>
      <c r="F5727" s="45" t="s">
        <v>1875</v>
      </c>
      <c r="G5727" s="21" t="s">
        <v>4098</v>
      </c>
      <c r="H5727" s="54" t="s">
        <v>4098</v>
      </c>
      <c r="I5727" s="54" t="s">
        <v>4099</v>
      </c>
      <c r="J5727" s="14" t="s">
        <v>4088</v>
      </c>
      <c r="K5727" s="21" t="s">
        <v>4100</v>
      </c>
      <c r="L5727" s="14" t="s">
        <v>10</v>
      </c>
      <c r="M5727" s="13" t="s">
        <v>606</v>
      </c>
      <c r="N5727" s="13" t="s">
        <v>606</v>
      </c>
      <c r="O5727" s="13" t="s">
        <v>606</v>
      </c>
      <c r="P5727" s="13" t="s">
        <v>606</v>
      </c>
      <c r="Q5727" s="13" t="s">
        <v>606</v>
      </c>
      <c r="R5727" s="13"/>
      <c r="S5727" s="13"/>
      <c r="T5727" s="10">
        <v>10</v>
      </c>
      <c r="U5727" s="9" t="s">
        <v>4432</v>
      </c>
      <c r="V5727" s="9" t="s">
        <v>4430</v>
      </c>
      <c r="W5727" s="13" t="s">
        <v>82</v>
      </c>
    </row>
    <row r="5728" spans="1:23" s="23" customFormat="1" x14ac:dyDescent="0.3">
      <c r="A5728" s="7" t="s">
        <v>4428</v>
      </c>
      <c r="B5728" s="14">
        <v>6408</v>
      </c>
      <c r="C5728" s="14">
        <v>18084</v>
      </c>
      <c r="D5728" s="14" t="s">
        <v>3106</v>
      </c>
      <c r="E5728" s="6">
        <f>COUNTIF($D$3:$D$6372,D5728)</f>
        <v>1</v>
      </c>
      <c r="F5728" s="45" t="s">
        <v>1788</v>
      </c>
      <c r="G5728" s="21" t="s">
        <v>3107</v>
      </c>
      <c r="H5728" s="54" t="s">
        <v>3107</v>
      </c>
      <c r="I5728" s="54" t="s">
        <v>3108</v>
      </c>
      <c r="J5728" s="14" t="s">
        <v>2870</v>
      </c>
      <c r="K5728" s="21" t="s">
        <v>3085</v>
      </c>
      <c r="L5728" s="14" t="s">
        <v>10</v>
      </c>
      <c r="M5728" s="13" t="s">
        <v>606</v>
      </c>
      <c r="N5728" s="13" t="s">
        <v>606</v>
      </c>
      <c r="O5728" s="13" t="s">
        <v>606</v>
      </c>
      <c r="P5728" s="13" t="s">
        <v>606</v>
      </c>
      <c r="Q5728" s="13" t="s">
        <v>606</v>
      </c>
      <c r="R5728" s="13"/>
      <c r="S5728" s="13"/>
      <c r="T5728" s="10">
        <v>20</v>
      </c>
      <c r="U5728" s="9" t="s">
        <v>4432</v>
      </c>
      <c r="V5728" s="9" t="s">
        <v>4431</v>
      </c>
      <c r="W5728" s="13" t="s">
        <v>26</v>
      </c>
    </row>
    <row r="5729" spans="1:23" s="23" customFormat="1" x14ac:dyDescent="0.3">
      <c r="A5729" s="7" t="s">
        <v>4428</v>
      </c>
      <c r="B5729" s="14">
        <v>37478</v>
      </c>
      <c r="C5729" s="14">
        <v>8652</v>
      </c>
      <c r="D5729" s="14" t="s">
        <v>4113</v>
      </c>
      <c r="E5729" s="6">
        <f>COUNTIF($D$3:$D$6372,D5729)</f>
        <v>1</v>
      </c>
      <c r="F5729" s="45" t="s">
        <v>1875</v>
      </c>
      <c r="G5729" s="21" t="s">
        <v>4098</v>
      </c>
      <c r="H5729" s="54" t="s">
        <v>4098</v>
      </c>
      <c r="I5729" s="54" t="s">
        <v>4099</v>
      </c>
      <c r="J5729" s="14" t="s">
        <v>4088</v>
      </c>
      <c r="K5729" s="21" t="s">
        <v>4100</v>
      </c>
      <c r="L5729" s="14" t="s">
        <v>10</v>
      </c>
      <c r="M5729" s="13" t="s">
        <v>606</v>
      </c>
      <c r="N5729" s="13" t="s">
        <v>606</v>
      </c>
      <c r="O5729" s="13" t="s">
        <v>606</v>
      </c>
      <c r="P5729" s="13" t="s">
        <v>606</v>
      </c>
      <c r="Q5729" s="13" t="s">
        <v>606</v>
      </c>
      <c r="R5729" s="13"/>
      <c r="S5729" s="13"/>
      <c r="T5729" s="10">
        <v>10</v>
      </c>
      <c r="U5729" s="9" t="s">
        <v>4432</v>
      </c>
      <c r="V5729" s="9" t="s">
        <v>4430</v>
      </c>
      <c r="W5729" s="13" t="s">
        <v>82</v>
      </c>
    </row>
    <row r="5730" spans="1:23" s="23" customFormat="1" x14ac:dyDescent="0.3">
      <c r="A5730" s="7" t="s">
        <v>4428</v>
      </c>
      <c r="B5730" s="14">
        <v>33337</v>
      </c>
      <c r="C5730" s="14">
        <v>440543</v>
      </c>
      <c r="D5730" s="14" t="s">
        <v>2358</v>
      </c>
      <c r="E5730" s="6">
        <f>COUNTIF($D$3:$D$6372,D5730)</f>
        <v>1</v>
      </c>
      <c r="F5730" s="45" t="s">
        <v>1875</v>
      </c>
      <c r="G5730" s="21" t="s">
        <v>2349</v>
      </c>
      <c r="H5730" s="54" t="s">
        <v>2349</v>
      </c>
      <c r="I5730" s="54" t="s">
        <v>2350</v>
      </c>
      <c r="J5730" s="14" t="s">
        <v>2341</v>
      </c>
      <c r="K5730" s="21" t="s">
        <v>2351</v>
      </c>
      <c r="L5730" s="14" t="s">
        <v>10</v>
      </c>
      <c r="M5730" s="13" t="s">
        <v>606</v>
      </c>
      <c r="N5730" s="13" t="s">
        <v>606</v>
      </c>
      <c r="O5730" s="13" t="s">
        <v>606</v>
      </c>
      <c r="P5730" s="13" t="s">
        <v>606</v>
      </c>
      <c r="Q5730" s="13" t="s">
        <v>606</v>
      </c>
      <c r="R5730" s="13"/>
      <c r="S5730" s="13"/>
      <c r="T5730" s="10">
        <v>25</v>
      </c>
      <c r="U5730" s="9" t="s">
        <v>4432</v>
      </c>
      <c r="V5730" s="9" t="s">
        <v>4430</v>
      </c>
      <c r="W5730" s="13" t="s">
        <v>82</v>
      </c>
    </row>
    <row r="5731" spans="1:23" s="23" customFormat="1" x14ac:dyDescent="0.3">
      <c r="A5731" s="7" t="s">
        <v>4428</v>
      </c>
      <c r="B5731" s="14">
        <v>28942</v>
      </c>
      <c r="C5731" s="14">
        <v>564086</v>
      </c>
      <c r="D5731" s="14" t="s">
        <v>3253</v>
      </c>
      <c r="E5731" s="6">
        <f>COUNTIF($D$3:$D$6372,D5731)</f>
        <v>1</v>
      </c>
      <c r="F5731" s="45" t="s">
        <v>1875</v>
      </c>
      <c r="G5731" s="21" t="s">
        <v>3254</v>
      </c>
      <c r="H5731" s="54" t="s">
        <v>3254</v>
      </c>
      <c r="I5731" s="54" t="s">
        <v>3255</v>
      </c>
      <c r="J5731" s="14" t="s">
        <v>3134</v>
      </c>
      <c r="K5731" s="21" t="s">
        <v>3240</v>
      </c>
      <c r="L5731" s="14" t="s">
        <v>10</v>
      </c>
      <c r="M5731" s="13" t="s">
        <v>606</v>
      </c>
      <c r="N5731" s="13" t="s">
        <v>606</v>
      </c>
      <c r="O5731" s="13" t="s">
        <v>606</v>
      </c>
      <c r="P5731" s="13" t="s">
        <v>606</v>
      </c>
      <c r="Q5731" s="13" t="s">
        <v>606</v>
      </c>
      <c r="R5731" s="13"/>
      <c r="S5731" s="13"/>
      <c r="T5731" s="10">
        <v>25</v>
      </c>
      <c r="U5731" s="9" t="s">
        <v>4432</v>
      </c>
      <c r="V5731" s="9" t="s">
        <v>4429</v>
      </c>
      <c r="W5731" s="13" t="s">
        <v>26</v>
      </c>
    </row>
    <row r="5732" spans="1:23" s="23" customFormat="1" x14ac:dyDescent="0.3">
      <c r="A5732" s="7" t="s">
        <v>4428</v>
      </c>
      <c r="B5732" s="14">
        <v>6341</v>
      </c>
      <c r="C5732" s="14">
        <v>18081</v>
      </c>
      <c r="D5732" s="14" t="s">
        <v>1872</v>
      </c>
      <c r="E5732" s="6">
        <f>COUNTIF($D$3:$D$6372,D5732)</f>
        <v>1</v>
      </c>
      <c r="F5732" s="45" t="s">
        <v>589</v>
      </c>
      <c r="G5732" s="21" t="s">
        <v>1870</v>
      </c>
      <c r="H5732" s="54" t="s">
        <v>1870</v>
      </c>
      <c r="I5732" s="54" t="s">
        <v>1871</v>
      </c>
      <c r="J5732" s="14" t="s">
        <v>1726</v>
      </c>
      <c r="K5732" s="21" t="s">
        <v>1868</v>
      </c>
      <c r="L5732" s="14" t="s">
        <v>10</v>
      </c>
      <c r="M5732" s="13" t="s">
        <v>606</v>
      </c>
      <c r="N5732" s="13" t="s">
        <v>606</v>
      </c>
      <c r="O5732" s="13" t="s">
        <v>606</v>
      </c>
      <c r="P5732" s="13" t="s">
        <v>606</v>
      </c>
      <c r="Q5732" s="13" t="s">
        <v>606</v>
      </c>
      <c r="R5732" s="13"/>
      <c r="S5732" s="13"/>
      <c r="T5732" s="10">
        <v>20</v>
      </c>
      <c r="U5732" s="9" t="s">
        <v>4432</v>
      </c>
      <c r="V5732" s="9" t="s">
        <v>4430</v>
      </c>
      <c r="W5732" s="13" t="s">
        <v>82</v>
      </c>
    </row>
    <row r="5733" spans="1:23" s="23" customFormat="1" x14ac:dyDescent="0.3">
      <c r="A5733" s="7" t="s">
        <v>4428</v>
      </c>
      <c r="B5733" s="14">
        <v>33337</v>
      </c>
      <c r="C5733" s="14">
        <v>440543</v>
      </c>
      <c r="D5733" s="14" t="s">
        <v>2356</v>
      </c>
      <c r="E5733" s="6">
        <f>COUNTIF($D$3:$D$6372,D5733)</f>
        <v>1</v>
      </c>
      <c r="F5733" s="45" t="s">
        <v>589</v>
      </c>
      <c r="G5733" s="21" t="s">
        <v>2349</v>
      </c>
      <c r="H5733" s="54" t="s">
        <v>2349</v>
      </c>
      <c r="I5733" s="54" t="s">
        <v>2350</v>
      </c>
      <c r="J5733" s="14" t="s">
        <v>2341</v>
      </c>
      <c r="K5733" s="21" t="s">
        <v>2351</v>
      </c>
      <c r="L5733" s="14" t="s">
        <v>10</v>
      </c>
      <c r="M5733" s="13" t="s">
        <v>606</v>
      </c>
      <c r="N5733" s="13" t="s">
        <v>606</v>
      </c>
      <c r="O5733" s="13" t="s">
        <v>606</v>
      </c>
      <c r="P5733" s="13" t="s">
        <v>606</v>
      </c>
      <c r="Q5733" s="13" t="s">
        <v>606</v>
      </c>
      <c r="R5733" s="13"/>
      <c r="S5733" s="13"/>
      <c r="T5733" s="10">
        <v>25</v>
      </c>
      <c r="U5733" s="9" t="s">
        <v>4432</v>
      </c>
      <c r="V5733" s="9" t="s">
        <v>4430</v>
      </c>
      <c r="W5733" s="13" t="s">
        <v>82</v>
      </c>
    </row>
    <row r="5734" spans="1:23" s="23" customFormat="1" x14ac:dyDescent="0.3">
      <c r="A5734" s="7" t="s">
        <v>4428</v>
      </c>
      <c r="B5734" s="14">
        <v>6341</v>
      </c>
      <c r="C5734" s="14">
        <v>18081</v>
      </c>
      <c r="D5734" s="14" t="s">
        <v>1873</v>
      </c>
      <c r="E5734" s="6">
        <f>COUNTIF($D$3:$D$6372,D5734)</f>
        <v>1</v>
      </c>
      <c r="F5734" s="45" t="s">
        <v>589</v>
      </c>
      <c r="G5734" s="21" t="s">
        <v>1870</v>
      </c>
      <c r="H5734" s="54" t="s">
        <v>1870</v>
      </c>
      <c r="I5734" s="54" t="s">
        <v>1871</v>
      </c>
      <c r="J5734" s="14" t="s">
        <v>1726</v>
      </c>
      <c r="K5734" s="21" t="s">
        <v>1868</v>
      </c>
      <c r="L5734" s="14" t="s">
        <v>10</v>
      </c>
      <c r="M5734" s="13" t="s">
        <v>606</v>
      </c>
      <c r="N5734" s="13" t="s">
        <v>606</v>
      </c>
      <c r="O5734" s="13" t="s">
        <v>606</v>
      </c>
      <c r="P5734" s="13" t="s">
        <v>606</v>
      </c>
      <c r="Q5734" s="13" t="s">
        <v>606</v>
      </c>
      <c r="R5734" s="13"/>
      <c r="S5734" s="13"/>
      <c r="T5734" s="10">
        <v>20</v>
      </c>
      <c r="U5734" s="9" t="s">
        <v>4432</v>
      </c>
      <c r="V5734" s="9" t="s">
        <v>4430</v>
      </c>
      <c r="W5734" s="13" t="s">
        <v>82</v>
      </c>
    </row>
    <row r="5735" spans="1:23" s="23" customFormat="1" x14ac:dyDescent="0.3">
      <c r="A5735" s="7" t="s">
        <v>4428</v>
      </c>
      <c r="B5735" s="14">
        <v>6341</v>
      </c>
      <c r="C5735" s="14">
        <v>18081</v>
      </c>
      <c r="D5735" s="14" t="s">
        <v>1879</v>
      </c>
      <c r="E5735" s="6">
        <f>COUNTIF($D$3:$D$6372,D5735)</f>
        <v>1</v>
      </c>
      <c r="F5735" s="45" t="s">
        <v>589</v>
      </c>
      <c r="G5735" s="21" t="s">
        <v>1870</v>
      </c>
      <c r="H5735" s="54" t="s">
        <v>1870</v>
      </c>
      <c r="I5735" s="54" t="s">
        <v>1871</v>
      </c>
      <c r="J5735" s="14" t="s">
        <v>1726</v>
      </c>
      <c r="K5735" s="21" t="s">
        <v>1868</v>
      </c>
      <c r="L5735" s="14" t="s">
        <v>10</v>
      </c>
      <c r="M5735" s="13" t="s">
        <v>606</v>
      </c>
      <c r="N5735" s="13" t="s">
        <v>606</v>
      </c>
      <c r="O5735" s="13" t="s">
        <v>606</v>
      </c>
      <c r="P5735" s="13" t="s">
        <v>606</v>
      </c>
      <c r="Q5735" s="13" t="s">
        <v>606</v>
      </c>
      <c r="R5735" s="13"/>
      <c r="S5735" s="13"/>
      <c r="T5735" s="10">
        <v>20</v>
      </c>
      <c r="U5735" s="9" t="s">
        <v>4432</v>
      </c>
      <c r="V5735" s="9" t="s">
        <v>4430</v>
      </c>
      <c r="W5735" s="13" t="s">
        <v>82</v>
      </c>
    </row>
    <row r="5736" spans="1:23" s="23" customFormat="1" x14ac:dyDescent="0.3">
      <c r="A5736" s="7" t="s">
        <v>4428</v>
      </c>
      <c r="B5736" s="14">
        <v>6880</v>
      </c>
      <c r="C5736" s="14">
        <v>29644</v>
      </c>
      <c r="D5736" s="14" t="s">
        <v>3526</v>
      </c>
      <c r="E5736" s="6">
        <f>COUNTIF($D$3:$D$6372,D5736)</f>
        <v>1</v>
      </c>
      <c r="F5736" s="45" t="s">
        <v>1788</v>
      </c>
      <c r="G5736" s="21" t="s">
        <v>3455</v>
      </c>
      <c r="H5736" s="54" t="s">
        <v>3455</v>
      </c>
      <c r="I5736" s="54" t="s">
        <v>3456</v>
      </c>
      <c r="J5736" s="14" t="s">
        <v>3448</v>
      </c>
      <c r="K5736" s="21" t="s">
        <v>3509</v>
      </c>
      <c r="L5736" s="14" t="s">
        <v>10</v>
      </c>
      <c r="M5736" s="13" t="s">
        <v>606</v>
      </c>
      <c r="N5736" s="13" t="s">
        <v>606</v>
      </c>
      <c r="O5736" s="13" t="s">
        <v>606</v>
      </c>
      <c r="P5736" s="13" t="s">
        <v>606</v>
      </c>
      <c r="Q5736" s="13" t="s">
        <v>606</v>
      </c>
      <c r="R5736" s="13" t="s">
        <v>606</v>
      </c>
      <c r="S5736" s="13"/>
      <c r="T5736" s="10">
        <v>30</v>
      </c>
      <c r="U5736" s="13" t="s">
        <v>601</v>
      </c>
      <c r="V5736" s="9" t="s">
        <v>4430</v>
      </c>
      <c r="W5736" s="13" t="s">
        <v>82</v>
      </c>
    </row>
    <row r="5737" spans="1:23" s="23" customFormat="1" x14ac:dyDescent="0.3">
      <c r="A5737" s="7" t="s">
        <v>4428</v>
      </c>
      <c r="B5737" s="14">
        <v>37478</v>
      </c>
      <c r="C5737" s="14">
        <v>8652</v>
      </c>
      <c r="D5737" s="14" t="s">
        <v>4104</v>
      </c>
      <c r="E5737" s="6">
        <f>COUNTIF($D$3:$D$6372,D5737)</f>
        <v>1</v>
      </c>
      <c r="F5737" s="45" t="s">
        <v>1875</v>
      </c>
      <c r="G5737" s="21" t="s">
        <v>4098</v>
      </c>
      <c r="H5737" s="54" t="s">
        <v>4098</v>
      </c>
      <c r="I5737" s="54" t="s">
        <v>4099</v>
      </c>
      <c r="J5737" s="14" t="s">
        <v>4088</v>
      </c>
      <c r="K5737" s="21" t="s">
        <v>4100</v>
      </c>
      <c r="L5737" s="14" t="s">
        <v>10</v>
      </c>
      <c r="M5737" s="13" t="s">
        <v>606</v>
      </c>
      <c r="N5737" s="13" t="s">
        <v>606</v>
      </c>
      <c r="O5737" s="13" t="s">
        <v>606</v>
      </c>
      <c r="P5737" s="13" t="s">
        <v>606</v>
      </c>
      <c r="Q5737" s="13" t="s">
        <v>606</v>
      </c>
      <c r="R5737" s="13"/>
      <c r="S5737" s="13"/>
      <c r="T5737" s="10">
        <v>10</v>
      </c>
      <c r="U5737" s="9" t="s">
        <v>4432</v>
      </c>
      <c r="V5737" s="9" t="s">
        <v>4430</v>
      </c>
      <c r="W5737" s="13" t="s">
        <v>82</v>
      </c>
    </row>
    <row r="5738" spans="1:23" s="23" customFormat="1" x14ac:dyDescent="0.3">
      <c r="A5738" s="7" t="s">
        <v>4428</v>
      </c>
      <c r="B5738" s="14">
        <v>28880</v>
      </c>
      <c r="C5738" s="14">
        <v>29652</v>
      </c>
      <c r="D5738" s="14" t="s">
        <v>3189</v>
      </c>
      <c r="E5738" s="6">
        <f>COUNTIF($D$3:$D$6372,D5738)</f>
        <v>1</v>
      </c>
      <c r="F5738" s="45" t="s">
        <v>2374</v>
      </c>
      <c r="G5738" s="21" t="s">
        <v>3187</v>
      </c>
      <c r="H5738" s="54" t="s">
        <v>3187</v>
      </c>
      <c r="I5738" s="54" t="s">
        <v>3188</v>
      </c>
      <c r="J5738" s="14" t="s">
        <v>3134</v>
      </c>
      <c r="K5738" s="21" t="s">
        <v>3186</v>
      </c>
      <c r="L5738" s="14" t="s">
        <v>10</v>
      </c>
      <c r="M5738" s="13" t="s">
        <v>606</v>
      </c>
      <c r="N5738" s="13" t="s">
        <v>606</v>
      </c>
      <c r="O5738" s="13" t="s">
        <v>606</v>
      </c>
      <c r="P5738" s="13" t="s">
        <v>606</v>
      </c>
      <c r="Q5738" s="13" t="s">
        <v>606</v>
      </c>
      <c r="R5738" s="13"/>
      <c r="S5738" s="13"/>
      <c r="T5738" s="10">
        <v>10</v>
      </c>
      <c r="U5738" s="9" t="s">
        <v>4432</v>
      </c>
      <c r="V5738" s="9" t="s">
        <v>4430</v>
      </c>
      <c r="W5738" s="13" t="s">
        <v>82</v>
      </c>
    </row>
    <row r="5739" spans="1:23" s="23" customFormat="1" x14ac:dyDescent="0.3">
      <c r="A5739" s="7" t="s">
        <v>4428</v>
      </c>
      <c r="B5739" s="14">
        <v>6408</v>
      </c>
      <c r="C5739" s="14">
        <v>18084</v>
      </c>
      <c r="D5739" s="14" t="s">
        <v>3183</v>
      </c>
      <c r="E5739" s="6">
        <f>COUNTIF($D$3:$D$6372,D5739)</f>
        <v>1</v>
      </c>
      <c r="F5739" s="45" t="s">
        <v>1788</v>
      </c>
      <c r="G5739" s="21" t="s">
        <v>3184</v>
      </c>
      <c r="H5739" s="54" t="s">
        <v>3184</v>
      </c>
      <c r="I5739" s="54" t="s">
        <v>3185</v>
      </c>
      <c r="J5739" s="14" t="s">
        <v>3134</v>
      </c>
      <c r="K5739" s="21" t="s">
        <v>3186</v>
      </c>
      <c r="L5739" s="14" t="s">
        <v>10</v>
      </c>
      <c r="M5739" s="13" t="s">
        <v>606</v>
      </c>
      <c r="N5739" s="13" t="s">
        <v>606</v>
      </c>
      <c r="O5739" s="13" t="s">
        <v>606</v>
      </c>
      <c r="P5739" s="13" t="s">
        <v>606</v>
      </c>
      <c r="Q5739" s="13" t="s">
        <v>606</v>
      </c>
      <c r="R5739" s="13"/>
      <c r="S5739" s="13"/>
      <c r="T5739" s="10">
        <v>20</v>
      </c>
      <c r="U5739" s="9" t="s">
        <v>4432</v>
      </c>
      <c r="V5739" s="9" t="s">
        <v>4430</v>
      </c>
      <c r="W5739" s="13" t="s">
        <v>6238</v>
      </c>
    </row>
    <row r="5740" spans="1:23" s="23" customFormat="1" x14ac:dyDescent="0.3">
      <c r="A5740" s="7" t="s">
        <v>4428</v>
      </c>
      <c r="B5740" s="14">
        <v>33337</v>
      </c>
      <c r="C5740" s="14">
        <v>440543</v>
      </c>
      <c r="D5740" s="14" t="s">
        <v>2353</v>
      </c>
      <c r="E5740" s="6">
        <f>COUNTIF($D$3:$D$6372,D5740)</f>
        <v>1</v>
      </c>
      <c r="F5740" s="45" t="s">
        <v>589</v>
      </c>
      <c r="G5740" s="21" t="s">
        <v>2349</v>
      </c>
      <c r="H5740" s="54" t="s">
        <v>2349</v>
      </c>
      <c r="I5740" s="54" t="s">
        <v>2350</v>
      </c>
      <c r="J5740" s="14" t="s">
        <v>2341</v>
      </c>
      <c r="K5740" s="21" t="s">
        <v>2351</v>
      </c>
      <c r="L5740" s="14" t="s">
        <v>10</v>
      </c>
      <c r="M5740" s="13" t="s">
        <v>606</v>
      </c>
      <c r="N5740" s="13" t="s">
        <v>606</v>
      </c>
      <c r="O5740" s="13" t="s">
        <v>606</v>
      </c>
      <c r="P5740" s="13" t="s">
        <v>606</v>
      </c>
      <c r="Q5740" s="13" t="s">
        <v>606</v>
      </c>
      <c r="R5740" s="13"/>
      <c r="S5740" s="13"/>
      <c r="T5740" s="10">
        <v>25</v>
      </c>
      <c r="U5740" s="9" t="s">
        <v>4432</v>
      </c>
      <c r="V5740" s="9" t="s">
        <v>4430</v>
      </c>
      <c r="W5740" s="13" t="s">
        <v>82</v>
      </c>
    </row>
    <row r="5741" spans="1:23" s="23" customFormat="1" x14ac:dyDescent="0.3">
      <c r="A5741" s="7" t="s">
        <v>4428</v>
      </c>
      <c r="B5741" s="14">
        <v>33337</v>
      </c>
      <c r="C5741" s="14">
        <v>440543</v>
      </c>
      <c r="D5741" s="14" t="s">
        <v>2380</v>
      </c>
      <c r="E5741" s="6">
        <f>COUNTIF($D$3:$D$6372,D5741)</f>
        <v>1</v>
      </c>
      <c r="F5741" s="45" t="s">
        <v>2374</v>
      </c>
      <c r="G5741" s="21" t="s">
        <v>2349</v>
      </c>
      <c r="H5741" s="54" t="s">
        <v>2349</v>
      </c>
      <c r="I5741" s="54" t="s">
        <v>2350</v>
      </c>
      <c r="J5741" s="14" t="s">
        <v>2341</v>
      </c>
      <c r="K5741" s="21" t="s">
        <v>2372</v>
      </c>
      <c r="L5741" s="14" t="s">
        <v>10</v>
      </c>
      <c r="M5741" s="13" t="s">
        <v>606</v>
      </c>
      <c r="N5741" s="13" t="s">
        <v>606</v>
      </c>
      <c r="O5741" s="13" t="s">
        <v>606</v>
      </c>
      <c r="P5741" s="13" t="s">
        <v>606</v>
      </c>
      <c r="Q5741" s="13" t="s">
        <v>606</v>
      </c>
      <c r="R5741" s="13"/>
      <c r="S5741" s="13"/>
      <c r="T5741" s="10">
        <v>25</v>
      </c>
      <c r="U5741" s="9" t="s">
        <v>4432</v>
      </c>
      <c r="V5741" s="9" t="s">
        <v>4430</v>
      </c>
      <c r="W5741" s="13" t="s">
        <v>82</v>
      </c>
    </row>
    <row r="5742" spans="1:23" s="23" customFormat="1" x14ac:dyDescent="0.3">
      <c r="A5742" s="7" t="s">
        <v>4428</v>
      </c>
      <c r="B5742" s="14">
        <v>37478</v>
      </c>
      <c r="C5742" s="14">
        <v>8652</v>
      </c>
      <c r="D5742" s="14" t="s">
        <v>4115</v>
      </c>
      <c r="E5742" s="6">
        <f>COUNTIF($D$3:$D$6372,D5742)</f>
        <v>1</v>
      </c>
      <c r="F5742" s="45" t="s">
        <v>1875</v>
      </c>
      <c r="G5742" s="21" t="s">
        <v>4098</v>
      </c>
      <c r="H5742" s="54" t="s">
        <v>4098</v>
      </c>
      <c r="I5742" s="54" t="s">
        <v>4099</v>
      </c>
      <c r="J5742" s="14" t="s">
        <v>4088</v>
      </c>
      <c r="K5742" s="21" t="s">
        <v>4100</v>
      </c>
      <c r="L5742" s="14" t="s">
        <v>10</v>
      </c>
      <c r="M5742" s="13" t="s">
        <v>606</v>
      </c>
      <c r="N5742" s="13" t="s">
        <v>606</v>
      </c>
      <c r="O5742" s="13" t="s">
        <v>606</v>
      </c>
      <c r="P5742" s="13" t="s">
        <v>606</v>
      </c>
      <c r="Q5742" s="13" t="s">
        <v>606</v>
      </c>
      <c r="R5742" s="13"/>
      <c r="S5742" s="13"/>
      <c r="T5742" s="10">
        <v>10</v>
      </c>
      <c r="U5742" s="9" t="s">
        <v>4432</v>
      </c>
      <c r="V5742" s="9" t="s">
        <v>4430</v>
      </c>
      <c r="W5742" s="13" t="s">
        <v>82</v>
      </c>
    </row>
    <row r="5743" spans="1:23" s="23" customFormat="1" x14ac:dyDescent="0.3">
      <c r="A5743" s="7" t="s">
        <v>4428</v>
      </c>
      <c r="B5743" s="14">
        <v>37478</v>
      </c>
      <c r="C5743" s="14">
        <v>8652</v>
      </c>
      <c r="D5743" s="14" t="s">
        <v>4116</v>
      </c>
      <c r="E5743" s="6">
        <f>COUNTIF($D$3:$D$6372,D5743)</f>
        <v>1</v>
      </c>
      <c r="F5743" s="45" t="s">
        <v>1875</v>
      </c>
      <c r="G5743" s="21" t="s">
        <v>4098</v>
      </c>
      <c r="H5743" s="54" t="s">
        <v>4098</v>
      </c>
      <c r="I5743" s="54" t="s">
        <v>4099</v>
      </c>
      <c r="J5743" s="14" t="s">
        <v>4088</v>
      </c>
      <c r="K5743" s="21" t="s">
        <v>4100</v>
      </c>
      <c r="L5743" s="14" t="s">
        <v>10</v>
      </c>
      <c r="M5743" s="13" t="s">
        <v>606</v>
      </c>
      <c r="N5743" s="13" t="s">
        <v>606</v>
      </c>
      <c r="O5743" s="13" t="s">
        <v>606</v>
      </c>
      <c r="P5743" s="13" t="s">
        <v>606</v>
      </c>
      <c r="Q5743" s="13" t="s">
        <v>606</v>
      </c>
      <c r="R5743" s="13"/>
      <c r="S5743" s="13"/>
      <c r="T5743" s="10">
        <v>10</v>
      </c>
      <c r="U5743" s="9" t="s">
        <v>4432</v>
      </c>
      <c r="V5743" s="9" t="s">
        <v>4430</v>
      </c>
      <c r="W5743" s="13" t="s">
        <v>82</v>
      </c>
    </row>
    <row r="5744" spans="1:23" s="23" customFormat="1" x14ac:dyDescent="0.3">
      <c r="A5744" s="7" t="s">
        <v>4428</v>
      </c>
      <c r="B5744" s="14">
        <v>6880</v>
      </c>
      <c r="C5744" s="14">
        <v>29644</v>
      </c>
      <c r="D5744" s="14" t="s">
        <v>3481</v>
      </c>
      <c r="E5744" s="6">
        <f>COUNTIF($D$3:$D$6372,D5744)</f>
        <v>1</v>
      </c>
      <c r="F5744" s="45" t="s">
        <v>1788</v>
      </c>
      <c r="G5744" s="21" t="s">
        <v>3455</v>
      </c>
      <c r="H5744" s="54" t="s">
        <v>3455</v>
      </c>
      <c r="I5744" s="54" t="s">
        <v>3456</v>
      </c>
      <c r="J5744" s="14" t="s">
        <v>3448</v>
      </c>
      <c r="K5744" s="21" t="s">
        <v>3473</v>
      </c>
      <c r="L5744" s="14" t="s">
        <v>10</v>
      </c>
      <c r="M5744" s="13" t="s">
        <v>606</v>
      </c>
      <c r="N5744" s="13" t="s">
        <v>606</v>
      </c>
      <c r="O5744" s="13" t="s">
        <v>606</v>
      </c>
      <c r="P5744" s="13" t="s">
        <v>606</v>
      </c>
      <c r="Q5744" s="13" t="s">
        <v>606</v>
      </c>
      <c r="R5744" s="13" t="s">
        <v>606</v>
      </c>
      <c r="S5744" s="13"/>
      <c r="T5744" s="10">
        <v>30</v>
      </c>
      <c r="U5744" s="13" t="s">
        <v>601</v>
      </c>
      <c r="V5744" s="9" t="s">
        <v>4430</v>
      </c>
      <c r="W5744" s="13" t="s">
        <v>82</v>
      </c>
    </row>
    <row r="5745" spans="1:23" s="23" customFormat="1" x14ac:dyDescent="0.3">
      <c r="A5745" s="7" t="s">
        <v>4428</v>
      </c>
      <c r="B5745" s="14">
        <v>33337</v>
      </c>
      <c r="C5745" s="14">
        <v>440543</v>
      </c>
      <c r="D5745" s="14" t="s">
        <v>2384</v>
      </c>
      <c r="E5745" s="6">
        <f>COUNTIF($D$3:$D$6372,D5745)</f>
        <v>1</v>
      </c>
      <c r="F5745" s="45" t="s">
        <v>2374</v>
      </c>
      <c r="G5745" s="21" t="s">
        <v>2349</v>
      </c>
      <c r="H5745" s="54" t="s">
        <v>2349</v>
      </c>
      <c r="I5745" s="54" t="s">
        <v>2350</v>
      </c>
      <c r="J5745" s="14" t="s">
        <v>2341</v>
      </c>
      <c r="K5745" s="21" t="s">
        <v>2372</v>
      </c>
      <c r="L5745" s="14" t="s">
        <v>10</v>
      </c>
      <c r="M5745" s="13" t="s">
        <v>606</v>
      </c>
      <c r="N5745" s="13" t="s">
        <v>606</v>
      </c>
      <c r="O5745" s="13" t="s">
        <v>606</v>
      </c>
      <c r="P5745" s="13" t="s">
        <v>606</v>
      </c>
      <c r="Q5745" s="13" t="s">
        <v>606</v>
      </c>
      <c r="R5745" s="13"/>
      <c r="S5745" s="13"/>
      <c r="T5745" s="10">
        <v>25</v>
      </c>
      <c r="U5745" s="9" t="s">
        <v>4432</v>
      </c>
      <c r="V5745" s="9" t="s">
        <v>4430</v>
      </c>
      <c r="W5745" s="13" t="s">
        <v>82</v>
      </c>
    </row>
    <row r="5746" spans="1:23" s="23" customFormat="1" x14ac:dyDescent="0.3">
      <c r="A5746" s="7" t="s">
        <v>4428</v>
      </c>
      <c r="B5746" s="14">
        <v>39564</v>
      </c>
      <c r="C5746" s="14">
        <v>83119</v>
      </c>
      <c r="D5746" s="14" t="s">
        <v>3295</v>
      </c>
      <c r="E5746" s="6">
        <f>COUNTIF($D$3:$D$6372,D5746)</f>
        <v>1</v>
      </c>
      <c r="F5746" s="45" t="s">
        <v>589</v>
      </c>
      <c r="G5746" s="21" t="s">
        <v>3291</v>
      </c>
      <c r="H5746" s="54" t="s">
        <v>3291</v>
      </c>
      <c r="I5746" s="54" t="s">
        <v>3292</v>
      </c>
      <c r="J5746" s="14" t="s">
        <v>3134</v>
      </c>
      <c r="K5746" s="21" t="s">
        <v>3279</v>
      </c>
      <c r="L5746" s="14" t="s">
        <v>10</v>
      </c>
      <c r="M5746" s="13" t="s">
        <v>606</v>
      </c>
      <c r="N5746" s="13" t="s">
        <v>606</v>
      </c>
      <c r="O5746" s="13" t="s">
        <v>606</v>
      </c>
      <c r="P5746" s="13" t="s">
        <v>606</v>
      </c>
      <c r="Q5746" s="13" t="s">
        <v>606</v>
      </c>
      <c r="R5746" s="13"/>
      <c r="S5746" s="13"/>
      <c r="T5746" s="10">
        <v>20</v>
      </c>
      <c r="U5746" s="9" t="s">
        <v>4432</v>
      </c>
      <c r="V5746" s="9" t="s">
        <v>4429</v>
      </c>
      <c r="W5746" s="13" t="s">
        <v>26</v>
      </c>
    </row>
    <row r="5747" spans="1:23" s="23" customFormat="1" x14ac:dyDescent="0.3">
      <c r="A5747" s="7" t="s">
        <v>4428</v>
      </c>
      <c r="B5747" s="14">
        <v>33337</v>
      </c>
      <c r="C5747" s="14">
        <v>440543</v>
      </c>
      <c r="D5747" s="14" t="s">
        <v>2365</v>
      </c>
      <c r="E5747" s="6">
        <f>COUNTIF($D$3:$D$6372,D5747)</f>
        <v>1</v>
      </c>
      <c r="F5747" s="45" t="s">
        <v>589</v>
      </c>
      <c r="G5747" s="21" t="s">
        <v>2349</v>
      </c>
      <c r="H5747" s="54" t="s">
        <v>2349</v>
      </c>
      <c r="I5747" s="54" t="s">
        <v>2350</v>
      </c>
      <c r="J5747" s="14" t="s">
        <v>2341</v>
      </c>
      <c r="K5747" s="21" t="s">
        <v>2351</v>
      </c>
      <c r="L5747" s="14" t="s">
        <v>10</v>
      </c>
      <c r="M5747" s="13" t="s">
        <v>606</v>
      </c>
      <c r="N5747" s="13" t="s">
        <v>606</v>
      </c>
      <c r="O5747" s="13" t="s">
        <v>606</v>
      </c>
      <c r="P5747" s="13" t="s">
        <v>606</v>
      </c>
      <c r="Q5747" s="13" t="s">
        <v>606</v>
      </c>
      <c r="R5747" s="13"/>
      <c r="S5747" s="13"/>
      <c r="T5747" s="10">
        <v>25</v>
      </c>
      <c r="U5747" s="9" t="s">
        <v>4432</v>
      </c>
      <c r="V5747" s="9" t="s">
        <v>4430</v>
      </c>
      <c r="W5747" s="13" t="s">
        <v>82</v>
      </c>
    </row>
    <row r="5748" spans="1:23" s="23" customFormat="1" x14ac:dyDescent="0.3">
      <c r="A5748" s="7" t="s">
        <v>4428</v>
      </c>
      <c r="B5748" s="14">
        <v>6408</v>
      </c>
      <c r="C5748" s="14">
        <v>18084</v>
      </c>
      <c r="D5748" s="14" t="s">
        <v>3109</v>
      </c>
      <c r="E5748" s="6">
        <f>COUNTIF($D$3:$D$6372,D5748)</f>
        <v>1</v>
      </c>
      <c r="F5748" s="45" t="s">
        <v>1788</v>
      </c>
      <c r="G5748" s="21" t="s">
        <v>3107</v>
      </c>
      <c r="H5748" s="54" t="s">
        <v>3107</v>
      </c>
      <c r="I5748" s="54" t="s">
        <v>3108</v>
      </c>
      <c r="J5748" s="14" t="s">
        <v>2870</v>
      </c>
      <c r="K5748" s="21" t="s">
        <v>3085</v>
      </c>
      <c r="L5748" s="14" t="s">
        <v>10</v>
      </c>
      <c r="M5748" s="13" t="s">
        <v>606</v>
      </c>
      <c r="N5748" s="13" t="s">
        <v>606</v>
      </c>
      <c r="O5748" s="13" t="s">
        <v>606</v>
      </c>
      <c r="P5748" s="13" t="s">
        <v>606</v>
      </c>
      <c r="Q5748" s="13" t="s">
        <v>606</v>
      </c>
      <c r="R5748" s="13"/>
      <c r="S5748" s="13"/>
      <c r="T5748" s="10">
        <v>20</v>
      </c>
      <c r="U5748" s="9" t="s">
        <v>4432</v>
      </c>
      <c r="V5748" s="9" t="s">
        <v>4431</v>
      </c>
      <c r="W5748" s="13" t="s">
        <v>26</v>
      </c>
    </row>
    <row r="5749" spans="1:23" s="23" customFormat="1" x14ac:dyDescent="0.3">
      <c r="A5749" s="7" t="s">
        <v>4428</v>
      </c>
      <c r="B5749" s="14">
        <v>6880</v>
      </c>
      <c r="C5749" s="14">
        <v>29644</v>
      </c>
      <c r="D5749" s="14" t="s">
        <v>3479</v>
      </c>
      <c r="E5749" s="6">
        <f>COUNTIF($D$3:$D$6372,D5749)</f>
        <v>1</v>
      </c>
      <c r="F5749" s="45" t="s">
        <v>1788</v>
      </c>
      <c r="G5749" s="21" t="s">
        <v>3455</v>
      </c>
      <c r="H5749" s="54" t="s">
        <v>3455</v>
      </c>
      <c r="I5749" s="54" t="s">
        <v>3456</v>
      </c>
      <c r="J5749" s="14" t="s">
        <v>3448</v>
      </c>
      <c r="K5749" s="21" t="s">
        <v>3473</v>
      </c>
      <c r="L5749" s="14" t="s">
        <v>10</v>
      </c>
      <c r="M5749" s="13" t="s">
        <v>606</v>
      </c>
      <c r="N5749" s="13" t="s">
        <v>606</v>
      </c>
      <c r="O5749" s="13" t="s">
        <v>606</v>
      </c>
      <c r="P5749" s="13" t="s">
        <v>606</v>
      </c>
      <c r="Q5749" s="13" t="s">
        <v>606</v>
      </c>
      <c r="R5749" s="13" t="s">
        <v>606</v>
      </c>
      <c r="S5749" s="13"/>
      <c r="T5749" s="10">
        <v>30</v>
      </c>
      <c r="U5749" s="13" t="s">
        <v>601</v>
      </c>
      <c r="V5749" s="9" t="s">
        <v>4430</v>
      </c>
      <c r="W5749" s="13" t="s">
        <v>82</v>
      </c>
    </row>
    <row r="5750" spans="1:23" s="23" customFormat="1" x14ac:dyDescent="0.3">
      <c r="A5750" s="7" t="s">
        <v>4428</v>
      </c>
      <c r="B5750" s="14">
        <v>6880</v>
      </c>
      <c r="C5750" s="14">
        <v>29644</v>
      </c>
      <c r="D5750" s="14" t="s">
        <v>3518</v>
      </c>
      <c r="E5750" s="6">
        <f>COUNTIF($D$3:$D$6372,D5750)</f>
        <v>1</v>
      </c>
      <c r="F5750" s="45" t="s">
        <v>1788</v>
      </c>
      <c r="G5750" s="21" t="s">
        <v>3455</v>
      </c>
      <c r="H5750" s="54" t="s">
        <v>3455</v>
      </c>
      <c r="I5750" s="54" t="s">
        <v>3456</v>
      </c>
      <c r="J5750" s="14" t="s">
        <v>3448</v>
      </c>
      <c r="K5750" s="21" t="s">
        <v>3509</v>
      </c>
      <c r="L5750" s="14" t="s">
        <v>10</v>
      </c>
      <c r="M5750" s="13" t="s">
        <v>606</v>
      </c>
      <c r="N5750" s="13" t="s">
        <v>606</v>
      </c>
      <c r="O5750" s="13" t="s">
        <v>606</v>
      </c>
      <c r="P5750" s="13" t="s">
        <v>606</v>
      </c>
      <c r="Q5750" s="13" t="s">
        <v>606</v>
      </c>
      <c r="R5750" s="13" t="s">
        <v>606</v>
      </c>
      <c r="S5750" s="13"/>
      <c r="T5750" s="10">
        <v>30</v>
      </c>
      <c r="U5750" s="13" t="s">
        <v>601</v>
      </c>
      <c r="V5750" s="9" t="s">
        <v>4430</v>
      </c>
      <c r="W5750" s="13" t="s">
        <v>82</v>
      </c>
    </row>
    <row r="5751" spans="1:23" s="23" customFormat="1" x14ac:dyDescent="0.3">
      <c r="A5751" s="7" t="s">
        <v>4428</v>
      </c>
      <c r="B5751" s="14">
        <v>28881</v>
      </c>
      <c r="C5751" s="14">
        <v>558889</v>
      </c>
      <c r="D5751" s="14" t="s">
        <v>2294</v>
      </c>
      <c r="E5751" s="6">
        <f>COUNTIF($D$3:$D$6372,D5751)</f>
        <v>1</v>
      </c>
      <c r="F5751" s="45" t="s">
        <v>589</v>
      </c>
      <c r="G5751" s="21" t="s">
        <v>2295</v>
      </c>
      <c r="H5751" s="54" t="s">
        <v>2295</v>
      </c>
      <c r="I5751" s="54" t="s">
        <v>2296</v>
      </c>
      <c r="J5751" s="14" t="s">
        <v>2034</v>
      </c>
      <c r="K5751" s="21" t="s">
        <v>2291</v>
      </c>
      <c r="L5751" s="14" t="s">
        <v>10</v>
      </c>
      <c r="M5751" s="13" t="s">
        <v>606</v>
      </c>
      <c r="N5751" s="13" t="s">
        <v>606</v>
      </c>
      <c r="O5751" s="13" t="s">
        <v>606</v>
      </c>
      <c r="P5751" s="13" t="s">
        <v>606</v>
      </c>
      <c r="Q5751" s="13" t="s">
        <v>606</v>
      </c>
      <c r="R5751" s="13"/>
      <c r="S5751" s="13"/>
      <c r="T5751" s="10">
        <v>25</v>
      </c>
      <c r="U5751" s="9" t="s">
        <v>4432</v>
      </c>
      <c r="V5751" s="9" t="s">
        <v>4429</v>
      </c>
      <c r="W5751" s="13" t="s">
        <v>26</v>
      </c>
    </row>
    <row r="5752" spans="1:23" s="23" customFormat="1" x14ac:dyDescent="0.3">
      <c r="A5752" s="7" t="s">
        <v>4428</v>
      </c>
      <c r="B5752" s="14">
        <v>6880</v>
      </c>
      <c r="C5752" s="14">
        <v>29644</v>
      </c>
      <c r="D5752" s="14" t="s">
        <v>3510</v>
      </c>
      <c r="E5752" s="6">
        <f>COUNTIF($D$3:$D$6372,D5752)</f>
        <v>1</v>
      </c>
      <c r="F5752" s="45" t="s">
        <v>1788</v>
      </c>
      <c r="G5752" s="21" t="s">
        <v>3455</v>
      </c>
      <c r="H5752" s="54" t="s">
        <v>3455</v>
      </c>
      <c r="I5752" s="54" t="s">
        <v>3456</v>
      </c>
      <c r="J5752" s="14" t="s">
        <v>3448</v>
      </c>
      <c r="K5752" s="21" t="s">
        <v>3509</v>
      </c>
      <c r="L5752" s="14" t="s">
        <v>10</v>
      </c>
      <c r="M5752" s="13" t="s">
        <v>606</v>
      </c>
      <c r="N5752" s="13" t="s">
        <v>606</v>
      </c>
      <c r="O5752" s="13" t="s">
        <v>606</v>
      </c>
      <c r="P5752" s="13" t="s">
        <v>606</v>
      </c>
      <c r="Q5752" s="13" t="s">
        <v>606</v>
      </c>
      <c r="R5752" s="13" t="s">
        <v>606</v>
      </c>
      <c r="S5752" s="13"/>
      <c r="T5752" s="10">
        <v>30</v>
      </c>
      <c r="U5752" s="13" t="s">
        <v>601</v>
      </c>
      <c r="V5752" s="9" t="s">
        <v>4430</v>
      </c>
      <c r="W5752" s="13" t="s">
        <v>82</v>
      </c>
    </row>
    <row r="5753" spans="1:23" s="23" customFormat="1" x14ac:dyDescent="0.3">
      <c r="A5753" s="7" t="s">
        <v>4428</v>
      </c>
      <c r="B5753" s="14">
        <v>6880</v>
      </c>
      <c r="C5753" s="14">
        <v>29644</v>
      </c>
      <c r="D5753" s="14" t="s">
        <v>3522</v>
      </c>
      <c r="E5753" s="6">
        <f>COUNTIF($D$3:$D$6372,D5753)</f>
        <v>1</v>
      </c>
      <c r="F5753" s="45" t="s">
        <v>1788</v>
      </c>
      <c r="G5753" s="21" t="s">
        <v>3455</v>
      </c>
      <c r="H5753" s="54" t="s">
        <v>3455</v>
      </c>
      <c r="I5753" s="54" t="s">
        <v>3456</v>
      </c>
      <c r="J5753" s="14" t="s">
        <v>3448</v>
      </c>
      <c r="K5753" s="21" t="s">
        <v>3509</v>
      </c>
      <c r="L5753" s="14" t="s">
        <v>10</v>
      </c>
      <c r="M5753" s="13" t="s">
        <v>606</v>
      </c>
      <c r="N5753" s="13" t="s">
        <v>606</v>
      </c>
      <c r="O5753" s="13" t="s">
        <v>606</v>
      </c>
      <c r="P5753" s="13" t="s">
        <v>606</v>
      </c>
      <c r="Q5753" s="13" t="s">
        <v>606</v>
      </c>
      <c r="R5753" s="13" t="s">
        <v>606</v>
      </c>
      <c r="S5753" s="13"/>
      <c r="T5753" s="10">
        <v>30</v>
      </c>
      <c r="U5753" s="13" t="s">
        <v>601</v>
      </c>
      <c r="V5753" s="9" t="s">
        <v>4430</v>
      </c>
      <c r="W5753" s="13" t="s">
        <v>82</v>
      </c>
    </row>
    <row r="5754" spans="1:23" s="23" customFormat="1" x14ac:dyDescent="0.3">
      <c r="A5754" s="7" t="s">
        <v>4428</v>
      </c>
      <c r="B5754" s="14">
        <v>6880</v>
      </c>
      <c r="C5754" s="14">
        <v>29644</v>
      </c>
      <c r="D5754" s="14" t="s">
        <v>3517</v>
      </c>
      <c r="E5754" s="6">
        <f>COUNTIF($D$3:$D$6372,D5754)</f>
        <v>1</v>
      </c>
      <c r="F5754" s="45" t="s">
        <v>1788</v>
      </c>
      <c r="G5754" s="21" t="s">
        <v>3455</v>
      </c>
      <c r="H5754" s="54" t="s">
        <v>3455</v>
      </c>
      <c r="I5754" s="54" t="s">
        <v>3456</v>
      </c>
      <c r="J5754" s="14" t="s">
        <v>3448</v>
      </c>
      <c r="K5754" s="21" t="s">
        <v>3509</v>
      </c>
      <c r="L5754" s="14" t="s">
        <v>10</v>
      </c>
      <c r="M5754" s="13" t="s">
        <v>606</v>
      </c>
      <c r="N5754" s="13" t="s">
        <v>606</v>
      </c>
      <c r="O5754" s="13" t="s">
        <v>606</v>
      </c>
      <c r="P5754" s="13" t="s">
        <v>606</v>
      </c>
      <c r="Q5754" s="13" t="s">
        <v>606</v>
      </c>
      <c r="R5754" s="13" t="s">
        <v>606</v>
      </c>
      <c r="S5754" s="13"/>
      <c r="T5754" s="10">
        <v>30</v>
      </c>
      <c r="U5754" s="13" t="s">
        <v>601</v>
      </c>
      <c r="V5754" s="9" t="s">
        <v>4430</v>
      </c>
      <c r="W5754" s="13" t="s">
        <v>82</v>
      </c>
    </row>
    <row r="5755" spans="1:23" s="23" customFormat="1" x14ac:dyDescent="0.3">
      <c r="A5755" s="7" t="s">
        <v>4428</v>
      </c>
      <c r="B5755" s="14">
        <v>6880</v>
      </c>
      <c r="C5755" s="14">
        <v>29644</v>
      </c>
      <c r="D5755" s="14" t="s">
        <v>3529</v>
      </c>
      <c r="E5755" s="6">
        <f>COUNTIF($D$3:$D$6372,D5755)</f>
        <v>1</v>
      </c>
      <c r="F5755" s="45" t="s">
        <v>1788</v>
      </c>
      <c r="G5755" s="21" t="s">
        <v>3455</v>
      </c>
      <c r="H5755" s="54" t="s">
        <v>3455</v>
      </c>
      <c r="I5755" s="54" t="s">
        <v>3456</v>
      </c>
      <c r="J5755" s="14" t="s">
        <v>3448</v>
      </c>
      <c r="K5755" s="21" t="s">
        <v>3509</v>
      </c>
      <c r="L5755" s="14" t="s">
        <v>10</v>
      </c>
      <c r="M5755" s="13" t="s">
        <v>606</v>
      </c>
      <c r="N5755" s="13" t="s">
        <v>606</v>
      </c>
      <c r="O5755" s="13" t="s">
        <v>606</v>
      </c>
      <c r="P5755" s="13" t="s">
        <v>606</v>
      </c>
      <c r="Q5755" s="13" t="s">
        <v>606</v>
      </c>
      <c r="R5755" s="13" t="s">
        <v>606</v>
      </c>
      <c r="S5755" s="13"/>
      <c r="T5755" s="10">
        <v>30</v>
      </c>
      <c r="U5755" s="13" t="s">
        <v>601</v>
      </c>
      <c r="V5755" s="9" t="s">
        <v>4430</v>
      </c>
      <c r="W5755" s="13" t="s">
        <v>82</v>
      </c>
    </row>
    <row r="5756" spans="1:23" s="23" customFormat="1" x14ac:dyDescent="0.3">
      <c r="A5756" s="7" t="s">
        <v>4428</v>
      </c>
      <c r="B5756" s="14">
        <v>6880</v>
      </c>
      <c r="C5756" s="14">
        <v>29644</v>
      </c>
      <c r="D5756" s="14" t="s">
        <v>3486</v>
      </c>
      <c r="E5756" s="6">
        <f>COUNTIF($D$3:$D$6372,D5756)</f>
        <v>1</v>
      </c>
      <c r="F5756" s="45" t="s">
        <v>1788</v>
      </c>
      <c r="G5756" s="21" t="s">
        <v>3455</v>
      </c>
      <c r="H5756" s="54" t="s">
        <v>3455</v>
      </c>
      <c r="I5756" s="54" t="s">
        <v>3456</v>
      </c>
      <c r="J5756" s="14" t="s">
        <v>3448</v>
      </c>
      <c r="K5756" s="21" t="s">
        <v>3473</v>
      </c>
      <c r="L5756" s="14" t="s">
        <v>10</v>
      </c>
      <c r="M5756" s="13" t="s">
        <v>606</v>
      </c>
      <c r="N5756" s="13" t="s">
        <v>606</v>
      </c>
      <c r="O5756" s="13" t="s">
        <v>606</v>
      </c>
      <c r="P5756" s="13" t="s">
        <v>606</v>
      </c>
      <c r="Q5756" s="13" t="s">
        <v>606</v>
      </c>
      <c r="R5756" s="13" t="s">
        <v>606</v>
      </c>
      <c r="S5756" s="13"/>
      <c r="T5756" s="10">
        <v>30</v>
      </c>
      <c r="U5756" s="13" t="s">
        <v>601</v>
      </c>
      <c r="V5756" s="9" t="s">
        <v>4430</v>
      </c>
      <c r="W5756" s="13" t="s">
        <v>82</v>
      </c>
    </row>
    <row r="5757" spans="1:23" s="23" customFormat="1" x14ac:dyDescent="0.3">
      <c r="A5757" s="7" t="s">
        <v>4428</v>
      </c>
      <c r="B5757" s="14">
        <v>35782</v>
      </c>
      <c r="C5757" s="14">
        <v>1004419</v>
      </c>
      <c r="D5757" s="14" t="s">
        <v>2467</v>
      </c>
      <c r="E5757" s="6">
        <f>COUNTIF($D$3:$D$6372,D5757)</f>
        <v>1</v>
      </c>
      <c r="F5757" s="45" t="s">
        <v>1788</v>
      </c>
      <c r="G5757" s="21" t="s">
        <v>2464</v>
      </c>
      <c r="H5757" s="54" t="s">
        <v>2464</v>
      </c>
      <c r="I5757" s="54" t="s">
        <v>2465</v>
      </c>
      <c r="J5757" s="14" t="s">
        <v>2341</v>
      </c>
      <c r="K5757" s="21" t="s">
        <v>2466</v>
      </c>
      <c r="L5757" s="14" t="s">
        <v>10</v>
      </c>
      <c r="M5757" s="13" t="s">
        <v>606</v>
      </c>
      <c r="N5757" s="13" t="s">
        <v>606</v>
      </c>
      <c r="O5757" s="13" t="s">
        <v>606</v>
      </c>
      <c r="P5757" s="13" t="s">
        <v>606</v>
      </c>
      <c r="Q5757" s="13" t="s">
        <v>606</v>
      </c>
      <c r="R5757" s="13"/>
      <c r="S5757" s="13"/>
      <c r="T5757" s="10">
        <v>25</v>
      </c>
      <c r="U5757" s="9" t="s">
        <v>4432</v>
      </c>
      <c r="V5757" s="9" t="s">
        <v>4431</v>
      </c>
      <c r="W5757" s="13" t="s">
        <v>26</v>
      </c>
    </row>
    <row r="5758" spans="1:23" s="23" customFormat="1" x14ac:dyDescent="0.3">
      <c r="A5758" s="7" t="s">
        <v>4428</v>
      </c>
      <c r="B5758" s="14">
        <v>6880</v>
      </c>
      <c r="C5758" s="14">
        <v>29644</v>
      </c>
      <c r="D5758" s="14" t="s">
        <v>3516</v>
      </c>
      <c r="E5758" s="6">
        <f>COUNTIF($D$3:$D$6372,D5758)</f>
        <v>1</v>
      </c>
      <c r="F5758" s="45" t="s">
        <v>1788</v>
      </c>
      <c r="G5758" s="21" t="s">
        <v>3455</v>
      </c>
      <c r="H5758" s="54" t="s">
        <v>3455</v>
      </c>
      <c r="I5758" s="54" t="s">
        <v>3456</v>
      </c>
      <c r="J5758" s="14" t="s">
        <v>3448</v>
      </c>
      <c r="K5758" s="21" t="s">
        <v>3509</v>
      </c>
      <c r="L5758" s="14" t="s">
        <v>10</v>
      </c>
      <c r="M5758" s="13" t="s">
        <v>606</v>
      </c>
      <c r="N5758" s="13" t="s">
        <v>606</v>
      </c>
      <c r="O5758" s="13" t="s">
        <v>606</v>
      </c>
      <c r="P5758" s="13" t="s">
        <v>606</v>
      </c>
      <c r="Q5758" s="13" t="s">
        <v>606</v>
      </c>
      <c r="R5758" s="13" t="s">
        <v>606</v>
      </c>
      <c r="S5758" s="13"/>
      <c r="T5758" s="10">
        <v>30</v>
      </c>
      <c r="U5758" s="13" t="s">
        <v>601</v>
      </c>
      <c r="V5758" s="9" t="s">
        <v>4430</v>
      </c>
      <c r="W5758" s="13" t="s">
        <v>82</v>
      </c>
    </row>
    <row r="5759" spans="1:23" s="23" customFormat="1" x14ac:dyDescent="0.3">
      <c r="A5759" s="7" t="s">
        <v>4428</v>
      </c>
      <c r="B5759" s="14">
        <v>6880</v>
      </c>
      <c r="C5759" s="14">
        <v>29644</v>
      </c>
      <c r="D5759" s="14" t="s">
        <v>3523</v>
      </c>
      <c r="E5759" s="6">
        <f>COUNTIF($D$3:$D$6372,D5759)</f>
        <v>1</v>
      </c>
      <c r="F5759" s="45" t="s">
        <v>1788</v>
      </c>
      <c r="G5759" s="21" t="s">
        <v>3455</v>
      </c>
      <c r="H5759" s="54" t="s">
        <v>3455</v>
      </c>
      <c r="I5759" s="54" t="s">
        <v>3456</v>
      </c>
      <c r="J5759" s="14" t="s">
        <v>3448</v>
      </c>
      <c r="K5759" s="21" t="s">
        <v>3509</v>
      </c>
      <c r="L5759" s="14" t="s">
        <v>10</v>
      </c>
      <c r="M5759" s="13" t="s">
        <v>606</v>
      </c>
      <c r="N5759" s="13" t="s">
        <v>606</v>
      </c>
      <c r="O5759" s="13" t="s">
        <v>606</v>
      </c>
      <c r="P5759" s="13" t="s">
        <v>606</v>
      </c>
      <c r="Q5759" s="13" t="s">
        <v>606</v>
      </c>
      <c r="R5759" s="13" t="s">
        <v>606</v>
      </c>
      <c r="S5759" s="13"/>
      <c r="T5759" s="10">
        <v>30</v>
      </c>
      <c r="U5759" s="13" t="s">
        <v>601</v>
      </c>
      <c r="V5759" s="9" t="s">
        <v>4430</v>
      </c>
      <c r="W5759" s="13" t="s">
        <v>82</v>
      </c>
    </row>
    <row r="5760" spans="1:23" s="23" customFormat="1" x14ac:dyDescent="0.3">
      <c r="A5760" s="7" t="s">
        <v>4428</v>
      </c>
      <c r="B5760" s="14">
        <v>6880</v>
      </c>
      <c r="C5760" s="14">
        <v>29644</v>
      </c>
      <c r="D5760" s="14" t="s">
        <v>3532</v>
      </c>
      <c r="E5760" s="6">
        <f>COUNTIF($D$3:$D$6372,D5760)</f>
        <v>1</v>
      </c>
      <c r="F5760" s="45" t="s">
        <v>1788</v>
      </c>
      <c r="G5760" s="21" t="s">
        <v>3455</v>
      </c>
      <c r="H5760" s="54" t="s">
        <v>3455</v>
      </c>
      <c r="I5760" s="54" t="s">
        <v>3456</v>
      </c>
      <c r="J5760" s="14" t="s">
        <v>3448</v>
      </c>
      <c r="K5760" s="21" t="s">
        <v>3509</v>
      </c>
      <c r="L5760" s="14" t="s">
        <v>10</v>
      </c>
      <c r="M5760" s="13" t="s">
        <v>606</v>
      </c>
      <c r="N5760" s="13" t="s">
        <v>606</v>
      </c>
      <c r="O5760" s="13" t="s">
        <v>606</v>
      </c>
      <c r="P5760" s="13" t="s">
        <v>606</v>
      </c>
      <c r="Q5760" s="13" t="s">
        <v>606</v>
      </c>
      <c r="R5760" s="13" t="s">
        <v>606</v>
      </c>
      <c r="S5760" s="13"/>
      <c r="T5760" s="10">
        <v>30</v>
      </c>
      <c r="U5760" s="13" t="s">
        <v>601</v>
      </c>
      <c r="V5760" s="9" t="s">
        <v>4430</v>
      </c>
      <c r="W5760" s="13" t="s">
        <v>82</v>
      </c>
    </row>
    <row r="5761" spans="1:23" s="23" customFormat="1" x14ac:dyDescent="0.3">
      <c r="A5761" s="7" t="s">
        <v>4428</v>
      </c>
      <c r="B5761" s="14">
        <v>9366</v>
      </c>
      <c r="C5761" s="14">
        <v>32686</v>
      </c>
      <c r="D5761" s="14" t="s">
        <v>1792</v>
      </c>
      <c r="E5761" s="6">
        <f>COUNTIF($D$3:$D$6372,D5761)</f>
        <v>1</v>
      </c>
      <c r="F5761" s="45" t="s">
        <v>1788</v>
      </c>
      <c r="G5761" s="21" t="s">
        <v>1789</v>
      </c>
      <c r="H5761" s="54" t="s">
        <v>1789</v>
      </c>
      <c r="I5761" s="54" t="s">
        <v>1790</v>
      </c>
      <c r="J5761" s="14" t="s">
        <v>1726</v>
      </c>
      <c r="K5761" s="21" t="s">
        <v>1791</v>
      </c>
      <c r="L5761" s="14" t="s">
        <v>10</v>
      </c>
      <c r="M5761" s="13" t="s">
        <v>606</v>
      </c>
      <c r="N5761" s="13" t="s">
        <v>606</v>
      </c>
      <c r="O5761" s="13" t="s">
        <v>606</v>
      </c>
      <c r="P5761" s="13" t="s">
        <v>606</v>
      </c>
      <c r="Q5761" s="13" t="s">
        <v>606</v>
      </c>
      <c r="R5761" s="13"/>
      <c r="S5761" s="13"/>
      <c r="T5761" s="10">
        <v>25</v>
      </c>
      <c r="U5761" s="9" t="s">
        <v>4432</v>
      </c>
      <c r="V5761" s="9" t="s">
        <v>4430</v>
      </c>
      <c r="W5761" s="13" t="s">
        <v>82</v>
      </c>
    </row>
    <row r="5762" spans="1:23" s="23" customFormat="1" x14ac:dyDescent="0.3">
      <c r="A5762" s="7" t="s">
        <v>4428</v>
      </c>
      <c r="B5762" s="14">
        <v>6880</v>
      </c>
      <c r="C5762" s="14">
        <v>29644</v>
      </c>
      <c r="D5762" s="14" t="s">
        <v>3508</v>
      </c>
      <c r="E5762" s="6">
        <f>COUNTIF($D$3:$D$6372,D5762)</f>
        <v>1</v>
      </c>
      <c r="F5762" s="45" t="s">
        <v>1788</v>
      </c>
      <c r="G5762" s="21" t="s">
        <v>3455</v>
      </c>
      <c r="H5762" s="54" t="s">
        <v>3455</v>
      </c>
      <c r="I5762" s="54" t="s">
        <v>3456</v>
      </c>
      <c r="J5762" s="14" t="s">
        <v>3448</v>
      </c>
      <c r="K5762" s="21" t="s">
        <v>3509</v>
      </c>
      <c r="L5762" s="14" t="s">
        <v>10</v>
      </c>
      <c r="M5762" s="13" t="s">
        <v>606</v>
      </c>
      <c r="N5762" s="13" t="s">
        <v>606</v>
      </c>
      <c r="O5762" s="13" t="s">
        <v>606</v>
      </c>
      <c r="P5762" s="13" t="s">
        <v>606</v>
      </c>
      <c r="Q5762" s="13" t="s">
        <v>606</v>
      </c>
      <c r="R5762" s="13" t="s">
        <v>606</v>
      </c>
      <c r="S5762" s="13"/>
      <c r="T5762" s="10">
        <v>30</v>
      </c>
      <c r="U5762" s="13" t="s">
        <v>601</v>
      </c>
      <c r="V5762" s="9" t="s">
        <v>4430</v>
      </c>
      <c r="W5762" s="13" t="s">
        <v>82</v>
      </c>
    </row>
    <row r="5763" spans="1:23" s="23" customFormat="1" x14ac:dyDescent="0.3">
      <c r="A5763" s="7" t="s">
        <v>4428</v>
      </c>
      <c r="B5763" s="14">
        <v>6880</v>
      </c>
      <c r="C5763" s="14">
        <v>29644</v>
      </c>
      <c r="D5763" s="14" t="s">
        <v>3477</v>
      </c>
      <c r="E5763" s="6">
        <f>COUNTIF($D$3:$D$6372,D5763)</f>
        <v>1</v>
      </c>
      <c r="F5763" s="45" t="s">
        <v>1788</v>
      </c>
      <c r="G5763" s="21" t="s">
        <v>3455</v>
      </c>
      <c r="H5763" s="54" t="s">
        <v>3455</v>
      </c>
      <c r="I5763" s="54" t="s">
        <v>3456</v>
      </c>
      <c r="J5763" s="14" t="s">
        <v>3448</v>
      </c>
      <c r="K5763" s="21" t="s">
        <v>3473</v>
      </c>
      <c r="L5763" s="14" t="s">
        <v>10</v>
      </c>
      <c r="M5763" s="13" t="s">
        <v>606</v>
      </c>
      <c r="N5763" s="13" t="s">
        <v>606</v>
      </c>
      <c r="O5763" s="13" t="s">
        <v>606</v>
      </c>
      <c r="P5763" s="13" t="s">
        <v>606</v>
      </c>
      <c r="Q5763" s="13" t="s">
        <v>606</v>
      </c>
      <c r="R5763" s="13" t="s">
        <v>606</v>
      </c>
      <c r="S5763" s="13"/>
      <c r="T5763" s="10">
        <v>30</v>
      </c>
      <c r="U5763" s="13" t="s">
        <v>601</v>
      </c>
      <c r="V5763" s="9" t="s">
        <v>4430</v>
      </c>
      <c r="W5763" s="13" t="s">
        <v>82</v>
      </c>
    </row>
    <row r="5764" spans="1:23" s="23" customFormat="1" x14ac:dyDescent="0.3">
      <c r="A5764" s="7" t="s">
        <v>4428</v>
      </c>
      <c r="B5764" s="14">
        <v>6880</v>
      </c>
      <c r="C5764" s="14">
        <v>29644</v>
      </c>
      <c r="D5764" s="14" t="s">
        <v>3487</v>
      </c>
      <c r="E5764" s="6">
        <f>COUNTIF($D$3:$D$6372,D5764)</f>
        <v>1</v>
      </c>
      <c r="F5764" s="45" t="s">
        <v>1788</v>
      </c>
      <c r="G5764" s="21" t="s">
        <v>3455</v>
      </c>
      <c r="H5764" s="54" t="s">
        <v>3455</v>
      </c>
      <c r="I5764" s="54" t="s">
        <v>3456</v>
      </c>
      <c r="J5764" s="14" t="s">
        <v>3448</v>
      </c>
      <c r="K5764" s="21" t="s">
        <v>3473</v>
      </c>
      <c r="L5764" s="14" t="s">
        <v>10</v>
      </c>
      <c r="M5764" s="13" t="s">
        <v>606</v>
      </c>
      <c r="N5764" s="13" t="s">
        <v>606</v>
      </c>
      <c r="O5764" s="13" t="s">
        <v>606</v>
      </c>
      <c r="P5764" s="13" t="s">
        <v>606</v>
      </c>
      <c r="Q5764" s="13" t="s">
        <v>606</v>
      </c>
      <c r="R5764" s="13" t="s">
        <v>606</v>
      </c>
      <c r="S5764" s="13"/>
      <c r="T5764" s="10">
        <v>30</v>
      </c>
      <c r="U5764" s="13" t="s">
        <v>601</v>
      </c>
      <c r="V5764" s="9" t="s">
        <v>4430</v>
      </c>
      <c r="W5764" s="13" t="s">
        <v>82</v>
      </c>
    </row>
    <row r="5765" spans="1:23" s="23" customFormat="1" x14ac:dyDescent="0.3">
      <c r="A5765" s="7" t="s">
        <v>4428</v>
      </c>
      <c r="B5765" s="14">
        <v>6880</v>
      </c>
      <c r="C5765" s="14">
        <v>29644</v>
      </c>
      <c r="D5765" s="14" t="s">
        <v>3480</v>
      </c>
      <c r="E5765" s="6">
        <f>COUNTIF($D$3:$D$6372,D5765)</f>
        <v>1</v>
      </c>
      <c r="F5765" s="45" t="s">
        <v>1788</v>
      </c>
      <c r="G5765" s="21" t="s">
        <v>3455</v>
      </c>
      <c r="H5765" s="54" t="s">
        <v>3455</v>
      </c>
      <c r="I5765" s="54" t="s">
        <v>3456</v>
      </c>
      <c r="J5765" s="14" t="s">
        <v>3448</v>
      </c>
      <c r="K5765" s="21" t="s">
        <v>3473</v>
      </c>
      <c r="L5765" s="14" t="s">
        <v>10</v>
      </c>
      <c r="M5765" s="13" t="s">
        <v>606</v>
      </c>
      <c r="N5765" s="13" t="s">
        <v>606</v>
      </c>
      <c r="O5765" s="13" t="s">
        <v>606</v>
      </c>
      <c r="P5765" s="13" t="s">
        <v>606</v>
      </c>
      <c r="Q5765" s="13" t="s">
        <v>606</v>
      </c>
      <c r="R5765" s="13" t="s">
        <v>606</v>
      </c>
      <c r="S5765" s="13"/>
      <c r="T5765" s="10">
        <v>30</v>
      </c>
      <c r="U5765" s="13" t="s">
        <v>601</v>
      </c>
      <c r="V5765" s="9" t="s">
        <v>4430</v>
      </c>
      <c r="W5765" s="13" t="s">
        <v>82</v>
      </c>
    </row>
    <row r="5766" spans="1:23" s="23" customFormat="1" x14ac:dyDescent="0.3">
      <c r="A5766" s="7" t="s">
        <v>4428</v>
      </c>
      <c r="B5766" s="14">
        <v>6880</v>
      </c>
      <c r="C5766" s="14">
        <v>29644</v>
      </c>
      <c r="D5766" s="14" t="s">
        <v>3515</v>
      </c>
      <c r="E5766" s="6">
        <f>COUNTIF($D$3:$D$6372,D5766)</f>
        <v>1</v>
      </c>
      <c r="F5766" s="45" t="s">
        <v>1788</v>
      </c>
      <c r="G5766" s="21" t="s">
        <v>3455</v>
      </c>
      <c r="H5766" s="54" t="s">
        <v>3455</v>
      </c>
      <c r="I5766" s="54" t="s">
        <v>3456</v>
      </c>
      <c r="J5766" s="14" t="s">
        <v>3448</v>
      </c>
      <c r="K5766" s="21" t="s">
        <v>3509</v>
      </c>
      <c r="L5766" s="14" t="s">
        <v>10</v>
      </c>
      <c r="M5766" s="13" t="s">
        <v>606</v>
      </c>
      <c r="N5766" s="13" t="s">
        <v>606</v>
      </c>
      <c r="O5766" s="13" t="s">
        <v>606</v>
      </c>
      <c r="P5766" s="13" t="s">
        <v>606</v>
      </c>
      <c r="Q5766" s="13" t="s">
        <v>606</v>
      </c>
      <c r="R5766" s="13" t="s">
        <v>606</v>
      </c>
      <c r="S5766" s="13"/>
      <c r="T5766" s="10">
        <v>30</v>
      </c>
      <c r="U5766" s="13" t="s">
        <v>601</v>
      </c>
      <c r="V5766" s="9" t="s">
        <v>4430</v>
      </c>
      <c r="W5766" s="13" t="s">
        <v>82</v>
      </c>
    </row>
    <row r="5767" spans="1:23" s="23" customFormat="1" x14ac:dyDescent="0.3">
      <c r="A5767" s="7" t="s">
        <v>4428</v>
      </c>
      <c r="B5767" s="14">
        <v>6341</v>
      </c>
      <c r="C5767" s="14">
        <v>18081</v>
      </c>
      <c r="D5767" s="14" t="s">
        <v>1876</v>
      </c>
      <c r="E5767" s="6">
        <f>COUNTIF($D$3:$D$6372,D5767)</f>
        <v>1</v>
      </c>
      <c r="F5767" s="45" t="s">
        <v>589</v>
      </c>
      <c r="G5767" s="21" t="s">
        <v>1870</v>
      </c>
      <c r="H5767" s="54" t="s">
        <v>1870</v>
      </c>
      <c r="I5767" s="54" t="s">
        <v>1871</v>
      </c>
      <c r="J5767" s="14" t="s">
        <v>1726</v>
      </c>
      <c r="K5767" s="21" t="s">
        <v>1868</v>
      </c>
      <c r="L5767" s="14" t="s">
        <v>10</v>
      </c>
      <c r="M5767" s="13" t="s">
        <v>606</v>
      </c>
      <c r="N5767" s="13" t="s">
        <v>606</v>
      </c>
      <c r="O5767" s="13" t="s">
        <v>606</v>
      </c>
      <c r="P5767" s="13" t="s">
        <v>606</v>
      </c>
      <c r="Q5767" s="13" t="s">
        <v>606</v>
      </c>
      <c r="R5767" s="13"/>
      <c r="S5767" s="13"/>
      <c r="T5767" s="10">
        <v>20</v>
      </c>
      <c r="U5767" s="9" t="s">
        <v>4432</v>
      </c>
      <c r="V5767" s="9" t="s">
        <v>4430</v>
      </c>
      <c r="W5767" s="13" t="s">
        <v>82</v>
      </c>
    </row>
    <row r="5768" spans="1:23" s="23" customFormat="1" x14ac:dyDescent="0.3">
      <c r="A5768" s="7" t="s">
        <v>4428</v>
      </c>
      <c r="B5768" s="14">
        <v>33337</v>
      </c>
      <c r="C5768" s="14">
        <v>440543</v>
      </c>
      <c r="D5768" s="14" t="s">
        <v>2355</v>
      </c>
      <c r="E5768" s="6">
        <f>COUNTIF($D$3:$D$6372,D5768)</f>
        <v>1</v>
      </c>
      <c r="F5768" s="45" t="s">
        <v>1875</v>
      </c>
      <c r="G5768" s="21" t="s">
        <v>2349</v>
      </c>
      <c r="H5768" s="54" t="s">
        <v>2349</v>
      </c>
      <c r="I5768" s="54" t="s">
        <v>2350</v>
      </c>
      <c r="J5768" s="14" t="s">
        <v>2341</v>
      </c>
      <c r="K5768" s="21" t="s">
        <v>2351</v>
      </c>
      <c r="L5768" s="14" t="s">
        <v>10</v>
      </c>
      <c r="M5768" s="13" t="s">
        <v>606</v>
      </c>
      <c r="N5768" s="13" t="s">
        <v>606</v>
      </c>
      <c r="O5768" s="13" t="s">
        <v>606</v>
      </c>
      <c r="P5768" s="13" t="s">
        <v>606</v>
      </c>
      <c r="Q5768" s="13" t="s">
        <v>606</v>
      </c>
      <c r="R5768" s="13"/>
      <c r="S5768" s="13"/>
      <c r="T5768" s="10">
        <v>25</v>
      </c>
      <c r="U5768" s="9" t="s">
        <v>4432</v>
      </c>
      <c r="V5768" s="9" t="s">
        <v>4430</v>
      </c>
      <c r="W5768" s="13" t="s">
        <v>82</v>
      </c>
    </row>
    <row r="5769" spans="1:23" s="23" customFormat="1" x14ac:dyDescent="0.3">
      <c r="A5769" s="7" t="s">
        <v>4428</v>
      </c>
      <c r="B5769" s="14">
        <v>33337</v>
      </c>
      <c r="C5769" s="14">
        <v>440543</v>
      </c>
      <c r="D5769" s="14" t="s">
        <v>2363</v>
      </c>
      <c r="E5769" s="6">
        <f>COUNTIF($D$3:$D$6372,D5769)</f>
        <v>1</v>
      </c>
      <c r="F5769" s="45" t="s">
        <v>589</v>
      </c>
      <c r="G5769" s="21" t="s">
        <v>2349</v>
      </c>
      <c r="H5769" s="54" t="s">
        <v>2349</v>
      </c>
      <c r="I5769" s="54" t="s">
        <v>2350</v>
      </c>
      <c r="J5769" s="14" t="s">
        <v>2341</v>
      </c>
      <c r="K5769" s="21" t="s">
        <v>2351</v>
      </c>
      <c r="L5769" s="14" t="s">
        <v>10</v>
      </c>
      <c r="M5769" s="13" t="s">
        <v>606</v>
      </c>
      <c r="N5769" s="13" t="s">
        <v>606</v>
      </c>
      <c r="O5769" s="13" t="s">
        <v>606</v>
      </c>
      <c r="P5769" s="13" t="s">
        <v>606</v>
      </c>
      <c r="Q5769" s="13" t="s">
        <v>606</v>
      </c>
      <c r="R5769" s="13"/>
      <c r="S5769" s="13"/>
      <c r="T5769" s="10">
        <v>25</v>
      </c>
      <c r="U5769" s="9" t="s">
        <v>4432</v>
      </c>
      <c r="V5769" s="9" t="s">
        <v>4430</v>
      </c>
      <c r="W5769" s="13" t="s">
        <v>82</v>
      </c>
    </row>
    <row r="5770" spans="1:23" s="23" customFormat="1" x14ac:dyDescent="0.3">
      <c r="A5770" s="7" t="s">
        <v>4428</v>
      </c>
      <c r="B5770" s="14">
        <v>28879</v>
      </c>
      <c r="C5770" s="14">
        <v>558870</v>
      </c>
      <c r="D5770" s="14" t="s">
        <v>1990</v>
      </c>
      <c r="E5770" s="6">
        <f>COUNTIF($D$3:$D$6372,D5770)</f>
        <v>1</v>
      </c>
      <c r="F5770" s="45" t="s">
        <v>589</v>
      </c>
      <c r="G5770" s="21" t="s">
        <v>1991</v>
      </c>
      <c r="H5770" s="54" t="s">
        <v>1991</v>
      </c>
      <c r="I5770" s="54" t="s">
        <v>1992</v>
      </c>
      <c r="J5770" s="14" t="s">
        <v>1726</v>
      </c>
      <c r="K5770" s="21" t="s">
        <v>1989</v>
      </c>
      <c r="L5770" s="14" t="s">
        <v>10</v>
      </c>
      <c r="M5770" s="13" t="s">
        <v>606</v>
      </c>
      <c r="N5770" s="13" t="s">
        <v>606</v>
      </c>
      <c r="O5770" s="13" t="s">
        <v>606</v>
      </c>
      <c r="P5770" s="13" t="s">
        <v>606</v>
      </c>
      <c r="Q5770" s="13" t="s">
        <v>606</v>
      </c>
      <c r="R5770" s="13"/>
      <c r="S5770" s="13"/>
      <c r="T5770" s="10">
        <v>25</v>
      </c>
      <c r="U5770" s="9" t="s">
        <v>4432</v>
      </c>
      <c r="V5770" s="9" t="s">
        <v>4430</v>
      </c>
      <c r="W5770" s="13" t="s">
        <v>82</v>
      </c>
    </row>
    <row r="5771" spans="1:23" s="23" customFormat="1" x14ac:dyDescent="0.3">
      <c r="A5771" s="7" t="s">
        <v>4428</v>
      </c>
      <c r="B5771" s="14">
        <v>33337</v>
      </c>
      <c r="C5771" s="14">
        <v>440543</v>
      </c>
      <c r="D5771" s="14" t="s">
        <v>2357</v>
      </c>
      <c r="E5771" s="6">
        <f>COUNTIF($D$3:$D$6372,D5771)</f>
        <v>1</v>
      </c>
      <c r="F5771" s="45" t="s">
        <v>1875</v>
      </c>
      <c r="G5771" s="21" t="s">
        <v>2349</v>
      </c>
      <c r="H5771" s="54" t="s">
        <v>2349</v>
      </c>
      <c r="I5771" s="54" t="s">
        <v>2350</v>
      </c>
      <c r="J5771" s="14" t="s">
        <v>2341</v>
      </c>
      <c r="K5771" s="21" t="s">
        <v>2351</v>
      </c>
      <c r="L5771" s="14" t="s">
        <v>10</v>
      </c>
      <c r="M5771" s="13" t="s">
        <v>606</v>
      </c>
      <c r="N5771" s="13" t="s">
        <v>606</v>
      </c>
      <c r="O5771" s="13" t="s">
        <v>606</v>
      </c>
      <c r="P5771" s="13" t="s">
        <v>606</v>
      </c>
      <c r="Q5771" s="13" t="s">
        <v>606</v>
      </c>
      <c r="R5771" s="13"/>
      <c r="S5771" s="13"/>
      <c r="T5771" s="10">
        <v>25</v>
      </c>
      <c r="U5771" s="9" t="s">
        <v>4432</v>
      </c>
      <c r="V5771" s="9" t="s">
        <v>4430</v>
      </c>
      <c r="W5771" s="13" t="s">
        <v>82</v>
      </c>
    </row>
    <row r="5772" spans="1:23" s="23" customFormat="1" x14ac:dyDescent="0.3">
      <c r="A5772" s="7" t="s">
        <v>4428</v>
      </c>
      <c r="B5772" s="14">
        <v>6880</v>
      </c>
      <c r="C5772" s="14">
        <v>29644</v>
      </c>
      <c r="D5772" s="14" t="s">
        <v>3533</v>
      </c>
      <c r="E5772" s="6">
        <f>COUNTIF($D$3:$D$6372,D5772)</f>
        <v>1</v>
      </c>
      <c r="F5772" s="45" t="s">
        <v>589</v>
      </c>
      <c r="G5772" s="21" t="s">
        <v>3455</v>
      </c>
      <c r="H5772" s="54" t="s">
        <v>3455</v>
      </c>
      <c r="I5772" s="54" t="s">
        <v>3456</v>
      </c>
      <c r="J5772" s="14" t="s">
        <v>3448</v>
      </c>
      <c r="K5772" s="21" t="s">
        <v>3509</v>
      </c>
      <c r="L5772" s="14" t="s">
        <v>10</v>
      </c>
      <c r="M5772" s="13" t="s">
        <v>606</v>
      </c>
      <c r="N5772" s="13" t="s">
        <v>606</v>
      </c>
      <c r="O5772" s="13" t="s">
        <v>606</v>
      </c>
      <c r="P5772" s="13" t="s">
        <v>606</v>
      </c>
      <c r="Q5772" s="13" t="s">
        <v>606</v>
      </c>
      <c r="R5772" s="13" t="s">
        <v>606</v>
      </c>
      <c r="S5772" s="13"/>
      <c r="T5772" s="10">
        <v>30</v>
      </c>
      <c r="U5772" s="13" t="s">
        <v>601</v>
      </c>
      <c r="V5772" s="9" t="s">
        <v>4430</v>
      </c>
      <c r="W5772" s="13" t="s">
        <v>82</v>
      </c>
    </row>
    <row r="5773" spans="1:23" s="23" customFormat="1" x14ac:dyDescent="0.3">
      <c r="A5773" s="7" t="s">
        <v>4428</v>
      </c>
      <c r="B5773" s="14">
        <v>6880</v>
      </c>
      <c r="C5773" s="14">
        <v>29644</v>
      </c>
      <c r="D5773" s="14" t="s">
        <v>3476</v>
      </c>
      <c r="E5773" s="6">
        <f>COUNTIF($D$3:$D$6372,D5773)</f>
        <v>1</v>
      </c>
      <c r="F5773" s="45" t="s">
        <v>1788</v>
      </c>
      <c r="G5773" s="21" t="s">
        <v>3455</v>
      </c>
      <c r="H5773" s="54" t="s">
        <v>3455</v>
      </c>
      <c r="I5773" s="54" t="s">
        <v>3456</v>
      </c>
      <c r="J5773" s="14" t="s">
        <v>3448</v>
      </c>
      <c r="K5773" s="21" t="s">
        <v>3473</v>
      </c>
      <c r="L5773" s="14" t="s">
        <v>10</v>
      </c>
      <c r="M5773" s="13" t="s">
        <v>606</v>
      </c>
      <c r="N5773" s="13" t="s">
        <v>606</v>
      </c>
      <c r="O5773" s="13" t="s">
        <v>606</v>
      </c>
      <c r="P5773" s="13" t="s">
        <v>606</v>
      </c>
      <c r="Q5773" s="13" t="s">
        <v>606</v>
      </c>
      <c r="R5773" s="13" t="s">
        <v>606</v>
      </c>
      <c r="S5773" s="13"/>
      <c r="T5773" s="10">
        <v>30</v>
      </c>
      <c r="U5773" s="13" t="s">
        <v>601</v>
      </c>
      <c r="V5773" s="9" t="s">
        <v>4430</v>
      </c>
      <c r="W5773" s="13" t="s">
        <v>82</v>
      </c>
    </row>
    <row r="5774" spans="1:23" s="23" customFormat="1" x14ac:dyDescent="0.3">
      <c r="A5774" s="7" t="s">
        <v>4428</v>
      </c>
      <c r="B5774" s="14">
        <v>6880</v>
      </c>
      <c r="C5774" s="14">
        <v>29644</v>
      </c>
      <c r="D5774" s="14" t="s">
        <v>3490</v>
      </c>
      <c r="E5774" s="6">
        <f>COUNTIF($D$3:$D$6372,D5774)</f>
        <v>1</v>
      </c>
      <c r="F5774" s="45" t="s">
        <v>2374</v>
      </c>
      <c r="G5774" s="21" t="s">
        <v>3455</v>
      </c>
      <c r="H5774" s="54" t="s">
        <v>3455</v>
      </c>
      <c r="I5774" s="54" t="s">
        <v>3456</v>
      </c>
      <c r="J5774" s="14" t="s">
        <v>3448</v>
      </c>
      <c r="K5774" s="21" t="s">
        <v>3473</v>
      </c>
      <c r="L5774" s="14" t="s">
        <v>10</v>
      </c>
      <c r="M5774" s="13" t="s">
        <v>606</v>
      </c>
      <c r="N5774" s="13" t="s">
        <v>606</v>
      </c>
      <c r="O5774" s="13" t="s">
        <v>606</v>
      </c>
      <c r="P5774" s="13" t="s">
        <v>606</v>
      </c>
      <c r="Q5774" s="13" t="s">
        <v>606</v>
      </c>
      <c r="R5774" s="13" t="s">
        <v>606</v>
      </c>
      <c r="S5774" s="13"/>
      <c r="T5774" s="10">
        <v>30</v>
      </c>
      <c r="U5774" s="13" t="s">
        <v>601</v>
      </c>
      <c r="V5774" s="9" t="s">
        <v>4430</v>
      </c>
      <c r="W5774" s="13" t="s">
        <v>82</v>
      </c>
    </row>
    <row r="5775" spans="1:23" s="23" customFormat="1" x14ac:dyDescent="0.3">
      <c r="A5775" s="7" t="s">
        <v>4428</v>
      </c>
      <c r="B5775" s="14">
        <v>33337</v>
      </c>
      <c r="C5775" s="14">
        <v>440543</v>
      </c>
      <c r="D5775" s="14" t="s">
        <v>2371</v>
      </c>
      <c r="E5775" s="6">
        <f>COUNTIF($D$3:$D$6372,D5775)</f>
        <v>1</v>
      </c>
      <c r="F5775" s="45" t="s">
        <v>1875</v>
      </c>
      <c r="G5775" s="21" t="s">
        <v>2349</v>
      </c>
      <c r="H5775" s="54" t="s">
        <v>2349</v>
      </c>
      <c r="I5775" s="54" t="s">
        <v>2350</v>
      </c>
      <c r="J5775" s="14" t="s">
        <v>2341</v>
      </c>
      <c r="K5775" s="21" t="s">
        <v>2372</v>
      </c>
      <c r="L5775" s="14" t="s">
        <v>10</v>
      </c>
      <c r="M5775" s="13" t="s">
        <v>606</v>
      </c>
      <c r="N5775" s="13" t="s">
        <v>606</v>
      </c>
      <c r="O5775" s="13" t="s">
        <v>606</v>
      </c>
      <c r="P5775" s="13" t="s">
        <v>606</v>
      </c>
      <c r="Q5775" s="13" t="s">
        <v>606</v>
      </c>
      <c r="R5775" s="13"/>
      <c r="S5775" s="13"/>
      <c r="T5775" s="10">
        <v>25</v>
      </c>
      <c r="U5775" s="9" t="s">
        <v>4432</v>
      </c>
      <c r="V5775" s="9" t="s">
        <v>4430</v>
      </c>
      <c r="W5775" s="13" t="s">
        <v>82</v>
      </c>
    </row>
    <row r="5776" spans="1:23" s="23" customFormat="1" x14ac:dyDescent="0.3">
      <c r="A5776" s="7" t="s">
        <v>4428</v>
      </c>
      <c r="B5776" s="14">
        <v>33337</v>
      </c>
      <c r="C5776" s="14">
        <v>440543</v>
      </c>
      <c r="D5776" s="14" t="s">
        <v>2383</v>
      </c>
      <c r="E5776" s="6">
        <f>COUNTIF($D$3:$D$6372,D5776)</f>
        <v>1</v>
      </c>
      <c r="F5776" s="45" t="s">
        <v>1875</v>
      </c>
      <c r="G5776" s="21" t="s">
        <v>2349</v>
      </c>
      <c r="H5776" s="54" t="s">
        <v>2349</v>
      </c>
      <c r="I5776" s="54" t="s">
        <v>2350</v>
      </c>
      <c r="J5776" s="14" t="s">
        <v>2341</v>
      </c>
      <c r="K5776" s="21" t="s">
        <v>2372</v>
      </c>
      <c r="L5776" s="14" t="s">
        <v>10</v>
      </c>
      <c r="M5776" s="13" t="s">
        <v>606</v>
      </c>
      <c r="N5776" s="13" t="s">
        <v>606</v>
      </c>
      <c r="O5776" s="13" t="s">
        <v>606</v>
      </c>
      <c r="P5776" s="13" t="s">
        <v>606</v>
      </c>
      <c r="Q5776" s="13" t="s">
        <v>606</v>
      </c>
      <c r="R5776" s="13"/>
      <c r="S5776" s="13"/>
      <c r="T5776" s="10">
        <v>25</v>
      </c>
      <c r="U5776" s="9" t="s">
        <v>4432</v>
      </c>
      <c r="V5776" s="9" t="s">
        <v>4430</v>
      </c>
      <c r="W5776" s="13" t="s">
        <v>82</v>
      </c>
    </row>
    <row r="5777" spans="1:23" s="23" customFormat="1" x14ac:dyDescent="0.3">
      <c r="A5777" s="7" t="s">
        <v>4428</v>
      </c>
      <c r="B5777" s="14">
        <v>28875</v>
      </c>
      <c r="C5777" s="14">
        <v>121147</v>
      </c>
      <c r="D5777" s="14" t="s">
        <v>4260</v>
      </c>
      <c r="E5777" s="6">
        <f>COUNTIF($D$3:$D$6372,D5777)</f>
        <v>1</v>
      </c>
      <c r="F5777" s="45" t="s">
        <v>2374</v>
      </c>
      <c r="G5777" s="21" t="s">
        <v>4258</v>
      </c>
      <c r="H5777" s="54" t="s">
        <v>4258</v>
      </c>
      <c r="I5777" s="54" t="s">
        <v>4259</v>
      </c>
      <c r="J5777" s="14" t="s">
        <v>4088</v>
      </c>
      <c r="K5777" s="21" t="s">
        <v>4254</v>
      </c>
      <c r="L5777" s="14" t="s">
        <v>10</v>
      </c>
      <c r="M5777" s="13" t="s">
        <v>606</v>
      </c>
      <c r="N5777" s="13" t="s">
        <v>606</v>
      </c>
      <c r="O5777" s="13" t="s">
        <v>606</v>
      </c>
      <c r="P5777" s="13" t="s">
        <v>606</v>
      </c>
      <c r="Q5777" s="13" t="s">
        <v>606</v>
      </c>
      <c r="R5777" s="13"/>
      <c r="S5777" s="13"/>
      <c r="T5777" s="10">
        <v>25</v>
      </c>
      <c r="U5777" s="9" t="s">
        <v>4432</v>
      </c>
      <c r="V5777" s="9" t="s">
        <v>4429</v>
      </c>
      <c r="W5777" s="13" t="s">
        <v>26</v>
      </c>
    </row>
    <row r="5778" spans="1:23" s="23" customFormat="1" x14ac:dyDescent="0.3">
      <c r="A5778" s="7" t="s">
        <v>4428</v>
      </c>
      <c r="B5778" s="14">
        <v>37478</v>
      </c>
      <c r="C5778" s="14">
        <v>8652</v>
      </c>
      <c r="D5778" s="14" t="s">
        <v>4102</v>
      </c>
      <c r="E5778" s="6">
        <f>COUNTIF($D$3:$D$6372,D5778)</f>
        <v>1</v>
      </c>
      <c r="F5778" s="45" t="s">
        <v>589</v>
      </c>
      <c r="G5778" s="21" t="s">
        <v>4098</v>
      </c>
      <c r="H5778" s="54" t="s">
        <v>4098</v>
      </c>
      <c r="I5778" s="54" t="s">
        <v>4099</v>
      </c>
      <c r="J5778" s="14" t="s">
        <v>4088</v>
      </c>
      <c r="K5778" s="21" t="s">
        <v>4100</v>
      </c>
      <c r="L5778" s="14" t="s">
        <v>10</v>
      </c>
      <c r="M5778" s="13" t="s">
        <v>606</v>
      </c>
      <c r="N5778" s="13" t="s">
        <v>606</v>
      </c>
      <c r="O5778" s="13" t="s">
        <v>606</v>
      </c>
      <c r="P5778" s="13" t="s">
        <v>606</v>
      </c>
      <c r="Q5778" s="13" t="s">
        <v>606</v>
      </c>
      <c r="R5778" s="13"/>
      <c r="S5778" s="13"/>
      <c r="T5778" s="10">
        <v>10</v>
      </c>
      <c r="U5778" s="9" t="s">
        <v>4432</v>
      </c>
      <c r="V5778" s="9" t="s">
        <v>4430</v>
      </c>
      <c r="W5778" s="13" t="s">
        <v>82</v>
      </c>
    </row>
    <row r="5779" spans="1:23" s="23" customFormat="1" x14ac:dyDescent="0.3">
      <c r="A5779" s="7" t="s">
        <v>4428</v>
      </c>
      <c r="B5779" s="14">
        <v>6341</v>
      </c>
      <c r="C5779" s="14">
        <v>18081</v>
      </c>
      <c r="D5779" s="14" t="s">
        <v>1883</v>
      </c>
      <c r="E5779" s="6">
        <f>COUNTIF($D$3:$D$6372,D5779)</f>
        <v>1</v>
      </c>
      <c r="F5779" s="45" t="s">
        <v>589</v>
      </c>
      <c r="G5779" s="21" t="s">
        <v>1870</v>
      </c>
      <c r="H5779" s="54" t="s">
        <v>1870</v>
      </c>
      <c r="I5779" s="54" t="s">
        <v>1871</v>
      </c>
      <c r="J5779" s="14" t="s">
        <v>1726</v>
      </c>
      <c r="K5779" s="21" t="s">
        <v>1868</v>
      </c>
      <c r="L5779" s="14" t="s">
        <v>10</v>
      </c>
      <c r="M5779" s="13" t="s">
        <v>606</v>
      </c>
      <c r="N5779" s="13" t="s">
        <v>606</v>
      </c>
      <c r="O5779" s="13" t="s">
        <v>606</v>
      </c>
      <c r="P5779" s="13" t="s">
        <v>606</v>
      </c>
      <c r="Q5779" s="13" t="s">
        <v>606</v>
      </c>
      <c r="R5779" s="13"/>
      <c r="S5779" s="13"/>
      <c r="T5779" s="10">
        <v>20</v>
      </c>
      <c r="U5779" s="9" t="s">
        <v>4432</v>
      </c>
      <c r="V5779" s="9" t="s">
        <v>4430</v>
      </c>
      <c r="W5779" s="13" t="s">
        <v>82</v>
      </c>
    </row>
    <row r="5780" spans="1:23" s="23" customFormat="1" x14ac:dyDescent="0.3">
      <c r="A5780" s="7" t="s">
        <v>4428</v>
      </c>
      <c r="B5780" s="14">
        <v>28880</v>
      </c>
      <c r="C5780" s="14">
        <v>29652</v>
      </c>
      <c r="D5780" s="14" t="s">
        <v>3190</v>
      </c>
      <c r="E5780" s="6">
        <f>COUNTIF($D$3:$D$6372,D5780)</f>
        <v>1</v>
      </c>
      <c r="F5780" s="45" t="s">
        <v>2374</v>
      </c>
      <c r="G5780" s="21" t="s">
        <v>3187</v>
      </c>
      <c r="H5780" s="54" t="s">
        <v>3187</v>
      </c>
      <c r="I5780" s="54" t="s">
        <v>3188</v>
      </c>
      <c r="J5780" s="14" t="s">
        <v>3134</v>
      </c>
      <c r="K5780" s="21" t="s">
        <v>3186</v>
      </c>
      <c r="L5780" s="14" t="s">
        <v>10</v>
      </c>
      <c r="M5780" s="13" t="s">
        <v>606</v>
      </c>
      <c r="N5780" s="13" t="s">
        <v>606</v>
      </c>
      <c r="O5780" s="13" t="s">
        <v>606</v>
      </c>
      <c r="P5780" s="13" t="s">
        <v>606</v>
      </c>
      <c r="Q5780" s="13" t="s">
        <v>606</v>
      </c>
      <c r="R5780" s="13"/>
      <c r="S5780" s="13"/>
      <c r="T5780" s="10">
        <v>10</v>
      </c>
      <c r="U5780" s="9" t="s">
        <v>4432</v>
      </c>
      <c r="V5780" s="9" t="s">
        <v>4430</v>
      </c>
      <c r="W5780" s="13" t="s">
        <v>82</v>
      </c>
    </row>
    <row r="5781" spans="1:23" s="23" customFormat="1" x14ac:dyDescent="0.3">
      <c r="A5781" s="7" t="s">
        <v>4428</v>
      </c>
      <c r="B5781" s="14">
        <v>6341</v>
      </c>
      <c r="C5781" s="14">
        <v>18081</v>
      </c>
      <c r="D5781" s="14" t="s">
        <v>1885</v>
      </c>
      <c r="E5781" s="6">
        <f>COUNTIF($D$3:$D$6372,D5781)</f>
        <v>1</v>
      </c>
      <c r="F5781" s="45" t="s">
        <v>589</v>
      </c>
      <c r="G5781" s="21" t="s">
        <v>1870</v>
      </c>
      <c r="H5781" s="54" t="s">
        <v>1870</v>
      </c>
      <c r="I5781" s="54" t="s">
        <v>1871</v>
      </c>
      <c r="J5781" s="14" t="s">
        <v>1726</v>
      </c>
      <c r="K5781" s="21" t="s">
        <v>1868</v>
      </c>
      <c r="L5781" s="14" t="s">
        <v>10</v>
      </c>
      <c r="M5781" s="13" t="s">
        <v>606</v>
      </c>
      <c r="N5781" s="13" t="s">
        <v>606</v>
      </c>
      <c r="O5781" s="13" t="s">
        <v>606</v>
      </c>
      <c r="P5781" s="13" t="s">
        <v>606</v>
      </c>
      <c r="Q5781" s="13" t="s">
        <v>606</v>
      </c>
      <c r="R5781" s="13"/>
      <c r="S5781" s="13"/>
      <c r="T5781" s="10">
        <v>20</v>
      </c>
      <c r="U5781" s="9" t="s">
        <v>4432</v>
      </c>
      <c r="V5781" s="9" t="s">
        <v>4430</v>
      </c>
      <c r="W5781" s="13" t="s">
        <v>82</v>
      </c>
    </row>
    <row r="5782" spans="1:23" s="23" customFormat="1" x14ac:dyDescent="0.3">
      <c r="A5782" s="7" t="s">
        <v>4428</v>
      </c>
      <c r="B5782" s="14">
        <v>28881</v>
      </c>
      <c r="C5782" s="14">
        <v>558889</v>
      </c>
      <c r="D5782" s="14" t="s">
        <v>2297</v>
      </c>
      <c r="E5782" s="6">
        <f>COUNTIF($D$3:$D$6372,D5782)</f>
        <v>1</v>
      </c>
      <c r="F5782" s="45" t="s">
        <v>1875</v>
      </c>
      <c r="G5782" s="21" t="s">
        <v>2295</v>
      </c>
      <c r="H5782" s="54" t="s">
        <v>2295</v>
      </c>
      <c r="I5782" s="54" t="s">
        <v>2296</v>
      </c>
      <c r="J5782" s="14" t="s">
        <v>2034</v>
      </c>
      <c r="K5782" s="21" t="s">
        <v>2291</v>
      </c>
      <c r="L5782" s="14" t="s">
        <v>10</v>
      </c>
      <c r="M5782" s="13" t="s">
        <v>606</v>
      </c>
      <c r="N5782" s="13" t="s">
        <v>606</v>
      </c>
      <c r="O5782" s="13" t="s">
        <v>606</v>
      </c>
      <c r="P5782" s="13" t="s">
        <v>606</v>
      </c>
      <c r="Q5782" s="13" t="s">
        <v>606</v>
      </c>
      <c r="R5782" s="13"/>
      <c r="S5782" s="13"/>
      <c r="T5782" s="10">
        <v>25</v>
      </c>
      <c r="U5782" s="9" t="s">
        <v>4432</v>
      </c>
      <c r="V5782" s="9" t="s">
        <v>4429</v>
      </c>
      <c r="W5782" s="13" t="s">
        <v>26</v>
      </c>
    </row>
    <row r="5783" spans="1:23" s="23" customFormat="1" x14ac:dyDescent="0.3">
      <c r="A5783" s="7" t="s">
        <v>4428</v>
      </c>
      <c r="B5783" s="14">
        <v>23612</v>
      </c>
      <c r="C5783" s="14">
        <v>100883</v>
      </c>
      <c r="D5783" s="14" t="s">
        <v>3582</v>
      </c>
      <c r="E5783" s="6">
        <f>COUNTIF($D$3:$D$6372,D5783)</f>
        <v>1</v>
      </c>
      <c r="F5783" s="45" t="s">
        <v>1788</v>
      </c>
      <c r="G5783" s="21" t="s">
        <v>3583</v>
      </c>
      <c r="H5783" s="54" t="s">
        <v>3583</v>
      </c>
      <c r="I5783" s="54" t="s">
        <v>3584</v>
      </c>
      <c r="J5783" s="14" t="s">
        <v>3448</v>
      </c>
      <c r="K5783" s="21" t="s">
        <v>3571</v>
      </c>
      <c r="L5783" s="14" t="s">
        <v>10</v>
      </c>
      <c r="M5783" s="13" t="s">
        <v>606</v>
      </c>
      <c r="N5783" s="13" t="s">
        <v>606</v>
      </c>
      <c r="O5783" s="13" t="s">
        <v>606</v>
      </c>
      <c r="P5783" s="13" t="s">
        <v>606</v>
      </c>
      <c r="Q5783" s="13" t="s">
        <v>606</v>
      </c>
      <c r="R5783" s="13"/>
      <c r="S5783" s="13"/>
      <c r="T5783" s="10">
        <v>25</v>
      </c>
      <c r="U5783" s="9" t="s">
        <v>4432</v>
      </c>
      <c r="V5783" s="9" t="s">
        <v>4429</v>
      </c>
      <c r="W5783" s="13" t="s">
        <v>26</v>
      </c>
    </row>
    <row r="5784" spans="1:23" s="23" customFormat="1" x14ac:dyDescent="0.3">
      <c r="A5784" s="7" t="s">
        <v>4428</v>
      </c>
      <c r="B5784" s="14">
        <v>33901</v>
      </c>
      <c r="C5784" s="14">
        <v>579514</v>
      </c>
      <c r="D5784" s="14" t="s">
        <v>2854</v>
      </c>
      <c r="E5784" s="6">
        <f>COUNTIF($D$3:$D$6372,D5784)</f>
        <v>1</v>
      </c>
      <c r="F5784" s="45" t="s">
        <v>2837</v>
      </c>
      <c r="G5784" s="21" t="s">
        <v>2855</v>
      </c>
      <c r="H5784" s="54" t="s">
        <v>2855</v>
      </c>
      <c r="I5784" s="54" t="s">
        <v>2856</v>
      </c>
      <c r="J5784" s="14" t="s">
        <v>2608</v>
      </c>
      <c r="K5784" s="21" t="s">
        <v>2840</v>
      </c>
      <c r="L5784" s="14" t="s">
        <v>10</v>
      </c>
      <c r="M5784" s="13" t="s">
        <v>606</v>
      </c>
      <c r="N5784" s="13" t="s">
        <v>606</v>
      </c>
      <c r="O5784" s="13" t="s">
        <v>606</v>
      </c>
      <c r="P5784" s="13" t="s">
        <v>606</v>
      </c>
      <c r="Q5784" s="13" t="s">
        <v>606</v>
      </c>
      <c r="R5784" s="13"/>
      <c r="S5784" s="13"/>
      <c r="T5784" s="10">
        <v>5</v>
      </c>
      <c r="U5784" s="9" t="s">
        <v>4432</v>
      </c>
      <c r="V5784" s="9" t="s">
        <v>4431</v>
      </c>
      <c r="W5784" s="13" t="s">
        <v>26</v>
      </c>
    </row>
    <row r="5785" spans="1:23" s="23" customFormat="1" x14ac:dyDescent="0.3">
      <c r="A5785" s="7" t="s">
        <v>4428</v>
      </c>
      <c r="B5785" s="14">
        <v>6902</v>
      </c>
      <c r="C5785" s="14">
        <v>22818</v>
      </c>
      <c r="D5785" s="14" t="s">
        <v>1768</v>
      </c>
      <c r="E5785" s="6">
        <f>COUNTIF($D$3:$D$6372,D5785)</f>
        <v>1</v>
      </c>
      <c r="F5785" s="45" t="s">
        <v>1769</v>
      </c>
      <c r="G5785" s="21" t="s">
        <v>1765</v>
      </c>
      <c r="H5785" s="54" t="s">
        <v>1765</v>
      </c>
      <c r="I5785" s="54" t="s">
        <v>1766</v>
      </c>
      <c r="J5785" s="14" t="s">
        <v>1726</v>
      </c>
      <c r="K5785" s="21" t="s">
        <v>1767</v>
      </c>
      <c r="L5785" s="14" t="s">
        <v>10</v>
      </c>
      <c r="M5785" s="13" t="s">
        <v>606</v>
      </c>
      <c r="N5785" s="13" t="s">
        <v>606</v>
      </c>
      <c r="O5785" s="13" t="s">
        <v>606</v>
      </c>
      <c r="P5785" s="13" t="s">
        <v>606</v>
      </c>
      <c r="Q5785" s="13" t="s">
        <v>606</v>
      </c>
      <c r="R5785" s="13" t="s">
        <v>606</v>
      </c>
      <c r="S5785" s="13"/>
      <c r="T5785" s="10">
        <v>30</v>
      </c>
      <c r="U5785" s="13" t="s">
        <v>601</v>
      </c>
      <c r="V5785" s="9" t="s">
        <v>4429</v>
      </c>
      <c r="W5785" s="13" t="s">
        <v>26</v>
      </c>
    </row>
    <row r="5786" spans="1:23" s="23" customFormat="1" x14ac:dyDescent="0.3">
      <c r="A5786" s="7" t="s">
        <v>4428</v>
      </c>
      <c r="B5786" s="14">
        <v>26421</v>
      </c>
      <c r="C5786" s="14">
        <v>15133</v>
      </c>
      <c r="D5786" s="14" t="s">
        <v>3460</v>
      </c>
      <c r="E5786" s="6">
        <f>COUNTIF($D$3:$D$6372,D5786)</f>
        <v>1</v>
      </c>
      <c r="F5786" s="45" t="s">
        <v>1769</v>
      </c>
      <c r="G5786" s="21" t="s">
        <v>3455</v>
      </c>
      <c r="H5786" s="54" t="s">
        <v>3455</v>
      </c>
      <c r="I5786" s="54" t="s">
        <v>3456</v>
      </c>
      <c r="J5786" s="14" t="s">
        <v>3448</v>
      </c>
      <c r="K5786" s="21" t="s">
        <v>3459</v>
      </c>
      <c r="L5786" s="14" t="s">
        <v>10</v>
      </c>
      <c r="M5786" s="13" t="s">
        <v>606</v>
      </c>
      <c r="N5786" s="13" t="s">
        <v>606</v>
      </c>
      <c r="O5786" s="13" t="s">
        <v>606</v>
      </c>
      <c r="P5786" s="13" t="s">
        <v>606</v>
      </c>
      <c r="Q5786" s="13" t="s">
        <v>606</v>
      </c>
      <c r="R5786" s="13" t="s">
        <v>606</v>
      </c>
      <c r="S5786" s="13"/>
      <c r="T5786" s="10">
        <v>30</v>
      </c>
      <c r="U5786" s="13" t="s">
        <v>601</v>
      </c>
      <c r="V5786" s="9" t="s">
        <v>4430</v>
      </c>
      <c r="W5786" s="13" t="s">
        <v>82</v>
      </c>
    </row>
    <row r="5787" spans="1:23" s="23" customFormat="1" x14ac:dyDescent="0.3">
      <c r="A5787" s="7" t="s">
        <v>4428</v>
      </c>
      <c r="B5787" s="14">
        <v>6904</v>
      </c>
      <c r="C5787" s="14">
        <v>15133</v>
      </c>
      <c r="D5787" s="14" t="s">
        <v>3493</v>
      </c>
      <c r="E5787" s="6">
        <f>COUNTIF($D$3:$D$6372,D5787)</f>
        <v>1</v>
      </c>
      <c r="F5787" s="45" t="s">
        <v>1769</v>
      </c>
      <c r="G5787" s="21" t="s">
        <v>3455</v>
      </c>
      <c r="H5787" s="54" t="s">
        <v>3455</v>
      </c>
      <c r="I5787" s="54" t="s">
        <v>3456</v>
      </c>
      <c r="J5787" s="14" t="s">
        <v>3448</v>
      </c>
      <c r="K5787" s="21" t="s">
        <v>3492</v>
      </c>
      <c r="L5787" s="14" t="s">
        <v>10</v>
      </c>
      <c r="M5787" s="13" t="s">
        <v>606</v>
      </c>
      <c r="N5787" s="13" t="s">
        <v>606</v>
      </c>
      <c r="O5787" s="13" t="s">
        <v>606</v>
      </c>
      <c r="P5787" s="13" t="s">
        <v>606</v>
      </c>
      <c r="Q5787" s="13" t="s">
        <v>606</v>
      </c>
      <c r="R5787" s="13" t="s">
        <v>606</v>
      </c>
      <c r="S5787" s="13"/>
      <c r="T5787" s="10">
        <v>30</v>
      </c>
      <c r="U5787" s="13" t="s">
        <v>601</v>
      </c>
      <c r="V5787" s="9" t="s">
        <v>4430</v>
      </c>
      <c r="W5787" s="13" t="s">
        <v>82</v>
      </c>
    </row>
    <row r="5788" spans="1:23" s="23" customFormat="1" x14ac:dyDescent="0.3">
      <c r="A5788" s="7" t="s">
        <v>4428</v>
      </c>
      <c r="B5788" s="14">
        <v>18473</v>
      </c>
      <c r="C5788" s="14">
        <v>77749</v>
      </c>
      <c r="D5788" s="14" t="s">
        <v>3077</v>
      </c>
      <c r="E5788" s="6">
        <f>COUNTIF($D$3:$D$6372,D5788)</f>
        <v>1</v>
      </c>
      <c r="F5788" s="45" t="s">
        <v>592</v>
      </c>
      <c r="G5788" s="21" t="s">
        <v>3075</v>
      </c>
      <c r="H5788" s="54" t="s">
        <v>3075</v>
      </c>
      <c r="I5788" s="54" t="s">
        <v>3076</v>
      </c>
      <c r="J5788" s="14" t="s">
        <v>2870</v>
      </c>
      <c r="K5788" s="21" t="s">
        <v>3057</v>
      </c>
      <c r="L5788" s="14" t="s">
        <v>10</v>
      </c>
      <c r="M5788" s="13" t="s">
        <v>606</v>
      </c>
      <c r="N5788" s="13" t="s">
        <v>606</v>
      </c>
      <c r="O5788" s="13" t="s">
        <v>606</v>
      </c>
      <c r="P5788" s="13" t="s">
        <v>606</v>
      </c>
      <c r="Q5788" s="13" t="s">
        <v>606</v>
      </c>
      <c r="R5788" s="13"/>
      <c r="S5788" s="13"/>
      <c r="T5788" s="10">
        <v>10</v>
      </c>
      <c r="U5788" s="13" t="s">
        <v>601</v>
      </c>
      <c r="V5788" s="9" t="s">
        <v>4431</v>
      </c>
      <c r="W5788" s="13" t="s">
        <v>26</v>
      </c>
    </row>
    <row r="5789" spans="1:23" s="23" customFormat="1" x14ac:dyDescent="0.3">
      <c r="A5789" s="7" t="s">
        <v>4428</v>
      </c>
      <c r="B5789" s="14">
        <v>28942</v>
      </c>
      <c r="C5789" s="14">
        <v>564086</v>
      </c>
      <c r="D5789" s="14" t="s">
        <v>3260</v>
      </c>
      <c r="E5789" s="6">
        <f>COUNTIF($D$3:$D$6372,D5789)</f>
        <v>1</v>
      </c>
      <c r="F5789" s="45" t="s">
        <v>592</v>
      </c>
      <c r="G5789" s="21" t="s">
        <v>3254</v>
      </c>
      <c r="H5789" s="54" t="s">
        <v>3254</v>
      </c>
      <c r="I5789" s="54" t="s">
        <v>3255</v>
      </c>
      <c r="J5789" s="14" t="s">
        <v>3134</v>
      </c>
      <c r="K5789" s="21" t="s">
        <v>3240</v>
      </c>
      <c r="L5789" s="14" t="s">
        <v>10</v>
      </c>
      <c r="M5789" s="13" t="s">
        <v>606</v>
      </c>
      <c r="N5789" s="13" t="s">
        <v>606</v>
      </c>
      <c r="O5789" s="13" t="s">
        <v>606</v>
      </c>
      <c r="P5789" s="13" t="s">
        <v>606</v>
      </c>
      <c r="Q5789" s="13" t="s">
        <v>606</v>
      </c>
      <c r="R5789" s="13"/>
      <c r="S5789" s="13"/>
      <c r="T5789" s="10">
        <v>25</v>
      </c>
      <c r="U5789" s="9" t="s">
        <v>4432</v>
      </c>
      <c r="V5789" s="9" t="s">
        <v>4429</v>
      </c>
      <c r="W5789" s="13" t="s">
        <v>26</v>
      </c>
    </row>
    <row r="5790" spans="1:23" s="23" customFormat="1" x14ac:dyDescent="0.3">
      <c r="A5790" s="7" t="s">
        <v>4428</v>
      </c>
      <c r="B5790" s="14">
        <v>27404</v>
      </c>
      <c r="C5790" s="14">
        <v>77318</v>
      </c>
      <c r="D5790" s="14" t="s">
        <v>4141</v>
      </c>
      <c r="E5790" s="6">
        <f>COUNTIF($D$3:$D$6372,D5790)</f>
        <v>1</v>
      </c>
      <c r="F5790" s="45" t="s">
        <v>585</v>
      </c>
      <c r="G5790" s="21" t="s">
        <v>4132</v>
      </c>
      <c r="H5790" s="54" t="s">
        <v>4132</v>
      </c>
      <c r="I5790" s="54" t="s">
        <v>4133</v>
      </c>
      <c r="J5790" s="14" t="s">
        <v>4088</v>
      </c>
      <c r="K5790" s="21" t="s">
        <v>4134</v>
      </c>
      <c r="L5790" s="14" t="s">
        <v>10</v>
      </c>
      <c r="M5790" s="13" t="s">
        <v>606</v>
      </c>
      <c r="N5790" s="13" t="s">
        <v>606</v>
      </c>
      <c r="O5790" s="13" t="s">
        <v>606</v>
      </c>
      <c r="P5790" s="13" t="s">
        <v>606</v>
      </c>
      <c r="Q5790" s="13" t="s">
        <v>606</v>
      </c>
      <c r="R5790" s="13" t="s">
        <v>606</v>
      </c>
      <c r="S5790" s="13" t="s">
        <v>606</v>
      </c>
      <c r="T5790" s="10" t="s">
        <v>4814</v>
      </c>
      <c r="U5790" s="13" t="s">
        <v>601</v>
      </c>
      <c r="V5790" s="9" t="s">
        <v>4430</v>
      </c>
      <c r="W5790" s="13" t="s">
        <v>82</v>
      </c>
    </row>
    <row r="5791" spans="1:23" s="23" customFormat="1" x14ac:dyDescent="0.3">
      <c r="A5791" s="7" t="s">
        <v>4428</v>
      </c>
      <c r="B5791" s="14">
        <v>6904</v>
      </c>
      <c r="C5791" s="14">
        <v>15133</v>
      </c>
      <c r="D5791" s="14" t="s">
        <v>3463</v>
      </c>
      <c r="E5791" s="6">
        <f>COUNTIF($D$3:$D$6372,D5791)</f>
        <v>1</v>
      </c>
      <c r="F5791" s="45" t="s">
        <v>1769</v>
      </c>
      <c r="G5791" s="21" t="s">
        <v>3455</v>
      </c>
      <c r="H5791" s="54" t="s">
        <v>3455</v>
      </c>
      <c r="I5791" s="54" t="s">
        <v>3456</v>
      </c>
      <c r="J5791" s="14" t="s">
        <v>3448</v>
      </c>
      <c r="K5791" s="21" t="s">
        <v>3459</v>
      </c>
      <c r="L5791" s="14" t="s">
        <v>10</v>
      </c>
      <c r="M5791" s="13" t="s">
        <v>606</v>
      </c>
      <c r="N5791" s="13" t="s">
        <v>606</v>
      </c>
      <c r="O5791" s="13" t="s">
        <v>606</v>
      </c>
      <c r="P5791" s="13" t="s">
        <v>606</v>
      </c>
      <c r="Q5791" s="13" t="s">
        <v>606</v>
      </c>
      <c r="R5791" s="13" t="s">
        <v>606</v>
      </c>
      <c r="S5791" s="13"/>
      <c r="T5791" s="10">
        <v>30</v>
      </c>
      <c r="U5791" s="13" t="s">
        <v>601</v>
      </c>
      <c r="V5791" s="9" t="s">
        <v>4430</v>
      </c>
      <c r="W5791" s="13" t="s">
        <v>82</v>
      </c>
    </row>
    <row r="5792" spans="1:23" s="23" customFormat="1" x14ac:dyDescent="0.3">
      <c r="A5792" s="7" t="s">
        <v>4428</v>
      </c>
      <c r="B5792" s="14">
        <v>6904</v>
      </c>
      <c r="C5792" s="14">
        <v>15133</v>
      </c>
      <c r="D5792" s="14" t="s">
        <v>3494</v>
      </c>
      <c r="E5792" s="6">
        <f>COUNTIF($D$3:$D$6372,D5792)</f>
        <v>1</v>
      </c>
      <c r="F5792" s="45" t="s">
        <v>1769</v>
      </c>
      <c r="G5792" s="21" t="s">
        <v>3455</v>
      </c>
      <c r="H5792" s="54" t="s">
        <v>3455</v>
      </c>
      <c r="I5792" s="54" t="s">
        <v>3456</v>
      </c>
      <c r="J5792" s="14" t="s">
        <v>3448</v>
      </c>
      <c r="K5792" s="21" t="s">
        <v>3492</v>
      </c>
      <c r="L5792" s="14" t="s">
        <v>10</v>
      </c>
      <c r="M5792" s="13" t="s">
        <v>606</v>
      </c>
      <c r="N5792" s="13" t="s">
        <v>606</v>
      </c>
      <c r="O5792" s="13" t="s">
        <v>606</v>
      </c>
      <c r="P5792" s="13" t="s">
        <v>606</v>
      </c>
      <c r="Q5792" s="13" t="s">
        <v>606</v>
      </c>
      <c r="R5792" s="13" t="s">
        <v>606</v>
      </c>
      <c r="S5792" s="13"/>
      <c r="T5792" s="10">
        <v>30</v>
      </c>
      <c r="U5792" s="13" t="s">
        <v>601</v>
      </c>
      <c r="V5792" s="9" t="s">
        <v>4430</v>
      </c>
      <c r="W5792" s="13" t="s">
        <v>82</v>
      </c>
    </row>
    <row r="5793" spans="1:23" s="23" customFormat="1" x14ac:dyDescent="0.3">
      <c r="A5793" s="7" t="s">
        <v>4428</v>
      </c>
      <c r="B5793" s="14">
        <v>31446</v>
      </c>
      <c r="C5793" s="14">
        <v>123377</v>
      </c>
      <c r="D5793" s="14" t="s">
        <v>2915</v>
      </c>
      <c r="E5793" s="6">
        <f>COUNTIF($D$3:$D$6372,D5793)</f>
        <v>1</v>
      </c>
      <c r="F5793" s="45" t="s">
        <v>1949</v>
      </c>
      <c r="G5793" s="21" t="s">
        <v>2898</v>
      </c>
      <c r="H5793" s="54" t="s">
        <v>2898</v>
      </c>
      <c r="I5793" s="54" t="s">
        <v>2899</v>
      </c>
      <c r="J5793" s="14" t="s">
        <v>2870</v>
      </c>
      <c r="K5793" s="21" t="s">
        <v>2900</v>
      </c>
      <c r="L5793" s="14" t="s">
        <v>10</v>
      </c>
      <c r="M5793" s="13" t="s">
        <v>606</v>
      </c>
      <c r="N5793" s="13" t="s">
        <v>606</v>
      </c>
      <c r="O5793" s="13" t="s">
        <v>606</v>
      </c>
      <c r="P5793" s="13" t="s">
        <v>606</v>
      </c>
      <c r="Q5793" s="13" t="s">
        <v>606</v>
      </c>
      <c r="R5793" s="13"/>
      <c r="S5793" s="13"/>
      <c r="T5793" s="10">
        <v>15</v>
      </c>
      <c r="U5793" s="9" t="s">
        <v>4432</v>
      </c>
      <c r="V5793" s="9" t="s">
        <v>4430</v>
      </c>
      <c r="W5793" s="13" t="s">
        <v>82</v>
      </c>
    </row>
    <row r="5794" spans="1:23" s="23" customFormat="1" x14ac:dyDescent="0.3">
      <c r="A5794" s="7" t="s">
        <v>4428</v>
      </c>
      <c r="B5794" s="14">
        <v>19794</v>
      </c>
      <c r="C5794" s="14">
        <v>72386</v>
      </c>
      <c r="D5794" s="14" t="s">
        <v>2744</v>
      </c>
      <c r="E5794" s="6">
        <f>COUNTIF($D$3:$D$6372,D5794)</f>
        <v>1</v>
      </c>
      <c r="F5794" s="45" t="s">
        <v>2222</v>
      </c>
      <c r="G5794" s="21" t="s">
        <v>2745</v>
      </c>
      <c r="H5794" s="54" t="s">
        <v>2745</v>
      </c>
      <c r="I5794" s="54" t="s">
        <v>2746</v>
      </c>
      <c r="J5794" s="14" t="s">
        <v>2608</v>
      </c>
      <c r="K5794" s="21" t="s">
        <v>2737</v>
      </c>
      <c r="L5794" s="14" t="s">
        <v>10</v>
      </c>
      <c r="M5794" s="13" t="s">
        <v>606</v>
      </c>
      <c r="N5794" s="13" t="s">
        <v>606</v>
      </c>
      <c r="O5794" s="13" t="s">
        <v>606</v>
      </c>
      <c r="P5794" s="13" t="s">
        <v>606</v>
      </c>
      <c r="Q5794" s="13" t="s">
        <v>606</v>
      </c>
      <c r="R5794" s="13" t="s">
        <v>606</v>
      </c>
      <c r="S5794" s="13"/>
      <c r="T5794" s="10">
        <v>27</v>
      </c>
      <c r="U5794" s="13" t="s">
        <v>601</v>
      </c>
      <c r="V5794" s="9" t="s">
        <v>4430</v>
      </c>
      <c r="W5794" s="13" t="s">
        <v>82</v>
      </c>
    </row>
    <row r="5795" spans="1:23" s="23" customFormat="1" x14ac:dyDescent="0.3">
      <c r="A5795" s="7" t="s">
        <v>4428</v>
      </c>
      <c r="B5795" s="14">
        <v>27404</v>
      </c>
      <c r="C5795" s="14">
        <v>77318</v>
      </c>
      <c r="D5795" s="14" t="s">
        <v>4139</v>
      </c>
      <c r="E5795" s="6">
        <f>COUNTIF($D$3:$D$6372,D5795)</f>
        <v>1</v>
      </c>
      <c r="F5795" s="45" t="s">
        <v>585</v>
      </c>
      <c r="G5795" s="21" t="s">
        <v>4132</v>
      </c>
      <c r="H5795" s="54" t="s">
        <v>4132</v>
      </c>
      <c r="I5795" s="54" t="s">
        <v>4133</v>
      </c>
      <c r="J5795" s="14" t="s">
        <v>4088</v>
      </c>
      <c r="K5795" s="21" t="s">
        <v>4134</v>
      </c>
      <c r="L5795" s="14" t="s">
        <v>10</v>
      </c>
      <c r="M5795" s="13" t="s">
        <v>606</v>
      </c>
      <c r="N5795" s="13" t="s">
        <v>606</v>
      </c>
      <c r="O5795" s="13" t="s">
        <v>606</v>
      </c>
      <c r="P5795" s="13" t="s">
        <v>606</v>
      </c>
      <c r="Q5795" s="13" t="s">
        <v>606</v>
      </c>
      <c r="R5795" s="13" t="s">
        <v>606</v>
      </c>
      <c r="S5795" s="13" t="s">
        <v>606</v>
      </c>
      <c r="T5795" s="10" t="s">
        <v>4814</v>
      </c>
      <c r="U5795" s="13" t="s">
        <v>601</v>
      </c>
      <c r="V5795" s="9" t="s">
        <v>4430</v>
      </c>
      <c r="W5795" s="13" t="s">
        <v>82</v>
      </c>
    </row>
    <row r="5796" spans="1:23" s="23" customFormat="1" x14ac:dyDescent="0.3">
      <c r="A5796" s="7" t="s">
        <v>4428</v>
      </c>
      <c r="B5796" s="14">
        <v>18000</v>
      </c>
      <c r="C5796" s="14">
        <v>26157</v>
      </c>
      <c r="D5796" s="14" t="s">
        <v>4142</v>
      </c>
      <c r="E5796" s="6">
        <f>COUNTIF($D$3:$D$6372,D5796)</f>
        <v>1</v>
      </c>
      <c r="F5796" s="45" t="s">
        <v>585</v>
      </c>
      <c r="G5796" s="21" t="s">
        <v>4132</v>
      </c>
      <c r="H5796" s="54" t="s">
        <v>4132</v>
      </c>
      <c r="I5796" s="54" t="s">
        <v>4133</v>
      </c>
      <c r="J5796" s="14" t="s">
        <v>4088</v>
      </c>
      <c r="K5796" s="21" t="s">
        <v>4134</v>
      </c>
      <c r="L5796" s="14" t="s">
        <v>10</v>
      </c>
      <c r="M5796" s="13" t="s">
        <v>606</v>
      </c>
      <c r="N5796" s="13" t="s">
        <v>606</v>
      </c>
      <c r="O5796" s="13" t="s">
        <v>606</v>
      </c>
      <c r="P5796" s="13" t="s">
        <v>606</v>
      </c>
      <c r="Q5796" s="13" t="s">
        <v>606</v>
      </c>
      <c r="R5796" s="13" t="s">
        <v>606</v>
      </c>
      <c r="S5796" s="13" t="s">
        <v>606</v>
      </c>
      <c r="T5796" s="10" t="s">
        <v>4814</v>
      </c>
      <c r="U5796" s="13" t="s">
        <v>601</v>
      </c>
      <c r="V5796" s="9" t="s">
        <v>4430</v>
      </c>
      <c r="W5796" s="13" t="s">
        <v>82</v>
      </c>
    </row>
    <row r="5797" spans="1:23" s="23" customFormat="1" x14ac:dyDescent="0.3">
      <c r="A5797" s="7" t="s">
        <v>4428</v>
      </c>
      <c r="B5797" s="14">
        <v>28036</v>
      </c>
      <c r="C5797" s="14">
        <v>485767</v>
      </c>
      <c r="D5797" s="14" t="s">
        <v>4363</v>
      </c>
      <c r="E5797" s="6">
        <f>COUNTIF($D$3:$D$6372,D5797)</f>
        <v>1</v>
      </c>
      <c r="F5797" s="45" t="s">
        <v>2400</v>
      </c>
      <c r="G5797" s="21" t="s">
        <v>4364</v>
      </c>
      <c r="H5797" s="54" t="s">
        <v>4364</v>
      </c>
      <c r="I5797" s="54" t="s">
        <v>4365</v>
      </c>
      <c r="J5797" s="14" t="s">
        <v>4088</v>
      </c>
      <c r="K5797" s="21" t="s">
        <v>4357</v>
      </c>
      <c r="L5797" s="14" t="s">
        <v>10</v>
      </c>
      <c r="M5797" s="13" t="s">
        <v>606</v>
      </c>
      <c r="N5797" s="13" t="s">
        <v>606</v>
      </c>
      <c r="O5797" s="13" t="s">
        <v>606</v>
      </c>
      <c r="P5797" s="13" t="s">
        <v>606</v>
      </c>
      <c r="Q5797" s="13" t="s">
        <v>606</v>
      </c>
      <c r="R5797" s="13"/>
      <c r="S5797" s="13"/>
      <c r="T5797" s="10">
        <v>30</v>
      </c>
      <c r="U5797" s="13" t="s">
        <v>601</v>
      </c>
      <c r="V5797" s="9" t="s">
        <v>4430</v>
      </c>
      <c r="W5797" s="13" t="s">
        <v>82</v>
      </c>
    </row>
    <row r="5798" spans="1:23" s="23" customFormat="1" x14ac:dyDescent="0.3">
      <c r="A5798" s="7" t="s">
        <v>4428</v>
      </c>
      <c r="B5798" s="14">
        <v>31446</v>
      </c>
      <c r="C5798" s="14">
        <v>123377</v>
      </c>
      <c r="D5798" s="14" t="s">
        <v>2901</v>
      </c>
      <c r="E5798" s="6">
        <f>COUNTIF($D$3:$D$6372,D5798)</f>
        <v>1</v>
      </c>
      <c r="F5798" s="45" t="s">
        <v>1949</v>
      </c>
      <c r="G5798" s="21" t="s">
        <v>2898</v>
      </c>
      <c r="H5798" s="54" t="s">
        <v>2898</v>
      </c>
      <c r="I5798" s="54" t="s">
        <v>2899</v>
      </c>
      <c r="J5798" s="14" t="s">
        <v>2870</v>
      </c>
      <c r="K5798" s="21" t="s">
        <v>2900</v>
      </c>
      <c r="L5798" s="14" t="s">
        <v>10</v>
      </c>
      <c r="M5798" s="13" t="s">
        <v>606</v>
      </c>
      <c r="N5798" s="13" t="s">
        <v>606</v>
      </c>
      <c r="O5798" s="13" t="s">
        <v>606</v>
      </c>
      <c r="P5798" s="13" t="s">
        <v>606</v>
      </c>
      <c r="Q5798" s="13" t="s">
        <v>606</v>
      </c>
      <c r="R5798" s="13"/>
      <c r="S5798" s="13"/>
      <c r="T5798" s="10">
        <v>15</v>
      </c>
      <c r="U5798" s="9" t="s">
        <v>4432</v>
      </c>
      <c r="V5798" s="9" t="s">
        <v>4430</v>
      </c>
      <c r="W5798" s="13" t="s">
        <v>82</v>
      </c>
    </row>
    <row r="5799" spans="1:23" s="23" customFormat="1" x14ac:dyDescent="0.3">
      <c r="A5799" s="7" t="s">
        <v>4428</v>
      </c>
      <c r="B5799" s="14">
        <v>9054</v>
      </c>
      <c r="C5799" s="14">
        <v>22823</v>
      </c>
      <c r="D5799" s="14" t="s">
        <v>1895</v>
      </c>
      <c r="E5799" s="6">
        <f>COUNTIF($D$3:$D$6372,D5799)</f>
        <v>1</v>
      </c>
      <c r="F5799" s="45" t="s">
        <v>1781</v>
      </c>
      <c r="G5799" s="21" t="s">
        <v>1896</v>
      </c>
      <c r="H5799" s="54" t="s">
        <v>1896</v>
      </c>
      <c r="I5799" s="54" t="s">
        <v>1897</v>
      </c>
      <c r="J5799" s="14" t="s">
        <v>1726</v>
      </c>
      <c r="K5799" s="21" t="s">
        <v>1898</v>
      </c>
      <c r="L5799" s="14" t="s">
        <v>10</v>
      </c>
      <c r="M5799" s="13" t="s">
        <v>606</v>
      </c>
      <c r="N5799" s="13" t="s">
        <v>606</v>
      </c>
      <c r="O5799" s="13" t="s">
        <v>606</v>
      </c>
      <c r="P5799" s="13" t="s">
        <v>606</v>
      </c>
      <c r="Q5799" s="13" t="s">
        <v>606</v>
      </c>
      <c r="R5799" s="13"/>
      <c r="S5799" s="13"/>
      <c r="T5799" s="10">
        <v>30</v>
      </c>
      <c r="U5799" s="13" t="s">
        <v>601</v>
      </c>
      <c r="V5799" s="9" t="s">
        <v>4430</v>
      </c>
      <c r="W5799" s="13" t="s">
        <v>82</v>
      </c>
    </row>
    <row r="5800" spans="1:23" s="23" customFormat="1" x14ac:dyDescent="0.3">
      <c r="A5800" s="7" t="s">
        <v>4428</v>
      </c>
      <c r="B5800" s="14">
        <v>24401</v>
      </c>
      <c r="C5800" s="14">
        <v>122041</v>
      </c>
      <c r="D5800" s="14" t="s">
        <v>3758</v>
      </c>
      <c r="E5800" s="6">
        <f>COUNTIF($D$3:$D$6372,D5800)</f>
        <v>1</v>
      </c>
      <c r="F5800" s="45" t="s">
        <v>585</v>
      </c>
      <c r="G5800" s="21" t="s">
        <v>3756</v>
      </c>
      <c r="H5800" s="54" t="s">
        <v>3756</v>
      </c>
      <c r="I5800" s="54" t="s">
        <v>3757</v>
      </c>
      <c r="J5800" s="14" t="s">
        <v>3721</v>
      </c>
      <c r="K5800" s="21" t="s">
        <v>3754</v>
      </c>
      <c r="L5800" s="14" t="s">
        <v>10</v>
      </c>
      <c r="M5800" s="13" t="s">
        <v>606</v>
      </c>
      <c r="N5800" s="13" t="s">
        <v>606</v>
      </c>
      <c r="O5800" s="13" t="s">
        <v>606</v>
      </c>
      <c r="P5800" s="13" t="s">
        <v>606</v>
      </c>
      <c r="Q5800" s="13" t="s">
        <v>606</v>
      </c>
      <c r="R5800" s="13"/>
      <c r="S5800" s="13"/>
      <c r="T5800" s="10">
        <v>15</v>
      </c>
      <c r="U5800" s="9" t="s">
        <v>4432</v>
      </c>
      <c r="V5800" s="9" t="s">
        <v>4430</v>
      </c>
      <c r="W5800" s="13" t="s">
        <v>82</v>
      </c>
    </row>
    <row r="5801" spans="1:23" s="23" customFormat="1" x14ac:dyDescent="0.3">
      <c r="A5801" s="7" t="s">
        <v>4428</v>
      </c>
      <c r="B5801" s="14">
        <v>21842</v>
      </c>
      <c r="C5801" s="14">
        <v>31814</v>
      </c>
      <c r="D5801" s="14" t="s">
        <v>1964</v>
      </c>
      <c r="E5801" s="6">
        <f>COUNTIF($D$3:$D$6372,D5801)</f>
        <v>1</v>
      </c>
      <c r="F5801" s="45" t="s">
        <v>585</v>
      </c>
      <c r="G5801" s="21" t="s">
        <v>1960</v>
      </c>
      <c r="H5801" s="54" t="s">
        <v>1960</v>
      </c>
      <c r="I5801" s="54" t="s">
        <v>1961</v>
      </c>
      <c r="J5801" s="14" t="s">
        <v>1726</v>
      </c>
      <c r="K5801" s="21" t="s">
        <v>1931</v>
      </c>
      <c r="L5801" s="14" t="s">
        <v>10</v>
      </c>
      <c r="M5801" s="13" t="s">
        <v>606</v>
      </c>
      <c r="N5801" s="13" t="s">
        <v>606</v>
      </c>
      <c r="O5801" s="13" t="s">
        <v>606</v>
      </c>
      <c r="P5801" s="13" t="s">
        <v>606</v>
      </c>
      <c r="Q5801" s="13" t="s">
        <v>606</v>
      </c>
      <c r="R5801" s="13"/>
      <c r="S5801" s="13"/>
      <c r="T5801" s="10">
        <v>1</v>
      </c>
      <c r="U5801" s="9" t="s">
        <v>4432</v>
      </c>
      <c r="V5801" s="9" t="s">
        <v>4430</v>
      </c>
      <c r="W5801" s="13" t="s">
        <v>82</v>
      </c>
    </row>
    <row r="5802" spans="1:23" s="23" customFormat="1" x14ac:dyDescent="0.3">
      <c r="A5802" s="7" t="s">
        <v>4428</v>
      </c>
      <c r="B5802" s="14">
        <v>21842</v>
      </c>
      <c r="C5802" s="14">
        <v>31814</v>
      </c>
      <c r="D5802" s="14" t="s">
        <v>1965</v>
      </c>
      <c r="E5802" s="6">
        <f>COUNTIF($D$3:$D$6372,D5802)</f>
        <v>1</v>
      </c>
      <c r="F5802" s="45" t="s">
        <v>585</v>
      </c>
      <c r="G5802" s="21" t="s">
        <v>1960</v>
      </c>
      <c r="H5802" s="54" t="s">
        <v>1960</v>
      </c>
      <c r="I5802" s="54" t="s">
        <v>1961</v>
      </c>
      <c r="J5802" s="14" t="s">
        <v>1726</v>
      </c>
      <c r="K5802" s="21" t="s">
        <v>1931</v>
      </c>
      <c r="L5802" s="14" t="s">
        <v>10</v>
      </c>
      <c r="M5802" s="13" t="s">
        <v>606</v>
      </c>
      <c r="N5802" s="13" t="s">
        <v>606</v>
      </c>
      <c r="O5802" s="13" t="s">
        <v>606</v>
      </c>
      <c r="P5802" s="13" t="s">
        <v>606</v>
      </c>
      <c r="Q5802" s="13" t="s">
        <v>606</v>
      </c>
      <c r="R5802" s="13"/>
      <c r="S5802" s="13"/>
      <c r="T5802" s="10">
        <v>1</v>
      </c>
      <c r="U5802" s="9" t="s">
        <v>4432</v>
      </c>
      <c r="V5802" s="9" t="s">
        <v>4430</v>
      </c>
      <c r="W5802" s="13" t="s">
        <v>82</v>
      </c>
    </row>
    <row r="5803" spans="1:23" s="23" customFormat="1" x14ac:dyDescent="0.3">
      <c r="A5803" s="7" t="s">
        <v>4428</v>
      </c>
      <c r="B5803" s="14">
        <v>6904</v>
      </c>
      <c r="C5803" s="14">
        <v>15133</v>
      </c>
      <c r="D5803" s="14" t="s">
        <v>3461</v>
      </c>
      <c r="E5803" s="6">
        <f>COUNTIF($D$3:$D$6372,D5803)</f>
        <v>1</v>
      </c>
      <c r="F5803" s="45" t="s">
        <v>1769</v>
      </c>
      <c r="G5803" s="21" t="s">
        <v>3455</v>
      </c>
      <c r="H5803" s="54" t="s">
        <v>3455</v>
      </c>
      <c r="I5803" s="54" t="s">
        <v>3456</v>
      </c>
      <c r="J5803" s="14" t="s">
        <v>3448</v>
      </c>
      <c r="K5803" s="21" t="s">
        <v>3459</v>
      </c>
      <c r="L5803" s="14" t="s">
        <v>10</v>
      </c>
      <c r="M5803" s="13" t="s">
        <v>606</v>
      </c>
      <c r="N5803" s="13" t="s">
        <v>606</v>
      </c>
      <c r="O5803" s="13" t="s">
        <v>606</v>
      </c>
      <c r="P5803" s="13" t="s">
        <v>606</v>
      </c>
      <c r="Q5803" s="13" t="s">
        <v>606</v>
      </c>
      <c r="R5803" s="13" t="s">
        <v>606</v>
      </c>
      <c r="S5803" s="13"/>
      <c r="T5803" s="10">
        <v>30</v>
      </c>
      <c r="U5803" s="13" t="s">
        <v>601</v>
      </c>
      <c r="V5803" s="9" t="s">
        <v>4430</v>
      </c>
      <c r="W5803" s="13" t="s">
        <v>82</v>
      </c>
    </row>
    <row r="5804" spans="1:23" s="23" customFormat="1" x14ac:dyDescent="0.3">
      <c r="A5804" s="7" t="s">
        <v>4428</v>
      </c>
      <c r="B5804" s="14">
        <v>27404</v>
      </c>
      <c r="C5804" s="14">
        <v>77318</v>
      </c>
      <c r="D5804" s="14" t="s">
        <v>4138</v>
      </c>
      <c r="E5804" s="6">
        <f>COUNTIF($D$3:$D$6372,D5804)</f>
        <v>1</v>
      </c>
      <c r="F5804" s="45" t="s">
        <v>585</v>
      </c>
      <c r="G5804" s="21" t="s">
        <v>4132</v>
      </c>
      <c r="H5804" s="54" t="s">
        <v>4132</v>
      </c>
      <c r="I5804" s="54" t="s">
        <v>4133</v>
      </c>
      <c r="J5804" s="14" t="s">
        <v>4088</v>
      </c>
      <c r="K5804" s="21" t="s">
        <v>4134</v>
      </c>
      <c r="L5804" s="14" t="s">
        <v>10</v>
      </c>
      <c r="M5804" s="13" t="s">
        <v>606</v>
      </c>
      <c r="N5804" s="13" t="s">
        <v>606</v>
      </c>
      <c r="O5804" s="13" t="s">
        <v>606</v>
      </c>
      <c r="P5804" s="13" t="s">
        <v>606</v>
      </c>
      <c r="Q5804" s="13" t="s">
        <v>606</v>
      </c>
      <c r="R5804" s="13" t="s">
        <v>606</v>
      </c>
      <c r="S5804" s="13" t="s">
        <v>606</v>
      </c>
      <c r="T5804" s="10" t="s">
        <v>4814</v>
      </c>
      <c r="U5804" s="13" t="s">
        <v>601</v>
      </c>
      <c r="V5804" s="9" t="s">
        <v>4430</v>
      </c>
      <c r="W5804" s="13" t="s">
        <v>82</v>
      </c>
    </row>
    <row r="5805" spans="1:23" s="23" customFormat="1" x14ac:dyDescent="0.3">
      <c r="A5805" s="7" t="s">
        <v>4428</v>
      </c>
      <c r="B5805" s="14">
        <v>21842</v>
      </c>
      <c r="C5805" s="14">
        <v>31814</v>
      </c>
      <c r="D5805" s="14" t="s">
        <v>1966</v>
      </c>
      <c r="E5805" s="6">
        <f>COUNTIF($D$3:$D$6372,D5805)</f>
        <v>1</v>
      </c>
      <c r="F5805" s="45" t="s">
        <v>585</v>
      </c>
      <c r="G5805" s="21" t="s">
        <v>1960</v>
      </c>
      <c r="H5805" s="54" t="s">
        <v>1960</v>
      </c>
      <c r="I5805" s="54" t="s">
        <v>1961</v>
      </c>
      <c r="J5805" s="14" t="s">
        <v>1726</v>
      </c>
      <c r="K5805" s="21" t="s">
        <v>1931</v>
      </c>
      <c r="L5805" s="14" t="s">
        <v>10</v>
      </c>
      <c r="M5805" s="13" t="s">
        <v>606</v>
      </c>
      <c r="N5805" s="13" t="s">
        <v>606</v>
      </c>
      <c r="O5805" s="13" t="s">
        <v>606</v>
      </c>
      <c r="P5805" s="13" t="s">
        <v>606</v>
      </c>
      <c r="Q5805" s="13" t="s">
        <v>606</v>
      </c>
      <c r="R5805" s="13"/>
      <c r="S5805" s="13"/>
      <c r="T5805" s="10">
        <v>1</v>
      </c>
      <c r="U5805" s="9" t="s">
        <v>4432</v>
      </c>
      <c r="V5805" s="9" t="s">
        <v>4430</v>
      </c>
      <c r="W5805" s="13" t="s">
        <v>82</v>
      </c>
    </row>
    <row r="5806" spans="1:23" s="23" customFormat="1" x14ac:dyDescent="0.3">
      <c r="A5806" s="7" t="s">
        <v>4428</v>
      </c>
      <c r="B5806" s="14">
        <v>20104</v>
      </c>
      <c r="C5806" s="14">
        <v>73155</v>
      </c>
      <c r="D5806" s="14" t="s">
        <v>2603</v>
      </c>
      <c r="E5806" s="6">
        <f>COUNTIF($D$3:$D$6372,D5806)</f>
        <v>1</v>
      </c>
      <c r="F5806" s="45" t="s">
        <v>2400</v>
      </c>
      <c r="G5806" s="21" t="s">
        <v>2604</v>
      </c>
      <c r="H5806" s="54" t="s">
        <v>2604</v>
      </c>
      <c r="I5806" s="54" t="s">
        <v>2605</v>
      </c>
      <c r="J5806" s="14" t="s">
        <v>2341</v>
      </c>
      <c r="K5806" s="21" t="s">
        <v>2590</v>
      </c>
      <c r="L5806" s="14" t="s">
        <v>10</v>
      </c>
      <c r="M5806" s="13" t="s">
        <v>606</v>
      </c>
      <c r="N5806" s="13" t="s">
        <v>606</v>
      </c>
      <c r="O5806" s="13" t="s">
        <v>606</v>
      </c>
      <c r="P5806" s="13" t="s">
        <v>606</v>
      </c>
      <c r="Q5806" s="13" t="s">
        <v>606</v>
      </c>
      <c r="R5806" s="13" t="s">
        <v>606</v>
      </c>
      <c r="S5806" s="13"/>
      <c r="T5806" s="10">
        <v>30</v>
      </c>
      <c r="U5806" s="9" t="s">
        <v>4432</v>
      </c>
      <c r="V5806" s="9" t="s">
        <v>4429</v>
      </c>
      <c r="W5806" s="13" t="s">
        <v>26</v>
      </c>
    </row>
    <row r="5807" spans="1:23" s="23" customFormat="1" x14ac:dyDescent="0.3">
      <c r="A5807" s="7" t="s">
        <v>4428</v>
      </c>
      <c r="B5807" s="14">
        <v>6902</v>
      </c>
      <c r="C5807" s="14">
        <v>22818</v>
      </c>
      <c r="D5807" s="14" t="s">
        <v>1780</v>
      </c>
      <c r="E5807" s="6">
        <f>COUNTIF($D$3:$D$6372,D5807)</f>
        <v>1</v>
      </c>
      <c r="F5807" s="45" t="s">
        <v>1781</v>
      </c>
      <c r="G5807" s="21" t="s">
        <v>1765</v>
      </c>
      <c r="H5807" s="54" t="s">
        <v>1765</v>
      </c>
      <c r="I5807" s="54" t="s">
        <v>1766</v>
      </c>
      <c r="J5807" s="14" t="s">
        <v>1726</v>
      </c>
      <c r="K5807" s="21" t="s">
        <v>1767</v>
      </c>
      <c r="L5807" s="14" t="s">
        <v>10</v>
      </c>
      <c r="M5807" s="13" t="s">
        <v>606</v>
      </c>
      <c r="N5807" s="13" t="s">
        <v>606</v>
      </c>
      <c r="O5807" s="13" t="s">
        <v>606</v>
      </c>
      <c r="P5807" s="13" t="s">
        <v>606</v>
      </c>
      <c r="Q5807" s="13" t="s">
        <v>606</v>
      </c>
      <c r="R5807" s="13" t="s">
        <v>606</v>
      </c>
      <c r="S5807" s="13"/>
      <c r="T5807" s="10">
        <v>30</v>
      </c>
      <c r="U5807" s="13" t="s">
        <v>601</v>
      </c>
      <c r="V5807" s="9" t="s">
        <v>4429</v>
      </c>
      <c r="W5807" s="13" t="s">
        <v>26</v>
      </c>
    </row>
    <row r="5808" spans="1:23" s="23" customFormat="1" x14ac:dyDescent="0.3">
      <c r="A5808" s="7" t="s">
        <v>4428</v>
      </c>
      <c r="B5808" s="14">
        <v>6904</v>
      </c>
      <c r="C5808" s="14">
        <v>15133</v>
      </c>
      <c r="D5808" s="14" t="s">
        <v>3499</v>
      </c>
      <c r="E5808" s="6">
        <f>COUNTIF($D$3:$D$6372,D5808)</f>
        <v>1</v>
      </c>
      <c r="F5808" s="45" t="s">
        <v>3497</v>
      </c>
      <c r="G5808" s="21" t="s">
        <v>3455</v>
      </c>
      <c r="H5808" s="54" t="s">
        <v>3455</v>
      </c>
      <c r="I5808" s="54" t="s">
        <v>3456</v>
      </c>
      <c r="J5808" s="14" t="s">
        <v>3448</v>
      </c>
      <c r="K5808" s="21" t="s">
        <v>3498</v>
      </c>
      <c r="L5808" s="14" t="s">
        <v>10</v>
      </c>
      <c r="M5808" s="13" t="s">
        <v>606</v>
      </c>
      <c r="N5808" s="13" t="s">
        <v>606</v>
      </c>
      <c r="O5808" s="13" t="s">
        <v>606</v>
      </c>
      <c r="P5808" s="13" t="s">
        <v>606</v>
      </c>
      <c r="Q5808" s="13" t="s">
        <v>606</v>
      </c>
      <c r="R5808" s="13" t="s">
        <v>606</v>
      </c>
      <c r="S5808" s="13"/>
      <c r="T5808" s="10">
        <v>30</v>
      </c>
      <c r="U5808" s="13" t="s">
        <v>601</v>
      </c>
      <c r="V5808" s="9" t="s">
        <v>4430</v>
      </c>
      <c r="W5808" s="13" t="s">
        <v>82</v>
      </c>
    </row>
    <row r="5809" spans="1:23" s="23" customFormat="1" x14ac:dyDescent="0.3">
      <c r="A5809" s="7" t="s">
        <v>4428</v>
      </c>
      <c r="B5809" s="14">
        <v>23223</v>
      </c>
      <c r="C5809" s="14">
        <v>28312</v>
      </c>
      <c r="D5809" s="14" t="s">
        <v>1945</v>
      </c>
      <c r="E5809" s="6">
        <f>COUNTIF($D$3:$D$6372,D5809)</f>
        <v>1</v>
      </c>
      <c r="F5809" s="45" t="s">
        <v>585</v>
      </c>
      <c r="G5809" s="21" t="s">
        <v>1946</v>
      </c>
      <c r="H5809" s="54" t="s">
        <v>1946</v>
      </c>
      <c r="I5809" s="54" t="s">
        <v>1947</v>
      </c>
      <c r="J5809" s="14" t="s">
        <v>1726</v>
      </c>
      <c r="K5809" s="21" t="s">
        <v>1931</v>
      </c>
      <c r="L5809" s="14" t="s">
        <v>10</v>
      </c>
      <c r="M5809" s="13" t="s">
        <v>606</v>
      </c>
      <c r="N5809" s="13" t="s">
        <v>606</v>
      </c>
      <c r="O5809" s="13" t="s">
        <v>606</v>
      </c>
      <c r="P5809" s="13" t="s">
        <v>606</v>
      </c>
      <c r="Q5809" s="13" t="s">
        <v>606</v>
      </c>
      <c r="R5809" s="13"/>
      <c r="S5809" s="13"/>
      <c r="T5809" s="10">
        <v>30</v>
      </c>
      <c r="U5809" s="9" t="s">
        <v>4432</v>
      </c>
      <c r="V5809" s="9" t="s">
        <v>4430</v>
      </c>
      <c r="W5809" s="13" t="s">
        <v>82</v>
      </c>
    </row>
    <row r="5810" spans="1:23" s="23" customFormat="1" x14ac:dyDescent="0.3">
      <c r="A5810" s="7" t="s">
        <v>4428</v>
      </c>
      <c r="B5810" s="14">
        <v>27404</v>
      </c>
      <c r="C5810" s="14">
        <v>77318</v>
      </c>
      <c r="D5810" s="14" t="s">
        <v>4140</v>
      </c>
      <c r="E5810" s="6">
        <f>COUNTIF($D$3:$D$6372,D5810)</f>
        <v>1</v>
      </c>
      <c r="F5810" s="45" t="s">
        <v>585</v>
      </c>
      <c r="G5810" s="21" t="s">
        <v>4132</v>
      </c>
      <c r="H5810" s="54" t="s">
        <v>4132</v>
      </c>
      <c r="I5810" s="54" t="s">
        <v>4133</v>
      </c>
      <c r="J5810" s="14" t="s">
        <v>4088</v>
      </c>
      <c r="K5810" s="21" t="s">
        <v>4134</v>
      </c>
      <c r="L5810" s="14" t="s">
        <v>10</v>
      </c>
      <c r="M5810" s="13" t="s">
        <v>606</v>
      </c>
      <c r="N5810" s="13" t="s">
        <v>606</v>
      </c>
      <c r="O5810" s="13" t="s">
        <v>606</v>
      </c>
      <c r="P5810" s="13" t="s">
        <v>606</v>
      </c>
      <c r="Q5810" s="13" t="s">
        <v>606</v>
      </c>
      <c r="R5810" s="13" t="s">
        <v>606</v>
      </c>
      <c r="S5810" s="13" t="s">
        <v>606</v>
      </c>
      <c r="T5810" s="10" t="s">
        <v>4814</v>
      </c>
      <c r="U5810" s="13" t="s">
        <v>601</v>
      </c>
      <c r="V5810" s="9" t="s">
        <v>4430</v>
      </c>
      <c r="W5810" s="13" t="s">
        <v>82</v>
      </c>
    </row>
    <row r="5811" spans="1:23" s="23" customFormat="1" x14ac:dyDescent="0.3">
      <c r="A5811" s="7" t="s">
        <v>4428</v>
      </c>
      <c r="B5811" s="14">
        <v>34265</v>
      </c>
      <c r="C5811" s="14">
        <v>14954</v>
      </c>
      <c r="D5811" s="14" t="s">
        <v>3854</v>
      </c>
      <c r="E5811" s="6">
        <f>COUNTIF($D$3:$D$6372,D5811)</f>
        <v>1</v>
      </c>
      <c r="F5811" s="45" t="s">
        <v>3852</v>
      </c>
      <c r="G5811" s="21" t="s">
        <v>3847</v>
      </c>
      <c r="H5811" s="54" t="s">
        <v>3847</v>
      </c>
      <c r="I5811" s="54" t="s">
        <v>3851</v>
      </c>
      <c r="J5811" s="14" t="s">
        <v>3843</v>
      </c>
      <c r="K5811" s="21" t="s">
        <v>3849</v>
      </c>
      <c r="L5811" s="14" t="s">
        <v>10</v>
      </c>
      <c r="M5811" s="13" t="s">
        <v>606</v>
      </c>
      <c r="N5811" s="13" t="s">
        <v>606</v>
      </c>
      <c r="O5811" s="13" t="s">
        <v>606</v>
      </c>
      <c r="P5811" s="13" t="s">
        <v>606</v>
      </c>
      <c r="Q5811" s="13" t="s">
        <v>606</v>
      </c>
      <c r="R5811" s="13"/>
      <c r="S5811" s="13"/>
      <c r="T5811" s="10" t="s">
        <v>4814</v>
      </c>
      <c r="U5811" s="9" t="s">
        <v>4432</v>
      </c>
      <c r="V5811" s="9" t="s">
        <v>4430</v>
      </c>
      <c r="W5811" s="13" t="s">
        <v>82</v>
      </c>
    </row>
    <row r="5812" spans="1:23" s="23" customFormat="1" x14ac:dyDescent="0.3">
      <c r="A5812" s="7" t="s">
        <v>4428</v>
      </c>
      <c r="B5812" s="14">
        <v>19796</v>
      </c>
      <c r="C5812" s="14">
        <v>72818</v>
      </c>
      <c r="D5812" s="14" t="s">
        <v>4322</v>
      </c>
      <c r="E5812" s="6">
        <f>COUNTIF($D$3:$D$6372,D5812)</f>
        <v>1</v>
      </c>
      <c r="F5812" s="45" t="s">
        <v>590</v>
      </c>
      <c r="G5812" s="21" t="s">
        <v>4323</v>
      </c>
      <c r="H5812" s="54" t="s">
        <v>4323</v>
      </c>
      <c r="I5812" s="54" t="s">
        <v>4324</v>
      </c>
      <c r="J5812" s="14" t="s">
        <v>4088</v>
      </c>
      <c r="K5812" s="21" t="s">
        <v>4309</v>
      </c>
      <c r="L5812" s="14" t="s">
        <v>10</v>
      </c>
      <c r="M5812" s="13" t="s">
        <v>606</v>
      </c>
      <c r="N5812" s="13" t="s">
        <v>606</v>
      </c>
      <c r="O5812" s="13" t="s">
        <v>606</v>
      </c>
      <c r="P5812" s="13" t="s">
        <v>606</v>
      </c>
      <c r="Q5812" s="13" t="s">
        <v>606</v>
      </c>
      <c r="R5812" s="13" t="s">
        <v>606</v>
      </c>
      <c r="S5812" s="13"/>
      <c r="T5812" s="10">
        <v>27</v>
      </c>
      <c r="U5812" s="13" t="s">
        <v>601</v>
      </c>
      <c r="V5812" s="9" t="s">
        <v>4429</v>
      </c>
      <c r="W5812" s="13" t="s">
        <v>26</v>
      </c>
    </row>
    <row r="5813" spans="1:23" s="23" customFormat="1" x14ac:dyDescent="0.3">
      <c r="A5813" s="7" t="s">
        <v>4428</v>
      </c>
      <c r="B5813" s="14">
        <v>42882</v>
      </c>
      <c r="C5813" s="14">
        <v>72068</v>
      </c>
      <c r="D5813" s="14" t="s">
        <v>2806</v>
      </c>
      <c r="E5813" s="6">
        <f>COUNTIF($D$3:$D$6372,D5813)</f>
        <v>1</v>
      </c>
      <c r="F5813" s="45" t="s">
        <v>590</v>
      </c>
      <c r="G5813" s="21" t="s">
        <v>2807</v>
      </c>
      <c r="H5813" s="54" t="s">
        <v>2807</v>
      </c>
      <c r="I5813" s="54" t="s">
        <v>2808</v>
      </c>
      <c r="J5813" s="14" t="s">
        <v>2608</v>
      </c>
      <c r="K5813" s="21" t="s">
        <v>2791</v>
      </c>
      <c r="L5813" s="14" t="s">
        <v>10</v>
      </c>
      <c r="M5813" s="13" t="s">
        <v>606</v>
      </c>
      <c r="N5813" s="13" t="s">
        <v>606</v>
      </c>
      <c r="O5813" s="13" t="s">
        <v>606</v>
      </c>
      <c r="P5813" s="13" t="s">
        <v>606</v>
      </c>
      <c r="Q5813" s="13" t="s">
        <v>606</v>
      </c>
      <c r="R5813" s="13"/>
      <c r="S5813" s="13"/>
      <c r="T5813" s="10">
        <v>30</v>
      </c>
      <c r="U5813" s="9" t="s">
        <v>4432</v>
      </c>
      <c r="V5813" s="9" t="s">
        <v>4430</v>
      </c>
      <c r="W5813" s="13" t="s">
        <v>82</v>
      </c>
    </row>
    <row r="5814" spans="1:23" s="23" customFormat="1" x14ac:dyDescent="0.3">
      <c r="A5814" s="7" t="s">
        <v>4428</v>
      </c>
      <c r="B5814" s="14">
        <v>2922</v>
      </c>
      <c r="C5814" s="14">
        <v>75</v>
      </c>
      <c r="D5814" s="14" t="s">
        <v>2615</v>
      </c>
      <c r="E5814" s="6">
        <f>COUNTIF($D$3:$D$6372,D5814)</f>
        <v>1</v>
      </c>
      <c r="F5814" s="45" t="s">
        <v>590</v>
      </c>
      <c r="G5814" s="21" t="s">
        <v>2612</v>
      </c>
      <c r="H5814" s="54" t="s">
        <v>2612</v>
      </c>
      <c r="I5814" s="54" t="s">
        <v>2613</v>
      </c>
      <c r="J5814" s="14" t="s">
        <v>2608</v>
      </c>
      <c r="K5814" s="21" t="s">
        <v>2614</v>
      </c>
      <c r="L5814" s="14" t="s">
        <v>10</v>
      </c>
      <c r="M5814" s="13" t="s">
        <v>606</v>
      </c>
      <c r="N5814" s="13" t="s">
        <v>606</v>
      </c>
      <c r="O5814" s="13" t="s">
        <v>606</v>
      </c>
      <c r="P5814" s="13" t="s">
        <v>606</v>
      </c>
      <c r="Q5814" s="13" t="s">
        <v>606</v>
      </c>
      <c r="R5814" s="13"/>
      <c r="S5814" s="13"/>
      <c r="T5814" s="10">
        <v>20</v>
      </c>
      <c r="U5814" s="9" t="s">
        <v>4432</v>
      </c>
      <c r="V5814" s="9" t="s">
        <v>4430</v>
      </c>
      <c r="W5814" s="13" t="s">
        <v>82</v>
      </c>
    </row>
    <row r="5815" spans="1:23" s="23" customFormat="1" x14ac:dyDescent="0.3">
      <c r="A5815" s="7" t="s">
        <v>4428</v>
      </c>
      <c r="B5815" s="14">
        <v>40390</v>
      </c>
      <c r="C5815" s="14">
        <v>1014835</v>
      </c>
      <c r="D5815" s="14" t="s">
        <v>3140</v>
      </c>
      <c r="E5815" s="6">
        <f>COUNTIF($D$3:$D$6372,D5815)</f>
        <v>1</v>
      </c>
      <c r="F5815" s="45" t="s">
        <v>590</v>
      </c>
      <c r="G5815" s="21" t="s">
        <v>3141</v>
      </c>
      <c r="H5815" s="54" t="s">
        <v>3141</v>
      </c>
      <c r="I5815" s="54" t="s">
        <v>3133</v>
      </c>
      <c r="J5815" s="14" t="s">
        <v>3134</v>
      </c>
      <c r="K5815" s="21" t="s">
        <v>3135</v>
      </c>
      <c r="L5815" s="14" t="s">
        <v>10</v>
      </c>
      <c r="M5815" s="13" t="s">
        <v>606</v>
      </c>
      <c r="N5815" s="13" t="s">
        <v>606</v>
      </c>
      <c r="O5815" s="13" t="s">
        <v>606</v>
      </c>
      <c r="P5815" s="13" t="s">
        <v>606</v>
      </c>
      <c r="Q5815" s="13" t="s">
        <v>606</v>
      </c>
      <c r="R5815" s="13"/>
      <c r="S5815" s="13"/>
      <c r="T5815" s="10">
        <v>10</v>
      </c>
      <c r="U5815" s="9" t="s">
        <v>4432</v>
      </c>
      <c r="V5815" s="9" t="s">
        <v>4430</v>
      </c>
      <c r="W5815" s="13" t="s">
        <v>82</v>
      </c>
    </row>
    <row r="5816" spans="1:23" s="23" customFormat="1" x14ac:dyDescent="0.3">
      <c r="A5816" s="7" t="s">
        <v>4428</v>
      </c>
      <c r="B5816" s="14">
        <v>39678</v>
      </c>
      <c r="C5816" s="14">
        <v>25331</v>
      </c>
      <c r="D5816" s="14" t="s">
        <v>2769</v>
      </c>
      <c r="E5816" s="6">
        <f>COUNTIF($D$3:$D$6372,D5816)</f>
        <v>1</v>
      </c>
      <c r="F5816" s="45" t="s">
        <v>590</v>
      </c>
      <c r="G5816" s="21" t="s">
        <v>2770</v>
      </c>
      <c r="H5816" s="54" t="s">
        <v>2770</v>
      </c>
      <c r="I5816" s="54" t="s">
        <v>2771</v>
      </c>
      <c r="J5816" s="14" t="s">
        <v>2608</v>
      </c>
      <c r="K5816" s="21" t="s">
        <v>2772</v>
      </c>
      <c r="L5816" s="14" t="s">
        <v>10</v>
      </c>
      <c r="M5816" s="13" t="s">
        <v>606</v>
      </c>
      <c r="N5816" s="13" t="s">
        <v>606</v>
      </c>
      <c r="O5816" s="13" t="s">
        <v>606</v>
      </c>
      <c r="P5816" s="13" t="s">
        <v>606</v>
      </c>
      <c r="Q5816" s="13" t="s">
        <v>606</v>
      </c>
      <c r="R5816" s="13" t="s">
        <v>606</v>
      </c>
      <c r="S5816" s="13"/>
      <c r="T5816" s="10">
        <v>30</v>
      </c>
      <c r="U5816" s="13" t="s">
        <v>601</v>
      </c>
      <c r="V5816" s="9" t="s">
        <v>4429</v>
      </c>
      <c r="W5816" s="13" t="s">
        <v>26</v>
      </c>
    </row>
    <row r="5817" spans="1:23" s="23" customFormat="1" x14ac:dyDescent="0.3">
      <c r="A5817" s="7" t="s">
        <v>4428</v>
      </c>
      <c r="B5817" s="14">
        <v>24524</v>
      </c>
      <c r="C5817" s="14">
        <v>125440</v>
      </c>
      <c r="D5817" s="14" t="s">
        <v>3196</v>
      </c>
      <c r="E5817" s="6">
        <f>COUNTIF($D$3:$D$6372,D5817)</f>
        <v>1</v>
      </c>
      <c r="F5817" s="45" t="s">
        <v>590</v>
      </c>
      <c r="G5817" s="21" t="s">
        <v>3194</v>
      </c>
      <c r="H5817" s="54" t="s">
        <v>3194</v>
      </c>
      <c r="I5817" s="54" t="s">
        <v>3195</v>
      </c>
      <c r="J5817" s="14" t="s">
        <v>3134</v>
      </c>
      <c r="K5817" s="21" t="s">
        <v>3186</v>
      </c>
      <c r="L5817" s="14" t="s">
        <v>10</v>
      </c>
      <c r="M5817" s="13" t="s">
        <v>606</v>
      </c>
      <c r="N5817" s="13" t="s">
        <v>606</v>
      </c>
      <c r="O5817" s="13" t="s">
        <v>606</v>
      </c>
      <c r="P5817" s="13" t="s">
        <v>606</v>
      </c>
      <c r="Q5817" s="13" t="s">
        <v>606</v>
      </c>
      <c r="R5817" s="13" t="s">
        <v>606</v>
      </c>
      <c r="S5817" s="13"/>
      <c r="T5817" s="10">
        <v>30</v>
      </c>
      <c r="U5817" s="13" t="s">
        <v>601</v>
      </c>
      <c r="V5817" s="9" t="s">
        <v>4430</v>
      </c>
      <c r="W5817" s="13" t="s">
        <v>82</v>
      </c>
    </row>
    <row r="5818" spans="1:23" s="23" customFormat="1" x14ac:dyDescent="0.3">
      <c r="A5818" s="7" t="s">
        <v>4428</v>
      </c>
      <c r="B5818" s="14">
        <v>32483</v>
      </c>
      <c r="C5818" s="14">
        <v>35262</v>
      </c>
      <c r="D5818" s="14" t="s">
        <v>3437</v>
      </c>
      <c r="E5818" s="6">
        <f>COUNTIF($D$3:$D$6372,D5818)</f>
        <v>1</v>
      </c>
      <c r="F5818" s="45" t="s">
        <v>1728</v>
      </c>
      <c r="G5818" s="21" t="s">
        <v>3435</v>
      </c>
      <c r="H5818" s="54" t="s">
        <v>3435</v>
      </c>
      <c r="I5818" s="54" t="s">
        <v>3436</v>
      </c>
      <c r="J5818" s="14" t="s">
        <v>3134</v>
      </c>
      <c r="K5818" s="21" t="s">
        <v>3427</v>
      </c>
      <c r="L5818" s="14" t="s">
        <v>10</v>
      </c>
      <c r="M5818" s="13" t="s">
        <v>606</v>
      </c>
      <c r="N5818" s="13" t="s">
        <v>606</v>
      </c>
      <c r="O5818" s="13" t="s">
        <v>606</v>
      </c>
      <c r="P5818" s="13" t="s">
        <v>606</v>
      </c>
      <c r="Q5818" s="13" t="s">
        <v>606</v>
      </c>
      <c r="R5818" s="13"/>
      <c r="S5818" s="13"/>
      <c r="T5818" s="10">
        <v>30</v>
      </c>
      <c r="U5818" s="9" t="s">
        <v>4432</v>
      </c>
      <c r="V5818" s="9" t="s">
        <v>4429</v>
      </c>
      <c r="W5818" s="13" t="s">
        <v>26</v>
      </c>
    </row>
    <row r="5819" spans="1:23" s="23" customFormat="1" x14ac:dyDescent="0.3">
      <c r="A5819" s="7" t="s">
        <v>4428</v>
      </c>
      <c r="B5819" s="14">
        <v>6400</v>
      </c>
      <c r="C5819" s="14">
        <v>17261</v>
      </c>
      <c r="D5819" s="14" t="s">
        <v>2187</v>
      </c>
      <c r="E5819" s="6">
        <f>COUNTIF($D$3:$D$6372,D5819)</f>
        <v>1</v>
      </c>
      <c r="F5819" s="45" t="s">
        <v>590</v>
      </c>
      <c r="G5819" s="21" t="s">
        <v>2185</v>
      </c>
      <c r="H5819" s="54" t="s">
        <v>2185</v>
      </c>
      <c r="I5819" s="54" t="s">
        <v>2186</v>
      </c>
      <c r="J5819" s="14" t="s">
        <v>2034</v>
      </c>
      <c r="K5819" s="21" t="s">
        <v>2175</v>
      </c>
      <c r="L5819" s="14" t="s">
        <v>10</v>
      </c>
      <c r="M5819" s="13" t="s">
        <v>606</v>
      </c>
      <c r="N5819" s="13" t="s">
        <v>606</v>
      </c>
      <c r="O5819" s="13" t="s">
        <v>606</v>
      </c>
      <c r="P5819" s="13" t="s">
        <v>606</v>
      </c>
      <c r="Q5819" s="13" t="s">
        <v>606</v>
      </c>
      <c r="R5819" s="13"/>
      <c r="S5819" s="13"/>
      <c r="T5819" s="10">
        <v>10</v>
      </c>
      <c r="U5819" s="9" t="s">
        <v>4432</v>
      </c>
      <c r="V5819" s="9" t="s">
        <v>4429</v>
      </c>
      <c r="W5819" s="13" t="s">
        <v>26</v>
      </c>
    </row>
    <row r="5820" spans="1:23" s="23" customFormat="1" x14ac:dyDescent="0.3">
      <c r="A5820" s="7" t="s">
        <v>4428</v>
      </c>
      <c r="B5820" s="14">
        <v>38278</v>
      </c>
      <c r="C5820" s="14">
        <v>1010791</v>
      </c>
      <c r="D5820" s="14" t="s">
        <v>2007</v>
      </c>
      <c r="E5820" s="6">
        <f>COUNTIF($D$3:$D$6372,D5820)</f>
        <v>1</v>
      </c>
      <c r="F5820" s="45" t="s">
        <v>590</v>
      </c>
      <c r="G5820" s="21" t="s">
        <v>2005</v>
      </c>
      <c r="H5820" s="54" t="s">
        <v>2005</v>
      </c>
      <c r="I5820" s="54" t="s">
        <v>2006</v>
      </c>
      <c r="J5820" s="14" t="s">
        <v>1726</v>
      </c>
      <c r="K5820" s="21" t="s">
        <v>2004</v>
      </c>
      <c r="L5820" s="14" t="s">
        <v>10</v>
      </c>
      <c r="M5820" s="13" t="s">
        <v>606</v>
      </c>
      <c r="N5820" s="13" t="s">
        <v>606</v>
      </c>
      <c r="O5820" s="13" t="s">
        <v>606</v>
      </c>
      <c r="P5820" s="13" t="s">
        <v>606</v>
      </c>
      <c r="Q5820" s="13" t="s">
        <v>606</v>
      </c>
      <c r="R5820" s="13"/>
      <c r="S5820" s="13"/>
      <c r="T5820" s="10">
        <v>5</v>
      </c>
      <c r="U5820" s="9" t="s">
        <v>4432</v>
      </c>
      <c r="V5820" s="9" t="s">
        <v>4430</v>
      </c>
      <c r="W5820" s="13" t="s">
        <v>82</v>
      </c>
    </row>
    <row r="5821" spans="1:23" s="23" customFormat="1" x14ac:dyDescent="0.3">
      <c r="A5821" s="7" t="s">
        <v>4428</v>
      </c>
      <c r="B5821" s="14">
        <v>2928</v>
      </c>
      <c r="C5821" s="14">
        <v>10499</v>
      </c>
      <c r="D5821" s="14" t="s">
        <v>3235</v>
      </c>
      <c r="E5821" s="6">
        <f>COUNTIF($D$3:$D$6372,D5821)</f>
        <v>1</v>
      </c>
      <c r="F5821" s="45" t="s">
        <v>590</v>
      </c>
      <c r="G5821" s="21" t="s">
        <v>3233</v>
      </c>
      <c r="H5821" s="54" t="s">
        <v>3233</v>
      </c>
      <c r="I5821" s="54" t="s">
        <v>3234</v>
      </c>
      <c r="J5821" s="14" t="s">
        <v>3134</v>
      </c>
      <c r="K5821" s="21" t="s">
        <v>3203</v>
      </c>
      <c r="L5821" s="14" t="s">
        <v>10</v>
      </c>
      <c r="M5821" s="13" t="s">
        <v>606</v>
      </c>
      <c r="N5821" s="13" t="s">
        <v>606</v>
      </c>
      <c r="O5821" s="13" t="s">
        <v>606</v>
      </c>
      <c r="P5821" s="13" t="s">
        <v>606</v>
      </c>
      <c r="Q5821" s="13" t="s">
        <v>606</v>
      </c>
      <c r="R5821" s="13"/>
      <c r="S5821" s="13"/>
      <c r="T5821" s="10">
        <v>25</v>
      </c>
      <c r="U5821" s="9" t="s">
        <v>4432</v>
      </c>
      <c r="V5821" s="9" t="s">
        <v>4429</v>
      </c>
      <c r="W5821" s="13" t="s">
        <v>26</v>
      </c>
    </row>
    <row r="5822" spans="1:23" s="23" customFormat="1" x14ac:dyDescent="0.3">
      <c r="A5822" s="7" t="s">
        <v>4428</v>
      </c>
      <c r="B5822" s="14">
        <v>43326</v>
      </c>
      <c r="C5822" s="14">
        <v>1023376</v>
      </c>
      <c r="D5822" s="14" t="s">
        <v>3060</v>
      </c>
      <c r="E5822" s="6">
        <f>COUNTIF($D$3:$D$6372,D5822)</f>
        <v>1</v>
      </c>
      <c r="F5822" s="45" t="s">
        <v>590</v>
      </c>
      <c r="G5822" s="21" t="s">
        <v>3055</v>
      </c>
      <c r="H5822" s="54" t="s">
        <v>3055</v>
      </c>
      <c r="I5822" s="54" t="s">
        <v>3056</v>
      </c>
      <c r="J5822" s="14" t="s">
        <v>2870</v>
      </c>
      <c r="K5822" s="21" t="s">
        <v>3057</v>
      </c>
      <c r="L5822" s="14" t="s">
        <v>10</v>
      </c>
      <c r="M5822" s="13" t="s">
        <v>606</v>
      </c>
      <c r="N5822" s="13" t="s">
        <v>606</v>
      </c>
      <c r="O5822" s="13" t="s">
        <v>606</v>
      </c>
      <c r="P5822" s="13" t="s">
        <v>606</v>
      </c>
      <c r="Q5822" s="13" t="s">
        <v>606</v>
      </c>
      <c r="R5822" s="13"/>
      <c r="S5822" s="13"/>
      <c r="T5822" s="10">
        <v>25</v>
      </c>
      <c r="U5822" s="9" t="s">
        <v>4432</v>
      </c>
      <c r="V5822" s="9" t="s">
        <v>4431</v>
      </c>
      <c r="W5822" s="13" t="s">
        <v>26</v>
      </c>
    </row>
    <row r="5823" spans="1:23" s="23" customFormat="1" x14ac:dyDescent="0.3">
      <c r="A5823" s="7" t="s">
        <v>4428</v>
      </c>
      <c r="B5823" s="14">
        <v>42188</v>
      </c>
      <c r="C5823" s="14">
        <v>1020319</v>
      </c>
      <c r="D5823" s="14" t="s">
        <v>3740</v>
      </c>
      <c r="E5823" s="6">
        <f>COUNTIF($D$3:$D$6372,D5823)</f>
        <v>1</v>
      </c>
      <c r="F5823" s="45" t="s">
        <v>590</v>
      </c>
      <c r="G5823" s="21" t="s">
        <v>3736</v>
      </c>
      <c r="H5823" s="54" t="s">
        <v>3736</v>
      </c>
      <c r="I5823" s="54" t="s">
        <v>3732</v>
      </c>
      <c r="J5823" s="14" t="s">
        <v>3721</v>
      </c>
      <c r="K5823" s="21" t="s">
        <v>3733</v>
      </c>
      <c r="L5823" s="14" t="s">
        <v>10</v>
      </c>
      <c r="M5823" s="13" t="s">
        <v>606</v>
      </c>
      <c r="N5823" s="13" t="s">
        <v>606</v>
      </c>
      <c r="O5823" s="13" t="s">
        <v>606</v>
      </c>
      <c r="P5823" s="13" t="s">
        <v>606</v>
      </c>
      <c r="Q5823" s="13" t="s">
        <v>606</v>
      </c>
      <c r="R5823" s="13"/>
      <c r="S5823" s="13"/>
      <c r="T5823" s="10">
        <v>30</v>
      </c>
      <c r="U5823" s="9" t="s">
        <v>4432</v>
      </c>
      <c r="V5823" s="9" t="s">
        <v>4430</v>
      </c>
      <c r="W5823" s="13" t="s">
        <v>82</v>
      </c>
    </row>
    <row r="5824" spans="1:23" s="23" customFormat="1" x14ac:dyDescent="0.3">
      <c r="A5824" s="7" t="s">
        <v>4428</v>
      </c>
      <c r="B5824" s="14">
        <v>38281</v>
      </c>
      <c r="C5824" s="14">
        <v>1010784</v>
      </c>
      <c r="D5824" s="14" t="s">
        <v>2011</v>
      </c>
      <c r="E5824" s="6">
        <f>COUNTIF($D$3:$D$6372,D5824)</f>
        <v>1</v>
      </c>
      <c r="F5824" s="45" t="s">
        <v>590</v>
      </c>
      <c r="G5824" s="21" t="s">
        <v>2009</v>
      </c>
      <c r="H5824" s="54" t="s">
        <v>2009</v>
      </c>
      <c r="I5824" s="54" t="s">
        <v>2010</v>
      </c>
      <c r="J5824" s="14" t="s">
        <v>1726</v>
      </c>
      <c r="K5824" s="21" t="s">
        <v>2004</v>
      </c>
      <c r="L5824" s="14" t="s">
        <v>10</v>
      </c>
      <c r="M5824" s="13" t="s">
        <v>606</v>
      </c>
      <c r="N5824" s="13" t="s">
        <v>606</v>
      </c>
      <c r="O5824" s="13" t="s">
        <v>606</v>
      </c>
      <c r="P5824" s="13" t="s">
        <v>606</v>
      </c>
      <c r="Q5824" s="13" t="s">
        <v>606</v>
      </c>
      <c r="R5824" s="13"/>
      <c r="S5824" s="13"/>
      <c r="T5824" s="10">
        <v>5</v>
      </c>
      <c r="U5824" s="9" t="s">
        <v>4432</v>
      </c>
      <c r="V5824" s="9" t="s">
        <v>4430</v>
      </c>
      <c r="W5824" s="13" t="s">
        <v>82</v>
      </c>
    </row>
    <row r="5825" spans="1:23" s="23" customFormat="1" x14ac:dyDescent="0.3">
      <c r="A5825" s="7" t="s">
        <v>4428</v>
      </c>
      <c r="B5825" s="14">
        <v>25834</v>
      </c>
      <c r="C5825" s="14">
        <v>136174</v>
      </c>
      <c r="D5825" s="14" t="s">
        <v>4155</v>
      </c>
      <c r="E5825" s="6">
        <f>COUNTIF($D$3:$D$6372,D5825)</f>
        <v>1</v>
      </c>
      <c r="F5825" s="45" t="s">
        <v>590</v>
      </c>
      <c r="G5825" s="21" t="s">
        <v>4152</v>
      </c>
      <c r="H5825" s="54" t="s">
        <v>4152</v>
      </c>
      <c r="I5825" s="54" t="s">
        <v>4153</v>
      </c>
      <c r="J5825" s="14" t="s">
        <v>4088</v>
      </c>
      <c r="K5825" s="21" t="s">
        <v>4150</v>
      </c>
      <c r="L5825" s="14" t="s">
        <v>10</v>
      </c>
      <c r="M5825" s="13" t="s">
        <v>606</v>
      </c>
      <c r="N5825" s="13" t="s">
        <v>606</v>
      </c>
      <c r="O5825" s="13" t="s">
        <v>606</v>
      </c>
      <c r="P5825" s="13" t="s">
        <v>606</v>
      </c>
      <c r="Q5825" s="13" t="s">
        <v>606</v>
      </c>
      <c r="R5825" s="13"/>
      <c r="S5825" s="13"/>
      <c r="T5825" s="10">
        <v>20</v>
      </c>
      <c r="U5825" s="13" t="s">
        <v>601</v>
      </c>
      <c r="V5825" s="9" t="s">
        <v>4430</v>
      </c>
      <c r="W5825" s="13" t="s">
        <v>82</v>
      </c>
    </row>
    <row r="5826" spans="1:23" s="23" customFormat="1" x14ac:dyDescent="0.3">
      <c r="A5826" s="7" t="s">
        <v>4428</v>
      </c>
      <c r="B5826" s="14">
        <v>42188</v>
      </c>
      <c r="C5826" s="14">
        <v>1020319</v>
      </c>
      <c r="D5826" s="14" t="s">
        <v>3737</v>
      </c>
      <c r="E5826" s="6">
        <f>COUNTIF($D$3:$D$6372,D5826)</f>
        <v>1</v>
      </c>
      <c r="F5826" s="45" t="s">
        <v>1728</v>
      </c>
      <c r="G5826" s="21" t="s">
        <v>3736</v>
      </c>
      <c r="H5826" s="54" t="s">
        <v>3736</v>
      </c>
      <c r="I5826" s="54" t="s">
        <v>3732</v>
      </c>
      <c r="J5826" s="14" t="s">
        <v>3721</v>
      </c>
      <c r="K5826" s="21" t="s">
        <v>3733</v>
      </c>
      <c r="L5826" s="14" t="s">
        <v>10</v>
      </c>
      <c r="M5826" s="13" t="s">
        <v>606</v>
      </c>
      <c r="N5826" s="13" t="s">
        <v>606</v>
      </c>
      <c r="O5826" s="13" t="s">
        <v>606</v>
      </c>
      <c r="P5826" s="13" t="s">
        <v>606</v>
      </c>
      <c r="Q5826" s="13" t="s">
        <v>606</v>
      </c>
      <c r="R5826" s="13"/>
      <c r="S5826" s="13"/>
      <c r="T5826" s="10">
        <v>30</v>
      </c>
      <c r="U5826" s="9" t="s">
        <v>4432</v>
      </c>
      <c r="V5826" s="9" t="s">
        <v>4430</v>
      </c>
      <c r="W5826" s="13" t="s">
        <v>82</v>
      </c>
    </row>
    <row r="5827" spans="1:23" s="23" customFormat="1" x14ac:dyDescent="0.3">
      <c r="A5827" s="7" t="s">
        <v>4428</v>
      </c>
      <c r="B5827" s="14">
        <v>42795</v>
      </c>
      <c r="C5827" s="14">
        <v>1021704</v>
      </c>
      <c r="D5827" s="14" t="s">
        <v>3734</v>
      </c>
      <c r="E5827" s="6">
        <f>COUNTIF($D$3:$D$6372,D5827)</f>
        <v>1</v>
      </c>
      <c r="F5827" s="45" t="s">
        <v>1647</v>
      </c>
      <c r="G5827" s="21" t="s">
        <v>3731</v>
      </c>
      <c r="H5827" s="54" t="s">
        <v>3731</v>
      </c>
      <c r="I5827" s="54" t="s">
        <v>3732</v>
      </c>
      <c r="J5827" s="14" t="s">
        <v>3721</v>
      </c>
      <c r="K5827" s="21" t="s">
        <v>3733</v>
      </c>
      <c r="L5827" s="14" t="s">
        <v>10</v>
      </c>
      <c r="M5827" s="13" t="s">
        <v>606</v>
      </c>
      <c r="N5827" s="13" t="s">
        <v>606</v>
      </c>
      <c r="O5827" s="13" t="s">
        <v>606</v>
      </c>
      <c r="P5827" s="13" t="s">
        <v>606</v>
      </c>
      <c r="Q5827" s="13" t="s">
        <v>606</v>
      </c>
      <c r="R5827" s="13"/>
      <c r="S5827" s="13"/>
      <c r="T5827" s="10">
        <v>30</v>
      </c>
      <c r="U5827" s="9" t="s">
        <v>4432</v>
      </c>
      <c r="V5827" s="9" t="s">
        <v>4430</v>
      </c>
      <c r="W5827" s="13" t="s">
        <v>82</v>
      </c>
    </row>
    <row r="5828" spans="1:23" s="23" customFormat="1" x14ac:dyDescent="0.3">
      <c r="A5828" s="7" t="s">
        <v>4428</v>
      </c>
      <c r="B5828" s="14">
        <v>36984</v>
      </c>
      <c r="C5828" s="14">
        <v>72386</v>
      </c>
      <c r="D5828" s="14" t="s">
        <v>4310</v>
      </c>
      <c r="E5828" s="6">
        <f>COUNTIF($D$3:$D$6372,D5828)</f>
        <v>1</v>
      </c>
      <c r="F5828" s="45" t="s">
        <v>592</v>
      </c>
      <c r="G5828" s="21" t="s">
        <v>4311</v>
      </c>
      <c r="H5828" s="54" t="s">
        <v>4311</v>
      </c>
      <c r="I5828" s="54" t="s">
        <v>4312</v>
      </c>
      <c r="J5828" s="14" t="s">
        <v>4088</v>
      </c>
      <c r="K5828" s="21" t="s">
        <v>4309</v>
      </c>
      <c r="L5828" s="14" t="s">
        <v>10</v>
      </c>
      <c r="M5828" s="13" t="s">
        <v>606</v>
      </c>
      <c r="N5828" s="13" t="s">
        <v>606</v>
      </c>
      <c r="O5828" s="13" t="s">
        <v>606</v>
      </c>
      <c r="P5828" s="13" t="s">
        <v>606</v>
      </c>
      <c r="Q5828" s="13" t="s">
        <v>606</v>
      </c>
      <c r="R5828" s="13"/>
      <c r="S5828" s="13"/>
      <c r="T5828" s="10">
        <v>27</v>
      </c>
      <c r="U5828" s="13" t="s">
        <v>601</v>
      </c>
      <c r="V5828" s="9" t="s">
        <v>4429</v>
      </c>
      <c r="W5828" s="13" t="s">
        <v>26</v>
      </c>
    </row>
    <row r="5829" spans="1:23" s="23" customFormat="1" x14ac:dyDescent="0.3">
      <c r="A5829" s="7" t="s">
        <v>4428</v>
      </c>
      <c r="B5829" s="14">
        <v>34065</v>
      </c>
      <c r="C5829" s="14">
        <v>28312</v>
      </c>
      <c r="D5829" s="14" t="s">
        <v>1956</v>
      </c>
      <c r="E5829" s="6">
        <f>COUNTIF($D$3:$D$6372,D5829)</f>
        <v>1</v>
      </c>
      <c r="F5829" s="45" t="s">
        <v>592</v>
      </c>
      <c r="G5829" s="21" t="s">
        <v>1957</v>
      </c>
      <c r="H5829" s="54" t="s">
        <v>1957</v>
      </c>
      <c r="I5829" s="54" t="s">
        <v>1958</v>
      </c>
      <c r="J5829" s="14" t="s">
        <v>1726</v>
      </c>
      <c r="K5829" s="21" t="s">
        <v>1931</v>
      </c>
      <c r="L5829" s="14" t="s">
        <v>10</v>
      </c>
      <c r="M5829" s="13" t="s">
        <v>606</v>
      </c>
      <c r="N5829" s="13" t="s">
        <v>606</v>
      </c>
      <c r="O5829" s="13" t="s">
        <v>606</v>
      </c>
      <c r="P5829" s="13" t="s">
        <v>606</v>
      </c>
      <c r="Q5829" s="13" t="s">
        <v>606</v>
      </c>
      <c r="R5829" s="13"/>
      <c r="S5829" s="13"/>
      <c r="T5829" s="10">
        <v>30</v>
      </c>
      <c r="U5829" s="9" t="s">
        <v>4432</v>
      </c>
      <c r="V5829" s="9" t="s">
        <v>4430</v>
      </c>
      <c r="W5829" s="13" t="s">
        <v>82</v>
      </c>
    </row>
    <row r="5830" spans="1:23" s="23" customFormat="1" x14ac:dyDescent="0.3">
      <c r="A5830" s="7" t="s">
        <v>4428</v>
      </c>
      <c r="B5830" s="14">
        <v>30402</v>
      </c>
      <c r="C5830" s="14">
        <v>35883</v>
      </c>
      <c r="D5830" s="14" t="s">
        <v>3043</v>
      </c>
      <c r="E5830" s="6">
        <f>COUNTIF($D$3:$D$6372,D5830)</f>
        <v>1</v>
      </c>
      <c r="F5830" s="45" t="s">
        <v>590</v>
      </c>
      <c r="G5830" s="21" t="s">
        <v>3036</v>
      </c>
      <c r="H5830" s="54" t="s">
        <v>3036</v>
      </c>
      <c r="I5830" s="54" t="s">
        <v>3037</v>
      </c>
      <c r="J5830" s="14" t="s">
        <v>2870</v>
      </c>
      <c r="K5830" s="21" t="s">
        <v>3038</v>
      </c>
      <c r="L5830" s="14" t="s">
        <v>10</v>
      </c>
      <c r="M5830" s="13" t="s">
        <v>606</v>
      </c>
      <c r="N5830" s="13" t="s">
        <v>606</v>
      </c>
      <c r="O5830" s="13" t="s">
        <v>606</v>
      </c>
      <c r="P5830" s="13" t="s">
        <v>606</v>
      </c>
      <c r="Q5830" s="13" t="s">
        <v>606</v>
      </c>
      <c r="R5830" s="13"/>
      <c r="S5830" s="13"/>
      <c r="T5830" s="10">
        <v>30</v>
      </c>
      <c r="U5830" s="9" t="s">
        <v>4432</v>
      </c>
      <c r="V5830" s="9" t="s">
        <v>4430</v>
      </c>
      <c r="W5830" s="13" t="s">
        <v>82</v>
      </c>
    </row>
    <row r="5831" spans="1:23" s="23" customFormat="1" x14ac:dyDescent="0.3">
      <c r="A5831" s="7" t="s">
        <v>4428</v>
      </c>
      <c r="B5831" s="14">
        <v>21683</v>
      </c>
      <c r="C5831" s="14">
        <v>90332</v>
      </c>
      <c r="D5831" s="14" t="s">
        <v>3264</v>
      </c>
      <c r="E5831" s="6">
        <f>COUNTIF($D$3:$D$6372,D5831)</f>
        <v>1</v>
      </c>
      <c r="F5831" s="45" t="s">
        <v>590</v>
      </c>
      <c r="G5831" s="21" t="s">
        <v>3262</v>
      </c>
      <c r="H5831" s="54" t="s">
        <v>3262</v>
      </c>
      <c r="I5831" s="54" t="s">
        <v>3263</v>
      </c>
      <c r="J5831" s="14" t="s">
        <v>3134</v>
      </c>
      <c r="K5831" s="21" t="s">
        <v>3240</v>
      </c>
      <c r="L5831" s="14" t="s">
        <v>10</v>
      </c>
      <c r="M5831" s="13" t="s">
        <v>606</v>
      </c>
      <c r="N5831" s="13" t="s">
        <v>606</v>
      </c>
      <c r="O5831" s="13" t="s">
        <v>606</v>
      </c>
      <c r="P5831" s="13" t="s">
        <v>606</v>
      </c>
      <c r="Q5831" s="13" t="s">
        <v>606</v>
      </c>
      <c r="R5831" s="13"/>
      <c r="S5831" s="13"/>
      <c r="T5831" s="10">
        <v>15</v>
      </c>
      <c r="U5831" s="9" t="s">
        <v>4432</v>
      </c>
      <c r="V5831" s="9" t="s">
        <v>4429</v>
      </c>
      <c r="W5831" s="13" t="s">
        <v>26</v>
      </c>
    </row>
    <row r="5832" spans="1:23" s="23" customFormat="1" x14ac:dyDescent="0.3">
      <c r="A5832" s="7" t="s">
        <v>4428</v>
      </c>
      <c r="B5832" s="14">
        <v>39975</v>
      </c>
      <c r="C5832" s="14">
        <v>4327</v>
      </c>
      <c r="D5832" s="14" t="s">
        <v>2060</v>
      </c>
      <c r="E5832" s="6">
        <f>COUNTIF($D$3:$D$6372,D5832)</f>
        <v>1</v>
      </c>
      <c r="F5832" s="45" t="s">
        <v>590</v>
      </c>
      <c r="G5832" s="21" t="s">
        <v>2061</v>
      </c>
      <c r="H5832" s="54" t="s">
        <v>2061</v>
      </c>
      <c r="I5832" s="54" t="s">
        <v>2062</v>
      </c>
      <c r="J5832" s="14" t="s">
        <v>2034</v>
      </c>
      <c r="K5832" s="21" t="s">
        <v>2063</v>
      </c>
      <c r="L5832" s="14" t="s">
        <v>10</v>
      </c>
      <c r="M5832" s="13" t="s">
        <v>606</v>
      </c>
      <c r="N5832" s="13" t="s">
        <v>606</v>
      </c>
      <c r="O5832" s="13" t="s">
        <v>606</v>
      </c>
      <c r="P5832" s="13" t="s">
        <v>606</v>
      </c>
      <c r="Q5832" s="13" t="s">
        <v>606</v>
      </c>
      <c r="R5832" s="13"/>
      <c r="S5832" s="13"/>
      <c r="T5832" s="10">
        <v>15</v>
      </c>
      <c r="U5832" s="9" t="s">
        <v>4432</v>
      </c>
      <c r="V5832" s="9" t="s">
        <v>4430</v>
      </c>
      <c r="W5832" s="13" t="s">
        <v>82</v>
      </c>
    </row>
    <row r="5833" spans="1:23" s="23" customFormat="1" x14ac:dyDescent="0.3">
      <c r="A5833" s="7" t="s">
        <v>4428</v>
      </c>
      <c r="B5833" s="14">
        <v>38287</v>
      </c>
      <c r="C5833" s="14">
        <v>37900</v>
      </c>
      <c r="D5833" s="14" t="s">
        <v>3059</v>
      </c>
      <c r="E5833" s="6">
        <f>COUNTIF($D$3:$D$6372,D5833)</f>
        <v>1</v>
      </c>
      <c r="F5833" s="45" t="s">
        <v>590</v>
      </c>
      <c r="G5833" s="21" t="s">
        <v>3055</v>
      </c>
      <c r="H5833" s="54" t="s">
        <v>3055</v>
      </c>
      <c r="I5833" s="54" t="s">
        <v>3056</v>
      </c>
      <c r="J5833" s="14" t="s">
        <v>2870</v>
      </c>
      <c r="K5833" s="21" t="s">
        <v>3057</v>
      </c>
      <c r="L5833" s="14" t="s">
        <v>10</v>
      </c>
      <c r="M5833" s="13" t="s">
        <v>606</v>
      </c>
      <c r="N5833" s="13" t="s">
        <v>606</v>
      </c>
      <c r="O5833" s="13" t="s">
        <v>606</v>
      </c>
      <c r="P5833" s="13" t="s">
        <v>606</v>
      </c>
      <c r="Q5833" s="13" t="s">
        <v>606</v>
      </c>
      <c r="R5833" s="13"/>
      <c r="S5833" s="13"/>
      <c r="T5833" s="10">
        <v>5</v>
      </c>
      <c r="U5833" s="9" t="s">
        <v>4432</v>
      </c>
      <c r="V5833" s="9" t="s">
        <v>4431</v>
      </c>
      <c r="W5833" s="13" t="s">
        <v>26</v>
      </c>
    </row>
    <row r="5834" spans="1:23" s="23" customFormat="1" x14ac:dyDescent="0.3">
      <c r="A5834" s="7" t="s">
        <v>4428</v>
      </c>
      <c r="B5834" s="14">
        <v>31367</v>
      </c>
      <c r="C5834" s="14">
        <v>14954</v>
      </c>
      <c r="D5834" s="14" t="s">
        <v>3874</v>
      </c>
      <c r="E5834" s="6">
        <f>COUNTIF($D$3:$D$6372,D5834)</f>
        <v>1</v>
      </c>
      <c r="F5834" s="45" t="s">
        <v>583</v>
      </c>
      <c r="G5834" s="21" t="s">
        <v>3847</v>
      </c>
      <c r="H5834" s="54" t="s">
        <v>3847</v>
      </c>
      <c r="I5834" s="54" t="s">
        <v>3851</v>
      </c>
      <c r="J5834" s="14" t="s">
        <v>3843</v>
      </c>
      <c r="K5834" s="21" t="s">
        <v>3872</v>
      </c>
      <c r="L5834" s="14" t="s">
        <v>10</v>
      </c>
      <c r="M5834" s="13" t="s">
        <v>606</v>
      </c>
      <c r="N5834" s="13" t="s">
        <v>606</v>
      </c>
      <c r="O5834" s="13" t="s">
        <v>606</v>
      </c>
      <c r="P5834" s="13" t="s">
        <v>606</v>
      </c>
      <c r="Q5834" s="13" t="s">
        <v>606</v>
      </c>
      <c r="R5834" s="13"/>
      <c r="S5834" s="13"/>
      <c r="T5834" s="10">
        <v>17</v>
      </c>
      <c r="U5834" s="9" t="s">
        <v>4432</v>
      </c>
      <c r="V5834" s="9" t="s">
        <v>4430</v>
      </c>
      <c r="W5834" s="13" t="s">
        <v>82</v>
      </c>
    </row>
    <row r="5835" spans="1:23" s="23" customFormat="1" x14ac:dyDescent="0.3">
      <c r="A5835" s="7" t="s">
        <v>4428</v>
      </c>
      <c r="B5835" s="14">
        <v>39969</v>
      </c>
      <c r="C5835" s="14">
        <v>4327</v>
      </c>
      <c r="D5835" s="14" t="s">
        <v>2046</v>
      </c>
      <c r="E5835" s="6">
        <f>COUNTIF($D$3:$D$6372,D5835)</f>
        <v>1</v>
      </c>
      <c r="F5835" s="45" t="s">
        <v>583</v>
      </c>
      <c r="G5835" s="21" t="s">
        <v>2041</v>
      </c>
      <c r="H5835" s="54" t="s">
        <v>2041</v>
      </c>
      <c r="I5835" s="54" t="s">
        <v>2042</v>
      </c>
      <c r="J5835" s="14" t="s">
        <v>2034</v>
      </c>
      <c r="K5835" s="21" t="s">
        <v>2043</v>
      </c>
      <c r="L5835" s="14" t="s">
        <v>10</v>
      </c>
      <c r="M5835" s="13" t="s">
        <v>606</v>
      </c>
      <c r="N5835" s="13" t="s">
        <v>606</v>
      </c>
      <c r="O5835" s="13" t="s">
        <v>606</v>
      </c>
      <c r="P5835" s="13" t="s">
        <v>606</v>
      </c>
      <c r="Q5835" s="13" t="s">
        <v>606</v>
      </c>
      <c r="R5835" s="13"/>
      <c r="S5835" s="13"/>
      <c r="T5835" s="10">
        <v>15</v>
      </c>
      <c r="U5835" s="9" t="s">
        <v>4432</v>
      </c>
      <c r="V5835" s="9" t="s">
        <v>4430</v>
      </c>
      <c r="W5835" s="13" t="s">
        <v>82</v>
      </c>
    </row>
    <row r="5836" spans="1:23" s="23" customFormat="1" x14ac:dyDescent="0.3">
      <c r="A5836" s="7" t="s">
        <v>4428</v>
      </c>
      <c r="B5836" s="14">
        <v>39400</v>
      </c>
      <c r="C5836" s="14">
        <v>34950</v>
      </c>
      <c r="D5836" s="14" t="s">
        <v>3910</v>
      </c>
      <c r="E5836" s="6">
        <f>COUNTIF($D$3:$D$6372,D5836)</f>
        <v>1</v>
      </c>
      <c r="F5836" s="45" t="s">
        <v>583</v>
      </c>
      <c r="G5836" s="21" t="s">
        <v>3908</v>
      </c>
      <c r="H5836" s="54" t="s">
        <v>3908</v>
      </c>
      <c r="I5836" s="54" t="s">
        <v>3909</v>
      </c>
      <c r="J5836" s="14" t="s">
        <v>3843</v>
      </c>
      <c r="K5836" s="21" t="s">
        <v>3907</v>
      </c>
      <c r="L5836" s="14" t="s">
        <v>10</v>
      </c>
      <c r="M5836" s="13" t="s">
        <v>606</v>
      </c>
      <c r="N5836" s="13" t="s">
        <v>606</v>
      </c>
      <c r="O5836" s="13" t="s">
        <v>606</v>
      </c>
      <c r="P5836" s="13" t="s">
        <v>606</v>
      </c>
      <c r="Q5836" s="13" t="s">
        <v>606</v>
      </c>
      <c r="R5836" s="13"/>
      <c r="S5836" s="13"/>
      <c r="T5836" s="10">
        <v>25</v>
      </c>
      <c r="U5836" s="9" t="s">
        <v>4432</v>
      </c>
      <c r="V5836" s="9" t="s">
        <v>4430</v>
      </c>
      <c r="W5836" s="13" t="s">
        <v>82</v>
      </c>
    </row>
    <row r="5837" spans="1:23" s="23" customFormat="1" x14ac:dyDescent="0.3">
      <c r="A5837" s="7" t="s">
        <v>4428</v>
      </c>
      <c r="B5837" s="14">
        <v>31548</v>
      </c>
      <c r="C5837" s="14">
        <v>18444</v>
      </c>
      <c r="D5837" s="14" t="s">
        <v>3864</v>
      </c>
      <c r="E5837" s="6">
        <f>COUNTIF($D$3:$D$6372,D5837)</f>
        <v>1</v>
      </c>
      <c r="F5837" s="45" t="s">
        <v>590</v>
      </c>
      <c r="G5837" s="21" t="s">
        <v>3841</v>
      </c>
      <c r="H5837" s="54" t="s">
        <v>3841</v>
      </c>
      <c r="I5837" s="54" t="s">
        <v>3842</v>
      </c>
      <c r="J5837" s="14" t="s">
        <v>3843</v>
      </c>
      <c r="K5837" s="21" t="s">
        <v>3859</v>
      </c>
      <c r="L5837" s="14" t="s">
        <v>10</v>
      </c>
      <c r="M5837" s="13" t="s">
        <v>606</v>
      </c>
      <c r="N5837" s="13" t="s">
        <v>606</v>
      </c>
      <c r="O5837" s="13" t="s">
        <v>606</v>
      </c>
      <c r="P5837" s="13" t="s">
        <v>606</v>
      </c>
      <c r="Q5837" s="13" t="s">
        <v>606</v>
      </c>
      <c r="R5837" s="13"/>
      <c r="S5837" s="13"/>
      <c r="T5837" s="10">
        <v>30</v>
      </c>
      <c r="U5837" s="9" t="s">
        <v>4432</v>
      </c>
      <c r="V5837" s="9" t="s">
        <v>4430</v>
      </c>
      <c r="W5837" s="13" t="s">
        <v>82</v>
      </c>
    </row>
    <row r="5838" spans="1:23" s="23" customFormat="1" x14ac:dyDescent="0.3">
      <c r="A5838" s="7" t="s">
        <v>4428</v>
      </c>
      <c r="B5838" s="14">
        <v>38821</v>
      </c>
      <c r="C5838" s="14">
        <v>11410</v>
      </c>
      <c r="D5838" s="14" t="s">
        <v>2935</v>
      </c>
      <c r="E5838" s="6">
        <f>COUNTIF($D$3:$D$6372,D5838)</f>
        <v>1</v>
      </c>
      <c r="F5838" s="45" t="s">
        <v>11</v>
      </c>
      <c r="G5838" s="21" t="s">
        <v>2920</v>
      </c>
      <c r="H5838" s="54" t="s">
        <v>2920</v>
      </c>
      <c r="I5838" s="54" t="s">
        <v>2933</v>
      </c>
      <c r="J5838" s="14" t="s">
        <v>2870</v>
      </c>
      <c r="K5838" s="21" t="s">
        <v>2931</v>
      </c>
      <c r="L5838" s="14" t="s">
        <v>10</v>
      </c>
      <c r="M5838" s="13" t="s">
        <v>606</v>
      </c>
      <c r="N5838" s="13" t="s">
        <v>606</v>
      </c>
      <c r="O5838" s="13" t="s">
        <v>606</v>
      </c>
      <c r="P5838" s="13" t="s">
        <v>606</v>
      </c>
      <c r="Q5838" s="13" t="s">
        <v>606</v>
      </c>
      <c r="R5838" s="13"/>
      <c r="S5838" s="13"/>
      <c r="T5838" s="10">
        <v>25</v>
      </c>
      <c r="U5838" s="9" t="s">
        <v>4432</v>
      </c>
      <c r="V5838" s="9" t="s">
        <v>4430</v>
      </c>
      <c r="W5838" s="13" t="s">
        <v>82</v>
      </c>
    </row>
    <row r="5839" spans="1:23" s="23" customFormat="1" x14ac:dyDescent="0.3">
      <c r="A5839" s="7" t="s">
        <v>4428</v>
      </c>
      <c r="B5839" s="14">
        <v>19795</v>
      </c>
      <c r="C5839" s="14">
        <v>72386</v>
      </c>
      <c r="D5839" s="14" t="s">
        <v>3324</v>
      </c>
      <c r="E5839" s="6">
        <f>COUNTIF($D$3:$D$6372,D5839)</f>
        <v>1</v>
      </c>
      <c r="F5839" s="45" t="s">
        <v>590</v>
      </c>
      <c r="G5839" s="21" t="s">
        <v>3322</v>
      </c>
      <c r="H5839" s="54" t="s">
        <v>3322</v>
      </c>
      <c r="I5839" s="54" t="s">
        <v>3323</v>
      </c>
      <c r="J5839" s="14" t="s">
        <v>3134</v>
      </c>
      <c r="K5839" s="21" t="s">
        <v>3308</v>
      </c>
      <c r="L5839" s="14" t="s">
        <v>10</v>
      </c>
      <c r="M5839" s="13" t="s">
        <v>606</v>
      </c>
      <c r="N5839" s="13" t="s">
        <v>606</v>
      </c>
      <c r="O5839" s="13" t="s">
        <v>606</v>
      </c>
      <c r="P5839" s="13" t="s">
        <v>606</v>
      </c>
      <c r="Q5839" s="13" t="s">
        <v>606</v>
      </c>
      <c r="R5839" s="13"/>
      <c r="S5839" s="13"/>
      <c r="T5839" s="10">
        <v>27</v>
      </c>
      <c r="U5839" s="13" t="s">
        <v>601</v>
      </c>
      <c r="V5839" s="9" t="s">
        <v>4429</v>
      </c>
      <c r="W5839" s="13" t="s">
        <v>26</v>
      </c>
    </row>
    <row r="5840" spans="1:23" s="23" customFormat="1" x14ac:dyDescent="0.3">
      <c r="A5840" s="7" t="s">
        <v>4428</v>
      </c>
      <c r="B5840" s="14">
        <v>2922</v>
      </c>
      <c r="C5840" s="14">
        <v>75</v>
      </c>
      <c r="D5840" s="14" t="s">
        <v>2611</v>
      </c>
      <c r="E5840" s="6">
        <f>COUNTIF($D$3:$D$6372,D5840)</f>
        <v>1</v>
      </c>
      <c r="F5840" s="45" t="s">
        <v>590</v>
      </c>
      <c r="G5840" s="21" t="s">
        <v>2612</v>
      </c>
      <c r="H5840" s="54" t="s">
        <v>2612</v>
      </c>
      <c r="I5840" s="54" t="s">
        <v>2613</v>
      </c>
      <c r="J5840" s="14" t="s">
        <v>2608</v>
      </c>
      <c r="K5840" s="21" t="s">
        <v>2614</v>
      </c>
      <c r="L5840" s="14" t="s">
        <v>10</v>
      </c>
      <c r="M5840" s="13" t="s">
        <v>606</v>
      </c>
      <c r="N5840" s="13" t="s">
        <v>606</v>
      </c>
      <c r="O5840" s="13" t="s">
        <v>606</v>
      </c>
      <c r="P5840" s="13" t="s">
        <v>606</v>
      </c>
      <c r="Q5840" s="13" t="s">
        <v>606</v>
      </c>
      <c r="R5840" s="13"/>
      <c r="S5840" s="13"/>
      <c r="T5840" s="10">
        <v>20</v>
      </c>
      <c r="U5840" s="9" t="s">
        <v>4432</v>
      </c>
      <c r="V5840" s="9" t="s">
        <v>4430</v>
      </c>
      <c r="W5840" s="13" t="s">
        <v>82</v>
      </c>
    </row>
    <row r="5841" spans="1:23" s="23" customFormat="1" x14ac:dyDescent="0.3">
      <c r="A5841" s="7" t="s">
        <v>4428</v>
      </c>
      <c r="B5841" s="14">
        <v>40581</v>
      </c>
      <c r="C5841" s="14">
        <v>22442</v>
      </c>
      <c r="D5841" s="14" t="s">
        <v>3924</v>
      </c>
      <c r="E5841" s="6">
        <f>COUNTIF($D$3:$D$6372,D5841)</f>
        <v>1</v>
      </c>
      <c r="F5841" s="45" t="s">
        <v>590</v>
      </c>
      <c r="G5841" s="21" t="s">
        <v>3922</v>
      </c>
      <c r="H5841" s="54" t="s">
        <v>3922</v>
      </c>
      <c r="I5841" s="54" t="s">
        <v>3923</v>
      </c>
      <c r="J5841" s="14" t="s">
        <v>3843</v>
      </c>
      <c r="K5841" s="21" t="s">
        <v>3915</v>
      </c>
      <c r="L5841" s="14" t="s">
        <v>10</v>
      </c>
      <c r="M5841" s="13" t="s">
        <v>606</v>
      </c>
      <c r="N5841" s="13" t="s">
        <v>606</v>
      </c>
      <c r="O5841" s="13" t="s">
        <v>606</v>
      </c>
      <c r="P5841" s="13" t="s">
        <v>606</v>
      </c>
      <c r="Q5841" s="13" t="s">
        <v>606</v>
      </c>
      <c r="R5841" s="13"/>
      <c r="S5841" s="13"/>
      <c r="T5841" s="10">
        <v>30</v>
      </c>
      <c r="U5841" s="9" t="s">
        <v>4432</v>
      </c>
      <c r="V5841" s="9" t="s">
        <v>4430</v>
      </c>
      <c r="W5841" s="13" t="s">
        <v>82</v>
      </c>
    </row>
    <row r="5842" spans="1:23" s="23" customFormat="1" x14ac:dyDescent="0.3">
      <c r="A5842" s="7" t="s">
        <v>4428</v>
      </c>
      <c r="B5842" s="14">
        <v>31195</v>
      </c>
      <c r="C5842" s="14">
        <v>970520</v>
      </c>
      <c r="D5842" s="14" t="s">
        <v>3151</v>
      </c>
      <c r="E5842" s="6">
        <f>COUNTIF($D$3:$D$6372,D5842)</f>
        <v>1</v>
      </c>
      <c r="F5842" s="45" t="s">
        <v>2218</v>
      </c>
      <c r="G5842" s="21" t="s">
        <v>3152</v>
      </c>
      <c r="H5842" s="54" t="s">
        <v>3152</v>
      </c>
      <c r="I5842" s="54" t="s">
        <v>3153</v>
      </c>
      <c r="J5842" s="14" t="s">
        <v>3134</v>
      </c>
      <c r="K5842" s="21" t="s">
        <v>3154</v>
      </c>
      <c r="L5842" s="14" t="s">
        <v>10</v>
      </c>
      <c r="M5842" s="13" t="s">
        <v>606</v>
      </c>
      <c r="N5842" s="13" t="s">
        <v>606</v>
      </c>
      <c r="O5842" s="13" t="s">
        <v>606</v>
      </c>
      <c r="P5842" s="13" t="s">
        <v>606</v>
      </c>
      <c r="Q5842" s="13" t="s">
        <v>606</v>
      </c>
      <c r="R5842" s="13"/>
      <c r="S5842" s="13"/>
      <c r="T5842" s="10">
        <v>25</v>
      </c>
      <c r="U5842" s="9" t="s">
        <v>4432</v>
      </c>
      <c r="V5842" s="9" t="s">
        <v>4430</v>
      </c>
      <c r="W5842" s="13" t="s">
        <v>82</v>
      </c>
    </row>
    <row r="5843" spans="1:23" s="23" customFormat="1" x14ac:dyDescent="0.3">
      <c r="A5843" s="7" t="s">
        <v>4428</v>
      </c>
      <c r="B5843" s="14">
        <v>32281</v>
      </c>
      <c r="C5843" s="14">
        <v>549323</v>
      </c>
      <c r="D5843" s="14" t="s">
        <v>2188</v>
      </c>
      <c r="E5843" s="6">
        <f>COUNTIF($D$3:$D$6372,D5843)</f>
        <v>1</v>
      </c>
      <c r="F5843" s="45" t="s">
        <v>588</v>
      </c>
      <c r="G5843" s="21" t="s">
        <v>2189</v>
      </c>
      <c r="H5843" s="54" t="s">
        <v>2189</v>
      </c>
      <c r="I5843" s="54" t="s">
        <v>2190</v>
      </c>
      <c r="J5843" s="14" t="s">
        <v>2034</v>
      </c>
      <c r="K5843" s="21" t="s">
        <v>2175</v>
      </c>
      <c r="L5843" s="14" t="s">
        <v>10</v>
      </c>
      <c r="M5843" s="13" t="s">
        <v>606</v>
      </c>
      <c r="N5843" s="13" t="s">
        <v>606</v>
      </c>
      <c r="O5843" s="13" t="s">
        <v>606</v>
      </c>
      <c r="P5843" s="13" t="s">
        <v>606</v>
      </c>
      <c r="Q5843" s="13" t="s">
        <v>606</v>
      </c>
      <c r="R5843" s="13"/>
      <c r="S5843" s="13"/>
      <c r="T5843" s="10">
        <v>30</v>
      </c>
      <c r="U5843" s="9" t="s">
        <v>4432</v>
      </c>
      <c r="V5843" s="9" t="s">
        <v>4429</v>
      </c>
      <c r="W5843" s="13" t="s">
        <v>26</v>
      </c>
    </row>
    <row r="5844" spans="1:23" s="23" customFormat="1" x14ac:dyDescent="0.3">
      <c r="A5844" s="7" t="s">
        <v>4428</v>
      </c>
      <c r="B5844" s="14">
        <v>2416</v>
      </c>
      <c r="C5844" s="14">
        <v>9233</v>
      </c>
      <c r="D5844" s="14" t="s">
        <v>3807</v>
      </c>
      <c r="E5844" s="6">
        <f>COUNTIF($D$3:$D$6372,D5844)</f>
        <v>1</v>
      </c>
      <c r="F5844" s="45" t="s">
        <v>588</v>
      </c>
      <c r="G5844" s="21" t="s">
        <v>3808</v>
      </c>
      <c r="H5844" s="54" t="s">
        <v>3808</v>
      </c>
      <c r="I5844" s="54" t="s">
        <v>3809</v>
      </c>
      <c r="J5844" s="14" t="s">
        <v>3721</v>
      </c>
      <c r="K5844" s="21" t="s">
        <v>3799</v>
      </c>
      <c r="L5844" s="14" t="s">
        <v>10</v>
      </c>
      <c r="M5844" s="13" t="s">
        <v>606</v>
      </c>
      <c r="N5844" s="13" t="s">
        <v>606</v>
      </c>
      <c r="O5844" s="13" t="s">
        <v>606</v>
      </c>
      <c r="P5844" s="13" t="s">
        <v>606</v>
      </c>
      <c r="Q5844" s="13" t="s">
        <v>606</v>
      </c>
      <c r="R5844" s="13"/>
      <c r="S5844" s="13"/>
      <c r="T5844" s="10">
        <v>10</v>
      </c>
      <c r="U5844" s="9" t="s">
        <v>4432</v>
      </c>
      <c r="V5844" s="9" t="s">
        <v>4429</v>
      </c>
      <c r="W5844" s="13" t="s">
        <v>26</v>
      </c>
    </row>
    <row r="5845" spans="1:23" s="23" customFormat="1" x14ac:dyDescent="0.3">
      <c r="A5845" s="7" t="s">
        <v>4428</v>
      </c>
      <c r="B5845" s="14">
        <v>35748</v>
      </c>
      <c r="C5845" s="14">
        <v>1003750</v>
      </c>
      <c r="D5845" s="14" t="s">
        <v>3804</v>
      </c>
      <c r="E5845" s="6">
        <f>COUNTIF($D$3:$D$6372,D5845)</f>
        <v>1</v>
      </c>
      <c r="F5845" s="45" t="s">
        <v>590</v>
      </c>
      <c r="G5845" s="21" t="s">
        <v>3802</v>
      </c>
      <c r="H5845" s="54" t="s">
        <v>3802</v>
      </c>
      <c r="I5845" s="54" t="s">
        <v>3803</v>
      </c>
      <c r="J5845" s="14" t="s">
        <v>3721</v>
      </c>
      <c r="K5845" s="21" t="s">
        <v>3799</v>
      </c>
      <c r="L5845" s="14" t="s">
        <v>10</v>
      </c>
      <c r="M5845" s="13" t="s">
        <v>606</v>
      </c>
      <c r="N5845" s="13" t="s">
        <v>606</v>
      </c>
      <c r="O5845" s="13" t="s">
        <v>606</v>
      </c>
      <c r="P5845" s="13" t="s">
        <v>606</v>
      </c>
      <c r="Q5845" s="13" t="s">
        <v>606</v>
      </c>
      <c r="R5845" s="13"/>
      <c r="S5845" s="13"/>
      <c r="T5845" s="10">
        <v>30</v>
      </c>
      <c r="U5845" s="9" t="s">
        <v>4432</v>
      </c>
      <c r="V5845" s="9" t="s">
        <v>4429</v>
      </c>
      <c r="W5845" s="13" t="s">
        <v>26</v>
      </c>
    </row>
    <row r="5846" spans="1:23" s="23" customFormat="1" x14ac:dyDescent="0.3">
      <c r="A5846" s="7" t="s">
        <v>4428</v>
      </c>
      <c r="B5846" s="14">
        <v>29978</v>
      </c>
      <c r="C5846" s="14">
        <v>823979</v>
      </c>
      <c r="D5846" s="14" t="s">
        <v>2396</v>
      </c>
      <c r="E5846" s="6">
        <f>COUNTIF($D$3:$D$6372,D5846)</f>
        <v>1</v>
      </c>
      <c r="F5846" s="45" t="s">
        <v>588</v>
      </c>
      <c r="G5846" s="21" t="s">
        <v>2397</v>
      </c>
      <c r="H5846" s="54" t="s">
        <v>2397</v>
      </c>
      <c r="I5846" s="54" t="s">
        <v>2398</v>
      </c>
      <c r="J5846" s="14" t="s">
        <v>2341</v>
      </c>
      <c r="K5846" s="21" t="s">
        <v>2345</v>
      </c>
      <c r="L5846" s="14" t="s">
        <v>10</v>
      </c>
      <c r="M5846" s="13" t="s">
        <v>606</v>
      </c>
      <c r="N5846" s="13" t="s">
        <v>606</v>
      </c>
      <c r="O5846" s="13" t="s">
        <v>606</v>
      </c>
      <c r="P5846" s="13" t="s">
        <v>606</v>
      </c>
      <c r="Q5846" s="13" t="s">
        <v>606</v>
      </c>
      <c r="R5846" s="13"/>
      <c r="S5846" s="13"/>
      <c r="T5846" s="10">
        <v>27</v>
      </c>
      <c r="U5846" s="13" t="s">
        <v>601</v>
      </c>
      <c r="V5846" s="9" t="s">
        <v>4430</v>
      </c>
      <c r="W5846" s="13" t="s">
        <v>82</v>
      </c>
    </row>
    <row r="5847" spans="1:23" s="23" customFormat="1" x14ac:dyDescent="0.3">
      <c r="A5847" s="7" t="s">
        <v>4428</v>
      </c>
      <c r="B5847" s="14">
        <v>41883</v>
      </c>
      <c r="C5847" s="14">
        <v>78368</v>
      </c>
      <c r="D5847" s="14" t="s">
        <v>2963</v>
      </c>
      <c r="E5847" s="6">
        <f>COUNTIF($D$3:$D$6372,D5847)</f>
        <v>1</v>
      </c>
      <c r="F5847" s="45" t="s">
        <v>590</v>
      </c>
      <c r="G5847" s="21" t="s">
        <v>2960</v>
      </c>
      <c r="H5847" s="54" t="s">
        <v>2960</v>
      </c>
      <c r="I5847" s="54" t="s">
        <v>2961</v>
      </c>
      <c r="J5847" s="14" t="s">
        <v>2870</v>
      </c>
      <c r="K5847" s="21" t="s">
        <v>2962</v>
      </c>
      <c r="L5847" s="14" t="s">
        <v>10</v>
      </c>
      <c r="M5847" s="13" t="s">
        <v>606</v>
      </c>
      <c r="N5847" s="13" t="s">
        <v>606</v>
      </c>
      <c r="O5847" s="13" t="s">
        <v>606</v>
      </c>
      <c r="P5847" s="13" t="s">
        <v>606</v>
      </c>
      <c r="Q5847" s="13" t="s">
        <v>606</v>
      </c>
      <c r="R5847" s="13"/>
      <c r="S5847" s="13"/>
      <c r="T5847" s="10">
        <v>30</v>
      </c>
      <c r="U5847" s="9" t="s">
        <v>4432</v>
      </c>
      <c r="V5847" s="9" t="s">
        <v>4430</v>
      </c>
      <c r="W5847" s="13" t="s">
        <v>82</v>
      </c>
    </row>
    <row r="5848" spans="1:23" s="23" customFormat="1" x14ac:dyDescent="0.3">
      <c r="A5848" s="7" t="s">
        <v>4428</v>
      </c>
      <c r="B5848" s="14">
        <v>36780</v>
      </c>
      <c r="C5848" s="14">
        <v>14954</v>
      </c>
      <c r="D5848" s="14" t="s">
        <v>4001</v>
      </c>
      <c r="E5848" s="6">
        <f>COUNTIF($D$3:$D$6372,D5848)</f>
        <v>1</v>
      </c>
      <c r="F5848" s="45" t="s">
        <v>590</v>
      </c>
      <c r="G5848" s="21" t="s">
        <v>3999</v>
      </c>
      <c r="H5848" s="54" t="s">
        <v>3999</v>
      </c>
      <c r="I5848" s="54" t="s">
        <v>4000</v>
      </c>
      <c r="J5848" s="14" t="s">
        <v>3843</v>
      </c>
      <c r="K5848" s="21" t="s">
        <v>3980</v>
      </c>
      <c r="L5848" s="14" t="s">
        <v>10</v>
      </c>
      <c r="M5848" s="13" t="s">
        <v>606</v>
      </c>
      <c r="N5848" s="13" t="s">
        <v>606</v>
      </c>
      <c r="O5848" s="13" t="s">
        <v>606</v>
      </c>
      <c r="P5848" s="13" t="s">
        <v>606</v>
      </c>
      <c r="Q5848" s="13" t="s">
        <v>606</v>
      </c>
      <c r="R5848" s="13"/>
      <c r="S5848" s="13"/>
      <c r="T5848" s="10">
        <v>17</v>
      </c>
      <c r="U5848" s="9" t="s">
        <v>4432</v>
      </c>
      <c r="V5848" s="9" t="s">
        <v>4429</v>
      </c>
      <c r="W5848" s="13" t="s">
        <v>26</v>
      </c>
    </row>
    <row r="5849" spans="1:23" s="23" customFormat="1" x14ac:dyDescent="0.3">
      <c r="A5849" s="7" t="s">
        <v>4428</v>
      </c>
      <c r="B5849" s="14">
        <v>24455</v>
      </c>
      <c r="C5849" s="14">
        <v>1005274</v>
      </c>
      <c r="D5849" s="14" t="s">
        <v>2621</v>
      </c>
      <c r="E5849" s="6">
        <f>COUNTIF($D$3:$D$6372,D5849)</f>
        <v>1</v>
      </c>
      <c r="F5849" s="45" t="s">
        <v>2616</v>
      </c>
      <c r="G5849" s="21" t="s">
        <v>2617</v>
      </c>
      <c r="H5849" s="54" t="s">
        <v>2617</v>
      </c>
      <c r="I5849" s="54" t="s">
        <v>2618</v>
      </c>
      <c r="J5849" s="14" t="s">
        <v>2608</v>
      </c>
      <c r="K5849" s="21" t="s">
        <v>2619</v>
      </c>
      <c r="L5849" s="14" t="s">
        <v>10</v>
      </c>
      <c r="M5849" s="13" t="s">
        <v>606</v>
      </c>
      <c r="N5849" s="13" t="s">
        <v>606</v>
      </c>
      <c r="O5849" s="13" t="s">
        <v>606</v>
      </c>
      <c r="P5849" s="13" t="s">
        <v>606</v>
      </c>
      <c r="Q5849" s="13" t="s">
        <v>606</v>
      </c>
      <c r="R5849" s="13"/>
      <c r="S5849" s="13"/>
      <c r="T5849" s="10">
        <v>15</v>
      </c>
      <c r="U5849" s="9" t="s">
        <v>4432</v>
      </c>
      <c r="V5849" s="9" t="s">
        <v>4430</v>
      </c>
      <c r="W5849" s="13" t="s">
        <v>82</v>
      </c>
    </row>
    <row r="5850" spans="1:23" s="23" customFormat="1" x14ac:dyDescent="0.3">
      <c r="A5850" s="7" t="s">
        <v>4428</v>
      </c>
      <c r="B5850" s="14">
        <v>41739</v>
      </c>
      <c r="C5850" s="14">
        <v>1019521</v>
      </c>
      <c r="D5850" s="14" t="s">
        <v>3369</v>
      </c>
      <c r="E5850" s="6">
        <f>COUNTIF($D$3:$D$6372,D5850)</f>
        <v>1</v>
      </c>
      <c r="F5850" s="45" t="s">
        <v>590</v>
      </c>
      <c r="G5850" s="21" t="s">
        <v>3370</v>
      </c>
      <c r="H5850" s="54" t="s">
        <v>3370</v>
      </c>
      <c r="I5850" s="54" t="s">
        <v>3371</v>
      </c>
      <c r="J5850" s="14" t="s">
        <v>3134</v>
      </c>
      <c r="K5850" s="21" t="s">
        <v>3344</v>
      </c>
      <c r="L5850" s="14" t="s">
        <v>10</v>
      </c>
      <c r="M5850" s="13" t="s">
        <v>606</v>
      </c>
      <c r="N5850" s="13" t="s">
        <v>606</v>
      </c>
      <c r="O5850" s="13" t="s">
        <v>606</v>
      </c>
      <c r="P5850" s="13" t="s">
        <v>606</v>
      </c>
      <c r="Q5850" s="13" t="s">
        <v>606</v>
      </c>
      <c r="R5850" s="13"/>
      <c r="S5850" s="13"/>
      <c r="T5850" s="10">
        <v>30</v>
      </c>
      <c r="U5850" s="9" t="s">
        <v>4432</v>
      </c>
      <c r="V5850" s="9" t="s">
        <v>4429</v>
      </c>
      <c r="W5850" s="13" t="s">
        <v>26</v>
      </c>
    </row>
    <row r="5851" spans="1:23" s="23" customFormat="1" x14ac:dyDescent="0.3">
      <c r="A5851" s="7" t="s">
        <v>4428</v>
      </c>
      <c r="B5851" s="14">
        <v>38043</v>
      </c>
      <c r="C5851" s="14">
        <v>1009571</v>
      </c>
      <c r="D5851" s="14" t="s">
        <v>4161</v>
      </c>
      <c r="E5851" s="6">
        <f>COUNTIF($D$3:$D$6372,D5851)</f>
        <v>1</v>
      </c>
      <c r="F5851" s="45" t="s">
        <v>588</v>
      </c>
      <c r="G5851" s="21" t="s">
        <v>4162</v>
      </c>
      <c r="H5851" s="54" t="s">
        <v>4162</v>
      </c>
      <c r="I5851" s="54" t="s">
        <v>4163</v>
      </c>
      <c r="J5851" s="14" t="s">
        <v>4088</v>
      </c>
      <c r="K5851" s="21" t="s">
        <v>4100</v>
      </c>
      <c r="L5851" s="14" t="s">
        <v>10</v>
      </c>
      <c r="M5851" s="13" t="s">
        <v>606</v>
      </c>
      <c r="N5851" s="13" t="s">
        <v>606</v>
      </c>
      <c r="O5851" s="13" t="s">
        <v>606</v>
      </c>
      <c r="P5851" s="13" t="s">
        <v>606</v>
      </c>
      <c r="Q5851" s="13" t="s">
        <v>606</v>
      </c>
      <c r="R5851" s="13"/>
      <c r="S5851" s="13"/>
      <c r="T5851" s="10">
        <v>27</v>
      </c>
      <c r="U5851" s="13" t="s">
        <v>601</v>
      </c>
      <c r="V5851" s="9" t="s">
        <v>4430</v>
      </c>
      <c r="W5851" s="13" t="s">
        <v>82</v>
      </c>
    </row>
    <row r="5852" spans="1:23" s="23" customFormat="1" x14ac:dyDescent="0.3">
      <c r="A5852" s="7" t="s">
        <v>4428</v>
      </c>
      <c r="B5852" s="14">
        <v>29931</v>
      </c>
      <c r="C5852" s="14">
        <v>799176</v>
      </c>
      <c r="D5852" s="14" t="s">
        <v>4295</v>
      </c>
      <c r="E5852" s="6">
        <f>COUNTIF($D$3:$D$6372,D5852)</f>
        <v>1</v>
      </c>
      <c r="F5852" s="45" t="s">
        <v>588</v>
      </c>
      <c r="G5852" s="21" t="s">
        <v>4296</v>
      </c>
      <c r="H5852" s="54" t="s">
        <v>4296</v>
      </c>
      <c r="I5852" s="54" t="s">
        <v>4297</v>
      </c>
      <c r="J5852" s="14" t="s">
        <v>4088</v>
      </c>
      <c r="K5852" s="21" t="s">
        <v>4291</v>
      </c>
      <c r="L5852" s="14" t="s">
        <v>10</v>
      </c>
      <c r="M5852" s="13" t="s">
        <v>606</v>
      </c>
      <c r="N5852" s="13" t="s">
        <v>606</v>
      </c>
      <c r="O5852" s="13" t="s">
        <v>606</v>
      </c>
      <c r="P5852" s="13" t="s">
        <v>606</v>
      </c>
      <c r="Q5852" s="13" t="s">
        <v>606</v>
      </c>
      <c r="R5852" s="13"/>
      <c r="S5852" s="13"/>
      <c r="T5852" s="10">
        <v>27</v>
      </c>
      <c r="U5852" s="13" t="s">
        <v>601</v>
      </c>
      <c r="V5852" s="9" t="s">
        <v>4429</v>
      </c>
      <c r="W5852" s="13" t="s">
        <v>26</v>
      </c>
    </row>
    <row r="5853" spans="1:23" s="23" customFormat="1" x14ac:dyDescent="0.3">
      <c r="A5853" s="7" t="s">
        <v>4428</v>
      </c>
      <c r="B5853" s="14">
        <v>28130</v>
      </c>
      <c r="C5853" s="14">
        <v>488096</v>
      </c>
      <c r="D5853" s="14" t="s">
        <v>3224</v>
      </c>
      <c r="E5853" s="6">
        <f>COUNTIF($D$3:$D$6372,D5853)</f>
        <v>1</v>
      </c>
      <c r="F5853" s="45" t="s">
        <v>11</v>
      </c>
      <c r="G5853" s="21" t="s">
        <v>3225</v>
      </c>
      <c r="H5853" s="54" t="s">
        <v>3225</v>
      </c>
      <c r="I5853" s="54" t="s">
        <v>3226</v>
      </c>
      <c r="J5853" s="14" t="s">
        <v>3134</v>
      </c>
      <c r="K5853" s="21" t="s">
        <v>3203</v>
      </c>
      <c r="L5853" s="14" t="s">
        <v>10</v>
      </c>
      <c r="M5853" s="13" t="s">
        <v>606</v>
      </c>
      <c r="N5853" s="13" t="s">
        <v>606</v>
      </c>
      <c r="O5853" s="13" t="s">
        <v>606</v>
      </c>
      <c r="P5853" s="13" t="s">
        <v>606</v>
      </c>
      <c r="Q5853" s="13" t="s">
        <v>606</v>
      </c>
      <c r="R5853" s="13"/>
      <c r="S5853" s="13"/>
      <c r="T5853" s="10">
        <v>27</v>
      </c>
      <c r="U5853" s="13" t="s">
        <v>601</v>
      </c>
      <c r="V5853" s="9" t="s">
        <v>4429</v>
      </c>
      <c r="W5853" s="13" t="s">
        <v>26</v>
      </c>
    </row>
    <row r="5854" spans="1:23" s="23" customFormat="1" x14ac:dyDescent="0.3">
      <c r="A5854" s="7" t="s">
        <v>4428</v>
      </c>
      <c r="B5854" s="14">
        <v>19795</v>
      </c>
      <c r="C5854" s="14">
        <v>72386</v>
      </c>
      <c r="D5854" s="14" t="s">
        <v>2239</v>
      </c>
      <c r="E5854" s="6">
        <f>COUNTIF($D$3:$D$6372,D5854)</f>
        <v>1</v>
      </c>
      <c r="F5854" s="45" t="s">
        <v>11</v>
      </c>
      <c r="G5854" s="21" t="s">
        <v>2237</v>
      </c>
      <c r="H5854" s="54" t="s">
        <v>2237</v>
      </c>
      <c r="I5854" s="54" t="s">
        <v>2238</v>
      </c>
      <c r="J5854" s="14" t="s">
        <v>2034</v>
      </c>
      <c r="K5854" s="21" t="s">
        <v>2213</v>
      </c>
      <c r="L5854" s="14" t="s">
        <v>10</v>
      </c>
      <c r="M5854" s="13" t="s">
        <v>606</v>
      </c>
      <c r="N5854" s="13" t="s">
        <v>606</v>
      </c>
      <c r="O5854" s="13" t="s">
        <v>606</v>
      </c>
      <c r="P5854" s="13" t="s">
        <v>606</v>
      </c>
      <c r="Q5854" s="13" t="s">
        <v>606</v>
      </c>
      <c r="R5854" s="13" t="s">
        <v>606</v>
      </c>
      <c r="S5854" s="13"/>
      <c r="T5854" s="10">
        <v>27</v>
      </c>
      <c r="U5854" s="13" t="s">
        <v>601</v>
      </c>
      <c r="V5854" s="9" t="s">
        <v>4429</v>
      </c>
      <c r="W5854" s="13" t="s">
        <v>26</v>
      </c>
    </row>
    <row r="5855" spans="1:23" s="23" customFormat="1" x14ac:dyDescent="0.3">
      <c r="A5855" s="7" t="s">
        <v>4428</v>
      </c>
      <c r="B5855" s="14">
        <v>784</v>
      </c>
      <c r="C5855" s="14">
        <v>5619</v>
      </c>
      <c r="D5855" s="14" t="s">
        <v>3937</v>
      </c>
      <c r="E5855" s="6">
        <f>COUNTIF($D$3:$D$6372,D5855)</f>
        <v>1</v>
      </c>
      <c r="F5855" s="45" t="s">
        <v>11</v>
      </c>
      <c r="G5855" s="21" t="s">
        <v>3938</v>
      </c>
      <c r="H5855" s="54" t="s">
        <v>3938</v>
      </c>
      <c r="I5855" s="54" t="s">
        <v>3939</v>
      </c>
      <c r="J5855" s="14" t="s">
        <v>3843</v>
      </c>
      <c r="K5855" s="21" t="s">
        <v>3940</v>
      </c>
      <c r="L5855" s="14" t="s">
        <v>10</v>
      </c>
      <c r="M5855" s="13" t="s">
        <v>606</v>
      </c>
      <c r="N5855" s="13" t="s">
        <v>606</v>
      </c>
      <c r="O5855" s="13" t="s">
        <v>606</v>
      </c>
      <c r="P5855" s="13" t="s">
        <v>606</v>
      </c>
      <c r="Q5855" s="13" t="s">
        <v>606</v>
      </c>
      <c r="R5855" s="13"/>
      <c r="S5855" s="13"/>
      <c r="T5855" s="10">
        <v>10</v>
      </c>
      <c r="U5855" s="9" t="s">
        <v>4432</v>
      </c>
      <c r="V5855" s="9" t="s">
        <v>4429</v>
      </c>
      <c r="W5855" s="13" t="s">
        <v>26</v>
      </c>
    </row>
    <row r="5856" spans="1:23" s="23" customFormat="1" x14ac:dyDescent="0.3">
      <c r="A5856" s="7" t="s">
        <v>4428</v>
      </c>
      <c r="B5856" s="14">
        <v>39364</v>
      </c>
      <c r="C5856" s="14">
        <v>1013225</v>
      </c>
      <c r="D5856" s="14" t="s">
        <v>3451</v>
      </c>
      <c r="E5856" s="6">
        <f>COUNTIF($D$3:$D$6372,D5856)</f>
        <v>1</v>
      </c>
      <c r="F5856" s="45" t="s">
        <v>11</v>
      </c>
      <c r="G5856" s="21" t="s">
        <v>3446</v>
      </c>
      <c r="H5856" s="54" t="s">
        <v>3446</v>
      </c>
      <c r="I5856" s="54" t="s">
        <v>3447</v>
      </c>
      <c r="J5856" s="14" t="s">
        <v>3448</v>
      </c>
      <c r="K5856" s="21" t="s">
        <v>3450</v>
      </c>
      <c r="L5856" s="14" t="s">
        <v>10</v>
      </c>
      <c r="M5856" s="13" t="s">
        <v>606</v>
      </c>
      <c r="N5856" s="13" t="s">
        <v>606</v>
      </c>
      <c r="O5856" s="13" t="s">
        <v>606</v>
      </c>
      <c r="P5856" s="13" t="s">
        <v>606</v>
      </c>
      <c r="Q5856" s="13" t="s">
        <v>606</v>
      </c>
      <c r="R5856" s="13"/>
      <c r="S5856" s="13"/>
      <c r="T5856" s="10">
        <v>25</v>
      </c>
      <c r="U5856" s="9" t="s">
        <v>4432</v>
      </c>
      <c r="V5856" s="9" t="s">
        <v>4430</v>
      </c>
      <c r="W5856" s="13" t="s">
        <v>82</v>
      </c>
    </row>
    <row r="5857" spans="1:23" s="23" customFormat="1" x14ac:dyDescent="0.3">
      <c r="A5857" s="7" t="s">
        <v>4428</v>
      </c>
      <c r="B5857" s="14">
        <v>28783</v>
      </c>
      <c r="C5857" s="14">
        <v>549219</v>
      </c>
      <c r="D5857" s="14" t="s">
        <v>2715</v>
      </c>
      <c r="E5857" s="6">
        <f>COUNTIF($D$3:$D$6372,D5857)</f>
        <v>1</v>
      </c>
      <c r="F5857" s="45" t="s">
        <v>11</v>
      </c>
      <c r="G5857" s="21" t="s">
        <v>2716</v>
      </c>
      <c r="H5857" s="54" t="s">
        <v>2716</v>
      </c>
      <c r="I5857" s="54" t="s">
        <v>2717</v>
      </c>
      <c r="J5857" s="14" t="s">
        <v>2608</v>
      </c>
      <c r="K5857" s="21" t="s">
        <v>2714</v>
      </c>
      <c r="L5857" s="14" t="s">
        <v>10</v>
      </c>
      <c r="M5857" s="13" t="s">
        <v>606</v>
      </c>
      <c r="N5857" s="13" t="s">
        <v>606</v>
      </c>
      <c r="O5857" s="13" t="s">
        <v>606</v>
      </c>
      <c r="P5857" s="13" t="s">
        <v>606</v>
      </c>
      <c r="Q5857" s="13" t="s">
        <v>606</v>
      </c>
      <c r="R5857" s="13"/>
      <c r="S5857" s="13"/>
      <c r="T5857" s="10">
        <v>27</v>
      </c>
      <c r="U5857" s="13" t="s">
        <v>601</v>
      </c>
      <c r="V5857" s="9" t="s">
        <v>4431</v>
      </c>
      <c r="W5857" s="13" t="s">
        <v>26</v>
      </c>
    </row>
    <row r="5858" spans="1:23" s="23" customFormat="1" x14ac:dyDescent="0.3">
      <c r="A5858" s="7" t="s">
        <v>4428</v>
      </c>
      <c r="B5858" s="14">
        <v>29637</v>
      </c>
      <c r="C5858" s="14">
        <v>695334</v>
      </c>
      <c r="D5858" s="14" t="s">
        <v>2298</v>
      </c>
      <c r="E5858" s="6">
        <f>COUNTIF($D$3:$D$6372,D5858)</f>
        <v>1</v>
      </c>
      <c r="F5858" s="45" t="s">
        <v>11</v>
      </c>
      <c r="G5858" s="21" t="s">
        <v>2299</v>
      </c>
      <c r="H5858" s="54" t="s">
        <v>2299</v>
      </c>
      <c r="I5858" s="54" t="s">
        <v>2300</v>
      </c>
      <c r="J5858" s="14" t="s">
        <v>2034</v>
      </c>
      <c r="K5858" s="21" t="s">
        <v>2291</v>
      </c>
      <c r="L5858" s="14" t="s">
        <v>10</v>
      </c>
      <c r="M5858" s="13" t="s">
        <v>606</v>
      </c>
      <c r="N5858" s="13" t="s">
        <v>606</v>
      </c>
      <c r="O5858" s="13" t="s">
        <v>606</v>
      </c>
      <c r="P5858" s="13" t="s">
        <v>606</v>
      </c>
      <c r="Q5858" s="13" t="s">
        <v>606</v>
      </c>
      <c r="R5858" s="13"/>
      <c r="S5858" s="13"/>
      <c r="T5858" s="10">
        <v>27</v>
      </c>
      <c r="U5858" s="13" t="s">
        <v>601</v>
      </c>
      <c r="V5858" s="9" t="s">
        <v>4429</v>
      </c>
      <c r="W5858" s="13" t="s">
        <v>26</v>
      </c>
    </row>
    <row r="5859" spans="1:23" s="23" customFormat="1" x14ac:dyDescent="0.3">
      <c r="A5859" s="7" t="s">
        <v>4428</v>
      </c>
      <c r="B5859" s="14">
        <v>29715</v>
      </c>
      <c r="C5859" s="14">
        <v>541115</v>
      </c>
      <c r="D5859" s="14" t="s">
        <v>3403</v>
      </c>
      <c r="E5859" s="6">
        <f>COUNTIF($D$3:$D$6372,D5859)</f>
        <v>1</v>
      </c>
      <c r="F5859" s="45" t="s">
        <v>11</v>
      </c>
      <c r="G5859" s="21" t="s">
        <v>3404</v>
      </c>
      <c r="H5859" s="54" t="s">
        <v>3404</v>
      </c>
      <c r="I5859" s="54" t="s">
        <v>3405</v>
      </c>
      <c r="J5859" s="14" t="s">
        <v>3134</v>
      </c>
      <c r="K5859" s="21" t="s">
        <v>3384</v>
      </c>
      <c r="L5859" s="14" t="s">
        <v>10</v>
      </c>
      <c r="M5859" s="13" t="s">
        <v>606</v>
      </c>
      <c r="N5859" s="13" t="s">
        <v>606</v>
      </c>
      <c r="O5859" s="13" t="s">
        <v>606</v>
      </c>
      <c r="P5859" s="13" t="s">
        <v>606</v>
      </c>
      <c r="Q5859" s="13" t="s">
        <v>606</v>
      </c>
      <c r="R5859" s="13"/>
      <c r="S5859" s="13"/>
      <c r="T5859" s="10">
        <v>27</v>
      </c>
      <c r="U5859" s="13" t="s">
        <v>601</v>
      </c>
      <c r="V5859" s="9" t="s">
        <v>4431</v>
      </c>
      <c r="W5859" s="13" t="s">
        <v>26</v>
      </c>
    </row>
    <row r="5860" spans="1:23" s="23" customFormat="1" x14ac:dyDescent="0.3">
      <c r="A5860" s="7" t="s">
        <v>4428</v>
      </c>
      <c r="B5860" s="14">
        <v>23435</v>
      </c>
      <c r="C5860" s="14">
        <v>15133</v>
      </c>
      <c r="D5860" s="14" t="s">
        <v>3495</v>
      </c>
      <c r="E5860" s="6">
        <f>COUNTIF($D$3:$D$6372,D5860)</f>
        <v>1</v>
      </c>
      <c r="F5860" s="45" t="s">
        <v>11</v>
      </c>
      <c r="G5860" s="21" t="s">
        <v>3455</v>
      </c>
      <c r="H5860" s="54" t="s">
        <v>3455</v>
      </c>
      <c r="I5860" s="54" t="s">
        <v>3456</v>
      </c>
      <c r="J5860" s="14" t="s">
        <v>3448</v>
      </c>
      <c r="K5860" s="21" t="s">
        <v>3492</v>
      </c>
      <c r="L5860" s="14" t="s">
        <v>10</v>
      </c>
      <c r="M5860" s="13" t="s">
        <v>606</v>
      </c>
      <c r="N5860" s="13" t="s">
        <v>606</v>
      </c>
      <c r="O5860" s="13" t="s">
        <v>606</v>
      </c>
      <c r="P5860" s="13" t="s">
        <v>606</v>
      </c>
      <c r="Q5860" s="13" t="s">
        <v>606</v>
      </c>
      <c r="R5860" s="13" t="s">
        <v>606</v>
      </c>
      <c r="S5860" s="13"/>
      <c r="T5860" s="10">
        <v>30</v>
      </c>
      <c r="U5860" s="13" t="s">
        <v>601</v>
      </c>
      <c r="V5860" s="9" t="s">
        <v>4430</v>
      </c>
      <c r="W5860" s="13" t="s">
        <v>82</v>
      </c>
    </row>
    <row r="5861" spans="1:23" s="23" customFormat="1" x14ac:dyDescent="0.3">
      <c r="A5861" s="7" t="s">
        <v>4428</v>
      </c>
      <c r="B5861" s="14">
        <v>784</v>
      </c>
      <c r="C5861" s="14">
        <v>5619</v>
      </c>
      <c r="D5861" s="14" t="s">
        <v>3941</v>
      </c>
      <c r="E5861" s="6">
        <f>COUNTIF($D$3:$D$6372,D5861)</f>
        <v>1</v>
      </c>
      <c r="F5861" s="45" t="s">
        <v>11</v>
      </c>
      <c r="G5861" s="21" t="s">
        <v>3938</v>
      </c>
      <c r="H5861" s="54" t="s">
        <v>3938</v>
      </c>
      <c r="I5861" s="54" t="s">
        <v>3939</v>
      </c>
      <c r="J5861" s="14" t="s">
        <v>3843</v>
      </c>
      <c r="K5861" s="21" t="s">
        <v>3940</v>
      </c>
      <c r="L5861" s="14" t="s">
        <v>10</v>
      </c>
      <c r="M5861" s="13" t="s">
        <v>606</v>
      </c>
      <c r="N5861" s="13" t="s">
        <v>606</v>
      </c>
      <c r="O5861" s="13" t="s">
        <v>606</v>
      </c>
      <c r="P5861" s="13" t="s">
        <v>606</v>
      </c>
      <c r="Q5861" s="13" t="s">
        <v>606</v>
      </c>
      <c r="R5861" s="13"/>
      <c r="S5861" s="13"/>
      <c r="T5861" s="10">
        <v>10</v>
      </c>
      <c r="U5861" s="9" t="s">
        <v>4432</v>
      </c>
      <c r="V5861" s="9" t="s">
        <v>4429</v>
      </c>
      <c r="W5861" s="13" t="s">
        <v>26</v>
      </c>
    </row>
    <row r="5862" spans="1:23" s="23" customFormat="1" x14ac:dyDescent="0.3">
      <c r="A5862" s="7" t="s">
        <v>4428</v>
      </c>
      <c r="B5862" s="14">
        <v>29332</v>
      </c>
      <c r="C5862" s="14">
        <v>72423</v>
      </c>
      <c r="D5862" s="14" t="s">
        <v>4061</v>
      </c>
      <c r="E5862" s="6">
        <f>COUNTIF($D$3:$D$6372,D5862)</f>
        <v>1</v>
      </c>
      <c r="F5862" s="45" t="s">
        <v>11</v>
      </c>
      <c r="G5862" s="21" t="s">
        <v>4062</v>
      </c>
      <c r="H5862" s="54" t="s">
        <v>4062</v>
      </c>
      <c r="I5862" s="54" t="s">
        <v>4063</v>
      </c>
      <c r="J5862" s="14" t="s">
        <v>3843</v>
      </c>
      <c r="K5862" s="21" t="s">
        <v>4053</v>
      </c>
      <c r="L5862" s="14" t="s">
        <v>10</v>
      </c>
      <c r="M5862" s="13" t="s">
        <v>606</v>
      </c>
      <c r="N5862" s="13" t="s">
        <v>606</v>
      </c>
      <c r="O5862" s="13" t="s">
        <v>606</v>
      </c>
      <c r="P5862" s="13" t="s">
        <v>606</v>
      </c>
      <c r="Q5862" s="13" t="s">
        <v>606</v>
      </c>
      <c r="R5862" s="13"/>
      <c r="S5862" s="13"/>
      <c r="T5862" s="10">
        <v>27</v>
      </c>
      <c r="U5862" s="13" t="s">
        <v>601</v>
      </c>
      <c r="V5862" s="9" t="s">
        <v>4429</v>
      </c>
      <c r="W5862" s="13" t="s">
        <v>26</v>
      </c>
    </row>
    <row r="5863" spans="1:23" s="23" customFormat="1" x14ac:dyDescent="0.3">
      <c r="A5863" s="7" t="s">
        <v>4428</v>
      </c>
      <c r="B5863" s="14">
        <v>29577</v>
      </c>
      <c r="C5863" s="14">
        <v>72530</v>
      </c>
      <c r="D5863" s="14" t="s">
        <v>3283</v>
      </c>
      <c r="E5863" s="6">
        <f>COUNTIF($D$3:$D$6372,D5863)</f>
        <v>1</v>
      </c>
      <c r="F5863" s="45" t="s">
        <v>11</v>
      </c>
      <c r="G5863" s="21" t="s">
        <v>3284</v>
      </c>
      <c r="H5863" s="54" t="s">
        <v>3284</v>
      </c>
      <c r="I5863" s="54" t="s">
        <v>3285</v>
      </c>
      <c r="J5863" s="14" t="s">
        <v>3134</v>
      </c>
      <c r="K5863" s="21" t="s">
        <v>3279</v>
      </c>
      <c r="L5863" s="14" t="s">
        <v>10</v>
      </c>
      <c r="M5863" s="13" t="s">
        <v>606</v>
      </c>
      <c r="N5863" s="13" t="s">
        <v>606</v>
      </c>
      <c r="O5863" s="13" t="s">
        <v>606</v>
      </c>
      <c r="P5863" s="13" t="s">
        <v>606</v>
      </c>
      <c r="Q5863" s="13" t="s">
        <v>606</v>
      </c>
      <c r="R5863" s="13"/>
      <c r="S5863" s="13"/>
      <c r="T5863" s="10">
        <v>27</v>
      </c>
      <c r="U5863" s="13" t="s">
        <v>601</v>
      </c>
      <c r="V5863" s="9" t="s">
        <v>4429</v>
      </c>
      <c r="W5863" s="13" t="s">
        <v>26</v>
      </c>
    </row>
    <row r="5864" spans="1:23" s="23" customFormat="1" x14ac:dyDescent="0.3">
      <c r="A5864" s="7" t="s">
        <v>4428</v>
      </c>
      <c r="B5864" s="14">
        <v>19795</v>
      </c>
      <c r="C5864" s="14">
        <v>72386</v>
      </c>
      <c r="D5864" s="14" t="s">
        <v>2236</v>
      </c>
      <c r="E5864" s="6">
        <f>COUNTIF($D$3:$D$6372,D5864)</f>
        <v>1</v>
      </c>
      <c r="F5864" s="45" t="s">
        <v>11</v>
      </c>
      <c r="G5864" s="21" t="s">
        <v>2237</v>
      </c>
      <c r="H5864" s="54" t="s">
        <v>2237</v>
      </c>
      <c r="I5864" s="54" t="s">
        <v>2238</v>
      </c>
      <c r="J5864" s="14" t="s">
        <v>2034</v>
      </c>
      <c r="K5864" s="21" t="s">
        <v>2213</v>
      </c>
      <c r="L5864" s="14" t="s">
        <v>10</v>
      </c>
      <c r="M5864" s="13" t="s">
        <v>606</v>
      </c>
      <c r="N5864" s="13" t="s">
        <v>606</v>
      </c>
      <c r="O5864" s="13" t="s">
        <v>606</v>
      </c>
      <c r="P5864" s="13" t="s">
        <v>606</v>
      </c>
      <c r="Q5864" s="13" t="s">
        <v>606</v>
      </c>
      <c r="R5864" s="13" t="s">
        <v>606</v>
      </c>
      <c r="S5864" s="13"/>
      <c r="T5864" s="10">
        <v>27</v>
      </c>
      <c r="U5864" s="13" t="s">
        <v>601</v>
      </c>
      <c r="V5864" s="9" t="s">
        <v>4429</v>
      </c>
      <c r="W5864" s="13" t="s">
        <v>26</v>
      </c>
    </row>
    <row r="5865" spans="1:23" s="23" customFormat="1" x14ac:dyDescent="0.3">
      <c r="A5865" s="7" t="s">
        <v>4428</v>
      </c>
      <c r="B5865" s="14">
        <v>29578</v>
      </c>
      <c r="C5865" s="14">
        <v>540191</v>
      </c>
      <c r="D5865" s="14" t="s">
        <v>3221</v>
      </c>
      <c r="E5865" s="6">
        <f>COUNTIF($D$3:$D$6372,D5865)</f>
        <v>1</v>
      </c>
      <c r="F5865" s="45" t="s">
        <v>11</v>
      </c>
      <c r="G5865" s="21" t="s">
        <v>3222</v>
      </c>
      <c r="H5865" s="54" t="s">
        <v>3222</v>
      </c>
      <c r="I5865" s="54" t="s">
        <v>3223</v>
      </c>
      <c r="J5865" s="14" t="s">
        <v>3134</v>
      </c>
      <c r="K5865" s="21" t="s">
        <v>3203</v>
      </c>
      <c r="L5865" s="14" t="s">
        <v>10</v>
      </c>
      <c r="M5865" s="13" t="s">
        <v>606</v>
      </c>
      <c r="N5865" s="13" t="s">
        <v>606</v>
      </c>
      <c r="O5865" s="13" t="s">
        <v>606</v>
      </c>
      <c r="P5865" s="13" t="s">
        <v>606</v>
      </c>
      <c r="Q5865" s="13" t="s">
        <v>606</v>
      </c>
      <c r="R5865" s="13"/>
      <c r="S5865" s="13"/>
      <c r="T5865" s="10">
        <v>27</v>
      </c>
      <c r="U5865" s="13" t="s">
        <v>601</v>
      </c>
      <c r="V5865" s="9" t="s">
        <v>4429</v>
      </c>
      <c r="W5865" s="13" t="s">
        <v>26</v>
      </c>
    </row>
    <row r="5866" spans="1:23" s="23" customFormat="1" x14ac:dyDescent="0.3">
      <c r="A5866" s="7" t="s">
        <v>4428</v>
      </c>
      <c r="B5866" s="14">
        <v>784</v>
      </c>
      <c r="C5866" s="14">
        <v>5619</v>
      </c>
      <c r="D5866" s="14" t="s">
        <v>3942</v>
      </c>
      <c r="E5866" s="6">
        <f>COUNTIF($D$3:$D$6372,D5866)</f>
        <v>1</v>
      </c>
      <c r="F5866" s="45" t="s">
        <v>11</v>
      </c>
      <c r="G5866" s="21" t="s">
        <v>3938</v>
      </c>
      <c r="H5866" s="54" t="s">
        <v>3938</v>
      </c>
      <c r="I5866" s="54" t="s">
        <v>3939</v>
      </c>
      <c r="J5866" s="14" t="s">
        <v>3843</v>
      </c>
      <c r="K5866" s="21" t="s">
        <v>3940</v>
      </c>
      <c r="L5866" s="14" t="s">
        <v>10</v>
      </c>
      <c r="M5866" s="13" t="s">
        <v>606</v>
      </c>
      <c r="N5866" s="13" t="s">
        <v>606</v>
      </c>
      <c r="O5866" s="13" t="s">
        <v>606</v>
      </c>
      <c r="P5866" s="13" t="s">
        <v>606</v>
      </c>
      <c r="Q5866" s="13" t="s">
        <v>606</v>
      </c>
      <c r="R5866" s="13"/>
      <c r="S5866" s="13"/>
      <c r="T5866" s="10">
        <v>10</v>
      </c>
      <c r="U5866" s="9" t="s">
        <v>4432</v>
      </c>
      <c r="V5866" s="9" t="s">
        <v>4429</v>
      </c>
      <c r="W5866" s="13" t="s">
        <v>26</v>
      </c>
    </row>
    <row r="5867" spans="1:23" s="23" customFormat="1" x14ac:dyDescent="0.3">
      <c r="A5867" s="7" t="s">
        <v>4428</v>
      </c>
      <c r="B5867" s="14">
        <v>37687</v>
      </c>
      <c r="C5867" s="14">
        <v>1008824</v>
      </c>
      <c r="D5867" s="14" t="s">
        <v>2370</v>
      </c>
      <c r="E5867" s="6">
        <f>COUNTIF($D$3:$D$6372,D5867)</f>
        <v>1</v>
      </c>
      <c r="F5867" s="45" t="s">
        <v>594</v>
      </c>
      <c r="G5867" s="21" t="s">
        <v>2367</v>
      </c>
      <c r="H5867" s="54" t="s">
        <v>2367</v>
      </c>
      <c r="I5867" s="54" t="s">
        <v>2368</v>
      </c>
      <c r="J5867" s="14" t="s">
        <v>2341</v>
      </c>
      <c r="K5867" s="21" t="s">
        <v>2369</v>
      </c>
      <c r="L5867" s="14" t="s">
        <v>6242</v>
      </c>
      <c r="M5867" s="13" t="s">
        <v>606</v>
      </c>
      <c r="N5867" s="13" t="s">
        <v>606</v>
      </c>
      <c r="O5867" s="13" t="s">
        <v>606</v>
      </c>
      <c r="P5867" s="13" t="s">
        <v>606</v>
      </c>
      <c r="Q5867" s="13" t="s">
        <v>606</v>
      </c>
      <c r="R5867" s="13"/>
      <c r="S5867" s="13"/>
      <c r="T5867" s="10" t="s">
        <v>4814</v>
      </c>
      <c r="U5867" s="9" t="s">
        <v>4432</v>
      </c>
      <c r="V5867" s="9" t="s">
        <v>4430</v>
      </c>
      <c r="W5867" s="13" t="s">
        <v>82</v>
      </c>
    </row>
    <row r="5868" spans="1:23" s="23" customFormat="1" x14ac:dyDescent="0.3">
      <c r="A5868" s="7" t="s">
        <v>4428</v>
      </c>
      <c r="B5868" s="14">
        <v>24455</v>
      </c>
      <c r="C5868" s="14">
        <v>1005274</v>
      </c>
      <c r="D5868" s="14" t="s">
        <v>2624</v>
      </c>
      <c r="E5868" s="6">
        <f>COUNTIF($D$3:$D$6372,D5868)</f>
        <v>1</v>
      </c>
      <c r="F5868" s="45" t="s">
        <v>2616</v>
      </c>
      <c r="G5868" s="21" t="s">
        <v>2617</v>
      </c>
      <c r="H5868" s="54" t="s">
        <v>2617</v>
      </c>
      <c r="I5868" s="54" t="s">
        <v>2618</v>
      </c>
      <c r="J5868" s="14" t="s">
        <v>2608</v>
      </c>
      <c r="K5868" s="21" t="s">
        <v>2619</v>
      </c>
      <c r="L5868" s="14" t="s">
        <v>10</v>
      </c>
      <c r="M5868" s="13" t="s">
        <v>606</v>
      </c>
      <c r="N5868" s="13" t="s">
        <v>606</v>
      </c>
      <c r="O5868" s="13" t="s">
        <v>606</v>
      </c>
      <c r="P5868" s="13" t="s">
        <v>606</v>
      </c>
      <c r="Q5868" s="13" t="s">
        <v>606</v>
      </c>
      <c r="R5868" s="13"/>
      <c r="S5868" s="13"/>
      <c r="T5868" s="10">
        <v>15</v>
      </c>
      <c r="U5868" s="9" t="s">
        <v>4432</v>
      </c>
      <c r="V5868" s="9" t="s">
        <v>4430</v>
      </c>
      <c r="W5868" s="13" t="s">
        <v>82</v>
      </c>
    </row>
    <row r="5869" spans="1:23" s="23" customFormat="1" x14ac:dyDescent="0.3">
      <c r="A5869" s="7" t="s">
        <v>4428</v>
      </c>
      <c r="B5869" s="14">
        <v>29622</v>
      </c>
      <c r="C5869" s="14">
        <v>72922</v>
      </c>
      <c r="D5869" s="14" t="s">
        <v>3095</v>
      </c>
      <c r="E5869" s="6">
        <f>COUNTIF($D$3:$D$6372,D5869)</f>
        <v>1</v>
      </c>
      <c r="F5869" s="45" t="s">
        <v>11</v>
      </c>
      <c r="G5869" s="21" t="s">
        <v>3096</v>
      </c>
      <c r="H5869" s="54" t="s">
        <v>3096</v>
      </c>
      <c r="I5869" s="54" t="s">
        <v>3097</v>
      </c>
      <c r="J5869" s="14" t="s">
        <v>2870</v>
      </c>
      <c r="K5869" s="21" t="s">
        <v>3085</v>
      </c>
      <c r="L5869" s="14" t="s">
        <v>10</v>
      </c>
      <c r="M5869" s="13" t="s">
        <v>606</v>
      </c>
      <c r="N5869" s="13" t="s">
        <v>606</v>
      </c>
      <c r="O5869" s="13" t="s">
        <v>606</v>
      </c>
      <c r="P5869" s="13" t="s">
        <v>606</v>
      </c>
      <c r="Q5869" s="13" t="s">
        <v>606</v>
      </c>
      <c r="R5869" s="13"/>
      <c r="S5869" s="13"/>
      <c r="T5869" s="10">
        <v>27</v>
      </c>
      <c r="U5869" s="13" t="s">
        <v>601</v>
      </c>
      <c r="V5869" s="9" t="s">
        <v>4431</v>
      </c>
      <c r="W5869" s="13" t="s">
        <v>26</v>
      </c>
    </row>
    <row r="5870" spans="1:23" s="23" customFormat="1" x14ac:dyDescent="0.3">
      <c r="A5870" s="7" t="s">
        <v>4428</v>
      </c>
      <c r="B5870" s="14">
        <v>6908</v>
      </c>
      <c r="C5870" s="14">
        <v>15133</v>
      </c>
      <c r="D5870" s="14" t="s">
        <v>3503</v>
      </c>
      <c r="E5870" s="6">
        <f>COUNTIF($D$3:$D$6372,D5870)</f>
        <v>1</v>
      </c>
      <c r="F5870" s="45" t="s">
        <v>11</v>
      </c>
      <c r="G5870" s="21" t="s">
        <v>3455</v>
      </c>
      <c r="H5870" s="54" t="s">
        <v>3455</v>
      </c>
      <c r="I5870" s="54" t="s">
        <v>3456</v>
      </c>
      <c r="J5870" s="14" t="s">
        <v>3448</v>
      </c>
      <c r="K5870" s="21" t="s">
        <v>3498</v>
      </c>
      <c r="L5870" s="14" t="s">
        <v>10</v>
      </c>
      <c r="M5870" s="13" t="s">
        <v>606</v>
      </c>
      <c r="N5870" s="13" t="s">
        <v>606</v>
      </c>
      <c r="O5870" s="13" t="s">
        <v>606</v>
      </c>
      <c r="P5870" s="13" t="s">
        <v>606</v>
      </c>
      <c r="Q5870" s="13" t="s">
        <v>606</v>
      </c>
      <c r="R5870" s="13" t="s">
        <v>606</v>
      </c>
      <c r="S5870" s="13"/>
      <c r="T5870" s="10">
        <v>30</v>
      </c>
      <c r="U5870" s="13" t="s">
        <v>601</v>
      </c>
      <c r="V5870" s="9" t="s">
        <v>4430</v>
      </c>
      <c r="W5870" s="13" t="s">
        <v>82</v>
      </c>
    </row>
    <row r="5871" spans="1:23" s="23" customFormat="1" x14ac:dyDescent="0.3">
      <c r="A5871" s="7" t="s">
        <v>4428</v>
      </c>
      <c r="B5871" s="14">
        <v>23435</v>
      </c>
      <c r="C5871" s="14">
        <v>15133</v>
      </c>
      <c r="D5871" s="14" t="s">
        <v>3504</v>
      </c>
      <c r="E5871" s="6">
        <f>COUNTIF($D$3:$D$6372,D5871)</f>
        <v>1</v>
      </c>
      <c r="F5871" s="45" t="s">
        <v>11</v>
      </c>
      <c r="G5871" s="21" t="s">
        <v>3455</v>
      </c>
      <c r="H5871" s="54" t="s">
        <v>3455</v>
      </c>
      <c r="I5871" s="54" t="s">
        <v>3456</v>
      </c>
      <c r="J5871" s="14" t="s">
        <v>3448</v>
      </c>
      <c r="K5871" s="21" t="s">
        <v>3498</v>
      </c>
      <c r="L5871" s="14" t="s">
        <v>10</v>
      </c>
      <c r="M5871" s="13" t="s">
        <v>606</v>
      </c>
      <c r="N5871" s="13" t="s">
        <v>606</v>
      </c>
      <c r="O5871" s="13" t="s">
        <v>606</v>
      </c>
      <c r="P5871" s="13" t="s">
        <v>606</v>
      </c>
      <c r="Q5871" s="13" t="s">
        <v>606</v>
      </c>
      <c r="R5871" s="13" t="s">
        <v>606</v>
      </c>
      <c r="S5871" s="13"/>
      <c r="T5871" s="10">
        <v>30</v>
      </c>
      <c r="U5871" s="13" t="s">
        <v>601</v>
      </c>
      <c r="V5871" s="9" t="s">
        <v>4430</v>
      </c>
      <c r="W5871" s="13" t="s">
        <v>82</v>
      </c>
    </row>
    <row r="5872" spans="1:23" s="23" customFormat="1" x14ac:dyDescent="0.3">
      <c r="A5872" s="7" t="s">
        <v>4428</v>
      </c>
      <c r="B5872" s="14">
        <v>42863</v>
      </c>
      <c r="C5872" s="14">
        <v>1021665</v>
      </c>
      <c r="D5872" s="14" t="s">
        <v>3962</v>
      </c>
      <c r="E5872" s="6">
        <f>COUNTIF($D$3:$D$6372,D5872)</f>
        <v>1</v>
      </c>
      <c r="F5872" s="45" t="s">
        <v>11</v>
      </c>
      <c r="G5872" s="21" t="s">
        <v>3960</v>
      </c>
      <c r="H5872" s="54" t="s">
        <v>3960</v>
      </c>
      <c r="I5872" s="54" t="s">
        <v>3961</v>
      </c>
      <c r="J5872" s="14" t="s">
        <v>3843</v>
      </c>
      <c r="K5872" s="21" t="s">
        <v>3956</v>
      </c>
      <c r="L5872" s="14" t="s">
        <v>10</v>
      </c>
      <c r="M5872" s="13" t="s">
        <v>606</v>
      </c>
      <c r="N5872" s="13" t="s">
        <v>606</v>
      </c>
      <c r="O5872" s="13" t="s">
        <v>606</v>
      </c>
      <c r="P5872" s="13" t="s">
        <v>606</v>
      </c>
      <c r="Q5872" s="13" t="s">
        <v>606</v>
      </c>
      <c r="R5872" s="13"/>
      <c r="S5872" s="13"/>
      <c r="T5872" s="10">
        <v>30</v>
      </c>
      <c r="U5872" s="9" t="s">
        <v>4432</v>
      </c>
      <c r="V5872" s="9" t="s">
        <v>4431</v>
      </c>
      <c r="W5872" s="13" t="s">
        <v>26</v>
      </c>
    </row>
    <row r="5873" spans="1:23" s="23" customFormat="1" x14ac:dyDescent="0.3">
      <c r="A5873" s="7" t="s">
        <v>4428</v>
      </c>
      <c r="B5873" s="14">
        <v>29104</v>
      </c>
      <c r="C5873" s="14">
        <v>3630</v>
      </c>
      <c r="D5873" s="14" t="s">
        <v>4226</v>
      </c>
      <c r="E5873" s="6">
        <f>COUNTIF($D$3:$D$6372,D5873)</f>
        <v>1</v>
      </c>
      <c r="F5873" s="45" t="s">
        <v>11</v>
      </c>
      <c r="G5873" s="21" t="s">
        <v>4227</v>
      </c>
      <c r="H5873" s="54" t="s">
        <v>4227</v>
      </c>
      <c r="I5873" s="54" t="s">
        <v>4228</v>
      </c>
      <c r="J5873" s="14" t="s">
        <v>4088</v>
      </c>
      <c r="K5873" s="21" t="s">
        <v>4225</v>
      </c>
      <c r="L5873" s="14" t="s">
        <v>10</v>
      </c>
      <c r="M5873" s="13" t="s">
        <v>606</v>
      </c>
      <c r="N5873" s="13" t="s">
        <v>606</v>
      </c>
      <c r="O5873" s="13" t="s">
        <v>606</v>
      </c>
      <c r="P5873" s="13" t="s">
        <v>606</v>
      </c>
      <c r="Q5873" s="13" t="s">
        <v>606</v>
      </c>
      <c r="R5873" s="13"/>
      <c r="S5873" s="13"/>
      <c r="T5873" s="10">
        <v>27</v>
      </c>
      <c r="U5873" s="13" t="s">
        <v>601</v>
      </c>
      <c r="V5873" s="9" t="s">
        <v>4430</v>
      </c>
      <c r="W5873" s="13" t="s">
        <v>82</v>
      </c>
    </row>
    <row r="5874" spans="1:23" s="23" customFormat="1" x14ac:dyDescent="0.3">
      <c r="A5874" s="7" t="s">
        <v>4428</v>
      </c>
      <c r="B5874" s="14">
        <v>6904</v>
      </c>
      <c r="C5874" s="14">
        <v>15133</v>
      </c>
      <c r="D5874" s="14" t="s">
        <v>3505</v>
      </c>
      <c r="E5874" s="6">
        <f>COUNTIF($D$3:$D$6372,D5874)</f>
        <v>1</v>
      </c>
      <c r="F5874" s="45" t="s">
        <v>11</v>
      </c>
      <c r="G5874" s="21" t="s">
        <v>3455</v>
      </c>
      <c r="H5874" s="54" t="s">
        <v>3455</v>
      </c>
      <c r="I5874" s="54" t="s">
        <v>3456</v>
      </c>
      <c r="J5874" s="14" t="s">
        <v>3448</v>
      </c>
      <c r="K5874" s="21" t="s">
        <v>3498</v>
      </c>
      <c r="L5874" s="14" t="s">
        <v>10</v>
      </c>
      <c r="M5874" s="13" t="s">
        <v>606</v>
      </c>
      <c r="N5874" s="13" t="s">
        <v>606</v>
      </c>
      <c r="O5874" s="13" t="s">
        <v>606</v>
      </c>
      <c r="P5874" s="13" t="s">
        <v>606</v>
      </c>
      <c r="Q5874" s="13" t="s">
        <v>606</v>
      </c>
      <c r="R5874" s="13" t="s">
        <v>606</v>
      </c>
      <c r="S5874" s="13"/>
      <c r="T5874" s="10">
        <v>30</v>
      </c>
      <c r="U5874" s="13" t="s">
        <v>601</v>
      </c>
      <c r="V5874" s="9" t="s">
        <v>4430</v>
      </c>
      <c r="W5874" s="13" t="s">
        <v>82</v>
      </c>
    </row>
    <row r="5875" spans="1:23" s="23" customFormat="1" x14ac:dyDescent="0.3">
      <c r="A5875" s="7" t="s">
        <v>4428</v>
      </c>
      <c r="B5875" s="14">
        <v>39180</v>
      </c>
      <c r="C5875" s="14">
        <v>72530</v>
      </c>
      <c r="D5875" s="14" t="s">
        <v>3824</v>
      </c>
      <c r="E5875" s="6">
        <f>COUNTIF($D$3:$D$6372,D5875)</f>
        <v>1</v>
      </c>
      <c r="F5875" s="45" t="s">
        <v>588</v>
      </c>
      <c r="G5875" s="21" t="s">
        <v>3825</v>
      </c>
      <c r="H5875" s="54" t="s">
        <v>3825</v>
      </c>
      <c r="I5875" s="54" t="s">
        <v>3826</v>
      </c>
      <c r="J5875" s="14" t="s">
        <v>3721</v>
      </c>
      <c r="K5875" s="21" t="s">
        <v>3814</v>
      </c>
      <c r="L5875" s="14" t="s">
        <v>10</v>
      </c>
      <c r="M5875" s="13" t="s">
        <v>606</v>
      </c>
      <c r="N5875" s="13" t="s">
        <v>606</v>
      </c>
      <c r="O5875" s="13" t="s">
        <v>606</v>
      </c>
      <c r="P5875" s="13" t="s">
        <v>606</v>
      </c>
      <c r="Q5875" s="13" t="s">
        <v>606</v>
      </c>
      <c r="R5875" s="13"/>
      <c r="S5875" s="13"/>
      <c r="T5875" s="10">
        <v>27</v>
      </c>
      <c r="U5875" s="13" t="s">
        <v>601</v>
      </c>
      <c r="V5875" s="9" t="s">
        <v>4429</v>
      </c>
      <c r="W5875" s="13" t="s">
        <v>26</v>
      </c>
    </row>
    <row r="5876" spans="1:23" s="23" customFormat="1" x14ac:dyDescent="0.3">
      <c r="A5876" s="7" t="s">
        <v>4428</v>
      </c>
      <c r="B5876" s="14">
        <v>29104</v>
      </c>
      <c r="C5876" s="14">
        <v>3630</v>
      </c>
      <c r="D5876" s="14" t="s">
        <v>4229</v>
      </c>
      <c r="E5876" s="6">
        <f>COUNTIF($D$3:$D$6372,D5876)</f>
        <v>1</v>
      </c>
      <c r="F5876" s="45" t="s">
        <v>11</v>
      </c>
      <c r="G5876" s="21" t="s">
        <v>4227</v>
      </c>
      <c r="H5876" s="54" t="s">
        <v>4227</v>
      </c>
      <c r="I5876" s="54" t="s">
        <v>4228</v>
      </c>
      <c r="J5876" s="14" t="s">
        <v>4088</v>
      </c>
      <c r="K5876" s="21" t="s">
        <v>4225</v>
      </c>
      <c r="L5876" s="14" t="s">
        <v>10</v>
      </c>
      <c r="M5876" s="13" t="s">
        <v>606</v>
      </c>
      <c r="N5876" s="13" t="s">
        <v>606</v>
      </c>
      <c r="O5876" s="13" t="s">
        <v>606</v>
      </c>
      <c r="P5876" s="13" t="s">
        <v>606</v>
      </c>
      <c r="Q5876" s="13" t="s">
        <v>606</v>
      </c>
      <c r="R5876" s="13"/>
      <c r="S5876" s="13"/>
      <c r="T5876" s="10">
        <v>27</v>
      </c>
      <c r="U5876" s="13" t="s">
        <v>601</v>
      </c>
      <c r="V5876" s="9" t="s">
        <v>4430</v>
      </c>
      <c r="W5876" s="13" t="s">
        <v>82</v>
      </c>
    </row>
    <row r="5877" spans="1:23" s="23" customFormat="1" x14ac:dyDescent="0.3">
      <c r="A5877" s="7" t="s">
        <v>4428</v>
      </c>
      <c r="B5877" s="14">
        <v>6904</v>
      </c>
      <c r="C5877" s="14">
        <v>15133</v>
      </c>
      <c r="D5877" s="14" t="s">
        <v>3506</v>
      </c>
      <c r="E5877" s="6">
        <f>COUNTIF($D$3:$D$6372,D5877)</f>
        <v>1</v>
      </c>
      <c r="F5877" s="45" t="s">
        <v>11</v>
      </c>
      <c r="G5877" s="21" t="s">
        <v>3455</v>
      </c>
      <c r="H5877" s="54" t="s">
        <v>3455</v>
      </c>
      <c r="I5877" s="54" t="s">
        <v>3456</v>
      </c>
      <c r="J5877" s="14" t="s">
        <v>3448</v>
      </c>
      <c r="K5877" s="21" t="s">
        <v>3498</v>
      </c>
      <c r="L5877" s="14" t="s">
        <v>10</v>
      </c>
      <c r="M5877" s="13" t="s">
        <v>606</v>
      </c>
      <c r="N5877" s="13" t="s">
        <v>606</v>
      </c>
      <c r="O5877" s="13" t="s">
        <v>606</v>
      </c>
      <c r="P5877" s="13" t="s">
        <v>606</v>
      </c>
      <c r="Q5877" s="13" t="s">
        <v>606</v>
      </c>
      <c r="R5877" s="13" t="s">
        <v>606</v>
      </c>
      <c r="S5877" s="13"/>
      <c r="T5877" s="10">
        <v>30</v>
      </c>
      <c r="U5877" s="13" t="s">
        <v>601</v>
      </c>
      <c r="V5877" s="9" t="s">
        <v>4430</v>
      </c>
      <c r="W5877" s="13" t="s">
        <v>82</v>
      </c>
    </row>
    <row r="5878" spans="1:23" s="23" customFormat="1" x14ac:dyDescent="0.3">
      <c r="A5878" s="7" t="s">
        <v>4428</v>
      </c>
      <c r="B5878" s="14">
        <v>10062</v>
      </c>
      <c r="C5878" s="14">
        <v>34842</v>
      </c>
      <c r="D5878" s="14" t="s">
        <v>2923</v>
      </c>
      <c r="E5878" s="6">
        <f>COUNTIF($D$3:$D$6372,D5878)</f>
        <v>1</v>
      </c>
      <c r="F5878" s="45" t="s">
        <v>11</v>
      </c>
      <c r="G5878" s="21" t="s">
        <v>2920</v>
      </c>
      <c r="H5878" s="54" t="s">
        <v>2920</v>
      </c>
      <c r="I5878" s="54" t="s">
        <v>2921</v>
      </c>
      <c r="J5878" s="14" t="s">
        <v>2870</v>
      </c>
      <c r="K5878" s="21" t="s">
        <v>2922</v>
      </c>
      <c r="L5878" s="14" t="s">
        <v>10</v>
      </c>
      <c r="M5878" s="13" t="s">
        <v>606</v>
      </c>
      <c r="N5878" s="13" t="s">
        <v>606</v>
      </c>
      <c r="O5878" s="13" t="s">
        <v>606</v>
      </c>
      <c r="P5878" s="13" t="s">
        <v>606</v>
      </c>
      <c r="Q5878" s="13" t="s">
        <v>606</v>
      </c>
      <c r="R5878" s="13"/>
      <c r="S5878" s="13"/>
      <c r="T5878" s="10">
        <v>25</v>
      </c>
      <c r="U5878" s="9" t="s">
        <v>4432</v>
      </c>
      <c r="V5878" s="9" t="s">
        <v>4430</v>
      </c>
      <c r="W5878" s="13" t="s">
        <v>82</v>
      </c>
    </row>
    <row r="5879" spans="1:23" s="23" customFormat="1" x14ac:dyDescent="0.3">
      <c r="A5879" s="7" t="s">
        <v>4428</v>
      </c>
      <c r="B5879" s="14">
        <v>784</v>
      </c>
      <c r="C5879" s="14">
        <v>5619</v>
      </c>
      <c r="D5879" s="14" t="s">
        <v>3943</v>
      </c>
      <c r="E5879" s="6">
        <f>COUNTIF($D$3:$D$6372,D5879)</f>
        <v>1</v>
      </c>
      <c r="F5879" s="45" t="s">
        <v>11</v>
      </c>
      <c r="G5879" s="21" t="s">
        <v>3938</v>
      </c>
      <c r="H5879" s="54" t="s">
        <v>3938</v>
      </c>
      <c r="I5879" s="54" t="s">
        <v>3939</v>
      </c>
      <c r="J5879" s="14" t="s">
        <v>3843</v>
      </c>
      <c r="K5879" s="21" t="s">
        <v>3940</v>
      </c>
      <c r="L5879" s="14" t="s">
        <v>10</v>
      </c>
      <c r="M5879" s="13" t="s">
        <v>606</v>
      </c>
      <c r="N5879" s="13" t="s">
        <v>606</v>
      </c>
      <c r="O5879" s="13" t="s">
        <v>606</v>
      </c>
      <c r="P5879" s="13" t="s">
        <v>606</v>
      </c>
      <c r="Q5879" s="13" t="s">
        <v>606</v>
      </c>
      <c r="R5879" s="13"/>
      <c r="S5879" s="13"/>
      <c r="T5879" s="10">
        <v>10</v>
      </c>
      <c r="U5879" s="9" t="s">
        <v>4432</v>
      </c>
      <c r="V5879" s="9" t="s">
        <v>4429</v>
      </c>
      <c r="W5879" s="13" t="s">
        <v>26</v>
      </c>
    </row>
    <row r="5880" spans="1:23" s="23" customFormat="1" x14ac:dyDescent="0.3">
      <c r="A5880" s="7" t="s">
        <v>4428</v>
      </c>
      <c r="B5880" s="14">
        <v>20623</v>
      </c>
      <c r="C5880" s="14">
        <v>72556</v>
      </c>
      <c r="D5880" s="14" t="s">
        <v>3957</v>
      </c>
      <c r="E5880" s="6">
        <f>COUNTIF($D$3:$D$6372,D5880)</f>
        <v>1</v>
      </c>
      <c r="F5880" s="45" t="s">
        <v>11</v>
      </c>
      <c r="G5880" s="21" t="s">
        <v>3954</v>
      </c>
      <c r="H5880" s="54" t="s">
        <v>3954</v>
      </c>
      <c r="I5880" s="54" t="s">
        <v>3955</v>
      </c>
      <c r="J5880" s="14" t="s">
        <v>3843</v>
      </c>
      <c r="K5880" s="21" t="s">
        <v>3956</v>
      </c>
      <c r="L5880" s="14" t="s">
        <v>10</v>
      </c>
      <c r="M5880" s="13" t="s">
        <v>606</v>
      </c>
      <c r="N5880" s="13" t="s">
        <v>606</v>
      </c>
      <c r="O5880" s="13" t="s">
        <v>606</v>
      </c>
      <c r="P5880" s="13" t="s">
        <v>606</v>
      </c>
      <c r="Q5880" s="13" t="s">
        <v>606</v>
      </c>
      <c r="R5880" s="13"/>
      <c r="S5880" s="13"/>
      <c r="T5880" s="10">
        <v>1</v>
      </c>
      <c r="U5880" s="9" t="s">
        <v>4432</v>
      </c>
      <c r="V5880" s="9" t="s">
        <v>4431</v>
      </c>
      <c r="W5880" s="13" t="s">
        <v>26</v>
      </c>
    </row>
    <row r="5881" spans="1:23" s="23" customFormat="1" x14ac:dyDescent="0.3">
      <c r="A5881" s="7" t="s">
        <v>4428</v>
      </c>
      <c r="B5881" s="14">
        <v>39293</v>
      </c>
      <c r="C5881" s="14">
        <v>1013138</v>
      </c>
      <c r="D5881" s="14" t="s">
        <v>3702</v>
      </c>
      <c r="E5881" s="6">
        <f>COUNTIF($D$3:$D$6372,D5881)</f>
        <v>1</v>
      </c>
      <c r="F5881" s="45" t="s">
        <v>11</v>
      </c>
      <c r="G5881" s="21" t="s">
        <v>3703</v>
      </c>
      <c r="H5881" s="54" t="s">
        <v>3703</v>
      </c>
      <c r="I5881" s="54" t="s">
        <v>3704</v>
      </c>
      <c r="J5881" s="14" t="s">
        <v>3448</v>
      </c>
      <c r="K5881" s="21" t="s">
        <v>3696</v>
      </c>
      <c r="L5881" s="14" t="s">
        <v>10</v>
      </c>
      <c r="M5881" s="13" t="s">
        <v>606</v>
      </c>
      <c r="N5881" s="13" t="s">
        <v>606</v>
      </c>
      <c r="O5881" s="13" t="s">
        <v>606</v>
      </c>
      <c r="P5881" s="13" t="s">
        <v>606</v>
      </c>
      <c r="Q5881" s="13" t="s">
        <v>606</v>
      </c>
      <c r="R5881" s="13"/>
      <c r="S5881" s="13"/>
      <c r="T5881" s="10">
        <v>30</v>
      </c>
      <c r="U5881" s="9" t="s">
        <v>4432</v>
      </c>
      <c r="V5881" s="9" t="s">
        <v>4429</v>
      </c>
      <c r="W5881" s="13" t="s">
        <v>26</v>
      </c>
    </row>
    <row r="5882" spans="1:23" s="23" customFormat="1" x14ac:dyDescent="0.3">
      <c r="A5882" s="7" t="s">
        <v>4428</v>
      </c>
      <c r="B5882" s="14">
        <v>29932</v>
      </c>
      <c r="C5882" s="14">
        <v>799254</v>
      </c>
      <c r="D5882" s="14" t="s">
        <v>4261</v>
      </c>
      <c r="E5882" s="6">
        <f>COUNTIF($D$3:$D$6372,D5882)</f>
        <v>1</v>
      </c>
      <c r="F5882" s="45" t="s">
        <v>1728</v>
      </c>
      <c r="G5882" s="21" t="s">
        <v>4262</v>
      </c>
      <c r="H5882" s="54" t="s">
        <v>4262</v>
      </c>
      <c r="I5882" s="54" t="s">
        <v>4263</v>
      </c>
      <c r="J5882" s="14" t="s">
        <v>4088</v>
      </c>
      <c r="K5882" s="21" t="s">
        <v>4254</v>
      </c>
      <c r="L5882" s="14" t="s">
        <v>10</v>
      </c>
      <c r="M5882" s="13" t="s">
        <v>606</v>
      </c>
      <c r="N5882" s="13" t="s">
        <v>606</v>
      </c>
      <c r="O5882" s="13" t="s">
        <v>606</v>
      </c>
      <c r="P5882" s="13" t="s">
        <v>606</v>
      </c>
      <c r="Q5882" s="13" t="s">
        <v>606</v>
      </c>
      <c r="R5882" s="13"/>
      <c r="S5882" s="13"/>
      <c r="T5882" s="10">
        <v>27</v>
      </c>
      <c r="U5882" s="13" t="s">
        <v>601</v>
      </c>
      <c r="V5882" s="9" t="s">
        <v>4429</v>
      </c>
      <c r="W5882" s="13" t="s">
        <v>26</v>
      </c>
    </row>
    <row r="5883" spans="1:23" s="23" customFormat="1" x14ac:dyDescent="0.3">
      <c r="A5883" s="7" t="s">
        <v>4428</v>
      </c>
      <c r="B5883" s="14">
        <v>25914</v>
      </c>
      <c r="C5883" s="14">
        <v>122153</v>
      </c>
      <c r="D5883" s="14" t="s">
        <v>3834</v>
      </c>
      <c r="E5883" s="6">
        <f>COUNTIF($D$3:$D$6372,D5883)</f>
        <v>1</v>
      </c>
      <c r="F5883" s="45" t="s">
        <v>1912</v>
      </c>
      <c r="G5883" s="21" t="s">
        <v>3835</v>
      </c>
      <c r="H5883" s="54" t="s">
        <v>3835</v>
      </c>
      <c r="I5883" s="54" t="s">
        <v>3836</v>
      </c>
      <c r="J5883" s="14" t="s">
        <v>3721</v>
      </c>
      <c r="K5883" s="21" t="s">
        <v>3814</v>
      </c>
      <c r="L5883" s="14" t="s">
        <v>10</v>
      </c>
      <c r="M5883" s="13" t="s">
        <v>606</v>
      </c>
      <c r="N5883" s="13" t="s">
        <v>606</v>
      </c>
      <c r="O5883" s="13" t="s">
        <v>606</v>
      </c>
      <c r="P5883" s="13" t="s">
        <v>606</v>
      </c>
      <c r="Q5883" s="13" t="s">
        <v>606</v>
      </c>
      <c r="R5883" s="13"/>
      <c r="S5883" s="13"/>
      <c r="T5883" s="10">
        <v>15</v>
      </c>
      <c r="U5883" s="9" t="s">
        <v>4432</v>
      </c>
      <c r="V5883" s="9" t="s">
        <v>4429</v>
      </c>
      <c r="W5883" s="13" t="s">
        <v>26</v>
      </c>
    </row>
    <row r="5884" spans="1:23" s="23" customFormat="1" x14ac:dyDescent="0.3">
      <c r="A5884" s="7" t="s">
        <v>4428</v>
      </c>
      <c r="B5884" s="14">
        <v>9459</v>
      </c>
      <c r="C5884" s="14">
        <v>33020</v>
      </c>
      <c r="D5884" s="14" t="s">
        <v>1910</v>
      </c>
      <c r="E5884" s="6">
        <f>COUNTIF($D$3:$D$6372,D5884)</f>
        <v>1</v>
      </c>
      <c r="F5884" s="45" t="s">
        <v>1128</v>
      </c>
      <c r="G5884" s="21" t="s">
        <v>1908</v>
      </c>
      <c r="H5884" s="54" t="s">
        <v>1908</v>
      </c>
      <c r="I5884" s="54" t="s">
        <v>1909</v>
      </c>
      <c r="J5884" s="14" t="s">
        <v>1726</v>
      </c>
      <c r="K5884" s="21" t="s">
        <v>1898</v>
      </c>
      <c r="L5884" s="14" t="s">
        <v>10</v>
      </c>
      <c r="M5884" s="13" t="s">
        <v>606</v>
      </c>
      <c r="N5884" s="13" t="s">
        <v>606</v>
      </c>
      <c r="O5884" s="13" t="s">
        <v>606</v>
      </c>
      <c r="P5884" s="13" t="s">
        <v>606</v>
      </c>
      <c r="Q5884" s="13" t="s">
        <v>606</v>
      </c>
      <c r="R5884" s="13"/>
      <c r="S5884" s="13"/>
      <c r="T5884" s="10">
        <v>10</v>
      </c>
      <c r="U5884" s="9" t="s">
        <v>4432</v>
      </c>
      <c r="V5884" s="9" t="s">
        <v>4430</v>
      </c>
      <c r="W5884" s="13" t="s">
        <v>82</v>
      </c>
    </row>
    <row r="5885" spans="1:23" s="23" customFormat="1" x14ac:dyDescent="0.3">
      <c r="A5885" s="7" t="s">
        <v>4428</v>
      </c>
      <c r="B5885" s="14">
        <v>36215</v>
      </c>
      <c r="C5885" s="14">
        <v>1005045</v>
      </c>
      <c r="D5885" s="14" t="s">
        <v>2512</v>
      </c>
      <c r="E5885" s="6">
        <f>COUNTIF($D$3:$D$6372,D5885)</f>
        <v>1</v>
      </c>
      <c r="F5885" s="45" t="s">
        <v>1128</v>
      </c>
      <c r="G5885" s="21" t="s">
        <v>2513</v>
      </c>
      <c r="H5885" s="54" t="s">
        <v>2513</v>
      </c>
      <c r="I5885" s="54" t="s">
        <v>2514</v>
      </c>
      <c r="J5885" s="14" t="s">
        <v>2341</v>
      </c>
      <c r="K5885" s="21" t="s">
        <v>2480</v>
      </c>
      <c r="L5885" s="14" t="s">
        <v>10</v>
      </c>
      <c r="M5885" s="13" t="s">
        <v>606</v>
      </c>
      <c r="N5885" s="13" t="s">
        <v>606</v>
      </c>
      <c r="O5885" s="13" t="s">
        <v>606</v>
      </c>
      <c r="P5885" s="13" t="s">
        <v>606</v>
      </c>
      <c r="Q5885" s="13" t="s">
        <v>606</v>
      </c>
      <c r="R5885" s="13"/>
      <c r="S5885" s="13"/>
      <c r="T5885" s="10">
        <v>10</v>
      </c>
      <c r="U5885" s="9" t="s">
        <v>4432</v>
      </c>
      <c r="V5885" s="9" t="s">
        <v>4429</v>
      </c>
      <c r="W5885" s="13" t="s">
        <v>26</v>
      </c>
    </row>
    <row r="5886" spans="1:23" s="23" customFormat="1" x14ac:dyDescent="0.3">
      <c r="A5886" s="7" t="s">
        <v>4428</v>
      </c>
      <c r="B5886" s="14">
        <v>36780</v>
      </c>
      <c r="C5886" s="14">
        <v>14954</v>
      </c>
      <c r="D5886" s="14" t="s">
        <v>4002</v>
      </c>
      <c r="E5886" s="6">
        <f>COUNTIF($D$3:$D$6372,D5886)</f>
        <v>1</v>
      </c>
      <c r="F5886" s="45" t="s">
        <v>1128</v>
      </c>
      <c r="G5886" s="21" t="s">
        <v>3999</v>
      </c>
      <c r="H5886" s="54" t="s">
        <v>3999</v>
      </c>
      <c r="I5886" s="54" t="s">
        <v>4000</v>
      </c>
      <c r="J5886" s="14" t="s">
        <v>3843</v>
      </c>
      <c r="K5886" s="21" t="s">
        <v>3980</v>
      </c>
      <c r="L5886" s="14" t="s">
        <v>10</v>
      </c>
      <c r="M5886" s="13" t="s">
        <v>606</v>
      </c>
      <c r="N5886" s="13" t="s">
        <v>606</v>
      </c>
      <c r="O5886" s="13" t="s">
        <v>606</v>
      </c>
      <c r="P5886" s="13" t="s">
        <v>606</v>
      </c>
      <c r="Q5886" s="13" t="s">
        <v>606</v>
      </c>
      <c r="R5886" s="13"/>
      <c r="S5886" s="13"/>
      <c r="T5886" s="10">
        <v>17</v>
      </c>
      <c r="U5886" s="9" t="s">
        <v>4432</v>
      </c>
      <c r="V5886" s="9" t="s">
        <v>4429</v>
      </c>
      <c r="W5886" s="13" t="s">
        <v>26</v>
      </c>
    </row>
    <row r="5887" spans="1:23" s="23" customFormat="1" x14ac:dyDescent="0.3">
      <c r="A5887" s="7" t="s">
        <v>4428</v>
      </c>
      <c r="B5887" s="14">
        <v>9459</v>
      </c>
      <c r="C5887" s="14">
        <v>33020</v>
      </c>
      <c r="D5887" s="14" t="s">
        <v>1911</v>
      </c>
      <c r="E5887" s="6">
        <f>COUNTIF($D$3:$D$6372,D5887)</f>
        <v>1</v>
      </c>
      <c r="F5887" s="45" t="s">
        <v>1128</v>
      </c>
      <c r="G5887" s="21" t="s">
        <v>1908</v>
      </c>
      <c r="H5887" s="54" t="s">
        <v>1908</v>
      </c>
      <c r="I5887" s="54" t="s">
        <v>1909</v>
      </c>
      <c r="J5887" s="14" t="s">
        <v>1726</v>
      </c>
      <c r="K5887" s="21" t="s">
        <v>1898</v>
      </c>
      <c r="L5887" s="14" t="s">
        <v>10</v>
      </c>
      <c r="M5887" s="13" t="s">
        <v>606</v>
      </c>
      <c r="N5887" s="13" t="s">
        <v>606</v>
      </c>
      <c r="O5887" s="13" t="s">
        <v>606</v>
      </c>
      <c r="P5887" s="13" t="s">
        <v>606</v>
      </c>
      <c r="Q5887" s="13" t="s">
        <v>606</v>
      </c>
      <c r="R5887" s="13"/>
      <c r="S5887" s="13"/>
      <c r="T5887" s="10">
        <v>10</v>
      </c>
      <c r="U5887" s="9" t="s">
        <v>4432</v>
      </c>
      <c r="V5887" s="9" t="s">
        <v>4430</v>
      </c>
      <c r="W5887" s="13" t="s">
        <v>82</v>
      </c>
    </row>
    <row r="5888" spans="1:23" s="23" customFormat="1" x14ac:dyDescent="0.3">
      <c r="A5888" s="7" t="s">
        <v>4428</v>
      </c>
      <c r="B5888" s="14">
        <v>9422</v>
      </c>
      <c r="C5888" s="14">
        <v>33007</v>
      </c>
      <c r="D5888" s="14" t="s">
        <v>1828</v>
      </c>
      <c r="E5888" s="6">
        <f>COUNTIF($D$3:$D$6372,D5888)</f>
        <v>1</v>
      </c>
      <c r="F5888" s="45" t="s">
        <v>1128</v>
      </c>
      <c r="G5888" s="21" t="s">
        <v>1829</v>
      </c>
      <c r="H5888" s="54" t="s">
        <v>1829</v>
      </c>
      <c r="I5888" s="54" t="s">
        <v>1808</v>
      </c>
      <c r="J5888" s="14" t="s">
        <v>1726</v>
      </c>
      <c r="K5888" s="21" t="s">
        <v>1806</v>
      </c>
      <c r="L5888" s="14" t="s">
        <v>10</v>
      </c>
      <c r="M5888" s="13" t="s">
        <v>606</v>
      </c>
      <c r="N5888" s="13" t="s">
        <v>606</v>
      </c>
      <c r="O5888" s="13" t="s">
        <v>606</v>
      </c>
      <c r="P5888" s="13" t="s">
        <v>606</v>
      </c>
      <c r="Q5888" s="13" t="s">
        <v>606</v>
      </c>
      <c r="R5888" s="13"/>
      <c r="S5888" s="13"/>
      <c r="T5888" s="10">
        <v>10</v>
      </c>
      <c r="U5888" s="9" t="s">
        <v>4432</v>
      </c>
      <c r="V5888" s="9" t="s">
        <v>4430</v>
      </c>
      <c r="W5888" s="13" t="s">
        <v>82</v>
      </c>
    </row>
    <row r="5889" spans="1:23" s="23" customFormat="1" x14ac:dyDescent="0.3">
      <c r="A5889" s="7" t="s">
        <v>4428</v>
      </c>
      <c r="B5889" s="14">
        <v>31523</v>
      </c>
      <c r="C5889" s="14">
        <v>135801</v>
      </c>
      <c r="D5889" s="14" t="s">
        <v>2481</v>
      </c>
      <c r="E5889" s="6">
        <f>COUNTIF($D$3:$D$6372,D5889)</f>
        <v>1</v>
      </c>
      <c r="F5889" s="45" t="s">
        <v>11</v>
      </c>
      <c r="G5889" s="21" t="s">
        <v>2478</v>
      </c>
      <c r="H5889" s="54" t="s">
        <v>2478</v>
      </c>
      <c r="I5889" s="54" t="s">
        <v>2479</v>
      </c>
      <c r="J5889" s="14" t="s">
        <v>2341</v>
      </c>
      <c r="K5889" s="21" t="s">
        <v>2480</v>
      </c>
      <c r="L5889" s="14" t="s">
        <v>10</v>
      </c>
      <c r="M5889" s="13" t="s">
        <v>606</v>
      </c>
      <c r="N5889" s="13" t="s">
        <v>606</v>
      </c>
      <c r="O5889" s="13" t="s">
        <v>606</v>
      </c>
      <c r="P5889" s="13" t="s">
        <v>606</v>
      </c>
      <c r="Q5889" s="13" t="s">
        <v>606</v>
      </c>
      <c r="R5889" s="13"/>
      <c r="S5889" s="13"/>
      <c r="T5889" s="10">
        <v>25</v>
      </c>
      <c r="U5889" s="9" t="s">
        <v>4432</v>
      </c>
      <c r="V5889" s="9" t="s">
        <v>4429</v>
      </c>
      <c r="W5889" s="13" t="s">
        <v>26</v>
      </c>
    </row>
    <row r="5890" spans="1:23" s="23" customFormat="1" x14ac:dyDescent="0.3">
      <c r="A5890" s="7" t="s">
        <v>4428</v>
      </c>
      <c r="B5890" s="14">
        <v>31364</v>
      </c>
      <c r="C5890" s="14">
        <v>14954</v>
      </c>
      <c r="D5890" s="14" t="s">
        <v>3889</v>
      </c>
      <c r="E5890" s="6">
        <f>COUNTIF($D$3:$D$6372,D5890)</f>
        <v>1</v>
      </c>
      <c r="F5890" s="45" t="s">
        <v>11</v>
      </c>
      <c r="G5890" s="21" t="s">
        <v>3847</v>
      </c>
      <c r="H5890" s="54" t="s">
        <v>3847</v>
      </c>
      <c r="I5890" s="54" t="s">
        <v>3851</v>
      </c>
      <c r="J5890" s="14" t="s">
        <v>3843</v>
      </c>
      <c r="K5890" s="21" t="s">
        <v>3887</v>
      </c>
      <c r="L5890" s="14" t="s">
        <v>10</v>
      </c>
      <c r="M5890" s="13" t="s">
        <v>606</v>
      </c>
      <c r="N5890" s="13" t="s">
        <v>606</v>
      </c>
      <c r="O5890" s="13" t="s">
        <v>606</v>
      </c>
      <c r="P5890" s="13" t="s">
        <v>606</v>
      </c>
      <c r="Q5890" s="13" t="s">
        <v>606</v>
      </c>
      <c r="R5890" s="13"/>
      <c r="S5890" s="13"/>
      <c r="T5890" s="10">
        <v>17</v>
      </c>
      <c r="U5890" s="9" t="s">
        <v>4432</v>
      </c>
      <c r="V5890" s="9" t="s">
        <v>4430</v>
      </c>
      <c r="W5890" s="13" t="s">
        <v>82</v>
      </c>
    </row>
    <row r="5891" spans="1:23" s="23" customFormat="1" x14ac:dyDescent="0.3">
      <c r="A5891" s="7" t="s">
        <v>4428</v>
      </c>
      <c r="B5891" s="14">
        <v>36251</v>
      </c>
      <c r="C5891" s="14">
        <v>72710</v>
      </c>
      <c r="D5891" s="14" t="s">
        <v>2689</v>
      </c>
      <c r="E5891" s="6">
        <f>COUNTIF($D$3:$D$6372,D5891)</f>
        <v>1</v>
      </c>
      <c r="F5891" s="45" t="s">
        <v>590</v>
      </c>
      <c r="G5891" s="21" t="s">
        <v>2687</v>
      </c>
      <c r="H5891" s="54" t="s">
        <v>2687</v>
      </c>
      <c r="I5891" s="54" t="s">
        <v>2688</v>
      </c>
      <c r="J5891" s="14" t="s">
        <v>2608</v>
      </c>
      <c r="K5891" s="21" t="s">
        <v>2685</v>
      </c>
      <c r="L5891" s="14" t="s">
        <v>10</v>
      </c>
      <c r="M5891" s="13" t="s">
        <v>606</v>
      </c>
      <c r="N5891" s="13" t="s">
        <v>606</v>
      </c>
      <c r="O5891" s="13" t="s">
        <v>606</v>
      </c>
      <c r="P5891" s="13" t="s">
        <v>606</v>
      </c>
      <c r="Q5891" s="13" t="s">
        <v>606</v>
      </c>
      <c r="R5891" s="13"/>
      <c r="S5891" s="13"/>
      <c r="T5891" s="10">
        <v>15</v>
      </c>
      <c r="U5891" s="9" t="s">
        <v>4432</v>
      </c>
      <c r="V5891" s="9" t="s">
        <v>4430</v>
      </c>
      <c r="W5891" s="13" t="s">
        <v>82</v>
      </c>
    </row>
    <row r="5892" spans="1:23" s="23" customFormat="1" x14ac:dyDescent="0.3">
      <c r="A5892" s="7" t="s">
        <v>4428</v>
      </c>
      <c r="B5892" s="14">
        <v>36984</v>
      </c>
      <c r="C5892" s="14">
        <v>72386</v>
      </c>
      <c r="D5892" s="14" t="s">
        <v>4315</v>
      </c>
      <c r="E5892" s="6">
        <f>COUNTIF($D$3:$D$6372,D5892)</f>
        <v>1</v>
      </c>
      <c r="F5892" s="45" t="s">
        <v>592</v>
      </c>
      <c r="G5892" s="21" t="s">
        <v>4311</v>
      </c>
      <c r="H5892" s="54" t="s">
        <v>4311</v>
      </c>
      <c r="I5892" s="54" t="s">
        <v>4312</v>
      </c>
      <c r="J5892" s="14" t="s">
        <v>4088</v>
      </c>
      <c r="K5892" s="21" t="s">
        <v>4309</v>
      </c>
      <c r="L5892" s="14" t="s">
        <v>10</v>
      </c>
      <c r="M5892" s="13" t="s">
        <v>606</v>
      </c>
      <c r="N5892" s="13" t="s">
        <v>606</v>
      </c>
      <c r="O5892" s="13" t="s">
        <v>606</v>
      </c>
      <c r="P5892" s="13" t="s">
        <v>606</v>
      </c>
      <c r="Q5892" s="13" t="s">
        <v>606</v>
      </c>
      <c r="R5892" s="13"/>
      <c r="S5892" s="13"/>
      <c r="T5892" s="10">
        <v>27</v>
      </c>
      <c r="U5892" s="9" t="s">
        <v>4432</v>
      </c>
      <c r="V5892" s="9" t="s">
        <v>4429</v>
      </c>
      <c r="W5892" s="13" t="s">
        <v>26</v>
      </c>
    </row>
    <row r="5893" spans="1:23" s="23" customFormat="1" x14ac:dyDescent="0.3">
      <c r="A5893" s="7" t="s">
        <v>4428</v>
      </c>
      <c r="B5893" s="14">
        <v>36217</v>
      </c>
      <c r="C5893" s="14">
        <v>1005045</v>
      </c>
      <c r="D5893" s="14" t="s">
        <v>2553</v>
      </c>
      <c r="E5893" s="6">
        <f>COUNTIF($D$3:$D$6372,D5893)</f>
        <v>1</v>
      </c>
      <c r="F5893" s="45" t="s">
        <v>594</v>
      </c>
      <c r="G5893" s="21" t="s">
        <v>2554</v>
      </c>
      <c r="H5893" s="54" t="s">
        <v>2554</v>
      </c>
      <c r="I5893" s="54" t="s">
        <v>2555</v>
      </c>
      <c r="J5893" s="14" t="s">
        <v>2341</v>
      </c>
      <c r="K5893" s="21" t="s">
        <v>2537</v>
      </c>
      <c r="L5893" s="14" t="s">
        <v>6242</v>
      </c>
      <c r="M5893" s="13" t="s">
        <v>606</v>
      </c>
      <c r="N5893" s="13" t="s">
        <v>606</v>
      </c>
      <c r="O5893" s="13" t="s">
        <v>606</v>
      </c>
      <c r="P5893" s="13" t="s">
        <v>606</v>
      </c>
      <c r="Q5893" s="13" t="s">
        <v>606</v>
      </c>
      <c r="R5893" s="13"/>
      <c r="S5893" s="13"/>
      <c r="T5893" s="10" t="s">
        <v>4814</v>
      </c>
      <c r="U5893" s="9" t="s">
        <v>4432</v>
      </c>
      <c r="V5893" s="9" t="s">
        <v>4429</v>
      </c>
      <c r="W5893" s="13" t="s">
        <v>26</v>
      </c>
    </row>
    <row r="5894" spans="1:23" s="23" customFormat="1" x14ac:dyDescent="0.3">
      <c r="A5894" s="7" t="s">
        <v>4428</v>
      </c>
      <c r="B5894" s="14">
        <v>37699</v>
      </c>
      <c r="C5894" s="14">
        <v>1008638</v>
      </c>
      <c r="D5894" s="14" t="s">
        <v>3600</v>
      </c>
      <c r="E5894" s="6">
        <f>COUNTIF($D$3:$D$6372,D5894)</f>
        <v>1</v>
      </c>
      <c r="F5894" s="45" t="s">
        <v>590</v>
      </c>
      <c r="G5894" s="21" t="s">
        <v>3601</v>
      </c>
      <c r="H5894" s="54" t="s">
        <v>3601</v>
      </c>
      <c r="I5894" s="54" t="s">
        <v>3602</v>
      </c>
      <c r="J5894" s="14" t="s">
        <v>3448</v>
      </c>
      <c r="K5894" s="21" t="s">
        <v>3571</v>
      </c>
      <c r="L5894" s="14" t="s">
        <v>10</v>
      </c>
      <c r="M5894" s="13" t="s">
        <v>606</v>
      </c>
      <c r="N5894" s="13" t="s">
        <v>606</v>
      </c>
      <c r="O5894" s="13" t="s">
        <v>606</v>
      </c>
      <c r="P5894" s="13" t="s">
        <v>606</v>
      </c>
      <c r="Q5894" s="13" t="s">
        <v>606</v>
      </c>
      <c r="R5894" s="13"/>
      <c r="S5894" s="13"/>
      <c r="T5894" s="10">
        <v>30</v>
      </c>
      <c r="U5894" s="9" t="s">
        <v>4432</v>
      </c>
      <c r="V5894" s="9" t="s">
        <v>4429</v>
      </c>
      <c r="W5894" s="13" t="s">
        <v>26</v>
      </c>
    </row>
    <row r="5895" spans="1:23" s="23" customFormat="1" x14ac:dyDescent="0.3">
      <c r="A5895" s="7" t="s">
        <v>4428</v>
      </c>
      <c r="B5895" s="14">
        <v>41315</v>
      </c>
      <c r="C5895" s="14">
        <v>1018323</v>
      </c>
      <c r="D5895" s="14" t="s">
        <v>3652</v>
      </c>
      <c r="E5895" s="6">
        <f>COUNTIF($D$3:$D$6372,D5895)</f>
        <v>1</v>
      </c>
      <c r="F5895" s="45" t="s">
        <v>590</v>
      </c>
      <c r="G5895" s="21" t="s">
        <v>3650</v>
      </c>
      <c r="H5895" s="54" t="s">
        <v>3650</v>
      </c>
      <c r="I5895" s="54" t="s">
        <v>3651</v>
      </c>
      <c r="J5895" s="14" t="s">
        <v>3448</v>
      </c>
      <c r="K5895" s="21" t="s">
        <v>3645</v>
      </c>
      <c r="L5895" s="14" t="s">
        <v>10</v>
      </c>
      <c r="M5895" s="13" t="s">
        <v>606</v>
      </c>
      <c r="N5895" s="13" t="s">
        <v>606</v>
      </c>
      <c r="O5895" s="13" t="s">
        <v>606</v>
      </c>
      <c r="P5895" s="13" t="s">
        <v>606</v>
      </c>
      <c r="Q5895" s="13" t="s">
        <v>606</v>
      </c>
      <c r="R5895" s="13"/>
      <c r="S5895" s="13"/>
      <c r="T5895" s="10">
        <v>10</v>
      </c>
      <c r="U5895" s="9" t="s">
        <v>4432</v>
      </c>
      <c r="V5895" s="9" t="s">
        <v>4429</v>
      </c>
      <c r="W5895" s="13" t="s">
        <v>26</v>
      </c>
    </row>
    <row r="5896" spans="1:23" s="23" customFormat="1" x14ac:dyDescent="0.3">
      <c r="A5896" s="7" t="s">
        <v>4428</v>
      </c>
      <c r="B5896" s="14">
        <v>41115</v>
      </c>
      <c r="C5896" s="14">
        <v>542562</v>
      </c>
      <c r="D5896" s="14" t="s">
        <v>3991</v>
      </c>
      <c r="E5896" s="6">
        <f>COUNTIF($D$3:$D$6372,D5896)</f>
        <v>1</v>
      </c>
      <c r="F5896" s="45" t="s">
        <v>590</v>
      </c>
      <c r="G5896" s="21" t="s">
        <v>3992</v>
      </c>
      <c r="H5896" s="54" t="s">
        <v>3992</v>
      </c>
      <c r="I5896" s="54" t="s">
        <v>3993</v>
      </c>
      <c r="J5896" s="14" t="s">
        <v>3843</v>
      </c>
      <c r="K5896" s="21" t="s">
        <v>3980</v>
      </c>
      <c r="L5896" s="14" t="s">
        <v>10</v>
      </c>
      <c r="M5896" s="13" t="s">
        <v>606</v>
      </c>
      <c r="N5896" s="13" t="s">
        <v>606</v>
      </c>
      <c r="O5896" s="13" t="s">
        <v>606</v>
      </c>
      <c r="P5896" s="13" t="s">
        <v>606</v>
      </c>
      <c r="Q5896" s="13" t="s">
        <v>606</v>
      </c>
      <c r="R5896" s="13"/>
      <c r="S5896" s="13"/>
      <c r="T5896" s="10">
        <v>10</v>
      </c>
      <c r="U5896" s="9" t="s">
        <v>4432</v>
      </c>
      <c r="V5896" s="9" t="s">
        <v>4429</v>
      </c>
      <c r="W5896" s="13" t="s">
        <v>26</v>
      </c>
    </row>
    <row r="5897" spans="1:23" s="23" customFormat="1" x14ac:dyDescent="0.3">
      <c r="A5897" s="7" t="s">
        <v>4428</v>
      </c>
      <c r="B5897" s="14">
        <v>2928</v>
      </c>
      <c r="C5897" s="14">
        <v>10499</v>
      </c>
      <c r="D5897" s="14" t="s">
        <v>1972</v>
      </c>
      <c r="E5897" s="6">
        <f>COUNTIF($D$3:$D$6372,D5897)</f>
        <v>1</v>
      </c>
      <c r="F5897" s="45" t="s">
        <v>590</v>
      </c>
      <c r="G5897" s="21" t="s">
        <v>1970</v>
      </c>
      <c r="H5897" s="54" t="s">
        <v>1970</v>
      </c>
      <c r="I5897" s="54" t="s">
        <v>1971</v>
      </c>
      <c r="J5897" s="14" t="s">
        <v>1726</v>
      </c>
      <c r="K5897" s="21" t="s">
        <v>1969</v>
      </c>
      <c r="L5897" s="14" t="s">
        <v>10</v>
      </c>
      <c r="M5897" s="13" t="s">
        <v>606</v>
      </c>
      <c r="N5897" s="13" t="s">
        <v>606</v>
      </c>
      <c r="O5897" s="13" t="s">
        <v>606</v>
      </c>
      <c r="P5897" s="13" t="s">
        <v>606</v>
      </c>
      <c r="Q5897" s="13" t="s">
        <v>606</v>
      </c>
      <c r="R5897" s="13"/>
      <c r="S5897" s="13"/>
      <c r="T5897" s="10">
        <v>25</v>
      </c>
      <c r="U5897" s="9" t="s">
        <v>4432</v>
      </c>
      <c r="V5897" s="9" t="s">
        <v>4430</v>
      </c>
      <c r="W5897" s="13" t="s">
        <v>82</v>
      </c>
    </row>
    <row r="5898" spans="1:23" s="23" customFormat="1" x14ac:dyDescent="0.3">
      <c r="A5898" s="7" t="s">
        <v>4428</v>
      </c>
      <c r="B5898" s="14">
        <v>22812</v>
      </c>
      <c r="C5898" s="14">
        <v>93987</v>
      </c>
      <c r="D5898" s="14" t="s">
        <v>3424</v>
      </c>
      <c r="E5898" s="6">
        <f>COUNTIF($D$3:$D$6372,D5898)</f>
        <v>1</v>
      </c>
      <c r="F5898" s="45" t="s">
        <v>590</v>
      </c>
      <c r="G5898" s="21" t="s">
        <v>3425</v>
      </c>
      <c r="H5898" s="54" t="s">
        <v>3425</v>
      </c>
      <c r="I5898" s="54" t="s">
        <v>3426</v>
      </c>
      <c r="J5898" s="14" t="s">
        <v>3134</v>
      </c>
      <c r="K5898" s="21" t="s">
        <v>3427</v>
      </c>
      <c r="L5898" s="14" t="s">
        <v>10</v>
      </c>
      <c r="M5898" s="13" t="s">
        <v>606</v>
      </c>
      <c r="N5898" s="13" t="s">
        <v>606</v>
      </c>
      <c r="O5898" s="13" t="s">
        <v>606</v>
      </c>
      <c r="P5898" s="13" t="s">
        <v>606</v>
      </c>
      <c r="Q5898" s="13" t="s">
        <v>606</v>
      </c>
      <c r="R5898" s="13"/>
      <c r="S5898" s="13"/>
      <c r="T5898" s="10">
        <v>30</v>
      </c>
      <c r="U5898" s="13" t="s">
        <v>601</v>
      </c>
      <c r="V5898" s="9" t="s">
        <v>4429</v>
      </c>
      <c r="W5898" s="13" t="s">
        <v>26</v>
      </c>
    </row>
    <row r="5899" spans="1:23" s="23" customFormat="1" x14ac:dyDescent="0.3">
      <c r="A5899" s="7" t="s">
        <v>4428</v>
      </c>
      <c r="B5899" s="14">
        <v>19794</v>
      </c>
      <c r="C5899" s="14">
        <v>72386</v>
      </c>
      <c r="D5899" s="14" t="s">
        <v>4368</v>
      </c>
      <c r="E5899" s="6">
        <f>COUNTIF($D$3:$D$6372,D5899)</f>
        <v>1</v>
      </c>
      <c r="F5899" s="45" t="s">
        <v>592</v>
      </c>
      <c r="G5899" s="21" t="s">
        <v>4369</v>
      </c>
      <c r="H5899" s="54" t="s">
        <v>4369</v>
      </c>
      <c r="I5899" s="54" t="s">
        <v>4370</v>
      </c>
      <c r="J5899" s="14" t="s">
        <v>4088</v>
      </c>
      <c r="K5899" s="21" t="s">
        <v>4357</v>
      </c>
      <c r="L5899" s="14" t="s">
        <v>10</v>
      </c>
      <c r="M5899" s="13" t="s">
        <v>606</v>
      </c>
      <c r="N5899" s="13" t="s">
        <v>606</v>
      </c>
      <c r="O5899" s="13" t="s">
        <v>606</v>
      </c>
      <c r="P5899" s="13" t="s">
        <v>606</v>
      </c>
      <c r="Q5899" s="13" t="s">
        <v>606</v>
      </c>
      <c r="R5899" s="13"/>
      <c r="S5899" s="13"/>
      <c r="T5899" s="10">
        <v>27</v>
      </c>
      <c r="U5899" s="13" t="s">
        <v>601</v>
      </c>
      <c r="V5899" s="9" t="s">
        <v>4430</v>
      </c>
      <c r="W5899" s="13" t="s">
        <v>82</v>
      </c>
    </row>
    <row r="5900" spans="1:23" s="23" customFormat="1" x14ac:dyDescent="0.3">
      <c r="A5900" s="7" t="s">
        <v>4428</v>
      </c>
      <c r="B5900" s="14">
        <v>24365</v>
      </c>
      <c r="C5900" s="14">
        <v>9086</v>
      </c>
      <c r="D5900" s="14" t="s">
        <v>1734</v>
      </c>
      <c r="E5900" s="6">
        <f>COUNTIF($D$3:$D$6372,D5900)</f>
        <v>1</v>
      </c>
      <c r="F5900" s="45" t="s">
        <v>588</v>
      </c>
      <c r="G5900" s="21" t="s">
        <v>1729</v>
      </c>
      <c r="H5900" s="54" t="s">
        <v>1729</v>
      </c>
      <c r="I5900" s="54" t="s">
        <v>1730</v>
      </c>
      <c r="J5900" s="14" t="s">
        <v>1726</v>
      </c>
      <c r="K5900" s="21" t="s">
        <v>1731</v>
      </c>
      <c r="L5900" s="14" t="s">
        <v>10</v>
      </c>
      <c r="M5900" s="13" t="s">
        <v>606</v>
      </c>
      <c r="N5900" s="13" t="s">
        <v>606</v>
      </c>
      <c r="O5900" s="13" t="s">
        <v>606</v>
      </c>
      <c r="P5900" s="13" t="s">
        <v>606</v>
      </c>
      <c r="Q5900" s="13" t="s">
        <v>606</v>
      </c>
      <c r="R5900" s="13"/>
      <c r="S5900" s="13"/>
      <c r="T5900" s="10">
        <v>30</v>
      </c>
      <c r="U5900" s="9" t="s">
        <v>4432</v>
      </c>
      <c r="V5900" s="9" t="s">
        <v>4430</v>
      </c>
      <c r="W5900" s="13" t="s">
        <v>82</v>
      </c>
    </row>
    <row r="5901" spans="1:23" s="23" customFormat="1" x14ac:dyDescent="0.3">
      <c r="A5901" s="7" t="s">
        <v>4428</v>
      </c>
      <c r="B5901" s="14">
        <v>25834</v>
      </c>
      <c r="C5901" s="14">
        <v>136174</v>
      </c>
      <c r="D5901" s="14" t="s">
        <v>4156</v>
      </c>
      <c r="E5901" s="6">
        <f>COUNTIF($D$3:$D$6372,D5901)</f>
        <v>1</v>
      </c>
      <c r="F5901" s="45" t="s">
        <v>590</v>
      </c>
      <c r="G5901" s="21" t="s">
        <v>4152</v>
      </c>
      <c r="H5901" s="54" t="s">
        <v>4152</v>
      </c>
      <c r="I5901" s="54" t="s">
        <v>4153</v>
      </c>
      <c r="J5901" s="14" t="s">
        <v>4088</v>
      </c>
      <c r="K5901" s="21" t="s">
        <v>4150</v>
      </c>
      <c r="L5901" s="14" t="s">
        <v>10</v>
      </c>
      <c r="M5901" s="13" t="s">
        <v>606</v>
      </c>
      <c r="N5901" s="13" t="s">
        <v>606</v>
      </c>
      <c r="O5901" s="13" t="s">
        <v>606</v>
      </c>
      <c r="P5901" s="13" t="s">
        <v>606</v>
      </c>
      <c r="Q5901" s="13" t="s">
        <v>606</v>
      </c>
      <c r="R5901" s="13"/>
      <c r="S5901" s="13"/>
      <c r="T5901" s="10">
        <v>20</v>
      </c>
      <c r="U5901" s="13" t="s">
        <v>601</v>
      </c>
      <c r="V5901" s="9" t="s">
        <v>4430</v>
      </c>
      <c r="W5901" s="13" t="s">
        <v>82</v>
      </c>
    </row>
    <row r="5902" spans="1:23" s="23" customFormat="1" x14ac:dyDescent="0.3">
      <c r="A5902" s="7" t="s">
        <v>4428</v>
      </c>
      <c r="B5902" s="14">
        <v>34401</v>
      </c>
      <c r="C5902" s="14">
        <v>22442</v>
      </c>
      <c r="D5902" s="14" t="s">
        <v>3926</v>
      </c>
      <c r="E5902" s="6">
        <f>COUNTIF($D$3:$D$6372,D5902)</f>
        <v>1</v>
      </c>
      <c r="F5902" s="45" t="s">
        <v>590</v>
      </c>
      <c r="G5902" s="21" t="s">
        <v>3922</v>
      </c>
      <c r="H5902" s="54" t="s">
        <v>3922</v>
      </c>
      <c r="I5902" s="54" t="s">
        <v>3923</v>
      </c>
      <c r="J5902" s="14" t="s">
        <v>3843</v>
      </c>
      <c r="K5902" s="21" t="s">
        <v>3915</v>
      </c>
      <c r="L5902" s="14" t="s">
        <v>10</v>
      </c>
      <c r="M5902" s="13" t="s">
        <v>606</v>
      </c>
      <c r="N5902" s="13" t="s">
        <v>606</v>
      </c>
      <c r="O5902" s="13" t="s">
        <v>606</v>
      </c>
      <c r="P5902" s="13" t="s">
        <v>606</v>
      </c>
      <c r="Q5902" s="13" t="s">
        <v>606</v>
      </c>
      <c r="R5902" s="13"/>
      <c r="S5902" s="13"/>
      <c r="T5902" s="10">
        <v>30</v>
      </c>
      <c r="U5902" s="9" t="s">
        <v>4432</v>
      </c>
      <c r="V5902" s="9" t="s">
        <v>4430</v>
      </c>
      <c r="W5902" s="13" t="s">
        <v>82</v>
      </c>
    </row>
    <row r="5903" spans="1:23" s="23" customFormat="1" x14ac:dyDescent="0.3">
      <c r="A5903" s="7" t="s">
        <v>4428</v>
      </c>
      <c r="B5903" s="14">
        <v>24229</v>
      </c>
      <c r="C5903" s="14">
        <v>123642</v>
      </c>
      <c r="D5903" s="14" t="s">
        <v>4269</v>
      </c>
      <c r="E5903" s="6">
        <f>COUNTIF($D$3:$D$6372,D5903)</f>
        <v>1</v>
      </c>
      <c r="F5903" s="45" t="s">
        <v>586</v>
      </c>
      <c r="G5903" s="21" t="s">
        <v>4270</v>
      </c>
      <c r="H5903" s="54" t="s">
        <v>4270</v>
      </c>
      <c r="I5903" s="54" t="s">
        <v>4271</v>
      </c>
      <c r="J5903" s="14" t="s">
        <v>4088</v>
      </c>
      <c r="K5903" s="21" t="s">
        <v>4254</v>
      </c>
      <c r="L5903" s="14" t="s">
        <v>10</v>
      </c>
      <c r="M5903" s="13" t="s">
        <v>606</v>
      </c>
      <c r="N5903" s="13" t="s">
        <v>606</v>
      </c>
      <c r="O5903" s="13" t="s">
        <v>606</v>
      </c>
      <c r="P5903" s="13" t="s">
        <v>606</v>
      </c>
      <c r="Q5903" s="13" t="s">
        <v>606</v>
      </c>
      <c r="R5903" s="13"/>
      <c r="S5903" s="13"/>
      <c r="T5903" s="10">
        <v>30</v>
      </c>
      <c r="U5903" s="13" t="s">
        <v>601</v>
      </c>
      <c r="V5903" s="9" t="s">
        <v>4429</v>
      </c>
      <c r="W5903" s="13" t="s">
        <v>26</v>
      </c>
    </row>
    <row r="5904" spans="1:23" s="23" customFormat="1" x14ac:dyDescent="0.3">
      <c r="A5904" s="7" t="s">
        <v>4428</v>
      </c>
      <c r="B5904" s="14">
        <v>41658</v>
      </c>
      <c r="C5904" s="14">
        <v>1019388</v>
      </c>
      <c r="D5904" s="14" t="s">
        <v>2997</v>
      </c>
      <c r="E5904" s="6">
        <f>COUNTIF($D$3:$D$6372,D5904)</f>
        <v>1</v>
      </c>
      <c r="F5904" s="45" t="s">
        <v>1128</v>
      </c>
      <c r="G5904" s="21" t="s">
        <v>2998</v>
      </c>
      <c r="H5904" s="54" t="s">
        <v>2998</v>
      </c>
      <c r="I5904" s="54" t="s">
        <v>2999</v>
      </c>
      <c r="J5904" s="14" t="s">
        <v>2870</v>
      </c>
      <c r="K5904" s="21" t="s">
        <v>2972</v>
      </c>
      <c r="L5904" s="14" t="s">
        <v>10</v>
      </c>
      <c r="M5904" s="13" t="s">
        <v>606</v>
      </c>
      <c r="N5904" s="13" t="s">
        <v>606</v>
      </c>
      <c r="O5904" s="13" t="s">
        <v>606</v>
      </c>
      <c r="P5904" s="13" t="s">
        <v>606</v>
      </c>
      <c r="Q5904" s="13" t="s">
        <v>606</v>
      </c>
      <c r="R5904" s="13"/>
      <c r="S5904" s="13"/>
      <c r="T5904" s="10">
        <v>20</v>
      </c>
      <c r="U5904" s="9" t="s">
        <v>4432</v>
      </c>
      <c r="V5904" s="9" t="s">
        <v>4429</v>
      </c>
      <c r="W5904" s="13" t="s">
        <v>26</v>
      </c>
    </row>
    <row r="5905" spans="1:23" s="23" customFormat="1" x14ac:dyDescent="0.3">
      <c r="A5905" s="7" t="s">
        <v>4428</v>
      </c>
      <c r="B5905" s="14">
        <v>6600</v>
      </c>
      <c r="C5905" s="14">
        <v>6104</v>
      </c>
      <c r="D5905" s="14" t="s">
        <v>2629</v>
      </c>
      <c r="E5905" s="6">
        <f>COUNTIF($D$3:$D$6372,D5905)</f>
        <v>1</v>
      </c>
      <c r="F5905" s="45" t="s">
        <v>590</v>
      </c>
      <c r="G5905" s="21" t="s">
        <v>2626</v>
      </c>
      <c r="H5905" s="54" t="s">
        <v>2626</v>
      </c>
      <c r="I5905" s="54" t="s">
        <v>2627</v>
      </c>
      <c r="J5905" s="14" t="s">
        <v>2608</v>
      </c>
      <c r="K5905" s="21" t="s">
        <v>2628</v>
      </c>
      <c r="L5905" s="14" t="s">
        <v>10</v>
      </c>
      <c r="M5905" s="13" t="s">
        <v>606</v>
      </c>
      <c r="N5905" s="13" t="s">
        <v>606</v>
      </c>
      <c r="O5905" s="13" t="s">
        <v>606</v>
      </c>
      <c r="P5905" s="13" t="s">
        <v>606</v>
      </c>
      <c r="Q5905" s="13" t="s">
        <v>606</v>
      </c>
      <c r="R5905" s="13"/>
      <c r="S5905" s="13"/>
      <c r="T5905" s="10">
        <v>10</v>
      </c>
      <c r="U5905" s="13" t="s">
        <v>601</v>
      </c>
      <c r="V5905" s="9" t="s">
        <v>4430</v>
      </c>
      <c r="W5905" s="13" t="s">
        <v>82</v>
      </c>
    </row>
    <row r="5906" spans="1:23" s="23" customFormat="1" x14ac:dyDescent="0.3">
      <c r="A5906" s="7" t="s">
        <v>4428</v>
      </c>
      <c r="B5906" s="14">
        <v>24327</v>
      </c>
      <c r="C5906" s="14">
        <v>124973</v>
      </c>
      <c r="D5906" s="14" t="s">
        <v>2157</v>
      </c>
      <c r="E5906" s="6">
        <f>COUNTIF($D$3:$D$6372,D5906)</f>
        <v>1</v>
      </c>
      <c r="F5906" s="45" t="s">
        <v>590</v>
      </c>
      <c r="G5906" s="21" t="s">
        <v>2158</v>
      </c>
      <c r="H5906" s="54" t="s">
        <v>2158</v>
      </c>
      <c r="I5906" s="54" t="s">
        <v>2159</v>
      </c>
      <c r="J5906" s="14" t="s">
        <v>2034</v>
      </c>
      <c r="K5906" s="21" t="s">
        <v>2141</v>
      </c>
      <c r="L5906" s="14" t="s">
        <v>10</v>
      </c>
      <c r="M5906" s="13" t="s">
        <v>606</v>
      </c>
      <c r="N5906" s="13" t="s">
        <v>606</v>
      </c>
      <c r="O5906" s="13" t="s">
        <v>606</v>
      </c>
      <c r="P5906" s="13" t="s">
        <v>606</v>
      </c>
      <c r="Q5906" s="13" t="s">
        <v>606</v>
      </c>
      <c r="R5906" s="13" t="s">
        <v>606</v>
      </c>
      <c r="S5906" s="13"/>
      <c r="T5906" s="10">
        <v>30</v>
      </c>
      <c r="U5906" s="13" t="s">
        <v>601</v>
      </c>
      <c r="V5906" s="9" t="s">
        <v>4429</v>
      </c>
      <c r="W5906" s="13" t="s">
        <v>26</v>
      </c>
    </row>
    <row r="5907" spans="1:23" s="23" customFormat="1" x14ac:dyDescent="0.3">
      <c r="A5907" s="7" t="s">
        <v>4428</v>
      </c>
      <c r="B5907" s="14">
        <v>27344</v>
      </c>
      <c r="C5907" s="14">
        <v>77318</v>
      </c>
      <c r="D5907" s="14" t="s">
        <v>4135</v>
      </c>
      <c r="E5907" s="6">
        <f>COUNTIF($D$3:$D$6372,D5907)</f>
        <v>1</v>
      </c>
      <c r="F5907" s="45" t="s">
        <v>588</v>
      </c>
      <c r="G5907" s="21" t="s">
        <v>4132</v>
      </c>
      <c r="H5907" s="54" t="s">
        <v>4132</v>
      </c>
      <c r="I5907" s="54" t="s">
        <v>4136</v>
      </c>
      <c r="J5907" s="14" t="s">
        <v>4088</v>
      </c>
      <c r="K5907" s="21" t="s">
        <v>4134</v>
      </c>
      <c r="L5907" s="14" t="s">
        <v>10</v>
      </c>
      <c r="M5907" s="13" t="s">
        <v>606</v>
      </c>
      <c r="N5907" s="13" t="s">
        <v>606</v>
      </c>
      <c r="O5907" s="13" t="s">
        <v>606</v>
      </c>
      <c r="P5907" s="13" t="s">
        <v>606</v>
      </c>
      <c r="Q5907" s="13" t="s">
        <v>606</v>
      </c>
      <c r="R5907" s="13" t="s">
        <v>606</v>
      </c>
      <c r="S5907" s="13" t="s">
        <v>606</v>
      </c>
      <c r="T5907" s="10">
        <v>30</v>
      </c>
      <c r="U5907" s="13" t="s">
        <v>601</v>
      </c>
      <c r="V5907" s="9" t="s">
        <v>4430</v>
      </c>
      <c r="W5907" s="13" t="s">
        <v>82</v>
      </c>
    </row>
    <row r="5908" spans="1:23" s="23" customFormat="1" x14ac:dyDescent="0.3">
      <c r="A5908" s="7" t="s">
        <v>4428</v>
      </c>
      <c r="B5908" s="14">
        <v>42188</v>
      </c>
      <c r="C5908" s="14">
        <v>1020319</v>
      </c>
      <c r="D5908" s="14" t="s">
        <v>3738</v>
      </c>
      <c r="E5908" s="6">
        <f>COUNTIF($D$3:$D$6372,D5908)</f>
        <v>1</v>
      </c>
      <c r="F5908" s="45" t="s">
        <v>1728</v>
      </c>
      <c r="G5908" s="21" t="s">
        <v>3736</v>
      </c>
      <c r="H5908" s="54" t="s">
        <v>3736</v>
      </c>
      <c r="I5908" s="54" t="s">
        <v>3732</v>
      </c>
      <c r="J5908" s="14" t="s">
        <v>3721</v>
      </c>
      <c r="K5908" s="21" t="s">
        <v>3733</v>
      </c>
      <c r="L5908" s="14" t="s">
        <v>10</v>
      </c>
      <c r="M5908" s="13" t="s">
        <v>606</v>
      </c>
      <c r="N5908" s="13" t="s">
        <v>606</v>
      </c>
      <c r="O5908" s="13" t="s">
        <v>606</v>
      </c>
      <c r="P5908" s="13" t="s">
        <v>606</v>
      </c>
      <c r="Q5908" s="13" t="s">
        <v>606</v>
      </c>
      <c r="R5908" s="13"/>
      <c r="S5908" s="13"/>
      <c r="T5908" s="10">
        <v>30</v>
      </c>
      <c r="U5908" s="9" t="s">
        <v>4432</v>
      </c>
      <c r="V5908" s="9" t="s">
        <v>4430</v>
      </c>
      <c r="W5908" s="13" t="s">
        <v>82</v>
      </c>
    </row>
    <row r="5909" spans="1:23" s="23" customFormat="1" x14ac:dyDescent="0.3">
      <c r="A5909" s="7" t="s">
        <v>4428</v>
      </c>
      <c r="B5909" s="14">
        <v>24365</v>
      </c>
      <c r="C5909" s="14">
        <v>9086</v>
      </c>
      <c r="D5909" s="14" t="s">
        <v>1736</v>
      </c>
      <c r="E5909" s="6">
        <f>COUNTIF($D$3:$D$6372,D5909)</f>
        <v>1</v>
      </c>
      <c r="F5909" s="45" t="s">
        <v>1728</v>
      </c>
      <c r="G5909" s="21" t="s">
        <v>1729</v>
      </c>
      <c r="H5909" s="54" t="s">
        <v>1729</v>
      </c>
      <c r="I5909" s="54" t="s">
        <v>1730</v>
      </c>
      <c r="J5909" s="14" t="s">
        <v>1726</v>
      </c>
      <c r="K5909" s="21" t="s">
        <v>1731</v>
      </c>
      <c r="L5909" s="14" t="s">
        <v>10</v>
      </c>
      <c r="M5909" s="13" t="s">
        <v>606</v>
      </c>
      <c r="N5909" s="13" t="s">
        <v>606</v>
      </c>
      <c r="O5909" s="13" t="s">
        <v>606</v>
      </c>
      <c r="P5909" s="13" t="s">
        <v>606</v>
      </c>
      <c r="Q5909" s="13" t="s">
        <v>606</v>
      </c>
      <c r="R5909" s="13"/>
      <c r="S5909" s="13"/>
      <c r="T5909" s="10">
        <v>30</v>
      </c>
      <c r="U5909" s="9" t="s">
        <v>4432</v>
      </c>
      <c r="V5909" s="9" t="s">
        <v>4430</v>
      </c>
      <c r="W5909" s="13" t="s">
        <v>82</v>
      </c>
    </row>
    <row r="5910" spans="1:23" s="23" customFormat="1" x14ac:dyDescent="0.3">
      <c r="A5910" s="7" t="s">
        <v>4428</v>
      </c>
      <c r="B5910" s="14">
        <v>31118</v>
      </c>
      <c r="C5910" s="14">
        <v>908079</v>
      </c>
      <c r="D5910" s="14" t="s">
        <v>3204</v>
      </c>
      <c r="E5910" s="6">
        <f>COUNTIF($D$3:$D$6372,D5910)</f>
        <v>1</v>
      </c>
      <c r="F5910" s="45" t="s">
        <v>588</v>
      </c>
      <c r="G5910" s="21" t="s">
        <v>3205</v>
      </c>
      <c r="H5910" s="54" t="s">
        <v>3205</v>
      </c>
      <c r="I5910" s="54" t="s">
        <v>3206</v>
      </c>
      <c r="J5910" s="14" t="s">
        <v>3134</v>
      </c>
      <c r="K5910" s="21" t="s">
        <v>3203</v>
      </c>
      <c r="L5910" s="14" t="s">
        <v>10</v>
      </c>
      <c r="M5910" s="13" t="s">
        <v>606</v>
      </c>
      <c r="N5910" s="13" t="s">
        <v>606</v>
      </c>
      <c r="O5910" s="13" t="s">
        <v>606</v>
      </c>
      <c r="P5910" s="13" t="s">
        <v>606</v>
      </c>
      <c r="Q5910" s="13" t="s">
        <v>606</v>
      </c>
      <c r="R5910" s="13"/>
      <c r="S5910" s="13"/>
      <c r="T5910" s="10">
        <v>30</v>
      </c>
      <c r="U5910" s="9" t="s">
        <v>4432</v>
      </c>
      <c r="V5910" s="9" t="s">
        <v>4429</v>
      </c>
      <c r="W5910" s="13" t="s">
        <v>26</v>
      </c>
    </row>
    <row r="5911" spans="1:23" s="23" customFormat="1" x14ac:dyDescent="0.3">
      <c r="A5911" s="7" t="s">
        <v>4428</v>
      </c>
      <c r="B5911" s="14">
        <v>32205</v>
      </c>
      <c r="C5911" s="14">
        <v>2296</v>
      </c>
      <c r="D5911" s="14" t="s">
        <v>4015</v>
      </c>
      <c r="E5911" s="6">
        <f>COUNTIF($D$3:$D$6372,D5911)</f>
        <v>1</v>
      </c>
      <c r="F5911" s="45" t="s">
        <v>588</v>
      </c>
      <c r="G5911" s="21" t="s">
        <v>4016</v>
      </c>
      <c r="H5911" s="54" t="s">
        <v>4016</v>
      </c>
      <c r="I5911" s="54" t="s">
        <v>4017</v>
      </c>
      <c r="J5911" s="14" t="s">
        <v>3843</v>
      </c>
      <c r="K5911" s="21" t="s">
        <v>4014</v>
      </c>
      <c r="L5911" s="14" t="s">
        <v>10</v>
      </c>
      <c r="M5911" s="13" t="s">
        <v>606</v>
      </c>
      <c r="N5911" s="13" t="s">
        <v>606</v>
      </c>
      <c r="O5911" s="13" t="s">
        <v>606</v>
      </c>
      <c r="P5911" s="13" t="s">
        <v>606</v>
      </c>
      <c r="Q5911" s="13" t="s">
        <v>606</v>
      </c>
      <c r="R5911" s="13"/>
      <c r="S5911" s="13"/>
      <c r="T5911" s="10">
        <v>30</v>
      </c>
      <c r="U5911" s="9" t="s">
        <v>4432</v>
      </c>
      <c r="V5911" s="9" t="s">
        <v>4429</v>
      </c>
      <c r="W5911" s="13" t="s">
        <v>26</v>
      </c>
    </row>
    <row r="5912" spans="1:23" s="23" customFormat="1" x14ac:dyDescent="0.3">
      <c r="A5912" s="7" t="s">
        <v>4428</v>
      </c>
      <c r="B5912" s="14">
        <v>24455</v>
      </c>
      <c r="C5912" s="14">
        <v>1005274</v>
      </c>
      <c r="D5912" s="14" t="s">
        <v>2620</v>
      </c>
      <c r="E5912" s="6">
        <f>COUNTIF($D$3:$D$6372,D5912)</f>
        <v>1</v>
      </c>
      <c r="F5912" s="45" t="s">
        <v>2616</v>
      </c>
      <c r="G5912" s="21" t="s">
        <v>2617</v>
      </c>
      <c r="H5912" s="54" t="s">
        <v>2617</v>
      </c>
      <c r="I5912" s="54" t="s">
        <v>2618</v>
      </c>
      <c r="J5912" s="14" t="s">
        <v>2608</v>
      </c>
      <c r="K5912" s="21" t="s">
        <v>2619</v>
      </c>
      <c r="L5912" s="14" t="s">
        <v>10</v>
      </c>
      <c r="M5912" s="13" t="s">
        <v>606</v>
      </c>
      <c r="N5912" s="13" t="s">
        <v>606</v>
      </c>
      <c r="O5912" s="13" t="s">
        <v>606</v>
      </c>
      <c r="P5912" s="13" t="s">
        <v>606</v>
      </c>
      <c r="Q5912" s="13" t="s">
        <v>606</v>
      </c>
      <c r="R5912" s="13"/>
      <c r="S5912" s="13"/>
      <c r="T5912" s="10">
        <v>15</v>
      </c>
      <c r="U5912" s="9" t="s">
        <v>4432</v>
      </c>
      <c r="V5912" s="9" t="s">
        <v>4430</v>
      </c>
      <c r="W5912" s="13" t="s">
        <v>82</v>
      </c>
    </row>
    <row r="5913" spans="1:23" s="23" customFormat="1" x14ac:dyDescent="0.3">
      <c r="A5913" s="7" t="s">
        <v>4428</v>
      </c>
      <c r="B5913" s="14">
        <v>8276</v>
      </c>
      <c r="C5913" s="14">
        <v>25938</v>
      </c>
      <c r="D5913" s="14" t="s">
        <v>1762</v>
      </c>
      <c r="E5913" s="6">
        <f>COUNTIF($D$3:$D$6372,D5913)</f>
        <v>1</v>
      </c>
      <c r="F5913" s="45" t="s">
        <v>590</v>
      </c>
      <c r="G5913" s="21" t="s">
        <v>1755</v>
      </c>
      <c r="H5913" s="54" t="s">
        <v>1755</v>
      </c>
      <c r="I5913" s="54" t="s">
        <v>1756</v>
      </c>
      <c r="J5913" s="14" t="s">
        <v>1726</v>
      </c>
      <c r="K5913" s="21" t="s">
        <v>1757</v>
      </c>
      <c r="L5913" s="14" t="s">
        <v>10</v>
      </c>
      <c r="M5913" s="13" t="s">
        <v>606</v>
      </c>
      <c r="N5913" s="13" t="s">
        <v>606</v>
      </c>
      <c r="O5913" s="13" t="s">
        <v>606</v>
      </c>
      <c r="P5913" s="13" t="s">
        <v>606</v>
      </c>
      <c r="Q5913" s="13" t="s">
        <v>606</v>
      </c>
      <c r="R5913" s="13"/>
      <c r="S5913" s="13"/>
      <c r="T5913" s="10">
        <v>5</v>
      </c>
      <c r="U5913" s="9" t="s">
        <v>4432</v>
      </c>
      <c r="V5913" s="9" t="s">
        <v>4430</v>
      </c>
      <c r="W5913" s="13" t="s">
        <v>82</v>
      </c>
    </row>
    <row r="5914" spans="1:23" s="23" customFormat="1" x14ac:dyDescent="0.3">
      <c r="A5914" s="7" t="s">
        <v>4428</v>
      </c>
      <c r="B5914" s="14">
        <v>36252</v>
      </c>
      <c r="C5914" s="14">
        <v>72710</v>
      </c>
      <c r="D5914" s="14" t="s">
        <v>2328</v>
      </c>
      <c r="E5914" s="6">
        <f>COUNTIF($D$3:$D$6372,D5914)</f>
        <v>1</v>
      </c>
      <c r="F5914" s="45" t="s">
        <v>590</v>
      </c>
      <c r="G5914" s="21" t="s">
        <v>2324</v>
      </c>
      <c r="H5914" s="54" t="s">
        <v>2324</v>
      </c>
      <c r="I5914" s="54" t="s">
        <v>2325</v>
      </c>
      <c r="J5914" s="14" t="s">
        <v>2034</v>
      </c>
      <c r="K5914" s="21" t="s">
        <v>2323</v>
      </c>
      <c r="L5914" s="14" t="s">
        <v>10</v>
      </c>
      <c r="M5914" s="13" t="s">
        <v>606</v>
      </c>
      <c r="N5914" s="13" t="s">
        <v>606</v>
      </c>
      <c r="O5914" s="13" t="s">
        <v>606</v>
      </c>
      <c r="P5914" s="13" t="s">
        <v>606</v>
      </c>
      <c r="Q5914" s="13" t="s">
        <v>606</v>
      </c>
      <c r="R5914" s="13"/>
      <c r="S5914" s="13"/>
      <c r="T5914" s="10">
        <v>15</v>
      </c>
      <c r="U5914" s="9" t="s">
        <v>4432</v>
      </c>
      <c r="V5914" s="9" t="s">
        <v>4429</v>
      </c>
      <c r="W5914" s="13" t="s">
        <v>26</v>
      </c>
    </row>
    <row r="5915" spans="1:23" s="23" customFormat="1" x14ac:dyDescent="0.3">
      <c r="A5915" s="7" t="s">
        <v>4428</v>
      </c>
      <c r="B5915" s="14">
        <v>19796</v>
      </c>
      <c r="C5915" s="14">
        <v>72818</v>
      </c>
      <c r="D5915" s="14" t="s">
        <v>4381</v>
      </c>
      <c r="E5915" s="6">
        <f>COUNTIF($D$3:$D$6372,D5915)</f>
        <v>1</v>
      </c>
      <c r="F5915" s="45" t="s">
        <v>590</v>
      </c>
      <c r="G5915" s="21" t="s">
        <v>4379</v>
      </c>
      <c r="H5915" s="54" t="s">
        <v>4379</v>
      </c>
      <c r="I5915" s="54" t="s">
        <v>4380</v>
      </c>
      <c r="J5915" s="14" t="s">
        <v>4088</v>
      </c>
      <c r="K5915" s="21" t="s">
        <v>4357</v>
      </c>
      <c r="L5915" s="14" t="s">
        <v>10</v>
      </c>
      <c r="M5915" s="13" t="s">
        <v>606</v>
      </c>
      <c r="N5915" s="13" t="s">
        <v>606</v>
      </c>
      <c r="O5915" s="13" t="s">
        <v>606</v>
      </c>
      <c r="P5915" s="13" t="s">
        <v>606</v>
      </c>
      <c r="Q5915" s="13" t="s">
        <v>606</v>
      </c>
      <c r="R5915" s="13"/>
      <c r="S5915" s="13"/>
      <c r="T5915" s="10">
        <v>27</v>
      </c>
      <c r="U5915" s="13" t="s">
        <v>601</v>
      </c>
      <c r="V5915" s="9" t="s">
        <v>4430</v>
      </c>
      <c r="W5915" s="13" t="s">
        <v>82</v>
      </c>
    </row>
    <row r="5916" spans="1:23" s="23" customFormat="1" x14ac:dyDescent="0.3">
      <c r="A5916" s="7" t="s">
        <v>4428</v>
      </c>
      <c r="B5916" s="14">
        <v>10164</v>
      </c>
      <c r="C5916" s="14">
        <v>35064</v>
      </c>
      <c r="D5916" s="14" t="s">
        <v>4006</v>
      </c>
      <c r="E5916" s="6">
        <f>COUNTIF($D$3:$D$6372,D5916)</f>
        <v>1</v>
      </c>
      <c r="F5916" s="45" t="s">
        <v>588</v>
      </c>
      <c r="G5916" s="21" t="s">
        <v>4004</v>
      </c>
      <c r="H5916" s="54" t="s">
        <v>4004</v>
      </c>
      <c r="I5916" s="54" t="s">
        <v>4005</v>
      </c>
      <c r="J5916" s="14" t="s">
        <v>3843</v>
      </c>
      <c r="K5916" s="21" t="s">
        <v>3980</v>
      </c>
      <c r="L5916" s="14" t="s">
        <v>10</v>
      </c>
      <c r="M5916" s="13" t="s">
        <v>606</v>
      </c>
      <c r="N5916" s="13" t="s">
        <v>606</v>
      </c>
      <c r="O5916" s="13" t="s">
        <v>606</v>
      </c>
      <c r="P5916" s="13" t="s">
        <v>606</v>
      </c>
      <c r="Q5916" s="13" t="s">
        <v>606</v>
      </c>
      <c r="R5916" s="13"/>
      <c r="S5916" s="13"/>
      <c r="T5916" s="10">
        <v>30</v>
      </c>
      <c r="U5916" s="9" t="s">
        <v>4432</v>
      </c>
      <c r="V5916" s="9" t="s">
        <v>4429</v>
      </c>
      <c r="W5916" s="13" t="s">
        <v>26</v>
      </c>
    </row>
    <row r="5917" spans="1:23" s="23" customFormat="1" x14ac:dyDescent="0.3">
      <c r="A5917" s="7" t="s">
        <v>4428</v>
      </c>
      <c r="B5917" s="14">
        <v>24455</v>
      </c>
      <c r="C5917" s="14">
        <v>1005274</v>
      </c>
      <c r="D5917" s="14" t="s">
        <v>2622</v>
      </c>
      <c r="E5917" s="6">
        <f>COUNTIF($D$3:$D$6372,D5917)</f>
        <v>1</v>
      </c>
      <c r="F5917" s="45" t="s">
        <v>2616</v>
      </c>
      <c r="G5917" s="21" t="s">
        <v>2617</v>
      </c>
      <c r="H5917" s="54" t="s">
        <v>2617</v>
      </c>
      <c r="I5917" s="54" t="s">
        <v>2618</v>
      </c>
      <c r="J5917" s="14" t="s">
        <v>2608</v>
      </c>
      <c r="K5917" s="21" t="s">
        <v>2619</v>
      </c>
      <c r="L5917" s="14" t="s">
        <v>10</v>
      </c>
      <c r="M5917" s="13" t="s">
        <v>606</v>
      </c>
      <c r="N5917" s="13" t="s">
        <v>606</v>
      </c>
      <c r="O5917" s="13" t="s">
        <v>606</v>
      </c>
      <c r="P5917" s="13" t="s">
        <v>606</v>
      </c>
      <c r="Q5917" s="13" t="s">
        <v>606</v>
      </c>
      <c r="R5917" s="13"/>
      <c r="S5917" s="13"/>
      <c r="T5917" s="10">
        <v>15</v>
      </c>
      <c r="U5917" s="9" t="s">
        <v>4432</v>
      </c>
      <c r="V5917" s="9" t="s">
        <v>4430</v>
      </c>
      <c r="W5917" s="13" t="s">
        <v>82</v>
      </c>
    </row>
    <row r="5918" spans="1:23" s="23" customFormat="1" x14ac:dyDescent="0.3">
      <c r="A5918" s="7" t="s">
        <v>4428</v>
      </c>
      <c r="B5918" s="14">
        <v>25834</v>
      </c>
      <c r="C5918" s="14">
        <v>136174</v>
      </c>
      <c r="D5918" s="14" t="s">
        <v>4154</v>
      </c>
      <c r="E5918" s="6">
        <f>COUNTIF($D$3:$D$6372,D5918)</f>
        <v>1</v>
      </c>
      <c r="F5918" s="45" t="s">
        <v>590</v>
      </c>
      <c r="G5918" s="21" t="s">
        <v>4152</v>
      </c>
      <c r="H5918" s="54" t="s">
        <v>4152</v>
      </c>
      <c r="I5918" s="54" t="s">
        <v>4153</v>
      </c>
      <c r="J5918" s="14" t="s">
        <v>4088</v>
      </c>
      <c r="K5918" s="21" t="s">
        <v>4150</v>
      </c>
      <c r="L5918" s="14" t="s">
        <v>10</v>
      </c>
      <c r="M5918" s="13" t="s">
        <v>606</v>
      </c>
      <c r="N5918" s="13" t="s">
        <v>606</v>
      </c>
      <c r="O5918" s="13" t="s">
        <v>606</v>
      </c>
      <c r="P5918" s="13" t="s">
        <v>606</v>
      </c>
      <c r="Q5918" s="13" t="s">
        <v>606</v>
      </c>
      <c r="R5918" s="13"/>
      <c r="S5918" s="13"/>
      <c r="T5918" s="10">
        <v>20</v>
      </c>
      <c r="U5918" s="13" t="s">
        <v>601</v>
      </c>
      <c r="V5918" s="9" t="s">
        <v>4430</v>
      </c>
      <c r="W5918" s="13" t="s">
        <v>82</v>
      </c>
    </row>
    <row r="5919" spans="1:23" s="23" customFormat="1" x14ac:dyDescent="0.3">
      <c r="A5919" s="7" t="s">
        <v>4428</v>
      </c>
      <c r="B5919" s="14">
        <v>42795</v>
      </c>
      <c r="C5919" s="14">
        <v>1021704</v>
      </c>
      <c r="D5919" s="14" t="s">
        <v>3735</v>
      </c>
      <c r="E5919" s="6">
        <f>COUNTIF($D$3:$D$6372,D5919)</f>
        <v>1</v>
      </c>
      <c r="F5919" s="45" t="s">
        <v>1647</v>
      </c>
      <c r="G5919" s="21" t="s">
        <v>3731</v>
      </c>
      <c r="H5919" s="54" t="s">
        <v>3731</v>
      </c>
      <c r="I5919" s="54" t="s">
        <v>3732</v>
      </c>
      <c r="J5919" s="14" t="s">
        <v>3721</v>
      </c>
      <c r="K5919" s="21" t="s">
        <v>3733</v>
      </c>
      <c r="L5919" s="14" t="s">
        <v>10</v>
      </c>
      <c r="M5919" s="13" t="s">
        <v>606</v>
      </c>
      <c r="N5919" s="13" t="s">
        <v>606</v>
      </c>
      <c r="O5919" s="13" t="s">
        <v>606</v>
      </c>
      <c r="P5919" s="13" t="s">
        <v>606</v>
      </c>
      <c r="Q5919" s="13" t="s">
        <v>606</v>
      </c>
      <c r="R5919" s="13"/>
      <c r="S5919" s="13"/>
      <c r="T5919" s="10">
        <v>30</v>
      </c>
      <c r="U5919" s="9" t="s">
        <v>4432</v>
      </c>
      <c r="V5919" s="9" t="s">
        <v>4430</v>
      </c>
      <c r="W5919" s="13" t="s">
        <v>82</v>
      </c>
    </row>
    <row r="5920" spans="1:23" s="23" customFormat="1" x14ac:dyDescent="0.3">
      <c r="A5920" s="7" t="s">
        <v>4428</v>
      </c>
      <c r="B5920" s="14">
        <v>27344</v>
      </c>
      <c r="C5920" s="14">
        <v>77318</v>
      </c>
      <c r="D5920" s="14" t="s">
        <v>4145</v>
      </c>
      <c r="E5920" s="6">
        <f>COUNTIF($D$3:$D$6372,D5920)</f>
        <v>1</v>
      </c>
      <c r="F5920" s="45" t="s">
        <v>588</v>
      </c>
      <c r="G5920" s="21" t="s">
        <v>4132</v>
      </c>
      <c r="H5920" s="54" t="s">
        <v>4132</v>
      </c>
      <c r="I5920" s="54" t="s">
        <v>4133</v>
      </c>
      <c r="J5920" s="14" t="s">
        <v>4088</v>
      </c>
      <c r="K5920" s="21" t="s">
        <v>4134</v>
      </c>
      <c r="L5920" s="14" t="s">
        <v>10</v>
      </c>
      <c r="M5920" s="13" t="s">
        <v>606</v>
      </c>
      <c r="N5920" s="13" t="s">
        <v>606</v>
      </c>
      <c r="O5920" s="13" t="s">
        <v>606</v>
      </c>
      <c r="P5920" s="13" t="s">
        <v>606</v>
      </c>
      <c r="Q5920" s="13" t="s">
        <v>606</v>
      </c>
      <c r="R5920" s="13" t="s">
        <v>606</v>
      </c>
      <c r="S5920" s="13" t="s">
        <v>606</v>
      </c>
      <c r="T5920" s="10">
        <v>30</v>
      </c>
      <c r="U5920" s="13" t="s">
        <v>601</v>
      </c>
      <c r="V5920" s="9" t="s">
        <v>4430</v>
      </c>
      <c r="W5920" s="13" t="s">
        <v>82</v>
      </c>
    </row>
    <row r="5921" spans="1:23" s="23" customFormat="1" x14ac:dyDescent="0.3">
      <c r="A5921" s="7" t="s">
        <v>4428</v>
      </c>
      <c r="B5921" s="14">
        <v>2922</v>
      </c>
      <c r="C5921" s="14">
        <v>75</v>
      </c>
      <c r="D5921" s="14" t="s">
        <v>4328</v>
      </c>
      <c r="E5921" s="6">
        <f>COUNTIF($D$3:$D$6372,D5921)</f>
        <v>1</v>
      </c>
      <c r="F5921" s="45" t="s">
        <v>590</v>
      </c>
      <c r="G5921" s="21" t="s">
        <v>4329</v>
      </c>
      <c r="H5921" s="54" t="s">
        <v>4329</v>
      </c>
      <c r="I5921" s="54" t="s">
        <v>4330</v>
      </c>
      <c r="J5921" s="14" t="s">
        <v>4088</v>
      </c>
      <c r="K5921" s="21" t="s">
        <v>4309</v>
      </c>
      <c r="L5921" s="14" t="s">
        <v>10</v>
      </c>
      <c r="M5921" s="13" t="s">
        <v>606</v>
      </c>
      <c r="N5921" s="13" t="s">
        <v>606</v>
      </c>
      <c r="O5921" s="13" t="s">
        <v>606</v>
      </c>
      <c r="P5921" s="13" t="s">
        <v>606</v>
      </c>
      <c r="Q5921" s="13" t="s">
        <v>606</v>
      </c>
      <c r="R5921" s="13"/>
      <c r="S5921" s="13"/>
      <c r="T5921" s="10">
        <v>20</v>
      </c>
      <c r="U5921" s="9" t="s">
        <v>4432</v>
      </c>
      <c r="V5921" s="9" t="s">
        <v>4429</v>
      </c>
      <c r="W5921" s="13" t="s">
        <v>26</v>
      </c>
    </row>
    <row r="5922" spans="1:23" s="23" customFormat="1" x14ac:dyDescent="0.3">
      <c r="A5922" s="7" t="s">
        <v>4428</v>
      </c>
      <c r="B5922" s="14">
        <v>40078</v>
      </c>
      <c r="C5922" s="14">
        <v>127063</v>
      </c>
      <c r="D5922" s="14" t="s">
        <v>2160</v>
      </c>
      <c r="E5922" s="6">
        <f>COUNTIF($D$3:$D$6372,D5922)</f>
        <v>1</v>
      </c>
      <c r="F5922" s="45" t="s">
        <v>590</v>
      </c>
      <c r="G5922" s="21" t="s">
        <v>2161</v>
      </c>
      <c r="H5922" s="54" t="s">
        <v>2161</v>
      </c>
      <c r="I5922" s="54" t="s">
        <v>2162</v>
      </c>
      <c r="J5922" s="14" t="s">
        <v>2034</v>
      </c>
      <c r="K5922" s="21" t="s">
        <v>2141</v>
      </c>
      <c r="L5922" s="14" t="s">
        <v>10</v>
      </c>
      <c r="M5922" s="13" t="s">
        <v>606</v>
      </c>
      <c r="N5922" s="13" t="s">
        <v>606</v>
      </c>
      <c r="O5922" s="13" t="s">
        <v>606</v>
      </c>
      <c r="P5922" s="13" t="s">
        <v>606</v>
      </c>
      <c r="Q5922" s="13" t="s">
        <v>606</v>
      </c>
      <c r="R5922" s="13" t="s">
        <v>606</v>
      </c>
      <c r="S5922" s="13"/>
      <c r="T5922" s="10">
        <v>30</v>
      </c>
      <c r="U5922" s="13" t="s">
        <v>601</v>
      </c>
      <c r="V5922" s="9" t="s">
        <v>4429</v>
      </c>
      <c r="W5922" s="13" t="s">
        <v>26</v>
      </c>
    </row>
    <row r="5923" spans="1:23" s="23" customFormat="1" x14ac:dyDescent="0.3">
      <c r="A5923" s="7" t="s">
        <v>4428</v>
      </c>
      <c r="B5923" s="14">
        <v>41739</v>
      </c>
      <c r="C5923" s="14">
        <v>1019521</v>
      </c>
      <c r="D5923" s="14" t="s">
        <v>3372</v>
      </c>
      <c r="E5923" s="6">
        <f>COUNTIF($D$3:$D$6372,D5923)</f>
        <v>1</v>
      </c>
      <c r="F5923" s="45" t="s">
        <v>590</v>
      </c>
      <c r="G5923" s="21" t="s">
        <v>3370</v>
      </c>
      <c r="H5923" s="54" t="s">
        <v>3370</v>
      </c>
      <c r="I5923" s="54" t="s">
        <v>3371</v>
      </c>
      <c r="J5923" s="14" t="s">
        <v>3134</v>
      </c>
      <c r="K5923" s="21" t="s">
        <v>3344</v>
      </c>
      <c r="L5923" s="14" t="s">
        <v>10</v>
      </c>
      <c r="M5923" s="13" t="s">
        <v>606</v>
      </c>
      <c r="N5923" s="13" t="s">
        <v>606</v>
      </c>
      <c r="O5923" s="13" t="s">
        <v>606</v>
      </c>
      <c r="P5923" s="13" t="s">
        <v>606</v>
      </c>
      <c r="Q5923" s="13" t="s">
        <v>606</v>
      </c>
      <c r="R5923" s="13"/>
      <c r="S5923" s="13"/>
      <c r="T5923" s="10">
        <v>30</v>
      </c>
      <c r="U5923" s="9" t="s">
        <v>4432</v>
      </c>
      <c r="V5923" s="9" t="s">
        <v>4429</v>
      </c>
      <c r="W5923" s="13" t="s">
        <v>26</v>
      </c>
    </row>
    <row r="5924" spans="1:23" s="23" customFormat="1" x14ac:dyDescent="0.3">
      <c r="A5924" s="7" t="s">
        <v>4428</v>
      </c>
      <c r="B5924" s="14">
        <v>18473</v>
      </c>
      <c r="C5924" s="14">
        <v>77749</v>
      </c>
      <c r="D5924" s="14" t="s">
        <v>3078</v>
      </c>
      <c r="E5924" s="6">
        <f>COUNTIF($D$3:$D$6372,D5924)</f>
        <v>1</v>
      </c>
      <c r="F5924" s="45" t="s">
        <v>588</v>
      </c>
      <c r="G5924" s="21" t="s">
        <v>3075</v>
      </c>
      <c r="H5924" s="54" t="s">
        <v>3075</v>
      </c>
      <c r="I5924" s="54" t="s">
        <v>3079</v>
      </c>
      <c r="J5924" s="14" t="s">
        <v>2870</v>
      </c>
      <c r="K5924" s="21" t="s">
        <v>3057</v>
      </c>
      <c r="L5924" s="14" t="s">
        <v>10</v>
      </c>
      <c r="M5924" s="13" t="s">
        <v>606</v>
      </c>
      <c r="N5924" s="13" t="s">
        <v>606</v>
      </c>
      <c r="O5924" s="13" t="s">
        <v>606</v>
      </c>
      <c r="P5924" s="13" t="s">
        <v>606</v>
      </c>
      <c r="Q5924" s="13" t="s">
        <v>606</v>
      </c>
      <c r="R5924" s="13"/>
      <c r="S5924" s="13"/>
      <c r="T5924" s="10">
        <v>10</v>
      </c>
      <c r="U5924" s="13" t="s">
        <v>601</v>
      </c>
      <c r="V5924" s="9" t="s">
        <v>4431</v>
      </c>
      <c r="W5924" s="13" t="s">
        <v>26</v>
      </c>
    </row>
    <row r="5925" spans="1:23" s="23" customFormat="1" x14ac:dyDescent="0.3">
      <c r="A5925" s="7" t="s">
        <v>4428</v>
      </c>
      <c r="B5925" s="14">
        <v>9391</v>
      </c>
      <c r="C5925" s="14">
        <v>32742</v>
      </c>
      <c r="D5925" s="14" t="s">
        <v>2088</v>
      </c>
      <c r="E5925" s="6">
        <f>COUNTIF($D$3:$D$6372,D5925)</f>
        <v>1</v>
      </c>
      <c r="F5925" s="45" t="s">
        <v>590</v>
      </c>
      <c r="G5925" s="21" t="s">
        <v>2089</v>
      </c>
      <c r="H5925" s="54" t="s">
        <v>2089</v>
      </c>
      <c r="I5925" s="54" t="s">
        <v>2090</v>
      </c>
      <c r="J5925" s="14" t="s">
        <v>2034</v>
      </c>
      <c r="K5925" s="21" t="s">
        <v>2079</v>
      </c>
      <c r="L5925" s="14" t="s">
        <v>10</v>
      </c>
      <c r="M5925" s="13" t="s">
        <v>606</v>
      </c>
      <c r="N5925" s="13" t="s">
        <v>606</v>
      </c>
      <c r="O5925" s="13" t="s">
        <v>606</v>
      </c>
      <c r="P5925" s="13" t="s">
        <v>606</v>
      </c>
      <c r="Q5925" s="13" t="s">
        <v>606</v>
      </c>
      <c r="R5925" s="13"/>
      <c r="S5925" s="13"/>
      <c r="T5925" s="10">
        <v>10</v>
      </c>
      <c r="U5925" s="9" t="s">
        <v>4432</v>
      </c>
      <c r="V5925" s="9" t="s">
        <v>4429</v>
      </c>
      <c r="W5925" s="13" t="s">
        <v>26</v>
      </c>
    </row>
    <row r="5926" spans="1:23" s="23" customFormat="1" x14ac:dyDescent="0.3">
      <c r="A5926" s="7" t="s">
        <v>4428</v>
      </c>
      <c r="B5926" s="14">
        <v>29808</v>
      </c>
      <c r="C5926" s="14">
        <v>80448</v>
      </c>
      <c r="D5926" s="14" t="s">
        <v>3791</v>
      </c>
      <c r="E5926" s="6">
        <f>COUNTIF($D$3:$D$6372,D5926)</f>
        <v>1</v>
      </c>
      <c r="F5926" s="45" t="s">
        <v>588</v>
      </c>
      <c r="G5926" s="21" t="s">
        <v>3792</v>
      </c>
      <c r="H5926" s="54" t="s">
        <v>3792</v>
      </c>
      <c r="I5926" s="54" t="s">
        <v>3793</v>
      </c>
      <c r="J5926" s="14" t="s">
        <v>3721</v>
      </c>
      <c r="K5926" s="21" t="s">
        <v>3754</v>
      </c>
      <c r="L5926" s="14" t="s">
        <v>10</v>
      </c>
      <c r="M5926" s="13" t="s">
        <v>606</v>
      </c>
      <c r="N5926" s="13" t="s">
        <v>606</v>
      </c>
      <c r="O5926" s="13" t="s">
        <v>606</v>
      </c>
      <c r="P5926" s="13" t="s">
        <v>606</v>
      </c>
      <c r="Q5926" s="13" t="s">
        <v>606</v>
      </c>
      <c r="R5926" s="13"/>
      <c r="S5926" s="13"/>
      <c r="T5926" s="10">
        <v>27</v>
      </c>
      <c r="U5926" s="13" t="s">
        <v>601</v>
      </c>
      <c r="V5926" s="9" t="s">
        <v>4430</v>
      </c>
      <c r="W5926" s="13" t="s">
        <v>82</v>
      </c>
    </row>
    <row r="5927" spans="1:23" s="23" customFormat="1" x14ac:dyDescent="0.3">
      <c r="A5927" s="7" t="s">
        <v>4428</v>
      </c>
      <c r="B5927" s="14">
        <v>784</v>
      </c>
      <c r="C5927" s="14">
        <v>5619</v>
      </c>
      <c r="D5927" s="14" t="s">
        <v>3944</v>
      </c>
      <c r="E5927" s="6">
        <f>COUNTIF($D$3:$D$6372,D5927)</f>
        <v>1</v>
      </c>
      <c r="F5927" s="45" t="s">
        <v>590</v>
      </c>
      <c r="G5927" s="21" t="s">
        <v>3938</v>
      </c>
      <c r="H5927" s="54" t="s">
        <v>3938</v>
      </c>
      <c r="I5927" s="54" t="s">
        <v>3939</v>
      </c>
      <c r="J5927" s="14" t="s">
        <v>3843</v>
      </c>
      <c r="K5927" s="21" t="s">
        <v>3940</v>
      </c>
      <c r="L5927" s="14" t="s">
        <v>10</v>
      </c>
      <c r="M5927" s="13" t="s">
        <v>606</v>
      </c>
      <c r="N5927" s="13" t="s">
        <v>606</v>
      </c>
      <c r="O5927" s="13" t="s">
        <v>606</v>
      </c>
      <c r="P5927" s="13" t="s">
        <v>606</v>
      </c>
      <c r="Q5927" s="13" t="s">
        <v>606</v>
      </c>
      <c r="R5927" s="13"/>
      <c r="S5927" s="13"/>
      <c r="T5927" s="10">
        <v>10</v>
      </c>
      <c r="U5927" s="9" t="s">
        <v>4432</v>
      </c>
      <c r="V5927" s="9" t="s">
        <v>4429</v>
      </c>
      <c r="W5927" s="13" t="s">
        <v>26</v>
      </c>
    </row>
    <row r="5928" spans="1:23" s="23" customFormat="1" x14ac:dyDescent="0.3">
      <c r="A5928" s="7" t="s">
        <v>4428</v>
      </c>
      <c r="B5928" s="14">
        <v>2928</v>
      </c>
      <c r="C5928" s="14">
        <v>10499</v>
      </c>
      <c r="D5928" s="14" t="s">
        <v>3237</v>
      </c>
      <c r="E5928" s="6">
        <f>COUNTIF($D$3:$D$6372,D5928)</f>
        <v>1</v>
      </c>
      <c r="F5928" s="45" t="s">
        <v>590</v>
      </c>
      <c r="G5928" s="21" t="s">
        <v>3233</v>
      </c>
      <c r="H5928" s="54" t="s">
        <v>3233</v>
      </c>
      <c r="I5928" s="54" t="s">
        <v>3234</v>
      </c>
      <c r="J5928" s="14" t="s">
        <v>3134</v>
      </c>
      <c r="K5928" s="21" t="s">
        <v>3203</v>
      </c>
      <c r="L5928" s="14" t="s">
        <v>10</v>
      </c>
      <c r="M5928" s="13" t="s">
        <v>606</v>
      </c>
      <c r="N5928" s="13" t="s">
        <v>606</v>
      </c>
      <c r="O5928" s="13" t="s">
        <v>606</v>
      </c>
      <c r="P5928" s="13" t="s">
        <v>606</v>
      </c>
      <c r="Q5928" s="13" t="s">
        <v>606</v>
      </c>
      <c r="R5928" s="13"/>
      <c r="S5928" s="13"/>
      <c r="T5928" s="10">
        <v>25</v>
      </c>
      <c r="U5928" s="9" t="s">
        <v>4432</v>
      </c>
      <c r="V5928" s="9" t="s">
        <v>4429</v>
      </c>
      <c r="W5928" s="13" t="s">
        <v>26</v>
      </c>
    </row>
    <row r="5929" spans="1:23" s="23" customFormat="1" x14ac:dyDescent="0.3">
      <c r="A5929" s="7" t="s">
        <v>4428</v>
      </c>
      <c r="B5929" s="14">
        <v>24381</v>
      </c>
      <c r="C5929" s="14">
        <v>125303</v>
      </c>
      <c r="D5929" s="14" t="s">
        <v>4164</v>
      </c>
      <c r="E5929" s="6">
        <f>COUNTIF($D$3:$D$6372,D5929)</f>
        <v>1</v>
      </c>
      <c r="F5929" s="45" t="s">
        <v>1647</v>
      </c>
      <c r="G5929" s="21" t="s">
        <v>4165</v>
      </c>
      <c r="H5929" s="54" t="s">
        <v>4165</v>
      </c>
      <c r="I5929" s="54" t="s">
        <v>4166</v>
      </c>
      <c r="J5929" s="14" t="s">
        <v>4088</v>
      </c>
      <c r="K5929" s="21" t="s">
        <v>4100</v>
      </c>
      <c r="L5929" s="14" t="s">
        <v>10</v>
      </c>
      <c r="M5929" s="13" t="s">
        <v>606</v>
      </c>
      <c r="N5929" s="13" t="s">
        <v>606</v>
      </c>
      <c r="O5929" s="13" t="s">
        <v>606</v>
      </c>
      <c r="P5929" s="13" t="s">
        <v>606</v>
      </c>
      <c r="Q5929" s="13" t="s">
        <v>606</v>
      </c>
      <c r="R5929" s="13"/>
      <c r="S5929" s="13"/>
      <c r="T5929" s="10">
        <v>30</v>
      </c>
      <c r="U5929" s="13" t="s">
        <v>601</v>
      </c>
      <c r="V5929" s="9" t="s">
        <v>4430</v>
      </c>
      <c r="W5929" s="13" t="s">
        <v>82</v>
      </c>
    </row>
    <row r="5930" spans="1:23" s="23" customFormat="1" x14ac:dyDescent="0.3">
      <c r="A5930" s="7" t="s">
        <v>4428</v>
      </c>
      <c r="B5930" s="14">
        <v>19796</v>
      </c>
      <c r="C5930" s="14">
        <v>72818</v>
      </c>
      <c r="D5930" s="14" t="s">
        <v>4325</v>
      </c>
      <c r="E5930" s="6">
        <f>COUNTIF($D$3:$D$6372,D5930)</f>
        <v>1</v>
      </c>
      <c r="F5930" s="45" t="s">
        <v>590</v>
      </c>
      <c r="G5930" s="21" t="s">
        <v>4323</v>
      </c>
      <c r="H5930" s="54" t="s">
        <v>4323</v>
      </c>
      <c r="I5930" s="54" t="s">
        <v>4324</v>
      </c>
      <c r="J5930" s="14" t="s">
        <v>4088</v>
      </c>
      <c r="K5930" s="21" t="s">
        <v>4309</v>
      </c>
      <c r="L5930" s="14" t="s">
        <v>10</v>
      </c>
      <c r="M5930" s="13" t="s">
        <v>606</v>
      </c>
      <c r="N5930" s="13" t="s">
        <v>606</v>
      </c>
      <c r="O5930" s="13" t="s">
        <v>606</v>
      </c>
      <c r="P5930" s="13" t="s">
        <v>606</v>
      </c>
      <c r="Q5930" s="13" t="s">
        <v>606</v>
      </c>
      <c r="R5930" s="13" t="s">
        <v>606</v>
      </c>
      <c r="S5930" s="13"/>
      <c r="T5930" s="10">
        <v>27</v>
      </c>
      <c r="U5930" s="13" t="s">
        <v>601</v>
      </c>
      <c r="V5930" s="9" t="s">
        <v>4429</v>
      </c>
      <c r="W5930" s="13" t="s">
        <v>26</v>
      </c>
    </row>
    <row r="5931" spans="1:23" s="23" customFormat="1" x14ac:dyDescent="0.3">
      <c r="A5931" s="7" t="s">
        <v>4428</v>
      </c>
      <c r="B5931" s="14">
        <v>24365</v>
      </c>
      <c r="C5931" s="14">
        <v>9086</v>
      </c>
      <c r="D5931" s="14" t="s">
        <v>1735</v>
      </c>
      <c r="E5931" s="6">
        <f>COUNTIF($D$3:$D$6372,D5931)</f>
        <v>1</v>
      </c>
      <c r="F5931" s="45" t="s">
        <v>588</v>
      </c>
      <c r="G5931" s="21" t="s">
        <v>1729</v>
      </c>
      <c r="H5931" s="54" t="s">
        <v>1729</v>
      </c>
      <c r="I5931" s="54" t="s">
        <v>1730</v>
      </c>
      <c r="J5931" s="14" t="s">
        <v>1726</v>
      </c>
      <c r="K5931" s="21" t="s">
        <v>1731</v>
      </c>
      <c r="L5931" s="14" t="s">
        <v>10</v>
      </c>
      <c r="M5931" s="13" t="s">
        <v>606</v>
      </c>
      <c r="N5931" s="13" t="s">
        <v>606</v>
      </c>
      <c r="O5931" s="13" t="s">
        <v>606</v>
      </c>
      <c r="P5931" s="13" t="s">
        <v>606</v>
      </c>
      <c r="Q5931" s="13" t="s">
        <v>606</v>
      </c>
      <c r="R5931" s="13"/>
      <c r="S5931" s="13"/>
      <c r="T5931" s="10">
        <v>30</v>
      </c>
      <c r="U5931" s="9" t="s">
        <v>4432</v>
      </c>
      <c r="V5931" s="9" t="s">
        <v>4430</v>
      </c>
      <c r="W5931" s="13" t="s">
        <v>82</v>
      </c>
    </row>
    <row r="5932" spans="1:23" s="23" customFormat="1" x14ac:dyDescent="0.3">
      <c r="A5932" s="7" t="s">
        <v>4428</v>
      </c>
      <c r="B5932" s="14">
        <v>42273</v>
      </c>
      <c r="C5932" s="14">
        <v>126357</v>
      </c>
      <c r="D5932" s="14" t="s">
        <v>3996</v>
      </c>
      <c r="E5932" s="6">
        <f>COUNTIF($D$3:$D$6372,D5932)</f>
        <v>1</v>
      </c>
      <c r="F5932" s="45" t="s">
        <v>1728</v>
      </c>
      <c r="G5932" s="21" t="s">
        <v>3994</v>
      </c>
      <c r="H5932" s="54" t="s">
        <v>3994</v>
      </c>
      <c r="I5932" s="54" t="s">
        <v>3995</v>
      </c>
      <c r="J5932" s="14" t="s">
        <v>3843</v>
      </c>
      <c r="K5932" s="21" t="s">
        <v>3980</v>
      </c>
      <c r="L5932" s="14" t="s">
        <v>10</v>
      </c>
      <c r="M5932" s="13" t="s">
        <v>606</v>
      </c>
      <c r="N5932" s="13" t="s">
        <v>606</v>
      </c>
      <c r="O5932" s="13" t="s">
        <v>606</v>
      </c>
      <c r="P5932" s="13" t="s">
        <v>606</v>
      </c>
      <c r="Q5932" s="13" t="s">
        <v>606</v>
      </c>
      <c r="R5932" s="13"/>
      <c r="S5932" s="13"/>
      <c r="T5932" s="10">
        <v>30</v>
      </c>
      <c r="U5932" s="9" t="s">
        <v>4432</v>
      </c>
      <c r="V5932" s="9" t="s">
        <v>4429</v>
      </c>
      <c r="W5932" s="13" t="s">
        <v>26</v>
      </c>
    </row>
    <row r="5933" spans="1:23" s="23" customFormat="1" x14ac:dyDescent="0.3">
      <c r="A5933" s="7" t="s">
        <v>4428</v>
      </c>
      <c r="B5933" s="14">
        <v>32520</v>
      </c>
      <c r="C5933" s="14">
        <v>81790</v>
      </c>
      <c r="D5933" s="14" t="s">
        <v>2585</v>
      </c>
      <c r="E5933" s="6">
        <f>COUNTIF($D$3:$D$6372,D5933)</f>
        <v>1</v>
      </c>
      <c r="F5933" s="45" t="s">
        <v>594</v>
      </c>
      <c r="G5933" s="21" t="s">
        <v>2583</v>
      </c>
      <c r="H5933" s="54" t="s">
        <v>2583</v>
      </c>
      <c r="I5933" s="54" t="s">
        <v>2584</v>
      </c>
      <c r="J5933" s="14" t="s">
        <v>2341</v>
      </c>
      <c r="K5933" s="21" t="s">
        <v>2574</v>
      </c>
      <c r="L5933" s="14" t="s">
        <v>6242</v>
      </c>
      <c r="M5933" s="13" t="s">
        <v>606</v>
      </c>
      <c r="N5933" s="13" t="s">
        <v>606</v>
      </c>
      <c r="O5933" s="13" t="s">
        <v>606</v>
      </c>
      <c r="P5933" s="13" t="s">
        <v>606</v>
      </c>
      <c r="Q5933" s="13" t="s">
        <v>606</v>
      </c>
      <c r="R5933" s="13"/>
      <c r="S5933" s="13"/>
      <c r="T5933" s="10" t="s">
        <v>4814</v>
      </c>
      <c r="U5933" s="9" t="s">
        <v>4432</v>
      </c>
      <c r="V5933" s="9" t="s">
        <v>4431</v>
      </c>
      <c r="W5933" s="13" t="s">
        <v>26</v>
      </c>
    </row>
    <row r="5934" spans="1:23" s="23" customFormat="1" x14ac:dyDescent="0.3">
      <c r="A5934" s="7" t="s">
        <v>4428</v>
      </c>
      <c r="B5934" s="14">
        <v>8276</v>
      </c>
      <c r="C5934" s="14">
        <v>25938</v>
      </c>
      <c r="D5934" s="14" t="s">
        <v>1760</v>
      </c>
      <c r="E5934" s="6">
        <f>COUNTIF($D$3:$D$6372,D5934)</f>
        <v>1</v>
      </c>
      <c r="F5934" s="45" t="s">
        <v>590</v>
      </c>
      <c r="G5934" s="21" t="s">
        <v>1755</v>
      </c>
      <c r="H5934" s="54" t="s">
        <v>1755</v>
      </c>
      <c r="I5934" s="54" t="s">
        <v>1756</v>
      </c>
      <c r="J5934" s="14" t="s">
        <v>1726</v>
      </c>
      <c r="K5934" s="21" t="s">
        <v>1757</v>
      </c>
      <c r="L5934" s="14" t="s">
        <v>10</v>
      </c>
      <c r="M5934" s="13" t="s">
        <v>606</v>
      </c>
      <c r="N5934" s="13" t="s">
        <v>606</v>
      </c>
      <c r="O5934" s="13" t="s">
        <v>606</v>
      </c>
      <c r="P5934" s="13" t="s">
        <v>606</v>
      </c>
      <c r="Q5934" s="13" t="s">
        <v>606</v>
      </c>
      <c r="R5934" s="13"/>
      <c r="S5934" s="13"/>
      <c r="T5934" s="10">
        <v>5</v>
      </c>
      <c r="U5934" s="9" t="s">
        <v>4432</v>
      </c>
      <c r="V5934" s="9" t="s">
        <v>4430</v>
      </c>
      <c r="W5934" s="13" t="s">
        <v>82</v>
      </c>
    </row>
    <row r="5935" spans="1:23" s="23" customFormat="1" x14ac:dyDescent="0.3">
      <c r="A5935" s="7" t="s">
        <v>4428</v>
      </c>
      <c r="B5935" s="14">
        <v>8276</v>
      </c>
      <c r="C5935" s="14">
        <v>25938</v>
      </c>
      <c r="D5935" s="14" t="s">
        <v>1761</v>
      </c>
      <c r="E5935" s="6">
        <f>COUNTIF($D$3:$D$6372,D5935)</f>
        <v>1</v>
      </c>
      <c r="F5935" s="45" t="s">
        <v>590</v>
      </c>
      <c r="G5935" s="21" t="s">
        <v>1755</v>
      </c>
      <c r="H5935" s="54" t="s">
        <v>1755</v>
      </c>
      <c r="I5935" s="54" t="s">
        <v>1756</v>
      </c>
      <c r="J5935" s="14" t="s">
        <v>1726</v>
      </c>
      <c r="K5935" s="21" t="s">
        <v>1757</v>
      </c>
      <c r="L5935" s="14" t="s">
        <v>10</v>
      </c>
      <c r="M5935" s="13" t="s">
        <v>606</v>
      </c>
      <c r="N5935" s="13" t="s">
        <v>606</v>
      </c>
      <c r="O5935" s="13" t="s">
        <v>606</v>
      </c>
      <c r="P5935" s="13" t="s">
        <v>606</v>
      </c>
      <c r="Q5935" s="13" t="s">
        <v>606</v>
      </c>
      <c r="R5935" s="13"/>
      <c r="S5935" s="13"/>
      <c r="T5935" s="10">
        <v>5</v>
      </c>
      <c r="U5935" s="9" t="s">
        <v>4432</v>
      </c>
      <c r="V5935" s="9" t="s">
        <v>4430</v>
      </c>
      <c r="W5935" s="13" t="s">
        <v>82</v>
      </c>
    </row>
    <row r="5936" spans="1:23" s="23" customFormat="1" x14ac:dyDescent="0.3">
      <c r="A5936" s="7" t="s">
        <v>4428</v>
      </c>
      <c r="B5936" s="14">
        <v>31368</v>
      </c>
      <c r="C5936" s="14">
        <v>14954</v>
      </c>
      <c r="D5936" s="14" t="s">
        <v>3903</v>
      </c>
      <c r="E5936" s="6">
        <f>COUNTIF($D$3:$D$6372,D5936)</f>
        <v>1</v>
      </c>
      <c r="F5936" s="45" t="s">
        <v>3117</v>
      </c>
      <c r="G5936" s="21" t="s">
        <v>3847</v>
      </c>
      <c r="H5936" s="54" t="s">
        <v>3847</v>
      </c>
      <c r="I5936" s="54" t="s">
        <v>3851</v>
      </c>
      <c r="J5936" s="14" t="s">
        <v>3843</v>
      </c>
      <c r="K5936" s="21" t="s">
        <v>3897</v>
      </c>
      <c r="L5936" s="14" t="s">
        <v>10</v>
      </c>
      <c r="M5936" s="13" t="s">
        <v>606</v>
      </c>
      <c r="N5936" s="13" t="s">
        <v>606</v>
      </c>
      <c r="O5936" s="13" t="s">
        <v>606</v>
      </c>
      <c r="P5936" s="13" t="s">
        <v>606</v>
      </c>
      <c r="Q5936" s="13" t="s">
        <v>606</v>
      </c>
      <c r="R5936" s="13"/>
      <c r="S5936" s="13"/>
      <c r="T5936" s="10">
        <v>17</v>
      </c>
      <c r="U5936" s="9" t="s">
        <v>4432</v>
      </c>
      <c r="V5936" s="9" t="s">
        <v>4430</v>
      </c>
      <c r="W5936" s="13" t="s">
        <v>82</v>
      </c>
    </row>
    <row r="5937" spans="1:23" s="23" customFormat="1" x14ac:dyDescent="0.3">
      <c r="A5937" s="7" t="s">
        <v>4428</v>
      </c>
      <c r="B5937" s="14">
        <v>36225</v>
      </c>
      <c r="C5937" s="14">
        <v>1005047</v>
      </c>
      <c r="D5937" s="14" t="s">
        <v>2434</v>
      </c>
      <c r="E5937" s="6">
        <f>COUNTIF($D$3:$D$6372,D5937)</f>
        <v>1</v>
      </c>
      <c r="F5937" s="45" t="s">
        <v>594</v>
      </c>
      <c r="G5937" s="21" t="s">
        <v>2435</v>
      </c>
      <c r="H5937" s="54" t="s">
        <v>2435</v>
      </c>
      <c r="I5937" s="54" t="s">
        <v>2436</v>
      </c>
      <c r="J5937" s="14" t="s">
        <v>2341</v>
      </c>
      <c r="K5937" s="21" t="s">
        <v>2422</v>
      </c>
      <c r="L5937" s="14" t="s">
        <v>6242</v>
      </c>
      <c r="M5937" s="13" t="s">
        <v>606</v>
      </c>
      <c r="N5937" s="13" t="s">
        <v>606</v>
      </c>
      <c r="O5937" s="13" t="s">
        <v>606</v>
      </c>
      <c r="P5937" s="13" t="s">
        <v>606</v>
      </c>
      <c r="Q5937" s="13" t="s">
        <v>606</v>
      </c>
      <c r="R5937" s="13"/>
      <c r="S5937" s="13"/>
      <c r="T5937" s="10" t="s">
        <v>4814</v>
      </c>
      <c r="U5937" s="9" t="s">
        <v>4432</v>
      </c>
      <c r="V5937" s="9" t="s">
        <v>4429</v>
      </c>
      <c r="W5937" s="13" t="s">
        <v>26</v>
      </c>
    </row>
    <row r="5938" spans="1:23" s="23" customFormat="1" x14ac:dyDescent="0.3">
      <c r="A5938" s="7" t="s">
        <v>4428</v>
      </c>
      <c r="B5938" s="14">
        <v>31548</v>
      </c>
      <c r="C5938" s="14">
        <v>18444</v>
      </c>
      <c r="D5938" s="14" t="s">
        <v>3863</v>
      </c>
      <c r="E5938" s="6">
        <f>COUNTIF($D$3:$D$6372,D5938)</f>
        <v>1</v>
      </c>
      <c r="F5938" s="45" t="s">
        <v>590</v>
      </c>
      <c r="G5938" s="21" t="s">
        <v>3841</v>
      </c>
      <c r="H5938" s="54" t="s">
        <v>3841</v>
      </c>
      <c r="I5938" s="54" t="s">
        <v>3842</v>
      </c>
      <c r="J5938" s="14" t="s">
        <v>3843</v>
      </c>
      <c r="K5938" s="21" t="s">
        <v>3859</v>
      </c>
      <c r="L5938" s="14" t="s">
        <v>10</v>
      </c>
      <c r="M5938" s="13" t="s">
        <v>606</v>
      </c>
      <c r="N5938" s="13" t="s">
        <v>606</v>
      </c>
      <c r="O5938" s="13" t="s">
        <v>606</v>
      </c>
      <c r="P5938" s="13" t="s">
        <v>606</v>
      </c>
      <c r="Q5938" s="13" t="s">
        <v>606</v>
      </c>
      <c r="R5938" s="13"/>
      <c r="S5938" s="13"/>
      <c r="T5938" s="10">
        <v>30</v>
      </c>
      <c r="U5938" s="9" t="s">
        <v>4432</v>
      </c>
      <c r="V5938" s="9" t="s">
        <v>4430</v>
      </c>
      <c r="W5938" s="13" t="s">
        <v>82</v>
      </c>
    </row>
    <row r="5939" spans="1:23" s="23" customFormat="1" x14ac:dyDescent="0.3">
      <c r="A5939" s="7" t="s">
        <v>4428</v>
      </c>
      <c r="B5939" s="14">
        <v>32535</v>
      </c>
      <c r="C5939" s="14">
        <v>576108</v>
      </c>
      <c r="D5939" s="14" t="s">
        <v>2586</v>
      </c>
      <c r="E5939" s="6">
        <f>COUNTIF($D$3:$D$6372,D5939)</f>
        <v>1</v>
      </c>
      <c r="F5939" s="45" t="s">
        <v>594</v>
      </c>
      <c r="G5939" s="21" t="s">
        <v>2583</v>
      </c>
      <c r="H5939" s="54" t="s">
        <v>2583</v>
      </c>
      <c r="I5939" s="54" t="s">
        <v>2584</v>
      </c>
      <c r="J5939" s="14" t="s">
        <v>2341</v>
      </c>
      <c r="K5939" s="21" t="s">
        <v>2574</v>
      </c>
      <c r="L5939" s="14" t="s">
        <v>6242</v>
      </c>
      <c r="M5939" s="13" t="s">
        <v>606</v>
      </c>
      <c r="N5939" s="13" t="s">
        <v>606</v>
      </c>
      <c r="O5939" s="13" t="s">
        <v>606</v>
      </c>
      <c r="P5939" s="13" t="s">
        <v>606</v>
      </c>
      <c r="Q5939" s="13" t="s">
        <v>606</v>
      </c>
      <c r="R5939" s="13"/>
      <c r="S5939" s="13"/>
      <c r="T5939" s="10" t="s">
        <v>4814</v>
      </c>
      <c r="U5939" s="9" t="s">
        <v>4432</v>
      </c>
      <c r="V5939" s="9" t="s">
        <v>4431</v>
      </c>
      <c r="W5939" s="13" t="s">
        <v>26</v>
      </c>
    </row>
    <row r="5940" spans="1:23" s="23" customFormat="1" x14ac:dyDescent="0.3">
      <c r="A5940" s="7" t="s">
        <v>4428</v>
      </c>
      <c r="B5940" s="14">
        <v>27344</v>
      </c>
      <c r="C5940" s="14">
        <v>77318</v>
      </c>
      <c r="D5940" s="14" t="s">
        <v>4143</v>
      </c>
      <c r="E5940" s="6">
        <f>COUNTIF($D$3:$D$6372,D5940)</f>
        <v>1</v>
      </c>
      <c r="F5940" s="45" t="s">
        <v>588</v>
      </c>
      <c r="G5940" s="21" t="s">
        <v>4132</v>
      </c>
      <c r="H5940" s="54" t="s">
        <v>4132</v>
      </c>
      <c r="I5940" s="54" t="s">
        <v>4133</v>
      </c>
      <c r="J5940" s="14" t="s">
        <v>4088</v>
      </c>
      <c r="K5940" s="21" t="s">
        <v>4134</v>
      </c>
      <c r="L5940" s="14" t="s">
        <v>10</v>
      </c>
      <c r="M5940" s="13" t="s">
        <v>606</v>
      </c>
      <c r="N5940" s="13" t="s">
        <v>606</v>
      </c>
      <c r="O5940" s="13" t="s">
        <v>606</v>
      </c>
      <c r="P5940" s="13" t="s">
        <v>606</v>
      </c>
      <c r="Q5940" s="13" t="s">
        <v>606</v>
      </c>
      <c r="R5940" s="13" t="s">
        <v>606</v>
      </c>
      <c r="S5940" s="13" t="s">
        <v>606</v>
      </c>
      <c r="T5940" s="10">
        <v>30</v>
      </c>
      <c r="U5940" s="13" t="s">
        <v>601</v>
      </c>
      <c r="V5940" s="9" t="s">
        <v>4430</v>
      </c>
      <c r="W5940" s="13" t="s">
        <v>82</v>
      </c>
    </row>
    <row r="5941" spans="1:23" s="23" customFormat="1" x14ac:dyDescent="0.3">
      <c r="A5941" s="7" t="s">
        <v>4428</v>
      </c>
      <c r="B5941" s="14">
        <v>21683</v>
      </c>
      <c r="C5941" s="14">
        <v>90332</v>
      </c>
      <c r="D5941" s="14" t="s">
        <v>3261</v>
      </c>
      <c r="E5941" s="6">
        <f>COUNTIF($D$3:$D$6372,D5941)</f>
        <v>1</v>
      </c>
      <c r="F5941" s="45" t="s">
        <v>590</v>
      </c>
      <c r="G5941" s="21" t="s">
        <v>3262</v>
      </c>
      <c r="H5941" s="54" t="s">
        <v>3262</v>
      </c>
      <c r="I5941" s="54" t="s">
        <v>3263</v>
      </c>
      <c r="J5941" s="14" t="s">
        <v>3134</v>
      </c>
      <c r="K5941" s="21" t="s">
        <v>3240</v>
      </c>
      <c r="L5941" s="14" t="s">
        <v>10</v>
      </c>
      <c r="M5941" s="13" t="s">
        <v>606</v>
      </c>
      <c r="N5941" s="13" t="s">
        <v>606</v>
      </c>
      <c r="O5941" s="13" t="s">
        <v>606</v>
      </c>
      <c r="P5941" s="13" t="s">
        <v>606</v>
      </c>
      <c r="Q5941" s="13" t="s">
        <v>606</v>
      </c>
      <c r="R5941" s="13"/>
      <c r="S5941" s="13"/>
      <c r="T5941" s="10">
        <v>15</v>
      </c>
      <c r="U5941" s="9" t="s">
        <v>4432</v>
      </c>
      <c r="V5941" s="9" t="s">
        <v>4429</v>
      </c>
      <c r="W5941" s="13" t="s">
        <v>26</v>
      </c>
    </row>
    <row r="5942" spans="1:23" s="23" customFormat="1" x14ac:dyDescent="0.3">
      <c r="A5942" s="7" t="s">
        <v>4428</v>
      </c>
      <c r="B5942" s="14">
        <v>34998</v>
      </c>
      <c r="C5942" s="14">
        <v>1001656</v>
      </c>
      <c r="D5942" s="14" t="s">
        <v>3408</v>
      </c>
      <c r="E5942" s="6">
        <f>COUNTIF($D$3:$D$6372,D5942)</f>
        <v>1</v>
      </c>
      <c r="F5942" s="45" t="s">
        <v>590</v>
      </c>
      <c r="G5942" s="21" t="s">
        <v>3409</v>
      </c>
      <c r="H5942" s="54" t="s">
        <v>3409</v>
      </c>
      <c r="I5942" s="54" t="s">
        <v>3410</v>
      </c>
      <c r="J5942" s="14" t="s">
        <v>3134</v>
      </c>
      <c r="K5942" s="21" t="s">
        <v>3384</v>
      </c>
      <c r="L5942" s="14" t="s">
        <v>10</v>
      </c>
      <c r="M5942" s="13" t="s">
        <v>606</v>
      </c>
      <c r="N5942" s="13" t="s">
        <v>606</v>
      </c>
      <c r="O5942" s="13" t="s">
        <v>606</v>
      </c>
      <c r="P5942" s="13" t="s">
        <v>606</v>
      </c>
      <c r="Q5942" s="13" t="s">
        <v>606</v>
      </c>
      <c r="R5942" s="13"/>
      <c r="S5942" s="13"/>
      <c r="T5942" s="10">
        <v>30</v>
      </c>
      <c r="U5942" s="9" t="s">
        <v>4432</v>
      </c>
      <c r="V5942" s="9" t="s">
        <v>4431</v>
      </c>
      <c r="W5942" s="13" t="s">
        <v>26</v>
      </c>
    </row>
    <row r="5943" spans="1:23" s="23" customFormat="1" x14ac:dyDescent="0.3">
      <c r="A5943" s="7" t="s">
        <v>4428</v>
      </c>
      <c r="B5943" s="14">
        <v>8276</v>
      </c>
      <c r="C5943" s="14">
        <v>25938</v>
      </c>
      <c r="D5943" s="14" t="s">
        <v>1758</v>
      </c>
      <c r="E5943" s="6">
        <f>COUNTIF($D$3:$D$6372,D5943)</f>
        <v>1</v>
      </c>
      <c r="F5943" s="45" t="s">
        <v>1128</v>
      </c>
      <c r="G5943" s="21" t="s">
        <v>1755</v>
      </c>
      <c r="H5943" s="54" t="s">
        <v>1755</v>
      </c>
      <c r="I5943" s="54" t="s">
        <v>1756</v>
      </c>
      <c r="J5943" s="14" t="s">
        <v>1726</v>
      </c>
      <c r="K5943" s="21" t="s">
        <v>1757</v>
      </c>
      <c r="L5943" s="14" t="s">
        <v>10</v>
      </c>
      <c r="M5943" s="13" t="s">
        <v>606</v>
      </c>
      <c r="N5943" s="13" t="s">
        <v>606</v>
      </c>
      <c r="O5943" s="13" t="s">
        <v>606</v>
      </c>
      <c r="P5943" s="13" t="s">
        <v>606</v>
      </c>
      <c r="Q5943" s="13" t="s">
        <v>606</v>
      </c>
      <c r="R5943" s="13"/>
      <c r="S5943" s="13"/>
      <c r="T5943" s="10">
        <v>5</v>
      </c>
      <c r="U5943" s="9" t="s">
        <v>4432</v>
      </c>
      <c r="V5943" s="9" t="s">
        <v>4430</v>
      </c>
      <c r="W5943" s="13" t="s">
        <v>82</v>
      </c>
    </row>
    <row r="5944" spans="1:23" s="23" customFormat="1" x14ac:dyDescent="0.3">
      <c r="A5944" s="7" t="s">
        <v>4428</v>
      </c>
      <c r="B5944" s="14">
        <v>6396</v>
      </c>
      <c r="C5944" s="14">
        <v>17254</v>
      </c>
      <c r="D5944" s="14" t="s">
        <v>2853</v>
      </c>
      <c r="E5944" s="6">
        <f>COUNTIF($D$3:$D$6372,D5944)</f>
        <v>1</v>
      </c>
      <c r="F5944" s="45" t="s">
        <v>1128</v>
      </c>
      <c r="G5944" s="21" t="s">
        <v>2851</v>
      </c>
      <c r="H5944" s="54" t="s">
        <v>2851</v>
      </c>
      <c r="I5944" s="54" t="s">
        <v>2852</v>
      </c>
      <c r="J5944" s="14" t="s">
        <v>2608</v>
      </c>
      <c r="K5944" s="21" t="s">
        <v>2840</v>
      </c>
      <c r="L5944" s="14" t="s">
        <v>10</v>
      </c>
      <c r="M5944" s="13" t="s">
        <v>606</v>
      </c>
      <c r="N5944" s="13" t="s">
        <v>606</v>
      </c>
      <c r="O5944" s="13" t="s">
        <v>606</v>
      </c>
      <c r="P5944" s="13" t="s">
        <v>606</v>
      </c>
      <c r="Q5944" s="13" t="s">
        <v>606</v>
      </c>
      <c r="R5944" s="13" t="s">
        <v>606</v>
      </c>
      <c r="S5944" s="13"/>
      <c r="T5944" s="10">
        <v>10</v>
      </c>
      <c r="U5944" s="13" t="s">
        <v>601</v>
      </c>
      <c r="V5944" s="9" t="s">
        <v>4431</v>
      </c>
      <c r="W5944" s="13" t="s">
        <v>26</v>
      </c>
    </row>
    <row r="5945" spans="1:23" s="23" customFormat="1" x14ac:dyDescent="0.3">
      <c r="A5945" s="7" t="s">
        <v>4428</v>
      </c>
      <c r="B5945" s="14">
        <v>32169</v>
      </c>
      <c r="C5945" s="14">
        <v>14954</v>
      </c>
      <c r="D5945" s="14" t="s">
        <v>3902</v>
      </c>
      <c r="E5945" s="6">
        <f>COUNTIF($D$3:$D$6372,D5945)</f>
        <v>1</v>
      </c>
      <c r="F5945" s="45" t="s">
        <v>1128</v>
      </c>
      <c r="G5945" s="21" t="s">
        <v>3847</v>
      </c>
      <c r="H5945" s="54" t="s">
        <v>3847</v>
      </c>
      <c r="I5945" s="54" t="s">
        <v>3851</v>
      </c>
      <c r="J5945" s="14" t="s">
        <v>3843</v>
      </c>
      <c r="K5945" s="21" t="s">
        <v>3897</v>
      </c>
      <c r="L5945" s="14" t="s">
        <v>10</v>
      </c>
      <c r="M5945" s="13" t="s">
        <v>606</v>
      </c>
      <c r="N5945" s="13" t="s">
        <v>606</v>
      </c>
      <c r="O5945" s="13" t="s">
        <v>606</v>
      </c>
      <c r="P5945" s="13" t="s">
        <v>606</v>
      </c>
      <c r="Q5945" s="13" t="s">
        <v>606</v>
      </c>
      <c r="R5945" s="13"/>
      <c r="S5945" s="13"/>
      <c r="T5945" s="10">
        <v>17</v>
      </c>
      <c r="U5945" s="9" t="s">
        <v>4432</v>
      </c>
      <c r="V5945" s="9" t="s">
        <v>4430</v>
      </c>
      <c r="W5945" s="13" t="s">
        <v>82</v>
      </c>
    </row>
    <row r="5946" spans="1:23" s="23" customFormat="1" x14ac:dyDescent="0.3">
      <c r="A5946" s="7" t="s">
        <v>4428</v>
      </c>
      <c r="B5946" s="14">
        <v>38324</v>
      </c>
      <c r="C5946" s="14">
        <v>1010792</v>
      </c>
      <c r="D5946" s="14" t="s">
        <v>2559</v>
      </c>
      <c r="E5946" s="6">
        <f>COUNTIF($D$3:$D$6372,D5946)</f>
        <v>1</v>
      </c>
      <c r="F5946" s="45" t="s">
        <v>590</v>
      </c>
      <c r="G5946" s="21" t="s">
        <v>2560</v>
      </c>
      <c r="H5946" s="54" t="s">
        <v>2560</v>
      </c>
      <c r="I5946" s="54" t="s">
        <v>2561</v>
      </c>
      <c r="J5946" s="14" t="s">
        <v>2341</v>
      </c>
      <c r="K5946" s="21" t="s">
        <v>2562</v>
      </c>
      <c r="L5946" s="14" t="s">
        <v>10</v>
      </c>
      <c r="M5946" s="13" t="s">
        <v>606</v>
      </c>
      <c r="N5946" s="13" t="s">
        <v>606</v>
      </c>
      <c r="O5946" s="13" t="s">
        <v>606</v>
      </c>
      <c r="P5946" s="13" t="s">
        <v>606</v>
      </c>
      <c r="Q5946" s="13" t="s">
        <v>606</v>
      </c>
      <c r="R5946" s="13"/>
      <c r="S5946" s="13"/>
      <c r="T5946" s="10">
        <v>5</v>
      </c>
      <c r="U5946" s="9" t="s">
        <v>4432</v>
      </c>
      <c r="V5946" s="9" t="s">
        <v>4430</v>
      </c>
      <c r="W5946" s="13" t="s">
        <v>82</v>
      </c>
    </row>
    <row r="5947" spans="1:23" s="23" customFormat="1" x14ac:dyDescent="0.3">
      <c r="A5947" s="7" t="s">
        <v>4428</v>
      </c>
      <c r="B5947" s="14">
        <v>9588</v>
      </c>
      <c r="C5947" s="14">
        <v>33568</v>
      </c>
      <c r="D5947" s="14" t="s">
        <v>3566</v>
      </c>
      <c r="E5947" s="6">
        <f>COUNTIF($D$3:$D$6372,D5947)</f>
        <v>1</v>
      </c>
      <c r="F5947" s="45" t="s">
        <v>590</v>
      </c>
      <c r="G5947" s="21" t="s">
        <v>3563</v>
      </c>
      <c r="H5947" s="54" t="s">
        <v>3563</v>
      </c>
      <c r="I5947" s="54" t="s">
        <v>3564</v>
      </c>
      <c r="J5947" s="14" t="s">
        <v>3448</v>
      </c>
      <c r="K5947" s="21" t="s">
        <v>3548</v>
      </c>
      <c r="L5947" s="14" t="s">
        <v>10</v>
      </c>
      <c r="M5947" s="13" t="s">
        <v>606</v>
      </c>
      <c r="N5947" s="13" t="s">
        <v>606</v>
      </c>
      <c r="O5947" s="13" t="s">
        <v>606</v>
      </c>
      <c r="P5947" s="13" t="s">
        <v>606</v>
      </c>
      <c r="Q5947" s="13" t="s">
        <v>606</v>
      </c>
      <c r="R5947" s="13"/>
      <c r="S5947" s="13"/>
      <c r="T5947" s="10">
        <v>25</v>
      </c>
      <c r="U5947" s="9" t="s">
        <v>4432</v>
      </c>
      <c r="V5947" s="9" t="s">
        <v>4429</v>
      </c>
      <c r="W5947" s="13" t="s">
        <v>26</v>
      </c>
    </row>
    <row r="5948" spans="1:23" s="23" customFormat="1" x14ac:dyDescent="0.3">
      <c r="A5948" s="7" t="s">
        <v>4428</v>
      </c>
      <c r="B5948" s="14">
        <v>42797</v>
      </c>
      <c r="C5948" s="14">
        <v>1021705</v>
      </c>
      <c r="D5948" s="14" t="s">
        <v>3741</v>
      </c>
      <c r="E5948" s="6">
        <f>COUNTIF($D$3:$D$6372,D5948)</f>
        <v>1</v>
      </c>
      <c r="F5948" s="45" t="s">
        <v>1728</v>
      </c>
      <c r="G5948" s="21" t="s">
        <v>3742</v>
      </c>
      <c r="H5948" s="54" t="s">
        <v>3742</v>
      </c>
      <c r="I5948" s="54" t="s">
        <v>3732</v>
      </c>
      <c r="J5948" s="14" t="s">
        <v>3721</v>
      </c>
      <c r="K5948" s="21" t="s">
        <v>3733</v>
      </c>
      <c r="L5948" s="14" t="s">
        <v>10</v>
      </c>
      <c r="M5948" s="13" t="s">
        <v>606</v>
      </c>
      <c r="N5948" s="13" t="s">
        <v>606</v>
      </c>
      <c r="O5948" s="13" t="s">
        <v>606</v>
      </c>
      <c r="P5948" s="13" t="s">
        <v>606</v>
      </c>
      <c r="Q5948" s="13" t="s">
        <v>606</v>
      </c>
      <c r="R5948" s="13"/>
      <c r="S5948" s="13"/>
      <c r="T5948" s="10">
        <v>30</v>
      </c>
      <c r="U5948" s="9" t="s">
        <v>4432</v>
      </c>
      <c r="V5948" s="9" t="s">
        <v>4430</v>
      </c>
      <c r="W5948" s="13" t="s">
        <v>82</v>
      </c>
    </row>
    <row r="5949" spans="1:23" s="23" customFormat="1" x14ac:dyDescent="0.3">
      <c r="A5949" s="7" t="s">
        <v>4428</v>
      </c>
      <c r="B5949" s="14">
        <v>9938</v>
      </c>
      <c r="C5949" s="14">
        <v>29114</v>
      </c>
      <c r="D5949" s="14" t="s">
        <v>2206</v>
      </c>
      <c r="E5949" s="6">
        <f>COUNTIF($D$3:$D$6372,D5949)</f>
        <v>1</v>
      </c>
      <c r="F5949" s="45" t="s">
        <v>586</v>
      </c>
      <c r="G5949" s="21" t="s">
        <v>2207</v>
      </c>
      <c r="H5949" s="54" t="s">
        <v>2207</v>
      </c>
      <c r="I5949" s="54" t="s">
        <v>2208</v>
      </c>
      <c r="J5949" s="14" t="s">
        <v>2034</v>
      </c>
      <c r="K5949" s="21" t="s">
        <v>2175</v>
      </c>
      <c r="L5949" s="14" t="s">
        <v>10</v>
      </c>
      <c r="M5949" s="13" t="s">
        <v>606</v>
      </c>
      <c r="N5949" s="13" t="s">
        <v>606</v>
      </c>
      <c r="O5949" s="13" t="s">
        <v>606</v>
      </c>
      <c r="P5949" s="13" t="s">
        <v>606</v>
      </c>
      <c r="Q5949" s="13" t="s">
        <v>606</v>
      </c>
      <c r="R5949" s="13"/>
      <c r="S5949" s="13"/>
      <c r="T5949" s="10">
        <v>30</v>
      </c>
      <c r="U5949" s="9" t="s">
        <v>4432</v>
      </c>
      <c r="V5949" s="9" t="s">
        <v>4429</v>
      </c>
      <c r="W5949" s="13" t="s">
        <v>26</v>
      </c>
    </row>
    <row r="5950" spans="1:23" s="23" customFormat="1" x14ac:dyDescent="0.3">
      <c r="A5950" s="7" t="s">
        <v>4428</v>
      </c>
      <c r="B5950" s="14">
        <v>22543</v>
      </c>
      <c r="C5950" s="14">
        <v>36026</v>
      </c>
      <c r="D5950" s="14" t="s">
        <v>3131</v>
      </c>
      <c r="E5950" s="6">
        <f>COUNTIF($D$3:$D$6372,D5950)</f>
        <v>1</v>
      </c>
      <c r="F5950" s="45" t="s">
        <v>588</v>
      </c>
      <c r="G5950" s="21" t="s">
        <v>3132</v>
      </c>
      <c r="H5950" s="54" t="s">
        <v>3132</v>
      </c>
      <c r="I5950" s="54" t="s">
        <v>3133</v>
      </c>
      <c r="J5950" s="14" t="s">
        <v>3134</v>
      </c>
      <c r="K5950" s="21" t="s">
        <v>3135</v>
      </c>
      <c r="L5950" s="14" t="s">
        <v>10</v>
      </c>
      <c r="M5950" s="13" t="s">
        <v>606</v>
      </c>
      <c r="N5950" s="13" t="s">
        <v>606</v>
      </c>
      <c r="O5950" s="13" t="s">
        <v>606</v>
      </c>
      <c r="P5950" s="13" t="s">
        <v>606</v>
      </c>
      <c r="Q5950" s="13" t="s">
        <v>606</v>
      </c>
      <c r="R5950" s="13"/>
      <c r="S5950" s="13"/>
      <c r="T5950" s="10">
        <v>10</v>
      </c>
      <c r="U5950" s="9" t="s">
        <v>4432</v>
      </c>
      <c r="V5950" s="9" t="s">
        <v>4430</v>
      </c>
      <c r="W5950" s="13" t="s">
        <v>82</v>
      </c>
    </row>
    <row r="5951" spans="1:23" s="23" customFormat="1" x14ac:dyDescent="0.3">
      <c r="A5951" s="7" t="s">
        <v>4428</v>
      </c>
      <c r="B5951" s="14">
        <v>31118</v>
      </c>
      <c r="C5951" s="14">
        <v>908079</v>
      </c>
      <c r="D5951" s="14" t="s">
        <v>3311</v>
      </c>
      <c r="E5951" s="6">
        <f>COUNTIF($D$3:$D$6372,D5951)</f>
        <v>1</v>
      </c>
      <c r="F5951" s="45" t="s">
        <v>1728</v>
      </c>
      <c r="G5951" s="21" t="s">
        <v>3312</v>
      </c>
      <c r="H5951" s="54" t="s">
        <v>3312</v>
      </c>
      <c r="I5951" s="54" t="s">
        <v>3313</v>
      </c>
      <c r="J5951" s="14" t="s">
        <v>3134</v>
      </c>
      <c r="K5951" s="21" t="s">
        <v>3308</v>
      </c>
      <c r="L5951" s="14" t="s">
        <v>10</v>
      </c>
      <c r="M5951" s="13" t="s">
        <v>606</v>
      </c>
      <c r="N5951" s="13" t="s">
        <v>606</v>
      </c>
      <c r="O5951" s="13" t="s">
        <v>606</v>
      </c>
      <c r="P5951" s="13" t="s">
        <v>606</v>
      </c>
      <c r="Q5951" s="13" t="s">
        <v>606</v>
      </c>
      <c r="R5951" s="13"/>
      <c r="S5951" s="13"/>
      <c r="T5951" s="10">
        <v>30</v>
      </c>
      <c r="U5951" s="9" t="s">
        <v>4432</v>
      </c>
      <c r="V5951" s="9" t="s">
        <v>4429</v>
      </c>
      <c r="W5951" s="13" t="s">
        <v>26</v>
      </c>
    </row>
    <row r="5952" spans="1:23" s="23" customFormat="1" x14ac:dyDescent="0.3">
      <c r="A5952" s="7" t="s">
        <v>4428</v>
      </c>
      <c r="B5952" s="14">
        <v>30504</v>
      </c>
      <c r="C5952" s="14">
        <v>908079</v>
      </c>
      <c r="D5952" s="14" t="s">
        <v>3615</v>
      </c>
      <c r="E5952" s="6">
        <f>COUNTIF($D$3:$D$6372,D5952)</f>
        <v>1</v>
      </c>
      <c r="F5952" s="45" t="s">
        <v>1728</v>
      </c>
      <c r="G5952" s="21" t="s">
        <v>3616</v>
      </c>
      <c r="H5952" s="54" t="s">
        <v>3616</v>
      </c>
      <c r="I5952" s="54" t="s">
        <v>3617</v>
      </c>
      <c r="J5952" s="14" t="s">
        <v>3448</v>
      </c>
      <c r="K5952" s="21" t="s">
        <v>3605</v>
      </c>
      <c r="L5952" s="14" t="s">
        <v>10</v>
      </c>
      <c r="M5952" s="13" t="s">
        <v>606</v>
      </c>
      <c r="N5952" s="13" t="s">
        <v>606</v>
      </c>
      <c r="O5952" s="13" t="s">
        <v>606</v>
      </c>
      <c r="P5952" s="13" t="s">
        <v>606</v>
      </c>
      <c r="Q5952" s="13" t="s">
        <v>606</v>
      </c>
      <c r="R5952" s="13"/>
      <c r="S5952" s="13"/>
      <c r="T5952" s="10">
        <v>30</v>
      </c>
      <c r="U5952" s="9" t="s">
        <v>4432</v>
      </c>
      <c r="V5952" s="9" t="s">
        <v>4429</v>
      </c>
      <c r="W5952" s="13" t="s">
        <v>26</v>
      </c>
    </row>
    <row r="5953" spans="1:23" s="23" customFormat="1" x14ac:dyDescent="0.3">
      <c r="A5953" s="7" t="s">
        <v>4428</v>
      </c>
      <c r="B5953" s="14">
        <v>9393</v>
      </c>
      <c r="C5953" s="14">
        <v>32744</v>
      </c>
      <c r="D5953" s="14" t="s">
        <v>3634</v>
      </c>
      <c r="E5953" s="6">
        <f>COUNTIF($D$3:$D$6372,D5953)</f>
        <v>1</v>
      </c>
      <c r="F5953" s="45" t="s">
        <v>1128</v>
      </c>
      <c r="G5953" s="21" t="s">
        <v>3635</v>
      </c>
      <c r="H5953" s="54" t="s">
        <v>3635</v>
      </c>
      <c r="I5953" s="54" t="s">
        <v>3636</v>
      </c>
      <c r="J5953" s="14" t="s">
        <v>3448</v>
      </c>
      <c r="K5953" s="21" t="s">
        <v>3605</v>
      </c>
      <c r="L5953" s="14" t="s">
        <v>10</v>
      </c>
      <c r="M5953" s="13" t="s">
        <v>606</v>
      </c>
      <c r="N5953" s="13" t="s">
        <v>606</v>
      </c>
      <c r="O5953" s="13" t="s">
        <v>606</v>
      </c>
      <c r="P5953" s="13" t="s">
        <v>606</v>
      </c>
      <c r="Q5953" s="13" t="s">
        <v>606</v>
      </c>
      <c r="R5953" s="13"/>
      <c r="S5953" s="13"/>
      <c r="T5953" s="10">
        <v>16</v>
      </c>
      <c r="U5953" s="13" t="s">
        <v>601</v>
      </c>
      <c r="V5953" s="9" t="s">
        <v>4429</v>
      </c>
      <c r="W5953" s="13" t="s">
        <v>26</v>
      </c>
    </row>
    <row r="5954" spans="1:23" s="23" customFormat="1" x14ac:dyDescent="0.3">
      <c r="A5954" s="7" t="s">
        <v>4428</v>
      </c>
      <c r="B5954" s="14">
        <v>35204</v>
      </c>
      <c r="C5954" s="14">
        <v>60291</v>
      </c>
      <c r="D5954" s="14" t="s">
        <v>3086</v>
      </c>
      <c r="E5954" s="6">
        <f>COUNTIF($D$3:$D$6372,D5954)</f>
        <v>1</v>
      </c>
      <c r="F5954" s="45" t="s">
        <v>1128</v>
      </c>
      <c r="G5954" s="21" t="s">
        <v>3087</v>
      </c>
      <c r="H5954" s="54" t="s">
        <v>3087</v>
      </c>
      <c r="I5954" s="54" t="s">
        <v>3088</v>
      </c>
      <c r="J5954" s="14" t="s">
        <v>2870</v>
      </c>
      <c r="K5954" s="21" t="s">
        <v>3085</v>
      </c>
      <c r="L5954" s="14" t="s">
        <v>10</v>
      </c>
      <c r="M5954" s="13" t="s">
        <v>606</v>
      </c>
      <c r="N5954" s="13" t="s">
        <v>606</v>
      </c>
      <c r="O5954" s="13" t="s">
        <v>606</v>
      </c>
      <c r="P5954" s="13" t="s">
        <v>606</v>
      </c>
      <c r="Q5954" s="13" t="s">
        <v>606</v>
      </c>
      <c r="R5954" s="13"/>
      <c r="S5954" s="13"/>
      <c r="T5954" s="10">
        <v>30</v>
      </c>
      <c r="U5954" s="13" t="s">
        <v>601</v>
      </c>
      <c r="V5954" s="9" t="s">
        <v>4431</v>
      </c>
      <c r="W5954" s="13" t="s">
        <v>26</v>
      </c>
    </row>
    <row r="5955" spans="1:23" s="23" customFormat="1" x14ac:dyDescent="0.3">
      <c r="A5955" s="7" t="s">
        <v>4428</v>
      </c>
      <c r="B5955" s="14">
        <v>40239</v>
      </c>
      <c r="C5955" s="14">
        <v>1014631</v>
      </c>
      <c r="D5955" s="14" t="s">
        <v>2764</v>
      </c>
      <c r="E5955" s="6">
        <f>COUNTIF($D$3:$D$6372,D5955)</f>
        <v>1</v>
      </c>
      <c r="F5955" s="45" t="s">
        <v>1128</v>
      </c>
      <c r="G5955" s="21" t="s">
        <v>2765</v>
      </c>
      <c r="H5955" s="54" t="s">
        <v>2765</v>
      </c>
      <c r="I5955" s="54" t="s">
        <v>2766</v>
      </c>
      <c r="J5955" s="14" t="s">
        <v>2608</v>
      </c>
      <c r="K5955" s="21" t="s">
        <v>2737</v>
      </c>
      <c r="L5955" s="14" t="s">
        <v>10</v>
      </c>
      <c r="M5955" s="13" t="s">
        <v>606</v>
      </c>
      <c r="N5955" s="13" t="s">
        <v>606</v>
      </c>
      <c r="O5955" s="13" t="s">
        <v>606</v>
      </c>
      <c r="P5955" s="13" t="s">
        <v>606</v>
      </c>
      <c r="Q5955" s="13" t="s">
        <v>606</v>
      </c>
      <c r="R5955" s="13"/>
      <c r="S5955" s="13"/>
      <c r="T5955" s="10">
        <v>30</v>
      </c>
      <c r="U5955" s="9" t="s">
        <v>4432</v>
      </c>
      <c r="V5955" s="9" t="s">
        <v>4430</v>
      </c>
      <c r="W5955" s="13" t="s">
        <v>82</v>
      </c>
    </row>
    <row r="5956" spans="1:23" s="23" customFormat="1" x14ac:dyDescent="0.3">
      <c r="A5956" s="7" t="s">
        <v>4428</v>
      </c>
      <c r="B5956" s="14">
        <v>37355</v>
      </c>
      <c r="C5956" s="14">
        <v>39753</v>
      </c>
      <c r="D5956" s="14" t="s">
        <v>4212</v>
      </c>
      <c r="E5956" s="6">
        <f>COUNTIF($D$3:$D$6372,D5956)</f>
        <v>1</v>
      </c>
      <c r="F5956" s="45" t="s">
        <v>590</v>
      </c>
      <c r="G5956" s="21" t="s">
        <v>4213</v>
      </c>
      <c r="H5956" s="54" t="s">
        <v>4213</v>
      </c>
      <c r="I5956" s="54" t="s">
        <v>4214</v>
      </c>
      <c r="J5956" s="14" t="s">
        <v>4088</v>
      </c>
      <c r="K5956" s="21" t="s">
        <v>4198</v>
      </c>
      <c r="L5956" s="14" t="s">
        <v>10</v>
      </c>
      <c r="M5956" s="13" t="s">
        <v>606</v>
      </c>
      <c r="N5956" s="13" t="s">
        <v>606</v>
      </c>
      <c r="O5956" s="13" t="s">
        <v>606</v>
      </c>
      <c r="P5956" s="13" t="s">
        <v>606</v>
      </c>
      <c r="Q5956" s="13" t="s">
        <v>606</v>
      </c>
      <c r="R5956" s="13"/>
      <c r="S5956" s="13"/>
      <c r="T5956" s="10">
        <v>30</v>
      </c>
      <c r="U5956" s="9" t="s">
        <v>4432</v>
      </c>
      <c r="V5956" s="9" t="s">
        <v>4429</v>
      </c>
      <c r="W5956" s="13" t="s">
        <v>26</v>
      </c>
    </row>
    <row r="5957" spans="1:23" s="23" customFormat="1" x14ac:dyDescent="0.3">
      <c r="A5957" s="7" t="s">
        <v>4428</v>
      </c>
      <c r="B5957" s="14">
        <v>8276</v>
      </c>
      <c r="C5957" s="14">
        <v>25938</v>
      </c>
      <c r="D5957" s="14" t="s">
        <v>1759</v>
      </c>
      <c r="E5957" s="6">
        <f>COUNTIF($D$3:$D$6372,D5957)</f>
        <v>1</v>
      </c>
      <c r="F5957" s="45" t="s">
        <v>590</v>
      </c>
      <c r="G5957" s="21" t="s">
        <v>1755</v>
      </c>
      <c r="H5957" s="54" t="s">
        <v>1755</v>
      </c>
      <c r="I5957" s="54" t="s">
        <v>1756</v>
      </c>
      <c r="J5957" s="14" t="s">
        <v>1726</v>
      </c>
      <c r="K5957" s="21" t="s">
        <v>1757</v>
      </c>
      <c r="L5957" s="14" t="s">
        <v>10</v>
      </c>
      <c r="M5957" s="13" t="s">
        <v>606</v>
      </c>
      <c r="N5957" s="13" t="s">
        <v>606</v>
      </c>
      <c r="O5957" s="13" t="s">
        <v>606</v>
      </c>
      <c r="P5957" s="13" t="s">
        <v>606</v>
      </c>
      <c r="Q5957" s="13" t="s">
        <v>606</v>
      </c>
      <c r="R5957" s="13"/>
      <c r="S5957" s="13"/>
      <c r="T5957" s="10">
        <v>5</v>
      </c>
      <c r="U5957" s="9" t="s">
        <v>4432</v>
      </c>
      <c r="V5957" s="9" t="s">
        <v>4430</v>
      </c>
      <c r="W5957" s="13" t="s">
        <v>82</v>
      </c>
    </row>
    <row r="5958" spans="1:23" s="23" customFormat="1" x14ac:dyDescent="0.3">
      <c r="A5958" s="7" t="s">
        <v>4428</v>
      </c>
      <c r="B5958" s="14">
        <v>26824</v>
      </c>
      <c r="C5958" s="14">
        <v>72101</v>
      </c>
      <c r="D5958" s="14" t="s">
        <v>2599</v>
      </c>
      <c r="E5958" s="6">
        <f>COUNTIF($D$3:$D$6372,D5958)</f>
        <v>1</v>
      </c>
      <c r="F5958" s="45" t="s">
        <v>590</v>
      </c>
      <c r="G5958" s="21" t="s">
        <v>2595</v>
      </c>
      <c r="H5958" s="54" t="s">
        <v>2595</v>
      </c>
      <c r="I5958" s="54" t="s">
        <v>2596</v>
      </c>
      <c r="J5958" s="14" t="s">
        <v>2341</v>
      </c>
      <c r="K5958" s="21" t="s">
        <v>2590</v>
      </c>
      <c r="L5958" s="14" t="s">
        <v>10</v>
      </c>
      <c r="M5958" s="13" t="s">
        <v>606</v>
      </c>
      <c r="N5958" s="13" t="s">
        <v>606</v>
      </c>
      <c r="O5958" s="13" t="s">
        <v>606</v>
      </c>
      <c r="P5958" s="13" t="s">
        <v>606</v>
      </c>
      <c r="Q5958" s="13" t="s">
        <v>606</v>
      </c>
      <c r="R5958" s="13"/>
      <c r="S5958" s="13"/>
      <c r="T5958" s="10">
        <v>10</v>
      </c>
      <c r="U5958" s="9" t="s">
        <v>4432</v>
      </c>
      <c r="V5958" s="9" t="s">
        <v>4429</v>
      </c>
      <c r="W5958" s="13" t="s">
        <v>26</v>
      </c>
    </row>
    <row r="5959" spans="1:23" s="23" customFormat="1" x14ac:dyDescent="0.3">
      <c r="A5959" s="7" t="s">
        <v>4428</v>
      </c>
      <c r="B5959" s="14">
        <v>39824</v>
      </c>
      <c r="C5959" s="14">
        <v>86098</v>
      </c>
      <c r="D5959" s="14" t="s">
        <v>4280</v>
      </c>
      <c r="E5959" s="6">
        <f>COUNTIF($D$3:$D$6372,D5959)</f>
        <v>1</v>
      </c>
      <c r="F5959" s="45" t="s">
        <v>590</v>
      </c>
      <c r="G5959" s="21" t="s">
        <v>4281</v>
      </c>
      <c r="H5959" s="54" t="s">
        <v>4281</v>
      </c>
      <c r="I5959" s="54" t="s">
        <v>4282</v>
      </c>
      <c r="J5959" s="14" t="s">
        <v>4088</v>
      </c>
      <c r="K5959" s="21" t="s">
        <v>4254</v>
      </c>
      <c r="L5959" s="14" t="s">
        <v>10</v>
      </c>
      <c r="M5959" s="13" t="s">
        <v>606</v>
      </c>
      <c r="N5959" s="13" t="s">
        <v>606</v>
      </c>
      <c r="O5959" s="13" t="s">
        <v>606</v>
      </c>
      <c r="P5959" s="13" t="s">
        <v>606</v>
      </c>
      <c r="Q5959" s="13" t="s">
        <v>606</v>
      </c>
      <c r="R5959" s="13"/>
      <c r="S5959" s="13"/>
      <c r="T5959" s="10">
        <v>30</v>
      </c>
      <c r="U5959" s="13" t="s">
        <v>601</v>
      </c>
      <c r="V5959" s="9" t="s">
        <v>4429</v>
      </c>
      <c r="W5959" s="13" t="s">
        <v>26</v>
      </c>
    </row>
    <row r="5960" spans="1:23" s="23" customFormat="1" x14ac:dyDescent="0.3">
      <c r="A5960" s="7" t="s">
        <v>4428</v>
      </c>
      <c r="B5960" s="14">
        <v>6600</v>
      </c>
      <c r="C5960" s="14">
        <v>6104</v>
      </c>
      <c r="D5960" s="14" t="s">
        <v>2630</v>
      </c>
      <c r="E5960" s="6">
        <f>COUNTIF($D$3:$D$6372,D5960)</f>
        <v>1</v>
      </c>
      <c r="F5960" s="45" t="s">
        <v>590</v>
      </c>
      <c r="G5960" s="21" t="s">
        <v>2626</v>
      </c>
      <c r="H5960" s="54" t="s">
        <v>2626</v>
      </c>
      <c r="I5960" s="54" t="s">
        <v>2627</v>
      </c>
      <c r="J5960" s="14" t="s">
        <v>2608</v>
      </c>
      <c r="K5960" s="21" t="s">
        <v>2628</v>
      </c>
      <c r="L5960" s="14" t="s">
        <v>10</v>
      </c>
      <c r="M5960" s="13" t="s">
        <v>606</v>
      </c>
      <c r="N5960" s="13" t="s">
        <v>606</v>
      </c>
      <c r="O5960" s="13" t="s">
        <v>606</v>
      </c>
      <c r="P5960" s="13" t="s">
        <v>606</v>
      </c>
      <c r="Q5960" s="13" t="s">
        <v>606</v>
      </c>
      <c r="R5960" s="13"/>
      <c r="S5960" s="13"/>
      <c r="T5960" s="10">
        <v>10</v>
      </c>
      <c r="U5960" s="13" t="s">
        <v>601</v>
      </c>
      <c r="V5960" s="9" t="s">
        <v>4430</v>
      </c>
      <c r="W5960" s="13" t="s">
        <v>82</v>
      </c>
    </row>
    <row r="5961" spans="1:23" s="23" customFormat="1" x14ac:dyDescent="0.3">
      <c r="A5961" s="7" t="s">
        <v>4428</v>
      </c>
      <c r="B5961" s="14">
        <v>36252</v>
      </c>
      <c r="C5961" s="14">
        <v>72710</v>
      </c>
      <c r="D5961" s="14" t="s">
        <v>2326</v>
      </c>
      <c r="E5961" s="6">
        <f>COUNTIF($D$3:$D$6372,D5961)</f>
        <v>1</v>
      </c>
      <c r="F5961" s="45" t="s">
        <v>590</v>
      </c>
      <c r="G5961" s="21" t="s">
        <v>2324</v>
      </c>
      <c r="H5961" s="54" t="s">
        <v>2324</v>
      </c>
      <c r="I5961" s="54" t="s">
        <v>2325</v>
      </c>
      <c r="J5961" s="14" t="s">
        <v>2034</v>
      </c>
      <c r="K5961" s="21" t="s">
        <v>2323</v>
      </c>
      <c r="L5961" s="14" t="s">
        <v>10</v>
      </c>
      <c r="M5961" s="13" t="s">
        <v>606</v>
      </c>
      <c r="N5961" s="13" t="s">
        <v>606</v>
      </c>
      <c r="O5961" s="13" t="s">
        <v>606</v>
      </c>
      <c r="P5961" s="13" t="s">
        <v>606</v>
      </c>
      <c r="Q5961" s="13" t="s">
        <v>606</v>
      </c>
      <c r="R5961" s="13"/>
      <c r="S5961" s="13"/>
      <c r="T5961" s="10">
        <v>15</v>
      </c>
      <c r="U5961" s="9" t="s">
        <v>4432</v>
      </c>
      <c r="V5961" s="9" t="s">
        <v>4429</v>
      </c>
      <c r="W5961" s="13" t="s">
        <v>26</v>
      </c>
    </row>
    <row r="5962" spans="1:23" s="23" customFormat="1" x14ac:dyDescent="0.3">
      <c r="A5962" s="7" t="s">
        <v>4428</v>
      </c>
      <c r="B5962" s="14">
        <v>22543</v>
      </c>
      <c r="C5962" s="14">
        <v>36026</v>
      </c>
      <c r="D5962" s="14" t="s">
        <v>3138</v>
      </c>
      <c r="E5962" s="6">
        <f>COUNTIF($D$3:$D$6372,D5962)</f>
        <v>1</v>
      </c>
      <c r="F5962" s="45" t="s">
        <v>590</v>
      </c>
      <c r="G5962" s="21" t="s">
        <v>3132</v>
      </c>
      <c r="H5962" s="54" t="s">
        <v>3132</v>
      </c>
      <c r="I5962" s="54" t="s">
        <v>3133</v>
      </c>
      <c r="J5962" s="14" t="s">
        <v>3134</v>
      </c>
      <c r="K5962" s="21" t="s">
        <v>3135</v>
      </c>
      <c r="L5962" s="14" t="s">
        <v>10</v>
      </c>
      <c r="M5962" s="13" t="s">
        <v>606</v>
      </c>
      <c r="N5962" s="13" t="s">
        <v>606</v>
      </c>
      <c r="O5962" s="13" t="s">
        <v>606</v>
      </c>
      <c r="P5962" s="13" t="s">
        <v>606</v>
      </c>
      <c r="Q5962" s="13" t="s">
        <v>606</v>
      </c>
      <c r="R5962" s="13"/>
      <c r="S5962" s="13"/>
      <c r="T5962" s="10">
        <v>10</v>
      </c>
      <c r="U5962" s="9" t="s">
        <v>4432</v>
      </c>
      <c r="V5962" s="9" t="s">
        <v>4430</v>
      </c>
      <c r="W5962" s="13" t="s">
        <v>82</v>
      </c>
    </row>
    <row r="5963" spans="1:23" s="23" customFormat="1" x14ac:dyDescent="0.3">
      <c r="A5963" s="7" t="s">
        <v>4428</v>
      </c>
      <c r="B5963" s="14">
        <v>41785</v>
      </c>
      <c r="C5963" s="14">
        <v>1011451</v>
      </c>
      <c r="D5963" s="14" t="s">
        <v>3572</v>
      </c>
      <c r="E5963" s="6">
        <f>COUNTIF($D$3:$D$6372,D5963)</f>
        <v>1</v>
      </c>
      <c r="F5963" s="45" t="s">
        <v>590</v>
      </c>
      <c r="G5963" s="21" t="s">
        <v>3569</v>
      </c>
      <c r="H5963" s="54" t="s">
        <v>3569</v>
      </c>
      <c r="I5963" s="54" t="s">
        <v>3570</v>
      </c>
      <c r="J5963" s="14" t="s">
        <v>3448</v>
      </c>
      <c r="K5963" s="21" t="s">
        <v>3571</v>
      </c>
      <c r="L5963" s="14" t="s">
        <v>10</v>
      </c>
      <c r="M5963" s="13" t="s">
        <v>606</v>
      </c>
      <c r="N5963" s="13" t="s">
        <v>606</v>
      </c>
      <c r="O5963" s="13" t="s">
        <v>606</v>
      </c>
      <c r="P5963" s="13" t="s">
        <v>606</v>
      </c>
      <c r="Q5963" s="13" t="s">
        <v>606</v>
      </c>
      <c r="R5963" s="13"/>
      <c r="S5963" s="13"/>
      <c r="T5963" s="10">
        <v>30</v>
      </c>
      <c r="U5963" s="9" t="s">
        <v>4432</v>
      </c>
      <c r="V5963" s="9" t="s">
        <v>4429</v>
      </c>
      <c r="W5963" s="13" t="s">
        <v>26</v>
      </c>
    </row>
    <row r="5964" spans="1:23" s="23" customFormat="1" x14ac:dyDescent="0.3">
      <c r="A5964" s="7" t="s">
        <v>4428</v>
      </c>
      <c r="B5964" s="14">
        <v>35221</v>
      </c>
      <c r="C5964" s="14">
        <v>1002805</v>
      </c>
      <c r="D5964" s="14" t="s">
        <v>1977</v>
      </c>
      <c r="E5964" s="6">
        <f>COUNTIF($D$3:$D$6372,D5964)</f>
        <v>1</v>
      </c>
      <c r="F5964" s="45" t="s">
        <v>590</v>
      </c>
      <c r="G5964" s="21" t="s">
        <v>1978</v>
      </c>
      <c r="H5964" s="54" t="s">
        <v>1978</v>
      </c>
      <c r="I5964" s="54" t="s">
        <v>1979</v>
      </c>
      <c r="J5964" s="14" t="s">
        <v>1726</v>
      </c>
      <c r="K5964" s="21" t="s">
        <v>1969</v>
      </c>
      <c r="L5964" s="14" t="s">
        <v>10</v>
      </c>
      <c r="M5964" s="13" t="s">
        <v>606</v>
      </c>
      <c r="N5964" s="13" t="s">
        <v>606</v>
      </c>
      <c r="O5964" s="13" t="s">
        <v>606</v>
      </c>
      <c r="P5964" s="13" t="s">
        <v>606</v>
      </c>
      <c r="Q5964" s="13" t="s">
        <v>606</v>
      </c>
      <c r="R5964" s="13"/>
      <c r="S5964" s="13"/>
      <c r="T5964" s="10">
        <v>30</v>
      </c>
      <c r="U5964" s="9" t="s">
        <v>4432</v>
      </c>
      <c r="V5964" s="9" t="s">
        <v>4430</v>
      </c>
      <c r="W5964" s="13" t="s">
        <v>82</v>
      </c>
    </row>
    <row r="5965" spans="1:23" s="23" customFormat="1" x14ac:dyDescent="0.3">
      <c r="A5965" s="7" t="s">
        <v>4428</v>
      </c>
      <c r="B5965" s="14">
        <v>41110</v>
      </c>
      <c r="C5965" s="14">
        <v>32980</v>
      </c>
      <c r="D5965" s="14" t="s">
        <v>1857</v>
      </c>
      <c r="E5965" s="6">
        <f>COUNTIF($D$3:$D$6372,D5965)</f>
        <v>1</v>
      </c>
      <c r="F5965" s="45" t="s">
        <v>590</v>
      </c>
      <c r="G5965" s="21" t="s">
        <v>1858</v>
      </c>
      <c r="H5965" s="54" t="s">
        <v>1858</v>
      </c>
      <c r="I5965" s="54" t="s">
        <v>1859</v>
      </c>
      <c r="J5965" s="14" t="s">
        <v>1726</v>
      </c>
      <c r="K5965" s="21" t="s">
        <v>1856</v>
      </c>
      <c r="L5965" s="14" t="s">
        <v>10</v>
      </c>
      <c r="M5965" s="13" t="s">
        <v>606</v>
      </c>
      <c r="N5965" s="13" t="s">
        <v>606</v>
      </c>
      <c r="O5965" s="13" t="s">
        <v>606</v>
      </c>
      <c r="P5965" s="13" t="s">
        <v>606</v>
      </c>
      <c r="Q5965" s="13" t="s">
        <v>606</v>
      </c>
      <c r="R5965" s="13"/>
      <c r="S5965" s="13"/>
      <c r="T5965" s="10">
        <v>30</v>
      </c>
      <c r="U5965" s="9" t="s">
        <v>4432</v>
      </c>
      <c r="V5965" s="9" t="s">
        <v>4430</v>
      </c>
      <c r="W5965" s="13" t="s">
        <v>82</v>
      </c>
    </row>
    <row r="5966" spans="1:23" s="23" customFormat="1" x14ac:dyDescent="0.3">
      <c r="A5966" s="7" t="s">
        <v>4428</v>
      </c>
      <c r="B5966" s="14">
        <v>38324</v>
      </c>
      <c r="C5966" s="14">
        <v>1010792</v>
      </c>
      <c r="D5966" s="14" t="s">
        <v>2565</v>
      </c>
      <c r="E5966" s="6">
        <f>COUNTIF($D$3:$D$6372,D5966)</f>
        <v>1</v>
      </c>
      <c r="F5966" s="45" t="s">
        <v>590</v>
      </c>
      <c r="G5966" s="21" t="s">
        <v>2560</v>
      </c>
      <c r="H5966" s="54" t="s">
        <v>2560</v>
      </c>
      <c r="I5966" s="54" t="s">
        <v>2561</v>
      </c>
      <c r="J5966" s="14" t="s">
        <v>2341</v>
      </c>
      <c r="K5966" s="21" t="s">
        <v>2562</v>
      </c>
      <c r="L5966" s="14" t="s">
        <v>10</v>
      </c>
      <c r="M5966" s="13" t="s">
        <v>606</v>
      </c>
      <c r="N5966" s="13" t="s">
        <v>606</v>
      </c>
      <c r="O5966" s="13" t="s">
        <v>606</v>
      </c>
      <c r="P5966" s="13" t="s">
        <v>606</v>
      </c>
      <c r="Q5966" s="13" t="s">
        <v>606</v>
      </c>
      <c r="R5966" s="13"/>
      <c r="S5966" s="13"/>
      <c r="T5966" s="10">
        <v>5</v>
      </c>
      <c r="U5966" s="9" t="s">
        <v>4432</v>
      </c>
      <c r="V5966" s="9" t="s">
        <v>4430</v>
      </c>
      <c r="W5966" s="13" t="s">
        <v>82</v>
      </c>
    </row>
    <row r="5967" spans="1:23" s="23" customFormat="1" x14ac:dyDescent="0.3">
      <c r="A5967" s="7" t="s">
        <v>4428</v>
      </c>
      <c r="B5967" s="14">
        <v>9589</v>
      </c>
      <c r="C5967" s="14">
        <v>33570</v>
      </c>
      <c r="D5967" s="14" t="s">
        <v>3565</v>
      </c>
      <c r="E5967" s="6">
        <f>COUNTIF($D$3:$D$6372,D5967)</f>
        <v>1</v>
      </c>
      <c r="F5967" s="45" t="s">
        <v>590</v>
      </c>
      <c r="G5967" s="21" t="s">
        <v>3563</v>
      </c>
      <c r="H5967" s="54" t="s">
        <v>3563</v>
      </c>
      <c r="I5967" s="54" t="s">
        <v>3564</v>
      </c>
      <c r="J5967" s="14" t="s">
        <v>3448</v>
      </c>
      <c r="K5967" s="21" t="s">
        <v>3548</v>
      </c>
      <c r="L5967" s="14" t="s">
        <v>10</v>
      </c>
      <c r="M5967" s="13" t="s">
        <v>606</v>
      </c>
      <c r="N5967" s="13" t="s">
        <v>606</v>
      </c>
      <c r="O5967" s="13" t="s">
        <v>606</v>
      </c>
      <c r="P5967" s="13" t="s">
        <v>606</v>
      </c>
      <c r="Q5967" s="13" t="s">
        <v>606</v>
      </c>
      <c r="R5967" s="13"/>
      <c r="S5967" s="13"/>
      <c r="T5967" s="10">
        <v>25</v>
      </c>
      <c r="U5967" s="9" t="s">
        <v>4432</v>
      </c>
      <c r="V5967" s="9" t="s">
        <v>4429</v>
      </c>
      <c r="W5967" s="13" t="s">
        <v>26</v>
      </c>
    </row>
    <row r="5968" spans="1:23" s="23" customFormat="1" x14ac:dyDescent="0.3">
      <c r="A5968" s="7" t="s">
        <v>4428</v>
      </c>
      <c r="B5968" s="14">
        <v>9589</v>
      </c>
      <c r="C5968" s="14">
        <v>33570</v>
      </c>
      <c r="D5968" s="14" t="s">
        <v>3562</v>
      </c>
      <c r="E5968" s="6">
        <f>COUNTIF($D$3:$D$6372,D5968)</f>
        <v>1</v>
      </c>
      <c r="F5968" s="45" t="s">
        <v>590</v>
      </c>
      <c r="G5968" s="21" t="s">
        <v>3563</v>
      </c>
      <c r="H5968" s="54" t="s">
        <v>3563</v>
      </c>
      <c r="I5968" s="54" t="s">
        <v>3564</v>
      </c>
      <c r="J5968" s="14" t="s">
        <v>3448</v>
      </c>
      <c r="K5968" s="21" t="s">
        <v>3548</v>
      </c>
      <c r="L5968" s="14" t="s">
        <v>10</v>
      </c>
      <c r="M5968" s="13" t="s">
        <v>606</v>
      </c>
      <c r="N5968" s="13" t="s">
        <v>606</v>
      </c>
      <c r="O5968" s="13" t="s">
        <v>606</v>
      </c>
      <c r="P5968" s="13" t="s">
        <v>606</v>
      </c>
      <c r="Q5968" s="13" t="s">
        <v>606</v>
      </c>
      <c r="R5968" s="13"/>
      <c r="S5968" s="13"/>
      <c r="T5968" s="10">
        <v>25</v>
      </c>
      <c r="U5968" s="9" t="s">
        <v>4432</v>
      </c>
      <c r="V5968" s="9" t="s">
        <v>4429</v>
      </c>
      <c r="W5968" s="13" t="s">
        <v>26</v>
      </c>
    </row>
    <row r="5969" spans="1:23" s="23" customFormat="1" x14ac:dyDescent="0.3">
      <c r="A5969" s="7" t="s">
        <v>4428</v>
      </c>
      <c r="B5969" s="14">
        <v>24552</v>
      </c>
      <c r="C5969" s="14">
        <v>124270</v>
      </c>
      <c r="D5969" s="14" t="s">
        <v>3112</v>
      </c>
      <c r="E5969" s="6">
        <f>COUNTIF($D$3:$D$6372,D5969)</f>
        <v>1</v>
      </c>
      <c r="F5969" s="45" t="s">
        <v>590</v>
      </c>
      <c r="G5969" s="21" t="s">
        <v>3113</v>
      </c>
      <c r="H5969" s="54" t="s">
        <v>3113</v>
      </c>
      <c r="I5969" s="54" t="s">
        <v>3114</v>
      </c>
      <c r="J5969" s="14" t="s">
        <v>2870</v>
      </c>
      <c r="K5969" s="21" t="s">
        <v>3085</v>
      </c>
      <c r="L5969" s="14" t="s">
        <v>10</v>
      </c>
      <c r="M5969" s="13" t="s">
        <v>606</v>
      </c>
      <c r="N5969" s="13" t="s">
        <v>606</v>
      </c>
      <c r="O5969" s="13" t="s">
        <v>606</v>
      </c>
      <c r="P5969" s="13" t="s">
        <v>606</v>
      </c>
      <c r="Q5969" s="13" t="s">
        <v>606</v>
      </c>
      <c r="R5969" s="13"/>
      <c r="S5969" s="13"/>
      <c r="T5969" s="10">
        <v>30</v>
      </c>
      <c r="U5969" s="13" t="s">
        <v>601</v>
      </c>
      <c r="V5969" s="9" t="s">
        <v>4431</v>
      </c>
      <c r="W5969" s="13" t="s">
        <v>26</v>
      </c>
    </row>
    <row r="5970" spans="1:23" s="23" customFormat="1" x14ac:dyDescent="0.3">
      <c r="A5970" s="7" t="s">
        <v>4428</v>
      </c>
      <c r="B5970" s="14">
        <v>32205</v>
      </c>
      <c r="C5970" s="14">
        <v>2296</v>
      </c>
      <c r="D5970" s="14" t="s">
        <v>3381</v>
      </c>
      <c r="E5970" s="6">
        <f>COUNTIF($D$3:$D$6372,D5970)</f>
        <v>1</v>
      </c>
      <c r="F5970" s="45" t="s">
        <v>588</v>
      </c>
      <c r="G5970" s="21" t="s">
        <v>3382</v>
      </c>
      <c r="H5970" s="54" t="s">
        <v>3382</v>
      </c>
      <c r="I5970" s="54" t="s">
        <v>3383</v>
      </c>
      <c r="J5970" s="14" t="s">
        <v>3134</v>
      </c>
      <c r="K5970" s="21" t="s">
        <v>3384</v>
      </c>
      <c r="L5970" s="14" t="s">
        <v>10</v>
      </c>
      <c r="M5970" s="13" t="s">
        <v>606</v>
      </c>
      <c r="N5970" s="13" t="s">
        <v>606</v>
      </c>
      <c r="O5970" s="13" t="s">
        <v>606</v>
      </c>
      <c r="P5970" s="13" t="s">
        <v>606</v>
      </c>
      <c r="Q5970" s="13" t="s">
        <v>606</v>
      </c>
      <c r="R5970" s="13"/>
      <c r="S5970" s="13"/>
      <c r="T5970" s="10">
        <v>30</v>
      </c>
      <c r="U5970" s="9" t="s">
        <v>4432</v>
      </c>
      <c r="V5970" s="9" t="s">
        <v>4431</v>
      </c>
      <c r="W5970" s="13" t="s">
        <v>26</v>
      </c>
    </row>
    <row r="5971" spans="1:23" s="23" customFormat="1" x14ac:dyDescent="0.3">
      <c r="A5971" s="7" t="s">
        <v>4428</v>
      </c>
      <c r="B5971" s="14">
        <v>38355</v>
      </c>
      <c r="C5971" s="14">
        <v>1010482</v>
      </c>
      <c r="D5971" s="14" t="s">
        <v>4266</v>
      </c>
      <c r="E5971" s="6">
        <f>COUNTIF($D$3:$D$6372,D5971)</f>
        <v>1</v>
      </c>
      <c r="F5971" s="45" t="s">
        <v>1128</v>
      </c>
      <c r="G5971" s="21" t="s">
        <v>4267</v>
      </c>
      <c r="H5971" s="54" t="s">
        <v>4267</v>
      </c>
      <c r="I5971" s="54" t="s">
        <v>4268</v>
      </c>
      <c r="J5971" s="14" t="s">
        <v>4088</v>
      </c>
      <c r="K5971" s="21" t="s">
        <v>4254</v>
      </c>
      <c r="L5971" s="14" t="s">
        <v>10</v>
      </c>
      <c r="M5971" s="13" t="s">
        <v>606</v>
      </c>
      <c r="N5971" s="13" t="s">
        <v>606</v>
      </c>
      <c r="O5971" s="13" t="s">
        <v>606</v>
      </c>
      <c r="P5971" s="13" t="s">
        <v>606</v>
      </c>
      <c r="Q5971" s="13" t="s">
        <v>606</v>
      </c>
      <c r="R5971" s="13"/>
      <c r="S5971" s="13"/>
      <c r="T5971" s="10">
        <v>25</v>
      </c>
      <c r="U5971" s="9" t="s">
        <v>4432</v>
      </c>
      <c r="V5971" s="9" t="s">
        <v>4429</v>
      </c>
      <c r="W5971" s="13" t="s">
        <v>26</v>
      </c>
    </row>
    <row r="5972" spans="1:23" s="23" customFormat="1" x14ac:dyDescent="0.3">
      <c r="A5972" s="7" t="s">
        <v>4428</v>
      </c>
      <c r="B5972" s="14">
        <v>40022</v>
      </c>
      <c r="C5972" s="14">
        <v>4327</v>
      </c>
      <c r="D5972" s="14" t="s">
        <v>2074</v>
      </c>
      <c r="E5972" s="6">
        <f>COUNTIF($D$3:$D$6372,D5972)</f>
        <v>1</v>
      </c>
      <c r="F5972" s="45" t="s">
        <v>1128</v>
      </c>
      <c r="G5972" s="21" t="s">
        <v>2041</v>
      </c>
      <c r="H5972" s="54" t="s">
        <v>2041</v>
      </c>
      <c r="I5972" s="54" t="s">
        <v>2042</v>
      </c>
      <c r="J5972" s="14" t="s">
        <v>2034</v>
      </c>
      <c r="K5972" s="21" t="s">
        <v>2072</v>
      </c>
      <c r="L5972" s="14" t="s">
        <v>10</v>
      </c>
      <c r="M5972" s="13" t="s">
        <v>606</v>
      </c>
      <c r="N5972" s="13" t="s">
        <v>606</v>
      </c>
      <c r="O5972" s="13" t="s">
        <v>606</v>
      </c>
      <c r="P5972" s="13" t="s">
        <v>606</v>
      </c>
      <c r="Q5972" s="13" t="s">
        <v>606</v>
      </c>
      <c r="R5972" s="13"/>
      <c r="S5972" s="13"/>
      <c r="T5972" s="10">
        <v>15</v>
      </c>
      <c r="U5972" s="9" t="s">
        <v>4432</v>
      </c>
      <c r="V5972" s="9" t="s">
        <v>4430</v>
      </c>
      <c r="W5972" s="13" t="s">
        <v>82</v>
      </c>
    </row>
    <row r="5973" spans="1:23" s="23" customFormat="1" x14ac:dyDescent="0.3">
      <c r="A5973" s="7" t="s">
        <v>4428</v>
      </c>
      <c r="B5973" s="14">
        <v>7644</v>
      </c>
      <c r="C5973" s="14">
        <v>23463</v>
      </c>
      <c r="D5973" s="14" t="s">
        <v>2938</v>
      </c>
      <c r="E5973" s="6">
        <f>COUNTIF($D$3:$D$6372,D5973)</f>
        <v>1</v>
      </c>
      <c r="F5973" s="45" t="s">
        <v>1128</v>
      </c>
      <c r="G5973" s="21" t="s">
        <v>2920</v>
      </c>
      <c r="H5973" s="54" t="s">
        <v>2920</v>
      </c>
      <c r="I5973" s="54" t="s">
        <v>2921</v>
      </c>
      <c r="J5973" s="14" t="s">
        <v>2870</v>
      </c>
      <c r="K5973" s="21" t="s">
        <v>2937</v>
      </c>
      <c r="L5973" s="14" t="s">
        <v>10</v>
      </c>
      <c r="M5973" s="13" t="s">
        <v>606</v>
      </c>
      <c r="N5973" s="13" t="s">
        <v>606</v>
      </c>
      <c r="O5973" s="13" t="s">
        <v>606</v>
      </c>
      <c r="P5973" s="13" t="s">
        <v>606</v>
      </c>
      <c r="Q5973" s="13" t="s">
        <v>606</v>
      </c>
      <c r="R5973" s="13"/>
      <c r="S5973" s="13"/>
      <c r="T5973" s="10">
        <v>25</v>
      </c>
      <c r="U5973" s="9" t="s">
        <v>4432</v>
      </c>
      <c r="V5973" s="9" t="s">
        <v>4430</v>
      </c>
      <c r="W5973" s="13" t="s">
        <v>82</v>
      </c>
    </row>
    <row r="5974" spans="1:23" s="23" customFormat="1" x14ac:dyDescent="0.3">
      <c r="A5974" s="7" t="s">
        <v>4428</v>
      </c>
      <c r="B5974" s="14">
        <v>35204</v>
      </c>
      <c r="C5974" s="14">
        <v>60291</v>
      </c>
      <c r="D5974" s="14" t="s">
        <v>3089</v>
      </c>
      <c r="E5974" s="6">
        <f>COUNTIF($D$3:$D$6372,D5974)</f>
        <v>1</v>
      </c>
      <c r="F5974" s="45" t="s">
        <v>1128</v>
      </c>
      <c r="G5974" s="21" t="s">
        <v>3090</v>
      </c>
      <c r="H5974" s="54" t="s">
        <v>3090</v>
      </c>
      <c r="I5974" s="54" t="s">
        <v>3091</v>
      </c>
      <c r="J5974" s="14" t="s">
        <v>2870</v>
      </c>
      <c r="K5974" s="21" t="s">
        <v>3085</v>
      </c>
      <c r="L5974" s="14" t="s">
        <v>10</v>
      </c>
      <c r="M5974" s="13" t="s">
        <v>606</v>
      </c>
      <c r="N5974" s="13" t="s">
        <v>606</v>
      </c>
      <c r="O5974" s="13" t="s">
        <v>606</v>
      </c>
      <c r="P5974" s="13" t="s">
        <v>606</v>
      </c>
      <c r="Q5974" s="13" t="s">
        <v>606</v>
      </c>
      <c r="R5974" s="13"/>
      <c r="S5974" s="13"/>
      <c r="T5974" s="10">
        <v>30</v>
      </c>
      <c r="U5974" s="13" t="s">
        <v>601</v>
      </c>
      <c r="V5974" s="9" t="s">
        <v>4431</v>
      </c>
      <c r="W5974" s="13" t="s">
        <v>26</v>
      </c>
    </row>
    <row r="5975" spans="1:23" s="23" customFormat="1" x14ac:dyDescent="0.3">
      <c r="A5975" s="7" t="s">
        <v>4428</v>
      </c>
      <c r="B5975" s="14">
        <v>36251</v>
      </c>
      <c r="C5975" s="14">
        <v>72710</v>
      </c>
      <c r="D5975" s="14" t="s">
        <v>2686</v>
      </c>
      <c r="E5975" s="6">
        <f>COUNTIF($D$3:$D$6372,D5975)</f>
        <v>1</v>
      </c>
      <c r="F5975" s="45" t="s">
        <v>590</v>
      </c>
      <c r="G5975" s="21" t="s">
        <v>2687</v>
      </c>
      <c r="H5975" s="54" t="s">
        <v>2687</v>
      </c>
      <c r="I5975" s="54" t="s">
        <v>2688</v>
      </c>
      <c r="J5975" s="14" t="s">
        <v>2608</v>
      </c>
      <c r="K5975" s="21" t="s">
        <v>2685</v>
      </c>
      <c r="L5975" s="14" t="s">
        <v>10</v>
      </c>
      <c r="M5975" s="13" t="s">
        <v>606</v>
      </c>
      <c r="N5975" s="13" t="s">
        <v>606</v>
      </c>
      <c r="O5975" s="13" t="s">
        <v>606</v>
      </c>
      <c r="P5975" s="13" t="s">
        <v>606</v>
      </c>
      <c r="Q5975" s="13" t="s">
        <v>606</v>
      </c>
      <c r="R5975" s="13"/>
      <c r="S5975" s="13"/>
      <c r="T5975" s="10">
        <v>15</v>
      </c>
      <c r="U5975" s="9" t="s">
        <v>4432</v>
      </c>
      <c r="V5975" s="9" t="s">
        <v>4430</v>
      </c>
      <c r="W5975" s="13" t="s">
        <v>82</v>
      </c>
    </row>
    <row r="5976" spans="1:23" s="23" customFormat="1" x14ac:dyDescent="0.3">
      <c r="A5976" s="7" t="s">
        <v>4428</v>
      </c>
      <c r="B5976" s="14">
        <v>40896</v>
      </c>
      <c r="C5976" s="14">
        <v>72685</v>
      </c>
      <c r="D5976" s="14" t="s">
        <v>3778</v>
      </c>
      <c r="E5976" s="6">
        <f>COUNTIF($D$3:$D$6372,D5976)</f>
        <v>1</v>
      </c>
      <c r="F5976" s="45" t="s">
        <v>590</v>
      </c>
      <c r="G5976" s="21" t="s">
        <v>3775</v>
      </c>
      <c r="H5976" s="54" t="s">
        <v>3775</v>
      </c>
      <c r="I5976" s="54" t="s">
        <v>3776</v>
      </c>
      <c r="J5976" s="14" t="s">
        <v>3721</v>
      </c>
      <c r="K5976" s="21" t="s">
        <v>3777</v>
      </c>
      <c r="L5976" s="14" t="s">
        <v>10</v>
      </c>
      <c r="M5976" s="13" t="s">
        <v>606</v>
      </c>
      <c r="N5976" s="13" t="s">
        <v>606</v>
      </c>
      <c r="O5976" s="13" t="s">
        <v>606</v>
      </c>
      <c r="P5976" s="13" t="s">
        <v>606</v>
      </c>
      <c r="Q5976" s="13" t="s">
        <v>606</v>
      </c>
      <c r="R5976" s="13"/>
      <c r="S5976" s="13"/>
      <c r="T5976" s="10">
        <v>30</v>
      </c>
      <c r="U5976" s="9" t="s">
        <v>4432</v>
      </c>
      <c r="V5976" s="9" t="s">
        <v>4430</v>
      </c>
      <c r="W5976" s="13" t="s">
        <v>82</v>
      </c>
    </row>
    <row r="5977" spans="1:23" s="23" customFormat="1" x14ac:dyDescent="0.3">
      <c r="A5977" s="7" t="s">
        <v>4428</v>
      </c>
      <c r="B5977" s="14">
        <v>35204</v>
      </c>
      <c r="C5977" s="14">
        <v>60291</v>
      </c>
      <c r="D5977" s="14" t="s">
        <v>2973</v>
      </c>
      <c r="E5977" s="6">
        <f>COUNTIF($D$3:$D$6372,D5977)</f>
        <v>1</v>
      </c>
      <c r="F5977" s="45" t="s">
        <v>590</v>
      </c>
      <c r="G5977" s="21" t="s">
        <v>2974</v>
      </c>
      <c r="H5977" s="54" t="s">
        <v>2974</v>
      </c>
      <c r="I5977" s="54" t="s">
        <v>2975</v>
      </c>
      <c r="J5977" s="14" t="s">
        <v>2870</v>
      </c>
      <c r="K5977" s="21" t="s">
        <v>2972</v>
      </c>
      <c r="L5977" s="14" t="s">
        <v>10</v>
      </c>
      <c r="M5977" s="13" t="s">
        <v>606</v>
      </c>
      <c r="N5977" s="13" t="s">
        <v>606</v>
      </c>
      <c r="O5977" s="13" t="s">
        <v>606</v>
      </c>
      <c r="P5977" s="13" t="s">
        <v>606</v>
      </c>
      <c r="Q5977" s="13" t="s">
        <v>606</v>
      </c>
      <c r="R5977" s="13"/>
      <c r="S5977" s="13"/>
      <c r="T5977" s="10">
        <v>30</v>
      </c>
      <c r="U5977" s="13" t="s">
        <v>601</v>
      </c>
      <c r="V5977" s="9" t="s">
        <v>4429</v>
      </c>
      <c r="W5977" s="13" t="s">
        <v>26</v>
      </c>
    </row>
    <row r="5978" spans="1:23" s="23" customFormat="1" x14ac:dyDescent="0.3">
      <c r="A5978" s="7" t="s">
        <v>4428</v>
      </c>
      <c r="B5978" s="14">
        <v>6904</v>
      </c>
      <c r="C5978" s="14">
        <v>15133</v>
      </c>
      <c r="D5978" s="14" t="s">
        <v>3468</v>
      </c>
      <c r="E5978" s="6">
        <f>COUNTIF($D$3:$D$6372,D5978)</f>
        <v>1</v>
      </c>
      <c r="F5978" s="45" t="s">
        <v>590</v>
      </c>
      <c r="G5978" s="21" t="s">
        <v>3455</v>
      </c>
      <c r="H5978" s="54" t="s">
        <v>3455</v>
      </c>
      <c r="I5978" s="54" t="s">
        <v>3456</v>
      </c>
      <c r="J5978" s="14" t="s">
        <v>3448</v>
      </c>
      <c r="K5978" s="21" t="s">
        <v>3459</v>
      </c>
      <c r="L5978" s="14" t="s">
        <v>10</v>
      </c>
      <c r="M5978" s="13" t="s">
        <v>606</v>
      </c>
      <c r="N5978" s="13" t="s">
        <v>606</v>
      </c>
      <c r="O5978" s="13" t="s">
        <v>606</v>
      </c>
      <c r="P5978" s="13" t="s">
        <v>606</v>
      </c>
      <c r="Q5978" s="13" t="s">
        <v>606</v>
      </c>
      <c r="R5978" s="13" t="s">
        <v>606</v>
      </c>
      <c r="S5978" s="13"/>
      <c r="T5978" s="10">
        <v>30</v>
      </c>
      <c r="U5978" s="13" t="s">
        <v>601</v>
      </c>
      <c r="V5978" s="9" t="s">
        <v>4430</v>
      </c>
      <c r="W5978" s="13" t="s">
        <v>82</v>
      </c>
    </row>
    <row r="5979" spans="1:23" s="23" customFormat="1" x14ac:dyDescent="0.3">
      <c r="A5979" s="7" t="s">
        <v>4428</v>
      </c>
      <c r="B5979" s="14">
        <v>8610</v>
      </c>
      <c r="C5979" s="14">
        <v>25305</v>
      </c>
      <c r="D5979" s="14" t="s">
        <v>3341</v>
      </c>
      <c r="E5979" s="6">
        <f>COUNTIF($D$3:$D$6372,D5979)</f>
        <v>1</v>
      </c>
      <c r="F5979" s="45" t="s">
        <v>590</v>
      </c>
      <c r="G5979" s="21" t="s">
        <v>3342</v>
      </c>
      <c r="H5979" s="54" t="s">
        <v>3342</v>
      </c>
      <c r="I5979" s="54" t="s">
        <v>3343</v>
      </c>
      <c r="J5979" s="14" t="s">
        <v>3134</v>
      </c>
      <c r="K5979" s="21" t="s">
        <v>3344</v>
      </c>
      <c r="L5979" s="14" t="s">
        <v>10</v>
      </c>
      <c r="M5979" s="13" t="s">
        <v>606</v>
      </c>
      <c r="N5979" s="13" t="s">
        <v>606</v>
      </c>
      <c r="O5979" s="13" t="s">
        <v>606</v>
      </c>
      <c r="P5979" s="13" t="s">
        <v>606</v>
      </c>
      <c r="Q5979" s="13" t="s">
        <v>606</v>
      </c>
      <c r="R5979" s="13"/>
      <c r="S5979" s="13"/>
      <c r="T5979" s="10">
        <v>10</v>
      </c>
      <c r="U5979" s="9" t="s">
        <v>4432</v>
      </c>
      <c r="V5979" s="9" t="s">
        <v>4429</v>
      </c>
      <c r="W5979" s="13" t="s">
        <v>26</v>
      </c>
    </row>
    <row r="5980" spans="1:23" s="23" customFormat="1" x14ac:dyDescent="0.3">
      <c r="A5980" s="7" t="s">
        <v>4428</v>
      </c>
      <c r="B5980" s="14">
        <v>15399</v>
      </c>
      <c r="C5980" s="14">
        <v>53039</v>
      </c>
      <c r="D5980" s="14" t="s">
        <v>2418</v>
      </c>
      <c r="E5980" s="6">
        <f>COUNTIF($D$3:$D$6372,D5980)</f>
        <v>1</v>
      </c>
      <c r="F5980" s="45" t="s">
        <v>590</v>
      </c>
      <c r="G5980" s="21" t="s">
        <v>2416</v>
      </c>
      <c r="H5980" s="54" t="s">
        <v>2416</v>
      </c>
      <c r="I5980" s="54" t="s">
        <v>2417</v>
      </c>
      <c r="J5980" s="14" t="s">
        <v>2341</v>
      </c>
      <c r="K5980" s="21" t="s">
        <v>2412</v>
      </c>
      <c r="L5980" s="14" t="s">
        <v>10</v>
      </c>
      <c r="M5980" s="13" t="s">
        <v>606</v>
      </c>
      <c r="N5980" s="13" t="s">
        <v>606</v>
      </c>
      <c r="O5980" s="13" t="s">
        <v>606</v>
      </c>
      <c r="P5980" s="13" t="s">
        <v>606</v>
      </c>
      <c r="Q5980" s="13" t="s">
        <v>606</v>
      </c>
      <c r="R5980" s="13"/>
      <c r="S5980" s="13"/>
      <c r="T5980" s="10">
        <v>10</v>
      </c>
      <c r="U5980" s="9" t="s">
        <v>4432</v>
      </c>
      <c r="V5980" s="9" t="s">
        <v>4431</v>
      </c>
      <c r="W5980" s="13" t="s">
        <v>26</v>
      </c>
    </row>
    <row r="5981" spans="1:23" s="23" customFormat="1" x14ac:dyDescent="0.3">
      <c r="A5981" s="7" t="s">
        <v>4428</v>
      </c>
      <c r="B5981" s="14">
        <v>29979</v>
      </c>
      <c r="C5981" s="14">
        <v>824041</v>
      </c>
      <c r="D5981" s="14" t="s">
        <v>2425</v>
      </c>
      <c r="E5981" s="6">
        <f>COUNTIF($D$3:$D$6372,D5981)</f>
        <v>1</v>
      </c>
      <c r="F5981" s="45" t="s">
        <v>588</v>
      </c>
      <c r="G5981" s="21" t="s">
        <v>2426</v>
      </c>
      <c r="H5981" s="54" t="s">
        <v>2426</v>
      </c>
      <c r="I5981" s="54" t="s">
        <v>2427</v>
      </c>
      <c r="J5981" s="14" t="s">
        <v>2341</v>
      </c>
      <c r="K5981" s="21" t="s">
        <v>2422</v>
      </c>
      <c r="L5981" s="14" t="s">
        <v>10</v>
      </c>
      <c r="M5981" s="13" t="s">
        <v>606</v>
      </c>
      <c r="N5981" s="13" t="s">
        <v>606</v>
      </c>
      <c r="O5981" s="13" t="s">
        <v>606</v>
      </c>
      <c r="P5981" s="13" t="s">
        <v>606</v>
      </c>
      <c r="Q5981" s="13" t="s">
        <v>606</v>
      </c>
      <c r="R5981" s="13"/>
      <c r="S5981" s="13"/>
      <c r="T5981" s="10">
        <v>27</v>
      </c>
      <c r="U5981" s="13" t="s">
        <v>601</v>
      </c>
      <c r="V5981" s="9" t="s">
        <v>4429</v>
      </c>
      <c r="W5981" s="13" t="s">
        <v>26</v>
      </c>
    </row>
    <row r="5982" spans="1:23" s="23" customFormat="1" x14ac:dyDescent="0.3">
      <c r="A5982" s="7" t="s">
        <v>4428</v>
      </c>
      <c r="B5982" s="14">
        <v>39678</v>
      </c>
      <c r="C5982" s="14">
        <v>25331</v>
      </c>
      <c r="D5982" s="14" t="s">
        <v>2773</v>
      </c>
      <c r="E5982" s="6">
        <f>COUNTIF($D$3:$D$6372,D5982)</f>
        <v>1</v>
      </c>
      <c r="F5982" s="45" t="s">
        <v>590</v>
      </c>
      <c r="G5982" s="21" t="s">
        <v>2770</v>
      </c>
      <c r="H5982" s="54" t="s">
        <v>2770</v>
      </c>
      <c r="I5982" s="54" t="s">
        <v>2771</v>
      </c>
      <c r="J5982" s="14" t="s">
        <v>2608</v>
      </c>
      <c r="K5982" s="21" t="s">
        <v>2772</v>
      </c>
      <c r="L5982" s="14" t="s">
        <v>10</v>
      </c>
      <c r="M5982" s="13" t="s">
        <v>606</v>
      </c>
      <c r="N5982" s="13" t="s">
        <v>606</v>
      </c>
      <c r="O5982" s="13" t="s">
        <v>606</v>
      </c>
      <c r="P5982" s="13" t="s">
        <v>606</v>
      </c>
      <c r="Q5982" s="13" t="s">
        <v>606</v>
      </c>
      <c r="R5982" s="13" t="s">
        <v>606</v>
      </c>
      <c r="S5982" s="13"/>
      <c r="T5982" s="10">
        <v>30</v>
      </c>
      <c r="U5982" s="13" t="s">
        <v>601</v>
      </c>
      <c r="V5982" s="9" t="s">
        <v>4429</v>
      </c>
      <c r="W5982" s="13" t="s">
        <v>26</v>
      </c>
    </row>
    <row r="5983" spans="1:23" s="23" customFormat="1" x14ac:dyDescent="0.3">
      <c r="A5983" s="7" t="s">
        <v>4428</v>
      </c>
      <c r="B5983" s="14">
        <v>41446</v>
      </c>
      <c r="C5983" s="14">
        <v>1018752</v>
      </c>
      <c r="D5983" s="14" t="s">
        <v>3750</v>
      </c>
      <c r="E5983" s="6">
        <f>COUNTIF($D$3:$D$6372,D5983)</f>
        <v>1</v>
      </c>
      <c r="F5983" s="45" t="s">
        <v>590</v>
      </c>
      <c r="G5983" s="21" t="s">
        <v>3744</v>
      </c>
      <c r="H5983" s="54" t="s">
        <v>3744</v>
      </c>
      <c r="I5983" s="54" t="s">
        <v>3745</v>
      </c>
      <c r="J5983" s="14" t="s">
        <v>3721</v>
      </c>
      <c r="K5983" s="21" t="s">
        <v>3746</v>
      </c>
      <c r="L5983" s="14" t="s">
        <v>10</v>
      </c>
      <c r="M5983" s="13" t="s">
        <v>606</v>
      </c>
      <c r="N5983" s="13" t="s">
        <v>606</v>
      </c>
      <c r="O5983" s="13" t="s">
        <v>606</v>
      </c>
      <c r="P5983" s="13" t="s">
        <v>606</v>
      </c>
      <c r="Q5983" s="13" t="s">
        <v>606</v>
      </c>
      <c r="R5983" s="13" t="s">
        <v>606</v>
      </c>
      <c r="S5983" s="13"/>
      <c r="T5983" s="10">
        <v>28</v>
      </c>
      <c r="U5983" s="9" t="s">
        <v>4432</v>
      </c>
      <c r="V5983" s="9" t="s">
        <v>4430</v>
      </c>
      <c r="W5983" s="13" t="s">
        <v>82</v>
      </c>
    </row>
    <row r="5984" spans="1:23" s="23" customFormat="1" x14ac:dyDescent="0.3">
      <c r="A5984" s="7" t="s">
        <v>4428</v>
      </c>
      <c r="B5984" s="14">
        <v>34141</v>
      </c>
      <c r="C5984" s="14">
        <v>72710</v>
      </c>
      <c r="D5984" s="14" t="s">
        <v>4203</v>
      </c>
      <c r="E5984" s="6">
        <f>COUNTIF($D$3:$D$6372,D5984)</f>
        <v>1</v>
      </c>
      <c r="F5984" s="45" t="s">
        <v>590</v>
      </c>
      <c r="G5984" s="21" t="s">
        <v>4201</v>
      </c>
      <c r="H5984" s="54" t="s">
        <v>4201</v>
      </c>
      <c r="I5984" s="54" t="s">
        <v>4202</v>
      </c>
      <c r="J5984" s="14" t="s">
        <v>4088</v>
      </c>
      <c r="K5984" s="21" t="s">
        <v>4198</v>
      </c>
      <c r="L5984" s="14" t="s">
        <v>10</v>
      </c>
      <c r="M5984" s="13" t="s">
        <v>606</v>
      </c>
      <c r="N5984" s="13" t="s">
        <v>606</v>
      </c>
      <c r="O5984" s="13" t="s">
        <v>606</v>
      </c>
      <c r="P5984" s="13" t="s">
        <v>606</v>
      </c>
      <c r="Q5984" s="13" t="s">
        <v>606</v>
      </c>
      <c r="R5984" s="13"/>
      <c r="S5984" s="13"/>
      <c r="T5984" s="10">
        <v>15</v>
      </c>
      <c r="U5984" s="9" t="s">
        <v>4432</v>
      </c>
      <c r="V5984" s="9" t="s">
        <v>4429</v>
      </c>
      <c r="W5984" s="13" t="s">
        <v>26</v>
      </c>
    </row>
    <row r="5985" spans="1:23" s="23" customFormat="1" x14ac:dyDescent="0.3">
      <c r="A5985" s="7" t="s">
        <v>4428</v>
      </c>
      <c r="B5985" s="14">
        <v>8971</v>
      </c>
      <c r="C5985" s="14">
        <v>31661</v>
      </c>
      <c r="D5985" s="14" t="s">
        <v>3364</v>
      </c>
      <c r="E5985" s="6">
        <f>COUNTIF($D$3:$D$6372,D5985)</f>
        <v>1</v>
      </c>
      <c r="F5985" s="45" t="s">
        <v>590</v>
      </c>
      <c r="G5985" s="21" t="s">
        <v>3365</v>
      </c>
      <c r="H5985" s="54" t="s">
        <v>3365</v>
      </c>
      <c r="I5985" s="54" t="s">
        <v>3366</v>
      </c>
      <c r="J5985" s="14" t="s">
        <v>3134</v>
      </c>
      <c r="K5985" s="21" t="s">
        <v>3344</v>
      </c>
      <c r="L5985" s="14" t="s">
        <v>10</v>
      </c>
      <c r="M5985" s="13" t="s">
        <v>606</v>
      </c>
      <c r="N5985" s="13" t="s">
        <v>606</v>
      </c>
      <c r="O5985" s="13" t="s">
        <v>606</v>
      </c>
      <c r="P5985" s="13" t="s">
        <v>606</v>
      </c>
      <c r="Q5985" s="13" t="s">
        <v>606</v>
      </c>
      <c r="R5985" s="13"/>
      <c r="S5985" s="13"/>
      <c r="T5985" s="10">
        <v>10</v>
      </c>
      <c r="U5985" s="9" t="s">
        <v>4432</v>
      </c>
      <c r="V5985" s="9" t="s">
        <v>4429</v>
      </c>
      <c r="W5985" s="13" t="s">
        <v>26</v>
      </c>
    </row>
    <row r="5986" spans="1:23" s="23" customFormat="1" x14ac:dyDescent="0.3">
      <c r="A5986" s="7" t="s">
        <v>4428</v>
      </c>
      <c r="B5986" s="14">
        <v>41883</v>
      </c>
      <c r="C5986" s="14">
        <v>78368</v>
      </c>
      <c r="D5986" s="14" t="s">
        <v>2964</v>
      </c>
      <c r="E5986" s="6">
        <f>COUNTIF($D$3:$D$6372,D5986)</f>
        <v>1</v>
      </c>
      <c r="F5986" s="45" t="s">
        <v>590</v>
      </c>
      <c r="G5986" s="21" t="s">
        <v>2960</v>
      </c>
      <c r="H5986" s="54" t="s">
        <v>2960</v>
      </c>
      <c r="I5986" s="54" t="s">
        <v>2961</v>
      </c>
      <c r="J5986" s="14" t="s">
        <v>2870</v>
      </c>
      <c r="K5986" s="21" t="s">
        <v>2962</v>
      </c>
      <c r="L5986" s="14" t="s">
        <v>10</v>
      </c>
      <c r="M5986" s="13" t="s">
        <v>606</v>
      </c>
      <c r="N5986" s="13" t="s">
        <v>606</v>
      </c>
      <c r="O5986" s="13" t="s">
        <v>606</v>
      </c>
      <c r="P5986" s="13" t="s">
        <v>606</v>
      </c>
      <c r="Q5986" s="13" t="s">
        <v>606</v>
      </c>
      <c r="R5986" s="13"/>
      <c r="S5986" s="13"/>
      <c r="T5986" s="10">
        <v>30</v>
      </c>
      <c r="U5986" s="9" t="s">
        <v>4432</v>
      </c>
      <c r="V5986" s="9" t="s">
        <v>4430</v>
      </c>
      <c r="W5986" s="13" t="s">
        <v>82</v>
      </c>
    </row>
    <row r="5987" spans="1:23" s="23" customFormat="1" x14ac:dyDescent="0.3">
      <c r="A5987" s="7" t="s">
        <v>4428</v>
      </c>
      <c r="B5987" s="14">
        <v>22543</v>
      </c>
      <c r="C5987" s="14">
        <v>36026</v>
      </c>
      <c r="D5987" s="14" t="s">
        <v>3136</v>
      </c>
      <c r="E5987" s="6">
        <f>COUNTIF($D$3:$D$6372,D5987)</f>
        <v>1</v>
      </c>
      <c r="F5987" s="45" t="s">
        <v>590</v>
      </c>
      <c r="G5987" s="21" t="s">
        <v>3132</v>
      </c>
      <c r="H5987" s="54" t="s">
        <v>3132</v>
      </c>
      <c r="I5987" s="54" t="s">
        <v>3133</v>
      </c>
      <c r="J5987" s="14" t="s">
        <v>3134</v>
      </c>
      <c r="K5987" s="21" t="s">
        <v>3135</v>
      </c>
      <c r="L5987" s="14" t="s">
        <v>10</v>
      </c>
      <c r="M5987" s="13" t="s">
        <v>606</v>
      </c>
      <c r="N5987" s="13" t="s">
        <v>606</v>
      </c>
      <c r="O5987" s="13" t="s">
        <v>606</v>
      </c>
      <c r="P5987" s="13" t="s">
        <v>606</v>
      </c>
      <c r="Q5987" s="13" t="s">
        <v>606</v>
      </c>
      <c r="R5987" s="13"/>
      <c r="S5987" s="13"/>
      <c r="T5987" s="10">
        <v>10</v>
      </c>
      <c r="U5987" s="9" t="s">
        <v>4432</v>
      </c>
      <c r="V5987" s="9" t="s">
        <v>4430</v>
      </c>
      <c r="W5987" s="13" t="s">
        <v>82</v>
      </c>
    </row>
    <row r="5988" spans="1:23" s="23" customFormat="1" x14ac:dyDescent="0.3">
      <c r="A5988" s="7" t="s">
        <v>4428</v>
      </c>
      <c r="B5988" s="14">
        <v>41557</v>
      </c>
      <c r="C5988" s="14">
        <v>1018800</v>
      </c>
      <c r="D5988" s="14" t="s">
        <v>2828</v>
      </c>
      <c r="E5988" s="6">
        <f>COUNTIF($D$3:$D$6372,D5988)</f>
        <v>1</v>
      </c>
      <c r="F5988" s="45" t="s">
        <v>590</v>
      </c>
      <c r="G5988" s="21" t="s">
        <v>2829</v>
      </c>
      <c r="H5988" s="54" t="s">
        <v>2829</v>
      </c>
      <c r="I5988" s="54" t="s">
        <v>2830</v>
      </c>
      <c r="J5988" s="14" t="s">
        <v>2608</v>
      </c>
      <c r="K5988" s="21" t="s">
        <v>2813</v>
      </c>
      <c r="L5988" s="14" t="s">
        <v>10</v>
      </c>
      <c r="M5988" s="13" t="s">
        <v>606</v>
      </c>
      <c r="N5988" s="13" t="s">
        <v>606</v>
      </c>
      <c r="O5988" s="13" t="s">
        <v>606</v>
      </c>
      <c r="P5988" s="13" t="s">
        <v>606</v>
      </c>
      <c r="Q5988" s="13" t="s">
        <v>606</v>
      </c>
      <c r="R5988" s="13"/>
      <c r="S5988" s="13"/>
      <c r="T5988" s="10">
        <v>30</v>
      </c>
      <c r="U5988" s="9" t="s">
        <v>4432</v>
      </c>
      <c r="V5988" s="9" t="s">
        <v>4429</v>
      </c>
      <c r="W5988" s="13" t="s">
        <v>26</v>
      </c>
    </row>
    <row r="5989" spans="1:23" s="23" customFormat="1" x14ac:dyDescent="0.3">
      <c r="A5989" s="7" t="s">
        <v>4428</v>
      </c>
      <c r="B5989" s="14">
        <v>41485</v>
      </c>
      <c r="C5989" s="14">
        <v>1018166</v>
      </c>
      <c r="D5989" s="14" t="s">
        <v>2761</v>
      </c>
      <c r="E5989" s="6">
        <f>COUNTIF($D$3:$D$6372,D5989)</f>
        <v>1</v>
      </c>
      <c r="F5989" s="45" t="s">
        <v>590</v>
      </c>
      <c r="G5989" s="21" t="s">
        <v>2756</v>
      </c>
      <c r="H5989" s="54" t="s">
        <v>2756</v>
      </c>
      <c r="I5989" s="54" t="s">
        <v>2757</v>
      </c>
      <c r="J5989" s="14" t="s">
        <v>2608</v>
      </c>
      <c r="K5989" s="21" t="s">
        <v>2737</v>
      </c>
      <c r="L5989" s="14" t="s">
        <v>10</v>
      </c>
      <c r="M5989" s="13" t="s">
        <v>606</v>
      </c>
      <c r="N5989" s="13" t="s">
        <v>606</v>
      </c>
      <c r="O5989" s="13" t="s">
        <v>606</v>
      </c>
      <c r="P5989" s="13" t="s">
        <v>606</v>
      </c>
      <c r="Q5989" s="13" t="s">
        <v>606</v>
      </c>
      <c r="R5989" s="13"/>
      <c r="S5989" s="13"/>
      <c r="T5989" s="10">
        <v>5</v>
      </c>
      <c r="U5989" s="9" t="s">
        <v>4432</v>
      </c>
      <c r="V5989" s="9" t="s">
        <v>4430</v>
      </c>
      <c r="W5989" s="13" t="s">
        <v>82</v>
      </c>
    </row>
    <row r="5990" spans="1:23" s="23" customFormat="1" x14ac:dyDescent="0.3">
      <c r="A5990" s="7" t="s">
        <v>4428</v>
      </c>
      <c r="B5990" s="14">
        <v>32483</v>
      </c>
      <c r="C5990" s="14">
        <v>35262</v>
      </c>
      <c r="D5990" s="14" t="s">
        <v>3438</v>
      </c>
      <c r="E5990" s="6">
        <f>COUNTIF($D$3:$D$6372,D5990)</f>
        <v>1</v>
      </c>
      <c r="F5990" s="45" t="s">
        <v>590</v>
      </c>
      <c r="G5990" s="21" t="s">
        <v>3435</v>
      </c>
      <c r="H5990" s="54" t="s">
        <v>3435</v>
      </c>
      <c r="I5990" s="54" t="s">
        <v>3436</v>
      </c>
      <c r="J5990" s="14" t="s">
        <v>3134</v>
      </c>
      <c r="K5990" s="21" t="s">
        <v>3427</v>
      </c>
      <c r="L5990" s="14" t="s">
        <v>10</v>
      </c>
      <c r="M5990" s="13" t="s">
        <v>606</v>
      </c>
      <c r="N5990" s="13" t="s">
        <v>606</v>
      </c>
      <c r="O5990" s="13" t="s">
        <v>606</v>
      </c>
      <c r="P5990" s="13" t="s">
        <v>606</v>
      </c>
      <c r="Q5990" s="13" t="s">
        <v>606</v>
      </c>
      <c r="R5990" s="13"/>
      <c r="S5990" s="13"/>
      <c r="T5990" s="10">
        <v>30</v>
      </c>
      <c r="U5990" s="9" t="s">
        <v>4432</v>
      </c>
      <c r="V5990" s="9" t="s">
        <v>4429</v>
      </c>
      <c r="W5990" s="13" t="s">
        <v>26</v>
      </c>
    </row>
    <row r="5991" spans="1:23" s="23" customFormat="1" x14ac:dyDescent="0.3">
      <c r="A5991" s="7" t="s">
        <v>4428</v>
      </c>
      <c r="B5991" s="14">
        <v>35204</v>
      </c>
      <c r="C5991" s="14">
        <v>60291</v>
      </c>
      <c r="D5991" s="14" t="s">
        <v>2969</v>
      </c>
      <c r="E5991" s="6">
        <f>COUNTIF($D$3:$D$6372,D5991)</f>
        <v>1</v>
      </c>
      <c r="F5991" s="45" t="s">
        <v>590</v>
      </c>
      <c r="G5991" s="21" t="s">
        <v>2970</v>
      </c>
      <c r="H5991" s="54" t="s">
        <v>2970</v>
      </c>
      <c r="I5991" s="54" t="s">
        <v>2971</v>
      </c>
      <c r="J5991" s="14" t="s">
        <v>2870</v>
      </c>
      <c r="K5991" s="21" t="s">
        <v>2972</v>
      </c>
      <c r="L5991" s="14" t="s">
        <v>10</v>
      </c>
      <c r="M5991" s="13" t="s">
        <v>606</v>
      </c>
      <c r="N5991" s="13" t="s">
        <v>606</v>
      </c>
      <c r="O5991" s="13" t="s">
        <v>606</v>
      </c>
      <c r="P5991" s="13" t="s">
        <v>606</v>
      </c>
      <c r="Q5991" s="13" t="s">
        <v>606</v>
      </c>
      <c r="R5991" s="13"/>
      <c r="S5991" s="13"/>
      <c r="T5991" s="10">
        <v>30</v>
      </c>
      <c r="U5991" s="13" t="s">
        <v>601</v>
      </c>
      <c r="V5991" s="9" t="s">
        <v>4429</v>
      </c>
      <c r="W5991" s="13" t="s">
        <v>26</v>
      </c>
    </row>
    <row r="5992" spans="1:23" s="23" customFormat="1" x14ac:dyDescent="0.3">
      <c r="A5992" s="7" t="s">
        <v>4428</v>
      </c>
      <c r="B5992" s="14">
        <v>2928</v>
      </c>
      <c r="C5992" s="14">
        <v>10499</v>
      </c>
      <c r="D5992" s="14" t="s">
        <v>3236</v>
      </c>
      <c r="E5992" s="6">
        <f>COUNTIF($D$3:$D$6372,D5992)</f>
        <v>1</v>
      </c>
      <c r="F5992" s="45" t="s">
        <v>590</v>
      </c>
      <c r="G5992" s="21" t="s">
        <v>3233</v>
      </c>
      <c r="H5992" s="54" t="s">
        <v>3233</v>
      </c>
      <c r="I5992" s="54" t="s">
        <v>3234</v>
      </c>
      <c r="J5992" s="14" t="s">
        <v>3134</v>
      </c>
      <c r="K5992" s="21" t="s">
        <v>3203</v>
      </c>
      <c r="L5992" s="14" t="s">
        <v>10</v>
      </c>
      <c r="M5992" s="13" t="s">
        <v>606</v>
      </c>
      <c r="N5992" s="13" t="s">
        <v>606</v>
      </c>
      <c r="O5992" s="13" t="s">
        <v>606</v>
      </c>
      <c r="P5992" s="13" t="s">
        <v>606</v>
      </c>
      <c r="Q5992" s="13" t="s">
        <v>606</v>
      </c>
      <c r="R5992" s="13"/>
      <c r="S5992" s="13"/>
      <c r="T5992" s="10">
        <v>25</v>
      </c>
      <c r="U5992" s="9" t="s">
        <v>4432</v>
      </c>
      <c r="V5992" s="9" t="s">
        <v>4429</v>
      </c>
      <c r="W5992" s="13" t="s">
        <v>26</v>
      </c>
    </row>
    <row r="5993" spans="1:23" s="23" customFormat="1" x14ac:dyDescent="0.3">
      <c r="A5993" s="7" t="s">
        <v>4428</v>
      </c>
      <c r="B5993" s="14">
        <v>36251</v>
      </c>
      <c r="C5993" s="14">
        <v>72710</v>
      </c>
      <c r="D5993" s="14" t="s">
        <v>2690</v>
      </c>
      <c r="E5993" s="6">
        <f>COUNTIF($D$3:$D$6372,D5993)</f>
        <v>1</v>
      </c>
      <c r="F5993" s="45" t="s">
        <v>590</v>
      </c>
      <c r="G5993" s="21" t="s">
        <v>2687</v>
      </c>
      <c r="H5993" s="54" t="s">
        <v>2687</v>
      </c>
      <c r="I5993" s="54" t="s">
        <v>2688</v>
      </c>
      <c r="J5993" s="14" t="s">
        <v>2608</v>
      </c>
      <c r="K5993" s="21" t="s">
        <v>2685</v>
      </c>
      <c r="L5993" s="14" t="s">
        <v>10</v>
      </c>
      <c r="M5993" s="13" t="s">
        <v>606</v>
      </c>
      <c r="N5993" s="13" t="s">
        <v>606</v>
      </c>
      <c r="O5993" s="13" t="s">
        <v>606</v>
      </c>
      <c r="P5993" s="13" t="s">
        <v>606</v>
      </c>
      <c r="Q5993" s="13" t="s">
        <v>606</v>
      </c>
      <c r="R5993" s="13"/>
      <c r="S5993" s="13"/>
      <c r="T5993" s="10">
        <v>15</v>
      </c>
      <c r="U5993" s="9" t="s">
        <v>4432</v>
      </c>
      <c r="V5993" s="9" t="s">
        <v>4430</v>
      </c>
      <c r="W5993" s="13" t="s">
        <v>82</v>
      </c>
    </row>
    <row r="5994" spans="1:23" s="23" customFormat="1" x14ac:dyDescent="0.3">
      <c r="A5994" s="7" t="s">
        <v>4428</v>
      </c>
      <c r="B5994" s="14">
        <v>38324</v>
      </c>
      <c r="C5994" s="14">
        <v>1010792</v>
      </c>
      <c r="D5994" s="14" t="s">
        <v>2563</v>
      </c>
      <c r="E5994" s="6">
        <f>COUNTIF($D$3:$D$6372,D5994)</f>
        <v>1</v>
      </c>
      <c r="F5994" s="45" t="s">
        <v>590</v>
      </c>
      <c r="G5994" s="21" t="s">
        <v>2560</v>
      </c>
      <c r="H5994" s="54" t="s">
        <v>2560</v>
      </c>
      <c r="I5994" s="54" t="s">
        <v>2561</v>
      </c>
      <c r="J5994" s="14" t="s">
        <v>2341</v>
      </c>
      <c r="K5994" s="21" t="s">
        <v>2562</v>
      </c>
      <c r="L5994" s="14" t="s">
        <v>10</v>
      </c>
      <c r="M5994" s="13" t="s">
        <v>606</v>
      </c>
      <c r="N5994" s="13" t="s">
        <v>606</v>
      </c>
      <c r="O5994" s="13" t="s">
        <v>606</v>
      </c>
      <c r="P5994" s="13" t="s">
        <v>606</v>
      </c>
      <c r="Q5994" s="13" t="s">
        <v>606</v>
      </c>
      <c r="R5994" s="13"/>
      <c r="S5994" s="13"/>
      <c r="T5994" s="10">
        <v>5</v>
      </c>
      <c r="U5994" s="9" t="s">
        <v>4432</v>
      </c>
      <c r="V5994" s="9" t="s">
        <v>4430</v>
      </c>
      <c r="W5994" s="13" t="s">
        <v>82</v>
      </c>
    </row>
    <row r="5995" spans="1:23" s="23" customFormat="1" x14ac:dyDescent="0.3">
      <c r="A5995" s="7" t="s">
        <v>4428</v>
      </c>
      <c r="B5995" s="14">
        <v>24347</v>
      </c>
      <c r="C5995" s="14">
        <v>60146</v>
      </c>
      <c r="D5995" s="14" t="s">
        <v>3606</v>
      </c>
      <c r="E5995" s="6">
        <f>COUNTIF($D$3:$D$6372,D5995)</f>
        <v>1</v>
      </c>
      <c r="F5995" s="45" t="s">
        <v>1728</v>
      </c>
      <c r="G5995" s="21" t="s">
        <v>3603</v>
      </c>
      <c r="H5995" s="54" t="s">
        <v>3603</v>
      </c>
      <c r="I5995" s="54" t="s">
        <v>3604</v>
      </c>
      <c r="J5995" s="14" t="s">
        <v>3448</v>
      </c>
      <c r="K5995" s="21" t="s">
        <v>3605</v>
      </c>
      <c r="L5995" s="14" t="s">
        <v>10</v>
      </c>
      <c r="M5995" s="13" t="s">
        <v>606</v>
      </c>
      <c r="N5995" s="13" t="s">
        <v>606</v>
      </c>
      <c r="O5995" s="13" t="s">
        <v>606</v>
      </c>
      <c r="P5995" s="13" t="s">
        <v>606</v>
      </c>
      <c r="Q5995" s="13" t="s">
        <v>606</v>
      </c>
      <c r="R5995" s="13"/>
      <c r="S5995" s="13"/>
      <c r="T5995" s="10">
        <v>20</v>
      </c>
      <c r="U5995" s="9" t="s">
        <v>4432</v>
      </c>
      <c r="V5995" s="9" t="s">
        <v>4429</v>
      </c>
      <c r="W5995" s="13" t="s">
        <v>26</v>
      </c>
    </row>
    <row r="5996" spans="1:23" s="23" customFormat="1" x14ac:dyDescent="0.3">
      <c r="A5996" s="7" t="s">
        <v>4428</v>
      </c>
      <c r="B5996" s="14">
        <v>31369</v>
      </c>
      <c r="C5996" s="14">
        <v>14954</v>
      </c>
      <c r="D5996" s="14" t="s">
        <v>3873</v>
      </c>
      <c r="E5996" s="6">
        <f>COUNTIF($D$3:$D$6372,D5996)</f>
        <v>1</v>
      </c>
      <c r="F5996" s="45" t="s">
        <v>3117</v>
      </c>
      <c r="G5996" s="21" t="s">
        <v>3847</v>
      </c>
      <c r="H5996" s="54" t="s">
        <v>3847</v>
      </c>
      <c r="I5996" s="54" t="s">
        <v>3851</v>
      </c>
      <c r="J5996" s="14" t="s">
        <v>3843</v>
      </c>
      <c r="K5996" s="21" t="s">
        <v>3872</v>
      </c>
      <c r="L5996" s="14" t="s">
        <v>10</v>
      </c>
      <c r="M5996" s="13" t="s">
        <v>606</v>
      </c>
      <c r="N5996" s="13" t="s">
        <v>606</v>
      </c>
      <c r="O5996" s="13" t="s">
        <v>606</v>
      </c>
      <c r="P5996" s="13" t="s">
        <v>606</v>
      </c>
      <c r="Q5996" s="13" t="s">
        <v>606</v>
      </c>
      <c r="R5996" s="13"/>
      <c r="S5996" s="13"/>
      <c r="T5996" s="10">
        <v>17</v>
      </c>
      <c r="U5996" s="9" t="s">
        <v>4432</v>
      </c>
      <c r="V5996" s="9" t="s">
        <v>4430</v>
      </c>
      <c r="W5996" s="13" t="s">
        <v>82</v>
      </c>
    </row>
    <row r="5997" spans="1:23" s="23" customFormat="1" x14ac:dyDescent="0.3">
      <c r="A5997" s="7" t="s">
        <v>4428</v>
      </c>
      <c r="B5997" s="14">
        <v>24145</v>
      </c>
      <c r="C5997" s="14">
        <v>125184</v>
      </c>
      <c r="D5997" s="14" t="s">
        <v>3415</v>
      </c>
      <c r="E5997" s="6">
        <f>COUNTIF($D$3:$D$6372,D5997)</f>
        <v>1</v>
      </c>
      <c r="F5997" s="45" t="s">
        <v>588</v>
      </c>
      <c r="G5997" s="21" t="s">
        <v>3416</v>
      </c>
      <c r="H5997" s="54" t="s">
        <v>3416</v>
      </c>
      <c r="I5997" s="54" t="s">
        <v>3417</v>
      </c>
      <c r="J5997" s="14" t="s">
        <v>3134</v>
      </c>
      <c r="K5997" s="21" t="s">
        <v>3384</v>
      </c>
      <c r="L5997" s="14" t="s">
        <v>10</v>
      </c>
      <c r="M5997" s="13" t="s">
        <v>606</v>
      </c>
      <c r="N5997" s="13" t="s">
        <v>606</v>
      </c>
      <c r="O5997" s="13" t="s">
        <v>606</v>
      </c>
      <c r="P5997" s="13" t="s">
        <v>606</v>
      </c>
      <c r="Q5997" s="13" t="s">
        <v>606</v>
      </c>
      <c r="R5997" s="13"/>
      <c r="S5997" s="13"/>
      <c r="T5997" s="10">
        <v>30</v>
      </c>
      <c r="U5997" s="13" t="s">
        <v>601</v>
      </c>
      <c r="V5997" s="9" t="s">
        <v>4431</v>
      </c>
      <c r="W5997" s="13" t="s">
        <v>26</v>
      </c>
    </row>
    <row r="5998" spans="1:23" s="23" customFormat="1" x14ac:dyDescent="0.3">
      <c r="A5998" s="7" t="s">
        <v>4428</v>
      </c>
      <c r="B5998" s="14">
        <v>8276</v>
      </c>
      <c r="C5998" s="14">
        <v>25938</v>
      </c>
      <c r="D5998" s="14" t="s">
        <v>1763</v>
      </c>
      <c r="E5998" s="6">
        <f>COUNTIF($D$3:$D$6372,D5998)</f>
        <v>1</v>
      </c>
      <c r="F5998" s="45" t="s">
        <v>590</v>
      </c>
      <c r="G5998" s="21" t="s">
        <v>1755</v>
      </c>
      <c r="H5998" s="54" t="s">
        <v>1755</v>
      </c>
      <c r="I5998" s="54" t="s">
        <v>1756</v>
      </c>
      <c r="J5998" s="14" t="s">
        <v>1726</v>
      </c>
      <c r="K5998" s="21" t="s">
        <v>1757</v>
      </c>
      <c r="L5998" s="14" t="s">
        <v>10</v>
      </c>
      <c r="M5998" s="13" t="s">
        <v>606</v>
      </c>
      <c r="N5998" s="13" t="s">
        <v>606</v>
      </c>
      <c r="O5998" s="13" t="s">
        <v>606</v>
      </c>
      <c r="P5998" s="13" t="s">
        <v>606</v>
      </c>
      <c r="Q5998" s="13" t="s">
        <v>606</v>
      </c>
      <c r="R5998" s="13"/>
      <c r="S5998" s="13"/>
      <c r="T5998" s="10">
        <v>5</v>
      </c>
      <c r="U5998" s="9" t="s">
        <v>4432</v>
      </c>
      <c r="V5998" s="9" t="s">
        <v>4430</v>
      </c>
      <c r="W5998" s="13" t="s">
        <v>82</v>
      </c>
    </row>
    <row r="5999" spans="1:23" s="23" customFormat="1" x14ac:dyDescent="0.3">
      <c r="A5999" s="7" t="s">
        <v>4428</v>
      </c>
      <c r="B5999" s="14">
        <v>6897</v>
      </c>
      <c r="C5999" s="14">
        <v>15133</v>
      </c>
      <c r="D5999" s="14" t="s">
        <v>3458</v>
      </c>
      <c r="E5999" s="6">
        <f>COUNTIF($D$3:$D$6372,D5999)</f>
        <v>1</v>
      </c>
      <c r="F5999" s="45" t="s">
        <v>590</v>
      </c>
      <c r="G5999" s="21" t="s">
        <v>3455</v>
      </c>
      <c r="H5999" s="54" t="s">
        <v>3455</v>
      </c>
      <c r="I5999" s="54" t="s">
        <v>3456</v>
      </c>
      <c r="J5999" s="14" t="s">
        <v>3448</v>
      </c>
      <c r="K5999" s="21" t="s">
        <v>3457</v>
      </c>
      <c r="L5999" s="14" t="s">
        <v>10</v>
      </c>
      <c r="M5999" s="13" t="s">
        <v>606</v>
      </c>
      <c r="N5999" s="13" t="s">
        <v>606</v>
      </c>
      <c r="O5999" s="13" t="s">
        <v>606</v>
      </c>
      <c r="P5999" s="13" t="s">
        <v>606</v>
      </c>
      <c r="Q5999" s="13" t="s">
        <v>606</v>
      </c>
      <c r="R5999" s="13" t="s">
        <v>606</v>
      </c>
      <c r="S5999" s="13"/>
      <c r="T5999" s="10">
        <v>30</v>
      </c>
      <c r="U5999" s="13" t="s">
        <v>601</v>
      </c>
      <c r="V5999" s="9" t="s">
        <v>4430</v>
      </c>
      <c r="W5999" s="13" t="s">
        <v>82</v>
      </c>
    </row>
    <row r="6000" spans="1:23" s="23" customFormat="1" x14ac:dyDescent="0.3">
      <c r="A6000" s="7" t="s">
        <v>4428</v>
      </c>
      <c r="B6000" s="14">
        <v>20465</v>
      </c>
      <c r="C6000" s="14">
        <v>73423</v>
      </c>
      <c r="D6000" s="14" t="s">
        <v>2454</v>
      </c>
      <c r="E6000" s="6">
        <f>COUNTIF($D$3:$D$6372,D6000)</f>
        <v>1</v>
      </c>
      <c r="F6000" s="45" t="s">
        <v>590</v>
      </c>
      <c r="G6000" s="21" t="s">
        <v>2455</v>
      </c>
      <c r="H6000" s="54" t="s">
        <v>2455</v>
      </c>
      <c r="I6000" s="54" t="s">
        <v>2456</v>
      </c>
      <c r="J6000" s="14" t="s">
        <v>2341</v>
      </c>
      <c r="K6000" s="21" t="s">
        <v>2441</v>
      </c>
      <c r="L6000" s="14" t="s">
        <v>10</v>
      </c>
      <c r="M6000" s="13" t="s">
        <v>606</v>
      </c>
      <c r="N6000" s="13" t="s">
        <v>606</v>
      </c>
      <c r="O6000" s="13" t="s">
        <v>606</v>
      </c>
      <c r="P6000" s="13" t="s">
        <v>606</v>
      </c>
      <c r="Q6000" s="13" t="s">
        <v>606</v>
      </c>
      <c r="R6000" s="13"/>
      <c r="S6000" s="13"/>
      <c r="T6000" s="10">
        <v>16</v>
      </c>
      <c r="U6000" s="9" t="s">
        <v>4432</v>
      </c>
      <c r="V6000" s="9" t="s">
        <v>4429</v>
      </c>
      <c r="W6000" s="13" t="s">
        <v>26</v>
      </c>
    </row>
    <row r="6001" spans="1:23" s="23" customFormat="1" x14ac:dyDescent="0.3">
      <c r="A6001" s="7" t="s">
        <v>4428</v>
      </c>
      <c r="B6001" s="14">
        <v>24098</v>
      </c>
      <c r="C6001" s="14">
        <v>25129</v>
      </c>
      <c r="D6001" s="14" t="s">
        <v>3932</v>
      </c>
      <c r="E6001" s="6">
        <f>COUNTIF($D$3:$D$6372,D6001)</f>
        <v>1</v>
      </c>
      <c r="F6001" s="45" t="s">
        <v>590</v>
      </c>
      <c r="G6001" s="21" t="s">
        <v>3933</v>
      </c>
      <c r="H6001" s="54" t="s">
        <v>3933</v>
      </c>
      <c r="I6001" s="54" t="s">
        <v>3934</v>
      </c>
      <c r="J6001" s="14" t="s">
        <v>3843</v>
      </c>
      <c r="K6001" s="21" t="s">
        <v>3929</v>
      </c>
      <c r="L6001" s="14" t="s">
        <v>10</v>
      </c>
      <c r="M6001" s="13" t="s">
        <v>606</v>
      </c>
      <c r="N6001" s="13" t="s">
        <v>606</v>
      </c>
      <c r="O6001" s="13" t="s">
        <v>606</v>
      </c>
      <c r="P6001" s="13" t="s">
        <v>606</v>
      </c>
      <c r="Q6001" s="13" t="s">
        <v>606</v>
      </c>
      <c r="R6001" s="13"/>
      <c r="S6001" s="13"/>
      <c r="T6001" s="10">
        <v>30</v>
      </c>
      <c r="U6001" s="9" t="s">
        <v>4432</v>
      </c>
      <c r="V6001" s="9" t="s">
        <v>4430</v>
      </c>
      <c r="W6001" s="13" t="s">
        <v>82</v>
      </c>
    </row>
    <row r="6002" spans="1:23" s="23" customFormat="1" x14ac:dyDescent="0.3">
      <c r="A6002" s="7" t="s">
        <v>4428</v>
      </c>
      <c r="B6002" s="14">
        <v>4724</v>
      </c>
      <c r="C6002" s="14">
        <v>15051</v>
      </c>
      <c r="D6002" s="14" t="s">
        <v>3173</v>
      </c>
      <c r="E6002" s="6">
        <f>COUNTIF($D$3:$D$6372,D6002)</f>
        <v>1</v>
      </c>
      <c r="F6002" s="45" t="s">
        <v>11</v>
      </c>
      <c r="G6002" s="21" t="s">
        <v>3170</v>
      </c>
      <c r="H6002" s="54" t="s">
        <v>3170</v>
      </c>
      <c r="I6002" s="54" t="s">
        <v>3171</v>
      </c>
      <c r="J6002" s="14" t="s">
        <v>3134</v>
      </c>
      <c r="K6002" s="21" t="s">
        <v>3172</v>
      </c>
      <c r="L6002" s="14" t="s">
        <v>10</v>
      </c>
      <c r="M6002" s="13" t="s">
        <v>606</v>
      </c>
      <c r="N6002" s="13" t="s">
        <v>606</v>
      </c>
      <c r="O6002" s="13" t="s">
        <v>606</v>
      </c>
      <c r="P6002" s="13" t="s">
        <v>606</v>
      </c>
      <c r="Q6002" s="13" t="s">
        <v>606</v>
      </c>
      <c r="R6002" s="13"/>
      <c r="S6002" s="13"/>
      <c r="T6002" s="10">
        <v>25</v>
      </c>
      <c r="U6002" s="9" t="s">
        <v>4432</v>
      </c>
      <c r="V6002" s="9" t="s">
        <v>4430</v>
      </c>
      <c r="W6002" s="13" t="s">
        <v>82</v>
      </c>
    </row>
    <row r="6003" spans="1:23" s="23" customFormat="1" x14ac:dyDescent="0.3">
      <c r="A6003" s="7" t="s">
        <v>4428</v>
      </c>
      <c r="B6003" s="14">
        <v>31118</v>
      </c>
      <c r="C6003" s="14">
        <v>908079</v>
      </c>
      <c r="D6003" s="14" t="s">
        <v>4334</v>
      </c>
      <c r="E6003" s="6">
        <f>COUNTIF($D$3:$D$6372,D6003)</f>
        <v>1</v>
      </c>
      <c r="F6003" s="45" t="s">
        <v>588</v>
      </c>
      <c r="G6003" s="21" t="s">
        <v>4335</v>
      </c>
      <c r="H6003" s="54" t="s">
        <v>4335</v>
      </c>
      <c r="I6003" s="54" t="s">
        <v>4336</v>
      </c>
      <c r="J6003" s="14" t="s">
        <v>4088</v>
      </c>
      <c r="K6003" s="21" t="s">
        <v>4333</v>
      </c>
      <c r="L6003" s="14" t="s">
        <v>10</v>
      </c>
      <c r="M6003" s="13" t="s">
        <v>606</v>
      </c>
      <c r="N6003" s="13" t="s">
        <v>606</v>
      </c>
      <c r="O6003" s="13" t="s">
        <v>606</v>
      </c>
      <c r="P6003" s="13" t="s">
        <v>606</v>
      </c>
      <c r="Q6003" s="13" t="s">
        <v>606</v>
      </c>
      <c r="R6003" s="13"/>
      <c r="S6003" s="13"/>
      <c r="T6003" s="10">
        <v>30</v>
      </c>
      <c r="U6003" s="9" t="s">
        <v>4432</v>
      </c>
      <c r="V6003" s="9" t="s">
        <v>4429</v>
      </c>
      <c r="W6003" s="13" t="s">
        <v>26</v>
      </c>
    </row>
    <row r="6004" spans="1:23" s="23" customFormat="1" x14ac:dyDescent="0.3">
      <c r="A6004" s="7" t="s">
        <v>4428</v>
      </c>
      <c r="B6004" s="14">
        <v>31118</v>
      </c>
      <c r="C6004" s="14">
        <v>908079</v>
      </c>
      <c r="D6004" s="14" t="s">
        <v>3815</v>
      </c>
      <c r="E6004" s="6">
        <f>COUNTIF($D$3:$D$6372,D6004)</f>
        <v>1</v>
      </c>
      <c r="F6004" s="45" t="s">
        <v>588</v>
      </c>
      <c r="G6004" s="21" t="s">
        <v>3816</v>
      </c>
      <c r="H6004" s="54" t="s">
        <v>3816</v>
      </c>
      <c r="I6004" s="54" t="s">
        <v>3817</v>
      </c>
      <c r="J6004" s="14" t="s">
        <v>3721</v>
      </c>
      <c r="K6004" s="21" t="s">
        <v>3814</v>
      </c>
      <c r="L6004" s="14" t="s">
        <v>10</v>
      </c>
      <c r="M6004" s="13" t="s">
        <v>606</v>
      </c>
      <c r="N6004" s="13" t="s">
        <v>606</v>
      </c>
      <c r="O6004" s="13" t="s">
        <v>606</v>
      </c>
      <c r="P6004" s="13" t="s">
        <v>606</v>
      </c>
      <c r="Q6004" s="13" t="s">
        <v>606</v>
      </c>
      <c r="R6004" s="13"/>
      <c r="S6004" s="13"/>
      <c r="T6004" s="10">
        <v>30</v>
      </c>
      <c r="U6004" s="9" t="s">
        <v>4432</v>
      </c>
      <c r="V6004" s="9" t="s">
        <v>4429</v>
      </c>
      <c r="W6004" s="13" t="s">
        <v>26</v>
      </c>
    </row>
    <row r="6005" spans="1:23" s="23" customFormat="1" x14ac:dyDescent="0.3">
      <c r="A6005" s="7" t="s">
        <v>4428</v>
      </c>
      <c r="B6005" s="14">
        <v>40581</v>
      </c>
      <c r="C6005" s="14">
        <v>22442</v>
      </c>
      <c r="D6005" s="14" t="s">
        <v>3925</v>
      </c>
      <c r="E6005" s="6">
        <f>COUNTIF($D$3:$D$6372,D6005)</f>
        <v>1</v>
      </c>
      <c r="F6005" s="45" t="s">
        <v>590</v>
      </c>
      <c r="G6005" s="21" t="s">
        <v>3922</v>
      </c>
      <c r="H6005" s="54" t="s">
        <v>3922</v>
      </c>
      <c r="I6005" s="54" t="s">
        <v>3923</v>
      </c>
      <c r="J6005" s="14" t="s">
        <v>3843</v>
      </c>
      <c r="K6005" s="21" t="s">
        <v>3915</v>
      </c>
      <c r="L6005" s="14" t="s">
        <v>10</v>
      </c>
      <c r="M6005" s="13" t="s">
        <v>606</v>
      </c>
      <c r="N6005" s="13" t="s">
        <v>606</v>
      </c>
      <c r="O6005" s="13" t="s">
        <v>606</v>
      </c>
      <c r="P6005" s="13" t="s">
        <v>606</v>
      </c>
      <c r="Q6005" s="13" t="s">
        <v>606</v>
      </c>
      <c r="R6005" s="13"/>
      <c r="S6005" s="13"/>
      <c r="T6005" s="10">
        <v>30</v>
      </c>
      <c r="U6005" s="9" t="s">
        <v>4432</v>
      </c>
      <c r="V6005" s="9" t="s">
        <v>4430</v>
      </c>
      <c r="W6005" s="13" t="s">
        <v>82</v>
      </c>
    </row>
    <row r="6006" spans="1:23" s="23" customFormat="1" x14ac:dyDescent="0.3">
      <c r="A6006" s="7" t="s">
        <v>4428</v>
      </c>
      <c r="B6006" s="14">
        <v>36252</v>
      </c>
      <c r="C6006" s="14">
        <v>72710</v>
      </c>
      <c r="D6006" s="14" t="s">
        <v>2327</v>
      </c>
      <c r="E6006" s="6">
        <f>COUNTIF($D$3:$D$6372,D6006)</f>
        <v>1</v>
      </c>
      <c r="F6006" s="45" t="s">
        <v>590</v>
      </c>
      <c r="G6006" s="21" t="s">
        <v>2324</v>
      </c>
      <c r="H6006" s="54" t="s">
        <v>2324</v>
      </c>
      <c r="I6006" s="54" t="s">
        <v>2325</v>
      </c>
      <c r="J6006" s="14" t="s">
        <v>2034</v>
      </c>
      <c r="K6006" s="21" t="s">
        <v>2323</v>
      </c>
      <c r="L6006" s="14" t="s">
        <v>10</v>
      </c>
      <c r="M6006" s="13" t="s">
        <v>606</v>
      </c>
      <c r="N6006" s="13" t="s">
        <v>606</v>
      </c>
      <c r="O6006" s="13" t="s">
        <v>606</v>
      </c>
      <c r="P6006" s="13" t="s">
        <v>606</v>
      </c>
      <c r="Q6006" s="13" t="s">
        <v>606</v>
      </c>
      <c r="R6006" s="13"/>
      <c r="S6006" s="13"/>
      <c r="T6006" s="10">
        <v>15</v>
      </c>
      <c r="U6006" s="9" t="s">
        <v>4432</v>
      </c>
      <c r="V6006" s="9" t="s">
        <v>4429</v>
      </c>
      <c r="W6006" s="13" t="s">
        <v>26</v>
      </c>
    </row>
    <row r="6007" spans="1:23" s="23" customFormat="1" x14ac:dyDescent="0.3">
      <c r="A6007" s="7" t="s">
        <v>4428</v>
      </c>
      <c r="B6007" s="14">
        <v>2922</v>
      </c>
      <c r="C6007" s="14">
        <v>75</v>
      </c>
      <c r="D6007" s="14" t="s">
        <v>4251</v>
      </c>
      <c r="E6007" s="6">
        <f>COUNTIF($D$3:$D$6372,D6007)</f>
        <v>1</v>
      </c>
      <c r="F6007" s="45" t="s">
        <v>590</v>
      </c>
      <c r="G6007" s="21" t="s">
        <v>4249</v>
      </c>
      <c r="H6007" s="54" t="s">
        <v>4249</v>
      </c>
      <c r="I6007" s="54" t="s">
        <v>4250</v>
      </c>
      <c r="J6007" s="14" t="s">
        <v>4088</v>
      </c>
      <c r="K6007" s="21" t="s">
        <v>4225</v>
      </c>
      <c r="L6007" s="14" t="s">
        <v>10</v>
      </c>
      <c r="M6007" s="13" t="s">
        <v>606</v>
      </c>
      <c r="N6007" s="13" t="s">
        <v>606</v>
      </c>
      <c r="O6007" s="13" t="s">
        <v>606</v>
      </c>
      <c r="P6007" s="13" t="s">
        <v>606</v>
      </c>
      <c r="Q6007" s="13" t="s">
        <v>606</v>
      </c>
      <c r="R6007" s="13"/>
      <c r="S6007" s="13"/>
      <c r="T6007" s="10">
        <v>20</v>
      </c>
      <c r="U6007" s="9" t="s">
        <v>4432</v>
      </c>
      <c r="V6007" s="9" t="s">
        <v>4430</v>
      </c>
      <c r="W6007" s="13" t="s">
        <v>82</v>
      </c>
    </row>
    <row r="6008" spans="1:23" s="23" customFormat="1" x14ac:dyDescent="0.3">
      <c r="A6008" s="7" t="s">
        <v>4428</v>
      </c>
      <c r="B6008" s="14">
        <v>8169</v>
      </c>
      <c r="C6008" s="14">
        <v>25697</v>
      </c>
      <c r="D6008" s="14" t="s">
        <v>4186</v>
      </c>
      <c r="E6008" s="6">
        <f>COUNTIF($D$3:$D$6372,D6008)</f>
        <v>1</v>
      </c>
      <c r="F6008" s="45" t="s">
        <v>586</v>
      </c>
      <c r="G6008" s="21" t="s">
        <v>4187</v>
      </c>
      <c r="H6008" s="54" t="s">
        <v>4187</v>
      </c>
      <c r="I6008" s="54" t="s">
        <v>4188</v>
      </c>
      <c r="J6008" s="14" t="s">
        <v>4088</v>
      </c>
      <c r="K6008" s="21" t="s">
        <v>4172</v>
      </c>
      <c r="L6008" s="14" t="s">
        <v>10</v>
      </c>
      <c r="M6008" s="13" t="s">
        <v>606</v>
      </c>
      <c r="N6008" s="13" t="s">
        <v>606</v>
      </c>
      <c r="O6008" s="13" t="s">
        <v>606</v>
      </c>
      <c r="P6008" s="13" t="s">
        <v>606</v>
      </c>
      <c r="Q6008" s="13" t="s">
        <v>606</v>
      </c>
      <c r="R6008" s="13"/>
      <c r="S6008" s="13"/>
      <c r="T6008" s="10">
        <v>10</v>
      </c>
      <c r="U6008" s="9" t="s">
        <v>4432</v>
      </c>
      <c r="V6008" s="9" t="s">
        <v>4429</v>
      </c>
      <c r="W6008" s="13" t="s">
        <v>26</v>
      </c>
    </row>
    <row r="6009" spans="1:23" s="23" customFormat="1" x14ac:dyDescent="0.3">
      <c r="A6009" s="7" t="s">
        <v>4428</v>
      </c>
      <c r="B6009" s="14">
        <v>36320</v>
      </c>
      <c r="C6009" s="14">
        <v>1005959</v>
      </c>
      <c r="D6009" s="14" t="s">
        <v>3714</v>
      </c>
      <c r="E6009" s="6">
        <f>COUNTIF($D$3:$D$6372,D6009)</f>
        <v>1</v>
      </c>
      <c r="F6009" s="45" t="s">
        <v>1128</v>
      </c>
      <c r="G6009" s="21" t="s">
        <v>3712</v>
      </c>
      <c r="H6009" s="54" t="s">
        <v>3712</v>
      </c>
      <c r="I6009" s="54" t="s">
        <v>3713</v>
      </c>
      <c r="J6009" s="14" t="s">
        <v>3448</v>
      </c>
      <c r="K6009" s="21" t="s">
        <v>3696</v>
      </c>
      <c r="L6009" s="14" t="s">
        <v>10</v>
      </c>
      <c r="M6009" s="13" t="s">
        <v>606</v>
      </c>
      <c r="N6009" s="13" t="s">
        <v>606</v>
      </c>
      <c r="O6009" s="13" t="s">
        <v>606</v>
      </c>
      <c r="P6009" s="13" t="s">
        <v>606</v>
      </c>
      <c r="Q6009" s="13" t="s">
        <v>606</v>
      </c>
      <c r="R6009" s="13"/>
      <c r="S6009" s="13"/>
      <c r="T6009" s="10">
        <v>30</v>
      </c>
      <c r="U6009" s="9" t="s">
        <v>4432</v>
      </c>
      <c r="V6009" s="9" t="s">
        <v>4429</v>
      </c>
      <c r="W6009" s="13" t="s">
        <v>26</v>
      </c>
    </row>
    <row r="6010" spans="1:23" s="23" customFormat="1" x14ac:dyDescent="0.3">
      <c r="A6010" s="7" t="s">
        <v>4428</v>
      </c>
      <c r="B6010" s="14">
        <v>29001</v>
      </c>
      <c r="C6010" s="14">
        <v>92054</v>
      </c>
      <c r="D6010" s="14" t="s">
        <v>2758</v>
      </c>
      <c r="E6010" s="6">
        <f>COUNTIF($D$3:$D$6372,D6010)</f>
        <v>1</v>
      </c>
      <c r="F6010" s="45" t="s">
        <v>11</v>
      </c>
      <c r="G6010" s="21" t="s">
        <v>2759</v>
      </c>
      <c r="H6010" s="54" t="s">
        <v>2759</v>
      </c>
      <c r="I6010" s="54" t="s">
        <v>2760</v>
      </c>
      <c r="J6010" s="14" t="s">
        <v>2608</v>
      </c>
      <c r="K6010" s="21" t="s">
        <v>2737</v>
      </c>
      <c r="L6010" s="14" t="s">
        <v>10</v>
      </c>
      <c r="M6010" s="13" t="s">
        <v>606</v>
      </c>
      <c r="N6010" s="13" t="s">
        <v>606</v>
      </c>
      <c r="O6010" s="13" t="s">
        <v>606</v>
      </c>
      <c r="P6010" s="13" t="s">
        <v>606</v>
      </c>
      <c r="Q6010" s="13" t="s">
        <v>606</v>
      </c>
      <c r="R6010" s="13"/>
      <c r="S6010" s="13"/>
      <c r="T6010" s="10">
        <v>10</v>
      </c>
      <c r="U6010" s="13" t="s">
        <v>601</v>
      </c>
      <c r="V6010" s="9" t="s">
        <v>4430</v>
      </c>
      <c r="W6010" s="13" t="s">
        <v>82</v>
      </c>
    </row>
    <row r="6011" spans="1:23" s="23" customFormat="1" x14ac:dyDescent="0.3">
      <c r="A6011" s="7" t="s">
        <v>4428</v>
      </c>
      <c r="B6011" s="14">
        <v>31368</v>
      </c>
      <c r="C6011" s="14">
        <v>14954</v>
      </c>
      <c r="D6011" s="14" t="s">
        <v>3886</v>
      </c>
      <c r="E6011" s="6">
        <f>COUNTIF($D$3:$D$6372,D6011)</f>
        <v>1</v>
      </c>
      <c r="F6011" s="45" t="s">
        <v>11</v>
      </c>
      <c r="G6011" s="21" t="s">
        <v>3847</v>
      </c>
      <c r="H6011" s="54" t="s">
        <v>3847</v>
      </c>
      <c r="I6011" s="54" t="s">
        <v>3851</v>
      </c>
      <c r="J6011" s="14" t="s">
        <v>3843</v>
      </c>
      <c r="K6011" s="21" t="s">
        <v>3879</v>
      </c>
      <c r="L6011" s="14" t="s">
        <v>10</v>
      </c>
      <c r="M6011" s="13" t="s">
        <v>606</v>
      </c>
      <c r="N6011" s="13" t="s">
        <v>606</v>
      </c>
      <c r="O6011" s="13" t="s">
        <v>606</v>
      </c>
      <c r="P6011" s="13" t="s">
        <v>606</v>
      </c>
      <c r="Q6011" s="13" t="s">
        <v>606</v>
      </c>
      <c r="R6011" s="13"/>
      <c r="S6011" s="13"/>
      <c r="T6011" s="10">
        <v>17</v>
      </c>
      <c r="U6011" s="9" t="s">
        <v>4432</v>
      </c>
      <c r="V6011" s="9" t="s">
        <v>4430</v>
      </c>
      <c r="W6011" s="13" t="s">
        <v>82</v>
      </c>
    </row>
    <row r="6012" spans="1:23" s="23" customFormat="1" x14ac:dyDescent="0.3">
      <c r="A6012" s="7" t="s">
        <v>4428</v>
      </c>
      <c r="B6012" s="14">
        <v>27886</v>
      </c>
      <c r="C6012" s="14">
        <v>23463</v>
      </c>
      <c r="D6012" s="14" t="s">
        <v>4093</v>
      </c>
      <c r="E6012" s="6">
        <f>COUNTIF($D$3:$D$6372,D6012)</f>
        <v>1</v>
      </c>
      <c r="F6012" s="45" t="s">
        <v>11</v>
      </c>
      <c r="G6012" s="21" t="s">
        <v>4090</v>
      </c>
      <c r="H6012" s="54" t="s">
        <v>4090</v>
      </c>
      <c r="I6012" s="54" t="s">
        <v>4091</v>
      </c>
      <c r="J6012" s="14" t="s">
        <v>4088</v>
      </c>
      <c r="K6012" s="21" t="s">
        <v>4092</v>
      </c>
      <c r="L6012" s="14" t="s">
        <v>10</v>
      </c>
      <c r="M6012" s="13" t="s">
        <v>606</v>
      </c>
      <c r="N6012" s="13" t="s">
        <v>606</v>
      </c>
      <c r="O6012" s="13" t="s">
        <v>606</v>
      </c>
      <c r="P6012" s="13" t="s">
        <v>606</v>
      </c>
      <c r="Q6012" s="13" t="s">
        <v>606</v>
      </c>
      <c r="R6012" s="13"/>
      <c r="S6012" s="13"/>
      <c r="T6012" s="10">
        <v>25</v>
      </c>
      <c r="U6012" s="9" t="s">
        <v>4432</v>
      </c>
      <c r="V6012" s="9" t="s">
        <v>4430</v>
      </c>
      <c r="W6012" s="13" t="s">
        <v>82</v>
      </c>
    </row>
    <row r="6013" spans="1:23" s="23" customFormat="1" x14ac:dyDescent="0.3">
      <c r="A6013" s="7" t="s">
        <v>4428</v>
      </c>
      <c r="B6013" s="14">
        <v>6903</v>
      </c>
      <c r="C6013" s="14">
        <v>22819</v>
      </c>
      <c r="D6013" s="14" t="s">
        <v>2792</v>
      </c>
      <c r="E6013" s="6">
        <f>COUNTIF($D$3:$D$6372,D6013)</f>
        <v>1</v>
      </c>
      <c r="F6013" s="45" t="s">
        <v>11</v>
      </c>
      <c r="G6013" s="21" t="s">
        <v>2789</v>
      </c>
      <c r="H6013" s="54" t="s">
        <v>2789</v>
      </c>
      <c r="I6013" s="54" t="s">
        <v>2790</v>
      </c>
      <c r="J6013" s="14" t="s">
        <v>2608</v>
      </c>
      <c r="K6013" s="21" t="s">
        <v>2791</v>
      </c>
      <c r="L6013" s="14" t="s">
        <v>10</v>
      </c>
      <c r="M6013" s="13" t="s">
        <v>606</v>
      </c>
      <c r="N6013" s="13" t="s">
        <v>606</v>
      </c>
      <c r="O6013" s="13" t="s">
        <v>606</v>
      </c>
      <c r="P6013" s="13" t="s">
        <v>606</v>
      </c>
      <c r="Q6013" s="13" t="s">
        <v>606</v>
      </c>
      <c r="R6013" s="13"/>
      <c r="S6013" s="13"/>
      <c r="T6013" s="10">
        <v>30</v>
      </c>
      <c r="U6013" s="13" t="s">
        <v>601</v>
      </c>
      <c r="V6013" s="9" t="s">
        <v>4430</v>
      </c>
      <c r="W6013" s="13" t="s">
        <v>82</v>
      </c>
    </row>
    <row r="6014" spans="1:23" s="23" customFormat="1" ht="17.25" customHeight="1" x14ac:dyDescent="0.3">
      <c r="A6014" s="7" t="s">
        <v>4428</v>
      </c>
      <c r="B6014" s="14">
        <v>39132</v>
      </c>
      <c r="C6014" s="14">
        <v>1012918</v>
      </c>
      <c r="D6014" s="14" t="s">
        <v>2786</v>
      </c>
      <c r="E6014" s="6">
        <f>COUNTIF($D$3:$D$6372,D6014)</f>
        <v>1</v>
      </c>
      <c r="F6014" s="45" t="s">
        <v>590</v>
      </c>
      <c r="G6014" s="21" t="s">
        <v>2784</v>
      </c>
      <c r="H6014" s="54" t="s">
        <v>2784</v>
      </c>
      <c r="I6014" s="54" t="s">
        <v>2785</v>
      </c>
      <c r="J6014" s="14" t="s">
        <v>2608</v>
      </c>
      <c r="K6014" s="21" t="s">
        <v>2772</v>
      </c>
      <c r="L6014" s="14" t="s">
        <v>10</v>
      </c>
      <c r="M6014" s="13" t="s">
        <v>606</v>
      </c>
      <c r="N6014" s="13" t="s">
        <v>606</v>
      </c>
      <c r="O6014" s="13" t="s">
        <v>606</v>
      </c>
      <c r="P6014" s="13" t="s">
        <v>606</v>
      </c>
      <c r="Q6014" s="13" t="s">
        <v>606</v>
      </c>
      <c r="R6014" s="13"/>
      <c r="S6014" s="13"/>
      <c r="T6014" s="10">
        <v>25</v>
      </c>
      <c r="U6014" s="9" t="s">
        <v>4432</v>
      </c>
      <c r="V6014" s="9" t="s">
        <v>4429</v>
      </c>
      <c r="W6014" s="13" t="s">
        <v>26</v>
      </c>
    </row>
    <row r="6015" spans="1:23" s="23" customFormat="1" ht="17.25" customHeight="1" x14ac:dyDescent="0.3">
      <c r="A6015" s="7" t="s">
        <v>4428</v>
      </c>
      <c r="B6015" s="14">
        <v>41446</v>
      </c>
      <c r="C6015" s="14">
        <v>1018752</v>
      </c>
      <c r="D6015" s="14" t="s">
        <v>3747</v>
      </c>
      <c r="E6015" s="6">
        <f>COUNTIF($D$3:$D$6372,D6015)</f>
        <v>1</v>
      </c>
      <c r="F6015" s="45" t="s">
        <v>590</v>
      </c>
      <c r="G6015" s="21" t="s">
        <v>3744</v>
      </c>
      <c r="H6015" s="54" t="s">
        <v>3744</v>
      </c>
      <c r="I6015" s="54" t="s">
        <v>3745</v>
      </c>
      <c r="J6015" s="14" t="s">
        <v>3721</v>
      </c>
      <c r="K6015" s="21" t="s">
        <v>3746</v>
      </c>
      <c r="L6015" s="14" t="s">
        <v>10</v>
      </c>
      <c r="M6015" s="13" t="s">
        <v>606</v>
      </c>
      <c r="N6015" s="13" t="s">
        <v>606</v>
      </c>
      <c r="O6015" s="13" t="s">
        <v>606</v>
      </c>
      <c r="P6015" s="13" t="s">
        <v>606</v>
      </c>
      <c r="Q6015" s="13" t="s">
        <v>606</v>
      </c>
      <c r="R6015" s="13" t="s">
        <v>606</v>
      </c>
      <c r="S6015" s="13"/>
      <c r="T6015" s="10">
        <v>28</v>
      </c>
      <c r="U6015" s="9" t="s">
        <v>4432</v>
      </c>
      <c r="V6015" s="9" t="s">
        <v>4430</v>
      </c>
      <c r="W6015" s="13" t="s">
        <v>82</v>
      </c>
    </row>
    <row r="6016" spans="1:23" s="23" customFormat="1" ht="15" customHeight="1" x14ac:dyDescent="0.3">
      <c r="A6016" s="7" t="s">
        <v>4428</v>
      </c>
      <c r="B6016" s="14">
        <v>38287</v>
      </c>
      <c r="C6016" s="14">
        <v>37900</v>
      </c>
      <c r="D6016" s="14" t="s">
        <v>3058</v>
      </c>
      <c r="E6016" s="6">
        <f>COUNTIF($D$3:$D$6372,D6016)</f>
        <v>1</v>
      </c>
      <c r="F6016" s="45" t="s">
        <v>590</v>
      </c>
      <c r="G6016" s="21" t="s">
        <v>3055</v>
      </c>
      <c r="H6016" s="54" t="s">
        <v>3055</v>
      </c>
      <c r="I6016" s="54" t="s">
        <v>3056</v>
      </c>
      <c r="J6016" s="14" t="s">
        <v>2870</v>
      </c>
      <c r="K6016" s="21" t="s">
        <v>3057</v>
      </c>
      <c r="L6016" s="14" t="s">
        <v>10</v>
      </c>
      <c r="M6016" s="13" t="s">
        <v>606</v>
      </c>
      <c r="N6016" s="13" t="s">
        <v>606</v>
      </c>
      <c r="O6016" s="13" t="s">
        <v>606</v>
      </c>
      <c r="P6016" s="13" t="s">
        <v>606</v>
      </c>
      <c r="Q6016" s="13" t="s">
        <v>606</v>
      </c>
      <c r="R6016" s="13"/>
      <c r="S6016" s="13"/>
      <c r="T6016" s="10">
        <v>5</v>
      </c>
      <c r="U6016" s="9" t="s">
        <v>4432</v>
      </c>
      <c r="V6016" s="9" t="s">
        <v>4431</v>
      </c>
      <c r="W6016" s="13" t="s">
        <v>26</v>
      </c>
    </row>
    <row r="6017" spans="1:23" s="23" customFormat="1" ht="17.25" customHeight="1" x14ac:dyDescent="0.3">
      <c r="A6017" s="7" t="s">
        <v>4428</v>
      </c>
      <c r="B6017" s="14">
        <v>29922</v>
      </c>
      <c r="C6017" s="14">
        <v>795077</v>
      </c>
      <c r="D6017" s="14" t="s">
        <v>4158</v>
      </c>
      <c r="E6017" s="6">
        <f>COUNTIF($D$3:$D$6372,D6017)</f>
        <v>1</v>
      </c>
      <c r="F6017" s="45" t="s">
        <v>588</v>
      </c>
      <c r="G6017" s="21" t="s">
        <v>4159</v>
      </c>
      <c r="H6017" s="54" t="s">
        <v>4159</v>
      </c>
      <c r="I6017" s="54" t="s">
        <v>4160</v>
      </c>
      <c r="J6017" s="14" t="s">
        <v>4088</v>
      </c>
      <c r="K6017" s="21" t="s">
        <v>4100</v>
      </c>
      <c r="L6017" s="14" t="s">
        <v>10</v>
      </c>
      <c r="M6017" s="13" t="s">
        <v>606</v>
      </c>
      <c r="N6017" s="13" t="s">
        <v>606</v>
      </c>
      <c r="O6017" s="13" t="s">
        <v>606</v>
      </c>
      <c r="P6017" s="13" t="s">
        <v>606</v>
      </c>
      <c r="Q6017" s="13" t="s">
        <v>606</v>
      </c>
      <c r="R6017" s="13"/>
      <c r="S6017" s="13"/>
      <c r="T6017" s="10">
        <v>27</v>
      </c>
      <c r="U6017" s="13" t="s">
        <v>601</v>
      </c>
      <c r="V6017" s="9" t="s">
        <v>4430</v>
      </c>
      <c r="W6017" s="13" t="s">
        <v>82</v>
      </c>
    </row>
    <row r="6018" spans="1:23" s="23" customFormat="1" ht="17.25" customHeight="1" x14ac:dyDescent="0.3">
      <c r="A6018" s="7" t="s">
        <v>4428</v>
      </c>
      <c r="B6018" s="14">
        <v>8359</v>
      </c>
      <c r="C6018" s="14">
        <v>26080</v>
      </c>
      <c r="D6018" s="14" t="s">
        <v>4030</v>
      </c>
      <c r="E6018" s="6">
        <f>COUNTIF($D$3:$D$6372,D6018)</f>
        <v>1</v>
      </c>
      <c r="F6018" s="45" t="s">
        <v>590</v>
      </c>
      <c r="G6018" s="21" t="s">
        <v>4031</v>
      </c>
      <c r="H6018" s="54" t="s">
        <v>4031</v>
      </c>
      <c r="I6018" s="54" t="s">
        <v>4032</v>
      </c>
      <c r="J6018" s="14" t="s">
        <v>3843</v>
      </c>
      <c r="K6018" s="21" t="s">
        <v>4014</v>
      </c>
      <c r="L6018" s="14" t="s">
        <v>10</v>
      </c>
      <c r="M6018" s="13" t="s">
        <v>606</v>
      </c>
      <c r="N6018" s="13" t="s">
        <v>606</v>
      </c>
      <c r="O6018" s="13" t="s">
        <v>606</v>
      </c>
      <c r="P6018" s="13" t="s">
        <v>606</v>
      </c>
      <c r="Q6018" s="13" t="s">
        <v>606</v>
      </c>
      <c r="R6018" s="13"/>
      <c r="S6018" s="13"/>
      <c r="T6018" s="10">
        <v>10</v>
      </c>
      <c r="U6018" s="9" t="s">
        <v>4432</v>
      </c>
      <c r="V6018" s="9" t="s">
        <v>4429</v>
      </c>
      <c r="W6018" s="13" t="s">
        <v>26</v>
      </c>
    </row>
    <row r="6019" spans="1:23" s="23" customFormat="1" ht="17.25" customHeight="1" x14ac:dyDescent="0.3">
      <c r="A6019" s="7" t="s">
        <v>4428</v>
      </c>
      <c r="B6019" s="14">
        <v>41315</v>
      </c>
      <c r="C6019" s="14">
        <v>1018323</v>
      </c>
      <c r="D6019" s="14" t="s">
        <v>3653</v>
      </c>
      <c r="E6019" s="6">
        <f>COUNTIF($D$3:$D$6372,D6019)</f>
        <v>1</v>
      </c>
      <c r="F6019" s="45" t="s">
        <v>590</v>
      </c>
      <c r="G6019" s="21" t="s">
        <v>3650</v>
      </c>
      <c r="H6019" s="54" t="s">
        <v>3650</v>
      </c>
      <c r="I6019" s="54" t="s">
        <v>3651</v>
      </c>
      <c r="J6019" s="14" t="s">
        <v>3448</v>
      </c>
      <c r="K6019" s="21" t="s">
        <v>3645</v>
      </c>
      <c r="L6019" s="14" t="s">
        <v>10</v>
      </c>
      <c r="M6019" s="13" t="s">
        <v>606</v>
      </c>
      <c r="N6019" s="13" t="s">
        <v>606</v>
      </c>
      <c r="O6019" s="13" t="s">
        <v>606</v>
      </c>
      <c r="P6019" s="13" t="s">
        <v>606</v>
      </c>
      <c r="Q6019" s="13" t="s">
        <v>606</v>
      </c>
      <c r="R6019" s="13"/>
      <c r="S6019" s="13"/>
      <c r="T6019" s="10">
        <v>10</v>
      </c>
      <c r="U6019" s="9" t="s">
        <v>4432</v>
      </c>
      <c r="V6019" s="9" t="s">
        <v>4429</v>
      </c>
      <c r="W6019" s="13" t="s">
        <v>26</v>
      </c>
    </row>
    <row r="6020" spans="1:23" s="23" customFormat="1" ht="15.75" customHeight="1" x14ac:dyDescent="0.3">
      <c r="A6020" s="7" t="s">
        <v>4428</v>
      </c>
      <c r="B6020" s="14">
        <v>7480</v>
      </c>
      <c r="C6020" s="14">
        <v>26419</v>
      </c>
      <c r="D6020" s="14" t="s">
        <v>2130</v>
      </c>
      <c r="E6020" s="6">
        <f>COUNTIF($D$3:$D$6372,D6020)</f>
        <v>1</v>
      </c>
      <c r="F6020" s="45" t="s">
        <v>590</v>
      </c>
      <c r="G6020" s="21" t="s">
        <v>2131</v>
      </c>
      <c r="H6020" s="54" t="s">
        <v>2131</v>
      </c>
      <c r="I6020" s="54" t="s">
        <v>2132</v>
      </c>
      <c r="J6020" s="14" t="s">
        <v>2034</v>
      </c>
      <c r="K6020" s="21" t="s">
        <v>2111</v>
      </c>
      <c r="L6020" s="14" t="s">
        <v>10</v>
      </c>
      <c r="M6020" s="13" t="s">
        <v>606</v>
      </c>
      <c r="N6020" s="13" t="s">
        <v>606</v>
      </c>
      <c r="O6020" s="13" t="s">
        <v>606</v>
      </c>
      <c r="P6020" s="13" t="s">
        <v>606</v>
      </c>
      <c r="Q6020" s="13" t="s">
        <v>606</v>
      </c>
      <c r="R6020" s="13"/>
      <c r="S6020" s="13"/>
      <c r="T6020" s="10">
        <v>1</v>
      </c>
      <c r="U6020" s="9" t="s">
        <v>4432</v>
      </c>
      <c r="V6020" s="9" t="s">
        <v>4430</v>
      </c>
      <c r="W6020" s="13" t="s">
        <v>82</v>
      </c>
    </row>
    <row r="6021" spans="1:23" s="23" customFormat="1" ht="15.75" customHeight="1" x14ac:dyDescent="0.3">
      <c r="A6021" s="7" t="s">
        <v>4428</v>
      </c>
      <c r="B6021" s="14">
        <v>24294</v>
      </c>
      <c r="C6021" s="14">
        <v>124295</v>
      </c>
      <c r="D6021" s="14" t="s">
        <v>2857</v>
      </c>
      <c r="E6021" s="6">
        <f>COUNTIF($D$3:$D$6372,D6021)</f>
        <v>1</v>
      </c>
      <c r="F6021" s="45" t="s">
        <v>590</v>
      </c>
      <c r="G6021" s="21" t="s">
        <v>2858</v>
      </c>
      <c r="H6021" s="54" t="s">
        <v>2858</v>
      </c>
      <c r="I6021" s="54" t="s">
        <v>2859</v>
      </c>
      <c r="J6021" s="14" t="s">
        <v>2608</v>
      </c>
      <c r="K6021" s="21" t="s">
        <v>2840</v>
      </c>
      <c r="L6021" s="14" t="s">
        <v>10</v>
      </c>
      <c r="M6021" s="13" t="s">
        <v>606</v>
      </c>
      <c r="N6021" s="13" t="s">
        <v>606</v>
      </c>
      <c r="O6021" s="13" t="s">
        <v>606</v>
      </c>
      <c r="P6021" s="13" t="s">
        <v>606</v>
      </c>
      <c r="Q6021" s="13" t="s">
        <v>606</v>
      </c>
      <c r="R6021" s="13"/>
      <c r="S6021" s="13"/>
      <c r="T6021" s="10">
        <v>30</v>
      </c>
      <c r="U6021" s="13" t="s">
        <v>601</v>
      </c>
      <c r="V6021" s="9" t="s">
        <v>4431</v>
      </c>
      <c r="W6021" s="13" t="s">
        <v>26</v>
      </c>
    </row>
    <row r="6022" spans="1:23" s="23" customFormat="1" ht="15" customHeight="1" x14ac:dyDescent="0.3">
      <c r="A6022" s="7" t="s">
        <v>4428</v>
      </c>
      <c r="B6022" s="14">
        <v>15399</v>
      </c>
      <c r="C6022" s="14">
        <v>53039</v>
      </c>
      <c r="D6022" s="14" t="s">
        <v>2415</v>
      </c>
      <c r="E6022" s="6">
        <f>COUNTIF($D$3:$D$6372,D6022)</f>
        <v>1</v>
      </c>
      <c r="F6022" s="45" t="s">
        <v>588</v>
      </c>
      <c r="G6022" s="21" t="s">
        <v>2416</v>
      </c>
      <c r="H6022" s="54" t="s">
        <v>2416</v>
      </c>
      <c r="I6022" s="54" t="s">
        <v>2417</v>
      </c>
      <c r="J6022" s="14" t="s">
        <v>2341</v>
      </c>
      <c r="K6022" s="21" t="s">
        <v>2412</v>
      </c>
      <c r="L6022" s="14" t="s">
        <v>10</v>
      </c>
      <c r="M6022" s="13" t="s">
        <v>606</v>
      </c>
      <c r="N6022" s="13" t="s">
        <v>606</v>
      </c>
      <c r="O6022" s="13" t="s">
        <v>606</v>
      </c>
      <c r="P6022" s="13" t="s">
        <v>606</v>
      </c>
      <c r="Q6022" s="13" t="s">
        <v>606</v>
      </c>
      <c r="R6022" s="13"/>
      <c r="S6022" s="13"/>
      <c r="T6022" s="10">
        <v>10</v>
      </c>
      <c r="U6022" s="9" t="s">
        <v>4432</v>
      </c>
      <c r="V6022" s="9" t="s">
        <v>4431</v>
      </c>
      <c r="W6022" s="13" t="s">
        <v>26</v>
      </c>
    </row>
    <row r="6023" spans="1:23" s="23" customFormat="1" ht="15.75" customHeight="1" x14ac:dyDescent="0.3">
      <c r="A6023" s="7" t="s">
        <v>4428</v>
      </c>
      <c r="B6023" s="14">
        <v>24477</v>
      </c>
      <c r="C6023" s="14">
        <v>126761</v>
      </c>
      <c r="D6023" s="14" t="s">
        <v>1864</v>
      </c>
      <c r="E6023" s="6">
        <f>COUNTIF($D$3:$D$6372,D6023)</f>
        <v>1</v>
      </c>
      <c r="F6023" s="45" t="s">
        <v>588</v>
      </c>
      <c r="G6023" s="21" t="s">
        <v>1729</v>
      </c>
      <c r="H6023" s="54" t="s">
        <v>1729</v>
      </c>
      <c r="I6023" s="54" t="s">
        <v>1863</v>
      </c>
      <c r="J6023" s="14" t="s">
        <v>1726</v>
      </c>
      <c r="K6023" s="21" t="s">
        <v>1856</v>
      </c>
      <c r="L6023" s="14" t="s">
        <v>10</v>
      </c>
      <c r="M6023" s="13" t="s">
        <v>606</v>
      </c>
      <c r="N6023" s="13" t="s">
        <v>606</v>
      </c>
      <c r="O6023" s="13" t="s">
        <v>606</v>
      </c>
      <c r="P6023" s="13" t="s">
        <v>606</v>
      </c>
      <c r="Q6023" s="13" t="s">
        <v>606</v>
      </c>
      <c r="R6023" s="13"/>
      <c r="S6023" s="13"/>
      <c r="T6023" s="10">
        <v>30</v>
      </c>
      <c r="U6023" s="9" t="s">
        <v>4432</v>
      </c>
      <c r="V6023" s="9" t="s">
        <v>4430</v>
      </c>
      <c r="W6023" s="13" t="s">
        <v>82</v>
      </c>
    </row>
    <row r="6024" spans="1:23" s="23" customFormat="1" x14ac:dyDescent="0.3">
      <c r="A6024" s="7" t="s">
        <v>4428</v>
      </c>
      <c r="B6024" s="14">
        <v>29808</v>
      </c>
      <c r="C6024" s="14">
        <v>80448</v>
      </c>
      <c r="D6024" s="14" t="s">
        <v>2419</v>
      </c>
      <c r="E6024" s="6">
        <f>COUNTIF($D$3:$D$6372,D6024)</f>
        <v>1</v>
      </c>
      <c r="F6024" s="45" t="s">
        <v>588</v>
      </c>
      <c r="G6024" s="21" t="s">
        <v>2420</v>
      </c>
      <c r="H6024" s="54" t="s">
        <v>2420</v>
      </c>
      <c r="I6024" s="54" t="s">
        <v>2421</v>
      </c>
      <c r="J6024" s="14" t="s">
        <v>2341</v>
      </c>
      <c r="K6024" s="21" t="s">
        <v>2422</v>
      </c>
      <c r="L6024" s="14" t="s">
        <v>10</v>
      </c>
      <c r="M6024" s="13" t="s">
        <v>606</v>
      </c>
      <c r="N6024" s="13" t="s">
        <v>606</v>
      </c>
      <c r="O6024" s="13" t="s">
        <v>606</v>
      </c>
      <c r="P6024" s="13" t="s">
        <v>606</v>
      </c>
      <c r="Q6024" s="13" t="s">
        <v>606</v>
      </c>
      <c r="R6024" s="13"/>
      <c r="S6024" s="13"/>
      <c r="T6024" s="10">
        <v>27</v>
      </c>
      <c r="U6024" s="13" t="s">
        <v>601</v>
      </c>
      <c r="V6024" s="9" t="s">
        <v>4429</v>
      </c>
      <c r="W6024" s="13" t="s">
        <v>26</v>
      </c>
    </row>
    <row r="6025" spans="1:23" s="23" customFormat="1" x14ac:dyDescent="0.3">
      <c r="A6025" s="7" t="s">
        <v>4428</v>
      </c>
      <c r="B6025" s="14">
        <v>30504</v>
      </c>
      <c r="C6025" s="14">
        <v>908079</v>
      </c>
      <c r="D6025" s="14" t="s">
        <v>3004</v>
      </c>
      <c r="E6025" s="6">
        <f>COUNTIF($D$3:$D$6372,D6025)</f>
        <v>1</v>
      </c>
      <c r="F6025" s="45" t="s">
        <v>588</v>
      </c>
      <c r="G6025" s="21" t="s">
        <v>3005</v>
      </c>
      <c r="H6025" s="54" t="s">
        <v>3005</v>
      </c>
      <c r="I6025" s="54" t="s">
        <v>3006</v>
      </c>
      <c r="J6025" s="14" t="s">
        <v>2870</v>
      </c>
      <c r="K6025" s="21" t="s">
        <v>3003</v>
      </c>
      <c r="L6025" s="14" t="s">
        <v>10</v>
      </c>
      <c r="M6025" s="13" t="s">
        <v>606</v>
      </c>
      <c r="N6025" s="13" t="s">
        <v>606</v>
      </c>
      <c r="O6025" s="13" t="s">
        <v>606</v>
      </c>
      <c r="P6025" s="13" t="s">
        <v>606</v>
      </c>
      <c r="Q6025" s="13" t="s">
        <v>606</v>
      </c>
      <c r="R6025" s="13"/>
      <c r="S6025" s="13"/>
      <c r="T6025" s="10">
        <v>30</v>
      </c>
      <c r="U6025" s="9" t="s">
        <v>4432</v>
      </c>
      <c r="V6025" s="9" t="s">
        <v>4431</v>
      </c>
      <c r="W6025" s="13" t="s">
        <v>26</v>
      </c>
    </row>
    <row r="6026" spans="1:23" s="23" customFormat="1" x14ac:dyDescent="0.3">
      <c r="A6026" s="7" t="s">
        <v>4428</v>
      </c>
      <c r="B6026" s="14">
        <v>38768</v>
      </c>
      <c r="C6026" s="14">
        <v>1011789</v>
      </c>
      <c r="D6026" s="14" t="s">
        <v>3282</v>
      </c>
      <c r="E6026" s="6">
        <f>COUNTIF($D$3:$D$6372,D6026)</f>
        <v>1</v>
      </c>
      <c r="F6026" s="45" t="s">
        <v>590</v>
      </c>
      <c r="G6026" s="21" t="s">
        <v>3280</v>
      </c>
      <c r="H6026" s="54" t="s">
        <v>3280</v>
      </c>
      <c r="I6026" s="54" t="s">
        <v>3281</v>
      </c>
      <c r="J6026" s="14" t="s">
        <v>3134</v>
      </c>
      <c r="K6026" s="21" t="s">
        <v>3279</v>
      </c>
      <c r="L6026" s="14" t="s">
        <v>10</v>
      </c>
      <c r="M6026" s="13" t="s">
        <v>606</v>
      </c>
      <c r="N6026" s="13" t="s">
        <v>606</v>
      </c>
      <c r="O6026" s="13" t="s">
        <v>606</v>
      </c>
      <c r="P6026" s="13" t="s">
        <v>606</v>
      </c>
      <c r="Q6026" s="13" t="s">
        <v>606</v>
      </c>
      <c r="R6026" s="13"/>
      <c r="S6026" s="13"/>
      <c r="T6026" s="10">
        <v>30</v>
      </c>
      <c r="U6026" s="9" t="s">
        <v>4432</v>
      </c>
      <c r="V6026" s="9" t="s">
        <v>4429</v>
      </c>
      <c r="W6026" s="13" t="s">
        <v>26</v>
      </c>
    </row>
    <row r="6027" spans="1:23" s="23" customFormat="1" x14ac:dyDescent="0.3">
      <c r="A6027" s="7" t="s">
        <v>4428</v>
      </c>
      <c r="B6027" s="14">
        <v>40477</v>
      </c>
      <c r="C6027" s="14">
        <v>1016747</v>
      </c>
      <c r="D6027" s="14" t="s">
        <v>3301</v>
      </c>
      <c r="E6027" s="6">
        <f>COUNTIF($D$3:$D$6372,D6027)</f>
        <v>1</v>
      </c>
      <c r="F6027" s="45" t="s">
        <v>1128</v>
      </c>
      <c r="G6027" s="21" t="s">
        <v>3302</v>
      </c>
      <c r="H6027" s="54" t="s">
        <v>3302</v>
      </c>
      <c r="I6027" s="54" t="s">
        <v>3303</v>
      </c>
      <c r="J6027" s="14" t="s">
        <v>3134</v>
      </c>
      <c r="K6027" s="21" t="s">
        <v>3279</v>
      </c>
      <c r="L6027" s="14" t="s">
        <v>10</v>
      </c>
      <c r="M6027" s="13" t="s">
        <v>606</v>
      </c>
      <c r="N6027" s="13" t="s">
        <v>606</v>
      </c>
      <c r="O6027" s="13" t="s">
        <v>606</v>
      </c>
      <c r="P6027" s="13" t="s">
        <v>606</v>
      </c>
      <c r="Q6027" s="13" t="s">
        <v>606</v>
      </c>
      <c r="R6027" s="13"/>
      <c r="S6027" s="13"/>
      <c r="T6027" s="10">
        <v>30</v>
      </c>
      <c r="U6027" s="9" t="s">
        <v>4432</v>
      </c>
      <c r="V6027" s="9" t="s">
        <v>4429</v>
      </c>
      <c r="W6027" s="13" t="s">
        <v>26</v>
      </c>
    </row>
    <row r="6028" spans="1:23" s="23" customFormat="1" x14ac:dyDescent="0.3">
      <c r="A6028" s="7" t="s">
        <v>4428</v>
      </c>
      <c r="B6028" s="14">
        <v>39998</v>
      </c>
      <c r="C6028" s="14">
        <v>1014086</v>
      </c>
      <c r="D6028" s="14" t="s">
        <v>3273</v>
      </c>
      <c r="E6028" s="6">
        <f>COUNTIF($D$3:$D$6372,D6028)</f>
        <v>1</v>
      </c>
      <c r="F6028" s="45" t="s">
        <v>1128</v>
      </c>
      <c r="G6028" s="21" t="s">
        <v>3274</v>
      </c>
      <c r="H6028" s="54" t="s">
        <v>3274</v>
      </c>
      <c r="I6028" s="54" t="s">
        <v>3275</v>
      </c>
      <c r="J6028" s="14" t="s">
        <v>3134</v>
      </c>
      <c r="K6028" s="21" t="s">
        <v>3240</v>
      </c>
      <c r="L6028" s="14" t="s">
        <v>10</v>
      </c>
      <c r="M6028" s="13" t="s">
        <v>606</v>
      </c>
      <c r="N6028" s="13" t="s">
        <v>606</v>
      </c>
      <c r="O6028" s="13" t="s">
        <v>606</v>
      </c>
      <c r="P6028" s="13" t="s">
        <v>606</v>
      </c>
      <c r="Q6028" s="13" t="s">
        <v>606</v>
      </c>
      <c r="R6028" s="13"/>
      <c r="S6028" s="13"/>
      <c r="T6028" s="10">
        <v>10</v>
      </c>
      <c r="U6028" s="9" t="s">
        <v>4432</v>
      </c>
      <c r="V6028" s="9" t="s">
        <v>4429</v>
      </c>
      <c r="W6028" s="13" t="s">
        <v>26</v>
      </c>
    </row>
    <row r="6029" spans="1:23" s="23" customFormat="1" x14ac:dyDescent="0.3">
      <c r="A6029" s="7" t="s">
        <v>4428</v>
      </c>
      <c r="B6029" s="14">
        <v>24365</v>
      </c>
      <c r="C6029" s="14">
        <v>9086</v>
      </c>
      <c r="D6029" s="14" t="s">
        <v>1732</v>
      </c>
      <c r="E6029" s="6">
        <f>COUNTIF($D$3:$D$6372,D6029)</f>
        <v>1</v>
      </c>
      <c r="F6029" s="45" t="s">
        <v>1728</v>
      </c>
      <c r="G6029" s="21" t="s">
        <v>1729</v>
      </c>
      <c r="H6029" s="54" t="s">
        <v>1729</v>
      </c>
      <c r="I6029" s="54" t="s">
        <v>1730</v>
      </c>
      <c r="J6029" s="14" t="s">
        <v>1726</v>
      </c>
      <c r="K6029" s="21" t="s">
        <v>1731</v>
      </c>
      <c r="L6029" s="14" t="s">
        <v>10</v>
      </c>
      <c r="M6029" s="13" t="s">
        <v>606</v>
      </c>
      <c r="N6029" s="13" t="s">
        <v>606</v>
      </c>
      <c r="O6029" s="13" t="s">
        <v>606</v>
      </c>
      <c r="P6029" s="13" t="s">
        <v>606</v>
      </c>
      <c r="Q6029" s="13" t="s">
        <v>606</v>
      </c>
      <c r="R6029" s="13"/>
      <c r="S6029" s="13"/>
      <c r="T6029" s="10">
        <v>30</v>
      </c>
      <c r="U6029" s="9" t="s">
        <v>4432</v>
      </c>
      <c r="V6029" s="9" t="s">
        <v>4430</v>
      </c>
      <c r="W6029" s="13" t="s">
        <v>82</v>
      </c>
    </row>
    <row r="6030" spans="1:23" s="23" customFormat="1" x14ac:dyDescent="0.3">
      <c r="A6030" s="7" t="s">
        <v>4428</v>
      </c>
      <c r="B6030" s="14">
        <v>35204</v>
      </c>
      <c r="C6030" s="14">
        <v>60291</v>
      </c>
      <c r="D6030" s="14" t="s">
        <v>2142</v>
      </c>
      <c r="E6030" s="6">
        <f>COUNTIF($D$3:$D$6372,D6030)</f>
        <v>1</v>
      </c>
      <c r="F6030" s="45" t="s">
        <v>590</v>
      </c>
      <c r="G6030" s="21" t="s">
        <v>2143</v>
      </c>
      <c r="H6030" s="54" t="s">
        <v>2143</v>
      </c>
      <c r="I6030" s="54" t="s">
        <v>2144</v>
      </c>
      <c r="J6030" s="14" t="s">
        <v>2034</v>
      </c>
      <c r="K6030" s="21" t="s">
        <v>2141</v>
      </c>
      <c r="L6030" s="14" t="s">
        <v>10</v>
      </c>
      <c r="M6030" s="13" t="s">
        <v>606</v>
      </c>
      <c r="N6030" s="13" t="s">
        <v>606</v>
      </c>
      <c r="O6030" s="13" t="s">
        <v>606</v>
      </c>
      <c r="P6030" s="13" t="s">
        <v>606</v>
      </c>
      <c r="Q6030" s="13" t="s">
        <v>606</v>
      </c>
      <c r="R6030" s="13" t="s">
        <v>606</v>
      </c>
      <c r="S6030" s="13"/>
      <c r="T6030" s="10">
        <v>30</v>
      </c>
      <c r="U6030" s="13" t="s">
        <v>601</v>
      </c>
      <c r="V6030" s="9" t="s">
        <v>4429</v>
      </c>
      <c r="W6030" s="13" t="s">
        <v>26</v>
      </c>
    </row>
    <row r="6031" spans="1:23" s="23" customFormat="1" x14ac:dyDescent="0.3">
      <c r="A6031" s="7" t="s">
        <v>4428</v>
      </c>
      <c r="B6031" s="14">
        <v>22543</v>
      </c>
      <c r="C6031" s="14">
        <v>36026</v>
      </c>
      <c r="D6031" s="14" t="s">
        <v>3137</v>
      </c>
      <c r="E6031" s="6">
        <f>COUNTIF($D$3:$D$6372,D6031)</f>
        <v>1</v>
      </c>
      <c r="F6031" s="45" t="s">
        <v>590</v>
      </c>
      <c r="G6031" s="21" t="s">
        <v>3132</v>
      </c>
      <c r="H6031" s="54" t="s">
        <v>3132</v>
      </c>
      <c r="I6031" s="54" t="s">
        <v>3133</v>
      </c>
      <c r="J6031" s="14" t="s">
        <v>3134</v>
      </c>
      <c r="K6031" s="21" t="s">
        <v>3135</v>
      </c>
      <c r="L6031" s="14" t="s">
        <v>10</v>
      </c>
      <c r="M6031" s="13" t="s">
        <v>606</v>
      </c>
      <c r="N6031" s="13" t="s">
        <v>606</v>
      </c>
      <c r="O6031" s="13" t="s">
        <v>606</v>
      </c>
      <c r="P6031" s="13" t="s">
        <v>606</v>
      </c>
      <c r="Q6031" s="13" t="s">
        <v>606</v>
      </c>
      <c r="R6031" s="13"/>
      <c r="S6031" s="13"/>
      <c r="T6031" s="10">
        <v>10</v>
      </c>
      <c r="U6031" s="9" t="s">
        <v>4432</v>
      </c>
      <c r="V6031" s="9" t="s">
        <v>4430</v>
      </c>
      <c r="W6031" s="13" t="s">
        <v>82</v>
      </c>
    </row>
    <row r="6032" spans="1:23" s="23" customFormat="1" x14ac:dyDescent="0.3">
      <c r="A6032" s="7" t="s">
        <v>4428</v>
      </c>
      <c r="B6032" s="14">
        <v>784</v>
      </c>
      <c r="C6032" s="14">
        <v>5619</v>
      </c>
      <c r="D6032" s="14" t="s">
        <v>3945</v>
      </c>
      <c r="E6032" s="6">
        <f>COUNTIF($D$3:$D$6372,D6032)</f>
        <v>1</v>
      </c>
      <c r="F6032" s="45" t="s">
        <v>590</v>
      </c>
      <c r="G6032" s="21" t="s">
        <v>3938</v>
      </c>
      <c r="H6032" s="54" t="s">
        <v>3938</v>
      </c>
      <c r="I6032" s="54" t="s">
        <v>3939</v>
      </c>
      <c r="J6032" s="14" t="s">
        <v>3843</v>
      </c>
      <c r="K6032" s="21" t="s">
        <v>3940</v>
      </c>
      <c r="L6032" s="14" t="s">
        <v>10</v>
      </c>
      <c r="M6032" s="13" t="s">
        <v>606</v>
      </c>
      <c r="N6032" s="13" t="s">
        <v>606</v>
      </c>
      <c r="O6032" s="13" t="s">
        <v>606</v>
      </c>
      <c r="P6032" s="13" t="s">
        <v>606</v>
      </c>
      <c r="Q6032" s="13" t="s">
        <v>606</v>
      </c>
      <c r="R6032" s="13"/>
      <c r="S6032" s="13"/>
      <c r="T6032" s="10">
        <v>10</v>
      </c>
      <c r="U6032" s="9" t="s">
        <v>4432</v>
      </c>
      <c r="V6032" s="9" t="s">
        <v>4429</v>
      </c>
      <c r="W6032" s="13" t="s">
        <v>26</v>
      </c>
    </row>
    <row r="6033" spans="1:23" s="23" customFormat="1" x14ac:dyDescent="0.3">
      <c r="A6033" s="7" t="s">
        <v>4428</v>
      </c>
      <c r="B6033" s="14">
        <v>10622</v>
      </c>
      <c r="C6033" s="14">
        <v>36024</v>
      </c>
      <c r="D6033" s="14" t="s">
        <v>3139</v>
      </c>
      <c r="E6033" s="6">
        <f>COUNTIF($D$3:$D$6372,D6033)</f>
        <v>1</v>
      </c>
      <c r="F6033" s="45" t="s">
        <v>590</v>
      </c>
      <c r="G6033" s="21" t="s">
        <v>3132</v>
      </c>
      <c r="H6033" s="54" t="s">
        <v>3132</v>
      </c>
      <c r="I6033" s="54" t="s">
        <v>3133</v>
      </c>
      <c r="J6033" s="14" t="s">
        <v>3134</v>
      </c>
      <c r="K6033" s="21" t="s">
        <v>3135</v>
      </c>
      <c r="L6033" s="14" t="s">
        <v>10</v>
      </c>
      <c r="M6033" s="13" t="s">
        <v>606</v>
      </c>
      <c r="N6033" s="13" t="s">
        <v>606</v>
      </c>
      <c r="O6033" s="13" t="s">
        <v>606</v>
      </c>
      <c r="P6033" s="13" t="s">
        <v>606</v>
      </c>
      <c r="Q6033" s="13" t="s">
        <v>606</v>
      </c>
      <c r="R6033" s="13"/>
      <c r="S6033" s="13"/>
      <c r="T6033" s="10">
        <v>10</v>
      </c>
      <c r="U6033" s="9" t="s">
        <v>4432</v>
      </c>
      <c r="V6033" s="9" t="s">
        <v>4430</v>
      </c>
      <c r="W6033" s="13" t="s">
        <v>82</v>
      </c>
    </row>
    <row r="6034" spans="1:23" s="23" customFormat="1" x14ac:dyDescent="0.3">
      <c r="A6034" s="7" t="s">
        <v>4428</v>
      </c>
      <c r="B6034" s="14">
        <v>27310</v>
      </c>
      <c r="C6034" s="14">
        <v>403813</v>
      </c>
      <c r="D6034" s="14" t="s">
        <v>4167</v>
      </c>
      <c r="E6034" s="6">
        <f>COUNTIF($D$3:$D$6372,D6034)</f>
        <v>1</v>
      </c>
      <c r="F6034" s="45" t="s">
        <v>590</v>
      </c>
      <c r="G6034" s="21" t="s">
        <v>4168</v>
      </c>
      <c r="H6034" s="54" t="s">
        <v>4168</v>
      </c>
      <c r="I6034" s="54" t="s">
        <v>4163</v>
      </c>
      <c r="J6034" s="14" t="s">
        <v>4088</v>
      </c>
      <c r="K6034" s="21" t="s">
        <v>4100</v>
      </c>
      <c r="L6034" s="14" t="s">
        <v>10</v>
      </c>
      <c r="M6034" s="13" t="s">
        <v>606</v>
      </c>
      <c r="N6034" s="13" t="s">
        <v>606</v>
      </c>
      <c r="O6034" s="13" t="s">
        <v>606</v>
      </c>
      <c r="P6034" s="13" t="s">
        <v>606</v>
      </c>
      <c r="Q6034" s="13" t="s">
        <v>606</v>
      </c>
      <c r="R6034" s="13" t="s">
        <v>606</v>
      </c>
      <c r="S6034" s="13"/>
      <c r="T6034" s="10">
        <v>27</v>
      </c>
      <c r="U6034" s="13" t="s">
        <v>601</v>
      </c>
      <c r="V6034" s="9" t="s">
        <v>4430</v>
      </c>
      <c r="W6034" s="13" t="s">
        <v>82</v>
      </c>
    </row>
    <row r="6035" spans="1:23" s="23" customFormat="1" x14ac:dyDescent="0.3">
      <c r="A6035" s="7" t="s">
        <v>4428</v>
      </c>
      <c r="B6035" s="14">
        <v>26607</v>
      </c>
      <c r="C6035" s="14">
        <v>1001947</v>
      </c>
      <c r="D6035" s="14" t="s">
        <v>2552</v>
      </c>
      <c r="E6035" s="6">
        <f>COUNTIF($D$3:$D$6372,D6035)</f>
        <v>1</v>
      </c>
      <c r="F6035" s="45" t="s">
        <v>1128</v>
      </c>
      <c r="G6035" s="21" t="s">
        <v>2550</v>
      </c>
      <c r="H6035" s="54" t="s">
        <v>2550</v>
      </c>
      <c r="I6035" s="54" t="s">
        <v>2551</v>
      </c>
      <c r="J6035" s="14" t="s">
        <v>2341</v>
      </c>
      <c r="K6035" s="21" t="s">
        <v>2537</v>
      </c>
      <c r="L6035" s="14" t="s">
        <v>10</v>
      </c>
      <c r="M6035" s="13" t="s">
        <v>606</v>
      </c>
      <c r="N6035" s="13" t="s">
        <v>606</v>
      </c>
      <c r="O6035" s="13" t="s">
        <v>606</v>
      </c>
      <c r="P6035" s="13" t="s">
        <v>606</v>
      </c>
      <c r="Q6035" s="13" t="s">
        <v>606</v>
      </c>
      <c r="R6035" s="13" t="s">
        <v>606</v>
      </c>
      <c r="S6035" s="13"/>
      <c r="T6035" s="10">
        <v>25</v>
      </c>
      <c r="U6035" s="9" t="s">
        <v>4432</v>
      </c>
      <c r="V6035" s="9" t="s">
        <v>4429</v>
      </c>
      <c r="W6035" s="13" t="s">
        <v>26</v>
      </c>
    </row>
    <row r="6036" spans="1:23" s="23" customFormat="1" x14ac:dyDescent="0.3">
      <c r="A6036" s="7" t="s">
        <v>4428</v>
      </c>
      <c r="B6036" s="14">
        <v>41997</v>
      </c>
      <c r="C6036" s="14">
        <v>1019673</v>
      </c>
      <c r="D6036" s="14" t="s">
        <v>3974</v>
      </c>
      <c r="E6036" s="6">
        <f>COUNTIF($D$3:$D$6372,D6036)</f>
        <v>1</v>
      </c>
      <c r="F6036" s="45" t="s">
        <v>1128</v>
      </c>
      <c r="G6036" s="21" t="s">
        <v>3971</v>
      </c>
      <c r="H6036" s="54" t="s">
        <v>3971</v>
      </c>
      <c r="I6036" s="54" t="s">
        <v>3972</v>
      </c>
      <c r="J6036" s="14" t="s">
        <v>3843</v>
      </c>
      <c r="K6036" s="21" t="s">
        <v>3956</v>
      </c>
      <c r="L6036" s="14" t="s">
        <v>10</v>
      </c>
      <c r="M6036" s="13" t="s">
        <v>606</v>
      </c>
      <c r="N6036" s="13" t="s">
        <v>606</v>
      </c>
      <c r="O6036" s="13" t="s">
        <v>606</v>
      </c>
      <c r="P6036" s="13" t="s">
        <v>606</v>
      </c>
      <c r="Q6036" s="13" t="s">
        <v>606</v>
      </c>
      <c r="R6036" s="13"/>
      <c r="S6036" s="13"/>
      <c r="T6036" s="10">
        <v>5</v>
      </c>
      <c r="U6036" s="9" t="s">
        <v>4432</v>
      </c>
      <c r="V6036" s="9" t="s">
        <v>4431</v>
      </c>
      <c r="W6036" s="13" t="s">
        <v>26</v>
      </c>
    </row>
    <row r="6037" spans="1:23" s="23" customFormat="1" x14ac:dyDescent="0.3">
      <c r="A6037" s="7" t="s">
        <v>4428</v>
      </c>
      <c r="B6037" s="14">
        <v>7399</v>
      </c>
      <c r="C6037" s="14">
        <v>29048</v>
      </c>
      <c r="D6037" s="14" t="s">
        <v>4020</v>
      </c>
      <c r="E6037" s="6">
        <f>COUNTIF($D$3:$D$6372,D6037)</f>
        <v>1</v>
      </c>
      <c r="F6037" s="45" t="s">
        <v>1128</v>
      </c>
      <c r="G6037" s="21" t="s">
        <v>4021</v>
      </c>
      <c r="H6037" s="54" t="s">
        <v>4021</v>
      </c>
      <c r="I6037" s="54" t="s">
        <v>4022</v>
      </c>
      <c r="J6037" s="14" t="s">
        <v>3843</v>
      </c>
      <c r="K6037" s="21" t="s">
        <v>4014</v>
      </c>
      <c r="L6037" s="14" t="s">
        <v>10</v>
      </c>
      <c r="M6037" s="13" t="s">
        <v>606</v>
      </c>
      <c r="N6037" s="13" t="s">
        <v>606</v>
      </c>
      <c r="O6037" s="13" t="s">
        <v>606</v>
      </c>
      <c r="P6037" s="13" t="s">
        <v>606</v>
      </c>
      <c r="Q6037" s="13" t="s">
        <v>606</v>
      </c>
      <c r="R6037" s="13"/>
      <c r="S6037" s="13"/>
      <c r="T6037" s="10">
        <v>23</v>
      </c>
      <c r="U6037" s="13" t="s">
        <v>601</v>
      </c>
      <c r="V6037" s="9" t="s">
        <v>4429</v>
      </c>
      <c r="W6037" s="13" t="s">
        <v>26</v>
      </c>
    </row>
    <row r="6038" spans="1:23" s="23" customFormat="1" x14ac:dyDescent="0.3">
      <c r="A6038" s="7" t="s">
        <v>4428</v>
      </c>
      <c r="B6038" s="14">
        <v>41997</v>
      </c>
      <c r="C6038" s="14">
        <v>1019673</v>
      </c>
      <c r="D6038" s="14" t="s">
        <v>3970</v>
      </c>
      <c r="E6038" s="6">
        <f>COUNTIF($D$3:$D$6372,D6038)</f>
        <v>1</v>
      </c>
      <c r="F6038" s="45" t="s">
        <v>1128</v>
      </c>
      <c r="G6038" s="21" t="s">
        <v>3971</v>
      </c>
      <c r="H6038" s="54" t="s">
        <v>3971</v>
      </c>
      <c r="I6038" s="54" t="s">
        <v>3972</v>
      </c>
      <c r="J6038" s="14" t="s">
        <v>3843</v>
      </c>
      <c r="K6038" s="21" t="s">
        <v>3956</v>
      </c>
      <c r="L6038" s="14" t="s">
        <v>10</v>
      </c>
      <c r="M6038" s="13" t="s">
        <v>606</v>
      </c>
      <c r="N6038" s="13" t="s">
        <v>606</v>
      </c>
      <c r="O6038" s="13" t="s">
        <v>606</v>
      </c>
      <c r="P6038" s="13" t="s">
        <v>606</v>
      </c>
      <c r="Q6038" s="13" t="s">
        <v>606</v>
      </c>
      <c r="R6038" s="13"/>
      <c r="S6038" s="13"/>
      <c r="T6038" s="10">
        <v>5</v>
      </c>
      <c r="U6038" s="9" t="s">
        <v>4432</v>
      </c>
      <c r="V6038" s="9" t="s">
        <v>4431</v>
      </c>
      <c r="W6038" s="13" t="s">
        <v>26</v>
      </c>
    </row>
    <row r="6039" spans="1:23" s="23" customFormat="1" x14ac:dyDescent="0.3">
      <c r="A6039" s="7" t="s">
        <v>4428</v>
      </c>
      <c r="B6039" s="14">
        <v>39988</v>
      </c>
      <c r="C6039" s="14">
        <v>1013555</v>
      </c>
      <c r="D6039" s="14" t="s">
        <v>1777</v>
      </c>
      <c r="E6039" s="6">
        <f>COUNTIF($D$3:$D$6372,D6039)</f>
        <v>1</v>
      </c>
      <c r="F6039" s="45" t="s">
        <v>1128</v>
      </c>
      <c r="G6039" s="21" t="s">
        <v>1775</v>
      </c>
      <c r="H6039" s="54" t="s">
        <v>1775</v>
      </c>
      <c r="I6039" s="54" t="s">
        <v>1776</v>
      </c>
      <c r="J6039" s="14" t="s">
        <v>1726</v>
      </c>
      <c r="K6039" s="21" t="s">
        <v>1767</v>
      </c>
      <c r="L6039" s="14" t="s">
        <v>10</v>
      </c>
      <c r="M6039" s="13" t="s">
        <v>606</v>
      </c>
      <c r="N6039" s="13" t="s">
        <v>606</v>
      </c>
      <c r="O6039" s="13" t="s">
        <v>606</v>
      </c>
      <c r="P6039" s="13" t="s">
        <v>606</v>
      </c>
      <c r="Q6039" s="13" t="s">
        <v>606</v>
      </c>
      <c r="R6039" s="13"/>
      <c r="S6039" s="13"/>
      <c r="T6039" s="10">
        <v>30</v>
      </c>
      <c r="U6039" s="9" t="s">
        <v>4432</v>
      </c>
      <c r="V6039" s="9" t="s">
        <v>4429</v>
      </c>
      <c r="W6039" s="13" t="s">
        <v>26</v>
      </c>
    </row>
    <row r="6040" spans="1:23" s="23" customFormat="1" x14ac:dyDescent="0.3">
      <c r="A6040" s="7" t="s">
        <v>4428</v>
      </c>
      <c r="B6040" s="14">
        <v>24195</v>
      </c>
      <c r="C6040" s="14">
        <v>82778</v>
      </c>
      <c r="D6040" s="14" t="s">
        <v>2530</v>
      </c>
      <c r="E6040" s="6">
        <f>COUNTIF($D$3:$D$6372,D6040)</f>
        <v>1</v>
      </c>
      <c r="F6040" s="45" t="s">
        <v>1128</v>
      </c>
      <c r="G6040" s="21" t="s">
        <v>2528</v>
      </c>
      <c r="H6040" s="54" t="s">
        <v>2528</v>
      </c>
      <c r="I6040" s="54" t="s">
        <v>2529</v>
      </c>
      <c r="J6040" s="14" t="s">
        <v>2341</v>
      </c>
      <c r="K6040" s="21" t="s">
        <v>2520</v>
      </c>
      <c r="L6040" s="14" t="s">
        <v>10</v>
      </c>
      <c r="M6040" s="13" t="s">
        <v>606</v>
      </c>
      <c r="N6040" s="13" t="s">
        <v>606</v>
      </c>
      <c r="O6040" s="13" t="s">
        <v>606</v>
      </c>
      <c r="P6040" s="13" t="s">
        <v>606</v>
      </c>
      <c r="Q6040" s="13" t="s">
        <v>606</v>
      </c>
      <c r="R6040" s="13"/>
      <c r="S6040" s="13"/>
      <c r="T6040" s="10">
        <v>30</v>
      </c>
      <c r="U6040" s="9" t="s">
        <v>4432</v>
      </c>
      <c r="V6040" s="9" t="s">
        <v>4431</v>
      </c>
      <c r="W6040" s="13" t="s">
        <v>26</v>
      </c>
    </row>
    <row r="6041" spans="1:23" s="23" customFormat="1" x14ac:dyDescent="0.3">
      <c r="A6041" s="7" t="s">
        <v>4428</v>
      </c>
      <c r="B6041" s="14">
        <v>41997</v>
      </c>
      <c r="C6041" s="14">
        <v>1019673</v>
      </c>
      <c r="D6041" s="14" t="s">
        <v>3975</v>
      </c>
      <c r="E6041" s="6">
        <f>COUNTIF($D$3:$D$6372,D6041)</f>
        <v>1</v>
      </c>
      <c r="F6041" s="45" t="s">
        <v>1128</v>
      </c>
      <c r="G6041" s="21" t="s">
        <v>3971</v>
      </c>
      <c r="H6041" s="54" t="s">
        <v>3971</v>
      </c>
      <c r="I6041" s="54" t="s">
        <v>3972</v>
      </c>
      <c r="J6041" s="14" t="s">
        <v>3843</v>
      </c>
      <c r="K6041" s="21" t="s">
        <v>3956</v>
      </c>
      <c r="L6041" s="14" t="s">
        <v>10</v>
      </c>
      <c r="M6041" s="13" t="s">
        <v>606</v>
      </c>
      <c r="N6041" s="13" t="s">
        <v>606</v>
      </c>
      <c r="O6041" s="13" t="s">
        <v>606</v>
      </c>
      <c r="P6041" s="13" t="s">
        <v>606</v>
      </c>
      <c r="Q6041" s="13" t="s">
        <v>606</v>
      </c>
      <c r="R6041" s="13"/>
      <c r="S6041" s="13"/>
      <c r="T6041" s="10">
        <v>5</v>
      </c>
      <c r="U6041" s="9" t="s">
        <v>4432</v>
      </c>
      <c r="V6041" s="9" t="s">
        <v>4431</v>
      </c>
      <c r="W6041" s="13" t="s">
        <v>26</v>
      </c>
    </row>
    <row r="6042" spans="1:23" s="23" customFormat="1" x14ac:dyDescent="0.3">
      <c r="A6042" s="7" t="s">
        <v>4428</v>
      </c>
      <c r="B6042" s="14">
        <v>9559</v>
      </c>
      <c r="C6042" s="14">
        <v>26094</v>
      </c>
      <c r="D6042" s="14" t="s">
        <v>4025</v>
      </c>
      <c r="E6042" s="6">
        <f>COUNTIF($D$3:$D$6372,D6042)</f>
        <v>1</v>
      </c>
      <c r="F6042" s="45" t="s">
        <v>1128</v>
      </c>
      <c r="G6042" s="21" t="s">
        <v>4026</v>
      </c>
      <c r="H6042" s="54" t="s">
        <v>4026</v>
      </c>
      <c r="I6042" s="54" t="s">
        <v>4027</v>
      </c>
      <c r="J6042" s="14" t="s">
        <v>3843</v>
      </c>
      <c r="K6042" s="21" t="s">
        <v>4014</v>
      </c>
      <c r="L6042" s="14" t="s">
        <v>10</v>
      </c>
      <c r="M6042" s="13" t="s">
        <v>606</v>
      </c>
      <c r="N6042" s="13" t="s">
        <v>606</v>
      </c>
      <c r="O6042" s="13" t="s">
        <v>606</v>
      </c>
      <c r="P6042" s="13" t="s">
        <v>606</v>
      </c>
      <c r="Q6042" s="13" t="s">
        <v>606</v>
      </c>
      <c r="R6042" s="13"/>
      <c r="S6042" s="13"/>
      <c r="T6042" s="10">
        <v>4</v>
      </c>
      <c r="U6042" s="9" t="s">
        <v>4432</v>
      </c>
      <c r="V6042" s="9" t="s">
        <v>4429</v>
      </c>
      <c r="W6042" s="13" t="s">
        <v>26</v>
      </c>
    </row>
    <row r="6043" spans="1:23" s="23" customFormat="1" x14ac:dyDescent="0.3">
      <c r="A6043" s="7" t="s">
        <v>4428</v>
      </c>
      <c r="B6043" s="14">
        <v>41315</v>
      </c>
      <c r="C6043" s="14">
        <v>1018323</v>
      </c>
      <c r="D6043" s="14" t="s">
        <v>3654</v>
      </c>
      <c r="E6043" s="6">
        <f>COUNTIF($D$3:$D$6372,D6043)</f>
        <v>1</v>
      </c>
      <c r="F6043" s="45" t="s">
        <v>590</v>
      </c>
      <c r="G6043" s="21" t="s">
        <v>3650</v>
      </c>
      <c r="H6043" s="54" t="s">
        <v>3650</v>
      </c>
      <c r="I6043" s="54" t="s">
        <v>3651</v>
      </c>
      <c r="J6043" s="14" t="s">
        <v>3448</v>
      </c>
      <c r="K6043" s="21" t="s">
        <v>3645</v>
      </c>
      <c r="L6043" s="14" t="s">
        <v>10</v>
      </c>
      <c r="M6043" s="13" t="s">
        <v>606</v>
      </c>
      <c r="N6043" s="13" t="s">
        <v>606</v>
      </c>
      <c r="O6043" s="13" t="s">
        <v>606</v>
      </c>
      <c r="P6043" s="13" t="s">
        <v>606</v>
      </c>
      <c r="Q6043" s="13" t="s">
        <v>606</v>
      </c>
      <c r="R6043" s="13"/>
      <c r="S6043" s="13"/>
      <c r="T6043" s="10">
        <v>10</v>
      </c>
      <c r="U6043" s="9" t="s">
        <v>4432</v>
      </c>
      <c r="V6043" s="9" t="s">
        <v>4429</v>
      </c>
      <c r="W6043" s="13" t="s">
        <v>26</v>
      </c>
    </row>
    <row r="6044" spans="1:23" s="23" customFormat="1" x14ac:dyDescent="0.3">
      <c r="A6044" s="7" t="s">
        <v>4428</v>
      </c>
      <c r="B6044" s="14">
        <v>31548</v>
      </c>
      <c r="C6044" s="14">
        <v>18444</v>
      </c>
      <c r="D6044" s="14" t="s">
        <v>3876</v>
      </c>
      <c r="E6044" s="6">
        <f>COUNTIF($D$3:$D$6372,D6044)</f>
        <v>1</v>
      </c>
      <c r="F6044" s="45" t="s">
        <v>590</v>
      </c>
      <c r="G6044" s="21" t="s">
        <v>3841</v>
      </c>
      <c r="H6044" s="54" t="s">
        <v>3841</v>
      </c>
      <c r="I6044" s="54" t="s">
        <v>3842</v>
      </c>
      <c r="J6044" s="14" t="s">
        <v>3843</v>
      </c>
      <c r="K6044" s="21" t="s">
        <v>3877</v>
      </c>
      <c r="L6044" s="14" t="s">
        <v>10</v>
      </c>
      <c r="M6044" s="13" t="s">
        <v>606</v>
      </c>
      <c r="N6044" s="13" t="s">
        <v>606</v>
      </c>
      <c r="O6044" s="13" t="s">
        <v>606</v>
      </c>
      <c r="P6044" s="13" t="s">
        <v>606</v>
      </c>
      <c r="Q6044" s="13" t="s">
        <v>606</v>
      </c>
      <c r="R6044" s="13"/>
      <c r="S6044" s="13"/>
      <c r="T6044" s="10">
        <v>30</v>
      </c>
      <c r="U6044" s="9" t="s">
        <v>4432</v>
      </c>
      <c r="V6044" s="9" t="s">
        <v>4430</v>
      </c>
      <c r="W6044" s="13" t="s">
        <v>82</v>
      </c>
    </row>
    <row r="6045" spans="1:23" s="23" customFormat="1" x14ac:dyDescent="0.3">
      <c r="A6045" s="7" t="s">
        <v>4428</v>
      </c>
      <c r="B6045" s="14">
        <v>42795</v>
      </c>
      <c r="C6045" s="14">
        <v>1021704</v>
      </c>
      <c r="D6045" s="14" t="s">
        <v>3743</v>
      </c>
      <c r="E6045" s="6">
        <f>COUNTIF($D$3:$D$6372,D6045)</f>
        <v>1</v>
      </c>
      <c r="F6045" s="45" t="s">
        <v>1728</v>
      </c>
      <c r="G6045" s="21" t="s">
        <v>3742</v>
      </c>
      <c r="H6045" s="54" t="s">
        <v>3742</v>
      </c>
      <c r="I6045" s="54" t="s">
        <v>3732</v>
      </c>
      <c r="J6045" s="14" t="s">
        <v>3721</v>
      </c>
      <c r="K6045" s="21" t="s">
        <v>3733</v>
      </c>
      <c r="L6045" s="14" t="s">
        <v>10</v>
      </c>
      <c r="M6045" s="13" t="s">
        <v>606</v>
      </c>
      <c r="N6045" s="13" t="s">
        <v>606</v>
      </c>
      <c r="O6045" s="13" t="s">
        <v>606</v>
      </c>
      <c r="P6045" s="13" t="s">
        <v>606</v>
      </c>
      <c r="Q6045" s="13" t="s">
        <v>606</v>
      </c>
      <c r="R6045" s="13"/>
      <c r="S6045" s="13"/>
      <c r="T6045" s="10">
        <v>30</v>
      </c>
      <c r="U6045" s="9" t="s">
        <v>4432</v>
      </c>
      <c r="V6045" s="9" t="s">
        <v>4430</v>
      </c>
      <c r="W6045" s="13" t="s">
        <v>82</v>
      </c>
    </row>
    <row r="6046" spans="1:23" s="23" customFormat="1" x14ac:dyDescent="0.3">
      <c r="A6046" s="7" t="s">
        <v>4428</v>
      </c>
      <c r="B6046" s="14">
        <v>24353</v>
      </c>
      <c r="C6046" s="14">
        <v>124914</v>
      </c>
      <c r="D6046" s="14" t="s">
        <v>4068</v>
      </c>
      <c r="E6046" s="6">
        <f>COUNTIF($D$3:$D$6372,D6046)</f>
        <v>1</v>
      </c>
      <c r="F6046" s="45" t="s">
        <v>590</v>
      </c>
      <c r="G6046" s="21" t="s">
        <v>4069</v>
      </c>
      <c r="H6046" s="54" t="s">
        <v>4069</v>
      </c>
      <c r="I6046" s="54" t="s">
        <v>4070</v>
      </c>
      <c r="J6046" s="14" t="s">
        <v>3843</v>
      </c>
      <c r="K6046" s="21" t="s">
        <v>4053</v>
      </c>
      <c r="L6046" s="14" t="s">
        <v>10</v>
      </c>
      <c r="M6046" s="13" t="s">
        <v>606</v>
      </c>
      <c r="N6046" s="13" t="s">
        <v>606</v>
      </c>
      <c r="O6046" s="13" t="s">
        <v>606</v>
      </c>
      <c r="P6046" s="13" t="s">
        <v>606</v>
      </c>
      <c r="Q6046" s="13" t="s">
        <v>606</v>
      </c>
      <c r="R6046" s="13"/>
      <c r="S6046" s="13"/>
      <c r="T6046" s="10">
        <v>30</v>
      </c>
      <c r="U6046" s="13" t="s">
        <v>601</v>
      </c>
      <c r="V6046" s="9" t="s">
        <v>4429</v>
      </c>
      <c r="W6046" s="13" t="s">
        <v>26</v>
      </c>
    </row>
    <row r="6047" spans="1:23" s="23" customFormat="1" x14ac:dyDescent="0.3">
      <c r="A6047" s="7" t="s">
        <v>4428</v>
      </c>
      <c r="B6047" s="14">
        <v>30402</v>
      </c>
      <c r="C6047" s="14">
        <v>35883</v>
      </c>
      <c r="D6047" s="14" t="s">
        <v>3035</v>
      </c>
      <c r="E6047" s="6">
        <f>COUNTIF($D$3:$D$6372,D6047)</f>
        <v>1</v>
      </c>
      <c r="F6047" s="45" t="s">
        <v>590</v>
      </c>
      <c r="G6047" s="21" t="s">
        <v>3036</v>
      </c>
      <c r="H6047" s="54" t="s">
        <v>3036</v>
      </c>
      <c r="I6047" s="54" t="s">
        <v>3037</v>
      </c>
      <c r="J6047" s="14" t="s">
        <v>2870</v>
      </c>
      <c r="K6047" s="21" t="s">
        <v>3038</v>
      </c>
      <c r="L6047" s="14" t="s">
        <v>10</v>
      </c>
      <c r="M6047" s="13" t="s">
        <v>606</v>
      </c>
      <c r="N6047" s="13" t="s">
        <v>606</v>
      </c>
      <c r="O6047" s="13" t="s">
        <v>606</v>
      </c>
      <c r="P6047" s="13" t="s">
        <v>606</v>
      </c>
      <c r="Q6047" s="13" t="s">
        <v>606</v>
      </c>
      <c r="R6047" s="13"/>
      <c r="S6047" s="13"/>
      <c r="T6047" s="10">
        <v>30</v>
      </c>
      <c r="U6047" s="9" t="s">
        <v>4432</v>
      </c>
      <c r="V6047" s="9" t="s">
        <v>4430</v>
      </c>
      <c r="W6047" s="13" t="s">
        <v>82</v>
      </c>
    </row>
    <row r="6048" spans="1:23" s="23" customFormat="1" x14ac:dyDescent="0.3">
      <c r="A6048" s="7" t="s">
        <v>4428</v>
      </c>
      <c r="B6048" s="14">
        <v>19796</v>
      </c>
      <c r="C6048" s="14">
        <v>72818</v>
      </c>
      <c r="D6048" s="14" t="s">
        <v>3326</v>
      </c>
      <c r="E6048" s="6">
        <f>COUNTIF($D$3:$D$6372,D6048)</f>
        <v>1</v>
      </c>
      <c r="F6048" s="45" t="s">
        <v>590</v>
      </c>
      <c r="G6048" s="21" t="s">
        <v>3327</v>
      </c>
      <c r="H6048" s="54" t="s">
        <v>3327</v>
      </c>
      <c r="I6048" s="54" t="s">
        <v>3328</v>
      </c>
      <c r="J6048" s="14" t="s">
        <v>3134</v>
      </c>
      <c r="K6048" s="21" t="s">
        <v>3308</v>
      </c>
      <c r="L6048" s="14" t="s">
        <v>10</v>
      </c>
      <c r="M6048" s="13" t="s">
        <v>606</v>
      </c>
      <c r="N6048" s="13" t="s">
        <v>606</v>
      </c>
      <c r="O6048" s="13" t="s">
        <v>606</v>
      </c>
      <c r="P6048" s="13" t="s">
        <v>606</v>
      </c>
      <c r="Q6048" s="13" t="s">
        <v>606</v>
      </c>
      <c r="R6048" s="13"/>
      <c r="S6048" s="13"/>
      <c r="T6048" s="10">
        <v>27</v>
      </c>
      <c r="U6048" s="13" t="s">
        <v>601</v>
      </c>
      <c r="V6048" s="9" t="s">
        <v>4429</v>
      </c>
      <c r="W6048" s="13" t="s">
        <v>26</v>
      </c>
    </row>
    <row r="6049" spans="1:23" s="23" customFormat="1" x14ac:dyDescent="0.3">
      <c r="A6049" s="7" t="s">
        <v>4428</v>
      </c>
      <c r="B6049" s="14">
        <v>40933</v>
      </c>
      <c r="C6049" s="14">
        <v>5043</v>
      </c>
      <c r="D6049" s="14" t="s">
        <v>2225</v>
      </c>
      <c r="E6049" s="6">
        <f>COUNTIF($D$3:$D$6372,D6049)</f>
        <v>1</v>
      </c>
      <c r="F6049" s="45" t="s">
        <v>590</v>
      </c>
      <c r="G6049" s="21" t="s">
        <v>2226</v>
      </c>
      <c r="H6049" s="54" t="s">
        <v>2226</v>
      </c>
      <c r="I6049" s="54" t="s">
        <v>2227</v>
      </c>
      <c r="J6049" s="14" t="s">
        <v>2034</v>
      </c>
      <c r="K6049" s="21" t="s">
        <v>2213</v>
      </c>
      <c r="L6049" s="14" t="s">
        <v>10</v>
      </c>
      <c r="M6049" s="13" t="s">
        <v>606</v>
      </c>
      <c r="N6049" s="13" t="s">
        <v>606</v>
      </c>
      <c r="O6049" s="13" t="s">
        <v>606</v>
      </c>
      <c r="P6049" s="13" t="s">
        <v>606</v>
      </c>
      <c r="Q6049" s="13" t="s">
        <v>606</v>
      </c>
      <c r="R6049" s="13" t="s">
        <v>606</v>
      </c>
      <c r="S6049" s="13"/>
      <c r="T6049" s="10">
        <v>25</v>
      </c>
      <c r="U6049" s="9" t="s">
        <v>4432</v>
      </c>
      <c r="V6049" s="9" t="s">
        <v>4429</v>
      </c>
      <c r="W6049" s="13" t="s">
        <v>26</v>
      </c>
    </row>
    <row r="6050" spans="1:23" s="23" customFormat="1" x14ac:dyDescent="0.3">
      <c r="A6050" s="7" t="s">
        <v>4428</v>
      </c>
      <c r="B6050" s="14">
        <v>33221</v>
      </c>
      <c r="C6050" s="14">
        <v>93905</v>
      </c>
      <c r="D6050" s="14" t="s">
        <v>2540</v>
      </c>
      <c r="E6050" s="6">
        <f>COUNTIF($D$3:$D$6372,D6050)</f>
        <v>1</v>
      </c>
      <c r="F6050" s="45" t="s">
        <v>594</v>
      </c>
      <c r="G6050" s="21" t="s">
        <v>2541</v>
      </c>
      <c r="H6050" s="54" t="s">
        <v>2541</v>
      </c>
      <c r="I6050" s="54" t="s">
        <v>2542</v>
      </c>
      <c r="J6050" s="14" t="s">
        <v>2341</v>
      </c>
      <c r="K6050" s="21" t="s">
        <v>2537</v>
      </c>
      <c r="L6050" s="14" t="s">
        <v>6242</v>
      </c>
      <c r="M6050" s="13" t="s">
        <v>606</v>
      </c>
      <c r="N6050" s="13" t="s">
        <v>606</v>
      </c>
      <c r="O6050" s="13" t="s">
        <v>606</v>
      </c>
      <c r="P6050" s="13" t="s">
        <v>606</v>
      </c>
      <c r="Q6050" s="13" t="s">
        <v>606</v>
      </c>
      <c r="R6050" s="13"/>
      <c r="S6050" s="13"/>
      <c r="T6050" s="10" t="s">
        <v>4814</v>
      </c>
      <c r="U6050" s="9" t="s">
        <v>4432</v>
      </c>
      <c r="V6050" s="9" t="s">
        <v>4429</v>
      </c>
      <c r="W6050" s="13" t="s">
        <v>26</v>
      </c>
    </row>
    <row r="6051" spans="1:23" s="23" customFormat="1" x14ac:dyDescent="0.3">
      <c r="A6051" s="7" t="s">
        <v>4428</v>
      </c>
      <c r="B6051" s="14">
        <v>41997</v>
      </c>
      <c r="C6051" s="14">
        <v>1019673</v>
      </c>
      <c r="D6051" s="14" t="s">
        <v>3973</v>
      </c>
      <c r="E6051" s="6">
        <f>COUNTIF($D$3:$D$6372,D6051)</f>
        <v>1</v>
      </c>
      <c r="F6051" s="45" t="s">
        <v>1128</v>
      </c>
      <c r="G6051" s="21" t="s">
        <v>3971</v>
      </c>
      <c r="H6051" s="54" t="s">
        <v>3971</v>
      </c>
      <c r="I6051" s="54" t="s">
        <v>3972</v>
      </c>
      <c r="J6051" s="14" t="s">
        <v>3843</v>
      </c>
      <c r="K6051" s="21" t="s">
        <v>3956</v>
      </c>
      <c r="L6051" s="14" t="s">
        <v>10</v>
      </c>
      <c r="M6051" s="13" t="s">
        <v>606</v>
      </c>
      <c r="N6051" s="13" t="s">
        <v>606</v>
      </c>
      <c r="O6051" s="13" t="s">
        <v>606</v>
      </c>
      <c r="P6051" s="13" t="s">
        <v>606</v>
      </c>
      <c r="Q6051" s="13" t="s">
        <v>606</v>
      </c>
      <c r="R6051" s="13"/>
      <c r="S6051" s="13"/>
      <c r="T6051" s="10">
        <v>5</v>
      </c>
      <c r="U6051" s="9" t="s">
        <v>4432</v>
      </c>
      <c r="V6051" s="9" t="s">
        <v>4431</v>
      </c>
      <c r="W6051" s="13" t="s">
        <v>26</v>
      </c>
    </row>
    <row r="6052" spans="1:23" s="23" customFormat="1" x14ac:dyDescent="0.3">
      <c r="A6052" s="7" t="s">
        <v>4428</v>
      </c>
      <c r="B6052" s="14">
        <v>736</v>
      </c>
      <c r="C6052" s="14">
        <v>10240</v>
      </c>
      <c r="D6052" s="14" t="s">
        <v>2038</v>
      </c>
      <c r="E6052" s="6">
        <f>COUNTIF($D$3:$D$6372,D6052)</f>
        <v>1</v>
      </c>
      <c r="F6052" s="45" t="s">
        <v>1128</v>
      </c>
      <c r="G6052" s="21" t="s">
        <v>2032</v>
      </c>
      <c r="H6052" s="54" t="s">
        <v>2032</v>
      </c>
      <c r="I6052" s="54" t="s">
        <v>2033</v>
      </c>
      <c r="J6052" s="14" t="s">
        <v>2034</v>
      </c>
      <c r="K6052" s="21" t="s">
        <v>2035</v>
      </c>
      <c r="L6052" s="14" t="s">
        <v>10</v>
      </c>
      <c r="M6052" s="13" t="s">
        <v>606</v>
      </c>
      <c r="N6052" s="13" t="s">
        <v>606</v>
      </c>
      <c r="O6052" s="13" t="s">
        <v>606</v>
      </c>
      <c r="P6052" s="13" t="s">
        <v>606</v>
      </c>
      <c r="Q6052" s="13" t="s">
        <v>606</v>
      </c>
      <c r="R6052" s="13"/>
      <c r="S6052" s="13"/>
      <c r="T6052" s="10">
        <v>15</v>
      </c>
      <c r="U6052" s="9" t="s">
        <v>4432</v>
      </c>
      <c r="V6052" s="9" t="s">
        <v>4430</v>
      </c>
      <c r="W6052" s="13" t="s">
        <v>82</v>
      </c>
    </row>
    <row r="6053" spans="1:23" s="23" customFormat="1" x14ac:dyDescent="0.3">
      <c r="A6053" s="7" t="s">
        <v>4428</v>
      </c>
      <c r="B6053" s="14">
        <v>31322</v>
      </c>
      <c r="C6053" s="14">
        <v>25386</v>
      </c>
      <c r="D6053" s="14" t="s">
        <v>1843</v>
      </c>
      <c r="E6053" s="6">
        <f>COUNTIF($D$3:$D$6372,D6053)</f>
        <v>1</v>
      </c>
      <c r="F6053" s="45" t="s">
        <v>588</v>
      </c>
      <c r="G6053" s="21" t="s">
        <v>1840</v>
      </c>
      <c r="H6053" s="54" t="s">
        <v>1840</v>
      </c>
      <c r="I6053" s="54" t="s">
        <v>1841</v>
      </c>
      <c r="J6053" s="14" t="s">
        <v>1726</v>
      </c>
      <c r="K6053" s="21" t="s">
        <v>1837</v>
      </c>
      <c r="L6053" s="14" t="s">
        <v>10</v>
      </c>
      <c r="M6053" s="13" t="s">
        <v>606</v>
      </c>
      <c r="N6053" s="13" t="s">
        <v>606</v>
      </c>
      <c r="O6053" s="13" t="s">
        <v>606</v>
      </c>
      <c r="P6053" s="13" t="s">
        <v>606</v>
      </c>
      <c r="Q6053" s="13" t="s">
        <v>606</v>
      </c>
      <c r="R6053" s="13"/>
      <c r="S6053" s="13"/>
      <c r="T6053" s="10">
        <v>30</v>
      </c>
      <c r="U6053" s="9" t="s">
        <v>4432</v>
      </c>
      <c r="V6053" s="9" t="s">
        <v>4430</v>
      </c>
      <c r="W6053" s="13" t="s">
        <v>82</v>
      </c>
    </row>
    <row r="6054" spans="1:23" s="23" customFormat="1" x14ac:dyDescent="0.3">
      <c r="A6054" s="7" t="s">
        <v>4428</v>
      </c>
      <c r="B6054" s="14">
        <v>36251</v>
      </c>
      <c r="C6054" s="14">
        <v>72710</v>
      </c>
      <c r="D6054" s="14" t="s">
        <v>2691</v>
      </c>
      <c r="E6054" s="6">
        <f>COUNTIF($D$3:$D$6372,D6054)</f>
        <v>1</v>
      </c>
      <c r="F6054" s="45" t="s">
        <v>590</v>
      </c>
      <c r="G6054" s="21" t="s">
        <v>2687</v>
      </c>
      <c r="H6054" s="54" t="s">
        <v>2687</v>
      </c>
      <c r="I6054" s="54" t="s">
        <v>2688</v>
      </c>
      <c r="J6054" s="14" t="s">
        <v>2608</v>
      </c>
      <c r="K6054" s="21" t="s">
        <v>2685</v>
      </c>
      <c r="L6054" s="14" t="s">
        <v>10</v>
      </c>
      <c r="M6054" s="13" t="s">
        <v>606</v>
      </c>
      <c r="N6054" s="13" t="s">
        <v>606</v>
      </c>
      <c r="O6054" s="13" t="s">
        <v>606</v>
      </c>
      <c r="P6054" s="13" t="s">
        <v>606</v>
      </c>
      <c r="Q6054" s="13" t="s">
        <v>606</v>
      </c>
      <c r="R6054" s="13"/>
      <c r="S6054" s="13"/>
      <c r="T6054" s="10">
        <v>15</v>
      </c>
      <c r="U6054" s="9" t="s">
        <v>4432</v>
      </c>
      <c r="V6054" s="9" t="s">
        <v>4430</v>
      </c>
      <c r="W6054" s="13" t="s">
        <v>82</v>
      </c>
    </row>
    <row r="6055" spans="1:23" s="23" customFormat="1" x14ac:dyDescent="0.3">
      <c r="A6055" s="7" t="s">
        <v>4428</v>
      </c>
      <c r="B6055" s="14">
        <v>28087</v>
      </c>
      <c r="C6055" s="14">
        <v>15133</v>
      </c>
      <c r="D6055" s="14" t="s">
        <v>3627</v>
      </c>
      <c r="E6055" s="6">
        <f>COUNTIF($D$3:$D$6372,D6055)</f>
        <v>1</v>
      </c>
      <c r="F6055" s="45" t="s">
        <v>590</v>
      </c>
      <c r="G6055" s="21" t="s">
        <v>3628</v>
      </c>
      <c r="H6055" s="54" t="s">
        <v>3628</v>
      </c>
      <c r="I6055" s="54" t="s">
        <v>3629</v>
      </c>
      <c r="J6055" s="14" t="s">
        <v>3448</v>
      </c>
      <c r="K6055" s="21" t="s">
        <v>3605</v>
      </c>
      <c r="L6055" s="14" t="s">
        <v>10</v>
      </c>
      <c r="M6055" s="13" t="s">
        <v>606</v>
      </c>
      <c r="N6055" s="13" t="s">
        <v>606</v>
      </c>
      <c r="O6055" s="13" t="s">
        <v>606</v>
      </c>
      <c r="P6055" s="13" t="s">
        <v>606</v>
      </c>
      <c r="Q6055" s="13" t="s">
        <v>606</v>
      </c>
      <c r="R6055" s="13"/>
      <c r="S6055" s="13"/>
      <c r="T6055" s="10">
        <v>30</v>
      </c>
      <c r="U6055" s="13" t="s">
        <v>601</v>
      </c>
      <c r="V6055" s="9" t="s">
        <v>4429</v>
      </c>
      <c r="W6055" s="13" t="s">
        <v>26</v>
      </c>
    </row>
    <row r="6056" spans="1:23" s="23" customFormat="1" x14ac:dyDescent="0.3">
      <c r="A6056" s="7" t="s">
        <v>4428</v>
      </c>
      <c r="B6056" s="14">
        <v>30402</v>
      </c>
      <c r="C6056" s="14">
        <v>35883</v>
      </c>
      <c r="D6056" s="14" t="s">
        <v>3041</v>
      </c>
      <c r="E6056" s="6">
        <f>COUNTIF($D$3:$D$6372,D6056)</f>
        <v>1</v>
      </c>
      <c r="F6056" s="45" t="s">
        <v>590</v>
      </c>
      <c r="G6056" s="21" t="s">
        <v>3036</v>
      </c>
      <c r="H6056" s="54" t="s">
        <v>3036</v>
      </c>
      <c r="I6056" s="54" t="s">
        <v>3037</v>
      </c>
      <c r="J6056" s="14" t="s">
        <v>2870</v>
      </c>
      <c r="K6056" s="21" t="s">
        <v>3038</v>
      </c>
      <c r="L6056" s="14" t="s">
        <v>10</v>
      </c>
      <c r="M6056" s="13" t="s">
        <v>606</v>
      </c>
      <c r="N6056" s="13" t="s">
        <v>606</v>
      </c>
      <c r="O6056" s="13" t="s">
        <v>606</v>
      </c>
      <c r="P6056" s="13" t="s">
        <v>606</v>
      </c>
      <c r="Q6056" s="13" t="s">
        <v>606</v>
      </c>
      <c r="R6056" s="13"/>
      <c r="S6056" s="13"/>
      <c r="T6056" s="10">
        <v>30</v>
      </c>
      <c r="U6056" s="9" t="s">
        <v>4432</v>
      </c>
      <c r="V6056" s="9" t="s">
        <v>4430</v>
      </c>
      <c r="W6056" s="13" t="s">
        <v>82</v>
      </c>
    </row>
    <row r="6057" spans="1:23" s="23" customFormat="1" x14ac:dyDescent="0.3">
      <c r="A6057" s="7" t="s">
        <v>4428</v>
      </c>
      <c r="B6057" s="14">
        <v>41315</v>
      </c>
      <c r="C6057" s="14">
        <v>1018323</v>
      </c>
      <c r="D6057" s="14" t="s">
        <v>3655</v>
      </c>
      <c r="E6057" s="6">
        <f>COUNTIF($D$3:$D$6372,D6057)</f>
        <v>1</v>
      </c>
      <c r="F6057" s="45" t="s">
        <v>590</v>
      </c>
      <c r="G6057" s="21" t="s">
        <v>3650</v>
      </c>
      <c r="H6057" s="54" t="s">
        <v>3650</v>
      </c>
      <c r="I6057" s="54" t="s">
        <v>3651</v>
      </c>
      <c r="J6057" s="14" t="s">
        <v>3448</v>
      </c>
      <c r="K6057" s="21" t="s">
        <v>3645</v>
      </c>
      <c r="L6057" s="14" t="s">
        <v>10</v>
      </c>
      <c r="M6057" s="13" t="s">
        <v>606</v>
      </c>
      <c r="N6057" s="13" t="s">
        <v>606</v>
      </c>
      <c r="O6057" s="13" t="s">
        <v>606</v>
      </c>
      <c r="P6057" s="13" t="s">
        <v>606</v>
      </c>
      <c r="Q6057" s="13" t="s">
        <v>606</v>
      </c>
      <c r="R6057" s="13"/>
      <c r="S6057" s="13"/>
      <c r="T6057" s="10">
        <v>10</v>
      </c>
      <c r="U6057" s="9" t="s">
        <v>4432</v>
      </c>
      <c r="V6057" s="9" t="s">
        <v>4429</v>
      </c>
      <c r="W6057" s="13" t="s">
        <v>26</v>
      </c>
    </row>
    <row r="6058" spans="1:23" s="23" customFormat="1" x14ac:dyDescent="0.3">
      <c r="A6058" s="7" t="s">
        <v>4428</v>
      </c>
      <c r="B6058" s="14">
        <v>34585</v>
      </c>
      <c r="C6058" s="14">
        <v>110390</v>
      </c>
      <c r="D6058" s="14" t="s">
        <v>3428</v>
      </c>
      <c r="E6058" s="6">
        <f>COUNTIF($D$3:$D$6372,D6058)</f>
        <v>1</v>
      </c>
      <c r="F6058" s="45" t="s">
        <v>590</v>
      </c>
      <c r="G6058" s="21" t="s">
        <v>3429</v>
      </c>
      <c r="H6058" s="54" t="s">
        <v>3429</v>
      </c>
      <c r="I6058" s="54" t="s">
        <v>3430</v>
      </c>
      <c r="J6058" s="14" t="s">
        <v>3134</v>
      </c>
      <c r="K6058" s="21" t="s">
        <v>3427</v>
      </c>
      <c r="L6058" s="14" t="s">
        <v>10</v>
      </c>
      <c r="M6058" s="13" t="s">
        <v>606</v>
      </c>
      <c r="N6058" s="13" t="s">
        <v>606</v>
      </c>
      <c r="O6058" s="13" t="s">
        <v>606</v>
      </c>
      <c r="P6058" s="13" t="s">
        <v>606</v>
      </c>
      <c r="Q6058" s="13" t="s">
        <v>606</v>
      </c>
      <c r="R6058" s="13"/>
      <c r="S6058" s="13"/>
      <c r="T6058" s="10">
        <v>27</v>
      </c>
      <c r="U6058" s="13" t="s">
        <v>601</v>
      </c>
      <c r="V6058" s="9" t="s">
        <v>4429</v>
      </c>
      <c r="W6058" s="13" t="s">
        <v>26</v>
      </c>
    </row>
    <row r="6059" spans="1:23" s="23" customFormat="1" x14ac:dyDescent="0.3">
      <c r="A6059" s="7" t="s">
        <v>4428</v>
      </c>
      <c r="B6059" s="14">
        <v>29452</v>
      </c>
      <c r="C6059" s="14">
        <v>472226</v>
      </c>
      <c r="D6059" s="14" t="s">
        <v>3983</v>
      </c>
      <c r="E6059" s="6">
        <f>COUNTIF($D$3:$D$6372,D6059)</f>
        <v>1</v>
      </c>
      <c r="F6059" s="45" t="s">
        <v>590</v>
      </c>
      <c r="G6059" s="21" t="s">
        <v>3984</v>
      </c>
      <c r="H6059" s="54" t="s">
        <v>3984</v>
      </c>
      <c r="I6059" s="54" t="s">
        <v>3985</v>
      </c>
      <c r="J6059" s="14" t="s">
        <v>3843</v>
      </c>
      <c r="K6059" s="21" t="s">
        <v>3980</v>
      </c>
      <c r="L6059" s="14" t="s">
        <v>10</v>
      </c>
      <c r="M6059" s="13" t="s">
        <v>606</v>
      </c>
      <c r="N6059" s="13" t="s">
        <v>606</v>
      </c>
      <c r="O6059" s="13" t="s">
        <v>606</v>
      </c>
      <c r="P6059" s="13" t="s">
        <v>606</v>
      </c>
      <c r="Q6059" s="13" t="s">
        <v>606</v>
      </c>
      <c r="R6059" s="13"/>
      <c r="S6059" s="13"/>
      <c r="T6059" s="10">
        <v>30</v>
      </c>
      <c r="U6059" s="9" t="s">
        <v>4432</v>
      </c>
      <c r="V6059" s="9" t="s">
        <v>4429</v>
      </c>
      <c r="W6059" s="13" t="s">
        <v>26</v>
      </c>
    </row>
    <row r="6060" spans="1:23" s="23" customFormat="1" x14ac:dyDescent="0.3">
      <c r="A6060" s="7" t="s">
        <v>4428</v>
      </c>
      <c r="B6060" s="14">
        <v>24455</v>
      </c>
      <c r="C6060" s="14">
        <v>1005274</v>
      </c>
      <c r="D6060" s="14" t="s">
        <v>2623</v>
      </c>
      <c r="E6060" s="6">
        <f>COUNTIF($D$3:$D$6372,D6060)</f>
        <v>1</v>
      </c>
      <c r="F6060" s="45" t="s">
        <v>2616</v>
      </c>
      <c r="G6060" s="21" t="s">
        <v>2617</v>
      </c>
      <c r="H6060" s="54" t="s">
        <v>2617</v>
      </c>
      <c r="I6060" s="54" t="s">
        <v>2618</v>
      </c>
      <c r="J6060" s="14" t="s">
        <v>2608</v>
      </c>
      <c r="K6060" s="21" t="s">
        <v>2619</v>
      </c>
      <c r="L6060" s="14" t="s">
        <v>10</v>
      </c>
      <c r="M6060" s="13" t="s">
        <v>606</v>
      </c>
      <c r="N6060" s="13" t="s">
        <v>606</v>
      </c>
      <c r="O6060" s="13" t="s">
        <v>606</v>
      </c>
      <c r="P6060" s="13" t="s">
        <v>606</v>
      </c>
      <c r="Q6060" s="13" t="s">
        <v>606</v>
      </c>
      <c r="R6060" s="13"/>
      <c r="S6060" s="13"/>
      <c r="T6060" s="10">
        <v>15</v>
      </c>
      <c r="U6060" s="9" t="s">
        <v>4432</v>
      </c>
      <c r="V6060" s="9" t="s">
        <v>4430</v>
      </c>
      <c r="W6060" s="13" t="s">
        <v>82</v>
      </c>
    </row>
    <row r="6061" spans="1:23" s="23" customFormat="1" x14ac:dyDescent="0.3">
      <c r="A6061" s="7" t="s">
        <v>4428</v>
      </c>
      <c r="B6061" s="14">
        <v>32483</v>
      </c>
      <c r="C6061" s="14">
        <v>35262</v>
      </c>
      <c r="D6061" s="14" t="s">
        <v>3440</v>
      </c>
      <c r="E6061" s="6">
        <f>COUNTIF($D$3:$D$6372,D6061)</f>
        <v>1</v>
      </c>
      <c r="F6061" s="45" t="s">
        <v>590</v>
      </c>
      <c r="G6061" s="21" t="s">
        <v>3435</v>
      </c>
      <c r="H6061" s="54" t="s">
        <v>3435</v>
      </c>
      <c r="I6061" s="54" t="s">
        <v>3436</v>
      </c>
      <c r="J6061" s="14" t="s">
        <v>3134</v>
      </c>
      <c r="K6061" s="21" t="s">
        <v>3427</v>
      </c>
      <c r="L6061" s="14" t="s">
        <v>10</v>
      </c>
      <c r="M6061" s="13" t="s">
        <v>606</v>
      </c>
      <c r="N6061" s="13" t="s">
        <v>606</v>
      </c>
      <c r="O6061" s="13" t="s">
        <v>606</v>
      </c>
      <c r="P6061" s="13" t="s">
        <v>606</v>
      </c>
      <c r="Q6061" s="13" t="s">
        <v>606</v>
      </c>
      <c r="R6061" s="13"/>
      <c r="S6061" s="13"/>
      <c r="T6061" s="10">
        <v>30</v>
      </c>
      <c r="U6061" s="9" t="s">
        <v>4432</v>
      </c>
      <c r="V6061" s="9" t="s">
        <v>4429</v>
      </c>
      <c r="W6061" s="13" t="s">
        <v>26</v>
      </c>
    </row>
    <row r="6062" spans="1:23" s="23" customFormat="1" x14ac:dyDescent="0.3">
      <c r="A6062" s="7" t="s">
        <v>4428</v>
      </c>
      <c r="B6062" s="14">
        <v>10289</v>
      </c>
      <c r="C6062" s="14">
        <v>35119</v>
      </c>
      <c r="D6062" s="14" t="s">
        <v>3385</v>
      </c>
      <c r="E6062" s="6">
        <f>COUNTIF($D$3:$D$6372,D6062)</f>
        <v>1</v>
      </c>
      <c r="F6062" s="45" t="s">
        <v>590</v>
      </c>
      <c r="G6062" s="21" t="s">
        <v>3386</v>
      </c>
      <c r="H6062" s="54" t="s">
        <v>3386</v>
      </c>
      <c r="I6062" s="54" t="s">
        <v>3387</v>
      </c>
      <c r="J6062" s="14" t="s">
        <v>3134</v>
      </c>
      <c r="K6062" s="21" t="s">
        <v>3384</v>
      </c>
      <c r="L6062" s="14" t="s">
        <v>10</v>
      </c>
      <c r="M6062" s="13" t="s">
        <v>606</v>
      </c>
      <c r="N6062" s="13" t="s">
        <v>606</v>
      </c>
      <c r="O6062" s="13" t="s">
        <v>606</v>
      </c>
      <c r="P6062" s="13" t="s">
        <v>606</v>
      </c>
      <c r="Q6062" s="13" t="s">
        <v>606</v>
      </c>
      <c r="R6062" s="13"/>
      <c r="S6062" s="13"/>
      <c r="T6062" s="10">
        <v>10</v>
      </c>
      <c r="U6062" s="9" t="s">
        <v>4432</v>
      </c>
      <c r="V6062" s="9" t="s">
        <v>4431</v>
      </c>
      <c r="W6062" s="13" t="s">
        <v>26</v>
      </c>
    </row>
    <row r="6063" spans="1:23" s="23" customFormat="1" x14ac:dyDescent="0.3">
      <c r="A6063" s="7" t="s">
        <v>4428</v>
      </c>
      <c r="B6063" s="14">
        <v>37607</v>
      </c>
      <c r="C6063" s="14">
        <v>1008838</v>
      </c>
      <c r="D6063" s="14" t="s">
        <v>3047</v>
      </c>
      <c r="E6063" s="6">
        <f>COUNTIF($D$3:$D$6372,D6063)</f>
        <v>1</v>
      </c>
      <c r="F6063" s="45" t="s">
        <v>590</v>
      </c>
      <c r="G6063" s="21" t="s">
        <v>3044</v>
      </c>
      <c r="H6063" s="54" t="s">
        <v>3044</v>
      </c>
      <c r="I6063" s="54" t="s">
        <v>3045</v>
      </c>
      <c r="J6063" s="14" t="s">
        <v>2870</v>
      </c>
      <c r="K6063" s="21" t="s">
        <v>3038</v>
      </c>
      <c r="L6063" s="14" t="s">
        <v>10</v>
      </c>
      <c r="M6063" s="13" t="s">
        <v>606</v>
      </c>
      <c r="N6063" s="13" t="s">
        <v>606</v>
      </c>
      <c r="O6063" s="13" t="s">
        <v>606</v>
      </c>
      <c r="P6063" s="13" t="s">
        <v>606</v>
      </c>
      <c r="Q6063" s="13" t="s">
        <v>606</v>
      </c>
      <c r="R6063" s="13"/>
      <c r="S6063" s="13"/>
      <c r="T6063" s="10">
        <v>30</v>
      </c>
      <c r="U6063" s="9" t="s">
        <v>4432</v>
      </c>
      <c r="V6063" s="9" t="s">
        <v>4430</v>
      </c>
      <c r="W6063" s="13" t="s">
        <v>82</v>
      </c>
    </row>
    <row r="6064" spans="1:23" s="23" customFormat="1" x14ac:dyDescent="0.3">
      <c r="A6064" s="7" t="s">
        <v>4428</v>
      </c>
      <c r="B6064" s="14">
        <v>24365</v>
      </c>
      <c r="C6064" s="14">
        <v>9086</v>
      </c>
      <c r="D6064" s="14" t="s">
        <v>1733</v>
      </c>
      <c r="E6064" s="6">
        <f>COUNTIF($D$3:$D$6372,D6064)</f>
        <v>1</v>
      </c>
      <c r="F6064" s="45" t="s">
        <v>1728</v>
      </c>
      <c r="G6064" s="21" t="s">
        <v>1729</v>
      </c>
      <c r="H6064" s="54" t="s">
        <v>1729</v>
      </c>
      <c r="I6064" s="54" t="s">
        <v>1730</v>
      </c>
      <c r="J6064" s="14" t="s">
        <v>1726</v>
      </c>
      <c r="K6064" s="21" t="s">
        <v>1731</v>
      </c>
      <c r="L6064" s="14" t="s">
        <v>10</v>
      </c>
      <c r="M6064" s="13" t="s">
        <v>606</v>
      </c>
      <c r="N6064" s="13" t="s">
        <v>606</v>
      </c>
      <c r="O6064" s="13" t="s">
        <v>606</v>
      </c>
      <c r="P6064" s="13" t="s">
        <v>606</v>
      </c>
      <c r="Q6064" s="13" t="s">
        <v>606</v>
      </c>
      <c r="R6064" s="13"/>
      <c r="S6064" s="13"/>
      <c r="T6064" s="10">
        <v>30</v>
      </c>
      <c r="U6064" s="9" t="s">
        <v>4432</v>
      </c>
      <c r="V6064" s="9" t="s">
        <v>4430</v>
      </c>
      <c r="W6064" s="13" t="s">
        <v>82</v>
      </c>
    </row>
    <row r="6065" spans="1:23" s="23" customFormat="1" x14ac:dyDescent="0.3">
      <c r="A6065" s="7" t="s">
        <v>4428</v>
      </c>
      <c r="B6065" s="14">
        <v>40896</v>
      </c>
      <c r="C6065" s="14">
        <v>72685</v>
      </c>
      <c r="D6065" s="14" t="s">
        <v>3779</v>
      </c>
      <c r="E6065" s="6">
        <f>COUNTIF($D$3:$D$6372,D6065)</f>
        <v>1</v>
      </c>
      <c r="F6065" s="45" t="s">
        <v>590</v>
      </c>
      <c r="G6065" s="21" t="s">
        <v>3775</v>
      </c>
      <c r="H6065" s="54" t="s">
        <v>3775</v>
      </c>
      <c r="I6065" s="54" t="s">
        <v>3776</v>
      </c>
      <c r="J6065" s="14" t="s">
        <v>3721</v>
      </c>
      <c r="K6065" s="21" t="s">
        <v>3777</v>
      </c>
      <c r="L6065" s="14" t="s">
        <v>10</v>
      </c>
      <c r="M6065" s="13" t="s">
        <v>606</v>
      </c>
      <c r="N6065" s="13" t="s">
        <v>606</v>
      </c>
      <c r="O6065" s="13" t="s">
        <v>606</v>
      </c>
      <c r="P6065" s="13" t="s">
        <v>606</v>
      </c>
      <c r="Q6065" s="13" t="s">
        <v>606</v>
      </c>
      <c r="R6065" s="13"/>
      <c r="S6065" s="13"/>
      <c r="T6065" s="10">
        <v>30</v>
      </c>
      <c r="U6065" s="9" t="s">
        <v>4432</v>
      </c>
      <c r="V6065" s="9" t="s">
        <v>4430</v>
      </c>
      <c r="W6065" s="13" t="s">
        <v>82</v>
      </c>
    </row>
    <row r="6066" spans="1:23" s="23" customFormat="1" x14ac:dyDescent="0.3">
      <c r="A6066" s="7" t="s">
        <v>4428</v>
      </c>
      <c r="B6066" s="14">
        <v>30402</v>
      </c>
      <c r="C6066" s="14">
        <v>35883</v>
      </c>
      <c r="D6066" s="14" t="s">
        <v>3042</v>
      </c>
      <c r="E6066" s="6">
        <f>COUNTIF($D$3:$D$6372,D6066)</f>
        <v>1</v>
      </c>
      <c r="F6066" s="45" t="s">
        <v>590</v>
      </c>
      <c r="G6066" s="21" t="s">
        <v>3036</v>
      </c>
      <c r="H6066" s="54" t="s">
        <v>3036</v>
      </c>
      <c r="I6066" s="54" t="s">
        <v>3037</v>
      </c>
      <c r="J6066" s="14" t="s">
        <v>2870</v>
      </c>
      <c r="K6066" s="21" t="s">
        <v>3038</v>
      </c>
      <c r="L6066" s="14" t="s">
        <v>10</v>
      </c>
      <c r="M6066" s="13" t="s">
        <v>606</v>
      </c>
      <c r="N6066" s="13" t="s">
        <v>606</v>
      </c>
      <c r="O6066" s="13" t="s">
        <v>606</v>
      </c>
      <c r="P6066" s="13" t="s">
        <v>606</v>
      </c>
      <c r="Q6066" s="13" t="s">
        <v>606</v>
      </c>
      <c r="R6066" s="13"/>
      <c r="S6066" s="13"/>
      <c r="T6066" s="10">
        <v>30</v>
      </c>
      <c r="U6066" s="9" t="s">
        <v>4432</v>
      </c>
      <c r="V6066" s="9" t="s">
        <v>4430</v>
      </c>
      <c r="W6066" s="13" t="s">
        <v>82</v>
      </c>
    </row>
    <row r="6067" spans="1:23" s="23" customFormat="1" x14ac:dyDescent="0.3">
      <c r="A6067" s="7" t="s">
        <v>4428</v>
      </c>
      <c r="B6067" s="14">
        <v>38768</v>
      </c>
      <c r="C6067" s="14">
        <v>1011789</v>
      </c>
      <c r="D6067" s="14" t="s">
        <v>3347</v>
      </c>
      <c r="E6067" s="6">
        <f>COUNTIF($D$3:$D$6372,D6067)</f>
        <v>1</v>
      </c>
      <c r="F6067" s="45" t="s">
        <v>590</v>
      </c>
      <c r="G6067" s="21" t="s">
        <v>3348</v>
      </c>
      <c r="H6067" s="54" t="s">
        <v>3348</v>
      </c>
      <c r="I6067" s="54" t="s">
        <v>3349</v>
      </c>
      <c r="J6067" s="14" t="s">
        <v>3134</v>
      </c>
      <c r="K6067" s="21" t="s">
        <v>3344</v>
      </c>
      <c r="L6067" s="14" t="s">
        <v>10</v>
      </c>
      <c r="M6067" s="13" t="s">
        <v>606</v>
      </c>
      <c r="N6067" s="13" t="s">
        <v>606</v>
      </c>
      <c r="O6067" s="13" t="s">
        <v>606</v>
      </c>
      <c r="P6067" s="13" t="s">
        <v>606</v>
      </c>
      <c r="Q6067" s="13" t="s">
        <v>606</v>
      </c>
      <c r="R6067" s="13"/>
      <c r="S6067" s="13"/>
      <c r="T6067" s="10">
        <v>30</v>
      </c>
      <c r="U6067" s="9" t="s">
        <v>4432</v>
      </c>
      <c r="V6067" s="9" t="s">
        <v>4429</v>
      </c>
      <c r="W6067" s="13" t="s">
        <v>26</v>
      </c>
    </row>
    <row r="6068" spans="1:23" s="23" customFormat="1" x14ac:dyDescent="0.3">
      <c r="A6068" s="7" t="s">
        <v>4428</v>
      </c>
      <c r="B6068" s="14">
        <v>38324</v>
      </c>
      <c r="C6068" s="14">
        <v>1010792</v>
      </c>
      <c r="D6068" s="14" t="s">
        <v>2564</v>
      </c>
      <c r="E6068" s="6">
        <f>COUNTIF($D$3:$D$6372,D6068)</f>
        <v>1</v>
      </c>
      <c r="F6068" s="45" t="s">
        <v>590</v>
      </c>
      <c r="G6068" s="21" t="s">
        <v>2560</v>
      </c>
      <c r="H6068" s="54" t="s">
        <v>2560</v>
      </c>
      <c r="I6068" s="54" t="s">
        <v>2561</v>
      </c>
      <c r="J6068" s="14" t="s">
        <v>2341</v>
      </c>
      <c r="K6068" s="21" t="s">
        <v>2562</v>
      </c>
      <c r="L6068" s="14" t="s">
        <v>10</v>
      </c>
      <c r="M6068" s="13" t="s">
        <v>606</v>
      </c>
      <c r="N6068" s="13" t="s">
        <v>606</v>
      </c>
      <c r="O6068" s="13" t="s">
        <v>606</v>
      </c>
      <c r="P6068" s="13" t="s">
        <v>606</v>
      </c>
      <c r="Q6068" s="13" t="s">
        <v>606</v>
      </c>
      <c r="R6068" s="13"/>
      <c r="S6068" s="13"/>
      <c r="T6068" s="10">
        <v>5</v>
      </c>
      <c r="U6068" s="9" t="s">
        <v>4432</v>
      </c>
      <c r="V6068" s="9" t="s">
        <v>4430</v>
      </c>
      <c r="W6068" s="13" t="s">
        <v>82</v>
      </c>
    </row>
    <row r="6069" spans="1:23" s="23" customFormat="1" x14ac:dyDescent="0.3">
      <c r="A6069" s="7" t="s">
        <v>4428</v>
      </c>
      <c r="B6069" s="14">
        <v>41446</v>
      </c>
      <c r="C6069" s="14">
        <v>1018752</v>
      </c>
      <c r="D6069" s="14" t="s">
        <v>3748</v>
      </c>
      <c r="E6069" s="6">
        <f>COUNTIF($D$3:$D$6372,D6069)</f>
        <v>1</v>
      </c>
      <c r="F6069" s="45" t="s">
        <v>590</v>
      </c>
      <c r="G6069" s="21" t="s">
        <v>3744</v>
      </c>
      <c r="H6069" s="54" t="s">
        <v>3744</v>
      </c>
      <c r="I6069" s="54" t="s">
        <v>3745</v>
      </c>
      <c r="J6069" s="14" t="s">
        <v>3721</v>
      </c>
      <c r="K6069" s="21" t="s">
        <v>3746</v>
      </c>
      <c r="L6069" s="14" t="s">
        <v>10</v>
      </c>
      <c r="M6069" s="13" t="s">
        <v>606</v>
      </c>
      <c r="N6069" s="13" t="s">
        <v>606</v>
      </c>
      <c r="O6069" s="13" t="s">
        <v>606</v>
      </c>
      <c r="P6069" s="13" t="s">
        <v>606</v>
      </c>
      <c r="Q6069" s="13" t="s">
        <v>606</v>
      </c>
      <c r="R6069" s="13" t="s">
        <v>606</v>
      </c>
      <c r="S6069" s="13"/>
      <c r="T6069" s="10">
        <v>28</v>
      </c>
      <c r="U6069" s="9" t="s">
        <v>4432</v>
      </c>
      <c r="V6069" s="9" t="s">
        <v>4430</v>
      </c>
      <c r="W6069" s="13" t="s">
        <v>82</v>
      </c>
    </row>
    <row r="6070" spans="1:23" s="23" customFormat="1" x14ac:dyDescent="0.3">
      <c r="A6070" s="7" t="s">
        <v>4428</v>
      </c>
      <c r="B6070" s="14">
        <v>28365</v>
      </c>
      <c r="C6070" s="14">
        <v>498375</v>
      </c>
      <c r="D6070" s="14" t="s">
        <v>2533</v>
      </c>
      <c r="E6070" s="6">
        <f>COUNTIF($D$3:$D$6372,D6070)</f>
        <v>1</v>
      </c>
      <c r="F6070" s="45" t="s">
        <v>590</v>
      </c>
      <c r="G6070" s="21" t="s">
        <v>2531</v>
      </c>
      <c r="H6070" s="54" t="s">
        <v>2531</v>
      </c>
      <c r="I6070" s="54" t="s">
        <v>2532</v>
      </c>
      <c r="J6070" s="14" t="s">
        <v>2341</v>
      </c>
      <c r="K6070" s="21" t="s">
        <v>2520</v>
      </c>
      <c r="L6070" s="14" t="s">
        <v>10</v>
      </c>
      <c r="M6070" s="13" t="s">
        <v>606</v>
      </c>
      <c r="N6070" s="13" t="s">
        <v>606</v>
      </c>
      <c r="O6070" s="13" t="s">
        <v>606</v>
      </c>
      <c r="P6070" s="13" t="s">
        <v>606</v>
      </c>
      <c r="Q6070" s="13" t="s">
        <v>606</v>
      </c>
      <c r="R6070" s="13"/>
      <c r="S6070" s="13"/>
      <c r="T6070" s="10">
        <v>22</v>
      </c>
      <c r="U6070" s="9" t="s">
        <v>4432</v>
      </c>
      <c r="V6070" s="9" t="s">
        <v>4431</v>
      </c>
      <c r="W6070" s="13" t="s">
        <v>26</v>
      </c>
    </row>
    <row r="6071" spans="1:23" s="23" customFormat="1" x14ac:dyDescent="0.3">
      <c r="A6071" s="7" t="s">
        <v>4428</v>
      </c>
      <c r="B6071" s="14">
        <v>31548</v>
      </c>
      <c r="C6071" s="14">
        <v>18444</v>
      </c>
      <c r="D6071" s="14" t="s">
        <v>3860</v>
      </c>
      <c r="E6071" s="6">
        <f>COUNTIF($D$3:$D$6372,D6071)</f>
        <v>1</v>
      </c>
      <c r="F6071" s="45" t="s">
        <v>590</v>
      </c>
      <c r="G6071" s="21" t="s">
        <v>3841</v>
      </c>
      <c r="H6071" s="54" t="s">
        <v>3841</v>
      </c>
      <c r="I6071" s="54" t="s">
        <v>3842</v>
      </c>
      <c r="J6071" s="14" t="s">
        <v>3843</v>
      </c>
      <c r="K6071" s="21" t="s">
        <v>3859</v>
      </c>
      <c r="L6071" s="14" t="s">
        <v>10</v>
      </c>
      <c r="M6071" s="13" t="s">
        <v>606</v>
      </c>
      <c r="N6071" s="13" t="s">
        <v>606</v>
      </c>
      <c r="O6071" s="13" t="s">
        <v>606</v>
      </c>
      <c r="P6071" s="13" t="s">
        <v>606</v>
      </c>
      <c r="Q6071" s="13" t="s">
        <v>606</v>
      </c>
      <c r="R6071" s="13"/>
      <c r="S6071" s="13"/>
      <c r="T6071" s="10">
        <v>30</v>
      </c>
      <c r="U6071" s="9" t="s">
        <v>4432</v>
      </c>
      <c r="V6071" s="9" t="s">
        <v>4430</v>
      </c>
      <c r="W6071" s="13" t="s">
        <v>82</v>
      </c>
    </row>
    <row r="6072" spans="1:23" s="23" customFormat="1" x14ac:dyDescent="0.3">
      <c r="A6072" s="7" t="s">
        <v>4428</v>
      </c>
      <c r="B6072" s="14">
        <v>29756</v>
      </c>
      <c r="C6072" s="14">
        <v>734837</v>
      </c>
      <c r="D6072" s="14" t="s">
        <v>3400</v>
      </c>
      <c r="E6072" s="6">
        <f>COUNTIF($D$3:$D$6372,D6072)</f>
        <v>1</v>
      </c>
      <c r="F6072" s="45" t="s">
        <v>588</v>
      </c>
      <c r="G6072" s="21" t="s">
        <v>3401</v>
      </c>
      <c r="H6072" s="54" t="s">
        <v>3401</v>
      </c>
      <c r="I6072" s="54" t="s">
        <v>3402</v>
      </c>
      <c r="J6072" s="14" t="s">
        <v>3134</v>
      </c>
      <c r="K6072" s="21" t="s">
        <v>3384</v>
      </c>
      <c r="L6072" s="14" t="s">
        <v>10</v>
      </c>
      <c r="M6072" s="13" t="s">
        <v>606</v>
      </c>
      <c r="N6072" s="13" t="s">
        <v>606</v>
      </c>
      <c r="O6072" s="13" t="s">
        <v>606</v>
      </c>
      <c r="P6072" s="13" t="s">
        <v>606</v>
      </c>
      <c r="Q6072" s="13" t="s">
        <v>606</v>
      </c>
      <c r="R6072" s="13"/>
      <c r="S6072" s="13"/>
      <c r="T6072" s="10">
        <v>27</v>
      </c>
      <c r="U6072" s="13" t="s">
        <v>601</v>
      </c>
      <c r="V6072" s="9" t="s">
        <v>4431</v>
      </c>
      <c r="W6072" s="13" t="s">
        <v>26</v>
      </c>
    </row>
    <row r="6073" spans="1:23" s="23" customFormat="1" x14ac:dyDescent="0.3">
      <c r="A6073" s="7" t="s">
        <v>4428</v>
      </c>
      <c r="B6073" s="14">
        <v>31118</v>
      </c>
      <c r="C6073" s="14">
        <v>908079</v>
      </c>
      <c r="D6073" s="14" t="s">
        <v>3065</v>
      </c>
      <c r="E6073" s="6">
        <f>COUNTIF($D$3:$D$6372,D6073)</f>
        <v>1</v>
      </c>
      <c r="F6073" s="45" t="s">
        <v>588</v>
      </c>
      <c r="G6073" s="21" t="s">
        <v>3066</v>
      </c>
      <c r="H6073" s="54" t="s">
        <v>3066</v>
      </c>
      <c r="I6073" s="54" t="s">
        <v>3067</v>
      </c>
      <c r="J6073" s="14" t="s">
        <v>2870</v>
      </c>
      <c r="K6073" s="21" t="s">
        <v>3057</v>
      </c>
      <c r="L6073" s="14" t="s">
        <v>10</v>
      </c>
      <c r="M6073" s="13" t="s">
        <v>606</v>
      </c>
      <c r="N6073" s="13" t="s">
        <v>606</v>
      </c>
      <c r="O6073" s="13" t="s">
        <v>606</v>
      </c>
      <c r="P6073" s="13" t="s">
        <v>606</v>
      </c>
      <c r="Q6073" s="13" t="s">
        <v>606</v>
      </c>
      <c r="R6073" s="13"/>
      <c r="S6073" s="13"/>
      <c r="T6073" s="10">
        <v>30</v>
      </c>
      <c r="U6073" s="9" t="s">
        <v>4432</v>
      </c>
      <c r="V6073" s="9" t="s">
        <v>4431</v>
      </c>
      <c r="W6073" s="13" t="s">
        <v>26</v>
      </c>
    </row>
    <row r="6074" spans="1:23" s="23" customFormat="1" x14ac:dyDescent="0.3">
      <c r="A6074" s="7" t="s">
        <v>4428</v>
      </c>
      <c r="B6074" s="14">
        <v>7644</v>
      </c>
      <c r="C6074" s="14">
        <v>23463</v>
      </c>
      <c r="D6074" s="14" t="s">
        <v>2924</v>
      </c>
      <c r="E6074" s="6">
        <f>COUNTIF($D$3:$D$6372,D6074)</f>
        <v>1</v>
      </c>
      <c r="F6074" s="45" t="s">
        <v>11</v>
      </c>
      <c r="G6074" s="21" t="s">
        <v>2920</v>
      </c>
      <c r="H6074" s="54" t="s">
        <v>2920</v>
      </c>
      <c r="I6074" s="54" t="s">
        <v>2921</v>
      </c>
      <c r="J6074" s="14" t="s">
        <v>2870</v>
      </c>
      <c r="K6074" s="21" t="s">
        <v>2922</v>
      </c>
      <c r="L6074" s="14" t="s">
        <v>10</v>
      </c>
      <c r="M6074" s="13" t="s">
        <v>606</v>
      </c>
      <c r="N6074" s="13" t="s">
        <v>606</v>
      </c>
      <c r="O6074" s="13" t="s">
        <v>606</v>
      </c>
      <c r="P6074" s="13" t="s">
        <v>606</v>
      </c>
      <c r="Q6074" s="13" t="s">
        <v>606</v>
      </c>
      <c r="R6074" s="13"/>
      <c r="S6074" s="13"/>
      <c r="T6074" s="10">
        <v>25</v>
      </c>
      <c r="U6074" s="9" t="s">
        <v>4432</v>
      </c>
      <c r="V6074" s="9" t="s">
        <v>4430</v>
      </c>
      <c r="W6074" s="13" t="s">
        <v>82</v>
      </c>
    </row>
    <row r="6075" spans="1:23" s="23" customFormat="1" x14ac:dyDescent="0.3">
      <c r="A6075" s="7" t="s">
        <v>4428</v>
      </c>
      <c r="B6075" s="14">
        <v>37951</v>
      </c>
      <c r="C6075" s="14">
        <v>1004914</v>
      </c>
      <c r="D6075" s="14" t="s">
        <v>4376</v>
      </c>
      <c r="E6075" s="6">
        <f>COUNTIF($D$3:$D$6372,D6075)</f>
        <v>1</v>
      </c>
      <c r="F6075" s="45" t="s">
        <v>11</v>
      </c>
      <c r="G6075" s="21" t="s">
        <v>4377</v>
      </c>
      <c r="H6075" s="54" t="s">
        <v>4377</v>
      </c>
      <c r="I6075" s="54" t="s">
        <v>4378</v>
      </c>
      <c r="J6075" s="14" t="s">
        <v>4088</v>
      </c>
      <c r="K6075" s="21" t="s">
        <v>4357</v>
      </c>
      <c r="L6075" s="14" t="s">
        <v>10</v>
      </c>
      <c r="M6075" s="13" t="s">
        <v>606</v>
      </c>
      <c r="N6075" s="13" t="s">
        <v>606</v>
      </c>
      <c r="O6075" s="13" t="s">
        <v>606</v>
      </c>
      <c r="P6075" s="13" t="s">
        <v>606</v>
      </c>
      <c r="Q6075" s="13" t="s">
        <v>606</v>
      </c>
      <c r="R6075" s="13"/>
      <c r="S6075" s="13"/>
      <c r="T6075" s="10">
        <v>25</v>
      </c>
      <c r="U6075" s="9" t="s">
        <v>4432</v>
      </c>
      <c r="V6075" s="9" t="s">
        <v>4430</v>
      </c>
      <c r="W6075" s="13" t="s">
        <v>82</v>
      </c>
    </row>
    <row r="6076" spans="1:23" s="23" customFormat="1" x14ac:dyDescent="0.3">
      <c r="A6076" s="7" t="s">
        <v>4428</v>
      </c>
      <c r="B6076" s="14">
        <v>43231</v>
      </c>
      <c r="C6076" s="14">
        <v>77749</v>
      </c>
      <c r="D6076" s="14" t="s">
        <v>3080</v>
      </c>
      <c r="E6076" s="6">
        <f>COUNTIF($D$3:$D$6372,D6076)</f>
        <v>1</v>
      </c>
      <c r="F6076" s="45" t="s">
        <v>588</v>
      </c>
      <c r="G6076" s="21" t="s">
        <v>3075</v>
      </c>
      <c r="H6076" s="54" t="s">
        <v>3075</v>
      </c>
      <c r="I6076" s="54" t="s">
        <v>3074</v>
      </c>
      <c r="J6076" s="14" t="s">
        <v>2870</v>
      </c>
      <c r="K6076" s="21" t="s">
        <v>3057</v>
      </c>
      <c r="L6076" s="14" t="s">
        <v>10</v>
      </c>
      <c r="M6076" s="13" t="s">
        <v>606</v>
      </c>
      <c r="N6076" s="13" t="s">
        <v>606</v>
      </c>
      <c r="O6076" s="13" t="s">
        <v>606</v>
      </c>
      <c r="P6076" s="13" t="s">
        <v>606</v>
      </c>
      <c r="Q6076" s="13" t="s">
        <v>606</v>
      </c>
      <c r="R6076" s="13"/>
      <c r="S6076" s="13"/>
      <c r="T6076" s="10">
        <v>10</v>
      </c>
      <c r="U6076" s="13" t="s">
        <v>601</v>
      </c>
      <c r="V6076" s="9" t="s">
        <v>4431</v>
      </c>
      <c r="W6076" s="13" t="s">
        <v>26</v>
      </c>
    </row>
    <row r="6077" spans="1:23" s="23" customFormat="1" x14ac:dyDescent="0.3">
      <c r="A6077" s="7" t="s">
        <v>4428</v>
      </c>
      <c r="B6077" s="14">
        <v>42188</v>
      </c>
      <c r="C6077" s="14">
        <v>1020319</v>
      </c>
      <c r="D6077" s="14" t="s">
        <v>3739</v>
      </c>
      <c r="E6077" s="6">
        <f>COUNTIF($D$3:$D$6372,D6077)</f>
        <v>1</v>
      </c>
      <c r="F6077" s="45" t="s">
        <v>11</v>
      </c>
      <c r="G6077" s="21" t="s">
        <v>3736</v>
      </c>
      <c r="H6077" s="54" t="s">
        <v>3736</v>
      </c>
      <c r="I6077" s="54" t="s">
        <v>3732</v>
      </c>
      <c r="J6077" s="14" t="s">
        <v>3721</v>
      </c>
      <c r="K6077" s="21" t="s">
        <v>3733</v>
      </c>
      <c r="L6077" s="14" t="s">
        <v>10</v>
      </c>
      <c r="M6077" s="13" t="s">
        <v>606</v>
      </c>
      <c r="N6077" s="13" t="s">
        <v>606</v>
      </c>
      <c r="O6077" s="13" t="s">
        <v>606</v>
      </c>
      <c r="P6077" s="13" t="s">
        <v>606</v>
      </c>
      <c r="Q6077" s="13" t="s">
        <v>606</v>
      </c>
      <c r="R6077" s="13"/>
      <c r="S6077" s="13"/>
      <c r="T6077" s="10">
        <v>30</v>
      </c>
      <c r="U6077" s="9" t="s">
        <v>4432</v>
      </c>
      <c r="V6077" s="9" t="s">
        <v>4430</v>
      </c>
      <c r="W6077" s="13" t="s">
        <v>82</v>
      </c>
    </row>
    <row r="6078" spans="1:23" s="23" customFormat="1" x14ac:dyDescent="0.3">
      <c r="A6078" s="7" t="s">
        <v>4428</v>
      </c>
      <c r="B6078" s="14">
        <v>36086</v>
      </c>
      <c r="C6078" s="14">
        <v>1004524</v>
      </c>
      <c r="D6078" s="14" t="s">
        <v>2394</v>
      </c>
      <c r="E6078" s="6">
        <f>COUNTIF($D$3:$D$6372,D6078)</f>
        <v>1</v>
      </c>
      <c r="F6078" s="45" t="s">
        <v>11</v>
      </c>
      <c r="G6078" s="21" t="s">
        <v>2392</v>
      </c>
      <c r="H6078" s="54" t="s">
        <v>2392</v>
      </c>
      <c r="I6078" s="54" t="s">
        <v>2393</v>
      </c>
      <c r="J6078" s="14" t="s">
        <v>2341</v>
      </c>
      <c r="K6078" s="21" t="s">
        <v>2342</v>
      </c>
      <c r="L6078" s="14" t="s">
        <v>10</v>
      </c>
      <c r="M6078" s="13" t="s">
        <v>606</v>
      </c>
      <c r="N6078" s="13" t="s">
        <v>606</v>
      </c>
      <c r="O6078" s="13" t="s">
        <v>606</v>
      </c>
      <c r="P6078" s="13" t="s">
        <v>606</v>
      </c>
      <c r="Q6078" s="13" t="s">
        <v>606</v>
      </c>
      <c r="R6078" s="13"/>
      <c r="S6078" s="13"/>
      <c r="T6078" s="10">
        <v>25</v>
      </c>
      <c r="U6078" s="9" t="s">
        <v>4432</v>
      </c>
      <c r="V6078" s="9" t="s">
        <v>4430</v>
      </c>
      <c r="W6078" s="13" t="s">
        <v>82</v>
      </c>
    </row>
    <row r="6079" spans="1:23" s="23" customFormat="1" x14ac:dyDescent="0.3">
      <c r="A6079" s="7" t="s">
        <v>4428</v>
      </c>
      <c r="B6079" s="14">
        <v>42195</v>
      </c>
      <c r="C6079" s="14">
        <v>73093</v>
      </c>
      <c r="D6079" s="14" t="s">
        <v>2167</v>
      </c>
      <c r="E6079" s="6">
        <f>COUNTIF($D$3:$D$6372,D6079)</f>
        <v>1</v>
      </c>
      <c r="F6079" s="45" t="s">
        <v>11</v>
      </c>
      <c r="G6079" s="21" t="s">
        <v>2165</v>
      </c>
      <c r="H6079" s="54" t="s">
        <v>2165</v>
      </c>
      <c r="I6079" s="54" t="s">
        <v>2166</v>
      </c>
      <c r="J6079" s="14" t="s">
        <v>2034</v>
      </c>
      <c r="K6079" s="21" t="s">
        <v>2141</v>
      </c>
      <c r="L6079" s="14" t="s">
        <v>10</v>
      </c>
      <c r="M6079" s="13" t="s">
        <v>606</v>
      </c>
      <c r="N6079" s="13" t="s">
        <v>606</v>
      </c>
      <c r="O6079" s="13" t="s">
        <v>606</v>
      </c>
      <c r="P6079" s="13" t="s">
        <v>606</v>
      </c>
      <c r="Q6079" s="13" t="s">
        <v>606</v>
      </c>
      <c r="R6079" s="13" t="s">
        <v>606</v>
      </c>
      <c r="S6079" s="13"/>
      <c r="T6079" s="10">
        <v>27</v>
      </c>
      <c r="U6079" s="13" t="s">
        <v>601</v>
      </c>
      <c r="V6079" s="9" t="s">
        <v>4429</v>
      </c>
      <c r="W6079" s="13" t="s">
        <v>26</v>
      </c>
    </row>
    <row r="6080" spans="1:23" s="23" customFormat="1" x14ac:dyDescent="0.3">
      <c r="A6080" s="7" t="s">
        <v>4428</v>
      </c>
      <c r="B6080" s="14">
        <v>6904</v>
      </c>
      <c r="C6080" s="14">
        <v>15133</v>
      </c>
      <c r="D6080" s="14" t="s">
        <v>3491</v>
      </c>
      <c r="E6080" s="6">
        <f>COUNTIF($D$3:$D$6372,D6080)</f>
        <v>1</v>
      </c>
      <c r="F6080" s="45" t="s">
        <v>11</v>
      </c>
      <c r="G6080" s="21" t="s">
        <v>3455</v>
      </c>
      <c r="H6080" s="54" t="s">
        <v>3455</v>
      </c>
      <c r="I6080" s="54" t="s">
        <v>3456</v>
      </c>
      <c r="J6080" s="14" t="s">
        <v>3448</v>
      </c>
      <c r="K6080" s="21" t="s">
        <v>3492</v>
      </c>
      <c r="L6080" s="14" t="s">
        <v>10</v>
      </c>
      <c r="M6080" s="13" t="s">
        <v>606</v>
      </c>
      <c r="N6080" s="13" t="s">
        <v>606</v>
      </c>
      <c r="O6080" s="13" t="s">
        <v>606</v>
      </c>
      <c r="P6080" s="13" t="s">
        <v>606</v>
      </c>
      <c r="Q6080" s="13" t="s">
        <v>606</v>
      </c>
      <c r="R6080" s="13" t="s">
        <v>606</v>
      </c>
      <c r="S6080" s="13"/>
      <c r="T6080" s="10">
        <v>30</v>
      </c>
      <c r="U6080" s="13" t="s">
        <v>601</v>
      </c>
      <c r="V6080" s="9" t="s">
        <v>4430</v>
      </c>
      <c r="W6080" s="13" t="s">
        <v>82</v>
      </c>
    </row>
    <row r="6081" spans="1:23" s="23" customFormat="1" x14ac:dyDescent="0.3">
      <c r="A6081" s="7" t="s">
        <v>4428</v>
      </c>
      <c r="B6081" s="14">
        <v>41545</v>
      </c>
      <c r="C6081" s="14">
        <v>1018940</v>
      </c>
      <c r="D6081" s="14" t="s">
        <v>2779</v>
      </c>
      <c r="E6081" s="6">
        <f>COUNTIF($D$3:$D$6372,D6081)</f>
        <v>1</v>
      </c>
      <c r="F6081" s="45" t="s">
        <v>590</v>
      </c>
      <c r="G6081" s="21" t="s">
        <v>2780</v>
      </c>
      <c r="H6081" s="54" t="s">
        <v>2780</v>
      </c>
      <c r="I6081" s="54" t="s">
        <v>2781</v>
      </c>
      <c r="J6081" s="14" t="s">
        <v>2608</v>
      </c>
      <c r="K6081" s="21" t="s">
        <v>2772</v>
      </c>
      <c r="L6081" s="14" t="s">
        <v>10</v>
      </c>
      <c r="M6081" s="13" t="s">
        <v>606</v>
      </c>
      <c r="N6081" s="13" t="s">
        <v>606</v>
      </c>
      <c r="O6081" s="13" t="s">
        <v>606</v>
      </c>
      <c r="P6081" s="13" t="s">
        <v>606</v>
      </c>
      <c r="Q6081" s="13" t="s">
        <v>606</v>
      </c>
      <c r="R6081" s="13"/>
      <c r="S6081" s="13"/>
      <c r="T6081" s="10">
        <v>30</v>
      </c>
      <c r="U6081" s="9" t="s">
        <v>4432</v>
      </c>
      <c r="V6081" s="9" t="s">
        <v>4429</v>
      </c>
      <c r="W6081" s="13" t="s">
        <v>26</v>
      </c>
    </row>
    <row r="6082" spans="1:23" s="23" customFormat="1" x14ac:dyDescent="0.3">
      <c r="A6082" s="7" t="s">
        <v>4428</v>
      </c>
      <c r="B6082" s="14">
        <v>19795</v>
      </c>
      <c r="C6082" s="14">
        <v>72386</v>
      </c>
      <c r="D6082" s="14" t="s">
        <v>3332</v>
      </c>
      <c r="E6082" s="6">
        <f>COUNTIF($D$3:$D$6372,D6082)</f>
        <v>1</v>
      </c>
      <c r="F6082" s="45" t="s">
        <v>1128</v>
      </c>
      <c r="G6082" s="21" t="s">
        <v>3333</v>
      </c>
      <c r="H6082" s="54" t="s">
        <v>3333</v>
      </c>
      <c r="I6082" s="54" t="s">
        <v>3334</v>
      </c>
      <c r="J6082" s="14" t="s">
        <v>3134</v>
      </c>
      <c r="K6082" s="21" t="s">
        <v>3308</v>
      </c>
      <c r="L6082" s="14" t="s">
        <v>10</v>
      </c>
      <c r="M6082" s="13" t="s">
        <v>606</v>
      </c>
      <c r="N6082" s="13" t="s">
        <v>606</v>
      </c>
      <c r="O6082" s="13" t="s">
        <v>606</v>
      </c>
      <c r="P6082" s="13" t="s">
        <v>606</v>
      </c>
      <c r="Q6082" s="13" t="s">
        <v>606</v>
      </c>
      <c r="R6082" s="13" t="s">
        <v>606</v>
      </c>
      <c r="S6082" s="13"/>
      <c r="T6082" s="10">
        <v>27</v>
      </c>
      <c r="U6082" s="13" t="s">
        <v>601</v>
      </c>
      <c r="V6082" s="9" t="s">
        <v>4429</v>
      </c>
      <c r="W6082" s="13" t="s">
        <v>26</v>
      </c>
    </row>
    <row r="6083" spans="1:23" s="23" customFormat="1" x14ac:dyDescent="0.3">
      <c r="A6083" s="7" t="s">
        <v>4428</v>
      </c>
      <c r="B6083" s="14">
        <v>9391</v>
      </c>
      <c r="C6083" s="14">
        <v>32742</v>
      </c>
      <c r="D6083" s="14" t="s">
        <v>2091</v>
      </c>
      <c r="E6083" s="6">
        <f>COUNTIF($D$3:$D$6372,D6083)</f>
        <v>1</v>
      </c>
      <c r="F6083" s="45" t="s">
        <v>1128</v>
      </c>
      <c r="G6083" s="21" t="s">
        <v>2089</v>
      </c>
      <c r="H6083" s="54" t="s">
        <v>2089</v>
      </c>
      <c r="I6083" s="54" t="s">
        <v>2090</v>
      </c>
      <c r="J6083" s="14" t="s">
        <v>2034</v>
      </c>
      <c r="K6083" s="21" t="s">
        <v>2079</v>
      </c>
      <c r="L6083" s="14" t="s">
        <v>10</v>
      </c>
      <c r="M6083" s="13" t="s">
        <v>606</v>
      </c>
      <c r="N6083" s="13" t="s">
        <v>606</v>
      </c>
      <c r="O6083" s="13" t="s">
        <v>606</v>
      </c>
      <c r="P6083" s="13" t="s">
        <v>606</v>
      </c>
      <c r="Q6083" s="13" t="s">
        <v>606</v>
      </c>
      <c r="R6083" s="13"/>
      <c r="S6083" s="13"/>
      <c r="T6083" s="10">
        <v>10</v>
      </c>
      <c r="U6083" s="9" t="s">
        <v>4432</v>
      </c>
      <c r="V6083" s="9" t="s">
        <v>4429</v>
      </c>
      <c r="W6083" s="13" t="s">
        <v>26</v>
      </c>
    </row>
    <row r="6084" spans="1:23" s="23" customFormat="1" x14ac:dyDescent="0.3">
      <c r="A6084" s="7" t="s">
        <v>4428</v>
      </c>
      <c r="B6084" s="14">
        <v>38557</v>
      </c>
      <c r="C6084" s="14">
        <v>1008673</v>
      </c>
      <c r="D6084" s="14" t="s">
        <v>2545</v>
      </c>
      <c r="E6084" s="6">
        <f>COUNTIF($D$3:$D$6372,D6084)</f>
        <v>1</v>
      </c>
      <c r="F6084" s="45" t="s">
        <v>594</v>
      </c>
      <c r="G6084" s="21" t="s">
        <v>2543</v>
      </c>
      <c r="H6084" s="54" t="s">
        <v>2543</v>
      </c>
      <c r="I6084" s="54" t="s">
        <v>2544</v>
      </c>
      <c r="J6084" s="14" t="s">
        <v>2341</v>
      </c>
      <c r="K6084" s="21" t="s">
        <v>2537</v>
      </c>
      <c r="L6084" s="14" t="s">
        <v>6242</v>
      </c>
      <c r="M6084" s="13" t="s">
        <v>606</v>
      </c>
      <c r="N6084" s="13" t="s">
        <v>606</v>
      </c>
      <c r="O6084" s="13" t="s">
        <v>606</v>
      </c>
      <c r="P6084" s="13" t="s">
        <v>606</v>
      </c>
      <c r="Q6084" s="13" t="s">
        <v>606</v>
      </c>
      <c r="R6084" s="13"/>
      <c r="S6084" s="13"/>
      <c r="T6084" s="10" t="s">
        <v>4814</v>
      </c>
      <c r="U6084" s="13" t="s">
        <v>601</v>
      </c>
      <c r="V6084" s="9" t="s">
        <v>4429</v>
      </c>
      <c r="W6084" s="13" t="s">
        <v>26</v>
      </c>
    </row>
    <row r="6085" spans="1:23" s="23" customFormat="1" x14ac:dyDescent="0.3">
      <c r="A6085" s="7" t="s">
        <v>4428</v>
      </c>
      <c r="B6085" s="14">
        <v>1552</v>
      </c>
      <c r="C6085" s="14">
        <v>7317</v>
      </c>
      <c r="D6085" s="14" t="s">
        <v>3827</v>
      </c>
      <c r="E6085" s="6">
        <f>COUNTIF($D$3:$D$6372,D6085)</f>
        <v>1</v>
      </c>
      <c r="F6085" s="45" t="s">
        <v>11</v>
      </c>
      <c r="G6085" s="21" t="s">
        <v>3828</v>
      </c>
      <c r="H6085" s="54" t="s">
        <v>3828</v>
      </c>
      <c r="I6085" s="54" t="s">
        <v>3829</v>
      </c>
      <c r="J6085" s="14" t="s">
        <v>3721</v>
      </c>
      <c r="K6085" s="21" t="s">
        <v>3814</v>
      </c>
      <c r="L6085" s="14" t="s">
        <v>10</v>
      </c>
      <c r="M6085" s="13" t="s">
        <v>606</v>
      </c>
      <c r="N6085" s="13" t="s">
        <v>606</v>
      </c>
      <c r="O6085" s="13" t="s">
        <v>606</v>
      </c>
      <c r="P6085" s="13" t="s">
        <v>606</v>
      </c>
      <c r="Q6085" s="13" t="s">
        <v>606</v>
      </c>
      <c r="R6085" s="13"/>
      <c r="S6085" s="13"/>
      <c r="T6085" s="10">
        <v>10</v>
      </c>
      <c r="U6085" s="9" t="s">
        <v>4432</v>
      </c>
      <c r="V6085" s="9" t="s">
        <v>4429</v>
      </c>
      <c r="W6085" s="13" t="s">
        <v>26</v>
      </c>
    </row>
    <row r="6086" spans="1:23" s="23" customFormat="1" x14ac:dyDescent="0.3">
      <c r="A6086" s="7" t="s">
        <v>4428</v>
      </c>
      <c r="B6086" s="14">
        <v>26824</v>
      </c>
      <c r="C6086" s="14">
        <v>72101</v>
      </c>
      <c r="D6086" s="14" t="s">
        <v>2594</v>
      </c>
      <c r="E6086" s="6">
        <f>COUNTIF($D$3:$D$6372,D6086)</f>
        <v>1</v>
      </c>
      <c r="F6086" s="45" t="s">
        <v>590</v>
      </c>
      <c r="G6086" s="21" t="s">
        <v>2595</v>
      </c>
      <c r="H6086" s="54" t="s">
        <v>2595</v>
      </c>
      <c r="I6086" s="54" t="s">
        <v>2596</v>
      </c>
      <c r="J6086" s="14" t="s">
        <v>2341</v>
      </c>
      <c r="K6086" s="21" t="s">
        <v>2590</v>
      </c>
      <c r="L6086" s="14" t="s">
        <v>10</v>
      </c>
      <c r="M6086" s="13" t="s">
        <v>606</v>
      </c>
      <c r="N6086" s="13" t="s">
        <v>606</v>
      </c>
      <c r="O6086" s="13" t="s">
        <v>606</v>
      </c>
      <c r="P6086" s="13" t="s">
        <v>606</v>
      </c>
      <c r="Q6086" s="13" t="s">
        <v>606</v>
      </c>
      <c r="R6086" s="13"/>
      <c r="S6086" s="13"/>
      <c r="T6086" s="10">
        <v>10</v>
      </c>
      <c r="U6086" s="9" t="s">
        <v>4432</v>
      </c>
      <c r="V6086" s="9" t="s">
        <v>4429</v>
      </c>
      <c r="W6086" s="13" t="s">
        <v>26</v>
      </c>
    </row>
    <row r="6087" spans="1:23" s="23" customFormat="1" x14ac:dyDescent="0.3">
      <c r="A6087" s="7" t="s">
        <v>4428</v>
      </c>
      <c r="B6087" s="14">
        <v>36254</v>
      </c>
      <c r="C6087" s="14">
        <v>4327</v>
      </c>
      <c r="D6087" s="14" t="s">
        <v>2070</v>
      </c>
      <c r="E6087" s="6">
        <f>COUNTIF($D$3:$D$6372,D6087)</f>
        <v>1</v>
      </c>
      <c r="F6087" s="45" t="s">
        <v>590</v>
      </c>
      <c r="G6087" s="21" t="s">
        <v>2041</v>
      </c>
      <c r="H6087" s="54" t="s">
        <v>2041</v>
      </c>
      <c r="I6087" s="54" t="s">
        <v>2042</v>
      </c>
      <c r="J6087" s="14" t="s">
        <v>2034</v>
      </c>
      <c r="K6087" s="21" t="s">
        <v>2069</v>
      </c>
      <c r="L6087" s="14" t="s">
        <v>10</v>
      </c>
      <c r="M6087" s="13" t="s">
        <v>606</v>
      </c>
      <c r="N6087" s="13" t="s">
        <v>606</v>
      </c>
      <c r="O6087" s="13" t="s">
        <v>606</v>
      </c>
      <c r="P6087" s="13" t="s">
        <v>606</v>
      </c>
      <c r="Q6087" s="13" t="s">
        <v>606</v>
      </c>
      <c r="R6087" s="13"/>
      <c r="S6087" s="13"/>
      <c r="T6087" s="10">
        <v>15</v>
      </c>
      <c r="U6087" s="9" t="s">
        <v>4432</v>
      </c>
      <c r="V6087" s="9" t="s">
        <v>4430</v>
      </c>
      <c r="W6087" s="13" t="s">
        <v>82</v>
      </c>
    </row>
    <row r="6088" spans="1:23" s="23" customFormat="1" x14ac:dyDescent="0.3">
      <c r="A6088" s="7" t="s">
        <v>4428</v>
      </c>
      <c r="B6088" s="14">
        <v>26824</v>
      </c>
      <c r="C6088" s="14">
        <v>72101</v>
      </c>
      <c r="D6088" s="14" t="s">
        <v>2598</v>
      </c>
      <c r="E6088" s="6">
        <f>COUNTIF($D$3:$D$6372,D6088)</f>
        <v>1</v>
      </c>
      <c r="F6088" s="45" t="s">
        <v>590</v>
      </c>
      <c r="G6088" s="21" t="s">
        <v>2595</v>
      </c>
      <c r="H6088" s="54" t="s">
        <v>2595</v>
      </c>
      <c r="I6088" s="54" t="s">
        <v>2596</v>
      </c>
      <c r="J6088" s="14" t="s">
        <v>2341</v>
      </c>
      <c r="K6088" s="21" t="s">
        <v>2590</v>
      </c>
      <c r="L6088" s="14" t="s">
        <v>10</v>
      </c>
      <c r="M6088" s="13" t="s">
        <v>606</v>
      </c>
      <c r="N6088" s="13" t="s">
        <v>606</v>
      </c>
      <c r="O6088" s="13" t="s">
        <v>606</v>
      </c>
      <c r="P6088" s="13" t="s">
        <v>606</v>
      </c>
      <c r="Q6088" s="13" t="s">
        <v>606</v>
      </c>
      <c r="R6088" s="13"/>
      <c r="S6088" s="13"/>
      <c r="T6088" s="10">
        <v>10</v>
      </c>
      <c r="U6088" s="9" t="s">
        <v>4432</v>
      </c>
      <c r="V6088" s="9" t="s">
        <v>4429</v>
      </c>
      <c r="W6088" s="13" t="s">
        <v>26</v>
      </c>
    </row>
    <row r="6089" spans="1:23" s="23" customFormat="1" x14ac:dyDescent="0.3">
      <c r="A6089" s="7" t="s">
        <v>4428</v>
      </c>
      <c r="B6089" s="14">
        <v>26824</v>
      </c>
      <c r="C6089" s="14">
        <v>72101</v>
      </c>
      <c r="D6089" s="14" t="s">
        <v>2597</v>
      </c>
      <c r="E6089" s="6">
        <f>COUNTIF($D$3:$D$6372,D6089)</f>
        <v>1</v>
      </c>
      <c r="F6089" s="45" t="s">
        <v>590</v>
      </c>
      <c r="G6089" s="21" t="s">
        <v>2595</v>
      </c>
      <c r="H6089" s="54" t="s">
        <v>2595</v>
      </c>
      <c r="I6089" s="54" t="s">
        <v>2596</v>
      </c>
      <c r="J6089" s="14" t="s">
        <v>2341</v>
      </c>
      <c r="K6089" s="21" t="s">
        <v>2590</v>
      </c>
      <c r="L6089" s="14" t="s">
        <v>10</v>
      </c>
      <c r="M6089" s="13" t="s">
        <v>606</v>
      </c>
      <c r="N6089" s="13" t="s">
        <v>606</v>
      </c>
      <c r="O6089" s="13" t="s">
        <v>606</v>
      </c>
      <c r="P6089" s="13" t="s">
        <v>606</v>
      </c>
      <c r="Q6089" s="13" t="s">
        <v>606</v>
      </c>
      <c r="R6089" s="13"/>
      <c r="S6089" s="13"/>
      <c r="T6089" s="10">
        <v>10</v>
      </c>
      <c r="U6089" s="9" t="s">
        <v>4432</v>
      </c>
      <c r="V6089" s="9" t="s">
        <v>4429</v>
      </c>
      <c r="W6089" s="13" t="s">
        <v>26</v>
      </c>
    </row>
    <row r="6090" spans="1:23" s="23" customFormat="1" x14ac:dyDescent="0.3">
      <c r="A6090" s="7" t="s">
        <v>4428</v>
      </c>
      <c r="B6090" s="14">
        <v>19796</v>
      </c>
      <c r="C6090" s="14">
        <v>72818</v>
      </c>
      <c r="D6090" s="14" t="s">
        <v>3329</v>
      </c>
      <c r="E6090" s="6">
        <f>COUNTIF($D$3:$D$6372,D6090)</f>
        <v>1</v>
      </c>
      <c r="F6090" s="45" t="s">
        <v>590</v>
      </c>
      <c r="G6090" s="21" t="s">
        <v>3327</v>
      </c>
      <c r="H6090" s="54" t="s">
        <v>3327</v>
      </c>
      <c r="I6090" s="54" t="s">
        <v>3328</v>
      </c>
      <c r="J6090" s="14" t="s">
        <v>3134</v>
      </c>
      <c r="K6090" s="21" t="s">
        <v>3308</v>
      </c>
      <c r="L6090" s="14" t="s">
        <v>10</v>
      </c>
      <c r="M6090" s="13" t="s">
        <v>606</v>
      </c>
      <c r="N6090" s="13" t="s">
        <v>606</v>
      </c>
      <c r="O6090" s="13" t="s">
        <v>606</v>
      </c>
      <c r="P6090" s="13" t="s">
        <v>606</v>
      </c>
      <c r="Q6090" s="13" t="s">
        <v>606</v>
      </c>
      <c r="R6090" s="13"/>
      <c r="S6090" s="13"/>
      <c r="T6090" s="10">
        <v>27</v>
      </c>
      <c r="U6090" s="13" t="s">
        <v>601</v>
      </c>
      <c r="V6090" s="9" t="s">
        <v>4429</v>
      </c>
      <c r="W6090" s="13" t="s">
        <v>26</v>
      </c>
    </row>
    <row r="6091" spans="1:23" s="23" customFormat="1" x14ac:dyDescent="0.3">
      <c r="A6091" s="7" t="s">
        <v>4428</v>
      </c>
      <c r="B6091" s="14">
        <v>32483</v>
      </c>
      <c r="C6091" s="14">
        <v>35262</v>
      </c>
      <c r="D6091" s="14" t="s">
        <v>3439</v>
      </c>
      <c r="E6091" s="6">
        <f>COUNTIF($D$3:$D$6372,D6091)</f>
        <v>1</v>
      </c>
      <c r="F6091" s="45" t="s">
        <v>590</v>
      </c>
      <c r="G6091" s="21" t="s">
        <v>3435</v>
      </c>
      <c r="H6091" s="54" t="s">
        <v>3435</v>
      </c>
      <c r="I6091" s="54" t="s">
        <v>3436</v>
      </c>
      <c r="J6091" s="14" t="s">
        <v>3134</v>
      </c>
      <c r="K6091" s="21" t="s">
        <v>3427</v>
      </c>
      <c r="L6091" s="14" t="s">
        <v>10</v>
      </c>
      <c r="M6091" s="13" t="s">
        <v>606</v>
      </c>
      <c r="N6091" s="13" t="s">
        <v>606</v>
      </c>
      <c r="O6091" s="13" t="s">
        <v>606</v>
      </c>
      <c r="P6091" s="13" t="s">
        <v>606</v>
      </c>
      <c r="Q6091" s="13" t="s">
        <v>606</v>
      </c>
      <c r="R6091" s="13"/>
      <c r="S6091" s="13"/>
      <c r="T6091" s="10">
        <v>30</v>
      </c>
      <c r="U6091" s="9" t="s">
        <v>4432</v>
      </c>
      <c r="V6091" s="9" t="s">
        <v>4429</v>
      </c>
      <c r="W6091" s="13" t="s">
        <v>26</v>
      </c>
    </row>
    <row r="6092" spans="1:23" s="23" customFormat="1" x14ac:dyDescent="0.3">
      <c r="A6092" s="7" t="s">
        <v>4428</v>
      </c>
      <c r="B6092" s="14">
        <v>30402</v>
      </c>
      <c r="C6092" s="14">
        <v>35883</v>
      </c>
      <c r="D6092" s="14" t="s">
        <v>3040</v>
      </c>
      <c r="E6092" s="6">
        <f>COUNTIF($D$3:$D$6372,D6092)</f>
        <v>1</v>
      </c>
      <c r="F6092" s="45" t="s">
        <v>590</v>
      </c>
      <c r="G6092" s="21" t="s">
        <v>3036</v>
      </c>
      <c r="H6092" s="54" t="s">
        <v>3036</v>
      </c>
      <c r="I6092" s="54" t="s">
        <v>3037</v>
      </c>
      <c r="J6092" s="14" t="s">
        <v>2870</v>
      </c>
      <c r="K6092" s="21" t="s">
        <v>3038</v>
      </c>
      <c r="L6092" s="14" t="s">
        <v>10</v>
      </c>
      <c r="M6092" s="13" t="s">
        <v>606</v>
      </c>
      <c r="N6092" s="13" t="s">
        <v>606</v>
      </c>
      <c r="O6092" s="13" t="s">
        <v>606</v>
      </c>
      <c r="P6092" s="13" t="s">
        <v>606</v>
      </c>
      <c r="Q6092" s="13" t="s">
        <v>606</v>
      </c>
      <c r="R6092" s="13"/>
      <c r="S6092" s="13"/>
      <c r="T6092" s="10">
        <v>30</v>
      </c>
      <c r="U6092" s="9" t="s">
        <v>4432</v>
      </c>
      <c r="V6092" s="9" t="s">
        <v>4430</v>
      </c>
      <c r="W6092" s="13" t="s">
        <v>82</v>
      </c>
    </row>
    <row r="6093" spans="1:23" s="23" customFormat="1" x14ac:dyDescent="0.3">
      <c r="A6093" s="7" t="s">
        <v>4428</v>
      </c>
      <c r="B6093" s="14">
        <v>10277</v>
      </c>
      <c r="C6093" s="14">
        <v>35215</v>
      </c>
      <c r="D6093" s="14" t="s">
        <v>2695</v>
      </c>
      <c r="E6093" s="6">
        <f>COUNTIF($D$3:$D$6372,D6093)</f>
        <v>1</v>
      </c>
      <c r="F6093" s="45" t="s">
        <v>590</v>
      </c>
      <c r="G6093" s="21" t="s">
        <v>2696</v>
      </c>
      <c r="H6093" s="54" t="s">
        <v>2696</v>
      </c>
      <c r="I6093" s="54" t="s">
        <v>2697</v>
      </c>
      <c r="J6093" s="14" t="s">
        <v>2608</v>
      </c>
      <c r="K6093" s="21" t="s">
        <v>2685</v>
      </c>
      <c r="L6093" s="14" t="s">
        <v>10</v>
      </c>
      <c r="M6093" s="13" t="s">
        <v>606</v>
      </c>
      <c r="N6093" s="13" t="s">
        <v>606</v>
      </c>
      <c r="O6093" s="13" t="s">
        <v>606</v>
      </c>
      <c r="P6093" s="13" t="s">
        <v>606</v>
      </c>
      <c r="Q6093" s="13" t="s">
        <v>606</v>
      </c>
      <c r="R6093" s="13"/>
      <c r="S6093" s="13"/>
      <c r="T6093" s="10">
        <v>5</v>
      </c>
      <c r="U6093" s="9" t="s">
        <v>4432</v>
      </c>
      <c r="V6093" s="9" t="s">
        <v>4430</v>
      </c>
      <c r="W6093" s="13" t="s">
        <v>82</v>
      </c>
    </row>
    <row r="6094" spans="1:23" s="23" customFormat="1" x14ac:dyDescent="0.3">
      <c r="A6094" s="7" t="s">
        <v>4428</v>
      </c>
      <c r="B6094" s="14">
        <v>32169</v>
      </c>
      <c r="C6094" s="14">
        <v>14954</v>
      </c>
      <c r="D6094" s="14" t="s">
        <v>3853</v>
      </c>
      <c r="E6094" s="6">
        <f>COUNTIF($D$3:$D$6372,D6094)</f>
        <v>1</v>
      </c>
      <c r="F6094" s="45" t="s">
        <v>11</v>
      </c>
      <c r="G6094" s="21" t="s">
        <v>3847</v>
      </c>
      <c r="H6094" s="54" t="s">
        <v>3847</v>
      </c>
      <c r="I6094" s="54" t="s">
        <v>3851</v>
      </c>
      <c r="J6094" s="14" t="s">
        <v>3843</v>
      </c>
      <c r="K6094" s="21" t="s">
        <v>3849</v>
      </c>
      <c r="L6094" s="14" t="s">
        <v>10</v>
      </c>
      <c r="M6094" s="13" t="s">
        <v>606</v>
      </c>
      <c r="N6094" s="13" t="s">
        <v>606</v>
      </c>
      <c r="O6094" s="13" t="s">
        <v>606</v>
      </c>
      <c r="P6094" s="13" t="s">
        <v>606</v>
      </c>
      <c r="Q6094" s="13" t="s">
        <v>606</v>
      </c>
      <c r="R6094" s="13"/>
      <c r="S6094" s="13"/>
      <c r="T6094" s="10">
        <v>17</v>
      </c>
      <c r="U6094" s="9" t="s">
        <v>4432</v>
      </c>
      <c r="V6094" s="9" t="s">
        <v>4430</v>
      </c>
      <c r="W6094" s="13" t="s">
        <v>82</v>
      </c>
    </row>
    <row r="6095" spans="1:23" s="23" customFormat="1" x14ac:dyDescent="0.3">
      <c r="A6095" s="7" t="s">
        <v>4428</v>
      </c>
      <c r="B6095" s="14">
        <v>34517</v>
      </c>
      <c r="C6095" s="14">
        <v>1001568</v>
      </c>
      <c r="D6095" s="14" t="s">
        <v>3766</v>
      </c>
      <c r="E6095" s="6">
        <f>COUNTIF($D$3:$D$6372,D6095)</f>
        <v>1</v>
      </c>
      <c r="F6095" s="45" t="s">
        <v>11</v>
      </c>
      <c r="G6095" s="21" t="s">
        <v>3762</v>
      </c>
      <c r="H6095" s="54" t="s">
        <v>3762</v>
      </c>
      <c r="I6095" s="54" t="s">
        <v>3763</v>
      </c>
      <c r="J6095" s="14" t="s">
        <v>3721</v>
      </c>
      <c r="K6095" s="21" t="s">
        <v>3764</v>
      </c>
      <c r="L6095" s="14" t="s">
        <v>10</v>
      </c>
      <c r="M6095" s="13" t="s">
        <v>606</v>
      </c>
      <c r="N6095" s="13" t="s">
        <v>606</v>
      </c>
      <c r="O6095" s="13" t="s">
        <v>606</v>
      </c>
      <c r="P6095" s="13" t="s">
        <v>606</v>
      </c>
      <c r="Q6095" s="13" t="s">
        <v>606</v>
      </c>
      <c r="R6095" s="13" t="s">
        <v>606</v>
      </c>
      <c r="S6095" s="13"/>
      <c r="T6095" s="10">
        <v>25</v>
      </c>
      <c r="U6095" s="9" t="s">
        <v>4432</v>
      </c>
      <c r="V6095" s="9" t="s">
        <v>4430</v>
      </c>
      <c r="W6095" s="13" t="s">
        <v>82</v>
      </c>
    </row>
    <row r="6096" spans="1:23" s="23" customFormat="1" x14ac:dyDescent="0.3">
      <c r="A6096" s="7" t="s">
        <v>4428</v>
      </c>
      <c r="B6096" s="14">
        <v>736</v>
      </c>
      <c r="C6096" s="14">
        <v>10240</v>
      </c>
      <c r="D6096" s="14" t="s">
        <v>2036</v>
      </c>
      <c r="E6096" s="6">
        <f>COUNTIF($D$3:$D$6372,D6096)</f>
        <v>1</v>
      </c>
      <c r="F6096" s="45" t="s">
        <v>11</v>
      </c>
      <c r="G6096" s="21" t="s">
        <v>2032</v>
      </c>
      <c r="H6096" s="54" t="s">
        <v>2032</v>
      </c>
      <c r="I6096" s="54" t="s">
        <v>2033</v>
      </c>
      <c r="J6096" s="14" t="s">
        <v>2034</v>
      </c>
      <c r="K6096" s="21" t="s">
        <v>2035</v>
      </c>
      <c r="L6096" s="14" t="s">
        <v>10</v>
      </c>
      <c r="M6096" s="13" t="s">
        <v>606</v>
      </c>
      <c r="N6096" s="13" t="s">
        <v>606</v>
      </c>
      <c r="O6096" s="13" t="s">
        <v>606</v>
      </c>
      <c r="P6096" s="13" t="s">
        <v>606</v>
      </c>
      <c r="Q6096" s="13" t="s">
        <v>606</v>
      </c>
      <c r="R6096" s="13"/>
      <c r="S6096" s="13"/>
      <c r="T6096" s="10">
        <v>15</v>
      </c>
      <c r="U6096" s="9" t="s">
        <v>4432</v>
      </c>
      <c r="V6096" s="9" t="s">
        <v>4430</v>
      </c>
      <c r="W6096" s="13" t="s">
        <v>82</v>
      </c>
    </row>
    <row r="6097" spans="1:23" s="23" customFormat="1" x14ac:dyDescent="0.3">
      <c r="A6097" s="7" t="s">
        <v>4428</v>
      </c>
      <c r="B6097" s="14">
        <v>39381</v>
      </c>
      <c r="C6097" s="14">
        <v>1013397</v>
      </c>
      <c r="D6097" s="14" t="s">
        <v>2414</v>
      </c>
      <c r="E6097" s="6">
        <f>COUNTIF($D$3:$D$6372,D6097)</f>
        <v>1</v>
      </c>
      <c r="F6097" s="45" t="s">
        <v>11</v>
      </c>
      <c r="G6097" s="21" t="s">
        <v>2410</v>
      </c>
      <c r="H6097" s="54" t="s">
        <v>2410</v>
      </c>
      <c r="I6097" s="54" t="s">
        <v>2411</v>
      </c>
      <c r="J6097" s="14" t="s">
        <v>2341</v>
      </c>
      <c r="K6097" s="21" t="s">
        <v>2412</v>
      </c>
      <c r="L6097" s="14" t="s">
        <v>10</v>
      </c>
      <c r="M6097" s="13" t="s">
        <v>606</v>
      </c>
      <c r="N6097" s="13" t="s">
        <v>606</v>
      </c>
      <c r="O6097" s="13" t="s">
        <v>606</v>
      </c>
      <c r="P6097" s="13" t="s">
        <v>606</v>
      </c>
      <c r="Q6097" s="13" t="s">
        <v>606</v>
      </c>
      <c r="R6097" s="13"/>
      <c r="S6097" s="13"/>
      <c r="T6097" s="10">
        <v>30</v>
      </c>
      <c r="U6097" s="9" t="s">
        <v>4432</v>
      </c>
      <c r="V6097" s="9" t="s">
        <v>4431</v>
      </c>
      <c r="W6097" s="13" t="s">
        <v>26</v>
      </c>
    </row>
    <row r="6098" spans="1:23" s="23" customFormat="1" x14ac:dyDescent="0.3">
      <c r="A6098" s="7" t="s">
        <v>4428</v>
      </c>
      <c r="B6098" s="14">
        <v>10164</v>
      </c>
      <c r="C6098" s="14">
        <v>35064</v>
      </c>
      <c r="D6098" s="14" t="s">
        <v>4003</v>
      </c>
      <c r="E6098" s="6">
        <f>COUNTIF($D$3:$D$6372,D6098)</f>
        <v>1</v>
      </c>
      <c r="F6098" s="45" t="s">
        <v>590</v>
      </c>
      <c r="G6098" s="21" t="s">
        <v>4004</v>
      </c>
      <c r="H6098" s="54" t="s">
        <v>4004</v>
      </c>
      <c r="I6098" s="54" t="s">
        <v>4005</v>
      </c>
      <c r="J6098" s="14" t="s">
        <v>3843</v>
      </c>
      <c r="K6098" s="21" t="s">
        <v>3980</v>
      </c>
      <c r="L6098" s="14" t="s">
        <v>10</v>
      </c>
      <c r="M6098" s="13" t="s">
        <v>606</v>
      </c>
      <c r="N6098" s="13" t="s">
        <v>606</v>
      </c>
      <c r="O6098" s="13" t="s">
        <v>606</v>
      </c>
      <c r="P6098" s="13" t="s">
        <v>606</v>
      </c>
      <c r="Q6098" s="13" t="s">
        <v>606</v>
      </c>
      <c r="R6098" s="13"/>
      <c r="S6098" s="13"/>
      <c r="T6098" s="10">
        <v>30</v>
      </c>
      <c r="U6098" s="9" t="s">
        <v>4432</v>
      </c>
      <c r="V6098" s="9" t="s">
        <v>4429</v>
      </c>
      <c r="W6098" s="13" t="s">
        <v>26</v>
      </c>
    </row>
    <row r="6099" spans="1:23" s="23" customFormat="1" x14ac:dyDescent="0.3">
      <c r="A6099" s="7" t="s">
        <v>4428</v>
      </c>
      <c r="B6099" s="14">
        <v>736</v>
      </c>
      <c r="C6099" s="14">
        <v>10240</v>
      </c>
      <c r="D6099" s="14" t="s">
        <v>2037</v>
      </c>
      <c r="E6099" s="6">
        <f>COUNTIF($D$3:$D$6372,D6099)</f>
        <v>1</v>
      </c>
      <c r="F6099" s="45" t="s">
        <v>11</v>
      </c>
      <c r="G6099" s="21" t="s">
        <v>2032</v>
      </c>
      <c r="H6099" s="54" t="s">
        <v>2032</v>
      </c>
      <c r="I6099" s="54" t="s">
        <v>2033</v>
      </c>
      <c r="J6099" s="14" t="s">
        <v>2034</v>
      </c>
      <c r="K6099" s="21" t="s">
        <v>2035</v>
      </c>
      <c r="L6099" s="14" t="s">
        <v>10</v>
      </c>
      <c r="M6099" s="13" t="s">
        <v>606</v>
      </c>
      <c r="N6099" s="13" t="s">
        <v>606</v>
      </c>
      <c r="O6099" s="13" t="s">
        <v>606</v>
      </c>
      <c r="P6099" s="13" t="s">
        <v>606</v>
      </c>
      <c r="Q6099" s="13" t="s">
        <v>606</v>
      </c>
      <c r="R6099" s="13"/>
      <c r="S6099" s="13"/>
      <c r="T6099" s="10">
        <v>15</v>
      </c>
      <c r="U6099" s="9" t="s">
        <v>4432</v>
      </c>
      <c r="V6099" s="9" t="s">
        <v>4430</v>
      </c>
      <c r="W6099" s="13" t="s">
        <v>82</v>
      </c>
    </row>
    <row r="6100" spans="1:23" s="23" customFormat="1" x14ac:dyDescent="0.3">
      <c r="A6100" s="7" t="s">
        <v>4428</v>
      </c>
      <c r="B6100" s="14">
        <v>42329</v>
      </c>
      <c r="C6100" s="14">
        <v>14954</v>
      </c>
      <c r="D6100" s="14" t="s">
        <v>3857</v>
      </c>
      <c r="E6100" s="6">
        <f>COUNTIF($D$3:$D$6372,D6100)</f>
        <v>1</v>
      </c>
      <c r="F6100" s="45" t="s">
        <v>3858</v>
      </c>
      <c r="G6100" s="21" t="s">
        <v>3847</v>
      </c>
      <c r="H6100" s="54" t="s">
        <v>3847</v>
      </c>
      <c r="I6100" s="54" t="s">
        <v>3851</v>
      </c>
      <c r="J6100" s="14" t="s">
        <v>3843</v>
      </c>
      <c r="K6100" s="21" t="s">
        <v>3849</v>
      </c>
      <c r="L6100" s="14" t="s">
        <v>10</v>
      </c>
      <c r="M6100" s="13" t="s">
        <v>606</v>
      </c>
      <c r="N6100" s="13" t="s">
        <v>606</v>
      </c>
      <c r="O6100" s="13" t="s">
        <v>606</v>
      </c>
      <c r="P6100" s="13" t="s">
        <v>606</v>
      </c>
      <c r="Q6100" s="13" t="s">
        <v>606</v>
      </c>
      <c r="R6100" s="13"/>
      <c r="S6100" s="13"/>
      <c r="T6100" s="10">
        <v>17</v>
      </c>
      <c r="U6100" s="9" t="s">
        <v>4432</v>
      </c>
      <c r="V6100" s="9" t="s">
        <v>4430</v>
      </c>
      <c r="W6100" s="13" t="s">
        <v>82</v>
      </c>
    </row>
    <row r="6101" spans="1:23" s="23" customFormat="1" x14ac:dyDescent="0.3">
      <c r="A6101" s="7" t="s">
        <v>4428</v>
      </c>
      <c r="B6101" s="14">
        <v>39969</v>
      </c>
      <c r="C6101" s="14">
        <v>4327</v>
      </c>
      <c r="D6101" s="14" t="s">
        <v>2044</v>
      </c>
      <c r="E6101" s="6">
        <f>COUNTIF($D$3:$D$6372,D6101)</f>
        <v>1</v>
      </c>
      <c r="F6101" s="45" t="s">
        <v>11</v>
      </c>
      <c r="G6101" s="21" t="s">
        <v>2041</v>
      </c>
      <c r="H6101" s="54" t="s">
        <v>2041</v>
      </c>
      <c r="I6101" s="54" t="s">
        <v>2042</v>
      </c>
      <c r="J6101" s="14" t="s">
        <v>2034</v>
      </c>
      <c r="K6101" s="21" t="s">
        <v>2043</v>
      </c>
      <c r="L6101" s="14" t="s">
        <v>10</v>
      </c>
      <c r="M6101" s="13" t="s">
        <v>606</v>
      </c>
      <c r="N6101" s="13" t="s">
        <v>606</v>
      </c>
      <c r="O6101" s="13" t="s">
        <v>606</v>
      </c>
      <c r="P6101" s="13" t="s">
        <v>606</v>
      </c>
      <c r="Q6101" s="13" t="s">
        <v>606</v>
      </c>
      <c r="R6101" s="13"/>
      <c r="S6101" s="13"/>
      <c r="T6101" s="10">
        <v>15</v>
      </c>
      <c r="U6101" s="9" t="s">
        <v>4432</v>
      </c>
      <c r="V6101" s="9" t="s">
        <v>4430</v>
      </c>
      <c r="W6101" s="13" t="s">
        <v>82</v>
      </c>
    </row>
    <row r="6102" spans="1:23" s="23" customFormat="1" x14ac:dyDescent="0.3">
      <c r="A6102" s="7" t="s">
        <v>4428</v>
      </c>
      <c r="B6102" s="14">
        <v>9642</v>
      </c>
      <c r="C6102" s="14">
        <v>33729</v>
      </c>
      <c r="D6102" s="14" t="s">
        <v>2778</v>
      </c>
      <c r="E6102" s="6">
        <f>COUNTIF($D$3:$D$6372,D6102)</f>
        <v>1</v>
      </c>
      <c r="F6102" s="45" t="s">
        <v>11</v>
      </c>
      <c r="G6102" s="21" t="s">
        <v>2776</v>
      </c>
      <c r="H6102" s="54" t="s">
        <v>2776</v>
      </c>
      <c r="I6102" s="54" t="s">
        <v>2777</v>
      </c>
      <c r="J6102" s="14" t="s">
        <v>2608</v>
      </c>
      <c r="K6102" s="21" t="s">
        <v>2772</v>
      </c>
      <c r="L6102" s="14" t="s">
        <v>10</v>
      </c>
      <c r="M6102" s="13" t="s">
        <v>606</v>
      </c>
      <c r="N6102" s="13" t="s">
        <v>606</v>
      </c>
      <c r="O6102" s="13" t="s">
        <v>606</v>
      </c>
      <c r="P6102" s="13" t="s">
        <v>606</v>
      </c>
      <c r="Q6102" s="13" t="s">
        <v>606</v>
      </c>
      <c r="R6102" s="13"/>
      <c r="S6102" s="13"/>
      <c r="T6102" s="10">
        <v>30</v>
      </c>
      <c r="U6102" s="9" t="s">
        <v>4432</v>
      </c>
      <c r="V6102" s="9" t="s">
        <v>4429</v>
      </c>
      <c r="W6102" s="13" t="s">
        <v>26</v>
      </c>
    </row>
    <row r="6103" spans="1:23" s="23" customFormat="1" x14ac:dyDescent="0.3">
      <c r="A6103" s="7" t="s">
        <v>4428</v>
      </c>
      <c r="B6103" s="14">
        <v>38821</v>
      </c>
      <c r="C6103" s="14">
        <v>11410</v>
      </c>
      <c r="D6103" s="14" t="s">
        <v>2932</v>
      </c>
      <c r="E6103" s="6">
        <f>COUNTIF($D$3:$D$6372,D6103)</f>
        <v>1</v>
      </c>
      <c r="F6103" s="45" t="s">
        <v>11</v>
      </c>
      <c r="G6103" s="21" t="s">
        <v>2920</v>
      </c>
      <c r="H6103" s="54" t="s">
        <v>2920</v>
      </c>
      <c r="I6103" s="54" t="s">
        <v>2933</v>
      </c>
      <c r="J6103" s="14" t="s">
        <v>2870</v>
      </c>
      <c r="K6103" s="21" t="s">
        <v>2931</v>
      </c>
      <c r="L6103" s="14" t="s">
        <v>10</v>
      </c>
      <c r="M6103" s="13" t="s">
        <v>606</v>
      </c>
      <c r="N6103" s="13" t="s">
        <v>606</v>
      </c>
      <c r="O6103" s="13" t="s">
        <v>606</v>
      </c>
      <c r="P6103" s="13" t="s">
        <v>606</v>
      </c>
      <c r="Q6103" s="13" t="s">
        <v>606</v>
      </c>
      <c r="R6103" s="13"/>
      <c r="S6103" s="13"/>
      <c r="T6103" s="10">
        <v>25</v>
      </c>
      <c r="U6103" s="9" t="s">
        <v>4432</v>
      </c>
      <c r="V6103" s="9" t="s">
        <v>4430</v>
      </c>
      <c r="W6103" s="13" t="s">
        <v>82</v>
      </c>
    </row>
    <row r="6104" spans="1:23" s="23" customFormat="1" x14ac:dyDescent="0.3">
      <c r="A6104" s="7" t="s">
        <v>4428</v>
      </c>
      <c r="B6104" s="14">
        <v>39364</v>
      </c>
      <c r="C6104" s="14">
        <v>1013225</v>
      </c>
      <c r="D6104" s="14" t="s">
        <v>3452</v>
      </c>
      <c r="E6104" s="6">
        <f>COUNTIF($D$3:$D$6372,D6104)</f>
        <v>1</v>
      </c>
      <c r="F6104" s="45" t="s">
        <v>11</v>
      </c>
      <c r="G6104" s="21" t="s">
        <v>3446</v>
      </c>
      <c r="H6104" s="54" t="s">
        <v>3446</v>
      </c>
      <c r="I6104" s="54" t="s">
        <v>3447</v>
      </c>
      <c r="J6104" s="14" t="s">
        <v>3448</v>
      </c>
      <c r="K6104" s="21" t="s">
        <v>3450</v>
      </c>
      <c r="L6104" s="14" t="s">
        <v>10</v>
      </c>
      <c r="M6104" s="13" t="s">
        <v>606</v>
      </c>
      <c r="N6104" s="13" t="s">
        <v>606</v>
      </c>
      <c r="O6104" s="13" t="s">
        <v>606</v>
      </c>
      <c r="P6104" s="13" t="s">
        <v>606</v>
      </c>
      <c r="Q6104" s="13" t="s">
        <v>606</v>
      </c>
      <c r="R6104" s="13"/>
      <c r="S6104" s="13"/>
      <c r="T6104" s="10">
        <v>25</v>
      </c>
      <c r="U6104" s="9" t="s">
        <v>4432</v>
      </c>
      <c r="V6104" s="9" t="s">
        <v>4430</v>
      </c>
      <c r="W6104" s="13" t="s">
        <v>82</v>
      </c>
    </row>
    <row r="6105" spans="1:23" s="23" customFormat="1" x14ac:dyDescent="0.3">
      <c r="A6105" s="7" t="s">
        <v>4428</v>
      </c>
      <c r="B6105" s="14">
        <v>40028</v>
      </c>
      <c r="C6105" s="14">
        <v>4327</v>
      </c>
      <c r="D6105" s="14" t="s">
        <v>2071</v>
      </c>
      <c r="E6105" s="6">
        <f>COUNTIF($D$3:$D$6372,D6105)</f>
        <v>1</v>
      </c>
      <c r="F6105" s="45" t="s">
        <v>11</v>
      </c>
      <c r="G6105" s="21" t="s">
        <v>2041</v>
      </c>
      <c r="H6105" s="54" t="s">
        <v>2041</v>
      </c>
      <c r="I6105" s="54" t="s">
        <v>2042</v>
      </c>
      <c r="J6105" s="14" t="s">
        <v>2034</v>
      </c>
      <c r="K6105" s="21" t="s">
        <v>2069</v>
      </c>
      <c r="L6105" s="14" t="s">
        <v>10</v>
      </c>
      <c r="M6105" s="13" t="s">
        <v>606</v>
      </c>
      <c r="N6105" s="13" t="s">
        <v>606</v>
      </c>
      <c r="O6105" s="13" t="s">
        <v>606</v>
      </c>
      <c r="P6105" s="13" t="s">
        <v>606</v>
      </c>
      <c r="Q6105" s="13" t="s">
        <v>606</v>
      </c>
      <c r="R6105" s="13"/>
      <c r="S6105" s="13"/>
      <c r="T6105" s="10">
        <v>15</v>
      </c>
      <c r="U6105" s="9" t="s">
        <v>4432</v>
      </c>
      <c r="V6105" s="9" t="s">
        <v>4430</v>
      </c>
      <c r="W6105" s="13" t="s">
        <v>82</v>
      </c>
    </row>
    <row r="6106" spans="1:23" s="23" customFormat="1" x14ac:dyDescent="0.3">
      <c r="A6106" s="7" t="s">
        <v>4428</v>
      </c>
      <c r="B6106" s="14">
        <v>42405</v>
      </c>
      <c r="C6106" s="14">
        <v>8867</v>
      </c>
      <c r="D6106" s="14" t="s">
        <v>2663</v>
      </c>
      <c r="E6106" s="6">
        <f>COUNTIF($D$3:$D$6372,D6106)</f>
        <v>1</v>
      </c>
      <c r="F6106" s="45" t="s">
        <v>11</v>
      </c>
      <c r="G6106" s="21" t="s">
        <v>2661</v>
      </c>
      <c r="H6106" s="54" t="s">
        <v>2661</v>
      </c>
      <c r="I6106" s="54" t="s">
        <v>2664</v>
      </c>
      <c r="J6106" s="14" t="s">
        <v>2608</v>
      </c>
      <c r="K6106" s="21" t="s">
        <v>2640</v>
      </c>
      <c r="L6106" s="14" t="s">
        <v>10</v>
      </c>
      <c r="M6106" s="13" t="s">
        <v>606</v>
      </c>
      <c r="N6106" s="13" t="s">
        <v>606</v>
      </c>
      <c r="O6106" s="13" t="s">
        <v>606</v>
      </c>
      <c r="P6106" s="13" t="s">
        <v>606</v>
      </c>
      <c r="Q6106" s="13" t="s">
        <v>606</v>
      </c>
      <c r="R6106" s="13"/>
      <c r="S6106" s="13"/>
      <c r="T6106" s="10">
        <v>25</v>
      </c>
      <c r="U6106" s="9" t="s">
        <v>4432</v>
      </c>
      <c r="V6106" s="9" t="s">
        <v>4430</v>
      </c>
      <c r="W6106" s="13" t="s">
        <v>82</v>
      </c>
    </row>
    <row r="6107" spans="1:23" s="23" customFormat="1" x14ac:dyDescent="0.3">
      <c r="A6107" s="7" t="s">
        <v>4428</v>
      </c>
      <c r="B6107" s="14">
        <v>24170</v>
      </c>
      <c r="C6107" s="14">
        <v>126983</v>
      </c>
      <c r="D6107" s="14" t="s">
        <v>3000</v>
      </c>
      <c r="E6107" s="6">
        <f>COUNTIF($D$3:$D$6372,D6107)</f>
        <v>1</v>
      </c>
      <c r="F6107" s="45" t="s">
        <v>11</v>
      </c>
      <c r="G6107" s="21" t="s">
        <v>3001</v>
      </c>
      <c r="H6107" s="54" t="s">
        <v>3001</v>
      </c>
      <c r="I6107" s="54" t="s">
        <v>3002</v>
      </c>
      <c r="J6107" s="14" t="s">
        <v>2870</v>
      </c>
      <c r="K6107" s="21" t="s">
        <v>3003</v>
      </c>
      <c r="L6107" s="14" t="s">
        <v>10</v>
      </c>
      <c r="M6107" s="13" t="s">
        <v>606</v>
      </c>
      <c r="N6107" s="13" t="s">
        <v>606</v>
      </c>
      <c r="O6107" s="13" t="s">
        <v>606</v>
      </c>
      <c r="P6107" s="13" t="s">
        <v>606</v>
      </c>
      <c r="Q6107" s="13" t="s">
        <v>606</v>
      </c>
      <c r="R6107" s="13"/>
      <c r="S6107" s="13"/>
      <c r="T6107" s="10">
        <v>20</v>
      </c>
      <c r="U6107" s="9" t="s">
        <v>4432</v>
      </c>
      <c r="V6107" s="9" t="s">
        <v>4431</v>
      </c>
      <c r="W6107" s="13" t="s">
        <v>26</v>
      </c>
    </row>
    <row r="6108" spans="1:23" s="23" customFormat="1" x14ac:dyDescent="0.3">
      <c r="A6108" s="7" t="s">
        <v>4428</v>
      </c>
      <c r="B6108" s="14">
        <v>29847</v>
      </c>
      <c r="C6108" s="14">
        <v>1002029</v>
      </c>
      <c r="D6108" s="14" t="s">
        <v>3300</v>
      </c>
      <c r="E6108" s="6">
        <f>COUNTIF($D$3:$D$6372,D6108)</f>
        <v>1</v>
      </c>
      <c r="F6108" s="45" t="s">
        <v>1128</v>
      </c>
      <c r="G6108" s="21" t="s">
        <v>3298</v>
      </c>
      <c r="H6108" s="54" t="s">
        <v>3298</v>
      </c>
      <c r="I6108" s="54" t="s">
        <v>3299</v>
      </c>
      <c r="J6108" s="14" t="s">
        <v>3134</v>
      </c>
      <c r="K6108" s="21" t="s">
        <v>3279</v>
      </c>
      <c r="L6108" s="14" t="s">
        <v>10</v>
      </c>
      <c r="M6108" s="13" t="s">
        <v>606</v>
      </c>
      <c r="N6108" s="13" t="s">
        <v>606</v>
      </c>
      <c r="O6108" s="13" t="s">
        <v>606</v>
      </c>
      <c r="P6108" s="13" t="s">
        <v>606</v>
      </c>
      <c r="Q6108" s="13" t="s">
        <v>606</v>
      </c>
      <c r="R6108" s="13" t="s">
        <v>606</v>
      </c>
      <c r="S6108" s="13"/>
      <c r="T6108" s="10">
        <v>25</v>
      </c>
      <c r="U6108" s="9" t="s">
        <v>4432</v>
      </c>
      <c r="V6108" s="9" t="s">
        <v>4429</v>
      </c>
      <c r="W6108" s="13" t="s">
        <v>26</v>
      </c>
    </row>
    <row r="6109" spans="1:23" s="23" customFormat="1" x14ac:dyDescent="0.3">
      <c r="A6109" s="7" t="s">
        <v>4428</v>
      </c>
      <c r="B6109" s="14">
        <v>9391</v>
      </c>
      <c r="C6109" s="14">
        <v>32742</v>
      </c>
      <c r="D6109" s="14" t="s">
        <v>2087</v>
      </c>
      <c r="E6109" s="6">
        <f>COUNTIF($D$3:$D$6372,D6109)</f>
        <v>1</v>
      </c>
      <c r="F6109" s="45" t="s">
        <v>1128</v>
      </c>
      <c r="G6109" s="21" t="s">
        <v>2085</v>
      </c>
      <c r="H6109" s="54" t="s">
        <v>2085</v>
      </c>
      <c r="I6109" s="54" t="s">
        <v>2086</v>
      </c>
      <c r="J6109" s="14" t="s">
        <v>2034</v>
      </c>
      <c r="K6109" s="21" t="s">
        <v>2079</v>
      </c>
      <c r="L6109" s="14" t="s">
        <v>10</v>
      </c>
      <c r="M6109" s="13" t="s">
        <v>606</v>
      </c>
      <c r="N6109" s="13" t="s">
        <v>606</v>
      </c>
      <c r="O6109" s="13" t="s">
        <v>606</v>
      </c>
      <c r="P6109" s="13" t="s">
        <v>606</v>
      </c>
      <c r="Q6109" s="13" t="s">
        <v>606</v>
      </c>
      <c r="R6109" s="13"/>
      <c r="S6109" s="13"/>
      <c r="T6109" s="10">
        <v>10</v>
      </c>
      <c r="U6109" s="9" t="s">
        <v>4432</v>
      </c>
      <c r="V6109" s="9" t="s">
        <v>4429</v>
      </c>
      <c r="W6109" s="13" t="s">
        <v>26</v>
      </c>
    </row>
    <row r="6110" spans="1:23" s="23" customFormat="1" x14ac:dyDescent="0.3">
      <c r="A6110" s="7" t="s">
        <v>4428</v>
      </c>
      <c r="B6110" s="14">
        <v>9391</v>
      </c>
      <c r="C6110" s="14">
        <v>32742</v>
      </c>
      <c r="D6110" s="14" t="s">
        <v>2084</v>
      </c>
      <c r="E6110" s="6">
        <f>COUNTIF($D$3:$D$6372,D6110)</f>
        <v>1</v>
      </c>
      <c r="F6110" s="45" t="s">
        <v>1128</v>
      </c>
      <c r="G6110" s="21" t="s">
        <v>2085</v>
      </c>
      <c r="H6110" s="54" t="s">
        <v>2085</v>
      </c>
      <c r="I6110" s="54" t="s">
        <v>2086</v>
      </c>
      <c r="J6110" s="14" t="s">
        <v>2034</v>
      </c>
      <c r="K6110" s="21" t="s">
        <v>2079</v>
      </c>
      <c r="L6110" s="14" t="s">
        <v>10</v>
      </c>
      <c r="M6110" s="13" t="s">
        <v>606</v>
      </c>
      <c r="N6110" s="13" t="s">
        <v>606</v>
      </c>
      <c r="O6110" s="13" t="s">
        <v>606</v>
      </c>
      <c r="P6110" s="13" t="s">
        <v>606</v>
      </c>
      <c r="Q6110" s="13" t="s">
        <v>606</v>
      </c>
      <c r="R6110" s="13"/>
      <c r="S6110" s="13"/>
      <c r="T6110" s="10">
        <v>10</v>
      </c>
      <c r="U6110" s="9" t="s">
        <v>4432</v>
      </c>
      <c r="V6110" s="9" t="s">
        <v>4429</v>
      </c>
      <c r="W6110" s="13" t="s">
        <v>26</v>
      </c>
    </row>
    <row r="6111" spans="1:23" s="23" customFormat="1" x14ac:dyDescent="0.3">
      <c r="A6111" s="7" t="s">
        <v>4428</v>
      </c>
      <c r="B6111" s="14">
        <v>37607</v>
      </c>
      <c r="C6111" s="14">
        <v>1008838</v>
      </c>
      <c r="D6111" s="14" t="s">
        <v>3046</v>
      </c>
      <c r="E6111" s="6">
        <f>COUNTIF($D$3:$D$6372,D6111)</f>
        <v>1</v>
      </c>
      <c r="F6111" s="45" t="s">
        <v>590</v>
      </c>
      <c r="G6111" s="21" t="s">
        <v>3044</v>
      </c>
      <c r="H6111" s="54" t="s">
        <v>3044</v>
      </c>
      <c r="I6111" s="54" t="s">
        <v>3045</v>
      </c>
      <c r="J6111" s="14" t="s">
        <v>2870</v>
      </c>
      <c r="K6111" s="21" t="s">
        <v>3038</v>
      </c>
      <c r="L6111" s="14" t="s">
        <v>10</v>
      </c>
      <c r="M6111" s="13" t="s">
        <v>606</v>
      </c>
      <c r="N6111" s="13" t="s">
        <v>606</v>
      </c>
      <c r="O6111" s="13" t="s">
        <v>606</v>
      </c>
      <c r="P6111" s="13" t="s">
        <v>606</v>
      </c>
      <c r="Q6111" s="13" t="s">
        <v>606</v>
      </c>
      <c r="R6111" s="13"/>
      <c r="S6111" s="13"/>
      <c r="T6111" s="10">
        <v>30</v>
      </c>
      <c r="U6111" s="9" t="s">
        <v>4432</v>
      </c>
      <c r="V6111" s="9" t="s">
        <v>4430</v>
      </c>
      <c r="W6111" s="13" t="s">
        <v>82</v>
      </c>
    </row>
    <row r="6112" spans="1:23" s="23" customFormat="1" x14ac:dyDescent="0.3">
      <c r="A6112" s="7" t="s">
        <v>4428</v>
      </c>
      <c r="B6112" s="14">
        <v>39381</v>
      </c>
      <c r="C6112" s="14">
        <v>1013397</v>
      </c>
      <c r="D6112" s="14" t="s">
        <v>2413</v>
      </c>
      <c r="E6112" s="6">
        <f>COUNTIF($D$3:$D$6372,D6112)</f>
        <v>1</v>
      </c>
      <c r="F6112" s="45" t="s">
        <v>1128</v>
      </c>
      <c r="G6112" s="21" t="s">
        <v>2410</v>
      </c>
      <c r="H6112" s="54" t="s">
        <v>2410</v>
      </c>
      <c r="I6112" s="54" t="s">
        <v>2411</v>
      </c>
      <c r="J6112" s="14" t="s">
        <v>2341</v>
      </c>
      <c r="K6112" s="21" t="s">
        <v>2412</v>
      </c>
      <c r="L6112" s="14" t="s">
        <v>10</v>
      </c>
      <c r="M6112" s="13" t="s">
        <v>606</v>
      </c>
      <c r="N6112" s="13" t="s">
        <v>606</v>
      </c>
      <c r="O6112" s="13" t="s">
        <v>606</v>
      </c>
      <c r="P6112" s="13" t="s">
        <v>606</v>
      </c>
      <c r="Q6112" s="13" t="s">
        <v>606</v>
      </c>
      <c r="R6112" s="13"/>
      <c r="S6112" s="13"/>
      <c r="T6112" s="10">
        <v>30</v>
      </c>
      <c r="U6112" s="9" t="s">
        <v>4432</v>
      </c>
      <c r="V6112" s="9" t="s">
        <v>4431</v>
      </c>
      <c r="W6112" s="13" t="s">
        <v>26</v>
      </c>
    </row>
    <row r="6113" spans="1:23" s="23" customFormat="1" x14ac:dyDescent="0.3">
      <c r="A6113" s="7" t="s">
        <v>4428</v>
      </c>
      <c r="B6113" s="14">
        <v>19758</v>
      </c>
      <c r="C6113" s="14">
        <v>26428</v>
      </c>
      <c r="D6113" s="14" t="s">
        <v>3177</v>
      </c>
      <c r="E6113" s="6">
        <f>COUNTIF($D$3:$D$6372,D6113)</f>
        <v>1</v>
      </c>
      <c r="F6113" s="45" t="s">
        <v>1128</v>
      </c>
      <c r="G6113" s="21" t="s">
        <v>3174</v>
      </c>
      <c r="H6113" s="54" t="s">
        <v>3174</v>
      </c>
      <c r="I6113" s="54" t="s">
        <v>3175</v>
      </c>
      <c r="J6113" s="14" t="s">
        <v>3134</v>
      </c>
      <c r="K6113" s="21" t="s">
        <v>3176</v>
      </c>
      <c r="L6113" s="14" t="s">
        <v>10</v>
      </c>
      <c r="M6113" s="13" t="s">
        <v>606</v>
      </c>
      <c r="N6113" s="13" t="s">
        <v>606</v>
      </c>
      <c r="O6113" s="13" t="s">
        <v>606</v>
      </c>
      <c r="P6113" s="13" t="s">
        <v>606</v>
      </c>
      <c r="Q6113" s="13" t="s">
        <v>606</v>
      </c>
      <c r="R6113" s="13"/>
      <c r="S6113" s="13"/>
      <c r="T6113" s="10">
        <v>1</v>
      </c>
      <c r="U6113" s="9" t="s">
        <v>4432</v>
      </c>
      <c r="V6113" s="9" t="s">
        <v>4430</v>
      </c>
      <c r="W6113" s="13" t="s">
        <v>82</v>
      </c>
    </row>
    <row r="6114" spans="1:23" s="23" customFormat="1" x14ac:dyDescent="0.3">
      <c r="A6114" s="7" t="s">
        <v>4428</v>
      </c>
      <c r="B6114" s="14">
        <v>34446</v>
      </c>
      <c r="C6114" s="14">
        <v>40560</v>
      </c>
      <c r="D6114" s="14" t="s">
        <v>2587</v>
      </c>
      <c r="E6114" s="6">
        <f>COUNTIF($D$3:$D$6372,D6114)</f>
        <v>1</v>
      </c>
      <c r="F6114" s="45" t="s">
        <v>2471</v>
      </c>
      <c r="G6114" s="21" t="s">
        <v>2588</v>
      </c>
      <c r="H6114" s="54" t="s">
        <v>2588</v>
      </c>
      <c r="I6114" s="54" t="s">
        <v>2589</v>
      </c>
      <c r="J6114" s="14" t="s">
        <v>2341</v>
      </c>
      <c r="K6114" s="21" t="s">
        <v>2590</v>
      </c>
      <c r="L6114" s="14" t="s">
        <v>6242</v>
      </c>
      <c r="M6114" s="13" t="s">
        <v>606</v>
      </c>
      <c r="N6114" s="13" t="s">
        <v>606</v>
      </c>
      <c r="O6114" s="13" t="s">
        <v>606</v>
      </c>
      <c r="P6114" s="13" t="s">
        <v>606</v>
      </c>
      <c r="Q6114" s="13" t="s">
        <v>606</v>
      </c>
      <c r="R6114" s="13"/>
      <c r="S6114" s="13"/>
      <c r="T6114" s="10" t="s">
        <v>4814</v>
      </c>
      <c r="U6114" s="9" t="s">
        <v>4432</v>
      </c>
      <c r="V6114" s="9" t="s">
        <v>4429</v>
      </c>
      <c r="W6114" s="13" t="s">
        <v>26</v>
      </c>
    </row>
    <row r="6115" spans="1:23" s="23" customFormat="1" x14ac:dyDescent="0.3">
      <c r="A6115" s="7" t="s">
        <v>4428</v>
      </c>
      <c r="B6115" s="14">
        <v>31118</v>
      </c>
      <c r="C6115" s="14">
        <v>908079</v>
      </c>
      <c r="D6115" s="14" t="s">
        <v>3068</v>
      </c>
      <c r="E6115" s="6">
        <f>COUNTIF($D$3:$D$6372,D6115)</f>
        <v>1</v>
      </c>
      <c r="F6115" s="45" t="s">
        <v>588</v>
      </c>
      <c r="G6115" s="21" t="s">
        <v>3069</v>
      </c>
      <c r="H6115" s="54" t="s">
        <v>3069</v>
      </c>
      <c r="I6115" s="54" t="s">
        <v>3070</v>
      </c>
      <c r="J6115" s="14" t="s">
        <v>2870</v>
      </c>
      <c r="K6115" s="21" t="s">
        <v>3057</v>
      </c>
      <c r="L6115" s="14" t="s">
        <v>10</v>
      </c>
      <c r="M6115" s="13" t="s">
        <v>606</v>
      </c>
      <c r="N6115" s="13" t="s">
        <v>606</v>
      </c>
      <c r="O6115" s="13" t="s">
        <v>606</v>
      </c>
      <c r="P6115" s="13" t="s">
        <v>606</v>
      </c>
      <c r="Q6115" s="13" t="s">
        <v>606</v>
      </c>
      <c r="R6115" s="13"/>
      <c r="S6115" s="13"/>
      <c r="T6115" s="10">
        <v>30</v>
      </c>
      <c r="U6115" s="9" t="s">
        <v>4432</v>
      </c>
      <c r="V6115" s="9" t="s">
        <v>4431</v>
      </c>
      <c r="W6115" s="13" t="s">
        <v>26</v>
      </c>
    </row>
    <row r="6116" spans="1:23" s="23" customFormat="1" x14ac:dyDescent="0.3">
      <c r="A6116" s="7" t="s">
        <v>4428</v>
      </c>
      <c r="B6116" s="14">
        <v>41785</v>
      </c>
      <c r="C6116" s="14">
        <v>1011451</v>
      </c>
      <c r="D6116" s="14" t="s">
        <v>3573</v>
      </c>
      <c r="E6116" s="6">
        <f>COUNTIF($D$3:$D$6372,D6116)</f>
        <v>1</v>
      </c>
      <c r="F6116" s="45" t="s">
        <v>590</v>
      </c>
      <c r="G6116" s="21" t="s">
        <v>3569</v>
      </c>
      <c r="H6116" s="54" t="s">
        <v>3569</v>
      </c>
      <c r="I6116" s="54" t="s">
        <v>3570</v>
      </c>
      <c r="J6116" s="14" t="s">
        <v>3448</v>
      </c>
      <c r="K6116" s="21" t="s">
        <v>3571</v>
      </c>
      <c r="L6116" s="14" t="s">
        <v>10</v>
      </c>
      <c r="M6116" s="13" t="s">
        <v>606</v>
      </c>
      <c r="N6116" s="13" t="s">
        <v>606</v>
      </c>
      <c r="O6116" s="13" t="s">
        <v>606</v>
      </c>
      <c r="P6116" s="13" t="s">
        <v>606</v>
      </c>
      <c r="Q6116" s="13" t="s">
        <v>606</v>
      </c>
      <c r="R6116" s="13"/>
      <c r="S6116" s="13"/>
      <c r="T6116" s="10">
        <v>30</v>
      </c>
      <c r="U6116" s="9" t="s">
        <v>4432</v>
      </c>
      <c r="V6116" s="9" t="s">
        <v>4429</v>
      </c>
      <c r="W6116" s="13" t="s">
        <v>26</v>
      </c>
    </row>
    <row r="6117" spans="1:23" s="23" customFormat="1" x14ac:dyDescent="0.3">
      <c r="A6117" s="7" t="s">
        <v>4428</v>
      </c>
      <c r="B6117" s="14">
        <v>19796</v>
      </c>
      <c r="C6117" s="14">
        <v>72818</v>
      </c>
      <c r="D6117" s="14" t="s">
        <v>2860</v>
      </c>
      <c r="E6117" s="6">
        <f>COUNTIF($D$3:$D$6372,D6117)</f>
        <v>1</v>
      </c>
      <c r="F6117" s="45" t="s">
        <v>590</v>
      </c>
      <c r="G6117" s="21" t="s">
        <v>2861</v>
      </c>
      <c r="H6117" s="54" t="s">
        <v>2861</v>
      </c>
      <c r="I6117" s="54" t="s">
        <v>2862</v>
      </c>
      <c r="J6117" s="14" t="s">
        <v>2608</v>
      </c>
      <c r="K6117" s="21" t="s">
        <v>2840</v>
      </c>
      <c r="L6117" s="14" t="s">
        <v>10</v>
      </c>
      <c r="M6117" s="13" t="s">
        <v>606</v>
      </c>
      <c r="N6117" s="13" t="s">
        <v>606</v>
      </c>
      <c r="O6117" s="13" t="s">
        <v>606</v>
      </c>
      <c r="P6117" s="13" t="s">
        <v>606</v>
      </c>
      <c r="Q6117" s="13" t="s">
        <v>606</v>
      </c>
      <c r="R6117" s="13"/>
      <c r="S6117" s="13"/>
      <c r="T6117" s="10">
        <v>27</v>
      </c>
      <c r="U6117" s="13" t="s">
        <v>601</v>
      </c>
      <c r="V6117" s="9" t="s">
        <v>4431</v>
      </c>
      <c r="W6117" s="13" t="s">
        <v>26</v>
      </c>
    </row>
    <row r="6118" spans="1:23" s="23" customFormat="1" x14ac:dyDescent="0.3">
      <c r="A6118" s="7" t="s">
        <v>4428</v>
      </c>
      <c r="B6118" s="14">
        <v>42861</v>
      </c>
      <c r="C6118" s="14">
        <v>1021658</v>
      </c>
      <c r="D6118" s="14" t="s">
        <v>3658</v>
      </c>
      <c r="E6118" s="6">
        <f>COUNTIF($D$3:$D$6372,D6118)</f>
        <v>1</v>
      </c>
      <c r="F6118" s="45" t="s">
        <v>590</v>
      </c>
      <c r="G6118" s="21" t="s">
        <v>3659</v>
      </c>
      <c r="H6118" s="54" t="s">
        <v>3659</v>
      </c>
      <c r="I6118" s="54" t="s">
        <v>3660</v>
      </c>
      <c r="J6118" s="14" t="s">
        <v>3448</v>
      </c>
      <c r="K6118" s="21" t="s">
        <v>3645</v>
      </c>
      <c r="L6118" s="14" t="s">
        <v>10</v>
      </c>
      <c r="M6118" s="13" t="s">
        <v>606</v>
      </c>
      <c r="N6118" s="13" t="s">
        <v>606</v>
      </c>
      <c r="O6118" s="13" t="s">
        <v>606</v>
      </c>
      <c r="P6118" s="13" t="s">
        <v>606</v>
      </c>
      <c r="Q6118" s="13" t="s">
        <v>606</v>
      </c>
      <c r="R6118" s="13"/>
      <c r="S6118" s="13"/>
      <c r="T6118" s="10">
        <v>30</v>
      </c>
      <c r="U6118" s="9" t="s">
        <v>4432</v>
      </c>
      <c r="V6118" s="9" t="s">
        <v>4429</v>
      </c>
      <c r="W6118" s="13" t="s">
        <v>26</v>
      </c>
    </row>
    <row r="6119" spans="1:23" s="23" customFormat="1" x14ac:dyDescent="0.3">
      <c r="A6119" s="7" t="s">
        <v>4428</v>
      </c>
      <c r="B6119" s="14">
        <v>30402</v>
      </c>
      <c r="C6119" s="14">
        <v>35883</v>
      </c>
      <c r="D6119" s="14" t="s">
        <v>3039</v>
      </c>
      <c r="E6119" s="6">
        <f>COUNTIF($D$3:$D$6372,D6119)</f>
        <v>1</v>
      </c>
      <c r="F6119" s="45" t="s">
        <v>590</v>
      </c>
      <c r="G6119" s="21" t="s">
        <v>3036</v>
      </c>
      <c r="H6119" s="54" t="s">
        <v>3036</v>
      </c>
      <c r="I6119" s="54" t="s">
        <v>3037</v>
      </c>
      <c r="J6119" s="14" t="s">
        <v>2870</v>
      </c>
      <c r="K6119" s="21" t="s">
        <v>3038</v>
      </c>
      <c r="L6119" s="14" t="s">
        <v>10</v>
      </c>
      <c r="M6119" s="13" t="s">
        <v>606</v>
      </c>
      <c r="N6119" s="13" t="s">
        <v>606</v>
      </c>
      <c r="O6119" s="13" t="s">
        <v>606</v>
      </c>
      <c r="P6119" s="13" t="s">
        <v>606</v>
      </c>
      <c r="Q6119" s="13" t="s">
        <v>606</v>
      </c>
      <c r="R6119" s="13"/>
      <c r="S6119" s="13"/>
      <c r="T6119" s="10">
        <v>30</v>
      </c>
      <c r="U6119" s="9" t="s">
        <v>4432</v>
      </c>
      <c r="V6119" s="9" t="s">
        <v>4430</v>
      </c>
      <c r="W6119" s="13" t="s">
        <v>82</v>
      </c>
    </row>
    <row r="6120" spans="1:23" s="23" customFormat="1" x14ac:dyDescent="0.3">
      <c r="A6120" s="7" t="s">
        <v>4428</v>
      </c>
      <c r="B6120" s="14">
        <v>19758</v>
      </c>
      <c r="C6120" s="14">
        <v>26428</v>
      </c>
      <c r="D6120" s="14" t="s">
        <v>3178</v>
      </c>
      <c r="E6120" s="6">
        <f>COUNTIF($D$3:$D$6372,D6120)</f>
        <v>1</v>
      </c>
      <c r="F6120" s="45" t="s">
        <v>590</v>
      </c>
      <c r="G6120" s="21" t="s">
        <v>3174</v>
      </c>
      <c r="H6120" s="54" t="s">
        <v>3174</v>
      </c>
      <c r="I6120" s="54" t="s">
        <v>3175</v>
      </c>
      <c r="J6120" s="14" t="s">
        <v>3134</v>
      </c>
      <c r="K6120" s="21" t="s">
        <v>3176</v>
      </c>
      <c r="L6120" s="14" t="s">
        <v>10</v>
      </c>
      <c r="M6120" s="13" t="s">
        <v>606</v>
      </c>
      <c r="N6120" s="13" t="s">
        <v>606</v>
      </c>
      <c r="O6120" s="13" t="s">
        <v>606</v>
      </c>
      <c r="P6120" s="13" t="s">
        <v>606</v>
      </c>
      <c r="Q6120" s="13" t="s">
        <v>606</v>
      </c>
      <c r="R6120" s="13"/>
      <c r="S6120" s="13"/>
      <c r="T6120" s="10">
        <v>1</v>
      </c>
      <c r="U6120" s="9" t="s">
        <v>4432</v>
      </c>
      <c r="V6120" s="9" t="s">
        <v>4430</v>
      </c>
      <c r="W6120" s="13" t="s">
        <v>82</v>
      </c>
    </row>
    <row r="6121" spans="1:23" s="23" customFormat="1" x14ac:dyDescent="0.3">
      <c r="A6121" s="7" t="s">
        <v>4428</v>
      </c>
      <c r="B6121" s="14">
        <v>31322</v>
      </c>
      <c r="C6121" s="14">
        <v>25386</v>
      </c>
      <c r="D6121" s="14" t="s">
        <v>1842</v>
      </c>
      <c r="E6121" s="6">
        <f>COUNTIF($D$3:$D$6372,D6121)</f>
        <v>1</v>
      </c>
      <c r="F6121" s="45" t="s">
        <v>1728</v>
      </c>
      <c r="G6121" s="21" t="s">
        <v>1840</v>
      </c>
      <c r="H6121" s="54" t="s">
        <v>1840</v>
      </c>
      <c r="I6121" s="54" t="s">
        <v>1841</v>
      </c>
      <c r="J6121" s="14" t="s">
        <v>1726</v>
      </c>
      <c r="K6121" s="21" t="s">
        <v>1837</v>
      </c>
      <c r="L6121" s="14" t="s">
        <v>10</v>
      </c>
      <c r="M6121" s="13" t="s">
        <v>606</v>
      </c>
      <c r="N6121" s="13" t="s">
        <v>606</v>
      </c>
      <c r="O6121" s="13" t="s">
        <v>606</v>
      </c>
      <c r="P6121" s="13" t="s">
        <v>606</v>
      </c>
      <c r="Q6121" s="13" t="s">
        <v>606</v>
      </c>
      <c r="R6121" s="13"/>
      <c r="S6121" s="13"/>
      <c r="T6121" s="10">
        <v>30</v>
      </c>
      <c r="U6121" s="9" t="s">
        <v>4432</v>
      </c>
      <c r="V6121" s="9" t="s">
        <v>4430</v>
      </c>
      <c r="W6121" s="13" t="s">
        <v>82</v>
      </c>
    </row>
    <row r="6122" spans="1:23" s="23" customFormat="1" x14ac:dyDescent="0.3">
      <c r="A6122" s="7" t="s">
        <v>4428</v>
      </c>
      <c r="B6122" s="14">
        <v>6600</v>
      </c>
      <c r="C6122" s="14">
        <v>6104</v>
      </c>
      <c r="D6122" s="14" t="s">
        <v>2631</v>
      </c>
      <c r="E6122" s="6">
        <f>COUNTIF($D$3:$D$6372,D6122)</f>
        <v>1</v>
      </c>
      <c r="F6122" s="45" t="s">
        <v>1128</v>
      </c>
      <c r="G6122" s="21" t="s">
        <v>2626</v>
      </c>
      <c r="H6122" s="54" t="s">
        <v>2626</v>
      </c>
      <c r="I6122" s="54" t="s">
        <v>2627</v>
      </c>
      <c r="J6122" s="14" t="s">
        <v>2608</v>
      </c>
      <c r="K6122" s="21" t="s">
        <v>2628</v>
      </c>
      <c r="L6122" s="14" t="s">
        <v>10</v>
      </c>
      <c r="M6122" s="13" t="s">
        <v>606</v>
      </c>
      <c r="N6122" s="13" t="s">
        <v>606</v>
      </c>
      <c r="O6122" s="13" t="s">
        <v>606</v>
      </c>
      <c r="P6122" s="13" t="s">
        <v>606</v>
      </c>
      <c r="Q6122" s="13" t="s">
        <v>606</v>
      </c>
      <c r="R6122" s="13"/>
      <c r="S6122" s="13"/>
      <c r="T6122" s="10">
        <v>10</v>
      </c>
      <c r="U6122" s="13" t="s">
        <v>601</v>
      </c>
      <c r="V6122" s="9" t="s">
        <v>4430</v>
      </c>
      <c r="W6122" s="13" t="s">
        <v>82</v>
      </c>
    </row>
    <row r="6123" spans="1:23" s="23" customFormat="1" x14ac:dyDescent="0.3">
      <c r="A6123" s="7" t="s">
        <v>4428</v>
      </c>
      <c r="B6123" s="14">
        <v>38504</v>
      </c>
      <c r="C6123" s="14">
        <v>1010586</v>
      </c>
      <c r="D6123" s="14" t="s">
        <v>2820</v>
      </c>
      <c r="E6123" s="6">
        <f>COUNTIF($D$3:$D$6372,D6123)</f>
        <v>1</v>
      </c>
      <c r="F6123" s="45" t="s">
        <v>590</v>
      </c>
      <c r="G6123" s="21" t="s">
        <v>2821</v>
      </c>
      <c r="H6123" s="54" t="s">
        <v>2821</v>
      </c>
      <c r="I6123" s="54" t="s">
        <v>2822</v>
      </c>
      <c r="J6123" s="14" t="s">
        <v>2608</v>
      </c>
      <c r="K6123" s="21" t="s">
        <v>2813</v>
      </c>
      <c r="L6123" s="14" t="s">
        <v>10</v>
      </c>
      <c r="M6123" s="13" t="s">
        <v>606</v>
      </c>
      <c r="N6123" s="13" t="s">
        <v>606</v>
      </c>
      <c r="O6123" s="13" t="s">
        <v>606</v>
      </c>
      <c r="P6123" s="13" t="s">
        <v>606</v>
      </c>
      <c r="Q6123" s="13" t="s">
        <v>606</v>
      </c>
      <c r="R6123" s="13"/>
      <c r="S6123" s="13"/>
      <c r="T6123" s="10">
        <v>30</v>
      </c>
      <c r="U6123" s="9" t="s">
        <v>4432</v>
      </c>
      <c r="V6123" s="9" t="s">
        <v>4429</v>
      </c>
      <c r="W6123" s="13" t="s">
        <v>26</v>
      </c>
    </row>
    <row r="6124" spans="1:23" s="23" customFormat="1" x14ac:dyDescent="0.3">
      <c r="A6124" s="7" t="s">
        <v>4428</v>
      </c>
      <c r="B6124" s="14">
        <v>38278</v>
      </c>
      <c r="C6124" s="14">
        <v>1010791</v>
      </c>
      <c r="D6124" s="14" t="s">
        <v>2008</v>
      </c>
      <c r="E6124" s="6">
        <f>COUNTIF($D$3:$D$6372,D6124)</f>
        <v>1</v>
      </c>
      <c r="F6124" s="45" t="s">
        <v>590</v>
      </c>
      <c r="G6124" s="21" t="s">
        <v>2005</v>
      </c>
      <c r="H6124" s="54" t="s">
        <v>2005</v>
      </c>
      <c r="I6124" s="54" t="s">
        <v>2006</v>
      </c>
      <c r="J6124" s="14" t="s">
        <v>1726</v>
      </c>
      <c r="K6124" s="21" t="s">
        <v>2004</v>
      </c>
      <c r="L6124" s="14" t="s">
        <v>10</v>
      </c>
      <c r="M6124" s="13" t="s">
        <v>606</v>
      </c>
      <c r="N6124" s="13" t="s">
        <v>606</v>
      </c>
      <c r="O6124" s="13" t="s">
        <v>606</v>
      </c>
      <c r="P6124" s="13" t="s">
        <v>606</v>
      </c>
      <c r="Q6124" s="13" t="s">
        <v>606</v>
      </c>
      <c r="R6124" s="13"/>
      <c r="S6124" s="13"/>
      <c r="T6124" s="10">
        <v>5</v>
      </c>
      <c r="U6124" s="9" t="s">
        <v>4432</v>
      </c>
      <c r="V6124" s="9" t="s">
        <v>4430</v>
      </c>
      <c r="W6124" s="13" t="s">
        <v>82</v>
      </c>
    </row>
    <row r="6125" spans="1:23" s="23" customFormat="1" x14ac:dyDescent="0.3">
      <c r="A6125" s="7" t="s">
        <v>4428</v>
      </c>
      <c r="B6125" s="14">
        <v>41446</v>
      </c>
      <c r="C6125" s="14">
        <v>1018752</v>
      </c>
      <c r="D6125" s="14" t="s">
        <v>3749</v>
      </c>
      <c r="E6125" s="6">
        <f>COUNTIF($D$3:$D$6372,D6125)</f>
        <v>1</v>
      </c>
      <c r="F6125" s="45" t="s">
        <v>590</v>
      </c>
      <c r="G6125" s="21" t="s">
        <v>3744</v>
      </c>
      <c r="H6125" s="54" t="s">
        <v>3744</v>
      </c>
      <c r="I6125" s="54" t="s">
        <v>3745</v>
      </c>
      <c r="J6125" s="14" t="s">
        <v>3721</v>
      </c>
      <c r="K6125" s="21" t="s">
        <v>3746</v>
      </c>
      <c r="L6125" s="14" t="s">
        <v>10</v>
      </c>
      <c r="M6125" s="13" t="s">
        <v>606</v>
      </c>
      <c r="N6125" s="13" t="s">
        <v>606</v>
      </c>
      <c r="O6125" s="13" t="s">
        <v>606</v>
      </c>
      <c r="P6125" s="13" t="s">
        <v>606</v>
      </c>
      <c r="Q6125" s="13" t="s">
        <v>606</v>
      </c>
      <c r="R6125" s="13" t="s">
        <v>606</v>
      </c>
      <c r="S6125" s="13"/>
      <c r="T6125" s="10">
        <v>28</v>
      </c>
      <c r="U6125" s="9" t="s">
        <v>4432</v>
      </c>
      <c r="V6125" s="9" t="s">
        <v>4430</v>
      </c>
      <c r="W6125" s="13" t="s">
        <v>82</v>
      </c>
    </row>
    <row r="6126" spans="1:23" s="23" customFormat="1" x14ac:dyDescent="0.3">
      <c r="A6126" s="7" t="s">
        <v>4428</v>
      </c>
      <c r="B6126" s="14">
        <v>38324</v>
      </c>
      <c r="C6126" s="14">
        <v>1010792</v>
      </c>
      <c r="D6126" s="14" t="s">
        <v>2566</v>
      </c>
      <c r="E6126" s="6">
        <f>COUNTIF($D$3:$D$6372,D6126)</f>
        <v>1</v>
      </c>
      <c r="F6126" s="45" t="s">
        <v>590</v>
      </c>
      <c r="G6126" s="21" t="s">
        <v>2560</v>
      </c>
      <c r="H6126" s="54" t="s">
        <v>2560</v>
      </c>
      <c r="I6126" s="54" t="s">
        <v>2561</v>
      </c>
      <c r="J6126" s="14" t="s">
        <v>2341</v>
      </c>
      <c r="K6126" s="21" t="s">
        <v>2562</v>
      </c>
      <c r="L6126" s="14" t="s">
        <v>10</v>
      </c>
      <c r="M6126" s="13" t="s">
        <v>606</v>
      </c>
      <c r="N6126" s="13" t="s">
        <v>606</v>
      </c>
      <c r="O6126" s="13" t="s">
        <v>606</v>
      </c>
      <c r="P6126" s="13" t="s">
        <v>606</v>
      </c>
      <c r="Q6126" s="13" t="s">
        <v>606</v>
      </c>
      <c r="R6126" s="13"/>
      <c r="S6126" s="13"/>
      <c r="T6126" s="10">
        <v>5</v>
      </c>
      <c r="U6126" s="9" t="s">
        <v>4432</v>
      </c>
      <c r="V6126" s="9" t="s">
        <v>4430</v>
      </c>
      <c r="W6126" s="13" t="s">
        <v>82</v>
      </c>
    </row>
    <row r="6127" spans="1:23" s="23" customFormat="1" x14ac:dyDescent="0.3">
      <c r="A6127" s="7" t="s">
        <v>4428</v>
      </c>
      <c r="B6127" s="14">
        <v>11316</v>
      </c>
      <c r="C6127" s="14">
        <v>39456</v>
      </c>
      <c r="D6127" s="14" t="s">
        <v>2706</v>
      </c>
      <c r="E6127" s="6">
        <f>COUNTIF($D$3:$D$6372,D6127)</f>
        <v>1</v>
      </c>
      <c r="F6127" s="45" t="s">
        <v>11</v>
      </c>
      <c r="G6127" s="21" t="s">
        <v>857</v>
      </c>
      <c r="H6127" s="54" t="s">
        <v>857</v>
      </c>
      <c r="I6127" s="54" t="s">
        <v>2704</v>
      </c>
      <c r="J6127" s="14" t="s">
        <v>2608</v>
      </c>
      <c r="K6127" s="21" t="s">
        <v>2705</v>
      </c>
      <c r="L6127" s="14" t="s">
        <v>10</v>
      </c>
      <c r="M6127" s="13" t="s">
        <v>606</v>
      </c>
      <c r="N6127" s="13" t="s">
        <v>606</v>
      </c>
      <c r="O6127" s="13" t="s">
        <v>606</v>
      </c>
      <c r="P6127" s="13" t="s">
        <v>606</v>
      </c>
      <c r="Q6127" s="13" t="s">
        <v>606</v>
      </c>
      <c r="R6127" s="13"/>
      <c r="S6127" s="13"/>
      <c r="T6127" s="10">
        <v>5</v>
      </c>
      <c r="U6127" s="9" t="s">
        <v>4432</v>
      </c>
      <c r="V6127" s="9" t="s">
        <v>4430</v>
      </c>
      <c r="W6127" s="13" t="s">
        <v>82</v>
      </c>
    </row>
    <row r="6128" spans="1:23" s="23" customFormat="1" x14ac:dyDescent="0.3">
      <c r="A6128" s="7" t="s">
        <v>4428</v>
      </c>
      <c r="B6128" s="14">
        <v>40030</v>
      </c>
      <c r="C6128" s="14">
        <v>10469</v>
      </c>
      <c r="D6128" s="14" t="s">
        <v>2047</v>
      </c>
      <c r="E6128" s="6">
        <f>COUNTIF($D$3:$D$6372,D6128)</f>
        <v>1</v>
      </c>
      <c r="F6128" s="45" t="s">
        <v>11</v>
      </c>
      <c r="G6128" s="21" t="s">
        <v>2041</v>
      </c>
      <c r="H6128" s="54" t="s">
        <v>2041</v>
      </c>
      <c r="I6128" s="54" t="s">
        <v>2042</v>
      </c>
      <c r="J6128" s="14" t="s">
        <v>2034</v>
      </c>
      <c r="K6128" s="21" t="s">
        <v>2043</v>
      </c>
      <c r="L6128" s="14" t="s">
        <v>10</v>
      </c>
      <c r="M6128" s="13" t="s">
        <v>606</v>
      </c>
      <c r="N6128" s="13" t="s">
        <v>606</v>
      </c>
      <c r="O6128" s="13" t="s">
        <v>606</v>
      </c>
      <c r="P6128" s="13" t="s">
        <v>606</v>
      </c>
      <c r="Q6128" s="13" t="s">
        <v>606</v>
      </c>
      <c r="R6128" s="13"/>
      <c r="S6128" s="13"/>
      <c r="T6128" s="10">
        <v>15</v>
      </c>
      <c r="U6128" s="9" t="s">
        <v>4432</v>
      </c>
      <c r="V6128" s="9" t="s">
        <v>4430</v>
      </c>
      <c r="W6128" s="13" t="s">
        <v>82</v>
      </c>
    </row>
    <row r="6129" spans="1:23" s="23" customFormat="1" x14ac:dyDescent="0.3">
      <c r="A6129" s="7" t="s">
        <v>4428</v>
      </c>
      <c r="B6129" s="14">
        <v>31369</v>
      </c>
      <c r="C6129" s="14">
        <v>14954</v>
      </c>
      <c r="D6129" s="14" t="s">
        <v>3875</v>
      </c>
      <c r="E6129" s="6">
        <f>COUNTIF($D$3:$D$6372,D6129)</f>
        <v>1</v>
      </c>
      <c r="F6129" s="45" t="s">
        <v>583</v>
      </c>
      <c r="G6129" s="21" t="s">
        <v>3847</v>
      </c>
      <c r="H6129" s="54" t="s">
        <v>3847</v>
      </c>
      <c r="I6129" s="54" t="s">
        <v>3851</v>
      </c>
      <c r="J6129" s="14" t="s">
        <v>3843</v>
      </c>
      <c r="K6129" s="21" t="s">
        <v>3872</v>
      </c>
      <c r="L6129" s="14" t="s">
        <v>10</v>
      </c>
      <c r="M6129" s="13" t="s">
        <v>606</v>
      </c>
      <c r="N6129" s="13" t="s">
        <v>606</v>
      </c>
      <c r="O6129" s="13" t="s">
        <v>606</v>
      </c>
      <c r="P6129" s="13" t="s">
        <v>606</v>
      </c>
      <c r="Q6129" s="13" t="s">
        <v>606</v>
      </c>
      <c r="R6129" s="13"/>
      <c r="S6129" s="13"/>
      <c r="T6129" s="10">
        <v>17</v>
      </c>
      <c r="U6129" s="9" t="s">
        <v>4432</v>
      </c>
      <c r="V6129" s="9" t="s">
        <v>4430</v>
      </c>
      <c r="W6129" s="13" t="s">
        <v>82</v>
      </c>
    </row>
    <row r="6130" spans="1:23" s="23" customFormat="1" x14ac:dyDescent="0.3">
      <c r="A6130" s="7" t="s">
        <v>4428</v>
      </c>
      <c r="B6130" s="14">
        <v>19737</v>
      </c>
      <c r="C6130" s="14">
        <v>25375</v>
      </c>
      <c r="D6130" s="14" t="s">
        <v>2896</v>
      </c>
      <c r="E6130" s="6">
        <f>COUNTIF($D$3:$D$6372,D6130)</f>
        <v>1</v>
      </c>
      <c r="F6130" s="45" t="s">
        <v>583</v>
      </c>
      <c r="G6130" s="21" t="s">
        <v>2868</v>
      </c>
      <c r="H6130" s="54" t="s">
        <v>2868</v>
      </c>
      <c r="I6130" s="54" t="s">
        <v>2869</v>
      </c>
      <c r="J6130" s="14" t="s">
        <v>2870</v>
      </c>
      <c r="K6130" s="21" t="s">
        <v>2891</v>
      </c>
      <c r="L6130" s="14" t="s">
        <v>10</v>
      </c>
      <c r="M6130" s="13" t="s">
        <v>606</v>
      </c>
      <c r="N6130" s="13" t="s">
        <v>606</v>
      </c>
      <c r="O6130" s="13" t="s">
        <v>606</v>
      </c>
      <c r="P6130" s="13" t="s">
        <v>606</v>
      </c>
      <c r="Q6130" s="13" t="s">
        <v>606</v>
      </c>
      <c r="R6130" s="13"/>
      <c r="S6130" s="13"/>
      <c r="T6130" s="10">
        <v>30</v>
      </c>
      <c r="U6130" s="9" t="s">
        <v>4432</v>
      </c>
      <c r="V6130" s="9" t="s">
        <v>4430</v>
      </c>
      <c r="W6130" s="13" t="s">
        <v>82</v>
      </c>
    </row>
    <row r="6131" spans="1:23" s="23" customFormat="1" x14ac:dyDescent="0.3">
      <c r="A6131" s="7" t="s">
        <v>4428</v>
      </c>
      <c r="B6131" s="14">
        <v>28036</v>
      </c>
      <c r="C6131" s="14">
        <v>485767</v>
      </c>
      <c r="D6131" s="14" t="s">
        <v>4366</v>
      </c>
      <c r="E6131" s="6">
        <f>COUNTIF($D$3:$D$6372,D6131)</f>
        <v>1</v>
      </c>
      <c r="F6131" s="45" t="s">
        <v>583</v>
      </c>
      <c r="G6131" s="21" t="s">
        <v>4364</v>
      </c>
      <c r="H6131" s="54" t="s">
        <v>4364</v>
      </c>
      <c r="I6131" s="54" t="s">
        <v>4365</v>
      </c>
      <c r="J6131" s="14" t="s">
        <v>4088</v>
      </c>
      <c r="K6131" s="21" t="s">
        <v>4357</v>
      </c>
      <c r="L6131" s="14" t="s">
        <v>10</v>
      </c>
      <c r="M6131" s="13" t="s">
        <v>606</v>
      </c>
      <c r="N6131" s="13" t="s">
        <v>606</v>
      </c>
      <c r="O6131" s="13" t="s">
        <v>606</v>
      </c>
      <c r="P6131" s="13" t="s">
        <v>606</v>
      </c>
      <c r="Q6131" s="13" t="s">
        <v>606</v>
      </c>
      <c r="R6131" s="13"/>
      <c r="S6131" s="13"/>
      <c r="T6131" s="10">
        <v>30</v>
      </c>
      <c r="U6131" s="13" t="s">
        <v>601</v>
      </c>
      <c r="V6131" s="9" t="s">
        <v>4430</v>
      </c>
      <c r="W6131" s="13" t="s">
        <v>82</v>
      </c>
    </row>
    <row r="6132" spans="1:23" s="23" customFormat="1" x14ac:dyDescent="0.3">
      <c r="A6132" s="7" t="s">
        <v>4428</v>
      </c>
      <c r="B6132" s="14">
        <v>27102</v>
      </c>
      <c r="C6132" s="14">
        <v>26171</v>
      </c>
      <c r="D6132" s="14" t="s">
        <v>2600</v>
      </c>
      <c r="E6132" s="6">
        <f>COUNTIF($D$3:$D$6372,D6132)</f>
        <v>1</v>
      </c>
      <c r="F6132" s="45" t="s">
        <v>583</v>
      </c>
      <c r="G6132" s="21" t="s">
        <v>2601</v>
      </c>
      <c r="H6132" s="54" t="s">
        <v>2601</v>
      </c>
      <c r="I6132" s="54" t="s">
        <v>2602</v>
      </c>
      <c r="J6132" s="14" t="s">
        <v>2341</v>
      </c>
      <c r="K6132" s="21" t="s">
        <v>2590</v>
      </c>
      <c r="L6132" s="14" t="s">
        <v>10</v>
      </c>
      <c r="M6132" s="13" t="s">
        <v>606</v>
      </c>
      <c r="N6132" s="13" t="s">
        <v>606</v>
      </c>
      <c r="O6132" s="13" t="s">
        <v>606</v>
      </c>
      <c r="P6132" s="13" t="s">
        <v>606</v>
      </c>
      <c r="Q6132" s="13" t="s">
        <v>606</v>
      </c>
      <c r="R6132" s="13"/>
      <c r="S6132" s="13"/>
      <c r="T6132" s="10">
        <v>5</v>
      </c>
      <c r="U6132" s="9" t="s">
        <v>4432</v>
      </c>
      <c r="V6132" s="9" t="s">
        <v>4429</v>
      </c>
      <c r="W6132" s="13" t="s">
        <v>26</v>
      </c>
    </row>
    <row r="6133" spans="1:23" s="23" customFormat="1" x14ac:dyDescent="0.3">
      <c r="A6133" s="7" t="s">
        <v>4428</v>
      </c>
      <c r="B6133" s="14">
        <v>28036</v>
      </c>
      <c r="C6133" s="14">
        <v>485767</v>
      </c>
      <c r="D6133" s="14" t="s">
        <v>4367</v>
      </c>
      <c r="E6133" s="6">
        <f>COUNTIF($D$3:$D$6372,D6133)</f>
        <v>1</v>
      </c>
      <c r="F6133" s="45" t="s">
        <v>583</v>
      </c>
      <c r="G6133" s="21" t="s">
        <v>4364</v>
      </c>
      <c r="H6133" s="54" t="s">
        <v>4364</v>
      </c>
      <c r="I6133" s="54" t="s">
        <v>4365</v>
      </c>
      <c r="J6133" s="14" t="s">
        <v>4088</v>
      </c>
      <c r="K6133" s="21" t="s">
        <v>4357</v>
      </c>
      <c r="L6133" s="14" t="s">
        <v>10</v>
      </c>
      <c r="M6133" s="13" t="s">
        <v>606</v>
      </c>
      <c r="N6133" s="13" t="s">
        <v>606</v>
      </c>
      <c r="O6133" s="13" t="s">
        <v>606</v>
      </c>
      <c r="P6133" s="13" t="s">
        <v>606</v>
      </c>
      <c r="Q6133" s="13" t="s">
        <v>606</v>
      </c>
      <c r="R6133" s="13"/>
      <c r="S6133" s="13"/>
      <c r="T6133" s="10">
        <v>30</v>
      </c>
      <c r="U6133" s="13" t="s">
        <v>601</v>
      </c>
      <c r="V6133" s="9" t="s">
        <v>4430</v>
      </c>
      <c r="W6133" s="13" t="s">
        <v>82</v>
      </c>
    </row>
    <row r="6134" spans="1:23" s="23" customFormat="1" x14ac:dyDescent="0.3">
      <c r="A6134" s="7" t="s">
        <v>4428</v>
      </c>
      <c r="B6134" s="14">
        <v>10062</v>
      </c>
      <c r="C6134" s="14">
        <v>34842</v>
      </c>
      <c r="D6134" s="14" t="s">
        <v>2939</v>
      </c>
      <c r="E6134" s="6">
        <f>COUNTIF($D$3:$D$6372,D6134)</f>
        <v>1</v>
      </c>
      <c r="F6134" s="45" t="s">
        <v>583</v>
      </c>
      <c r="G6134" s="21" t="s">
        <v>2920</v>
      </c>
      <c r="H6134" s="54" t="s">
        <v>2920</v>
      </c>
      <c r="I6134" s="54" t="s">
        <v>2936</v>
      </c>
      <c r="J6134" s="14" t="s">
        <v>2870</v>
      </c>
      <c r="K6134" s="21" t="s">
        <v>2937</v>
      </c>
      <c r="L6134" s="14" t="s">
        <v>10</v>
      </c>
      <c r="M6134" s="13" t="s">
        <v>606</v>
      </c>
      <c r="N6134" s="13" t="s">
        <v>606</v>
      </c>
      <c r="O6134" s="13" t="s">
        <v>606</v>
      </c>
      <c r="P6134" s="13" t="s">
        <v>606</v>
      </c>
      <c r="Q6134" s="13" t="s">
        <v>606</v>
      </c>
      <c r="R6134" s="13"/>
      <c r="S6134" s="13"/>
      <c r="T6134" s="10">
        <v>25</v>
      </c>
      <c r="U6134" s="9" t="s">
        <v>4432</v>
      </c>
      <c r="V6134" s="9" t="s">
        <v>4430</v>
      </c>
      <c r="W6134" s="13" t="s">
        <v>82</v>
      </c>
    </row>
    <row r="6135" spans="1:23" s="23" customFormat="1" x14ac:dyDescent="0.3">
      <c r="A6135" s="7" t="s">
        <v>4428</v>
      </c>
      <c r="B6135" s="14">
        <v>24372</v>
      </c>
      <c r="C6135" s="14">
        <v>124366</v>
      </c>
      <c r="D6135" s="14" t="s">
        <v>2534</v>
      </c>
      <c r="E6135" s="6">
        <f>COUNTIF($D$3:$D$6372,D6135)</f>
        <v>1</v>
      </c>
      <c r="F6135" s="45" t="s">
        <v>590</v>
      </c>
      <c r="G6135" s="21" t="s">
        <v>2535</v>
      </c>
      <c r="H6135" s="54" t="s">
        <v>2535</v>
      </c>
      <c r="I6135" s="54" t="s">
        <v>2536</v>
      </c>
      <c r="J6135" s="14" t="s">
        <v>2341</v>
      </c>
      <c r="K6135" s="21" t="s">
        <v>2537</v>
      </c>
      <c r="L6135" s="14" t="s">
        <v>10</v>
      </c>
      <c r="M6135" s="13" t="s">
        <v>606</v>
      </c>
      <c r="N6135" s="13" t="s">
        <v>606</v>
      </c>
      <c r="O6135" s="13" t="s">
        <v>606</v>
      </c>
      <c r="P6135" s="13" t="s">
        <v>606</v>
      </c>
      <c r="Q6135" s="13" t="s">
        <v>606</v>
      </c>
      <c r="R6135" s="13"/>
      <c r="S6135" s="13"/>
      <c r="T6135" s="10">
        <v>15</v>
      </c>
      <c r="U6135" s="9" t="s">
        <v>4432</v>
      </c>
      <c r="V6135" s="9" t="s">
        <v>4429</v>
      </c>
      <c r="W6135" s="13" t="s">
        <v>26</v>
      </c>
    </row>
    <row r="6136" spans="1:23" s="23" customFormat="1" x14ac:dyDescent="0.3">
      <c r="A6136" s="7" t="s">
        <v>4428</v>
      </c>
      <c r="B6136" s="14">
        <v>40163</v>
      </c>
      <c r="C6136" s="14">
        <v>32980</v>
      </c>
      <c r="D6136" s="14" t="s">
        <v>2818</v>
      </c>
      <c r="E6136" s="6">
        <f>COUNTIF($D$3:$D$6372,D6136)</f>
        <v>1</v>
      </c>
      <c r="F6136" s="45" t="s">
        <v>590</v>
      </c>
      <c r="G6136" s="21" t="s">
        <v>2816</v>
      </c>
      <c r="H6136" s="54" t="s">
        <v>2816</v>
      </c>
      <c r="I6136" s="54" t="s">
        <v>2817</v>
      </c>
      <c r="J6136" s="14" t="s">
        <v>2608</v>
      </c>
      <c r="K6136" s="21" t="s">
        <v>2813</v>
      </c>
      <c r="L6136" s="14" t="s">
        <v>10</v>
      </c>
      <c r="M6136" s="13" t="s">
        <v>606</v>
      </c>
      <c r="N6136" s="13" t="s">
        <v>606</v>
      </c>
      <c r="O6136" s="13" t="s">
        <v>606</v>
      </c>
      <c r="P6136" s="13" t="s">
        <v>606</v>
      </c>
      <c r="Q6136" s="13" t="s">
        <v>606</v>
      </c>
      <c r="R6136" s="13"/>
      <c r="S6136" s="13"/>
      <c r="T6136" s="10">
        <v>30</v>
      </c>
      <c r="U6136" s="9" t="s">
        <v>4432</v>
      </c>
      <c r="V6136" s="9" t="s">
        <v>4429</v>
      </c>
      <c r="W6136" s="13" t="s">
        <v>26</v>
      </c>
    </row>
    <row r="6137" spans="1:23" s="23" customFormat="1" x14ac:dyDescent="0.3">
      <c r="A6137" s="7" t="s">
        <v>4428</v>
      </c>
      <c r="B6137" s="14">
        <v>783</v>
      </c>
      <c r="C6137" s="14">
        <v>5621</v>
      </c>
      <c r="D6137" s="14" t="s">
        <v>3755</v>
      </c>
      <c r="E6137" s="6">
        <f>COUNTIF($D$3:$D$6372,D6137)</f>
        <v>1</v>
      </c>
      <c r="F6137" s="45" t="s">
        <v>590</v>
      </c>
      <c r="G6137" s="21" t="s">
        <v>3752</v>
      </c>
      <c r="H6137" s="54" t="s">
        <v>3752</v>
      </c>
      <c r="I6137" s="54" t="s">
        <v>3753</v>
      </c>
      <c r="J6137" s="14" t="s">
        <v>3721</v>
      </c>
      <c r="K6137" s="21" t="s">
        <v>3754</v>
      </c>
      <c r="L6137" s="14" t="s">
        <v>10</v>
      </c>
      <c r="M6137" s="13" t="s">
        <v>606</v>
      </c>
      <c r="N6137" s="13" t="s">
        <v>606</v>
      </c>
      <c r="O6137" s="13" t="s">
        <v>606</v>
      </c>
      <c r="P6137" s="13" t="s">
        <v>606</v>
      </c>
      <c r="Q6137" s="13" t="s">
        <v>606</v>
      </c>
      <c r="R6137" s="13"/>
      <c r="S6137" s="13"/>
      <c r="T6137" s="10">
        <v>5</v>
      </c>
      <c r="U6137" s="9" t="s">
        <v>4432</v>
      </c>
      <c r="V6137" s="9" t="s">
        <v>4430</v>
      </c>
      <c r="W6137" s="13" t="s">
        <v>82</v>
      </c>
    </row>
    <row r="6138" spans="1:23" s="23" customFormat="1" x14ac:dyDescent="0.3">
      <c r="A6138" s="7" t="s">
        <v>4428</v>
      </c>
      <c r="B6138" s="14">
        <v>31368</v>
      </c>
      <c r="C6138" s="14">
        <v>14954</v>
      </c>
      <c r="D6138" s="14" t="s">
        <v>3846</v>
      </c>
      <c r="E6138" s="6">
        <f>COUNTIF($D$3:$D$6372,D6138)</f>
        <v>1</v>
      </c>
      <c r="F6138" s="45" t="s">
        <v>2430</v>
      </c>
      <c r="G6138" s="21" t="s">
        <v>3847</v>
      </c>
      <c r="H6138" s="54" t="s">
        <v>3847</v>
      </c>
      <c r="I6138" s="54" t="s">
        <v>3848</v>
      </c>
      <c r="J6138" s="14" t="s">
        <v>3843</v>
      </c>
      <c r="K6138" s="21" t="s">
        <v>3849</v>
      </c>
      <c r="L6138" s="14" t="s">
        <v>10</v>
      </c>
      <c r="M6138" s="13" t="s">
        <v>606</v>
      </c>
      <c r="N6138" s="13" t="s">
        <v>606</v>
      </c>
      <c r="O6138" s="13" t="s">
        <v>606</v>
      </c>
      <c r="P6138" s="13" t="s">
        <v>606</v>
      </c>
      <c r="Q6138" s="13" t="s">
        <v>606</v>
      </c>
      <c r="R6138" s="13"/>
      <c r="S6138" s="13"/>
      <c r="T6138" s="10">
        <v>17</v>
      </c>
      <c r="U6138" s="9" t="s">
        <v>4432</v>
      </c>
      <c r="V6138" s="9" t="s">
        <v>4430</v>
      </c>
      <c r="W6138" s="13" t="s">
        <v>82</v>
      </c>
    </row>
    <row r="6139" spans="1:23" s="23" customFormat="1" x14ac:dyDescent="0.3">
      <c r="A6139" s="7" t="s">
        <v>4428</v>
      </c>
      <c r="B6139" s="14">
        <v>8090</v>
      </c>
      <c r="C6139" s="14">
        <v>25297</v>
      </c>
      <c r="D6139" s="14" t="s">
        <v>2284</v>
      </c>
      <c r="E6139" s="6">
        <f>COUNTIF($D$3:$D$6372,D6139)</f>
        <v>1</v>
      </c>
      <c r="F6139" s="45" t="s">
        <v>590</v>
      </c>
      <c r="G6139" s="21" t="s">
        <v>2282</v>
      </c>
      <c r="H6139" s="54" t="s">
        <v>2282</v>
      </c>
      <c r="I6139" s="54" t="s">
        <v>2283</v>
      </c>
      <c r="J6139" s="14" t="s">
        <v>2034</v>
      </c>
      <c r="K6139" s="21" t="s">
        <v>2275</v>
      </c>
      <c r="L6139" s="14" t="s">
        <v>10</v>
      </c>
      <c r="M6139" s="13" t="s">
        <v>606</v>
      </c>
      <c r="N6139" s="13" t="s">
        <v>606</v>
      </c>
      <c r="O6139" s="13" t="s">
        <v>606</v>
      </c>
      <c r="P6139" s="13" t="s">
        <v>606</v>
      </c>
      <c r="Q6139" s="13" t="s">
        <v>606</v>
      </c>
      <c r="R6139" s="13"/>
      <c r="S6139" s="13"/>
      <c r="T6139" s="10">
        <v>5</v>
      </c>
      <c r="U6139" s="9" t="s">
        <v>4432</v>
      </c>
      <c r="V6139" s="9" t="s">
        <v>4429</v>
      </c>
      <c r="W6139" s="13" t="s">
        <v>26</v>
      </c>
    </row>
    <row r="6140" spans="1:23" s="23" customFormat="1" x14ac:dyDescent="0.3">
      <c r="A6140" s="7" t="s">
        <v>4428</v>
      </c>
      <c r="B6140" s="14">
        <v>34040</v>
      </c>
      <c r="C6140" s="14">
        <v>35263</v>
      </c>
      <c r="D6140" s="14" t="s">
        <v>2527</v>
      </c>
      <c r="E6140" s="6">
        <f>COUNTIF($D$3:$D$6372,D6140)</f>
        <v>1</v>
      </c>
      <c r="F6140" s="45" t="s">
        <v>590</v>
      </c>
      <c r="G6140" s="21" t="s">
        <v>2525</v>
      </c>
      <c r="H6140" s="54" t="s">
        <v>2525</v>
      </c>
      <c r="I6140" s="54" t="s">
        <v>2526</v>
      </c>
      <c r="J6140" s="14" t="s">
        <v>2341</v>
      </c>
      <c r="K6140" s="21" t="s">
        <v>2520</v>
      </c>
      <c r="L6140" s="14" t="s">
        <v>10</v>
      </c>
      <c r="M6140" s="13" t="s">
        <v>606</v>
      </c>
      <c r="N6140" s="13" t="s">
        <v>606</v>
      </c>
      <c r="O6140" s="13" t="s">
        <v>606</v>
      </c>
      <c r="P6140" s="13" t="s">
        <v>606</v>
      </c>
      <c r="Q6140" s="13" t="s">
        <v>606</v>
      </c>
      <c r="R6140" s="13"/>
      <c r="S6140" s="13"/>
      <c r="T6140" s="10">
        <v>30</v>
      </c>
      <c r="U6140" s="9" t="s">
        <v>4432</v>
      </c>
      <c r="V6140" s="9" t="s">
        <v>4431</v>
      </c>
      <c r="W6140" s="13" t="s">
        <v>26</v>
      </c>
    </row>
    <row r="6141" spans="1:23" s="23" customFormat="1" x14ac:dyDescent="0.3">
      <c r="A6141" s="7" t="s">
        <v>4428</v>
      </c>
      <c r="B6141" s="14">
        <v>19737</v>
      </c>
      <c r="C6141" s="14">
        <v>25375</v>
      </c>
      <c r="D6141" s="14" t="s">
        <v>2892</v>
      </c>
      <c r="E6141" s="6">
        <f>COUNTIF($D$3:$D$6372,D6141)</f>
        <v>1</v>
      </c>
      <c r="F6141" s="45" t="s">
        <v>583</v>
      </c>
      <c r="G6141" s="21" t="s">
        <v>2868</v>
      </c>
      <c r="H6141" s="54" t="s">
        <v>2868</v>
      </c>
      <c r="I6141" s="54" t="s">
        <v>2869</v>
      </c>
      <c r="J6141" s="14" t="s">
        <v>2870</v>
      </c>
      <c r="K6141" s="21" t="s">
        <v>2891</v>
      </c>
      <c r="L6141" s="14" t="s">
        <v>10</v>
      </c>
      <c r="M6141" s="13" t="s">
        <v>606</v>
      </c>
      <c r="N6141" s="13" t="s">
        <v>606</v>
      </c>
      <c r="O6141" s="13" t="s">
        <v>606</v>
      </c>
      <c r="P6141" s="13" t="s">
        <v>606</v>
      </c>
      <c r="Q6141" s="13" t="s">
        <v>606</v>
      </c>
      <c r="R6141" s="13"/>
      <c r="S6141" s="13"/>
      <c r="T6141" s="10">
        <v>30</v>
      </c>
      <c r="U6141" s="9" t="s">
        <v>4432</v>
      </c>
      <c r="V6141" s="9" t="s">
        <v>4430</v>
      </c>
      <c r="W6141" s="13" t="s">
        <v>82</v>
      </c>
    </row>
    <row r="6142" spans="1:23" s="23" customFormat="1" x14ac:dyDescent="0.3">
      <c r="A6142" s="7" t="s">
        <v>4428</v>
      </c>
      <c r="B6142" s="14">
        <v>39364</v>
      </c>
      <c r="C6142" s="14">
        <v>1013225</v>
      </c>
      <c r="D6142" s="14" t="s">
        <v>3445</v>
      </c>
      <c r="E6142" s="6">
        <f>COUNTIF($D$3:$D$6372,D6142)</f>
        <v>1</v>
      </c>
      <c r="F6142" s="45" t="s">
        <v>583</v>
      </c>
      <c r="G6142" s="21" t="s">
        <v>3446</v>
      </c>
      <c r="H6142" s="54" t="s">
        <v>3446</v>
      </c>
      <c r="I6142" s="54" t="s">
        <v>3447</v>
      </c>
      <c r="J6142" s="14" t="s">
        <v>3448</v>
      </c>
      <c r="K6142" s="21" t="s">
        <v>3449</v>
      </c>
      <c r="L6142" s="14" t="s">
        <v>10</v>
      </c>
      <c r="M6142" s="13" t="s">
        <v>606</v>
      </c>
      <c r="N6142" s="13" t="s">
        <v>606</v>
      </c>
      <c r="O6142" s="13" t="s">
        <v>606</v>
      </c>
      <c r="P6142" s="13" t="s">
        <v>606</v>
      </c>
      <c r="Q6142" s="13" t="s">
        <v>606</v>
      </c>
      <c r="R6142" s="13"/>
      <c r="S6142" s="13"/>
      <c r="T6142" s="10">
        <v>25</v>
      </c>
      <c r="U6142" s="9" t="s">
        <v>4432</v>
      </c>
      <c r="V6142" s="9" t="s">
        <v>4430</v>
      </c>
      <c r="W6142" s="13" t="s">
        <v>82</v>
      </c>
    </row>
    <row r="6143" spans="1:23" s="23" customFormat="1" x14ac:dyDescent="0.3">
      <c r="A6143" s="7" t="s">
        <v>4428</v>
      </c>
      <c r="B6143" s="14">
        <v>39906</v>
      </c>
      <c r="C6143" s="14">
        <v>1014528</v>
      </c>
      <c r="D6143" s="14" t="s">
        <v>1860</v>
      </c>
      <c r="E6143" s="6">
        <f>COUNTIF($D$3:$D$6372,D6143)</f>
        <v>1</v>
      </c>
      <c r="F6143" s="45" t="s">
        <v>584</v>
      </c>
      <c r="G6143" s="21" t="s">
        <v>1861</v>
      </c>
      <c r="H6143" s="54" t="s">
        <v>1861</v>
      </c>
      <c r="I6143" s="54" t="s">
        <v>1862</v>
      </c>
      <c r="J6143" s="14" t="s">
        <v>1726</v>
      </c>
      <c r="K6143" s="21" t="s">
        <v>1856</v>
      </c>
      <c r="L6143" s="14" t="s">
        <v>10</v>
      </c>
      <c r="M6143" s="13" t="s">
        <v>606</v>
      </c>
      <c r="N6143" s="13" t="s">
        <v>606</v>
      </c>
      <c r="O6143" s="13" t="s">
        <v>606</v>
      </c>
      <c r="P6143" s="13" t="s">
        <v>606</v>
      </c>
      <c r="Q6143" s="13" t="s">
        <v>606</v>
      </c>
      <c r="R6143" s="13"/>
      <c r="S6143" s="13"/>
      <c r="T6143" s="10">
        <v>30</v>
      </c>
      <c r="U6143" s="9" t="s">
        <v>4432</v>
      </c>
      <c r="V6143" s="9" t="s">
        <v>4430</v>
      </c>
      <c r="W6143" s="13" t="s">
        <v>82</v>
      </c>
    </row>
    <row r="6144" spans="1:23" s="23" customFormat="1" x14ac:dyDescent="0.3">
      <c r="A6144" s="7" t="s">
        <v>4428</v>
      </c>
      <c r="B6144" s="14">
        <v>6607</v>
      </c>
      <c r="C6144" s="14">
        <v>15244</v>
      </c>
      <c r="D6144" s="14" t="s">
        <v>2707</v>
      </c>
      <c r="E6144" s="6">
        <f>COUNTIF($D$3:$D$6372,D6144)</f>
        <v>1</v>
      </c>
      <c r="F6144" s="45" t="s">
        <v>593</v>
      </c>
      <c r="G6144" s="21" t="s">
        <v>2708</v>
      </c>
      <c r="H6144" s="54" t="s">
        <v>2708</v>
      </c>
      <c r="I6144" s="54" t="s">
        <v>2709</v>
      </c>
      <c r="J6144" s="14" t="s">
        <v>2608</v>
      </c>
      <c r="K6144" s="21" t="s">
        <v>2705</v>
      </c>
      <c r="L6144" s="14" t="s">
        <v>10</v>
      </c>
      <c r="M6144" s="13" t="s">
        <v>606</v>
      </c>
      <c r="N6144" s="13" t="s">
        <v>606</v>
      </c>
      <c r="O6144" s="13" t="s">
        <v>606</v>
      </c>
      <c r="P6144" s="13" t="s">
        <v>606</v>
      </c>
      <c r="Q6144" s="13" t="s">
        <v>606</v>
      </c>
      <c r="R6144" s="13"/>
      <c r="S6144" s="13"/>
      <c r="T6144" s="10">
        <v>30</v>
      </c>
      <c r="U6144" s="9" t="s">
        <v>4432</v>
      </c>
      <c r="V6144" s="9" t="s">
        <v>4430</v>
      </c>
      <c r="W6144" s="13" t="s">
        <v>82</v>
      </c>
    </row>
    <row r="6145" spans="1:23" s="23" customFormat="1" x14ac:dyDescent="0.3">
      <c r="A6145" s="7" t="s">
        <v>4428</v>
      </c>
      <c r="B6145" s="14">
        <v>31854</v>
      </c>
      <c r="C6145" s="14">
        <v>14510</v>
      </c>
      <c r="D6145" s="14" t="s">
        <v>4123</v>
      </c>
      <c r="E6145" s="6">
        <f>COUNTIF($D$3:$D$6372,D6145)</f>
        <v>1</v>
      </c>
      <c r="F6145" s="45" t="s">
        <v>593</v>
      </c>
      <c r="G6145" s="21" t="s">
        <v>4120</v>
      </c>
      <c r="H6145" s="54" t="s">
        <v>4120</v>
      </c>
      <c r="I6145" s="54" t="s">
        <v>4121</v>
      </c>
      <c r="J6145" s="14" t="s">
        <v>4088</v>
      </c>
      <c r="K6145" s="21" t="s">
        <v>4122</v>
      </c>
      <c r="L6145" s="14" t="s">
        <v>10</v>
      </c>
      <c r="M6145" s="13" t="s">
        <v>606</v>
      </c>
      <c r="N6145" s="13" t="s">
        <v>606</v>
      </c>
      <c r="O6145" s="13" t="s">
        <v>606</v>
      </c>
      <c r="P6145" s="13" t="s">
        <v>606</v>
      </c>
      <c r="Q6145" s="13" t="s">
        <v>606</v>
      </c>
      <c r="R6145" s="13"/>
      <c r="S6145" s="13"/>
      <c r="T6145" s="10">
        <v>10</v>
      </c>
      <c r="U6145" s="9" t="s">
        <v>4432</v>
      </c>
      <c r="V6145" s="9" t="s">
        <v>4430</v>
      </c>
      <c r="W6145" s="13" t="s">
        <v>82</v>
      </c>
    </row>
    <row r="6146" spans="1:23" s="23" customFormat="1" x14ac:dyDescent="0.3">
      <c r="A6146" s="7" t="s">
        <v>4428</v>
      </c>
      <c r="B6146" s="14">
        <v>19794</v>
      </c>
      <c r="C6146" s="14">
        <v>72386</v>
      </c>
      <c r="D6146" s="14" t="s">
        <v>4177</v>
      </c>
      <c r="E6146" s="6">
        <f>COUNTIF($D$3:$D$6372,D6146)</f>
        <v>1</v>
      </c>
      <c r="F6146" s="45" t="s">
        <v>1649</v>
      </c>
      <c r="G6146" s="21" t="s">
        <v>4178</v>
      </c>
      <c r="H6146" s="54" t="s">
        <v>4178</v>
      </c>
      <c r="I6146" s="54" t="s">
        <v>4179</v>
      </c>
      <c r="J6146" s="14" t="s">
        <v>4088</v>
      </c>
      <c r="K6146" s="21" t="s">
        <v>4172</v>
      </c>
      <c r="L6146" s="14" t="s">
        <v>10</v>
      </c>
      <c r="M6146" s="13" t="s">
        <v>606</v>
      </c>
      <c r="N6146" s="13" t="s">
        <v>606</v>
      </c>
      <c r="O6146" s="13" t="s">
        <v>606</v>
      </c>
      <c r="P6146" s="13" t="s">
        <v>606</v>
      </c>
      <c r="Q6146" s="13" t="s">
        <v>606</v>
      </c>
      <c r="R6146" s="13"/>
      <c r="S6146" s="13"/>
      <c r="T6146" s="10">
        <v>27</v>
      </c>
      <c r="U6146" s="13" t="s">
        <v>601</v>
      </c>
      <c r="V6146" s="9" t="s">
        <v>4429</v>
      </c>
      <c r="W6146" s="13" t="s">
        <v>26</v>
      </c>
    </row>
    <row r="6147" spans="1:23" s="23" customFormat="1" x14ac:dyDescent="0.3">
      <c r="A6147" s="7" t="s">
        <v>4428</v>
      </c>
      <c r="B6147" s="14">
        <v>19737</v>
      </c>
      <c r="C6147" s="14">
        <v>25375</v>
      </c>
      <c r="D6147" s="14" t="s">
        <v>2893</v>
      </c>
      <c r="E6147" s="6">
        <f>COUNTIF($D$3:$D$6372,D6147)</f>
        <v>1</v>
      </c>
      <c r="F6147" s="45" t="s">
        <v>2894</v>
      </c>
      <c r="G6147" s="21" t="s">
        <v>2868</v>
      </c>
      <c r="H6147" s="54" t="s">
        <v>2868</v>
      </c>
      <c r="I6147" s="54" t="s">
        <v>2869</v>
      </c>
      <c r="J6147" s="14" t="s">
        <v>2870</v>
      </c>
      <c r="K6147" s="21" t="s">
        <v>2891</v>
      </c>
      <c r="L6147" s="14" t="s">
        <v>10</v>
      </c>
      <c r="M6147" s="13" t="s">
        <v>606</v>
      </c>
      <c r="N6147" s="13" t="s">
        <v>606</v>
      </c>
      <c r="O6147" s="13" t="s">
        <v>606</v>
      </c>
      <c r="P6147" s="13" t="s">
        <v>606</v>
      </c>
      <c r="Q6147" s="13" t="s">
        <v>606</v>
      </c>
      <c r="R6147" s="13"/>
      <c r="S6147" s="13"/>
      <c r="T6147" s="10">
        <v>30</v>
      </c>
      <c r="U6147" s="9" t="s">
        <v>4432</v>
      </c>
      <c r="V6147" s="9" t="s">
        <v>4430</v>
      </c>
      <c r="W6147" s="13" t="s">
        <v>82</v>
      </c>
    </row>
    <row r="6148" spans="1:23" s="23" customFormat="1" x14ac:dyDescent="0.3">
      <c r="A6148" s="7" t="s">
        <v>4428</v>
      </c>
      <c r="B6148" s="14">
        <v>20109</v>
      </c>
      <c r="C6148" s="14">
        <v>73175</v>
      </c>
      <c r="D6148" s="14" t="s">
        <v>2433</v>
      </c>
      <c r="E6148" s="6">
        <f>COUNTIF($D$3:$D$6372,D6148)</f>
        <v>1</v>
      </c>
      <c r="F6148" s="45" t="s">
        <v>1649</v>
      </c>
      <c r="G6148" s="21" t="s">
        <v>2431</v>
      </c>
      <c r="H6148" s="54" t="s">
        <v>2431</v>
      </c>
      <c r="I6148" s="54" t="s">
        <v>2432</v>
      </c>
      <c r="J6148" s="14" t="s">
        <v>2341</v>
      </c>
      <c r="K6148" s="21" t="s">
        <v>2422</v>
      </c>
      <c r="L6148" s="14" t="s">
        <v>10</v>
      </c>
      <c r="M6148" s="13" t="s">
        <v>606</v>
      </c>
      <c r="N6148" s="13" t="s">
        <v>606</v>
      </c>
      <c r="O6148" s="13" t="s">
        <v>606</v>
      </c>
      <c r="P6148" s="13" t="s">
        <v>606</v>
      </c>
      <c r="Q6148" s="13" t="s">
        <v>606</v>
      </c>
      <c r="R6148" s="13" t="s">
        <v>606</v>
      </c>
      <c r="S6148" s="13"/>
      <c r="T6148" s="10">
        <v>30</v>
      </c>
      <c r="U6148" s="9" t="s">
        <v>4432</v>
      </c>
      <c r="V6148" s="9" t="s">
        <v>4429</v>
      </c>
      <c r="W6148" s="13" t="s">
        <v>26</v>
      </c>
    </row>
    <row r="6149" spans="1:23" s="23" customFormat="1" x14ac:dyDescent="0.3">
      <c r="A6149" s="7" t="s">
        <v>4428</v>
      </c>
      <c r="B6149" s="14">
        <v>19794</v>
      </c>
      <c r="C6149" s="14">
        <v>72386</v>
      </c>
      <c r="D6149" s="14" t="s">
        <v>3103</v>
      </c>
      <c r="E6149" s="6">
        <f>COUNTIF($D$3:$D$6372,D6149)</f>
        <v>1</v>
      </c>
      <c r="F6149" s="45" t="s">
        <v>1649</v>
      </c>
      <c r="G6149" s="21" t="s">
        <v>3104</v>
      </c>
      <c r="H6149" s="54" t="s">
        <v>3104</v>
      </c>
      <c r="I6149" s="54" t="s">
        <v>3105</v>
      </c>
      <c r="J6149" s="14" t="s">
        <v>2870</v>
      </c>
      <c r="K6149" s="21" t="s">
        <v>3085</v>
      </c>
      <c r="L6149" s="14" t="s">
        <v>10</v>
      </c>
      <c r="M6149" s="13" t="s">
        <v>606</v>
      </c>
      <c r="N6149" s="13" t="s">
        <v>606</v>
      </c>
      <c r="O6149" s="13" t="s">
        <v>606</v>
      </c>
      <c r="P6149" s="13" t="s">
        <v>606</v>
      </c>
      <c r="Q6149" s="13" t="s">
        <v>606</v>
      </c>
      <c r="R6149" s="13"/>
      <c r="S6149" s="13"/>
      <c r="T6149" s="10">
        <v>27</v>
      </c>
      <c r="U6149" s="13" t="s">
        <v>601</v>
      </c>
      <c r="V6149" s="9" t="s">
        <v>4431</v>
      </c>
      <c r="W6149" s="13" t="s">
        <v>26</v>
      </c>
    </row>
    <row r="6150" spans="1:23" s="23" customFormat="1" x14ac:dyDescent="0.3">
      <c r="A6150" s="7" t="s">
        <v>4428</v>
      </c>
      <c r="B6150" s="14">
        <v>31367</v>
      </c>
      <c r="C6150" s="14">
        <v>14954</v>
      </c>
      <c r="D6150" s="14" t="s">
        <v>3880</v>
      </c>
      <c r="E6150" s="6">
        <f>COUNTIF($D$3:$D$6372,D6150)</f>
        <v>1</v>
      </c>
      <c r="F6150" s="45" t="s">
        <v>3026</v>
      </c>
      <c r="G6150" s="21" t="s">
        <v>3847</v>
      </c>
      <c r="H6150" s="54" t="s">
        <v>3847</v>
      </c>
      <c r="I6150" s="54" t="s">
        <v>3851</v>
      </c>
      <c r="J6150" s="14" t="s">
        <v>3843</v>
      </c>
      <c r="K6150" s="21" t="s">
        <v>3879</v>
      </c>
      <c r="L6150" s="14" t="s">
        <v>10</v>
      </c>
      <c r="M6150" s="13" t="s">
        <v>606</v>
      </c>
      <c r="N6150" s="13" t="s">
        <v>606</v>
      </c>
      <c r="O6150" s="13" t="s">
        <v>606</v>
      </c>
      <c r="P6150" s="13" t="s">
        <v>606</v>
      </c>
      <c r="Q6150" s="13" t="s">
        <v>606</v>
      </c>
      <c r="R6150" s="13"/>
      <c r="S6150" s="13"/>
      <c r="T6150" s="10">
        <v>17</v>
      </c>
      <c r="U6150" s="9" t="s">
        <v>4432</v>
      </c>
      <c r="V6150" s="9" t="s">
        <v>4430</v>
      </c>
      <c r="W6150" s="13" t="s">
        <v>82</v>
      </c>
    </row>
    <row r="6151" spans="1:23" s="23" customFormat="1" x14ac:dyDescent="0.3">
      <c r="A6151" s="7" t="s">
        <v>4428</v>
      </c>
      <c r="B6151" s="14">
        <v>36107</v>
      </c>
      <c r="C6151" s="14">
        <v>1005518</v>
      </c>
      <c r="D6151" s="14" t="s">
        <v>2645</v>
      </c>
      <c r="E6151" s="6">
        <f>COUNTIF($D$3:$D$6372,D6151)</f>
        <v>1</v>
      </c>
      <c r="F6151" s="45" t="s">
        <v>2400</v>
      </c>
      <c r="G6151" s="21" t="s">
        <v>2646</v>
      </c>
      <c r="H6151" s="54" t="s">
        <v>2646</v>
      </c>
      <c r="I6151" s="54" t="s">
        <v>2647</v>
      </c>
      <c r="J6151" s="14" t="s">
        <v>2608</v>
      </c>
      <c r="K6151" s="21" t="s">
        <v>2640</v>
      </c>
      <c r="L6151" s="14" t="s">
        <v>10</v>
      </c>
      <c r="M6151" s="13" t="s">
        <v>606</v>
      </c>
      <c r="N6151" s="13" t="s">
        <v>606</v>
      </c>
      <c r="O6151" s="13" t="s">
        <v>606</v>
      </c>
      <c r="P6151" s="13" t="s">
        <v>606</v>
      </c>
      <c r="Q6151" s="13" t="s">
        <v>606</v>
      </c>
      <c r="R6151" s="13" t="s">
        <v>606</v>
      </c>
      <c r="S6151" s="13"/>
      <c r="T6151" s="10">
        <v>30</v>
      </c>
      <c r="U6151" s="13" t="s">
        <v>601</v>
      </c>
      <c r="V6151" s="9" t="s">
        <v>4430</v>
      </c>
      <c r="W6151" s="13" t="s">
        <v>82</v>
      </c>
    </row>
    <row r="6152" spans="1:23" s="23" customFormat="1" x14ac:dyDescent="0.3">
      <c r="A6152" s="7" t="s">
        <v>4428</v>
      </c>
      <c r="B6152" s="14">
        <v>19737</v>
      </c>
      <c r="C6152" s="14">
        <v>25375</v>
      </c>
      <c r="D6152" s="14" t="s">
        <v>2877</v>
      </c>
      <c r="E6152" s="6">
        <f>COUNTIF($D$3:$D$6372,D6152)</f>
        <v>1</v>
      </c>
      <c r="F6152" s="45" t="s">
        <v>1949</v>
      </c>
      <c r="G6152" s="21" t="s">
        <v>2868</v>
      </c>
      <c r="H6152" s="54" t="s">
        <v>2868</v>
      </c>
      <c r="I6152" s="54" t="s">
        <v>2869</v>
      </c>
      <c r="J6152" s="14" t="s">
        <v>2870</v>
      </c>
      <c r="K6152" s="21" t="s">
        <v>2871</v>
      </c>
      <c r="L6152" s="14" t="s">
        <v>10</v>
      </c>
      <c r="M6152" s="13" t="s">
        <v>606</v>
      </c>
      <c r="N6152" s="13" t="s">
        <v>606</v>
      </c>
      <c r="O6152" s="13" t="s">
        <v>606</v>
      </c>
      <c r="P6152" s="13" t="s">
        <v>606</v>
      </c>
      <c r="Q6152" s="13" t="s">
        <v>606</v>
      </c>
      <c r="R6152" s="13"/>
      <c r="S6152" s="13"/>
      <c r="T6152" s="10">
        <v>30</v>
      </c>
      <c r="U6152" s="9" t="s">
        <v>4432</v>
      </c>
      <c r="V6152" s="9" t="s">
        <v>4430</v>
      </c>
      <c r="W6152" s="13" t="s">
        <v>82</v>
      </c>
    </row>
    <row r="6153" spans="1:23" s="23" customFormat="1" x14ac:dyDescent="0.3">
      <c r="A6153" s="7" t="s">
        <v>4428</v>
      </c>
      <c r="B6153" s="14">
        <v>31446</v>
      </c>
      <c r="C6153" s="14">
        <v>123377</v>
      </c>
      <c r="D6153" s="14" t="s">
        <v>2918</v>
      </c>
      <c r="E6153" s="6">
        <f>COUNTIF($D$3:$D$6372,D6153)</f>
        <v>1</v>
      </c>
      <c r="F6153" s="45" t="s">
        <v>1949</v>
      </c>
      <c r="G6153" s="21" t="s">
        <v>2898</v>
      </c>
      <c r="H6153" s="54" t="s">
        <v>2898</v>
      </c>
      <c r="I6153" s="54" t="s">
        <v>2899</v>
      </c>
      <c r="J6153" s="14" t="s">
        <v>2870</v>
      </c>
      <c r="K6153" s="21" t="s">
        <v>2900</v>
      </c>
      <c r="L6153" s="14" t="s">
        <v>10</v>
      </c>
      <c r="M6153" s="13" t="s">
        <v>606</v>
      </c>
      <c r="N6153" s="13" t="s">
        <v>606</v>
      </c>
      <c r="O6153" s="13" t="s">
        <v>606</v>
      </c>
      <c r="P6153" s="13" t="s">
        <v>606</v>
      </c>
      <c r="Q6153" s="13" t="s">
        <v>606</v>
      </c>
      <c r="R6153" s="13"/>
      <c r="S6153" s="13"/>
      <c r="T6153" s="10">
        <v>15</v>
      </c>
      <c r="U6153" s="9" t="s">
        <v>4432</v>
      </c>
      <c r="V6153" s="9" t="s">
        <v>4430</v>
      </c>
      <c r="W6153" s="13" t="s">
        <v>82</v>
      </c>
    </row>
    <row r="6154" spans="1:23" s="23" customFormat="1" x14ac:dyDescent="0.3">
      <c r="A6154" s="7" t="s">
        <v>4428</v>
      </c>
      <c r="B6154" s="14">
        <v>31250</v>
      </c>
      <c r="C6154" s="14">
        <v>125325</v>
      </c>
      <c r="D6154" s="14" t="s">
        <v>3588</v>
      </c>
      <c r="E6154" s="6">
        <f>COUNTIF($D$3:$D$6372,D6154)</f>
        <v>1</v>
      </c>
      <c r="F6154" s="45" t="s">
        <v>1949</v>
      </c>
      <c r="G6154" s="21" t="s">
        <v>3589</v>
      </c>
      <c r="H6154" s="54" t="s">
        <v>3589</v>
      </c>
      <c r="I6154" s="54" t="s">
        <v>3590</v>
      </c>
      <c r="J6154" s="14" t="s">
        <v>3448</v>
      </c>
      <c r="K6154" s="21" t="s">
        <v>3571</v>
      </c>
      <c r="L6154" s="14" t="s">
        <v>10</v>
      </c>
      <c r="M6154" s="13" t="s">
        <v>606</v>
      </c>
      <c r="N6154" s="13" t="s">
        <v>606</v>
      </c>
      <c r="O6154" s="13" t="s">
        <v>606</v>
      </c>
      <c r="P6154" s="13" t="s">
        <v>606</v>
      </c>
      <c r="Q6154" s="13" t="s">
        <v>606</v>
      </c>
      <c r="R6154" s="13"/>
      <c r="S6154" s="13"/>
      <c r="T6154" s="10">
        <v>3</v>
      </c>
      <c r="U6154" s="13" t="s">
        <v>601</v>
      </c>
      <c r="V6154" s="9" t="s">
        <v>4429</v>
      </c>
      <c r="W6154" s="13" t="s">
        <v>26</v>
      </c>
    </row>
    <row r="6155" spans="1:23" s="23" customFormat="1" x14ac:dyDescent="0.3">
      <c r="A6155" s="7" t="s">
        <v>4428</v>
      </c>
      <c r="B6155" s="14">
        <v>19794</v>
      </c>
      <c r="C6155" s="14">
        <v>72386</v>
      </c>
      <c r="D6155" s="14" t="s">
        <v>3697</v>
      </c>
      <c r="E6155" s="6">
        <f>COUNTIF($D$3:$D$6372,D6155)</f>
        <v>1</v>
      </c>
      <c r="F6155" s="45" t="s">
        <v>1649</v>
      </c>
      <c r="G6155" s="21" t="s">
        <v>3698</v>
      </c>
      <c r="H6155" s="54" t="s">
        <v>3698</v>
      </c>
      <c r="I6155" s="54" t="s">
        <v>3699</v>
      </c>
      <c r="J6155" s="14" t="s">
        <v>3448</v>
      </c>
      <c r="K6155" s="21" t="s">
        <v>3696</v>
      </c>
      <c r="L6155" s="14" t="s">
        <v>10</v>
      </c>
      <c r="M6155" s="13" t="s">
        <v>606</v>
      </c>
      <c r="N6155" s="13" t="s">
        <v>606</v>
      </c>
      <c r="O6155" s="13" t="s">
        <v>606</v>
      </c>
      <c r="P6155" s="13" t="s">
        <v>606</v>
      </c>
      <c r="Q6155" s="13" t="s">
        <v>606</v>
      </c>
      <c r="R6155" s="13"/>
      <c r="S6155" s="13"/>
      <c r="T6155" s="10">
        <v>27</v>
      </c>
      <c r="U6155" s="13" t="s">
        <v>601</v>
      </c>
      <c r="V6155" s="9" t="s">
        <v>4429</v>
      </c>
      <c r="W6155" s="13" t="s">
        <v>26</v>
      </c>
    </row>
    <row r="6156" spans="1:23" s="23" customFormat="1" x14ac:dyDescent="0.3">
      <c r="A6156" s="7" t="s">
        <v>4428</v>
      </c>
      <c r="B6156" s="14">
        <v>19737</v>
      </c>
      <c r="C6156" s="14">
        <v>25375</v>
      </c>
      <c r="D6156" s="14" t="s">
        <v>2875</v>
      </c>
      <c r="E6156" s="6">
        <f>COUNTIF($D$3:$D$6372,D6156)</f>
        <v>1</v>
      </c>
      <c r="F6156" s="45" t="s">
        <v>1949</v>
      </c>
      <c r="G6156" s="21" t="s">
        <v>2868</v>
      </c>
      <c r="H6156" s="54" t="s">
        <v>2868</v>
      </c>
      <c r="I6156" s="54" t="s">
        <v>2869</v>
      </c>
      <c r="J6156" s="14" t="s">
        <v>2870</v>
      </c>
      <c r="K6156" s="21" t="s">
        <v>2871</v>
      </c>
      <c r="L6156" s="14" t="s">
        <v>10</v>
      </c>
      <c r="M6156" s="13" t="s">
        <v>606</v>
      </c>
      <c r="N6156" s="13" t="s">
        <v>606</v>
      </c>
      <c r="O6156" s="13" t="s">
        <v>606</v>
      </c>
      <c r="P6156" s="13" t="s">
        <v>606</v>
      </c>
      <c r="Q6156" s="13" t="s">
        <v>606</v>
      </c>
      <c r="R6156" s="13"/>
      <c r="S6156" s="13"/>
      <c r="T6156" s="10">
        <v>30</v>
      </c>
      <c r="U6156" s="9" t="s">
        <v>4432</v>
      </c>
      <c r="V6156" s="9" t="s">
        <v>4430</v>
      </c>
      <c r="W6156" s="13" t="s">
        <v>82</v>
      </c>
    </row>
    <row r="6157" spans="1:23" s="23" customFormat="1" x14ac:dyDescent="0.3">
      <c r="A6157" s="7" t="s">
        <v>4428</v>
      </c>
      <c r="B6157" s="14">
        <v>19794</v>
      </c>
      <c r="C6157" s="14">
        <v>72386</v>
      </c>
      <c r="D6157" s="14" t="s">
        <v>4371</v>
      </c>
      <c r="E6157" s="6">
        <f>COUNTIF($D$3:$D$6372,D6157)</f>
        <v>1</v>
      </c>
      <c r="F6157" s="45" t="s">
        <v>1649</v>
      </c>
      <c r="G6157" s="21" t="s">
        <v>4369</v>
      </c>
      <c r="H6157" s="54" t="s">
        <v>4369</v>
      </c>
      <c r="I6157" s="54" t="s">
        <v>4370</v>
      </c>
      <c r="J6157" s="14" t="s">
        <v>4088</v>
      </c>
      <c r="K6157" s="21" t="s">
        <v>4357</v>
      </c>
      <c r="L6157" s="14" t="s">
        <v>10</v>
      </c>
      <c r="M6157" s="13" t="s">
        <v>606</v>
      </c>
      <c r="N6157" s="13" t="s">
        <v>606</v>
      </c>
      <c r="O6157" s="13" t="s">
        <v>606</v>
      </c>
      <c r="P6157" s="13" t="s">
        <v>606</v>
      </c>
      <c r="Q6157" s="13" t="s">
        <v>606</v>
      </c>
      <c r="R6157" s="13"/>
      <c r="S6157" s="13"/>
      <c r="T6157" s="10">
        <v>27</v>
      </c>
      <c r="U6157" s="13" t="s">
        <v>601</v>
      </c>
      <c r="V6157" s="9" t="s">
        <v>4430</v>
      </c>
      <c r="W6157" s="13" t="s">
        <v>82</v>
      </c>
    </row>
    <row r="6158" spans="1:23" s="23" customFormat="1" x14ac:dyDescent="0.3">
      <c r="A6158" s="7" t="s">
        <v>4428</v>
      </c>
      <c r="B6158" s="14">
        <v>19737</v>
      </c>
      <c r="C6158" s="14">
        <v>25375</v>
      </c>
      <c r="D6158" s="14" t="s">
        <v>2884</v>
      </c>
      <c r="E6158" s="6">
        <f>COUNTIF($D$3:$D$6372,D6158)</f>
        <v>1</v>
      </c>
      <c r="F6158" s="45" t="s">
        <v>1949</v>
      </c>
      <c r="G6158" s="21" t="s">
        <v>2868</v>
      </c>
      <c r="H6158" s="54" t="s">
        <v>2868</v>
      </c>
      <c r="I6158" s="54" t="s">
        <v>2869</v>
      </c>
      <c r="J6158" s="14" t="s">
        <v>2870</v>
      </c>
      <c r="K6158" s="21" t="s">
        <v>2871</v>
      </c>
      <c r="L6158" s="14" t="s">
        <v>10</v>
      </c>
      <c r="M6158" s="13" t="s">
        <v>606</v>
      </c>
      <c r="N6158" s="13" t="s">
        <v>606</v>
      </c>
      <c r="O6158" s="13" t="s">
        <v>606</v>
      </c>
      <c r="P6158" s="13" t="s">
        <v>606</v>
      </c>
      <c r="Q6158" s="13" t="s">
        <v>606</v>
      </c>
      <c r="R6158" s="13"/>
      <c r="S6158" s="13"/>
      <c r="T6158" s="10">
        <v>30</v>
      </c>
      <c r="U6158" s="9" t="s">
        <v>4432</v>
      </c>
      <c r="V6158" s="9" t="s">
        <v>4430</v>
      </c>
      <c r="W6158" s="13" t="s">
        <v>82</v>
      </c>
    </row>
    <row r="6159" spans="1:23" s="23" customFormat="1" x14ac:dyDescent="0.3">
      <c r="A6159" s="7" t="s">
        <v>4428</v>
      </c>
      <c r="B6159" s="14">
        <v>36192</v>
      </c>
      <c r="C6159" s="14">
        <v>39517</v>
      </c>
      <c r="D6159" s="14" t="s">
        <v>4359</v>
      </c>
      <c r="E6159" s="6">
        <f>COUNTIF($D$3:$D$6372,D6159)</f>
        <v>1</v>
      </c>
      <c r="F6159" s="45" t="s">
        <v>1949</v>
      </c>
      <c r="G6159" s="21" t="s">
        <v>4355</v>
      </c>
      <c r="H6159" s="54" t="s">
        <v>4355</v>
      </c>
      <c r="I6159" s="54" t="s">
        <v>4356</v>
      </c>
      <c r="J6159" s="14" t="s">
        <v>4088</v>
      </c>
      <c r="K6159" s="21" t="s">
        <v>4357</v>
      </c>
      <c r="L6159" s="14" t="s">
        <v>10</v>
      </c>
      <c r="M6159" s="13" t="s">
        <v>606</v>
      </c>
      <c r="N6159" s="13" t="s">
        <v>606</v>
      </c>
      <c r="O6159" s="13" t="s">
        <v>606</v>
      </c>
      <c r="P6159" s="13" t="s">
        <v>606</v>
      </c>
      <c r="Q6159" s="13" t="s">
        <v>606</v>
      </c>
      <c r="R6159" s="13"/>
      <c r="S6159" s="13"/>
      <c r="T6159" s="10">
        <v>25</v>
      </c>
      <c r="U6159" s="9" t="s">
        <v>4432</v>
      </c>
      <c r="V6159" s="9" t="s">
        <v>4430</v>
      </c>
      <c r="W6159" s="13" t="s">
        <v>82</v>
      </c>
    </row>
    <row r="6160" spans="1:23" s="23" customFormat="1" x14ac:dyDescent="0.3">
      <c r="A6160" s="7" t="s">
        <v>4428</v>
      </c>
      <c r="B6160" s="14">
        <v>20106</v>
      </c>
      <c r="C6160" s="14">
        <v>73163</v>
      </c>
      <c r="D6160" s="14" t="s">
        <v>2399</v>
      </c>
      <c r="E6160" s="6">
        <f>COUNTIF($D$3:$D$6372,D6160)</f>
        <v>1</v>
      </c>
      <c r="F6160" s="45" t="s">
        <v>2400</v>
      </c>
      <c r="G6160" s="21" t="s">
        <v>2401</v>
      </c>
      <c r="H6160" s="54" t="s">
        <v>2401</v>
      </c>
      <c r="I6160" s="54" t="s">
        <v>2402</v>
      </c>
      <c r="J6160" s="14" t="s">
        <v>2341</v>
      </c>
      <c r="K6160" s="21" t="s">
        <v>2345</v>
      </c>
      <c r="L6160" s="14" t="s">
        <v>10</v>
      </c>
      <c r="M6160" s="13" t="s">
        <v>606</v>
      </c>
      <c r="N6160" s="13" t="s">
        <v>606</v>
      </c>
      <c r="O6160" s="13" t="s">
        <v>606</v>
      </c>
      <c r="P6160" s="13" t="s">
        <v>606</v>
      </c>
      <c r="Q6160" s="13" t="s">
        <v>606</v>
      </c>
      <c r="R6160" s="13"/>
      <c r="S6160" s="13"/>
      <c r="T6160" s="10">
        <v>30</v>
      </c>
      <c r="U6160" s="9" t="s">
        <v>4432</v>
      </c>
      <c r="V6160" s="9" t="s">
        <v>4430</v>
      </c>
      <c r="W6160" s="13" t="s">
        <v>82</v>
      </c>
    </row>
    <row r="6161" spans="1:23" s="23" customFormat="1" x14ac:dyDescent="0.3">
      <c r="A6161" s="7" t="s">
        <v>4428</v>
      </c>
      <c r="B6161" s="14">
        <v>19737</v>
      </c>
      <c r="C6161" s="14">
        <v>25375</v>
      </c>
      <c r="D6161" s="14" t="s">
        <v>2888</v>
      </c>
      <c r="E6161" s="6">
        <f>COUNTIF($D$3:$D$6372,D6161)</f>
        <v>1</v>
      </c>
      <c r="F6161" s="45" t="s">
        <v>1949</v>
      </c>
      <c r="G6161" s="21" t="s">
        <v>2868</v>
      </c>
      <c r="H6161" s="54" t="s">
        <v>2868</v>
      </c>
      <c r="I6161" s="54" t="s">
        <v>2869</v>
      </c>
      <c r="J6161" s="14" t="s">
        <v>2870</v>
      </c>
      <c r="K6161" s="21" t="s">
        <v>2871</v>
      </c>
      <c r="L6161" s="14" t="s">
        <v>10</v>
      </c>
      <c r="M6161" s="13" t="s">
        <v>606</v>
      </c>
      <c r="N6161" s="13" t="s">
        <v>606</v>
      </c>
      <c r="O6161" s="13" t="s">
        <v>606</v>
      </c>
      <c r="P6161" s="13" t="s">
        <v>606</v>
      </c>
      <c r="Q6161" s="13" t="s">
        <v>606</v>
      </c>
      <c r="R6161" s="13"/>
      <c r="S6161" s="13"/>
      <c r="T6161" s="10">
        <v>30</v>
      </c>
      <c r="U6161" s="9" t="s">
        <v>4432</v>
      </c>
      <c r="V6161" s="9" t="s">
        <v>4430</v>
      </c>
      <c r="W6161" s="13" t="s">
        <v>82</v>
      </c>
    </row>
    <row r="6162" spans="1:23" s="23" customFormat="1" x14ac:dyDescent="0.3">
      <c r="A6162" s="7" t="s">
        <v>4428</v>
      </c>
      <c r="B6162" s="14">
        <v>19737</v>
      </c>
      <c r="C6162" s="14">
        <v>25375</v>
      </c>
      <c r="D6162" s="14" t="s">
        <v>2887</v>
      </c>
      <c r="E6162" s="6">
        <f>COUNTIF($D$3:$D$6372,D6162)</f>
        <v>1</v>
      </c>
      <c r="F6162" s="45" t="s">
        <v>1949</v>
      </c>
      <c r="G6162" s="21" t="s">
        <v>2868</v>
      </c>
      <c r="H6162" s="54" t="s">
        <v>2868</v>
      </c>
      <c r="I6162" s="54" t="s">
        <v>2869</v>
      </c>
      <c r="J6162" s="14" t="s">
        <v>2870</v>
      </c>
      <c r="K6162" s="21" t="s">
        <v>2871</v>
      </c>
      <c r="L6162" s="14" t="s">
        <v>10</v>
      </c>
      <c r="M6162" s="13" t="s">
        <v>606</v>
      </c>
      <c r="N6162" s="13" t="s">
        <v>606</v>
      </c>
      <c r="O6162" s="13" t="s">
        <v>606</v>
      </c>
      <c r="P6162" s="13" t="s">
        <v>606</v>
      </c>
      <c r="Q6162" s="13" t="s">
        <v>606</v>
      </c>
      <c r="R6162" s="13"/>
      <c r="S6162" s="13"/>
      <c r="T6162" s="10">
        <v>30</v>
      </c>
      <c r="U6162" s="9" t="s">
        <v>4432</v>
      </c>
      <c r="V6162" s="9" t="s">
        <v>4430</v>
      </c>
      <c r="W6162" s="13" t="s">
        <v>82</v>
      </c>
    </row>
    <row r="6163" spans="1:23" s="23" customFormat="1" x14ac:dyDescent="0.3">
      <c r="A6163" s="7" t="s">
        <v>4428</v>
      </c>
      <c r="B6163" s="14">
        <v>31368</v>
      </c>
      <c r="C6163" s="14">
        <v>14954</v>
      </c>
      <c r="D6163" s="14" t="s">
        <v>3867</v>
      </c>
      <c r="E6163" s="6">
        <f>COUNTIF($D$3:$D$6372,D6163)</f>
        <v>1</v>
      </c>
      <c r="F6163" s="45" t="s">
        <v>1949</v>
      </c>
      <c r="G6163" s="21" t="s">
        <v>3847</v>
      </c>
      <c r="H6163" s="54" t="s">
        <v>3847</v>
      </c>
      <c r="I6163" s="54" t="s">
        <v>3851</v>
      </c>
      <c r="J6163" s="14" t="s">
        <v>3843</v>
      </c>
      <c r="K6163" s="21" t="s">
        <v>3866</v>
      </c>
      <c r="L6163" s="14" t="s">
        <v>10</v>
      </c>
      <c r="M6163" s="13" t="s">
        <v>606</v>
      </c>
      <c r="N6163" s="13" t="s">
        <v>606</v>
      </c>
      <c r="O6163" s="13" t="s">
        <v>606</v>
      </c>
      <c r="P6163" s="13" t="s">
        <v>606</v>
      </c>
      <c r="Q6163" s="13" t="s">
        <v>606</v>
      </c>
      <c r="R6163" s="13"/>
      <c r="S6163" s="13"/>
      <c r="T6163" s="10">
        <v>17</v>
      </c>
      <c r="U6163" s="9" t="s">
        <v>4432</v>
      </c>
      <c r="V6163" s="9" t="s">
        <v>4430</v>
      </c>
      <c r="W6163" s="13" t="s">
        <v>82</v>
      </c>
    </row>
    <row r="6164" spans="1:23" s="23" customFormat="1" x14ac:dyDescent="0.3">
      <c r="A6164" s="7" t="s">
        <v>4428</v>
      </c>
      <c r="B6164" s="14">
        <v>19737</v>
      </c>
      <c r="C6164" s="14">
        <v>25375</v>
      </c>
      <c r="D6164" s="14" t="s">
        <v>2882</v>
      </c>
      <c r="E6164" s="6">
        <f>COUNTIF($D$3:$D$6372,D6164)</f>
        <v>1</v>
      </c>
      <c r="F6164" s="45" t="s">
        <v>1949</v>
      </c>
      <c r="G6164" s="21" t="s">
        <v>2868</v>
      </c>
      <c r="H6164" s="54" t="s">
        <v>2868</v>
      </c>
      <c r="I6164" s="54" t="s">
        <v>2869</v>
      </c>
      <c r="J6164" s="14" t="s">
        <v>2870</v>
      </c>
      <c r="K6164" s="21" t="s">
        <v>2871</v>
      </c>
      <c r="L6164" s="14" t="s">
        <v>10</v>
      </c>
      <c r="M6164" s="13" t="s">
        <v>606</v>
      </c>
      <c r="N6164" s="13" t="s">
        <v>606</v>
      </c>
      <c r="O6164" s="13" t="s">
        <v>606</v>
      </c>
      <c r="P6164" s="13" t="s">
        <v>606</v>
      </c>
      <c r="Q6164" s="13" t="s">
        <v>606</v>
      </c>
      <c r="R6164" s="13"/>
      <c r="S6164" s="13"/>
      <c r="T6164" s="10">
        <v>30</v>
      </c>
      <c r="U6164" s="9" t="s">
        <v>4432</v>
      </c>
      <c r="V6164" s="9" t="s">
        <v>4430</v>
      </c>
      <c r="W6164" s="13" t="s">
        <v>82</v>
      </c>
    </row>
    <row r="6165" spans="1:23" s="23" customFormat="1" x14ac:dyDescent="0.3">
      <c r="A6165" s="7" t="s">
        <v>4428</v>
      </c>
      <c r="B6165" s="14">
        <v>6908</v>
      </c>
      <c r="C6165" s="14">
        <v>15133</v>
      </c>
      <c r="D6165" s="14" t="s">
        <v>3465</v>
      </c>
      <c r="E6165" s="6">
        <f>COUNTIF($D$3:$D$6372,D6165)</f>
        <v>1</v>
      </c>
      <c r="F6165" s="45" t="s">
        <v>1769</v>
      </c>
      <c r="G6165" s="21" t="s">
        <v>3455</v>
      </c>
      <c r="H6165" s="54" t="s">
        <v>3455</v>
      </c>
      <c r="I6165" s="54" t="s">
        <v>3456</v>
      </c>
      <c r="J6165" s="14" t="s">
        <v>3448</v>
      </c>
      <c r="K6165" s="21" t="s">
        <v>3459</v>
      </c>
      <c r="L6165" s="14" t="s">
        <v>10</v>
      </c>
      <c r="M6165" s="13" t="s">
        <v>606</v>
      </c>
      <c r="N6165" s="13" t="s">
        <v>606</v>
      </c>
      <c r="O6165" s="13" t="s">
        <v>606</v>
      </c>
      <c r="P6165" s="13" t="s">
        <v>606</v>
      </c>
      <c r="Q6165" s="13" t="s">
        <v>606</v>
      </c>
      <c r="R6165" s="13" t="s">
        <v>606</v>
      </c>
      <c r="S6165" s="13"/>
      <c r="T6165" s="10">
        <v>30</v>
      </c>
      <c r="U6165" s="13" t="s">
        <v>601</v>
      </c>
      <c r="V6165" s="9" t="s">
        <v>4430</v>
      </c>
      <c r="W6165" s="13" t="s">
        <v>82</v>
      </c>
    </row>
    <row r="6166" spans="1:23" s="23" customFormat="1" x14ac:dyDescent="0.3">
      <c r="A6166" s="7" t="s">
        <v>4428</v>
      </c>
      <c r="B6166" s="14">
        <v>19794</v>
      </c>
      <c r="C6166" s="14">
        <v>72386</v>
      </c>
      <c r="D6166" s="14" t="s">
        <v>4313</v>
      </c>
      <c r="E6166" s="6">
        <f>COUNTIF($D$3:$D$6372,D6166)</f>
        <v>1</v>
      </c>
      <c r="F6166" s="45" t="s">
        <v>1649</v>
      </c>
      <c r="G6166" s="21" t="s">
        <v>4314</v>
      </c>
      <c r="H6166" s="54" t="s">
        <v>4314</v>
      </c>
      <c r="I6166" s="54" t="s">
        <v>4312</v>
      </c>
      <c r="J6166" s="14" t="s">
        <v>4088</v>
      </c>
      <c r="K6166" s="21" t="s">
        <v>4309</v>
      </c>
      <c r="L6166" s="14" t="s">
        <v>10</v>
      </c>
      <c r="M6166" s="13" t="s">
        <v>606</v>
      </c>
      <c r="N6166" s="13" t="s">
        <v>606</v>
      </c>
      <c r="O6166" s="13" t="s">
        <v>606</v>
      </c>
      <c r="P6166" s="13" t="s">
        <v>606</v>
      </c>
      <c r="Q6166" s="13" t="s">
        <v>606</v>
      </c>
      <c r="R6166" s="13"/>
      <c r="S6166" s="13"/>
      <c r="T6166" s="10">
        <v>27</v>
      </c>
      <c r="U6166" s="13" t="s">
        <v>601</v>
      </c>
      <c r="V6166" s="9" t="s">
        <v>4429</v>
      </c>
      <c r="W6166" s="13" t="s">
        <v>26</v>
      </c>
    </row>
    <row r="6167" spans="1:23" s="23" customFormat="1" x14ac:dyDescent="0.3">
      <c r="A6167" s="7" t="s">
        <v>4428</v>
      </c>
      <c r="B6167" s="14">
        <v>21897</v>
      </c>
      <c r="C6167" s="14">
        <v>73044</v>
      </c>
      <c r="D6167" s="14" t="s">
        <v>3391</v>
      </c>
      <c r="E6167" s="6">
        <f>COUNTIF($D$3:$D$6372,D6167)</f>
        <v>1</v>
      </c>
      <c r="F6167" s="45" t="s">
        <v>3026</v>
      </c>
      <c r="G6167" s="21" t="s">
        <v>3389</v>
      </c>
      <c r="H6167" s="54" t="s">
        <v>3389</v>
      </c>
      <c r="I6167" s="54" t="s">
        <v>3390</v>
      </c>
      <c r="J6167" s="14" t="s">
        <v>3134</v>
      </c>
      <c r="K6167" s="21" t="s">
        <v>3384</v>
      </c>
      <c r="L6167" s="14" t="s">
        <v>10</v>
      </c>
      <c r="M6167" s="13" t="s">
        <v>606</v>
      </c>
      <c r="N6167" s="13" t="s">
        <v>606</v>
      </c>
      <c r="O6167" s="13" t="s">
        <v>606</v>
      </c>
      <c r="P6167" s="13" t="s">
        <v>606</v>
      </c>
      <c r="Q6167" s="13" t="s">
        <v>606</v>
      </c>
      <c r="R6167" s="13" t="s">
        <v>606</v>
      </c>
      <c r="S6167" s="13"/>
      <c r="T6167" s="10">
        <v>30</v>
      </c>
      <c r="U6167" s="13" t="s">
        <v>601</v>
      </c>
      <c r="V6167" s="9" t="s">
        <v>4431</v>
      </c>
      <c r="W6167" s="13" t="s">
        <v>26</v>
      </c>
    </row>
    <row r="6168" spans="1:23" s="23" customFormat="1" x14ac:dyDescent="0.3">
      <c r="A6168" s="7" t="s">
        <v>4428</v>
      </c>
      <c r="B6168" s="14">
        <v>19737</v>
      </c>
      <c r="C6168" s="14">
        <v>25375</v>
      </c>
      <c r="D6168" s="14" t="s">
        <v>2879</v>
      </c>
      <c r="E6168" s="6">
        <f>COUNTIF($D$3:$D$6372,D6168)</f>
        <v>1</v>
      </c>
      <c r="F6168" s="45" t="s">
        <v>1949</v>
      </c>
      <c r="G6168" s="21" t="s">
        <v>2868</v>
      </c>
      <c r="H6168" s="54" t="s">
        <v>2868</v>
      </c>
      <c r="I6168" s="54" t="s">
        <v>2869</v>
      </c>
      <c r="J6168" s="14" t="s">
        <v>2870</v>
      </c>
      <c r="K6168" s="21" t="s">
        <v>2871</v>
      </c>
      <c r="L6168" s="14" t="s">
        <v>10</v>
      </c>
      <c r="M6168" s="13" t="s">
        <v>606</v>
      </c>
      <c r="N6168" s="13" t="s">
        <v>606</v>
      </c>
      <c r="O6168" s="13" t="s">
        <v>606</v>
      </c>
      <c r="P6168" s="13" t="s">
        <v>606</v>
      </c>
      <c r="Q6168" s="13" t="s">
        <v>606</v>
      </c>
      <c r="R6168" s="13"/>
      <c r="S6168" s="13"/>
      <c r="T6168" s="10">
        <v>30</v>
      </c>
      <c r="U6168" s="9" t="s">
        <v>4432</v>
      </c>
      <c r="V6168" s="9" t="s">
        <v>4430</v>
      </c>
      <c r="W6168" s="13" t="s">
        <v>82</v>
      </c>
    </row>
    <row r="6169" spans="1:23" s="23" customFormat="1" x14ac:dyDescent="0.3">
      <c r="A6169" s="7" t="s">
        <v>4428</v>
      </c>
      <c r="B6169" s="14">
        <v>19737</v>
      </c>
      <c r="C6169" s="14">
        <v>25375</v>
      </c>
      <c r="D6169" s="14" t="s">
        <v>2880</v>
      </c>
      <c r="E6169" s="6">
        <f>COUNTIF($D$3:$D$6372,D6169)</f>
        <v>1</v>
      </c>
      <c r="F6169" s="45" t="s">
        <v>1949</v>
      </c>
      <c r="G6169" s="21" t="s">
        <v>2868</v>
      </c>
      <c r="H6169" s="54" t="s">
        <v>2868</v>
      </c>
      <c r="I6169" s="54" t="s">
        <v>2869</v>
      </c>
      <c r="J6169" s="14" t="s">
        <v>2870</v>
      </c>
      <c r="K6169" s="21" t="s">
        <v>2871</v>
      </c>
      <c r="L6169" s="14" t="s">
        <v>10</v>
      </c>
      <c r="M6169" s="13" t="s">
        <v>606</v>
      </c>
      <c r="N6169" s="13" t="s">
        <v>606</v>
      </c>
      <c r="O6169" s="13" t="s">
        <v>606</v>
      </c>
      <c r="P6169" s="13" t="s">
        <v>606</v>
      </c>
      <c r="Q6169" s="13" t="s">
        <v>606</v>
      </c>
      <c r="R6169" s="13"/>
      <c r="S6169" s="13"/>
      <c r="T6169" s="10">
        <v>30</v>
      </c>
      <c r="U6169" s="9" t="s">
        <v>4432</v>
      </c>
      <c r="V6169" s="9" t="s">
        <v>4430</v>
      </c>
      <c r="W6169" s="13" t="s">
        <v>82</v>
      </c>
    </row>
    <row r="6170" spans="1:23" s="23" customFormat="1" x14ac:dyDescent="0.3">
      <c r="A6170" s="7" t="s">
        <v>4428</v>
      </c>
      <c r="B6170" s="14">
        <v>31364</v>
      </c>
      <c r="C6170" s="14">
        <v>14954</v>
      </c>
      <c r="D6170" s="14" t="s">
        <v>3891</v>
      </c>
      <c r="E6170" s="6">
        <f>COUNTIF($D$3:$D$6372,D6170)</f>
        <v>1</v>
      </c>
      <c r="F6170" s="45" t="s">
        <v>3026</v>
      </c>
      <c r="G6170" s="21" t="s">
        <v>3847</v>
      </c>
      <c r="H6170" s="54" t="s">
        <v>3847</v>
      </c>
      <c r="I6170" s="54" t="s">
        <v>3851</v>
      </c>
      <c r="J6170" s="14" t="s">
        <v>3843</v>
      </c>
      <c r="K6170" s="21" t="s">
        <v>3887</v>
      </c>
      <c r="L6170" s="14" t="s">
        <v>10</v>
      </c>
      <c r="M6170" s="13" t="s">
        <v>606</v>
      </c>
      <c r="N6170" s="13" t="s">
        <v>606</v>
      </c>
      <c r="O6170" s="13" t="s">
        <v>606</v>
      </c>
      <c r="P6170" s="13" t="s">
        <v>606</v>
      </c>
      <c r="Q6170" s="13" t="s">
        <v>606</v>
      </c>
      <c r="R6170" s="13"/>
      <c r="S6170" s="13"/>
      <c r="T6170" s="10">
        <v>17</v>
      </c>
      <c r="U6170" s="9" t="s">
        <v>4432</v>
      </c>
      <c r="V6170" s="9" t="s">
        <v>4430</v>
      </c>
      <c r="W6170" s="13" t="s">
        <v>82</v>
      </c>
    </row>
    <row r="6171" spans="1:23" s="23" customFormat="1" x14ac:dyDescent="0.3">
      <c r="A6171" s="7" t="s">
        <v>4428</v>
      </c>
      <c r="B6171" s="14">
        <v>32169</v>
      </c>
      <c r="C6171" s="14">
        <v>14954</v>
      </c>
      <c r="D6171" s="14" t="s">
        <v>3901</v>
      </c>
      <c r="E6171" s="6">
        <f>COUNTIF($D$3:$D$6372,D6171)</f>
        <v>1</v>
      </c>
      <c r="F6171" s="45" t="s">
        <v>2894</v>
      </c>
      <c r="G6171" s="21" t="s">
        <v>3847</v>
      </c>
      <c r="H6171" s="54" t="s">
        <v>3847</v>
      </c>
      <c r="I6171" s="54" t="s">
        <v>3851</v>
      </c>
      <c r="J6171" s="14" t="s">
        <v>3843</v>
      </c>
      <c r="K6171" s="21" t="s">
        <v>3897</v>
      </c>
      <c r="L6171" s="14" t="s">
        <v>10</v>
      </c>
      <c r="M6171" s="13" t="s">
        <v>606</v>
      </c>
      <c r="N6171" s="13" t="s">
        <v>606</v>
      </c>
      <c r="O6171" s="13" t="s">
        <v>606</v>
      </c>
      <c r="P6171" s="13" t="s">
        <v>606</v>
      </c>
      <c r="Q6171" s="13" t="s">
        <v>606</v>
      </c>
      <c r="R6171" s="13"/>
      <c r="S6171" s="13"/>
      <c r="T6171" s="10">
        <v>17</v>
      </c>
      <c r="U6171" s="9" t="s">
        <v>4432</v>
      </c>
      <c r="V6171" s="9" t="s">
        <v>4430</v>
      </c>
      <c r="W6171" s="13" t="s">
        <v>82</v>
      </c>
    </row>
    <row r="6172" spans="1:23" s="23" customFormat="1" x14ac:dyDescent="0.3">
      <c r="A6172" s="7" t="s">
        <v>4428</v>
      </c>
      <c r="B6172" s="14">
        <v>31446</v>
      </c>
      <c r="C6172" s="14">
        <v>123377</v>
      </c>
      <c r="D6172" s="14" t="s">
        <v>2917</v>
      </c>
      <c r="E6172" s="6">
        <f>COUNTIF($D$3:$D$6372,D6172)</f>
        <v>1</v>
      </c>
      <c r="F6172" s="45" t="s">
        <v>1949</v>
      </c>
      <c r="G6172" s="21" t="s">
        <v>2898</v>
      </c>
      <c r="H6172" s="54" t="s">
        <v>2898</v>
      </c>
      <c r="I6172" s="54" t="s">
        <v>2899</v>
      </c>
      <c r="J6172" s="14" t="s">
        <v>2870</v>
      </c>
      <c r="K6172" s="21" t="s">
        <v>2900</v>
      </c>
      <c r="L6172" s="14" t="s">
        <v>10</v>
      </c>
      <c r="M6172" s="13" t="s">
        <v>606</v>
      </c>
      <c r="N6172" s="13" t="s">
        <v>606</v>
      </c>
      <c r="O6172" s="13" t="s">
        <v>606</v>
      </c>
      <c r="P6172" s="13" t="s">
        <v>606</v>
      </c>
      <c r="Q6172" s="13" t="s">
        <v>606</v>
      </c>
      <c r="R6172" s="13"/>
      <c r="S6172" s="13"/>
      <c r="T6172" s="10">
        <v>15</v>
      </c>
      <c r="U6172" s="9" t="s">
        <v>4432</v>
      </c>
      <c r="V6172" s="9" t="s">
        <v>4430</v>
      </c>
      <c r="W6172" s="13" t="s">
        <v>82</v>
      </c>
    </row>
    <row r="6173" spans="1:23" s="23" customFormat="1" x14ac:dyDescent="0.3">
      <c r="A6173" s="7" t="s">
        <v>4428</v>
      </c>
      <c r="B6173" s="14">
        <v>20105</v>
      </c>
      <c r="C6173" s="14">
        <v>73156</v>
      </c>
      <c r="D6173" s="14" t="s">
        <v>2507</v>
      </c>
      <c r="E6173" s="6">
        <f>COUNTIF($D$3:$D$6372,D6173)</f>
        <v>1</v>
      </c>
      <c r="F6173" s="45" t="s">
        <v>2400</v>
      </c>
      <c r="G6173" s="21" t="s">
        <v>2508</v>
      </c>
      <c r="H6173" s="54" t="s">
        <v>2508</v>
      </c>
      <c r="I6173" s="54" t="s">
        <v>2509</v>
      </c>
      <c r="J6173" s="14" t="s">
        <v>2341</v>
      </c>
      <c r="K6173" s="21" t="s">
        <v>2480</v>
      </c>
      <c r="L6173" s="14" t="s">
        <v>10</v>
      </c>
      <c r="M6173" s="13" t="s">
        <v>606</v>
      </c>
      <c r="N6173" s="13" t="s">
        <v>606</v>
      </c>
      <c r="O6173" s="13" t="s">
        <v>606</v>
      </c>
      <c r="P6173" s="13" t="s">
        <v>606</v>
      </c>
      <c r="Q6173" s="13" t="s">
        <v>606</v>
      </c>
      <c r="R6173" s="13" t="s">
        <v>606</v>
      </c>
      <c r="S6173" s="13"/>
      <c r="T6173" s="10">
        <v>30</v>
      </c>
      <c r="U6173" s="9" t="s">
        <v>4432</v>
      </c>
      <c r="V6173" s="9" t="s">
        <v>4429</v>
      </c>
      <c r="W6173" s="13" t="s">
        <v>26</v>
      </c>
    </row>
    <row r="6174" spans="1:23" s="23" customFormat="1" x14ac:dyDescent="0.3">
      <c r="A6174" s="7" t="s">
        <v>4428</v>
      </c>
      <c r="B6174" s="14">
        <v>21897</v>
      </c>
      <c r="C6174" s="14">
        <v>73044</v>
      </c>
      <c r="D6174" s="14" t="s">
        <v>3388</v>
      </c>
      <c r="E6174" s="6">
        <f>COUNTIF($D$3:$D$6372,D6174)</f>
        <v>1</v>
      </c>
      <c r="F6174" s="45" t="s">
        <v>2400</v>
      </c>
      <c r="G6174" s="21" t="s">
        <v>3389</v>
      </c>
      <c r="H6174" s="54" t="s">
        <v>3389</v>
      </c>
      <c r="I6174" s="54" t="s">
        <v>3390</v>
      </c>
      <c r="J6174" s="14" t="s">
        <v>3134</v>
      </c>
      <c r="K6174" s="21" t="s">
        <v>3384</v>
      </c>
      <c r="L6174" s="14" t="s">
        <v>10</v>
      </c>
      <c r="M6174" s="13" t="s">
        <v>606</v>
      </c>
      <c r="N6174" s="13" t="s">
        <v>606</v>
      </c>
      <c r="O6174" s="13" t="s">
        <v>606</v>
      </c>
      <c r="P6174" s="13" t="s">
        <v>606</v>
      </c>
      <c r="Q6174" s="13" t="s">
        <v>606</v>
      </c>
      <c r="R6174" s="13" t="s">
        <v>606</v>
      </c>
      <c r="S6174" s="13"/>
      <c r="T6174" s="10">
        <v>30</v>
      </c>
      <c r="U6174" s="13" t="s">
        <v>601</v>
      </c>
      <c r="V6174" s="9" t="s">
        <v>4431</v>
      </c>
      <c r="W6174" s="13" t="s">
        <v>26</v>
      </c>
    </row>
    <row r="6175" spans="1:23" s="23" customFormat="1" x14ac:dyDescent="0.3">
      <c r="A6175" s="7" t="s">
        <v>4428</v>
      </c>
      <c r="B6175" s="14">
        <v>21891</v>
      </c>
      <c r="C6175" s="14">
        <v>16612</v>
      </c>
      <c r="D6175" s="14" t="s">
        <v>1901</v>
      </c>
      <c r="E6175" s="6">
        <f>COUNTIF($D$3:$D$6372,D6175)</f>
        <v>1</v>
      </c>
      <c r="F6175" s="45" t="s">
        <v>1649</v>
      </c>
      <c r="G6175" s="21" t="s">
        <v>1899</v>
      </c>
      <c r="H6175" s="54" t="s">
        <v>1899</v>
      </c>
      <c r="I6175" s="54" t="s">
        <v>1900</v>
      </c>
      <c r="J6175" s="14" t="s">
        <v>1726</v>
      </c>
      <c r="K6175" s="21" t="s">
        <v>1898</v>
      </c>
      <c r="L6175" s="14" t="s">
        <v>10</v>
      </c>
      <c r="M6175" s="13" t="s">
        <v>606</v>
      </c>
      <c r="N6175" s="13" t="s">
        <v>606</v>
      </c>
      <c r="O6175" s="13" t="s">
        <v>606</v>
      </c>
      <c r="P6175" s="13" t="s">
        <v>606</v>
      </c>
      <c r="Q6175" s="13" t="s">
        <v>606</v>
      </c>
      <c r="R6175" s="13"/>
      <c r="S6175" s="13"/>
      <c r="T6175" s="10">
        <v>30</v>
      </c>
      <c r="U6175" s="13" t="s">
        <v>601</v>
      </c>
      <c r="V6175" s="9" t="s">
        <v>4430</v>
      </c>
      <c r="W6175" s="13" t="s">
        <v>82</v>
      </c>
    </row>
    <row r="6176" spans="1:23" s="23" customFormat="1" x14ac:dyDescent="0.3">
      <c r="A6176" s="7" t="s">
        <v>4428</v>
      </c>
      <c r="B6176" s="14">
        <v>31446</v>
      </c>
      <c r="C6176" s="14">
        <v>123377</v>
      </c>
      <c r="D6176" s="14" t="s">
        <v>2902</v>
      </c>
      <c r="E6176" s="6">
        <f>COUNTIF($D$3:$D$6372,D6176)</f>
        <v>1</v>
      </c>
      <c r="F6176" s="45" t="s">
        <v>1949</v>
      </c>
      <c r="G6176" s="21" t="s">
        <v>2898</v>
      </c>
      <c r="H6176" s="54" t="s">
        <v>2898</v>
      </c>
      <c r="I6176" s="54" t="s">
        <v>2899</v>
      </c>
      <c r="J6176" s="14" t="s">
        <v>2870</v>
      </c>
      <c r="K6176" s="21" t="s">
        <v>2900</v>
      </c>
      <c r="L6176" s="14" t="s">
        <v>10</v>
      </c>
      <c r="M6176" s="13" t="s">
        <v>606</v>
      </c>
      <c r="N6176" s="13" t="s">
        <v>606</v>
      </c>
      <c r="O6176" s="13" t="s">
        <v>606</v>
      </c>
      <c r="P6176" s="13" t="s">
        <v>606</v>
      </c>
      <c r="Q6176" s="13" t="s">
        <v>606</v>
      </c>
      <c r="R6176" s="13"/>
      <c r="S6176" s="13"/>
      <c r="T6176" s="10">
        <v>15</v>
      </c>
      <c r="U6176" s="9" t="s">
        <v>4432</v>
      </c>
      <c r="V6176" s="9" t="s">
        <v>4430</v>
      </c>
      <c r="W6176" s="13" t="s">
        <v>82</v>
      </c>
    </row>
    <row r="6177" spans="1:23" s="23" customFormat="1" x14ac:dyDescent="0.3">
      <c r="A6177" s="7" t="s">
        <v>4428</v>
      </c>
      <c r="B6177" s="14">
        <v>31446</v>
      </c>
      <c r="C6177" s="14">
        <v>123377</v>
      </c>
      <c r="D6177" s="14" t="s">
        <v>2903</v>
      </c>
      <c r="E6177" s="6">
        <f>COUNTIF($D$3:$D$6372,D6177)</f>
        <v>1</v>
      </c>
      <c r="F6177" s="45" t="s">
        <v>1949</v>
      </c>
      <c r="G6177" s="21" t="s">
        <v>2898</v>
      </c>
      <c r="H6177" s="54" t="s">
        <v>2898</v>
      </c>
      <c r="I6177" s="54" t="s">
        <v>2899</v>
      </c>
      <c r="J6177" s="14" t="s">
        <v>2870</v>
      </c>
      <c r="K6177" s="21" t="s">
        <v>2900</v>
      </c>
      <c r="L6177" s="14" t="s">
        <v>10</v>
      </c>
      <c r="M6177" s="13" t="s">
        <v>606</v>
      </c>
      <c r="N6177" s="13" t="s">
        <v>606</v>
      </c>
      <c r="O6177" s="13" t="s">
        <v>606</v>
      </c>
      <c r="P6177" s="13" t="s">
        <v>606</v>
      </c>
      <c r="Q6177" s="13" t="s">
        <v>606</v>
      </c>
      <c r="R6177" s="13"/>
      <c r="S6177" s="13"/>
      <c r="T6177" s="10">
        <v>15</v>
      </c>
      <c r="U6177" s="9" t="s">
        <v>4432</v>
      </c>
      <c r="V6177" s="9" t="s">
        <v>4430</v>
      </c>
      <c r="W6177" s="13" t="s">
        <v>82</v>
      </c>
    </row>
    <row r="6178" spans="1:23" s="23" customFormat="1" x14ac:dyDescent="0.3">
      <c r="A6178" s="7" t="s">
        <v>4428</v>
      </c>
      <c r="B6178" s="14">
        <v>19737</v>
      </c>
      <c r="C6178" s="14">
        <v>25375</v>
      </c>
      <c r="D6178" s="14" t="s">
        <v>2885</v>
      </c>
      <c r="E6178" s="6">
        <f>COUNTIF($D$3:$D$6372,D6178)</f>
        <v>1</v>
      </c>
      <c r="F6178" s="45" t="s">
        <v>1949</v>
      </c>
      <c r="G6178" s="21" t="s">
        <v>2868</v>
      </c>
      <c r="H6178" s="54" t="s">
        <v>2868</v>
      </c>
      <c r="I6178" s="54" t="s">
        <v>2869</v>
      </c>
      <c r="J6178" s="14" t="s">
        <v>2870</v>
      </c>
      <c r="K6178" s="21" t="s">
        <v>2871</v>
      </c>
      <c r="L6178" s="14" t="s">
        <v>10</v>
      </c>
      <c r="M6178" s="13" t="s">
        <v>606</v>
      </c>
      <c r="N6178" s="13" t="s">
        <v>606</v>
      </c>
      <c r="O6178" s="13" t="s">
        <v>606</v>
      </c>
      <c r="P6178" s="13" t="s">
        <v>606</v>
      </c>
      <c r="Q6178" s="13" t="s">
        <v>606</v>
      </c>
      <c r="R6178" s="13"/>
      <c r="S6178" s="13"/>
      <c r="T6178" s="10">
        <v>30</v>
      </c>
      <c r="U6178" s="9" t="s">
        <v>4432</v>
      </c>
      <c r="V6178" s="9" t="s">
        <v>4430</v>
      </c>
      <c r="W6178" s="13" t="s">
        <v>82</v>
      </c>
    </row>
    <row r="6179" spans="1:23" s="23" customFormat="1" x14ac:dyDescent="0.3">
      <c r="A6179" s="7" t="s">
        <v>4428</v>
      </c>
      <c r="B6179" s="14">
        <v>31446</v>
      </c>
      <c r="C6179" s="14">
        <v>123377</v>
      </c>
      <c r="D6179" s="14" t="s">
        <v>2904</v>
      </c>
      <c r="E6179" s="6">
        <f>COUNTIF($D$3:$D$6372,D6179)</f>
        <v>1</v>
      </c>
      <c r="F6179" s="45" t="s">
        <v>1949</v>
      </c>
      <c r="G6179" s="21" t="s">
        <v>2898</v>
      </c>
      <c r="H6179" s="54" t="s">
        <v>2898</v>
      </c>
      <c r="I6179" s="54" t="s">
        <v>2899</v>
      </c>
      <c r="J6179" s="14" t="s">
        <v>2870</v>
      </c>
      <c r="K6179" s="21" t="s">
        <v>2900</v>
      </c>
      <c r="L6179" s="14" t="s">
        <v>10</v>
      </c>
      <c r="M6179" s="13" t="s">
        <v>606</v>
      </c>
      <c r="N6179" s="13" t="s">
        <v>606</v>
      </c>
      <c r="O6179" s="13" t="s">
        <v>606</v>
      </c>
      <c r="P6179" s="13" t="s">
        <v>606</v>
      </c>
      <c r="Q6179" s="13" t="s">
        <v>606</v>
      </c>
      <c r="R6179" s="13"/>
      <c r="S6179" s="13"/>
      <c r="T6179" s="10">
        <v>15</v>
      </c>
      <c r="U6179" s="9" t="s">
        <v>4432</v>
      </c>
      <c r="V6179" s="9" t="s">
        <v>4430</v>
      </c>
      <c r="W6179" s="13" t="s">
        <v>82</v>
      </c>
    </row>
    <row r="6180" spans="1:23" s="23" customFormat="1" x14ac:dyDescent="0.3">
      <c r="A6180" s="7" t="s">
        <v>4428</v>
      </c>
      <c r="B6180" s="14">
        <v>19737</v>
      </c>
      <c r="C6180" s="14">
        <v>25375</v>
      </c>
      <c r="D6180" s="14" t="s">
        <v>2878</v>
      </c>
      <c r="E6180" s="6">
        <f>COUNTIF($D$3:$D$6372,D6180)</f>
        <v>1</v>
      </c>
      <c r="F6180" s="45" t="s">
        <v>1949</v>
      </c>
      <c r="G6180" s="21" t="s">
        <v>2868</v>
      </c>
      <c r="H6180" s="54" t="s">
        <v>2868</v>
      </c>
      <c r="I6180" s="54" t="s">
        <v>2869</v>
      </c>
      <c r="J6180" s="14" t="s">
        <v>2870</v>
      </c>
      <c r="K6180" s="21" t="s">
        <v>2871</v>
      </c>
      <c r="L6180" s="14" t="s">
        <v>10</v>
      </c>
      <c r="M6180" s="13" t="s">
        <v>606</v>
      </c>
      <c r="N6180" s="13" t="s">
        <v>606</v>
      </c>
      <c r="O6180" s="13" t="s">
        <v>606</v>
      </c>
      <c r="P6180" s="13" t="s">
        <v>606</v>
      </c>
      <c r="Q6180" s="13" t="s">
        <v>606</v>
      </c>
      <c r="R6180" s="13"/>
      <c r="S6180" s="13"/>
      <c r="T6180" s="10">
        <v>30</v>
      </c>
      <c r="U6180" s="9" t="s">
        <v>4432</v>
      </c>
      <c r="V6180" s="9" t="s">
        <v>4430</v>
      </c>
      <c r="W6180" s="13" t="s">
        <v>82</v>
      </c>
    </row>
    <row r="6181" spans="1:23" s="23" customFormat="1" x14ac:dyDescent="0.3">
      <c r="A6181" s="7" t="s">
        <v>4428</v>
      </c>
      <c r="B6181" s="14">
        <v>31368</v>
      </c>
      <c r="C6181" s="14">
        <v>14954</v>
      </c>
      <c r="D6181" s="14" t="s">
        <v>3899</v>
      </c>
      <c r="E6181" s="6">
        <f>COUNTIF($D$3:$D$6372,D6181)</f>
        <v>1</v>
      </c>
      <c r="F6181" s="45" t="s">
        <v>1949</v>
      </c>
      <c r="G6181" s="21" t="s">
        <v>3847</v>
      </c>
      <c r="H6181" s="54" t="s">
        <v>3847</v>
      </c>
      <c r="I6181" s="54" t="s">
        <v>3851</v>
      </c>
      <c r="J6181" s="14" t="s">
        <v>3843</v>
      </c>
      <c r="K6181" s="21" t="s">
        <v>3897</v>
      </c>
      <c r="L6181" s="14" t="s">
        <v>10</v>
      </c>
      <c r="M6181" s="13" t="s">
        <v>606</v>
      </c>
      <c r="N6181" s="13" t="s">
        <v>606</v>
      </c>
      <c r="O6181" s="13" t="s">
        <v>606</v>
      </c>
      <c r="P6181" s="13" t="s">
        <v>606</v>
      </c>
      <c r="Q6181" s="13" t="s">
        <v>606</v>
      </c>
      <c r="R6181" s="13"/>
      <c r="S6181" s="13"/>
      <c r="T6181" s="10">
        <v>17</v>
      </c>
      <c r="U6181" s="9" t="s">
        <v>4432</v>
      </c>
      <c r="V6181" s="9" t="s">
        <v>4430</v>
      </c>
      <c r="W6181" s="13" t="s">
        <v>82</v>
      </c>
    </row>
    <row r="6182" spans="1:23" s="23" customFormat="1" x14ac:dyDescent="0.3">
      <c r="A6182" s="7" t="s">
        <v>4428</v>
      </c>
      <c r="B6182" s="14">
        <v>2928</v>
      </c>
      <c r="C6182" s="14">
        <v>10499</v>
      </c>
      <c r="D6182" s="14" t="s">
        <v>3025</v>
      </c>
      <c r="E6182" s="6">
        <f>COUNTIF($D$3:$D$6372,D6182)</f>
        <v>1</v>
      </c>
      <c r="F6182" s="45" t="s">
        <v>3026</v>
      </c>
      <c r="G6182" s="21" t="s">
        <v>3023</v>
      </c>
      <c r="H6182" s="54" t="s">
        <v>3023</v>
      </c>
      <c r="I6182" s="54" t="s">
        <v>3024</v>
      </c>
      <c r="J6182" s="14" t="s">
        <v>2870</v>
      </c>
      <c r="K6182" s="21" t="s">
        <v>3003</v>
      </c>
      <c r="L6182" s="14" t="s">
        <v>10</v>
      </c>
      <c r="M6182" s="13" t="s">
        <v>606</v>
      </c>
      <c r="N6182" s="13" t="s">
        <v>606</v>
      </c>
      <c r="O6182" s="13" t="s">
        <v>606</v>
      </c>
      <c r="P6182" s="13" t="s">
        <v>606</v>
      </c>
      <c r="Q6182" s="13" t="s">
        <v>606</v>
      </c>
      <c r="R6182" s="13"/>
      <c r="S6182" s="13"/>
      <c r="T6182" s="10">
        <v>25</v>
      </c>
      <c r="U6182" s="9" t="s">
        <v>4432</v>
      </c>
      <c r="V6182" s="9" t="s">
        <v>4431</v>
      </c>
      <c r="W6182" s="13" t="s">
        <v>26</v>
      </c>
    </row>
    <row r="6183" spans="1:23" s="23" customFormat="1" x14ac:dyDescent="0.3">
      <c r="A6183" s="7" t="s">
        <v>4428</v>
      </c>
      <c r="B6183" s="14">
        <v>20105</v>
      </c>
      <c r="C6183" s="14">
        <v>73156</v>
      </c>
      <c r="D6183" s="14" t="s">
        <v>2487</v>
      </c>
      <c r="E6183" s="6">
        <f>COUNTIF($D$3:$D$6372,D6183)</f>
        <v>1</v>
      </c>
      <c r="F6183" s="45" t="s">
        <v>1649</v>
      </c>
      <c r="G6183" s="21" t="s">
        <v>2485</v>
      </c>
      <c r="H6183" s="54" t="s">
        <v>2485</v>
      </c>
      <c r="I6183" s="54" t="s">
        <v>2486</v>
      </c>
      <c r="J6183" s="14" t="s">
        <v>2341</v>
      </c>
      <c r="K6183" s="21" t="s">
        <v>2480</v>
      </c>
      <c r="L6183" s="14" t="s">
        <v>10</v>
      </c>
      <c r="M6183" s="13" t="s">
        <v>606</v>
      </c>
      <c r="N6183" s="13" t="s">
        <v>606</v>
      </c>
      <c r="O6183" s="13" t="s">
        <v>606</v>
      </c>
      <c r="P6183" s="13" t="s">
        <v>606</v>
      </c>
      <c r="Q6183" s="13" t="s">
        <v>606</v>
      </c>
      <c r="R6183" s="13"/>
      <c r="S6183" s="13"/>
      <c r="T6183" s="10">
        <v>30</v>
      </c>
      <c r="U6183" s="13" t="s">
        <v>601</v>
      </c>
      <c r="V6183" s="9" t="s">
        <v>4429</v>
      </c>
      <c r="W6183" s="13" t="s">
        <v>26</v>
      </c>
    </row>
    <row r="6184" spans="1:23" s="23" customFormat="1" x14ac:dyDescent="0.3">
      <c r="A6184" s="7" t="s">
        <v>4428</v>
      </c>
      <c r="B6184" s="14">
        <v>19737</v>
      </c>
      <c r="C6184" s="14">
        <v>25375</v>
      </c>
      <c r="D6184" s="14" t="s">
        <v>2886</v>
      </c>
      <c r="E6184" s="6">
        <f>COUNTIF($D$3:$D$6372,D6184)</f>
        <v>1</v>
      </c>
      <c r="F6184" s="45" t="s">
        <v>1949</v>
      </c>
      <c r="G6184" s="21" t="s">
        <v>2868</v>
      </c>
      <c r="H6184" s="54" t="s">
        <v>2868</v>
      </c>
      <c r="I6184" s="54" t="s">
        <v>2869</v>
      </c>
      <c r="J6184" s="14" t="s">
        <v>2870</v>
      </c>
      <c r="K6184" s="21" t="s">
        <v>2871</v>
      </c>
      <c r="L6184" s="14" t="s">
        <v>10</v>
      </c>
      <c r="M6184" s="13" t="s">
        <v>606</v>
      </c>
      <c r="N6184" s="13" t="s">
        <v>606</v>
      </c>
      <c r="O6184" s="13" t="s">
        <v>606</v>
      </c>
      <c r="P6184" s="13" t="s">
        <v>606</v>
      </c>
      <c r="Q6184" s="13" t="s">
        <v>606</v>
      </c>
      <c r="R6184" s="13"/>
      <c r="S6184" s="13"/>
      <c r="T6184" s="10">
        <v>30</v>
      </c>
      <c r="U6184" s="9" t="s">
        <v>4432</v>
      </c>
      <c r="V6184" s="9" t="s">
        <v>4430</v>
      </c>
      <c r="W6184" s="13" t="s">
        <v>82</v>
      </c>
    </row>
    <row r="6185" spans="1:23" s="23" customFormat="1" x14ac:dyDescent="0.3">
      <c r="A6185" s="7" t="s">
        <v>4428</v>
      </c>
      <c r="B6185" s="14">
        <v>19794</v>
      </c>
      <c r="C6185" s="14">
        <v>72386</v>
      </c>
      <c r="D6185" s="14" t="s">
        <v>4402</v>
      </c>
      <c r="E6185" s="6">
        <f>COUNTIF($D$3:$D$6372,D6185)</f>
        <v>1</v>
      </c>
      <c r="F6185" s="45" t="s">
        <v>1649</v>
      </c>
      <c r="G6185" s="21" t="s">
        <v>4403</v>
      </c>
      <c r="H6185" s="54" t="s">
        <v>4403</v>
      </c>
      <c r="I6185" s="54" t="s">
        <v>4404</v>
      </c>
      <c r="J6185" s="14" t="s">
        <v>4088</v>
      </c>
      <c r="K6185" s="21" t="s">
        <v>4390</v>
      </c>
      <c r="L6185" s="14" t="s">
        <v>10</v>
      </c>
      <c r="M6185" s="13" t="s">
        <v>606</v>
      </c>
      <c r="N6185" s="13" t="s">
        <v>606</v>
      </c>
      <c r="O6185" s="13" t="s">
        <v>606</v>
      </c>
      <c r="P6185" s="13" t="s">
        <v>606</v>
      </c>
      <c r="Q6185" s="13" t="s">
        <v>606</v>
      </c>
      <c r="R6185" s="13"/>
      <c r="S6185" s="13"/>
      <c r="T6185" s="10">
        <v>27</v>
      </c>
      <c r="U6185" s="13" t="s">
        <v>601</v>
      </c>
      <c r="V6185" s="9" t="s">
        <v>4431</v>
      </c>
      <c r="W6185" s="13" t="s">
        <v>26</v>
      </c>
    </row>
    <row r="6186" spans="1:23" s="23" customFormat="1" x14ac:dyDescent="0.3">
      <c r="A6186" s="7" t="s">
        <v>4428</v>
      </c>
      <c r="B6186" s="14">
        <v>29850</v>
      </c>
      <c r="C6186" s="14">
        <v>94803</v>
      </c>
      <c r="D6186" s="14" t="s">
        <v>4007</v>
      </c>
      <c r="E6186" s="6">
        <f>COUNTIF($D$3:$D$6372,D6186)</f>
        <v>1</v>
      </c>
      <c r="F6186" s="45" t="s">
        <v>3026</v>
      </c>
      <c r="G6186" s="21" t="s">
        <v>4008</v>
      </c>
      <c r="H6186" s="54" t="s">
        <v>4008</v>
      </c>
      <c r="I6186" s="54" t="s">
        <v>4009</v>
      </c>
      <c r="J6186" s="14" t="s">
        <v>3843</v>
      </c>
      <c r="K6186" s="21" t="s">
        <v>3980</v>
      </c>
      <c r="L6186" s="14" t="s">
        <v>10</v>
      </c>
      <c r="M6186" s="13" t="s">
        <v>606</v>
      </c>
      <c r="N6186" s="13" t="s">
        <v>606</v>
      </c>
      <c r="O6186" s="13" t="s">
        <v>606</v>
      </c>
      <c r="P6186" s="13" t="s">
        <v>606</v>
      </c>
      <c r="Q6186" s="13" t="s">
        <v>606</v>
      </c>
      <c r="R6186" s="13"/>
      <c r="S6186" s="13"/>
      <c r="T6186" s="10">
        <v>30</v>
      </c>
      <c r="U6186" s="9" t="s">
        <v>4432</v>
      </c>
      <c r="V6186" s="9" t="s">
        <v>4429</v>
      </c>
      <c r="W6186" s="13" t="s">
        <v>26</v>
      </c>
    </row>
    <row r="6187" spans="1:23" s="23" customFormat="1" x14ac:dyDescent="0.3">
      <c r="A6187" s="7" t="s">
        <v>4428</v>
      </c>
      <c r="B6187" s="14">
        <v>31368</v>
      </c>
      <c r="C6187" s="14">
        <v>14954</v>
      </c>
      <c r="D6187" s="14" t="s">
        <v>3884</v>
      </c>
      <c r="E6187" s="6">
        <f>COUNTIF($D$3:$D$6372,D6187)</f>
        <v>1</v>
      </c>
      <c r="F6187" s="45" t="s">
        <v>3026</v>
      </c>
      <c r="G6187" s="21" t="s">
        <v>3847</v>
      </c>
      <c r="H6187" s="54" t="s">
        <v>3847</v>
      </c>
      <c r="I6187" s="54" t="s">
        <v>3851</v>
      </c>
      <c r="J6187" s="14" t="s">
        <v>3843</v>
      </c>
      <c r="K6187" s="21" t="s">
        <v>3879</v>
      </c>
      <c r="L6187" s="14" t="s">
        <v>10</v>
      </c>
      <c r="M6187" s="13" t="s">
        <v>606</v>
      </c>
      <c r="N6187" s="13" t="s">
        <v>606</v>
      </c>
      <c r="O6187" s="13" t="s">
        <v>606</v>
      </c>
      <c r="P6187" s="13" t="s">
        <v>606</v>
      </c>
      <c r="Q6187" s="13" t="s">
        <v>606</v>
      </c>
      <c r="R6187" s="13"/>
      <c r="S6187" s="13"/>
      <c r="T6187" s="10">
        <v>17</v>
      </c>
      <c r="U6187" s="9" t="s">
        <v>4432</v>
      </c>
      <c r="V6187" s="9" t="s">
        <v>4430</v>
      </c>
      <c r="W6187" s="13" t="s">
        <v>82</v>
      </c>
    </row>
    <row r="6188" spans="1:23" s="23" customFormat="1" x14ac:dyDescent="0.3">
      <c r="A6188" s="7" t="s">
        <v>4428</v>
      </c>
      <c r="B6188" s="14">
        <v>31368</v>
      </c>
      <c r="C6188" s="14">
        <v>14954</v>
      </c>
      <c r="D6188" s="14" t="s">
        <v>3870</v>
      </c>
      <c r="E6188" s="6">
        <f>COUNTIF($D$3:$D$6372,D6188)</f>
        <v>1</v>
      </c>
      <c r="F6188" s="45" t="s">
        <v>3026</v>
      </c>
      <c r="G6188" s="21" t="s">
        <v>3847</v>
      </c>
      <c r="H6188" s="54" t="s">
        <v>3847</v>
      </c>
      <c r="I6188" s="54" t="s">
        <v>3851</v>
      </c>
      <c r="J6188" s="14" t="s">
        <v>3843</v>
      </c>
      <c r="K6188" s="21" t="s">
        <v>3866</v>
      </c>
      <c r="L6188" s="14" t="s">
        <v>10</v>
      </c>
      <c r="M6188" s="13" t="s">
        <v>606</v>
      </c>
      <c r="N6188" s="13" t="s">
        <v>606</v>
      </c>
      <c r="O6188" s="13" t="s">
        <v>606</v>
      </c>
      <c r="P6188" s="13" t="s">
        <v>606</v>
      </c>
      <c r="Q6188" s="13" t="s">
        <v>606</v>
      </c>
      <c r="R6188" s="13"/>
      <c r="S6188" s="13"/>
      <c r="T6188" s="10">
        <v>17</v>
      </c>
      <c r="U6188" s="9" t="s">
        <v>4432</v>
      </c>
      <c r="V6188" s="9" t="s">
        <v>4430</v>
      </c>
      <c r="W6188" s="13" t="s">
        <v>82</v>
      </c>
    </row>
    <row r="6189" spans="1:23" s="23" customFormat="1" x14ac:dyDescent="0.3">
      <c r="A6189" s="7" t="s">
        <v>4428</v>
      </c>
      <c r="B6189" s="14">
        <v>31195</v>
      </c>
      <c r="C6189" s="14">
        <v>970520</v>
      </c>
      <c r="D6189" s="14" t="s">
        <v>3160</v>
      </c>
      <c r="E6189" s="6">
        <f>COUNTIF($D$3:$D$6372,D6189)</f>
        <v>1</v>
      </c>
      <c r="F6189" s="45" t="s">
        <v>3026</v>
      </c>
      <c r="G6189" s="21" t="s">
        <v>3152</v>
      </c>
      <c r="H6189" s="54" t="s">
        <v>3152</v>
      </c>
      <c r="I6189" s="54" t="s">
        <v>3153</v>
      </c>
      <c r="J6189" s="14" t="s">
        <v>3134</v>
      </c>
      <c r="K6189" s="21" t="s">
        <v>3154</v>
      </c>
      <c r="L6189" s="14" t="s">
        <v>10</v>
      </c>
      <c r="M6189" s="13" t="s">
        <v>606</v>
      </c>
      <c r="N6189" s="13" t="s">
        <v>606</v>
      </c>
      <c r="O6189" s="13" t="s">
        <v>606</v>
      </c>
      <c r="P6189" s="13" t="s">
        <v>606</v>
      </c>
      <c r="Q6189" s="13" t="s">
        <v>606</v>
      </c>
      <c r="R6189" s="13"/>
      <c r="S6189" s="13"/>
      <c r="T6189" s="10">
        <v>25</v>
      </c>
      <c r="U6189" s="9" t="s">
        <v>4432</v>
      </c>
      <c r="V6189" s="9" t="s">
        <v>4430</v>
      </c>
      <c r="W6189" s="13" t="s">
        <v>82</v>
      </c>
    </row>
    <row r="6190" spans="1:23" s="23" customFormat="1" x14ac:dyDescent="0.3">
      <c r="A6190" s="7" t="s">
        <v>4428</v>
      </c>
      <c r="B6190" s="14">
        <v>31368</v>
      </c>
      <c r="C6190" s="14">
        <v>14954</v>
      </c>
      <c r="D6190" s="14" t="s">
        <v>3869</v>
      </c>
      <c r="E6190" s="6">
        <f>COUNTIF($D$3:$D$6372,D6190)</f>
        <v>1</v>
      </c>
      <c r="F6190" s="45" t="s">
        <v>3156</v>
      </c>
      <c r="G6190" s="21" t="s">
        <v>3847</v>
      </c>
      <c r="H6190" s="54" t="s">
        <v>3847</v>
      </c>
      <c r="I6190" s="54" t="s">
        <v>3851</v>
      </c>
      <c r="J6190" s="14" t="s">
        <v>3843</v>
      </c>
      <c r="K6190" s="21" t="s">
        <v>3866</v>
      </c>
      <c r="L6190" s="14" t="s">
        <v>10</v>
      </c>
      <c r="M6190" s="13" t="s">
        <v>606</v>
      </c>
      <c r="N6190" s="13" t="s">
        <v>606</v>
      </c>
      <c r="O6190" s="13" t="s">
        <v>606</v>
      </c>
      <c r="P6190" s="13" t="s">
        <v>606</v>
      </c>
      <c r="Q6190" s="13" t="s">
        <v>606</v>
      </c>
      <c r="R6190" s="13"/>
      <c r="S6190" s="13"/>
      <c r="T6190" s="10">
        <v>17</v>
      </c>
      <c r="U6190" s="9" t="s">
        <v>4432</v>
      </c>
      <c r="V6190" s="9" t="s">
        <v>4430</v>
      </c>
      <c r="W6190" s="13" t="s">
        <v>82</v>
      </c>
    </row>
    <row r="6191" spans="1:23" s="23" customFormat="1" x14ac:dyDescent="0.3">
      <c r="A6191" s="7" t="s">
        <v>4428</v>
      </c>
      <c r="B6191" s="14">
        <v>19737</v>
      </c>
      <c r="C6191" s="14">
        <v>25375</v>
      </c>
      <c r="D6191" s="14" t="s">
        <v>2876</v>
      </c>
      <c r="E6191" s="6">
        <f>COUNTIF($D$3:$D$6372,D6191)</f>
        <v>1</v>
      </c>
      <c r="F6191" s="45" t="s">
        <v>1949</v>
      </c>
      <c r="G6191" s="21" t="s">
        <v>2868</v>
      </c>
      <c r="H6191" s="54" t="s">
        <v>2868</v>
      </c>
      <c r="I6191" s="54" t="s">
        <v>2869</v>
      </c>
      <c r="J6191" s="14" t="s">
        <v>2870</v>
      </c>
      <c r="K6191" s="21" t="s">
        <v>2871</v>
      </c>
      <c r="L6191" s="14" t="s">
        <v>10</v>
      </c>
      <c r="M6191" s="13" t="s">
        <v>606</v>
      </c>
      <c r="N6191" s="13" t="s">
        <v>606</v>
      </c>
      <c r="O6191" s="13" t="s">
        <v>606</v>
      </c>
      <c r="P6191" s="13" t="s">
        <v>606</v>
      </c>
      <c r="Q6191" s="13" t="s">
        <v>606</v>
      </c>
      <c r="R6191" s="13"/>
      <c r="S6191" s="13"/>
      <c r="T6191" s="10">
        <v>30</v>
      </c>
      <c r="U6191" s="9" t="s">
        <v>4432</v>
      </c>
      <c r="V6191" s="9" t="s">
        <v>4430</v>
      </c>
      <c r="W6191" s="13" t="s">
        <v>82</v>
      </c>
    </row>
    <row r="6192" spans="1:23" s="23" customFormat="1" x14ac:dyDescent="0.3">
      <c r="A6192" s="7" t="s">
        <v>4428</v>
      </c>
      <c r="B6192" s="14">
        <v>19737</v>
      </c>
      <c r="C6192" s="14">
        <v>25375</v>
      </c>
      <c r="D6192" s="14" t="s">
        <v>2883</v>
      </c>
      <c r="E6192" s="6">
        <f>COUNTIF($D$3:$D$6372,D6192)</f>
        <v>1</v>
      </c>
      <c r="F6192" s="45" t="s">
        <v>1949</v>
      </c>
      <c r="G6192" s="21" t="s">
        <v>2868</v>
      </c>
      <c r="H6192" s="54" t="s">
        <v>2868</v>
      </c>
      <c r="I6192" s="54" t="s">
        <v>2869</v>
      </c>
      <c r="J6192" s="14" t="s">
        <v>2870</v>
      </c>
      <c r="K6192" s="21" t="s">
        <v>2871</v>
      </c>
      <c r="L6192" s="14" t="s">
        <v>10</v>
      </c>
      <c r="M6192" s="13" t="s">
        <v>606</v>
      </c>
      <c r="N6192" s="13" t="s">
        <v>606</v>
      </c>
      <c r="O6192" s="13" t="s">
        <v>606</v>
      </c>
      <c r="P6192" s="13" t="s">
        <v>606</v>
      </c>
      <c r="Q6192" s="13" t="s">
        <v>606</v>
      </c>
      <c r="R6192" s="13"/>
      <c r="S6192" s="13"/>
      <c r="T6192" s="10">
        <v>30</v>
      </c>
      <c r="U6192" s="9" t="s">
        <v>4432</v>
      </c>
      <c r="V6192" s="9" t="s">
        <v>4430</v>
      </c>
      <c r="W6192" s="13" t="s">
        <v>82</v>
      </c>
    </row>
    <row r="6193" spans="1:23" s="23" customFormat="1" x14ac:dyDescent="0.3">
      <c r="A6193" s="7" t="s">
        <v>4428</v>
      </c>
      <c r="B6193" s="14">
        <v>31195</v>
      </c>
      <c r="C6193" s="14">
        <v>970520</v>
      </c>
      <c r="D6193" s="14" t="s">
        <v>3164</v>
      </c>
      <c r="E6193" s="6">
        <f>COUNTIF($D$3:$D$6372,D6193)</f>
        <v>1</v>
      </c>
      <c r="F6193" s="45" t="s">
        <v>3156</v>
      </c>
      <c r="G6193" s="21" t="s">
        <v>3152</v>
      </c>
      <c r="H6193" s="54" t="s">
        <v>3152</v>
      </c>
      <c r="I6193" s="54" t="s">
        <v>3153</v>
      </c>
      <c r="J6193" s="14" t="s">
        <v>3134</v>
      </c>
      <c r="K6193" s="21" t="s">
        <v>3154</v>
      </c>
      <c r="L6193" s="14" t="s">
        <v>10</v>
      </c>
      <c r="M6193" s="13" t="s">
        <v>606</v>
      </c>
      <c r="N6193" s="13" t="s">
        <v>606</v>
      </c>
      <c r="O6193" s="13" t="s">
        <v>606</v>
      </c>
      <c r="P6193" s="13" t="s">
        <v>606</v>
      </c>
      <c r="Q6193" s="13" t="s">
        <v>606</v>
      </c>
      <c r="R6193" s="13"/>
      <c r="S6193" s="13"/>
      <c r="T6193" s="10">
        <v>25</v>
      </c>
      <c r="U6193" s="9" t="s">
        <v>4432</v>
      </c>
      <c r="V6193" s="9" t="s">
        <v>4430</v>
      </c>
      <c r="W6193" s="13" t="s">
        <v>82</v>
      </c>
    </row>
    <row r="6194" spans="1:23" s="23" customFormat="1" x14ac:dyDescent="0.3">
      <c r="A6194" s="7" t="s">
        <v>4428</v>
      </c>
      <c r="B6194" s="14">
        <v>20105</v>
      </c>
      <c r="C6194" s="14">
        <v>73156</v>
      </c>
      <c r="D6194" s="14" t="s">
        <v>2572</v>
      </c>
      <c r="E6194" s="6">
        <f>COUNTIF($D$3:$D$6372,D6194)</f>
        <v>1</v>
      </c>
      <c r="F6194" s="45" t="s">
        <v>2400</v>
      </c>
      <c r="G6194" s="21" t="s">
        <v>2570</v>
      </c>
      <c r="H6194" s="54" t="s">
        <v>2570</v>
      </c>
      <c r="I6194" s="54" t="s">
        <v>2571</v>
      </c>
      <c r="J6194" s="14" t="s">
        <v>2341</v>
      </c>
      <c r="K6194" s="21" t="s">
        <v>2562</v>
      </c>
      <c r="L6194" s="14" t="s">
        <v>10</v>
      </c>
      <c r="M6194" s="13" t="s">
        <v>606</v>
      </c>
      <c r="N6194" s="13" t="s">
        <v>606</v>
      </c>
      <c r="O6194" s="13" t="s">
        <v>606</v>
      </c>
      <c r="P6194" s="13" t="s">
        <v>606</v>
      </c>
      <c r="Q6194" s="13" t="s">
        <v>606</v>
      </c>
      <c r="R6194" s="13" t="s">
        <v>606</v>
      </c>
      <c r="S6194" s="13"/>
      <c r="T6194" s="10">
        <v>30</v>
      </c>
      <c r="U6194" s="9" t="s">
        <v>4432</v>
      </c>
      <c r="V6194" s="9" t="s">
        <v>4430</v>
      </c>
      <c r="W6194" s="13" t="s">
        <v>82</v>
      </c>
    </row>
    <row r="6195" spans="1:23" s="23" customFormat="1" x14ac:dyDescent="0.3">
      <c r="A6195" s="7" t="s">
        <v>4428</v>
      </c>
      <c r="B6195" s="14">
        <v>31367</v>
      </c>
      <c r="C6195" s="14">
        <v>14954</v>
      </c>
      <c r="D6195" s="14" t="s">
        <v>3881</v>
      </c>
      <c r="E6195" s="6">
        <f>COUNTIF($D$3:$D$6372,D6195)</f>
        <v>1</v>
      </c>
      <c r="F6195" s="45" t="s">
        <v>3156</v>
      </c>
      <c r="G6195" s="21" t="s">
        <v>3847</v>
      </c>
      <c r="H6195" s="54" t="s">
        <v>3847</v>
      </c>
      <c r="I6195" s="54" t="s">
        <v>3851</v>
      </c>
      <c r="J6195" s="14" t="s">
        <v>3843</v>
      </c>
      <c r="K6195" s="21" t="s">
        <v>3879</v>
      </c>
      <c r="L6195" s="14" t="s">
        <v>10</v>
      </c>
      <c r="M6195" s="13" t="s">
        <v>606</v>
      </c>
      <c r="N6195" s="13" t="s">
        <v>606</v>
      </c>
      <c r="O6195" s="13" t="s">
        <v>606</v>
      </c>
      <c r="P6195" s="13" t="s">
        <v>606</v>
      </c>
      <c r="Q6195" s="13" t="s">
        <v>606</v>
      </c>
      <c r="R6195" s="13"/>
      <c r="S6195" s="13"/>
      <c r="T6195" s="10">
        <v>17</v>
      </c>
      <c r="U6195" s="9" t="s">
        <v>4432</v>
      </c>
      <c r="V6195" s="9" t="s">
        <v>4430</v>
      </c>
      <c r="W6195" s="13" t="s">
        <v>82</v>
      </c>
    </row>
    <row r="6196" spans="1:23" s="23" customFormat="1" x14ac:dyDescent="0.3">
      <c r="A6196" s="7" t="s">
        <v>4428</v>
      </c>
      <c r="B6196" s="14">
        <v>31446</v>
      </c>
      <c r="C6196" s="14">
        <v>123377</v>
      </c>
      <c r="D6196" s="14" t="s">
        <v>2919</v>
      </c>
      <c r="E6196" s="6">
        <f>COUNTIF($D$3:$D$6372,D6196)</f>
        <v>1</v>
      </c>
      <c r="F6196" s="45" t="s">
        <v>1949</v>
      </c>
      <c r="G6196" s="21" t="s">
        <v>2898</v>
      </c>
      <c r="H6196" s="54" t="s">
        <v>2898</v>
      </c>
      <c r="I6196" s="54" t="s">
        <v>2899</v>
      </c>
      <c r="J6196" s="14" t="s">
        <v>2870</v>
      </c>
      <c r="K6196" s="21" t="s">
        <v>2900</v>
      </c>
      <c r="L6196" s="14" t="s">
        <v>10</v>
      </c>
      <c r="M6196" s="13" t="s">
        <v>606</v>
      </c>
      <c r="N6196" s="13" t="s">
        <v>606</v>
      </c>
      <c r="O6196" s="13" t="s">
        <v>606</v>
      </c>
      <c r="P6196" s="13" t="s">
        <v>606</v>
      </c>
      <c r="Q6196" s="13" t="s">
        <v>606</v>
      </c>
      <c r="R6196" s="13"/>
      <c r="S6196" s="13"/>
      <c r="T6196" s="10">
        <v>15</v>
      </c>
      <c r="U6196" s="9" t="s">
        <v>4432</v>
      </c>
      <c r="V6196" s="9" t="s">
        <v>4430</v>
      </c>
      <c r="W6196" s="13" t="s">
        <v>82</v>
      </c>
    </row>
    <row r="6197" spans="1:23" s="23" customFormat="1" x14ac:dyDescent="0.3">
      <c r="A6197" s="7" t="s">
        <v>4428</v>
      </c>
      <c r="B6197" s="14">
        <v>31364</v>
      </c>
      <c r="C6197" s="14">
        <v>14954</v>
      </c>
      <c r="D6197" s="14" t="s">
        <v>3890</v>
      </c>
      <c r="E6197" s="6">
        <f>COUNTIF($D$3:$D$6372,D6197)</f>
        <v>1</v>
      </c>
      <c r="F6197" s="45" t="s">
        <v>3156</v>
      </c>
      <c r="G6197" s="21" t="s">
        <v>3847</v>
      </c>
      <c r="H6197" s="54" t="s">
        <v>3847</v>
      </c>
      <c r="I6197" s="54" t="s">
        <v>3851</v>
      </c>
      <c r="J6197" s="14" t="s">
        <v>3843</v>
      </c>
      <c r="K6197" s="21" t="s">
        <v>3887</v>
      </c>
      <c r="L6197" s="14" t="s">
        <v>10</v>
      </c>
      <c r="M6197" s="13" t="s">
        <v>606</v>
      </c>
      <c r="N6197" s="13" t="s">
        <v>606</v>
      </c>
      <c r="O6197" s="13" t="s">
        <v>606</v>
      </c>
      <c r="P6197" s="13" t="s">
        <v>606</v>
      </c>
      <c r="Q6197" s="13" t="s">
        <v>606</v>
      </c>
      <c r="R6197" s="13"/>
      <c r="S6197" s="13"/>
      <c r="T6197" s="10">
        <v>17</v>
      </c>
      <c r="U6197" s="9" t="s">
        <v>4432</v>
      </c>
      <c r="V6197" s="9" t="s">
        <v>4430</v>
      </c>
      <c r="W6197" s="13" t="s">
        <v>82</v>
      </c>
    </row>
    <row r="6198" spans="1:23" s="23" customFormat="1" x14ac:dyDescent="0.3">
      <c r="A6198" s="7" t="s">
        <v>4428</v>
      </c>
      <c r="B6198" s="14">
        <v>19737</v>
      </c>
      <c r="C6198" s="14">
        <v>25375</v>
      </c>
      <c r="D6198" s="14" t="s">
        <v>2890</v>
      </c>
      <c r="E6198" s="6">
        <f>COUNTIF($D$3:$D$6372,D6198)</f>
        <v>1</v>
      </c>
      <c r="F6198" s="45" t="s">
        <v>1949</v>
      </c>
      <c r="G6198" s="21" t="s">
        <v>2868</v>
      </c>
      <c r="H6198" s="54" t="s">
        <v>2868</v>
      </c>
      <c r="I6198" s="54" t="s">
        <v>2869</v>
      </c>
      <c r="J6198" s="14" t="s">
        <v>2870</v>
      </c>
      <c r="K6198" s="21" t="s">
        <v>2871</v>
      </c>
      <c r="L6198" s="14" t="s">
        <v>10</v>
      </c>
      <c r="M6198" s="13" t="s">
        <v>606</v>
      </c>
      <c r="N6198" s="13" t="s">
        <v>606</v>
      </c>
      <c r="O6198" s="13" t="s">
        <v>606</v>
      </c>
      <c r="P6198" s="13" t="s">
        <v>606</v>
      </c>
      <c r="Q6198" s="13" t="s">
        <v>606</v>
      </c>
      <c r="R6198" s="13"/>
      <c r="S6198" s="13"/>
      <c r="T6198" s="10">
        <v>30</v>
      </c>
      <c r="U6198" s="9" t="s">
        <v>4432</v>
      </c>
      <c r="V6198" s="9" t="s">
        <v>4430</v>
      </c>
      <c r="W6198" s="13" t="s">
        <v>82</v>
      </c>
    </row>
    <row r="6199" spans="1:23" s="23" customFormat="1" x14ac:dyDescent="0.3">
      <c r="A6199" s="7" t="s">
        <v>4428</v>
      </c>
      <c r="B6199" s="14">
        <v>19737</v>
      </c>
      <c r="C6199" s="14">
        <v>25375</v>
      </c>
      <c r="D6199" s="14" t="s">
        <v>2881</v>
      </c>
      <c r="E6199" s="6">
        <f>COUNTIF($D$3:$D$6372,D6199)</f>
        <v>1</v>
      </c>
      <c r="F6199" s="45" t="s">
        <v>1949</v>
      </c>
      <c r="G6199" s="21" t="s">
        <v>2868</v>
      </c>
      <c r="H6199" s="54" t="s">
        <v>2868</v>
      </c>
      <c r="I6199" s="54" t="s">
        <v>2869</v>
      </c>
      <c r="J6199" s="14" t="s">
        <v>2870</v>
      </c>
      <c r="K6199" s="21" t="s">
        <v>2871</v>
      </c>
      <c r="L6199" s="14" t="s">
        <v>10</v>
      </c>
      <c r="M6199" s="13" t="s">
        <v>606</v>
      </c>
      <c r="N6199" s="13" t="s">
        <v>606</v>
      </c>
      <c r="O6199" s="13" t="s">
        <v>606</v>
      </c>
      <c r="P6199" s="13" t="s">
        <v>606</v>
      </c>
      <c r="Q6199" s="13" t="s">
        <v>606</v>
      </c>
      <c r="R6199" s="13"/>
      <c r="S6199" s="13"/>
      <c r="T6199" s="10">
        <v>30</v>
      </c>
      <c r="U6199" s="9" t="s">
        <v>4432</v>
      </c>
      <c r="V6199" s="9" t="s">
        <v>4430</v>
      </c>
      <c r="W6199" s="13" t="s">
        <v>82</v>
      </c>
    </row>
    <row r="6200" spans="1:23" s="23" customFormat="1" x14ac:dyDescent="0.3">
      <c r="A6200" s="7" t="s">
        <v>4428</v>
      </c>
      <c r="B6200" s="14">
        <v>4747</v>
      </c>
      <c r="C6200" s="14">
        <v>14954</v>
      </c>
      <c r="D6200" s="14" t="s">
        <v>3871</v>
      </c>
      <c r="E6200" s="6">
        <f>COUNTIF($D$3:$D$6372,D6200)</f>
        <v>1</v>
      </c>
      <c r="F6200" s="45" t="s">
        <v>3156</v>
      </c>
      <c r="G6200" s="21" t="s">
        <v>3847</v>
      </c>
      <c r="H6200" s="54" t="s">
        <v>3847</v>
      </c>
      <c r="I6200" s="54" t="s">
        <v>3851</v>
      </c>
      <c r="J6200" s="14" t="s">
        <v>3843</v>
      </c>
      <c r="K6200" s="21" t="s">
        <v>3866</v>
      </c>
      <c r="L6200" s="14" t="s">
        <v>10</v>
      </c>
      <c r="M6200" s="13" t="s">
        <v>606</v>
      </c>
      <c r="N6200" s="13" t="s">
        <v>606</v>
      </c>
      <c r="O6200" s="13" t="s">
        <v>606</v>
      </c>
      <c r="P6200" s="13" t="s">
        <v>606</v>
      </c>
      <c r="Q6200" s="13" t="s">
        <v>606</v>
      </c>
      <c r="R6200" s="13"/>
      <c r="S6200" s="13"/>
      <c r="T6200" s="10">
        <v>17</v>
      </c>
      <c r="U6200" s="9" t="s">
        <v>4432</v>
      </c>
      <c r="V6200" s="9" t="s">
        <v>4430</v>
      </c>
      <c r="W6200" s="13" t="s">
        <v>82</v>
      </c>
    </row>
    <row r="6201" spans="1:23" s="23" customFormat="1" x14ac:dyDescent="0.3">
      <c r="A6201" s="7" t="s">
        <v>4428</v>
      </c>
      <c r="B6201" s="14">
        <v>20105</v>
      </c>
      <c r="C6201" s="14">
        <v>73156</v>
      </c>
      <c r="D6201" s="14" t="s">
        <v>2484</v>
      </c>
      <c r="E6201" s="6">
        <f>COUNTIF($D$3:$D$6372,D6201)</f>
        <v>1</v>
      </c>
      <c r="F6201" s="45" t="s">
        <v>2400</v>
      </c>
      <c r="G6201" s="21" t="s">
        <v>2485</v>
      </c>
      <c r="H6201" s="54" t="s">
        <v>2485</v>
      </c>
      <c r="I6201" s="54" t="s">
        <v>2486</v>
      </c>
      <c r="J6201" s="14" t="s">
        <v>2341</v>
      </c>
      <c r="K6201" s="21" t="s">
        <v>2480</v>
      </c>
      <c r="L6201" s="14" t="s">
        <v>10</v>
      </c>
      <c r="M6201" s="13" t="s">
        <v>606</v>
      </c>
      <c r="N6201" s="13" t="s">
        <v>606</v>
      </c>
      <c r="O6201" s="13" t="s">
        <v>606</v>
      </c>
      <c r="P6201" s="13" t="s">
        <v>606</v>
      </c>
      <c r="Q6201" s="13" t="s">
        <v>606</v>
      </c>
      <c r="R6201" s="13"/>
      <c r="S6201" s="13"/>
      <c r="T6201" s="10">
        <v>30</v>
      </c>
      <c r="U6201" s="13" t="s">
        <v>601</v>
      </c>
      <c r="V6201" s="9" t="s">
        <v>4429</v>
      </c>
      <c r="W6201" s="13" t="s">
        <v>26</v>
      </c>
    </row>
    <row r="6202" spans="1:23" s="23" customFormat="1" x14ac:dyDescent="0.3">
      <c r="A6202" s="7" t="s">
        <v>4428</v>
      </c>
      <c r="B6202" s="14">
        <v>2928</v>
      </c>
      <c r="C6202" s="14">
        <v>10499</v>
      </c>
      <c r="D6202" s="14" t="s">
        <v>3027</v>
      </c>
      <c r="E6202" s="6">
        <f>COUNTIF($D$3:$D$6372,D6202)</f>
        <v>1</v>
      </c>
      <c r="F6202" s="45" t="s">
        <v>3026</v>
      </c>
      <c r="G6202" s="21" t="s">
        <v>3023</v>
      </c>
      <c r="H6202" s="54" t="s">
        <v>3023</v>
      </c>
      <c r="I6202" s="54" t="s">
        <v>3024</v>
      </c>
      <c r="J6202" s="14" t="s">
        <v>2870</v>
      </c>
      <c r="K6202" s="21" t="s">
        <v>3003</v>
      </c>
      <c r="L6202" s="14" t="s">
        <v>10</v>
      </c>
      <c r="M6202" s="13" t="s">
        <v>606</v>
      </c>
      <c r="N6202" s="13" t="s">
        <v>606</v>
      </c>
      <c r="O6202" s="13" t="s">
        <v>606</v>
      </c>
      <c r="P6202" s="13" t="s">
        <v>606</v>
      </c>
      <c r="Q6202" s="13" t="s">
        <v>606</v>
      </c>
      <c r="R6202" s="13"/>
      <c r="S6202" s="13"/>
      <c r="T6202" s="10">
        <v>25</v>
      </c>
      <c r="U6202" s="9" t="s">
        <v>4432</v>
      </c>
      <c r="V6202" s="9" t="s">
        <v>4431</v>
      </c>
      <c r="W6202" s="13" t="s">
        <v>26</v>
      </c>
    </row>
    <row r="6203" spans="1:23" s="23" customFormat="1" x14ac:dyDescent="0.3">
      <c r="A6203" s="7" t="s">
        <v>4428</v>
      </c>
      <c r="B6203" s="14">
        <v>23223</v>
      </c>
      <c r="C6203" s="14">
        <v>28312</v>
      </c>
      <c r="D6203" s="14" t="s">
        <v>1952</v>
      </c>
      <c r="E6203" s="6">
        <f>COUNTIF($D$3:$D$6372,D6203)</f>
        <v>1</v>
      </c>
      <c r="F6203" s="45" t="s">
        <v>1949</v>
      </c>
      <c r="G6203" s="21" t="s">
        <v>1946</v>
      </c>
      <c r="H6203" s="54" t="s">
        <v>1946</v>
      </c>
      <c r="I6203" s="54" t="s">
        <v>1947</v>
      </c>
      <c r="J6203" s="14" t="s">
        <v>1726</v>
      </c>
      <c r="K6203" s="21" t="s">
        <v>1931</v>
      </c>
      <c r="L6203" s="14" t="s">
        <v>10</v>
      </c>
      <c r="M6203" s="13" t="s">
        <v>606</v>
      </c>
      <c r="N6203" s="13" t="s">
        <v>606</v>
      </c>
      <c r="O6203" s="13" t="s">
        <v>606</v>
      </c>
      <c r="P6203" s="13" t="s">
        <v>606</v>
      </c>
      <c r="Q6203" s="13" t="s">
        <v>606</v>
      </c>
      <c r="R6203" s="13"/>
      <c r="S6203" s="13"/>
      <c r="T6203" s="10">
        <v>30</v>
      </c>
      <c r="U6203" s="9" t="s">
        <v>4432</v>
      </c>
      <c r="V6203" s="9" t="s">
        <v>4430</v>
      </c>
      <c r="W6203" s="13" t="s">
        <v>82</v>
      </c>
    </row>
    <row r="6204" spans="1:23" s="23" customFormat="1" x14ac:dyDescent="0.3">
      <c r="A6204" s="7" t="s">
        <v>4428</v>
      </c>
      <c r="B6204" s="14">
        <v>31446</v>
      </c>
      <c r="C6204" s="14">
        <v>123377</v>
      </c>
      <c r="D6204" s="14" t="s">
        <v>2914</v>
      </c>
      <c r="E6204" s="6">
        <f>COUNTIF($D$3:$D$6372,D6204)</f>
        <v>1</v>
      </c>
      <c r="F6204" s="45" t="s">
        <v>1949</v>
      </c>
      <c r="G6204" s="21" t="s">
        <v>2898</v>
      </c>
      <c r="H6204" s="54" t="s">
        <v>2898</v>
      </c>
      <c r="I6204" s="54" t="s">
        <v>2899</v>
      </c>
      <c r="J6204" s="14" t="s">
        <v>2870</v>
      </c>
      <c r="K6204" s="21" t="s">
        <v>2900</v>
      </c>
      <c r="L6204" s="14" t="s">
        <v>10</v>
      </c>
      <c r="M6204" s="13" t="s">
        <v>606</v>
      </c>
      <c r="N6204" s="13" t="s">
        <v>606</v>
      </c>
      <c r="O6204" s="13" t="s">
        <v>606</v>
      </c>
      <c r="P6204" s="13" t="s">
        <v>606</v>
      </c>
      <c r="Q6204" s="13" t="s">
        <v>606</v>
      </c>
      <c r="R6204" s="13"/>
      <c r="S6204" s="13"/>
      <c r="T6204" s="10">
        <v>15</v>
      </c>
      <c r="U6204" s="9" t="s">
        <v>4432</v>
      </c>
      <c r="V6204" s="9" t="s">
        <v>4430</v>
      </c>
      <c r="W6204" s="13" t="s">
        <v>82</v>
      </c>
    </row>
    <row r="6205" spans="1:23" s="23" customFormat="1" x14ac:dyDescent="0.3">
      <c r="A6205" s="7" t="s">
        <v>4428</v>
      </c>
      <c r="B6205" s="14">
        <v>8078</v>
      </c>
      <c r="C6205" s="14">
        <v>25244</v>
      </c>
      <c r="D6205" s="14" t="s">
        <v>3953</v>
      </c>
      <c r="E6205" s="6">
        <f>COUNTIF($D$3:$D$6372,D6205)</f>
        <v>1</v>
      </c>
      <c r="F6205" s="45" t="s">
        <v>1949</v>
      </c>
      <c r="G6205" s="21" t="s">
        <v>3951</v>
      </c>
      <c r="H6205" s="54" t="s">
        <v>3951</v>
      </c>
      <c r="I6205" s="54" t="s">
        <v>3952</v>
      </c>
      <c r="J6205" s="14" t="s">
        <v>3843</v>
      </c>
      <c r="K6205" s="21" t="s">
        <v>3940</v>
      </c>
      <c r="L6205" s="14" t="s">
        <v>10</v>
      </c>
      <c r="M6205" s="13" t="s">
        <v>606</v>
      </c>
      <c r="N6205" s="13" t="s">
        <v>606</v>
      </c>
      <c r="O6205" s="13" t="s">
        <v>606</v>
      </c>
      <c r="P6205" s="13" t="s">
        <v>606</v>
      </c>
      <c r="Q6205" s="13" t="s">
        <v>606</v>
      </c>
      <c r="R6205" s="13"/>
      <c r="S6205" s="13"/>
      <c r="T6205" s="10">
        <v>5</v>
      </c>
      <c r="U6205" s="9" t="s">
        <v>4432</v>
      </c>
      <c r="V6205" s="9" t="s">
        <v>4429</v>
      </c>
      <c r="W6205" s="13" t="s">
        <v>26</v>
      </c>
    </row>
    <row r="6206" spans="1:23" s="23" customFormat="1" x14ac:dyDescent="0.3">
      <c r="A6206" s="7" t="s">
        <v>4428</v>
      </c>
      <c r="B6206" s="14">
        <v>28041</v>
      </c>
      <c r="C6206" s="14">
        <v>72972</v>
      </c>
      <c r="D6206" s="14" t="s">
        <v>2836</v>
      </c>
      <c r="E6206" s="6">
        <f>COUNTIF($D$3:$D$6372,D6206)</f>
        <v>1</v>
      </c>
      <c r="F6206" s="45" t="s">
        <v>2837</v>
      </c>
      <c r="G6206" s="21" t="s">
        <v>2838</v>
      </c>
      <c r="H6206" s="54" t="s">
        <v>2838</v>
      </c>
      <c r="I6206" s="54" t="s">
        <v>2839</v>
      </c>
      <c r="J6206" s="14" t="s">
        <v>2608</v>
      </c>
      <c r="K6206" s="21" t="s">
        <v>2840</v>
      </c>
      <c r="L6206" s="14" t="s">
        <v>10</v>
      </c>
      <c r="M6206" s="13" t="s">
        <v>606</v>
      </c>
      <c r="N6206" s="13" t="s">
        <v>606</v>
      </c>
      <c r="O6206" s="13" t="s">
        <v>606</v>
      </c>
      <c r="P6206" s="13" t="s">
        <v>606</v>
      </c>
      <c r="Q6206" s="13" t="s">
        <v>606</v>
      </c>
      <c r="R6206" s="13" t="s">
        <v>606</v>
      </c>
      <c r="S6206" s="13"/>
      <c r="T6206" s="10">
        <v>30</v>
      </c>
      <c r="U6206" s="13" t="s">
        <v>601</v>
      </c>
      <c r="V6206" s="9" t="s">
        <v>4431</v>
      </c>
      <c r="W6206" s="13" t="s">
        <v>26</v>
      </c>
    </row>
    <row r="6207" spans="1:23" s="23" customFormat="1" x14ac:dyDescent="0.3">
      <c r="A6207" s="7" t="s">
        <v>4428</v>
      </c>
      <c r="B6207" s="14">
        <v>19737</v>
      </c>
      <c r="C6207" s="14">
        <v>25375</v>
      </c>
      <c r="D6207" s="14" t="s">
        <v>2943</v>
      </c>
      <c r="E6207" s="6">
        <f>COUNTIF($D$3:$D$6372,D6207)</f>
        <v>1</v>
      </c>
      <c r="F6207" s="45" t="s">
        <v>1949</v>
      </c>
      <c r="G6207" s="21" t="s">
        <v>2868</v>
      </c>
      <c r="H6207" s="54" t="s">
        <v>2868</v>
      </c>
      <c r="I6207" s="54" t="s">
        <v>2869</v>
      </c>
      <c r="J6207" s="14" t="s">
        <v>2870</v>
      </c>
      <c r="K6207" s="21" t="s">
        <v>2940</v>
      </c>
      <c r="L6207" s="14" t="s">
        <v>10</v>
      </c>
      <c r="M6207" s="13" t="s">
        <v>606</v>
      </c>
      <c r="N6207" s="13" t="s">
        <v>606</v>
      </c>
      <c r="O6207" s="13" t="s">
        <v>606</v>
      </c>
      <c r="P6207" s="13" t="s">
        <v>606</v>
      </c>
      <c r="Q6207" s="13" t="s">
        <v>606</v>
      </c>
      <c r="R6207" s="13"/>
      <c r="S6207" s="13"/>
      <c r="T6207" s="10">
        <v>30</v>
      </c>
      <c r="U6207" s="9" t="s">
        <v>4432</v>
      </c>
      <c r="V6207" s="9" t="s">
        <v>4430</v>
      </c>
      <c r="W6207" s="13" t="s">
        <v>82</v>
      </c>
    </row>
    <row r="6208" spans="1:23" s="23" customFormat="1" x14ac:dyDescent="0.3">
      <c r="A6208" s="7" t="s">
        <v>4428</v>
      </c>
      <c r="B6208" s="14">
        <v>19737</v>
      </c>
      <c r="C6208" s="14">
        <v>25375</v>
      </c>
      <c r="D6208" s="14" t="s">
        <v>2942</v>
      </c>
      <c r="E6208" s="6">
        <f>COUNTIF($D$3:$D$6372,D6208)</f>
        <v>1</v>
      </c>
      <c r="F6208" s="45" t="s">
        <v>1949</v>
      </c>
      <c r="G6208" s="21" t="s">
        <v>2868</v>
      </c>
      <c r="H6208" s="54" t="s">
        <v>2868</v>
      </c>
      <c r="I6208" s="54" t="s">
        <v>2869</v>
      </c>
      <c r="J6208" s="14" t="s">
        <v>2870</v>
      </c>
      <c r="K6208" s="21" t="s">
        <v>2940</v>
      </c>
      <c r="L6208" s="14" t="s">
        <v>10</v>
      </c>
      <c r="M6208" s="13" t="s">
        <v>606</v>
      </c>
      <c r="N6208" s="13" t="s">
        <v>606</v>
      </c>
      <c r="O6208" s="13" t="s">
        <v>606</v>
      </c>
      <c r="P6208" s="13" t="s">
        <v>606</v>
      </c>
      <c r="Q6208" s="13" t="s">
        <v>606</v>
      </c>
      <c r="R6208" s="13"/>
      <c r="S6208" s="13"/>
      <c r="T6208" s="10">
        <v>30</v>
      </c>
      <c r="U6208" s="9" t="s">
        <v>4432</v>
      </c>
      <c r="V6208" s="9" t="s">
        <v>4430</v>
      </c>
      <c r="W6208" s="13" t="s">
        <v>82</v>
      </c>
    </row>
    <row r="6209" spans="1:23" s="23" customFormat="1" x14ac:dyDescent="0.3">
      <c r="A6209" s="7" t="s">
        <v>4428</v>
      </c>
      <c r="B6209" s="14">
        <v>31365</v>
      </c>
      <c r="C6209" s="14">
        <v>14954</v>
      </c>
      <c r="D6209" s="14" t="s">
        <v>3900</v>
      </c>
      <c r="E6209" s="6">
        <f>COUNTIF($D$3:$D$6372,D6209)</f>
        <v>1</v>
      </c>
      <c r="F6209" s="45" t="s">
        <v>3026</v>
      </c>
      <c r="G6209" s="21" t="s">
        <v>3847</v>
      </c>
      <c r="H6209" s="54" t="s">
        <v>3847</v>
      </c>
      <c r="I6209" s="54" t="s">
        <v>3851</v>
      </c>
      <c r="J6209" s="14" t="s">
        <v>3843</v>
      </c>
      <c r="K6209" s="21" t="s">
        <v>3897</v>
      </c>
      <c r="L6209" s="14" t="s">
        <v>10</v>
      </c>
      <c r="M6209" s="13" t="s">
        <v>606</v>
      </c>
      <c r="N6209" s="13" t="s">
        <v>606</v>
      </c>
      <c r="O6209" s="13" t="s">
        <v>606</v>
      </c>
      <c r="P6209" s="13" t="s">
        <v>606</v>
      </c>
      <c r="Q6209" s="13" t="s">
        <v>606</v>
      </c>
      <c r="R6209" s="13"/>
      <c r="S6209" s="13"/>
      <c r="T6209" s="10">
        <v>17</v>
      </c>
      <c r="U6209" s="9" t="s">
        <v>4432</v>
      </c>
      <c r="V6209" s="9" t="s">
        <v>4430</v>
      </c>
      <c r="W6209" s="13" t="s">
        <v>82</v>
      </c>
    </row>
    <row r="6210" spans="1:23" s="23" customFormat="1" x14ac:dyDescent="0.3">
      <c r="A6210" s="7" t="s">
        <v>4428</v>
      </c>
      <c r="B6210" s="14">
        <v>31368</v>
      </c>
      <c r="C6210" s="14">
        <v>14954</v>
      </c>
      <c r="D6210" s="14" t="s">
        <v>3885</v>
      </c>
      <c r="E6210" s="6">
        <f>COUNTIF($D$3:$D$6372,D6210)</f>
        <v>1</v>
      </c>
      <c r="F6210" s="45" t="s">
        <v>3156</v>
      </c>
      <c r="G6210" s="21" t="s">
        <v>3847</v>
      </c>
      <c r="H6210" s="54" t="s">
        <v>3847</v>
      </c>
      <c r="I6210" s="54" t="s">
        <v>3851</v>
      </c>
      <c r="J6210" s="14" t="s">
        <v>3843</v>
      </c>
      <c r="K6210" s="21" t="s">
        <v>3879</v>
      </c>
      <c r="L6210" s="14" t="s">
        <v>10</v>
      </c>
      <c r="M6210" s="13" t="s">
        <v>606</v>
      </c>
      <c r="N6210" s="13" t="s">
        <v>606</v>
      </c>
      <c r="O6210" s="13" t="s">
        <v>606</v>
      </c>
      <c r="P6210" s="13" t="s">
        <v>606</v>
      </c>
      <c r="Q6210" s="13" t="s">
        <v>606</v>
      </c>
      <c r="R6210" s="13"/>
      <c r="S6210" s="13"/>
      <c r="T6210" s="10">
        <v>17</v>
      </c>
      <c r="U6210" s="9" t="s">
        <v>4432</v>
      </c>
      <c r="V6210" s="9" t="s">
        <v>4430</v>
      </c>
      <c r="W6210" s="13" t="s">
        <v>82</v>
      </c>
    </row>
    <row r="6211" spans="1:23" s="23" customFormat="1" x14ac:dyDescent="0.3">
      <c r="A6211" s="7" t="s">
        <v>4428</v>
      </c>
      <c r="B6211" s="14">
        <v>32169</v>
      </c>
      <c r="C6211" s="14">
        <v>14954</v>
      </c>
      <c r="D6211" s="14" t="s">
        <v>3883</v>
      </c>
      <c r="E6211" s="6">
        <f>COUNTIF($D$3:$D$6372,D6211)</f>
        <v>1</v>
      </c>
      <c r="F6211" s="45" t="s">
        <v>3156</v>
      </c>
      <c r="G6211" s="21" t="s">
        <v>3847</v>
      </c>
      <c r="H6211" s="54" t="s">
        <v>3847</v>
      </c>
      <c r="I6211" s="54" t="s">
        <v>3851</v>
      </c>
      <c r="J6211" s="14" t="s">
        <v>3843</v>
      </c>
      <c r="K6211" s="21" t="s">
        <v>3879</v>
      </c>
      <c r="L6211" s="14" t="s">
        <v>10</v>
      </c>
      <c r="M6211" s="13" t="s">
        <v>606</v>
      </c>
      <c r="N6211" s="13" t="s">
        <v>606</v>
      </c>
      <c r="O6211" s="13" t="s">
        <v>606</v>
      </c>
      <c r="P6211" s="13" t="s">
        <v>606</v>
      </c>
      <c r="Q6211" s="13" t="s">
        <v>606</v>
      </c>
      <c r="R6211" s="13"/>
      <c r="S6211" s="13"/>
      <c r="T6211" s="10">
        <v>17</v>
      </c>
      <c r="U6211" s="9" t="s">
        <v>4432</v>
      </c>
      <c r="V6211" s="9" t="s">
        <v>4430</v>
      </c>
      <c r="W6211" s="13" t="s">
        <v>82</v>
      </c>
    </row>
    <row r="6212" spans="1:23" s="23" customFormat="1" x14ac:dyDescent="0.3">
      <c r="A6212" s="7" t="s">
        <v>4428</v>
      </c>
      <c r="B6212" s="14">
        <v>31195</v>
      </c>
      <c r="C6212" s="14">
        <v>970520</v>
      </c>
      <c r="D6212" s="14" t="s">
        <v>3157</v>
      </c>
      <c r="E6212" s="6">
        <f>COUNTIF($D$3:$D$6372,D6212)</f>
        <v>1</v>
      </c>
      <c r="F6212" s="45" t="s">
        <v>3156</v>
      </c>
      <c r="G6212" s="21" t="s">
        <v>3152</v>
      </c>
      <c r="H6212" s="54" t="s">
        <v>3152</v>
      </c>
      <c r="I6212" s="54" t="s">
        <v>3153</v>
      </c>
      <c r="J6212" s="14" t="s">
        <v>3134</v>
      </c>
      <c r="K6212" s="21" t="s">
        <v>3154</v>
      </c>
      <c r="L6212" s="14" t="s">
        <v>10</v>
      </c>
      <c r="M6212" s="13" t="s">
        <v>606</v>
      </c>
      <c r="N6212" s="13" t="s">
        <v>606</v>
      </c>
      <c r="O6212" s="13" t="s">
        <v>606</v>
      </c>
      <c r="P6212" s="13" t="s">
        <v>606</v>
      </c>
      <c r="Q6212" s="13" t="s">
        <v>606</v>
      </c>
      <c r="R6212" s="13"/>
      <c r="S6212" s="13"/>
      <c r="T6212" s="10">
        <v>25</v>
      </c>
      <c r="U6212" s="9" t="s">
        <v>4432</v>
      </c>
      <c r="V6212" s="9" t="s">
        <v>4430</v>
      </c>
      <c r="W6212" s="13" t="s">
        <v>82</v>
      </c>
    </row>
    <row r="6213" spans="1:23" s="23" customFormat="1" x14ac:dyDescent="0.3">
      <c r="A6213" s="7" t="s">
        <v>4428</v>
      </c>
      <c r="B6213" s="14">
        <v>19737</v>
      </c>
      <c r="C6213" s="14">
        <v>25375</v>
      </c>
      <c r="D6213" s="14" t="s">
        <v>2956</v>
      </c>
      <c r="E6213" s="6">
        <f>COUNTIF($D$3:$D$6372,D6213)</f>
        <v>1</v>
      </c>
      <c r="F6213" s="45" t="s">
        <v>1949</v>
      </c>
      <c r="G6213" s="21" t="s">
        <v>2868</v>
      </c>
      <c r="H6213" s="54" t="s">
        <v>2868</v>
      </c>
      <c r="I6213" s="54" t="s">
        <v>2869</v>
      </c>
      <c r="J6213" s="14" t="s">
        <v>2870</v>
      </c>
      <c r="K6213" s="21" t="s">
        <v>2940</v>
      </c>
      <c r="L6213" s="14" t="s">
        <v>10</v>
      </c>
      <c r="M6213" s="13" t="s">
        <v>606</v>
      </c>
      <c r="N6213" s="13" t="s">
        <v>606</v>
      </c>
      <c r="O6213" s="13" t="s">
        <v>606</v>
      </c>
      <c r="P6213" s="13" t="s">
        <v>606</v>
      </c>
      <c r="Q6213" s="13" t="s">
        <v>606</v>
      </c>
      <c r="R6213" s="13"/>
      <c r="S6213" s="13"/>
      <c r="T6213" s="10">
        <v>30</v>
      </c>
      <c r="U6213" s="9" t="s">
        <v>4432</v>
      </c>
      <c r="V6213" s="9" t="s">
        <v>4430</v>
      </c>
      <c r="W6213" s="13" t="s">
        <v>82</v>
      </c>
    </row>
    <row r="6214" spans="1:23" s="23" customFormat="1" x14ac:dyDescent="0.3">
      <c r="A6214" s="7" t="s">
        <v>4428</v>
      </c>
      <c r="B6214" s="14">
        <v>31446</v>
      </c>
      <c r="C6214" s="14">
        <v>123377</v>
      </c>
      <c r="D6214" s="14" t="s">
        <v>2905</v>
      </c>
      <c r="E6214" s="6">
        <f>COUNTIF($D$3:$D$6372,D6214)</f>
        <v>1</v>
      </c>
      <c r="F6214" s="45" t="s">
        <v>1949</v>
      </c>
      <c r="G6214" s="21" t="s">
        <v>2898</v>
      </c>
      <c r="H6214" s="54" t="s">
        <v>2898</v>
      </c>
      <c r="I6214" s="54" t="s">
        <v>2899</v>
      </c>
      <c r="J6214" s="14" t="s">
        <v>2870</v>
      </c>
      <c r="K6214" s="21" t="s">
        <v>2900</v>
      </c>
      <c r="L6214" s="14" t="s">
        <v>10</v>
      </c>
      <c r="M6214" s="13" t="s">
        <v>606</v>
      </c>
      <c r="N6214" s="13" t="s">
        <v>606</v>
      </c>
      <c r="O6214" s="13" t="s">
        <v>606</v>
      </c>
      <c r="P6214" s="13" t="s">
        <v>606</v>
      </c>
      <c r="Q6214" s="13" t="s">
        <v>606</v>
      </c>
      <c r="R6214" s="13"/>
      <c r="S6214" s="13"/>
      <c r="T6214" s="10">
        <v>15</v>
      </c>
      <c r="U6214" s="9" t="s">
        <v>4432</v>
      </c>
      <c r="V6214" s="9" t="s">
        <v>4430</v>
      </c>
      <c r="W6214" s="13" t="s">
        <v>82</v>
      </c>
    </row>
    <row r="6215" spans="1:23" s="23" customFormat="1" x14ac:dyDescent="0.3">
      <c r="A6215" s="7" t="s">
        <v>4428</v>
      </c>
      <c r="B6215" s="14">
        <v>36192</v>
      </c>
      <c r="C6215" s="14">
        <v>39517</v>
      </c>
      <c r="D6215" s="14" t="s">
        <v>4358</v>
      </c>
      <c r="E6215" s="6">
        <f>COUNTIF($D$3:$D$6372,D6215)</f>
        <v>1</v>
      </c>
      <c r="F6215" s="45" t="s">
        <v>1949</v>
      </c>
      <c r="G6215" s="21" t="s">
        <v>4355</v>
      </c>
      <c r="H6215" s="54" t="s">
        <v>4355</v>
      </c>
      <c r="I6215" s="54" t="s">
        <v>4356</v>
      </c>
      <c r="J6215" s="14" t="s">
        <v>4088</v>
      </c>
      <c r="K6215" s="21" t="s">
        <v>4357</v>
      </c>
      <c r="L6215" s="14" t="s">
        <v>10</v>
      </c>
      <c r="M6215" s="13" t="s">
        <v>606</v>
      </c>
      <c r="N6215" s="13" t="s">
        <v>606</v>
      </c>
      <c r="O6215" s="13" t="s">
        <v>606</v>
      </c>
      <c r="P6215" s="13" t="s">
        <v>606</v>
      </c>
      <c r="Q6215" s="13" t="s">
        <v>606</v>
      </c>
      <c r="R6215" s="13"/>
      <c r="S6215" s="13"/>
      <c r="T6215" s="10">
        <v>25</v>
      </c>
      <c r="U6215" s="9" t="s">
        <v>4432</v>
      </c>
      <c r="V6215" s="9" t="s">
        <v>4430</v>
      </c>
      <c r="W6215" s="13" t="s">
        <v>82</v>
      </c>
    </row>
    <row r="6216" spans="1:23" s="23" customFormat="1" x14ac:dyDescent="0.3">
      <c r="A6216" s="7" t="s">
        <v>4428</v>
      </c>
      <c r="B6216" s="14">
        <v>31365</v>
      </c>
      <c r="C6216" s="14">
        <v>14954</v>
      </c>
      <c r="D6216" s="14" t="s">
        <v>3855</v>
      </c>
      <c r="E6216" s="6">
        <f>COUNTIF($D$3:$D$6372,D6216)</f>
        <v>1</v>
      </c>
      <c r="F6216" s="45" t="s">
        <v>3156</v>
      </c>
      <c r="G6216" s="21" t="s">
        <v>3847</v>
      </c>
      <c r="H6216" s="54" t="s">
        <v>3847</v>
      </c>
      <c r="I6216" s="54" t="s">
        <v>3851</v>
      </c>
      <c r="J6216" s="14" t="s">
        <v>3843</v>
      </c>
      <c r="K6216" s="21" t="s">
        <v>3849</v>
      </c>
      <c r="L6216" s="14" t="s">
        <v>10</v>
      </c>
      <c r="M6216" s="13" t="s">
        <v>606</v>
      </c>
      <c r="N6216" s="13" t="s">
        <v>606</v>
      </c>
      <c r="O6216" s="13" t="s">
        <v>606</v>
      </c>
      <c r="P6216" s="13" t="s">
        <v>606</v>
      </c>
      <c r="Q6216" s="13" t="s">
        <v>606</v>
      </c>
      <c r="R6216" s="13"/>
      <c r="S6216" s="13"/>
      <c r="T6216" s="10">
        <v>17</v>
      </c>
      <c r="U6216" s="9" t="s">
        <v>4432</v>
      </c>
      <c r="V6216" s="9" t="s">
        <v>4430</v>
      </c>
      <c r="W6216" s="13" t="s">
        <v>82</v>
      </c>
    </row>
    <row r="6217" spans="1:23" s="23" customFormat="1" x14ac:dyDescent="0.3">
      <c r="A6217" s="7" t="s">
        <v>4428</v>
      </c>
      <c r="B6217" s="14">
        <v>31368</v>
      </c>
      <c r="C6217" s="14">
        <v>14954</v>
      </c>
      <c r="D6217" s="14" t="s">
        <v>3882</v>
      </c>
      <c r="E6217" s="6">
        <f>COUNTIF($D$3:$D$6372,D6217)</f>
        <v>1</v>
      </c>
      <c r="F6217" s="45" t="s">
        <v>3156</v>
      </c>
      <c r="G6217" s="21" t="s">
        <v>3847</v>
      </c>
      <c r="H6217" s="54" t="s">
        <v>3847</v>
      </c>
      <c r="I6217" s="54" t="s">
        <v>3851</v>
      </c>
      <c r="J6217" s="14" t="s">
        <v>3843</v>
      </c>
      <c r="K6217" s="21" t="s">
        <v>3879</v>
      </c>
      <c r="L6217" s="14" t="s">
        <v>10</v>
      </c>
      <c r="M6217" s="13" t="s">
        <v>606</v>
      </c>
      <c r="N6217" s="13" t="s">
        <v>606</v>
      </c>
      <c r="O6217" s="13" t="s">
        <v>606</v>
      </c>
      <c r="P6217" s="13" t="s">
        <v>606</v>
      </c>
      <c r="Q6217" s="13" t="s">
        <v>606</v>
      </c>
      <c r="R6217" s="13"/>
      <c r="S6217" s="13"/>
      <c r="T6217" s="10">
        <v>17</v>
      </c>
      <c r="U6217" s="9" t="s">
        <v>4432</v>
      </c>
      <c r="V6217" s="9" t="s">
        <v>4430</v>
      </c>
      <c r="W6217" s="13" t="s">
        <v>82</v>
      </c>
    </row>
    <row r="6218" spans="1:23" s="23" customFormat="1" x14ac:dyDescent="0.3">
      <c r="A6218" s="7" t="s">
        <v>4428</v>
      </c>
      <c r="B6218" s="14">
        <v>31195</v>
      </c>
      <c r="C6218" s="14">
        <v>970520</v>
      </c>
      <c r="D6218" s="14" t="s">
        <v>3158</v>
      </c>
      <c r="E6218" s="6">
        <f>COUNTIF($D$3:$D$6372,D6218)</f>
        <v>1</v>
      </c>
      <c r="F6218" s="45" t="s">
        <v>3156</v>
      </c>
      <c r="G6218" s="21" t="s">
        <v>3152</v>
      </c>
      <c r="H6218" s="54" t="s">
        <v>3152</v>
      </c>
      <c r="I6218" s="54" t="s">
        <v>3153</v>
      </c>
      <c r="J6218" s="14" t="s">
        <v>3134</v>
      </c>
      <c r="K6218" s="21" t="s">
        <v>3154</v>
      </c>
      <c r="L6218" s="14" t="s">
        <v>10</v>
      </c>
      <c r="M6218" s="13" t="s">
        <v>606</v>
      </c>
      <c r="N6218" s="13" t="s">
        <v>606</v>
      </c>
      <c r="O6218" s="13" t="s">
        <v>606</v>
      </c>
      <c r="P6218" s="13" t="s">
        <v>606</v>
      </c>
      <c r="Q6218" s="13" t="s">
        <v>606</v>
      </c>
      <c r="R6218" s="13"/>
      <c r="S6218" s="13"/>
      <c r="T6218" s="10">
        <v>25</v>
      </c>
      <c r="U6218" s="9" t="s">
        <v>4432</v>
      </c>
      <c r="V6218" s="9" t="s">
        <v>4430</v>
      </c>
      <c r="W6218" s="13" t="s">
        <v>82</v>
      </c>
    </row>
    <row r="6219" spans="1:23" s="23" customFormat="1" x14ac:dyDescent="0.3">
      <c r="A6219" s="7" t="s">
        <v>4428</v>
      </c>
      <c r="B6219" s="14">
        <v>31446</v>
      </c>
      <c r="C6219" s="14">
        <v>123377</v>
      </c>
      <c r="D6219" s="14" t="s">
        <v>2906</v>
      </c>
      <c r="E6219" s="6">
        <f>COUNTIF($D$3:$D$6372,D6219)</f>
        <v>1</v>
      </c>
      <c r="F6219" s="45" t="s">
        <v>1949</v>
      </c>
      <c r="G6219" s="21" t="s">
        <v>2898</v>
      </c>
      <c r="H6219" s="54" t="s">
        <v>2898</v>
      </c>
      <c r="I6219" s="54" t="s">
        <v>2899</v>
      </c>
      <c r="J6219" s="14" t="s">
        <v>2870</v>
      </c>
      <c r="K6219" s="21" t="s">
        <v>2900</v>
      </c>
      <c r="L6219" s="14" t="s">
        <v>10</v>
      </c>
      <c r="M6219" s="13" t="s">
        <v>606</v>
      </c>
      <c r="N6219" s="13" t="s">
        <v>606</v>
      </c>
      <c r="O6219" s="13" t="s">
        <v>606</v>
      </c>
      <c r="P6219" s="13" t="s">
        <v>606</v>
      </c>
      <c r="Q6219" s="13" t="s">
        <v>606</v>
      </c>
      <c r="R6219" s="13"/>
      <c r="S6219" s="13"/>
      <c r="T6219" s="10">
        <v>15</v>
      </c>
      <c r="U6219" s="9" t="s">
        <v>4432</v>
      </c>
      <c r="V6219" s="9" t="s">
        <v>4430</v>
      </c>
      <c r="W6219" s="13" t="s">
        <v>82</v>
      </c>
    </row>
    <row r="6220" spans="1:23" s="23" customFormat="1" x14ac:dyDescent="0.3">
      <c r="A6220" s="7" t="s">
        <v>4428</v>
      </c>
      <c r="B6220" s="14">
        <v>31195</v>
      </c>
      <c r="C6220" s="14">
        <v>970520</v>
      </c>
      <c r="D6220" s="14" t="s">
        <v>3159</v>
      </c>
      <c r="E6220" s="6">
        <f>COUNTIF($D$3:$D$6372,D6220)</f>
        <v>1</v>
      </c>
      <c r="F6220" s="45" t="s">
        <v>3156</v>
      </c>
      <c r="G6220" s="21" t="s">
        <v>3152</v>
      </c>
      <c r="H6220" s="54" t="s">
        <v>3152</v>
      </c>
      <c r="I6220" s="54" t="s">
        <v>3153</v>
      </c>
      <c r="J6220" s="14" t="s">
        <v>3134</v>
      </c>
      <c r="K6220" s="21" t="s">
        <v>3154</v>
      </c>
      <c r="L6220" s="14" t="s">
        <v>10</v>
      </c>
      <c r="M6220" s="13" t="s">
        <v>606</v>
      </c>
      <c r="N6220" s="13" t="s">
        <v>606</v>
      </c>
      <c r="O6220" s="13" t="s">
        <v>606</v>
      </c>
      <c r="P6220" s="13" t="s">
        <v>606</v>
      </c>
      <c r="Q6220" s="13" t="s">
        <v>606</v>
      </c>
      <c r="R6220" s="13"/>
      <c r="S6220" s="13"/>
      <c r="T6220" s="10">
        <v>25</v>
      </c>
      <c r="U6220" s="9" t="s">
        <v>4432</v>
      </c>
      <c r="V6220" s="9" t="s">
        <v>4430</v>
      </c>
      <c r="W6220" s="13" t="s">
        <v>82</v>
      </c>
    </row>
    <row r="6221" spans="1:23" s="23" customFormat="1" x14ac:dyDescent="0.3">
      <c r="A6221" s="7" t="s">
        <v>4428</v>
      </c>
      <c r="B6221" s="14">
        <v>31195</v>
      </c>
      <c r="C6221" s="14">
        <v>970520</v>
      </c>
      <c r="D6221" s="14" t="s">
        <v>3161</v>
      </c>
      <c r="E6221" s="6">
        <f>COUNTIF($D$3:$D$6372,D6221)</f>
        <v>1</v>
      </c>
      <c r="F6221" s="45" t="s">
        <v>3156</v>
      </c>
      <c r="G6221" s="21" t="s">
        <v>3152</v>
      </c>
      <c r="H6221" s="54" t="s">
        <v>3152</v>
      </c>
      <c r="I6221" s="54" t="s">
        <v>3153</v>
      </c>
      <c r="J6221" s="14" t="s">
        <v>3134</v>
      </c>
      <c r="K6221" s="21" t="s">
        <v>3154</v>
      </c>
      <c r="L6221" s="14" t="s">
        <v>10</v>
      </c>
      <c r="M6221" s="13" t="s">
        <v>606</v>
      </c>
      <c r="N6221" s="13" t="s">
        <v>606</v>
      </c>
      <c r="O6221" s="13" t="s">
        <v>606</v>
      </c>
      <c r="P6221" s="13" t="s">
        <v>606</v>
      </c>
      <c r="Q6221" s="13" t="s">
        <v>606</v>
      </c>
      <c r="R6221" s="13"/>
      <c r="S6221" s="13"/>
      <c r="T6221" s="10">
        <v>25</v>
      </c>
      <c r="U6221" s="9" t="s">
        <v>4432</v>
      </c>
      <c r="V6221" s="9" t="s">
        <v>4430</v>
      </c>
      <c r="W6221" s="13" t="s">
        <v>82</v>
      </c>
    </row>
    <row r="6222" spans="1:23" s="23" customFormat="1" x14ac:dyDescent="0.3">
      <c r="A6222" s="7" t="s">
        <v>4428</v>
      </c>
      <c r="B6222" s="14">
        <v>31195</v>
      </c>
      <c r="C6222" s="14">
        <v>970520</v>
      </c>
      <c r="D6222" s="14" t="s">
        <v>3155</v>
      </c>
      <c r="E6222" s="6">
        <f>COUNTIF($D$3:$D$6372,D6222)</f>
        <v>1</v>
      </c>
      <c r="F6222" s="45" t="s">
        <v>3156</v>
      </c>
      <c r="G6222" s="21" t="s">
        <v>3152</v>
      </c>
      <c r="H6222" s="54" t="s">
        <v>3152</v>
      </c>
      <c r="I6222" s="54" t="s">
        <v>3153</v>
      </c>
      <c r="J6222" s="14" t="s">
        <v>3134</v>
      </c>
      <c r="K6222" s="21" t="s">
        <v>3154</v>
      </c>
      <c r="L6222" s="14" t="s">
        <v>10</v>
      </c>
      <c r="M6222" s="13" t="s">
        <v>606</v>
      </c>
      <c r="N6222" s="13" t="s">
        <v>606</v>
      </c>
      <c r="O6222" s="13" t="s">
        <v>606</v>
      </c>
      <c r="P6222" s="13" t="s">
        <v>606</v>
      </c>
      <c r="Q6222" s="13" t="s">
        <v>606</v>
      </c>
      <c r="R6222" s="13"/>
      <c r="S6222" s="13"/>
      <c r="T6222" s="10">
        <v>25</v>
      </c>
      <c r="U6222" s="9" t="s">
        <v>4432</v>
      </c>
      <c r="V6222" s="9" t="s">
        <v>4430</v>
      </c>
      <c r="W6222" s="13" t="s">
        <v>82</v>
      </c>
    </row>
    <row r="6223" spans="1:23" s="23" customFormat="1" x14ac:dyDescent="0.3">
      <c r="A6223" s="7" t="s">
        <v>4428</v>
      </c>
      <c r="B6223" s="14">
        <v>6904</v>
      </c>
      <c r="C6223" s="14">
        <v>15133</v>
      </c>
      <c r="D6223" s="14" t="s">
        <v>3467</v>
      </c>
      <c r="E6223" s="6">
        <f>COUNTIF($D$3:$D$6372,D6223)</f>
        <v>1</v>
      </c>
      <c r="F6223" s="45" t="s">
        <v>1769</v>
      </c>
      <c r="G6223" s="21" t="s">
        <v>3455</v>
      </c>
      <c r="H6223" s="54" t="s">
        <v>3455</v>
      </c>
      <c r="I6223" s="54" t="s">
        <v>3456</v>
      </c>
      <c r="J6223" s="14" t="s">
        <v>3448</v>
      </c>
      <c r="K6223" s="21" t="s">
        <v>3459</v>
      </c>
      <c r="L6223" s="14" t="s">
        <v>10</v>
      </c>
      <c r="M6223" s="13" t="s">
        <v>606</v>
      </c>
      <c r="N6223" s="13" t="s">
        <v>606</v>
      </c>
      <c r="O6223" s="13" t="s">
        <v>606</v>
      </c>
      <c r="P6223" s="13" t="s">
        <v>606</v>
      </c>
      <c r="Q6223" s="13" t="s">
        <v>606</v>
      </c>
      <c r="R6223" s="13" t="s">
        <v>606</v>
      </c>
      <c r="S6223" s="13"/>
      <c r="T6223" s="10">
        <v>30</v>
      </c>
      <c r="U6223" s="13" t="s">
        <v>601</v>
      </c>
      <c r="V6223" s="9" t="s">
        <v>4430</v>
      </c>
      <c r="W6223" s="13" t="s">
        <v>82</v>
      </c>
    </row>
    <row r="6224" spans="1:23" s="23" customFormat="1" x14ac:dyDescent="0.3">
      <c r="A6224" s="7" t="s">
        <v>4428</v>
      </c>
      <c r="B6224" s="14">
        <v>6908</v>
      </c>
      <c r="C6224" s="14">
        <v>15133</v>
      </c>
      <c r="D6224" s="14" t="s">
        <v>3542</v>
      </c>
      <c r="E6224" s="6">
        <f>COUNTIF($D$3:$D$6372,D6224)</f>
        <v>1</v>
      </c>
      <c r="F6224" s="45" t="s">
        <v>1769</v>
      </c>
      <c r="G6224" s="21" t="s">
        <v>3455</v>
      </c>
      <c r="H6224" s="54" t="s">
        <v>3455</v>
      </c>
      <c r="I6224" s="54" t="s">
        <v>3456</v>
      </c>
      <c r="J6224" s="14" t="s">
        <v>3448</v>
      </c>
      <c r="K6224" s="21" t="s">
        <v>3537</v>
      </c>
      <c r="L6224" s="14" t="s">
        <v>10</v>
      </c>
      <c r="M6224" s="13" t="s">
        <v>606</v>
      </c>
      <c r="N6224" s="13" t="s">
        <v>606</v>
      </c>
      <c r="O6224" s="13" t="s">
        <v>606</v>
      </c>
      <c r="P6224" s="13" t="s">
        <v>606</v>
      </c>
      <c r="Q6224" s="13" t="s">
        <v>606</v>
      </c>
      <c r="R6224" s="13" t="s">
        <v>606</v>
      </c>
      <c r="S6224" s="13"/>
      <c r="T6224" s="10">
        <v>30</v>
      </c>
      <c r="U6224" s="13" t="s">
        <v>601</v>
      </c>
      <c r="V6224" s="9" t="s">
        <v>4430</v>
      </c>
      <c r="W6224" s="13" t="s">
        <v>82</v>
      </c>
    </row>
    <row r="6225" spans="1:23" s="23" customFormat="1" x14ac:dyDescent="0.3">
      <c r="A6225" s="7" t="s">
        <v>4428</v>
      </c>
      <c r="B6225" s="14">
        <v>19737</v>
      </c>
      <c r="C6225" s="14">
        <v>25375</v>
      </c>
      <c r="D6225" s="14" t="s">
        <v>2950</v>
      </c>
      <c r="E6225" s="6">
        <f>COUNTIF($D$3:$D$6372,D6225)</f>
        <v>1</v>
      </c>
      <c r="F6225" s="45" t="s">
        <v>1949</v>
      </c>
      <c r="G6225" s="21" t="s">
        <v>2868</v>
      </c>
      <c r="H6225" s="54" t="s">
        <v>2868</v>
      </c>
      <c r="I6225" s="54" t="s">
        <v>2869</v>
      </c>
      <c r="J6225" s="14" t="s">
        <v>2870</v>
      </c>
      <c r="K6225" s="21" t="s">
        <v>2940</v>
      </c>
      <c r="L6225" s="14" t="s">
        <v>10</v>
      </c>
      <c r="M6225" s="13" t="s">
        <v>606</v>
      </c>
      <c r="N6225" s="13" t="s">
        <v>606</v>
      </c>
      <c r="O6225" s="13" t="s">
        <v>606</v>
      </c>
      <c r="P6225" s="13" t="s">
        <v>606</v>
      </c>
      <c r="Q6225" s="13" t="s">
        <v>606</v>
      </c>
      <c r="R6225" s="13"/>
      <c r="S6225" s="13"/>
      <c r="T6225" s="10">
        <v>30</v>
      </c>
      <c r="U6225" s="9" t="s">
        <v>4432</v>
      </c>
      <c r="V6225" s="9" t="s">
        <v>4430</v>
      </c>
      <c r="W6225" s="13" t="s">
        <v>82</v>
      </c>
    </row>
    <row r="6226" spans="1:23" s="23" customFormat="1" x14ac:dyDescent="0.3">
      <c r="A6226" s="7" t="s">
        <v>4428</v>
      </c>
      <c r="B6226" s="14">
        <v>31368</v>
      </c>
      <c r="C6226" s="14">
        <v>14954</v>
      </c>
      <c r="D6226" s="14" t="s">
        <v>3856</v>
      </c>
      <c r="E6226" s="6">
        <f>COUNTIF($D$3:$D$6372,D6226)</f>
        <v>1</v>
      </c>
      <c r="F6226" s="45" t="s">
        <v>3026</v>
      </c>
      <c r="G6226" s="21" t="s">
        <v>3847</v>
      </c>
      <c r="H6226" s="54" t="s">
        <v>3847</v>
      </c>
      <c r="I6226" s="54" t="s">
        <v>3851</v>
      </c>
      <c r="J6226" s="14" t="s">
        <v>3843</v>
      </c>
      <c r="K6226" s="21" t="s">
        <v>3849</v>
      </c>
      <c r="L6226" s="14" t="s">
        <v>10</v>
      </c>
      <c r="M6226" s="13" t="s">
        <v>606</v>
      </c>
      <c r="N6226" s="13" t="s">
        <v>606</v>
      </c>
      <c r="O6226" s="13" t="s">
        <v>606</v>
      </c>
      <c r="P6226" s="13" t="s">
        <v>606</v>
      </c>
      <c r="Q6226" s="13" t="s">
        <v>606</v>
      </c>
      <c r="R6226" s="13"/>
      <c r="S6226" s="13"/>
      <c r="T6226" s="10">
        <v>17</v>
      </c>
      <c r="U6226" s="9" t="s">
        <v>4432</v>
      </c>
      <c r="V6226" s="9" t="s">
        <v>4430</v>
      </c>
      <c r="W6226" s="13" t="s">
        <v>82</v>
      </c>
    </row>
    <row r="6227" spans="1:23" s="23" customFormat="1" x14ac:dyDescent="0.3">
      <c r="A6227" s="7" t="s">
        <v>4428</v>
      </c>
      <c r="B6227" s="14">
        <v>13975</v>
      </c>
      <c r="C6227" s="14">
        <v>22818</v>
      </c>
      <c r="D6227" s="14" t="s">
        <v>3672</v>
      </c>
      <c r="E6227" s="6">
        <f>COUNTIF($D$3:$D$6372,D6227)</f>
        <v>1</v>
      </c>
      <c r="F6227" s="45" t="s">
        <v>1769</v>
      </c>
      <c r="G6227" s="21" t="s">
        <v>3673</v>
      </c>
      <c r="H6227" s="54" t="s">
        <v>3673</v>
      </c>
      <c r="I6227" s="54" t="s">
        <v>3674</v>
      </c>
      <c r="J6227" s="14" t="s">
        <v>3448</v>
      </c>
      <c r="K6227" s="21" t="s">
        <v>3675</v>
      </c>
      <c r="L6227" s="14" t="s">
        <v>10</v>
      </c>
      <c r="M6227" s="13" t="s">
        <v>606</v>
      </c>
      <c r="N6227" s="13" t="s">
        <v>606</v>
      </c>
      <c r="O6227" s="13" t="s">
        <v>606</v>
      </c>
      <c r="P6227" s="13" t="s">
        <v>606</v>
      </c>
      <c r="Q6227" s="13" t="s">
        <v>606</v>
      </c>
      <c r="R6227" s="13"/>
      <c r="S6227" s="13"/>
      <c r="T6227" s="10">
        <v>30</v>
      </c>
      <c r="U6227" s="13" t="s">
        <v>601</v>
      </c>
      <c r="V6227" s="9" t="s">
        <v>4429</v>
      </c>
      <c r="W6227" s="13" t="s">
        <v>26</v>
      </c>
    </row>
    <row r="6228" spans="1:23" s="23" customFormat="1" x14ac:dyDescent="0.3">
      <c r="A6228" s="7" t="s">
        <v>4428</v>
      </c>
      <c r="B6228" s="14">
        <v>21928</v>
      </c>
      <c r="C6228" s="14">
        <v>73266</v>
      </c>
      <c r="D6228" s="14" t="s">
        <v>4056</v>
      </c>
      <c r="E6228" s="6">
        <f>COUNTIF($D$3:$D$6372,D6228)</f>
        <v>1</v>
      </c>
      <c r="F6228" s="45" t="s">
        <v>2400</v>
      </c>
      <c r="G6228" s="21" t="s">
        <v>4054</v>
      </c>
      <c r="H6228" s="54" t="s">
        <v>4054</v>
      </c>
      <c r="I6228" s="54" t="s">
        <v>4055</v>
      </c>
      <c r="J6228" s="14" t="s">
        <v>3843</v>
      </c>
      <c r="K6228" s="21" t="s">
        <v>4053</v>
      </c>
      <c r="L6228" s="14" t="s">
        <v>10</v>
      </c>
      <c r="M6228" s="13" t="s">
        <v>606</v>
      </c>
      <c r="N6228" s="13" t="s">
        <v>606</v>
      </c>
      <c r="O6228" s="13" t="s">
        <v>606</v>
      </c>
      <c r="P6228" s="13" t="s">
        <v>606</v>
      </c>
      <c r="Q6228" s="13" t="s">
        <v>606</v>
      </c>
      <c r="R6228" s="13"/>
      <c r="S6228" s="13"/>
      <c r="T6228" s="10">
        <v>30</v>
      </c>
      <c r="U6228" s="13" t="s">
        <v>601</v>
      </c>
      <c r="V6228" s="9" t="s">
        <v>4429</v>
      </c>
      <c r="W6228" s="13" t="s">
        <v>26</v>
      </c>
    </row>
    <row r="6229" spans="1:23" s="23" customFormat="1" x14ac:dyDescent="0.3">
      <c r="A6229" s="7" t="s">
        <v>4428</v>
      </c>
      <c r="B6229" s="14">
        <v>2928</v>
      </c>
      <c r="C6229" s="14">
        <v>10499</v>
      </c>
      <c r="D6229" s="14" t="s">
        <v>3028</v>
      </c>
      <c r="E6229" s="6">
        <f>COUNTIF($D$3:$D$6372,D6229)</f>
        <v>1</v>
      </c>
      <c r="F6229" s="45" t="s">
        <v>3026</v>
      </c>
      <c r="G6229" s="21" t="s">
        <v>3023</v>
      </c>
      <c r="H6229" s="54" t="s">
        <v>3023</v>
      </c>
      <c r="I6229" s="54" t="s">
        <v>3024</v>
      </c>
      <c r="J6229" s="14" t="s">
        <v>2870</v>
      </c>
      <c r="K6229" s="21" t="s">
        <v>3003</v>
      </c>
      <c r="L6229" s="14" t="s">
        <v>10</v>
      </c>
      <c r="M6229" s="13" t="s">
        <v>606</v>
      </c>
      <c r="N6229" s="13" t="s">
        <v>606</v>
      </c>
      <c r="O6229" s="13" t="s">
        <v>606</v>
      </c>
      <c r="P6229" s="13" t="s">
        <v>606</v>
      </c>
      <c r="Q6229" s="13" t="s">
        <v>606</v>
      </c>
      <c r="R6229" s="13"/>
      <c r="S6229" s="13"/>
      <c r="T6229" s="10">
        <v>25</v>
      </c>
      <c r="U6229" s="9" t="s">
        <v>4432</v>
      </c>
      <c r="V6229" s="9" t="s">
        <v>4431</v>
      </c>
      <c r="W6229" s="13" t="s">
        <v>26</v>
      </c>
    </row>
    <row r="6230" spans="1:23" s="23" customFormat="1" x14ac:dyDescent="0.3">
      <c r="A6230" s="7" t="s">
        <v>4428</v>
      </c>
      <c r="B6230" s="14">
        <v>20105</v>
      </c>
      <c r="C6230" s="14">
        <v>73156</v>
      </c>
      <c r="D6230" s="14" t="s">
        <v>2569</v>
      </c>
      <c r="E6230" s="6">
        <f>COUNTIF($D$3:$D$6372,D6230)</f>
        <v>1</v>
      </c>
      <c r="F6230" s="45" t="s">
        <v>2400</v>
      </c>
      <c r="G6230" s="21" t="s">
        <v>2570</v>
      </c>
      <c r="H6230" s="54" t="s">
        <v>2570</v>
      </c>
      <c r="I6230" s="54" t="s">
        <v>2571</v>
      </c>
      <c r="J6230" s="14" t="s">
        <v>2341</v>
      </c>
      <c r="K6230" s="21" t="s">
        <v>2562</v>
      </c>
      <c r="L6230" s="14" t="s">
        <v>10</v>
      </c>
      <c r="M6230" s="13" t="s">
        <v>606</v>
      </c>
      <c r="N6230" s="13" t="s">
        <v>606</v>
      </c>
      <c r="O6230" s="13" t="s">
        <v>606</v>
      </c>
      <c r="P6230" s="13" t="s">
        <v>606</v>
      </c>
      <c r="Q6230" s="13" t="s">
        <v>606</v>
      </c>
      <c r="R6230" s="13" t="s">
        <v>606</v>
      </c>
      <c r="S6230" s="13"/>
      <c r="T6230" s="10">
        <v>30</v>
      </c>
      <c r="U6230" s="9" t="s">
        <v>4432</v>
      </c>
      <c r="V6230" s="9" t="s">
        <v>4430</v>
      </c>
      <c r="W6230" s="13" t="s">
        <v>82</v>
      </c>
    </row>
    <row r="6231" spans="1:23" s="23" customFormat="1" x14ac:dyDescent="0.3">
      <c r="A6231" s="7" t="s">
        <v>4428</v>
      </c>
      <c r="B6231" s="14">
        <v>19796</v>
      </c>
      <c r="C6231" s="14">
        <v>72818</v>
      </c>
      <c r="D6231" s="14" t="s">
        <v>3661</v>
      </c>
      <c r="E6231" s="6">
        <f>COUNTIF($D$3:$D$6372,D6231)</f>
        <v>1</v>
      </c>
      <c r="F6231" s="45" t="s">
        <v>2400</v>
      </c>
      <c r="G6231" s="21" t="s">
        <v>3662</v>
      </c>
      <c r="H6231" s="54" t="s">
        <v>3662</v>
      </c>
      <c r="I6231" s="54" t="s">
        <v>3663</v>
      </c>
      <c r="J6231" s="14" t="s">
        <v>3448</v>
      </c>
      <c r="K6231" s="21" t="s">
        <v>3645</v>
      </c>
      <c r="L6231" s="14" t="s">
        <v>10</v>
      </c>
      <c r="M6231" s="13" t="s">
        <v>606</v>
      </c>
      <c r="N6231" s="13" t="s">
        <v>606</v>
      </c>
      <c r="O6231" s="13" t="s">
        <v>606</v>
      </c>
      <c r="P6231" s="13" t="s">
        <v>606</v>
      </c>
      <c r="Q6231" s="13" t="s">
        <v>606</v>
      </c>
      <c r="R6231" s="13"/>
      <c r="S6231" s="13"/>
      <c r="T6231" s="10">
        <v>27</v>
      </c>
      <c r="U6231" s="13" t="s">
        <v>601</v>
      </c>
      <c r="V6231" s="9" t="s">
        <v>4429</v>
      </c>
      <c r="W6231" s="13" t="s">
        <v>26</v>
      </c>
    </row>
    <row r="6232" spans="1:23" s="23" customFormat="1" x14ac:dyDescent="0.3">
      <c r="A6232" s="7" t="s">
        <v>4428</v>
      </c>
      <c r="B6232" s="14">
        <v>31195</v>
      </c>
      <c r="C6232" s="14">
        <v>970520</v>
      </c>
      <c r="D6232" s="14" t="s">
        <v>3162</v>
      </c>
      <c r="E6232" s="6">
        <f>COUNTIF($D$3:$D$6372,D6232)</f>
        <v>1</v>
      </c>
      <c r="F6232" s="45" t="s">
        <v>3156</v>
      </c>
      <c r="G6232" s="21" t="s">
        <v>3152</v>
      </c>
      <c r="H6232" s="54" t="s">
        <v>3152</v>
      </c>
      <c r="I6232" s="54" t="s">
        <v>3153</v>
      </c>
      <c r="J6232" s="14" t="s">
        <v>3134</v>
      </c>
      <c r="K6232" s="21" t="s">
        <v>3154</v>
      </c>
      <c r="L6232" s="14" t="s">
        <v>10</v>
      </c>
      <c r="M6232" s="13" t="s">
        <v>606</v>
      </c>
      <c r="N6232" s="13" t="s">
        <v>606</v>
      </c>
      <c r="O6232" s="13" t="s">
        <v>606</v>
      </c>
      <c r="P6232" s="13" t="s">
        <v>606</v>
      </c>
      <c r="Q6232" s="13" t="s">
        <v>606</v>
      </c>
      <c r="R6232" s="13"/>
      <c r="S6232" s="13"/>
      <c r="T6232" s="10">
        <v>25</v>
      </c>
      <c r="U6232" s="9" t="s">
        <v>4432</v>
      </c>
      <c r="V6232" s="9" t="s">
        <v>4430</v>
      </c>
      <c r="W6232" s="13" t="s">
        <v>82</v>
      </c>
    </row>
    <row r="6233" spans="1:23" s="23" customFormat="1" x14ac:dyDescent="0.3">
      <c r="A6233" s="7" t="s">
        <v>4428</v>
      </c>
      <c r="B6233" s="14">
        <v>31195</v>
      </c>
      <c r="C6233" s="14">
        <v>970520</v>
      </c>
      <c r="D6233" s="14" t="s">
        <v>3163</v>
      </c>
      <c r="E6233" s="6">
        <f>COUNTIF($D$3:$D$6372,D6233)</f>
        <v>1</v>
      </c>
      <c r="F6233" s="45" t="s">
        <v>3156</v>
      </c>
      <c r="G6233" s="21" t="s">
        <v>3152</v>
      </c>
      <c r="H6233" s="54" t="s">
        <v>3152</v>
      </c>
      <c r="I6233" s="54" t="s">
        <v>3153</v>
      </c>
      <c r="J6233" s="14" t="s">
        <v>3134</v>
      </c>
      <c r="K6233" s="21" t="s">
        <v>3154</v>
      </c>
      <c r="L6233" s="14" t="s">
        <v>10</v>
      </c>
      <c r="M6233" s="13" t="s">
        <v>606</v>
      </c>
      <c r="N6233" s="13" t="s">
        <v>606</v>
      </c>
      <c r="O6233" s="13" t="s">
        <v>606</v>
      </c>
      <c r="P6233" s="13" t="s">
        <v>606</v>
      </c>
      <c r="Q6233" s="13" t="s">
        <v>606</v>
      </c>
      <c r="R6233" s="13"/>
      <c r="S6233" s="13"/>
      <c r="T6233" s="10">
        <v>25</v>
      </c>
      <c r="U6233" s="9" t="s">
        <v>4432</v>
      </c>
      <c r="V6233" s="9" t="s">
        <v>4430</v>
      </c>
      <c r="W6233" s="13" t="s">
        <v>82</v>
      </c>
    </row>
    <row r="6234" spans="1:23" s="23" customFormat="1" x14ac:dyDescent="0.3">
      <c r="A6234" s="7" t="s">
        <v>4428</v>
      </c>
      <c r="B6234" s="14">
        <v>31446</v>
      </c>
      <c r="C6234" s="14">
        <v>123377</v>
      </c>
      <c r="D6234" s="14" t="s">
        <v>2907</v>
      </c>
      <c r="E6234" s="6">
        <f>COUNTIF($D$3:$D$6372,D6234)</f>
        <v>1</v>
      </c>
      <c r="F6234" s="45" t="s">
        <v>1949</v>
      </c>
      <c r="G6234" s="21" t="s">
        <v>2898</v>
      </c>
      <c r="H6234" s="54" t="s">
        <v>2898</v>
      </c>
      <c r="I6234" s="54" t="s">
        <v>2899</v>
      </c>
      <c r="J6234" s="14" t="s">
        <v>2870</v>
      </c>
      <c r="K6234" s="21" t="s">
        <v>2900</v>
      </c>
      <c r="L6234" s="14" t="s">
        <v>10</v>
      </c>
      <c r="M6234" s="13" t="s">
        <v>606</v>
      </c>
      <c r="N6234" s="13" t="s">
        <v>606</v>
      </c>
      <c r="O6234" s="13" t="s">
        <v>606</v>
      </c>
      <c r="P6234" s="13" t="s">
        <v>606</v>
      </c>
      <c r="Q6234" s="13" t="s">
        <v>606</v>
      </c>
      <c r="R6234" s="13"/>
      <c r="S6234" s="13"/>
      <c r="T6234" s="10">
        <v>15</v>
      </c>
      <c r="U6234" s="9" t="s">
        <v>4432</v>
      </c>
      <c r="V6234" s="9" t="s">
        <v>4430</v>
      </c>
      <c r="W6234" s="13" t="s">
        <v>82</v>
      </c>
    </row>
    <row r="6235" spans="1:23" s="23" customFormat="1" x14ac:dyDescent="0.3">
      <c r="A6235" s="7" t="s">
        <v>4428</v>
      </c>
      <c r="B6235" s="14">
        <v>31446</v>
      </c>
      <c r="C6235" s="14">
        <v>123377</v>
      </c>
      <c r="D6235" s="14" t="s">
        <v>2908</v>
      </c>
      <c r="E6235" s="6">
        <f>COUNTIF($D$3:$D$6372,D6235)</f>
        <v>1</v>
      </c>
      <c r="F6235" s="45" t="s">
        <v>1949</v>
      </c>
      <c r="G6235" s="21" t="s">
        <v>2898</v>
      </c>
      <c r="H6235" s="54" t="s">
        <v>2898</v>
      </c>
      <c r="I6235" s="54" t="s">
        <v>2899</v>
      </c>
      <c r="J6235" s="14" t="s">
        <v>2870</v>
      </c>
      <c r="K6235" s="21" t="s">
        <v>2900</v>
      </c>
      <c r="L6235" s="14" t="s">
        <v>10</v>
      </c>
      <c r="M6235" s="13" t="s">
        <v>606</v>
      </c>
      <c r="N6235" s="13" t="s">
        <v>606</v>
      </c>
      <c r="O6235" s="13" t="s">
        <v>606</v>
      </c>
      <c r="P6235" s="13" t="s">
        <v>606</v>
      </c>
      <c r="Q6235" s="13" t="s">
        <v>606</v>
      </c>
      <c r="R6235" s="13"/>
      <c r="S6235" s="13"/>
      <c r="T6235" s="10">
        <v>15</v>
      </c>
      <c r="U6235" s="9" t="s">
        <v>4432</v>
      </c>
      <c r="V6235" s="9" t="s">
        <v>4430</v>
      </c>
      <c r="W6235" s="13" t="s">
        <v>82</v>
      </c>
    </row>
    <row r="6236" spans="1:23" s="23" customFormat="1" x14ac:dyDescent="0.3">
      <c r="A6236" s="7" t="s">
        <v>4428</v>
      </c>
      <c r="B6236" s="14">
        <v>27404</v>
      </c>
      <c r="C6236" s="14">
        <v>77318</v>
      </c>
      <c r="D6236" s="14" t="s">
        <v>4144</v>
      </c>
      <c r="E6236" s="6">
        <f>COUNTIF($D$3:$D$6372,D6236)</f>
        <v>1</v>
      </c>
      <c r="F6236" s="45" t="s">
        <v>585</v>
      </c>
      <c r="G6236" s="21" t="s">
        <v>4132</v>
      </c>
      <c r="H6236" s="54" t="s">
        <v>4132</v>
      </c>
      <c r="I6236" s="54" t="s">
        <v>4137</v>
      </c>
      <c r="J6236" s="14" t="s">
        <v>4088</v>
      </c>
      <c r="K6236" s="21" t="s">
        <v>4134</v>
      </c>
      <c r="L6236" s="14" t="s">
        <v>10</v>
      </c>
      <c r="M6236" s="13" t="s">
        <v>606</v>
      </c>
      <c r="N6236" s="13" t="s">
        <v>606</v>
      </c>
      <c r="O6236" s="13" t="s">
        <v>606</v>
      </c>
      <c r="P6236" s="13" t="s">
        <v>606</v>
      </c>
      <c r="Q6236" s="13" t="s">
        <v>606</v>
      </c>
      <c r="R6236" s="13" t="s">
        <v>606</v>
      </c>
      <c r="S6236" s="13" t="s">
        <v>606</v>
      </c>
      <c r="T6236" s="10" t="s">
        <v>4814</v>
      </c>
      <c r="U6236" s="13" t="s">
        <v>601</v>
      </c>
      <c r="V6236" s="9" t="s">
        <v>4430</v>
      </c>
      <c r="W6236" s="13" t="s">
        <v>82</v>
      </c>
    </row>
    <row r="6237" spans="1:23" s="23" customFormat="1" x14ac:dyDescent="0.3">
      <c r="A6237" s="7" t="s">
        <v>4428</v>
      </c>
      <c r="B6237" s="14">
        <v>19737</v>
      </c>
      <c r="C6237" s="14">
        <v>25375</v>
      </c>
      <c r="D6237" s="14" t="s">
        <v>2889</v>
      </c>
      <c r="E6237" s="6">
        <f>COUNTIF($D$3:$D$6372,D6237)</f>
        <v>1</v>
      </c>
      <c r="F6237" s="45" t="s">
        <v>585</v>
      </c>
      <c r="G6237" s="21" t="s">
        <v>2868</v>
      </c>
      <c r="H6237" s="54" t="s">
        <v>2868</v>
      </c>
      <c r="I6237" s="54" t="s">
        <v>2869</v>
      </c>
      <c r="J6237" s="14" t="s">
        <v>2870</v>
      </c>
      <c r="K6237" s="21" t="s">
        <v>2871</v>
      </c>
      <c r="L6237" s="14" t="s">
        <v>10</v>
      </c>
      <c r="M6237" s="13" t="s">
        <v>606</v>
      </c>
      <c r="N6237" s="13" t="s">
        <v>606</v>
      </c>
      <c r="O6237" s="13" t="s">
        <v>606</v>
      </c>
      <c r="P6237" s="13" t="s">
        <v>606</v>
      </c>
      <c r="Q6237" s="13" t="s">
        <v>606</v>
      </c>
      <c r="R6237" s="13"/>
      <c r="S6237" s="13"/>
      <c r="T6237" s="10">
        <v>30</v>
      </c>
      <c r="U6237" s="9" t="s">
        <v>4432</v>
      </c>
      <c r="V6237" s="9" t="s">
        <v>4430</v>
      </c>
      <c r="W6237" s="13" t="s">
        <v>82</v>
      </c>
    </row>
    <row r="6238" spans="1:23" s="23" customFormat="1" x14ac:dyDescent="0.3">
      <c r="A6238" s="7" t="s">
        <v>4428</v>
      </c>
      <c r="B6238" s="14">
        <v>19737</v>
      </c>
      <c r="C6238" s="14">
        <v>25375</v>
      </c>
      <c r="D6238" s="14" t="s">
        <v>2951</v>
      </c>
      <c r="E6238" s="6">
        <f>COUNTIF($D$3:$D$6372,D6238)</f>
        <v>1</v>
      </c>
      <c r="F6238" s="45" t="s">
        <v>1949</v>
      </c>
      <c r="G6238" s="21" t="s">
        <v>2868</v>
      </c>
      <c r="H6238" s="54" t="s">
        <v>2868</v>
      </c>
      <c r="I6238" s="54" t="s">
        <v>2869</v>
      </c>
      <c r="J6238" s="14" t="s">
        <v>2870</v>
      </c>
      <c r="K6238" s="21" t="s">
        <v>2940</v>
      </c>
      <c r="L6238" s="14" t="s">
        <v>10</v>
      </c>
      <c r="M6238" s="13" t="s">
        <v>606</v>
      </c>
      <c r="N6238" s="13" t="s">
        <v>606</v>
      </c>
      <c r="O6238" s="13" t="s">
        <v>606</v>
      </c>
      <c r="P6238" s="13" t="s">
        <v>606</v>
      </c>
      <c r="Q6238" s="13" t="s">
        <v>606</v>
      </c>
      <c r="R6238" s="13"/>
      <c r="S6238" s="13"/>
      <c r="T6238" s="10">
        <v>30</v>
      </c>
      <c r="U6238" s="9" t="s">
        <v>4432</v>
      </c>
      <c r="V6238" s="9" t="s">
        <v>4430</v>
      </c>
      <c r="W6238" s="13" t="s">
        <v>82</v>
      </c>
    </row>
    <row r="6239" spans="1:23" s="23" customFormat="1" x14ac:dyDescent="0.3">
      <c r="A6239" s="7" t="s">
        <v>4428</v>
      </c>
      <c r="B6239" s="14">
        <v>19737</v>
      </c>
      <c r="C6239" s="14">
        <v>25375</v>
      </c>
      <c r="D6239" s="14" t="s">
        <v>2872</v>
      </c>
      <c r="E6239" s="6">
        <f>COUNTIF($D$3:$D$6372,D6239)</f>
        <v>1</v>
      </c>
      <c r="F6239" s="45" t="s">
        <v>1949</v>
      </c>
      <c r="G6239" s="21" t="s">
        <v>2868</v>
      </c>
      <c r="H6239" s="54" t="s">
        <v>2868</v>
      </c>
      <c r="I6239" s="54" t="s">
        <v>2869</v>
      </c>
      <c r="J6239" s="14" t="s">
        <v>2870</v>
      </c>
      <c r="K6239" s="21" t="s">
        <v>2871</v>
      </c>
      <c r="L6239" s="14" t="s">
        <v>10</v>
      </c>
      <c r="M6239" s="13" t="s">
        <v>606</v>
      </c>
      <c r="N6239" s="13" t="s">
        <v>606</v>
      </c>
      <c r="O6239" s="13" t="s">
        <v>606</v>
      </c>
      <c r="P6239" s="13" t="s">
        <v>606</v>
      </c>
      <c r="Q6239" s="13" t="s">
        <v>606</v>
      </c>
      <c r="R6239" s="13"/>
      <c r="S6239" s="13"/>
      <c r="T6239" s="10">
        <v>30</v>
      </c>
      <c r="U6239" s="9" t="s">
        <v>4432</v>
      </c>
      <c r="V6239" s="9" t="s">
        <v>4430</v>
      </c>
      <c r="W6239" s="13" t="s">
        <v>82</v>
      </c>
    </row>
    <row r="6240" spans="1:23" s="23" customFormat="1" x14ac:dyDescent="0.3">
      <c r="A6240" s="7" t="s">
        <v>4428</v>
      </c>
      <c r="B6240" s="14">
        <v>4747</v>
      </c>
      <c r="C6240" s="14">
        <v>14954</v>
      </c>
      <c r="D6240" s="14" t="s">
        <v>3896</v>
      </c>
      <c r="E6240" s="6">
        <f>COUNTIF($D$3:$D$6372,D6240)</f>
        <v>1</v>
      </c>
      <c r="F6240" s="45" t="s">
        <v>1949</v>
      </c>
      <c r="G6240" s="21" t="s">
        <v>3847</v>
      </c>
      <c r="H6240" s="54" t="s">
        <v>3847</v>
      </c>
      <c r="I6240" s="54" t="s">
        <v>3851</v>
      </c>
      <c r="J6240" s="14" t="s">
        <v>3843</v>
      </c>
      <c r="K6240" s="21" t="s">
        <v>3897</v>
      </c>
      <c r="L6240" s="14" t="s">
        <v>10</v>
      </c>
      <c r="M6240" s="13" t="s">
        <v>606</v>
      </c>
      <c r="N6240" s="13" t="s">
        <v>606</v>
      </c>
      <c r="O6240" s="13" t="s">
        <v>606</v>
      </c>
      <c r="P6240" s="13" t="s">
        <v>606</v>
      </c>
      <c r="Q6240" s="13" t="s">
        <v>606</v>
      </c>
      <c r="R6240" s="13"/>
      <c r="S6240" s="13"/>
      <c r="T6240" s="10">
        <v>17</v>
      </c>
      <c r="U6240" s="9" t="s">
        <v>4432</v>
      </c>
      <c r="V6240" s="9" t="s">
        <v>4430</v>
      </c>
      <c r="W6240" s="13" t="s">
        <v>82</v>
      </c>
    </row>
    <row r="6241" spans="1:23" s="23" customFormat="1" x14ac:dyDescent="0.3">
      <c r="A6241" s="7" t="s">
        <v>4428</v>
      </c>
      <c r="B6241" s="14">
        <v>31446</v>
      </c>
      <c r="C6241" s="14">
        <v>123377</v>
      </c>
      <c r="D6241" s="14" t="s">
        <v>2909</v>
      </c>
      <c r="E6241" s="6">
        <f>COUNTIF($D$3:$D$6372,D6241)</f>
        <v>1</v>
      </c>
      <c r="F6241" s="45" t="s">
        <v>1949</v>
      </c>
      <c r="G6241" s="21" t="s">
        <v>2898</v>
      </c>
      <c r="H6241" s="54" t="s">
        <v>2898</v>
      </c>
      <c r="I6241" s="54" t="s">
        <v>2899</v>
      </c>
      <c r="J6241" s="14" t="s">
        <v>2870</v>
      </c>
      <c r="K6241" s="21" t="s">
        <v>2900</v>
      </c>
      <c r="L6241" s="14" t="s">
        <v>10</v>
      </c>
      <c r="M6241" s="13" t="s">
        <v>606</v>
      </c>
      <c r="N6241" s="13" t="s">
        <v>606</v>
      </c>
      <c r="O6241" s="13" t="s">
        <v>606</v>
      </c>
      <c r="P6241" s="13" t="s">
        <v>606</v>
      </c>
      <c r="Q6241" s="13" t="s">
        <v>606</v>
      </c>
      <c r="R6241" s="13"/>
      <c r="S6241" s="13"/>
      <c r="T6241" s="10">
        <v>15</v>
      </c>
      <c r="U6241" s="9" t="s">
        <v>4432</v>
      </c>
      <c r="V6241" s="9" t="s">
        <v>4430</v>
      </c>
      <c r="W6241" s="13" t="s">
        <v>82</v>
      </c>
    </row>
    <row r="6242" spans="1:23" s="23" customFormat="1" x14ac:dyDescent="0.3">
      <c r="A6242" s="7" t="s">
        <v>4428</v>
      </c>
      <c r="B6242" s="14">
        <v>23223</v>
      </c>
      <c r="C6242" s="14">
        <v>28312</v>
      </c>
      <c r="D6242" s="14" t="s">
        <v>1948</v>
      </c>
      <c r="E6242" s="6">
        <f>COUNTIF($D$3:$D$6372,D6242)</f>
        <v>1</v>
      </c>
      <c r="F6242" s="45" t="s">
        <v>1949</v>
      </c>
      <c r="G6242" s="21" t="s">
        <v>1946</v>
      </c>
      <c r="H6242" s="54" t="s">
        <v>1946</v>
      </c>
      <c r="I6242" s="54" t="s">
        <v>1947</v>
      </c>
      <c r="J6242" s="14" t="s">
        <v>1726</v>
      </c>
      <c r="K6242" s="21" t="s">
        <v>1931</v>
      </c>
      <c r="L6242" s="14" t="s">
        <v>10</v>
      </c>
      <c r="M6242" s="13" t="s">
        <v>606</v>
      </c>
      <c r="N6242" s="13" t="s">
        <v>606</v>
      </c>
      <c r="O6242" s="13" t="s">
        <v>606</v>
      </c>
      <c r="P6242" s="13" t="s">
        <v>606</v>
      </c>
      <c r="Q6242" s="13" t="s">
        <v>606</v>
      </c>
      <c r="R6242" s="13"/>
      <c r="S6242" s="13"/>
      <c r="T6242" s="10">
        <v>30</v>
      </c>
      <c r="U6242" s="9" t="s">
        <v>4432</v>
      </c>
      <c r="V6242" s="9" t="s">
        <v>4430</v>
      </c>
      <c r="W6242" s="13" t="s">
        <v>82</v>
      </c>
    </row>
    <row r="6243" spans="1:23" s="23" customFormat="1" x14ac:dyDescent="0.3">
      <c r="A6243" s="7" t="s">
        <v>4428</v>
      </c>
      <c r="B6243" s="14">
        <v>23223</v>
      </c>
      <c r="C6243" s="14">
        <v>28312</v>
      </c>
      <c r="D6243" s="14" t="s">
        <v>1950</v>
      </c>
      <c r="E6243" s="6">
        <f>COUNTIF($D$3:$D$6372,D6243)</f>
        <v>1</v>
      </c>
      <c r="F6243" s="45" t="s">
        <v>1949</v>
      </c>
      <c r="G6243" s="21" t="s">
        <v>1946</v>
      </c>
      <c r="H6243" s="54" t="s">
        <v>1946</v>
      </c>
      <c r="I6243" s="54" t="s">
        <v>1947</v>
      </c>
      <c r="J6243" s="14" t="s">
        <v>1726</v>
      </c>
      <c r="K6243" s="21" t="s">
        <v>1931</v>
      </c>
      <c r="L6243" s="14" t="s">
        <v>10</v>
      </c>
      <c r="M6243" s="13" t="s">
        <v>606</v>
      </c>
      <c r="N6243" s="13" t="s">
        <v>606</v>
      </c>
      <c r="O6243" s="13" t="s">
        <v>606</v>
      </c>
      <c r="P6243" s="13" t="s">
        <v>606</v>
      </c>
      <c r="Q6243" s="13" t="s">
        <v>606</v>
      </c>
      <c r="R6243" s="13"/>
      <c r="S6243" s="13"/>
      <c r="T6243" s="10">
        <v>30</v>
      </c>
      <c r="U6243" s="9" t="s">
        <v>4432</v>
      </c>
      <c r="V6243" s="9" t="s">
        <v>4430</v>
      </c>
      <c r="W6243" s="13" t="s">
        <v>82</v>
      </c>
    </row>
    <row r="6244" spans="1:23" s="23" customFormat="1" x14ac:dyDescent="0.3">
      <c r="A6244" s="7" t="s">
        <v>4428</v>
      </c>
      <c r="B6244" s="14">
        <v>23223</v>
      </c>
      <c r="C6244" s="14">
        <v>28312</v>
      </c>
      <c r="D6244" s="14" t="s">
        <v>1953</v>
      </c>
      <c r="E6244" s="6">
        <f>COUNTIF($D$3:$D$6372,D6244)</f>
        <v>1</v>
      </c>
      <c r="F6244" s="45" t="s">
        <v>1949</v>
      </c>
      <c r="G6244" s="21" t="s">
        <v>1946</v>
      </c>
      <c r="H6244" s="54" t="s">
        <v>1946</v>
      </c>
      <c r="I6244" s="54" t="s">
        <v>1947</v>
      </c>
      <c r="J6244" s="14" t="s">
        <v>1726</v>
      </c>
      <c r="K6244" s="21" t="s">
        <v>1931</v>
      </c>
      <c r="L6244" s="14" t="s">
        <v>10</v>
      </c>
      <c r="M6244" s="13" t="s">
        <v>606</v>
      </c>
      <c r="N6244" s="13" t="s">
        <v>606</v>
      </c>
      <c r="O6244" s="13" t="s">
        <v>606</v>
      </c>
      <c r="P6244" s="13" t="s">
        <v>606</v>
      </c>
      <c r="Q6244" s="13" t="s">
        <v>606</v>
      </c>
      <c r="R6244" s="13"/>
      <c r="S6244" s="13"/>
      <c r="T6244" s="10">
        <v>30</v>
      </c>
      <c r="U6244" s="9" t="s">
        <v>4432</v>
      </c>
      <c r="V6244" s="9" t="s">
        <v>4430</v>
      </c>
      <c r="W6244" s="13" t="s">
        <v>82</v>
      </c>
    </row>
    <row r="6245" spans="1:23" s="23" customFormat="1" x14ac:dyDescent="0.3">
      <c r="A6245" s="7" t="s">
        <v>4428</v>
      </c>
      <c r="B6245" s="14">
        <v>19737</v>
      </c>
      <c r="C6245" s="14">
        <v>25375</v>
      </c>
      <c r="D6245" s="14" t="s">
        <v>2947</v>
      </c>
      <c r="E6245" s="6">
        <f>COUNTIF($D$3:$D$6372,D6245)</f>
        <v>1</v>
      </c>
      <c r="F6245" s="45" t="s">
        <v>1949</v>
      </c>
      <c r="G6245" s="21" t="s">
        <v>2868</v>
      </c>
      <c r="H6245" s="54" t="s">
        <v>2868</v>
      </c>
      <c r="I6245" s="54" t="s">
        <v>2869</v>
      </c>
      <c r="J6245" s="14" t="s">
        <v>2870</v>
      </c>
      <c r="K6245" s="21" t="s">
        <v>2940</v>
      </c>
      <c r="L6245" s="14" t="s">
        <v>10</v>
      </c>
      <c r="M6245" s="13" t="s">
        <v>606</v>
      </c>
      <c r="N6245" s="13" t="s">
        <v>606</v>
      </c>
      <c r="O6245" s="13" t="s">
        <v>606</v>
      </c>
      <c r="P6245" s="13" t="s">
        <v>606</v>
      </c>
      <c r="Q6245" s="13" t="s">
        <v>606</v>
      </c>
      <c r="R6245" s="13"/>
      <c r="S6245" s="13"/>
      <c r="T6245" s="10">
        <v>30</v>
      </c>
      <c r="U6245" s="9" t="s">
        <v>4432</v>
      </c>
      <c r="V6245" s="9" t="s">
        <v>4430</v>
      </c>
      <c r="W6245" s="13" t="s">
        <v>82</v>
      </c>
    </row>
    <row r="6246" spans="1:23" s="23" customFormat="1" x14ac:dyDescent="0.3">
      <c r="A6246" s="7" t="s">
        <v>4428</v>
      </c>
      <c r="B6246" s="14">
        <v>19737</v>
      </c>
      <c r="C6246" s="14">
        <v>25375</v>
      </c>
      <c r="D6246" s="14" t="s">
        <v>2944</v>
      </c>
      <c r="E6246" s="6">
        <f>COUNTIF($D$3:$D$6372,D6246)</f>
        <v>1</v>
      </c>
      <c r="F6246" s="45" t="s">
        <v>1949</v>
      </c>
      <c r="G6246" s="21" t="s">
        <v>2868</v>
      </c>
      <c r="H6246" s="54" t="s">
        <v>2868</v>
      </c>
      <c r="I6246" s="54" t="s">
        <v>2869</v>
      </c>
      <c r="J6246" s="14" t="s">
        <v>2870</v>
      </c>
      <c r="K6246" s="21" t="s">
        <v>2940</v>
      </c>
      <c r="L6246" s="14" t="s">
        <v>10</v>
      </c>
      <c r="M6246" s="13" t="s">
        <v>606</v>
      </c>
      <c r="N6246" s="13" t="s">
        <v>606</v>
      </c>
      <c r="O6246" s="13" t="s">
        <v>606</v>
      </c>
      <c r="P6246" s="13" t="s">
        <v>606</v>
      </c>
      <c r="Q6246" s="13" t="s">
        <v>606</v>
      </c>
      <c r="R6246" s="13"/>
      <c r="S6246" s="13"/>
      <c r="T6246" s="10">
        <v>30</v>
      </c>
      <c r="U6246" s="9" t="s">
        <v>4432</v>
      </c>
      <c r="V6246" s="9" t="s">
        <v>4430</v>
      </c>
      <c r="W6246" s="13" t="s">
        <v>82</v>
      </c>
    </row>
    <row r="6247" spans="1:23" s="23" customFormat="1" x14ac:dyDescent="0.3">
      <c r="A6247" s="7" t="s">
        <v>4428</v>
      </c>
      <c r="B6247" s="14">
        <v>19737</v>
      </c>
      <c r="C6247" s="14">
        <v>25375</v>
      </c>
      <c r="D6247" s="14" t="s">
        <v>2952</v>
      </c>
      <c r="E6247" s="6">
        <f>COUNTIF($D$3:$D$6372,D6247)</f>
        <v>1</v>
      </c>
      <c r="F6247" s="45" t="s">
        <v>1949</v>
      </c>
      <c r="G6247" s="21" t="s">
        <v>2868</v>
      </c>
      <c r="H6247" s="54" t="s">
        <v>2868</v>
      </c>
      <c r="I6247" s="54" t="s">
        <v>2869</v>
      </c>
      <c r="J6247" s="14" t="s">
        <v>2870</v>
      </c>
      <c r="K6247" s="21" t="s">
        <v>2940</v>
      </c>
      <c r="L6247" s="14" t="s">
        <v>10</v>
      </c>
      <c r="M6247" s="13" t="s">
        <v>606</v>
      </c>
      <c r="N6247" s="13" t="s">
        <v>606</v>
      </c>
      <c r="O6247" s="13" t="s">
        <v>606</v>
      </c>
      <c r="P6247" s="13" t="s">
        <v>606</v>
      </c>
      <c r="Q6247" s="13" t="s">
        <v>606</v>
      </c>
      <c r="R6247" s="13"/>
      <c r="S6247" s="13"/>
      <c r="T6247" s="10">
        <v>30</v>
      </c>
      <c r="U6247" s="9" t="s">
        <v>4432</v>
      </c>
      <c r="V6247" s="9" t="s">
        <v>4430</v>
      </c>
      <c r="W6247" s="13" t="s">
        <v>82</v>
      </c>
    </row>
    <row r="6248" spans="1:23" s="23" customFormat="1" x14ac:dyDescent="0.3">
      <c r="A6248" s="7" t="s">
        <v>4428</v>
      </c>
      <c r="B6248" s="14">
        <v>19737</v>
      </c>
      <c r="C6248" s="14">
        <v>25375</v>
      </c>
      <c r="D6248" s="14" t="s">
        <v>2946</v>
      </c>
      <c r="E6248" s="6">
        <f>COUNTIF($D$3:$D$6372,D6248)</f>
        <v>1</v>
      </c>
      <c r="F6248" s="45" t="s">
        <v>1949</v>
      </c>
      <c r="G6248" s="21" t="s">
        <v>2868</v>
      </c>
      <c r="H6248" s="54" t="s">
        <v>2868</v>
      </c>
      <c r="I6248" s="54" t="s">
        <v>2869</v>
      </c>
      <c r="J6248" s="14" t="s">
        <v>2870</v>
      </c>
      <c r="K6248" s="21" t="s">
        <v>2940</v>
      </c>
      <c r="L6248" s="14" t="s">
        <v>10</v>
      </c>
      <c r="M6248" s="13" t="s">
        <v>606</v>
      </c>
      <c r="N6248" s="13" t="s">
        <v>606</v>
      </c>
      <c r="O6248" s="13" t="s">
        <v>606</v>
      </c>
      <c r="P6248" s="13" t="s">
        <v>606</v>
      </c>
      <c r="Q6248" s="13" t="s">
        <v>606</v>
      </c>
      <c r="R6248" s="13"/>
      <c r="S6248" s="13"/>
      <c r="T6248" s="10">
        <v>30</v>
      </c>
      <c r="U6248" s="9" t="s">
        <v>4432</v>
      </c>
      <c r="V6248" s="9" t="s">
        <v>4430</v>
      </c>
      <c r="W6248" s="13" t="s">
        <v>82</v>
      </c>
    </row>
    <row r="6249" spans="1:23" s="23" customFormat="1" x14ac:dyDescent="0.3">
      <c r="A6249" s="7" t="s">
        <v>4428</v>
      </c>
      <c r="B6249" s="14">
        <v>19737</v>
      </c>
      <c r="C6249" s="14">
        <v>25375</v>
      </c>
      <c r="D6249" s="14" t="s">
        <v>2949</v>
      </c>
      <c r="E6249" s="6">
        <f>COUNTIF($D$3:$D$6372,D6249)</f>
        <v>1</v>
      </c>
      <c r="F6249" s="45" t="s">
        <v>1949</v>
      </c>
      <c r="G6249" s="21" t="s">
        <v>2868</v>
      </c>
      <c r="H6249" s="54" t="s">
        <v>2868</v>
      </c>
      <c r="I6249" s="54" t="s">
        <v>2869</v>
      </c>
      <c r="J6249" s="14" t="s">
        <v>2870</v>
      </c>
      <c r="K6249" s="21" t="s">
        <v>2940</v>
      </c>
      <c r="L6249" s="14" t="s">
        <v>10</v>
      </c>
      <c r="M6249" s="13" t="s">
        <v>606</v>
      </c>
      <c r="N6249" s="13" t="s">
        <v>606</v>
      </c>
      <c r="O6249" s="13" t="s">
        <v>606</v>
      </c>
      <c r="P6249" s="13" t="s">
        <v>606</v>
      </c>
      <c r="Q6249" s="13" t="s">
        <v>606</v>
      </c>
      <c r="R6249" s="13"/>
      <c r="S6249" s="13"/>
      <c r="T6249" s="10">
        <v>30</v>
      </c>
      <c r="U6249" s="9" t="s">
        <v>4432</v>
      </c>
      <c r="V6249" s="9" t="s">
        <v>4430</v>
      </c>
      <c r="W6249" s="13" t="s">
        <v>82</v>
      </c>
    </row>
    <row r="6250" spans="1:23" s="23" customFormat="1" x14ac:dyDescent="0.3">
      <c r="A6250" s="7" t="s">
        <v>4428</v>
      </c>
      <c r="B6250" s="14">
        <v>19737</v>
      </c>
      <c r="C6250" s="14">
        <v>25375</v>
      </c>
      <c r="D6250" s="14" t="s">
        <v>2954</v>
      </c>
      <c r="E6250" s="6">
        <f>COUNTIF($D$3:$D$6372,D6250)</f>
        <v>1</v>
      </c>
      <c r="F6250" s="45" t="s">
        <v>1949</v>
      </c>
      <c r="G6250" s="21" t="s">
        <v>2868</v>
      </c>
      <c r="H6250" s="54" t="s">
        <v>2868</v>
      </c>
      <c r="I6250" s="54" t="s">
        <v>2869</v>
      </c>
      <c r="J6250" s="14" t="s">
        <v>2870</v>
      </c>
      <c r="K6250" s="21" t="s">
        <v>2940</v>
      </c>
      <c r="L6250" s="14" t="s">
        <v>10</v>
      </c>
      <c r="M6250" s="13" t="s">
        <v>606</v>
      </c>
      <c r="N6250" s="13" t="s">
        <v>606</v>
      </c>
      <c r="O6250" s="13" t="s">
        <v>606</v>
      </c>
      <c r="P6250" s="13" t="s">
        <v>606</v>
      </c>
      <c r="Q6250" s="13" t="s">
        <v>606</v>
      </c>
      <c r="R6250" s="13"/>
      <c r="S6250" s="13"/>
      <c r="T6250" s="10">
        <v>30</v>
      </c>
      <c r="U6250" s="9" t="s">
        <v>4432</v>
      </c>
      <c r="V6250" s="9" t="s">
        <v>4430</v>
      </c>
      <c r="W6250" s="13" t="s">
        <v>82</v>
      </c>
    </row>
    <row r="6251" spans="1:23" s="23" customFormat="1" x14ac:dyDescent="0.3">
      <c r="A6251" s="7" t="s">
        <v>4428</v>
      </c>
      <c r="B6251" s="14">
        <v>19737</v>
      </c>
      <c r="C6251" s="14">
        <v>25375</v>
      </c>
      <c r="D6251" s="14" t="s">
        <v>2948</v>
      </c>
      <c r="E6251" s="6">
        <f>COUNTIF($D$3:$D$6372,D6251)</f>
        <v>1</v>
      </c>
      <c r="F6251" s="45" t="s">
        <v>1949</v>
      </c>
      <c r="G6251" s="21" t="s">
        <v>2868</v>
      </c>
      <c r="H6251" s="54" t="s">
        <v>2868</v>
      </c>
      <c r="I6251" s="54" t="s">
        <v>2869</v>
      </c>
      <c r="J6251" s="14" t="s">
        <v>2870</v>
      </c>
      <c r="K6251" s="21" t="s">
        <v>2940</v>
      </c>
      <c r="L6251" s="14" t="s">
        <v>10</v>
      </c>
      <c r="M6251" s="13" t="s">
        <v>606</v>
      </c>
      <c r="N6251" s="13" t="s">
        <v>606</v>
      </c>
      <c r="O6251" s="13" t="s">
        <v>606</v>
      </c>
      <c r="P6251" s="13" t="s">
        <v>606</v>
      </c>
      <c r="Q6251" s="13" t="s">
        <v>606</v>
      </c>
      <c r="R6251" s="13"/>
      <c r="S6251" s="13"/>
      <c r="T6251" s="10">
        <v>30</v>
      </c>
      <c r="U6251" s="9" t="s">
        <v>4432</v>
      </c>
      <c r="V6251" s="9" t="s">
        <v>4430</v>
      </c>
      <c r="W6251" s="13" t="s">
        <v>82</v>
      </c>
    </row>
    <row r="6252" spans="1:23" s="23" customFormat="1" x14ac:dyDescent="0.3">
      <c r="A6252" s="7" t="s">
        <v>4428</v>
      </c>
      <c r="B6252" s="14">
        <v>19737</v>
      </c>
      <c r="C6252" s="14">
        <v>25375</v>
      </c>
      <c r="D6252" s="14" t="s">
        <v>2945</v>
      </c>
      <c r="E6252" s="6">
        <f>COUNTIF($D$3:$D$6372,D6252)</f>
        <v>1</v>
      </c>
      <c r="F6252" s="45" t="s">
        <v>1949</v>
      </c>
      <c r="G6252" s="21" t="s">
        <v>2868</v>
      </c>
      <c r="H6252" s="54" t="s">
        <v>2868</v>
      </c>
      <c r="I6252" s="54" t="s">
        <v>2869</v>
      </c>
      <c r="J6252" s="14" t="s">
        <v>2870</v>
      </c>
      <c r="K6252" s="21" t="s">
        <v>2940</v>
      </c>
      <c r="L6252" s="14" t="s">
        <v>10</v>
      </c>
      <c r="M6252" s="13" t="s">
        <v>606</v>
      </c>
      <c r="N6252" s="13" t="s">
        <v>606</v>
      </c>
      <c r="O6252" s="13" t="s">
        <v>606</v>
      </c>
      <c r="P6252" s="13" t="s">
        <v>606</v>
      </c>
      <c r="Q6252" s="13" t="s">
        <v>606</v>
      </c>
      <c r="R6252" s="13"/>
      <c r="S6252" s="13"/>
      <c r="T6252" s="10">
        <v>30</v>
      </c>
      <c r="U6252" s="9" t="s">
        <v>4432</v>
      </c>
      <c r="V6252" s="9" t="s">
        <v>4430</v>
      </c>
      <c r="W6252" s="13" t="s">
        <v>82</v>
      </c>
    </row>
    <row r="6253" spans="1:23" s="23" customFormat="1" x14ac:dyDescent="0.3">
      <c r="A6253" s="7" t="s">
        <v>4428</v>
      </c>
      <c r="B6253" s="14">
        <v>19737</v>
      </c>
      <c r="C6253" s="14">
        <v>25375</v>
      </c>
      <c r="D6253" s="14" t="s">
        <v>2873</v>
      </c>
      <c r="E6253" s="6">
        <f>COUNTIF($D$3:$D$6372,D6253)</f>
        <v>1</v>
      </c>
      <c r="F6253" s="45" t="s">
        <v>1949</v>
      </c>
      <c r="G6253" s="21" t="s">
        <v>2868</v>
      </c>
      <c r="H6253" s="54" t="s">
        <v>2868</v>
      </c>
      <c r="I6253" s="54" t="s">
        <v>2869</v>
      </c>
      <c r="J6253" s="14" t="s">
        <v>2870</v>
      </c>
      <c r="K6253" s="21" t="s">
        <v>2871</v>
      </c>
      <c r="L6253" s="14" t="s">
        <v>10</v>
      </c>
      <c r="M6253" s="13" t="s">
        <v>606</v>
      </c>
      <c r="N6253" s="13" t="s">
        <v>606</v>
      </c>
      <c r="O6253" s="13" t="s">
        <v>606</v>
      </c>
      <c r="P6253" s="13" t="s">
        <v>606</v>
      </c>
      <c r="Q6253" s="13" t="s">
        <v>606</v>
      </c>
      <c r="R6253" s="13"/>
      <c r="S6253" s="13"/>
      <c r="T6253" s="10">
        <v>30</v>
      </c>
      <c r="U6253" s="9" t="s">
        <v>4432</v>
      </c>
      <c r="V6253" s="9" t="s">
        <v>4430</v>
      </c>
      <c r="W6253" s="13" t="s">
        <v>82</v>
      </c>
    </row>
    <row r="6254" spans="1:23" s="23" customFormat="1" x14ac:dyDescent="0.3">
      <c r="A6254" s="7" t="s">
        <v>4428</v>
      </c>
      <c r="B6254" s="14">
        <v>19737</v>
      </c>
      <c r="C6254" s="14">
        <v>25375</v>
      </c>
      <c r="D6254" s="14" t="s">
        <v>2957</v>
      </c>
      <c r="E6254" s="6">
        <f>COUNTIF($D$3:$D$6372,D6254)</f>
        <v>1</v>
      </c>
      <c r="F6254" s="45" t="s">
        <v>1949</v>
      </c>
      <c r="G6254" s="21" t="s">
        <v>2868</v>
      </c>
      <c r="H6254" s="54" t="s">
        <v>2868</v>
      </c>
      <c r="I6254" s="54" t="s">
        <v>2869</v>
      </c>
      <c r="J6254" s="14" t="s">
        <v>2870</v>
      </c>
      <c r="K6254" s="21" t="s">
        <v>2940</v>
      </c>
      <c r="L6254" s="14" t="s">
        <v>10</v>
      </c>
      <c r="M6254" s="13" t="s">
        <v>606</v>
      </c>
      <c r="N6254" s="13" t="s">
        <v>606</v>
      </c>
      <c r="O6254" s="13" t="s">
        <v>606</v>
      </c>
      <c r="P6254" s="13" t="s">
        <v>606</v>
      </c>
      <c r="Q6254" s="13" t="s">
        <v>606</v>
      </c>
      <c r="R6254" s="13"/>
      <c r="S6254" s="13"/>
      <c r="T6254" s="10">
        <v>30</v>
      </c>
      <c r="U6254" s="9" t="s">
        <v>4432</v>
      </c>
      <c r="V6254" s="9" t="s">
        <v>4430</v>
      </c>
      <c r="W6254" s="13" t="s">
        <v>82</v>
      </c>
    </row>
    <row r="6255" spans="1:23" s="23" customFormat="1" x14ac:dyDescent="0.3">
      <c r="A6255" s="7" t="s">
        <v>4428</v>
      </c>
      <c r="B6255" s="14">
        <v>19737</v>
      </c>
      <c r="C6255" s="14">
        <v>25375</v>
      </c>
      <c r="D6255" s="14" t="s">
        <v>2959</v>
      </c>
      <c r="E6255" s="6">
        <f>COUNTIF($D$3:$D$6372,D6255)</f>
        <v>1</v>
      </c>
      <c r="F6255" s="45" t="s">
        <v>1949</v>
      </c>
      <c r="G6255" s="21" t="s">
        <v>2868</v>
      </c>
      <c r="H6255" s="54" t="s">
        <v>2868</v>
      </c>
      <c r="I6255" s="54" t="s">
        <v>2869</v>
      </c>
      <c r="J6255" s="14" t="s">
        <v>2870</v>
      </c>
      <c r="K6255" s="21" t="s">
        <v>2940</v>
      </c>
      <c r="L6255" s="14" t="s">
        <v>10</v>
      </c>
      <c r="M6255" s="13" t="s">
        <v>606</v>
      </c>
      <c r="N6255" s="13" t="s">
        <v>606</v>
      </c>
      <c r="O6255" s="13" t="s">
        <v>606</v>
      </c>
      <c r="P6255" s="13" t="s">
        <v>606</v>
      </c>
      <c r="Q6255" s="13" t="s">
        <v>606</v>
      </c>
      <c r="R6255" s="13"/>
      <c r="S6255" s="13"/>
      <c r="T6255" s="10">
        <v>30</v>
      </c>
      <c r="U6255" s="9" t="s">
        <v>4432</v>
      </c>
      <c r="V6255" s="9" t="s">
        <v>4430</v>
      </c>
      <c r="W6255" s="13" t="s">
        <v>82</v>
      </c>
    </row>
    <row r="6256" spans="1:23" s="23" customFormat="1" x14ac:dyDescent="0.3">
      <c r="A6256" s="7" t="s">
        <v>4428</v>
      </c>
      <c r="B6256" s="14">
        <v>19737</v>
      </c>
      <c r="C6256" s="14">
        <v>25375</v>
      </c>
      <c r="D6256" s="14" t="s">
        <v>2867</v>
      </c>
      <c r="E6256" s="6">
        <f>COUNTIF($D$3:$D$6372,D6256)</f>
        <v>1</v>
      </c>
      <c r="F6256" s="45" t="s">
        <v>1949</v>
      </c>
      <c r="G6256" s="21" t="s">
        <v>2868</v>
      </c>
      <c r="H6256" s="54" t="s">
        <v>2868</v>
      </c>
      <c r="I6256" s="54" t="s">
        <v>2869</v>
      </c>
      <c r="J6256" s="14" t="s">
        <v>2870</v>
      </c>
      <c r="K6256" s="21" t="s">
        <v>2871</v>
      </c>
      <c r="L6256" s="14" t="s">
        <v>10</v>
      </c>
      <c r="M6256" s="13" t="s">
        <v>606</v>
      </c>
      <c r="N6256" s="13" t="s">
        <v>606</v>
      </c>
      <c r="O6256" s="13" t="s">
        <v>606</v>
      </c>
      <c r="P6256" s="13" t="s">
        <v>606</v>
      </c>
      <c r="Q6256" s="13" t="s">
        <v>606</v>
      </c>
      <c r="R6256" s="13"/>
      <c r="S6256" s="13"/>
      <c r="T6256" s="10">
        <v>30</v>
      </c>
      <c r="U6256" s="9" t="s">
        <v>4432</v>
      </c>
      <c r="V6256" s="9" t="s">
        <v>4430</v>
      </c>
      <c r="W6256" s="13" t="s">
        <v>82</v>
      </c>
    </row>
    <row r="6257" spans="1:23" s="23" customFormat="1" x14ac:dyDescent="0.3">
      <c r="A6257" s="7" t="s">
        <v>4428</v>
      </c>
      <c r="B6257" s="14">
        <v>19737</v>
      </c>
      <c r="C6257" s="14">
        <v>25375</v>
      </c>
      <c r="D6257" s="14" t="s">
        <v>2953</v>
      </c>
      <c r="E6257" s="6">
        <f>COUNTIF($D$3:$D$6372,D6257)</f>
        <v>1</v>
      </c>
      <c r="F6257" s="45" t="s">
        <v>1949</v>
      </c>
      <c r="G6257" s="21" t="s">
        <v>2868</v>
      </c>
      <c r="H6257" s="54" t="s">
        <v>2868</v>
      </c>
      <c r="I6257" s="54" t="s">
        <v>2869</v>
      </c>
      <c r="J6257" s="14" t="s">
        <v>2870</v>
      </c>
      <c r="K6257" s="21" t="s">
        <v>2940</v>
      </c>
      <c r="L6257" s="14" t="s">
        <v>10</v>
      </c>
      <c r="M6257" s="13" t="s">
        <v>606</v>
      </c>
      <c r="N6257" s="13" t="s">
        <v>606</v>
      </c>
      <c r="O6257" s="13" t="s">
        <v>606</v>
      </c>
      <c r="P6257" s="13" t="s">
        <v>606</v>
      </c>
      <c r="Q6257" s="13" t="s">
        <v>606</v>
      </c>
      <c r="R6257" s="13"/>
      <c r="S6257" s="13"/>
      <c r="T6257" s="10">
        <v>30</v>
      </c>
      <c r="U6257" s="9" t="s">
        <v>4432</v>
      </c>
      <c r="V6257" s="9" t="s">
        <v>4430</v>
      </c>
      <c r="W6257" s="13" t="s">
        <v>82</v>
      </c>
    </row>
    <row r="6258" spans="1:23" s="23" customFormat="1" x14ac:dyDescent="0.3">
      <c r="A6258" s="7" t="s">
        <v>4428</v>
      </c>
      <c r="B6258" s="14">
        <v>19737</v>
      </c>
      <c r="C6258" s="14">
        <v>25375</v>
      </c>
      <c r="D6258" s="14" t="s">
        <v>2958</v>
      </c>
      <c r="E6258" s="6">
        <f>COUNTIF($D$3:$D$6372,D6258)</f>
        <v>1</v>
      </c>
      <c r="F6258" s="45" t="s">
        <v>1949</v>
      </c>
      <c r="G6258" s="21" t="s">
        <v>2868</v>
      </c>
      <c r="H6258" s="54" t="s">
        <v>2868</v>
      </c>
      <c r="I6258" s="54" t="s">
        <v>2869</v>
      </c>
      <c r="J6258" s="14" t="s">
        <v>2870</v>
      </c>
      <c r="K6258" s="21" t="s">
        <v>2940</v>
      </c>
      <c r="L6258" s="14" t="s">
        <v>10</v>
      </c>
      <c r="M6258" s="13" t="s">
        <v>606</v>
      </c>
      <c r="N6258" s="13" t="s">
        <v>606</v>
      </c>
      <c r="O6258" s="13" t="s">
        <v>606</v>
      </c>
      <c r="P6258" s="13" t="s">
        <v>606</v>
      </c>
      <c r="Q6258" s="13" t="s">
        <v>606</v>
      </c>
      <c r="R6258" s="13"/>
      <c r="S6258" s="13"/>
      <c r="T6258" s="10">
        <v>30</v>
      </c>
      <c r="U6258" s="9" t="s">
        <v>4432</v>
      </c>
      <c r="V6258" s="9" t="s">
        <v>4430</v>
      </c>
      <c r="W6258" s="13" t="s">
        <v>82</v>
      </c>
    </row>
    <row r="6259" spans="1:23" s="23" customFormat="1" x14ac:dyDescent="0.3">
      <c r="A6259" s="7" t="s">
        <v>4428</v>
      </c>
      <c r="B6259" s="14">
        <v>19737</v>
      </c>
      <c r="C6259" s="14">
        <v>25375</v>
      </c>
      <c r="D6259" s="14" t="s">
        <v>2874</v>
      </c>
      <c r="E6259" s="6">
        <f>COUNTIF($D$3:$D$6372,D6259)</f>
        <v>1</v>
      </c>
      <c r="F6259" s="45" t="s">
        <v>1949</v>
      </c>
      <c r="G6259" s="21" t="s">
        <v>2868</v>
      </c>
      <c r="H6259" s="54" t="s">
        <v>2868</v>
      </c>
      <c r="I6259" s="54" t="s">
        <v>2869</v>
      </c>
      <c r="J6259" s="14" t="s">
        <v>2870</v>
      </c>
      <c r="K6259" s="21" t="s">
        <v>2871</v>
      </c>
      <c r="L6259" s="14" t="s">
        <v>10</v>
      </c>
      <c r="M6259" s="13" t="s">
        <v>606</v>
      </c>
      <c r="N6259" s="13" t="s">
        <v>606</v>
      </c>
      <c r="O6259" s="13" t="s">
        <v>606</v>
      </c>
      <c r="P6259" s="13" t="s">
        <v>606</v>
      </c>
      <c r="Q6259" s="13" t="s">
        <v>606</v>
      </c>
      <c r="R6259" s="13"/>
      <c r="S6259" s="13"/>
      <c r="T6259" s="10">
        <v>30</v>
      </c>
      <c r="U6259" s="9" t="s">
        <v>4432</v>
      </c>
      <c r="V6259" s="9" t="s">
        <v>4430</v>
      </c>
      <c r="W6259" s="13" t="s">
        <v>82</v>
      </c>
    </row>
    <row r="6260" spans="1:23" s="23" customFormat="1" x14ac:dyDescent="0.3">
      <c r="A6260" s="7" t="s">
        <v>4428</v>
      </c>
      <c r="B6260" s="14">
        <v>19737</v>
      </c>
      <c r="C6260" s="14">
        <v>25375</v>
      </c>
      <c r="D6260" s="14" t="s">
        <v>2955</v>
      </c>
      <c r="E6260" s="6">
        <f>COUNTIF($D$3:$D$6372,D6260)</f>
        <v>1</v>
      </c>
      <c r="F6260" s="45" t="s">
        <v>1949</v>
      </c>
      <c r="G6260" s="21" t="s">
        <v>2868</v>
      </c>
      <c r="H6260" s="54" t="s">
        <v>2868</v>
      </c>
      <c r="I6260" s="54" t="s">
        <v>2869</v>
      </c>
      <c r="J6260" s="14" t="s">
        <v>2870</v>
      </c>
      <c r="K6260" s="21" t="s">
        <v>2940</v>
      </c>
      <c r="L6260" s="14" t="s">
        <v>10</v>
      </c>
      <c r="M6260" s="13" t="s">
        <v>606</v>
      </c>
      <c r="N6260" s="13" t="s">
        <v>606</v>
      </c>
      <c r="O6260" s="13" t="s">
        <v>606</v>
      </c>
      <c r="P6260" s="13" t="s">
        <v>606</v>
      </c>
      <c r="Q6260" s="13" t="s">
        <v>606</v>
      </c>
      <c r="R6260" s="13"/>
      <c r="S6260" s="13"/>
      <c r="T6260" s="10">
        <v>30</v>
      </c>
      <c r="U6260" s="9" t="s">
        <v>4432</v>
      </c>
      <c r="V6260" s="9" t="s">
        <v>4430</v>
      </c>
      <c r="W6260" s="13" t="s">
        <v>82</v>
      </c>
    </row>
    <row r="6261" spans="1:23" s="23" customFormat="1" x14ac:dyDescent="0.3">
      <c r="A6261" s="7" t="s">
        <v>4428</v>
      </c>
      <c r="B6261" s="14">
        <v>31548</v>
      </c>
      <c r="C6261" s="14">
        <v>18444</v>
      </c>
      <c r="D6261" s="14" t="s">
        <v>3861</v>
      </c>
      <c r="E6261" s="6">
        <f>COUNTIF($D$3:$D$6372,D6261)</f>
        <v>1</v>
      </c>
      <c r="F6261" s="45" t="s">
        <v>1949</v>
      </c>
      <c r="G6261" s="21" t="s">
        <v>3841</v>
      </c>
      <c r="H6261" s="54" t="s">
        <v>3841</v>
      </c>
      <c r="I6261" s="54" t="s">
        <v>3842</v>
      </c>
      <c r="J6261" s="14" t="s">
        <v>3843</v>
      </c>
      <c r="K6261" s="21" t="s">
        <v>3859</v>
      </c>
      <c r="L6261" s="14" t="s">
        <v>10</v>
      </c>
      <c r="M6261" s="13" t="s">
        <v>606</v>
      </c>
      <c r="N6261" s="13" t="s">
        <v>606</v>
      </c>
      <c r="O6261" s="13" t="s">
        <v>606</v>
      </c>
      <c r="P6261" s="13" t="s">
        <v>606</v>
      </c>
      <c r="Q6261" s="13" t="s">
        <v>606</v>
      </c>
      <c r="R6261" s="13"/>
      <c r="S6261" s="13"/>
      <c r="T6261" s="10">
        <v>30</v>
      </c>
      <c r="U6261" s="9" t="s">
        <v>4432</v>
      </c>
      <c r="V6261" s="9" t="s">
        <v>4430</v>
      </c>
      <c r="W6261" s="13" t="s">
        <v>82</v>
      </c>
    </row>
    <row r="6262" spans="1:23" s="23" customFormat="1" x14ac:dyDescent="0.3">
      <c r="A6262" s="7" t="s">
        <v>4428</v>
      </c>
      <c r="B6262" s="14">
        <v>4747</v>
      </c>
      <c r="C6262" s="14">
        <v>14954</v>
      </c>
      <c r="D6262" s="14" t="s">
        <v>3865</v>
      </c>
      <c r="E6262" s="6">
        <f>COUNTIF($D$3:$D$6372,D6262)</f>
        <v>1</v>
      </c>
      <c r="F6262" s="45" t="s">
        <v>1949</v>
      </c>
      <c r="G6262" s="21" t="s">
        <v>3847</v>
      </c>
      <c r="H6262" s="54" t="s">
        <v>3847</v>
      </c>
      <c r="I6262" s="54" t="s">
        <v>3851</v>
      </c>
      <c r="J6262" s="14" t="s">
        <v>3843</v>
      </c>
      <c r="K6262" s="21" t="s">
        <v>3866</v>
      </c>
      <c r="L6262" s="14" t="s">
        <v>10</v>
      </c>
      <c r="M6262" s="13" t="s">
        <v>606</v>
      </c>
      <c r="N6262" s="13" t="s">
        <v>606</v>
      </c>
      <c r="O6262" s="13" t="s">
        <v>606</v>
      </c>
      <c r="P6262" s="13" t="s">
        <v>606</v>
      </c>
      <c r="Q6262" s="13" t="s">
        <v>606</v>
      </c>
      <c r="R6262" s="13"/>
      <c r="S6262" s="13"/>
      <c r="T6262" s="10">
        <v>17</v>
      </c>
      <c r="U6262" s="9" t="s">
        <v>4432</v>
      </c>
      <c r="V6262" s="9" t="s">
        <v>4430</v>
      </c>
      <c r="W6262" s="13" t="s">
        <v>82</v>
      </c>
    </row>
    <row r="6263" spans="1:23" s="23" customFormat="1" x14ac:dyDescent="0.3">
      <c r="A6263" s="7" t="s">
        <v>4428</v>
      </c>
      <c r="B6263" s="14">
        <v>19737</v>
      </c>
      <c r="C6263" s="14">
        <v>25375</v>
      </c>
      <c r="D6263" s="14" t="s">
        <v>2941</v>
      </c>
      <c r="E6263" s="6">
        <f>COUNTIF($D$3:$D$6372,D6263)</f>
        <v>1</v>
      </c>
      <c r="F6263" s="45" t="s">
        <v>1949</v>
      </c>
      <c r="G6263" s="21" t="s">
        <v>2868</v>
      </c>
      <c r="H6263" s="54" t="s">
        <v>2868</v>
      </c>
      <c r="I6263" s="54" t="s">
        <v>2869</v>
      </c>
      <c r="J6263" s="14" t="s">
        <v>2870</v>
      </c>
      <c r="K6263" s="21" t="s">
        <v>2940</v>
      </c>
      <c r="L6263" s="14" t="s">
        <v>10</v>
      </c>
      <c r="M6263" s="13" t="s">
        <v>606</v>
      </c>
      <c r="N6263" s="13" t="s">
        <v>606</v>
      </c>
      <c r="O6263" s="13" t="s">
        <v>606</v>
      </c>
      <c r="P6263" s="13" t="s">
        <v>606</v>
      </c>
      <c r="Q6263" s="13" t="s">
        <v>606</v>
      </c>
      <c r="R6263" s="13"/>
      <c r="S6263" s="13"/>
      <c r="T6263" s="10">
        <v>30</v>
      </c>
      <c r="U6263" s="9" t="s">
        <v>4432</v>
      </c>
      <c r="V6263" s="9" t="s">
        <v>4430</v>
      </c>
      <c r="W6263" s="13" t="s">
        <v>82</v>
      </c>
    </row>
    <row r="6264" spans="1:23" s="23" customFormat="1" x14ac:dyDescent="0.3">
      <c r="A6264" s="7" t="s">
        <v>4428</v>
      </c>
      <c r="B6264" s="14">
        <v>19737</v>
      </c>
      <c r="C6264" s="14">
        <v>25375</v>
      </c>
      <c r="D6264" s="14" t="s">
        <v>2897</v>
      </c>
      <c r="E6264" s="6">
        <f>COUNTIF($D$3:$D$6372,D6264)</f>
        <v>1</v>
      </c>
      <c r="F6264" s="45" t="s">
        <v>1949</v>
      </c>
      <c r="G6264" s="21" t="s">
        <v>2868</v>
      </c>
      <c r="H6264" s="54" t="s">
        <v>2868</v>
      </c>
      <c r="I6264" s="54" t="s">
        <v>2869</v>
      </c>
      <c r="J6264" s="14" t="s">
        <v>2870</v>
      </c>
      <c r="K6264" s="21" t="s">
        <v>2891</v>
      </c>
      <c r="L6264" s="14" t="s">
        <v>10</v>
      </c>
      <c r="M6264" s="13" t="s">
        <v>606</v>
      </c>
      <c r="N6264" s="13" t="s">
        <v>606</v>
      </c>
      <c r="O6264" s="13" t="s">
        <v>606</v>
      </c>
      <c r="P6264" s="13" t="s">
        <v>606</v>
      </c>
      <c r="Q6264" s="13" t="s">
        <v>606</v>
      </c>
      <c r="R6264" s="13"/>
      <c r="S6264" s="13"/>
      <c r="T6264" s="10">
        <v>30</v>
      </c>
      <c r="U6264" s="9" t="s">
        <v>4432</v>
      </c>
      <c r="V6264" s="9" t="s">
        <v>4430</v>
      </c>
      <c r="W6264" s="13" t="s">
        <v>82</v>
      </c>
    </row>
    <row r="6265" spans="1:23" s="23" customFormat="1" x14ac:dyDescent="0.3">
      <c r="A6265" s="7" t="s">
        <v>4428</v>
      </c>
      <c r="B6265" s="14">
        <v>19737</v>
      </c>
      <c r="C6265" s="14">
        <v>25375</v>
      </c>
      <c r="D6265" s="14" t="s">
        <v>2895</v>
      </c>
      <c r="E6265" s="6">
        <f>COUNTIF($D$3:$D$6372,D6265)</f>
        <v>1</v>
      </c>
      <c r="F6265" s="45" t="s">
        <v>1949</v>
      </c>
      <c r="G6265" s="21" t="s">
        <v>2868</v>
      </c>
      <c r="H6265" s="54" t="s">
        <v>2868</v>
      </c>
      <c r="I6265" s="54" t="s">
        <v>2869</v>
      </c>
      <c r="J6265" s="14" t="s">
        <v>2870</v>
      </c>
      <c r="K6265" s="21" t="s">
        <v>2891</v>
      </c>
      <c r="L6265" s="14" t="s">
        <v>10</v>
      </c>
      <c r="M6265" s="13" t="s">
        <v>606</v>
      </c>
      <c r="N6265" s="13" t="s">
        <v>606</v>
      </c>
      <c r="O6265" s="13" t="s">
        <v>606</v>
      </c>
      <c r="P6265" s="13" t="s">
        <v>606</v>
      </c>
      <c r="Q6265" s="13" t="s">
        <v>606</v>
      </c>
      <c r="R6265" s="13"/>
      <c r="S6265" s="13"/>
      <c r="T6265" s="10">
        <v>30</v>
      </c>
      <c r="U6265" s="9" t="s">
        <v>4432</v>
      </c>
      <c r="V6265" s="9" t="s">
        <v>4430</v>
      </c>
      <c r="W6265" s="13" t="s">
        <v>82</v>
      </c>
    </row>
    <row r="6266" spans="1:23" s="23" customFormat="1" x14ac:dyDescent="0.3">
      <c r="A6266" s="7" t="s">
        <v>4428</v>
      </c>
      <c r="B6266" s="14">
        <v>31364</v>
      </c>
      <c r="C6266" s="14">
        <v>14954</v>
      </c>
      <c r="D6266" s="14" t="s">
        <v>3888</v>
      </c>
      <c r="E6266" s="6">
        <f>COUNTIF($D$3:$D$6372,D6266)</f>
        <v>1</v>
      </c>
      <c r="F6266" s="45" t="s">
        <v>1949</v>
      </c>
      <c r="G6266" s="21" t="s">
        <v>3847</v>
      </c>
      <c r="H6266" s="54" t="s">
        <v>3847</v>
      </c>
      <c r="I6266" s="54" t="s">
        <v>3851</v>
      </c>
      <c r="J6266" s="14" t="s">
        <v>3843</v>
      </c>
      <c r="K6266" s="21" t="s">
        <v>3887</v>
      </c>
      <c r="L6266" s="14" t="s">
        <v>10</v>
      </c>
      <c r="M6266" s="13" t="s">
        <v>606</v>
      </c>
      <c r="N6266" s="13" t="s">
        <v>606</v>
      </c>
      <c r="O6266" s="13" t="s">
        <v>606</v>
      </c>
      <c r="P6266" s="13" t="s">
        <v>606</v>
      </c>
      <c r="Q6266" s="13" t="s">
        <v>606</v>
      </c>
      <c r="R6266" s="13"/>
      <c r="S6266" s="13"/>
      <c r="T6266" s="10">
        <v>17</v>
      </c>
      <c r="U6266" s="9" t="s">
        <v>4432</v>
      </c>
      <c r="V6266" s="9" t="s">
        <v>4430</v>
      </c>
      <c r="W6266" s="13" t="s">
        <v>82</v>
      </c>
    </row>
    <row r="6267" spans="1:23" s="23" customFormat="1" x14ac:dyDescent="0.3">
      <c r="A6267" s="7" t="s">
        <v>4428</v>
      </c>
      <c r="B6267" s="14">
        <v>31446</v>
      </c>
      <c r="C6267" s="14">
        <v>123377</v>
      </c>
      <c r="D6267" s="14" t="s">
        <v>2910</v>
      </c>
      <c r="E6267" s="6">
        <f>COUNTIF($D$3:$D$6372,D6267)</f>
        <v>1</v>
      </c>
      <c r="F6267" s="45" t="s">
        <v>1949</v>
      </c>
      <c r="G6267" s="21" t="s">
        <v>2898</v>
      </c>
      <c r="H6267" s="54" t="s">
        <v>2898</v>
      </c>
      <c r="I6267" s="54" t="s">
        <v>2899</v>
      </c>
      <c r="J6267" s="14" t="s">
        <v>2870</v>
      </c>
      <c r="K6267" s="21" t="s">
        <v>2900</v>
      </c>
      <c r="L6267" s="14" t="s">
        <v>10</v>
      </c>
      <c r="M6267" s="13" t="s">
        <v>606</v>
      </c>
      <c r="N6267" s="13" t="s">
        <v>606</v>
      </c>
      <c r="O6267" s="13" t="s">
        <v>606</v>
      </c>
      <c r="P6267" s="13" t="s">
        <v>606</v>
      </c>
      <c r="Q6267" s="13" t="s">
        <v>606</v>
      </c>
      <c r="R6267" s="13"/>
      <c r="S6267" s="13"/>
      <c r="T6267" s="10">
        <v>15</v>
      </c>
      <c r="U6267" s="9" t="s">
        <v>4432</v>
      </c>
      <c r="V6267" s="9" t="s">
        <v>4430</v>
      </c>
      <c r="W6267" s="13" t="s">
        <v>82</v>
      </c>
    </row>
    <row r="6268" spans="1:23" s="23" customFormat="1" x14ac:dyDescent="0.3">
      <c r="A6268" s="7" t="s">
        <v>4428</v>
      </c>
      <c r="B6268" s="14">
        <v>31548</v>
      </c>
      <c r="C6268" s="14">
        <v>18444</v>
      </c>
      <c r="D6268" s="14" t="s">
        <v>3862</v>
      </c>
      <c r="E6268" s="6">
        <f>COUNTIF($D$3:$D$6372,D6268)</f>
        <v>1</v>
      </c>
      <c r="F6268" s="45" t="s">
        <v>1949</v>
      </c>
      <c r="G6268" s="21" t="s">
        <v>3841</v>
      </c>
      <c r="H6268" s="54" t="s">
        <v>3841</v>
      </c>
      <c r="I6268" s="54" t="s">
        <v>3842</v>
      </c>
      <c r="J6268" s="14" t="s">
        <v>3843</v>
      </c>
      <c r="K6268" s="21" t="s">
        <v>3859</v>
      </c>
      <c r="L6268" s="14" t="s">
        <v>10</v>
      </c>
      <c r="M6268" s="13" t="s">
        <v>606</v>
      </c>
      <c r="N6268" s="13" t="s">
        <v>606</v>
      </c>
      <c r="O6268" s="13" t="s">
        <v>606</v>
      </c>
      <c r="P6268" s="13" t="s">
        <v>606</v>
      </c>
      <c r="Q6268" s="13" t="s">
        <v>606</v>
      </c>
      <c r="R6268" s="13"/>
      <c r="S6268" s="13"/>
      <c r="T6268" s="10">
        <v>30</v>
      </c>
      <c r="U6268" s="9" t="s">
        <v>4432</v>
      </c>
      <c r="V6268" s="9" t="s">
        <v>4430</v>
      </c>
      <c r="W6268" s="13" t="s">
        <v>82</v>
      </c>
    </row>
    <row r="6269" spans="1:23" s="23" customFormat="1" x14ac:dyDescent="0.3">
      <c r="A6269" s="7" t="s">
        <v>4428</v>
      </c>
      <c r="B6269" s="14">
        <v>31446</v>
      </c>
      <c r="C6269" s="14">
        <v>123377</v>
      </c>
      <c r="D6269" s="14" t="s">
        <v>2911</v>
      </c>
      <c r="E6269" s="6">
        <f>COUNTIF($D$3:$D$6372,D6269)</f>
        <v>1</v>
      </c>
      <c r="F6269" s="45" t="s">
        <v>1949</v>
      </c>
      <c r="G6269" s="21" t="s">
        <v>2898</v>
      </c>
      <c r="H6269" s="54" t="s">
        <v>2898</v>
      </c>
      <c r="I6269" s="54" t="s">
        <v>2899</v>
      </c>
      <c r="J6269" s="14" t="s">
        <v>2870</v>
      </c>
      <c r="K6269" s="21" t="s">
        <v>2900</v>
      </c>
      <c r="L6269" s="14" t="s">
        <v>10</v>
      </c>
      <c r="M6269" s="13" t="s">
        <v>606</v>
      </c>
      <c r="N6269" s="13" t="s">
        <v>606</v>
      </c>
      <c r="O6269" s="13" t="s">
        <v>606</v>
      </c>
      <c r="P6269" s="13" t="s">
        <v>606</v>
      </c>
      <c r="Q6269" s="13" t="s">
        <v>606</v>
      </c>
      <c r="R6269" s="13"/>
      <c r="S6269" s="13"/>
      <c r="T6269" s="10">
        <v>15</v>
      </c>
      <c r="U6269" s="9" t="s">
        <v>4432</v>
      </c>
      <c r="V6269" s="9" t="s">
        <v>4430</v>
      </c>
      <c r="W6269" s="13" t="s">
        <v>82</v>
      </c>
    </row>
    <row r="6270" spans="1:23" s="23" customFormat="1" x14ac:dyDescent="0.3">
      <c r="A6270" s="7" t="s">
        <v>4428</v>
      </c>
      <c r="B6270" s="14">
        <v>31446</v>
      </c>
      <c r="C6270" s="14">
        <v>123377</v>
      </c>
      <c r="D6270" s="14" t="s">
        <v>2916</v>
      </c>
      <c r="E6270" s="6">
        <f>COUNTIF($D$3:$D$6372,D6270)</f>
        <v>1</v>
      </c>
      <c r="F6270" s="45" t="s">
        <v>1949</v>
      </c>
      <c r="G6270" s="21" t="s">
        <v>2898</v>
      </c>
      <c r="H6270" s="54" t="s">
        <v>2898</v>
      </c>
      <c r="I6270" s="54" t="s">
        <v>2899</v>
      </c>
      <c r="J6270" s="14" t="s">
        <v>2870</v>
      </c>
      <c r="K6270" s="21" t="s">
        <v>2900</v>
      </c>
      <c r="L6270" s="14" t="s">
        <v>10</v>
      </c>
      <c r="M6270" s="13" t="s">
        <v>606</v>
      </c>
      <c r="N6270" s="13" t="s">
        <v>606</v>
      </c>
      <c r="O6270" s="13" t="s">
        <v>606</v>
      </c>
      <c r="P6270" s="13" t="s">
        <v>606</v>
      </c>
      <c r="Q6270" s="13" t="s">
        <v>606</v>
      </c>
      <c r="R6270" s="13"/>
      <c r="S6270" s="13"/>
      <c r="T6270" s="10">
        <v>15</v>
      </c>
      <c r="U6270" s="9" t="s">
        <v>4432</v>
      </c>
      <c r="V6270" s="9" t="s">
        <v>4430</v>
      </c>
      <c r="W6270" s="13" t="s">
        <v>82</v>
      </c>
    </row>
    <row r="6271" spans="1:23" s="23" customFormat="1" x14ac:dyDescent="0.3">
      <c r="A6271" s="7" t="s">
        <v>4428</v>
      </c>
      <c r="B6271" s="14">
        <v>31446</v>
      </c>
      <c r="C6271" s="14">
        <v>123377</v>
      </c>
      <c r="D6271" s="14" t="s">
        <v>2912</v>
      </c>
      <c r="E6271" s="6">
        <f>COUNTIF($D$3:$D$6372,D6271)</f>
        <v>1</v>
      </c>
      <c r="F6271" s="45" t="s">
        <v>1949</v>
      </c>
      <c r="G6271" s="21" t="s">
        <v>2898</v>
      </c>
      <c r="H6271" s="54" t="s">
        <v>2898</v>
      </c>
      <c r="I6271" s="54" t="s">
        <v>2899</v>
      </c>
      <c r="J6271" s="14" t="s">
        <v>2870</v>
      </c>
      <c r="K6271" s="21" t="s">
        <v>2900</v>
      </c>
      <c r="L6271" s="14" t="s">
        <v>10</v>
      </c>
      <c r="M6271" s="13" t="s">
        <v>606</v>
      </c>
      <c r="N6271" s="13" t="s">
        <v>606</v>
      </c>
      <c r="O6271" s="13" t="s">
        <v>606</v>
      </c>
      <c r="P6271" s="13" t="s">
        <v>606</v>
      </c>
      <c r="Q6271" s="13" t="s">
        <v>606</v>
      </c>
      <c r="R6271" s="13"/>
      <c r="S6271" s="13"/>
      <c r="T6271" s="10">
        <v>15</v>
      </c>
      <c r="U6271" s="9" t="s">
        <v>4432</v>
      </c>
      <c r="V6271" s="9" t="s">
        <v>4430</v>
      </c>
      <c r="W6271" s="13" t="s">
        <v>82</v>
      </c>
    </row>
    <row r="6272" spans="1:23" s="23" customFormat="1" x14ac:dyDescent="0.3">
      <c r="A6272" s="7" t="s">
        <v>4428</v>
      </c>
      <c r="B6272" s="14">
        <v>31369</v>
      </c>
      <c r="C6272" s="14">
        <v>14954</v>
      </c>
      <c r="D6272" s="14" t="s">
        <v>3850</v>
      </c>
      <c r="E6272" s="6">
        <f>COUNTIF($D$3:$D$6372,D6272)</f>
        <v>1</v>
      </c>
      <c r="F6272" s="45" t="s">
        <v>1949</v>
      </c>
      <c r="G6272" s="21" t="s">
        <v>3847</v>
      </c>
      <c r="H6272" s="54" t="s">
        <v>3847</v>
      </c>
      <c r="I6272" s="54" t="s">
        <v>3851</v>
      </c>
      <c r="J6272" s="14" t="s">
        <v>3843</v>
      </c>
      <c r="K6272" s="21" t="s">
        <v>3849</v>
      </c>
      <c r="L6272" s="14" t="s">
        <v>10</v>
      </c>
      <c r="M6272" s="13" t="s">
        <v>606</v>
      </c>
      <c r="N6272" s="13" t="s">
        <v>606</v>
      </c>
      <c r="O6272" s="13" t="s">
        <v>606</v>
      </c>
      <c r="P6272" s="13" t="s">
        <v>606</v>
      </c>
      <c r="Q6272" s="13" t="s">
        <v>606</v>
      </c>
      <c r="R6272" s="13"/>
      <c r="S6272" s="13"/>
      <c r="T6272" s="10">
        <v>17</v>
      </c>
      <c r="U6272" s="9" t="s">
        <v>4432</v>
      </c>
      <c r="V6272" s="9" t="s">
        <v>4430</v>
      </c>
      <c r="W6272" s="13" t="s">
        <v>82</v>
      </c>
    </row>
    <row r="6273" spans="1:23" s="23" customFormat="1" x14ac:dyDescent="0.3">
      <c r="A6273" s="7" t="s">
        <v>4428</v>
      </c>
      <c r="B6273" s="14">
        <v>23223</v>
      </c>
      <c r="C6273" s="14">
        <v>28312</v>
      </c>
      <c r="D6273" s="14" t="s">
        <v>1951</v>
      </c>
      <c r="E6273" s="6">
        <f>COUNTIF($D$3:$D$6372,D6273)</f>
        <v>1</v>
      </c>
      <c r="F6273" s="45" t="s">
        <v>1949</v>
      </c>
      <c r="G6273" s="21" t="s">
        <v>1946</v>
      </c>
      <c r="H6273" s="54" t="s">
        <v>1946</v>
      </c>
      <c r="I6273" s="54" t="s">
        <v>1947</v>
      </c>
      <c r="J6273" s="14" t="s">
        <v>1726</v>
      </c>
      <c r="K6273" s="21" t="s">
        <v>1931</v>
      </c>
      <c r="L6273" s="14" t="s">
        <v>10</v>
      </c>
      <c r="M6273" s="13" t="s">
        <v>606</v>
      </c>
      <c r="N6273" s="13" t="s">
        <v>606</v>
      </c>
      <c r="O6273" s="13" t="s">
        <v>606</v>
      </c>
      <c r="P6273" s="13" t="s">
        <v>606</v>
      </c>
      <c r="Q6273" s="13" t="s">
        <v>606</v>
      </c>
      <c r="R6273" s="13"/>
      <c r="S6273" s="13"/>
      <c r="T6273" s="10">
        <v>30</v>
      </c>
      <c r="U6273" s="9" t="s">
        <v>4432</v>
      </c>
      <c r="V6273" s="9" t="s">
        <v>4430</v>
      </c>
      <c r="W6273" s="13" t="s">
        <v>82</v>
      </c>
    </row>
    <row r="6274" spans="1:23" s="23" customFormat="1" x14ac:dyDescent="0.3">
      <c r="A6274" s="7" t="s">
        <v>4428</v>
      </c>
      <c r="B6274" s="14">
        <v>22003</v>
      </c>
      <c r="C6274" s="14">
        <v>28312</v>
      </c>
      <c r="D6274" s="14" t="s">
        <v>1939</v>
      </c>
      <c r="E6274" s="6">
        <f>COUNTIF($D$3:$D$6372,D6274)</f>
        <v>1</v>
      </c>
      <c r="F6274" s="45" t="s">
        <v>593</v>
      </c>
      <c r="G6274" s="21" t="s">
        <v>1940</v>
      </c>
      <c r="H6274" s="54" t="s">
        <v>1940</v>
      </c>
      <c r="I6274" s="54" t="s">
        <v>1941</v>
      </c>
      <c r="J6274" s="14" t="s">
        <v>1726</v>
      </c>
      <c r="K6274" s="21" t="s">
        <v>1931</v>
      </c>
      <c r="L6274" s="14" t="s">
        <v>10</v>
      </c>
      <c r="M6274" s="13" t="s">
        <v>606</v>
      </c>
      <c r="N6274" s="13" t="s">
        <v>606</v>
      </c>
      <c r="O6274" s="13" t="s">
        <v>606</v>
      </c>
      <c r="P6274" s="13" t="s">
        <v>606</v>
      </c>
      <c r="Q6274" s="13" t="s">
        <v>606</v>
      </c>
      <c r="R6274" s="13"/>
      <c r="S6274" s="13"/>
      <c r="T6274" s="10">
        <v>30</v>
      </c>
      <c r="U6274" s="9" t="s">
        <v>4432</v>
      </c>
      <c r="V6274" s="9" t="s">
        <v>4430</v>
      </c>
      <c r="W6274" s="13" t="s">
        <v>82</v>
      </c>
    </row>
    <row r="6275" spans="1:23" s="23" customFormat="1" x14ac:dyDescent="0.3">
      <c r="A6275" s="7" t="s">
        <v>4428</v>
      </c>
      <c r="B6275" s="14">
        <v>22003</v>
      </c>
      <c r="C6275" s="14">
        <v>28312</v>
      </c>
      <c r="D6275" s="14" t="s">
        <v>1942</v>
      </c>
      <c r="E6275" s="6">
        <f>COUNTIF($D$3:$D$6372,D6275)</f>
        <v>1</v>
      </c>
      <c r="F6275" s="45" t="s">
        <v>593</v>
      </c>
      <c r="G6275" s="21" t="s">
        <v>1940</v>
      </c>
      <c r="H6275" s="54" t="s">
        <v>1940</v>
      </c>
      <c r="I6275" s="54" t="s">
        <v>1941</v>
      </c>
      <c r="J6275" s="14" t="s">
        <v>1726</v>
      </c>
      <c r="K6275" s="21" t="s">
        <v>1931</v>
      </c>
      <c r="L6275" s="14" t="s">
        <v>10</v>
      </c>
      <c r="M6275" s="13" t="s">
        <v>606</v>
      </c>
      <c r="N6275" s="13" t="s">
        <v>606</v>
      </c>
      <c r="O6275" s="13" t="s">
        <v>606</v>
      </c>
      <c r="P6275" s="13" t="s">
        <v>606</v>
      </c>
      <c r="Q6275" s="13" t="s">
        <v>606</v>
      </c>
      <c r="R6275" s="13"/>
      <c r="S6275" s="13"/>
      <c r="T6275" s="10">
        <v>30</v>
      </c>
      <c r="U6275" s="9" t="s">
        <v>4432</v>
      </c>
      <c r="V6275" s="9" t="s">
        <v>4430</v>
      </c>
      <c r="W6275" s="13" t="s">
        <v>82</v>
      </c>
    </row>
    <row r="6276" spans="1:23" s="23" customFormat="1" x14ac:dyDescent="0.3">
      <c r="A6276" s="7" t="s">
        <v>4428</v>
      </c>
      <c r="B6276" s="14">
        <v>6909</v>
      </c>
      <c r="C6276" s="14">
        <v>22817</v>
      </c>
      <c r="D6276" s="14" t="s">
        <v>2610</v>
      </c>
      <c r="E6276" s="6">
        <f>COUNTIF($D$3:$D$6372,D6276)</f>
        <v>1</v>
      </c>
      <c r="F6276" s="45" t="s">
        <v>593</v>
      </c>
      <c r="G6276" s="21" t="s">
        <v>2606</v>
      </c>
      <c r="H6276" s="54" t="s">
        <v>2606</v>
      </c>
      <c r="I6276" s="54" t="s">
        <v>2607</v>
      </c>
      <c r="J6276" s="14" t="s">
        <v>2608</v>
      </c>
      <c r="K6276" s="21" t="s">
        <v>2609</v>
      </c>
      <c r="L6276" s="14" t="s">
        <v>10</v>
      </c>
      <c r="M6276" s="13" t="s">
        <v>606</v>
      </c>
      <c r="N6276" s="13" t="s">
        <v>606</v>
      </c>
      <c r="O6276" s="13" t="s">
        <v>606</v>
      </c>
      <c r="P6276" s="13" t="s">
        <v>606</v>
      </c>
      <c r="Q6276" s="13" t="s">
        <v>606</v>
      </c>
      <c r="R6276" s="13"/>
      <c r="S6276" s="13"/>
      <c r="T6276" s="10">
        <v>30</v>
      </c>
      <c r="U6276" s="13" t="s">
        <v>601</v>
      </c>
      <c r="V6276" s="9" t="s">
        <v>4430</v>
      </c>
      <c r="W6276" s="13" t="s">
        <v>82</v>
      </c>
    </row>
    <row r="6277" spans="1:23" s="23" customFormat="1" x14ac:dyDescent="0.3">
      <c r="A6277" s="7" t="s">
        <v>4428</v>
      </c>
      <c r="B6277" s="14">
        <v>22003</v>
      </c>
      <c r="C6277" s="14">
        <v>28312</v>
      </c>
      <c r="D6277" s="14" t="s">
        <v>1943</v>
      </c>
      <c r="E6277" s="6">
        <f>COUNTIF($D$3:$D$6372,D6277)</f>
        <v>1</v>
      </c>
      <c r="F6277" s="45" t="s">
        <v>593</v>
      </c>
      <c r="G6277" s="21" t="s">
        <v>1940</v>
      </c>
      <c r="H6277" s="54" t="s">
        <v>1940</v>
      </c>
      <c r="I6277" s="54" t="s">
        <v>1941</v>
      </c>
      <c r="J6277" s="14" t="s">
        <v>1726</v>
      </c>
      <c r="K6277" s="21" t="s">
        <v>1931</v>
      </c>
      <c r="L6277" s="14" t="s">
        <v>10</v>
      </c>
      <c r="M6277" s="13" t="s">
        <v>606</v>
      </c>
      <c r="N6277" s="13" t="s">
        <v>606</v>
      </c>
      <c r="O6277" s="13" t="s">
        <v>606</v>
      </c>
      <c r="P6277" s="13" t="s">
        <v>606</v>
      </c>
      <c r="Q6277" s="13" t="s">
        <v>606</v>
      </c>
      <c r="R6277" s="13"/>
      <c r="S6277" s="13"/>
      <c r="T6277" s="10">
        <v>30</v>
      </c>
      <c r="U6277" s="9" t="s">
        <v>4432</v>
      </c>
      <c r="V6277" s="9" t="s">
        <v>4430</v>
      </c>
      <c r="W6277" s="13" t="s">
        <v>82</v>
      </c>
    </row>
    <row r="6278" spans="1:23" s="23" customFormat="1" x14ac:dyDescent="0.3">
      <c r="A6278" s="7" t="s">
        <v>4428</v>
      </c>
      <c r="B6278" s="14">
        <v>6904</v>
      </c>
      <c r="C6278" s="14">
        <v>15133</v>
      </c>
      <c r="D6278" s="14" t="s">
        <v>3500</v>
      </c>
      <c r="E6278" s="6">
        <f>COUNTIF($D$3:$D$6372,D6278)</f>
        <v>1</v>
      </c>
      <c r="F6278" s="45" t="s">
        <v>593</v>
      </c>
      <c r="G6278" s="21" t="s">
        <v>3455</v>
      </c>
      <c r="H6278" s="54" t="s">
        <v>3455</v>
      </c>
      <c r="I6278" s="54" t="s">
        <v>3456</v>
      </c>
      <c r="J6278" s="14" t="s">
        <v>3448</v>
      </c>
      <c r="K6278" s="21" t="s">
        <v>3498</v>
      </c>
      <c r="L6278" s="14" t="s">
        <v>10</v>
      </c>
      <c r="M6278" s="13" t="s">
        <v>606</v>
      </c>
      <c r="N6278" s="13" t="s">
        <v>606</v>
      </c>
      <c r="O6278" s="13" t="s">
        <v>606</v>
      </c>
      <c r="P6278" s="13" t="s">
        <v>606</v>
      </c>
      <c r="Q6278" s="13" t="s">
        <v>606</v>
      </c>
      <c r="R6278" s="13" t="s">
        <v>606</v>
      </c>
      <c r="S6278" s="13"/>
      <c r="T6278" s="10">
        <v>30</v>
      </c>
      <c r="U6278" s="13" t="s">
        <v>601</v>
      </c>
      <c r="V6278" s="9" t="s">
        <v>4430</v>
      </c>
      <c r="W6278" s="13" t="s">
        <v>82</v>
      </c>
    </row>
    <row r="6279" spans="1:23" s="23" customFormat="1" x14ac:dyDescent="0.3">
      <c r="A6279" s="7" t="s">
        <v>4428</v>
      </c>
      <c r="B6279" s="14">
        <v>31365</v>
      </c>
      <c r="C6279" s="14">
        <v>14954</v>
      </c>
      <c r="D6279" s="14" t="s">
        <v>3898</v>
      </c>
      <c r="E6279" s="6">
        <f>COUNTIF($D$3:$D$6372,D6279)</f>
        <v>1</v>
      </c>
      <c r="F6279" s="45" t="s">
        <v>2400</v>
      </c>
      <c r="G6279" s="21" t="s">
        <v>3847</v>
      </c>
      <c r="H6279" s="54" t="s">
        <v>3847</v>
      </c>
      <c r="I6279" s="54" t="s">
        <v>3851</v>
      </c>
      <c r="J6279" s="14" t="s">
        <v>3843</v>
      </c>
      <c r="K6279" s="21" t="s">
        <v>3897</v>
      </c>
      <c r="L6279" s="14" t="s">
        <v>10</v>
      </c>
      <c r="M6279" s="13" t="s">
        <v>606</v>
      </c>
      <c r="N6279" s="13" t="s">
        <v>606</v>
      </c>
      <c r="O6279" s="13" t="s">
        <v>606</v>
      </c>
      <c r="P6279" s="13" t="s">
        <v>606</v>
      </c>
      <c r="Q6279" s="13" t="s">
        <v>606</v>
      </c>
      <c r="R6279" s="13"/>
      <c r="S6279" s="13"/>
      <c r="T6279" s="10">
        <v>17</v>
      </c>
      <c r="U6279" s="9" t="s">
        <v>4432</v>
      </c>
      <c r="V6279" s="9" t="s">
        <v>4430</v>
      </c>
      <c r="W6279" s="13" t="s">
        <v>82</v>
      </c>
    </row>
    <row r="6280" spans="1:23" s="23" customFormat="1" x14ac:dyDescent="0.3">
      <c r="A6280" s="7" t="s">
        <v>4428</v>
      </c>
      <c r="B6280" s="14">
        <v>19794</v>
      </c>
      <c r="C6280" s="14">
        <v>72386</v>
      </c>
      <c r="D6280" s="14" t="s">
        <v>2221</v>
      </c>
      <c r="E6280" s="6">
        <f>COUNTIF($D$3:$D$6372,D6280)</f>
        <v>1</v>
      </c>
      <c r="F6280" s="45" t="s">
        <v>2222</v>
      </c>
      <c r="G6280" s="21" t="s">
        <v>2223</v>
      </c>
      <c r="H6280" s="54" t="s">
        <v>2223</v>
      </c>
      <c r="I6280" s="54" t="s">
        <v>2224</v>
      </c>
      <c r="J6280" s="14" t="s">
        <v>2034</v>
      </c>
      <c r="K6280" s="21" t="s">
        <v>2213</v>
      </c>
      <c r="L6280" s="14" t="s">
        <v>10</v>
      </c>
      <c r="M6280" s="13" t="s">
        <v>606</v>
      </c>
      <c r="N6280" s="13" t="s">
        <v>606</v>
      </c>
      <c r="O6280" s="13" t="s">
        <v>606</v>
      </c>
      <c r="P6280" s="13" t="s">
        <v>606</v>
      </c>
      <c r="Q6280" s="13" t="s">
        <v>606</v>
      </c>
      <c r="R6280" s="13"/>
      <c r="S6280" s="13"/>
      <c r="T6280" s="10">
        <v>27</v>
      </c>
      <c r="U6280" s="13" t="s">
        <v>601</v>
      </c>
      <c r="V6280" s="9" t="s">
        <v>4429</v>
      </c>
      <c r="W6280" s="13" t="s">
        <v>26</v>
      </c>
    </row>
    <row r="6281" spans="1:23" s="23" customFormat="1" x14ac:dyDescent="0.3">
      <c r="A6281" s="7" t="s">
        <v>4428</v>
      </c>
      <c r="B6281" s="14">
        <v>23647</v>
      </c>
      <c r="C6281" s="14">
        <v>72952</v>
      </c>
      <c r="D6281" s="14" t="s">
        <v>4360</v>
      </c>
      <c r="E6281" s="6">
        <f>COUNTIF($D$3:$D$6372,D6281)</f>
        <v>1</v>
      </c>
      <c r="F6281" s="45" t="s">
        <v>2400</v>
      </c>
      <c r="G6281" s="21" t="s">
        <v>4361</v>
      </c>
      <c r="H6281" s="54" t="s">
        <v>4361</v>
      </c>
      <c r="I6281" s="54" t="s">
        <v>4362</v>
      </c>
      <c r="J6281" s="14" t="s">
        <v>4088</v>
      </c>
      <c r="K6281" s="21" t="s">
        <v>4357</v>
      </c>
      <c r="L6281" s="14" t="s">
        <v>10</v>
      </c>
      <c r="M6281" s="13" t="s">
        <v>606</v>
      </c>
      <c r="N6281" s="13" t="s">
        <v>606</v>
      </c>
      <c r="O6281" s="13" t="s">
        <v>606</v>
      </c>
      <c r="P6281" s="13" t="s">
        <v>606</v>
      </c>
      <c r="Q6281" s="13" t="s">
        <v>606</v>
      </c>
      <c r="R6281" s="13"/>
      <c r="S6281" s="13"/>
      <c r="T6281" s="10">
        <v>30</v>
      </c>
      <c r="U6281" s="13" t="s">
        <v>601</v>
      </c>
      <c r="V6281" s="9" t="s">
        <v>4430</v>
      </c>
      <c r="W6281" s="13" t="s">
        <v>82</v>
      </c>
    </row>
    <row r="6282" spans="1:23" s="23" customFormat="1" x14ac:dyDescent="0.3">
      <c r="A6282" s="7" t="s">
        <v>4428</v>
      </c>
      <c r="B6282" s="14">
        <v>37180</v>
      </c>
      <c r="C6282" s="14">
        <v>62041</v>
      </c>
      <c r="D6282" s="14" t="s">
        <v>3094</v>
      </c>
      <c r="E6282" s="6">
        <f>COUNTIF($D$3:$D$6372,D6282)</f>
        <v>1</v>
      </c>
      <c r="F6282" s="45" t="s">
        <v>11</v>
      </c>
      <c r="G6282" s="21" t="s">
        <v>3092</v>
      </c>
      <c r="H6282" s="54" t="s">
        <v>3092</v>
      </c>
      <c r="I6282" s="54" t="s">
        <v>3093</v>
      </c>
      <c r="J6282" s="14" t="s">
        <v>2870</v>
      </c>
      <c r="K6282" s="21" t="s">
        <v>3085</v>
      </c>
      <c r="L6282" s="14" t="s">
        <v>10</v>
      </c>
      <c r="M6282" s="13" t="s">
        <v>606</v>
      </c>
      <c r="N6282" s="13" t="s">
        <v>606</v>
      </c>
      <c r="O6282" s="13" t="s">
        <v>606</v>
      </c>
      <c r="P6282" s="13" t="s">
        <v>606</v>
      </c>
      <c r="Q6282" s="13" t="s">
        <v>606</v>
      </c>
      <c r="R6282" s="13"/>
      <c r="S6282" s="13"/>
      <c r="T6282" s="10">
        <v>30</v>
      </c>
      <c r="U6282" s="9" t="s">
        <v>4432</v>
      </c>
      <c r="V6282" s="9" t="s">
        <v>4431</v>
      </c>
      <c r="W6282" s="13" t="s">
        <v>26</v>
      </c>
    </row>
    <row r="6283" spans="1:23" s="23" customFormat="1" x14ac:dyDescent="0.3">
      <c r="A6283" s="7" t="s">
        <v>4428</v>
      </c>
      <c r="B6283" s="14">
        <v>6881</v>
      </c>
      <c r="C6283" s="14">
        <v>22809</v>
      </c>
      <c r="D6283" s="14" t="s">
        <v>4182</v>
      </c>
      <c r="E6283" s="6">
        <f>COUNTIF($D$3:$D$6372,D6283)</f>
        <v>1</v>
      </c>
      <c r="F6283" s="45" t="s">
        <v>11</v>
      </c>
      <c r="G6283" s="21" t="s">
        <v>4180</v>
      </c>
      <c r="H6283" s="54" t="s">
        <v>4180</v>
      </c>
      <c r="I6283" s="54" t="s">
        <v>4181</v>
      </c>
      <c r="J6283" s="14" t="s">
        <v>4088</v>
      </c>
      <c r="K6283" s="21" t="s">
        <v>4172</v>
      </c>
      <c r="L6283" s="14" t="s">
        <v>10</v>
      </c>
      <c r="M6283" s="13" t="s">
        <v>606</v>
      </c>
      <c r="N6283" s="13" t="s">
        <v>606</v>
      </c>
      <c r="O6283" s="13" t="s">
        <v>606</v>
      </c>
      <c r="P6283" s="13" t="s">
        <v>606</v>
      </c>
      <c r="Q6283" s="13" t="s">
        <v>606</v>
      </c>
      <c r="R6283" s="13"/>
      <c r="S6283" s="13"/>
      <c r="T6283" s="10">
        <v>30</v>
      </c>
      <c r="U6283" s="13" t="s">
        <v>601</v>
      </c>
      <c r="V6283" s="9" t="s">
        <v>4429</v>
      </c>
      <c r="W6283" s="13" t="s">
        <v>26</v>
      </c>
    </row>
    <row r="6284" spans="1:23" s="23" customFormat="1" x14ac:dyDescent="0.3">
      <c r="A6284" s="7" t="s">
        <v>4428</v>
      </c>
      <c r="B6284" s="14">
        <v>39233</v>
      </c>
      <c r="C6284" s="14">
        <v>87070</v>
      </c>
      <c r="D6284" s="14" t="s">
        <v>3912</v>
      </c>
      <c r="E6284" s="6">
        <f>COUNTIF($D$3:$D$6372,D6284)</f>
        <v>1</v>
      </c>
      <c r="F6284" s="45" t="s">
        <v>11</v>
      </c>
      <c r="G6284" s="21" t="s">
        <v>3908</v>
      </c>
      <c r="H6284" s="54" t="s">
        <v>3908</v>
      </c>
      <c r="I6284" s="54" t="s">
        <v>3909</v>
      </c>
      <c r="J6284" s="14" t="s">
        <v>3843</v>
      </c>
      <c r="K6284" s="21" t="s">
        <v>3907</v>
      </c>
      <c r="L6284" s="14" t="s">
        <v>10</v>
      </c>
      <c r="M6284" s="13" t="s">
        <v>606</v>
      </c>
      <c r="N6284" s="13" t="s">
        <v>606</v>
      </c>
      <c r="O6284" s="13" t="s">
        <v>606</v>
      </c>
      <c r="P6284" s="13" t="s">
        <v>606</v>
      </c>
      <c r="Q6284" s="13" t="s">
        <v>606</v>
      </c>
      <c r="R6284" s="13"/>
      <c r="S6284" s="13"/>
      <c r="T6284" s="10">
        <v>15</v>
      </c>
      <c r="U6284" s="9" t="s">
        <v>4432</v>
      </c>
      <c r="V6284" s="9" t="s">
        <v>4430</v>
      </c>
      <c r="W6284" s="13" t="s">
        <v>82</v>
      </c>
    </row>
    <row r="6285" spans="1:23" s="23" customFormat="1" x14ac:dyDescent="0.3">
      <c r="A6285" s="7" t="s">
        <v>4428</v>
      </c>
      <c r="B6285" s="14">
        <v>1836</v>
      </c>
      <c r="C6285" s="14">
        <v>7851</v>
      </c>
      <c r="D6285" s="14" t="s">
        <v>2067</v>
      </c>
      <c r="E6285" s="6">
        <f>COUNTIF($D$3:$D$6372,D6285)</f>
        <v>1</v>
      </c>
      <c r="F6285" s="45" t="s">
        <v>11</v>
      </c>
      <c r="G6285" s="21" t="s">
        <v>2064</v>
      </c>
      <c r="H6285" s="54" t="s">
        <v>2064</v>
      </c>
      <c r="I6285" s="54" t="s">
        <v>2065</v>
      </c>
      <c r="J6285" s="14" t="s">
        <v>2034</v>
      </c>
      <c r="K6285" s="21" t="s">
        <v>2066</v>
      </c>
      <c r="L6285" s="14" t="s">
        <v>10</v>
      </c>
      <c r="M6285" s="13" t="s">
        <v>606</v>
      </c>
      <c r="N6285" s="13" t="s">
        <v>606</v>
      </c>
      <c r="O6285" s="13" t="s">
        <v>606</v>
      </c>
      <c r="P6285" s="13" t="s">
        <v>606</v>
      </c>
      <c r="Q6285" s="13" t="s">
        <v>606</v>
      </c>
      <c r="R6285" s="13"/>
      <c r="S6285" s="13"/>
      <c r="T6285" s="10">
        <v>5</v>
      </c>
      <c r="U6285" s="9" t="s">
        <v>4432</v>
      </c>
      <c r="V6285" s="9" t="s">
        <v>4430</v>
      </c>
      <c r="W6285" s="13" t="s">
        <v>82</v>
      </c>
    </row>
    <row r="6286" spans="1:23" s="23" customFormat="1" x14ac:dyDescent="0.3">
      <c r="A6286" s="7" t="s">
        <v>4428</v>
      </c>
      <c r="B6286" s="14">
        <v>36251</v>
      </c>
      <c r="C6286" s="14">
        <v>72710</v>
      </c>
      <c r="D6286" s="14" t="s">
        <v>2692</v>
      </c>
      <c r="E6286" s="6">
        <f>COUNTIF($D$3:$D$6372,D6286)</f>
        <v>1</v>
      </c>
      <c r="F6286" s="45" t="s">
        <v>11</v>
      </c>
      <c r="G6286" s="21" t="s">
        <v>2687</v>
      </c>
      <c r="H6286" s="54" t="s">
        <v>2687</v>
      </c>
      <c r="I6286" s="54" t="s">
        <v>2688</v>
      </c>
      <c r="J6286" s="14" t="s">
        <v>2608</v>
      </c>
      <c r="K6286" s="21" t="s">
        <v>2685</v>
      </c>
      <c r="L6286" s="14" t="s">
        <v>10</v>
      </c>
      <c r="M6286" s="13" t="s">
        <v>606</v>
      </c>
      <c r="N6286" s="13" t="s">
        <v>606</v>
      </c>
      <c r="O6286" s="13" t="s">
        <v>606</v>
      </c>
      <c r="P6286" s="13" t="s">
        <v>606</v>
      </c>
      <c r="Q6286" s="13" t="s">
        <v>606</v>
      </c>
      <c r="R6286" s="13"/>
      <c r="S6286" s="13"/>
      <c r="T6286" s="10">
        <v>15</v>
      </c>
      <c r="U6286" s="9" t="s">
        <v>4432</v>
      </c>
      <c r="V6286" s="9" t="s">
        <v>4430</v>
      </c>
      <c r="W6286" s="13" t="s">
        <v>82</v>
      </c>
    </row>
    <row r="6287" spans="1:23" s="23" customFormat="1" x14ac:dyDescent="0.3">
      <c r="A6287" s="7" t="s">
        <v>4428</v>
      </c>
      <c r="B6287" s="14">
        <v>31262</v>
      </c>
      <c r="C6287" s="14">
        <v>122632</v>
      </c>
      <c r="D6287" s="14" t="s">
        <v>2913</v>
      </c>
      <c r="E6287" s="6">
        <f>COUNTIF($D$3:$D$6372,D6287)</f>
        <v>1</v>
      </c>
      <c r="F6287" s="45" t="s">
        <v>11</v>
      </c>
      <c r="G6287" s="21" t="s">
        <v>2898</v>
      </c>
      <c r="H6287" s="54" t="s">
        <v>2898</v>
      </c>
      <c r="I6287" s="54" t="s">
        <v>2899</v>
      </c>
      <c r="J6287" s="14" t="s">
        <v>2870</v>
      </c>
      <c r="K6287" s="21" t="s">
        <v>2900</v>
      </c>
      <c r="L6287" s="14" t="s">
        <v>10</v>
      </c>
      <c r="M6287" s="13" t="s">
        <v>606</v>
      </c>
      <c r="N6287" s="13" t="s">
        <v>606</v>
      </c>
      <c r="O6287" s="13" t="s">
        <v>606</v>
      </c>
      <c r="P6287" s="13" t="s">
        <v>606</v>
      </c>
      <c r="Q6287" s="13" t="s">
        <v>606</v>
      </c>
      <c r="R6287" s="13"/>
      <c r="S6287" s="13"/>
      <c r="T6287" s="10">
        <v>15</v>
      </c>
      <c r="U6287" s="9" t="s">
        <v>4432</v>
      </c>
      <c r="V6287" s="9" t="s">
        <v>4430</v>
      </c>
      <c r="W6287" s="13" t="s">
        <v>82</v>
      </c>
    </row>
    <row r="6288" spans="1:23" s="23" customFormat="1" x14ac:dyDescent="0.3">
      <c r="A6288" s="7" t="s">
        <v>4428</v>
      </c>
      <c r="B6288" s="14">
        <v>36254</v>
      </c>
      <c r="C6288" s="14">
        <v>4327</v>
      </c>
      <c r="D6288" s="14" t="s">
        <v>2073</v>
      </c>
      <c r="E6288" s="6">
        <f>COUNTIF($D$3:$D$6372,D6288)</f>
        <v>1</v>
      </c>
      <c r="F6288" s="45" t="s">
        <v>11</v>
      </c>
      <c r="G6288" s="21" t="s">
        <v>2041</v>
      </c>
      <c r="H6288" s="54" t="s">
        <v>2041</v>
      </c>
      <c r="I6288" s="54" t="s">
        <v>2042</v>
      </c>
      <c r="J6288" s="14" t="s">
        <v>2034</v>
      </c>
      <c r="K6288" s="21" t="s">
        <v>2072</v>
      </c>
      <c r="L6288" s="14" t="s">
        <v>10</v>
      </c>
      <c r="M6288" s="13" t="s">
        <v>606</v>
      </c>
      <c r="N6288" s="13" t="s">
        <v>606</v>
      </c>
      <c r="O6288" s="13" t="s">
        <v>606</v>
      </c>
      <c r="P6288" s="13" t="s">
        <v>606</v>
      </c>
      <c r="Q6288" s="13" t="s">
        <v>606</v>
      </c>
      <c r="R6288" s="13"/>
      <c r="S6288" s="13"/>
      <c r="T6288" s="10">
        <v>15</v>
      </c>
      <c r="U6288" s="9" t="s">
        <v>4432</v>
      </c>
      <c r="V6288" s="9" t="s">
        <v>4430</v>
      </c>
      <c r="W6288" s="13" t="s">
        <v>82</v>
      </c>
    </row>
    <row r="6289" spans="1:23" s="23" customFormat="1" x14ac:dyDescent="0.3">
      <c r="A6289" s="7" t="s">
        <v>4428</v>
      </c>
      <c r="B6289" s="14">
        <v>39831</v>
      </c>
      <c r="C6289" s="14">
        <v>1014881</v>
      </c>
      <c r="D6289" s="14" t="s">
        <v>3454</v>
      </c>
      <c r="E6289" s="6">
        <f>COUNTIF($D$3:$D$6372,D6289)</f>
        <v>1</v>
      </c>
      <c r="F6289" s="45" t="s">
        <v>11</v>
      </c>
      <c r="G6289" s="21" t="s">
        <v>3446</v>
      </c>
      <c r="H6289" s="54" t="s">
        <v>3446</v>
      </c>
      <c r="I6289" s="54" t="s">
        <v>3447</v>
      </c>
      <c r="J6289" s="14" t="s">
        <v>3448</v>
      </c>
      <c r="K6289" s="21" t="s">
        <v>3450</v>
      </c>
      <c r="L6289" s="14" t="s">
        <v>10</v>
      </c>
      <c r="M6289" s="13" t="s">
        <v>606</v>
      </c>
      <c r="N6289" s="13" t="s">
        <v>606</v>
      </c>
      <c r="O6289" s="13" t="s">
        <v>606</v>
      </c>
      <c r="P6289" s="13" t="s">
        <v>606</v>
      </c>
      <c r="Q6289" s="13" t="s">
        <v>606</v>
      </c>
      <c r="R6289" s="13"/>
      <c r="S6289" s="13"/>
      <c r="T6289" s="10">
        <v>25</v>
      </c>
      <c r="U6289" s="9" t="s">
        <v>4432</v>
      </c>
      <c r="V6289" s="9" t="s">
        <v>4430</v>
      </c>
      <c r="W6289" s="13" t="s">
        <v>82</v>
      </c>
    </row>
    <row r="6290" spans="1:23" s="23" customFormat="1" x14ac:dyDescent="0.3">
      <c r="A6290" s="7" t="s">
        <v>4428</v>
      </c>
      <c r="B6290" s="14">
        <v>28842</v>
      </c>
      <c r="C6290" s="14">
        <v>550908</v>
      </c>
      <c r="D6290" s="14" t="s">
        <v>3561</v>
      </c>
      <c r="E6290" s="6">
        <f>COUNTIF($D$3:$D$6372,D6290)</f>
        <v>1</v>
      </c>
      <c r="F6290" s="45" t="s">
        <v>11</v>
      </c>
      <c r="G6290" s="21" t="s">
        <v>3559</v>
      </c>
      <c r="H6290" s="54" t="s">
        <v>3559</v>
      </c>
      <c r="I6290" s="54" t="s">
        <v>3560</v>
      </c>
      <c r="J6290" s="14" t="s">
        <v>3448</v>
      </c>
      <c r="K6290" s="21" t="s">
        <v>3548</v>
      </c>
      <c r="L6290" s="14" t="s">
        <v>10</v>
      </c>
      <c r="M6290" s="13" t="s">
        <v>606</v>
      </c>
      <c r="N6290" s="13" t="s">
        <v>606</v>
      </c>
      <c r="O6290" s="13" t="s">
        <v>606</v>
      </c>
      <c r="P6290" s="13" t="s">
        <v>606</v>
      </c>
      <c r="Q6290" s="13" t="s">
        <v>606</v>
      </c>
      <c r="R6290" s="13"/>
      <c r="S6290" s="13"/>
      <c r="T6290" s="10">
        <v>20</v>
      </c>
      <c r="U6290" s="9" t="s">
        <v>4432</v>
      </c>
      <c r="V6290" s="9" t="s">
        <v>4429</v>
      </c>
      <c r="W6290" s="13" t="s">
        <v>26</v>
      </c>
    </row>
    <row r="6291" spans="1:23" s="23" customFormat="1" x14ac:dyDescent="0.3">
      <c r="A6291" s="7" t="s">
        <v>4428</v>
      </c>
      <c r="B6291" s="14">
        <v>39233</v>
      </c>
      <c r="C6291" s="14">
        <v>87070</v>
      </c>
      <c r="D6291" s="14" t="s">
        <v>3913</v>
      </c>
      <c r="E6291" s="6">
        <f>COUNTIF($D$3:$D$6372,D6291)</f>
        <v>1</v>
      </c>
      <c r="F6291" s="45" t="s">
        <v>11</v>
      </c>
      <c r="G6291" s="21" t="s">
        <v>3908</v>
      </c>
      <c r="H6291" s="54" t="s">
        <v>3908</v>
      </c>
      <c r="I6291" s="54" t="s">
        <v>3909</v>
      </c>
      <c r="J6291" s="14" t="s">
        <v>3843</v>
      </c>
      <c r="K6291" s="21" t="s">
        <v>3907</v>
      </c>
      <c r="L6291" s="14" t="s">
        <v>10</v>
      </c>
      <c r="M6291" s="13" t="s">
        <v>606</v>
      </c>
      <c r="N6291" s="13" t="s">
        <v>606</v>
      </c>
      <c r="O6291" s="13" t="s">
        <v>606</v>
      </c>
      <c r="P6291" s="13" t="s">
        <v>606</v>
      </c>
      <c r="Q6291" s="13" t="s">
        <v>606</v>
      </c>
      <c r="R6291" s="13"/>
      <c r="S6291" s="13"/>
      <c r="T6291" s="10">
        <v>15</v>
      </c>
      <c r="U6291" s="9" t="s">
        <v>4432</v>
      </c>
      <c r="V6291" s="9" t="s">
        <v>4430</v>
      </c>
      <c r="W6291" s="13" t="s">
        <v>82</v>
      </c>
    </row>
    <row r="6292" spans="1:23" s="23" customFormat="1" x14ac:dyDescent="0.3">
      <c r="A6292" s="7" t="s">
        <v>4428</v>
      </c>
      <c r="B6292" s="14">
        <v>39233</v>
      </c>
      <c r="C6292" s="14">
        <v>87070</v>
      </c>
      <c r="D6292" s="14" t="s">
        <v>3914</v>
      </c>
      <c r="E6292" s="6">
        <f>COUNTIF($D$3:$D$6372,D6292)</f>
        <v>1</v>
      </c>
      <c r="F6292" s="45" t="s">
        <v>11</v>
      </c>
      <c r="G6292" s="21" t="s">
        <v>3908</v>
      </c>
      <c r="H6292" s="54" t="s">
        <v>3908</v>
      </c>
      <c r="I6292" s="54" t="s">
        <v>3909</v>
      </c>
      <c r="J6292" s="14" t="s">
        <v>3843</v>
      </c>
      <c r="K6292" s="21" t="s">
        <v>3907</v>
      </c>
      <c r="L6292" s="14" t="s">
        <v>10</v>
      </c>
      <c r="M6292" s="13" t="s">
        <v>606</v>
      </c>
      <c r="N6292" s="13" t="s">
        <v>606</v>
      </c>
      <c r="O6292" s="13" t="s">
        <v>606</v>
      </c>
      <c r="P6292" s="13" t="s">
        <v>606</v>
      </c>
      <c r="Q6292" s="13" t="s">
        <v>606</v>
      </c>
      <c r="R6292" s="13"/>
      <c r="S6292" s="13"/>
      <c r="T6292" s="10">
        <v>15</v>
      </c>
      <c r="U6292" s="9" t="s">
        <v>4432</v>
      </c>
      <c r="V6292" s="9" t="s">
        <v>4430</v>
      </c>
      <c r="W6292" s="13" t="s">
        <v>82</v>
      </c>
    </row>
    <row r="6293" spans="1:23" s="23" customFormat="1" x14ac:dyDescent="0.3">
      <c r="A6293" s="7" t="s">
        <v>4428</v>
      </c>
      <c r="B6293" s="14">
        <v>41269</v>
      </c>
      <c r="C6293" s="14">
        <v>25325</v>
      </c>
      <c r="D6293" s="14" t="s">
        <v>1865</v>
      </c>
      <c r="E6293" s="6">
        <f>COUNTIF($D$3:$D$6372,D6293)</f>
        <v>1</v>
      </c>
      <c r="F6293" s="45" t="s">
        <v>11</v>
      </c>
      <c r="G6293" s="21" t="s">
        <v>1866</v>
      </c>
      <c r="H6293" s="54" t="s">
        <v>1866</v>
      </c>
      <c r="I6293" s="54" t="s">
        <v>1867</v>
      </c>
      <c r="J6293" s="14" t="s">
        <v>1726</v>
      </c>
      <c r="K6293" s="21" t="s">
        <v>1868</v>
      </c>
      <c r="L6293" s="14" t="s">
        <v>10</v>
      </c>
      <c r="M6293" s="13" t="s">
        <v>606</v>
      </c>
      <c r="N6293" s="13" t="s">
        <v>606</v>
      </c>
      <c r="O6293" s="13" t="s">
        <v>606</v>
      </c>
      <c r="P6293" s="13" t="s">
        <v>606</v>
      </c>
      <c r="Q6293" s="13" t="s">
        <v>606</v>
      </c>
      <c r="R6293" s="13"/>
      <c r="S6293" s="13"/>
      <c r="T6293" s="10">
        <v>30</v>
      </c>
      <c r="U6293" s="9" t="s">
        <v>4432</v>
      </c>
      <c r="V6293" s="9" t="s">
        <v>4430</v>
      </c>
      <c r="W6293" s="13" t="s">
        <v>82</v>
      </c>
    </row>
    <row r="6294" spans="1:23" s="23" customFormat="1" x14ac:dyDescent="0.3">
      <c r="A6294" s="7" t="s">
        <v>4428</v>
      </c>
      <c r="B6294" s="14">
        <v>39233</v>
      </c>
      <c r="C6294" s="14">
        <v>87070</v>
      </c>
      <c r="D6294" s="14" t="s">
        <v>3911</v>
      </c>
      <c r="E6294" s="6">
        <f>COUNTIF($D$3:$D$6372,D6294)</f>
        <v>1</v>
      </c>
      <c r="F6294" s="45" t="s">
        <v>11</v>
      </c>
      <c r="G6294" s="21" t="s">
        <v>3908</v>
      </c>
      <c r="H6294" s="54" t="s">
        <v>3908</v>
      </c>
      <c r="I6294" s="54" t="s">
        <v>3909</v>
      </c>
      <c r="J6294" s="14" t="s">
        <v>3843</v>
      </c>
      <c r="K6294" s="21" t="s">
        <v>3907</v>
      </c>
      <c r="L6294" s="14" t="s">
        <v>10</v>
      </c>
      <c r="M6294" s="13" t="s">
        <v>606</v>
      </c>
      <c r="N6294" s="13" t="s">
        <v>606</v>
      </c>
      <c r="O6294" s="13" t="s">
        <v>606</v>
      </c>
      <c r="P6294" s="13" t="s">
        <v>606</v>
      </c>
      <c r="Q6294" s="13" t="s">
        <v>606</v>
      </c>
      <c r="R6294" s="13"/>
      <c r="S6294" s="13"/>
      <c r="T6294" s="10">
        <v>15</v>
      </c>
      <c r="U6294" s="9" t="s">
        <v>4432</v>
      </c>
      <c r="V6294" s="9" t="s">
        <v>4430</v>
      </c>
      <c r="W6294" s="13" t="s">
        <v>82</v>
      </c>
    </row>
    <row r="6295" spans="1:23" s="23" customFormat="1" x14ac:dyDescent="0.3">
      <c r="A6295" s="7" t="s">
        <v>4428</v>
      </c>
      <c r="B6295" s="14">
        <v>39233</v>
      </c>
      <c r="C6295" s="14">
        <v>87070</v>
      </c>
      <c r="D6295" s="14" t="s">
        <v>3904</v>
      </c>
      <c r="E6295" s="6">
        <f>COUNTIF($D$3:$D$6372,D6295)</f>
        <v>1</v>
      </c>
      <c r="F6295" s="45" t="s">
        <v>11</v>
      </c>
      <c r="G6295" s="21" t="s">
        <v>3905</v>
      </c>
      <c r="H6295" s="54" t="s">
        <v>3905</v>
      </c>
      <c r="I6295" s="54" t="s">
        <v>3906</v>
      </c>
      <c r="J6295" s="14" t="s">
        <v>3843</v>
      </c>
      <c r="K6295" s="21" t="s">
        <v>3907</v>
      </c>
      <c r="L6295" s="14" t="s">
        <v>10</v>
      </c>
      <c r="M6295" s="13" t="s">
        <v>606</v>
      </c>
      <c r="N6295" s="13" t="s">
        <v>606</v>
      </c>
      <c r="O6295" s="13" t="s">
        <v>606</v>
      </c>
      <c r="P6295" s="13" t="s">
        <v>606</v>
      </c>
      <c r="Q6295" s="13" t="s">
        <v>606</v>
      </c>
      <c r="R6295" s="13"/>
      <c r="S6295" s="13"/>
      <c r="T6295" s="10">
        <v>15</v>
      </c>
      <c r="U6295" s="9" t="s">
        <v>4432</v>
      </c>
      <c r="V6295" s="9" t="s">
        <v>4430</v>
      </c>
      <c r="W6295" s="13" t="s">
        <v>82</v>
      </c>
    </row>
    <row r="6296" spans="1:23" s="23" customFormat="1" x14ac:dyDescent="0.3">
      <c r="A6296" s="7" t="s">
        <v>4428</v>
      </c>
      <c r="B6296" s="14">
        <v>31523</v>
      </c>
      <c r="C6296" s="14">
        <v>135801</v>
      </c>
      <c r="D6296" s="14" t="s">
        <v>2477</v>
      </c>
      <c r="E6296" s="6">
        <f>COUNTIF($D$3:$D$6372,D6296)</f>
        <v>1</v>
      </c>
      <c r="F6296" s="45" t="s">
        <v>11</v>
      </c>
      <c r="G6296" s="21" t="s">
        <v>2478</v>
      </c>
      <c r="H6296" s="54" t="s">
        <v>2478</v>
      </c>
      <c r="I6296" s="54" t="s">
        <v>2479</v>
      </c>
      <c r="J6296" s="14" t="s">
        <v>2341</v>
      </c>
      <c r="K6296" s="21" t="s">
        <v>2480</v>
      </c>
      <c r="L6296" s="14" t="s">
        <v>10</v>
      </c>
      <c r="M6296" s="13" t="s">
        <v>606</v>
      </c>
      <c r="N6296" s="13" t="s">
        <v>606</v>
      </c>
      <c r="O6296" s="13" t="s">
        <v>606</v>
      </c>
      <c r="P6296" s="13" t="s">
        <v>606</v>
      </c>
      <c r="Q6296" s="13" t="s">
        <v>606</v>
      </c>
      <c r="R6296" s="13"/>
      <c r="S6296" s="13"/>
      <c r="T6296" s="10">
        <v>25</v>
      </c>
      <c r="U6296" s="9" t="s">
        <v>4432</v>
      </c>
      <c r="V6296" s="9" t="s">
        <v>4429</v>
      </c>
      <c r="W6296" s="13" t="s">
        <v>26</v>
      </c>
    </row>
    <row r="6297" spans="1:23" s="23" customFormat="1" x14ac:dyDescent="0.3">
      <c r="A6297" s="7" t="s">
        <v>4428</v>
      </c>
      <c r="B6297" s="14">
        <v>6881</v>
      </c>
      <c r="C6297" s="14">
        <v>22809</v>
      </c>
      <c r="D6297" s="14" t="s">
        <v>4183</v>
      </c>
      <c r="E6297" s="6">
        <f>COUNTIF($D$3:$D$6372,D6297)</f>
        <v>1</v>
      </c>
      <c r="F6297" s="45" t="s">
        <v>11</v>
      </c>
      <c r="G6297" s="21" t="s">
        <v>4180</v>
      </c>
      <c r="H6297" s="54" t="s">
        <v>4180</v>
      </c>
      <c r="I6297" s="54" t="s">
        <v>4181</v>
      </c>
      <c r="J6297" s="14" t="s">
        <v>4088</v>
      </c>
      <c r="K6297" s="21" t="s">
        <v>4172</v>
      </c>
      <c r="L6297" s="14" t="s">
        <v>10</v>
      </c>
      <c r="M6297" s="13" t="s">
        <v>606</v>
      </c>
      <c r="N6297" s="13" t="s">
        <v>606</v>
      </c>
      <c r="O6297" s="13" t="s">
        <v>606</v>
      </c>
      <c r="P6297" s="13" t="s">
        <v>606</v>
      </c>
      <c r="Q6297" s="13" t="s">
        <v>606</v>
      </c>
      <c r="R6297" s="13"/>
      <c r="S6297" s="13"/>
      <c r="T6297" s="10">
        <v>30</v>
      </c>
      <c r="U6297" s="13" t="s">
        <v>601</v>
      </c>
      <c r="V6297" s="9" t="s">
        <v>4429</v>
      </c>
      <c r="W6297" s="13" t="s">
        <v>26</v>
      </c>
    </row>
    <row r="6298" spans="1:23" s="23" customFormat="1" x14ac:dyDescent="0.3">
      <c r="A6298" s="7" t="s">
        <v>4428</v>
      </c>
      <c r="B6298" s="14">
        <v>31527</v>
      </c>
      <c r="C6298" s="14">
        <v>125829</v>
      </c>
      <c r="D6298" s="14" t="s">
        <v>1786</v>
      </c>
      <c r="E6298" s="6">
        <f>COUNTIF($D$3:$D$6372,D6298)</f>
        <v>1</v>
      </c>
      <c r="F6298" s="45" t="s">
        <v>11</v>
      </c>
      <c r="G6298" s="21" t="s">
        <v>1784</v>
      </c>
      <c r="H6298" s="54" t="s">
        <v>1784</v>
      </c>
      <c r="I6298" s="54" t="s">
        <v>1785</v>
      </c>
      <c r="J6298" s="14" t="s">
        <v>1726</v>
      </c>
      <c r="K6298" s="21" t="s">
        <v>1767</v>
      </c>
      <c r="L6298" s="14" t="s">
        <v>10</v>
      </c>
      <c r="M6298" s="13" t="s">
        <v>606</v>
      </c>
      <c r="N6298" s="13" t="s">
        <v>606</v>
      </c>
      <c r="O6298" s="13" t="s">
        <v>606</v>
      </c>
      <c r="P6298" s="13" t="s">
        <v>606</v>
      </c>
      <c r="Q6298" s="13" t="s">
        <v>606</v>
      </c>
      <c r="R6298" s="13"/>
      <c r="S6298" s="13"/>
      <c r="T6298" s="10">
        <v>25</v>
      </c>
      <c r="U6298" s="9" t="s">
        <v>4432</v>
      </c>
      <c r="V6298" s="9" t="s">
        <v>4429</v>
      </c>
      <c r="W6298" s="13" t="s">
        <v>26</v>
      </c>
    </row>
    <row r="6299" spans="1:23" s="23" customFormat="1" x14ac:dyDescent="0.3">
      <c r="A6299" s="7" t="s">
        <v>4428</v>
      </c>
      <c r="B6299" s="14">
        <v>19795</v>
      </c>
      <c r="C6299" s="14">
        <v>72386</v>
      </c>
      <c r="D6299" s="14" t="s">
        <v>4237</v>
      </c>
      <c r="E6299" s="6">
        <f>COUNTIF($D$3:$D$6372,D6299)</f>
        <v>1</v>
      </c>
      <c r="F6299" s="45" t="s">
        <v>4238</v>
      </c>
      <c r="G6299" s="21" t="s">
        <v>4235</v>
      </c>
      <c r="H6299" s="54" t="s">
        <v>4235</v>
      </c>
      <c r="I6299" s="54" t="s">
        <v>4236</v>
      </c>
      <c r="J6299" s="14" t="s">
        <v>4088</v>
      </c>
      <c r="K6299" s="21" t="s">
        <v>4225</v>
      </c>
      <c r="L6299" s="14" t="s">
        <v>10</v>
      </c>
      <c r="M6299" s="13" t="s">
        <v>606</v>
      </c>
      <c r="N6299" s="13" t="s">
        <v>606</v>
      </c>
      <c r="O6299" s="13" t="s">
        <v>606</v>
      </c>
      <c r="P6299" s="13" t="s">
        <v>606</v>
      </c>
      <c r="Q6299" s="13" t="s">
        <v>606</v>
      </c>
      <c r="R6299" s="13" t="s">
        <v>606</v>
      </c>
      <c r="S6299" s="13" t="s">
        <v>606</v>
      </c>
      <c r="T6299" s="10">
        <v>27</v>
      </c>
      <c r="U6299" s="13" t="s">
        <v>601</v>
      </c>
      <c r="V6299" s="9" t="s">
        <v>4430</v>
      </c>
      <c r="W6299" s="13" t="s">
        <v>82</v>
      </c>
    </row>
    <row r="6300" spans="1:23" s="23" customFormat="1" x14ac:dyDescent="0.3">
      <c r="A6300" s="7" t="s">
        <v>4428</v>
      </c>
      <c r="B6300" s="14">
        <v>31854</v>
      </c>
      <c r="C6300" s="14">
        <v>14510</v>
      </c>
      <c r="D6300" s="14" t="s">
        <v>4124</v>
      </c>
      <c r="E6300" s="6">
        <f>COUNTIF($D$3:$D$6372,D6300)</f>
        <v>1</v>
      </c>
      <c r="F6300" s="45" t="s">
        <v>593</v>
      </c>
      <c r="G6300" s="21" t="s">
        <v>4120</v>
      </c>
      <c r="H6300" s="54" t="s">
        <v>4120</v>
      </c>
      <c r="I6300" s="54" t="s">
        <v>4121</v>
      </c>
      <c r="J6300" s="14" t="s">
        <v>4088</v>
      </c>
      <c r="K6300" s="21" t="s">
        <v>4122</v>
      </c>
      <c r="L6300" s="14" t="s">
        <v>10</v>
      </c>
      <c r="M6300" s="13" t="s">
        <v>606</v>
      </c>
      <c r="N6300" s="13" t="s">
        <v>606</v>
      </c>
      <c r="O6300" s="13" t="s">
        <v>606</v>
      </c>
      <c r="P6300" s="13" t="s">
        <v>606</v>
      </c>
      <c r="Q6300" s="13" t="s">
        <v>606</v>
      </c>
      <c r="R6300" s="13"/>
      <c r="S6300" s="13"/>
      <c r="T6300" s="10">
        <v>10</v>
      </c>
      <c r="U6300" s="9" t="s">
        <v>4432</v>
      </c>
      <c r="V6300" s="9" t="s">
        <v>4430</v>
      </c>
      <c r="W6300" s="13" t="s">
        <v>82</v>
      </c>
    </row>
    <row r="6301" spans="1:23" s="23" customFormat="1" x14ac:dyDescent="0.3">
      <c r="A6301" s="7" t="s">
        <v>4428</v>
      </c>
      <c r="B6301" s="14">
        <v>31854</v>
      </c>
      <c r="C6301" s="14">
        <v>14510</v>
      </c>
      <c r="D6301" s="14" t="s">
        <v>4125</v>
      </c>
      <c r="E6301" s="6">
        <f>COUNTIF($D$3:$D$6372,D6301)</f>
        <v>1</v>
      </c>
      <c r="F6301" s="45" t="s">
        <v>593</v>
      </c>
      <c r="G6301" s="21" t="s">
        <v>4120</v>
      </c>
      <c r="H6301" s="54" t="s">
        <v>4120</v>
      </c>
      <c r="I6301" s="54" t="s">
        <v>4126</v>
      </c>
      <c r="J6301" s="14" t="s">
        <v>4088</v>
      </c>
      <c r="K6301" s="21" t="s">
        <v>4122</v>
      </c>
      <c r="L6301" s="14" t="s">
        <v>10</v>
      </c>
      <c r="M6301" s="13" t="s">
        <v>606</v>
      </c>
      <c r="N6301" s="13" t="s">
        <v>606</v>
      </c>
      <c r="O6301" s="13" t="s">
        <v>606</v>
      </c>
      <c r="P6301" s="13" t="s">
        <v>606</v>
      </c>
      <c r="Q6301" s="13" t="s">
        <v>606</v>
      </c>
      <c r="R6301" s="13"/>
      <c r="S6301" s="13"/>
      <c r="T6301" s="10">
        <v>10</v>
      </c>
      <c r="U6301" s="9" t="s">
        <v>4432</v>
      </c>
      <c r="V6301" s="9" t="s">
        <v>4430</v>
      </c>
      <c r="W6301" s="13" t="s">
        <v>82</v>
      </c>
    </row>
    <row r="6302" spans="1:23" s="23" customFormat="1" x14ac:dyDescent="0.3">
      <c r="A6302" s="7" t="s">
        <v>4428</v>
      </c>
      <c r="B6302" s="14">
        <v>39972</v>
      </c>
      <c r="C6302" s="14">
        <v>4327</v>
      </c>
      <c r="D6302" s="14" t="s">
        <v>2059</v>
      </c>
      <c r="E6302" s="6">
        <f>COUNTIF($D$3:$D$6372,D6302)</f>
        <v>1</v>
      </c>
      <c r="F6302" s="45" t="s">
        <v>593</v>
      </c>
      <c r="G6302" s="21" t="s">
        <v>2041</v>
      </c>
      <c r="H6302" s="54" t="s">
        <v>2041</v>
      </c>
      <c r="I6302" s="54" t="s">
        <v>2042</v>
      </c>
      <c r="J6302" s="14" t="s">
        <v>2034</v>
      </c>
      <c r="K6302" s="21" t="s">
        <v>2058</v>
      </c>
      <c r="L6302" s="14" t="s">
        <v>10</v>
      </c>
      <c r="M6302" s="13" t="s">
        <v>606</v>
      </c>
      <c r="N6302" s="13" t="s">
        <v>606</v>
      </c>
      <c r="O6302" s="13" t="s">
        <v>606</v>
      </c>
      <c r="P6302" s="13" t="s">
        <v>606</v>
      </c>
      <c r="Q6302" s="13" t="s">
        <v>606</v>
      </c>
      <c r="R6302" s="13"/>
      <c r="S6302" s="13"/>
      <c r="T6302" s="10">
        <v>15</v>
      </c>
      <c r="U6302" s="9" t="s">
        <v>4432</v>
      </c>
      <c r="V6302" s="9" t="s">
        <v>4430</v>
      </c>
      <c r="W6302" s="13" t="s">
        <v>82</v>
      </c>
    </row>
    <row r="6303" spans="1:23" s="23" customFormat="1" x14ac:dyDescent="0.3">
      <c r="A6303" s="7" t="s">
        <v>4428</v>
      </c>
      <c r="B6303" s="14">
        <v>28398</v>
      </c>
      <c r="C6303" s="14">
        <v>1001950</v>
      </c>
      <c r="D6303" s="14" t="s">
        <v>3786</v>
      </c>
      <c r="E6303" s="6">
        <f>COUNTIF($D$3:$D$6372,D6303)</f>
        <v>1</v>
      </c>
      <c r="F6303" s="45" t="s">
        <v>593</v>
      </c>
      <c r="G6303" s="21" t="s">
        <v>3773</v>
      </c>
      <c r="H6303" s="54" t="s">
        <v>3773</v>
      </c>
      <c r="I6303" s="54" t="s">
        <v>3727</v>
      </c>
      <c r="J6303" s="14" t="s">
        <v>3721</v>
      </c>
      <c r="K6303" s="21" t="s">
        <v>3785</v>
      </c>
      <c r="L6303" s="14" t="s">
        <v>10</v>
      </c>
      <c r="M6303" s="13" t="s">
        <v>606</v>
      </c>
      <c r="N6303" s="13" t="s">
        <v>606</v>
      </c>
      <c r="O6303" s="13" t="s">
        <v>606</v>
      </c>
      <c r="P6303" s="13" t="s">
        <v>606</v>
      </c>
      <c r="Q6303" s="13" t="s">
        <v>606</v>
      </c>
      <c r="R6303" s="13" t="s">
        <v>606</v>
      </c>
      <c r="S6303" s="13" t="s">
        <v>606</v>
      </c>
      <c r="T6303" s="10">
        <v>25</v>
      </c>
      <c r="U6303" s="9" t="s">
        <v>4432</v>
      </c>
      <c r="V6303" s="9" t="s">
        <v>4430</v>
      </c>
      <c r="W6303" s="13" t="s">
        <v>82</v>
      </c>
    </row>
    <row r="6304" spans="1:23" s="23" customFormat="1" x14ac:dyDescent="0.3">
      <c r="A6304" s="7" t="s">
        <v>4428</v>
      </c>
      <c r="B6304" s="14">
        <v>34676</v>
      </c>
      <c r="C6304" s="14">
        <v>1001619</v>
      </c>
      <c r="D6304" s="14" t="s">
        <v>3921</v>
      </c>
      <c r="E6304" s="6">
        <f>COUNTIF($D$3:$D$6372,D6304)</f>
        <v>1</v>
      </c>
      <c r="F6304" s="45" t="s">
        <v>593</v>
      </c>
      <c r="G6304" s="21" t="s">
        <v>3919</v>
      </c>
      <c r="H6304" s="54" t="s">
        <v>3919</v>
      </c>
      <c r="I6304" s="54" t="s">
        <v>3920</v>
      </c>
      <c r="J6304" s="14" t="s">
        <v>3843</v>
      </c>
      <c r="K6304" s="21" t="s">
        <v>3918</v>
      </c>
      <c r="L6304" s="14" t="s">
        <v>10</v>
      </c>
      <c r="M6304" s="13" t="s">
        <v>606</v>
      </c>
      <c r="N6304" s="13" t="s">
        <v>606</v>
      </c>
      <c r="O6304" s="13" t="s">
        <v>606</v>
      </c>
      <c r="P6304" s="13" t="s">
        <v>606</v>
      </c>
      <c r="Q6304" s="13" t="s">
        <v>606</v>
      </c>
      <c r="R6304" s="13"/>
      <c r="S6304" s="13"/>
      <c r="T6304" s="10">
        <v>25</v>
      </c>
      <c r="U6304" s="9" t="s">
        <v>4432</v>
      </c>
      <c r="V6304" s="9" t="s">
        <v>4430</v>
      </c>
      <c r="W6304" s="13" t="s">
        <v>82</v>
      </c>
    </row>
    <row r="6305" spans="1:23" s="23" customFormat="1" x14ac:dyDescent="0.3">
      <c r="A6305" s="7" t="s">
        <v>4428</v>
      </c>
      <c r="B6305" s="14">
        <v>19665</v>
      </c>
      <c r="C6305" s="14">
        <v>29367</v>
      </c>
      <c r="D6305" s="14" t="s">
        <v>2667</v>
      </c>
      <c r="E6305" s="6">
        <f>COUNTIF($D$3:$D$6372,D6305)</f>
        <v>1</v>
      </c>
      <c r="F6305" s="45" t="s">
        <v>593</v>
      </c>
      <c r="G6305" s="21" t="s">
        <v>1073</v>
      </c>
      <c r="H6305" s="54" t="s">
        <v>1073</v>
      </c>
      <c r="I6305" s="54" t="s">
        <v>2649</v>
      </c>
      <c r="J6305" s="14" t="s">
        <v>2608</v>
      </c>
      <c r="K6305" s="21" t="s">
        <v>2640</v>
      </c>
      <c r="L6305" s="14" t="s">
        <v>10</v>
      </c>
      <c r="M6305" s="13" t="s">
        <v>606</v>
      </c>
      <c r="N6305" s="13" t="s">
        <v>606</v>
      </c>
      <c r="O6305" s="13" t="s">
        <v>606</v>
      </c>
      <c r="P6305" s="13" t="s">
        <v>606</v>
      </c>
      <c r="Q6305" s="13" t="s">
        <v>606</v>
      </c>
      <c r="R6305" s="13"/>
      <c r="S6305" s="13"/>
      <c r="T6305" s="10">
        <v>25</v>
      </c>
      <c r="U6305" s="9" t="s">
        <v>4432</v>
      </c>
      <c r="V6305" s="9" t="s">
        <v>4430</v>
      </c>
      <c r="W6305" s="13" t="s">
        <v>82</v>
      </c>
    </row>
    <row r="6306" spans="1:23" s="23" customFormat="1" x14ac:dyDescent="0.3">
      <c r="A6306" s="7" t="s">
        <v>4428</v>
      </c>
      <c r="B6306" s="14">
        <v>19794</v>
      </c>
      <c r="C6306" s="14">
        <v>72386</v>
      </c>
      <c r="D6306" s="14" t="s">
        <v>3048</v>
      </c>
      <c r="E6306" s="6">
        <f>COUNTIF($D$3:$D$6372,D6306)</f>
        <v>1</v>
      </c>
      <c r="F6306" s="45" t="s">
        <v>593</v>
      </c>
      <c r="G6306" s="21" t="s">
        <v>3049</v>
      </c>
      <c r="H6306" s="54" t="s">
        <v>3049</v>
      </c>
      <c r="I6306" s="54" t="s">
        <v>3050</v>
      </c>
      <c r="J6306" s="14" t="s">
        <v>2870</v>
      </c>
      <c r="K6306" s="21" t="s">
        <v>3038</v>
      </c>
      <c r="L6306" s="14" t="s">
        <v>10</v>
      </c>
      <c r="M6306" s="13" t="s">
        <v>606</v>
      </c>
      <c r="N6306" s="13" t="s">
        <v>606</v>
      </c>
      <c r="O6306" s="13" t="s">
        <v>606</v>
      </c>
      <c r="P6306" s="13" t="s">
        <v>606</v>
      </c>
      <c r="Q6306" s="13" t="s">
        <v>606</v>
      </c>
      <c r="R6306" s="13"/>
      <c r="S6306" s="13"/>
      <c r="T6306" s="10">
        <v>27</v>
      </c>
      <c r="U6306" s="13" t="s">
        <v>601</v>
      </c>
      <c r="V6306" s="9" t="s">
        <v>4430</v>
      </c>
      <c r="W6306" s="13" t="s">
        <v>82</v>
      </c>
    </row>
    <row r="6307" spans="1:23" s="23" customFormat="1" x14ac:dyDescent="0.3">
      <c r="A6307" s="7" t="s">
        <v>4428</v>
      </c>
      <c r="B6307" s="14">
        <v>19794</v>
      </c>
      <c r="C6307" s="14">
        <v>72386</v>
      </c>
      <c r="D6307" s="14" t="s">
        <v>3051</v>
      </c>
      <c r="E6307" s="6">
        <f>COUNTIF($D$3:$D$6372,D6307)</f>
        <v>1</v>
      </c>
      <c r="F6307" s="45" t="s">
        <v>593</v>
      </c>
      <c r="G6307" s="21" t="s">
        <v>3049</v>
      </c>
      <c r="H6307" s="54" t="s">
        <v>3049</v>
      </c>
      <c r="I6307" s="54" t="s">
        <v>3050</v>
      </c>
      <c r="J6307" s="14" t="s">
        <v>2870</v>
      </c>
      <c r="K6307" s="21" t="s">
        <v>3038</v>
      </c>
      <c r="L6307" s="14" t="s">
        <v>10</v>
      </c>
      <c r="M6307" s="13" t="s">
        <v>606</v>
      </c>
      <c r="N6307" s="13" t="s">
        <v>606</v>
      </c>
      <c r="O6307" s="13" t="s">
        <v>606</v>
      </c>
      <c r="P6307" s="13" t="s">
        <v>606</v>
      </c>
      <c r="Q6307" s="13" t="s">
        <v>606</v>
      </c>
      <c r="R6307" s="13"/>
      <c r="S6307" s="13"/>
      <c r="T6307" s="10">
        <v>27</v>
      </c>
      <c r="U6307" s="13" t="s">
        <v>601</v>
      </c>
      <c r="V6307" s="9" t="s">
        <v>4430</v>
      </c>
      <c r="W6307" s="13" t="s">
        <v>82</v>
      </c>
    </row>
    <row r="6308" spans="1:23" s="23" customFormat="1" x14ac:dyDescent="0.3">
      <c r="A6308" s="7" t="s">
        <v>4428</v>
      </c>
      <c r="B6308" s="14">
        <v>19794</v>
      </c>
      <c r="C6308" s="14">
        <v>72386</v>
      </c>
      <c r="D6308" s="14" t="s">
        <v>3700</v>
      </c>
      <c r="E6308" s="6">
        <f>COUNTIF($D$3:$D$6372,D6308)</f>
        <v>1</v>
      </c>
      <c r="F6308" s="45" t="s">
        <v>593</v>
      </c>
      <c r="G6308" s="21" t="s">
        <v>3698</v>
      </c>
      <c r="H6308" s="54" t="s">
        <v>3698</v>
      </c>
      <c r="I6308" s="54" t="s">
        <v>3699</v>
      </c>
      <c r="J6308" s="14" t="s">
        <v>3448</v>
      </c>
      <c r="K6308" s="21" t="s">
        <v>3696</v>
      </c>
      <c r="L6308" s="14" t="s">
        <v>10</v>
      </c>
      <c r="M6308" s="13" t="s">
        <v>606</v>
      </c>
      <c r="N6308" s="13" t="s">
        <v>606</v>
      </c>
      <c r="O6308" s="13" t="s">
        <v>606</v>
      </c>
      <c r="P6308" s="13" t="s">
        <v>606</v>
      </c>
      <c r="Q6308" s="13" t="s">
        <v>606</v>
      </c>
      <c r="R6308" s="13"/>
      <c r="S6308" s="13"/>
      <c r="T6308" s="10">
        <v>27</v>
      </c>
      <c r="U6308" s="13" t="s">
        <v>601</v>
      </c>
      <c r="V6308" s="9" t="s">
        <v>4429</v>
      </c>
      <c r="W6308" s="13" t="s">
        <v>26</v>
      </c>
    </row>
    <row r="6309" spans="1:23" s="23" customFormat="1" x14ac:dyDescent="0.3">
      <c r="A6309" s="7" t="s">
        <v>4428</v>
      </c>
      <c r="B6309" s="14">
        <v>19794</v>
      </c>
      <c r="C6309" s="14">
        <v>72386</v>
      </c>
      <c r="D6309" s="14" t="s">
        <v>4204</v>
      </c>
      <c r="E6309" s="6">
        <f>COUNTIF($D$3:$D$6372,D6309)</f>
        <v>1</v>
      </c>
      <c r="F6309" s="45" t="s">
        <v>593</v>
      </c>
      <c r="G6309" s="21" t="s">
        <v>4205</v>
      </c>
      <c r="H6309" s="54" t="s">
        <v>4205</v>
      </c>
      <c r="I6309" s="54" t="s">
        <v>4206</v>
      </c>
      <c r="J6309" s="14" t="s">
        <v>4088</v>
      </c>
      <c r="K6309" s="21" t="s">
        <v>4198</v>
      </c>
      <c r="L6309" s="14" t="s">
        <v>10</v>
      </c>
      <c r="M6309" s="13" t="s">
        <v>606</v>
      </c>
      <c r="N6309" s="13" t="s">
        <v>606</v>
      </c>
      <c r="O6309" s="13" t="s">
        <v>606</v>
      </c>
      <c r="P6309" s="13" t="s">
        <v>606</v>
      </c>
      <c r="Q6309" s="13" t="s">
        <v>606</v>
      </c>
      <c r="R6309" s="13" t="s">
        <v>606</v>
      </c>
      <c r="S6309" s="13"/>
      <c r="T6309" s="10">
        <v>27</v>
      </c>
      <c r="U6309" s="13" t="s">
        <v>601</v>
      </c>
      <c r="V6309" s="9" t="s">
        <v>4429</v>
      </c>
      <c r="W6309" s="13" t="s">
        <v>26</v>
      </c>
    </row>
    <row r="6310" spans="1:23" s="23" customFormat="1" x14ac:dyDescent="0.3">
      <c r="A6310" s="7" t="s">
        <v>4428</v>
      </c>
      <c r="B6310" s="14">
        <v>19794</v>
      </c>
      <c r="C6310" s="14">
        <v>72386</v>
      </c>
      <c r="D6310" s="14" t="s">
        <v>4207</v>
      </c>
      <c r="E6310" s="6">
        <f>COUNTIF($D$3:$D$6372,D6310)</f>
        <v>1</v>
      </c>
      <c r="F6310" s="45" t="s">
        <v>593</v>
      </c>
      <c r="G6310" s="21" t="s">
        <v>4205</v>
      </c>
      <c r="H6310" s="54" t="s">
        <v>4205</v>
      </c>
      <c r="I6310" s="54" t="s">
        <v>4206</v>
      </c>
      <c r="J6310" s="14" t="s">
        <v>4088</v>
      </c>
      <c r="K6310" s="21" t="s">
        <v>4198</v>
      </c>
      <c r="L6310" s="14" t="s">
        <v>10</v>
      </c>
      <c r="M6310" s="13" t="s">
        <v>606</v>
      </c>
      <c r="N6310" s="13" t="s">
        <v>606</v>
      </c>
      <c r="O6310" s="13" t="s">
        <v>606</v>
      </c>
      <c r="P6310" s="13" t="s">
        <v>606</v>
      </c>
      <c r="Q6310" s="13" t="s">
        <v>606</v>
      </c>
      <c r="R6310" s="13" t="s">
        <v>606</v>
      </c>
      <c r="S6310" s="13"/>
      <c r="T6310" s="10">
        <v>27</v>
      </c>
      <c r="U6310" s="13" t="s">
        <v>601</v>
      </c>
      <c r="V6310" s="9" t="s">
        <v>4429</v>
      </c>
      <c r="W6310" s="13" t="s">
        <v>26</v>
      </c>
    </row>
    <row r="6311" spans="1:23" s="23" customFormat="1" x14ac:dyDescent="0.3">
      <c r="A6311" s="7" t="s">
        <v>4428</v>
      </c>
      <c r="B6311" s="14">
        <v>19794</v>
      </c>
      <c r="C6311" s="14">
        <v>72386</v>
      </c>
      <c r="D6311" s="14" t="s">
        <v>3701</v>
      </c>
      <c r="E6311" s="6">
        <f>COUNTIF($D$3:$D$6372,D6311)</f>
        <v>1</v>
      </c>
      <c r="F6311" s="45" t="s">
        <v>593</v>
      </c>
      <c r="G6311" s="21" t="s">
        <v>3698</v>
      </c>
      <c r="H6311" s="54" t="s">
        <v>3698</v>
      </c>
      <c r="I6311" s="54" t="s">
        <v>3699</v>
      </c>
      <c r="J6311" s="14" t="s">
        <v>3448</v>
      </c>
      <c r="K6311" s="21" t="s">
        <v>3696</v>
      </c>
      <c r="L6311" s="14" t="s">
        <v>10</v>
      </c>
      <c r="M6311" s="13" t="s">
        <v>606</v>
      </c>
      <c r="N6311" s="13" t="s">
        <v>606</v>
      </c>
      <c r="O6311" s="13" t="s">
        <v>606</v>
      </c>
      <c r="P6311" s="13" t="s">
        <v>606</v>
      </c>
      <c r="Q6311" s="13" t="s">
        <v>606</v>
      </c>
      <c r="R6311" s="13"/>
      <c r="S6311" s="13"/>
      <c r="T6311" s="10">
        <v>27</v>
      </c>
      <c r="U6311" s="13" t="s">
        <v>601</v>
      </c>
      <c r="V6311" s="9" t="s">
        <v>4429</v>
      </c>
      <c r="W6311" s="13" t="s">
        <v>26</v>
      </c>
    </row>
    <row r="6312" spans="1:23" s="23" customFormat="1" x14ac:dyDescent="0.3">
      <c r="A6312" s="7" t="s">
        <v>4428</v>
      </c>
      <c r="B6312" s="14">
        <v>19794</v>
      </c>
      <c r="C6312" s="14">
        <v>72386</v>
      </c>
      <c r="D6312" s="14" t="s">
        <v>2020</v>
      </c>
      <c r="E6312" s="6">
        <f>COUNTIF($D$3:$D$6372,D6312)</f>
        <v>1</v>
      </c>
      <c r="F6312" s="45" t="s">
        <v>593</v>
      </c>
      <c r="G6312" s="21" t="s">
        <v>2021</v>
      </c>
      <c r="H6312" s="54" t="s">
        <v>2021</v>
      </c>
      <c r="I6312" s="54" t="s">
        <v>2022</v>
      </c>
      <c r="J6312" s="14" t="s">
        <v>1726</v>
      </c>
      <c r="K6312" s="21" t="s">
        <v>2016</v>
      </c>
      <c r="L6312" s="14" t="s">
        <v>10</v>
      </c>
      <c r="M6312" s="13" t="s">
        <v>606</v>
      </c>
      <c r="N6312" s="13" t="s">
        <v>606</v>
      </c>
      <c r="O6312" s="13" t="s">
        <v>606</v>
      </c>
      <c r="P6312" s="13" t="s">
        <v>606</v>
      </c>
      <c r="Q6312" s="13" t="s">
        <v>606</v>
      </c>
      <c r="R6312" s="13"/>
      <c r="S6312" s="13"/>
      <c r="T6312" s="10">
        <v>27</v>
      </c>
      <c r="U6312" s="13" t="s">
        <v>601</v>
      </c>
      <c r="V6312" s="9" t="s">
        <v>4430</v>
      </c>
      <c r="W6312" s="13" t="s">
        <v>82</v>
      </c>
    </row>
    <row r="6313" spans="1:23" s="23" customFormat="1" x14ac:dyDescent="0.3">
      <c r="A6313" s="7" t="s">
        <v>4428</v>
      </c>
      <c r="B6313" s="14">
        <v>19794</v>
      </c>
      <c r="C6313" s="14">
        <v>72386</v>
      </c>
      <c r="D6313" s="14" t="s">
        <v>2845</v>
      </c>
      <c r="E6313" s="6">
        <f>COUNTIF($D$3:$D$6372,D6313)</f>
        <v>1</v>
      </c>
      <c r="F6313" s="45" t="s">
        <v>593</v>
      </c>
      <c r="G6313" s="21" t="s">
        <v>2846</v>
      </c>
      <c r="H6313" s="54" t="s">
        <v>2846</v>
      </c>
      <c r="I6313" s="54" t="s">
        <v>2847</v>
      </c>
      <c r="J6313" s="14" t="s">
        <v>2608</v>
      </c>
      <c r="K6313" s="21" t="s">
        <v>2840</v>
      </c>
      <c r="L6313" s="14" t="s">
        <v>10</v>
      </c>
      <c r="M6313" s="13" t="s">
        <v>606</v>
      </c>
      <c r="N6313" s="13" t="s">
        <v>606</v>
      </c>
      <c r="O6313" s="13" t="s">
        <v>606</v>
      </c>
      <c r="P6313" s="13" t="s">
        <v>606</v>
      </c>
      <c r="Q6313" s="13" t="s">
        <v>606</v>
      </c>
      <c r="R6313" s="13" t="s">
        <v>606</v>
      </c>
      <c r="S6313" s="13"/>
      <c r="T6313" s="10">
        <v>27</v>
      </c>
      <c r="U6313" s="13" t="s">
        <v>601</v>
      </c>
      <c r="V6313" s="9" t="s">
        <v>4431</v>
      </c>
      <c r="W6313" s="13" t="s">
        <v>26</v>
      </c>
    </row>
    <row r="6314" spans="1:23" s="23" customFormat="1" x14ac:dyDescent="0.3">
      <c r="A6314" s="7" t="s">
        <v>4428</v>
      </c>
      <c r="B6314" s="14">
        <v>36575</v>
      </c>
      <c r="C6314" s="14">
        <v>78482</v>
      </c>
      <c r="D6314" s="14" t="s">
        <v>2575</v>
      </c>
      <c r="E6314" s="6">
        <f>COUNTIF($D$3:$D$6372,D6314)</f>
        <v>1</v>
      </c>
      <c r="F6314" s="45" t="s">
        <v>593</v>
      </c>
      <c r="G6314" s="21" t="s">
        <v>2576</v>
      </c>
      <c r="H6314" s="54" t="s">
        <v>2576</v>
      </c>
      <c r="I6314" s="54" t="s">
        <v>2577</v>
      </c>
      <c r="J6314" s="14" t="s">
        <v>2341</v>
      </c>
      <c r="K6314" s="21" t="s">
        <v>2574</v>
      </c>
      <c r="L6314" s="14" t="s">
        <v>10</v>
      </c>
      <c r="M6314" s="13" t="s">
        <v>606</v>
      </c>
      <c r="N6314" s="13" t="s">
        <v>606</v>
      </c>
      <c r="O6314" s="13" t="s">
        <v>606</v>
      </c>
      <c r="P6314" s="13" t="s">
        <v>606</v>
      </c>
      <c r="Q6314" s="13" t="s">
        <v>606</v>
      </c>
      <c r="R6314" s="13"/>
      <c r="S6314" s="13"/>
      <c r="T6314" s="10">
        <v>30</v>
      </c>
      <c r="U6314" s="9" t="s">
        <v>4432</v>
      </c>
      <c r="V6314" s="9" t="s">
        <v>4431</v>
      </c>
      <c r="W6314" s="13" t="s">
        <v>26</v>
      </c>
    </row>
    <row r="6315" spans="1:23" s="23" customFormat="1" x14ac:dyDescent="0.3">
      <c r="A6315" s="7" t="s">
        <v>4428</v>
      </c>
      <c r="B6315" s="14">
        <v>26903</v>
      </c>
      <c r="C6315" s="14">
        <v>1001918</v>
      </c>
      <c r="D6315" s="14" t="s">
        <v>3789</v>
      </c>
      <c r="E6315" s="6">
        <f>COUNTIF($D$3:$D$6372,D6315)</f>
        <v>1</v>
      </c>
      <c r="F6315" s="45" t="s">
        <v>593</v>
      </c>
      <c r="G6315" s="21" t="s">
        <v>3770</v>
      </c>
      <c r="H6315" s="54" t="s">
        <v>3770</v>
      </c>
      <c r="I6315" s="54" t="s">
        <v>3771</v>
      </c>
      <c r="J6315" s="14" t="s">
        <v>3721</v>
      </c>
      <c r="K6315" s="21" t="s">
        <v>3788</v>
      </c>
      <c r="L6315" s="14" t="s">
        <v>10</v>
      </c>
      <c r="M6315" s="13" t="s">
        <v>606</v>
      </c>
      <c r="N6315" s="13" t="s">
        <v>606</v>
      </c>
      <c r="O6315" s="13" t="s">
        <v>606</v>
      </c>
      <c r="P6315" s="13" t="s">
        <v>606</v>
      </c>
      <c r="Q6315" s="13" t="s">
        <v>606</v>
      </c>
      <c r="R6315" s="13" t="s">
        <v>606</v>
      </c>
      <c r="S6315" s="13" t="s">
        <v>606</v>
      </c>
      <c r="T6315" s="10">
        <v>25</v>
      </c>
      <c r="U6315" s="9" t="s">
        <v>4432</v>
      </c>
      <c r="V6315" s="9" t="s">
        <v>4430</v>
      </c>
      <c r="W6315" s="13" t="s">
        <v>82</v>
      </c>
    </row>
    <row r="6316" spans="1:23" s="23" customFormat="1" x14ac:dyDescent="0.3">
      <c r="A6316" s="7" t="s">
        <v>4428</v>
      </c>
      <c r="B6316" s="14">
        <v>37432</v>
      </c>
      <c r="C6316" s="14">
        <v>17297</v>
      </c>
      <c r="D6316" s="14" t="s">
        <v>2197</v>
      </c>
      <c r="E6316" s="6">
        <f>COUNTIF($D$3:$D$6372,D6316)</f>
        <v>1</v>
      </c>
      <c r="F6316" s="45" t="s">
        <v>593</v>
      </c>
      <c r="G6316" s="21" t="s">
        <v>2195</v>
      </c>
      <c r="H6316" s="54" t="s">
        <v>2195</v>
      </c>
      <c r="I6316" s="54" t="s">
        <v>2196</v>
      </c>
      <c r="J6316" s="14" t="s">
        <v>2034</v>
      </c>
      <c r="K6316" s="21" t="s">
        <v>2175</v>
      </c>
      <c r="L6316" s="14" t="s">
        <v>10</v>
      </c>
      <c r="M6316" s="13" t="s">
        <v>606</v>
      </c>
      <c r="N6316" s="13" t="s">
        <v>606</v>
      </c>
      <c r="O6316" s="13" t="s">
        <v>606</v>
      </c>
      <c r="P6316" s="13" t="s">
        <v>606</v>
      </c>
      <c r="Q6316" s="13" t="s">
        <v>606</v>
      </c>
      <c r="R6316" s="13"/>
      <c r="S6316" s="13"/>
      <c r="T6316" s="10">
        <v>30</v>
      </c>
      <c r="U6316" s="9" t="s">
        <v>4432</v>
      </c>
      <c r="V6316" s="9" t="s">
        <v>4429</v>
      </c>
      <c r="W6316" s="13" t="s">
        <v>26</v>
      </c>
    </row>
    <row r="6317" spans="1:23" s="23" customFormat="1" x14ac:dyDescent="0.3">
      <c r="A6317" s="7" t="s">
        <v>4428</v>
      </c>
      <c r="B6317" s="14">
        <v>6904</v>
      </c>
      <c r="C6317" s="14">
        <v>15133</v>
      </c>
      <c r="D6317" s="14" t="s">
        <v>3466</v>
      </c>
      <c r="E6317" s="6">
        <f>COUNTIF($D$3:$D$6372,D6317)</f>
        <v>1</v>
      </c>
      <c r="F6317" s="45" t="s">
        <v>593</v>
      </c>
      <c r="G6317" s="21" t="s">
        <v>3455</v>
      </c>
      <c r="H6317" s="54" t="s">
        <v>3455</v>
      </c>
      <c r="I6317" s="54" t="s">
        <v>3456</v>
      </c>
      <c r="J6317" s="14" t="s">
        <v>3448</v>
      </c>
      <c r="K6317" s="21" t="s">
        <v>3459</v>
      </c>
      <c r="L6317" s="14" t="s">
        <v>10</v>
      </c>
      <c r="M6317" s="13" t="s">
        <v>606</v>
      </c>
      <c r="N6317" s="13" t="s">
        <v>606</v>
      </c>
      <c r="O6317" s="13" t="s">
        <v>606</v>
      </c>
      <c r="P6317" s="13" t="s">
        <v>606</v>
      </c>
      <c r="Q6317" s="13" t="s">
        <v>606</v>
      </c>
      <c r="R6317" s="13" t="s">
        <v>606</v>
      </c>
      <c r="S6317" s="13"/>
      <c r="T6317" s="10">
        <v>30</v>
      </c>
      <c r="U6317" s="13" t="s">
        <v>601</v>
      </c>
      <c r="V6317" s="9" t="s">
        <v>4430</v>
      </c>
      <c r="W6317" s="13" t="s">
        <v>82</v>
      </c>
    </row>
    <row r="6318" spans="1:23" s="23" customFormat="1" x14ac:dyDescent="0.3">
      <c r="A6318" s="7" t="s">
        <v>4428</v>
      </c>
      <c r="B6318" s="14">
        <v>38789</v>
      </c>
      <c r="C6318" s="14">
        <v>1012193</v>
      </c>
      <c r="D6318" s="14" t="s">
        <v>3895</v>
      </c>
      <c r="E6318" s="6">
        <f>COUNTIF($D$3:$D$6372,D6318)</f>
        <v>1</v>
      </c>
      <c r="F6318" s="45" t="s">
        <v>593</v>
      </c>
      <c r="G6318" s="21" t="s">
        <v>3892</v>
      </c>
      <c r="H6318" s="54" t="s">
        <v>3892</v>
      </c>
      <c r="I6318" s="54" t="s">
        <v>3893</v>
      </c>
      <c r="J6318" s="14" t="s">
        <v>3843</v>
      </c>
      <c r="K6318" s="21" t="s">
        <v>3894</v>
      </c>
      <c r="L6318" s="14" t="s">
        <v>10</v>
      </c>
      <c r="M6318" s="13" t="s">
        <v>606</v>
      </c>
      <c r="N6318" s="13" t="s">
        <v>606</v>
      </c>
      <c r="O6318" s="13" t="s">
        <v>606</v>
      </c>
      <c r="P6318" s="13" t="s">
        <v>606</v>
      </c>
      <c r="Q6318" s="13" t="s">
        <v>606</v>
      </c>
      <c r="R6318" s="13"/>
      <c r="S6318" s="13"/>
      <c r="T6318" s="10">
        <v>15</v>
      </c>
      <c r="U6318" s="9" t="s">
        <v>4432</v>
      </c>
      <c r="V6318" s="9" t="s">
        <v>4430</v>
      </c>
      <c r="W6318" s="13" t="s">
        <v>82</v>
      </c>
    </row>
    <row r="6319" spans="1:23" s="23" customFormat="1" x14ac:dyDescent="0.3">
      <c r="A6319" s="7" t="s">
        <v>4428</v>
      </c>
      <c r="B6319" s="14">
        <v>6904</v>
      </c>
      <c r="C6319" s="14">
        <v>15133</v>
      </c>
      <c r="D6319" s="14" t="s">
        <v>3501</v>
      </c>
      <c r="E6319" s="6">
        <f>COUNTIF($D$3:$D$6372,D6319)</f>
        <v>1</v>
      </c>
      <c r="F6319" s="45" t="s">
        <v>593</v>
      </c>
      <c r="G6319" s="21" t="s">
        <v>3455</v>
      </c>
      <c r="H6319" s="54" t="s">
        <v>3455</v>
      </c>
      <c r="I6319" s="54" t="s">
        <v>3456</v>
      </c>
      <c r="J6319" s="14" t="s">
        <v>3448</v>
      </c>
      <c r="K6319" s="21" t="s">
        <v>3498</v>
      </c>
      <c r="L6319" s="14" t="s">
        <v>10</v>
      </c>
      <c r="M6319" s="13" t="s">
        <v>606</v>
      </c>
      <c r="N6319" s="13" t="s">
        <v>606</v>
      </c>
      <c r="O6319" s="13" t="s">
        <v>606</v>
      </c>
      <c r="P6319" s="13" t="s">
        <v>606</v>
      </c>
      <c r="Q6319" s="13" t="s">
        <v>606</v>
      </c>
      <c r="R6319" s="13" t="s">
        <v>606</v>
      </c>
      <c r="S6319" s="13"/>
      <c r="T6319" s="10">
        <v>30</v>
      </c>
      <c r="U6319" s="13" t="s">
        <v>601</v>
      </c>
      <c r="V6319" s="9" t="s">
        <v>4430</v>
      </c>
      <c r="W6319" s="13" t="s">
        <v>82</v>
      </c>
    </row>
    <row r="6320" spans="1:23" s="23" customFormat="1" x14ac:dyDescent="0.3">
      <c r="A6320" s="7" t="s">
        <v>4428</v>
      </c>
      <c r="B6320" s="14">
        <v>22003</v>
      </c>
      <c r="C6320" s="14">
        <v>28312</v>
      </c>
      <c r="D6320" s="14" t="s">
        <v>1944</v>
      </c>
      <c r="E6320" s="6">
        <f>COUNTIF($D$3:$D$6372,D6320)</f>
        <v>1</v>
      </c>
      <c r="F6320" s="45" t="s">
        <v>593</v>
      </c>
      <c r="G6320" s="21" t="s">
        <v>1940</v>
      </c>
      <c r="H6320" s="54" t="s">
        <v>1940</v>
      </c>
      <c r="I6320" s="54" t="s">
        <v>1941</v>
      </c>
      <c r="J6320" s="14" t="s">
        <v>1726</v>
      </c>
      <c r="K6320" s="21" t="s">
        <v>1931</v>
      </c>
      <c r="L6320" s="14" t="s">
        <v>10</v>
      </c>
      <c r="M6320" s="13" t="s">
        <v>606</v>
      </c>
      <c r="N6320" s="13" t="s">
        <v>606</v>
      </c>
      <c r="O6320" s="13" t="s">
        <v>606</v>
      </c>
      <c r="P6320" s="13" t="s">
        <v>606</v>
      </c>
      <c r="Q6320" s="13" t="s">
        <v>606</v>
      </c>
      <c r="R6320" s="13"/>
      <c r="S6320" s="13"/>
      <c r="T6320" s="10">
        <v>30</v>
      </c>
      <c r="U6320" s="9" t="s">
        <v>4432</v>
      </c>
      <c r="V6320" s="9" t="s">
        <v>4430</v>
      </c>
      <c r="W6320" s="13" t="s">
        <v>82</v>
      </c>
    </row>
    <row r="6321" spans="1:23" s="23" customFormat="1" x14ac:dyDescent="0.3">
      <c r="A6321" s="7" t="s">
        <v>4428</v>
      </c>
      <c r="B6321" s="14">
        <v>36984</v>
      </c>
      <c r="C6321" s="14">
        <v>72386</v>
      </c>
      <c r="D6321" s="14" t="s">
        <v>2182</v>
      </c>
      <c r="E6321" s="6">
        <f>COUNTIF($D$3:$D$6372,D6321)</f>
        <v>1</v>
      </c>
      <c r="F6321" s="45" t="s">
        <v>593</v>
      </c>
      <c r="G6321" s="21" t="s">
        <v>2183</v>
      </c>
      <c r="H6321" s="54" t="s">
        <v>2183</v>
      </c>
      <c r="I6321" s="54" t="s">
        <v>2184</v>
      </c>
      <c r="J6321" s="14" t="s">
        <v>2034</v>
      </c>
      <c r="K6321" s="21" t="s">
        <v>2175</v>
      </c>
      <c r="L6321" s="14" t="s">
        <v>10</v>
      </c>
      <c r="M6321" s="13" t="s">
        <v>606</v>
      </c>
      <c r="N6321" s="13" t="s">
        <v>606</v>
      </c>
      <c r="O6321" s="13" t="s">
        <v>606</v>
      </c>
      <c r="P6321" s="13" t="s">
        <v>606</v>
      </c>
      <c r="Q6321" s="13" t="s">
        <v>606</v>
      </c>
      <c r="R6321" s="13"/>
      <c r="S6321" s="13"/>
      <c r="T6321" s="10">
        <v>27</v>
      </c>
      <c r="U6321" s="13" t="s">
        <v>601</v>
      </c>
      <c r="V6321" s="9" t="s">
        <v>4429</v>
      </c>
      <c r="W6321" s="13" t="s">
        <v>26</v>
      </c>
    </row>
    <row r="6322" spans="1:23" s="23" customFormat="1" x14ac:dyDescent="0.3">
      <c r="A6322" s="7" t="s">
        <v>4428</v>
      </c>
      <c r="B6322" s="14">
        <v>19794</v>
      </c>
      <c r="C6322" s="14">
        <v>72386</v>
      </c>
      <c r="D6322" s="14" t="s">
        <v>3052</v>
      </c>
      <c r="E6322" s="6">
        <f>COUNTIF($D$3:$D$6372,D6322)</f>
        <v>1</v>
      </c>
      <c r="F6322" s="45" t="s">
        <v>593</v>
      </c>
      <c r="G6322" s="21" t="s">
        <v>3049</v>
      </c>
      <c r="H6322" s="54" t="s">
        <v>3049</v>
      </c>
      <c r="I6322" s="54" t="s">
        <v>3050</v>
      </c>
      <c r="J6322" s="14" t="s">
        <v>2870</v>
      </c>
      <c r="K6322" s="21" t="s">
        <v>3038</v>
      </c>
      <c r="L6322" s="14" t="s">
        <v>10</v>
      </c>
      <c r="M6322" s="13" t="s">
        <v>606</v>
      </c>
      <c r="N6322" s="13" t="s">
        <v>606</v>
      </c>
      <c r="O6322" s="13" t="s">
        <v>606</v>
      </c>
      <c r="P6322" s="13" t="s">
        <v>606</v>
      </c>
      <c r="Q6322" s="13" t="s">
        <v>606</v>
      </c>
      <c r="R6322" s="13"/>
      <c r="S6322" s="13"/>
      <c r="T6322" s="10">
        <v>27</v>
      </c>
      <c r="U6322" s="13" t="s">
        <v>601</v>
      </c>
      <c r="V6322" s="9" t="s">
        <v>4430</v>
      </c>
      <c r="W6322" s="13" t="s">
        <v>82</v>
      </c>
    </row>
    <row r="6323" spans="1:23" s="23" customFormat="1" x14ac:dyDescent="0.3">
      <c r="A6323" s="7" t="s">
        <v>4428</v>
      </c>
      <c r="B6323" s="14">
        <v>40722</v>
      </c>
      <c r="C6323" s="14">
        <v>1014742</v>
      </c>
      <c r="D6323" s="14" t="s">
        <v>3725</v>
      </c>
      <c r="E6323" s="6">
        <f>COUNTIF($D$3:$D$6372,D6323)</f>
        <v>1</v>
      </c>
      <c r="F6323" s="45" t="s">
        <v>593</v>
      </c>
      <c r="G6323" s="21" t="s">
        <v>3726</v>
      </c>
      <c r="H6323" s="54" t="s">
        <v>3726</v>
      </c>
      <c r="I6323" s="54" t="s">
        <v>3727</v>
      </c>
      <c r="J6323" s="14" t="s">
        <v>3721</v>
      </c>
      <c r="K6323" s="21" t="s">
        <v>3722</v>
      </c>
      <c r="L6323" s="14" t="s">
        <v>10</v>
      </c>
      <c r="M6323" s="13" t="s">
        <v>606</v>
      </c>
      <c r="N6323" s="13" t="s">
        <v>606</v>
      </c>
      <c r="O6323" s="13" t="s">
        <v>606</v>
      </c>
      <c r="P6323" s="13" t="s">
        <v>606</v>
      </c>
      <c r="Q6323" s="13" t="s">
        <v>606</v>
      </c>
      <c r="R6323" s="13" t="s">
        <v>606</v>
      </c>
      <c r="S6323" s="13"/>
      <c r="T6323" s="10">
        <v>25</v>
      </c>
      <c r="U6323" s="9" t="s">
        <v>4432</v>
      </c>
      <c r="V6323" s="9" t="s">
        <v>4430</v>
      </c>
      <c r="W6323" s="13" t="s">
        <v>82</v>
      </c>
    </row>
    <row r="6324" spans="1:23" s="23" customFormat="1" x14ac:dyDescent="0.3">
      <c r="A6324" s="7" t="s">
        <v>4428</v>
      </c>
      <c r="B6324" s="14">
        <v>11346</v>
      </c>
      <c r="C6324" s="14">
        <v>39514</v>
      </c>
      <c r="D6324" s="14" t="s">
        <v>2676</v>
      </c>
      <c r="E6324" s="6">
        <f>COUNTIF($D$3:$D$6372,D6324)</f>
        <v>1</v>
      </c>
      <c r="F6324" s="45" t="s">
        <v>593</v>
      </c>
      <c r="G6324" s="21" t="s">
        <v>2674</v>
      </c>
      <c r="H6324" s="54" t="s">
        <v>2674</v>
      </c>
      <c r="I6324" s="54" t="s">
        <v>2675</v>
      </c>
      <c r="J6324" s="14" t="s">
        <v>2608</v>
      </c>
      <c r="K6324" s="21" t="s">
        <v>2673</v>
      </c>
      <c r="L6324" s="14" t="s">
        <v>10</v>
      </c>
      <c r="M6324" s="13" t="s">
        <v>606</v>
      </c>
      <c r="N6324" s="13" t="s">
        <v>606</v>
      </c>
      <c r="O6324" s="13" t="s">
        <v>606</v>
      </c>
      <c r="P6324" s="13" t="s">
        <v>606</v>
      </c>
      <c r="Q6324" s="13" t="s">
        <v>606</v>
      </c>
      <c r="R6324" s="13"/>
      <c r="S6324" s="13"/>
      <c r="T6324" s="10">
        <v>25</v>
      </c>
      <c r="U6324" s="9" t="s">
        <v>4432</v>
      </c>
      <c r="V6324" s="9" t="s">
        <v>4430</v>
      </c>
      <c r="W6324" s="13" t="s">
        <v>82</v>
      </c>
    </row>
    <row r="6325" spans="1:23" s="23" customFormat="1" x14ac:dyDescent="0.3">
      <c r="A6325" s="7" t="s">
        <v>4428</v>
      </c>
      <c r="B6325" s="14">
        <v>19794</v>
      </c>
      <c r="C6325" s="14">
        <v>72386</v>
      </c>
      <c r="D6325" s="14" t="s">
        <v>2848</v>
      </c>
      <c r="E6325" s="6">
        <f>COUNTIF($D$3:$D$6372,D6325)</f>
        <v>1</v>
      </c>
      <c r="F6325" s="45" t="s">
        <v>593</v>
      </c>
      <c r="G6325" s="21" t="s">
        <v>2846</v>
      </c>
      <c r="H6325" s="54" t="s">
        <v>2846</v>
      </c>
      <c r="I6325" s="54" t="s">
        <v>2847</v>
      </c>
      <c r="J6325" s="14" t="s">
        <v>2608</v>
      </c>
      <c r="K6325" s="21" t="s">
        <v>2840</v>
      </c>
      <c r="L6325" s="14" t="s">
        <v>10</v>
      </c>
      <c r="M6325" s="13" t="s">
        <v>606</v>
      </c>
      <c r="N6325" s="13" t="s">
        <v>606</v>
      </c>
      <c r="O6325" s="13" t="s">
        <v>606</v>
      </c>
      <c r="P6325" s="13" t="s">
        <v>606</v>
      </c>
      <c r="Q6325" s="13" t="s">
        <v>606</v>
      </c>
      <c r="R6325" s="13" t="s">
        <v>606</v>
      </c>
      <c r="S6325" s="13"/>
      <c r="T6325" s="10">
        <v>27</v>
      </c>
      <c r="U6325" s="13" t="s">
        <v>601</v>
      </c>
      <c r="V6325" s="9" t="s">
        <v>4431</v>
      </c>
      <c r="W6325" s="13" t="s">
        <v>26</v>
      </c>
    </row>
    <row r="6326" spans="1:23" s="23" customFormat="1" x14ac:dyDescent="0.3">
      <c r="A6326" s="7" t="s">
        <v>4428</v>
      </c>
      <c r="B6326" s="14">
        <v>42225</v>
      </c>
      <c r="C6326" s="14">
        <v>1020502</v>
      </c>
      <c r="D6326" s="14" t="s">
        <v>3637</v>
      </c>
      <c r="E6326" s="6">
        <f>COUNTIF($D$3:$D$6372,D6326)</f>
        <v>1</v>
      </c>
      <c r="F6326" s="45" t="s">
        <v>11</v>
      </c>
      <c r="G6326" s="21" t="s">
        <v>3638</v>
      </c>
      <c r="H6326" s="54" t="s">
        <v>3638</v>
      </c>
      <c r="I6326" s="54" t="s">
        <v>3639</v>
      </c>
      <c r="J6326" s="14" t="s">
        <v>3448</v>
      </c>
      <c r="K6326" s="21" t="s">
        <v>3605</v>
      </c>
      <c r="L6326" s="14" t="s">
        <v>10</v>
      </c>
      <c r="M6326" s="13" t="s">
        <v>606</v>
      </c>
      <c r="N6326" s="13" t="s">
        <v>606</v>
      </c>
      <c r="O6326" s="13" t="s">
        <v>606</v>
      </c>
      <c r="P6326" s="13" t="s">
        <v>606</v>
      </c>
      <c r="Q6326" s="13" t="s">
        <v>606</v>
      </c>
      <c r="R6326" s="13" t="s">
        <v>606</v>
      </c>
      <c r="S6326" s="13"/>
      <c r="T6326" s="10">
        <v>27</v>
      </c>
      <c r="U6326" s="13" t="s">
        <v>601</v>
      </c>
      <c r="V6326" s="9" t="s">
        <v>4429</v>
      </c>
      <c r="W6326" s="13" t="s">
        <v>26</v>
      </c>
    </row>
    <row r="6327" spans="1:23" s="23" customFormat="1" x14ac:dyDescent="0.3">
      <c r="A6327" s="7" t="s">
        <v>4428</v>
      </c>
      <c r="B6327" s="14">
        <v>31595</v>
      </c>
      <c r="C6327" s="14">
        <v>9685</v>
      </c>
      <c r="D6327" s="14" t="s">
        <v>2031</v>
      </c>
      <c r="E6327" s="6">
        <f>COUNTIF($D$3:$D$6372,D6327)</f>
        <v>1</v>
      </c>
      <c r="F6327" s="45" t="s">
        <v>11</v>
      </c>
      <c r="G6327" s="21" t="s">
        <v>2028</v>
      </c>
      <c r="H6327" s="54" t="s">
        <v>2028</v>
      </c>
      <c r="I6327" s="54" t="s">
        <v>2029</v>
      </c>
      <c r="J6327" s="14" t="s">
        <v>1726</v>
      </c>
      <c r="K6327" s="21" t="s">
        <v>2016</v>
      </c>
      <c r="L6327" s="14" t="s">
        <v>10</v>
      </c>
      <c r="M6327" s="13" t="s">
        <v>606</v>
      </c>
      <c r="N6327" s="13" t="s">
        <v>606</v>
      </c>
      <c r="O6327" s="13" t="s">
        <v>606</v>
      </c>
      <c r="P6327" s="13" t="s">
        <v>606</v>
      </c>
      <c r="Q6327" s="13" t="s">
        <v>606</v>
      </c>
      <c r="R6327" s="13"/>
      <c r="S6327" s="13"/>
      <c r="T6327" s="10">
        <v>25</v>
      </c>
      <c r="U6327" s="9" t="s">
        <v>4432</v>
      </c>
      <c r="V6327" s="9" t="s">
        <v>4430</v>
      </c>
      <c r="W6327" s="13" t="s">
        <v>82</v>
      </c>
    </row>
    <row r="6328" spans="1:23" s="23" customFormat="1" x14ac:dyDescent="0.3">
      <c r="A6328" s="7" t="s">
        <v>4428</v>
      </c>
      <c r="B6328" s="14">
        <v>19180</v>
      </c>
      <c r="C6328" s="14">
        <v>5059</v>
      </c>
      <c r="D6328" s="14" t="s">
        <v>1926</v>
      </c>
      <c r="E6328" s="6">
        <f>COUNTIF($D$3:$D$6372,D6328)</f>
        <v>1</v>
      </c>
      <c r="F6328" s="45" t="s">
        <v>11</v>
      </c>
      <c r="G6328" s="21" t="s">
        <v>1925</v>
      </c>
      <c r="H6328" s="54" t="s">
        <v>1925</v>
      </c>
      <c r="I6328" s="54" t="s">
        <v>1923</v>
      </c>
      <c r="J6328" s="14" t="s">
        <v>1726</v>
      </c>
      <c r="K6328" s="21" t="s">
        <v>1920</v>
      </c>
      <c r="L6328" s="14" t="s">
        <v>10</v>
      </c>
      <c r="M6328" s="13" t="s">
        <v>606</v>
      </c>
      <c r="N6328" s="13" t="s">
        <v>606</v>
      </c>
      <c r="O6328" s="13" t="s">
        <v>606</v>
      </c>
      <c r="P6328" s="13" t="s">
        <v>606</v>
      </c>
      <c r="Q6328" s="13" t="s">
        <v>606</v>
      </c>
      <c r="R6328" s="13"/>
      <c r="S6328" s="13"/>
      <c r="T6328" s="10">
        <v>30</v>
      </c>
      <c r="U6328" s="9" t="s">
        <v>4432</v>
      </c>
      <c r="V6328" s="9" t="s">
        <v>4430</v>
      </c>
      <c r="W6328" s="13" t="s">
        <v>82</v>
      </c>
    </row>
    <row r="6329" spans="1:23" s="23" customFormat="1" x14ac:dyDescent="0.3">
      <c r="A6329" s="7" t="s">
        <v>4428</v>
      </c>
      <c r="B6329" s="14">
        <v>37112</v>
      </c>
      <c r="C6329" s="14">
        <v>1007932</v>
      </c>
      <c r="D6329" s="14" t="s">
        <v>2313</v>
      </c>
      <c r="E6329" s="6">
        <f>COUNTIF($D$3:$D$6372,D6329)</f>
        <v>1</v>
      </c>
      <c r="F6329" s="45" t="s">
        <v>11</v>
      </c>
      <c r="G6329" s="21" t="s">
        <v>2311</v>
      </c>
      <c r="H6329" s="54" t="s">
        <v>2311</v>
      </c>
      <c r="I6329" s="54" t="s">
        <v>2312</v>
      </c>
      <c r="J6329" s="14" t="s">
        <v>2034</v>
      </c>
      <c r="K6329" s="21" t="s">
        <v>2291</v>
      </c>
      <c r="L6329" s="14" t="s">
        <v>10</v>
      </c>
      <c r="M6329" s="13" t="s">
        <v>606</v>
      </c>
      <c r="N6329" s="13" t="s">
        <v>606</v>
      </c>
      <c r="O6329" s="13" t="s">
        <v>606</v>
      </c>
      <c r="P6329" s="13" t="s">
        <v>606</v>
      </c>
      <c r="Q6329" s="13" t="s">
        <v>606</v>
      </c>
      <c r="R6329" s="13"/>
      <c r="S6329" s="13"/>
      <c r="T6329" s="10">
        <v>5</v>
      </c>
      <c r="U6329" s="9" t="s">
        <v>4432</v>
      </c>
      <c r="V6329" s="9" t="s">
        <v>4429</v>
      </c>
      <c r="W6329" s="13" t="s">
        <v>26</v>
      </c>
    </row>
    <row r="6330" spans="1:23" s="23" customFormat="1" x14ac:dyDescent="0.3">
      <c r="A6330" s="7" t="s">
        <v>4428</v>
      </c>
      <c r="B6330" s="14">
        <v>39293</v>
      </c>
      <c r="C6330" s="14">
        <v>1013138</v>
      </c>
      <c r="D6330" s="14" t="s">
        <v>3705</v>
      </c>
      <c r="E6330" s="6">
        <f>COUNTIF($D$3:$D$6372,D6330)</f>
        <v>1</v>
      </c>
      <c r="F6330" s="45" t="s">
        <v>11</v>
      </c>
      <c r="G6330" s="21" t="s">
        <v>3703</v>
      </c>
      <c r="H6330" s="54" t="s">
        <v>3703</v>
      </c>
      <c r="I6330" s="54" t="s">
        <v>3704</v>
      </c>
      <c r="J6330" s="14" t="s">
        <v>3448</v>
      </c>
      <c r="K6330" s="21" t="s">
        <v>3696</v>
      </c>
      <c r="L6330" s="14" t="s">
        <v>10</v>
      </c>
      <c r="M6330" s="13" t="s">
        <v>606</v>
      </c>
      <c r="N6330" s="13" t="s">
        <v>606</v>
      </c>
      <c r="O6330" s="13" t="s">
        <v>606</v>
      </c>
      <c r="P6330" s="13" t="s">
        <v>606</v>
      </c>
      <c r="Q6330" s="13" t="s">
        <v>606</v>
      </c>
      <c r="R6330" s="13"/>
      <c r="S6330" s="13"/>
      <c r="T6330" s="10">
        <v>30</v>
      </c>
      <c r="U6330" s="9" t="s">
        <v>4432</v>
      </c>
      <c r="V6330" s="9" t="s">
        <v>4429</v>
      </c>
      <c r="W6330" s="13" t="s">
        <v>26</v>
      </c>
    </row>
    <row r="6331" spans="1:23" s="23" customFormat="1" x14ac:dyDescent="0.3">
      <c r="A6331" s="7" t="s">
        <v>4428</v>
      </c>
      <c r="B6331" s="14">
        <v>19758</v>
      </c>
      <c r="C6331" s="14">
        <v>26428</v>
      </c>
      <c r="D6331" s="14" t="s">
        <v>3180</v>
      </c>
      <c r="E6331" s="6">
        <f>COUNTIF($D$3:$D$6372,D6331)</f>
        <v>1</v>
      </c>
      <c r="F6331" s="45" t="s">
        <v>11</v>
      </c>
      <c r="G6331" s="21" t="s">
        <v>3174</v>
      </c>
      <c r="H6331" s="54" t="s">
        <v>3174</v>
      </c>
      <c r="I6331" s="54" t="s">
        <v>3175</v>
      </c>
      <c r="J6331" s="14" t="s">
        <v>3134</v>
      </c>
      <c r="K6331" s="21" t="s">
        <v>3176</v>
      </c>
      <c r="L6331" s="14" t="s">
        <v>10</v>
      </c>
      <c r="M6331" s="13" t="s">
        <v>606</v>
      </c>
      <c r="N6331" s="13" t="s">
        <v>606</v>
      </c>
      <c r="O6331" s="13" t="s">
        <v>606</v>
      </c>
      <c r="P6331" s="13" t="s">
        <v>606</v>
      </c>
      <c r="Q6331" s="13" t="s">
        <v>606</v>
      </c>
      <c r="R6331" s="13"/>
      <c r="S6331" s="13"/>
      <c r="T6331" s="10">
        <v>1</v>
      </c>
      <c r="U6331" s="9" t="s">
        <v>4432</v>
      </c>
      <c r="V6331" s="9" t="s">
        <v>4430</v>
      </c>
      <c r="W6331" s="13" t="s">
        <v>82</v>
      </c>
    </row>
    <row r="6332" spans="1:23" s="23" customFormat="1" x14ac:dyDescent="0.3">
      <c r="A6332" s="7" t="s">
        <v>4428</v>
      </c>
      <c r="B6332" s="14">
        <v>19758</v>
      </c>
      <c r="C6332" s="14">
        <v>26428</v>
      </c>
      <c r="D6332" s="14" t="s">
        <v>3179</v>
      </c>
      <c r="E6332" s="6">
        <f>COUNTIF($D$3:$D$6372,D6332)</f>
        <v>1</v>
      </c>
      <c r="F6332" s="45" t="s">
        <v>11</v>
      </c>
      <c r="G6332" s="21" t="s">
        <v>3174</v>
      </c>
      <c r="H6332" s="54" t="s">
        <v>3174</v>
      </c>
      <c r="I6332" s="54" t="s">
        <v>3175</v>
      </c>
      <c r="J6332" s="14" t="s">
        <v>3134</v>
      </c>
      <c r="K6332" s="21" t="s">
        <v>3176</v>
      </c>
      <c r="L6332" s="14" t="s">
        <v>10</v>
      </c>
      <c r="M6332" s="13" t="s">
        <v>606</v>
      </c>
      <c r="N6332" s="13" t="s">
        <v>606</v>
      </c>
      <c r="O6332" s="13" t="s">
        <v>606</v>
      </c>
      <c r="P6332" s="13" t="s">
        <v>606</v>
      </c>
      <c r="Q6332" s="13" t="s">
        <v>606</v>
      </c>
      <c r="R6332" s="13"/>
      <c r="S6332" s="13"/>
      <c r="T6332" s="10">
        <v>1</v>
      </c>
      <c r="U6332" s="9" t="s">
        <v>4432</v>
      </c>
      <c r="V6332" s="9" t="s">
        <v>4430</v>
      </c>
      <c r="W6332" s="13" t="s">
        <v>82</v>
      </c>
    </row>
    <row r="6333" spans="1:23" s="23" customFormat="1" x14ac:dyDescent="0.3">
      <c r="A6333" s="7" t="s">
        <v>4428</v>
      </c>
      <c r="B6333" s="14">
        <v>24168</v>
      </c>
      <c r="C6333" s="14">
        <v>123917</v>
      </c>
      <c r="D6333" s="14" t="s">
        <v>4302</v>
      </c>
      <c r="E6333" s="6">
        <f>COUNTIF($D$3:$D$6372,D6333)</f>
        <v>1</v>
      </c>
      <c r="F6333" s="45" t="s">
        <v>11</v>
      </c>
      <c r="G6333" s="21" t="s">
        <v>4303</v>
      </c>
      <c r="H6333" s="54" t="s">
        <v>4303</v>
      </c>
      <c r="I6333" s="54" t="s">
        <v>4304</v>
      </c>
      <c r="J6333" s="14" t="s">
        <v>4088</v>
      </c>
      <c r="K6333" s="21" t="s">
        <v>4291</v>
      </c>
      <c r="L6333" s="14" t="s">
        <v>10</v>
      </c>
      <c r="M6333" s="13" t="s">
        <v>606</v>
      </c>
      <c r="N6333" s="13" t="s">
        <v>606</v>
      </c>
      <c r="O6333" s="13" t="s">
        <v>606</v>
      </c>
      <c r="P6333" s="13" t="s">
        <v>606</v>
      </c>
      <c r="Q6333" s="13" t="s">
        <v>606</v>
      </c>
      <c r="R6333" s="13"/>
      <c r="S6333" s="13"/>
      <c r="T6333" s="10">
        <v>15</v>
      </c>
      <c r="U6333" s="9" t="s">
        <v>4432</v>
      </c>
      <c r="V6333" s="9" t="s">
        <v>4429</v>
      </c>
      <c r="W6333" s="13" t="s">
        <v>26</v>
      </c>
    </row>
    <row r="6334" spans="1:23" s="23" customFormat="1" x14ac:dyDescent="0.3">
      <c r="A6334" s="7" t="s">
        <v>4428</v>
      </c>
      <c r="B6334" s="14">
        <v>20432</v>
      </c>
      <c r="C6334" s="14">
        <v>33045</v>
      </c>
      <c r="D6334" s="14" t="s">
        <v>2651</v>
      </c>
      <c r="E6334" s="6">
        <f>COUNTIF($D$3:$D$6372,D6334)</f>
        <v>1</v>
      </c>
      <c r="F6334" s="45" t="s">
        <v>593</v>
      </c>
      <c r="G6334" s="21" t="s">
        <v>2650</v>
      </c>
      <c r="H6334" s="54" t="s">
        <v>2650</v>
      </c>
      <c r="I6334" s="54" t="s">
        <v>2649</v>
      </c>
      <c r="J6334" s="14" t="s">
        <v>2608</v>
      </c>
      <c r="K6334" s="21" t="s">
        <v>2640</v>
      </c>
      <c r="L6334" s="14" t="s">
        <v>10</v>
      </c>
      <c r="M6334" s="13" t="s">
        <v>606</v>
      </c>
      <c r="N6334" s="13" t="s">
        <v>606</v>
      </c>
      <c r="O6334" s="13" t="s">
        <v>606</v>
      </c>
      <c r="P6334" s="13" t="s">
        <v>606</v>
      </c>
      <c r="Q6334" s="13" t="s">
        <v>606</v>
      </c>
      <c r="R6334" s="13"/>
      <c r="S6334" s="13"/>
      <c r="T6334" s="10">
        <v>10</v>
      </c>
      <c r="U6334" s="9" t="s">
        <v>4432</v>
      </c>
      <c r="V6334" s="9" t="s">
        <v>4430</v>
      </c>
      <c r="W6334" s="13" t="s">
        <v>82</v>
      </c>
    </row>
    <row r="6335" spans="1:23" s="23" customFormat="1" x14ac:dyDescent="0.3">
      <c r="A6335" s="7" t="s">
        <v>4428</v>
      </c>
      <c r="B6335" s="14">
        <v>21842</v>
      </c>
      <c r="C6335" s="14">
        <v>31814</v>
      </c>
      <c r="D6335" s="14" t="s">
        <v>1963</v>
      </c>
      <c r="E6335" s="6">
        <f>COUNTIF($D$3:$D$6372,D6335)</f>
        <v>1</v>
      </c>
      <c r="F6335" s="45" t="s">
        <v>593</v>
      </c>
      <c r="G6335" s="21" t="s">
        <v>1960</v>
      </c>
      <c r="H6335" s="54" t="s">
        <v>1960</v>
      </c>
      <c r="I6335" s="54" t="s">
        <v>1961</v>
      </c>
      <c r="J6335" s="14" t="s">
        <v>1726</v>
      </c>
      <c r="K6335" s="21" t="s">
        <v>1931</v>
      </c>
      <c r="L6335" s="14" t="s">
        <v>10</v>
      </c>
      <c r="M6335" s="13" t="s">
        <v>606</v>
      </c>
      <c r="N6335" s="13" t="s">
        <v>606</v>
      </c>
      <c r="O6335" s="13" t="s">
        <v>606</v>
      </c>
      <c r="P6335" s="13" t="s">
        <v>606</v>
      </c>
      <c r="Q6335" s="13" t="s">
        <v>606</v>
      </c>
      <c r="R6335" s="13"/>
      <c r="S6335" s="13"/>
      <c r="T6335" s="10">
        <v>1</v>
      </c>
      <c r="U6335" s="9" t="s">
        <v>4432</v>
      </c>
      <c r="V6335" s="9" t="s">
        <v>4430</v>
      </c>
      <c r="W6335" s="13" t="s">
        <v>82</v>
      </c>
    </row>
    <row r="6336" spans="1:23" s="23" customFormat="1" x14ac:dyDescent="0.3">
      <c r="A6336" s="7" t="s">
        <v>4428</v>
      </c>
      <c r="B6336" s="14">
        <v>20432</v>
      </c>
      <c r="C6336" s="14">
        <v>33045</v>
      </c>
      <c r="D6336" s="14" t="s">
        <v>2652</v>
      </c>
      <c r="E6336" s="6">
        <f>COUNTIF($D$3:$D$6372,D6336)</f>
        <v>1</v>
      </c>
      <c r="F6336" s="45" t="s">
        <v>593</v>
      </c>
      <c r="G6336" s="21" t="s">
        <v>2650</v>
      </c>
      <c r="H6336" s="54" t="s">
        <v>2650</v>
      </c>
      <c r="I6336" s="54" t="s">
        <v>2649</v>
      </c>
      <c r="J6336" s="14" t="s">
        <v>2608</v>
      </c>
      <c r="K6336" s="21" t="s">
        <v>2640</v>
      </c>
      <c r="L6336" s="14" t="s">
        <v>10</v>
      </c>
      <c r="M6336" s="13" t="s">
        <v>606</v>
      </c>
      <c r="N6336" s="13" t="s">
        <v>606</v>
      </c>
      <c r="O6336" s="13" t="s">
        <v>606</v>
      </c>
      <c r="P6336" s="13" t="s">
        <v>606</v>
      </c>
      <c r="Q6336" s="13" t="s">
        <v>606</v>
      </c>
      <c r="R6336" s="13"/>
      <c r="S6336" s="13"/>
      <c r="T6336" s="10">
        <v>10</v>
      </c>
      <c r="U6336" s="9" t="s">
        <v>4432</v>
      </c>
      <c r="V6336" s="9" t="s">
        <v>4430</v>
      </c>
      <c r="W6336" s="13" t="s">
        <v>82</v>
      </c>
    </row>
    <row r="6337" spans="1:23" s="23" customFormat="1" x14ac:dyDescent="0.3">
      <c r="A6337" s="7" t="s">
        <v>4428</v>
      </c>
      <c r="B6337" s="14">
        <v>36071</v>
      </c>
      <c r="C6337" s="14">
        <v>578412</v>
      </c>
      <c r="D6337" s="14" t="s">
        <v>3598</v>
      </c>
      <c r="E6337" s="6">
        <f>COUNTIF($D$3:$D$6372,D6337)</f>
        <v>1</v>
      </c>
      <c r="F6337" s="45" t="s">
        <v>593</v>
      </c>
      <c r="G6337" s="21" t="s">
        <v>1073</v>
      </c>
      <c r="H6337" s="54" t="s">
        <v>1073</v>
      </c>
      <c r="I6337" s="54" t="s">
        <v>3596</v>
      </c>
      <c r="J6337" s="14" t="s">
        <v>3448</v>
      </c>
      <c r="K6337" s="21" t="s">
        <v>3571</v>
      </c>
      <c r="L6337" s="14" t="s">
        <v>10</v>
      </c>
      <c r="M6337" s="13" t="s">
        <v>606</v>
      </c>
      <c r="N6337" s="13" t="s">
        <v>606</v>
      </c>
      <c r="O6337" s="13" t="s">
        <v>606</v>
      </c>
      <c r="P6337" s="13" t="s">
        <v>606</v>
      </c>
      <c r="Q6337" s="13" t="s">
        <v>606</v>
      </c>
      <c r="R6337" s="13"/>
      <c r="S6337" s="13"/>
      <c r="T6337" s="10">
        <v>25</v>
      </c>
      <c r="U6337" s="9" t="s">
        <v>4432</v>
      </c>
      <c r="V6337" s="9" t="s">
        <v>4429</v>
      </c>
      <c r="W6337" s="13" t="s">
        <v>26</v>
      </c>
    </row>
    <row r="6338" spans="1:23" s="23" customFormat="1" x14ac:dyDescent="0.3">
      <c r="A6338" s="7" t="s">
        <v>4428</v>
      </c>
      <c r="B6338" s="14">
        <v>36309</v>
      </c>
      <c r="C6338" s="14">
        <v>1006046</v>
      </c>
      <c r="D6338" s="14" t="s">
        <v>4420</v>
      </c>
      <c r="E6338" s="6">
        <f>COUNTIF($D$3:$D$6372,D6338)</f>
        <v>1</v>
      </c>
      <c r="F6338" s="45" t="s">
        <v>1764</v>
      </c>
      <c r="G6338" s="21" t="s">
        <v>4418</v>
      </c>
      <c r="H6338" s="54" t="s">
        <v>4418</v>
      </c>
      <c r="I6338" s="54" t="s">
        <v>4421</v>
      </c>
      <c r="J6338" s="14" t="s">
        <v>4088</v>
      </c>
      <c r="K6338" s="21" t="s">
        <v>4409</v>
      </c>
      <c r="L6338" s="14" t="s">
        <v>10</v>
      </c>
      <c r="M6338" s="13" t="s">
        <v>606</v>
      </c>
      <c r="N6338" s="13" t="s">
        <v>606</v>
      </c>
      <c r="O6338" s="13" t="s">
        <v>606</v>
      </c>
      <c r="P6338" s="13" t="s">
        <v>606</v>
      </c>
      <c r="Q6338" s="13" t="s">
        <v>606</v>
      </c>
      <c r="R6338" s="13"/>
      <c r="S6338" s="13"/>
      <c r="T6338" s="10">
        <v>30</v>
      </c>
      <c r="U6338" s="9" t="s">
        <v>4432</v>
      </c>
      <c r="V6338" s="9" t="s">
        <v>4429</v>
      </c>
      <c r="W6338" s="13" t="s">
        <v>26</v>
      </c>
    </row>
    <row r="6339" spans="1:23" s="23" customFormat="1" x14ac:dyDescent="0.3">
      <c r="A6339" s="7" t="s">
        <v>4428</v>
      </c>
      <c r="B6339" s="14">
        <v>37211</v>
      </c>
      <c r="C6339" s="14">
        <v>4327</v>
      </c>
      <c r="D6339" s="14" t="s">
        <v>2048</v>
      </c>
      <c r="E6339" s="6">
        <f>COUNTIF($D$3:$D$6372,D6339)</f>
        <v>1</v>
      </c>
      <c r="F6339" s="45" t="s">
        <v>1764</v>
      </c>
      <c r="G6339" s="21" t="s">
        <v>2041</v>
      </c>
      <c r="H6339" s="54" t="s">
        <v>2041</v>
      </c>
      <c r="I6339" s="54" t="s">
        <v>2042</v>
      </c>
      <c r="J6339" s="14" t="s">
        <v>2034</v>
      </c>
      <c r="K6339" s="21" t="s">
        <v>2043</v>
      </c>
      <c r="L6339" s="14" t="s">
        <v>10</v>
      </c>
      <c r="M6339" s="13" t="s">
        <v>606</v>
      </c>
      <c r="N6339" s="13" t="s">
        <v>606</v>
      </c>
      <c r="O6339" s="13" t="s">
        <v>606</v>
      </c>
      <c r="P6339" s="13" t="s">
        <v>606</v>
      </c>
      <c r="Q6339" s="13" t="s">
        <v>606</v>
      </c>
      <c r="R6339" s="13"/>
      <c r="S6339" s="13"/>
      <c r="T6339" s="10">
        <v>15</v>
      </c>
      <c r="U6339" s="9" t="s">
        <v>4432</v>
      </c>
      <c r="V6339" s="9" t="s">
        <v>4430</v>
      </c>
      <c r="W6339" s="13" t="s">
        <v>82</v>
      </c>
    </row>
    <row r="6340" spans="1:23" s="23" customFormat="1" x14ac:dyDescent="0.3">
      <c r="A6340" s="7" t="s">
        <v>4428</v>
      </c>
      <c r="B6340" s="14">
        <v>39969</v>
      </c>
      <c r="C6340" s="14">
        <v>4327</v>
      </c>
      <c r="D6340" s="14" t="s">
        <v>2045</v>
      </c>
      <c r="E6340" s="6">
        <f>COUNTIF($D$3:$D$6372,D6340)</f>
        <v>1</v>
      </c>
      <c r="F6340" s="45" t="s">
        <v>1764</v>
      </c>
      <c r="G6340" s="21" t="s">
        <v>2041</v>
      </c>
      <c r="H6340" s="54" t="s">
        <v>2041</v>
      </c>
      <c r="I6340" s="54" t="s">
        <v>2042</v>
      </c>
      <c r="J6340" s="14" t="s">
        <v>2034</v>
      </c>
      <c r="K6340" s="21" t="s">
        <v>2043</v>
      </c>
      <c r="L6340" s="14" t="s">
        <v>10</v>
      </c>
      <c r="M6340" s="13" t="s">
        <v>606</v>
      </c>
      <c r="N6340" s="13" t="s">
        <v>606</v>
      </c>
      <c r="O6340" s="13" t="s">
        <v>606</v>
      </c>
      <c r="P6340" s="13" t="s">
        <v>606</v>
      </c>
      <c r="Q6340" s="13" t="s">
        <v>606</v>
      </c>
      <c r="R6340" s="13"/>
      <c r="S6340" s="13"/>
      <c r="T6340" s="10">
        <v>15</v>
      </c>
      <c r="U6340" s="9" t="s">
        <v>4432</v>
      </c>
      <c r="V6340" s="9" t="s">
        <v>4430</v>
      </c>
      <c r="W6340" s="13" t="s">
        <v>82</v>
      </c>
    </row>
    <row r="6341" spans="1:23" s="23" customFormat="1" x14ac:dyDescent="0.3">
      <c r="A6341" s="7" t="s">
        <v>4428</v>
      </c>
      <c r="B6341" s="14">
        <v>35484</v>
      </c>
      <c r="C6341" s="14">
        <v>1002957</v>
      </c>
      <c r="D6341" s="14" t="s">
        <v>3591</v>
      </c>
      <c r="E6341" s="6">
        <f>COUNTIF($D$3:$D$6372,D6341)</f>
        <v>1</v>
      </c>
      <c r="F6341" s="45" t="s">
        <v>1764</v>
      </c>
      <c r="G6341" s="21" t="s">
        <v>3592</v>
      </c>
      <c r="H6341" s="54" t="s">
        <v>3592</v>
      </c>
      <c r="I6341" s="54" t="s">
        <v>3593</v>
      </c>
      <c r="J6341" s="14" t="s">
        <v>3448</v>
      </c>
      <c r="K6341" s="21" t="s">
        <v>3571</v>
      </c>
      <c r="L6341" s="14" t="s">
        <v>10</v>
      </c>
      <c r="M6341" s="13" t="s">
        <v>606</v>
      </c>
      <c r="N6341" s="13" t="s">
        <v>606</v>
      </c>
      <c r="O6341" s="13" t="s">
        <v>606</v>
      </c>
      <c r="P6341" s="13" t="s">
        <v>606</v>
      </c>
      <c r="Q6341" s="13" t="s">
        <v>606</v>
      </c>
      <c r="R6341" s="13"/>
      <c r="S6341" s="13"/>
      <c r="T6341" s="10">
        <v>30</v>
      </c>
      <c r="U6341" s="9" t="s">
        <v>4432</v>
      </c>
      <c r="V6341" s="9" t="s">
        <v>4429</v>
      </c>
      <c r="W6341" s="13" t="s">
        <v>26</v>
      </c>
    </row>
    <row r="6342" spans="1:23" s="23" customFormat="1" x14ac:dyDescent="0.3">
      <c r="A6342" s="7" t="s">
        <v>4428</v>
      </c>
      <c r="B6342" s="14">
        <v>35939</v>
      </c>
      <c r="C6342" s="14">
        <v>38027</v>
      </c>
      <c r="D6342" s="14" t="s">
        <v>4131</v>
      </c>
      <c r="E6342" s="6">
        <f>COUNTIF($D$3:$D$6372,D6342)</f>
        <v>1</v>
      </c>
      <c r="F6342" s="45" t="s">
        <v>1764</v>
      </c>
      <c r="G6342" s="21" t="s">
        <v>4128</v>
      </c>
      <c r="H6342" s="54" t="s">
        <v>4128</v>
      </c>
      <c r="I6342" s="54" t="s">
        <v>4129</v>
      </c>
      <c r="J6342" s="14" t="s">
        <v>4088</v>
      </c>
      <c r="K6342" s="21" t="s">
        <v>4130</v>
      </c>
      <c r="L6342" s="14" t="s">
        <v>10</v>
      </c>
      <c r="M6342" s="13" t="s">
        <v>606</v>
      </c>
      <c r="N6342" s="13" t="s">
        <v>606</v>
      </c>
      <c r="O6342" s="13" t="s">
        <v>606</v>
      </c>
      <c r="P6342" s="13" t="s">
        <v>606</v>
      </c>
      <c r="Q6342" s="13" t="s">
        <v>606</v>
      </c>
      <c r="R6342" s="13" t="s">
        <v>606</v>
      </c>
      <c r="S6342" s="13"/>
      <c r="T6342" s="10">
        <v>30</v>
      </c>
      <c r="U6342" s="9" t="s">
        <v>4432</v>
      </c>
      <c r="V6342" s="9" t="s">
        <v>4430</v>
      </c>
      <c r="W6342" s="13" t="s">
        <v>82</v>
      </c>
    </row>
    <row r="6343" spans="1:23" s="23" customFormat="1" x14ac:dyDescent="0.3">
      <c r="A6343" s="7" t="s">
        <v>4428</v>
      </c>
      <c r="B6343" s="14">
        <v>31595</v>
      </c>
      <c r="C6343" s="14">
        <v>9685</v>
      </c>
      <c r="D6343" s="14" t="s">
        <v>2030</v>
      </c>
      <c r="E6343" s="6">
        <f>COUNTIF($D$3:$D$6372,D6343)</f>
        <v>1</v>
      </c>
      <c r="F6343" s="45" t="s">
        <v>11</v>
      </c>
      <c r="G6343" s="21" t="s">
        <v>2028</v>
      </c>
      <c r="H6343" s="54" t="s">
        <v>2028</v>
      </c>
      <c r="I6343" s="54" t="s">
        <v>2029</v>
      </c>
      <c r="J6343" s="14" t="s">
        <v>1726</v>
      </c>
      <c r="K6343" s="21" t="s">
        <v>2016</v>
      </c>
      <c r="L6343" s="14" t="s">
        <v>10</v>
      </c>
      <c r="M6343" s="13" t="s">
        <v>606</v>
      </c>
      <c r="N6343" s="13" t="s">
        <v>606</v>
      </c>
      <c r="O6343" s="13" t="s">
        <v>606</v>
      </c>
      <c r="P6343" s="13" t="s">
        <v>606</v>
      </c>
      <c r="Q6343" s="13" t="s">
        <v>606</v>
      </c>
      <c r="R6343" s="13"/>
      <c r="S6343" s="13"/>
      <c r="T6343" s="10">
        <v>25</v>
      </c>
      <c r="U6343" s="9" t="s">
        <v>4432</v>
      </c>
      <c r="V6343" s="9" t="s">
        <v>4430</v>
      </c>
      <c r="W6343" s="13" t="s">
        <v>82</v>
      </c>
    </row>
    <row r="6344" spans="1:23" s="23" customFormat="1" x14ac:dyDescent="0.3">
      <c r="A6344" s="7" t="s">
        <v>4428</v>
      </c>
      <c r="B6344" s="14">
        <v>6904</v>
      </c>
      <c r="C6344" s="14">
        <v>15133</v>
      </c>
      <c r="D6344" s="14" t="s">
        <v>3462</v>
      </c>
      <c r="E6344" s="6">
        <f>COUNTIF($D$3:$D$6372,D6344)</f>
        <v>1</v>
      </c>
      <c r="F6344" s="45" t="s">
        <v>11</v>
      </c>
      <c r="G6344" s="21" t="s">
        <v>3455</v>
      </c>
      <c r="H6344" s="54" t="s">
        <v>3455</v>
      </c>
      <c r="I6344" s="54" t="s">
        <v>3456</v>
      </c>
      <c r="J6344" s="14" t="s">
        <v>3448</v>
      </c>
      <c r="K6344" s="21" t="s">
        <v>3459</v>
      </c>
      <c r="L6344" s="14" t="s">
        <v>10</v>
      </c>
      <c r="M6344" s="13" t="s">
        <v>606</v>
      </c>
      <c r="N6344" s="13" t="s">
        <v>606</v>
      </c>
      <c r="O6344" s="13" t="s">
        <v>606</v>
      </c>
      <c r="P6344" s="13" t="s">
        <v>606</v>
      </c>
      <c r="Q6344" s="13" t="s">
        <v>606</v>
      </c>
      <c r="R6344" s="13" t="s">
        <v>606</v>
      </c>
      <c r="S6344" s="13"/>
      <c r="T6344" s="10">
        <v>30</v>
      </c>
      <c r="U6344" s="13" t="s">
        <v>601</v>
      </c>
      <c r="V6344" s="9" t="s">
        <v>4430</v>
      </c>
      <c r="W6344" s="13" t="s">
        <v>82</v>
      </c>
    </row>
    <row r="6345" spans="1:23" s="23" customFormat="1" x14ac:dyDescent="0.3">
      <c r="A6345" s="7" t="s">
        <v>4428</v>
      </c>
      <c r="B6345" s="14">
        <v>34928</v>
      </c>
      <c r="C6345" s="14">
        <v>15133</v>
      </c>
      <c r="D6345" s="14" t="s">
        <v>3502</v>
      </c>
      <c r="E6345" s="6">
        <f>COUNTIF($D$3:$D$6372,D6345)</f>
        <v>1</v>
      </c>
      <c r="F6345" s="45" t="s">
        <v>11</v>
      </c>
      <c r="G6345" s="21" t="s">
        <v>3455</v>
      </c>
      <c r="H6345" s="54" t="s">
        <v>3455</v>
      </c>
      <c r="I6345" s="54" t="s">
        <v>3456</v>
      </c>
      <c r="J6345" s="14" t="s">
        <v>3448</v>
      </c>
      <c r="K6345" s="21" t="s">
        <v>3498</v>
      </c>
      <c r="L6345" s="14" t="s">
        <v>10</v>
      </c>
      <c r="M6345" s="13" t="s">
        <v>606</v>
      </c>
      <c r="N6345" s="13" t="s">
        <v>606</v>
      </c>
      <c r="O6345" s="13" t="s">
        <v>606</v>
      </c>
      <c r="P6345" s="13" t="s">
        <v>606</v>
      </c>
      <c r="Q6345" s="13" t="s">
        <v>606</v>
      </c>
      <c r="R6345" s="13" t="s">
        <v>606</v>
      </c>
      <c r="S6345" s="13"/>
      <c r="T6345" s="10">
        <v>30</v>
      </c>
      <c r="U6345" s="13" t="s">
        <v>601</v>
      </c>
      <c r="V6345" s="9" t="s">
        <v>4430</v>
      </c>
      <c r="W6345" s="13" t="s">
        <v>82</v>
      </c>
    </row>
    <row r="6346" spans="1:23" s="23" customFormat="1" x14ac:dyDescent="0.3">
      <c r="A6346" s="7" t="s">
        <v>4428</v>
      </c>
      <c r="B6346" s="14">
        <v>6904</v>
      </c>
      <c r="C6346" s="14">
        <v>15133</v>
      </c>
      <c r="D6346" s="14" t="s">
        <v>3496</v>
      </c>
      <c r="E6346" s="6">
        <f>COUNTIF($D$3:$D$6372,D6346)</f>
        <v>1</v>
      </c>
      <c r="F6346" s="45" t="s">
        <v>3497</v>
      </c>
      <c r="G6346" s="21" t="s">
        <v>3455</v>
      </c>
      <c r="H6346" s="54" t="s">
        <v>3455</v>
      </c>
      <c r="I6346" s="54" t="s">
        <v>3456</v>
      </c>
      <c r="J6346" s="14" t="s">
        <v>3448</v>
      </c>
      <c r="K6346" s="21" t="s">
        <v>3498</v>
      </c>
      <c r="L6346" s="14" t="s">
        <v>10</v>
      </c>
      <c r="M6346" s="13" t="s">
        <v>606</v>
      </c>
      <c r="N6346" s="13" t="s">
        <v>606</v>
      </c>
      <c r="O6346" s="13" t="s">
        <v>606</v>
      </c>
      <c r="P6346" s="13" t="s">
        <v>606</v>
      </c>
      <c r="Q6346" s="13" t="s">
        <v>606</v>
      </c>
      <c r="R6346" s="13" t="s">
        <v>606</v>
      </c>
      <c r="S6346" s="13"/>
      <c r="T6346" s="10">
        <v>30</v>
      </c>
      <c r="U6346" s="13" t="s">
        <v>601</v>
      </c>
      <c r="V6346" s="9" t="s">
        <v>4430</v>
      </c>
      <c r="W6346" s="13" t="s">
        <v>82</v>
      </c>
    </row>
    <row r="6347" spans="1:23" s="23" customFormat="1" x14ac:dyDescent="0.3">
      <c r="A6347" s="7" t="s">
        <v>4428</v>
      </c>
      <c r="B6347" s="14">
        <v>36071</v>
      </c>
      <c r="C6347" s="14">
        <v>578412</v>
      </c>
      <c r="D6347" s="14" t="s">
        <v>3595</v>
      </c>
      <c r="E6347" s="6">
        <f>COUNTIF($D$3:$D$6372,D6347)</f>
        <v>1</v>
      </c>
      <c r="F6347" s="45" t="s">
        <v>593</v>
      </c>
      <c r="G6347" s="21" t="s">
        <v>1073</v>
      </c>
      <c r="H6347" s="54" t="s">
        <v>1073</v>
      </c>
      <c r="I6347" s="54" t="s">
        <v>3596</v>
      </c>
      <c r="J6347" s="14" t="s">
        <v>3448</v>
      </c>
      <c r="K6347" s="21" t="s">
        <v>3571</v>
      </c>
      <c r="L6347" s="14" t="s">
        <v>10</v>
      </c>
      <c r="M6347" s="13" t="s">
        <v>606</v>
      </c>
      <c r="N6347" s="13" t="s">
        <v>606</v>
      </c>
      <c r="O6347" s="13" t="s">
        <v>606</v>
      </c>
      <c r="P6347" s="13" t="s">
        <v>606</v>
      </c>
      <c r="Q6347" s="13" t="s">
        <v>606</v>
      </c>
      <c r="R6347" s="13"/>
      <c r="S6347" s="13"/>
      <c r="T6347" s="10">
        <v>25</v>
      </c>
      <c r="U6347" s="9" t="s">
        <v>4432</v>
      </c>
      <c r="V6347" s="9" t="s">
        <v>4429</v>
      </c>
      <c r="W6347" s="13" t="s">
        <v>26</v>
      </c>
    </row>
    <row r="6348" spans="1:23" s="23" customFormat="1" x14ac:dyDescent="0.3">
      <c r="A6348" s="7" t="s">
        <v>4428</v>
      </c>
      <c r="B6348" s="14">
        <v>36071</v>
      </c>
      <c r="C6348" s="14">
        <v>578412</v>
      </c>
      <c r="D6348" s="14" t="s">
        <v>3597</v>
      </c>
      <c r="E6348" s="6">
        <f>COUNTIF($D$3:$D$6372,D6348)</f>
        <v>1</v>
      </c>
      <c r="F6348" s="45" t="s">
        <v>593</v>
      </c>
      <c r="G6348" s="21" t="s">
        <v>1073</v>
      </c>
      <c r="H6348" s="54" t="s">
        <v>1073</v>
      </c>
      <c r="I6348" s="54" t="s">
        <v>3596</v>
      </c>
      <c r="J6348" s="14" t="s">
        <v>3448</v>
      </c>
      <c r="K6348" s="21" t="s">
        <v>3571</v>
      </c>
      <c r="L6348" s="14" t="s">
        <v>10</v>
      </c>
      <c r="M6348" s="13" t="s">
        <v>606</v>
      </c>
      <c r="N6348" s="13" t="s">
        <v>606</v>
      </c>
      <c r="O6348" s="13" t="s">
        <v>606</v>
      </c>
      <c r="P6348" s="13" t="s">
        <v>606</v>
      </c>
      <c r="Q6348" s="13" t="s">
        <v>606</v>
      </c>
      <c r="R6348" s="13"/>
      <c r="S6348" s="13"/>
      <c r="T6348" s="10">
        <v>25</v>
      </c>
      <c r="U6348" s="9" t="s">
        <v>4432</v>
      </c>
      <c r="V6348" s="9" t="s">
        <v>4429</v>
      </c>
      <c r="W6348" s="13" t="s">
        <v>26</v>
      </c>
    </row>
    <row r="6349" spans="1:23" s="23" customFormat="1" x14ac:dyDescent="0.3">
      <c r="A6349" s="7" t="s">
        <v>4428</v>
      </c>
      <c r="B6349" s="14">
        <v>34517</v>
      </c>
      <c r="C6349" s="14">
        <v>1001568</v>
      </c>
      <c r="D6349" s="14" t="s">
        <v>3765</v>
      </c>
      <c r="E6349" s="6">
        <f>COUNTIF($D$3:$D$6372,D6349)</f>
        <v>1</v>
      </c>
      <c r="F6349" s="45" t="s">
        <v>593</v>
      </c>
      <c r="G6349" s="21" t="s">
        <v>3762</v>
      </c>
      <c r="H6349" s="54" t="s">
        <v>3762</v>
      </c>
      <c r="I6349" s="54" t="s">
        <v>3763</v>
      </c>
      <c r="J6349" s="14" t="s">
        <v>3721</v>
      </c>
      <c r="K6349" s="21" t="s">
        <v>3764</v>
      </c>
      <c r="L6349" s="14" t="s">
        <v>10</v>
      </c>
      <c r="M6349" s="13" t="s">
        <v>606</v>
      </c>
      <c r="N6349" s="13" t="s">
        <v>606</v>
      </c>
      <c r="O6349" s="13" t="s">
        <v>606</v>
      </c>
      <c r="P6349" s="13" t="s">
        <v>606</v>
      </c>
      <c r="Q6349" s="13" t="s">
        <v>606</v>
      </c>
      <c r="R6349" s="13" t="s">
        <v>606</v>
      </c>
      <c r="S6349" s="13"/>
      <c r="T6349" s="10">
        <v>25</v>
      </c>
      <c r="U6349" s="9" t="s">
        <v>4432</v>
      </c>
      <c r="V6349" s="9" t="s">
        <v>4430</v>
      </c>
      <c r="W6349" s="13" t="s">
        <v>82</v>
      </c>
    </row>
    <row r="6350" spans="1:23" s="23" customFormat="1" x14ac:dyDescent="0.3">
      <c r="A6350" s="7" t="s">
        <v>4428</v>
      </c>
      <c r="B6350" s="14">
        <v>26903</v>
      </c>
      <c r="C6350" s="14">
        <v>1001918</v>
      </c>
      <c r="D6350" s="14" t="s">
        <v>3790</v>
      </c>
      <c r="E6350" s="6">
        <f>COUNTIF($D$3:$D$6372,D6350)</f>
        <v>1</v>
      </c>
      <c r="F6350" s="45" t="s">
        <v>593</v>
      </c>
      <c r="G6350" s="21" t="s">
        <v>3770</v>
      </c>
      <c r="H6350" s="54" t="s">
        <v>3770</v>
      </c>
      <c r="I6350" s="54" t="s">
        <v>3771</v>
      </c>
      <c r="J6350" s="14" t="s">
        <v>3721</v>
      </c>
      <c r="K6350" s="21" t="s">
        <v>3788</v>
      </c>
      <c r="L6350" s="14" t="s">
        <v>10</v>
      </c>
      <c r="M6350" s="13" t="s">
        <v>606</v>
      </c>
      <c r="N6350" s="13" t="s">
        <v>606</v>
      </c>
      <c r="O6350" s="13" t="s">
        <v>606</v>
      </c>
      <c r="P6350" s="13" t="s">
        <v>606</v>
      </c>
      <c r="Q6350" s="13" t="s">
        <v>606</v>
      </c>
      <c r="R6350" s="13" t="s">
        <v>606</v>
      </c>
      <c r="S6350" s="13" t="s">
        <v>606</v>
      </c>
      <c r="T6350" s="10">
        <v>25</v>
      </c>
      <c r="U6350" s="9" t="s">
        <v>4432</v>
      </c>
      <c r="V6350" s="9" t="s">
        <v>4430</v>
      </c>
      <c r="W6350" s="13" t="s">
        <v>82</v>
      </c>
    </row>
    <row r="6351" spans="1:23" s="23" customFormat="1" x14ac:dyDescent="0.3">
      <c r="A6351" s="7" t="s">
        <v>4428</v>
      </c>
      <c r="B6351" s="14">
        <v>35341</v>
      </c>
      <c r="C6351" s="14">
        <v>74971</v>
      </c>
      <c r="D6351" s="14" t="s">
        <v>2025</v>
      </c>
      <c r="E6351" s="6">
        <f>COUNTIF($D$3:$D$6372,D6351)</f>
        <v>1</v>
      </c>
      <c r="F6351" s="45" t="s">
        <v>11</v>
      </c>
      <c r="G6351" s="21" t="s">
        <v>2023</v>
      </c>
      <c r="H6351" s="54" t="s">
        <v>2023</v>
      </c>
      <c r="I6351" s="54" t="s">
        <v>2024</v>
      </c>
      <c r="J6351" s="14" t="s">
        <v>1726</v>
      </c>
      <c r="K6351" s="21" t="s">
        <v>2016</v>
      </c>
      <c r="L6351" s="14" t="s">
        <v>10</v>
      </c>
      <c r="M6351" s="13" t="s">
        <v>606</v>
      </c>
      <c r="N6351" s="13" t="s">
        <v>606</v>
      </c>
      <c r="O6351" s="13" t="s">
        <v>606</v>
      </c>
      <c r="P6351" s="13" t="s">
        <v>606</v>
      </c>
      <c r="Q6351" s="13" t="s">
        <v>606</v>
      </c>
      <c r="R6351" s="13"/>
      <c r="S6351" s="13"/>
      <c r="T6351" s="10">
        <v>30</v>
      </c>
      <c r="U6351" s="9" t="s">
        <v>4432</v>
      </c>
      <c r="V6351" s="9" t="s">
        <v>4430</v>
      </c>
      <c r="W6351" s="13" t="s">
        <v>82</v>
      </c>
    </row>
    <row r="6352" spans="1:23" s="23" customFormat="1" x14ac:dyDescent="0.3">
      <c r="A6352" s="7" t="s">
        <v>4428</v>
      </c>
      <c r="B6352" s="14">
        <v>35064</v>
      </c>
      <c r="C6352" s="14">
        <v>1001542</v>
      </c>
      <c r="D6352" s="14" t="s">
        <v>2498</v>
      </c>
      <c r="E6352" s="6">
        <f>COUNTIF($D$3:$D$6372,D6352)</f>
        <v>1</v>
      </c>
      <c r="F6352" s="45" t="s">
        <v>11</v>
      </c>
      <c r="G6352" s="21" t="s">
        <v>2499</v>
      </c>
      <c r="H6352" s="54" t="s">
        <v>2499</v>
      </c>
      <c r="I6352" s="54" t="s">
        <v>2500</v>
      </c>
      <c r="J6352" s="14" t="s">
        <v>2341</v>
      </c>
      <c r="K6352" s="21" t="s">
        <v>2480</v>
      </c>
      <c r="L6352" s="14" t="s">
        <v>10</v>
      </c>
      <c r="M6352" s="13" t="s">
        <v>606</v>
      </c>
      <c r="N6352" s="13" t="s">
        <v>606</v>
      </c>
      <c r="O6352" s="13" t="s">
        <v>606</v>
      </c>
      <c r="P6352" s="13" t="s">
        <v>606</v>
      </c>
      <c r="Q6352" s="13" t="s">
        <v>606</v>
      </c>
      <c r="R6352" s="13"/>
      <c r="S6352" s="13"/>
      <c r="T6352" s="10">
        <v>30</v>
      </c>
      <c r="U6352" s="9" t="s">
        <v>4432</v>
      </c>
      <c r="V6352" s="9" t="s">
        <v>4429</v>
      </c>
      <c r="W6352" s="13" t="s">
        <v>26</v>
      </c>
    </row>
    <row r="6353" spans="1:23" s="23" customFormat="1" x14ac:dyDescent="0.3">
      <c r="A6353" s="7" t="s">
        <v>4428</v>
      </c>
      <c r="B6353" s="14">
        <v>43387</v>
      </c>
      <c r="C6353" s="14">
        <v>1023434</v>
      </c>
      <c r="D6353" s="14" t="s">
        <v>1924</v>
      </c>
      <c r="E6353" s="6">
        <f>COUNTIF($D$3:$D$6372,D6353)</f>
        <v>1</v>
      </c>
      <c r="F6353" s="45" t="s">
        <v>11</v>
      </c>
      <c r="G6353" s="21" t="s">
        <v>1925</v>
      </c>
      <c r="H6353" s="54" t="s">
        <v>1925</v>
      </c>
      <c r="I6353" s="54" t="s">
        <v>1923</v>
      </c>
      <c r="J6353" s="14" t="s">
        <v>1726</v>
      </c>
      <c r="K6353" s="21" t="s">
        <v>1920</v>
      </c>
      <c r="L6353" s="14" t="s">
        <v>10</v>
      </c>
      <c r="M6353" s="13" t="s">
        <v>606</v>
      </c>
      <c r="N6353" s="13" t="s">
        <v>606</v>
      </c>
      <c r="O6353" s="13" t="s">
        <v>606</v>
      </c>
      <c r="P6353" s="13" t="s">
        <v>606</v>
      </c>
      <c r="Q6353" s="13" t="s">
        <v>606</v>
      </c>
      <c r="R6353" s="13"/>
      <c r="S6353" s="13"/>
      <c r="T6353" s="10">
        <v>30</v>
      </c>
      <c r="U6353" s="9" t="s">
        <v>4432</v>
      </c>
      <c r="V6353" s="9" t="s">
        <v>4430</v>
      </c>
      <c r="W6353" s="13" t="s">
        <v>82</v>
      </c>
    </row>
    <row r="6354" spans="1:23" s="23" customFormat="1" x14ac:dyDescent="0.3">
      <c r="A6354" s="7" t="s">
        <v>4428</v>
      </c>
      <c r="B6354" s="14">
        <v>24098</v>
      </c>
      <c r="C6354" s="14">
        <v>25129</v>
      </c>
      <c r="D6354" s="14" t="s">
        <v>3935</v>
      </c>
      <c r="E6354" s="6">
        <f>COUNTIF($D$3:$D$6372,D6354)</f>
        <v>1</v>
      </c>
      <c r="F6354" s="45" t="s">
        <v>593</v>
      </c>
      <c r="G6354" s="21" t="s">
        <v>3933</v>
      </c>
      <c r="H6354" s="54" t="s">
        <v>3933</v>
      </c>
      <c r="I6354" s="54" t="s">
        <v>3934</v>
      </c>
      <c r="J6354" s="14" t="s">
        <v>3843</v>
      </c>
      <c r="K6354" s="21" t="s">
        <v>3929</v>
      </c>
      <c r="L6354" s="14" t="s">
        <v>10</v>
      </c>
      <c r="M6354" s="13" t="s">
        <v>606</v>
      </c>
      <c r="N6354" s="13" t="s">
        <v>606</v>
      </c>
      <c r="O6354" s="13" t="s">
        <v>606</v>
      </c>
      <c r="P6354" s="13" t="s">
        <v>606</v>
      </c>
      <c r="Q6354" s="13" t="s">
        <v>606</v>
      </c>
      <c r="R6354" s="13"/>
      <c r="S6354" s="13"/>
      <c r="T6354" s="10">
        <v>30</v>
      </c>
      <c r="U6354" s="9" t="s">
        <v>4432</v>
      </c>
      <c r="V6354" s="9" t="s">
        <v>4430</v>
      </c>
      <c r="W6354" s="13" t="s">
        <v>82</v>
      </c>
    </row>
    <row r="6355" spans="1:23" s="23" customFormat="1" x14ac:dyDescent="0.3">
      <c r="A6355" s="7" t="s">
        <v>4428</v>
      </c>
      <c r="B6355" s="14">
        <v>11348</v>
      </c>
      <c r="C6355" s="14">
        <v>39517</v>
      </c>
      <c r="D6355" s="14" t="s">
        <v>2680</v>
      </c>
      <c r="E6355" s="6">
        <f>COUNTIF($D$3:$D$6372,D6355)</f>
        <v>1</v>
      </c>
      <c r="F6355" s="45" t="s">
        <v>11</v>
      </c>
      <c r="G6355" s="21" t="s">
        <v>2677</v>
      </c>
      <c r="H6355" s="54" t="s">
        <v>2677</v>
      </c>
      <c r="I6355" s="54" t="s">
        <v>2679</v>
      </c>
      <c r="J6355" s="14" t="s">
        <v>2608</v>
      </c>
      <c r="K6355" s="21" t="s">
        <v>2673</v>
      </c>
      <c r="L6355" s="14" t="s">
        <v>10</v>
      </c>
      <c r="M6355" s="13" t="s">
        <v>606</v>
      </c>
      <c r="N6355" s="13" t="s">
        <v>606</v>
      </c>
      <c r="O6355" s="13" t="s">
        <v>606</v>
      </c>
      <c r="P6355" s="13" t="s">
        <v>606</v>
      </c>
      <c r="Q6355" s="13" t="s">
        <v>606</v>
      </c>
      <c r="R6355" s="13"/>
      <c r="S6355" s="13"/>
      <c r="T6355" s="10">
        <v>25</v>
      </c>
      <c r="U6355" s="9" t="s">
        <v>4432</v>
      </c>
      <c r="V6355" s="9" t="s">
        <v>4430</v>
      </c>
      <c r="W6355" s="13" t="s">
        <v>82</v>
      </c>
    </row>
    <row r="6356" spans="1:23" s="23" customFormat="1" x14ac:dyDescent="0.3">
      <c r="A6356" s="7" t="s">
        <v>4428</v>
      </c>
      <c r="B6356" s="14">
        <v>39364</v>
      </c>
      <c r="C6356" s="14">
        <v>1013225</v>
      </c>
      <c r="D6356" s="14" t="s">
        <v>3453</v>
      </c>
      <c r="E6356" s="6">
        <f>COUNTIF($D$3:$D$6372,D6356)</f>
        <v>1</v>
      </c>
      <c r="F6356" s="45" t="s">
        <v>11</v>
      </c>
      <c r="G6356" s="21" t="s">
        <v>3446</v>
      </c>
      <c r="H6356" s="54" t="s">
        <v>3446</v>
      </c>
      <c r="I6356" s="54" t="s">
        <v>3447</v>
      </c>
      <c r="J6356" s="14" t="s">
        <v>3448</v>
      </c>
      <c r="K6356" s="21" t="s">
        <v>3450</v>
      </c>
      <c r="L6356" s="14" t="s">
        <v>10</v>
      </c>
      <c r="M6356" s="13" t="s">
        <v>606</v>
      </c>
      <c r="N6356" s="13" t="s">
        <v>606</v>
      </c>
      <c r="O6356" s="13" t="s">
        <v>606</v>
      </c>
      <c r="P6356" s="13" t="s">
        <v>606</v>
      </c>
      <c r="Q6356" s="13" t="s">
        <v>606</v>
      </c>
      <c r="R6356" s="13"/>
      <c r="S6356" s="13"/>
      <c r="T6356" s="10">
        <v>25</v>
      </c>
      <c r="U6356" s="9" t="s">
        <v>4432</v>
      </c>
      <c r="V6356" s="9" t="s">
        <v>4430</v>
      </c>
      <c r="W6356" s="13" t="s">
        <v>82</v>
      </c>
    </row>
    <row r="6357" spans="1:23" s="23" customFormat="1" x14ac:dyDescent="0.3">
      <c r="A6357" s="7" t="s">
        <v>4428</v>
      </c>
      <c r="B6357" s="14">
        <v>29684</v>
      </c>
      <c r="C6357" s="14">
        <v>72756</v>
      </c>
      <c r="D6357" s="14" t="s">
        <v>3098</v>
      </c>
      <c r="E6357" s="6">
        <f>COUNTIF($D$3:$D$6372,D6357)</f>
        <v>1</v>
      </c>
      <c r="F6357" s="45" t="s">
        <v>11</v>
      </c>
      <c r="G6357" s="21" t="s">
        <v>3099</v>
      </c>
      <c r="H6357" s="54" t="s">
        <v>3099</v>
      </c>
      <c r="I6357" s="54" t="s">
        <v>3100</v>
      </c>
      <c r="J6357" s="14" t="s">
        <v>2870</v>
      </c>
      <c r="K6357" s="21" t="s">
        <v>3085</v>
      </c>
      <c r="L6357" s="14" t="s">
        <v>10</v>
      </c>
      <c r="M6357" s="13" t="s">
        <v>606</v>
      </c>
      <c r="N6357" s="13" t="s">
        <v>606</v>
      </c>
      <c r="O6357" s="13" t="s">
        <v>606</v>
      </c>
      <c r="P6357" s="13" t="s">
        <v>606</v>
      </c>
      <c r="Q6357" s="13" t="s">
        <v>606</v>
      </c>
      <c r="R6357" s="13"/>
      <c r="S6357" s="13"/>
      <c r="T6357" s="10">
        <v>27</v>
      </c>
      <c r="U6357" s="13" t="s">
        <v>601</v>
      </c>
      <c r="V6357" s="9" t="s">
        <v>4431</v>
      </c>
      <c r="W6357" s="13" t="s">
        <v>26</v>
      </c>
    </row>
    <row r="6358" spans="1:23" s="23" customFormat="1" x14ac:dyDescent="0.3">
      <c r="A6358" s="7" t="s">
        <v>4428</v>
      </c>
      <c r="B6358" s="14">
        <v>34480</v>
      </c>
      <c r="C6358" s="14">
        <v>1001311</v>
      </c>
      <c r="D6358" s="14" t="s">
        <v>2637</v>
      </c>
      <c r="E6358" s="6">
        <f>COUNTIF($D$3:$D$6372,D6358)</f>
        <v>1</v>
      </c>
      <c r="F6358" s="45" t="s">
        <v>11</v>
      </c>
      <c r="G6358" s="21" t="s">
        <v>2638</v>
      </c>
      <c r="H6358" s="54" t="s">
        <v>2638</v>
      </c>
      <c r="I6358" s="54" t="s">
        <v>2639</v>
      </c>
      <c r="J6358" s="14" t="s">
        <v>2608</v>
      </c>
      <c r="K6358" s="21" t="s">
        <v>2640</v>
      </c>
      <c r="L6358" s="14" t="s">
        <v>10</v>
      </c>
      <c r="M6358" s="13" t="s">
        <v>606</v>
      </c>
      <c r="N6358" s="13" t="s">
        <v>606</v>
      </c>
      <c r="O6358" s="13" t="s">
        <v>606</v>
      </c>
      <c r="P6358" s="13" t="s">
        <v>606</v>
      </c>
      <c r="Q6358" s="13" t="s">
        <v>606</v>
      </c>
      <c r="R6358" s="13"/>
      <c r="S6358" s="13"/>
      <c r="T6358" s="10">
        <v>30</v>
      </c>
      <c r="U6358" s="9" t="s">
        <v>4432</v>
      </c>
      <c r="V6358" s="9" t="s">
        <v>4430</v>
      </c>
      <c r="W6358" s="13" t="s">
        <v>82</v>
      </c>
    </row>
    <row r="6359" spans="1:23" s="23" customFormat="1" x14ac:dyDescent="0.3">
      <c r="A6359" s="7" t="s">
        <v>4428</v>
      </c>
      <c r="B6359" s="14">
        <v>34418</v>
      </c>
      <c r="C6359" s="14">
        <v>1001249</v>
      </c>
      <c r="D6359" s="14" t="s">
        <v>2732</v>
      </c>
      <c r="E6359" s="6">
        <f>COUNTIF($D$3:$D$6372,D6359)</f>
        <v>1</v>
      </c>
      <c r="F6359" s="45" t="s">
        <v>11</v>
      </c>
      <c r="G6359" s="21" t="s">
        <v>2730</v>
      </c>
      <c r="H6359" s="54" t="s">
        <v>2730</v>
      </c>
      <c r="I6359" s="54" t="s">
        <v>2731</v>
      </c>
      <c r="J6359" s="14" t="s">
        <v>2608</v>
      </c>
      <c r="K6359" s="21" t="s">
        <v>2714</v>
      </c>
      <c r="L6359" s="14" t="s">
        <v>10</v>
      </c>
      <c r="M6359" s="13" t="s">
        <v>606</v>
      </c>
      <c r="N6359" s="13" t="s">
        <v>606</v>
      </c>
      <c r="O6359" s="13" t="s">
        <v>606</v>
      </c>
      <c r="P6359" s="13" t="s">
        <v>606</v>
      </c>
      <c r="Q6359" s="13" t="s">
        <v>606</v>
      </c>
      <c r="R6359" s="13"/>
      <c r="S6359" s="13"/>
      <c r="T6359" s="10">
        <v>15</v>
      </c>
      <c r="U6359" s="13" t="s">
        <v>601</v>
      </c>
      <c r="V6359" s="9" t="s">
        <v>4431</v>
      </c>
      <c r="W6359" s="13" t="s">
        <v>26</v>
      </c>
    </row>
    <row r="6360" spans="1:23" s="23" customFormat="1" x14ac:dyDescent="0.3">
      <c r="A6360" s="7" t="s">
        <v>4428</v>
      </c>
      <c r="B6360" s="14">
        <v>42195</v>
      </c>
      <c r="C6360" s="14">
        <v>73093</v>
      </c>
      <c r="D6360" s="14" t="s">
        <v>2168</v>
      </c>
      <c r="E6360" s="6">
        <f>COUNTIF($D$3:$D$6372,D6360)</f>
        <v>1</v>
      </c>
      <c r="F6360" s="45" t="s">
        <v>11</v>
      </c>
      <c r="G6360" s="21" t="s">
        <v>2165</v>
      </c>
      <c r="H6360" s="54" t="s">
        <v>2165</v>
      </c>
      <c r="I6360" s="54" t="s">
        <v>2166</v>
      </c>
      <c r="J6360" s="14" t="s">
        <v>2034</v>
      </c>
      <c r="K6360" s="21" t="s">
        <v>2141</v>
      </c>
      <c r="L6360" s="14" t="s">
        <v>10</v>
      </c>
      <c r="M6360" s="13" t="s">
        <v>606</v>
      </c>
      <c r="N6360" s="13" t="s">
        <v>606</v>
      </c>
      <c r="O6360" s="13" t="s">
        <v>606</v>
      </c>
      <c r="P6360" s="13" t="s">
        <v>606</v>
      </c>
      <c r="Q6360" s="13" t="s">
        <v>606</v>
      </c>
      <c r="R6360" s="13" t="s">
        <v>606</v>
      </c>
      <c r="S6360" s="13"/>
      <c r="T6360" s="10">
        <v>27</v>
      </c>
      <c r="U6360" s="13" t="s">
        <v>601</v>
      </c>
      <c r="V6360" s="9" t="s">
        <v>4429</v>
      </c>
      <c r="W6360" s="13" t="s">
        <v>26</v>
      </c>
    </row>
    <row r="6361" spans="1:23" s="23" customFormat="1" x14ac:dyDescent="0.3">
      <c r="A6361" s="7" t="s">
        <v>4428</v>
      </c>
      <c r="B6361" s="14">
        <v>37627</v>
      </c>
      <c r="C6361" s="14">
        <v>70</v>
      </c>
      <c r="D6361" s="14" t="s">
        <v>2711</v>
      </c>
      <c r="E6361" s="6">
        <f>COUNTIF($D$3:$D$6372,D6361)</f>
        <v>1</v>
      </c>
      <c r="F6361" s="45" t="s">
        <v>11</v>
      </c>
      <c r="G6361" s="21" t="s">
        <v>2311</v>
      </c>
      <c r="H6361" s="54" t="s">
        <v>2311</v>
      </c>
      <c r="I6361" s="54" t="s">
        <v>2710</v>
      </c>
      <c r="J6361" s="14" t="s">
        <v>2608</v>
      </c>
      <c r="K6361" s="21" t="s">
        <v>2705</v>
      </c>
      <c r="L6361" s="14" t="s">
        <v>10</v>
      </c>
      <c r="M6361" s="13" t="s">
        <v>606</v>
      </c>
      <c r="N6361" s="13" t="s">
        <v>606</v>
      </c>
      <c r="O6361" s="13" t="s">
        <v>606</v>
      </c>
      <c r="P6361" s="13" t="s">
        <v>606</v>
      </c>
      <c r="Q6361" s="13" t="s">
        <v>606</v>
      </c>
      <c r="R6361" s="13"/>
      <c r="S6361" s="13"/>
      <c r="T6361" s="10">
        <v>5</v>
      </c>
      <c r="U6361" s="9" t="s">
        <v>4432</v>
      </c>
      <c r="V6361" s="9" t="s">
        <v>4430</v>
      </c>
      <c r="W6361" s="13" t="s">
        <v>82</v>
      </c>
    </row>
    <row r="6362" spans="1:23" s="23" customFormat="1" x14ac:dyDescent="0.3">
      <c r="A6362" s="7" t="s">
        <v>4428</v>
      </c>
      <c r="B6362" s="14">
        <v>19794</v>
      </c>
      <c r="C6362" s="14">
        <v>72386</v>
      </c>
      <c r="D6362" s="14" t="s">
        <v>4399</v>
      </c>
      <c r="E6362" s="6">
        <f>COUNTIF($D$3:$D$6372,D6362)</f>
        <v>1</v>
      </c>
      <c r="F6362" s="45" t="s">
        <v>593</v>
      </c>
      <c r="G6362" s="21" t="s">
        <v>4400</v>
      </c>
      <c r="H6362" s="54" t="s">
        <v>4400</v>
      </c>
      <c r="I6362" s="54" t="s">
        <v>4401</v>
      </c>
      <c r="J6362" s="14" t="s">
        <v>4088</v>
      </c>
      <c r="K6362" s="21" t="s">
        <v>4390</v>
      </c>
      <c r="L6362" s="14" t="s">
        <v>10</v>
      </c>
      <c r="M6362" s="13" t="s">
        <v>606</v>
      </c>
      <c r="N6362" s="13" t="s">
        <v>606</v>
      </c>
      <c r="O6362" s="13" t="s">
        <v>606</v>
      </c>
      <c r="P6362" s="13" t="s">
        <v>606</v>
      </c>
      <c r="Q6362" s="13" t="s">
        <v>606</v>
      </c>
      <c r="R6362" s="13" t="s">
        <v>606</v>
      </c>
      <c r="S6362" s="13"/>
      <c r="T6362" s="10">
        <v>27</v>
      </c>
      <c r="U6362" s="13" t="s">
        <v>601</v>
      </c>
      <c r="V6362" s="9" t="s">
        <v>4431</v>
      </c>
      <c r="W6362" s="13" t="s">
        <v>26</v>
      </c>
    </row>
    <row r="6363" spans="1:23" s="23" customFormat="1" x14ac:dyDescent="0.3">
      <c r="A6363" s="7" t="s">
        <v>4428</v>
      </c>
      <c r="B6363" s="14">
        <v>37022</v>
      </c>
      <c r="C6363" s="14">
        <v>1002430</v>
      </c>
      <c r="D6363" s="14" t="s">
        <v>2057</v>
      </c>
      <c r="E6363" s="6">
        <f>COUNTIF($D$3:$D$6372,D6363)</f>
        <v>1</v>
      </c>
      <c r="F6363" s="45" t="s">
        <v>593</v>
      </c>
      <c r="G6363" s="21" t="s">
        <v>2054</v>
      </c>
      <c r="H6363" s="54" t="s">
        <v>2054</v>
      </c>
      <c r="I6363" s="54" t="s">
        <v>2055</v>
      </c>
      <c r="J6363" s="14" t="s">
        <v>2034</v>
      </c>
      <c r="K6363" s="21" t="s">
        <v>2056</v>
      </c>
      <c r="L6363" s="14" t="s">
        <v>10</v>
      </c>
      <c r="M6363" s="13" t="s">
        <v>606</v>
      </c>
      <c r="N6363" s="13" t="s">
        <v>606</v>
      </c>
      <c r="O6363" s="13" t="s">
        <v>606</v>
      </c>
      <c r="P6363" s="13" t="s">
        <v>606</v>
      </c>
      <c r="Q6363" s="13" t="s">
        <v>606</v>
      </c>
      <c r="R6363" s="13" t="s">
        <v>606</v>
      </c>
      <c r="S6363" s="13"/>
      <c r="T6363" s="10">
        <v>25</v>
      </c>
      <c r="U6363" s="9" t="s">
        <v>4432</v>
      </c>
      <c r="V6363" s="9" t="s">
        <v>4430</v>
      </c>
      <c r="W6363" s="13" t="s">
        <v>82</v>
      </c>
    </row>
    <row r="6364" spans="1:23" s="23" customFormat="1" x14ac:dyDescent="0.3">
      <c r="A6364" s="7" t="s">
        <v>4428</v>
      </c>
      <c r="B6364" s="14">
        <v>21842</v>
      </c>
      <c r="C6364" s="14">
        <v>31814</v>
      </c>
      <c r="D6364" s="14" t="s">
        <v>1962</v>
      </c>
      <c r="E6364" s="6">
        <f>COUNTIF($D$3:$D$6372,D6364)</f>
        <v>1</v>
      </c>
      <c r="F6364" s="45" t="s">
        <v>593</v>
      </c>
      <c r="G6364" s="21" t="s">
        <v>1960</v>
      </c>
      <c r="H6364" s="54" t="s">
        <v>1960</v>
      </c>
      <c r="I6364" s="54" t="s">
        <v>1961</v>
      </c>
      <c r="J6364" s="14" t="s">
        <v>1726</v>
      </c>
      <c r="K6364" s="21" t="s">
        <v>1931</v>
      </c>
      <c r="L6364" s="14" t="s">
        <v>10</v>
      </c>
      <c r="M6364" s="13" t="s">
        <v>606</v>
      </c>
      <c r="N6364" s="13" t="s">
        <v>606</v>
      </c>
      <c r="O6364" s="13" t="s">
        <v>606</v>
      </c>
      <c r="P6364" s="13" t="s">
        <v>606</v>
      </c>
      <c r="Q6364" s="13" t="s">
        <v>606</v>
      </c>
      <c r="R6364" s="13"/>
      <c r="S6364" s="13"/>
      <c r="T6364" s="10">
        <v>1</v>
      </c>
      <c r="U6364" s="9" t="s">
        <v>4432</v>
      </c>
      <c r="V6364" s="9" t="s">
        <v>4430</v>
      </c>
      <c r="W6364" s="13" t="s">
        <v>82</v>
      </c>
    </row>
    <row r="6365" spans="1:23" s="23" customFormat="1" x14ac:dyDescent="0.3">
      <c r="A6365" s="7" t="s">
        <v>4428</v>
      </c>
      <c r="B6365" s="14">
        <v>34108</v>
      </c>
      <c r="C6365" s="14">
        <v>1000438</v>
      </c>
      <c r="D6365" s="14" t="s">
        <v>1917</v>
      </c>
      <c r="E6365" s="6">
        <f>COUNTIF($D$3:$D$6372,D6365)</f>
        <v>1</v>
      </c>
      <c r="F6365" s="45" t="s">
        <v>11</v>
      </c>
      <c r="G6365" s="21" t="s">
        <v>1918</v>
      </c>
      <c r="H6365" s="54" t="s">
        <v>1918</v>
      </c>
      <c r="I6365" s="54" t="s">
        <v>1919</v>
      </c>
      <c r="J6365" s="14" t="s">
        <v>1726</v>
      </c>
      <c r="K6365" s="21" t="s">
        <v>1920</v>
      </c>
      <c r="L6365" s="14" t="s">
        <v>10</v>
      </c>
      <c r="M6365" s="13" t="s">
        <v>606</v>
      </c>
      <c r="N6365" s="13" t="s">
        <v>606</v>
      </c>
      <c r="O6365" s="13" t="s">
        <v>606</v>
      </c>
      <c r="P6365" s="13" t="s">
        <v>606</v>
      </c>
      <c r="Q6365" s="13" t="s">
        <v>606</v>
      </c>
      <c r="R6365" s="13"/>
      <c r="S6365" s="13"/>
      <c r="T6365" s="10">
        <v>20</v>
      </c>
      <c r="U6365" s="9" t="s">
        <v>4432</v>
      </c>
      <c r="V6365" s="9" t="s">
        <v>4430</v>
      </c>
      <c r="W6365" s="13" t="s">
        <v>82</v>
      </c>
    </row>
    <row r="6366" spans="1:23" s="23" customFormat="1" x14ac:dyDescent="0.3">
      <c r="A6366" s="7" t="s">
        <v>4428</v>
      </c>
      <c r="B6366" s="14">
        <v>34108</v>
      </c>
      <c r="C6366" s="14">
        <v>1000438</v>
      </c>
      <c r="D6366" s="14" t="s">
        <v>1921</v>
      </c>
      <c r="E6366" s="6">
        <f>COUNTIF($D$3:$D$6372,D6366)</f>
        <v>1</v>
      </c>
      <c r="F6366" s="45" t="s">
        <v>11</v>
      </c>
      <c r="G6366" s="21" t="s">
        <v>1918</v>
      </c>
      <c r="H6366" s="54" t="s">
        <v>1918</v>
      </c>
      <c r="I6366" s="54" t="s">
        <v>1919</v>
      </c>
      <c r="J6366" s="14" t="s">
        <v>1726</v>
      </c>
      <c r="K6366" s="21" t="s">
        <v>1920</v>
      </c>
      <c r="L6366" s="14" t="s">
        <v>10</v>
      </c>
      <c r="M6366" s="13" t="s">
        <v>606</v>
      </c>
      <c r="N6366" s="13" t="s">
        <v>606</v>
      </c>
      <c r="O6366" s="13" t="s">
        <v>606</v>
      </c>
      <c r="P6366" s="13" t="s">
        <v>606</v>
      </c>
      <c r="Q6366" s="13" t="s">
        <v>606</v>
      </c>
      <c r="R6366" s="13"/>
      <c r="S6366" s="13"/>
      <c r="T6366" s="10">
        <v>20</v>
      </c>
      <c r="U6366" s="9" t="s">
        <v>4432</v>
      </c>
      <c r="V6366" s="9" t="s">
        <v>4430</v>
      </c>
      <c r="W6366" s="13" t="s">
        <v>82</v>
      </c>
    </row>
    <row r="6367" spans="1:23" s="23" customFormat="1" x14ac:dyDescent="0.3">
      <c r="A6367" s="7" t="s">
        <v>4428</v>
      </c>
      <c r="B6367" s="14">
        <v>21842</v>
      </c>
      <c r="C6367" s="14">
        <v>31814</v>
      </c>
      <c r="D6367" s="14" t="s">
        <v>1959</v>
      </c>
      <c r="E6367" s="6">
        <f>COUNTIF($D$3:$D$6372,D6367)</f>
        <v>1</v>
      </c>
      <c r="F6367" s="45" t="s">
        <v>593</v>
      </c>
      <c r="G6367" s="21" t="s">
        <v>1960</v>
      </c>
      <c r="H6367" s="54" t="s">
        <v>1960</v>
      </c>
      <c r="I6367" s="54" t="s">
        <v>1961</v>
      </c>
      <c r="J6367" s="14" t="s">
        <v>1726</v>
      </c>
      <c r="K6367" s="21" t="s">
        <v>1931</v>
      </c>
      <c r="L6367" s="14" t="s">
        <v>10</v>
      </c>
      <c r="M6367" s="13" t="s">
        <v>606</v>
      </c>
      <c r="N6367" s="13" t="s">
        <v>606</v>
      </c>
      <c r="O6367" s="13" t="s">
        <v>606</v>
      </c>
      <c r="P6367" s="13" t="s">
        <v>606</v>
      </c>
      <c r="Q6367" s="13" t="s">
        <v>606</v>
      </c>
      <c r="R6367" s="13"/>
      <c r="S6367" s="13"/>
      <c r="T6367" s="10">
        <v>1</v>
      </c>
      <c r="U6367" s="9" t="s">
        <v>4432</v>
      </c>
      <c r="V6367" s="9" t="s">
        <v>4430</v>
      </c>
      <c r="W6367" s="13" t="s">
        <v>82</v>
      </c>
    </row>
    <row r="6368" spans="1:23" s="23" customFormat="1" x14ac:dyDescent="0.3">
      <c r="A6368" s="7" t="s">
        <v>4428</v>
      </c>
      <c r="B6368" s="14">
        <v>42413</v>
      </c>
      <c r="C6368" s="14">
        <v>33972</v>
      </c>
      <c r="D6368" s="14" t="s">
        <v>2634</v>
      </c>
      <c r="E6368" s="6">
        <f>COUNTIF($D$3:$D$6372,D6368)</f>
        <v>1</v>
      </c>
      <c r="F6368" s="45" t="s">
        <v>593</v>
      </c>
      <c r="G6368" s="21" t="s">
        <v>2632</v>
      </c>
      <c r="H6368" s="54" t="s">
        <v>2632</v>
      </c>
      <c r="I6368" s="54" t="s">
        <v>2633</v>
      </c>
      <c r="J6368" s="14" t="s">
        <v>2608</v>
      </c>
      <c r="K6368" s="21" t="s">
        <v>2619</v>
      </c>
      <c r="L6368" s="14" t="s">
        <v>10</v>
      </c>
      <c r="M6368" s="13" t="s">
        <v>606</v>
      </c>
      <c r="N6368" s="13" t="s">
        <v>606</v>
      </c>
      <c r="O6368" s="13" t="s">
        <v>606</v>
      </c>
      <c r="P6368" s="13" t="s">
        <v>606</v>
      </c>
      <c r="Q6368" s="13" t="s">
        <v>606</v>
      </c>
      <c r="R6368" s="13"/>
      <c r="S6368" s="13"/>
      <c r="T6368" s="10">
        <v>10</v>
      </c>
      <c r="U6368" s="9" t="s">
        <v>4432</v>
      </c>
      <c r="V6368" s="9" t="s">
        <v>4430</v>
      </c>
      <c r="W6368" s="13" t="s">
        <v>82</v>
      </c>
    </row>
    <row r="6369" spans="1:23" s="23" customFormat="1" x14ac:dyDescent="0.3">
      <c r="A6369" s="7" t="s">
        <v>4428</v>
      </c>
      <c r="B6369" s="14">
        <v>24098</v>
      </c>
      <c r="C6369" s="14">
        <v>25129</v>
      </c>
      <c r="D6369" s="14" t="s">
        <v>3936</v>
      </c>
      <c r="E6369" s="6">
        <f>COUNTIF($D$3:$D$6372,D6369)</f>
        <v>1</v>
      </c>
      <c r="F6369" s="45" t="s">
        <v>593</v>
      </c>
      <c r="G6369" s="21" t="s">
        <v>3933</v>
      </c>
      <c r="H6369" s="54" t="s">
        <v>3933</v>
      </c>
      <c r="I6369" s="54" t="s">
        <v>3934</v>
      </c>
      <c r="J6369" s="14" t="s">
        <v>3843</v>
      </c>
      <c r="K6369" s="21" t="s">
        <v>3929</v>
      </c>
      <c r="L6369" s="14" t="s">
        <v>10</v>
      </c>
      <c r="M6369" s="13" t="s">
        <v>606</v>
      </c>
      <c r="N6369" s="13" t="s">
        <v>606</v>
      </c>
      <c r="O6369" s="13" t="s">
        <v>606</v>
      </c>
      <c r="P6369" s="13" t="s">
        <v>606</v>
      </c>
      <c r="Q6369" s="13" t="s">
        <v>606</v>
      </c>
      <c r="R6369" s="13"/>
      <c r="S6369" s="13"/>
      <c r="T6369" s="10">
        <v>30</v>
      </c>
      <c r="U6369" s="9" t="s">
        <v>4432</v>
      </c>
      <c r="V6369" s="9" t="s">
        <v>4430</v>
      </c>
      <c r="W6369" s="13" t="s">
        <v>82</v>
      </c>
    </row>
    <row r="6370" spans="1:23" s="23" customFormat="1" x14ac:dyDescent="0.3">
      <c r="A6370" s="7" t="s">
        <v>4428</v>
      </c>
      <c r="B6370" s="14">
        <v>31854</v>
      </c>
      <c r="C6370" s="14">
        <v>14510</v>
      </c>
      <c r="D6370" s="14" t="s">
        <v>4127</v>
      </c>
      <c r="E6370" s="6">
        <f>COUNTIF($D$3:$D$6372,D6370)</f>
        <v>1</v>
      </c>
      <c r="F6370" s="45" t="s">
        <v>593</v>
      </c>
      <c r="G6370" s="21" t="s">
        <v>4120</v>
      </c>
      <c r="H6370" s="54" t="s">
        <v>4120</v>
      </c>
      <c r="I6370" s="54" t="s">
        <v>4121</v>
      </c>
      <c r="J6370" s="14" t="s">
        <v>4088</v>
      </c>
      <c r="K6370" s="21" t="s">
        <v>4122</v>
      </c>
      <c r="L6370" s="14" t="s">
        <v>10</v>
      </c>
      <c r="M6370" s="13" t="s">
        <v>606</v>
      </c>
      <c r="N6370" s="13" t="s">
        <v>606</v>
      </c>
      <c r="O6370" s="13" t="s">
        <v>606</v>
      </c>
      <c r="P6370" s="13" t="s">
        <v>606</v>
      </c>
      <c r="Q6370" s="13" t="s">
        <v>606</v>
      </c>
      <c r="R6370" s="13"/>
      <c r="S6370" s="13"/>
      <c r="T6370" s="10">
        <v>10</v>
      </c>
      <c r="U6370" s="9" t="s">
        <v>4432</v>
      </c>
      <c r="V6370" s="9" t="s">
        <v>4430</v>
      </c>
      <c r="W6370" s="13" t="s">
        <v>82</v>
      </c>
    </row>
    <row r="6371" spans="1:23" s="23" customFormat="1" x14ac:dyDescent="0.3">
      <c r="A6371" s="7" t="s">
        <v>4428</v>
      </c>
      <c r="B6371" s="14">
        <v>19794</v>
      </c>
      <c r="C6371" s="14">
        <v>72386</v>
      </c>
      <c r="D6371" s="14" t="s">
        <v>2747</v>
      </c>
      <c r="E6371" s="6">
        <f>COUNTIF($D$3:$D$6372,D6371)</f>
        <v>1</v>
      </c>
      <c r="F6371" s="45" t="s">
        <v>2222</v>
      </c>
      <c r="G6371" s="21" t="s">
        <v>2745</v>
      </c>
      <c r="H6371" s="54" t="s">
        <v>2745</v>
      </c>
      <c r="I6371" s="54" t="s">
        <v>2746</v>
      </c>
      <c r="J6371" s="14" t="s">
        <v>2608</v>
      </c>
      <c r="K6371" s="21" t="s">
        <v>2737</v>
      </c>
      <c r="L6371" s="14" t="s">
        <v>10</v>
      </c>
      <c r="M6371" s="13" t="s">
        <v>606</v>
      </c>
      <c r="N6371" s="13" t="s">
        <v>606</v>
      </c>
      <c r="O6371" s="13" t="s">
        <v>606</v>
      </c>
      <c r="P6371" s="13" t="s">
        <v>606</v>
      </c>
      <c r="Q6371" s="13" t="s">
        <v>606</v>
      </c>
      <c r="R6371" s="13" t="s">
        <v>606</v>
      </c>
      <c r="S6371" s="13"/>
      <c r="T6371" s="10">
        <v>27</v>
      </c>
      <c r="U6371" s="13" t="s">
        <v>601</v>
      </c>
      <c r="V6371" s="9" t="s">
        <v>4430</v>
      </c>
      <c r="W6371" s="13" t="s">
        <v>82</v>
      </c>
    </row>
    <row r="6372" spans="1:23" s="23" customFormat="1" x14ac:dyDescent="0.3">
      <c r="A6372" s="7" t="s">
        <v>4428</v>
      </c>
      <c r="B6372" s="14">
        <v>38821</v>
      </c>
      <c r="C6372" s="14">
        <v>11410</v>
      </c>
      <c r="D6372" s="14" t="s">
        <v>2934</v>
      </c>
      <c r="E6372" s="6">
        <f>COUNTIF($D$3:$D$6372,D6372)</f>
        <v>1</v>
      </c>
      <c r="F6372" s="45" t="s">
        <v>11</v>
      </c>
      <c r="G6372" s="21" t="s">
        <v>2920</v>
      </c>
      <c r="H6372" s="54" t="s">
        <v>2920</v>
      </c>
      <c r="I6372" s="54" t="s">
        <v>2933</v>
      </c>
      <c r="J6372" s="14" t="s">
        <v>2870</v>
      </c>
      <c r="K6372" s="21" t="s">
        <v>2931</v>
      </c>
      <c r="L6372" s="14" t="s">
        <v>10</v>
      </c>
      <c r="M6372" s="13" t="s">
        <v>606</v>
      </c>
      <c r="N6372" s="13" t="s">
        <v>606</v>
      </c>
      <c r="O6372" s="13" t="s">
        <v>606</v>
      </c>
      <c r="P6372" s="13" t="s">
        <v>606</v>
      </c>
      <c r="Q6372" s="13" t="s">
        <v>606</v>
      </c>
      <c r="R6372" s="13"/>
      <c r="S6372" s="13"/>
      <c r="T6372" s="10">
        <v>25</v>
      </c>
      <c r="U6372" s="9" t="s">
        <v>4432</v>
      </c>
      <c r="V6372" s="9" t="s">
        <v>4430</v>
      </c>
      <c r="W6372" s="13" t="s">
        <v>82</v>
      </c>
    </row>
  </sheetData>
  <autoFilter ref="A2:W6372" xr:uid="{00000000-0001-0000-0000-000000000000}"/>
  <mergeCells count="1">
    <mergeCell ref="M1:S1"/>
  </mergeCells>
  <phoneticPr fontId="8" type="noConversion"/>
  <conditionalFormatting sqref="G5222:K5241 G5243:K5245 G5251:K5252 G5256:K5256 G5262:K5262 G5277:K5286 G5289:K5290 G5317:K5321 G5325:K5325 G5366:K5366 G5369:K5369 G5371:K5371 G5376:K5376 G5381:K5387 G5389:K5389 G5391:K5393 G5399:K5405 G5416:K5426 G5432:K5444 G5446:K5457 G5459:K5482 G5484:K5484 G5489:K5489 G5505:K5505 G5522:K5522 G5524:K5525 G5527:K5535 B5215:D5540 G5540:K5540 F5536:K5539 F5526:K5526 F5523:K5523 F5506:K5521 F5490:K5504 F5485:K5488 F5483:K5483 F5458:K5458 F5445:K5445 F5427:K5431 F5406:K5415 F5394:K5398 F5390:K5390 F5388:K5388 F5377:K5380 F5372:K5375 F5370:K5370 F5367:K5368 F5326:K5365 F5322:K5324 F5291:K5316 F5287:K5288 F5263:K5276 F5257:K5261 F5253:K5255 F5246:K5250 F5242:K5242 F5215:K5221">
    <cfRule type="expression" dxfId="2" priority="3">
      <formula>#REF!="DESLIGADA"</formula>
    </cfRule>
  </conditionalFormatting>
  <conditionalFormatting sqref="B5541:D5571 F5541:K5571">
    <cfRule type="expression" dxfId="1" priority="2">
      <formula>#REF!="DESLIGADA"</formula>
    </cfRule>
  </conditionalFormatting>
  <dataValidations count="3">
    <dataValidation type="list" allowBlank="1" showInputMessage="1" showErrorMessage="1" sqref="K977" xr:uid="{3BB35BFE-39B0-4285-933B-9D82FF5915FA}">
      <formula1>"ROTA,FIXO,RPA"</formula1>
      <formula2>0</formula2>
    </dataValidation>
    <dataValidation type="list" allowBlank="1" showInputMessage="1" showErrorMessage="1" sqref="W6366 W6077 W4810:W4812" xr:uid="{E60F9514-76C3-4E68-85A6-6D724D73E4E6}">
      <formula1>"ROTA,FIXO,RPA"</formula1>
    </dataValidation>
    <dataValidation type="list" allowBlank="1" showErrorMessage="1" sqref="J948:J951 J718:J721 J506:J508 J3:J486 F455:F491 F90:F166 F497:F500 F6277 F6297:F6299 F6328:F6331 F535 F542 F1989:F1990 F544:F566 F180 F568:F571 F574:F595 F6271 F597 F773:F800 F687 F502:F533 F696:F705 F623:F627 F609:F621 F600:F606 F85:F86 F663:F667 F725:F729 F732:F755 F768:F770 F712:F714 F843:F851 F854 F234:F236 F238:F446 F6364:F6366 F707:F708 F6254 F493:F495 F689:F692 F980:F1011 F802:F827 F947 F1018:F1038 F1014:F1015 F718:F721 F6321:F6326 F830:F841 F860:F866 F6244 F1107 F1040:F1056 F1097:F1104 F639:F658 F1061 F925:F936 F766 F905:F909 F938:F939 F868:F903 F1125 F1095 F630:F636 F182:F232 F949:F978 F6288:F6289 F1429 F1899 F1967:F1968 F2713:F2715 F2717:F2718 F2914:F2917 F3004 F3197:F3200 F3202 F3659 F3699:F3703 F3747:F3749 F3817:F3819 F3822 F3830:F3832 F4505:F4508 F4568:F4569 F4613 F4668:F4671 F5041 F5043 F5148:F5151 F5710:F5713 F5773:F5774 F5850:F5860 F5862 F5867:F5869 F6068:F6069 F6071:F6072 F6238 F170:F175 F177 F1127:F1141 F941:F944 F1214:F1215 F1222 F1354:F1365 F1394 F1404:F1409 F1420:F1421 F1452:F1456 F1384:F1392 F1547:F1548 F1766 F1772:F1776 F1787:F1792 F1813:F1814 F1861 F1866 F1870:F1872 F1920:F1925 F1927:F1928 F2005:F2014 F2137:F2138 F2174 F2205:F2213 F2215 F2240 F2248:F2251 F2278:F2281 F2295:F2300 F2374:F2387 F2500:F2512 F2514 F2563 F2580:F2581 F2592:F2593 F2607:F2608 F2625:F2627 F2639 F2643 F2655:F2656 F2668:F2670 F2695:F2707 F2973:F2979 F3002 F3007:F3010 F3013:F3014 F3027:F3030 F3032:F3033 F3180:F3183 F3192:F3195 F3211 F3233 F3239:F3247 F3249:F3256 F3262:F3271 F3281:F3292 F3298 F3303 F3307:F3319 F3327 F3337:F3340 F3347:F3350 F3396 F3412 F3414:F3415 F3417 F3447 F3619:F3627 F3641:F3642 F3648 F3657 F3669:F3671 F3685:F3689 F3691:F3697 F3717 F3723 F3794:F3803 F3812:F3815 F3976:F3977 F3981 F4027 F4032:F4036 F4083 F4096:F4098 F4189 F4289:F4303 F4328:F4334 F4336:F4340 F4343:F4349 F4357 F4363 F4366:F4369 F4371:F4372 F4389 F4413:F4414 F4492:F4503 F4551:F4555 F4557:F4565 F4584:F4590 F4593:F4595 F4598 F4603:F4604 F4622:F4626 F4629:F4632 F4685:F4690 F4692:F4693 F4700:F4705 F4721:F4732 F4734:F4739 F4785:F4791 F4809:F4817 F4820 F4827 F4834 F4920:F4927 F4931 F4950:F4951 F4965 F5036 F5045:F5047 F5098 F5103:F5104 F5113:F5116 F5162:F5165 F5181:F5183 F5222:F5241 F5251:F5252 F5262 F5277:F5286 F5289:F5290 F5371 F5381:F5384 F5386:F5387 F5459:F5482 F5489 F5505 F5524:F5525 F5527:F5535 F5655:F5663 F5666:F5672 F5699:F5704 F5706:F5708 F5715:F5730 F5756:F5769 F5776 F5783:F5791 F5796 F5809:F5810 F5816:F5823 F5834 F5837:F5848 F5872:F5876 F5889:F5891 F5903:F5916 F6027:F6028 F6066 F6074 F6318 F1144:F1188 F1303:F1309 F1320:F1323 F1556 F1559 F1673 F1675 F1797 F1799:F1800 F1820:F1825 F1868 F1962:F1963 F1982 F1985:F1986 F2131:F2134 F2162:F2172 F2198:F2203 F2254:F2255 F2261:F2274 F2449:F2450 F2557:F2560 F2586:F2589 F2663:F2665 F2862 F2949:F2969 F2989:F2997 F3294:F3296 F3300:F3301 F3634:F3639 F3673:F3676 F3810 F3855:F3859 F3898:F3906 F3945:F3948 F3951:F3952 F4086:F4090 F4124 F4196:F4201 F4311:F4312 F4352:F4353 F4361 F4381 F4383:F4386 F4607:F4611 F4639 F5013:F5024 F5027:F5033 F5156:F5160 F5256 F5366 F5437:F5443 F5588:F5591 F5596:F5597 F5618:F5620 F5626:F5632 F6001:F6007 F6076 F6117:F6128 F6142:F6153 F6172:F6175 F1190:F1201 F5 F6371:F6372 F75:F78 F82:F83 F8:F73 F758:F764 F670:F680 F682 F684:F685 F1109:F1120 F1246:F1248 F1253:F1256 F1261:F1262 F1290 F1293 F1298:F1301 F1311 F1313:F1315 F1318 F1326 F1328:F1332 F1372 F1423:F1426 F1434 F1462:F1464 F1492:F1510 F1512 F1599:F1600 F1603:F1606 F1609:F1611 F1613:F1618 F1649:F1650 F1652:F1660 F1662 F1664:F1666 F1709 F1715:F1716 F1739:F1741 F1750:F1752 F1754:F1759 F1778 F1817:F1818 F1830 F1836 F1844:F1845 F1882:F1884 F1887:F1889 F1895:F1897 F1903:F1904 F1906 F1909:F1910 F1912:F1915 F1932:F1933 F1993:F1996 F2000:F2001 F2023 F2025:F2058 F2178:F2190 F2222:F2223 F2234:F2236 F2286 F2289:F2292 F2344:F2351 F2460 F2463:F2464 F2469 F2494 F2517 F2520 F2524:F2526 F2536:F2546 F2555 F2596:F2604 F2610:F2614 F2621:F2622 F2629:F2632 F2641 F2648:F2650 F2731 F2738 F2740:F2747 F2749 F2751 F2755:F2757 F2759 F2761:F2762 F2765 F2771 F2809:F2810 F2817:F2818 F2822 F2826:F2833 F2836:F2837 F2840 F2844:F2848 F2864 F2869:F2875 F2895:F2911 F2920:F2929 F2933:F2935 F2937:F2941 F2982 F3035:F3057 F3108:F3144 F3147:F3175 F3213:F3227 F3278:F3279 F3335 F3356:F3370 F3372:F3394 F3421 F3423 F3425 F3429:F3432 F3434:F3438 F3440 F3444:F3445 F3450:F3451 F3482:F3484 F3486:F3488 F3490:F3491 F3494 F3496:F3497 F3499 F3503:F3505 F3509 F3511 F3514 F3516:F3520 F3523 F3566:F3567 F3572:F3575 F3578:F3579 F3588 F3705 F3707:F3708 F3726 F3730 F3734:F3737 F3775:F3783 F3787:F3791 F3841 F3873 F3878:F3888 F3915 F3933 F3962:F3968 F3991 F3998:F4000 F4004:F4009 F4044:F4053 F4058:F4060 F4062 F4101:F4109 F4114 F4126:F4139 F4144:F4152 F4154:F4155 F4166:F4168 F4191:F4194 F4203:F4207 F4209:F4210 F4212:F4224 F4268 F4275:F4279 F4314:F4320 F4323:F4326 F4394 F4401:F4409 F4416:F4439 F4460:F4474 F4525 F4528 F4576:F4577 F4579:F4582 F4637 F4650:F4656 F4659 F4661:F4666 F4678:F4683 F4707 F4745:F4751 F4756 F4766:F4768 F4780 F4793:F4803 F4805:F4807 F4829:F4830 F4929 F4934 F4974:F4979 F4984:F4988 F4993:F5002 F5004 F5038:F5039 F5049:F5058 F5062:F5068 F5106:F5108 F5127:F5142 F5170 F5178 F5208:F5209 F5214 F5243:F5245 F5317:F5318 F5325 F5416:F5426 F5446:F5456 F5599:F5602 F5604 F5606:F5615 F5622:F5624 F5639 F5642:F5649 F5651 F5653 F5689 F5693:F5694 F5793 F5887 F5893:F5896 F5918:F5927 F5934:F5937 F6025 F6051 F6056 F6060:F6064 F6085:F6086 F6108 F6139:F6140 F6157:F6162 F6164:F6167 F6183:F6185 F6189:F6199 F6201:F6206 F1063:F1093 F1203:F1211 F1458 F1466:F1476 F1479:F1490 F1526 F1540:F1545 F1562:F1564 F1570:F1586 F1594 F1620:F1631 F1634:F1647 F1670 F1694 F1705:F1707 F1712 F1721:F1736 F1744:F1746 F1761:F1764 F1785 F1802 F1805:F1806 F1842 F1854:F1856 F1863 F1875:F1880 F1917 F1998 F2019:F2021 F2074:F2086 F2089:F2090 F2092:F2093 F2097 F2195 F2220 F2306:F2308 F2310:F2313 F2328:F2337 F2342 F2353:F2354 F2405:F2444 F2533 F2567:F2578 F2652:F2653 F2661 F2692:F2693 F2709:F2710 F2785 F2866 F2943 F2947 F3075:F3096 F3186 F3537 F3661:F3662 F3710 F3739:F3745 F3767:F3768 F3770:F3771 F3918:F3919 F3923 F3955 F3993:F3996 F4041 F4055 F4064:F4066 F4068:F4081 F4117 F4119:F4122 F4231:F4250 F4286:F4287 F4398:F4399 F4441:F4457 F4530 F4532 F4534:F4535 F4545 F4547 F4641:F4648 F4675:F4676 F4716:F4718 F4865:F4876 F4878:F4881 F4908:F4918 F5073 F5075:F5080 F5083:F5096 F5110 F5146 F5211 F5320:F5321 F5376 F5391:F5393 F5400:F5404 F5432:F5435 F5522 F5572:F5573 F5576:F5586 F5674:F5686 F5827:F5829 F5901 F5942 F5950:F5951 F5992 F5994 F6088:F6089 F6131 F6177:F6180 F6210 F6213:F6214 F6216 F6219 F6224:F6232 F912:F914 F916:F923" xr:uid="{00000000-0002-0000-0000-000001000000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20C3-3215-495A-94DB-56AE419029C8}">
  <sheetPr>
    <tabColor theme="3" tint="0.499984740745262"/>
  </sheetPr>
  <dimension ref="B2:I22"/>
  <sheetViews>
    <sheetView zoomScale="73" workbookViewId="0">
      <selection activeCell="E21" sqref="E21"/>
    </sheetView>
  </sheetViews>
  <sheetFormatPr defaultRowHeight="14.5" x14ac:dyDescent="0.35"/>
  <cols>
    <col min="1" max="1" width="22.08984375" bestFit="1" customWidth="1"/>
    <col min="2" max="2" width="22.90625" bestFit="1" customWidth="1"/>
    <col min="3" max="3" width="25.08984375" bestFit="1" customWidth="1"/>
    <col min="4" max="4" width="26.81640625" bestFit="1" customWidth="1"/>
    <col min="5" max="8" width="26.81640625" customWidth="1"/>
    <col min="9" max="9" width="18.08984375" bestFit="1" customWidth="1"/>
    <col min="10" max="10" width="20.1796875" bestFit="1" customWidth="1"/>
    <col min="11" max="11" width="22.08984375" bestFit="1" customWidth="1"/>
    <col min="12" max="12" width="18.08984375" bestFit="1" customWidth="1"/>
    <col min="13" max="13" width="20.1796875" bestFit="1" customWidth="1"/>
    <col min="14" max="14" width="22.08984375" bestFit="1" customWidth="1"/>
    <col min="15" max="15" width="18.08984375" bestFit="1" customWidth="1"/>
    <col min="16" max="16" width="20.1796875" bestFit="1" customWidth="1"/>
    <col min="17" max="17" width="22.08984375" bestFit="1" customWidth="1"/>
    <col min="18" max="18" width="18.08984375" bestFit="1" customWidth="1"/>
    <col min="19" max="19" width="20.1796875" bestFit="1" customWidth="1"/>
    <col min="20" max="20" width="22.08984375" bestFit="1" customWidth="1"/>
    <col min="21" max="21" width="22.90625" bestFit="1" customWidth="1"/>
    <col min="22" max="22" width="25.08984375" bestFit="1" customWidth="1"/>
    <col min="23" max="23" width="26.81640625" bestFit="1" customWidth="1"/>
  </cols>
  <sheetData>
    <row r="2" spans="2:9" ht="15" thickBot="1" x14ac:dyDescent="0.4">
      <c r="B2" t="s">
        <v>6257</v>
      </c>
    </row>
    <row r="3" spans="2:9" ht="29" x14ac:dyDescent="0.35">
      <c r="B3" s="71" t="s">
        <v>6246</v>
      </c>
      <c r="C3" s="71" t="s">
        <v>6247</v>
      </c>
      <c r="D3" s="71" t="s">
        <v>6248</v>
      </c>
      <c r="E3" s="71" t="s">
        <v>6250</v>
      </c>
      <c r="F3" s="71" t="s">
        <v>6251</v>
      </c>
      <c r="G3" s="71" t="s">
        <v>6252</v>
      </c>
      <c r="H3" s="71" t="s">
        <v>6249</v>
      </c>
      <c r="I3" s="71" t="s">
        <v>6253</v>
      </c>
    </row>
    <row r="4" spans="2:9" x14ac:dyDescent="0.35">
      <c r="B4" s="72" t="str">
        <f>_xlfn.XLOOKUP(C4,Consolidado!$J:$J,Consolidado!$A:$A)</f>
        <v>CPS</v>
      </c>
      <c r="C4" s="72" t="s">
        <v>5862</v>
      </c>
      <c r="D4" s="72" cm="1">
        <f t="array" ref="D4">COUNTA(_xlfn.UNIQUE(_xlfn._xlws.FILTER(Consolidado!$D$3:$D$6372,Consolidado!$J$3:$J$6372=C4)))</f>
        <v>488</v>
      </c>
      <c r="E4" s="72" cm="1">
        <f t="array" ref="E4">COUNTA(_xlfn.UNIQUE(_xlfn._xlws.FILTER(Consolidado!$D$3:$D$6372,(Consolidado!$J$3:$J$6372=C4)*(Consolidado!$W$3:$W$6372="FIXO"))))</f>
        <v>274</v>
      </c>
      <c r="F4" s="72" cm="1">
        <f t="array" ref="F4">COUNTA(_xlfn.UNIQUE(_xlfn._xlws.FILTER(Consolidado!$H$3:$H$6372,Consolidado!$J$3:$J$6372=C4)))</f>
        <v>78</v>
      </c>
      <c r="G4" s="72" cm="1">
        <f t="array" ref="G4">COUNTA(_xlfn.UNIQUE(_xlfn._xlws.FILTER(Consolidado!$H$3:$H$6372,(Consolidado!$J$3:$J$6372=C4)*(Consolidado!$W$3:$W$6372="FIXO"))))</f>
        <v>15</v>
      </c>
      <c r="H4" s="72" cm="1">
        <f t="array" ref="H4">COUNTA(_xlfn.UNIQUE(_xlfn._xlws.FILTER(Consolidado!$K$3:$K$6372,Consolidado!$J$3:$J$6372=C4)))</f>
        <v>26</v>
      </c>
      <c r="I4" s="72" cm="1">
        <f t="array" ref="I4">COUNTA(_xlfn.UNIQUE(_xlfn._xlws.FILTER(Consolidado!$K$3:$K$6372,(Consolidado!$J$3:$J$6372=C4)*(Consolidado!$W$3:$W$6372="FIXO"))))</f>
        <v>15</v>
      </c>
    </row>
    <row r="5" spans="2:9" x14ac:dyDescent="0.35">
      <c r="B5" s="72" t="str">
        <f>_xlfn.XLOOKUP(C5,Consolidado!$J:$J,Consolidado!$A:$A)</f>
        <v>CPS</v>
      </c>
      <c r="C5" s="72" t="s">
        <v>5384</v>
      </c>
      <c r="D5" s="72" cm="1">
        <f t="array" ref="D5">COUNTA(_xlfn.UNIQUE(_xlfn._xlws.FILTER(Consolidado!$D$3:$D$6372,Consolidado!$J$3:$J$6372=C5)))</f>
        <v>307</v>
      </c>
      <c r="E5" s="72" cm="1">
        <f t="array" ref="E5">COUNTA(_xlfn.UNIQUE(_xlfn._xlws.FILTER(Consolidado!$D$3:$D$6372,(Consolidado!$J$3:$J$6372=C5)*(Consolidado!$W$3:$W$6372="FIXO"))))</f>
        <v>137</v>
      </c>
      <c r="F5" s="72" cm="1">
        <f t="array" ref="F5">COUNTA(_xlfn.UNIQUE(_xlfn._xlws.FILTER(Consolidado!$H$3:$H$6372,Consolidado!$J$3:$J$6372=C5)))</f>
        <v>65</v>
      </c>
      <c r="G5" s="72" cm="1">
        <f t="array" ref="G5">COUNTA(_xlfn.UNIQUE(_xlfn._xlws.FILTER(Consolidado!$H$3:$H$6372,(Consolidado!$J$3:$J$6372=C5)*(Consolidado!$W$3:$W$6372="FIXO"))))</f>
        <v>9</v>
      </c>
      <c r="H5" s="72" cm="1">
        <f t="array" ref="H5">COUNTA(_xlfn.UNIQUE(_xlfn._xlws.FILTER(Consolidado!$K$3:$K$6372,Consolidado!$J$3:$J$6372=C5)))</f>
        <v>18</v>
      </c>
      <c r="I5" s="72" cm="1">
        <f t="array" ref="I5">COUNTA(_xlfn.UNIQUE(_xlfn._xlws.FILTER(Consolidado!$K$3:$K$6372,(Consolidado!$J$3:$J$6372=C5)*(Consolidado!$W$3:$W$6372="FIXO"))))</f>
        <v>9</v>
      </c>
    </row>
    <row r="6" spans="2:9" x14ac:dyDescent="0.35">
      <c r="B6" s="72" t="str">
        <f>_xlfn.XLOOKUP(C6,Consolidado!$J:$J,Consolidado!$A:$A)</f>
        <v>CPS</v>
      </c>
      <c r="C6" s="72" t="s">
        <v>4440</v>
      </c>
      <c r="D6" s="72" cm="1">
        <f t="array" ref="D6">COUNTA(_xlfn.UNIQUE(_xlfn._xlws.FILTER(Consolidado!$D$3:$D$6372,Consolidado!$J$3:$J$6372=C6)))</f>
        <v>448</v>
      </c>
      <c r="E6" s="72" cm="1">
        <f t="array" ref="E6">COUNTA(_xlfn.UNIQUE(_xlfn._xlws.FILTER(Consolidado!$D$3:$D$6372,(Consolidado!$J$3:$J$6372=C6)*(Consolidado!$W$3:$W$6372="FIXO"))))</f>
        <v>215</v>
      </c>
      <c r="F6" s="72" cm="1">
        <f t="array" ref="F6">COUNTA(_xlfn.UNIQUE(_xlfn._xlws.FILTER(Consolidado!$H$3:$H$6372,Consolidado!$J$3:$J$6372=C6)))</f>
        <v>93</v>
      </c>
      <c r="G6" s="72" cm="1">
        <f t="array" ref="G6">COUNTA(_xlfn.UNIQUE(_xlfn._xlws.FILTER(Consolidado!$H$3:$H$6372,(Consolidado!$J$3:$J$6372=C6)*(Consolidado!$W$3:$W$6372="FIXO"))))</f>
        <v>11</v>
      </c>
      <c r="H6" s="72" cm="1">
        <f t="array" ref="H6">COUNTA(_xlfn.UNIQUE(_xlfn._xlws.FILTER(Consolidado!$K$3:$K$6372,Consolidado!$J$3:$J$6372=C6)))</f>
        <v>22</v>
      </c>
      <c r="I6" s="72" cm="1">
        <f t="array" ref="I6">COUNTA(_xlfn.UNIQUE(_xlfn._xlws.FILTER(Consolidado!$K$3:$K$6372,(Consolidado!$J$3:$J$6372=C6)*(Consolidado!$W$3:$W$6372="FIXO"))))</f>
        <v>9</v>
      </c>
    </row>
    <row r="7" spans="2:9" x14ac:dyDescent="0.35">
      <c r="B7" s="72" t="str">
        <f>_xlfn.XLOOKUP(C7,Consolidado!$J:$J,Consolidado!$A:$A)</f>
        <v>CPS</v>
      </c>
      <c r="C7" s="72" t="s">
        <v>4855</v>
      </c>
      <c r="D7" s="72" cm="1">
        <f t="array" ref="D7">COUNTA(_xlfn.UNIQUE(_xlfn._xlws.FILTER(Consolidado!$D$3:$D$6372,Consolidado!$J$3:$J$6372=C7)))</f>
        <v>356</v>
      </c>
      <c r="E7" s="72" cm="1">
        <f t="array" ref="E7">COUNTA(_xlfn.UNIQUE(_xlfn._xlws.FILTER(Consolidado!$D$3:$D$6372,(Consolidado!$J$3:$J$6372=C7)*(Consolidado!$W$3:$W$6372="FIXO"))))</f>
        <v>176</v>
      </c>
      <c r="F7" s="72" cm="1">
        <f t="array" ref="F7">COUNTA(_xlfn.UNIQUE(_xlfn._xlws.FILTER(Consolidado!$H$3:$H$6372,Consolidado!$J$3:$J$6372=C7)))</f>
        <v>72</v>
      </c>
      <c r="G7" s="72" cm="1">
        <f t="array" ref="G7">COUNTA(_xlfn.UNIQUE(_xlfn._xlws.FILTER(Consolidado!$H$3:$H$6372,(Consolidado!$J$3:$J$6372=C7)*(Consolidado!$W$3:$W$6372="FIXO"))))</f>
        <v>9</v>
      </c>
      <c r="H7" s="72" cm="1">
        <f t="array" ref="H7">COUNTA(_xlfn.UNIQUE(_xlfn._xlws.FILTER(Consolidado!$K$3:$K$6372,Consolidado!$J$3:$J$6372=C7)))</f>
        <v>19</v>
      </c>
      <c r="I7" s="72" cm="1">
        <f t="array" ref="I7">COUNTA(_xlfn.UNIQUE(_xlfn._xlws.FILTER(Consolidado!$K$3:$K$6372,(Consolidado!$J$3:$J$6372=C7)*(Consolidado!$W$3:$W$6372="FIXO"))))</f>
        <v>9</v>
      </c>
    </row>
    <row r="8" spans="2:9" x14ac:dyDescent="0.35">
      <c r="B8" s="72" t="str">
        <f>_xlfn.XLOOKUP(C8,Consolidado!$J:$J,Consolidado!$A:$A)</f>
        <v>RJ</v>
      </c>
      <c r="C8" s="72" t="s">
        <v>24</v>
      </c>
      <c r="D8" s="72" cm="1">
        <f t="array" ref="D8">COUNTA(_xlfn.UNIQUE(_xlfn._xlws.FILTER(Consolidado!$D$3:$D$6372,Consolidado!$J$3:$J$6372=C8)))</f>
        <v>469</v>
      </c>
      <c r="E8" s="72" cm="1">
        <f t="array" ref="E8">COUNTA(_xlfn.UNIQUE(_xlfn._xlws.FILTER(Consolidado!$D$3:$D$6372,(Consolidado!$J$3:$J$6372=C8)*(Consolidado!$W$3:$W$6372="FIXO"))))</f>
        <v>414</v>
      </c>
      <c r="F8" s="72" cm="1">
        <f t="array" ref="F8">COUNTA(_xlfn.UNIQUE(_xlfn._xlws.FILTER(Consolidado!$H$3:$H$6372,Consolidado!$J$3:$J$6372=C8)))</f>
        <v>50</v>
      </c>
      <c r="G8" s="72" cm="1">
        <f t="array" ref="G8">COUNTA(_xlfn.UNIQUE(_xlfn._xlws.FILTER(Consolidado!$H$3:$H$6372,(Consolidado!$J$3:$J$6372=C8)*(Consolidado!$W$3:$W$6372="FIXO"))))</f>
        <v>25</v>
      </c>
      <c r="H8" s="72" cm="1">
        <f t="array" ref="H8">COUNTA(_xlfn.UNIQUE(_xlfn._xlws.FILTER(Consolidado!$K$3:$K$6372,Consolidado!$J$3:$J$6372=C8)))</f>
        <v>35</v>
      </c>
      <c r="I8" s="72" cm="1">
        <f t="array" ref="I8">COUNTA(_xlfn.UNIQUE(_xlfn._xlws.FILTER(Consolidado!$K$3:$K$6372,(Consolidado!$J$3:$J$6372=C8)*(Consolidado!$W$3:$W$6372="FIXO"))))</f>
        <v>30</v>
      </c>
    </row>
    <row r="9" spans="2:9" x14ac:dyDescent="0.35">
      <c r="B9" s="72" t="str">
        <f>_xlfn.XLOOKUP(C9,Consolidado!$J:$J,Consolidado!$A:$A)</f>
        <v>RJ</v>
      </c>
      <c r="C9" s="72" t="s">
        <v>604</v>
      </c>
      <c r="D9" s="72" cm="1">
        <f t="array" ref="D9">COUNTA(_xlfn.UNIQUE(_xlfn._xlws.FILTER(Consolidado!$D$3:$D$6372,Consolidado!$J$3:$J$6372=C9)))</f>
        <v>325</v>
      </c>
      <c r="E9" s="72" cm="1">
        <f t="array" ref="E9">COUNTA(_xlfn.UNIQUE(_xlfn._xlws.FILTER(Consolidado!$D$3:$D$6372,(Consolidado!$J$3:$J$6372=C9)*(Consolidado!$W$3:$W$6372="FIXO"))))</f>
        <v>205</v>
      </c>
      <c r="F9" s="72" cm="1">
        <f t="array" ref="F9">COUNTA(_xlfn.UNIQUE(_xlfn._xlws.FILTER(Consolidado!$H$3:$H$6372,Consolidado!$J$3:$J$6372=C9)))</f>
        <v>81</v>
      </c>
      <c r="G9" s="72" cm="1">
        <f t="array" ref="G9">COUNTA(_xlfn.UNIQUE(_xlfn._xlws.FILTER(Consolidado!$H$3:$H$6372,(Consolidado!$J$3:$J$6372=C9)*(Consolidado!$W$3:$W$6372="FIXO"))))</f>
        <v>13</v>
      </c>
      <c r="H9" s="72" cm="1">
        <f t="array" ref="H9">COUNTA(_xlfn.UNIQUE(_xlfn._xlws.FILTER(Consolidado!$K$3:$K$6372,Consolidado!$J$3:$J$6372=C9)))</f>
        <v>24</v>
      </c>
      <c r="I9" s="72" cm="1">
        <f t="array" ref="I9">COUNTA(_xlfn.UNIQUE(_xlfn._xlws.FILTER(Consolidado!$K$3:$K$6372,(Consolidado!$J$3:$J$6372=C9)*(Consolidado!$W$3:$W$6372="FIXO"))))</f>
        <v>15</v>
      </c>
    </row>
    <row r="10" spans="2:9" x14ac:dyDescent="0.35">
      <c r="B10" s="72" t="str">
        <f>_xlfn.XLOOKUP(C10,Consolidado!$J:$J,Consolidado!$A:$A)</f>
        <v>RJ</v>
      </c>
      <c r="C10" s="72" t="s">
        <v>1655</v>
      </c>
      <c r="D10" s="72" cm="1">
        <f t="array" ref="D10">COUNTA(_xlfn.UNIQUE(_xlfn._xlws.FILTER(Consolidado!$D$3:$D$6372,Consolidado!$J$3:$J$6372=C10)))</f>
        <v>330</v>
      </c>
      <c r="E10" s="72" cm="1">
        <f t="array" ref="E10">COUNTA(_xlfn.UNIQUE(_xlfn._xlws.FILTER(Consolidado!$D$3:$D$6372,(Consolidado!$J$3:$J$6372=C10)*(Consolidado!$W$3:$W$6372="FIXO"))))</f>
        <v>44</v>
      </c>
      <c r="F10" s="72" cm="1">
        <f t="array" ref="F10">COUNTA(_xlfn.UNIQUE(_xlfn._xlws.FILTER(Consolidado!$H$3:$H$6372,Consolidado!$J$3:$J$6372=C10)))</f>
        <v>131</v>
      </c>
      <c r="G10" s="72" cm="1">
        <f t="array" ref="G10">COUNTA(_xlfn.UNIQUE(_xlfn._xlws.FILTER(Consolidado!$H$3:$H$6372,(Consolidado!$J$3:$J$6372=C10)*(Consolidado!$W$3:$W$6372="FIXO"))))</f>
        <v>10</v>
      </c>
      <c r="H10" s="72" cm="1">
        <f t="array" ref="H10">COUNTA(_xlfn.UNIQUE(_xlfn._xlws.FILTER(Consolidado!$K$3:$K$6372,Consolidado!$J$3:$J$6372=C10)))</f>
        <v>26</v>
      </c>
      <c r="I10" s="72" cm="1">
        <f t="array" ref="I10">COUNTA(_xlfn.UNIQUE(_xlfn._xlws.FILTER(Consolidado!$K$3:$K$6372,(Consolidado!$J$3:$J$6372=C10)*(Consolidado!$W$3:$W$6372="FIXO"))))</f>
        <v>8</v>
      </c>
    </row>
    <row r="11" spans="2:9" x14ac:dyDescent="0.35">
      <c r="B11" s="72" t="str">
        <f>_xlfn.XLOOKUP(C11,Consolidado!$J:$J,Consolidado!$A:$A)</f>
        <v>SP</v>
      </c>
      <c r="C11" s="72" t="s">
        <v>3843</v>
      </c>
      <c r="D11" s="72" cm="1">
        <f t="array" ref="D11">COUNTA(_xlfn.UNIQUE(_xlfn._xlws.FILTER(Consolidado!$D$3:$D$6372,Consolidado!$J$3:$J$6372=C11)))</f>
        <v>440</v>
      </c>
      <c r="E11" s="72" cm="1">
        <f t="array" ref="E11">COUNTA(_xlfn.UNIQUE(_xlfn._xlws.FILTER(Consolidado!$D$3:$D$6372,(Consolidado!$J$3:$J$6372=C11)*(Consolidado!$W$3:$W$6372="FIXO"))))</f>
        <v>339</v>
      </c>
      <c r="F11" s="72" cm="1">
        <f t="array" ref="F11">COUNTA(_xlfn.UNIQUE(_xlfn._xlws.FILTER(Consolidado!$H$3:$H$6372,Consolidado!$J$3:$J$6372=C11)))</f>
        <v>69</v>
      </c>
      <c r="G11" s="72" cm="1">
        <f t="array" ref="G11">COUNTA(_xlfn.UNIQUE(_xlfn._xlws.FILTER(Consolidado!$H$3:$H$6372,(Consolidado!$J$3:$J$6372=C11)*(Consolidado!$W$3:$W$6372="FIXO"))))</f>
        <v>11</v>
      </c>
      <c r="H11" s="72" cm="1">
        <f t="array" ref="H11">COUNTA(_xlfn.UNIQUE(_xlfn._xlws.FILTER(Consolidado!$K$3:$K$6372,Consolidado!$J$3:$J$6372=C11)))</f>
        <v>19</v>
      </c>
      <c r="I11" s="72" cm="1">
        <f t="array" ref="I11">COUNTA(_xlfn.UNIQUE(_xlfn._xlws.FILTER(Consolidado!$K$3:$K$6372,(Consolidado!$J$3:$J$6372=C11)*(Consolidado!$W$3:$W$6372="FIXO"))))</f>
        <v>14</v>
      </c>
    </row>
    <row r="12" spans="2:9" x14ac:dyDescent="0.35">
      <c r="B12" s="72" t="str">
        <f>_xlfn.XLOOKUP(C12,Consolidado!$J:$J,Consolidado!$A:$A)</f>
        <v>SP</v>
      </c>
      <c r="C12" s="72" t="s">
        <v>3134</v>
      </c>
      <c r="D12" s="72" cm="1">
        <f t="array" ref="D12">COUNTA(_xlfn.UNIQUE(_xlfn._xlws.FILTER(Consolidado!$D$3:$D$6372,Consolidado!$J$3:$J$6372=C12)))</f>
        <v>360</v>
      </c>
      <c r="E12" s="72" cm="1">
        <f t="array" ref="E12">COUNTA(_xlfn.UNIQUE(_xlfn._xlws.FILTER(Consolidado!$D$3:$D$6372,(Consolidado!$J$3:$J$6372=C12)*(Consolidado!$W$3:$W$6372="FIXO"))))</f>
        <v>191</v>
      </c>
      <c r="F12" s="72" cm="1">
        <f t="array" ref="F12">COUNTA(_xlfn.UNIQUE(_xlfn._xlws.FILTER(Consolidado!$H$3:$H$6372,Consolidado!$J$3:$J$6372=C12)))</f>
        <v>108</v>
      </c>
      <c r="G12" s="72" cm="1">
        <f t="array" ref="G12">COUNTA(_xlfn.UNIQUE(_xlfn._xlws.FILTER(Consolidado!$H$3:$H$6372,(Consolidado!$J$3:$J$6372=C12)*(Consolidado!$W$3:$W$6372="FIXO"))))</f>
        <v>14</v>
      </c>
      <c r="H12" s="72" cm="1">
        <f t="array" ref="H12">COUNTA(_xlfn.UNIQUE(_xlfn._xlws.FILTER(Consolidado!$K$3:$K$6372,Consolidado!$J$3:$J$6372=C12)))</f>
        <v>17</v>
      </c>
      <c r="I12" s="72" cm="1">
        <f t="array" ref="I12">COUNTA(_xlfn.UNIQUE(_xlfn._xlws.FILTER(Consolidado!$K$3:$K$6372,(Consolidado!$J$3:$J$6372=C12)*(Consolidado!$W$3:$W$6372="FIXO"))))</f>
        <v>10</v>
      </c>
    </row>
    <row r="13" spans="2:9" x14ac:dyDescent="0.35">
      <c r="B13" s="72" t="str">
        <f>_xlfn.XLOOKUP(C13,Consolidado!$J:$J,Consolidado!$A:$A)</f>
        <v>SP</v>
      </c>
      <c r="C13" s="72" t="s">
        <v>3448</v>
      </c>
      <c r="D13" s="72" cm="1">
        <f t="array" ref="D13">COUNTA(_xlfn.UNIQUE(_xlfn._xlws.FILTER(Consolidado!$D$3:$D$6372,Consolidado!$J$3:$J$6372=C13)))</f>
        <v>378</v>
      </c>
      <c r="E13" s="72" cm="1">
        <f t="array" ref="E13">COUNTA(_xlfn.UNIQUE(_xlfn._xlws.FILTER(Consolidado!$D$3:$D$6372,(Consolidado!$J$3:$J$6372=C13)*(Consolidado!$W$3:$W$6372="FIXO"))))</f>
        <v>242</v>
      </c>
      <c r="F13" s="72" cm="1">
        <f t="array" ref="F13">COUNTA(_xlfn.UNIQUE(_xlfn._xlws.FILTER(Consolidado!$H$3:$H$6372,Consolidado!$J$3:$J$6372=C13)))</f>
        <v>76</v>
      </c>
      <c r="G13" s="72" cm="1">
        <f t="array" ref="G13">COUNTA(_xlfn.UNIQUE(_xlfn._xlws.FILTER(Consolidado!$H$3:$H$6372,(Consolidado!$J$3:$J$6372=C13)*(Consolidado!$W$3:$W$6372="FIXO"))))</f>
        <v>7</v>
      </c>
      <c r="H13" s="72" cm="1">
        <f t="array" ref="H13">COUNTA(_xlfn.UNIQUE(_xlfn._xlws.FILTER(Consolidado!$K$3:$K$6372,Consolidado!$J$3:$J$6372=C13)))</f>
        <v>18</v>
      </c>
      <c r="I13" s="72" cm="1">
        <f t="array" ref="I13">COUNTA(_xlfn.UNIQUE(_xlfn._xlws.FILTER(Consolidado!$K$3:$K$6372,(Consolidado!$J$3:$J$6372=C13)*(Consolidado!$W$3:$W$6372="FIXO"))))</f>
        <v>12</v>
      </c>
    </row>
    <row r="14" spans="2:9" x14ac:dyDescent="0.35">
      <c r="B14" s="72" t="str">
        <f>_xlfn.XLOOKUP(C14,Consolidado!$J:$J,Consolidado!$A:$A)</f>
        <v>SP</v>
      </c>
      <c r="C14" s="72" t="s">
        <v>2034</v>
      </c>
      <c r="D14" s="72" cm="1">
        <f t="array" ref="D14">COUNTA(_xlfn.UNIQUE(_xlfn._xlws.FILTER(Consolidado!$D$3:$D$6372,Consolidado!$J$3:$J$6372=C14)))</f>
        <v>408</v>
      </c>
      <c r="E14" s="72" cm="1">
        <f t="array" ref="E14">COUNTA(_xlfn.UNIQUE(_xlfn._xlws.FILTER(Consolidado!$D$3:$D$6372,(Consolidado!$J$3:$J$6372=C14)*(Consolidado!$W$3:$W$6372="FIXO"))))</f>
        <v>244</v>
      </c>
      <c r="F14" s="72" cm="1">
        <f t="array" ref="F14">COUNTA(_xlfn.UNIQUE(_xlfn._xlws.FILTER(Consolidado!$H$3:$H$6372,Consolidado!$J$3:$J$6372=C14)))</f>
        <v>122</v>
      </c>
      <c r="G14" s="72" cm="1">
        <f t="array" ref="G14">COUNTA(_xlfn.UNIQUE(_xlfn._xlws.FILTER(Consolidado!$H$3:$H$6372,(Consolidado!$J$3:$J$6372=C14)*(Consolidado!$W$3:$W$6372="FIXO"))))</f>
        <v>38</v>
      </c>
      <c r="H14" s="72" cm="1">
        <f t="array" ref="H14">COUNTA(_xlfn.UNIQUE(_xlfn._xlws.FILTER(Consolidado!$K$3:$K$6372,Consolidado!$J$3:$J$6372=C14)))</f>
        <v>19</v>
      </c>
      <c r="I14" s="72" cm="1">
        <f t="array" ref="I14">COUNTA(_xlfn.UNIQUE(_xlfn._xlws.FILTER(Consolidado!$K$3:$K$6372,(Consolidado!$J$3:$J$6372=C14)*(Consolidado!$W$3:$W$6372="FIXO"))))</f>
        <v>12</v>
      </c>
    </row>
    <row r="15" spans="2:9" x14ac:dyDescent="0.35">
      <c r="B15" s="72" t="str">
        <f>_xlfn.XLOOKUP(C15,Consolidado!$J:$J,Consolidado!$A:$A)</f>
        <v>SP</v>
      </c>
      <c r="C15" s="72" t="s">
        <v>1726</v>
      </c>
      <c r="D15" s="72" cm="1">
        <f t="array" ref="D15">COUNTA(_xlfn.UNIQUE(_xlfn._xlws.FILTER(Consolidado!$D$3:$D$6372,Consolidado!$J$3:$J$6372=C15)))</f>
        <v>401</v>
      </c>
      <c r="E15" s="72" cm="1">
        <f t="array" ref="E15">COUNTA(_xlfn.UNIQUE(_xlfn._xlws.FILTER(Consolidado!$D$3:$D$6372,(Consolidado!$J$3:$J$6372=C15)*(Consolidado!$W$3:$W$6372="FIXO"))))</f>
        <v>378</v>
      </c>
      <c r="F15" s="72" cm="1">
        <f t="array" ref="F15">COUNTA(_xlfn.UNIQUE(_xlfn._xlws.FILTER(Consolidado!$H$3:$H$6372,Consolidado!$J$3:$J$6372=C15)))</f>
        <v>95</v>
      </c>
      <c r="G15" s="72" cm="1">
        <f t="array" ref="G15">COUNTA(_xlfn.UNIQUE(_xlfn._xlws.FILTER(Consolidado!$H$3:$H$6372,(Consolidado!$J$3:$J$6372=C15)*(Consolidado!$W$3:$W$6372="FIXO"))))</f>
        <v>88</v>
      </c>
      <c r="H15" s="72" cm="1">
        <f t="array" ref="H15">COUNTA(_xlfn.UNIQUE(_xlfn._xlws.FILTER(Consolidado!$K$3:$K$6372,Consolidado!$J$3:$J$6372=C15)))</f>
        <v>19</v>
      </c>
      <c r="I15" s="72" cm="1">
        <f t="array" ref="I15">COUNTA(_xlfn.UNIQUE(_xlfn._xlws.FILTER(Consolidado!$K$3:$K$6372,(Consolidado!$J$3:$J$6372=C15)*(Consolidado!$W$3:$W$6372="FIXO"))))</f>
        <v>18</v>
      </c>
    </row>
    <row r="16" spans="2:9" x14ac:dyDescent="0.35">
      <c r="B16" s="72" t="str">
        <f>_xlfn.XLOOKUP(C16,Consolidado!$J:$J,Consolidado!$A:$A)</f>
        <v>SP</v>
      </c>
      <c r="C16" s="72" t="s">
        <v>2341</v>
      </c>
      <c r="D16" s="72" cm="1">
        <f t="array" ref="D16">COUNTA(_xlfn.UNIQUE(_xlfn._xlws.FILTER(Consolidado!$D$3:$D$6372,Consolidado!$J$3:$J$6372=C16)))</f>
        <v>330</v>
      </c>
      <c r="E16" s="72" cm="1">
        <f t="array" ref="E16">COUNTA(_xlfn.UNIQUE(_xlfn._xlws.FILTER(Consolidado!$D$3:$D$6372,(Consolidado!$J$3:$J$6372=C16)*(Consolidado!$W$3:$W$6372="FIXO"))))</f>
        <v>134</v>
      </c>
      <c r="F16" s="72" cm="1">
        <f t="array" ref="F16">COUNTA(_xlfn.UNIQUE(_xlfn._xlws.FILTER(Consolidado!$H$3:$H$6372,Consolidado!$J$3:$J$6372=C16)))</f>
        <v>78</v>
      </c>
      <c r="G16" s="72" cm="1">
        <f t="array" ref="G16">COUNTA(_xlfn.UNIQUE(_xlfn._xlws.FILTER(Consolidado!$H$3:$H$6372,(Consolidado!$J$3:$J$6372=C16)*(Consolidado!$W$3:$W$6372="FIXO"))))</f>
        <v>15</v>
      </c>
      <c r="H16" s="72" cm="1">
        <f t="array" ref="H16">COUNTA(_xlfn.UNIQUE(_xlfn._xlws.FILTER(Consolidado!$K$3:$K$6372,Consolidado!$J$3:$J$6372=C16)))</f>
        <v>18</v>
      </c>
      <c r="I16" s="72" cm="1">
        <f t="array" ref="I16">COUNTA(_xlfn.UNIQUE(_xlfn._xlws.FILTER(Consolidado!$K$3:$K$6372,(Consolidado!$J$3:$J$6372=C16)*(Consolidado!$W$3:$W$6372="FIXO"))))</f>
        <v>8</v>
      </c>
    </row>
    <row r="17" spans="2:9" x14ac:dyDescent="0.35">
      <c r="B17" s="72" t="str">
        <f>_xlfn.XLOOKUP(C17,Consolidado!$J:$J,Consolidado!$A:$A)</f>
        <v>SP</v>
      </c>
      <c r="C17" s="72" t="s">
        <v>4088</v>
      </c>
      <c r="D17" s="72" cm="1">
        <f t="array" ref="D17">COUNTA(_xlfn.UNIQUE(_xlfn._xlws.FILTER(Consolidado!$D$3:$D$6372,Consolidado!$J$3:$J$6372=C17)))</f>
        <v>353</v>
      </c>
      <c r="E17" s="72" cm="1">
        <f t="array" ref="E17">COUNTA(_xlfn.UNIQUE(_xlfn._xlws.FILTER(Consolidado!$D$3:$D$6372,(Consolidado!$J$3:$J$6372=C17)*(Consolidado!$W$3:$W$6372="FIXO"))))</f>
        <v>200</v>
      </c>
      <c r="F17" s="72" cm="1">
        <f t="array" ref="F17">COUNTA(_xlfn.UNIQUE(_xlfn._xlws.FILTER(Consolidado!$H$3:$H$6372,Consolidado!$J$3:$J$6372=C17)))</f>
        <v>118</v>
      </c>
      <c r="G17" s="72" cm="1">
        <f t="array" ref="G17">COUNTA(_xlfn.UNIQUE(_xlfn._xlws.FILTER(Consolidado!$H$3:$H$6372,(Consolidado!$J$3:$J$6372=C17)*(Consolidado!$W$3:$W$6372="FIXO"))))</f>
        <v>37</v>
      </c>
      <c r="H17" s="72" cm="1">
        <f t="array" ref="H17">COUNTA(_xlfn.UNIQUE(_xlfn._xlws.FILTER(Consolidado!$K$3:$K$6372,Consolidado!$J$3:$J$6372=C17)))</f>
        <v>19</v>
      </c>
      <c r="I17" s="72" cm="1">
        <f t="array" ref="I17">COUNTA(_xlfn.UNIQUE(_xlfn._xlws.FILTER(Consolidado!$K$3:$K$6372,(Consolidado!$J$3:$J$6372=C17)*(Consolidado!$W$3:$W$6372="FIXO"))))</f>
        <v>11</v>
      </c>
    </row>
    <row r="18" spans="2:9" x14ac:dyDescent="0.35">
      <c r="B18" s="72" t="str">
        <f>_xlfn.XLOOKUP(C18,Consolidado!$J:$J,Consolidado!$A:$A)</f>
        <v>SP</v>
      </c>
      <c r="C18" s="72" t="s">
        <v>3721</v>
      </c>
      <c r="D18" s="72" cm="1">
        <f t="array" ref="D18">COUNTA(_xlfn.UNIQUE(_xlfn._xlws.FILTER(Consolidado!$D$3:$D$6372,Consolidado!$J$3:$J$6372=C18)))</f>
        <v>226</v>
      </c>
      <c r="E18" s="72" cm="1">
        <f t="array" ref="E18">COUNTA(_xlfn.UNIQUE(_xlfn._xlws.FILTER(Consolidado!$D$3:$D$6372,(Consolidado!$J$3:$J$6372=C18)*(Consolidado!$W$3:$W$6372="FIXO"))))</f>
        <v>184</v>
      </c>
      <c r="F18" s="72" cm="1">
        <f t="array" ref="F18">COUNTA(_xlfn.UNIQUE(_xlfn._xlws.FILTER(Consolidado!$H$3:$H$6372,Consolidado!$J$3:$J$6372=C18)))</f>
        <v>38</v>
      </c>
      <c r="G18" s="72" cm="1">
        <f t="array" ref="G18">COUNTA(_xlfn.UNIQUE(_xlfn._xlws.FILTER(Consolidado!$H$3:$H$6372,(Consolidado!$J$3:$J$6372=C18)*(Consolidado!$W$3:$W$6372="FIXO"))))</f>
        <v>20</v>
      </c>
      <c r="H18" s="72" cm="1">
        <f t="array" ref="H18">COUNTA(_xlfn.UNIQUE(_xlfn._xlws.FILTER(Consolidado!$K$3:$K$6372,Consolidado!$J$3:$J$6372=C18)))</f>
        <v>17</v>
      </c>
      <c r="I18" s="72" cm="1">
        <f t="array" ref="I18">COUNTA(_xlfn.UNIQUE(_xlfn._xlws.FILTER(Consolidado!$K$3:$K$6372,(Consolidado!$J$3:$J$6372=C18)*(Consolidado!$W$3:$W$6372="FIXO"))))</f>
        <v>15</v>
      </c>
    </row>
    <row r="19" spans="2:9" x14ac:dyDescent="0.35">
      <c r="B19" s="72" t="str">
        <f>_xlfn.XLOOKUP(C19,Consolidado!$J:$J,Consolidado!$A:$A)</f>
        <v>SP</v>
      </c>
      <c r="C19" s="72" t="s">
        <v>2870</v>
      </c>
      <c r="D19" s="72" cm="1">
        <f t="array" ref="D19">COUNTA(_xlfn.UNIQUE(_xlfn._xlws.FILTER(Consolidado!$D$3:$D$6372,Consolidado!$J$3:$J$6372=C19)))</f>
        <v>340</v>
      </c>
      <c r="E19" s="72" cm="1">
        <f t="array" ref="E19">COUNTA(_xlfn.UNIQUE(_xlfn._xlws.FILTER(Consolidado!$D$3:$D$6372,(Consolidado!$J$3:$J$6372=C19)*(Consolidado!$W$3:$W$6372="FIXO"))))</f>
        <v>260</v>
      </c>
      <c r="F19" s="72" cm="1">
        <f t="array" ref="F19">COUNTA(_xlfn.UNIQUE(_xlfn._xlws.FILTER(Consolidado!$H$3:$H$6372,Consolidado!$J$3:$J$6372=C19)))</f>
        <v>66</v>
      </c>
      <c r="G19" s="72" cm="1">
        <f t="array" ref="G19">COUNTA(_xlfn.UNIQUE(_xlfn._xlws.FILTER(Consolidado!$H$3:$H$6372,(Consolidado!$J$3:$J$6372=C19)*(Consolidado!$W$3:$W$6372="FIXO"))))</f>
        <v>12</v>
      </c>
      <c r="H19" s="72" cm="1">
        <f t="array" ref="H19">COUNTA(_xlfn.UNIQUE(_xlfn._xlws.FILTER(Consolidado!$K$3:$K$6372,Consolidado!$J$3:$J$6372=C19)))</f>
        <v>15</v>
      </c>
      <c r="I19" s="72" cm="1">
        <f t="array" ref="I19">COUNTA(_xlfn.UNIQUE(_xlfn._xlws.FILTER(Consolidado!$K$3:$K$6372,(Consolidado!$J$3:$J$6372=C19)*(Consolidado!$W$3:$W$6372="FIXO"))))</f>
        <v>11</v>
      </c>
    </row>
    <row r="20" spans="2:9" x14ac:dyDescent="0.35">
      <c r="B20" s="72" t="str">
        <f>_xlfn.XLOOKUP(C20,Consolidado!$J:$J,Consolidado!$A:$A)</f>
        <v>SP</v>
      </c>
      <c r="C20" s="72" t="s">
        <v>2608</v>
      </c>
      <c r="D20" s="72" cm="1">
        <f t="array" ref="D20">COUNTA(_xlfn.UNIQUE(_xlfn._xlws.FILTER(Consolidado!$D$3:$D$6372,Consolidado!$J$3:$J$6372=C20)))</f>
        <v>316</v>
      </c>
      <c r="E20" s="72" cm="1">
        <f t="array" ref="E20">COUNTA(_xlfn.UNIQUE(_xlfn._xlws.FILTER(Consolidado!$D$3:$D$6372,(Consolidado!$J$3:$J$6372=C20)*(Consolidado!$W$3:$W$6372="FIXO"))))</f>
        <v>233</v>
      </c>
      <c r="F20" s="72" cm="1">
        <f t="array" ref="F20">COUNTA(_xlfn.UNIQUE(_xlfn._xlws.FILTER(Consolidado!$H$3:$H$6372,Consolidado!$J$3:$J$6372=C20)))</f>
        <v>96</v>
      </c>
      <c r="G20" s="72" cm="1">
        <f t="array" ref="G20">COUNTA(_xlfn.UNIQUE(_xlfn._xlws.FILTER(Consolidado!$H$3:$H$6372,(Consolidado!$J$3:$J$6372=C20)*(Consolidado!$W$3:$W$6372="FIXO"))))</f>
        <v>57</v>
      </c>
      <c r="H20" s="72" cm="1">
        <f t="array" ref="H20">COUNTA(_xlfn.UNIQUE(_xlfn._xlws.FILTER(Consolidado!$K$3:$K$6372,Consolidado!$J$3:$J$6372=C20)))</f>
        <v>15</v>
      </c>
      <c r="I20" s="72" cm="1">
        <f t="array" ref="I20">COUNTA(_xlfn.UNIQUE(_xlfn._xlws.FILTER(Consolidado!$K$3:$K$6372,(Consolidado!$J$3:$J$6372=C20)*(Consolidado!$W$3:$W$6372="FIXO"))))</f>
        <v>11</v>
      </c>
    </row>
    <row r="21" spans="2:9" x14ac:dyDescent="0.35">
      <c r="C21" s="74" t="s">
        <v>6256</v>
      </c>
      <c r="D21" s="74">
        <f>SUM(D11:D20)</f>
        <v>3552</v>
      </c>
      <c r="E21" s="74">
        <f t="shared" ref="E21:I21" si="0">SUM(E11:E20)</f>
        <v>2405</v>
      </c>
      <c r="F21" s="74">
        <f t="shared" si="0"/>
        <v>866</v>
      </c>
      <c r="G21" s="74">
        <f t="shared" si="0"/>
        <v>299</v>
      </c>
      <c r="H21" s="74">
        <f t="shared" si="0"/>
        <v>176</v>
      </c>
      <c r="I21" s="74">
        <f t="shared" si="0"/>
        <v>122</v>
      </c>
    </row>
    <row r="22" spans="2:9" x14ac:dyDescent="0.35">
      <c r="C22" s="73" t="s">
        <v>6255</v>
      </c>
      <c r="D22" s="73">
        <f>SUM(D4:D20)</f>
        <v>6275</v>
      </c>
      <c r="E22" s="73">
        <f t="shared" ref="E22:I22" si="1">SUM(E4:E20)</f>
        <v>3870</v>
      </c>
      <c r="F22" s="73">
        <f t="shared" si="1"/>
        <v>1436</v>
      </c>
      <c r="G22" s="73">
        <f t="shared" si="1"/>
        <v>391</v>
      </c>
      <c r="H22" s="73">
        <f t="shared" si="1"/>
        <v>346</v>
      </c>
      <c r="I22" s="73">
        <f t="shared" si="1"/>
        <v>217</v>
      </c>
    </row>
  </sheetData>
  <autoFilter ref="B3:I3" xr:uid="{396220C3-3215-495A-94DB-56AE419029C8}">
    <sortState xmlns:xlrd2="http://schemas.microsoft.com/office/spreadsheetml/2017/richdata2" ref="B4:I21">
      <sortCondition ref="B3"/>
    </sortState>
  </autoFilter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3658-0C3C-431D-A40A-83226C855965}">
  <sheetPr>
    <tabColor rgb="FF0070C0"/>
  </sheetPr>
  <dimension ref="B1:I3554"/>
  <sheetViews>
    <sheetView workbookViewId="0">
      <selection activeCell="C1" sqref="C1"/>
    </sheetView>
  </sheetViews>
  <sheetFormatPr defaultRowHeight="14.5" x14ac:dyDescent="0.35"/>
  <cols>
    <col min="2" max="2" width="18.6328125" bestFit="1" customWidth="1"/>
    <col min="3" max="3" width="25.36328125" customWidth="1"/>
    <col min="4" max="4" width="26.1796875" customWidth="1"/>
    <col min="5" max="6" width="18.6328125" customWidth="1"/>
    <col min="7" max="7" width="16" style="70" bestFit="1" customWidth="1"/>
    <col min="8" max="8" width="17.90625" bestFit="1" customWidth="1"/>
    <col min="9" max="9" width="13.90625" customWidth="1"/>
  </cols>
  <sheetData>
    <row r="1" spans="2:9" ht="15" thickBot="1" x14ac:dyDescent="0.4">
      <c r="B1" t="s">
        <v>4428</v>
      </c>
    </row>
    <row r="2" spans="2:9" ht="29" x14ac:dyDescent="0.35">
      <c r="B2" s="75" t="s">
        <v>6262</v>
      </c>
      <c r="C2" s="75" t="s">
        <v>6264</v>
      </c>
      <c r="D2" s="71" t="s">
        <v>6265</v>
      </c>
      <c r="E2" s="75" t="s">
        <v>6260</v>
      </c>
      <c r="F2" s="71" t="s">
        <v>6261</v>
      </c>
      <c r="G2" s="75" t="s">
        <v>6258</v>
      </c>
      <c r="H2" s="76" t="s">
        <v>6259</v>
      </c>
      <c r="I2" s="78" t="s">
        <v>6266</v>
      </c>
    </row>
    <row r="3" spans="2:9" x14ac:dyDescent="0.35">
      <c r="B3" s="72">
        <v>1169</v>
      </c>
      <c r="C3" s="72" t="str">
        <f>_xlfn.XLOOKUP(B3,Consolidado!D:D,Consolidado!H:H)</f>
        <v>SCANIA LATIN AMERICAN</v>
      </c>
      <c r="D3" s="72" t="str">
        <f>_xlfn.XLOOKUP(B3,'[2]Rotas SP'!$H:$H,'[2]Rotas SP'!$M:$M)</f>
        <v>SCANIA LATIN AMERICAN</v>
      </c>
      <c r="E3" s="72" t="str">
        <f>_xlfn.XLOOKUP(B3,Consolidado!D:D,Consolidado!J:J)</f>
        <v>TATIANE</v>
      </c>
      <c r="F3" s="72" t="str">
        <f>_xlfn.XLOOKUP(B3,'[2]Rotas SP'!$H:$H,'[2]Rotas SP'!$P:$P)</f>
        <v>RENAN SARAIVA</v>
      </c>
      <c r="G3" s="72" t="str">
        <f>_xlfn.XLOOKUP(B3,Consolidado!D2821:D6372,Consolidado!W2821:W6372)</f>
        <v>FIXO</v>
      </c>
      <c r="H3" s="77" t="str">
        <f>_xlfn.XLOOKUP(B3,'[2]Rotas SP'!$H:$H,'[2]Rotas SP'!$S:$S)</f>
        <v>FIXO</v>
      </c>
      <c r="I3" s="72" t="b">
        <f>H3=G3</f>
        <v>1</v>
      </c>
    </row>
    <row r="4" spans="2:9" x14ac:dyDescent="0.35">
      <c r="B4" s="72">
        <v>1212</v>
      </c>
      <c r="C4" s="72" t="str">
        <f>_xlfn.XLOOKUP(B4,Consolidado!D:D,Consolidado!H:H)</f>
        <v>WHEATON SBC</v>
      </c>
      <c r="D4" s="72" t="str">
        <f>_xlfn.XLOOKUP(B4,'[2]Rotas SP'!$H:$H,'[2]Rotas SP'!$M:$M)</f>
        <v>WHEATON SBC</v>
      </c>
      <c r="E4" s="72" t="str">
        <f>_xlfn.XLOOKUP(B4,Consolidado!D:D,Consolidado!J:J)</f>
        <v>TATIANE</v>
      </c>
      <c r="F4" s="72" t="str">
        <f>_xlfn.XLOOKUP(B4,'[2]Rotas SP'!$H:$H,'[2]Rotas SP'!$P:$P)</f>
        <v>TATIANE</v>
      </c>
      <c r="G4" s="72" t="str">
        <f>_xlfn.XLOOKUP(B4,Consolidado!D2822:D6373,Consolidado!W2822:W6373)</f>
        <v>FIXO</v>
      </c>
      <c r="H4" s="77" t="str">
        <f>_xlfn.XLOOKUP(B4,'[2]Rotas SP'!$H:$H,'[2]Rotas SP'!$S:$S)</f>
        <v>FIXO</v>
      </c>
      <c r="I4" s="72" t="b">
        <f t="shared" ref="I4:I67" si="0">H4=G4</f>
        <v>1</v>
      </c>
    </row>
    <row r="5" spans="2:9" x14ac:dyDescent="0.35">
      <c r="B5" s="72">
        <v>1230</v>
      </c>
      <c r="C5" s="72" t="str">
        <f>_xlfn.XLOOKUP(B5,Consolidado!D:D,Consolidado!H:H)</f>
        <v>VIVO - ITAJUBA</v>
      </c>
      <c r="D5" s="72" t="str">
        <f>_xlfn.XLOOKUP(B5,'[2]Rotas SP'!$H:$H,'[2]Rotas SP'!$M:$M)</f>
        <v>VIVO - ITAJUBA</v>
      </c>
      <c r="E5" s="72" t="str">
        <f>_xlfn.XLOOKUP(B5,Consolidado!D:D,Consolidado!J:J)</f>
        <v>DOUGLAS FARIAS</v>
      </c>
      <c r="F5" s="72" t="str">
        <f>_xlfn.XLOOKUP(B5,'[2]Rotas SP'!$H:$H,'[2]Rotas SP'!$P:$P)</f>
        <v>DOUGLAS</v>
      </c>
      <c r="G5" s="72" t="str">
        <f>_xlfn.XLOOKUP(B5,Consolidado!D2823:D6374,Consolidado!W2823:W6374)</f>
        <v>ROTA</v>
      </c>
      <c r="H5" s="77" t="str">
        <f>_xlfn.XLOOKUP(B5,'[2]Rotas SP'!$H:$H,'[2]Rotas SP'!$S:$S)</f>
        <v>MOTO</v>
      </c>
      <c r="I5" s="72" t="b">
        <f t="shared" si="0"/>
        <v>0</v>
      </c>
    </row>
    <row r="6" spans="2:9" x14ac:dyDescent="0.35">
      <c r="B6" s="72">
        <v>1406</v>
      </c>
      <c r="C6" s="72" t="str">
        <f>_xlfn.XLOOKUP(B6,Consolidado!D:D,Consolidado!H:H)</f>
        <v>WHEATON SBC</v>
      </c>
      <c r="D6" s="72" t="str">
        <f>_xlfn.XLOOKUP(B6,'[2]Rotas SP'!$H:$H,'[2]Rotas SP'!$M:$M)</f>
        <v>WHEATON SBC</v>
      </c>
      <c r="E6" s="72" t="str">
        <f>_xlfn.XLOOKUP(B6,Consolidado!D:D,Consolidado!J:J)</f>
        <v>TATIANE</v>
      </c>
      <c r="F6" s="72" t="str">
        <f>_xlfn.XLOOKUP(B6,'[2]Rotas SP'!$H:$H,'[2]Rotas SP'!$P:$P)</f>
        <v>TATIANE</v>
      </c>
      <c r="G6" s="72" t="str">
        <f>_xlfn.XLOOKUP(B6,Consolidado!D2824:D6375,Consolidado!W2824:W6375)</f>
        <v>FIXO</v>
      </c>
      <c r="H6" s="77" t="str">
        <f>_xlfn.XLOOKUP(B6,'[2]Rotas SP'!$H:$H,'[2]Rotas SP'!$S:$S)</f>
        <v>FIXO</v>
      </c>
      <c r="I6" s="72" t="b">
        <f t="shared" si="0"/>
        <v>1</v>
      </c>
    </row>
    <row r="7" spans="2:9" x14ac:dyDescent="0.35">
      <c r="B7" s="72">
        <v>1434</v>
      </c>
      <c r="C7" s="72" t="str">
        <f>_xlfn.XLOOKUP(B7,Consolidado!D:D,Consolidado!H:H)</f>
        <v>APENAS BOA NUTRIÇÃO</v>
      </c>
      <c r="D7" s="72" t="str">
        <f>_xlfn.XLOOKUP(B7,'[2]Rotas SP'!$H:$H,'[2]Rotas SP'!$M:$M)</f>
        <v>BRADESCO CIDADE DE DEUS</v>
      </c>
      <c r="E7" s="72" t="str">
        <f>_xlfn.XLOOKUP(B7,Consolidado!D:D,Consolidado!J:J)</f>
        <v>TATIANE</v>
      </c>
      <c r="F7" s="72" t="str">
        <f>_xlfn.XLOOKUP(B7,'[2]Rotas SP'!$H:$H,'[2]Rotas SP'!$P:$P)</f>
        <v>ANDRÉ</v>
      </c>
      <c r="G7" s="72" t="str">
        <f>_xlfn.XLOOKUP(B7,Consolidado!D2825:D6376,Consolidado!W2825:W6376)</f>
        <v>ROTA</v>
      </c>
      <c r="H7" s="77" t="str">
        <f>_xlfn.XLOOKUP(B7,'[2]Rotas SP'!$H:$H,'[2]Rotas SP'!$S:$S)</f>
        <v>FIXO</v>
      </c>
      <c r="I7" s="72" t="b">
        <f t="shared" si="0"/>
        <v>0</v>
      </c>
    </row>
    <row r="8" spans="2:9" x14ac:dyDescent="0.35">
      <c r="B8" s="72">
        <v>1495</v>
      </c>
      <c r="C8" s="72" t="str">
        <f>_xlfn.XLOOKUP(B8,Consolidado!D:D,Consolidado!H:H)</f>
        <v>SCANIA LATIN AMERICAN</v>
      </c>
      <c r="D8" s="72" t="str">
        <f>_xlfn.XLOOKUP(B8,'[2]Rotas SP'!$H:$H,'[2]Rotas SP'!$M:$M)</f>
        <v>SCANIA LATIN AMERICAN</v>
      </c>
      <c r="E8" s="72" t="str">
        <f>_xlfn.XLOOKUP(B8,Consolidado!D:D,Consolidado!J:J)</f>
        <v>TATIANE</v>
      </c>
      <c r="F8" s="72" t="str">
        <f>_xlfn.XLOOKUP(B8,'[2]Rotas SP'!$H:$H,'[2]Rotas SP'!$P:$P)</f>
        <v>RENAN SARAIVA</v>
      </c>
      <c r="G8" s="72" t="str">
        <f>_xlfn.XLOOKUP(B8,Consolidado!D2826:D6377,Consolidado!W2826:W6377)</f>
        <v>FIXO</v>
      </c>
      <c r="H8" s="77" t="str">
        <f>_xlfn.XLOOKUP(B8,'[2]Rotas SP'!$H:$H,'[2]Rotas SP'!$S:$S)</f>
        <v>FIXO</v>
      </c>
      <c r="I8" s="72" t="b">
        <f t="shared" si="0"/>
        <v>1</v>
      </c>
    </row>
    <row r="9" spans="2:9" x14ac:dyDescent="0.35">
      <c r="B9" s="72">
        <v>1630</v>
      </c>
      <c r="C9" s="72" t="str">
        <f>_xlfn.XLOOKUP(B9,Consolidado!D:D,Consolidado!H:H)</f>
        <v>MICROSERVICE</v>
      </c>
      <c r="D9" s="72" t="str">
        <f>_xlfn.XLOOKUP(B9,'[2]Rotas SP'!$H:$H,'[2]Rotas SP'!$M:$M)</f>
        <v>MICROSERVICE</v>
      </c>
      <c r="E9" s="72" t="str">
        <f>_xlfn.XLOOKUP(B9,Consolidado!D:D,Consolidado!J:J)</f>
        <v>HEJEZIPP</v>
      </c>
      <c r="F9" s="72" t="str">
        <f>_xlfn.XLOOKUP(B9,'[2]Rotas SP'!$H:$H,'[2]Rotas SP'!$P:$P)</f>
        <v>HEJEZIPP</v>
      </c>
      <c r="G9" s="72" t="str">
        <f>_xlfn.XLOOKUP(B9,Consolidado!D2827:D6378,Consolidado!W2827:W6378)</f>
        <v>ROTA</v>
      </c>
      <c r="H9" s="77" t="str">
        <f>_xlfn.XLOOKUP(B9,'[2]Rotas SP'!$H:$H,'[2]Rotas SP'!$S:$S)</f>
        <v>MOTO</v>
      </c>
      <c r="I9" s="72" t="b">
        <f t="shared" si="0"/>
        <v>0</v>
      </c>
    </row>
    <row r="10" spans="2:9" x14ac:dyDescent="0.35">
      <c r="B10" s="72">
        <v>1668</v>
      </c>
      <c r="C10" s="72" t="str">
        <f>_xlfn.XLOOKUP(B10,Consolidado!D:D,Consolidado!H:H)</f>
        <v>WHEATON SBC</v>
      </c>
      <c r="D10" s="72" t="str">
        <f>_xlfn.XLOOKUP(B10,'[2]Rotas SP'!$H:$H,'[2]Rotas SP'!$M:$M)</f>
        <v>WHEATON SBC</v>
      </c>
      <c r="E10" s="72" t="str">
        <f>_xlfn.XLOOKUP(B10,Consolidado!D:D,Consolidado!J:J)</f>
        <v>TATIANE</v>
      </c>
      <c r="F10" s="72" t="str">
        <f>_xlfn.XLOOKUP(B10,'[2]Rotas SP'!$H:$H,'[2]Rotas SP'!$P:$P)</f>
        <v>TATIANE</v>
      </c>
      <c r="G10" s="72" t="str">
        <f>_xlfn.XLOOKUP(B10,Consolidado!D2828:D6379,Consolidado!W2828:W6379)</f>
        <v>FIXO</v>
      </c>
      <c r="H10" s="77" t="str">
        <f>_xlfn.XLOOKUP(B10,'[2]Rotas SP'!$H:$H,'[2]Rotas SP'!$S:$S)</f>
        <v>FIXO</v>
      </c>
      <c r="I10" s="72" t="b">
        <f t="shared" si="0"/>
        <v>1</v>
      </c>
    </row>
    <row r="11" spans="2:9" x14ac:dyDescent="0.35">
      <c r="B11" s="72">
        <v>1703</v>
      </c>
      <c r="C11" s="72" t="str">
        <f>_xlfn.XLOOKUP(B11,Consolidado!D:D,Consolidado!H:H)</f>
        <v>CLARIANT</v>
      </c>
      <c r="D11" s="72" t="str">
        <f>_xlfn.XLOOKUP(B11,'[2]Rotas SP'!$H:$H,'[2]Rotas SP'!$M:$M)</f>
        <v>CLARIANT</v>
      </c>
      <c r="E11" s="72" t="str">
        <f>_xlfn.XLOOKUP(B11,Consolidado!D:D,Consolidado!J:J)</f>
        <v>DOUGLAS FARIAS</v>
      </c>
      <c r="F11" s="72" t="str">
        <f>_xlfn.XLOOKUP(B11,'[2]Rotas SP'!$H:$H,'[2]Rotas SP'!$P:$P)</f>
        <v>DOUGLAS</v>
      </c>
      <c r="G11" s="72" t="str">
        <f>_xlfn.XLOOKUP(B11,Consolidado!D2829:D6380,Consolidado!W2829:W6380)</f>
        <v>FIXO</v>
      </c>
      <c r="H11" s="77" t="str">
        <f>_xlfn.XLOOKUP(B11,'[2]Rotas SP'!$H:$H,'[2]Rotas SP'!$S:$S)</f>
        <v>FIXO</v>
      </c>
      <c r="I11" s="72" t="b">
        <f t="shared" si="0"/>
        <v>1</v>
      </c>
    </row>
    <row r="12" spans="2:9" x14ac:dyDescent="0.35">
      <c r="B12" s="72">
        <v>1705</v>
      </c>
      <c r="C12" s="72" t="str">
        <f>_xlfn.XLOOKUP(B12,Consolidado!D:D,Consolidado!H:H)</f>
        <v>BRADESCO CIDADE DE DEUS</v>
      </c>
      <c r="D12" s="72" t="str">
        <f>_xlfn.XLOOKUP(B12,'[2]Rotas SP'!$H:$H,'[2]Rotas SP'!$M:$M)</f>
        <v>BRADESCO CIDADE DE DEUS</v>
      </c>
      <c r="E12" s="72" t="str">
        <f>_xlfn.XLOOKUP(B12,Consolidado!D:D,Consolidado!J:J)</f>
        <v>ANDRÉ</v>
      </c>
      <c r="F12" s="72" t="str">
        <f>_xlfn.XLOOKUP(B12,'[2]Rotas SP'!$H:$H,'[2]Rotas SP'!$P:$P)</f>
        <v>ANDRÉ</v>
      </c>
      <c r="G12" s="72" t="str">
        <f>_xlfn.XLOOKUP(B12,Consolidado!D2830:D6381,Consolidado!W2830:W6381)</f>
        <v>FIXO</v>
      </c>
      <c r="H12" s="77" t="str">
        <f>_xlfn.XLOOKUP(B12,'[2]Rotas SP'!$H:$H,'[2]Rotas SP'!$S:$S)</f>
        <v>FIXO</v>
      </c>
      <c r="I12" s="72" t="b">
        <f t="shared" si="0"/>
        <v>1</v>
      </c>
    </row>
    <row r="13" spans="2:9" x14ac:dyDescent="0.35">
      <c r="B13" s="72">
        <v>1751</v>
      </c>
      <c r="C13" s="72" t="str">
        <f>_xlfn.XLOOKUP(B13,Consolidado!D:D,Consolidado!H:H)</f>
        <v xml:space="preserve">TOKIO CHAP CHAP </v>
      </c>
      <c r="D13" s="72" t="s">
        <v>6263</v>
      </c>
      <c r="E13" s="72" t="str">
        <f>_xlfn.XLOOKUP(B13,Consolidado!D:D,Consolidado!J:J)</f>
        <v>ALAN FONTES</v>
      </c>
      <c r="F13" s="72" t="s">
        <v>6263</v>
      </c>
      <c r="G13" s="72" t="str">
        <f>_xlfn.XLOOKUP(B13,Consolidado!D2831:D6382,Consolidado!W2831:W6382)</f>
        <v>FIXO</v>
      </c>
      <c r="H13" s="77" t="s">
        <v>6263</v>
      </c>
      <c r="I13" s="72" t="b">
        <f t="shared" si="0"/>
        <v>0</v>
      </c>
    </row>
    <row r="14" spans="2:9" x14ac:dyDescent="0.35">
      <c r="B14" s="72">
        <v>1815</v>
      </c>
      <c r="C14" s="72" t="str">
        <f>_xlfn.XLOOKUP(B14,Consolidado!D:D,Consolidado!H:H)</f>
        <v>VIVO – BRASÍLIO MACHADO</v>
      </c>
      <c r="D14" s="72" t="str">
        <f>_xlfn.XLOOKUP(B14,'[2]Rotas SP'!$H:$H,'[2]Rotas SP'!$M:$M)</f>
        <v>VIVO – BRASÍLIO MACHADO</v>
      </c>
      <c r="E14" s="72" t="str">
        <f>_xlfn.XLOOKUP(B14,Consolidado!D:D,Consolidado!J:J)</f>
        <v>TATIANE</v>
      </c>
      <c r="F14" s="72" t="str">
        <f>_xlfn.XLOOKUP(B14,'[2]Rotas SP'!$H:$H,'[2]Rotas SP'!$P:$P)</f>
        <v>TATIANE</v>
      </c>
      <c r="G14" s="72" t="str">
        <f>_xlfn.XLOOKUP(B14,Consolidado!D2832:D6383,Consolidado!W2832:W6383)</f>
        <v>ROTA</v>
      </c>
      <c r="H14" s="77" t="str">
        <f>_xlfn.XLOOKUP(B14,'[2]Rotas SP'!$H:$H,'[2]Rotas SP'!$S:$S)</f>
        <v>MOTO</v>
      </c>
      <c r="I14" s="72" t="b">
        <f t="shared" si="0"/>
        <v>0</v>
      </c>
    </row>
    <row r="15" spans="2:9" x14ac:dyDescent="0.35">
      <c r="B15" s="72">
        <v>1834</v>
      </c>
      <c r="C15" s="72" t="str">
        <f>_xlfn.XLOOKUP(B15,Consolidado!D:D,Consolidado!H:H)</f>
        <v>CHIESI FARMACEUTICA</v>
      </c>
      <c r="D15" s="72" t="str">
        <f>_xlfn.XLOOKUP(B15,'[2]Rotas SP'!$H:$H,'[2]Rotas SP'!$M:$M)</f>
        <v>CHIESI FARMACEUTICA</v>
      </c>
      <c r="E15" s="72" t="str">
        <f>_xlfn.XLOOKUP(B15,Consolidado!D:D,Consolidado!J:J)</f>
        <v>ANDRÉ</v>
      </c>
      <c r="F15" s="72" t="str">
        <f>_xlfn.XLOOKUP(B15,'[2]Rotas SP'!$H:$H,'[2]Rotas SP'!$P:$P)</f>
        <v>ANDRÉ</v>
      </c>
      <c r="G15" s="72" t="str">
        <f>_xlfn.XLOOKUP(B15,Consolidado!D2833:D6384,Consolidado!W2833:W6384)</f>
        <v>ROTA</v>
      </c>
      <c r="H15" s="77" t="str">
        <f>_xlfn.XLOOKUP(B15,'[2]Rotas SP'!$H:$H,'[2]Rotas SP'!$S:$S)</f>
        <v>MOTO</v>
      </c>
      <c r="I15" s="72" t="b">
        <f t="shared" si="0"/>
        <v>0</v>
      </c>
    </row>
    <row r="16" spans="2:9" x14ac:dyDescent="0.35">
      <c r="B16" s="72">
        <v>1836</v>
      </c>
      <c r="C16" s="72" t="str">
        <f>_xlfn.XLOOKUP(B16,Consolidado!D:D,Consolidado!H:H)</f>
        <v>CLARIANT</v>
      </c>
      <c r="D16" s="72" t="str">
        <f>_xlfn.XLOOKUP(B16,'[2]Rotas SP'!$H:$H,'[2]Rotas SP'!$M:$M)</f>
        <v>CLARIANT</v>
      </c>
      <c r="E16" s="72" t="str">
        <f>_xlfn.XLOOKUP(B16,Consolidado!D:D,Consolidado!J:J)</f>
        <v>DOUGLAS FARIAS</v>
      </c>
      <c r="F16" s="72" t="str">
        <f>_xlfn.XLOOKUP(B16,'[2]Rotas SP'!$H:$H,'[2]Rotas SP'!$P:$P)</f>
        <v>DOUGLAS</v>
      </c>
      <c r="G16" s="72" t="str">
        <f>_xlfn.XLOOKUP(B16,Consolidado!D2834:D6385,Consolidado!W2834:W6385)</f>
        <v>FIXO</v>
      </c>
      <c r="H16" s="77" t="str">
        <f>_xlfn.XLOOKUP(B16,'[2]Rotas SP'!$H:$H,'[2]Rotas SP'!$S:$S)</f>
        <v>FIXO</v>
      </c>
      <c r="I16" s="72" t="b">
        <f t="shared" si="0"/>
        <v>1</v>
      </c>
    </row>
    <row r="17" spans="2:9" x14ac:dyDescent="0.35">
      <c r="B17" s="72">
        <v>1843</v>
      </c>
      <c r="C17" s="72" t="str">
        <f>_xlfn.XLOOKUP(B17,Consolidado!D:D,Consolidado!H:H)</f>
        <v>HOSPITAL REGIONAL VALE DO PARAÍBA</v>
      </c>
      <c r="D17" s="72" t="str">
        <f>_xlfn.XLOOKUP(B17,'[2]Rotas SP'!$H:$H,'[2]Rotas SP'!$M:$M)</f>
        <v>HOSPITAL REGIONAL VALE DO PARAÍBA</v>
      </c>
      <c r="E17" s="72" t="str">
        <f>_xlfn.XLOOKUP(B17,Consolidado!D:D,Consolidado!J:J)</f>
        <v>BRUNO</v>
      </c>
      <c r="F17" s="72" t="str">
        <f>_xlfn.XLOOKUP(B17,'[2]Rotas SP'!$H:$H,'[2]Rotas SP'!$P:$P)</f>
        <v>BRUNO</v>
      </c>
      <c r="G17" s="72" t="str">
        <f>_xlfn.XLOOKUP(B17,Consolidado!D2835:D6386,Consolidado!W2835:W6386)</f>
        <v>ROTA</v>
      </c>
      <c r="H17" s="77" t="str">
        <f>_xlfn.XLOOKUP(B17,'[2]Rotas SP'!$H:$H,'[2]Rotas SP'!$S:$S)</f>
        <v>MOTO</v>
      </c>
      <c r="I17" s="72" t="b">
        <f t="shared" si="0"/>
        <v>0</v>
      </c>
    </row>
    <row r="18" spans="2:9" x14ac:dyDescent="0.35">
      <c r="B18" s="72">
        <v>1863</v>
      </c>
      <c r="C18" s="72" t="str">
        <f>_xlfn.XLOOKUP(B18,Consolidado!D:D,Consolidado!H:H)</f>
        <v>WHEATON SBC</v>
      </c>
      <c r="D18" s="72" t="str">
        <f>_xlfn.XLOOKUP(B18,'[2]Rotas SP'!$H:$H,'[2]Rotas SP'!$M:$M)</f>
        <v>WHEATON SBC</v>
      </c>
      <c r="E18" s="72" t="str">
        <f>_xlfn.XLOOKUP(B18,Consolidado!D:D,Consolidado!J:J)</f>
        <v>TATIANE</v>
      </c>
      <c r="F18" s="72" t="str">
        <f>_xlfn.XLOOKUP(B18,'[2]Rotas SP'!$H:$H,'[2]Rotas SP'!$P:$P)</f>
        <v>TATIANE</v>
      </c>
      <c r="G18" s="72" t="str">
        <f>_xlfn.XLOOKUP(B18,Consolidado!D2836:D6387,Consolidado!W2836:W6387)</f>
        <v>FIXO</v>
      </c>
      <c r="H18" s="77" t="str">
        <f>_xlfn.XLOOKUP(B18,'[2]Rotas SP'!$H:$H,'[2]Rotas SP'!$S:$S)</f>
        <v>FIXO</v>
      </c>
      <c r="I18" s="72" t="b">
        <f t="shared" si="0"/>
        <v>1</v>
      </c>
    </row>
    <row r="19" spans="2:9" x14ac:dyDescent="0.35">
      <c r="B19" s="72">
        <v>1874</v>
      </c>
      <c r="C19" s="72" t="str">
        <f>_xlfn.XLOOKUP(B19,Consolidado!D:D,Consolidado!H:H)</f>
        <v>CLINICA FARES - PENHA</v>
      </c>
      <c r="D19" s="72" t="str">
        <f>_xlfn.XLOOKUP(B19,'[2]Rotas SP'!$H:$H,'[2]Rotas SP'!$M:$M)</f>
        <v>CLINICA FARES - PENHA</v>
      </c>
      <c r="E19" s="72" t="str">
        <f>_xlfn.XLOOKUP(B19,Consolidado!D:D,Consolidado!J:J)</f>
        <v>DOUGLAS FARIAS</v>
      </c>
      <c r="F19" s="72" t="str">
        <f>_xlfn.XLOOKUP(B19,'[2]Rotas SP'!$H:$H,'[2]Rotas SP'!$P:$P)</f>
        <v>DOUGLAS</v>
      </c>
      <c r="G19" s="72" t="str">
        <f>_xlfn.XLOOKUP(B19,Consolidado!D2837:D6388,Consolidado!W2837:W6388)</f>
        <v>ROTA</v>
      </c>
      <c r="H19" s="77" t="str">
        <f>_xlfn.XLOOKUP(B19,'[2]Rotas SP'!$H:$H,'[2]Rotas SP'!$S:$S)</f>
        <v>MOTO</v>
      </c>
      <c r="I19" s="72" t="b">
        <f t="shared" si="0"/>
        <v>0</v>
      </c>
    </row>
    <row r="20" spans="2:9" x14ac:dyDescent="0.35">
      <c r="B20" s="72">
        <v>1877</v>
      </c>
      <c r="C20" s="72" t="str">
        <f>_xlfn.XLOOKUP(B20,Consolidado!D:D,Consolidado!H:H)</f>
        <v>CLINICA FARES SANTO AMARO</v>
      </c>
      <c r="D20" s="72" t="str">
        <f>_xlfn.XLOOKUP(B20,'[2]Rotas SP'!$H:$H,'[2]Rotas SP'!$M:$M)</f>
        <v>CLINICA FARES SANTO AMARO</v>
      </c>
      <c r="E20" s="72" t="str">
        <f>_xlfn.XLOOKUP(B20,Consolidado!D:D,Consolidado!J:J)</f>
        <v>HEJEZIPP</v>
      </c>
      <c r="F20" s="72" t="str">
        <f>_xlfn.XLOOKUP(B20,'[2]Rotas SP'!$H:$H,'[2]Rotas SP'!$P:$P)</f>
        <v>HEJEZIPP</v>
      </c>
      <c r="G20" s="72" t="str">
        <f>_xlfn.XLOOKUP(B20,Consolidado!D2838:D6389,Consolidado!W2838:W6389)</f>
        <v>ROTA</v>
      </c>
      <c r="H20" s="77" t="str">
        <f>_xlfn.XLOOKUP(B20,'[2]Rotas SP'!$H:$H,'[2]Rotas SP'!$S:$S)</f>
        <v>MOTO</v>
      </c>
      <c r="I20" s="72" t="b">
        <f t="shared" si="0"/>
        <v>0</v>
      </c>
    </row>
    <row r="21" spans="2:9" x14ac:dyDescent="0.35">
      <c r="B21" s="72">
        <v>2215</v>
      </c>
      <c r="C21" s="72" t="str">
        <f>_xlfn.XLOOKUP(B21,Consolidado!D:D,Consolidado!H:H)</f>
        <v>BANCO SOFISA</v>
      </c>
      <c r="D21" s="72" t="str">
        <f>_xlfn.XLOOKUP(B21,'[2]Rotas SP'!$H:$H,'[2]Rotas SP'!$M:$M)</f>
        <v>BANCO SOFISA</v>
      </c>
      <c r="E21" s="72" t="str">
        <f>_xlfn.XLOOKUP(B21,Consolidado!D:D,Consolidado!J:J)</f>
        <v>ALAN FONTES</v>
      </c>
      <c r="F21" s="72" t="str">
        <f>_xlfn.XLOOKUP(B21,'[2]Rotas SP'!$H:$H,'[2]Rotas SP'!$P:$P)</f>
        <v>ALAN FONTES</v>
      </c>
      <c r="G21" s="72" t="str">
        <f>_xlfn.XLOOKUP(B21,Consolidado!D2839:D6390,Consolidado!W2839:W6390)</f>
        <v>FIXO</v>
      </c>
      <c r="H21" s="77" t="str">
        <f>_xlfn.XLOOKUP(B21,'[2]Rotas SP'!$H:$H,'[2]Rotas SP'!$S:$S)</f>
        <v>A PÉ</v>
      </c>
      <c r="I21" s="72" t="b">
        <f t="shared" si="0"/>
        <v>0</v>
      </c>
    </row>
    <row r="22" spans="2:9" x14ac:dyDescent="0.35">
      <c r="B22" s="72">
        <v>2225</v>
      </c>
      <c r="C22" s="72" t="str">
        <f>_xlfn.XLOOKUP(B22,Consolidado!D:D,Consolidado!H:H)</f>
        <v>FERCOM</v>
      </c>
      <c r="D22" s="72" t="str">
        <f>_xlfn.XLOOKUP(B22,'[2]Rotas SP'!$H:$H,'[2]Rotas SP'!$M:$M)</f>
        <v>FERCOM</v>
      </c>
      <c r="E22" s="72" t="str">
        <f>_xlfn.XLOOKUP(B22,Consolidado!D:D,Consolidado!J:J)</f>
        <v>THAIS</v>
      </c>
      <c r="F22" s="72" t="str">
        <f>_xlfn.XLOOKUP(B22,'[2]Rotas SP'!$H:$H,'[2]Rotas SP'!$P:$P)</f>
        <v>THAIS</v>
      </c>
      <c r="G22" s="72" t="str">
        <f>_xlfn.XLOOKUP(B22,Consolidado!D2840:D6391,Consolidado!W2840:W6391)</f>
        <v>ROTA</v>
      </c>
      <c r="H22" s="77" t="str">
        <f>_xlfn.XLOOKUP(B22,'[2]Rotas SP'!$H:$H,'[2]Rotas SP'!$S:$S)</f>
        <v>MOTO</v>
      </c>
      <c r="I22" s="72" t="b">
        <f t="shared" si="0"/>
        <v>0</v>
      </c>
    </row>
    <row r="23" spans="2:9" x14ac:dyDescent="0.35">
      <c r="B23" s="72">
        <v>2406</v>
      </c>
      <c r="C23" s="72" t="str">
        <f>_xlfn.XLOOKUP(B23,Consolidado!D:D,Consolidado!H:H)</f>
        <v>CNO S.A / BRASKEM</v>
      </c>
      <c r="D23" s="72" t="str">
        <f>_xlfn.XLOOKUP(B23,'[2]Rotas SP'!$H:$H,'[2]Rotas SP'!$M:$M)</f>
        <v>CNO S.A / BRASKEM</v>
      </c>
      <c r="E23" s="72" t="str">
        <f>_xlfn.XLOOKUP(B23,Consolidado!D:D,Consolidado!J:J)</f>
        <v>HEJEZIPP</v>
      </c>
      <c r="F23" s="72" t="str">
        <f>_xlfn.XLOOKUP(B23,'[2]Rotas SP'!$H:$H,'[2]Rotas SP'!$P:$P)</f>
        <v>HEJEZIPP</v>
      </c>
      <c r="G23" s="72" t="str">
        <f>_xlfn.XLOOKUP(B23,Consolidado!D2841:D6392,Consolidado!W2841:W6392)</f>
        <v>ROTA</v>
      </c>
      <c r="H23" s="77" t="str">
        <f>_xlfn.XLOOKUP(B23,'[2]Rotas SP'!$H:$H,'[2]Rotas SP'!$S:$S)</f>
        <v>MOTO</v>
      </c>
      <c r="I23" s="72" t="b">
        <f t="shared" si="0"/>
        <v>0</v>
      </c>
    </row>
    <row r="24" spans="2:9" x14ac:dyDescent="0.35">
      <c r="B24" s="72">
        <v>2501</v>
      </c>
      <c r="C24" s="72" t="str">
        <f>_xlfn.XLOOKUP(B24,Consolidado!D:D,Consolidado!H:H)</f>
        <v>SCANIA LATIN AMERICAN</v>
      </c>
      <c r="D24" s="72" t="str">
        <f>_xlfn.XLOOKUP(B24,'[2]Rotas SP'!$H:$H,'[2]Rotas SP'!$M:$M)</f>
        <v>SCANIA LATIN AMERICAN</v>
      </c>
      <c r="E24" s="72" t="str">
        <f>_xlfn.XLOOKUP(B24,Consolidado!D:D,Consolidado!J:J)</f>
        <v>TATIANE</v>
      </c>
      <c r="F24" s="72" t="str">
        <f>_xlfn.XLOOKUP(B24,'[2]Rotas SP'!$H:$H,'[2]Rotas SP'!$P:$P)</f>
        <v>RENAN SARAIVA</v>
      </c>
      <c r="G24" s="72" t="str">
        <f>_xlfn.XLOOKUP(B24,Consolidado!D2842:D6393,Consolidado!W2842:W6393)</f>
        <v>FIXO</v>
      </c>
      <c r="H24" s="77" t="str">
        <f>_xlfn.XLOOKUP(B24,'[2]Rotas SP'!$H:$H,'[2]Rotas SP'!$S:$S)</f>
        <v>FIXO</v>
      </c>
      <c r="I24" s="72" t="b">
        <f t="shared" si="0"/>
        <v>1</v>
      </c>
    </row>
    <row r="25" spans="2:9" x14ac:dyDescent="0.35">
      <c r="B25" s="72">
        <v>2546</v>
      </c>
      <c r="C25" s="72" t="str">
        <f>_xlfn.XLOOKUP(B25,Consolidado!D:D,Consolidado!H:H)</f>
        <v>SCANIA LATIN AMERICAN</v>
      </c>
      <c r="D25" s="72" t="str">
        <f>_xlfn.XLOOKUP(B25,'[2]Rotas SP'!$H:$H,'[2]Rotas SP'!$M:$M)</f>
        <v>SCANIA LATIN AMERICAN</v>
      </c>
      <c r="E25" s="72" t="str">
        <f>_xlfn.XLOOKUP(B25,Consolidado!D:D,Consolidado!J:J)</f>
        <v>TATIANE</v>
      </c>
      <c r="F25" s="72" t="str">
        <f>_xlfn.XLOOKUP(B25,'[2]Rotas SP'!$H:$H,'[2]Rotas SP'!$P:$P)</f>
        <v>RENAN SARAIVA</v>
      </c>
      <c r="G25" s="72" t="str">
        <f>_xlfn.XLOOKUP(B25,Consolidado!D2843:D6394,Consolidado!W2843:W6394)</f>
        <v>FIXO</v>
      </c>
      <c r="H25" s="77" t="str">
        <f>_xlfn.XLOOKUP(B25,'[2]Rotas SP'!$H:$H,'[2]Rotas SP'!$S:$S)</f>
        <v>FIXO</v>
      </c>
      <c r="I25" s="72" t="b">
        <f t="shared" si="0"/>
        <v>1</v>
      </c>
    </row>
    <row r="26" spans="2:9" x14ac:dyDescent="0.35">
      <c r="B26" s="72">
        <v>2583</v>
      </c>
      <c r="C26" s="72" t="str">
        <f>_xlfn.XLOOKUP(B26,Consolidado!D:D,Consolidado!H:H)</f>
        <v>MELHORAMENTOS CAIEIRAS</v>
      </c>
      <c r="D26" s="72" t="str">
        <f>_xlfn.XLOOKUP(B26,'[2]Rotas SP'!$H:$H,'[2]Rotas SP'!$M:$M)</f>
        <v>MELHORAMENTOS CAIEIRAS</v>
      </c>
      <c r="E26" s="72" t="str">
        <f>_xlfn.XLOOKUP(B26,Consolidado!D:D,Consolidado!J:J)</f>
        <v>PAULO</v>
      </c>
      <c r="F26" s="72" t="str">
        <f>_xlfn.XLOOKUP(B26,'[2]Rotas SP'!$H:$H,'[2]Rotas SP'!$P:$P)</f>
        <v>FABRICIO ROCHA</v>
      </c>
      <c r="G26" s="72" t="str">
        <f>_xlfn.XLOOKUP(B26,Consolidado!D2844:D6395,Consolidado!W2844:W6395)</f>
        <v>FIXO</v>
      </c>
      <c r="H26" s="77" t="str">
        <f>_xlfn.XLOOKUP(B26,'[2]Rotas SP'!$H:$H,'[2]Rotas SP'!$S:$S)</f>
        <v>ITINERANTE</v>
      </c>
      <c r="I26" s="72" t="b">
        <f t="shared" si="0"/>
        <v>0</v>
      </c>
    </row>
    <row r="27" spans="2:9" x14ac:dyDescent="0.35">
      <c r="B27" s="72">
        <v>2594</v>
      </c>
      <c r="C27" s="72" t="str">
        <f>_xlfn.XLOOKUP(B27,Consolidado!D:D,Consolidado!H:H)</f>
        <v>SCANIA LATIN AMERICAN</v>
      </c>
      <c r="D27" s="72" t="str">
        <f>_xlfn.XLOOKUP(B27,'[2]Rotas SP'!$H:$H,'[2]Rotas SP'!$M:$M)</f>
        <v>SCANIA LATIN AMERICAN</v>
      </c>
      <c r="E27" s="72" t="str">
        <f>_xlfn.XLOOKUP(B27,Consolidado!D:D,Consolidado!J:J)</f>
        <v>TATIANE</v>
      </c>
      <c r="F27" s="72" t="str">
        <f>_xlfn.XLOOKUP(B27,'[2]Rotas SP'!$H:$H,'[2]Rotas SP'!$P:$P)</f>
        <v>RENAN SARAIVA</v>
      </c>
      <c r="G27" s="72" t="str">
        <f>_xlfn.XLOOKUP(B27,Consolidado!D2845:D6396,Consolidado!W2845:W6396)</f>
        <v>FIXO</v>
      </c>
      <c r="H27" s="77" t="str">
        <f>_xlfn.XLOOKUP(B27,'[2]Rotas SP'!$H:$H,'[2]Rotas SP'!$S:$S)</f>
        <v>FIXO</v>
      </c>
      <c r="I27" s="72" t="b">
        <f t="shared" si="0"/>
        <v>1</v>
      </c>
    </row>
    <row r="28" spans="2:9" x14ac:dyDescent="0.35">
      <c r="B28" s="72">
        <v>2630</v>
      </c>
      <c r="C28" s="72" t="str">
        <f>_xlfn.XLOOKUP(B28,Consolidado!D:D,Consolidado!H:H)</f>
        <v>QUALICORP</v>
      </c>
      <c r="D28" s="72" t="str">
        <f>_xlfn.XLOOKUP(B28,'[2]Rotas SP'!$H:$H,'[2]Rotas SP'!$M:$M)</f>
        <v>QUALICORP</v>
      </c>
      <c r="E28" s="72" t="str">
        <f>_xlfn.XLOOKUP(B28,Consolidado!D:D,Consolidado!J:J)</f>
        <v>ANDRÉ</v>
      </c>
      <c r="F28" s="72" t="str">
        <f>_xlfn.XLOOKUP(B28,'[2]Rotas SP'!$H:$H,'[2]Rotas SP'!$P:$P)</f>
        <v>ANDRÉ</v>
      </c>
      <c r="G28" s="72" t="str">
        <f>_xlfn.XLOOKUP(B28,Consolidado!D2846:D6397,Consolidado!W2846:W6397)</f>
        <v>FIXO</v>
      </c>
      <c r="H28" s="77" t="str">
        <f>_xlfn.XLOOKUP(B28,'[2]Rotas SP'!$H:$H,'[2]Rotas SP'!$S:$S)</f>
        <v>A PÉ</v>
      </c>
      <c r="I28" s="72" t="b">
        <f t="shared" si="0"/>
        <v>0</v>
      </c>
    </row>
    <row r="29" spans="2:9" x14ac:dyDescent="0.35">
      <c r="B29" s="72">
        <v>2687</v>
      </c>
      <c r="C29" s="72" t="str">
        <f>_xlfn.XLOOKUP(B29,Consolidado!D:D,Consolidado!H:H)</f>
        <v>BRADESCO CIDADE DE DEUS</v>
      </c>
      <c r="D29" s="72" t="str">
        <f>_xlfn.XLOOKUP(B29,'[2]Rotas SP'!$H:$H,'[2]Rotas SP'!$M:$M)</f>
        <v>BRADESCO CIDADE DE DEUS</v>
      </c>
      <c r="E29" s="72" t="str">
        <f>_xlfn.XLOOKUP(B29,Consolidado!D:D,Consolidado!J:J)</f>
        <v>ANDRÉ</v>
      </c>
      <c r="F29" s="72" t="str">
        <f>_xlfn.XLOOKUP(B29,'[2]Rotas SP'!$H:$H,'[2]Rotas SP'!$P:$P)</f>
        <v>ANDRÉ</v>
      </c>
      <c r="G29" s="72" t="str">
        <f>_xlfn.XLOOKUP(B29,Consolidado!D2847:D6398,Consolidado!W2847:W6398)</f>
        <v>FIXO</v>
      </c>
      <c r="H29" s="77" t="str">
        <f>_xlfn.XLOOKUP(B29,'[2]Rotas SP'!$H:$H,'[2]Rotas SP'!$S:$S)</f>
        <v>FIXO</v>
      </c>
      <c r="I29" s="72" t="b">
        <f t="shared" si="0"/>
        <v>1</v>
      </c>
    </row>
    <row r="30" spans="2:9" x14ac:dyDescent="0.35">
      <c r="B30" s="72">
        <v>2699</v>
      </c>
      <c r="C30" s="72" t="str">
        <f>_xlfn.XLOOKUP(B30,Consolidado!D:D,Consolidado!H:H)</f>
        <v>BRADESCO NUCLEO</v>
      </c>
      <c r="D30" s="72" t="str">
        <f>_xlfn.XLOOKUP(B30,'[2]Rotas SP'!$H:$H,'[2]Rotas SP'!$M:$M)</f>
        <v>BRADESCO NUCLEO</v>
      </c>
      <c r="E30" s="72" t="str">
        <f>_xlfn.XLOOKUP(B30,Consolidado!D:D,Consolidado!J:J)</f>
        <v>ANDRÉ</v>
      </c>
      <c r="F30" s="72" t="str">
        <f>_xlfn.XLOOKUP(B30,'[2]Rotas SP'!$H:$H,'[2]Rotas SP'!$P:$P)</f>
        <v>ANDRÉ</v>
      </c>
      <c r="G30" s="72" t="str">
        <f>_xlfn.XLOOKUP(B30,Consolidado!D2848:D6399,Consolidado!W2848:W6399)</f>
        <v>FIXO</v>
      </c>
      <c r="H30" s="77" t="str">
        <f>_xlfn.XLOOKUP(B30,'[2]Rotas SP'!$H:$H,'[2]Rotas SP'!$S:$S)</f>
        <v>FIXO</v>
      </c>
      <c r="I30" s="72" t="b">
        <f t="shared" si="0"/>
        <v>1</v>
      </c>
    </row>
    <row r="31" spans="2:9" x14ac:dyDescent="0.35">
      <c r="B31" s="72">
        <v>2700</v>
      </c>
      <c r="C31" s="72" t="str">
        <f>_xlfn.XLOOKUP(B31,Consolidado!D:D,Consolidado!H:H)</f>
        <v>WHEATON SBC</v>
      </c>
      <c r="D31" s="72" t="str">
        <f>_xlfn.XLOOKUP(B31,'[2]Rotas SP'!$H:$H,'[2]Rotas SP'!$M:$M)</f>
        <v>WHEATON SBC</v>
      </c>
      <c r="E31" s="72" t="str">
        <f>_xlfn.XLOOKUP(B31,Consolidado!D:D,Consolidado!J:J)</f>
        <v>TATIANE</v>
      </c>
      <c r="F31" s="72" t="str">
        <f>_xlfn.XLOOKUP(B31,'[2]Rotas SP'!$H:$H,'[2]Rotas SP'!$P:$P)</f>
        <v>TATIANE</v>
      </c>
      <c r="G31" s="72" t="str">
        <f>_xlfn.XLOOKUP(B31,Consolidado!D2849:D6400,Consolidado!W2849:W6400)</f>
        <v>FIXO</v>
      </c>
      <c r="H31" s="77" t="str">
        <f>_xlfn.XLOOKUP(B31,'[2]Rotas SP'!$H:$H,'[2]Rotas SP'!$S:$S)</f>
        <v>FIXO</v>
      </c>
      <c r="I31" s="72" t="b">
        <f t="shared" si="0"/>
        <v>1</v>
      </c>
    </row>
    <row r="32" spans="2:9" x14ac:dyDescent="0.35">
      <c r="B32" s="72">
        <v>2707</v>
      </c>
      <c r="C32" s="72" t="str">
        <f>_xlfn.XLOOKUP(B32,Consolidado!D:D,Consolidado!H:H)</f>
        <v>BRADESCO CIDADE DE DEUS</v>
      </c>
      <c r="D32" s="72" t="str">
        <f>_xlfn.XLOOKUP(B32,'[2]Rotas SP'!$H:$H,'[2]Rotas SP'!$M:$M)</f>
        <v>BRADESCO CIDADE DE DEUS</v>
      </c>
      <c r="E32" s="72" t="str">
        <f>_xlfn.XLOOKUP(B32,Consolidado!D:D,Consolidado!J:J)</f>
        <v>ANDRÉ</v>
      </c>
      <c r="F32" s="72" t="str">
        <f>_xlfn.XLOOKUP(B32,'[2]Rotas SP'!$H:$H,'[2]Rotas SP'!$P:$P)</f>
        <v>ANDRÉ</v>
      </c>
      <c r="G32" s="72" t="str">
        <f>_xlfn.XLOOKUP(B32,Consolidado!D2850:D6401,Consolidado!W2850:W6401)</f>
        <v>FIXO</v>
      </c>
      <c r="H32" s="77" t="str">
        <f>_xlfn.XLOOKUP(B32,'[2]Rotas SP'!$H:$H,'[2]Rotas SP'!$S:$S)</f>
        <v>FIXO</v>
      </c>
      <c r="I32" s="72" t="b">
        <f t="shared" si="0"/>
        <v>1</v>
      </c>
    </row>
    <row r="33" spans="2:9" x14ac:dyDescent="0.35">
      <c r="B33" s="72">
        <v>2713</v>
      </c>
      <c r="C33" s="72" t="str">
        <f>_xlfn.XLOOKUP(B33,Consolidado!D:D,Consolidado!H:H)</f>
        <v>BRADESCO NUCLEO</v>
      </c>
      <c r="D33" s="72" t="str">
        <f>_xlfn.XLOOKUP(B33,'[2]Rotas SP'!$H:$H,'[2]Rotas SP'!$M:$M)</f>
        <v>BRADESCO NUCLEO</v>
      </c>
      <c r="E33" s="72" t="str">
        <f>_xlfn.XLOOKUP(B33,Consolidado!D:D,Consolidado!J:J)</f>
        <v>ANDRÉ</v>
      </c>
      <c r="F33" s="72" t="str">
        <f>_xlfn.XLOOKUP(B33,'[2]Rotas SP'!$H:$H,'[2]Rotas SP'!$P:$P)</f>
        <v>ANDRÉ</v>
      </c>
      <c r="G33" s="72" t="str">
        <f>_xlfn.XLOOKUP(B33,Consolidado!D2851:D6402,Consolidado!W2851:W6402)</f>
        <v>FIXO</v>
      </c>
      <c r="H33" s="77" t="str">
        <f>_xlfn.XLOOKUP(B33,'[2]Rotas SP'!$H:$H,'[2]Rotas SP'!$S:$S)</f>
        <v>FIXO</v>
      </c>
      <c r="I33" s="72" t="b">
        <f t="shared" si="0"/>
        <v>1</v>
      </c>
    </row>
    <row r="34" spans="2:9" x14ac:dyDescent="0.35">
      <c r="B34" s="72">
        <v>2717</v>
      </c>
      <c r="C34" s="72" t="str">
        <f>_xlfn.XLOOKUP(B34,Consolidado!D:D,Consolidado!H:H)</f>
        <v>BRADESCO CIDADE DE DEUS</v>
      </c>
      <c r="D34" s="72" t="str">
        <f>_xlfn.XLOOKUP(B34,'[2]Rotas SP'!$H:$H,'[2]Rotas SP'!$M:$M)</f>
        <v>BRADESCO CIDADE DE DEUS</v>
      </c>
      <c r="E34" s="72" t="str">
        <f>_xlfn.XLOOKUP(B34,Consolidado!D:D,Consolidado!J:J)</f>
        <v>ANDRÉ</v>
      </c>
      <c r="F34" s="72" t="str">
        <f>_xlfn.XLOOKUP(B34,'[2]Rotas SP'!$H:$H,'[2]Rotas SP'!$P:$P)</f>
        <v>ANDRÉ</v>
      </c>
      <c r="G34" s="72" t="str">
        <f>_xlfn.XLOOKUP(B34,Consolidado!D2852:D6403,Consolidado!W2852:W6403)</f>
        <v>FIXO</v>
      </c>
      <c r="H34" s="77" t="str">
        <f>_xlfn.XLOOKUP(B34,'[2]Rotas SP'!$H:$H,'[2]Rotas SP'!$S:$S)</f>
        <v>FIXO</v>
      </c>
      <c r="I34" s="72" t="b">
        <f t="shared" si="0"/>
        <v>1</v>
      </c>
    </row>
    <row r="35" spans="2:9" x14ac:dyDescent="0.35">
      <c r="B35" s="72">
        <v>2743</v>
      </c>
      <c r="C35" s="72" t="str">
        <f>_xlfn.XLOOKUP(B35,Consolidado!D:D,Consolidado!H:H)</f>
        <v>WHEATON SBC</v>
      </c>
      <c r="D35" s="72" t="str">
        <f>_xlfn.XLOOKUP(B35,'[2]Rotas SP'!$H:$H,'[2]Rotas SP'!$M:$M)</f>
        <v>WHEATON SBC</v>
      </c>
      <c r="E35" s="72" t="str">
        <f>_xlfn.XLOOKUP(B35,Consolidado!D:D,Consolidado!J:J)</f>
        <v>TATIANE</v>
      </c>
      <c r="F35" s="72" t="str">
        <f>_xlfn.XLOOKUP(B35,'[2]Rotas SP'!$H:$H,'[2]Rotas SP'!$P:$P)</f>
        <v>TATIANE</v>
      </c>
      <c r="G35" s="72" t="str">
        <f>_xlfn.XLOOKUP(B35,Consolidado!D2853:D6404,Consolidado!W2853:W6404)</f>
        <v>FIXO</v>
      </c>
      <c r="H35" s="77" t="str">
        <f>_xlfn.XLOOKUP(B35,'[2]Rotas SP'!$H:$H,'[2]Rotas SP'!$S:$S)</f>
        <v>FIXO</v>
      </c>
      <c r="I35" s="72" t="b">
        <f t="shared" si="0"/>
        <v>1</v>
      </c>
    </row>
    <row r="36" spans="2:9" x14ac:dyDescent="0.35">
      <c r="B36" s="72">
        <v>2772</v>
      </c>
      <c r="C36" s="72" t="str">
        <f>_xlfn.XLOOKUP(B36,Consolidado!D:D,Consolidado!H:H)</f>
        <v>BRADESCO CIDADE DE DEUS</v>
      </c>
      <c r="D36" s="72" t="str">
        <f>_xlfn.XLOOKUP(B36,'[2]Rotas SP'!$H:$H,'[2]Rotas SP'!$M:$M)</f>
        <v>BRADESCO CIDADE DE DEUS</v>
      </c>
      <c r="E36" s="72" t="str">
        <f>_xlfn.XLOOKUP(B36,Consolidado!D:D,Consolidado!J:J)</f>
        <v>ANDRÉ</v>
      </c>
      <c r="F36" s="72" t="str">
        <f>_xlfn.XLOOKUP(B36,'[2]Rotas SP'!$H:$H,'[2]Rotas SP'!$P:$P)</f>
        <v>ANDRÉ</v>
      </c>
      <c r="G36" s="72" t="str">
        <f>_xlfn.XLOOKUP(B36,Consolidado!D2854:D6405,Consolidado!W2854:W6405)</f>
        <v>FIXO</v>
      </c>
      <c r="H36" s="77" t="str">
        <f>_xlfn.XLOOKUP(B36,'[2]Rotas SP'!$H:$H,'[2]Rotas SP'!$S:$S)</f>
        <v>FIXO</v>
      </c>
      <c r="I36" s="72" t="b">
        <f t="shared" si="0"/>
        <v>1</v>
      </c>
    </row>
    <row r="37" spans="2:9" x14ac:dyDescent="0.35">
      <c r="B37" s="72">
        <v>2804</v>
      </c>
      <c r="C37" s="72" t="str">
        <f>_xlfn.XLOOKUP(B37,Consolidado!D:D,Consolidado!H:H)</f>
        <v>FRESENIUS KABI ITAPEVI</v>
      </c>
      <c r="D37" s="72" t="str">
        <f>_xlfn.XLOOKUP(B37,'[2]Rotas SP'!$H:$H,'[2]Rotas SP'!$M:$M)</f>
        <v>FRESENIUS KABI ITAPEVI</v>
      </c>
      <c r="E37" s="72" t="str">
        <f>_xlfn.XLOOKUP(B37,Consolidado!D:D,Consolidado!J:J)</f>
        <v>HEJEZIPP</v>
      </c>
      <c r="F37" s="72" t="str">
        <f>_xlfn.XLOOKUP(B37,'[2]Rotas SP'!$H:$H,'[2]Rotas SP'!$P:$P)</f>
        <v>HEJEZIPP</v>
      </c>
      <c r="G37" s="72" t="str">
        <f>_xlfn.XLOOKUP(B37,Consolidado!D2855:D6406,Consolidado!W2855:W6406)</f>
        <v>ROTA</v>
      </c>
      <c r="H37" s="77" t="str">
        <f>_xlfn.XLOOKUP(B37,'[2]Rotas SP'!$H:$H,'[2]Rotas SP'!$S:$S)</f>
        <v>MOTO</v>
      </c>
      <c r="I37" s="72" t="b">
        <f t="shared" si="0"/>
        <v>0</v>
      </c>
    </row>
    <row r="38" spans="2:9" x14ac:dyDescent="0.35">
      <c r="B38" s="72">
        <v>2880</v>
      </c>
      <c r="C38" s="72" t="str">
        <f>_xlfn.XLOOKUP(B38,Consolidado!D:D,Consolidado!H:H)</f>
        <v>SCANIA LATIN AMERICAN</v>
      </c>
      <c r="D38" s="72" t="str">
        <f>_xlfn.XLOOKUP(B38,'[2]Rotas SP'!$H:$H,'[2]Rotas SP'!$M:$M)</f>
        <v>SCANIA LATIN AMERICAN</v>
      </c>
      <c r="E38" s="72" t="str">
        <f>_xlfn.XLOOKUP(B38,Consolidado!D:D,Consolidado!J:J)</f>
        <v>TATIANE</v>
      </c>
      <c r="F38" s="72" t="str">
        <f>_xlfn.XLOOKUP(B38,'[2]Rotas SP'!$H:$H,'[2]Rotas SP'!$P:$P)</f>
        <v>RENAN SARAIVA</v>
      </c>
      <c r="G38" s="72" t="str">
        <f>_xlfn.XLOOKUP(B38,Consolidado!D2856:D6407,Consolidado!W2856:W6407)</f>
        <v>FIXO</v>
      </c>
      <c r="H38" s="77" t="str">
        <f>_xlfn.XLOOKUP(B38,'[2]Rotas SP'!$H:$H,'[2]Rotas SP'!$S:$S)</f>
        <v>FIXO</v>
      </c>
      <c r="I38" s="72" t="b">
        <f t="shared" si="0"/>
        <v>1</v>
      </c>
    </row>
    <row r="39" spans="2:9" x14ac:dyDescent="0.35">
      <c r="B39" s="72">
        <v>2894</v>
      </c>
      <c r="C39" s="72" t="str">
        <f>_xlfn.XLOOKUP(B39,Consolidado!D:D,Consolidado!H:H)</f>
        <v>BRADESCO CIDADE DE DEUS</v>
      </c>
      <c r="D39" s="72" t="str">
        <f>_xlfn.XLOOKUP(B39,'[2]Rotas SP'!$H:$H,'[2]Rotas SP'!$M:$M)</f>
        <v>BRADESCO CIDADE DE DEUS</v>
      </c>
      <c r="E39" s="72" t="str">
        <f>_xlfn.XLOOKUP(B39,Consolidado!D:D,Consolidado!J:J)</f>
        <v>ANDRÉ</v>
      </c>
      <c r="F39" s="72" t="str">
        <f>_xlfn.XLOOKUP(B39,'[2]Rotas SP'!$H:$H,'[2]Rotas SP'!$P:$P)</f>
        <v>ANDRÉ</v>
      </c>
      <c r="G39" s="72" t="str">
        <f>_xlfn.XLOOKUP(B39,Consolidado!D2857:D6408,Consolidado!W2857:W6408)</f>
        <v>FIXO</v>
      </c>
      <c r="H39" s="77" t="str">
        <f>_xlfn.XLOOKUP(B39,'[2]Rotas SP'!$H:$H,'[2]Rotas SP'!$S:$S)</f>
        <v>FIXO</v>
      </c>
      <c r="I39" s="72" t="b">
        <f t="shared" si="0"/>
        <v>1</v>
      </c>
    </row>
    <row r="40" spans="2:9" x14ac:dyDescent="0.35">
      <c r="B40" s="72">
        <v>2895</v>
      </c>
      <c r="C40" s="72" t="str">
        <f>_xlfn.XLOOKUP(B40,Consolidado!D:D,Consolidado!H:H)</f>
        <v>WHEATON SBC</v>
      </c>
      <c r="D40" s="72" t="str">
        <f>_xlfn.XLOOKUP(B40,'[2]Rotas SP'!$H:$H,'[2]Rotas SP'!$M:$M)</f>
        <v>WHEATON SBC</v>
      </c>
      <c r="E40" s="72" t="str">
        <f>_xlfn.XLOOKUP(B40,Consolidado!D:D,Consolidado!J:J)</f>
        <v>TATIANE</v>
      </c>
      <c r="F40" s="72" t="str">
        <f>_xlfn.XLOOKUP(B40,'[2]Rotas SP'!$H:$H,'[2]Rotas SP'!$P:$P)</f>
        <v>TATIANE</v>
      </c>
      <c r="G40" s="72" t="str">
        <f>_xlfn.XLOOKUP(B40,Consolidado!D2858:D6409,Consolidado!W2858:W6409)</f>
        <v>FIXO</v>
      </c>
      <c r="H40" s="77" t="str">
        <f>_xlfn.XLOOKUP(B40,'[2]Rotas SP'!$H:$H,'[2]Rotas SP'!$S:$S)</f>
        <v>FIXO</v>
      </c>
      <c r="I40" s="72" t="b">
        <f t="shared" si="0"/>
        <v>1</v>
      </c>
    </row>
    <row r="41" spans="2:9" x14ac:dyDescent="0.35">
      <c r="B41" s="72">
        <v>2908</v>
      </c>
      <c r="C41" s="72" t="str">
        <f>_xlfn.XLOOKUP(B41,Consolidado!D:D,Consolidado!H:H)</f>
        <v xml:space="preserve">OXITÊNO </v>
      </c>
      <c r="D41" s="72" t="str">
        <f>_xlfn.XLOOKUP(B41,'[2]Rotas SP'!$H:$H,'[2]Rotas SP'!$M:$M)</f>
        <v xml:space="preserve">OXITÊNO </v>
      </c>
      <c r="E41" s="72" t="str">
        <f>_xlfn.XLOOKUP(B41,Consolidado!D:D,Consolidado!J:J)</f>
        <v>DOUGLAS CONSENTINO</v>
      </c>
      <c r="F41" s="72" t="str">
        <f>_xlfn.XLOOKUP(B41,'[2]Rotas SP'!$H:$H,'[2]Rotas SP'!$P:$P)</f>
        <v>RENAN SARAIVA</v>
      </c>
      <c r="G41" s="72" t="str">
        <f>_xlfn.XLOOKUP(B41,Consolidado!D2859:D6410,Consolidado!W2859:W6410)</f>
        <v>FIXO</v>
      </c>
      <c r="H41" s="77" t="str">
        <f>_xlfn.XLOOKUP(B41,'[2]Rotas SP'!$H:$H,'[2]Rotas SP'!$S:$S)</f>
        <v>FIXO</v>
      </c>
      <c r="I41" s="72" t="b">
        <f t="shared" si="0"/>
        <v>1</v>
      </c>
    </row>
    <row r="42" spans="2:9" x14ac:dyDescent="0.35">
      <c r="B42" s="72">
        <v>2909</v>
      </c>
      <c r="C42" s="72" t="str">
        <f>_xlfn.XLOOKUP(B42,Consolidado!D:D,Consolidado!H:H)</f>
        <v xml:space="preserve">OXITÊNO </v>
      </c>
      <c r="D42" s="72" t="str">
        <f>_xlfn.XLOOKUP(B42,'[2]Rotas SP'!$H:$H,'[2]Rotas SP'!$M:$M)</f>
        <v xml:space="preserve">OXITÊNO </v>
      </c>
      <c r="E42" s="72" t="str">
        <f>_xlfn.XLOOKUP(B42,Consolidado!D:D,Consolidado!J:J)</f>
        <v>DOUGLAS CONSENTINO</v>
      </c>
      <c r="F42" s="72" t="str">
        <f>_xlfn.XLOOKUP(B42,'[2]Rotas SP'!$H:$H,'[2]Rotas SP'!$P:$P)</f>
        <v>RENAN SARAIVA</v>
      </c>
      <c r="G42" s="72" t="str">
        <f>_xlfn.XLOOKUP(B42,Consolidado!D2860:D6411,Consolidado!W2860:W6411)</f>
        <v>FIXO</v>
      </c>
      <c r="H42" s="77" t="str">
        <f>_xlfn.XLOOKUP(B42,'[2]Rotas SP'!$H:$H,'[2]Rotas SP'!$S:$S)</f>
        <v>FIXO</v>
      </c>
      <c r="I42" s="72" t="b">
        <f t="shared" si="0"/>
        <v>1</v>
      </c>
    </row>
    <row r="43" spans="2:9" x14ac:dyDescent="0.35">
      <c r="B43" s="72">
        <v>2955</v>
      </c>
      <c r="C43" s="72" t="str">
        <f>_xlfn.XLOOKUP(B43,Consolidado!D:D,Consolidado!H:H)</f>
        <v>SCANIA LATIN AMERICAN</v>
      </c>
      <c r="D43" s="72" t="str">
        <f>_xlfn.XLOOKUP(B43,'[2]Rotas SP'!$H:$H,'[2]Rotas SP'!$M:$M)</f>
        <v>SCANIA LATIN AMERICAN</v>
      </c>
      <c r="E43" s="72" t="str">
        <f>_xlfn.XLOOKUP(B43,Consolidado!D:D,Consolidado!J:J)</f>
        <v>TATIANE</v>
      </c>
      <c r="F43" s="72" t="str">
        <f>_xlfn.XLOOKUP(B43,'[2]Rotas SP'!$H:$H,'[2]Rotas SP'!$P:$P)</f>
        <v>RENAN SARAIVA</v>
      </c>
      <c r="G43" s="72" t="str">
        <f>_xlfn.XLOOKUP(B43,Consolidado!D2861:D6412,Consolidado!W2861:W6412)</f>
        <v>FIXO</v>
      </c>
      <c r="H43" s="77" t="str">
        <f>_xlfn.XLOOKUP(B43,'[2]Rotas SP'!$H:$H,'[2]Rotas SP'!$S:$S)</f>
        <v>FIXO</v>
      </c>
      <c r="I43" s="72" t="b">
        <f t="shared" si="0"/>
        <v>1</v>
      </c>
    </row>
    <row r="44" spans="2:9" x14ac:dyDescent="0.35">
      <c r="B44" s="72">
        <v>2959</v>
      </c>
      <c r="C44" s="72" t="str">
        <f>_xlfn.XLOOKUP(B44,Consolidado!D:D,Consolidado!H:H)</f>
        <v>HOSPITAL REGIONAL VALE DO PARAÍBA</v>
      </c>
      <c r="D44" s="72" t="str">
        <f>_xlfn.XLOOKUP(B44,'[2]Rotas SP'!$H:$H,'[2]Rotas SP'!$M:$M)</f>
        <v>HOSPITAL REGIONAL VALE DO PARAÍBA</v>
      </c>
      <c r="E44" s="72" t="str">
        <f>_xlfn.XLOOKUP(B44,Consolidado!D:D,Consolidado!J:J)</f>
        <v>BRUNO</v>
      </c>
      <c r="F44" s="72" t="str">
        <f>_xlfn.XLOOKUP(B44,'[2]Rotas SP'!$H:$H,'[2]Rotas SP'!$P:$P)</f>
        <v>BRUNO</v>
      </c>
      <c r="G44" s="72" t="str">
        <f>_xlfn.XLOOKUP(B44,Consolidado!D2862:D6413,Consolidado!W2862:W6413)</f>
        <v>ROTA</v>
      </c>
      <c r="H44" s="77" t="str">
        <f>_xlfn.XLOOKUP(B44,'[2]Rotas SP'!$H:$H,'[2]Rotas SP'!$S:$S)</f>
        <v>MOTO</v>
      </c>
      <c r="I44" s="72" t="b">
        <f t="shared" si="0"/>
        <v>0</v>
      </c>
    </row>
    <row r="45" spans="2:9" x14ac:dyDescent="0.35">
      <c r="B45" s="72">
        <v>2976</v>
      </c>
      <c r="C45" s="72" t="str">
        <f>_xlfn.XLOOKUP(B45,Consolidado!D:D,Consolidado!H:H)</f>
        <v>BRADESCO NUCLEO</v>
      </c>
      <c r="D45" s="72" t="str">
        <f>_xlfn.XLOOKUP(B45,'[2]Rotas SP'!$H:$H,'[2]Rotas SP'!$M:$M)</f>
        <v>BRADESCO NUCLEO</v>
      </c>
      <c r="E45" s="72" t="str">
        <f>_xlfn.XLOOKUP(B45,Consolidado!D:D,Consolidado!J:J)</f>
        <v>ANDRÉ</v>
      </c>
      <c r="F45" s="72" t="str">
        <f>_xlfn.XLOOKUP(B45,'[2]Rotas SP'!$H:$H,'[2]Rotas SP'!$P:$P)</f>
        <v>ANDRÉ</v>
      </c>
      <c r="G45" s="72" t="str">
        <f>_xlfn.XLOOKUP(B45,Consolidado!D2863:D6414,Consolidado!W2863:W6414)</f>
        <v>FIXO</v>
      </c>
      <c r="H45" s="77" t="str">
        <f>_xlfn.XLOOKUP(B45,'[2]Rotas SP'!$H:$H,'[2]Rotas SP'!$S:$S)</f>
        <v>FIXO</v>
      </c>
      <c r="I45" s="72" t="b">
        <f t="shared" si="0"/>
        <v>1</v>
      </c>
    </row>
    <row r="46" spans="2:9" x14ac:dyDescent="0.35">
      <c r="B46" s="72">
        <v>2999</v>
      </c>
      <c r="C46" s="72" t="str">
        <f>_xlfn.XLOOKUP(B46,Consolidado!D:D,Consolidado!H:H)</f>
        <v xml:space="preserve">INTERMÉDICA PAULISTA </v>
      </c>
      <c r="D46" s="72" t="str">
        <f>_xlfn.XLOOKUP(B46,'[2]Rotas SP'!$H:$H,'[2]Rotas SP'!$M:$M)</f>
        <v xml:space="preserve">INTERMÉDICA PAULISTA </v>
      </c>
      <c r="E46" s="72" t="str">
        <f>_xlfn.XLOOKUP(B46,Consolidado!D:D,Consolidado!J:J)</f>
        <v>ALAN FONTES</v>
      </c>
      <c r="F46" s="72" t="str">
        <f>_xlfn.XLOOKUP(B46,'[2]Rotas SP'!$H:$H,'[2]Rotas SP'!$P:$P)</f>
        <v>ALAN FONTES</v>
      </c>
      <c r="G46" s="72" t="str">
        <f>_xlfn.XLOOKUP(B46,Consolidado!D2864:D6415,Consolidado!W2864:W6415)</f>
        <v>FIXO</v>
      </c>
      <c r="H46" s="77" t="str">
        <f>_xlfn.XLOOKUP(B46,'[2]Rotas SP'!$H:$H,'[2]Rotas SP'!$S:$S)</f>
        <v>A PÉ</v>
      </c>
      <c r="I46" s="72" t="b">
        <f t="shared" si="0"/>
        <v>0</v>
      </c>
    </row>
    <row r="47" spans="2:9" x14ac:dyDescent="0.35">
      <c r="B47" s="72">
        <v>3001</v>
      </c>
      <c r="C47" s="72" t="str">
        <f>_xlfn.XLOOKUP(B47,Consolidado!D:D,Consolidado!H:H)</f>
        <v>HOSPITAL SABARÁ</v>
      </c>
      <c r="D47" s="72" t="str">
        <f>_xlfn.XLOOKUP(B47,'[2]Rotas SP'!$H:$H,'[2]Rotas SP'!$M:$M)</f>
        <v>HOSPITAL SABARÁ</v>
      </c>
      <c r="E47" s="72" t="str">
        <f>_xlfn.XLOOKUP(B47,Consolidado!D:D,Consolidado!J:J)</f>
        <v>THAIS</v>
      </c>
      <c r="F47" s="72" t="str">
        <f>_xlfn.XLOOKUP(B47,'[2]Rotas SP'!$H:$H,'[2]Rotas SP'!$P:$P)</f>
        <v>THAIS</v>
      </c>
      <c r="G47" s="72" t="str">
        <f>_xlfn.XLOOKUP(B47,Consolidado!D2865:D6416,Consolidado!W2865:W6416)</f>
        <v>FIXO</v>
      </c>
      <c r="H47" s="77" t="str">
        <f>_xlfn.XLOOKUP(B47,'[2]Rotas SP'!$H:$H,'[2]Rotas SP'!$S:$S)</f>
        <v>FIXO</v>
      </c>
      <c r="I47" s="72" t="b">
        <f t="shared" si="0"/>
        <v>1</v>
      </c>
    </row>
    <row r="48" spans="2:9" x14ac:dyDescent="0.35">
      <c r="B48" s="72">
        <v>3011</v>
      </c>
      <c r="C48" s="72" t="str">
        <f>_xlfn.XLOOKUP(B48,Consolidado!D:D,Consolidado!H:H)</f>
        <v>WHEATON SBC</v>
      </c>
      <c r="D48" s="72" t="str">
        <f>_xlfn.XLOOKUP(B48,'[2]Rotas SP'!$H:$H,'[2]Rotas SP'!$M:$M)</f>
        <v>WHEATON SBC</v>
      </c>
      <c r="E48" s="72" t="str">
        <f>_xlfn.XLOOKUP(B48,Consolidado!D:D,Consolidado!J:J)</f>
        <v>TATIANE</v>
      </c>
      <c r="F48" s="72" t="str">
        <f>_xlfn.XLOOKUP(B48,'[2]Rotas SP'!$H:$H,'[2]Rotas SP'!$P:$P)</f>
        <v>TATIANE</v>
      </c>
      <c r="G48" s="72" t="str">
        <f>_xlfn.XLOOKUP(B48,Consolidado!D2866:D6417,Consolidado!W2866:W6417)</f>
        <v>FIXO</v>
      </c>
      <c r="H48" s="77" t="str">
        <f>_xlfn.XLOOKUP(B48,'[2]Rotas SP'!$H:$H,'[2]Rotas SP'!$S:$S)</f>
        <v>FIXO</v>
      </c>
      <c r="I48" s="72" t="b">
        <f t="shared" si="0"/>
        <v>1</v>
      </c>
    </row>
    <row r="49" spans="2:9" x14ac:dyDescent="0.35">
      <c r="B49" s="72">
        <v>3015</v>
      </c>
      <c r="C49" s="72" t="str">
        <f>_xlfn.XLOOKUP(B49,Consolidado!D:D,Consolidado!H:H)</f>
        <v>HOSPITAL SABARÁ</v>
      </c>
      <c r="D49" s="72" t="str">
        <f>_xlfn.XLOOKUP(B49,'[2]Rotas SP'!$H:$H,'[2]Rotas SP'!$M:$M)</f>
        <v>HOSPITAL SABARÁ</v>
      </c>
      <c r="E49" s="72" t="str">
        <f>_xlfn.XLOOKUP(B49,Consolidado!D:D,Consolidado!J:J)</f>
        <v>THAIS</v>
      </c>
      <c r="F49" s="72" t="str">
        <f>_xlfn.XLOOKUP(B49,'[2]Rotas SP'!$H:$H,'[2]Rotas SP'!$P:$P)</f>
        <v>THAIS</v>
      </c>
      <c r="G49" s="72" t="str">
        <f>_xlfn.XLOOKUP(B49,Consolidado!D2867:D6418,Consolidado!W2867:W6418)</f>
        <v>FIXO</v>
      </c>
      <c r="H49" s="77" t="str">
        <f>_xlfn.XLOOKUP(B49,'[2]Rotas SP'!$H:$H,'[2]Rotas SP'!$S:$S)</f>
        <v>FIXO</v>
      </c>
      <c r="I49" s="72" t="b">
        <f t="shared" si="0"/>
        <v>1</v>
      </c>
    </row>
    <row r="50" spans="2:9" x14ac:dyDescent="0.35">
      <c r="B50" s="72">
        <v>3018</v>
      </c>
      <c r="C50" s="72" t="str">
        <f>_xlfn.XLOOKUP(B50,Consolidado!D:D,Consolidado!H:H)</f>
        <v>MELHORAMENTOS CAIEIRAS</v>
      </c>
      <c r="D50" s="72" t="str">
        <f>_xlfn.XLOOKUP(B50,'[2]Rotas SP'!$H:$H,'[2]Rotas SP'!$M:$M)</f>
        <v>MELHORAMENTOS CAIEIRAS</v>
      </c>
      <c r="E50" s="72" t="str">
        <f>_xlfn.XLOOKUP(B50,Consolidado!D:D,Consolidado!J:J)</f>
        <v>PAULO</v>
      </c>
      <c r="F50" s="72" t="str">
        <f>_xlfn.XLOOKUP(B50,'[2]Rotas SP'!$H:$H,'[2]Rotas SP'!$P:$P)</f>
        <v>FABRICIO ROCHA</v>
      </c>
      <c r="G50" s="72" t="str">
        <f>_xlfn.XLOOKUP(B50,Consolidado!D2868:D6419,Consolidado!W2868:W6419)</f>
        <v>FIXO</v>
      </c>
      <c r="H50" s="77" t="str">
        <f>_xlfn.XLOOKUP(B50,'[2]Rotas SP'!$H:$H,'[2]Rotas SP'!$S:$S)</f>
        <v>ITINERANTE</v>
      </c>
      <c r="I50" s="72" t="b">
        <f t="shared" si="0"/>
        <v>0</v>
      </c>
    </row>
    <row r="51" spans="2:9" x14ac:dyDescent="0.35">
      <c r="B51" s="72">
        <v>3039</v>
      </c>
      <c r="C51" s="72" t="str">
        <f>_xlfn.XLOOKUP(B51,Consolidado!D:D,Consolidado!H:H)</f>
        <v>BANCO SOFISA</v>
      </c>
      <c r="D51" s="72" t="str">
        <f>_xlfn.XLOOKUP(B51,'[2]Rotas SP'!$H:$H,'[2]Rotas SP'!$M:$M)</f>
        <v>BANCO SOFISA</v>
      </c>
      <c r="E51" s="72" t="str">
        <f>_xlfn.XLOOKUP(B51,Consolidado!D:D,Consolidado!J:J)</f>
        <v>ALAN FONTES</v>
      </c>
      <c r="F51" s="72" t="str">
        <f>_xlfn.XLOOKUP(B51,'[2]Rotas SP'!$H:$H,'[2]Rotas SP'!$P:$P)</f>
        <v>ALAN FONTES</v>
      </c>
      <c r="G51" s="72" t="str">
        <f>_xlfn.XLOOKUP(B51,Consolidado!D2869:D6420,Consolidado!W2869:W6420)</f>
        <v>FIXO</v>
      </c>
      <c r="H51" s="77" t="str">
        <f>_xlfn.XLOOKUP(B51,'[2]Rotas SP'!$H:$H,'[2]Rotas SP'!$S:$S)</f>
        <v>A PÉ</v>
      </c>
      <c r="I51" s="72" t="b">
        <f t="shared" si="0"/>
        <v>0</v>
      </c>
    </row>
    <row r="52" spans="2:9" x14ac:dyDescent="0.35">
      <c r="B52" s="72">
        <v>3043</v>
      </c>
      <c r="C52" s="72" t="str">
        <f>_xlfn.XLOOKUP(B52,Consolidado!D:D,Consolidado!H:H)</f>
        <v xml:space="preserve">OXITÊNO </v>
      </c>
      <c r="D52" s="72" t="str">
        <f>_xlfn.XLOOKUP(B52,'[2]Rotas SP'!$H:$H,'[2]Rotas SP'!$M:$M)</f>
        <v xml:space="preserve">OXITÊNO </v>
      </c>
      <c r="E52" s="72" t="str">
        <f>_xlfn.XLOOKUP(B52,Consolidado!D:D,Consolidado!J:J)</f>
        <v>DOUGLAS CONSENTINO</v>
      </c>
      <c r="F52" s="72" t="str">
        <f>_xlfn.XLOOKUP(B52,'[2]Rotas SP'!$H:$H,'[2]Rotas SP'!$P:$P)</f>
        <v>RENAN SARAIVA</v>
      </c>
      <c r="G52" s="72" t="str">
        <f>_xlfn.XLOOKUP(B52,Consolidado!D2870:D6421,Consolidado!W2870:W6421)</f>
        <v>FIXO</v>
      </c>
      <c r="H52" s="77" t="str">
        <f>_xlfn.XLOOKUP(B52,'[2]Rotas SP'!$H:$H,'[2]Rotas SP'!$S:$S)</f>
        <v>FIXO</v>
      </c>
      <c r="I52" s="72" t="b">
        <f t="shared" si="0"/>
        <v>1</v>
      </c>
    </row>
    <row r="53" spans="2:9" x14ac:dyDescent="0.35">
      <c r="B53" s="72">
        <v>3049</v>
      </c>
      <c r="C53" s="72" t="str">
        <f>_xlfn.XLOOKUP(B53,Consolidado!D:D,Consolidado!H:H)</f>
        <v xml:space="preserve">OXITÊNO </v>
      </c>
      <c r="D53" s="72" t="str">
        <f>_xlfn.XLOOKUP(B53,'[2]Rotas SP'!$H:$H,'[2]Rotas SP'!$M:$M)</f>
        <v xml:space="preserve">OXITÊNO </v>
      </c>
      <c r="E53" s="72" t="str">
        <f>_xlfn.XLOOKUP(B53,Consolidado!D:D,Consolidado!J:J)</f>
        <v>DOUGLAS CONSENTINO</v>
      </c>
      <c r="F53" s="72" t="str">
        <f>_xlfn.XLOOKUP(B53,'[2]Rotas SP'!$H:$H,'[2]Rotas SP'!$P:$P)</f>
        <v>RENAN SARAIVA</v>
      </c>
      <c r="G53" s="72" t="str">
        <f>_xlfn.XLOOKUP(B53,Consolidado!D2871:D6422,Consolidado!W2871:W6422)</f>
        <v>FIXO</v>
      </c>
      <c r="H53" s="77" t="str">
        <f>_xlfn.XLOOKUP(B53,'[2]Rotas SP'!$H:$H,'[2]Rotas SP'!$S:$S)</f>
        <v>FIXO</v>
      </c>
      <c r="I53" s="72" t="b">
        <f t="shared" si="0"/>
        <v>1</v>
      </c>
    </row>
    <row r="54" spans="2:9" x14ac:dyDescent="0.35">
      <c r="B54" s="72">
        <v>3099</v>
      </c>
      <c r="C54" s="72" t="str">
        <f>_xlfn.XLOOKUP(B54,Consolidado!D:D,Consolidado!H:H)</f>
        <v>WHEATON SBC</v>
      </c>
      <c r="D54" s="72" t="str">
        <f>_xlfn.XLOOKUP(B54,'[2]Rotas SP'!$H:$H,'[2]Rotas SP'!$M:$M)</f>
        <v>WHEATON SBC</v>
      </c>
      <c r="E54" s="72" t="str">
        <f>_xlfn.XLOOKUP(B54,Consolidado!D:D,Consolidado!J:J)</f>
        <v>TATIANE</v>
      </c>
      <c r="F54" s="72" t="str">
        <f>_xlfn.XLOOKUP(B54,'[2]Rotas SP'!$H:$H,'[2]Rotas SP'!$P:$P)</f>
        <v>TATIANE</v>
      </c>
      <c r="G54" s="72" t="str">
        <f>_xlfn.XLOOKUP(B54,Consolidado!D2872:D6423,Consolidado!W2872:W6423)</f>
        <v>FIXO</v>
      </c>
      <c r="H54" s="77" t="str">
        <f>_xlfn.XLOOKUP(B54,'[2]Rotas SP'!$H:$H,'[2]Rotas SP'!$S:$S)</f>
        <v>FIXO</v>
      </c>
      <c r="I54" s="72" t="b">
        <f t="shared" si="0"/>
        <v>1</v>
      </c>
    </row>
    <row r="55" spans="2:9" x14ac:dyDescent="0.35">
      <c r="B55" s="72">
        <v>3125</v>
      </c>
      <c r="C55" s="72" t="str">
        <f>_xlfn.XLOOKUP(B55,Consolidado!D:D,Consolidado!H:H)</f>
        <v>REHAU COTIA</v>
      </c>
      <c r="D55" s="72" t="str">
        <f>_xlfn.XLOOKUP(B55,'[2]Rotas SP'!$H:$H,'[2]Rotas SP'!$M:$M)</f>
        <v>REHAU COTIA</v>
      </c>
      <c r="E55" s="72" t="str">
        <f>_xlfn.XLOOKUP(B55,Consolidado!D:D,Consolidado!J:J)</f>
        <v>HEJEZIPP</v>
      </c>
      <c r="F55" s="72" t="str">
        <f>_xlfn.XLOOKUP(B55,'[2]Rotas SP'!$H:$H,'[2]Rotas SP'!$P:$P)</f>
        <v>HEJEZIPP</v>
      </c>
      <c r="G55" s="72" t="str">
        <f>_xlfn.XLOOKUP(B55,Consolidado!D2873:D6424,Consolidado!W2873:W6424)</f>
        <v>ROTA</v>
      </c>
      <c r="H55" s="77" t="str">
        <f>_xlfn.XLOOKUP(B55,'[2]Rotas SP'!$H:$H,'[2]Rotas SP'!$S:$S)</f>
        <v>MOTO</v>
      </c>
      <c r="I55" s="72" t="b">
        <f t="shared" si="0"/>
        <v>0</v>
      </c>
    </row>
    <row r="56" spans="2:9" x14ac:dyDescent="0.35">
      <c r="B56" s="72">
        <v>3126</v>
      </c>
      <c r="C56" s="72" t="str">
        <f>_xlfn.XLOOKUP(B56,Consolidado!D:D,Consolidado!H:H)</f>
        <v>MERCADO LIVRE CAJAMAR - SP15</v>
      </c>
      <c r="D56" s="72" t="str">
        <f>_xlfn.XLOOKUP(B56,'[2]Rotas SP'!$H:$H,'[2]Rotas SP'!$M:$M)</f>
        <v>MERCADO LIVRE CAJAMAR - SP15</v>
      </c>
      <c r="E56" s="72" t="str">
        <f>_xlfn.XLOOKUP(B56,Consolidado!D:D,Consolidado!J:J)</f>
        <v>PAULO</v>
      </c>
      <c r="F56" s="72" t="str">
        <f>_xlfn.XLOOKUP(B56,'[2]Rotas SP'!$H:$H,'[2]Rotas SP'!$P:$P)</f>
        <v>FABRICIO ROCHA</v>
      </c>
      <c r="G56" s="72" t="str">
        <f>_xlfn.XLOOKUP(B56,Consolidado!D2874:D6425,Consolidado!W2874:W6425)</f>
        <v>FIXO</v>
      </c>
      <c r="H56" s="77" t="str">
        <f>_xlfn.XLOOKUP(B56,'[2]Rotas SP'!$H:$H,'[2]Rotas SP'!$S:$S)</f>
        <v>FIXO</v>
      </c>
      <c r="I56" s="72" t="b">
        <f t="shared" si="0"/>
        <v>1</v>
      </c>
    </row>
    <row r="57" spans="2:9" x14ac:dyDescent="0.35">
      <c r="B57" s="72">
        <v>3127</v>
      </c>
      <c r="C57" s="72" t="str">
        <f>_xlfn.XLOOKUP(B57,Consolidado!D:D,Consolidado!H:H)</f>
        <v>POLIEDRO - VILA MARIANA</v>
      </c>
      <c r="D57" s="72" t="s">
        <v>6263</v>
      </c>
      <c r="E57" s="72" t="str">
        <f>_xlfn.XLOOKUP(B57,Consolidado!D:D,Consolidado!J:J)</f>
        <v>ALAN FONTES</v>
      </c>
      <c r="F57" s="72" t="s">
        <v>6263</v>
      </c>
      <c r="G57" s="72" t="str">
        <f>_xlfn.XLOOKUP(B57,Consolidado!D2875:D6426,Consolidado!W2875:W6426)</f>
        <v>FIXO</v>
      </c>
      <c r="H57" s="77" t="s">
        <v>6263</v>
      </c>
      <c r="I57" s="72" t="b">
        <f t="shared" si="0"/>
        <v>0</v>
      </c>
    </row>
    <row r="58" spans="2:9" x14ac:dyDescent="0.35">
      <c r="B58" s="72">
        <v>3158</v>
      </c>
      <c r="C58" s="72" t="str">
        <f>_xlfn.XLOOKUP(B58,Consolidado!D:D,Consolidado!H:H)</f>
        <v>CLINICA FARES OSASCO</v>
      </c>
      <c r="D58" s="72" t="str">
        <f>_xlfn.XLOOKUP(B58,'[2]Rotas SP'!$H:$H,'[2]Rotas SP'!$M:$M)</f>
        <v>CLINICA FARES OSASCO</v>
      </c>
      <c r="E58" s="72" t="str">
        <f>_xlfn.XLOOKUP(B58,Consolidado!D:D,Consolidado!J:J)</f>
        <v>ANDRÉ</v>
      </c>
      <c r="F58" s="72" t="str">
        <f>_xlfn.XLOOKUP(B58,'[2]Rotas SP'!$H:$H,'[2]Rotas SP'!$P:$P)</f>
        <v>ANDRÉ</v>
      </c>
      <c r="G58" s="72" t="str">
        <f>_xlfn.XLOOKUP(B58,Consolidado!D2876:D6427,Consolidado!W2876:W6427)</f>
        <v>ROTA</v>
      </c>
      <c r="H58" s="77" t="str">
        <f>_xlfn.XLOOKUP(B58,'[2]Rotas SP'!$H:$H,'[2]Rotas SP'!$S:$S)</f>
        <v>MOTO</v>
      </c>
      <c r="I58" s="72" t="b">
        <f t="shared" si="0"/>
        <v>0</v>
      </c>
    </row>
    <row r="59" spans="2:9" x14ac:dyDescent="0.35">
      <c r="B59" s="72">
        <v>3161</v>
      </c>
      <c r="C59" s="72" t="str">
        <f>_xlfn.XLOOKUP(B59,Consolidado!D:D,Consolidado!H:H)</f>
        <v>CLINICA FARES SANTO AMARO</v>
      </c>
      <c r="D59" s="72" t="str">
        <f>_xlfn.XLOOKUP(B59,'[2]Rotas SP'!$H:$H,'[2]Rotas SP'!$M:$M)</f>
        <v>CLINICA FARES SANTO AMARO</v>
      </c>
      <c r="E59" s="72" t="str">
        <f>_xlfn.XLOOKUP(B59,Consolidado!D:D,Consolidado!J:J)</f>
        <v>HEJEZIPP</v>
      </c>
      <c r="F59" s="72" t="str">
        <f>_xlfn.XLOOKUP(B59,'[2]Rotas SP'!$H:$H,'[2]Rotas SP'!$P:$P)</f>
        <v>HEJEZIPP</v>
      </c>
      <c r="G59" s="72" t="str">
        <f>_xlfn.XLOOKUP(B59,Consolidado!D2877:D6428,Consolidado!W2877:W6428)</f>
        <v>ROTA</v>
      </c>
      <c r="H59" s="77" t="str">
        <f>_xlfn.XLOOKUP(B59,'[2]Rotas SP'!$H:$H,'[2]Rotas SP'!$S:$S)</f>
        <v>MOTO</v>
      </c>
      <c r="I59" s="72" t="b">
        <f t="shared" si="0"/>
        <v>0</v>
      </c>
    </row>
    <row r="60" spans="2:9" x14ac:dyDescent="0.35">
      <c r="B60" s="72">
        <v>3162</v>
      </c>
      <c r="C60" s="72" t="str">
        <f>_xlfn.XLOOKUP(B60,Consolidado!D:D,Consolidado!H:H)</f>
        <v>DOW ROHM JACAREÍ</v>
      </c>
      <c r="D60" s="72" t="str">
        <f>_xlfn.XLOOKUP(B60,'[2]Rotas SP'!$H:$H,'[2]Rotas SP'!$M:$M)</f>
        <v>DOW ROHM JACAREÍ</v>
      </c>
      <c r="E60" s="72" t="str">
        <f>_xlfn.XLOOKUP(B60,Consolidado!D:D,Consolidado!J:J)</f>
        <v>BRUNO</v>
      </c>
      <c r="F60" s="72" t="str">
        <f>_xlfn.XLOOKUP(B60,'[2]Rotas SP'!$H:$H,'[2]Rotas SP'!$P:$P)</f>
        <v>BRUNO</v>
      </c>
      <c r="G60" s="72" t="str">
        <f>_xlfn.XLOOKUP(B60,Consolidado!D2878:D6429,Consolidado!W2878:W6429)</f>
        <v>ROTA</v>
      </c>
      <c r="H60" s="77" t="str">
        <f>_xlfn.XLOOKUP(B60,'[2]Rotas SP'!$H:$H,'[2]Rotas SP'!$S:$S)</f>
        <v>MOTO</v>
      </c>
      <c r="I60" s="72" t="b">
        <f t="shared" si="0"/>
        <v>0</v>
      </c>
    </row>
    <row r="61" spans="2:9" x14ac:dyDescent="0.35">
      <c r="B61" s="72">
        <v>3229</v>
      </c>
      <c r="C61" s="72" t="str">
        <f>_xlfn.XLOOKUP(B61,Consolidado!D:D,Consolidado!H:H)</f>
        <v>ADP</v>
      </c>
      <c r="D61" s="72" t="str">
        <f>_xlfn.XLOOKUP(B61,'[2]Rotas SP'!$H:$H,'[2]Rotas SP'!$M:$M)</f>
        <v>ADP</v>
      </c>
      <c r="E61" s="72" t="str">
        <f>_xlfn.XLOOKUP(B61,Consolidado!D:D,Consolidado!J:J)</f>
        <v>ANDRÉ</v>
      </c>
      <c r="F61" s="72" t="str">
        <f>_xlfn.XLOOKUP(B61,'[2]Rotas SP'!$H:$H,'[2]Rotas SP'!$P:$P)</f>
        <v>FABRICIO ROCHA</v>
      </c>
      <c r="G61" s="72" t="str">
        <f>_xlfn.XLOOKUP(B61,Consolidado!D2879:D6430,Consolidado!W2879:W6430)</f>
        <v>FIXO</v>
      </c>
      <c r="H61" s="77" t="str">
        <f>_xlfn.XLOOKUP(B61,'[2]Rotas SP'!$H:$H,'[2]Rotas SP'!$S:$S)</f>
        <v>FIXO</v>
      </c>
      <c r="I61" s="72" t="b">
        <f t="shared" si="0"/>
        <v>1</v>
      </c>
    </row>
    <row r="62" spans="2:9" x14ac:dyDescent="0.35">
      <c r="B62" s="72">
        <v>3239</v>
      </c>
      <c r="C62" s="72" t="str">
        <f>_xlfn.XLOOKUP(B62,Consolidado!D:D,Consolidado!H:H)</f>
        <v>CLARIANT</v>
      </c>
      <c r="D62" s="72" t="str">
        <f>_xlfn.XLOOKUP(B62,'[2]Rotas SP'!$H:$H,'[2]Rotas SP'!$M:$M)</f>
        <v>CLARIANT</v>
      </c>
      <c r="E62" s="72" t="str">
        <f>_xlfn.XLOOKUP(B62,Consolidado!D:D,Consolidado!J:J)</f>
        <v>DOUGLAS FARIAS</v>
      </c>
      <c r="F62" s="72" t="str">
        <f>_xlfn.XLOOKUP(B62,'[2]Rotas SP'!$H:$H,'[2]Rotas SP'!$P:$P)</f>
        <v>DOUGLAS</v>
      </c>
      <c r="G62" s="72" t="str">
        <f>_xlfn.XLOOKUP(B62,Consolidado!D2880:D6431,Consolidado!W2880:W6431)</f>
        <v>FIXO</v>
      </c>
      <c r="H62" s="77" t="str">
        <f>_xlfn.XLOOKUP(B62,'[2]Rotas SP'!$H:$H,'[2]Rotas SP'!$S:$S)</f>
        <v>FIXO</v>
      </c>
      <c r="I62" s="72" t="b">
        <f t="shared" si="0"/>
        <v>1</v>
      </c>
    </row>
    <row r="63" spans="2:9" x14ac:dyDescent="0.35">
      <c r="B63" s="72">
        <v>3290</v>
      </c>
      <c r="C63" s="72" t="str">
        <f>_xlfn.XLOOKUP(B63,Consolidado!D:D,Consolidado!H:H)</f>
        <v>VIVO-VILA MATHIAS</v>
      </c>
      <c r="D63" s="72" t="str">
        <f>_xlfn.XLOOKUP(B63,'[2]Rotas SP'!$H:$H,'[2]Rotas SP'!$M:$M)</f>
        <v>VIVO-VILA MATHIAS</v>
      </c>
      <c r="E63" s="72" t="str">
        <f>_xlfn.XLOOKUP(B63,Consolidado!D:D,Consolidado!J:J)</f>
        <v>TATIANE</v>
      </c>
      <c r="F63" s="72" t="str">
        <f>_xlfn.XLOOKUP(B63,'[2]Rotas SP'!$H:$H,'[2]Rotas SP'!$P:$P)</f>
        <v>TATIANE</v>
      </c>
      <c r="G63" s="72" t="str">
        <f>_xlfn.XLOOKUP(B63,Consolidado!D2881:D6432,Consolidado!W2881:W6432)</f>
        <v>ROTA</v>
      </c>
      <c r="H63" s="77" t="str">
        <f>_xlfn.XLOOKUP(B63,'[2]Rotas SP'!$H:$H,'[2]Rotas SP'!$S:$S)</f>
        <v>MOTO</v>
      </c>
      <c r="I63" s="72" t="b">
        <f t="shared" si="0"/>
        <v>0</v>
      </c>
    </row>
    <row r="64" spans="2:9" x14ac:dyDescent="0.35">
      <c r="B64" s="72">
        <v>3314</v>
      </c>
      <c r="C64" s="72" t="str">
        <f>_xlfn.XLOOKUP(B64,Consolidado!D:D,Consolidado!H:H)</f>
        <v>ECOPISTAS</v>
      </c>
      <c r="D64" s="72" t="str">
        <f>_xlfn.XLOOKUP(B64,'[2]Rotas SP'!$H:$H,'[2]Rotas SP'!$M:$M)</f>
        <v>ECOPISTAS</v>
      </c>
      <c r="E64" s="72" t="str">
        <f>_xlfn.XLOOKUP(B64,Consolidado!D:D,Consolidado!J:J)</f>
        <v>DOUGLAS FARIAS</v>
      </c>
      <c r="F64" s="72" t="str">
        <f>_xlfn.XLOOKUP(B64,'[2]Rotas SP'!$H:$H,'[2]Rotas SP'!$P:$P)</f>
        <v>DOUGLAS</v>
      </c>
      <c r="G64" s="72" t="str">
        <f>_xlfn.XLOOKUP(B64,Consolidado!D2882:D6433,Consolidado!W2882:W6433)</f>
        <v>ROTA</v>
      </c>
      <c r="H64" s="77" t="str">
        <f>_xlfn.XLOOKUP(B64,'[2]Rotas SP'!$H:$H,'[2]Rotas SP'!$S:$S)</f>
        <v>MOTO</v>
      </c>
      <c r="I64" s="72" t="b">
        <f t="shared" si="0"/>
        <v>0</v>
      </c>
    </row>
    <row r="65" spans="2:9" x14ac:dyDescent="0.35">
      <c r="B65" s="72">
        <v>3316</v>
      </c>
      <c r="C65" s="72" t="str">
        <f>_xlfn.XLOOKUP(B65,Consolidado!D:D,Consolidado!H:H)</f>
        <v>TERMINAL MARITIMO (TERMAG)</v>
      </c>
      <c r="D65" s="72" t="s">
        <v>6263</v>
      </c>
      <c r="E65" s="72" t="str">
        <f>_xlfn.XLOOKUP(B65,Consolidado!D:D,Consolidado!J:J)</f>
        <v>TATIANE</v>
      </c>
      <c r="F65" s="72" t="s">
        <v>6263</v>
      </c>
      <c r="G65" s="72" t="str">
        <f>_xlfn.XLOOKUP(B65,Consolidado!D2883:D6434,Consolidado!W2883:W6434)</f>
        <v>ROTA</v>
      </c>
      <c r="H65" s="77" t="s">
        <v>6263</v>
      </c>
      <c r="I65" s="72" t="b">
        <f t="shared" si="0"/>
        <v>0</v>
      </c>
    </row>
    <row r="66" spans="2:9" x14ac:dyDescent="0.35">
      <c r="B66" s="72">
        <v>3319</v>
      </c>
      <c r="C66" s="72" t="str">
        <f>_xlfn.XLOOKUP(B66,Consolidado!D:D,Consolidado!H:H)</f>
        <v>ACHE GUARULHOS</v>
      </c>
      <c r="D66" s="72" t="str">
        <f>_xlfn.XLOOKUP(B66,'[2]Rotas SP'!$H:$H,'[2]Rotas SP'!$M:$M)</f>
        <v>ACHE GUARULHOS</v>
      </c>
      <c r="E66" s="72" t="str">
        <f>_xlfn.XLOOKUP(B66,Consolidado!D:D,Consolidado!J:J)</f>
        <v>DOUGLAS FARIAS</v>
      </c>
      <c r="F66" s="72" t="str">
        <f>_xlfn.XLOOKUP(B66,'[2]Rotas SP'!$H:$H,'[2]Rotas SP'!$P:$P)</f>
        <v>DOUGLAS</v>
      </c>
      <c r="G66" s="72" t="str">
        <f>_xlfn.XLOOKUP(B66,Consolidado!D2884:D6435,Consolidado!W2884:W6435)</f>
        <v>FIXO</v>
      </c>
      <c r="H66" s="77" t="str">
        <f>_xlfn.XLOOKUP(B66,'[2]Rotas SP'!$H:$H,'[2]Rotas SP'!$S:$S)</f>
        <v>FIXO</v>
      </c>
      <c r="I66" s="72" t="b">
        <f t="shared" si="0"/>
        <v>1</v>
      </c>
    </row>
    <row r="67" spans="2:9" x14ac:dyDescent="0.35">
      <c r="B67" s="72">
        <v>3324</v>
      </c>
      <c r="C67" s="72" t="str">
        <f>_xlfn.XLOOKUP(B67,Consolidado!D:D,Consolidado!H:H)</f>
        <v>UNITED AUTO NAGOYA - TAUBATÉ</v>
      </c>
      <c r="D67" s="72" t="str">
        <f>_xlfn.XLOOKUP(B67,'[2]Rotas SP'!$H:$H,'[2]Rotas SP'!$M:$M)</f>
        <v>UNITED AUTO NAGOYA - TAUBATÉ</v>
      </c>
      <c r="E67" s="72" t="str">
        <f>_xlfn.XLOOKUP(B67,Consolidado!D:D,Consolidado!J:J)</f>
        <v>BRUNO</v>
      </c>
      <c r="F67" s="72" t="str">
        <f>_xlfn.XLOOKUP(B67,'[2]Rotas SP'!$H:$H,'[2]Rotas SP'!$P:$P)</f>
        <v>BRUNO</v>
      </c>
      <c r="G67" s="72" t="str">
        <f>_xlfn.XLOOKUP(B67,Consolidado!D2885:D6436,Consolidado!W2885:W6436)</f>
        <v>ROTA</v>
      </c>
      <c r="H67" s="77" t="str">
        <f>_xlfn.XLOOKUP(B67,'[2]Rotas SP'!$H:$H,'[2]Rotas SP'!$S:$S)</f>
        <v>MOTO</v>
      </c>
      <c r="I67" s="72" t="b">
        <f t="shared" si="0"/>
        <v>0</v>
      </c>
    </row>
    <row r="68" spans="2:9" x14ac:dyDescent="0.35">
      <c r="B68" s="72">
        <v>3325</v>
      </c>
      <c r="C68" s="72" t="str">
        <f>_xlfn.XLOOKUP(B68,Consolidado!D:D,Consolidado!H:H)</f>
        <v>FGV</v>
      </c>
      <c r="D68" s="72" t="str">
        <f>_xlfn.XLOOKUP(B68,'[2]Rotas SP'!$H:$H,'[2]Rotas SP'!$M:$M)</f>
        <v>FGV</v>
      </c>
      <c r="E68" s="72" t="str">
        <f>_xlfn.XLOOKUP(B68,Consolidado!D:D,Consolidado!J:J)</f>
        <v>ALAN FONTES</v>
      </c>
      <c r="F68" s="72" t="str">
        <f>_xlfn.XLOOKUP(B68,'[2]Rotas SP'!$H:$H,'[2]Rotas SP'!$P:$P)</f>
        <v>ALAN FONTES</v>
      </c>
      <c r="G68" s="72" t="str">
        <f>_xlfn.XLOOKUP(B68,Consolidado!D2886:D6437,Consolidado!W2886:W6437)</f>
        <v>ROTA</v>
      </c>
      <c r="H68" s="77" t="str">
        <f>_xlfn.XLOOKUP(B68,'[2]Rotas SP'!$H:$H,'[2]Rotas SP'!$S:$S)</f>
        <v>MOTO</v>
      </c>
      <c r="I68" s="72" t="b">
        <f t="shared" ref="I68:I131" si="1">H68=G68</f>
        <v>0</v>
      </c>
    </row>
    <row r="69" spans="2:9" x14ac:dyDescent="0.35">
      <c r="B69" s="72">
        <v>3327</v>
      </c>
      <c r="C69" s="72" t="str">
        <f>_xlfn.XLOOKUP(B69,Consolidado!D:D,Consolidado!H:H)</f>
        <v>UAB MOTORS</v>
      </c>
      <c r="D69" s="72" t="str">
        <f>_xlfn.XLOOKUP(B69,'[2]Rotas SP'!$H:$H,'[2]Rotas SP'!$M:$M)</f>
        <v>UAB MOTORS</v>
      </c>
      <c r="E69" s="72" t="str">
        <f>_xlfn.XLOOKUP(B69,Consolidado!D:D,Consolidado!J:J)</f>
        <v>DAIANE TOMAZINI</v>
      </c>
      <c r="F69" s="72" t="str">
        <f>_xlfn.XLOOKUP(B69,'[2]Rotas SP'!$H:$H,'[2]Rotas SP'!$P:$P)</f>
        <v>DAIANE TOMAZINI</v>
      </c>
      <c r="G69" s="72" t="str">
        <f>_xlfn.XLOOKUP(B69,Consolidado!D2887:D6438,Consolidado!W2887:W6438)</f>
        <v>FIXO</v>
      </c>
      <c r="H69" s="77" t="str">
        <f>_xlfn.XLOOKUP(B69,'[2]Rotas SP'!$H:$H,'[2]Rotas SP'!$S:$S)</f>
        <v>A PÉ</v>
      </c>
      <c r="I69" s="72" t="b">
        <f t="shared" si="1"/>
        <v>0</v>
      </c>
    </row>
    <row r="70" spans="2:9" x14ac:dyDescent="0.35">
      <c r="B70" s="72">
        <v>3328</v>
      </c>
      <c r="C70" s="72" t="str">
        <f>_xlfn.XLOOKUP(B70,Consolidado!D:D,Consolidado!H:H)</f>
        <v>ATENTO - SAO BENTO I</v>
      </c>
      <c r="D70" s="72" t="str">
        <f>_xlfn.XLOOKUP(B70,'[2]Rotas SP'!$H:$H,'[2]Rotas SP'!$M:$M)</f>
        <v>ATENTO - SAO BENTO I</v>
      </c>
      <c r="E70" s="72" t="str">
        <f>_xlfn.XLOOKUP(B70,Consolidado!D:D,Consolidado!J:J)</f>
        <v>ALAN FONTES</v>
      </c>
      <c r="F70" s="72" t="str">
        <f>_xlfn.XLOOKUP(B70,'[2]Rotas SP'!$H:$H,'[2]Rotas SP'!$P:$P)</f>
        <v>ALAN FONTES</v>
      </c>
      <c r="G70" s="72" t="str">
        <f>_xlfn.XLOOKUP(B70,Consolidado!D2888:D6439,Consolidado!W2888:W6439)</f>
        <v>FIXO</v>
      </c>
      <c r="H70" s="77" t="str">
        <f>_xlfn.XLOOKUP(B70,'[2]Rotas SP'!$H:$H,'[2]Rotas SP'!$S:$S)</f>
        <v>A PÉ</v>
      </c>
      <c r="I70" s="72" t="b">
        <f t="shared" si="1"/>
        <v>0</v>
      </c>
    </row>
    <row r="71" spans="2:9" x14ac:dyDescent="0.35">
      <c r="B71" s="72">
        <v>3329</v>
      </c>
      <c r="C71" s="72" t="str">
        <f>_xlfn.XLOOKUP(B71,Consolidado!D:D,Consolidado!H:H)</f>
        <v>MASTERFOODS</v>
      </c>
      <c r="D71" s="72" t="str">
        <f>_xlfn.XLOOKUP(B71,'[2]Rotas SP'!$H:$H,'[2]Rotas SP'!$M:$M)</f>
        <v>MASTERFOODS</v>
      </c>
      <c r="E71" s="72" t="str">
        <f>_xlfn.XLOOKUP(B71,Consolidado!D:D,Consolidado!J:J)</f>
        <v>BRUNO</v>
      </c>
      <c r="F71" s="72" t="str">
        <f>_xlfn.XLOOKUP(B71,'[2]Rotas SP'!$H:$H,'[2]Rotas SP'!$P:$P)</f>
        <v>BRUNO</v>
      </c>
      <c r="G71" s="72" t="str">
        <f>_xlfn.XLOOKUP(B71,Consolidado!D2889:D6440,Consolidado!W2889:W6440)</f>
        <v>ROTA</v>
      </c>
      <c r="H71" s="77" t="str">
        <f>_xlfn.XLOOKUP(B71,'[2]Rotas SP'!$H:$H,'[2]Rotas SP'!$S:$S)</f>
        <v>CARRO</v>
      </c>
      <c r="I71" s="72" t="b">
        <f t="shared" si="1"/>
        <v>0</v>
      </c>
    </row>
    <row r="72" spans="2:9" x14ac:dyDescent="0.35">
      <c r="B72" s="72">
        <v>3348</v>
      </c>
      <c r="C72" s="72" t="str">
        <f>_xlfn.XLOOKUP(B72,Consolidado!D:D,Consolidado!H:H)</f>
        <v>BRADESCO CIDADE DE DEUS</v>
      </c>
      <c r="D72" s="72" t="str">
        <f>_xlfn.XLOOKUP(B72,'[2]Rotas SP'!$H:$H,'[2]Rotas SP'!$M:$M)</f>
        <v>BRADESCO CIDADE DE DEUS</v>
      </c>
      <c r="E72" s="72" t="str">
        <f>_xlfn.XLOOKUP(B72,Consolidado!D:D,Consolidado!J:J)</f>
        <v>ANDRÉ</v>
      </c>
      <c r="F72" s="72" t="str">
        <f>_xlfn.XLOOKUP(B72,'[2]Rotas SP'!$H:$H,'[2]Rotas SP'!$P:$P)</f>
        <v>ANDRÉ</v>
      </c>
      <c r="G72" s="72" t="str">
        <f>_xlfn.XLOOKUP(B72,Consolidado!D2890:D6441,Consolidado!W2890:W6441)</f>
        <v>FIXO</v>
      </c>
      <c r="H72" s="77" t="str">
        <f>_xlfn.XLOOKUP(B72,'[2]Rotas SP'!$H:$H,'[2]Rotas SP'!$S:$S)</f>
        <v>FIXO</v>
      </c>
      <c r="I72" s="72" t="b">
        <f t="shared" si="1"/>
        <v>1</v>
      </c>
    </row>
    <row r="73" spans="2:9" x14ac:dyDescent="0.35">
      <c r="B73" s="72">
        <v>3359</v>
      </c>
      <c r="C73" s="72" t="str">
        <f>_xlfn.XLOOKUP(B73,Consolidado!D:D,Consolidado!H:H)</f>
        <v>CNO S.A / BRASKEM</v>
      </c>
      <c r="D73" s="72" t="str">
        <f>_xlfn.XLOOKUP(B73,'[2]Rotas SP'!$H:$H,'[2]Rotas SP'!$M:$M)</f>
        <v>CNO S.A / BRASKEM</v>
      </c>
      <c r="E73" s="72" t="str">
        <f>_xlfn.XLOOKUP(B73,Consolidado!D:D,Consolidado!J:J)</f>
        <v>HEJEZIPP</v>
      </c>
      <c r="F73" s="72" t="str">
        <f>_xlfn.XLOOKUP(B73,'[2]Rotas SP'!$H:$H,'[2]Rotas SP'!$P:$P)</f>
        <v>HEJEZIPP</v>
      </c>
      <c r="G73" s="72" t="str">
        <f>_xlfn.XLOOKUP(B73,Consolidado!D2891:D6442,Consolidado!W2891:W6442)</f>
        <v>ROTA</v>
      </c>
      <c r="H73" s="77" t="str">
        <f>_xlfn.XLOOKUP(B73,'[2]Rotas SP'!$H:$H,'[2]Rotas SP'!$S:$S)</f>
        <v>MOTO</v>
      </c>
      <c r="I73" s="72" t="b">
        <f t="shared" si="1"/>
        <v>0</v>
      </c>
    </row>
    <row r="74" spans="2:9" x14ac:dyDescent="0.35">
      <c r="B74" s="72">
        <v>3381</v>
      </c>
      <c r="C74" s="72" t="str">
        <f>_xlfn.XLOOKUP(B74,Consolidado!D:D,Consolidado!H:H)</f>
        <v>BRADESCO NUCLEO</v>
      </c>
      <c r="D74" s="72" t="str">
        <f>_xlfn.XLOOKUP(B74,'[2]Rotas SP'!$H:$H,'[2]Rotas SP'!$M:$M)</f>
        <v>BRADESCO NUCLEO</v>
      </c>
      <c r="E74" s="72" t="str">
        <f>_xlfn.XLOOKUP(B74,Consolidado!D:D,Consolidado!J:J)</f>
        <v>ANDRÉ</v>
      </c>
      <c r="F74" s="72" t="str">
        <f>_xlfn.XLOOKUP(B74,'[2]Rotas SP'!$H:$H,'[2]Rotas SP'!$P:$P)</f>
        <v>ANDRÉ</v>
      </c>
      <c r="G74" s="72" t="str">
        <f>_xlfn.XLOOKUP(B74,Consolidado!D2892:D6443,Consolidado!W2892:W6443)</f>
        <v>FIXO</v>
      </c>
      <c r="H74" s="77" t="str">
        <f>_xlfn.XLOOKUP(B74,'[2]Rotas SP'!$H:$H,'[2]Rotas SP'!$S:$S)</f>
        <v>FIXO</v>
      </c>
      <c r="I74" s="72" t="b">
        <f t="shared" si="1"/>
        <v>1</v>
      </c>
    </row>
    <row r="75" spans="2:9" x14ac:dyDescent="0.35">
      <c r="B75" s="72">
        <v>3385</v>
      </c>
      <c r="C75" s="72" t="str">
        <f>_xlfn.XLOOKUP(B75,Consolidado!D:D,Consolidado!H:H)</f>
        <v>HEINEKEN - CDA OSASCO</v>
      </c>
      <c r="D75" s="72" t="s">
        <v>6263</v>
      </c>
      <c r="E75" s="72" t="str">
        <f>_xlfn.XLOOKUP(B75,Consolidado!D:D,Consolidado!J:J)</f>
        <v>ANDRÉ</v>
      </c>
      <c r="F75" s="72" t="s">
        <v>6263</v>
      </c>
      <c r="G75" s="72" t="str">
        <f>_xlfn.XLOOKUP(B75,Consolidado!D2893:D6444,Consolidado!W2893:W6444)</f>
        <v>ROTA</v>
      </c>
      <c r="H75" s="77" t="s">
        <v>6263</v>
      </c>
      <c r="I75" s="72" t="b">
        <f t="shared" si="1"/>
        <v>0</v>
      </c>
    </row>
    <row r="76" spans="2:9" x14ac:dyDescent="0.35">
      <c r="B76" s="72">
        <v>3403</v>
      </c>
      <c r="C76" s="72" t="str">
        <f>_xlfn.XLOOKUP(B76,Consolidado!D:D,Consolidado!H:H)</f>
        <v>BRADESCO CIDADE DE DEUS</v>
      </c>
      <c r="D76" s="72" t="str">
        <f>_xlfn.XLOOKUP(B76,'[2]Rotas SP'!$H:$H,'[2]Rotas SP'!$M:$M)</f>
        <v>BRADESCO CIDADE DE DEUS</v>
      </c>
      <c r="E76" s="72" t="str">
        <f>_xlfn.XLOOKUP(B76,Consolidado!D:D,Consolidado!J:J)</f>
        <v>ANDRÉ</v>
      </c>
      <c r="F76" s="72" t="str">
        <f>_xlfn.XLOOKUP(B76,'[2]Rotas SP'!$H:$H,'[2]Rotas SP'!$P:$P)</f>
        <v>ANDRÉ</v>
      </c>
      <c r="G76" s="72" t="str">
        <f>_xlfn.XLOOKUP(B76,Consolidado!D2894:D6445,Consolidado!W2894:W6445)</f>
        <v>FIXO</v>
      </c>
      <c r="H76" s="77" t="str">
        <f>_xlfn.XLOOKUP(B76,'[2]Rotas SP'!$H:$H,'[2]Rotas SP'!$S:$S)</f>
        <v>FIXO</v>
      </c>
      <c r="I76" s="72" t="b">
        <f t="shared" si="1"/>
        <v>1</v>
      </c>
    </row>
    <row r="77" spans="2:9" x14ac:dyDescent="0.35">
      <c r="B77" s="72">
        <v>3404</v>
      </c>
      <c r="C77" s="72" t="str">
        <f>_xlfn.XLOOKUP(B77,Consolidado!D:D,Consolidado!H:H)</f>
        <v>BRADESCO CIDADE DE DEUS</v>
      </c>
      <c r="D77" s="72" t="str">
        <f>_xlfn.XLOOKUP(B77,'[2]Rotas SP'!$H:$H,'[2]Rotas SP'!$M:$M)</f>
        <v>BRADESCO CIDADE DE DEUS</v>
      </c>
      <c r="E77" s="72" t="str">
        <f>_xlfn.XLOOKUP(B77,Consolidado!D:D,Consolidado!J:J)</f>
        <v>ANDRÉ</v>
      </c>
      <c r="F77" s="72" t="str">
        <f>_xlfn.XLOOKUP(B77,'[2]Rotas SP'!$H:$H,'[2]Rotas SP'!$P:$P)</f>
        <v>ANDRÉ</v>
      </c>
      <c r="G77" s="72" t="str">
        <f>_xlfn.XLOOKUP(B77,Consolidado!D2895:D6446,Consolidado!W2895:W6446)</f>
        <v>FIXO</v>
      </c>
      <c r="H77" s="77" t="str">
        <f>_xlfn.XLOOKUP(B77,'[2]Rotas SP'!$H:$H,'[2]Rotas SP'!$S:$S)</f>
        <v>FIXO</v>
      </c>
      <c r="I77" s="72" t="b">
        <f t="shared" si="1"/>
        <v>1</v>
      </c>
    </row>
    <row r="78" spans="2:9" x14ac:dyDescent="0.35">
      <c r="B78" s="72">
        <v>3405</v>
      </c>
      <c r="C78" s="72" t="str">
        <f>_xlfn.XLOOKUP(B78,Consolidado!D:D,Consolidado!H:H)</f>
        <v>BRADESCO CIDADE DE DEUS</v>
      </c>
      <c r="D78" s="72" t="str">
        <f>_xlfn.XLOOKUP(B78,'[2]Rotas SP'!$H:$H,'[2]Rotas SP'!$M:$M)</f>
        <v>BRADESCO CIDADE DE DEUS</v>
      </c>
      <c r="E78" s="72" t="str">
        <f>_xlfn.XLOOKUP(B78,Consolidado!D:D,Consolidado!J:J)</f>
        <v>ANDRÉ</v>
      </c>
      <c r="F78" s="72" t="str">
        <f>_xlfn.XLOOKUP(B78,'[2]Rotas SP'!$H:$H,'[2]Rotas SP'!$P:$P)</f>
        <v>ANDRÉ</v>
      </c>
      <c r="G78" s="72" t="str">
        <f>_xlfn.XLOOKUP(B78,Consolidado!D2896:D6447,Consolidado!W2896:W6447)</f>
        <v>FIXO</v>
      </c>
      <c r="H78" s="77" t="str">
        <f>_xlfn.XLOOKUP(B78,'[2]Rotas SP'!$H:$H,'[2]Rotas SP'!$S:$S)</f>
        <v>FIXO</v>
      </c>
      <c r="I78" s="72" t="b">
        <f t="shared" si="1"/>
        <v>1</v>
      </c>
    </row>
    <row r="79" spans="2:9" x14ac:dyDescent="0.35">
      <c r="B79" s="72">
        <v>3406</v>
      </c>
      <c r="C79" s="72" t="str">
        <f>_xlfn.XLOOKUP(B79,Consolidado!D:D,Consolidado!H:H)</f>
        <v>BRADESCO CIDADE DE DEUS</v>
      </c>
      <c r="D79" s="72" t="str">
        <f>_xlfn.XLOOKUP(B79,'[2]Rotas SP'!$H:$H,'[2]Rotas SP'!$M:$M)</f>
        <v>BRADESCO CIDADE DE DEUS</v>
      </c>
      <c r="E79" s="72" t="str">
        <f>_xlfn.XLOOKUP(B79,Consolidado!D:D,Consolidado!J:J)</f>
        <v>ANDRÉ</v>
      </c>
      <c r="F79" s="72" t="str">
        <f>_xlfn.XLOOKUP(B79,'[2]Rotas SP'!$H:$H,'[2]Rotas SP'!$P:$P)</f>
        <v>ANDRÉ</v>
      </c>
      <c r="G79" s="72" t="str">
        <f>_xlfn.XLOOKUP(B79,Consolidado!D2897:D6448,Consolidado!W2897:W6448)</f>
        <v>FIXO</v>
      </c>
      <c r="H79" s="77" t="str">
        <f>_xlfn.XLOOKUP(B79,'[2]Rotas SP'!$H:$H,'[2]Rotas SP'!$S:$S)</f>
        <v>FIXO</v>
      </c>
      <c r="I79" s="72" t="b">
        <f t="shared" si="1"/>
        <v>1</v>
      </c>
    </row>
    <row r="80" spans="2:9" x14ac:dyDescent="0.35">
      <c r="B80" s="72">
        <v>3415</v>
      </c>
      <c r="C80" s="72" t="str">
        <f>_xlfn.XLOOKUP(B80,Consolidado!D:D,Consolidado!H:H)</f>
        <v>BRADESCO CIDADE DE DEUS</v>
      </c>
      <c r="D80" s="72" t="str">
        <f>_xlfn.XLOOKUP(B80,'[2]Rotas SP'!$H:$H,'[2]Rotas SP'!$M:$M)</f>
        <v>BRADESCO CIDADE DE DEUS</v>
      </c>
      <c r="E80" s="72" t="str">
        <f>_xlfn.XLOOKUP(B80,Consolidado!D:D,Consolidado!J:J)</f>
        <v>ANDRÉ</v>
      </c>
      <c r="F80" s="72" t="str">
        <f>_xlfn.XLOOKUP(B80,'[2]Rotas SP'!$H:$H,'[2]Rotas SP'!$P:$P)</f>
        <v>ANDRÉ</v>
      </c>
      <c r="G80" s="72" t="str">
        <f>_xlfn.XLOOKUP(B80,Consolidado!D2898:D6449,Consolidado!W2898:W6449)</f>
        <v>FIXO</v>
      </c>
      <c r="H80" s="77" t="str">
        <f>_xlfn.XLOOKUP(B80,'[2]Rotas SP'!$H:$H,'[2]Rotas SP'!$S:$S)</f>
        <v>FIXO</v>
      </c>
      <c r="I80" s="72" t="b">
        <f t="shared" si="1"/>
        <v>1</v>
      </c>
    </row>
    <row r="81" spans="2:9" x14ac:dyDescent="0.35">
      <c r="B81" s="72">
        <v>3416</v>
      </c>
      <c r="C81" s="72" t="str">
        <f>_xlfn.XLOOKUP(B81,Consolidado!D:D,Consolidado!H:H)</f>
        <v>BRADESCO CIDADE DE DEUS</v>
      </c>
      <c r="D81" s="72" t="str">
        <f>_xlfn.XLOOKUP(B81,'[2]Rotas SP'!$H:$H,'[2]Rotas SP'!$M:$M)</f>
        <v>BRADESCO CIDADE DE DEUS</v>
      </c>
      <c r="E81" s="72" t="str">
        <f>_xlfn.XLOOKUP(B81,Consolidado!D:D,Consolidado!J:J)</f>
        <v>ANDRÉ</v>
      </c>
      <c r="F81" s="72" t="str">
        <f>_xlfn.XLOOKUP(B81,'[2]Rotas SP'!$H:$H,'[2]Rotas SP'!$P:$P)</f>
        <v>ANDRÉ</v>
      </c>
      <c r="G81" s="72" t="str">
        <f>_xlfn.XLOOKUP(B81,Consolidado!D2899:D6450,Consolidado!W2899:W6450)</f>
        <v>FIXO</v>
      </c>
      <c r="H81" s="77" t="str">
        <f>_xlfn.XLOOKUP(B81,'[2]Rotas SP'!$H:$H,'[2]Rotas SP'!$S:$S)</f>
        <v>FIXO</v>
      </c>
      <c r="I81" s="72" t="b">
        <f t="shared" si="1"/>
        <v>1</v>
      </c>
    </row>
    <row r="82" spans="2:9" x14ac:dyDescent="0.35">
      <c r="B82" s="72">
        <v>3417</v>
      </c>
      <c r="C82" s="72" t="str">
        <f>_xlfn.XLOOKUP(B82,Consolidado!D:D,Consolidado!H:H)</f>
        <v>BRADESCO CIDADE DE DEUS</v>
      </c>
      <c r="D82" s="72" t="str">
        <f>_xlfn.XLOOKUP(B82,'[2]Rotas SP'!$H:$H,'[2]Rotas SP'!$M:$M)</f>
        <v>BRADESCO CIDADE DE DEUS</v>
      </c>
      <c r="E82" s="72" t="str">
        <f>_xlfn.XLOOKUP(B82,Consolidado!D:D,Consolidado!J:J)</f>
        <v>ANDRÉ</v>
      </c>
      <c r="F82" s="72" t="str">
        <f>_xlfn.XLOOKUP(B82,'[2]Rotas SP'!$H:$H,'[2]Rotas SP'!$P:$P)</f>
        <v>ANDRÉ</v>
      </c>
      <c r="G82" s="72" t="str">
        <f>_xlfn.XLOOKUP(B82,Consolidado!D2900:D6451,Consolidado!W2900:W6451)</f>
        <v>FIXO</v>
      </c>
      <c r="H82" s="77" t="str">
        <f>_xlfn.XLOOKUP(B82,'[2]Rotas SP'!$H:$H,'[2]Rotas SP'!$S:$S)</f>
        <v>FIXO</v>
      </c>
      <c r="I82" s="72" t="b">
        <f t="shared" si="1"/>
        <v>1</v>
      </c>
    </row>
    <row r="83" spans="2:9" x14ac:dyDescent="0.35">
      <c r="B83" s="72">
        <v>3418</v>
      </c>
      <c r="C83" s="72" t="str">
        <f>_xlfn.XLOOKUP(B83,Consolidado!D:D,Consolidado!H:H)</f>
        <v>BRADESCO CIDADE DE DEUS</v>
      </c>
      <c r="D83" s="72" t="str">
        <f>_xlfn.XLOOKUP(B83,'[2]Rotas SP'!$H:$H,'[2]Rotas SP'!$M:$M)</f>
        <v>BRADESCO CIDADE DE DEUS</v>
      </c>
      <c r="E83" s="72" t="str">
        <f>_xlfn.XLOOKUP(B83,Consolidado!D:D,Consolidado!J:J)</f>
        <v>ANDRÉ</v>
      </c>
      <c r="F83" s="72" t="str">
        <f>_xlfn.XLOOKUP(B83,'[2]Rotas SP'!$H:$H,'[2]Rotas SP'!$P:$P)</f>
        <v>ANDRÉ</v>
      </c>
      <c r="G83" s="72" t="str">
        <f>_xlfn.XLOOKUP(B83,Consolidado!D2901:D6452,Consolidado!W2901:W6452)</f>
        <v>FIXO</v>
      </c>
      <c r="H83" s="77" t="str">
        <f>_xlfn.XLOOKUP(B83,'[2]Rotas SP'!$H:$H,'[2]Rotas SP'!$S:$S)</f>
        <v>FIXO</v>
      </c>
      <c r="I83" s="72" t="b">
        <f t="shared" si="1"/>
        <v>1</v>
      </c>
    </row>
    <row r="84" spans="2:9" x14ac:dyDescent="0.35">
      <c r="B84" s="72">
        <v>3431</v>
      </c>
      <c r="C84" s="72" t="str">
        <f>_xlfn.XLOOKUP(B84,Consolidado!D:D,Consolidado!H:H)</f>
        <v>BRADESCO CIDADE DE DEUS</v>
      </c>
      <c r="D84" s="72" t="str">
        <f>_xlfn.XLOOKUP(B84,'[2]Rotas SP'!$H:$H,'[2]Rotas SP'!$M:$M)</f>
        <v>BRADESCO CIDADE DE DEUS</v>
      </c>
      <c r="E84" s="72" t="str">
        <f>_xlfn.XLOOKUP(B84,Consolidado!D:D,Consolidado!J:J)</f>
        <v>ANDRÉ</v>
      </c>
      <c r="F84" s="72" t="str">
        <f>_xlfn.XLOOKUP(B84,'[2]Rotas SP'!$H:$H,'[2]Rotas SP'!$P:$P)</f>
        <v>ANDRÉ</v>
      </c>
      <c r="G84" s="72" t="str">
        <f>_xlfn.XLOOKUP(B84,Consolidado!D2902:D6453,Consolidado!W2902:W6453)</f>
        <v>FIXO</v>
      </c>
      <c r="H84" s="77" t="str">
        <f>_xlfn.XLOOKUP(B84,'[2]Rotas SP'!$H:$H,'[2]Rotas SP'!$S:$S)</f>
        <v>FIXO</v>
      </c>
      <c r="I84" s="72" t="b">
        <f t="shared" si="1"/>
        <v>1</v>
      </c>
    </row>
    <row r="85" spans="2:9" x14ac:dyDescent="0.35">
      <c r="B85" s="72">
        <v>3432</v>
      </c>
      <c r="C85" s="72" t="str">
        <f>_xlfn.XLOOKUP(B85,Consolidado!D:D,Consolidado!H:H)</f>
        <v>BRADESCO CIDADE DE DEUS</v>
      </c>
      <c r="D85" s="72" t="str">
        <f>_xlfn.XLOOKUP(B85,'[2]Rotas SP'!$H:$H,'[2]Rotas SP'!$M:$M)</f>
        <v>BRADESCO CIDADE DE DEUS</v>
      </c>
      <c r="E85" s="72" t="str">
        <f>_xlfn.XLOOKUP(B85,Consolidado!D:D,Consolidado!J:J)</f>
        <v>ANDRÉ</v>
      </c>
      <c r="F85" s="72" t="str">
        <f>_xlfn.XLOOKUP(B85,'[2]Rotas SP'!$H:$H,'[2]Rotas SP'!$P:$P)</f>
        <v>ANDRÉ</v>
      </c>
      <c r="G85" s="72" t="str">
        <f>_xlfn.XLOOKUP(B85,Consolidado!D2903:D6454,Consolidado!W2903:W6454)</f>
        <v>FIXO</v>
      </c>
      <c r="H85" s="77" t="str">
        <f>_xlfn.XLOOKUP(B85,'[2]Rotas SP'!$H:$H,'[2]Rotas SP'!$S:$S)</f>
        <v>FIXO</v>
      </c>
      <c r="I85" s="72" t="b">
        <f t="shared" si="1"/>
        <v>1</v>
      </c>
    </row>
    <row r="86" spans="2:9" x14ac:dyDescent="0.35">
      <c r="B86" s="72">
        <v>3439</v>
      </c>
      <c r="C86" s="72" t="str">
        <f>_xlfn.XLOOKUP(B86,Consolidado!D:D,Consolidado!H:H)</f>
        <v>BRADESCO CIDADE DE DEUS</v>
      </c>
      <c r="D86" s="72" t="str">
        <f>_xlfn.XLOOKUP(B86,'[2]Rotas SP'!$H:$H,'[2]Rotas SP'!$M:$M)</f>
        <v>BRADESCO CIDADE DE DEUS</v>
      </c>
      <c r="E86" s="72" t="str">
        <f>_xlfn.XLOOKUP(B86,Consolidado!D:D,Consolidado!J:J)</f>
        <v>ANDRÉ</v>
      </c>
      <c r="F86" s="72" t="str">
        <f>_xlfn.XLOOKUP(B86,'[2]Rotas SP'!$H:$H,'[2]Rotas SP'!$P:$P)</f>
        <v>ANDRÉ</v>
      </c>
      <c r="G86" s="72" t="str">
        <f>_xlfn.XLOOKUP(B86,Consolidado!D2904:D6455,Consolidado!W2904:W6455)</f>
        <v>FIXO</v>
      </c>
      <c r="H86" s="77" t="str">
        <f>_xlfn.XLOOKUP(B86,'[2]Rotas SP'!$H:$H,'[2]Rotas SP'!$S:$S)</f>
        <v>FIXO</v>
      </c>
      <c r="I86" s="72" t="b">
        <f t="shared" si="1"/>
        <v>1</v>
      </c>
    </row>
    <row r="87" spans="2:9" x14ac:dyDescent="0.35">
      <c r="B87" s="72">
        <v>3440</v>
      </c>
      <c r="C87" s="72" t="str">
        <f>_xlfn.XLOOKUP(B87,Consolidado!D:D,Consolidado!H:H)</f>
        <v>BRADESCO CIDADE DE DEUS</v>
      </c>
      <c r="D87" s="72" t="str">
        <f>_xlfn.XLOOKUP(B87,'[2]Rotas SP'!$H:$H,'[2]Rotas SP'!$M:$M)</f>
        <v>BRADESCO CIDADE DE DEUS</v>
      </c>
      <c r="E87" s="72" t="str">
        <f>_xlfn.XLOOKUP(B87,Consolidado!D:D,Consolidado!J:J)</f>
        <v>ANDRÉ</v>
      </c>
      <c r="F87" s="72" t="str">
        <f>_xlfn.XLOOKUP(B87,'[2]Rotas SP'!$H:$H,'[2]Rotas SP'!$P:$P)</f>
        <v>ANDRÉ</v>
      </c>
      <c r="G87" s="72" t="str">
        <f>_xlfn.XLOOKUP(B87,Consolidado!D2905:D6456,Consolidado!W2905:W6456)</f>
        <v>FIXO</v>
      </c>
      <c r="H87" s="77" t="str">
        <f>_xlfn.XLOOKUP(B87,'[2]Rotas SP'!$H:$H,'[2]Rotas SP'!$S:$S)</f>
        <v>FIXO</v>
      </c>
      <c r="I87" s="72" t="b">
        <f t="shared" si="1"/>
        <v>1</v>
      </c>
    </row>
    <row r="88" spans="2:9" x14ac:dyDescent="0.35">
      <c r="B88" s="72">
        <v>3457</v>
      </c>
      <c r="C88" s="72" t="str">
        <f>_xlfn.XLOOKUP(B88,Consolidado!D:D,Consolidado!H:H)</f>
        <v>BRADESCO NUCLEO</v>
      </c>
      <c r="D88" s="72" t="str">
        <f>_xlfn.XLOOKUP(B88,'[2]Rotas SP'!$H:$H,'[2]Rotas SP'!$M:$M)</f>
        <v>BRADESCO NUCLEO</v>
      </c>
      <c r="E88" s="72" t="str">
        <f>_xlfn.XLOOKUP(B88,Consolidado!D:D,Consolidado!J:J)</f>
        <v>ANDRÉ</v>
      </c>
      <c r="F88" s="72" t="str">
        <f>_xlfn.XLOOKUP(B88,'[2]Rotas SP'!$H:$H,'[2]Rotas SP'!$P:$P)</f>
        <v>ANDRÉ</v>
      </c>
      <c r="G88" s="72" t="str">
        <f>_xlfn.XLOOKUP(B88,Consolidado!D2906:D6457,Consolidado!W2906:W6457)</f>
        <v>FIXO</v>
      </c>
      <c r="H88" s="77" t="str">
        <f>_xlfn.XLOOKUP(B88,'[2]Rotas SP'!$H:$H,'[2]Rotas SP'!$S:$S)</f>
        <v>FIXO</v>
      </c>
      <c r="I88" s="72" t="b">
        <f t="shared" si="1"/>
        <v>1</v>
      </c>
    </row>
    <row r="89" spans="2:9" x14ac:dyDescent="0.35">
      <c r="B89" s="72">
        <v>3465</v>
      </c>
      <c r="C89" s="72" t="str">
        <f>_xlfn.XLOOKUP(B89,Consolidado!D:D,Consolidado!H:H)</f>
        <v>SODEXO   MATRIZ</v>
      </c>
      <c r="D89" s="72" t="str">
        <f>_xlfn.XLOOKUP(B89,'[2]Rotas SP'!$H:$H,'[2]Rotas SP'!$M:$M)</f>
        <v>SODEXO   MATRIZ</v>
      </c>
      <c r="E89" s="72" t="str">
        <f>_xlfn.XLOOKUP(B89,Consolidado!D:D,Consolidado!J:J)</f>
        <v>DAIANE TOMAZINI</v>
      </c>
      <c r="F89" s="72" t="str">
        <f>_xlfn.XLOOKUP(B89,'[2]Rotas SP'!$H:$H,'[2]Rotas SP'!$P:$P)</f>
        <v>DAIANE TOMAZINI</v>
      </c>
      <c r="G89" s="72" t="str">
        <f>_xlfn.XLOOKUP(B89,Consolidado!D2907:D6458,Consolidado!W2907:W6458)</f>
        <v>FIXO</v>
      </c>
      <c r="H89" s="77" t="str">
        <f>_xlfn.XLOOKUP(B89,'[2]Rotas SP'!$H:$H,'[2]Rotas SP'!$S:$S)</f>
        <v>FIXO</v>
      </c>
      <c r="I89" s="72" t="b">
        <f t="shared" si="1"/>
        <v>1</v>
      </c>
    </row>
    <row r="90" spans="2:9" x14ac:dyDescent="0.35">
      <c r="B90" s="72">
        <v>3469</v>
      </c>
      <c r="C90" s="72" t="str">
        <f>_xlfn.XLOOKUP(B90,Consolidado!D:D,Consolidado!H:H)</f>
        <v xml:space="preserve">HOSPITAL ALBERT EINSTEIN MORUMBI </v>
      </c>
      <c r="D90" s="72" t="str">
        <f>_xlfn.XLOOKUP(B90,'[2]Rotas SP'!$H:$H,'[2]Rotas SP'!$M:$M)</f>
        <v xml:space="preserve">HOSPITAL ALBERT EINSTEIN MORUMBI </v>
      </c>
      <c r="E90" s="72" t="str">
        <f>_xlfn.XLOOKUP(B90,Consolidado!D:D,Consolidado!J:J)</f>
        <v>HEJEZIPP</v>
      </c>
      <c r="F90" s="72" t="str">
        <f>_xlfn.XLOOKUP(B90,'[2]Rotas SP'!$H:$H,'[2]Rotas SP'!$P:$P)</f>
        <v>HEJEZIPP</v>
      </c>
      <c r="G90" s="72" t="str">
        <f>_xlfn.XLOOKUP(B90,Consolidado!D2908:D6459,Consolidado!W2908:W6459)</f>
        <v>FIXO</v>
      </c>
      <c r="H90" s="77" t="str">
        <f>_xlfn.XLOOKUP(B90,'[2]Rotas SP'!$H:$H,'[2]Rotas SP'!$S:$S)</f>
        <v>FIXO</v>
      </c>
      <c r="I90" s="72" t="b">
        <f t="shared" si="1"/>
        <v>1</v>
      </c>
    </row>
    <row r="91" spans="2:9" x14ac:dyDescent="0.35">
      <c r="B91" s="72">
        <v>3499</v>
      </c>
      <c r="C91" s="72" t="str">
        <f>_xlfn.XLOOKUP(B91,Consolidado!D:D,Consolidado!H:H)</f>
        <v>HOSPITAL ALBERT EINSTEIN - PARAISOPOLIS PECP</v>
      </c>
      <c r="D91" s="72" t="str">
        <f>_xlfn.XLOOKUP(B91,'[2]Rotas SP'!$H:$H,'[2]Rotas SP'!$M:$M)</f>
        <v>HOSPITAL ALBERT EINSTEIN - PARAISOPOLIS PECP</v>
      </c>
      <c r="E91" s="72" t="str">
        <f>_xlfn.XLOOKUP(B91,Consolidado!D:D,Consolidado!J:J)</f>
        <v>HEJEZIPP</v>
      </c>
      <c r="F91" s="72" t="str">
        <f>_xlfn.XLOOKUP(B91,'[2]Rotas SP'!$H:$H,'[2]Rotas SP'!$P:$P)</f>
        <v>HEJEZIPP</v>
      </c>
      <c r="G91" s="72" t="str">
        <f>_xlfn.XLOOKUP(B91,Consolidado!D2909:D6460,Consolidado!W2909:W6460)</f>
        <v>ROTA</v>
      </c>
      <c r="H91" s="77" t="str">
        <f>_xlfn.XLOOKUP(B91,'[2]Rotas SP'!$H:$H,'[2]Rotas SP'!$S:$S)</f>
        <v>MOTO</v>
      </c>
      <c r="I91" s="72" t="b">
        <f t="shared" si="1"/>
        <v>0</v>
      </c>
    </row>
    <row r="92" spans="2:9" x14ac:dyDescent="0.35">
      <c r="B92" s="72">
        <v>3511</v>
      </c>
      <c r="C92" s="72" t="str">
        <f>_xlfn.XLOOKUP(B92,Consolidado!D:D,Consolidado!H:H)</f>
        <v>MERCADO LIVRE CAÇAPAVA</v>
      </c>
      <c r="D92" s="72" t="str">
        <f>_xlfn.XLOOKUP(B92,'[2]Rotas SP'!$H:$H,'[2]Rotas SP'!$M:$M)</f>
        <v>MERCADO LIVRE CAÇAPAVA</v>
      </c>
      <c r="E92" s="72" t="str">
        <f>_xlfn.XLOOKUP(B92,Consolidado!D:D,Consolidado!J:J)</f>
        <v>BRUNO</v>
      </c>
      <c r="F92" s="72" t="str">
        <f>_xlfn.XLOOKUP(B92,'[2]Rotas SP'!$H:$H,'[2]Rotas SP'!$P:$P)</f>
        <v>BRUNO</v>
      </c>
      <c r="G92" s="72" t="str">
        <f>_xlfn.XLOOKUP(B92,Consolidado!D2910:D6461,Consolidado!W2910:W6461)</f>
        <v>ROTA</v>
      </c>
      <c r="H92" s="77" t="str">
        <f>_xlfn.XLOOKUP(B92,'[2]Rotas SP'!$H:$H,'[2]Rotas SP'!$S:$S)</f>
        <v>MOTO</v>
      </c>
      <c r="I92" s="72" t="b">
        <f t="shared" si="1"/>
        <v>0</v>
      </c>
    </row>
    <row r="93" spans="2:9" x14ac:dyDescent="0.35">
      <c r="B93" s="72">
        <v>3525</v>
      </c>
      <c r="C93" s="72" t="str">
        <f>_xlfn.XLOOKUP(B93,Consolidado!D:D,Consolidado!H:H)</f>
        <v>FACULDADE UNICSUL</v>
      </c>
      <c r="D93" s="72" t="str">
        <f>_xlfn.XLOOKUP(B93,'[2]Rotas SP'!$H:$H,'[2]Rotas SP'!$M:$M)</f>
        <v>FACULDADE UNICSUL</v>
      </c>
      <c r="E93" s="72" t="str">
        <f>_xlfn.XLOOKUP(B93,Consolidado!D:D,Consolidado!J:J)</f>
        <v>DOUGLAS FARIAS</v>
      </c>
      <c r="F93" s="72" t="str">
        <f>_xlfn.XLOOKUP(B93,'[2]Rotas SP'!$H:$H,'[2]Rotas SP'!$P:$P)</f>
        <v>DOUGLAS</v>
      </c>
      <c r="G93" s="72" t="str">
        <f>_xlfn.XLOOKUP(B93,Consolidado!D2911:D6462,Consolidado!W2911:W6462)</f>
        <v>FIXO</v>
      </c>
      <c r="H93" s="77" t="str">
        <f>_xlfn.XLOOKUP(B93,'[2]Rotas SP'!$H:$H,'[2]Rotas SP'!$S:$S)</f>
        <v>A PÉ</v>
      </c>
      <c r="I93" s="72" t="b">
        <f t="shared" si="1"/>
        <v>0</v>
      </c>
    </row>
    <row r="94" spans="2:9" x14ac:dyDescent="0.35">
      <c r="B94" s="72">
        <v>3529</v>
      </c>
      <c r="C94" s="72" t="str">
        <f>_xlfn.XLOOKUP(B94,Consolidado!D:D,Consolidado!H:H)</f>
        <v>BRADESCO CIDADE DE DEUS</v>
      </c>
      <c r="D94" s="72" t="str">
        <f>_xlfn.XLOOKUP(B94,'[2]Rotas SP'!$H:$H,'[2]Rotas SP'!$M:$M)</f>
        <v>BRADESCO CIDADE DE DEUS</v>
      </c>
      <c r="E94" s="72" t="str">
        <f>_xlfn.XLOOKUP(B94,Consolidado!D:D,Consolidado!J:J)</f>
        <v>ANDRÉ</v>
      </c>
      <c r="F94" s="72" t="str">
        <f>_xlfn.XLOOKUP(B94,'[2]Rotas SP'!$H:$H,'[2]Rotas SP'!$P:$P)</f>
        <v>ANDRÉ</v>
      </c>
      <c r="G94" s="72" t="str">
        <f>_xlfn.XLOOKUP(B94,Consolidado!D2912:D6463,Consolidado!W2912:W6463)</f>
        <v>FIXO</v>
      </c>
      <c r="H94" s="77" t="str">
        <f>_xlfn.XLOOKUP(B94,'[2]Rotas SP'!$H:$H,'[2]Rotas SP'!$S:$S)</f>
        <v>FIXO</v>
      </c>
      <c r="I94" s="72" t="b">
        <f t="shared" si="1"/>
        <v>1</v>
      </c>
    </row>
    <row r="95" spans="2:9" x14ac:dyDescent="0.35">
      <c r="B95" s="72">
        <v>3531</v>
      </c>
      <c r="C95" s="72" t="str">
        <f>_xlfn.XLOOKUP(B95,Consolidado!D:D,Consolidado!H:H)</f>
        <v>SUZANO - JACAREI</v>
      </c>
      <c r="D95" s="72" t="str">
        <f>_xlfn.XLOOKUP(B95,'[2]Rotas SP'!$H:$H,'[2]Rotas SP'!$M:$M)</f>
        <v>SUZANO - JACAREI</v>
      </c>
      <c r="E95" s="72" t="str">
        <f>_xlfn.XLOOKUP(B95,Consolidado!D:D,Consolidado!J:J)</f>
        <v>BRUNO</v>
      </c>
      <c r="F95" s="72" t="str">
        <f>_xlfn.XLOOKUP(B95,'[2]Rotas SP'!$H:$H,'[2]Rotas SP'!$P:$P)</f>
        <v>BRUNO</v>
      </c>
      <c r="G95" s="72" t="str">
        <f>_xlfn.XLOOKUP(B95,Consolidado!D2913:D6464,Consolidado!W2913:W6464)</f>
        <v>FIXO</v>
      </c>
      <c r="H95" s="77" t="str">
        <f>_xlfn.XLOOKUP(B95,'[2]Rotas SP'!$H:$H,'[2]Rotas SP'!$S:$S)</f>
        <v>ITINERANTE</v>
      </c>
      <c r="I95" s="72" t="b">
        <f t="shared" si="1"/>
        <v>0</v>
      </c>
    </row>
    <row r="96" spans="2:9" x14ac:dyDescent="0.35">
      <c r="B96" s="72">
        <v>3556</v>
      </c>
      <c r="C96" s="72" t="str">
        <f>_xlfn.XLOOKUP(B96,Consolidado!D:D,Consolidado!H:H)</f>
        <v>VIVO  SAÚDE</v>
      </c>
      <c r="D96" s="72" t="str">
        <f>_xlfn.XLOOKUP(B96,'[2]Rotas SP'!$H:$H,'[2]Rotas SP'!$M:$M)</f>
        <v>VIVO  SAÚDE</v>
      </c>
      <c r="E96" s="72" t="str">
        <f>_xlfn.XLOOKUP(B96,Consolidado!D:D,Consolidado!J:J)</f>
        <v>DAIANE TOMAZINI</v>
      </c>
      <c r="F96" s="72" t="str">
        <f>_xlfn.XLOOKUP(B96,'[2]Rotas SP'!$H:$H,'[2]Rotas SP'!$P:$P)</f>
        <v>DAIANE TOMAZINI</v>
      </c>
      <c r="G96" s="72" t="str">
        <f>_xlfn.XLOOKUP(B96,Consolidado!D2914:D6465,Consolidado!W2914:W6465)</f>
        <v>ROTA</v>
      </c>
      <c r="H96" s="77" t="str">
        <f>_xlfn.XLOOKUP(B96,'[2]Rotas SP'!$H:$H,'[2]Rotas SP'!$S:$S)</f>
        <v>CARRO</v>
      </c>
      <c r="I96" s="72" t="b">
        <f t="shared" si="1"/>
        <v>0</v>
      </c>
    </row>
    <row r="97" spans="2:9" x14ac:dyDescent="0.35">
      <c r="B97" s="72">
        <v>3576</v>
      </c>
      <c r="C97" s="72" t="str">
        <f>_xlfn.XLOOKUP(B97,Consolidado!D:D,Consolidado!H:H)</f>
        <v>BRADESCO NUCLEO</v>
      </c>
      <c r="D97" s="72" t="str">
        <f>_xlfn.XLOOKUP(B97,'[2]Rotas SP'!$H:$H,'[2]Rotas SP'!$M:$M)</f>
        <v>BRADESCO NUCLEO</v>
      </c>
      <c r="E97" s="72" t="str">
        <f>_xlfn.XLOOKUP(B97,Consolidado!D:D,Consolidado!J:J)</f>
        <v>ANDRÉ</v>
      </c>
      <c r="F97" s="72" t="str">
        <f>_xlfn.XLOOKUP(B97,'[2]Rotas SP'!$H:$H,'[2]Rotas SP'!$P:$P)</f>
        <v>ANDRÉ</v>
      </c>
      <c r="G97" s="72" t="str">
        <f>_xlfn.XLOOKUP(B97,Consolidado!D2915:D6466,Consolidado!W2915:W6466)</f>
        <v>FIXO</v>
      </c>
      <c r="H97" s="77" t="str">
        <f>_xlfn.XLOOKUP(B97,'[2]Rotas SP'!$H:$H,'[2]Rotas SP'!$S:$S)</f>
        <v>FIXO</v>
      </c>
      <c r="I97" s="72" t="b">
        <f t="shared" si="1"/>
        <v>1</v>
      </c>
    </row>
    <row r="98" spans="2:9" x14ac:dyDescent="0.35">
      <c r="B98" s="72">
        <v>3584</v>
      </c>
      <c r="C98" s="72" t="str">
        <f>_xlfn.XLOOKUP(B98,Consolidado!D:D,Consolidado!H:H)</f>
        <v>REHAU COTIA</v>
      </c>
      <c r="D98" s="72" t="str">
        <f>_xlfn.XLOOKUP(B98,'[2]Rotas SP'!$H:$H,'[2]Rotas SP'!$M:$M)</f>
        <v>REHAU COTIA</v>
      </c>
      <c r="E98" s="72" t="str">
        <f>_xlfn.XLOOKUP(B98,Consolidado!D:D,Consolidado!J:J)</f>
        <v>HEJEZIPP</v>
      </c>
      <c r="F98" s="72" t="str">
        <f>_xlfn.XLOOKUP(B98,'[2]Rotas SP'!$H:$H,'[2]Rotas SP'!$P:$P)</f>
        <v>HEJEZIPP</v>
      </c>
      <c r="G98" s="72" t="str">
        <f>_xlfn.XLOOKUP(B98,Consolidado!D2916:D6467,Consolidado!W2916:W6467)</f>
        <v>ROTA</v>
      </c>
      <c r="H98" s="77" t="str">
        <f>_xlfn.XLOOKUP(B98,'[2]Rotas SP'!$H:$H,'[2]Rotas SP'!$S:$S)</f>
        <v>MOTO</v>
      </c>
      <c r="I98" s="72" t="b">
        <f t="shared" si="1"/>
        <v>0</v>
      </c>
    </row>
    <row r="99" spans="2:9" x14ac:dyDescent="0.35">
      <c r="B99" s="72">
        <v>3590</v>
      </c>
      <c r="C99" s="72" t="str">
        <f>_xlfn.XLOOKUP(B99,Consolidado!D:D,Consolidado!H:H)</f>
        <v>SUZANO - JACAREI</v>
      </c>
      <c r="D99" s="72" t="str">
        <f>_xlfn.XLOOKUP(B99,'[2]Rotas SP'!$H:$H,'[2]Rotas SP'!$M:$M)</f>
        <v>SUZANO - JACAREI</v>
      </c>
      <c r="E99" s="72" t="str">
        <f>_xlfn.XLOOKUP(B99,Consolidado!D:D,Consolidado!J:J)</f>
        <v>BRUNO</v>
      </c>
      <c r="F99" s="72" t="str">
        <f>_xlfn.XLOOKUP(B99,'[2]Rotas SP'!$H:$H,'[2]Rotas SP'!$P:$P)</f>
        <v>BRUNO</v>
      </c>
      <c r="G99" s="72" t="str">
        <f>_xlfn.XLOOKUP(B99,Consolidado!D2917:D6468,Consolidado!W2917:W6468)</f>
        <v>FIXO</v>
      </c>
      <c r="H99" s="77" t="str">
        <f>_xlfn.XLOOKUP(B99,'[2]Rotas SP'!$H:$H,'[2]Rotas SP'!$S:$S)</f>
        <v>ITINERANTE</v>
      </c>
      <c r="I99" s="72" t="b">
        <f t="shared" si="1"/>
        <v>0</v>
      </c>
    </row>
    <row r="100" spans="2:9" x14ac:dyDescent="0.35">
      <c r="B100" s="72">
        <v>3591</v>
      </c>
      <c r="C100" s="72" t="str">
        <f>_xlfn.XLOOKUP(B100,Consolidado!D:D,Consolidado!H:H)</f>
        <v>BRADESCO CIDADE DE DEUS</v>
      </c>
      <c r="D100" s="72" t="str">
        <f>_xlfn.XLOOKUP(B100,'[2]Rotas SP'!$H:$H,'[2]Rotas SP'!$M:$M)</f>
        <v>BRADESCO CIDADE DE DEUS</v>
      </c>
      <c r="E100" s="72" t="str">
        <f>_xlfn.XLOOKUP(B100,Consolidado!D:D,Consolidado!J:J)</f>
        <v>ANDRÉ</v>
      </c>
      <c r="F100" s="72" t="str">
        <f>_xlfn.XLOOKUP(B100,'[2]Rotas SP'!$H:$H,'[2]Rotas SP'!$P:$P)</f>
        <v>ANDRÉ</v>
      </c>
      <c r="G100" s="72" t="str">
        <f>_xlfn.XLOOKUP(B100,Consolidado!D2918:D6469,Consolidado!W2918:W6469)</f>
        <v>FIXO</v>
      </c>
      <c r="H100" s="77" t="str">
        <f>_xlfn.XLOOKUP(B100,'[2]Rotas SP'!$H:$H,'[2]Rotas SP'!$S:$S)</f>
        <v>FIXO</v>
      </c>
      <c r="I100" s="72" t="b">
        <f t="shared" si="1"/>
        <v>1</v>
      </c>
    </row>
    <row r="101" spans="2:9" x14ac:dyDescent="0.35">
      <c r="B101" s="72">
        <v>3607</v>
      </c>
      <c r="C101" s="72" t="str">
        <f>_xlfn.XLOOKUP(B101,Consolidado!D:D,Consolidado!H:H)</f>
        <v>CONSELHO TUTELAR - LAJEADO</v>
      </c>
      <c r="D101" s="72" t="str">
        <f>_xlfn.XLOOKUP(B101,'[2]Rotas SP'!$H:$H,'[2]Rotas SP'!$M:$M)</f>
        <v>CONSELHO TUTELAR - LAJEADO</v>
      </c>
      <c r="E101" s="72" t="str">
        <f>_xlfn.XLOOKUP(B101,Consolidado!D:D,Consolidado!J:J)</f>
        <v>DOUGLAS FARIAS</v>
      </c>
      <c r="F101" s="72" t="str">
        <f>_xlfn.XLOOKUP(B101,'[2]Rotas SP'!$H:$H,'[2]Rotas SP'!$P:$P)</f>
        <v>DOUGLAS</v>
      </c>
      <c r="G101" s="72" t="str">
        <f>_xlfn.XLOOKUP(B101,Consolidado!D2919:D6470,Consolidado!W2919:W6470)</f>
        <v>ROTA</v>
      </c>
      <c r="H101" s="77" t="str">
        <f>_xlfn.XLOOKUP(B101,'[2]Rotas SP'!$H:$H,'[2]Rotas SP'!$S:$S)</f>
        <v>MOTO</v>
      </c>
      <c r="I101" s="72" t="b">
        <f t="shared" si="1"/>
        <v>0</v>
      </c>
    </row>
    <row r="102" spans="2:9" x14ac:dyDescent="0.35">
      <c r="B102" s="72">
        <v>3632</v>
      </c>
      <c r="C102" s="72" t="str">
        <f>_xlfn.XLOOKUP(B102,Consolidado!D:D,Consolidado!H:H)</f>
        <v>CONSELHO TUTELAR - BELENZINHO</v>
      </c>
      <c r="D102" s="72" t="str">
        <f>_xlfn.XLOOKUP(B102,'[2]Rotas SP'!$H:$H,'[2]Rotas SP'!$M:$M)</f>
        <v>CONSELHO TUTELAR - BELENZINHO</v>
      </c>
      <c r="E102" s="72" t="str">
        <f>_xlfn.XLOOKUP(B102,Consolidado!D:D,Consolidado!J:J)</f>
        <v>THAIS</v>
      </c>
      <c r="F102" s="72" t="str">
        <f>_xlfn.XLOOKUP(B102,'[2]Rotas SP'!$H:$H,'[2]Rotas SP'!$P:$P)</f>
        <v>THAIS</v>
      </c>
      <c r="G102" s="72" t="str">
        <f>_xlfn.XLOOKUP(B102,Consolidado!D2920:D6471,Consolidado!W2920:W6471)</f>
        <v>ROTA</v>
      </c>
      <c r="H102" s="77" t="str">
        <f>_xlfn.XLOOKUP(B102,'[2]Rotas SP'!$H:$H,'[2]Rotas SP'!$S:$S)</f>
        <v>MOTO</v>
      </c>
      <c r="I102" s="72" t="b">
        <f t="shared" si="1"/>
        <v>0</v>
      </c>
    </row>
    <row r="103" spans="2:9" x14ac:dyDescent="0.35">
      <c r="B103" s="72">
        <v>3633</v>
      </c>
      <c r="C103" s="72" t="str">
        <f>_xlfn.XLOOKUP(B103,Consolidado!D:D,Consolidado!H:H)</f>
        <v>BRAINFARMA ITAPECERICA</v>
      </c>
      <c r="D103" s="72" t="str">
        <f>_xlfn.XLOOKUP(B103,'[2]Rotas SP'!$H:$H,'[2]Rotas SP'!$M:$M)</f>
        <v>BRAINFARMA ITAPECERICA</v>
      </c>
      <c r="E103" s="72" t="str">
        <f>_xlfn.XLOOKUP(B103,Consolidado!D:D,Consolidado!J:J)</f>
        <v>HEJEZIPP</v>
      </c>
      <c r="F103" s="72" t="str">
        <f>_xlfn.XLOOKUP(B103,'[2]Rotas SP'!$H:$H,'[2]Rotas SP'!$P:$P)</f>
        <v>HEJEZIPP</v>
      </c>
      <c r="G103" s="72" t="str">
        <f>_xlfn.XLOOKUP(B103,Consolidado!D2921:D6472,Consolidado!W2921:W6472)</f>
        <v>ROTA</v>
      </c>
      <c r="H103" s="77" t="str">
        <f>_xlfn.XLOOKUP(B103,'[2]Rotas SP'!$H:$H,'[2]Rotas SP'!$S:$S)</f>
        <v>MOTO</v>
      </c>
      <c r="I103" s="72" t="b">
        <f t="shared" si="1"/>
        <v>0</v>
      </c>
    </row>
    <row r="104" spans="2:9" x14ac:dyDescent="0.35">
      <c r="B104" s="72">
        <v>3647</v>
      </c>
      <c r="C104" s="72" t="str">
        <f>_xlfn.XLOOKUP(B104,Consolidado!D:D,Consolidado!H:H)</f>
        <v>CONSELHO TUTELAR - JOSE BONIFACIO</v>
      </c>
      <c r="D104" s="72" t="str">
        <f>_xlfn.XLOOKUP(B104,'[2]Rotas SP'!$H:$H,'[2]Rotas SP'!$M:$M)</f>
        <v>CONSELHO TUTELAR - JOSE BONIFACIO</v>
      </c>
      <c r="E104" s="72" t="str">
        <f>_xlfn.XLOOKUP(B104,Consolidado!D:D,Consolidado!J:J)</f>
        <v>DOUGLAS FARIAS</v>
      </c>
      <c r="F104" s="72" t="str">
        <f>_xlfn.XLOOKUP(B104,'[2]Rotas SP'!$H:$H,'[2]Rotas SP'!$P:$P)</f>
        <v>DOUGLAS</v>
      </c>
      <c r="G104" s="72" t="str">
        <f>_xlfn.XLOOKUP(B104,Consolidado!D2922:D6473,Consolidado!W2922:W6473)</f>
        <v>ROTA</v>
      </c>
      <c r="H104" s="77" t="str">
        <f>_xlfn.XLOOKUP(B104,'[2]Rotas SP'!$H:$H,'[2]Rotas SP'!$S:$S)</f>
        <v>MOTO</v>
      </c>
      <c r="I104" s="72" t="b">
        <f t="shared" si="1"/>
        <v>0</v>
      </c>
    </row>
    <row r="105" spans="2:9" x14ac:dyDescent="0.35">
      <c r="B105" s="72">
        <v>3649</v>
      </c>
      <c r="C105" s="72" t="str">
        <f>_xlfn.XLOOKUP(B105,Consolidado!D:D,Consolidado!H:H)</f>
        <v>MELHORAMENTOS LAPA</v>
      </c>
      <c r="D105" s="72" t="s">
        <v>6263</v>
      </c>
      <c r="E105" s="72" t="str">
        <f>_xlfn.XLOOKUP(B105,Consolidado!D:D,Consolidado!J:J)</f>
        <v>ANDRÉ</v>
      </c>
      <c r="F105" s="72" t="s">
        <v>6263</v>
      </c>
      <c r="G105" s="72" t="str">
        <f>_xlfn.XLOOKUP(B105,Consolidado!D2923:D6474,Consolidado!W2923:W6474)</f>
        <v>ROTA</v>
      </c>
      <c r="H105" s="77" t="s">
        <v>6263</v>
      </c>
      <c r="I105" s="72" t="b">
        <f t="shared" si="1"/>
        <v>0</v>
      </c>
    </row>
    <row r="106" spans="2:9" x14ac:dyDescent="0.35">
      <c r="B106" s="72">
        <v>3660</v>
      </c>
      <c r="C106" s="72" t="str">
        <f>_xlfn.XLOOKUP(B106,Consolidado!D:D,Consolidado!H:H)</f>
        <v xml:space="preserve">INTERMÉDICA PAULISTA </v>
      </c>
      <c r="D106" s="72" t="str">
        <f>_xlfn.XLOOKUP(B106,'[2]Rotas SP'!$H:$H,'[2]Rotas SP'!$M:$M)</f>
        <v xml:space="preserve">INTERMÉDICA PAULISTA </v>
      </c>
      <c r="E106" s="72" t="str">
        <f>_xlfn.XLOOKUP(B106,Consolidado!D:D,Consolidado!J:J)</f>
        <v>ALAN FONTES</v>
      </c>
      <c r="F106" s="72" t="str">
        <f>_xlfn.XLOOKUP(B106,'[2]Rotas SP'!$H:$H,'[2]Rotas SP'!$P:$P)</f>
        <v>ALAN FONTES</v>
      </c>
      <c r="G106" s="72" t="str">
        <f>_xlfn.XLOOKUP(B106,Consolidado!D2924:D6475,Consolidado!W2924:W6475)</f>
        <v>FIXO</v>
      </c>
      <c r="H106" s="77" t="str">
        <f>_xlfn.XLOOKUP(B106,'[2]Rotas SP'!$H:$H,'[2]Rotas SP'!$S:$S)</f>
        <v>FIXO</v>
      </c>
      <c r="I106" s="72" t="b">
        <f t="shared" si="1"/>
        <v>1</v>
      </c>
    </row>
    <row r="107" spans="2:9" x14ac:dyDescent="0.35">
      <c r="B107" s="72">
        <v>3753</v>
      </c>
      <c r="C107" s="72" t="str">
        <f>_xlfn.XLOOKUP(B107,Consolidado!D:D,Consolidado!H:H)</f>
        <v>MSC PALAZZO</v>
      </c>
      <c r="D107" s="72" t="str">
        <f>_xlfn.XLOOKUP(B107,'[2]Rotas SP'!$H:$H,'[2]Rotas SP'!$M:$M)</f>
        <v>MSC PALAZZO</v>
      </c>
      <c r="E107" s="72" t="str">
        <f>_xlfn.XLOOKUP(B107,Consolidado!D:D,Consolidado!J:J)</f>
        <v>TATIANE</v>
      </c>
      <c r="F107" s="72" t="str">
        <f>_xlfn.XLOOKUP(B107,'[2]Rotas SP'!$H:$H,'[2]Rotas SP'!$P:$P)</f>
        <v>TATIANE</v>
      </c>
      <c r="G107" s="72" t="str">
        <f>_xlfn.XLOOKUP(B107,Consolidado!D2925:D6476,Consolidado!W2925:W6476)</f>
        <v>FIXO</v>
      </c>
      <c r="H107" s="77" t="str">
        <f>_xlfn.XLOOKUP(B107,'[2]Rotas SP'!$H:$H,'[2]Rotas SP'!$S:$S)</f>
        <v>A PÉ</v>
      </c>
      <c r="I107" s="72" t="b">
        <f t="shared" si="1"/>
        <v>0</v>
      </c>
    </row>
    <row r="108" spans="2:9" x14ac:dyDescent="0.35">
      <c r="B108" s="72">
        <v>3754</v>
      </c>
      <c r="C108" s="72" t="str">
        <f>_xlfn.XLOOKUP(B108,Consolidado!D:D,Consolidado!H:H)</f>
        <v>IAMSPE</v>
      </c>
      <c r="D108" s="72" t="str">
        <f>_xlfn.XLOOKUP(B108,'[2]Rotas SP'!$H:$H,'[2]Rotas SP'!$M:$M)</f>
        <v>IAMSPE</v>
      </c>
      <c r="E108" s="72" t="str">
        <f>_xlfn.XLOOKUP(B108,Consolidado!D:D,Consolidado!J:J)</f>
        <v>DAIANE TOMAZINI</v>
      </c>
      <c r="F108" s="72" t="str">
        <f>_xlfn.XLOOKUP(B108,'[2]Rotas SP'!$H:$H,'[2]Rotas SP'!$P:$P)</f>
        <v>DAIANE TOMAZINI</v>
      </c>
      <c r="G108" s="72" t="str">
        <f>_xlfn.XLOOKUP(B108,Consolidado!D2926:D6477,Consolidado!W2926:W6477)</f>
        <v>FIXO</v>
      </c>
      <c r="H108" s="77" t="str">
        <f>_xlfn.XLOOKUP(B108,'[2]Rotas SP'!$H:$H,'[2]Rotas SP'!$S:$S)</f>
        <v>FIXO</v>
      </c>
      <c r="I108" s="72" t="b">
        <f t="shared" si="1"/>
        <v>1</v>
      </c>
    </row>
    <row r="109" spans="2:9" x14ac:dyDescent="0.35">
      <c r="B109" s="72">
        <v>3765</v>
      </c>
      <c r="C109" s="72" t="str">
        <f>_xlfn.XLOOKUP(B109,Consolidado!D:D,Consolidado!H:H)</f>
        <v>NOVELIS</v>
      </c>
      <c r="D109" s="72" t="str">
        <f>_xlfn.XLOOKUP(B109,'[2]Rotas SP'!$H:$H,'[2]Rotas SP'!$M:$M)</f>
        <v>NOVELIS</v>
      </c>
      <c r="E109" s="72" t="str">
        <f>_xlfn.XLOOKUP(B109,Consolidado!D:D,Consolidado!J:J)</f>
        <v>BRUNO</v>
      </c>
      <c r="F109" s="72" t="str">
        <f>_xlfn.XLOOKUP(B109,'[2]Rotas SP'!$H:$H,'[2]Rotas SP'!$P:$P)</f>
        <v>BRUNO</v>
      </c>
      <c r="G109" s="72" t="str">
        <f>_xlfn.XLOOKUP(B109,Consolidado!D2927:D6478,Consolidado!W2927:W6478)</f>
        <v>ROTA</v>
      </c>
      <c r="H109" s="77" t="str">
        <f>_xlfn.XLOOKUP(B109,'[2]Rotas SP'!$H:$H,'[2]Rotas SP'!$S:$S)</f>
        <v>CARRO</v>
      </c>
      <c r="I109" s="72" t="b">
        <f t="shared" si="1"/>
        <v>0</v>
      </c>
    </row>
    <row r="110" spans="2:9" x14ac:dyDescent="0.35">
      <c r="B110" s="72">
        <v>3767</v>
      </c>
      <c r="C110" s="72" t="str">
        <f>_xlfn.XLOOKUP(B110,Consolidado!D:D,Consolidado!H:H)</f>
        <v>BOTICARIO CAJAMAR</v>
      </c>
      <c r="D110" s="72" t="str">
        <f>_xlfn.XLOOKUP(B110,'[2]Rotas SP'!$H:$H,'[2]Rotas SP'!$M:$M)</f>
        <v>BOTICARIO CAJAMAR</v>
      </c>
      <c r="E110" s="72" t="str">
        <f>_xlfn.XLOOKUP(B110,Consolidado!D:D,Consolidado!J:J)</f>
        <v>PAULO</v>
      </c>
      <c r="F110" s="72" t="str">
        <f>_xlfn.XLOOKUP(B110,'[2]Rotas SP'!$H:$H,'[2]Rotas SP'!$P:$P)</f>
        <v>FABRICIO ROCHA</v>
      </c>
      <c r="G110" s="72" t="str">
        <f>_xlfn.XLOOKUP(B110,Consolidado!D2928:D6479,Consolidado!W2928:W6479)</f>
        <v>ROTA</v>
      </c>
      <c r="H110" s="77" t="str">
        <f>_xlfn.XLOOKUP(B110,'[2]Rotas SP'!$H:$H,'[2]Rotas SP'!$S:$S)</f>
        <v>MOTO</v>
      </c>
      <c r="I110" s="72" t="b">
        <f t="shared" si="1"/>
        <v>0</v>
      </c>
    </row>
    <row r="111" spans="2:9" x14ac:dyDescent="0.35">
      <c r="B111" s="72">
        <v>3812</v>
      </c>
      <c r="C111" s="72" t="str">
        <f>_xlfn.XLOOKUP(B111,Consolidado!D:D,Consolidado!H:H)</f>
        <v>DEXCO S.A</v>
      </c>
      <c r="D111" s="72" t="str">
        <f>_xlfn.XLOOKUP(B111,'[2]Rotas SP'!$H:$H,'[2]Rotas SP'!$M:$M)</f>
        <v>DEXCO S.A</v>
      </c>
      <c r="E111" s="72" t="str">
        <f>_xlfn.XLOOKUP(B111,Consolidado!D:D,Consolidado!J:J)</f>
        <v>ALAN FONTES</v>
      </c>
      <c r="F111" s="72" t="str">
        <f>_xlfn.XLOOKUP(B111,'[2]Rotas SP'!$H:$H,'[2]Rotas SP'!$P:$P)</f>
        <v>ALAN FONTES</v>
      </c>
      <c r="G111" s="72" t="str">
        <f>_xlfn.XLOOKUP(B111,Consolidado!D2929:D6480,Consolidado!W2929:W6480)</f>
        <v>FIXO</v>
      </c>
      <c r="H111" s="77" t="str">
        <f>_xlfn.XLOOKUP(B111,'[2]Rotas SP'!$H:$H,'[2]Rotas SP'!$S:$S)</f>
        <v>A PÉ</v>
      </c>
      <c r="I111" s="72" t="b">
        <f t="shared" si="1"/>
        <v>0</v>
      </c>
    </row>
    <row r="112" spans="2:9" x14ac:dyDescent="0.35">
      <c r="B112" s="72">
        <v>3815</v>
      </c>
      <c r="C112" s="72" t="str">
        <f>_xlfn.XLOOKUP(B112,Consolidado!D:D,Consolidado!H:H)</f>
        <v>MERCADO LIVRE CAJAMAR - SP15</v>
      </c>
      <c r="D112" s="72" t="str">
        <f>_xlfn.XLOOKUP(B112,'[2]Rotas SP'!$H:$H,'[2]Rotas SP'!$M:$M)</f>
        <v>MERCADO LIVRE CAJAMAR - SP15</v>
      </c>
      <c r="E112" s="72" t="str">
        <f>_xlfn.XLOOKUP(B112,Consolidado!D:D,Consolidado!J:J)</f>
        <v>PAULO</v>
      </c>
      <c r="F112" s="72" t="str">
        <f>_xlfn.XLOOKUP(B112,'[2]Rotas SP'!$H:$H,'[2]Rotas SP'!$P:$P)</f>
        <v>FABRICIO ROCHA</v>
      </c>
      <c r="G112" s="72" t="str">
        <f>_xlfn.XLOOKUP(B112,Consolidado!D2930:D6481,Consolidado!W2930:W6481)</f>
        <v>FIXO</v>
      </c>
      <c r="H112" s="77" t="str">
        <f>_xlfn.XLOOKUP(B112,'[2]Rotas SP'!$H:$H,'[2]Rotas SP'!$S:$S)</f>
        <v>FIXO</v>
      </c>
      <c r="I112" s="72" t="b">
        <f t="shared" si="1"/>
        <v>1</v>
      </c>
    </row>
    <row r="113" spans="2:9" x14ac:dyDescent="0.35">
      <c r="B113" s="72">
        <v>3816</v>
      </c>
      <c r="C113" s="72" t="str">
        <f>_xlfn.XLOOKUP(B113,Consolidado!D:D,Consolidado!H:H)</f>
        <v>BRADESCO JK</v>
      </c>
      <c r="D113" s="72" t="str">
        <f>_xlfn.XLOOKUP(B113,'[2]Rotas SP'!$H:$H,'[2]Rotas SP'!$M:$M)</f>
        <v>BRADESCO JK</v>
      </c>
      <c r="E113" s="72" t="str">
        <f>_xlfn.XLOOKUP(B113,Consolidado!D:D,Consolidado!J:J)</f>
        <v>DAIANE TOMAZINI</v>
      </c>
      <c r="F113" s="72" t="str">
        <f>_xlfn.XLOOKUP(B113,'[2]Rotas SP'!$H:$H,'[2]Rotas SP'!$P:$P)</f>
        <v>DAIANE TOMAZINI</v>
      </c>
      <c r="G113" s="72" t="str">
        <f>_xlfn.XLOOKUP(B113,Consolidado!D2931:D6482,Consolidado!W2931:W6482)</f>
        <v>FIXO</v>
      </c>
      <c r="H113" s="77" t="str">
        <f>_xlfn.XLOOKUP(B113,'[2]Rotas SP'!$H:$H,'[2]Rotas SP'!$S:$S)</f>
        <v>A PÉ</v>
      </c>
      <c r="I113" s="72" t="b">
        <f t="shared" si="1"/>
        <v>0</v>
      </c>
    </row>
    <row r="114" spans="2:9" x14ac:dyDescent="0.35">
      <c r="B114" s="72">
        <v>3822</v>
      </c>
      <c r="C114" s="72" t="str">
        <f>_xlfn.XLOOKUP(B114,Consolidado!D:D,Consolidado!H:H)</f>
        <v>OMNI SA CREDITO FINANCIAMENTO</v>
      </c>
      <c r="D114" s="72" t="str">
        <f>_xlfn.XLOOKUP(B114,'[2]Rotas SP'!$H:$H,'[2]Rotas SP'!$M:$M)</f>
        <v>OMNI SA CREDITO FINANCIAMENTO</v>
      </c>
      <c r="E114" s="72" t="str">
        <f>_xlfn.XLOOKUP(B114,Consolidado!D:D,Consolidado!J:J)</f>
        <v>DAIANE TOMAZINI</v>
      </c>
      <c r="F114" s="72" t="str">
        <f>_xlfn.XLOOKUP(B114,'[2]Rotas SP'!$H:$H,'[2]Rotas SP'!$P:$P)</f>
        <v>DAIANE TOMAZINI</v>
      </c>
      <c r="G114" s="72" t="str">
        <f>_xlfn.XLOOKUP(B114,Consolidado!D2932:D6483,Consolidado!W2932:W6483)</f>
        <v>FIXO</v>
      </c>
      <c r="H114" s="77" t="str">
        <f>_xlfn.XLOOKUP(B114,'[2]Rotas SP'!$H:$H,'[2]Rotas SP'!$S:$S)</f>
        <v>A PÉ</v>
      </c>
      <c r="I114" s="72" t="b">
        <f t="shared" si="1"/>
        <v>0</v>
      </c>
    </row>
    <row r="115" spans="2:9" x14ac:dyDescent="0.35">
      <c r="B115" s="72">
        <v>3827</v>
      </c>
      <c r="C115" s="72" t="str">
        <f>_xlfn.XLOOKUP(B115,Consolidado!D:D,Consolidado!H:H)</f>
        <v>UNITED HONDA</v>
      </c>
      <c r="D115" s="72" t="str">
        <f>_xlfn.XLOOKUP(B115,'[2]Rotas SP'!$H:$H,'[2]Rotas SP'!$M:$M)</f>
        <v>UNITED HONDA</v>
      </c>
      <c r="E115" s="72" t="str">
        <f>_xlfn.XLOOKUP(B115,Consolidado!D:D,Consolidado!J:J)</f>
        <v>DOUGLAS FARIAS</v>
      </c>
      <c r="F115" s="72" t="str">
        <f>_xlfn.XLOOKUP(B115,'[2]Rotas SP'!$H:$H,'[2]Rotas SP'!$P:$P)</f>
        <v>DOUGLAS</v>
      </c>
      <c r="G115" s="72" t="str">
        <f>_xlfn.XLOOKUP(B115,Consolidado!D2933:D6484,Consolidado!W2933:W6484)</f>
        <v>ROTA</v>
      </c>
      <c r="H115" s="77" t="str">
        <f>_xlfn.XLOOKUP(B115,'[2]Rotas SP'!$H:$H,'[2]Rotas SP'!$S:$S)</f>
        <v>MOTO</v>
      </c>
      <c r="I115" s="72" t="b">
        <f t="shared" si="1"/>
        <v>0</v>
      </c>
    </row>
    <row r="116" spans="2:9" x14ac:dyDescent="0.35">
      <c r="B116" s="72">
        <v>3832</v>
      </c>
      <c r="C116" s="72" t="str">
        <f>_xlfn.XLOOKUP(B116,Consolidado!D:D,Consolidado!H:H)</f>
        <v>NOVELIS SANTO ANDRE</v>
      </c>
      <c r="D116" s="72" t="str">
        <f>_xlfn.XLOOKUP(B116,'[2]Rotas SP'!$H:$H,'[2]Rotas SP'!$M:$M)</f>
        <v>NOVELIS SANTO ANDRE</v>
      </c>
      <c r="E116" s="72" t="str">
        <f>_xlfn.XLOOKUP(B116,Consolidado!D:D,Consolidado!J:J)</f>
        <v>DOUGLAS CONSENTINO</v>
      </c>
      <c r="F116" s="72" t="str">
        <f>_xlfn.XLOOKUP(B116,'[2]Rotas SP'!$H:$H,'[2]Rotas SP'!$P:$P)</f>
        <v>RENAN SARAIVA</v>
      </c>
      <c r="G116" s="72" t="str">
        <f>_xlfn.XLOOKUP(B116,Consolidado!D2934:D6485,Consolidado!W2934:W6485)</f>
        <v>ROTA</v>
      </c>
      <c r="H116" s="77" t="str">
        <f>_xlfn.XLOOKUP(B116,'[2]Rotas SP'!$H:$H,'[2]Rotas SP'!$S:$S)</f>
        <v>CARRO</v>
      </c>
      <c r="I116" s="72" t="b">
        <f t="shared" si="1"/>
        <v>0</v>
      </c>
    </row>
    <row r="117" spans="2:9" x14ac:dyDescent="0.35">
      <c r="B117" s="72">
        <v>3833</v>
      </c>
      <c r="C117" s="72" t="str">
        <f>_xlfn.XLOOKUP(B117,Consolidado!D:D,Consolidado!H:H)</f>
        <v>NOVELIS</v>
      </c>
      <c r="D117" s="72" t="str">
        <f>_xlfn.XLOOKUP(B117,'[2]Rotas SP'!$H:$H,'[2]Rotas SP'!$M:$M)</f>
        <v>NOVELIS</v>
      </c>
      <c r="E117" s="72" t="str">
        <f>_xlfn.XLOOKUP(B117,Consolidado!D:D,Consolidado!J:J)</f>
        <v>BRUNO</v>
      </c>
      <c r="F117" s="72" t="str">
        <f>_xlfn.XLOOKUP(B117,'[2]Rotas SP'!$H:$H,'[2]Rotas SP'!$P:$P)</f>
        <v>BRUNO</v>
      </c>
      <c r="G117" s="72" t="str">
        <f>_xlfn.XLOOKUP(B117,Consolidado!D2935:D6486,Consolidado!W2935:W6486)</f>
        <v>ROTA</v>
      </c>
      <c r="H117" s="77" t="str">
        <f>_xlfn.XLOOKUP(B117,'[2]Rotas SP'!$H:$H,'[2]Rotas SP'!$S:$S)</f>
        <v>CARRO</v>
      </c>
      <c r="I117" s="72" t="b">
        <f t="shared" si="1"/>
        <v>0</v>
      </c>
    </row>
    <row r="118" spans="2:9" x14ac:dyDescent="0.35">
      <c r="B118" s="72">
        <v>3842</v>
      </c>
      <c r="C118" s="72" t="str">
        <f>_xlfn.XLOOKUP(B118,Consolidado!D:D,Consolidado!H:H)</f>
        <v>DASA - LV SAO MATEUS</v>
      </c>
      <c r="D118" s="72" t="str">
        <f>_xlfn.XLOOKUP(B118,'[2]Rotas SP'!$H:$H,'[2]Rotas SP'!$M:$M)</f>
        <v>DASA - LV SAO MATEUS</v>
      </c>
      <c r="E118" s="72" t="str">
        <f>_xlfn.XLOOKUP(B118,Consolidado!D:D,Consolidado!J:J)</f>
        <v>DOUGLAS CONSENTINO</v>
      </c>
      <c r="F118" s="72" t="str">
        <f>_xlfn.XLOOKUP(B118,'[2]Rotas SP'!$H:$H,'[2]Rotas SP'!$P:$P)</f>
        <v>RENAN SARAIVA</v>
      </c>
      <c r="G118" s="72" t="str">
        <f>_xlfn.XLOOKUP(B118,Consolidado!D2936:D6487,Consolidado!W2936:W6487)</f>
        <v>ROTA</v>
      </c>
      <c r="H118" s="77" t="str">
        <f>_xlfn.XLOOKUP(B118,'[2]Rotas SP'!$H:$H,'[2]Rotas SP'!$S:$S)</f>
        <v>MOTO</v>
      </c>
      <c r="I118" s="72" t="b">
        <f t="shared" si="1"/>
        <v>0</v>
      </c>
    </row>
    <row r="119" spans="2:9" x14ac:dyDescent="0.35">
      <c r="B119" s="72">
        <v>3852</v>
      </c>
      <c r="C119" s="72" t="str">
        <f>_xlfn.XLOOKUP(B119,Consolidado!D:D,Consolidado!H:H)</f>
        <v>CONSELHO TUTELAR - GUAIANAZES</v>
      </c>
      <c r="D119" s="72" t="str">
        <f>_xlfn.XLOOKUP(B119,'[2]Rotas SP'!$H:$H,'[2]Rotas SP'!$M:$M)</f>
        <v>CONSELHO TUTELAR - GUAIANAZES</v>
      </c>
      <c r="E119" s="72" t="str">
        <f>_xlfn.XLOOKUP(B119,Consolidado!D:D,Consolidado!J:J)</f>
        <v>DOUGLAS FARIAS</v>
      </c>
      <c r="F119" s="72" t="str">
        <f>_xlfn.XLOOKUP(B119,'[2]Rotas SP'!$H:$H,'[2]Rotas SP'!$P:$P)</f>
        <v>DOUGLAS</v>
      </c>
      <c r="G119" s="72" t="str">
        <f>_xlfn.XLOOKUP(B119,Consolidado!D2937:D6488,Consolidado!W2937:W6488)</f>
        <v>ROTA</v>
      </c>
      <c r="H119" s="77" t="str">
        <f>_xlfn.XLOOKUP(B119,'[2]Rotas SP'!$H:$H,'[2]Rotas SP'!$S:$S)</f>
        <v>MOTO</v>
      </c>
      <c r="I119" s="72" t="b">
        <f t="shared" si="1"/>
        <v>0</v>
      </c>
    </row>
    <row r="120" spans="2:9" x14ac:dyDescent="0.35">
      <c r="B120" s="72">
        <v>3871</v>
      </c>
      <c r="C120" s="72" t="str">
        <f>_xlfn.XLOOKUP(B120,Consolidado!D:D,Consolidado!H:H)</f>
        <v>PRAXAIR</v>
      </c>
      <c r="D120" s="72" t="s">
        <v>6263</v>
      </c>
      <c r="E120" s="72" t="str">
        <f>_xlfn.XLOOKUP(B120,Consolidado!D:D,Consolidado!J:J)</f>
        <v>TATIANE</v>
      </c>
      <c r="F120" s="72" t="s">
        <v>6263</v>
      </c>
      <c r="G120" s="72" t="str">
        <f>_xlfn.XLOOKUP(B120,Consolidado!D2938:D6489,Consolidado!W2938:W6489)</f>
        <v>ROTA</v>
      </c>
      <c r="H120" s="77" t="s">
        <v>6263</v>
      </c>
      <c r="I120" s="72" t="b">
        <f t="shared" si="1"/>
        <v>0</v>
      </c>
    </row>
    <row r="121" spans="2:9" x14ac:dyDescent="0.35">
      <c r="B121" s="72">
        <v>3897</v>
      </c>
      <c r="C121" s="72" t="str">
        <f>_xlfn.XLOOKUP(B121,Consolidado!D:D,Consolidado!H:H)</f>
        <v>NOVELIS</v>
      </c>
      <c r="D121" s="72" t="str">
        <f>_xlfn.XLOOKUP(B121,'[2]Rotas SP'!$H:$H,'[2]Rotas SP'!$M:$M)</f>
        <v>NOVELIS</v>
      </c>
      <c r="E121" s="72" t="str">
        <f>_xlfn.XLOOKUP(B121,Consolidado!D:D,Consolidado!J:J)</f>
        <v>BRUNO</v>
      </c>
      <c r="F121" s="72" t="str">
        <f>_xlfn.XLOOKUP(B121,'[2]Rotas SP'!$H:$H,'[2]Rotas SP'!$P:$P)</f>
        <v>BRUNO</v>
      </c>
      <c r="G121" s="72" t="str">
        <f>_xlfn.XLOOKUP(B121,Consolidado!D2939:D6490,Consolidado!W2939:W6490)</f>
        <v>ROTA</v>
      </c>
      <c r="H121" s="77" t="str">
        <f>_xlfn.XLOOKUP(B121,'[2]Rotas SP'!$H:$H,'[2]Rotas SP'!$S:$S)</f>
        <v>CARRO</v>
      </c>
      <c r="I121" s="72" t="b">
        <f t="shared" si="1"/>
        <v>0</v>
      </c>
    </row>
    <row r="122" spans="2:9" x14ac:dyDescent="0.35">
      <c r="B122" s="72">
        <v>3899</v>
      </c>
      <c r="C122" s="72" t="str">
        <f>_xlfn.XLOOKUP(B122,Consolidado!D:D,Consolidado!H:H)</f>
        <v>WHEATON SBC</v>
      </c>
      <c r="D122" s="72" t="str">
        <f>_xlfn.XLOOKUP(B122,'[2]Rotas SP'!$H:$H,'[2]Rotas SP'!$M:$M)</f>
        <v>WHEATON SBC</v>
      </c>
      <c r="E122" s="72" t="str">
        <f>_xlfn.XLOOKUP(B122,Consolidado!D:D,Consolidado!J:J)</f>
        <v>TATIANE</v>
      </c>
      <c r="F122" s="72" t="str">
        <f>_xlfn.XLOOKUP(B122,'[2]Rotas SP'!$H:$H,'[2]Rotas SP'!$P:$P)</f>
        <v>TATIANE</v>
      </c>
      <c r="G122" s="72" t="str">
        <f>_xlfn.XLOOKUP(B122,Consolidado!D2940:D6491,Consolidado!W2940:W6491)</f>
        <v>FIXO</v>
      </c>
      <c r="H122" s="77" t="str">
        <f>_xlfn.XLOOKUP(B122,'[2]Rotas SP'!$H:$H,'[2]Rotas SP'!$S:$S)</f>
        <v>FIXO</v>
      </c>
      <c r="I122" s="72" t="b">
        <f t="shared" si="1"/>
        <v>1</v>
      </c>
    </row>
    <row r="123" spans="2:9" x14ac:dyDescent="0.35">
      <c r="B123" s="72">
        <v>3916</v>
      </c>
      <c r="C123" s="72" t="str">
        <f>_xlfn.XLOOKUP(B123,Consolidado!D:D,Consolidado!H:H)</f>
        <v>CLARIANT</v>
      </c>
      <c r="D123" s="72" t="str">
        <f>_xlfn.XLOOKUP(B123,'[2]Rotas SP'!$H:$H,'[2]Rotas SP'!$M:$M)</f>
        <v>CLARIANT</v>
      </c>
      <c r="E123" s="72" t="str">
        <f>_xlfn.XLOOKUP(B123,Consolidado!D:D,Consolidado!J:J)</f>
        <v>DOUGLAS FARIAS</v>
      </c>
      <c r="F123" s="72" t="str">
        <f>_xlfn.XLOOKUP(B123,'[2]Rotas SP'!$H:$H,'[2]Rotas SP'!$P:$P)</f>
        <v>DOUGLAS</v>
      </c>
      <c r="G123" s="72" t="str">
        <f>_xlfn.XLOOKUP(B123,Consolidado!D2941:D6492,Consolidado!W2941:W6492)</f>
        <v>FIXO</v>
      </c>
      <c r="H123" s="77" t="str">
        <f>_xlfn.XLOOKUP(B123,'[2]Rotas SP'!$H:$H,'[2]Rotas SP'!$S:$S)</f>
        <v>FIXO</v>
      </c>
      <c r="I123" s="72" t="b">
        <f t="shared" si="1"/>
        <v>1</v>
      </c>
    </row>
    <row r="124" spans="2:9" x14ac:dyDescent="0.35">
      <c r="B124" s="72">
        <v>3954</v>
      </c>
      <c r="C124" s="72" t="str">
        <f>_xlfn.XLOOKUP(B124,Consolidado!D:D,Consolidado!H:H)</f>
        <v>UNITED NAGOYA SANTO ANDRÉ</v>
      </c>
      <c r="D124" s="72" t="str">
        <f>_xlfn.XLOOKUP(B124,'[2]Rotas SP'!$H:$H,'[2]Rotas SP'!$M:$M)</f>
        <v>UNITED NAGOYA SANTO ANDRÉ</v>
      </c>
      <c r="E124" s="72" t="str">
        <f>_xlfn.XLOOKUP(B124,Consolidado!D:D,Consolidado!J:J)</f>
        <v>DOUGLAS CONSENTINO</v>
      </c>
      <c r="F124" s="72" t="str">
        <f>_xlfn.XLOOKUP(B124,'[2]Rotas SP'!$H:$H,'[2]Rotas SP'!$P:$P)</f>
        <v>RENAN SARAIVA</v>
      </c>
      <c r="G124" s="72" t="str">
        <f>_xlfn.XLOOKUP(B124,Consolidado!D2942:D6493,Consolidado!W2942:W6493)</f>
        <v>ROTA</v>
      </c>
      <c r="H124" s="77" t="str">
        <f>_xlfn.XLOOKUP(B124,'[2]Rotas SP'!$H:$H,'[2]Rotas SP'!$S:$S)</f>
        <v>MOTO</v>
      </c>
      <c r="I124" s="72" t="b">
        <f t="shared" si="1"/>
        <v>0</v>
      </c>
    </row>
    <row r="125" spans="2:9" x14ac:dyDescent="0.35">
      <c r="B125" s="72">
        <v>3955</v>
      </c>
      <c r="C125" s="72" t="str">
        <f>_xlfn.XLOOKUP(B125,Consolidado!D:D,Consolidado!H:H)</f>
        <v>VALGROUP</v>
      </c>
      <c r="D125" s="72" t="str">
        <f>_xlfn.XLOOKUP(B125,'[2]Rotas SP'!$H:$H,'[2]Rotas SP'!$M:$M)</f>
        <v>VALGROUP</v>
      </c>
      <c r="E125" s="72" t="str">
        <f>_xlfn.XLOOKUP(B125,Consolidado!D:D,Consolidado!J:J)</f>
        <v>BRUNO</v>
      </c>
      <c r="F125" s="72" t="str">
        <f>_xlfn.XLOOKUP(B125,'[2]Rotas SP'!$H:$H,'[2]Rotas SP'!$P:$P)</f>
        <v>BRUNO</v>
      </c>
      <c r="G125" s="72" t="str">
        <f>_xlfn.XLOOKUP(B125,Consolidado!D2943:D6494,Consolidado!W2943:W6494)</f>
        <v>ROTA</v>
      </c>
      <c r="H125" s="77" t="str">
        <f>_xlfn.XLOOKUP(B125,'[2]Rotas SP'!$H:$H,'[2]Rotas SP'!$S:$S)</f>
        <v>CARRO</v>
      </c>
      <c r="I125" s="72" t="b">
        <f t="shared" si="1"/>
        <v>0</v>
      </c>
    </row>
    <row r="126" spans="2:9" x14ac:dyDescent="0.35">
      <c r="B126" s="72">
        <v>3958</v>
      </c>
      <c r="C126" s="72" t="str">
        <f>_xlfn.XLOOKUP(B126,Consolidado!D:D,Consolidado!H:H)</f>
        <v>SCANIA LATIN AMERICAN</v>
      </c>
      <c r="D126" s="72" t="str">
        <f>_xlfn.XLOOKUP(B126,'[2]Rotas SP'!$H:$H,'[2]Rotas SP'!$M:$M)</f>
        <v>SCANIA LATIN AMERICAN</v>
      </c>
      <c r="E126" s="72" t="str">
        <f>_xlfn.XLOOKUP(B126,Consolidado!D:D,Consolidado!J:J)</f>
        <v>TATIANE</v>
      </c>
      <c r="F126" s="72" t="str">
        <f>_xlfn.XLOOKUP(B126,'[2]Rotas SP'!$H:$H,'[2]Rotas SP'!$P:$P)</f>
        <v>RENAN SARAIVA</v>
      </c>
      <c r="G126" s="72" t="str">
        <f>_xlfn.XLOOKUP(B126,Consolidado!D2944:D6495,Consolidado!W2944:W6495)</f>
        <v>FIXO</v>
      </c>
      <c r="H126" s="77" t="str">
        <f>_xlfn.XLOOKUP(B126,'[2]Rotas SP'!$H:$H,'[2]Rotas SP'!$S:$S)</f>
        <v>FIXO</v>
      </c>
      <c r="I126" s="72" t="b">
        <f t="shared" si="1"/>
        <v>1</v>
      </c>
    </row>
    <row r="127" spans="2:9" x14ac:dyDescent="0.35">
      <c r="B127" s="72">
        <v>4002</v>
      </c>
      <c r="C127" s="72" t="str">
        <f>_xlfn.XLOOKUP(B127,Consolidado!D:D,Consolidado!H:H)</f>
        <v xml:space="preserve">HOSPITAL ALBERT EINSTEIN MORUMBI </v>
      </c>
      <c r="D127" s="72" t="str">
        <f>_xlfn.XLOOKUP(B127,'[2]Rotas SP'!$H:$H,'[2]Rotas SP'!$M:$M)</f>
        <v xml:space="preserve">HOSPITAL ALBERT EINSTEIN MORUMBI </v>
      </c>
      <c r="E127" s="72" t="str">
        <f>_xlfn.XLOOKUP(B127,Consolidado!D:D,Consolidado!J:J)</f>
        <v>HEJEZIPP</v>
      </c>
      <c r="F127" s="72" t="str">
        <f>_xlfn.XLOOKUP(B127,'[2]Rotas SP'!$H:$H,'[2]Rotas SP'!$P:$P)</f>
        <v>HEJEZIPP</v>
      </c>
      <c r="G127" s="72" t="str">
        <f>_xlfn.XLOOKUP(B127,Consolidado!D2945:D6496,Consolidado!W2945:W6496)</f>
        <v>FIXO</v>
      </c>
      <c r="H127" s="77" t="str">
        <f>_xlfn.XLOOKUP(B127,'[2]Rotas SP'!$H:$H,'[2]Rotas SP'!$S:$S)</f>
        <v>FIXO</v>
      </c>
      <c r="I127" s="72" t="b">
        <f t="shared" si="1"/>
        <v>1</v>
      </c>
    </row>
    <row r="128" spans="2:9" x14ac:dyDescent="0.35">
      <c r="B128" s="72">
        <v>4007</v>
      </c>
      <c r="C128" s="72" t="str">
        <f>_xlfn.XLOOKUP(B128,Consolidado!D:D,Consolidado!H:H)</f>
        <v>VIVO COQUEIROS- SANTO ANDRÉ</v>
      </c>
      <c r="D128" s="72" t="str">
        <f>_xlfn.XLOOKUP(B128,'[2]Rotas SP'!$H:$H,'[2]Rotas SP'!$M:$M)</f>
        <v>VIVO COQUEIROS- SANTO ANDRÉ</v>
      </c>
      <c r="E128" s="72" t="str">
        <f>_xlfn.XLOOKUP(B128,Consolidado!D:D,Consolidado!J:J)</f>
        <v>DOUGLAS CONSENTINO</v>
      </c>
      <c r="F128" s="72" t="str">
        <f>_xlfn.XLOOKUP(B128,'[2]Rotas SP'!$H:$H,'[2]Rotas SP'!$P:$P)</f>
        <v>RENAN SARAIVA</v>
      </c>
      <c r="G128" s="72" t="str">
        <f>_xlfn.XLOOKUP(B128,Consolidado!D2946:D6497,Consolidado!W2946:W6497)</f>
        <v>ROTA</v>
      </c>
      <c r="H128" s="77" t="str">
        <f>_xlfn.XLOOKUP(B128,'[2]Rotas SP'!$H:$H,'[2]Rotas SP'!$S:$S)</f>
        <v>CARRO</v>
      </c>
      <c r="I128" s="72" t="b">
        <f t="shared" si="1"/>
        <v>0</v>
      </c>
    </row>
    <row r="129" spans="2:9" x14ac:dyDescent="0.35">
      <c r="B129" s="72">
        <v>4035</v>
      </c>
      <c r="C129" s="72" t="str">
        <f>_xlfn.XLOOKUP(B129,Consolidado!D:D,Consolidado!H:H)</f>
        <v>HOSPITAL LEFORTE MORUMBI</v>
      </c>
      <c r="D129" s="72" t="str">
        <f>_xlfn.XLOOKUP(B129,'[2]Rotas SP'!$H:$H,'[2]Rotas SP'!$M:$M)</f>
        <v>HOSPITAL LEFORTE MORUMBI</v>
      </c>
      <c r="E129" s="72" t="str">
        <f>_xlfn.XLOOKUP(B129,Consolidado!D:D,Consolidado!J:J)</f>
        <v>HEJEZIPP</v>
      </c>
      <c r="F129" s="72" t="str">
        <f>_xlfn.XLOOKUP(B129,'[2]Rotas SP'!$H:$H,'[2]Rotas SP'!$P:$P)</f>
        <v>HEJEZIPP</v>
      </c>
      <c r="G129" s="72" t="str">
        <f>_xlfn.XLOOKUP(B129,Consolidado!D2947:D6498,Consolidado!W2947:W6498)</f>
        <v>ROTA</v>
      </c>
      <c r="H129" s="77" t="str">
        <f>_xlfn.XLOOKUP(B129,'[2]Rotas SP'!$H:$H,'[2]Rotas SP'!$S:$S)</f>
        <v>MOTO</v>
      </c>
      <c r="I129" s="72" t="b">
        <f t="shared" si="1"/>
        <v>0</v>
      </c>
    </row>
    <row r="130" spans="2:9" x14ac:dyDescent="0.35">
      <c r="B130" s="72">
        <v>4040</v>
      </c>
      <c r="C130" s="72" t="str">
        <f>_xlfn.XLOOKUP(B130,Consolidado!D:D,Consolidado!H:H)</f>
        <v>CNO S.A / BRASKEM</v>
      </c>
      <c r="D130" s="72" t="str">
        <f>_xlfn.XLOOKUP(B130,'[2]Rotas SP'!$H:$H,'[2]Rotas SP'!$M:$M)</f>
        <v>CNO S.A / BRASKEM</v>
      </c>
      <c r="E130" s="72" t="str">
        <f>_xlfn.XLOOKUP(B130,Consolidado!D:D,Consolidado!J:J)</f>
        <v>HEJEZIPP</v>
      </c>
      <c r="F130" s="72" t="str">
        <f>_xlfn.XLOOKUP(B130,'[2]Rotas SP'!$H:$H,'[2]Rotas SP'!$P:$P)</f>
        <v>HEJEZIPP</v>
      </c>
      <c r="G130" s="72" t="str">
        <f>_xlfn.XLOOKUP(B130,Consolidado!D2948:D6499,Consolidado!W2948:W6499)</f>
        <v>ROTA</v>
      </c>
      <c r="H130" s="77" t="str">
        <f>_xlfn.XLOOKUP(B130,'[2]Rotas SP'!$H:$H,'[2]Rotas SP'!$S:$S)</f>
        <v>MOTO</v>
      </c>
      <c r="I130" s="72" t="b">
        <f t="shared" si="1"/>
        <v>0</v>
      </c>
    </row>
    <row r="131" spans="2:9" x14ac:dyDescent="0.35">
      <c r="B131" s="72">
        <v>4067</v>
      </c>
      <c r="C131" s="72" t="str">
        <f>_xlfn.XLOOKUP(B131,Consolidado!D:D,Consolidado!H:H)</f>
        <v>CORPUS - VILA CHUCA</v>
      </c>
      <c r="D131" s="72" t="str">
        <f>_xlfn.XLOOKUP(B131,'[2]Rotas SP'!$H:$H,'[2]Rotas SP'!$M:$M)</f>
        <v>CORPUS - VILA CHUCA</v>
      </c>
      <c r="E131" s="72" t="str">
        <f>_xlfn.XLOOKUP(B131,Consolidado!D:D,Consolidado!J:J)</f>
        <v>DOUGLAS FARIAS</v>
      </c>
      <c r="F131" s="72" t="str">
        <f>_xlfn.XLOOKUP(B131,'[2]Rotas SP'!$H:$H,'[2]Rotas SP'!$P:$P)</f>
        <v>DOUGLAS</v>
      </c>
      <c r="G131" s="72" t="str">
        <f>_xlfn.XLOOKUP(B131,Consolidado!D2949:D6500,Consolidado!W2949:W6500)</f>
        <v>ROTA</v>
      </c>
      <c r="H131" s="77" t="str">
        <f>_xlfn.XLOOKUP(B131,'[2]Rotas SP'!$H:$H,'[2]Rotas SP'!$S:$S)</f>
        <v>MOTO</v>
      </c>
      <c r="I131" s="72" t="b">
        <f t="shared" si="1"/>
        <v>0</v>
      </c>
    </row>
    <row r="132" spans="2:9" x14ac:dyDescent="0.35">
      <c r="B132" s="72">
        <v>4069</v>
      </c>
      <c r="C132" s="72" t="str">
        <f>_xlfn.XLOOKUP(B132,Consolidado!D:D,Consolidado!H:H)</f>
        <v>VOLKSWAGEN - JABAQUARA</v>
      </c>
      <c r="D132" s="72" t="s">
        <v>6263</v>
      </c>
      <c r="E132" s="72" t="str">
        <f>_xlfn.XLOOKUP(B132,Consolidado!D:D,Consolidado!J:J)</f>
        <v>DOUGLAS CONSENTINO</v>
      </c>
      <c r="F132" s="72" t="s">
        <v>6263</v>
      </c>
      <c r="G132" s="72" t="str">
        <f>_xlfn.XLOOKUP(B132,Consolidado!D2950:D6501,Consolidado!W2950:W6501)</f>
        <v>FIXO</v>
      </c>
      <c r="H132" s="77" t="s">
        <v>6263</v>
      </c>
      <c r="I132" s="72" t="b">
        <f t="shared" ref="I132:I195" si="2">H132=G132</f>
        <v>0</v>
      </c>
    </row>
    <row r="133" spans="2:9" x14ac:dyDescent="0.35">
      <c r="B133" s="72">
        <v>4071</v>
      </c>
      <c r="C133" s="72" t="str">
        <f>_xlfn.XLOOKUP(B133,Consolidado!D:D,Consolidado!H:H)</f>
        <v>INTERMÉDICA SANTANA</v>
      </c>
      <c r="D133" s="72" t="str">
        <f>_xlfn.XLOOKUP(B133,'[2]Rotas SP'!$H:$H,'[2]Rotas SP'!$M:$M)</f>
        <v>INTERMÉDICA SANTANA</v>
      </c>
      <c r="E133" s="72" t="str">
        <f>_xlfn.XLOOKUP(B133,Consolidado!D:D,Consolidado!J:J)</f>
        <v>THAIS</v>
      </c>
      <c r="F133" s="72" t="str">
        <f>_xlfn.XLOOKUP(B133,'[2]Rotas SP'!$H:$H,'[2]Rotas SP'!$P:$P)</f>
        <v>THAIS</v>
      </c>
      <c r="G133" s="72" t="str">
        <f>_xlfn.XLOOKUP(B133,Consolidado!D2951:D6502,Consolidado!W2951:W6502)</f>
        <v>ROTA</v>
      </c>
      <c r="H133" s="77" t="str">
        <f>_xlfn.XLOOKUP(B133,'[2]Rotas SP'!$H:$H,'[2]Rotas SP'!$S:$S)</f>
        <v>MOTO</v>
      </c>
      <c r="I133" s="72" t="b">
        <f t="shared" si="2"/>
        <v>0</v>
      </c>
    </row>
    <row r="134" spans="2:9" x14ac:dyDescent="0.35">
      <c r="B134" s="72">
        <v>4077</v>
      </c>
      <c r="C134" s="72" t="str">
        <f>_xlfn.XLOOKUP(B134,Consolidado!D:D,Consolidado!H:H)</f>
        <v>BRAINFARMA ITAPECERICA</v>
      </c>
      <c r="D134" s="72" t="str">
        <f>_xlfn.XLOOKUP(B134,'[2]Rotas SP'!$H:$H,'[2]Rotas SP'!$M:$M)</f>
        <v>BRAINFARMA ITAPECERICA</v>
      </c>
      <c r="E134" s="72" t="str">
        <f>_xlfn.XLOOKUP(B134,Consolidado!D:D,Consolidado!J:J)</f>
        <v>HEJEZIPP</v>
      </c>
      <c r="F134" s="72" t="str">
        <f>_xlfn.XLOOKUP(B134,'[2]Rotas SP'!$H:$H,'[2]Rotas SP'!$P:$P)</f>
        <v>HEJEZIPP</v>
      </c>
      <c r="G134" s="72" t="str">
        <f>_xlfn.XLOOKUP(B134,Consolidado!D2952:D6503,Consolidado!W2952:W6503)</f>
        <v>ROTA</v>
      </c>
      <c r="H134" s="77" t="str">
        <f>_xlfn.XLOOKUP(B134,'[2]Rotas SP'!$H:$H,'[2]Rotas SP'!$S:$S)</f>
        <v>MOTO</v>
      </c>
      <c r="I134" s="72" t="b">
        <f t="shared" si="2"/>
        <v>0</v>
      </c>
    </row>
    <row r="135" spans="2:9" x14ac:dyDescent="0.35">
      <c r="B135" s="72">
        <v>4081</v>
      </c>
      <c r="C135" s="72" t="str">
        <f>_xlfn.XLOOKUP(B135,Consolidado!D:D,Consolidado!H:H)</f>
        <v>LAVOISIER FRANCISCO MORATO</v>
      </c>
      <c r="D135" s="72" t="str">
        <f>_xlfn.XLOOKUP(B135,'[2]Rotas SP'!$H:$H,'[2]Rotas SP'!$M:$M)</f>
        <v>LAVOISIER FRANCISCO MORATO</v>
      </c>
      <c r="E135" s="72" t="str">
        <f>_xlfn.XLOOKUP(B135,Consolidado!D:D,Consolidado!J:J)</f>
        <v>HEJEZIPP</v>
      </c>
      <c r="F135" s="72" t="str">
        <f>_xlfn.XLOOKUP(B135,'[2]Rotas SP'!$H:$H,'[2]Rotas SP'!$P:$P)</f>
        <v>HEJEZIPP</v>
      </c>
      <c r="G135" s="72" t="str">
        <f>_xlfn.XLOOKUP(B135,Consolidado!D2953:D6504,Consolidado!W2953:W6504)</f>
        <v>ROTA</v>
      </c>
      <c r="H135" s="77" t="str">
        <f>_xlfn.XLOOKUP(B135,'[2]Rotas SP'!$H:$H,'[2]Rotas SP'!$S:$S)</f>
        <v>MOTO</v>
      </c>
      <c r="I135" s="72" t="b">
        <f t="shared" si="2"/>
        <v>0</v>
      </c>
    </row>
    <row r="136" spans="2:9" x14ac:dyDescent="0.35">
      <c r="B136" s="72">
        <v>4090</v>
      </c>
      <c r="C136" s="72" t="str">
        <f>_xlfn.XLOOKUP(B136,Consolidado!D:D,Consolidado!H:H)</f>
        <v>BRADESCO CIDADE DE DEUS</v>
      </c>
      <c r="D136" s="72" t="str">
        <f>_xlfn.XLOOKUP(B136,'[2]Rotas SP'!$H:$H,'[2]Rotas SP'!$M:$M)</f>
        <v>BRADESCO CIDADE DE DEUS</v>
      </c>
      <c r="E136" s="72" t="str">
        <f>_xlfn.XLOOKUP(B136,Consolidado!D:D,Consolidado!J:J)</f>
        <v>ANDRÉ</v>
      </c>
      <c r="F136" s="72" t="str">
        <f>_xlfn.XLOOKUP(B136,'[2]Rotas SP'!$H:$H,'[2]Rotas SP'!$P:$P)</f>
        <v>ANDRÉ</v>
      </c>
      <c r="G136" s="72" t="str">
        <f>_xlfn.XLOOKUP(B136,Consolidado!D2954:D6505,Consolidado!W2954:W6505)</f>
        <v>FIXO</v>
      </c>
      <c r="H136" s="77" t="str">
        <f>_xlfn.XLOOKUP(B136,'[2]Rotas SP'!$H:$H,'[2]Rotas SP'!$S:$S)</f>
        <v>FIXO</v>
      </c>
      <c r="I136" s="72" t="b">
        <f t="shared" si="2"/>
        <v>1</v>
      </c>
    </row>
    <row r="137" spans="2:9" x14ac:dyDescent="0.35">
      <c r="B137" s="72">
        <v>4092</v>
      </c>
      <c r="C137" s="72" t="str">
        <f>_xlfn.XLOOKUP(B137,Consolidado!D:D,Consolidado!H:H)</f>
        <v>BRADESCO - LEOPOLDINA</v>
      </c>
      <c r="D137" s="72" t="str">
        <f>_xlfn.XLOOKUP(B137,'[2]Rotas SP'!$H:$H,'[2]Rotas SP'!$M:$M)</f>
        <v>BRADESCO - LEOPOLDINA</v>
      </c>
      <c r="E137" s="72" t="str">
        <f>_xlfn.XLOOKUP(B137,Consolidado!D:D,Consolidado!J:J)</f>
        <v>ANDRÉ</v>
      </c>
      <c r="F137" s="72" t="str">
        <f>_xlfn.XLOOKUP(B137,'[2]Rotas SP'!$H:$H,'[2]Rotas SP'!$P:$P)</f>
        <v>FABRICIO ROCHA</v>
      </c>
      <c r="G137" s="72" t="str">
        <f>_xlfn.XLOOKUP(B137,Consolidado!D2955:D6506,Consolidado!W2955:W6506)</f>
        <v>ROTA</v>
      </c>
      <c r="H137" s="77" t="str">
        <f>_xlfn.XLOOKUP(B137,'[2]Rotas SP'!$H:$H,'[2]Rotas SP'!$S:$S)</f>
        <v>MOTO</v>
      </c>
      <c r="I137" s="72" t="b">
        <f t="shared" si="2"/>
        <v>0</v>
      </c>
    </row>
    <row r="138" spans="2:9" x14ac:dyDescent="0.35">
      <c r="B138" s="72">
        <v>4093</v>
      </c>
      <c r="C138" s="72" t="str">
        <f>_xlfn.XLOOKUP(B138,Consolidado!D:D,Consolidado!H:H)</f>
        <v>CYRELA PAULISTA</v>
      </c>
      <c r="D138" s="72" t="str">
        <f>_xlfn.XLOOKUP(B138,'[2]Rotas SP'!$H:$H,'[2]Rotas SP'!$M:$M)</f>
        <v>CYRELA PAULISTA</v>
      </c>
      <c r="E138" s="72" t="str">
        <f>_xlfn.XLOOKUP(B138,Consolidado!D:D,Consolidado!J:J)</f>
        <v>ALAN FONTES</v>
      </c>
      <c r="F138" s="72" t="str">
        <f>_xlfn.XLOOKUP(B138,'[2]Rotas SP'!$H:$H,'[2]Rotas SP'!$P:$P)</f>
        <v>ALAN FONTES</v>
      </c>
      <c r="G138" s="72" t="str">
        <f>_xlfn.XLOOKUP(B138,Consolidado!D2956:D6507,Consolidado!W2956:W6507)</f>
        <v>FIXO</v>
      </c>
      <c r="H138" s="77" t="str">
        <f>_xlfn.XLOOKUP(B138,'[2]Rotas SP'!$H:$H,'[2]Rotas SP'!$S:$S)</f>
        <v>A PÉ</v>
      </c>
      <c r="I138" s="72" t="b">
        <f t="shared" si="2"/>
        <v>0</v>
      </c>
    </row>
    <row r="139" spans="2:9" x14ac:dyDescent="0.35">
      <c r="B139" s="72">
        <v>4094</v>
      </c>
      <c r="C139" s="72" t="str">
        <f>_xlfn.XLOOKUP(B139,Consolidado!D:D,Consolidado!H:H)</f>
        <v>BIOFAST - TATUAPE</v>
      </c>
      <c r="D139" s="72" t="str">
        <f>_xlfn.XLOOKUP(B139,'[2]Rotas SP'!$H:$H,'[2]Rotas SP'!$M:$M)</f>
        <v>BIOFAST - TATUAPE</v>
      </c>
      <c r="E139" s="72" t="str">
        <f>_xlfn.XLOOKUP(B139,Consolidado!D:D,Consolidado!J:J)</f>
        <v>THAIS</v>
      </c>
      <c r="F139" s="72" t="str">
        <f>_xlfn.XLOOKUP(B139,'[2]Rotas SP'!$H:$H,'[2]Rotas SP'!$P:$P)</f>
        <v>THAIS</v>
      </c>
      <c r="G139" s="72" t="str">
        <f>_xlfn.XLOOKUP(B139,Consolidado!D2957:D6508,Consolidado!W2957:W6508)</f>
        <v>ROTA</v>
      </c>
      <c r="H139" s="77" t="str">
        <f>_xlfn.XLOOKUP(B139,'[2]Rotas SP'!$H:$H,'[2]Rotas SP'!$S:$S)</f>
        <v>A PÉ</v>
      </c>
      <c r="I139" s="72" t="b">
        <f t="shared" si="2"/>
        <v>0</v>
      </c>
    </row>
    <row r="140" spans="2:9" x14ac:dyDescent="0.35">
      <c r="B140" s="72">
        <v>4095</v>
      </c>
      <c r="C140" s="72" t="str">
        <f>_xlfn.XLOOKUP(B140,Consolidado!D:D,Consolidado!H:H)</f>
        <v>HOSPITAL CLINICAS</v>
      </c>
      <c r="D140" s="72" t="str">
        <f>_xlfn.XLOOKUP(B140,'[2]Rotas SP'!$H:$H,'[2]Rotas SP'!$M:$M)</f>
        <v>HOSPITAL CLINICAS</v>
      </c>
      <c r="E140" s="72" t="str">
        <f>_xlfn.XLOOKUP(B140,Consolidado!D:D,Consolidado!J:J)</f>
        <v>THAIS</v>
      </c>
      <c r="F140" s="72" t="str">
        <f>_xlfn.XLOOKUP(B140,'[2]Rotas SP'!$H:$H,'[2]Rotas SP'!$P:$P)</f>
        <v>ANDRÉ</v>
      </c>
      <c r="G140" s="72" t="str">
        <f>_xlfn.XLOOKUP(B140,Consolidado!D2958:D6509,Consolidado!W2958:W6509)</f>
        <v>FIXO</v>
      </c>
      <c r="H140" s="77" t="str">
        <f>_xlfn.XLOOKUP(B140,'[2]Rotas SP'!$H:$H,'[2]Rotas SP'!$S:$S)</f>
        <v>ITINERANTE</v>
      </c>
      <c r="I140" s="72" t="b">
        <f t="shared" si="2"/>
        <v>0</v>
      </c>
    </row>
    <row r="141" spans="2:9" x14ac:dyDescent="0.35">
      <c r="B141" s="72">
        <v>4096</v>
      </c>
      <c r="C141" s="72" t="str">
        <f>_xlfn.XLOOKUP(B141,Consolidado!D:D,Consolidado!H:H)</f>
        <v>NOTRELABS UNIDADE MAUA</v>
      </c>
      <c r="D141" s="72" t="str">
        <f>_xlfn.XLOOKUP(B141,'[2]Rotas SP'!$H:$H,'[2]Rotas SP'!$M:$M)</f>
        <v>NOTRELABS UNIDADE MAUA</v>
      </c>
      <c r="E141" s="72" t="str">
        <f>_xlfn.XLOOKUP(B141,Consolidado!D:D,Consolidado!J:J)</f>
        <v>DOUGLAS CONSENTINO</v>
      </c>
      <c r="F141" s="72" t="str">
        <f>_xlfn.XLOOKUP(B141,'[2]Rotas SP'!$H:$H,'[2]Rotas SP'!$P:$P)</f>
        <v>RENAN SARAIVA</v>
      </c>
      <c r="G141" s="72" t="str">
        <f>_xlfn.XLOOKUP(B141,Consolidado!D2959:D6510,Consolidado!W2959:W6510)</f>
        <v>ROTA</v>
      </c>
      <c r="H141" s="77" t="str">
        <f>_xlfn.XLOOKUP(B141,'[2]Rotas SP'!$H:$H,'[2]Rotas SP'!$S:$S)</f>
        <v>MOTO</v>
      </c>
      <c r="I141" s="72" t="b">
        <f t="shared" si="2"/>
        <v>0</v>
      </c>
    </row>
    <row r="142" spans="2:9" x14ac:dyDescent="0.35">
      <c r="B142" s="72">
        <v>4102</v>
      </c>
      <c r="C142" s="72" t="str">
        <f>_xlfn.XLOOKUP(B142,Consolidado!D:D,Consolidado!H:H)</f>
        <v>S.I.N. IMPLANT SYSTEM</v>
      </c>
      <c r="D142" s="72" t="str">
        <f>_xlfn.XLOOKUP(B142,'[2]Rotas SP'!$H:$H,'[2]Rotas SP'!$M:$M)</f>
        <v>S.I.N. IMPLANT SYSTEM</v>
      </c>
      <c r="E142" s="72" t="str">
        <f>_xlfn.XLOOKUP(B142,Consolidado!D:D,Consolidado!J:J)</f>
        <v>THAIS</v>
      </c>
      <c r="F142" s="72" t="str">
        <f>_xlfn.XLOOKUP(B142,'[2]Rotas SP'!$H:$H,'[2]Rotas SP'!$P:$P)</f>
        <v>THAIS</v>
      </c>
      <c r="G142" s="72" t="str">
        <f>_xlfn.XLOOKUP(B142,Consolidado!D2960:D6511,Consolidado!W2960:W6511)</f>
        <v>ROTA</v>
      </c>
      <c r="H142" s="77" t="str">
        <f>_xlfn.XLOOKUP(B142,'[2]Rotas SP'!$H:$H,'[2]Rotas SP'!$S:$S)</f>
        <v>MOTO</v>
      </c>
      <c r="I142" s="72" t="b">
        <f t="shared" si="2"/>
        <v>0</v>
      </c>
    </row>
    <row r="143" spans="2:9" x14ac:dyDescent="0.35">
      <c r="B143" s="72">
        <v>4103</v>
      </c>
      <c r="C143" s="72" t="str">
        <f>_xlfn.XLOOKUP(B143,Consolidado!D:D,Consolidado!H:H)</f>
        <v>BRADESCO - LEOPOLDINA</v>
      </c>
      <c r="D143" s="72" t="str">
        <f>_xlfn.XLOOKUP(B143,'[2]Rotas SP'!$H:$H,'[2]Rotas SP'!$M:$M)</f>
        <v>BRADESCO - LEOPOLDINA</v>
      </c>
      <c r="E143" s="72" t="str">
        <f>_xlfn.XLOOKUP(B143,Consolidado!D:D,Consolidado!J:J)</f>
        <v>ANDRÉ</v>
      </c>
      <c r="F143" s="72" t="str">
        <f>_xlfn.XLOOKUP(B143,'[2]Rotas SP'!$H:$H,'[2]Rotas SP'!$P:$P)</f>
        <v>FABRICIO ROCHA</v>
      </c>
      <c r="G143" s="72" t="str">
        <f>_xlfn.XLOOKUP(B143,Consolidado!D2961:D6512,Consolidado!W2961:W6512)</f>
        <v>ROTA</v>
      </c>
      <c r="H143" s="77" t="str">
        <f>_xlfn.XLOOKUP(B143,'[2]Rotas SP'!$H:$H,'[2]Rotas SP'!$S:$S)</f>
        <v>MOTO</v>
      </c>
      <c r="I143" s="72" t="b">
        <f t="shared" si="2"/>
        <v>0</v>
      </c>
    </row>
    <row r="144" spans="2:9" x14ac:dyDescent="0.35">
      <c r="B144" s="72">
        <v>4105</v>
      </c>
      <c r="C144" s="72" t="str">
        <f>_xlfn.XLOOKUP(B144,Consolidado!D:D,Consolidado!H:H)</f>
        <v>CVC - ABC TOWER</v>
      </c>
      <c r="D144" s="72" t="str">
        <f>_xlfn.XLOOKUP(B144,'[2]Rotas SP'!$H:$H,'[2]Rotas SP'!$M:$M)</f>
        <v>CVC - ABC TOWER</v>
      </c>
      <c r="E144" s="72" t="str">
        <f>_xlfn.XLOOKUP(B144,Consolidado!D:D,Consolidado!J:J)</f>
        <v>DOUGLAS CONSENTINO</v>
      </c>
      <c r="F144" s="72" t="str">
        <f>_xlfn.XLOOKUP(B144,'[2]Rotas SP'!$H:$H,'[2]Rotas SP'!$P:$P)</f>
        <v>RENAN SARAIVA</v>
      </c>
      <c r="G144" s="72" t="str">
        <f>_xlfn.XLOOKUP(B144,Consolidado!D2962:D6513,Consolidado!W2962:W6513)</f>
        <v>FIXO</v>
      </c>
      <c r="H144" s="77" t="str">
        <f>_xlfn.XLOOKUP(B144,'[2]Rotas SP'!$H:$H,'[2]Rotas SP'!$S:$S)</f>
        <v>A PÉ</v>
      </c>
      <c r="I144" s="72" t="b">
        <f t="shared" si="2"/>
        <v>0</v>
      </c>
    </row>
    <row r="145" spans="2:9" x14ac:dyDescent="0.35">
      <c r="B145" s="72">
        <v>4106</v>
      </c>
      <c r="C145" s="72" t="str">
        <f>_xlfn.XLOOKUP(B145,Consolidado!D:D,Consolidado!H:H)</f>
        <v>BRADESCO CIDADE DE DEUS</v>
      </c>
      <c r="D145" s="72" t="str">
        <f>_xlfn.XLOOKUP(B145,'[2]Rotas SP'!$H:$H,'[2]Rotas SP'!$M:$M)</f>
        <v>BRADESCO CIDADE DE DEUS</v>
      </c>
      <c r="E145" s="72" t="str">
        <f>_xlfn.XLOOKUP(B145,Consolidado!D:D,Consolidado!J:J)</f>
        <v>ANDRÉ</v>
      </c>
      <c r="F145" s="72" t="str">
        <f>_xlfn.XLOOKUP(B145,'[2]Rotas SP'!$H:$H,'[2]Rotas SP'!$P:$P)</f>
        <v>ANDRÉ</v>
      </c>
      <c r="G145" s="72" t="str">
        <f>_xlfn.XLOOKUP(B145,Consolidado!D2963:D6514,Consolidado!W2963:W6514)</f>
        <v>FIXO</v>
      </c>
      <c r="H145" s="77" t="str">
        <f>_xlfn.XLOOKUP(B145,'[2]Rotas SP'!$H:$H,'[2]Rotas SP'!$S:$S)</f>
        <v>FIXO</v>
      </c>
      <c r="I145" s="72" t="b">
        <f t="shared" si="2"/>
        <v>1</v>
      </c>
    </row>
    <row r="146" spans="2:9" x14ac:dyDescent="0.35">
      <c r="B146" s="72">
        <v>4115</v>
      </c>
      <c r="C146" s="72" t="str">
        <f>_xlfn.XLOOKUP(B146,Consolidado!D:D,Consolidado!H:H)</f>
        <v>CVC - GRAN PLAZA</v>
      </c>
      <c r="D146" s="72" t="str">
        <f>_xlfn.XLOOKUP(B146,'[2]Rotas SP'!$H:$H,'[2]Rotas SP'!$M:$M)</f>
        <v>CVC - GRAN PLAZA</v>
      </c>
      <c r="E146" s="72" t="str">
        <f>_xlfn.XLOOKUP(B146,Consolidado!D:D,Consolidado!J:J)</f>
        <v>DOUGLAS CONSENTINO</v>
      </c>
      <c r="F146" s="72" t="str">
        <f>_xlfn.XLOOKUP(B146,'[2]Rotas SP'!$H:$H,'[2]Rotas SP'!$P:$P)</f>
        <v>RENAN SARAIVA</v>
      </c>
      <c r="G146" s="72" t="str">
        <f>_xlfn.XLOOKUP(B146,Consolidado!D2964:D6515,Consolidado!W2964:W6515)</f>
        <v>FIXO</v>
      </c>
      <c r="H146" s="77" t="str">
        <f>_xlfn.XLOOKUP(B146,'[2]Rotas SP'!$H:$H,'[2]Rotas SP'!$S:$S)</f>
        <v>A PÉ</v>
      </c>
      <c r="I146" s="72" t="b">
        <f t="shared" si="2"/>
        <v>0</v>
      </c>
    </row>
    <row r="147" spans="2:9" x14ac:dyDescent="0.35">
      <c r="B147" s="72">
        <v>4116</v>
      </c>
      <c r="C147" s="72" t="str">
        <f>_xlfn.XLOOKUP(B147,Consolidado!D:D,Consolidado!H:H)</f>
        <v>NOTRELABS UNIDADE IPIRANGA</v>
      </c>
      <c r="D147" s="72" t="str">
        <f>_xlfn.XLOOKUP(B147,'[2]Rotas SP'!$H:$H,'[2]Rotas SP'!$M:$M)</f>
        <v>NOTRELABS UNIDADE IPIRANGA</v>
      </c>
      <c r="E147" s="72" t="str">
        <f>_xlfn.XLOOKUP(B147,Consolidado!D:D,Consolidado!J:J)</f>
        <v>THAIS</v>
      </c>
      <c r="F147" s="72" t="str">
        <f>_xlfn.XLOOKUP(B147,'[2]Rotas SP'!$H:$H,'[2]Rotas SP'!$P:$P)</f>
        <v>THAIS</v>
      </c>
      <c r="G147" s="72" t="str">
        <f>_xlfn.XLOOKUP(B147,Consolidado!D2965:D6516,Consolidado!W2965:W6516)</f>
        <v>ROTA</v>
      </c>
      <c r="H147" s="77" t="str">
        <f>_xlfn.XLOOKUP(B147,'[2]Rotas SP'!$H:$H,'[2]Rotas SP'!$S:$S)</f>
        <v>MOTO</v>
      </c>
      <c r="I147" s="72" t="b">
        <f t="shared" si="2"/>
        <v>0</v>
      </c>
    </row>
    <row r="148" spans="2:9" x14ac:dyDescent="0.35">
      <c r="B148" s="72">
        <v>4130</v>
      </c>
      <c r="C148" s="72" t="str">
        <f>_xlfn.XLOOKUP(B148,Consolidado!D:D,Consolidado!H:H)</f>
        <v>FLORA TAMBORE</v>
      </c>
      <c r="D148" s="72" t="str">
        <f>_xlfn.XLOOKUP(B148,'[2]Rotas SP'!$H:$H,'[2]Rotas SP'!$M:$M)</f>
        <v>FLORA TAMBORE</v>
      </c>
      <c r="E148" s="72" t="str">
        <f>_xlfn.XLOOKUP(B148,Consolidado!D:D,Consolidado!J:J)</f>
        <v>ANDRÉ</v>
      </c>
      <c r="F148" s="72" t="str">
        <f>_xlfn.XLOOKUP(B148,'[2]Rotas SP'!$H:$H,'[2]Rotas SP'!$P:$P)</f>
        <v>ANDRÉ</v>
      </c>
      <c r="G148" s="72" t="str">
        <f>_xlfn.XLOOKUP(B148,Consolidado!D2966:D6517,Consolidado!W2966:W6517)</f>
        <v>ROTA</v>
      </c>
      <c r="H148" s="77" t="str">
        <f>_xlfn.XLOOKUP(B148,'[2]Rotas SP'!$H:$H,'[2]Rotas SP'!$S:$S)</f>
        <v>MOTO</v>
      </c>
      <c r="I148" s="72" t="b">
        <f t="shared" si="2"/>
        <v>0</v>
      </c>
    </row>
    <row r="149" spans="2:9" x14ac:dyDescent="0.35">
      <c r="B149" s="72">
        <v>4133</v>
      </c>
      <c r="C149" s="72" t="str">
        <f>_xlfn.XLOOKUP(B149,Consolidado!D:D,Consolidado!H:H)</f>
        <v>BRIDGESTONE  - SANTO ANDRÉ</v>
      </c>
      <c r="D149" s="72" t="str">
        <f>_xlfn.XLOOKUP(B149,'[2]Rotas SP'!$H:$H,'[2]Rotas SP'!$M:$M)</f>
        <v>BRIDGESTONE  - SANTO ANDRÉ</v>
      </c>
      <c r="E149" s="72" t="str">
        <f>_xlfn.XLOOKUP(B149,Consolidado!D:D,Consolidado!J:J)</f>
        <v>DOUGLAS CONSENTINO</v>
      </c>
      <c r="F149" s="72" t="str">
        <f>_xlfn.XLOOKUP(B149,'[2]Rotas SP'!$H:$H,'[2]Rotas SP'!$P:$P)</f>
        <v>RENAN SARAIVA</v>
      </c>
      <c r="G149" s="72" t="str">
        <f>_xlfn.XLOOKUP(B149,Consolidado!D2967:D6518,Consolidado!W2967:W6518)</f>
        <v>FIXO</v>
      </c>
      <c r="H149" s="77" t="str">
        <f>_xlfn.XLOOKUP(B149,'[2]Rotas SP'!$H:$H,'[2]Rotas SP'!$S:$S)</f>
        <v>ITINERANTE</v>
      </c>
      <c r="I149" s="72" t="b">
        <f t="shared" si="2"/>
        <v>0</v>
      </c>
    </row>
    <row r="150" spans="2:9" x14ac:dyDescent="0.35">
      <c r="B150" s="72">
        <v>4138</v>
      </c>
      <c r="C150" s="72" t="str">
        <f>_xlfn.XLOOKUP(B150,Consolidado!D:D,Consolidado!H:H)</f>
        <v>DURATEX - DECA</v>
      </c>
      <c r="D150" s="72" t="str">
        <f>_xlfn.XLOOKUP(B150,'[2]Rotas SP'!$H:$H,'[2]Rotas SP'!$M:$M)</f>
        <v>DURATEX - DECA</v>
      </c>
      <c r="E150" s="72" t="str">
        <f>_xlfn.XLOOKUP(B150,Consolidado!D:D,Consolidado!J:J)</f>
        <v>ANDRÉ</v>
      </c>
      <c r="F150" s="72" t="str">
        <f>_xlfn.XLOOKUP(B150,'[2]Rotas SP'!$H:$H,'[2]Rotas SP'!$P:$P)</f>
        <v>FABRICIO ROCHA</v>
      </c>
      <c r="G150" s="72" t="str">
        <f>_xlfn.XLOOKUP(B150,Consolidado!D2968:D6519,Consolidado!W2968:W6519)</f>
        <v>ROTA</v>
      </c>
      <c r="H150" s="77" t="str">
        <f>_xlfn.XLOOKUP(B150,'[2]Rotas SP'!$H:$H,'[2]Rotas SP'!$S:$S)</f>
        <v>MOTO</v>
      </c>
      <c r="I150" s="72" t="b">
        <f t="shared" si="2"/>
        <v>0</v>
      </c>
    </row>
    <row r="151" spans="2:9" x14ac:dyDescent="0.35">
      <c r="B151" s="72">
        <v>4139</v>
      </c>
      <c r="C151" s="72" t="str">
        <f>_xlfn.XLOOKUP(B151,Consolidado!D:D,Consolidado!H:H)</f>
        <v>BRADESCO - LEOPOLDINA</v>
      </c>
      <c r="D151" s="72" t="str">
        <f>_xlfn.XLOOKUP(B151,'[2]Rotas SP'!$H:$H,'[2]Rotas SP'!$M:$M)</f>
        <v>BRADESCO - LEOPOLDINA</v>
      </c>
      <c r="E151" s="72" t="str">
        <f>_xlfn.XLOOKUP(B151,Consolidado!D:D,Consolidado!J:J)</f>
        <v>ANDRÉ</v>
      </c>
      <c r="F151" s="72" t="str">
        <f>_xlfn.XLOOKUP(B151,'[2]Rotas SP'!$H:$H,'[2]Rotas SP'!$P:$P)</f>
        <v>FABRICIO ROCHA</v>
      </c>
      <c r="G151" s="72" t="str">
        <f>_xlfn.XLOOKUP(B151,Consolidado!D2969:D6520,Consolidado!W2969:W6520)</f>
        <v>ROTA</v>
      </c>
      <c r="H151" s="77" t="str">
        <f>_xlfn.XLOOKUP(B151,'[2]Rotas SP'!$H:$H,'[2]Rotas SP'!$S:$S)</f>
        <v>MOTO</v>
      </c>
      <c r="I151" s="72" t="b">
        <f t="shared" si="2"/>
        <v>0</v>
      </c>
    </row>
    <row r="152" spans="2:9" x14ac:dyDescent="0.35">
      <c r="B152" s="72">
        <v>4144</v>
      </c>
      <c r="C152" s="72" t="str">
        <f>_xlfn.XLOOKUP(B152,Consolidado!D:D,Consolidado!H:H)</f>
        <v>INOVA SAUDE - SJC</v>
      </c>
      <c r="D152" s="72" t="str">
        <f>_xlfn.XLOOKUP(B152,'[2]Rotas SP'!$H:$H,'[2]Rotas SP'!$M:$M)</f>
        <v>INOVA SAUDE - SJC</v>
      </c>
      <c r="E152" s="72" t="str">
        <f>_xlfn.XLOOKUP(B152,Consolidado!D:D,Consolidado!J:J)</f>
        <v>BRUNO</v>
      </c>
      <c r="F152" s="72" t="str">
        <f>_xlfn.XLOOKUP(B152,'[2]Rotas SP'!$H:$H,'[2]Rotas SP'!$P:$P)</f>
        <v>BRUNO</v>
      </c>
      <c r="G152" s="72" t="str">
        <f>_xlfn.XLOOKUP(B152,Consolidado!D2970:D6521,Consolidado!W2970:W6521)</f>
        <v>ROTA</v>
      </c>
      <c r="H152" s="77" t="str">
        <f>_xlfn.XLOOKUP(B152,'[2]Rotas SP'!$H:$H,'[2]Rotas SP'!$S:$S)</f>
        <v>MOTO</v>
      </c>
      <c r="I152" s="72" t="b">
        <f t="shared" si="2"/>
        <v>0</v>
      </c>
    </row>
    <row r="153" spans="2:9" x14ac:dyDescent="0.35">
      <c r="B153" s="72">
        <v>4148</v>
      </c>
      <c r="C153" s="72" t="str">
        <f>_xlfn.XLOOKUP(B153,Consolidado!D:D,Consolidado!H:H)</f>
        <v>BRADESCO CIDADE DE DEUS</v>
      </c>
      <c r="D153" s="72" t="str">
        <f>_xlfn.XLOOKUP(B153,'[2]Rotas SP'!$H:$H,'[2]Rotas SP'!$M:$M)</f>
        <v>BRADESCO CIDADE DE DEUS</v>
      </c>
      <c r="E153" s="72" t="str">
        <f>_xlfn.XLOOKUP(B153,Consolidado!D:D,Consolidado!J:J)</f>
        <v>ANDRÉ</v>
      </c>
      <c r="F153" s="72" t="str">
        <f>_xlfn.XLOOKUP(B153,'[2]Rotas SP'!$H:$H,'[2]Rotas SP'!$P:$P)</f>
        <v>ANDRÉ</v>
      </c>
      <c r="G153" s="72" t="str">
        <f>_xlfn.XLOOKUP(B153,Consolidado!D2971:D6522,Consolidado!W2971:W6522)</f>
        <v>FIXO</v>
      </c>
      <c r="H153" s="77" t="str">
        <f>_xlfn.XLOOKUP(B153,'[2]Rotas SP'!$H:$H,'[2]Rotas SP'!$S:$S)</f>
        <v>FIXO</v>
      </c>
      <c r="I153" s="72" t="b">
        <f t="shared" si="2"/>
        <v>1</v>
      </c>
    </row>
    <row r="154" spans="2:9" x14ac:dyDescent="0.35">
      <c r="B154" s="72">
        <v>4153</v>
      </c>
      <c r="C154" s="72" t="str">
        <f>_xlfn.XLOOKUP(B154,Consolidado!D:D,Consolidado!H:H)</f>
        <v>LAVOISIER SHOPPING TABOÃO</v>
      </c>
      <c r="D154" s="72" t="str">
        <f>_xlfn.XLOOKUP(B154,'[2]Rotas SP'!$H:$H,'[2]Rotas SP'!$M:$M)</f>
        <v>LAVOISIER SHOPPING TABOÃO</v>
      </c>
      <c r="E154" s="72" t="str">
        <f>_xlfn.XLOOKUP(B154,Consolidado!D:D,Consolidado!J:J)</f>
        <v>HEJEZIPP</v>
      </c>
      <c r="F154" s="72" t="str">
        <f>_xlfn.XLOOKUP(B154,'[2]Rotas SP'!$H:$H,'[2]Rotas SP'!$P:$P)</f>
        <v>HEJEZIPP</v>
      </c>
      <c r="G154" s="72" t="str">
        <f>_xlfn.XLOOKUP(B154,Consolidado!D2972:D6523,Consolidado!W2972:W6523)</f>
        <v>ROTA</v>
      </c>
      <c r="H154" s="77" t="str">
        <f>_xlfn.XLOOKUP(B154,'[2]Rotas SP'!$H:$H,'[2]Rotas SP'!$S:$S)</f>
        <v>MOTO</v>
      </c>
      <c r="I154" s="72" t="b">
        <f t="shared" si="2"/>
        <v>0</v>
      </c>
    </row>
    <row r="155" spans="2:9" x14ac:dyDescent="0.35">
      <c r="B155" s="72">
        <v>4160</v>
      </c>
      <c r="C155" s="72" t="str">
        <f>_xlfn.XLOOKUP(B155,Consolidado!D:D,Consolidado!H:H)</f>
        <v>HC - FUNDAÇÃO FACULDADE</v>
      </c>
      <c r="D155" s="72" t="str">
        <f>_xlfn.XLOOKUP(B155,'[2]Rotas SP'!$H:$H,'[2]Rotas SP'!$M:$M)</f>
        <v>HC - FUNDAÇÃO FACULDADE</v>
      </c>
      <c r="E155" s="72" t="str">
        <f>_xlfn.XLOOKUP(B155,Consolidado!D:D,Consolidado!J:J)</f>
        <v>THAIS</v>
      </c>
      <c r="F155" s="72" t="str">
        <f>_xlfn.XLOOKUP(B155,'[2]Rotas SP'!$H:$H,'[2]Rotas SP'!$P:$P)</f>
        <v>ANDRÉ</v>
      </c>
      <c r="G155" s="72" t="str">
        <f>_xlfn.XLOOKUP(B155,Consolidado!D2973:D6524,Consolidado!W2973:W6524)</f>
        <v>FIXO</v>
      </c>
      <c r="H155" s="77" t="str">
        <f>_xlfn.XLOOKUP(B155,'[2]Rotas SP'!$H:$H,'[2]Rotas SP'!$S:$S)</f>
        <v>ITINERANTE</v>
      </c>
      <c r="I155" s="72" t="b">
        <f t="shared" si="2"/>
        <v>0</v>
      </c>
    </row>
    <row r="156" spans="2:9" x14ac:dyDescent="0.35">
      <c r="B156" s="72">
        <v>4162</v>
      </c>
      <c r="C156" s="72" t="str">
        <f>_xlfn.XLOOKUP(B156,Consolidado!D:D,Consolidado!H:H)</f>
        <v>BRADESCO CIDADE DE DEUS</v>
      </c>
      <c r="D156" s="72" t="str">
        <f>_xlfn.XLOOKUP(B156,'[2]Rotas SP'!$H:$H,'[2]Rotas SP'!$M:$M)</f>
        <v>BRADESCO CIDADE DE DEUS</v>
      </c>
      <c r="E156" s="72" t="str">
        <f>_xlfn.XLOOKUP(B156,Consolidado!D:D,Consolidado!J:J)</f>
        <v>ANDRÉ</v>
      </c>
      <c r="F156" s="72" t="str">
        <f>_xlfn.XLOOKUP(B156,'[2]Rotas SP'!$H:$H,'[2]Rotas SP'!$P:$P)</f>
        <v>ANDRÉ</v>
      </c>
      <c r="G156" s="72" t="str">
        <f>_xlfn.XLOOKUP(B156,Consolidado!D2974:D6525,Consolidado!W2974:W6525)</f>
        <v>FIXO</v>
      </c>
      <c r="H156" s="77" t="str">
        <f>_xlfn.XLOOKUP(B156,'[2]Rotas SP'!$H:$H,'[2]Rotas SP'!$S:$S)</f>
        <v>FIXO</v>
      </c>
      <c r="I156" s="72" t="b">
        <f t="shared" si="2"/>
        <v>1</v>
      </c>
    </row>
    <row r="157" spans="2:9" x14ac:dyDescent="0.35">
      <c r="B157" s="72">
        <v>4164</v>
      </c>
      <c r="C157" s="72" t="str">
        <f>_xlfn.XLOOKUP(B157,Consolidado!D:D,Consolidado!H:H)</f>
        <v>LAVOISIER - AMADOR BUENO</v>
      </c>
      <c r="D157" s="72" t="str">
        <f>_xlfn.XLOOKUP(B157,'[2]Rotas SP'!$H:$H,'[2]Rotas SP'!$M:$M)</f>
        <v>LAVOISIER - AMADOR BUENO</v>
      </c>
      <c r="E157" s="72" t="str">
        <f>_xlfn.XLOOKUP(B157,Consolidado!D:D,Consolidado!J:J)</f>
        <v>DOUGLAS FARIAS</v>
      </c>
      <c r="F157" s="72" t="str">
        <f>_xlfn.XLOOKUP(B157,'[2]Rotas SP'!$H:$H,'[2]Rotas SP'!$P:$P)</f>
        <v>DOUGLAS</v>
      </c>
      <c r="G157" s="72" t="str">
        <f>_xlfn.XLOOKUP(B157,Consolidado!D2975:D6526,Consolidado!W2975:W6526)</f>
        <v>ROTA</v>
      </c>
      <c r="H157" s="77" t="str">
        <f>_xlfn.XLOOKUP(B157,'[2]Rotas SP'!$H:$H,'[2]Rotas SP'!$S:$S)</f>
        <v>MOTO</v>
      </c>
      <c r="I157" s="72" t="b">
        <f t="shared" si="2"/>
        <v>0</v>
      </c>
    </row>
    <row r="158" spans="2:9" x14ac:dyDescent="0.35">
      <c r="B158" s="72">
        <v>4174</v>
      </c>
      <c r="C158" s="72" t="str">
        <f>_xlfn.XLOOKUP(B158,Consolidado!D:D,Consolidado!H:H)</f>
        <v>WHEATON SBC</v>
      </c>
      <c r="D158" s="72" t="str">
        <f>_xlfn.XLOOKUP(B158,'[2]Rotas SP'!$H:$H,'[2]Rotas SP'!$M:$M)</f>
        <v>WHEATON SBC</v>
      </c>
      <c r="E158" s="72" t="str">
        <f>_xlfn.XLOOKUP(B158,Consolidado!D:D,Consolidado!J:J)</f>
        <v>TATIANE</v>
      </c>
      <c r="F158" s="72" t="str">
        <f>_xlfn.XLOOKUP(B158,'[2]Rotas SP'!$H:$H,'[2]Rotas SP'!$P:$P)</f>
        <v>TATIANE</v>
      </c>
      <c r="G158" s="72" t="str">
        <f>_xlfn.XLOOKUP(B158,Consolidado!D2976:D6527,Consolidado!W2976:W6527)</f>
        <v>FIXO</v>
      </c>
      <c r="H158" s="77" t="str">
        <f>_xlfn.XLOOKUP(B158,'[2]Rotas SP'!$H:$H,'[2]Rotas SP'!$S:$S)</f>
        <v>FIXO</v>
      </c>
      <c r="I158" s="72" t="b">
        <f t="shared" si="2"/>
        <v>1</v>
      </c>
    </row>
    <row r="159" spans="2:9" x14ac:dyDescent="0.35">
      <c r="B159" s="72">
        <v>4180</v>
      </c>
      <c r="C159" s="72" t="str">
        <f>_xlfn.XLOOKUP(B159,Consolidado!D:D,Consolidado!H:H)</f>
        <v>LAVOISIER - AMADOR BUENO</v>
      </c>
      <c r="D159" s="72" t="str">
        <f>_xlfn.XLOOKUP(B159,'[2]Rotas SP'!$H:$H,'[2]Rotas SP'!$M:$M)</f>
        <v>LAVOISIER - AMADOR BUENO</v>
      </c>
      <c r="E159" s="72" t="str">
        <f>_xlfn.XLOOKUP(B159,Consolidado!D:D,Consolidado!J:J)</f>
        <v>DOUGLAS FARIAS</v>
      </c>
      <c r="F159" s="72" t="str">
        <f>_xlfn.XLOOKUP(B159,'[2]Rotas SP'!$H:$H,'[2]Rotas SP'!$P:$P)</f>
        <v>DOUGLAS</v>
      </c>
      <c r="G159" s="72" t="str">
        <f>_xlfn.XLOOKUP(B159,Consolidado!D2977:D6528,Consolidado!W2977:W6528)</f>
        <v>ROTA</v>
      </c>
      <c r="H159" s="77" t="str">
        <f>_xlfn.XLOOKUP(B159,'[2]Rotas SP'!$H:$H,'[2]Rotas SP'!$S:$S)</f>
        <v>MOTO</v>
      </c>
      <c r="I159" s="72" t="b">
        <f t="shared" si="2"/>
        <v>0</v>
      </c>
    </row>
    <row r="160" spans="2:9" x14ac:dyDescent="0.35">
      <c r="B160" s="72">
        <v>4181</v>
      </c>
      <c r="C160" s="72" t="str">
        <f>_xlfn.XLOOKUP(B160,Consolidado!D:D,Consolidado!H:H)</f>
        <v>METRÔ PÁTIO ITAQUERA</v>
      </c>
      <c r="D160" s="72" t="str">
        <f>_xlfn.XLOOKUP(B160,'[2]Rotas SP'!$H:$H,'[2]Rotas SP'!$M:$M)</f>
        <v>METRÔ PÁTIO ITAQUERA</v>
      </c>
      <c r="E160" s="72" t="str">
        <f>_xlfn.XLOOKUP(B160,Consolidado!D:D,Consolidado!J:J)</f>
        <v>DOUGLAS FARIAS</v>
      </c>
      <c r="F160" s="72" t="str">
        <f>_xlfn.XLOOKUP(B160,'[2]Rotas SP'!$H:$H,'[2]Rotas SP'!$P:$P)</f>
        <v>DOUGLAS</v>
      </c>
      <c r="G160" s="72" t="str">
        <f>_xlfn.XLOOKUP(B160,Consolidado!D2978:D6529,Consolidado!W2978:W6529)</f>
        <v>ROTA</v>
      </c>
      <c r="H160" s="77" t="str">
        <f>_xlfn.XLOOKUP(B160,'[2]Rotas SP'!$H:$H,'[2]Rotas SP'!$S:$S)</f>
        <v>MOTO</v>
      </c>
      <c r="I160" s="72" t="b">
        <f t="shared" si="2"/>
        <v>0</v>
      </c>
    </row>
    <row r="161" spans="2:9" x14ac:dyDescent="0.35">
      <c r="B161" s="72">
        <v>4182</v>
      </c>
      <c r="C161" s="72" t="str">
        <f>_xlfn.XLOOKUP(B161,Consolidado!D:D,Consolidado!H:H)</f>
        <v>AMAZON CAJAMAR - GRU9</v>
      </c>
      <c r="D161" s="72" t="str">
        <f>_xlfn.XLOOKUP(B161,'[2]Rotas SP'!$H:$H,'[2]Rotas SP'!$M:$M)</f>
        <v>AMAZON CAJAMAR - GRU9</v>
      </c>
      <c r="E161" s="72" t="str">
        <f>_xlfn.XLOOKUP(B161,Consolidado!D:D,Consolidado!J:J)</f>
        <v>PAULO</v>
      </c>
      <c r="F161" s="72" t="str">
        <f>_xlfn.XLOOKUP(B161,'[2]Rotas SP'!$H:$H,'[2]Rotas SP'!$P:$P)</f>
        <v>FABRICIO ROCHA</v>
      </c>
      <c r="G161" s="72" t="str">
        <f>_xlfn.XLOOKUP(B161,Consolidado!D2979:D6530,Consolidado!W2979:W6530)</f>
        <v>FIXO</v>
      </c>
      <c r="H161" s="77" t="str">
        <f>_xlfn.XLOOKUP(B161,'[2]Rotas SP'!$H:$H,'[2]Rotas SP'!$S:$S)</f>
        <v>ITINERANTE</v>
      </c>
      <c r="I161" s="72" t="b">
        <f t="shared" si="2"/>
        <v>0</v>
      </c>
    </row>
    <row r="162" spans="2:9" x14ac:dyDescent="0.35">
      <c r="B162" s="72">
        <v>4185</v>
      </c>
      <c r="C162" s="72" t="str">
        <f>_xlfn.XLOOKUP(B162,Consolidado!D:D,Consolidado!H:H)</f>
        <v>MSC PALAZZO</v>
      </c>
      <c r="D162" s="72" t="s">
        <v>6263</v>
      </c>
      <c r="E162" s="72" t="str">
        <f>_xlfn.XLOOKUP(B162,Consolidado!D:D,Consolidado!J:J)</f>
        <v>TATIANE</v>
      </c>
      <c r="F162" s="72" t="s">
        <v>6263</v>
      </c>
      <c r="G162" s="72" t="str">
        <f>_xlfn.XLOOKUP(B162,Consolidado!D2980:D6531,Consolidado!W2980:W6531)</f>
        <v>FIXO</v>
      </c>
      <c r="H162" s="77" t="s">
        <v>6263</v>
      </c>
      <c r="I162" s="72" t="b">
        <f t="shared" si="2"/>
        <v>0</v>
      </c>
    </row>
    <row r="163" spans="2:9" x14ac:dyDescent="0.35">
      <c r="B163" s="72">
        <v>4229</v>
      </c>
      <c r="C163" s="72" t="str">
        <f>_xlfn.XLOOKUP(B163,Consolidado!D:D,Consolidado!H:H)</f>
        <v>CYRELA VILA OLIMPIA - ROCIO</v>
      </c>
      <c r="D163" s="72" t="str">
        <f>_xlfn.XLOOKUP(B163,'[2]Rotas SP'!$H:$H,'[2]Rotas SP'!$M:$M)</f>
        <v>CYRELA VILA OLIMPIA - ROCIO</v>
      </c>
      <c r="E163" s="72" t="str">
        <f>_xlfn.XLOOKUP(B163,Consolidado!D:D,Consolidado!J:J)</f>
        <v>DAIANE TOMAZINI</v>
      </c>
      <c r="F163" s="72" t="str">
        <f>_xlfn.XLOOKUP(B163,'[2]Rotas SP'!$H:$H,'[2]Rotas SP'!$P:$P)</f>
        <v>DAIANE TOMAZINI</v>
      </c>
      <c r="G163" s="72" t="str">
        <f>_xlfn.XLOOKUP(B163,Consolidado!D2981:D6532,Consolidado!W2981:W6532)</f>
        <v>ROTA</v>
      </c>
      <c r="H163" s="77" t="str">
        <f>_xlfn.XLOOKUP(B163,'[2]Rotas SP'!$H:$H,'[2]Rotas SP'!$S:$S)</f>
        <v>A PÉ</v>
      </c>
      <c r="I163" s="72" t="b">
        <f t="shared" si="2"/>
        <v>0</v>
      </c>
    </row>
    <row r="164" spans="2:9" x14ac:dyDescent="0.35">
      <c r="B164" s="72">
        <v>4231</v>
      </c>
      <c r="C164" s="72" t="str">
        <f>_xlfn.XLOOKUP(B164,Consolidado!D:D,Consolidado!H:H)</f>
        <v>INOVA SAUDE SAO PAULO</v>
      </c>
      <c r="D164" s="72" t="str">
        <f>_xlfn.XLOOKUP(B164,'[2]Rotas SP'!$H:$H,'[2]Rotas SP'!$M:$M)</f>
        <v>INOVA SAUDE SAO PAULO</v>
      </c>
      <c r="E164" s="72" t="str">
        <f>_xlfn.XLOOKUP(B164,Consolidado!D:D,Consolidado!J:J)</f>
        <v>ALAN FONTES</v>
      </c>
      <c r="F164" s="72" t="str">
        <f>_xlfn.XLOOKUP(B164,'[2]Rotas SP'!$H:$H,'[2]Rotas SP'!$P:$P)</f>
        <v>ALAN FONTES</v>
      </c>
      <c r="G164" s="72" t="str">
        <f>_xlfn.XLOOKUP(B164,Consolidado!D2982:D6533,Consolidado!W2982:W6533)</f>
        <v>FIXO</v>
      </c>
      <c r="H164" s="77" t="str">
        <f>_xlfn.XLOOKUP(B164,'[2]Rotas SP'!$H:$H,'[2]Rotas SP'!$S:$S)</f>
        <v>A PÉ</v>
      </c>
      <c r="I164" s="72" t="b">
        <f t="shared" si="2"/>
        <v>0</v>
      </c>
    </row>
    <row r="165" spans="2:9" x14ac:dyDescent="0.35">
      <c r="B165" s="72">
        <v>4247</v>
      </c>
      <c r="C165" s="72" t="str">
        <f>_xlfn.XLOOKUP(B165,Consolidado!D:D,Consolidado!H:H)</f>
        <v>HOSPITAL ANA COSTA</v>
      </c>
      <c r="D165" s="72" t="str">
        <f>_xlfn.XLOOKUP(B165,'[2]Rotas SP'!$H:$H,'[2]Rotas SP'!$M:$M)</f>
        <v>HOSPITAL ANA COSTA</v>
      </c>
      <c r="E165" s="72" t="str">
        <f>_xlfn.XLOOKUP(B165,Consolidado!D:D,Consolidado!J:J)</f>
        <v>TATIANE</v>
      </c>
      <c r="F165" s="72" t="str">
        <f>_xlfn.XLOOKUP(B165,'[2]Rotas SP'!$H:$H,'[2]Rotas SP'!$P:$P)</f>
        <v>TATIANE</v>
      </c>
      <c r="G165" s="72" t="str">
        <f>_xlfn.XLOOKUP(B165,Consolidado!D2983:D6534,Consolidado!W2983:W6534)</f>
        <v>FIXO</v>
      </c>
      <c r="H165" s="77" t="str">
        <f>_xlfn.XLOOKUP(B165,'[2]Rotas SP'!$H:$H,'[2]Rotas SP'!$S:$S)</f>
        <v>A PÉ</v>
      </c>
      <c r="I165" s="72" t="b">
        <f t="shared" si="2"/>
        <v>0</v>
      </c>
    </row>
    <row r="166" spans="2:9" x14ac:dyDescent="0.35">
      <c r="B166" s="72">
        <v>4260</v>
      </c>
      <c r="C166" s="72" t="str">
        <f>_xlfn.XLOOKUP(B166,Consolidado!D:D,Consolidado!H:H)</f>
        <v>BRADESCO JK</v>
      </c>
      <c r="D166" s="72" t="str">
        <f>_xlfn.XLOOKUP(B166,'[2]Rotas SP'!$H:$H,'[2]Rotas SP'!$M:$M)</f>
        <v>BRADESCO JK</v>
      </c>
      <c r="E166" s="72" t="str">
        <f>_xlfn.XLOOKUP(B166,Consolidado!D:D,Consolidado!J:J)</f>
        <v>DAIANE TOMAZINI</v>
      </c>
      <c r="F166" s="72" t="str">
        <f>_xlfn.XLOOKUP(B166,'[2]Rotas SP'!$H:$H,'[2]Rotas SP'!$P:$P)</f>
        <v>DAIANE TOMAZINI</v>
      </c>
      <c r="G166" s="72" t="str">
        <f>_xlfn.XLOOKUP(B166,Consolidado!D2984:D6535,Consolidado!W2984:W6535)</f>
        <v>FIXO</v>
      </c>
      <c r="H166" s="77" t="str">
        <f>_xlfn.XLOOKUP(B166,'[2]Rotas SP'!$H:$H,'[2]Rotas SP'!$S:$S)</f>
        <v>A PÉ</v>
      </c>
      <c r="I166" s="72" t="b">
        <f t="shared" si="2"/>
        <v>0</v>
      </c>
    </row>
    <row r="167" spans="2:9" x14ac:dyDescent="0.35">
      <c r="B167" s="72">
        <v>4264</v>
      </c>
      <c r="C167" s="72" t="str">
        <f>_xlfn.XLOOKUP(B167,Consolidado!D:D,Consolidado!H:H)</f>
        <v>HOSPITAL MUNICIPAL M BOI MIRIM</v>
      </c>
      <c r="D167" s="72" t="str">
        <f>_xlfn.XLOOKUP(B167,'[2]Rotas SP'!$H:$H,'[2]Rotas SP'!$M:$M)</f>
        <v>HOSPITAL MUNICIPAL M BOI MIRIM</v>
      </c>
      <c r="E167" s="72" t="str">
        <f>_xlfn.XLOOKUP(B167,Consolidado!D:D,Consolidado!J:J)</f>
        <v>HEJEZIPP</v>
      </c>
      <c r="F167" s="72" t="str">
        <f>_xlfn.XLOOKUP(B167,'[2]Rotas SP'!$H:$H,'[2]Rotas SP'!$P:$P)</f>
        <v>HEJEZIPP</v>
      </c>
      <c r="G167" s="72" t="str">
        <f>_xlfn.XLOOKUP(B167,Consolidado!D2985:D6536,Consolidado!W2985:W6536)</f>
        <v>ROTA</v>
      </c>
      <c r="H167" s="77" t="str">
        <f>_xlfn.XLOOKUP(B167,'[2]Rotas SP'!$H:$H,'[2]Rotas SP'!$S:$S)</f>
        <v>MOTO</v>
      </c>
      <c r="I167" s="72" t="b">
        <f t="shared" si="2"/>
        <v>0</v>
      </c>
    </row>
    <row r="168" spans="2:9" x14ac:dyDescent="0.35">
      <c r="B168" s="72">
        <v>4265</v>
      </c>
      <c r="C168" s="72" t="str">
        <f>_xlfn.XLOOKUP(B168,Consolidado!D:D,Consolidado!H:H)</f>
        <v>MASTERFOODS</v>
      </c>
      <c r="D168" s="72" t="str">
        <f>_xlfn.XLOOKUP(B168,'[2]Rotas SP'!$H:$H,'[2]Rotas SP'!$M:$M)</f>
        <v>MASTERFOODS</v>
      </c>
      <c r="E168" s="72" t="str">
        <f>_xlfn.XLOOKUP(B168,Consolidado!D:D,Consolidado!J:J)</f>
        <v>BRUNO</v>
      </c>
      <c r="F168" s="72" t="str">
        <f>_xlfn.XLOOKUP(B168,'[2]Rotas SP'!$H:$H,'[2]Rotas SP'!$P:$P)</f>
        <v>BRUNO</v>
      </c>
      <c r="G168" s="72" t="str">
        <f>_xlfn.XLOOKUP(B168,Consolidado!D2986:D6537,Consolidado!W2986:W6537)</f>
        <v>ROTA</v>
      </c>
      <c r="H168" s="77" t="str">
        <f>_xlfn.XLOOKUP(B168,'[2]Rotas SP'!$H:$H,'[2]Rotas SP'!$S:$S)</f>
        <v>CARRO</v>
      </c>
      <c r="I168" s="72" t="b">
        <f t="shared" si="2"/>
        <v>0</v>
      </c>
    </row>
    <row r="169" spans="2:9" x14ac:dyDescent="0.35">
      <c r="B169" s="72">
        <v>4269</v>
      </c>
      <c r="C169" s="72" t="str">
        <f>_xlfn.XLOOKUP(B169,Consolidado!D:D,Consolidado!H:H)</f>
        <v>BRADESCO CIDADE DE DEUS</v>
      </c>
      <c r="D169" s="72" t="str">
        <f>_xlfn.XLOOKUP(B169,'[2]Rotas SP'!$H:$H,'[2]Rotas SP'!$M:$M)</f>
        <v>BRADESCO CIDADE DE DEUS</v>
      </c>
      <c r="E169" s="72" t="str">
        <f>_xlfn.XLOOKUP(B169,Consolidado!D:D,Consolidado!J:J)</f>
        <v>ANDRÉ</v>
      </c>
      <c r="F169" s="72" t="str">
        <f>_xlfn.XLOOKUP(B169,'[2]Rotas SP'!$H:$H,'[2]Rotas SP'!$P:$P)</f>
        <v>ANDRÉ</v>
      </c>
      <c r="G169" s="72" t="str">
        <f>_xlfn.XLOOKUP(B169,Consolidado!D2987:D6538,Consolidado!W2987:W6538)</f>
        <v>FIXO</v>
      </c>
      <c r="H169" s="77" t="str">
        <f>_xlfn.XLOOKUP(B169,'[2]Rotas SP'!$H:$H,'[2]Rotas SP'!$S:$S)</f>
        <v>FIXO</v>
      </c>
      <c r="I169" s="72" t="b">
        <f t="shared" si="2"/>
        <v>1</v>
      </c>
    </row>
    <row r="170" spans="2:9" x14ac:dyDescent="0.35">
      <c r="B170" s="72">
        <v>4274</v>
      </c>
      <c r="C170" s="72" t="str">
        <f>_xlfn.XLOOKUP(B170,Consolidado!D:D,Consolidado!H:H)</f>
        <v xml:space="preserve">OXITÊNO </v>
      </c>
      <c r="D170" s="72" t="str">
        <f>_xlfn.XLOOKUP(B170,'[2]Rotas SP'!$H:$H,'[2]Rotas SP'!$M:$M)</f>
        <v xml:space="preserve">OXITÊNO </v>
      </c>
      <c r="E170" s="72" t="str">
        <f>_xlfn.XLOOKUP(B170,Consolidado!D:D,Consolidado!J:J)</f>
        <v>DOUGLAS CONSENTINO</v>
      </c>
      <c r="F170" s="72" t="str">
        <f>_xlfn.XLOOKUP(B170,'[2]Rotas SP'!$H:$H,'[2]Rotas SP'!$P:$P)</f>
        <v>RENAN SARAIVA</v>
      </c>
      <c r="G170" s="72" t="str">
        <f>_xlfn.XLOOKUP(B170,Consolidado!D2988:D6539,Consolidado!W2988:W6539)</f>
        <v>FIXO</v>
      </c>
      <c r="H170" s="77" t="str">
        <f>_xlfn.XLOOKUP(B170,'[2]Rotas SP'!$H:$H,'[2]Rotas SP'!$S:$S)</f>
        <v>FIXO</v>
      </c>
      <c r="I170" s="72" t="b">
        <f t="shared" si="2"/>
        <v>1</v>
      </c>
    </row>
    <row r="171" spans="2:9" x14ac:dyDescent="0.35">
      <c r="B171" s="72">
        <v>4276</v>
      </c>
      <c r="C171" s="72" t="str">
        <f>_xlfn.XLOOKUP(B171,Consolidado!D:D,Consolidado!H:H)</f>
        <v>VIVO GALVÃO</v>
      </c>
      <c r="D171" s="72" t="str">
        <f>_xlfn.XLOOKUP(B171,'[2]Rotas SP'!$H:$H,'[2]Rotas SP'!$M:$M)</f>
        <v>VIVO GALVÃO</v>
      </c>
      <c r="E171" s="72" t="str">
        <f>_xlfn.XLOOKUP(B171,Consolidado!D:D,Consolidado!J:J)</f>
        <v>THAIS</v>
      </c>
      <c r="F171" s="72" t="str">
        <f>_xlfn.XLOOKUP(B171,'[2]Rotas SP'!$H:$H,'[2]Rotas SP'!$P:$P)</f>
        <v>THAIS</v>
      </c>
      <c r="G171" s="72" t="str">
        <f>_xlfn.XLOOKUP(B171,Consolidado!D2989:D6540,Consolidado!W2989:W6540)</f>
        <v>FIXO</v>
      </c>
      <c r="H171" s="77" t="str">
        <f>_xlfn.XLOOKUP(B171,'[2]Rotas SP'!$H:$H,'[2]Rotas SP'!$S:$S)</f>
        <v>A PÉ</v>
      </c>
      <c r="I171" s="72" t="b">
        <f t="shared" si="2"/>
        <v>0</v>
      </c>
    </row>
    <row r="172" spans="2:9" x14ac:dyDescent="0.35">
      <c r="B172" s="72">
        <v>4302</v>
      </c>
      <c r="C172" s="72" t="str">
        <f>_xlfn.XLOOKUP(B172,Consolidado!D:D,Consolidado!H:H)</f>
        <v>NOTRELABS UNIDADE GUARULHOS</v>
      </c>
      <c r="D172" s="72" t="str">
        <f>_xlfn.XLOOKUP(B172,'[2]Rotas SP'!$H:$H,'[2]Rotas SP'!$M:$M)</f>
        <v>NOTRELABS UNIDADE GUARULHOS</v>
      </c>
      <c r="E172" s="72" t="str">
        <f>_xlfn.XLOOKUP(B172,Consolidado!D:D,Consolidado!J:J)</f>
        <v>DOUGLAS FARIAS</v>
      </c>
      <c r="F172" s="72" t="str">
        <f>_xlfn.XLOOKUP(B172,'[2]Rotas SP'!$H:$H,'[2]Rotas SP'!$P:$P)</f>
        <v>DOUGLAS</v>
      </c>
      <c r="G172" s="72" t="str">
        <f>_xlfn.XLOOKUP(B172,Consolidado!D2990:D6541,Consolidado!W2990:W6541)</f>
        <v>ROTA</v>
      </c>
      <c r="H172" s="77" t="str">
        <f>_xlfn.XLOOKUP(B172,'[2]Rotas SP'!$H:$H,'[2]Rotas SP'!$S:$S)</f>
        <v>MOTO</v>
      </c>
      <c r="I172" s="72" t="b">
        <f t="shared" si="2"/>
        <v>0</v>
      </c>
    </row>
    <row r="173" spans="2:9" x14ac:dyDescent="0.35">
      <c r="B173" s="72">
        <v>4303</v>
      </c>
      <c r="C173" s="72" t="str">
        <f>_xlfn.XLOOKUP(B173,Consolidado!D:D,Consolidado!H:H)</f>
        <v>VOLKSWAGEN - JABAQUARA</v>
      </c>
      <c r="D173" s="72" t="s">
        <v>6263</v>
      </c>
      <c r="E173" s="72" t="str">
        <f>_xlfn.XLOOKUP(B173,Consolidado!D:D,Consolidado!J:J)</f>
        <v>DOUGLAS CONSENTINO</v>
      </c>
      <c r="F173" s="72" t="s">
        <v>6263</v>
      </c>
      <c r="G173" s="72" t="str">
        <f>_xlfn.XLOOKUP(B173,Consolidado!D2991:D6542,Consolidado!W2991:W6542)</f>
        <v>FIXO</v>
      </c>
      <c r="H173" s="77" t="s">
        <v>6263</v>
      </c>
      <c r="I173" s="72" t="b">
        <f t="shared" si="2"/>
        <v>0</v>
      </c>
    </row>
    <row r="174" spans="2:9" x14ac:dyDescent="0.35">
      <c r="B174" s="72">
        <v>4307</v>
      </c>
      <c r="C174" s="72" t="str">
        <f>_xlfn.XLOOKUP(B174,Consolidado!D:D,Consolidado!H:H)</f>
        <v>BRADESCO - LEOPOLDINA</v>
      </c>
      <c r="D174" s="72" t="str">
        <f>_xlfn.XLOOKUP(B174,'[2]Rotas SP'!$H:$H,'[2]Rotas SP'!$M:$M)</f>
        <v>BRADESCO - LEOPOLDINA</v>
      </c>
      <c r="E174" s="72" t="str">
        <f>_xlfn.XLOOKUP(B174,Consolidado!D:D,Consolidado!J:J)</f>
        <v>ANDRÉ</v>
      </c>
      <c r="F174" s="72" t="str">
        <f>_xlfn.XLOOKUP(B174,'[2]Rotas SP'!$H:$H,'[2]Rotas SP'!$P:$P)</f>
        <v>FABRICIO ROCHA</v>
      </c>
      <c r="G174" s="72" t="str">
        <f>_xlfn.XLOOKUP(B174,Consolidado!D2992:D6543,Consolidado!W2992:W6543)</f>
        <v>ROTA</v>
      </c>
      <c r="H174" s="77" t="str">
        <f>_xlfn.XLOOKUP(B174,'[2]Rotas SP'!$H:$H,'[2]Rotas SP'!$S:$S)</f>
        <v>MOTO</v>
      </c>
      <c r="I174" s="72" t="b">
        <f t="shared" si="2"/>
        <v>0</v>
      </c>
    </row>
    <row r="175" spans="2:9" x14ac:dyDescent="0.35">
      <c r="B175" s="72">
        <v>4310</v>
      </c>
      <c r="C175" s="72" t="str">
        <f>_xlfn.XLOOKUP(B175,Consolidado!D:D,Consolidado!H:H)</f>
        <v xml:space="preserve">CDB MARSELHESA </v>
      </c>
      <c r="D175" s="72" t="str">
        <f>_xlfn.XLOOKUP(B175,'[2]Rotas SP'!$H:$H,'[2]Rotas SP'!$M:$M)</f>
        <v xml:space="preserve">CDB MARSELHESA </v>
      </c>
      <c r="E175" s="72" t="str">
        <f>_xlfn.XLOOKUP(B175,Consolidado!D:D,Consolidado!J:J)</f>
        <v>DAIANE TOMAZINI</v>
      </c>
      <c r="F175" s="72" t="str">
        <f>_xlfn.XLOOKUP(B175,'[2]Rotas SP'!$H:$H,'[2]Rotas SP'!$P:$P)</f>
        <v>DAIANE TOMAZINI</v>
      </c>
      <c r="G175" s="72" t="str">
        <f>_xlfn.XLOOKUP(B175,Consolidado!D2993:D6544,Consolidado!W2993:W6544)</f>
        <v>ROTA</v>
      </c>
      <c r="H175" s="77" t="str">
        <f>_xlfn.XLOOKUP(B175,'[2]Rotas SP'!$H:$H,'[2]Rotas SP'!$S:$S)</f>
        <v>CARRO</v>
      </c>
      <c r="I175" s="72" t="b">
        <f t="shared" si="2"/>
        <v>0</v>
      </c>
    </row>
    <row r="176" spans="2:9" x14ac:dyDescent="0.35">
      <c r="B176" s="72">
        <v>4313</v>
      </c>
      <c r="C176" s="72" t="str">
        <f>_xlfn.XLOOKUP(B176,Consolidado!D:D,Consolidado!H:H)</f>
        <v xml:space="preserve">CDB MARSELHESA </v>
      </c>
      <c r="D176" s="72" t="str">
        <f>_xlfn.XLOOKUP(B176,'[2]Rotas SP'!$H:$H,'[2]Rotas SP'!$M:$M)</f>
        <v xml:space="preserve">CDB MARSELHESA </v>
      </c>
      <c r="E176" s="72" t="str">
        <f>_xlfn.XLOOKUP(B176,Consolidado!D:D,Consolidado!J:J)</f>
        <v>DAIANE TOMAZINI</v>
      </c>
      <c r="F176" s="72" t="str">
        <f>_xlfn.XLOOKUP(B176,'[2]Rotas SP'!$H:$H,'[2]Rotas SP'!$P:$P)</f>
        <v>DAIANE TOMAZINI</v>
      </c>
      <c r="G176" s="72" t="str">
        <f>_xlfn.XLOOKUP(B176,Consolidado!D2994:D6545,Consolidado!W2994:W6545)</f>
        <v>ROTA</v>
      </c>
      <c r="H176" s="77" t="str">
        <f>_xlfn.XLOOKUP(B176,'[2]Rotas SP'!$H:$H,'[2]Rotas SP'!$S:$S)</f>
        <v>CARRO</v>
      </c>
      <c r="I176" s="72" t="b">
        <f t="shared" si="2"/>
        <v>0</v>
      </c>
    </row>
    <row r="177" spans="2:9" x14ac:dyDescent="0.35">
      <c r="B177" s="72">
        <v>4319</v>
      </c>
      <c r="C177" s="72" t="str">
        <f>_xlfn.XLOOKUP(B177,Consolidado!D:D,Consolidado!H:H)</f>
        <v>SEAL TELECOM</v>
      </c>
      <c r="D177" s="72" t="str">
        <f>_xlfn.XLOOKUP(B177,'[2]Rotas SP'!$H:$H,'[2]Rotas SP'!$M:$M)</f>
        <v>SEAL TELECOM</v>
      </c>
      <c r="E177" s="72" t="str">
        <f>_xlfn.XLOOKUP(B177,Consolidado!D:D,Consolidado!J:J)</f>
        <v>THAIS</v>
      </c>
      <c r="F177" s="72" t="str">
        <f>_xlfn.XLOOKUP(B177,'[2]Rotas SP'!$H:$H,'[2]Rotas SP'!$P:$P)</f>
        <v>THAIS</v>
      </c>
      <c r="G177" s="72" t="str">
        <f>_xlfn.XLOOKUP(B177,Consolidado!D2995:D6546,Consolidado!W2995:W6546)</f>
        <v>ROTA</v>
      </c>
      <c r="H177" s="77" t="str">
        <f>_xlfn.XLOOKUP(B177,'[2]Rotas SP'!$H:$H,'[2]Rotas SP'!$S:$S)</f>
        <v>MOTO</v>
      </c>
      <c r="I177" s="72" t="b">
        <f t="shared" si="2"/>
        <v>0</v>
      </c>
    </row>
    <row r="178" spans="2:9" x14ac:dyDescent="0.35">
      <c r="B178" s="72">
        <v>4324</v>
      </c>
      <c r="C178" s="72" t="str">
        <f>_xlfn.XLOOKUP(B178,Consolidado!D:D,Consolidado!H:H)</f>
        <v>NOTRELABS UNIDADE ANGELICA</v>
      </c>
      <c r="D178" s="72" t="str">
        <f>_xlfn.XLOOKUP(B178,'[2]Rotas SP'!$H:$H,'[2]Rotas SP'!$M:$M)</f>
        <v>NOTRELABS UNIDADE ANGELICA</v>
      </c>
      <c r="E178" s="72" t="str">
        <f>_xlfn.XLOOKUP(B178,Consolidado!D:D,Consolidado!J:J)</f>
        <v>THAIS</v>
      </c>
      <c r="F178" s="72" t="str">
        <f>_xlfn.XLOOKUP(B178,'[2]Rotas SP'!$H:$H,'[2]Rotas SP'!$P:$P)</f>
        <v>THAIS</v>
      </c>
      <c r="G178" s="72" t="str">
        <f>_xlfn.XLOOKUP(B178,Consolidado!D2996:D6547,Consolidado!W2996:W6547)</f>
        <v>FIXO</v>
      </c>
      <c r="H178" s="77" t="str">
        <f>_xlfn.XLOOKUP(B178,'[2]Rotas SP'!$H:$H,'[2]Rotas SP'!$S:$S)</f>
        <v>A PÉ</v>
      </c>
      <c r="I178" s="72" t="b">
        <f t="shared" si="2"/>
        <v>0</v>
      </c>
    </row>
    <row r="179" spans="2:9" x14ac:dyDescent="0.35">
      <c r="B179" s="72">
        <v>4341</v>
      </c>
      <c r="C179" s="72" t="str">
        <f>_xlfn.XLOOKUP(B179,Consolidado!D:D,Consolidado!H:H)</f>
        <v>GRID SOLUTIONS</v>
      </c>
      <c r="D179" s="72" t="str">
        <f>_xlfn.XLOOKUP(B179,'[2]Rotas SP'!$H:$H,'[2]Rotas SP'!$M:$M)</f>
        <v>GRID SOLUTIONS</v>
      </c>
      <c r="E179" s="72" t="str">
        <f>_xlfn.XLOOKUP(B179,Consolidado!D:D,Consolidado!J:J)</f>
        <v>BRUNO</v>
      </c>
      <c r="F179" s="72" t="str">
        <f>_xlfn.XLOOKUP(B179,'[2]Rotas SP'!$H:$H,'[2]Rotas SP'!$P:$P)</f>
        <v>BRUNO</v>
      </c>
      <c r="G179" s="72" t="str">
        <f>_xlfn.XLOOKUP(B179,Consolidado!D2997:D6548,Consolidado!W2997:W6548)</f>
        <v>FIXO</v>
      </c>
      <c r="H179" s="77" t="str">
        <f>_xlfn.XLOOKUP(B179,'[2]Rotas SP'!$H:$H,'[2]Rotas SP'!$S:$S)</f>
        <v>FIXO</v>
      </c>
      <c r="I179" s="72" t="b">
        <f t="shared" si="2"/>
        <v>1</v>
      </c>
    </row>
    <row r="180" spans="2:9" x14ac:dyDescent="0.35">
      <c r="B180" s="72">
        <v>4342</v>
      </c>
      <c r="C180" s="72" t="str">
        <f>_xlfn.XLOOKUP(B180,Consolidado!D:D,Consolidado!H:H)</f>
        <v>CLINICA FARES - CACHOEIRINHA</v>
      </c>
      <c r="D180" s="72" t="str">
        <f>_xlfn.XLOOKUP(B180,'[2]Rotas SP'!$H:$H,'[2]Rotas SP'!$M:$M)</f>
        <v>CLINICA FARES - CACHOEIRINHA</v>
      </c>
      <c r="E180" s="72" t="str">
        <f>_xlfn.XLOOKUP(B180,Consolidado!D:D,Consolidado!J:J)</f>
        <v>THAIS</v>
      </c>
      <c r="F180" s="72" t="str">
        <f>_xlfn.XLOOKUP(B180,'[2]Rotas SP'!$H:$H,'[2]Rotas SP'!$P:$P)</f>
        <v>THAIS</v>
      </c>
      <c r="G180" s="72" t="str">
        <f>_xlfn.XLOOKUP(B180,Consolidado!D2998:D6549,Consolidado!W2998:W6549)</f>
        <v>ROTA</v>
      </c>
      <c r="H180" s="77" t="str">
        <f>_xlfn.XLOOKUP(B180,'[2]Rotas SP'!$H:$H,'[2]Rotas SP'!$S:$S)</f>
        <v>MOTO</v>
      </c>
      <c r="I180" s="72" t="b">
        <f t="shared" si="2"/>
        <v>0</v>
      </c>
    </row>
    <row r="181" spans="2:9" x14ac:dyDescent="0.35">
      <c r="B181" s="72">
        <v>4345</v>
      </c>
      <c r="C181" s="72" t="str">
        <f>_xlfn.XLOOKUP(B181,Consolidado!D:D,Consolidado!H:H)</f>
        <v>REDE D'OR RIBEIRÃO PIRES</v>
      </c>
      <c r="D181" s="72" t="str">
        <f>_xlfn.XLOOKUP(B181,'[2]Rotas SP'!$H:$H,'[2]Rotas SP'!$M:$M)</f>
        <v>REDE D'OR RIBEIRÃO PIRES</v>
      </c>
      <c r="E181" s="72" t="str">
        <f>_xlfn.XLOOKUP(B181,Consolidado!D:D,Consolidado!J:J)</f>
        <v>DOUGLAS CONSENTINO</v>
      </c>
      <c r="F181" s="72" t="str">
        <f>_xlfn.XLOOKUP(B181,'[2]Rotas SP'!$H:$H,'[2]Rotas SP'!$P:$P)</f>
        <v>RENAN SARAIVA</v>
      </c>
      <c r="G181" s="72" t="str">
        <f>_xlfn.XLOOKUP(B181,Consolidado!D2999:D6550,Consolidado!W2999:W6550)</f>
        <v>ROTA</v>
      </c>
      <c r="H181" s="77" t="str">
        <f>_xlfn.XLOOKUP(B181,'[2]Rotas SP'!$H:$H,'[2]Rotas SP'!$S:$S)</f>
        <v>MOTO</v>
      </c>
      <c r="I181" s="72" t="b">
        <f t="shared" si="2"/>
        <v>0</v>
      </c>
    </row>
    <row r="182" spans="2:9" x14ac:dyDescent="0.35">
      <c r="B182" s="72">
        <v>4351</v>
      </c>
      <c r="C182" s="72" t="str">
        <f>_xlfn.XLOOKUP(B182,Consolidado!D:D,Consolidado!H:H)</f>
        <v>EINSTEIN  REGENTE FEIJO</v>
      </c>
      <c r="D182" s="72" t="str">
        <f>_xlfn.XLOOKUP(B182,'[2]Rotas SP'!$H:$H,'[2]Rotas SP'!$M:$M)</f>
        <v>EINSTEIN  REGENTE FEIJO</v>
      </c>
      <c r="E182" s="72" t="str">
        <f>_xlfn.XLOOKUP(B182,Consolidado!D:D,Consolidado!J:J)</f>
        <v>THAIS</v>
      </c>
      <c r="F182" s="72" t="str">
        <f>_xlfn.XLOOKUP(B182,'[2]Rotas SP'!$H:$H,'[2]Rotas SP'!$P:$P)</f>
        <v>THAIS</v>
      </c>
      <c r="G182" s="72" t="str">
        <f>_xlfn.XLOOKUP(B182,Consolidado!D3000:D6551,Consolidado!W3000:W6551)</f>
        <v>ROTA</v>
      </c>
      <c r="H182" s="77" t="str">
        <f>_xlfn.XLOOKUP(B182,'[2]Rotas SP'!$H:$H,'[2]Rotas SP'!$S:$S)</f>
        <v>MOTO</v>
      </c>
      <c r="I182" s="72" t="b">
        <f t="shared" si="2"/>
        <v>0</v>
      </c>
    </row>
    <row r="183" spans="2:9" x14ac:dyDescent="0.35">
      <c r="B183" s="72">
        <v>4354</v>
      </c>
      <c r="C183" s="72" t="str">
        <f>_xlfn.XLOOKUP(B183,Consolidado!D:D,Consolidado!H:H)</f>
        <v>LELLO MOOCA</v>
      </c>
      <c r="D183" s="72" t="str">
        <f>_xlfn.XLOOKUP(B183,'[2]Rotas SP'!$H:$H,'[2]Rotas SP'!$M:$M)</f>
        <v>LELLO MOOCA</v>
      </c>
      <c r="E183" s="72" t="str">
        <f>_xlfn.XLOOKUP(B183,Consolidado!D:D,Consolidado!J:J)</f>
        <v>THAIS</v>
      </c>
      <c r="F183" s="72" t="str">
        <f>_xlfn.XLOOKUP(B183,'[2]Rotas SP'!$H:$H,'[2]Rotas SP'!$P:$P)</f>
        <v>THAIS</v>
      </c>
      <c r="G183" s="72" t="str">
        <f>_xlfn.XLOOKUP(B183,Consolidado!D3001:D6552,Consolidado!W3001:W6552)</f>
        <v>ROTA</v>
      </c>
      <c r="H183" s="77" t="str">
        <f>_xlfn.XLOOKUP(B183,'[2]Rotas SP'!$H:$H,'[2]Rotas SP'!$S:$S)</f>
        <v>MOTO</v>
      </c>
      <c r="I183" s="72" t="b">
        <f t="shared" si="2"/>
        <v>0</v>
      </c>
    </row>
    <row r="184" spans="2:9" x14ac:dyDescent="0.35">
      <c r="B184" s="72">
        <v>4355</v>
      </c>
      <c r="C184" s="72" t="str">
        <f>_xlfn.XLOOKUP(B184,Consolidado!D:D,Consolidado!H:H)</f>
        <v>SCANIA LATIN AMERICAN</v>
      </c>
      <c r="D184" s="72" t="str">
        <f>_xlfn.XLOOKUP(B184,'[2]Rotas SP'!$H:$H,'[2]Rotas SP'!$M:$M)</f>
        <v>SCANIA LATIN AMERICAN</v>
      </c>
      <c r="E184" s="72" t="str">
        <f>_xlfn.XLOOKUP(B184,Consolidado!D:D,Consolidado!J:J)</f>
        <v>TATIANE</v>
      </c>
      <c r="F184" s="72" t="str">
        <f>_xlfn.XLOOKUP(B184,'[2]Rotas SP'!$H:$H,'[2]Rotas SP'!$P:$P)</f>
        <v>RENAN SARAIVA</v>
      </c>
      <c r="G184" s="72" t="str">
        <f>_xlfn.XLOOKUP(B184,Consolidado!D3002:D6553,Consolidado!W3002:W6553)</f>
        <v>FIXO</v>
      </c>
      <c r="H184" s="77" t="str">
        <f>_xlfn.XLOOKUP(B184,'[2]Rotas SP'!$H:$H,'[2]Rotas SP'!$S:$S)</f>
        <v>FIXO</v>
      </c>
      <c r="I184" s="72" t="b">
        <f t="shared" si="2"/>
        <v>1</v>
      </c>
    </row>
    <row r="185" spans="2:9" x14ac:dyDescent="0.35">
      <c r="B185" s="72">
        <v>4356</v>
      </c>
      <c r="C185" s="72" t="str">
        <f>_xlfn.XLOOKUP(B185,Consolidado!D:D,Consolidado!H:H)</f>
        <v>SCANIA LATIN AMERICAN</v>
      </c>
      <c r="D185" s="72" t="str">
        <f>_xlfn.XLOOKUP(B185,'[2]Rotas SP'!$H:$H,'[2]Rotas SP'!$M:$M)</f>
        <v>SCANIA LATIN AMERICAN</v>
      </c>
      <c r="E185" s="72" t="str">
        <f>_xlfn.XLOOKUP(B185,Consolidado!D:D,Consolidado!J:J)</f>
        <v>TATIANE</v>
      </c>
      <c r="F185" s="72" t="str">
        <f>_xlfn.XLOOKUP(B185,'[2]Rotas SP'!$H:$H,'[2]Rotas SP'!$P:$P)</f>
        <v>RENAN SARAIVA</v>
      </c>
      <c r="G185" s="72" t="str">
        <f>_xlfn.XLOOKUP(B185,Consolidado!D3003:D6554,Consolidado!W3003:W6554)</f>
        <v>FIXO</v>
      </c>
      <c r="H185" s="77" t="str">
        <f>_xlfn.XLOOKUP(B185,'[2]Rotas SP'!$H:$H,'[2]Rotas SP'!$S:$S)</f>
        <v>FIXO</v>
      </c>
      <c r="I185" s="72" t="b">
        <f t="shared" si="2"/>
        <v>1</v>
      </c>
    </row>
    <row r="186" spans="2:9" x14ac:dyDescent="0.35">
      <c r="B186" s="72">
        <v>4362</v>
      </c>
      <c r="C186" s="72" t="str">
        <f>_xlfn.XLOOKUP(B186,Consolidado!D:D,Consolidado!H:H)</f>
        <v>SCANIA LATIN AMERICAN</v>
      </c>
      <c r="D186" s="72" t="str">
        <f>_xlfn.XLOOKUP(B186,'[2]Rotas SP'!$H:$H,'[2]Rotas SP'!$M:$M)</f>
        <v>SCANIA LATIN AMERICAN</v>
      </c>
      <c r="E186" s="72" t="str">
        <f>_xlfn.XLOOKUP(B186,Consolidado!D:D,Consolidado!J:J)</f>
        <v>TATIANE</v>
      </c>
      <c r="F186" s="72" t="str">
        <f>_xlfn.XLOOKUP(B186,'[2]Rotas SP'!$H:$H,'[2]Rotas SP'!$P:$P)</f>
        <v>RENAN SARAIVA</v>
      </c>
      <c r="G186" s="72" t="str">
        <f>_xlfn.XLOOKUP(B186,Consolidado!D3004:D6555,Consolidado!W3004:W6555)</f>
        <v>FIXO</v>
      </c>
      <c r="H186" s="77" t="str">
        <f>_xlfn.XLOOKUP(B186,'[2]Rotas SP'!$H:$H,'[2]Rotas SP'!$S:$S)</f>
        <v>FIXO</v>
      </c>
      <c r="I186" s="72" t="b">
        <f t="shared" si="2"/>
        <v>1</v>
      </c>
    </row>
    <row r="187" spans="2:9" x14ac:dyDescent="0.35">
      <c r="B187" s="72">
        <v>4363</v>
      </c>
      <c r="C187" s="72" t="str">
        <f>_xlfn.XLOOKUP(B187,Consolidado!D:D,Consolidado!H:H)</f>
        <v>LOGOPLAST DO BRASIL</v>
      </c>
      <c r="D187" s="72" t="str">
        <f>_xlfn.XLOOKUP(B187,'[2]Rotas SP'!$H:$H,'[2]Rotas SP'!$M:$M)</f>
        <v>LOGOPLAST DO BRASIL</v>
      </c>
      <c r="E187" s="72" t="str">
        <f>_xlfn.XLOOKUP(B187,Consolidado!D:D,Consolidado!J:J)</f>
        <v>DAIANE TOMAZINI</v>
      </c>
      <c r="F187" s="72" t="str">
        <f>_xlfn.XLOOKUP(B187,'[2]Rotas SP'!$H:$H,'[2]Rotas SP'!$P:$P)</f>
        <v>DAIANE TOMAZINI</v>
      </c>
      <c r="G187" s="72" t="str">
        <f>_xlfn.XLOOKUP(B187,Consolidado!D3005:D6556,Consolidado!W3005:W6556)</f>
        <v>ROTA</v>
      </c>
      <c r="H187" s="77" t="str">
        <f>_xlfn.XLOOKUP(B187,'[2]Rotas SP'!$H:$H,'[2]Rotas SP'!$S:$S)</f>
        <v>CARRO</v>
      </c>
      <c r="I187" s="72" t="b">
        <f t="shared" si="2"/>
        <v>0</v>
      </c>
    </row>
    <row r="188" spans="2:9" x14ac:dyDescent="0.35">
      <c r="B188" s="72">
        <v>4370</v>
      </c>
      <c r="C188" s="72" t="str">
        <f>_xlfn.XLOOKUP(B188,Consolidado!D:D,Consolidado!H:H)</f>
        <v>DASA DELBONI - HOSPITAL SEPACO</v>
      </c>
      <c r="D188" s="72" t="str">
        <f>_xlfn.XLOOKUP(B188,'[2]Rotas SP'!$H:$H,'[2]Rotas SP'!$M:$M)</f>
        <v>DASA DELBONI - HOSPITAL SEPACO</v>
      </c>
      <c r="E188" s="72" t="str">
        <f>_xlfn.XLOOKUP(B188,Consolidado!D:D,Consolidado!J:J)</f>
        <v>THAIS</v>
      </c>
      <c r="F188" s="72" t="str">
        <f>_xlfn.XLOOKUP(B188,'[2]Rotas SP'!$H:$H,'[2]Rotas SP'!$P:$P)</f>
        <v>THAIS</v>
      </c>
      <c r="G188" s="72" t="str">
        <f>_xlfn.XLOOKUP(B188,Consolidado!D3006:D6557,Consolidado!W3006:W6557)</f>
        <v>ROTA</v>
      </c>
      <c r="H188" s="77" t="str">
        <f>_xlfn.XLOOKUP(B188,'[2]Rotas SP'!$H:$H,'[2]Rotas SP'!$S:$S)</f>
        <v>MOTO</v>
      </c>
      <c r="I188" s="72" t="b">
        <f t="shared" si="2"/>
        <v>0</v>
      </c>
    </row>
    <row r="189" spans="2:9" x14ac:dyDescent="0.35">
      <c r="B189" s="72">
        <v>4371</v>
      </c>
      <c r="C189" s="72" t="str">
        <f>_xlfn.XLOOKUP(B189,Consolidado!D:D,Consolidado!H:H)</f>
        <v>LEONARDO COMPANY</v>
      </c>
      <c r="D189" s="72" t="str">
        <f>_xlfn.XLOOKUP(B189,'[2]Rotas SP'!$H:$H,'[2]Rotas SP'!$M:$M)</f>
        <v>LEONARDO COMPANY</v>
      </c>
      <c r="E189" s="72" t="str">
        <f>_xlfn.XLOOKUP(B189,Consolidado!D:D,Consolidado!J:J)</f>
        <v>HEJEZIPP</v>
      </c>
      <c r="F189" s="72" t="str">
        <f>_xlfn.XLOOKUP(B189,'[2]Rotas SP'!$H:$H,'[2]Rotas SP'!$P:$P)</f>
        <v>HEJEZIPP</v>
      </c>
      <c r="G189" s="72" t="str">
        <f>_xlfn.XLOOKUP(B189,Consolidado!D3007:D6558,Consolidado!W3007:W6558)</f>
        <v>ROTA</v>
      </c>
      <c r="H189" s="77" t="str">
        <f>_xlfn.XLOOKUP(B189,'[2]Rotas SP'!$H:$H,'[2]Rotas SP'!$S:$S)</f>
        <v>MOTO</v>
      </c>
      <c r="I189" s="72" t="b">
        <f t="shared" si="2"/>
        <v>0</v>
      </c>
    </row>
    <row r="190" spans="2:9" x14ac:dyDescent="0.35">
      <c r="B190" s="72">
        <v>4382</v>
      </c>
      <c r="C190" s="72" t="str">
        <f>_xlfn.XLOOKUP(B190,Consolidado!D:D,Consolidado!H:H)</f>
        <v>SCANIA LATIN AMERICAN</v>
      </c>
      <c r="D190" s="72" t="str">
        <f>_xlfn.XLOOKUP(B190,'[2]Rotas SP'!$H:$H,'[2]Rotas SP'!$M:$M)</f>
        <v>SCANIA LATIN AMERICAN</v>
      </c>
      <c r="E190" s="72" t="str">
        <f>_xlfn.XLOOKUP(B190,Consolidado!D:D,Consolidado!J:J)</f>
        <v>TATIANE</v>
      </c>
      <c r="F190" s="72" t="str">
        <f>_xlfn.XLOOKUP(B190,'[2]Rotas SP'!$H:$H,'[2]Rotas SP'!$P:$P)</f>
        <v>RENAN SARAIVA</v>
      </c>
      <c r="G190" s="72" t="str">
        <f>_xlfn.XLOOKUP(B190,Consolidado!D3008:D6559,Consolidado!W3008:W6559)</f>
        <v>FIXO</v>
      </c>
      <c r="H190" s="77" t="str">
        <f>_xlfn.XLOOKUP(B190,'[2]Rotas SP'!$H:$H,'[2]Rotas SP'!$S:$S)</f>
        <v>FIXO</v>
      </c>
      <c r="I190" s="72" t="b">
        <f t="shared" si="2"/>
        <v>1</v>
      </c>
    </row>
    <row r="191" spans="2:9" x14ac:dyDescent="0.35">
      <c r="B191" s="72">
        <v>4389</v>
      </c>
      <c r="C191" s="72" t="str">
        <f>_xlfn.XLOOKUP(B191,Consolidado!D:D,Consolidado!H:H)</f>
        <v>ALBERT EINSTEIN AV. BRASIL</v>
      </c>
      <c r="D191" s="72" t="str">
        <f>_xlfn.XLOOKUP(B191,'[2]Rotas SP'!$H:$H,'[2]Rotas SP'!$M:$M)</f>
        <v>ALBERT EINSTEIN AV. BRASIL</v>
      </c>
      <c r="E191" s="72" t="str">
        <f>_xlfn.XLOOKUP(B191,Consolidado!D:D,Consolidado!J:J)</f>
        <v>DAIANE TOMAZINI</v>
      </c>
      <c r="F191" s="72" t="str">
        <f>_xlfn.XLOOKUP(B191,'[2]Rotas SP'!$H:$H,'[2]Rotas SP'!$P:$P)</f>
        <v>DAIANE TOMAZINI</v>
      </c>
      <c r="G191" s="72" t="str">
        <f>_xlfn.XLOOKUP(B191,Consolidado!D3009:D6560,Consolidado!W3009:W6560)</f>
        <v>FIXO</v>
      </c>
      <c r="H191" s="77" t="str">
        <f>_xlfn.XLOOKUP(B191,'[2]Rotas SP'!$H:$H,'[2]Rotas SP'!$S:$S)</f>
        <v>A PÉ</v>
      </c>
      <c r="I191" s="72" t="b">
        <f t="shared" si="2"/>
        <v>0</v>
      </c>
    </row>
    <row r="192" spans="2:9" x14ac:dyDescent="0.35">
      <c r="B192" s="72">
        <v>4405</v>
      </c>
      <c r="C192" s="72" t="str">
        <f>_xlfn.XLOOKUP(B192,Consolidado!D:D,Consolidado!H:H)</f>
        <v>ALBERT EINSTEN ALPHAVILLE</v>
      </c>
      <c r="D192" s="72" t="str">
        <f>_xlfn.XLOOKUP(B192,'[2]Rotas SP'!$H:$H,'[2]Rotas SP'!$M:$M)</f>
        <v>ALBERT EINSTEN ALPHAVILLE</v>
      </c>
      <c r="E192" s="72" t="str">
        <f>_xlfn.XLOOKUP(B192,Consolidado!D:D,Consolidado!J:J)</f>
        <v>ANDRÉ</v>
      </c>
      <c r="F192" s="72" t="str">
        <f>_xlfn.XLOOKUP(B192,'[2]Rotas SP'!$H:$H,'[2]Rotas SP'!$P:$P)</f>
        <v>ANDRÉ</v>
      </c>
      <c r="G192" s="72" t="str">
        <f>_xlfn.XLOOKUP(B192,Consolidado!D3010:D6561,Consolidado!W3010:W6561)</f>
        <v>ROTA</v>
      </c>
      <c r="H192" s="77" t="str">
        <f>_xlfn.XLOOKUP(B192,'[2]Rotas SP'!$H:$H,'[2]Rotas SP'!$S:$S)</f>
        <v>MOTO</v>
      </c>
      <c r="I192" s="72" t="b">
        <f t="shared" si="2"/>
        <v>0</v>
      </c>
    </row>
    <row r="193" spans="2:9" x14ac:dyDescent="0.35">
      <c r="B193" s="72">
        <v>4415</v>
      </c>
      <c r="C193" s="72" t="str">
        <f>_xlfn.XLOOKUP(B193,Consolidado!D:D,Consolidado!H:H)</f>
        <v>QUALICORP</v>
      </c>
      <c r="D193" s="72" t="str">
        <f>_xlfn.XLOOKUP(B193,'[2]Rotas SP'!$H:$H,'[2]Rotas SP'!$M:$M)</f>
        <v>QUALICORP</v>
      </c>
      <c r="E193" s="72" t="str">
        <f>_xlfn.XLOOKUP(B193,Consolidado!D:D,Consolidado!J:J)</f>
        <v>ALAN FONTES</v>
      </c>
      <c r="F193" s="72" t="str">
        <f>_xlfn.XLOOKUP(B193,'[2]Rotas SP'!$H:$H,'[2]Rotas SP'!$P:$P)</f>
        <v>ALAN FONTES</v>
      </c>
      <c r="G193" s="72" t="str">
        <f>_xlfn.XLOOKUP(B193,Consolidado!D3011:D6562,Consolidado!W3011:W6562)</f>
        <v>FIXO</v>
      </c>
      <c r="H193" s="77" t="str">
        <f>_xlfn.XLOOKUP(B193,'[2]Rotas SP'!$H:$H,'[2]Rotas SP'!$S:$S)</f>
        <v>A PÉ</v>
      </c>
      <c r="I193" s="72" t="b">
        <f t="shared" si="2"/>
        <v>0</v>
      </c>
    </row>
    <row r="194" spans="2:9" x14ac:dyDescent="0.35">
      <c r="B194" s="72">
        <v>4416</v>
      </c>
      <c r="C194" s="72" t="str">
        <f>_xlfn.XLOOKUP(B194,Consolidado!D:D,Consolidado!H:H)</f>
        <v>VIVO – BRASÍLIO MACHADO</v>
      </c>
      <c r="D194" s="72" t="str">
        <f>_xlfn.XLOOKUP(B194,'[2]Rotas SP'!$H:$H,'[2]Rotas SP'!$M:$M)</f>
        <v>VIVO – BRASÍLIO MACHADO</v>
      </c>
      <c r="E194" s="72" t="str">
        <f>_xlfn.XLOOKUP(B194,Consolidado!D:D,Consolidado!J:J)</f>
        <v>TATIANE</v>
      </c>
      <c r="F194" s="72" t="str">
        <f>_xlfn.XLOOKUP(B194,'[2]Rotas SP'!$H:$H,'[2]Rotas SP'!$P:$P)</f>
        <v>TATIANE</v>
      </c>
      <c r="G194" s="72" t="str">
        <f>_xlfn.XLOOKUP(B194,Consolidado!D3012:D6563,Consolidado!W3012:W6563)</f>
        <v>ROTA</v>
      </c>
      <c r="H194" s="77" t="str">
        <f>_xlfn.XLOOKUP(B194,'[2]Rotas SP'!$H:$H,'[2]Rotas SP'!$S:$S)</f>
        <v>MOTO</v>
      </c>
      <c r="I194" s="72" t="b">
        <f t="shared" si="2"/>
        <v>0</v>
      </c>
    </row>
    <row r="195" spans="2:9" x14ac:dyDescent="0.35">
      <c r="B195" s="72">
        <v>4420</v>
      </c>
      <c r="C195" s="72" t="str">
        <f>_xlfn.XLOOKUP(B195,Consolidado!D:D,Consolidado!H:H)</f>
        <v>HEINEKEN CDA SACOMA</v>
      </c>
      <c r="D195" s="72" t="str">
        <f>_xlfn.XLOOKUP(B195,'[2]Rotas SP'!$H:$H,'[2]Rotas SP'!$M:$M)</f>
        <v>HEINEKEN CDA SACOMA</v>
      </c>
      <c r="E195" s="72" t="str">
        <f>_xlfn.XLOOKUP(B195,Consolidado!D:D,Consolidado!J:J)</f>
        <v>TATIANE</v>
      </c>
      <c r="F195" s="72" t="str">
        <f>_xlfn.XLOOKUP(B195,'[2]Rotas SP'!$H:$H,'[2]Rotas SP'!$P:$P)</f>
        <v>TATIANE</v>
      </c>
      <c r="G195" s="72" t="str">
        <f>_xlfn.XLOOKUP(B195,Consolidado!D3013:D6564,Consolidado!W3013:W6564)</f>
        <v>ROTA</v>
      </c>
      <c r="H195" s="77" t="str">
        <f>_xlfn.XLOOKUP(B195,'[2]Rotas SP'!$H:$H,'[2]Rotas SP'!$S:$S)</f>
        <v>CARRO</v>
      </c>
      <c r="I195" s="72" t="b">
        <f t="shared" si="2"/>
        <v>0</v>
      </c>
    </row>
    <row r="196" spans="2:9" x14ac:dyDescent="0.35">
      <c r="B196" s="72">
        <v>4424</v>
      </c>
      <c r="C196" s="72" t="str">
        <f>_xlfn.XLOOKUP(B196,Consolidado!D:D,Consolidado!H:H)</f>
        <v>VOLKSWAGEN - JABAQUARA</v>
      </c>
      <c r="D196" s="72" t="s">
        <v>6263</v>
      </c>
      <c r="E196" s="72" t="str">
        <f>_xlfn.XLOOKUP(B196,Consolidado!D:D,Consolidado!J:J)</f>
        <v>DOUGLAS CONSENTINO</v>
      </c>
      <c r="F196" s="72" t="s">
        <v>6263</v>
      </c>
      <c r="G196" s="72" t="str">
        <f>_xlfn.XLOOKUP(B196,Consolidado!D3014:D6565,Consolidado!W3014:W6565)</f>
        <v>FIXO</v>
      </c>
      <c r="H196" s="77" t="s">
        <v>6263</v>
      </c>
      <c r="I196" s="72" t="b">
        <f t="shared" ref="I196:I259" si="3">H196=G196</f>
        <v>0</v>
      </c>
    </row>
    <row r="197" spans="2:9" x14ac:dyDescent="0.35">
      <c r="B197" s="72">
        <v>4425</v>
      </c>
      <c r="C197" s="72" t="str">
        <f>_xlfn.XLOOKUP(B197,Consolidado!D:D,Consolidado!H:H)</f>
        <v>BRADESCO CIDADE DE DEUS</v>
      </c>
      <c r="D197" s="72" t="str">
        <f>_xlfn.XLOOKUP(B197,'[2]Rotas SP'!$H:$H,'[2]Rotas SP'!$M:$M)</f>
        <v>BRADESCO CIDADE DE DEUS</v>
      </c>
      <c r="E197" s="72" t="str">
        <f>_xlfn.XLOOKUP(B197,Consolidado!D:D,Consolidado!J:J)</f>
        <v>ANDRÉ</v>
      </c>
      <c r="F197" s="72" t="str">
        <f>_xlfn.XLOOKUP(B197,'[2]Rotas SP'!$H:$H,'[2]Rotas SP'!$P:$P)</f>
        <v>ANDRÉ</v>
      </c>
      <c r="G197" s="72" t="str">
        <f>_xlfn.XLOOKUP(B197,Consolidado!D3015:D6566,Consolidado!W3015:W6566)</f>
        <v>FIXO</v>
      </c>
      <c r="H197" s="77" t="str">
        <f>_xlfn.XLOOKUP(B197,'[2]Rotas SP'!$H:$H,'[2]Rotas SP'!$S:$S)</f>
        <v>FIXO</v>
      </c>
      <c r="I197" s="72" t="b">
        <f t="shared" si="3"/>
        <v>1</v>
      </c>
    </row>
    <row r="198" spans="2:9" x14ac:dyDescent="0.35">
      <c r="B198" s="72">
        <v>4428</v>
      </c>
      <c r="C198" s="72" t="str">
        <f>_xlfn.XLOOKUP(B198,Consolidado!D:D,Consolidado!H:H)</f>
        <v>BRADESCO JK</v>
      </c>
      <c r="D198" s="72" t="str">
        <f>_xlfn.XLOOKUP(B198,'[2]Rotas SP'!$H:$H,'[2]Rotas SP'!$M:$M)</f>
        <v>BRADESCO JK</v>
      </c>
      <c r="E198" s="72" t="str">
        <f>_xlfn.XLOOKUP(B198,Consolidado!D:D,Consolidado!J:J)</f>
        <v>DAIANE TOMAZINI</v>
      </c>
      <c r="F198" s="72" t="str">
        <f>_xlfn.XLOOKUP(B198,'[2]Rotas SP'!$H:$H,'[2]Rotas SP'!$P:$P)</f>
        <v>DAIANE TOMAZINI</v>
      </c>
      <c r="G198" s="72" t="str">
        <f>_xlfn.XLOOKUP(B198,Consolidado!D3016:D6567,Consolidado!W3016:W6567)</f>
        <v>FIXO</v>
      </c>
      <c r="H198" s="77" t="str">
        <f>_xlfn.XLOOKUP(B198,'[2]Rotas SP'!$H:$H,'[2]Rotas SP'!$S:$S)</f>
        <v>A PÉ</v>
      </c>
      <c r="I198" s="72" t="b">
        <f t="shared" si="3"/>
        <v>0</v>
      </c>
    </row>
    <row r="199" spans="2:9" x14ac:dyDescent="0.35">
      <c r="B199" s="72">
        <v>4430</v>
      </c>
      <c r="C199" s="72" t="str">
        <f>_xlfn.XLOOKUP(B199,Consolidado!D:D,Consolidado!H:H)</f>
        <v>BRADESCO - LEOPOLDINA</v>
      </c>
      <c r="D199" s="72" t="str">
        <f>_xlfn.XLOOKUP(B199,'[2]Rotas SP'!$H:$H,'[2]Rotas SP'!$M:$M)</f>
        <v>BRADESCO - LEOPOLDINA</v>
      </c>
      <c r="E199" s="72" t="str">
        <f>_xlfn.XLOOKUP(B199,Consolidado!D:D,Consolidado!J:J)</f>
        <v>ANDRÉ</v>
      </c>
      <c r="F199" s="72" t="str">
        <f>_xlfn.XLOOKUP(B199,'[2]Rotas SP'!$H:$H,'[2]Rotas SP'!$P:$P)</f>
        <v>FABRICIO ROCHA</v>
      </c>
      <c r="G199" s="72" t="str">
        <f>_xlfn.XLOOKUP(B199,Consolidado!D3017:D6568,Consolidado!W3017:W6568)</f>
        <v>ROTA</v>
      </c>
      <c r="H199" s="77" t="str">
        <f>_xlfn.XLOOKUP(B199,'[2]Rotas SP'!$H:$H,'[2]Rotas SP'!$S:$S)</f>
        <v>MOTO</v>
      </c>
      <c r="I199" s="72" t="b">
        <f t="shared" si="3"/>
        <v>0</v>
      </c>
    </row>
    <row r="200" spans="2:9" x14ac:dyDescent="0.35">
      <c r="B200" s="72">
        <v>4435</v>
      </c>
      <c r="C200" s="72" t="str">
        <f>_xlfn.XLOOKUP(B200,Consolidado!D:D,Consolidado!H:H)</f>
        <v>HOSPITAL ALBERT EINSTEIN - PADRE LEBRET</v>
      </c>
      <c r="D200" s="72" t="str">
        <f>_xlfn.XLOOKUP(B200,'[2]Rotas SP'!$H:$H,'[2]Rotas SP'!$M:$M)</f>
        <v>HOSPITAL ALBERT EINSTEIN - PADRE LEBRET</v>
      </c>
      <c r="E200" s="72" t="str">
        <f>_xlfn.XLOOKUP(B200,Consolidado!D:D,Consolidado!J:J)</f>
        <v>HEJEZIPP</v>
      </c>
      <c r="F200" s="72" t="str">
        <f>_xlfn.XLOOKUP(B200,'[2]Rotas SP'!$H:$H,'[2]Rotas SP'!$P:$P)</f>
        <v>HEJEZIPP</v>
      </c>
      <c r="G200" s="72" t="str">
        <f>_xlfn.XLOOKUP(B200,Consolidado!D3018:D6569,Consolidado!W3018:W6569)</f>
        <v>FIXO</v>
      </c>
      <c r="H200" s="77" t="str">
        <f>_xlfn.XLOOKUP(B200,'[2]Rotas SP'!$H:$H,'[2]Rotas SP'!$S:$S)</f>
        <v>FIXO</v>
      </c>
      <c r="I200" s="72" t="b">
        <f t="shared" si="3"/>
        <v>1</v>
      </c>
    </row>
    <row r="201" spans="2:9" x14ac:dyDescent="0.35">
      <c r="B201" s="72">
        <v>4509</v>
      </c>
      <c r="C201" s="72" t="str">
        <f>_xlfn.XLOOKUP(B201,Consolidado!D:D,Consolidado!H:H)</f>
        <v>CLARIANT</v>
      </c>
      <c r="D201" s="72" t="str">
        <f>_xlfn.XLOOKUP(B201,'[2]Rotas SP'!$H:$H,'[2]Rotas SP'!$M:$M)</f>
        <v>CLARIANT</v>
      </c>
      <c r="E201" s="72" t="str">
        <f>_xlfn.XLOOKUP(B201,Consolidado!D:D,Consolidado!J:J)</f>
        <v>DOUGLAS FARIAS</v>
      </c>
      <c r="F201" s="72" t="str">
        <f>_xlfn.XLOOKUP(B201,'[2]Rotas SP'!$H:$H,'[2]Rotas SP'!$P:$P)</f>
        <v>DOUGLAS</v>
      </c>
      <c r="G201" s="72" t="str">
        <f>_xlfn.XLOOKUP(B201,Consolidado!D3019:D6570,Consolidado!W3019:W6570)</f>
        <v>FIXO</v>
      </c>
      <c r="H201" s="77" t="str">
        <f>_xlfn.XLOOKUP(B201,'[2]Rotas SP'!$H:$H,'[2]Rotas SP'!$S:$S)</f>
        <v>FIXO</v>
      </c>
      <c r="I201" s="72" t="b">
        <f t="shared" si="3"/>
        <v>1</v>
      </c>
    </row>
    <row r="202" spans="2:9" x14ac:dyDescent="0.35">
      <c r="B202" s="72">
        <v>4512</v>
      </c>
      <c r="C202" s="72" t="str">
        <f>_xlfn.XLOOKUP(B202,Consolidado!D:D,Consolidado!H:H)</f>
        <v>UNIMED CNU - FREI CANECA</v>
      </c>
      <c r="D202" s="72" t="str">
        <f>_xlfn.XLOOKUP(B202,'[2]Rotas SP'!$H:$H,'[2]Rotas SP'!$M:$M)</f>
        <v>UNIMED CNU - FREI CANECA</v>
      </c>
      <c r="E202" s="72" t="str">
        <f>_xlfn.XLOOKUP(B202,Consolidado!D:D,Consolidado!J:J)</f>
        <v>ALAN FONTES</v>
      </c>
      <c r="F202" s="72" t="str">
        <f>_xlfn.XLOOKUP(B202,'[2]Rotas SP'!$H:$H,'[2]Rotas SP'!$P:$P)</f>
        <v>ALAN FONTES</v>
      </c>
      <c r="G202" s="72" t="str">
        <f>_xlfn.XLOOKUP(B202,Consolidado!D3020:D6571,Consolidado!W3020:W6571)</f>
        <v>FIXO</v>
      </c>
      <c r="H202" s="77" t="str">
        <f>_xlfn.XLOOKUP(B202,'[2]Rotas SP'!$H:$H,'[2]Rotas SP'!$S:$S)</f>
        <v>A PÉ</v>
      </c>
      <c r="I202" s="72" t="b">
        <f t="shared" si="3"/>
        <v>0</v>
      </c>
    </row>
    <row r="203" spans="2:9" x14ac:dyDescent="0.35">
      <c r="B203" s="72">
        <v>4514</v>
      </c>
      <c r="C203" s="72" t="str">
        <f>_xlfn.XLOOKUP(B203,Consolidado!D:D,Consolidado!H:H)</f>
        <v>EUROFARMA ITAPEVI</v>
      </c>
      <c r="D203" s="72" t="str">
        <f>_xlfn.XLOOKUP(B203,'[2]Rotas SP'!$H:$H,'[2]Rotas SP'!$M:$M)</f>
        <v>EUROFARMA ITAPEVI</v>
      </c>
      <c r="E203" s="72" t="str">
        <f>_xlfn.XLOOKUP(B203,Consolidado!D:D,Consolidado!J:J)</f>
        <v>HEJEZIPP</v>
      </c>
      <c r="F203" s="72" t="str">
        <f>_xlfn.XLOOKUP(B203,'[2]Rotas SP'!$H:$H,'[2]Rotas SP'!$P:$P)</f>
        <v>HEJEZIPP</v>
      </c>
      <c r="G203" s="72" t="str">
        <f>_xlfn.XLOOKUP(B203,Consolidado!D3021:D6572,Consolidado!W3021:W6572)</f>
        <v>FIXO</v>
      </c>
      <c r="H203" s="77" t="str">
        <f>_xlfn.XLOOKUP(B203,'[2]Rotas SP'!$H:$H,'[2]Rotas SP'!$S:$S)</f>
        <v>FIXO</v>
      </c>
      <c r="I203" s="72" t="b">
        <f t="shared" si="3"/>
        <v>1</v>
      </c>
    </row>
    <row r="204" spans="2:9" x14ac:dyDescent="0.35">
      <c r="B204" s="72">
        <v>4547</v>
      </c>
      <c r="C204" s="72" t="str">
        <f>_xlfn.XLOOKUP(B204,Consolidado!D:D,Consolidado!H:H)</f>
        <v xml:space="preserve">VIVO HUMBERTO </v>
      </c>
      <c r="D204" s="72" t="str">
        <f>_xlfn.XLOOKUP(B204,'[2]Rotas SP'!$H:$H,'[2]Rotas SP'!$M:$M)</f>
        <v xml:space="preserve">VIVO HUMBERTO </v>
      </c>
      <c r="E204" s="72" t="str">
        <f>_xlfn.XLOOKUP(B204,Consolidado!D:D,Consolidado!J:J)</f>
        <v>ALAN FONTES</v>
      </c>
      <c r="F204" s="72" t="str">
        <f>_xlfn.XLOOKUP(B204,'[2]Rotas SP'!$H:$H,'[2]Rotas SP'!$P:$P)</f>
        <v>ALAN FONTES</v>
      </c>
      <c r="G204" s="72" t="str">
        <f>_xlfn.XLOOKUP(B204,Consolidado!D3022:D6573,Consolidado!W3022:W6573)</f>
        <v>FIXO</v>
      </c>
      <c r="H204" s="77" t="str">
        <f>_xlfn.XLOOKUP(B204,'[2]Rotas SP'!$H:$H,'[2]Rotas SP'!$S:$S)</f>
        <v>A PÉ</v>
      </c>
      <c r="I204" s="72" t="b">
        <f t="shared" si="3"/>
        <v>0</v>
      </c>
    </row>
    <row r="205" spans="2:9" x14ac:dyDescent="0.35">
      <c r="B205" s="72">
        <v>4559</v>
      </c>
      <c r="C205" s="72" t="str">
        <f>_xlfn.XLOOKUP(B205,Consolidado!D:D,Consolidado!H:H)</f>
        <v>ITAÚ MOOCA</v>
      </c>
      <c r="D205" s="72" t="str">
        <f>_xlfn.XLOOKUP(B205,'[2]Rotas SP'!$H:$H,'[2]Rotas SP'!$M:$M)</f>
        <v>ITAÚ MOOCA</v>
      </c>
      <c r="E205" s="72" t="str">
        <f>_xlfn.XLOOKUP(B205,Consolidado!D:D,Consolidado!J:J)</f>
        <v>THAIS</v>
      </c>
      <c r="F205" s="72" t="str">
        <f>_xlfn.XLOOKUP(B205,'[2]Rotas SP'!$H:$H,'[2]Rotas SP'!$P:$P)</f>
        <v>THAIS</v>
      </c>
      <c r="G205" s="72" t="str">
        <f>_xlfn.XLOOKUP(B205,Consolidado!D3023:D6574,Consolidado!W3023:W6574)</f>
        <v>FIXO</v>
      </c>
      <c r="H205" s="77" t="str">
        <f>_xlfn.XLOOKUP(B205,'[2]Rotas SP'!$H:$H,'[2]Rotas SP'!$S:$S)</f>
        <v>FIXO</v>
      </c>
      <c r="I205" s="72" t="b">
        <f t="shared" si="3"/>
        <v>1</v>
      </c>
    </row>
    <row r="206" spans="2:9" x14ac:dyDescent="0.35">
      <c r="B206" s="72">
        <v>4565</v>
      </c>
      <c r="C206" s="72" t="str">
        <f>_xlfn.XLOOKUP(B206,Consolidado!D:D,Consolidado!H:H)</f>
        <v>BOTICARIO CAJAMAR</v>
      </c>
      <c r="D206" s="72" t="str">
        <f>_xlfn.XLOOKUP(B206,'[2]Rotas SP'!$H:$H,'[2]Rotas SP'!$M:$M)</f>
        <v>BOTICARIO CAJAMAR</v>
      </c>
      <c r="E206" s="72" t="str">
        <f>_xlfn.XLOOKUP(B206,Consolidado!D:D,Consolidado!J:J)</f>
        <v>PAULO</v>
      </c>
      <c r="F206" s="72" t="str">
        <f>_xlfn.XLOOKUP(B206,'[2]Rotas SP'!$H:$H,'[2]Rotas SP'!$P:$P)</f>
        <v>FABRICIO ROCHA</v>
      </c>
      <c r="G206" s="72" t="str">
        <f>_xlfn.XLOOKUP(B206,Consolidado!D3024:D6575,Consolidado!W3024:W6575)</f>
        <v>ROTA</v>
      </c>
      <c r="H206" s="77" t="str">
        <f>_xlfn.XLOOKUP(B206,'[2]Rotas SP'!$H:$H,'[2]Rotas SP'!$S:$S)</f>
        <v>MOTO</v>
      </c>
      <c r="I206" s="72" t="b">
        <f t="shared" si="3"/>
        <v>0</v>
      </c>
    </row>
    <row r="207" spans="2:9" x14ac:dyDescent="0.35">
      <c r="B207" s="72">
        <v>4566</v>
      </c>
      <c r="C207" s="72" t="str">
        <f>_xlfn.XLOOKUP(B207,Consolidado!D:D,Consolidado!H:H)</f>
        <v>CLINICA FARES OSASCO</v>
      </c>
      <c r="D207" s="72" t="str">
        <f>_xlfn.XLOOKUP(B207,'[2]Rotas SP'!$H:$H,'[2]Rotas SP'!$M:$M)</f>
        <v>CLINICA FARES OSASCO</v>
      </c>
      <c r="E207" s="72" t="str">
        <f>_xlfn.XLOOKUP(B207,Consolidado!D:D,Consolidado!J:J)</f>
        <v>ANDRÉ</v>
      </c>
      <c r="F207" s="72" t="str">
        <f>_xlfn.XLOOKUP(B207,'[2]Rotas SP'!$H:$H,'[2]Rotas SP'!$P:$P)</f>
        <v>ANDRÉ</v>
      </c>
      <c r="G207" s="72" t="str">
        <f>_xlfn.XLOOKUP(B207,Consolidado!D3025:D6576,Consolidado!W3025:W6576)</f>
        <v>ROTA</v>
      </c>
      <c r="H207" s="77" t="str">
        <f>_xlfn.XLOOKUP(B207,'[2]Rotas SP'!$H:$H,'[2]Rotas SP'!$S:$S)</f>
        <v>MOTO</v>
      </c>
      <c r="I207" s="72" t="b">
        <f t="shared" si="3"/>
        <v>0</v>
      </c>
    </row>
    <row r="208" spans="2:9" x14ac:dyDescent="0.35">
      <c r="B208" s="72">
        <v>4572</v>
      </c>
      <c r="C208" s="72" t="str">
        <f>_xlfn.XLOOKUP(B208,Consolidado!D:D,Consolidado!H:H)</f>
        <v>CLINICA FARES - CACHOEIRINHA</v>
      </c>
      <c r="D208" s="72" t="str">
        <f>_xlfn.XLOOKUP(B208,'[2]Rotas SP'!$H:$H,'[2]Rotas SP'!$M:$M)</f>
        <v>CLINICA FARES - CACHOEIRINHA</v>
      </c>
      <c r="E208" s="72" t="str">
        <f>_xlfn.XLOOKUP(B208,Consolidado!D:D,Consolidado!J:J)</f>
        <v>THAIS</v>
      </c>
      <c r="F208" s="72" t="str">
        <f>_xlfn.XLOOKUP(B208,'[2]Rotas SP'!$H:$H,'[2]Rotas SP'!$P:$P)</f>
        <v>THAIS</v>
      </c>
      <c r="G208" s="72" t="str">
        <f>_xlfn.XLOOKUP(B208,Consolidado!D3026:D6577,Consolidado!W3026:W6577)</f>
        <v>ROTA</v>
      </c>
      <c r="H208" s="77" t="str">
        <f>_xlfn.XLOOKUP(B208,'[2]Rotas SP'!$H:$H,'[2]Rotas SP'!$S:$S)</f>
        <v>MOTO</v>
      </c>
      <c r="I208" s="72" t="b">
        <f t="shared" si="3"/>
        <v>0</v>
      </c>
    </row>
    <row r="209" spans="2:9" x14ac:dyDescent="0.35">
      <c r="B209" s="72">
        <v>4586</v>
      </c>
      <c r="C209" s="72" t="str">
        <f>_xlfn.XLOOKUP(B209,Consolidado!D:D,Consolidado!H:H)</f>
        <v>BRADESCO JK</v>
      </c>
      <c r="D209" s="72" t="str">
        <f>_xlfn.XLOOKUP(B209,'[2]Rotas SP'!$H:$H,'[2]Rotas SP'!$M:$M)</f>
        <v>BRADESCO JK</v>
      </c>
      <c r="E209" s="72" t="str">
        <f>_xlfn.XLOOKUP(B209,Consolidado!D:D,Consolidado!J:J)</f>
        <v>DAIANE TOMAZINI</v>
      </c>
      <c r="F209" s="72" t="str">
        <f>_xlfn.XLOOKUP(B209,'[2]Rotas SP'!$H:$H,'[2]Rotas SP'!$P:$P)</f>
        <v>DAIANE TOMAZINI</v>
      </c>
      <c r="G209" s="72" t="str">
        <f>_xlfn.XLOOKUP(B209,Consolidado!D3027:D6578,Consolidado!W3027:W6578)</f>
        <v>FIXO</v>
      </c>
      <c r="H209" s="77" t="str">
        <f>_xlfn.XLOOKUP(B209,'[2]Rotas SP'!$H:$H,'[2]Rotas SP'!$S:$S)</f>
        <v>A PÉ</v>
      </c>
      <c r="I209" s="72" t="b">
        <f t="shared" si="3"/>
        <v>0</v>
      </c>
    </row>
    <row r="210" spans="2:9" x14ac:dyDescent="0.35">
      <c r="B210" s="72">
        <v>4588</v>
      </c>
      <c r="C210" s="72" t="str">
        <f>_xlfn.XLOOKUP(B210,Consolidado!D:D,Consolidado!H:H)</f>
        <v>MASTERFOODS</v>
      </c>
      <c r="D210" s="72" t="str">
        <f>_xlfn.XLOOKUP(B210,'[2]Rotas SP'!$H:$H,'[2]Rotas SP'!$M:$M)</f>
        <v>MASTERFOODS</v>
      </c>
      <c r="E210" s="72" t="str">
        <f>_xlfn.XLOOKUP(B210,Consolidado!D:D,Consolidado!J:J)</f>
        <v>BRUNO</v>
      </c>
      <c r="F210" s="72" t="str">
        <f>_xlfn.XLOOKUP(B210,'[2]Rotas SP'!$H:$H,'[2]Rotas SP'!$P:$P)</f>
        <v>BRUNO</v>
      </c>
      <c r="G210" s="72" t="str">
        <f>_xlfn.XLOOKUP(B210,Consolidado!D3028:D6579,Consolidado!W3028:W6579)</f>
        <v>ROTA</v>
      </c>
      <c r="H210" s="77" t="str">
        <f>_xlfn.XLOOKUP(B210,'[2]Rotas SP'!$H:$H,'[2]Rotas SP'!$S:$S)</f>
        <v>CARRO</v>
      </c>
      <c r="I210" s="72" t="b">
        <f t="shared" si="3"/>
        <v>0</v>
      </c>
    </row>
    <row r="211" spans="2:9" x14ac:dyDescent="0.35">
      <c r="B211" s="72">
        <v>4589</v>
      </c>
      <c r="C211" s="72" t="str">
        <f>_xlfn.XLOOKUP(B211,Consolidado!D:D,Consolidado!H:H)</f>
        <v>LELLO MOOCA</v>
      </c>
      <c r="D211" s="72" t="str">
        <f>_xlfn.XLOOKUP(B211,'[2]Rotas SP'!$H:$H,'[2]Rotas SP'!$M:$M)</f>
        <v>LELLO MOOCA</v>
      </c>
      <c r="E211" s="72" t="str">
        <f>_xlfn.XLOOKUP(B211,Consolidado!D:D,Consolidado!J:J)</f>
        <v>THAIS</v>
      </c>
      <c r="F211" s="72" t="str">
        <f>_xlfn.XLOOKUP(B211,'[2]Rotas SP'!$H:$H,'[2]Rotas SP'!$P:$P)</f>
        <v>THAIS</v>
      </c>
      <c r="G211" s="72" t="str">
        <f>_xlfn.XLOOKUP(B211,Consolidado!D3029:D6580,Consolidado!W3029:W6580)</f>
        <v>ROTA</v>
      </c>
      <c r="H211" s="77" t="str">
        <f>_xlfn.XLOOKUP(B211,'[2]Rotas SP'!$H:$H,'[2]Rotas SP'!$S:$S)</f>
        <v>MOTO</v>
      </c>
      <c r="I211" s="72" t="b">
        <f t="shared" si="3"/>
        <v>0</v>
      </c>
    </row>
    <row r="212" spans="2:9" x14ac:dyDescent="0.35">
      <c r="B212" s="72">
        <v>4609</v>
      </c>
      <c r="C212" s="72" t="str">
        <f>_xlfn.XLOOKUP(B212,Consolidado!D:D,Consolidado!H:H)</f>
        <v>SCANIA LATIN AMERICAN</v>
      </c>
      <c r="D212" s="72" t="str">
        <f>_xlfn.XLOOKUP(B212,'[2]Rotas SP'!$H:$H,'[2]Rotas SP'!$M:$M)</f>
        <v>SCANIA LATIN AMERICAN</v>
      </c>
      <c r="E212" s="72" t="str">
        <f>_xlfn.XLOOKUP(B212,Consolidado!D:D,Consolidado!J:J)</f>
        <v>TATIANE</v>
      </c>
      <c r="F212" s="72" t="str">
        <f>_xlfn.XLOOKUP(B212,'[2]Rotas SP'!$H:$H,'[2]Rotas SP'!$P:$P)</f>
        <v>RENAN SARAIVA</v>
      </c>
      <c r="G212" s="72" t="str">
        <f>_xlfn.XLOOKUP(B212,Consolidado!D3030:D6581,Consolidado!W3030:W6581)</f>
        <v>FIXO</v>
      </c>
      <c r="H212" s="77" t="str">
        <f>_xlfn.XLOOKUP(B212,'[2]Rotas SP'!$H:$H,'[2]Rotas SP'!$S:$S)</f>
        <v>FIXO</v>
      </c>
      <c r="I212" s="72" t="b">
        <f t="shared" si="3"/>
        <v>1</v>
      </c>
    </row>
    <row r="213" spans="2:9" x14ac:dyDescent="0.35">
      <c r="B213" s="72">
        <v>4611</v>
      </c>
      <c r="C213" s="72" t="str">
        <f>_xlfn.XLOOKUP(B213,Consolidado!D:D,Consolidado!H:H)</f>
        <v>SCANIA LATIN AMERICAN</v>
      </c>
      <c r="D213" s="72" t="str">
        <f>_xlfn.XLOOKUP(B213,'[2]Rotas SP'!$H:$H,'[2]Rotas SP'!$M:$M)</f>
        <v>SCANIA LATIN AMERICAN</v>
      </c>
      <c r="E213" s="72" t="str">
        <f>_xlfn.XLOOKUP(B213,Consolidado!D:D,Consolidado!J:J)</f>
        <v>TATIANE</v>
      </c>
      <c r="F213" s="72" t="str">
        <f>_xlfn.XLOOKUP(B213,'[2]Rotas SP'!$H:$H,'[2]Rotas SP'!$P:$P)</f>
        <v>RENAN SARAIVA</v>
      </c>
      <c r="G213" s="72" t="str">
        <f>_xlfn.XLOOKUP(B213,Consolidado!D3031:D6582,Consolidado!W3031:W6582)</f>
        <v>FIXO</v>
      </c>
      <c r="H213" s="77" t="str">
        <f>_xlfn.XLOOKUP(B213,'[2]Rotas SP'!$H:$H,'[2]Rotas SP'!$S:$S)</f>
        <v>FIXO</v>
      </c>
      <c r="I213" s="72" t="b">
        <f t="shared" si="3"/>
        <v>1</v>
      </c>
    </row>
    <row r="214" spans="2:9" x14ac:dyDescent="0.35">
      <c r="B214" s="72">
        <v>4617</v>
      </c>
      <c r="C214" s="72" t="str">
        <f>_xlfn.XLOOKUP(B214,Consolidado!D:D,Consolidado!H:H)</f>
        <v>VOITH HYDRO</v>
      </c>
      <c r="D214" s="72" t="s">
        <v>6263</v>
      </c>
      <c r="E214" s="72" t="str">
        <f>_xlfn.XLOOKUP(B214,Consolidado!D:D,Consolidado!J:J)</f>
        <v>PAULO</v>
      </c>
      <c r="F214" s="72" t="s">
        <v>6263</v>
      </c>
      <c r="G214" s="72" t="str">
        <f>_xlfn.XLOOKUP(B214,Consolidado!D3032:D6583,Consolidado!W3032:W6583)</f>
        <v>FIXO</v>
      </c>
      <c r="H214" s="77" t="s">
        <v>6263</v>
      </c>
      <c r="I214" s="72" t="b">
        <f t="shared" si="3"/>
        <v>0</v>
      </c>
    </row>
    <row r="215" spans="2:9" x14ac:dyDescent="0.35">
      <c r="B215" s="72">
        <v>4619</v>
      </c>
      <c r="C215" s="72" t="str">
        <f>_xlfn.XLOOKUP(B215,Consolidado!D:D,Consolidado!H:H)</f>
        <v>SCANIA LATIN AMERICAN</v>
      </c>
      <c r="D215" s="72" t="str">
        <f>_xlfn.XLOOKUP(B215,'[2]Rotas SP'!$H:$H,'[2]Rotas SP'!$M:$M)</f>
        <v>SCANIA LATIN AMERICAN</v>
      </c>
      <c r="E215" s="72" t="str">
        <f>_xlfn.XLOOKUP(B215,Consolidado!D:D,Consolidado!J:J)</f>
        <v>TATIANE</v>
      </c>
      <c r="F215" s="72" t="str">
        <f>_xlfn.XLOOKUP(B215,'[2]Rotas SP'!$H:$H,'[2]Rotas SP'!$P:$P)</f>
        <v>RENAN SARAIVA</v>
      </c>
      <c r="G215" s="72" t="str">
        <f>_xlfn.XLOOKUP(B215,Consolidado!D3033:D6584,Consolidado!W3033:W6584)</f>
        <v>FIXO</v>
      </c>
      <c r="H215" s="77" t="str">
        <f>_xlfn.XLOOKUP(B215,'[2]Rotas SP'!$H:$H,'[2]Rotas SP'!$S:$S)</f>
        <v>FIXO</v>
      </c>
      <c r="I215" s="72" t="b">
        <f t="shared" si="3"/>
        <v>1</v>
      </c>
    </row>
    <row r="216" spans="2:9" x14ac:dyDescent="0.35">
      <c r="B216" s="72">
        <v>4628</v>
      </c>
      <c r="C216" s="72" t="str">
        <f>_xlfn.XLOOKUP(B216,Consolidado!D:D,Consolidado!H:H)</f>
        <v>HOSPITAL ALBERT EINSTEIN - PADRE LEBRET</v>
      </c>
      <c r="D216" s="72" t="str">
        <f>_xlfn.XLOOKUP(B216,'[2]Rotas SP'!$H:$H,'[2]Rotas SP'!$M:$M)</f>
        <v>HOSPITAL ALBERT EINSTEIN - PADRE LEBRET</v>
      </c>
      <c r="E216" s="72" t="str">
        <f>_xlfn.XLOOKUP(B216,Consolidado!D:D,Consolidado!J:J)</f>
        <v>HEJEZIPP</v>
      </c>
      <c r="F216" s="72" t="str">
        <f>_xlfn.XLOOKUP(B216,'[2]Rotas SP'!$H:$H,'[2]Rotas SP'!$P:$P)</f>
        <v>HEJEZIPP</v>
      </c>
      <c r="G216" s="72" t="str">
        <f>_xlfn.XLOOKUP(B216,Consolidado!D3034:D6585,Consolidado!W3034:W6585)</f>
        <v>FIXO</v>
      </c>
      <c r="H216" s="77" t="str">
        <f>_xlfn.XLOOKUP(B216,'[2]Rotas SP'!$H:$H,'[2]Rotas SP'!$S:$S)</f>
        <v>FIXO</v>
      </c>
      <c r="I216" s="72" t="b">
        <f t="shared" si="3"/>
        <v>1</v>
      </c>
    </row>
    <row r="217" spans="2:9" x14ac:dyDescent="0.35">
      <c r="B217" s="72">
        <v>4631</v>
      </c>
      <c r="C217" s="72" t="str">
        <f>_xlfn.XLOOKUP(B217,Consolidado!D:D,Consolidado!H:H)</f>
        <v>SCANIA LATIN AMERICAN</v>
      </c>
      <c r="D217" s="72" t="str">
        <f>_xlfn.XLOOKUP(B217,'[2]Rotas SP'!$H:$H,'[2]Rotas SP'!$M:$M)</f>
        <v>SCANIA LATIN AMERICAN</v>
      </c>
      <c r="E217" s="72" t="str">
        <f>_xlfn.XLOOKUP(B217,Consolidado!D:D,Consolidado!J:J)</f>
        <v>TATIANE</v>
      </c>
      <c r="F217" s="72" t="str">
        <f>_xlfn.XLOOKUP(B217,'[2]Rotas SP'!$H:$H,'[2]Rotas SP'!$P:$P)</f>
        <v>RENAN SARAIVA</v>
      </c>
      <c r="G217" s="72" t="str">
        <f>_xlfn.XLOOKUP(B217,Consolidado!D3035:D6586,Consolidado!W3035:W6586)</f>
        <v>FIXO</v>
      </c>
      <c r="H217" s="77" t="str">
        <f>_xlfn.XLOOKUP(B217,'[2]Rotas SP'!$H:$H,'[2]Rotas SP'!$S:$S)</f>
        <v>FIXO</v>
      </c>
      <c r="I217" s="72" t="b">
        <f t="shared" si="3"/>
        <v>1</v>
      </c>
    </row>
    <row r="218" spans="2:9" x14ac:dyDescent="0.35">
      <c r="B218" s="72">
        <v>4635</v>
      </c>
      <c r="C218" s="72" t="str">
        <f>_xlfn.XLOOKUP(B218,Consolidado!D:D,Consolidado!H:H)</f>
        <v>UNIMED CNU - FREI CANECA</v>
      </c>
      <c r="D218" s="72" t="str">
        <f>_xlfn.XLOOKUP(B218,'[2]Rotas SP'!$H:$H,'[2]Rotas SP'!$M:$M)</f>
        <v>UNIMED CNU - FREI CANECA</v>
      </c>
      <c r="E218" s="72" t="str">
        <f>_xlfn.XLOOKUP(B218,Consolidado!D:D,Consolidado!J:J)</f>
        <v>ALAN FONTES</v>
      </c>
      <c r="F218" s="72" t="str">
        <f>_xlfn.XLOOKUP(B218,'[2]Rotas SP'!$H:$H,'[2]Rotas SP'!$P:$P)</f>
        <v>ALAN FONTES</v>
      </c>
      <c r="G218" s="72" t="str">
        <f>_xlfn.XLOOKUP(B218,Consolidado!D3036:D6587,Consolidado!W3036:W6587)</f>
        <v>FIXO</v>
      </c>
      <c r="H218" s="77" t="str">
        <f>_xlfn.XLOOKUP(B218,'[2]Rotas SP'!$H:$H,'[2]Rotas SP'!$S:$S)</f>
        <v>A PÉ</v>
      </c>
      <c r="I218" s="72" t="b">
        <f t="shared" si="3"/>
        <v>0</v>
      </c>
    </row>
    <row r="219" spans="2:9" x14ac:dyDescent="0.35">
      <c r="B219" s="72">
        <v>4643</v>
      </c>
      <c r="C219" s="72" t="str">
        <f>_xlfn.XLOOKUP(B219,Consolidado!D:D,Consolidado!H:H)</f>
        <v>DASA - MOOCA</v>
      </c>
      <c r="D219" s="72" t="str">
        <f>_xlfn.XLOOKUP(B219,'[2]Rotas SP'!$H:$H,'[2]Rotas SP'!$M:$M)</f>
        <v>DASA - MOOCA</v>
      </c>
      <c r="E219" s="72" t="str">
        <f>_xlfn.XLOOKUP(B219,Consolidado!D:D,Consolidado!J:J)</f>
        <v>THAIS</v>
      </c>
      <c r="F219" s="72" t="str">
        <f>_xlfn.XLOOKUP(B219,'[2]Rotas SP'!$H:$H,'[2]Rotas SP'!$P:$P)</f>
        <v>THAIS</v>
      </c>
      <c r="G219" s="72" t="str">
        <f>_xlfn.XLOOKUP(B219,Consolidado!D3037:D6588,Consolidado!W3037:W6588)</f>
        <v>ROTA</v>
      </c>
      <c r="H219" s="77" t="str">
        <f>_xlfn.XLOOKUP(B219,'[2]Rotas SP'!$H:$H,'[2]Rotas SP'!$S:$S)</f>
        <v>MOTO</v>
      </c>
      <c r="I219" s="72" t="b">
        <f t="shared" si="3"/>
        <v>0</v>
      </c>
    </row>
    <row r="220" spans="2:9" x14ac:dyDescent="0.35">
      <c r="B220" s="72">
        <v>4690</v>
      </c>
      <c r="C220" s="72" t="str">
        <f>_xlfn.XLOOKUP(B220,Consolidado!D:D,Consolidado!H:H)</f>
        <v>MERCADO LIVRE - CAJAMAR XSP09</v>
      </c>
      <c r="D220" s="72" t="str">
        <f>_xlfn.XLOOKUP(B220,'[2]Rotas SP'!$H:$H,'[2]Rotas SP'!$M:$M)</f>
        <v>MERCADO LIVRE - CAJAMAR XSP09</v>
      </c>
      <c r="E220" s="72" t="str">
        <f>_xlfn.XLOOKUP(B220,Consolidado!D:D,Consolidado!J:J)</f>
        <v>PAULO</v>
      </c>
      <c r="F220" s="72" t="str">
        <f>_xlfn.XLOOKUP(B220,'[2]Rotas SP'!$H:$H,'[2]Rotas SP'!$P:$P)</f>
        <v>FABRICIO ROCHA</v>
      </c>
      <c r="G220" s="72" t="str">
        <f>_xlfn.XLOOKUP(B220,Consolidado!D3038:D6589,Consolidado!W3038:W6589)</f>
        <v>FIXO</v>
      </c>
      <c r="H220" s="77" t="str">
        <f>_xlfn.XLOOKUP(B220,'[2]Rotas SP'!$H:$H,'[2]Rotas SP'!$S:$S)</f>
        <v>FIXO</v>
      </c>
      <c r="I220" s="72" t="b">
        <f t="shared" si="3"/>
        <v>1</v>
      </c>
    </row>
    <row r="221" spans="2:9" x14ac:dyDescent="0.35">
      <c r="B221" s="72">
        <v>4691</v>
      </c>
      <c r="C221" s="72" t="str">
        <f>_xlfn.XLOOKUP(B221,Consolidado!D:D,Consolidado!H:H)</f>
        <v>BRADESCO CIDADE DE DEUS</v>
      </c>
      <c r="D221" s="72" t="str">
        <f>_xlfn.XLOOKUP(B221,'[2]Rotas SP'!$H:$H,'[2]Rotas SP'!$M:$M)</f>
        <v>BRADESCO CIDADE DE DEUS</v>
      </c>
      <c r="E221" s="72" t="str">
        <f>_xlfn.XLOOKUP(B221,Consolidado!D:D,Consolidado!J:J)</f>
        <v>ANDRÉ</v>
      </c>
      <c r="F221" s="72" t="str">
        <f>_xlfn.XLOOKUP(B221,'[2]Rotas SP'!$H:$H,'[2]Rotas SP'!$P:$P)</f>
        <v>ANDRÉ</v>
      </c>
      <c r="G221" s="72" t="str">
        <f>_xlfn.XLOOKUP(B221,Consolidado!D3039:D6590,Consolidado!W3039:W6590)</f>
        <v>FIXO</v>
      </c>
      <c r="H221" s="77" t="str">
        <f>_xlfn.XLOOKUP(B221,'[2]Rotas SP'!$H:$H,'[2]Rotas SP'!$S:$S)</f>
        <v>FIXO</v>
      </c>
      <c r="I221" s="72" t="b">
        <f t="shared" si="3"/>
        <v>1</v>
      </c>
    </row>
    <row r="222" spans="2:9" x14ac:dyDescent="0.35">
      <c r="B222" s="72">
        <v>4695</v>
      </c>
      <c r="C222" s="72" t="str">
        <f>_xlfn.XLOOKUP(B222,Consolidado!D:D,Consolidado!H:H)</f>
        <v>SCANIA LATIN AMERICAN</v>
      </c>
      <c r="D222" s="72" t="str">
        <f>_xlfn.XLOOKUP(B222,'[2]Rotas SP'!$H:$H,'[2]Rotas SP'!$M:$M)</f>
        <v>SCANIA LATIN AMERICAN</v>
      </c>
      <c r="E222" s="72" t="str">
        <f>_xlfn.XLOOKUP(B222,Consolidado!D:D,Consolidado!J:J)</f>
        <v>TATIANE</v>
      </c>
      <c r="F222" s="72" t="str">
        <f>_xlfn.XLOOKUP(B222,'[2]Rotas SP'!$H:$H,'[2]Rotas SP'!$P:$P)</f>
        <v>RENAN SARAIVA</v>
      </c>
      <c r="G222" s="72" t="str">
        <f>_xlfn.XLOOKUP(B222,Consolidado!D3040:D6591,Consolidado!W3040:W6591)</f>
        <v>FIXO</v>
      </c>
      <c r="H222" s="77" t="str">
        <f>_xlfn.XLOOKUP(B222,'[2]Rotas SP'!$H:$H,'[2]Rotas SP'!$S:$S)</f>
        <v>FIXO</v>
      </c>
      <c r="I222" s="72" t="b">
        <f t="shared" si="3"/>
        <v>1</v>
      </c>
    </row>
    <row r="223" spans="2:9" x14ac:dyDescent="0.35">
      <c r="B223" s="72">
        <v>4705</v>
      </c>
      <c r="C223" s="72" t="str">
        <f>_xlfn.XLOOKUP(B223,Consolidado!D:D,Consolidado!H:H)</f>
        <v>ORIGINAL TOKYO OSASCO</v>
      </c>
      <c r="D223" s="72" t="str">
        <f>_xlfn.XLOOKUP(B223,'[2]Rotas SP'!$H:$H,'[2]Rotas SP'!$M:$M)</f>
        <v>ORIGINAL TOKYO OSASCO</v>
      </c>
      <c r="E223" s="72" t="str">
        <f>_xlfn.XLOOKUP(B223,Consolidado!D:D,Consolidado!J:J)</f>
        <v>ANDRÉ</v>
      </c>
      <c r="F223" s="72" t="str">
        <f>_xlfn.XLOOKUP(B223,'[2]Rotas SP'!$H:$H,'[2]Rotas SP'!$P:$P)</f>
        <v>ANDRÉ</v>
      </c>
      <c r="G223" s="72" t="str">
        <f>_xlfn.XLOOKUP(B223,Consolidado!D3041:D6592,Consolidado!W3041:W6592)</f>
        <v>ROTA</v>
      </c>
      <c r="H223" s="77" t="str">
        <f>_xlfn.XLOOKUP(B223,'[2]Rotas SP'!$H:$H,'[2]Rotas SP'!$S:$S)</f>
        <v>MOTO</v>
      </c>
      <c r="I223" s="72" t="b">
        <f t="shared" si="3"/>
        <v>0</v>
      </c>
    </row>
    <row r="224" spans="2:9" x14ac:dyDescent="0.35">
      <c r="B224" s="72">
        <v>4706</v>
      </c>
      <c r="C224" s="72" t="str">
        <f>_xlfn.XLOOKUP(B224,Consolidado!D:D,Consolidado!H:H)</f>
        <v>VALGROUP</v>
      </c>
      <c r="D224" s="72" t="str">
        <f>_xlfn.XLOOKUP(B224,'[2]Rotas SP'!$H:$H,'[2]Rotas SP'!$M:$M)</f>
        <v>VALGROUP</v>
      </c>
      <c r="E224" s="72" t="str">
        <f>_xlfn.XLOOKUP(B224,Consolidado!D:D,Consolidado!J:J)</f>
        <v>BRUNO</v>
      </c>
      <c r="F224" s="72" t="str">
        <f>_xlfn.XLOOKUP(B224,'[2]Rotas SP'!$H:$H,'[2]Rotas SP'!$P:$P)</f>
        <v>BRUNO</v>
      </c>
      <c r="G224" s="72" t="str">
        <f>_xlfn.XLOOKUP(B224,Consolidado!D3042:D6593,Consolidado!W3042:W6593)</f>
        <v>ROTA</v>
      </c>
      <c r="H224" s="77" t="str">
        <f>_xlfn.XLOOKUP(B224,'[2]Rotas SP'!$H:$H,'[2]Rotas SP'!$S:$S)</f>
        <v>CARRO</v>
      </c>
      <c r="I224" s="72" t="b">
        <f t="shared" si="3"/>
        <v>0</v>
      </c>
    </row>
    <row r="225" spans="2:9" x14ac:dyDescent="0.35">
      <c r="B225" s="72">
        <v>4747</v>
      </c>
      <c r="C225" s="72" t="str">
        <f>_xlfn.XLOOKUP(B225,Consolidado!D:D,Consolidado!H:H)</f>
        <v>UNILEVER</v>
      </c>
      <c r="D225" s="72" t="str">
        <f>_xlfn.XLOOKUP(B225,'[2]Rotas SP'!$H:$H,'[2]Rotas SP'!$M:$M)</f>
        <v>UNILEVER</v>
      </c>
      <c r="E225" s="72" t="str">
        <f>_xlfn.XLOOKUP(B225,Consolidado!D:D,Consolidado!J:J)</f>
        <v>HEJEZIPP</v>
      </c>
      <c r="F225" s="72" t="str">
        <f>_xlfn.XLOOKUP(B225,'[2]Rotas SP'!$H:$H,'[2]Rotas SP'!$P:$P)</f>
        <v>HEJEZIPP</v>
      </c>
      <c r="G225" s="72" t="str">
        <f>_xlfn.XLOOKUP(B225,Consolidado!D3043:D6594,Consolidado!W3043:W6594)</f>
        <v>ROTA</v>
      </c>
      <c r="H225" s="77" t="str">
        <f>_xlfn.XLOOKUP(B225,'[2]Rotas SP'!$H:$H,'[2]Rotas SP'!$S:$S)</f>
        <v>MOTO</v>
      </c>
      <c r="I225" s="72" t="b">
        <f t="shared" si="3"/>
        <v>0</v>
      </c>
    </row>
    <row r="226" spans="2:9" x14ac:dyDescent="0.35">
      <c r="B226" s="72">
        <v>4748</v>
      </c>
      <c r="C226" s="72" t="str">
        <f>_xlfn.XLOOKUP(B226,Consolidado!D:D,Consolidado!H:H)</f>
        <v xml:space="preserve">HOSPITAL ALBERT EINSTEIN MORUMBI </v>
      </c>
      <c r="D226" s="72" t="str">
        <f>_xlfn.XLOOKUP(B226,'[2]Rotas SP'!$H:$H,'[2]Rotas SP'!$M:$M)</f>
        <v xml:space="preserve">HOSPITAL ALBERT EINSTEIN MORUMBI </v>
      </c>
      <c r="E226" s="72" t="str">
        <f>_xlfn.XLOOKUP(B226,Consolidado!D:D,Consolidado!J:J)</f>
        <v>HEJEZIPP</v>
      </c>
      <c r="F226" s="72" t="str">
        <f>_xlfn.XLOOKUP(B226,'[2]Rotas SP'!$H:$H,'[2]Rotas SP'!$P:$P)</f>
        <v>HEJEZIPP</v>
      </c>
      <c r="G226" s="72" t="str">
        <f>_xlfn.XLOOKUP(B226,Consolidado!D3044:D6595,Consolidado!W3044:W6595)</f>
        <v>FIXO</v>
      </c>
      <c r="H226" s="77" t="str">
        <f>_xlfn.XLOOKUP(B226,'[2]Rotas SP'!$H:$H,'[2]Rotas SP'!$S:$S)</f>
        <v>FIXO</v>
      </c>
      <c r="I226" s="72" t="b">
        <f t="shared" si="3"/>
        <v>1</v>
      </c>
    </row>
    <row r="227" spans="2:9" x14ac:dyDescent="0.35">
      <c r="B227" s="72">
        <v>4749</v>
      </c>
      <c r="C227" s="72" t="str">
        <f>_xlfn.XLOOKUP(B227,Consolidado!D:D,Consolidado!H:H)</f>
        <v>SCANIA LATIN AMERICAN</v>
      </c>
      <c r="D227" s="72" t="str">
        <f>_xlfn.XLOOKUP(B227,'[2]Rotas SP'!$H:$H,'[2]Rotas SP'!$M:$M)</f>
        <v>SCANIA LATIN AMERICAN</v>
      </c>
      <c r="E227" s="72" t="str">
        <f>_xlfn.XLOOKUP(B227,Consolidado!D:D,Consolidado!J:J)</f>
        <v>TATIANE</v>
      </c>
      <c r="F227" s="72" t="str">
        <f>_xlfn.XLOOKUP(B227,'[2]Rotas SP'!$H:$H,'[2]Rotas SP'!$P:$P)</f>
        <v>RENAN SARAIVA</v>
      </c>
      <c r="G227" s="72" t="str">
        <f>_xlfn.XLOOKUP(B227,Consolidado!D3045:D6596,Consolidado!W3045:W6596)</f>
        <v>FIXO</v>
      </c>
      <c r="H227" s="77" t="str">
        <f>_xlfn.XLOOKUP(B227,'[2]Rotas SP'!$H:$H,'[2]Rotas SP'!$S:$S)</f>
        <v>FIXO</v>
      </c>
      <c r="I227" s="72" t="b">
        <f t="shared" si="3"/>
        <v>1</v>
      </c>
    </row>
    <row r="228" spans="2:9" x14ac:dyDescent="0.35">
      <c r="B228" s="72">
        <v>4750</v>
      </c>
      <c r="C228" s="72" t="str">
        <f>_xlfn.XLOOKUP(B228,Consolidado!D:D,Consolidado!H:H)</f>
        <v>SALOMAO E ZOPPI - TATUAPE</v>
      </c>
      <c r="D228" s="72" t="s">
        <v>6263</v>
      </c>
      <c r="E228" s="72" t="str">
        <f>_xlfn.XLOOKUP(B228,Consolidado!D:D,Consolidado!J:J)</f>
        <v>THAIS</v>
      </c>
      <c r="F228" s="72" t="s">
        <v>6263</v>
      </c>
      <c r="G228" s="72" t="str">
        <f>_xlfn.XLOOKUP(B228,Consolidado!D3046:D6597,Consolidado!W3046:W6597)</f>
        <v>FIXO</v>
      </c>
      <c r="H228" s="77" t="s">
        <v>6263</v>
      </c>
      <c r="I228" s="72" t="b">
        <f t="shared" si="3"/>
        <v>0</v>
      </c>
    </row>
    <row r="229" spans="2:9" x14ac:dyDescent="0.35">
      <c r="B229" s="72">
        <v>4766</v>
      </c>
      <c r="C229" s="72" t="str">
        <f>_xlfn.XLOOKUP(B229,Consolidado!D:D,Consolidado!H:H)</f>
        <v>BANCO SOFISA</v>
      </c>
      <c r="D229" s="72" t="str">
        <f>_xlfn.XLOOKUP(B229,'[2]Rotas SP'!$H:$H,'[2]Rotas SP'!$M:$M)</f>
        <v>BANCO SOFISA</v>
      </c>
      <c r="E229" s="72" t="str">
        <f>_xlfn.XLOOKUP(B229,Consolidado!D:D,Consolidado!J:J)</f>
        <v>ALAN FONTES</v>
      </c>
      <c r="F229" s="72" t="str">
        <f>_xlfn.XLOOKUP(B229,'[2]Rotas SP'!$H:$H,'[2]Rotas SP'!$P:$P)</f>
        <v>ALAN FONTES</v>
      </c>
      <c r="G229" s="72" t="str">
        <f>_xlfn.XLOOKUP(B229,Consolidado!D3047:D6598,Consolidado!W3047:W6598)</f>
        <v>FIXO</v>
      </c>
      <c r="H229" s="77" t="str">
        <f>_xlfn.XLOOKUP(B229,'[2]Rotas SP'!$H:$H,'[2]Rotas SP'!$S:$S)</f>
        <v>A PÉ</v>
      </c>
      <c r="I229" s="72" t="b">
        <f t="shared" si="3"/>
        <v>0</v>
      </c>
    </row>
    <row r="230" spans="2:9" x14ac:dyDescent="0.35">
      <c r="B230" s="72">
        <v>4778</v>
      </c>
      <c r="C230" s="72" t="str">
        <f>_xlfn.XLOOKUP(B230,Consolidado!D:D,Consolidado!H:H)</f>
        <v xml:space="preserve">HOSPITAL ALBERT EINSTEIN MORUMBI </v>
      </c>
      <c r="D230" s="72" t="str">
        <f>_xlfn.XLOOKUP(B230,'[2]Rotas SP'!$H:$H,'[2]Rotas SP'!$M:$M)</f>
        <v xml:space="preserve">HOSPITAL ALBERT EINSTEIN MORUMBI </v>
      </c>
      <c r="E230" s="72" t="str">
        <f>_xlfn.XLOOKUP(B230,Consolidado!D:D,Consolidado!J:J)</f>
        <v>HEJEZIPP</v>
      </c>
      <c r="F230" s="72" t="str">
        <f>_xlfn.XLOOKUP(B230,'[2]Rotas SP'!$H:$H,'[2]Rotas SP'!$P:$P)</f>
        <v>HEJEZIPP</v>
      </c>
      <c r="G230" s="72" t="str">
        <f>_xlfn.XLOOKUP(B230,Consolidado!D3048:D6599,Consolidado!W3048:W6599)</f>
        <v>FIXO</v>
      </c>
      <c r="H230" s="77" t="str">
        <f>_xlfn.XLOOKUP(B230,'[2]Rotas SP'!$H:$H,'[2]Rotas SP'!$S:$S)</f>
        <v>FIXO</v>
      </c>
      <c r="I230" s="72" t="b">
        <f t="shared" si="3"/>
        <v>1</v>
      </c>
    </row>
    <row r="231" spans="2:9" x14ac:dyDescent="0.35">
      <c r="B231" s="72">
        <v>4781</v>
      </c>
      <c r="C231" s="72" t="str">
        <f>_xlfn.XLOOKUP(B231,Consolidado!D:D,Consolidado!H:H)</f>
        <v>ALBERT EINSTEIN - ALTO DE PINHEIROS</v>
      </c>
      <c r="D231" s="72" t="str">
        <f>_xlfn.XLOOKUP(B231,'[2]Rotas SP'!$H:$H,'[2]Rotas SP'!$M:$M)</f>
        <v>ALBERT EINSTEIN - ALTO DE PINHEIROS</v>
      </c>
      <c r="E231" s="72" t="str">
        <f>_xlfn.XLOOKUP(B231,Consolidado!D:D,Consolidado!J:J)</f>
        <v>ANDRÉ</v>
      </c>
      <c r="F231" s="72" t="str">
        <f>_xlfn.XLOOKUP(B231,'[2]Rotas SP'!$H:$H,'[2]Rotas SP'!$P:$P)</f>
        <v>FABRICIO ROCHA</v>
      </c>
      <c r="G231" s="72" t="str">
        <f>_xlfn.XLOOKUP(B231,Consolidado!D3049:D6600,Consolidado!W3049:W6600)</f>
        <v>ROTA</v>
      </c>
      <c r="H231" s="77" t="str">
        <f>_xlfn.XLOOKUP(B231,'[2]Rotas SP'!$H:$H,'[2]Rotas SP'!$S:$S)</f>
        <v>MOTO</v>
      </c>
      <c r="I231" s="72" t="b">
        <f t="shared" si="3"/>
        <v>0</v>
      </c>
    </row>
    <row r="232" spans="2:9" x14ac:dyDescent="0.35">
      <c r="B232" s="72">
        <v>4805</v>
      </c>
      <c r="C232" s="72" t="str">
        <f>_xlfn.XLOOKUP(B232,Consolidado!D:D,Consolidado!H:H)</f>
        <v>SCANIA LATIN AMERICAN</v>
      </c>
      <c r="D232" s="72" t="str">
        <f>_xlfn.XLOOKUP(B232,'[2]Rotas SP'!$H:$H,'[2]Rotas SP'!$M:$M)</f>
        <v>SCANIA LATIN AMERICAN</v>
      </c>
      <c r="E232" s="72" t="str">
        <f>_xlfn.XLOOKUP(B232,Consolidado!D:D,Consolidado!J:J)</f>
        <v>TATIANE</v>
      </c>
      <c r="F232" s="72" t="str">
        <f>_xlfn.XLOOKUP(B232,'[2]Rotas SP'!$H:$H,'[2]Rotas SP'!$P:$P)</f>
        <v>RENAN SARAIVA</v>
      </c>
      <c r="G232" s="72" t="str">
        <f>_xlfn.XLOOKUP(B232,Consolidado!D3050:D6601,Consolidado!W3050:W6601)</f>
        <v>FIXO</v>
      </c>
      <c r="H232" s="77" t="str">
        <f>_xlfn.XLOOKUP(B232,'[2]Rotas SP'!$H:$H,'[2]Rotas SP'!$S:$S)</f>
        <v>FIXO</v>
      </c>
      <c r="I232" s="72" t="b">
        <f t="shared" si="3"/>
        <v>1</v>
      </c>
    </row>
    <row r="233" spans="2:9" x14ac:dyDescent="0.35">
      <c r="B233" s="72">
        <v>4862</v>
      </c>
      <c r="C233" s="72" t="str">
        <f>_xlfn.XLOOKUP(B233,Consolidado!D:D,Consolidado!H:H)</f>
        <v>11° CARTÓRIO</v>
      </c>
      <c r="D233" s="72" t="str">
        <f>_xlfn.XLOOKUP(B233,'[2]Rotas SP'!$H:$H,'[2]Rotas SP'!$M:$M)</f>
        <v>11° CARTÓRIO</v>
      </c>
      <c r="E233" s="72" t="str">
        <f>_xlfn.XLOOKUP(B233,Consolidado!D:D,Consolidado!J:J)</f>
        <v>HEJEZIPP</v>
      </c>
      <c r="F233" s="72" t="str">
        <f>_xlfn.XLOOKUP(B233,'[2]Rotas SP'!$H:$H,'[2]Rotas SP'!$P:$P)</f>
        <v>HEJEZIPP</v>
      </c>
      <c r="G233" s="72" t="str">
        <f>_xlfn.XLOOKUP(B233,Consolidado!D3051:D6602,Consolidado!W3051:W6602)</f>
        <v>ROTA</v>
      </c>
      <c r="H233" s="77" t="str">
        <f>_xlfn.XLOOKUP(B233,'[2]Rotas SP'!$H:$H,'[2]Rotas SP'!$S:$S)</f>
        <v>MOTO</v>
      </c>
      <c r="I233" s="72" t="b">
        <f t="shared" si="3"/>
        <v>0</v>
      </c>
    </row>
    <row r="234" spans="2:9" x14ac:dyDescent="0.35">
      <c r="B234" s="72">
        <v>4902</v>
      </c>
      <c r="C234" s="72" t="str">
        <f>_xlfn.XLOOKUP(B234,Consolidado!D:D,Consolidado!H:H)</f>
        <v>HOSPITAL SABARÁ</v>
      </c>
      <c r="D234" s="72" t="str">
        <f>_xlfn.XLOOKUP(B234,'[2]Rotas SP'!$H:$H,'[2]Rotas SP'!$M:$M)</f>
        <v>HOSPITAL SABARÁ</v>
      </c>
      <c r="E234" s="72" t="str">
        <f>_xlfn.XLOOKUP(B234,Consolidado!D:D,Consolidado!J:J)</f>
        <v>THAIS</v>
      </c>
      <c r="F234" s="72" t="str">
        <f>_xlfn.XLOOKUP(B234,'[2]Rotas SP'!$H:$H,'[2]Rotas SP'!$P:$P)</f>
        <v>THAIS</v>
      </c>
      <c r="G234" s="72" t="str">
        <f>_xlfn.XLOOKUP(B234,Consolidado!D3052:D6603,Consolidado!W3052:W6603)</f>
        <v>FIXO</v>
      </c>
      <c r="H234" s="77" t="str">
        <f>_xlfn.XLOOKUP(B234,'[2]Rotas SP'!$H:$H,'[2]Rotas SP'!$S:$S)</f>
        <v>FIXO</v>
      </c>
      <c r="I234" s="72" t="b">
        <f t="shared" si="3"/>
        <v>1</v>
      </c>
    </row>
    <row r="235" spans="2:9" x14ac:dyDescent="0.35">
      <c r="B235" s="72">
        <v>4935</v>
      </c>
      <c r="C235" s="72" t="str">
        <f>_xlfn.XLOOKUP(B235,Consolidado!D:D,Consolidado!H:H)</f>
        <v>ALBERT EINSTEN SANTANA</v>
      </c>
      <c r="D235" s="72" t="str">
        <f>_xlfn.XLOOKUP(B235,'[2]Rotas SP'!$H:$H,'[2]Rotas SP'!$M:$M)</f>
        <v>ALBERT EINSTEN SANTANA</v>
      </c>
      <c r="E235" s="72" t="str">
        <f>_xlfn.XLOOKUP(B235,Consolidado!D:D,Consolidado!J:J)</f>
        <v>THAIS</v>
      </c>
      <c r="F235" s="72" t="str">
        <f>_xlfn.XLOOKUP(B235,'[2]Rotas SP'!$H:$H,'[2]Rotas SP'!$P:$P)</f>
        <v>THAIS</v>
      </c>
      <c r="G235" s="72" t="str">
        <f>_xlfn.XLOOKUP(B235,Consolidado!D3053:D6604,Consolidado!W3053:W6604)</f>
        <v>ROTA</v>
      </c>
      <c r="H235" s="77" t="str">
        <f>_xlfn.XLOOKUP(B235,'[2]Rotas SP'!$H:$H,'[2]Rotas SP'!$S:$S)</f>
        <v>CARRO</v>
      </c>
      <c r="I235" s="72" t="b">
        <f t="shared" si="3"/>
        <v>0</v>
      </c>
    </row>
    <row r="236" spans="2:9" x14ac:dyDescent="0.35">
      <c r="B236" s="72">
        <v>4952</v>
      </c>
      <c r="C236" s="72" t="str">
        <f>_xlfn.XLOOKUP(B236,Consolidado!D:D,Consolidado!H:H)</f>
        <v>ADP</v>
      </c>
      <c r="D236" s="72" t="str">
        <f>_xlfn.XLOOKUP(B236,'[2]Rotas SP'!$H:$H,'[2]Rotas SP'!$M:$M)</f>
        <v>ADP</v>
      </c>
      <c r="E236" s="72" t="str">
        <f>_xlfn.XLOOKUP(B236,Consolidado!D:D,Consolidado!J:J)</f>
        <v>ANDRÉ</v>
      </c>
      <c r="F236" s="72" t="str">
        <f>_xlfn.XLOOKUP(B236,'[2]Rotas SP'!$H:$H,'[2]Rotas SP'!$P:$P)</f>
        <v>FABRICIO ROCHA</v>
      </c>
      <c r="G236" s="72" t="str">
        <f>_xlfn.XLOOKUP(B236,Consolidado!D3054:D6605,Consolidado!W3054:W6605)</f>
        <v>FIXO</v>
      </c>
      <c r="H236" s="77" t="str">
        <f>_xlfn.XLOOKUP(B236,'[2]Rotas SP'!$H:$H,'[2]Rotas SP'!$S:$S)</f>
        <v>FIXO</v>
      </c>
      <c r="I236" s="72" t="b">
        <f t="shared" si="3"/>
        <v>1</v>
      </c>
    </row>
    <row r="237" spans="2:9" x14ac:dyDescent="0.35">
      <c r="B237" s="72">
        <v>4976</v>
      </c>
      <c r="C237" s="72" t="str">
        <f>_xlfn.XLOOKUP(B237,Consolidado!D:D,Consolidado!H:H)</f>
        <v>FIRST DATA - PAULISTA</v>
      </c>
      <c r="D237" s="72" t="s">
        <v>6263</v>
      </c>
      <c r="E237" s="72" t="str">
        <f>_xlfn.XLOOKUP(B237,Consolidado!D:D,Consolidado!J:J)</f>
        <v>ALAN FONTES</v>
      </c>
      <c r="F237" s="72" t="s">
        <v>6263</v>
      </c>
      <c r="G237" s="72" t="str">
        <f>_xlfn.XLOOKUP(B237,Consolidado!D3055:D6606,Consolidado!W3055:W6606)</f>
        <v>FIXO</v>
      </c>
      <c r="H237" s="77" t="s">
        <v>6263</v>
      </c>
      <c r="I237" s="72" t="b">
        <f t="shared" si="3"/>
        <v>0</v>
      </c>
    </row>
    <row r="238" spans="2:9" x14ac:dyDescent="0.35">
      <c r="B238" s="72">
        <v>4977</v>
      </c>
      <c r="C238" s="72" t="str">
        <f>_xlfn.XLOOKUP(B238,Consolidado!D:D,Consolidado!H:H)</f>
        <v>ADP</v>
      </c>
      <c r="D238" s="72" t="str">
        <f>_xlfn.XLOOKUP(B238,'[2]Rotas SP'!$H:$H,'[2]Rotas SP'!$M:$M)</f>
        <v>ADP</v>
      </c>
      <c r="E238" s="72" t="str">
        <f>_xlfn.XLOOKUP(B238,Consolidado!D:D,Consolidado!J:J)</f>
        <v>ANDRÉ</v>
      </c>
      <c r="F238" s="72" t="str">
        <f>_xlfn.XLOOKUP(B238,'[2]Rotas SP'!$H:$H,'[2]Rotas SP'!$P:$P)</f>
        <v>FABRICIO ROCHA</v>
      </c>
      <c r="G238" s="72" t="str">
        <f>_xlfn.XLOOKUP(B238,Consolidado!D3056:D6607,Consolidado!W3056:W6607)</f>
        <v>FIXO</v>
      </c>
      <c r="H238" s="77" t="str">
        <f>_xlfn.XLOOKUP(B238,'[2]Rotas SP'!$H:$H,'[2]Rotas SP'!$S:$S)</f>
        <v>FIXO</v>
      </c>
      <c r="I238" s="72" t="b">
        <f t="shared" si="3"/>
        <v>1</v>
      </c>
    </row>
    <row r="239" spans="2:9" x14ac:dyDescent="0.35">
      <c r="B239" s="72">
        <v>4994</v>
      </c>
      <c r="C239" s="72" t="str">
        <f>_xlfn.XLOOKUP(B239,Consolidado!D:D,Consolidado!H:H)</f>
        <v>SCANIA LATIN AMERICAN</v>
      </c>
      <c r="D239" s="72" t="str">
        <f>_xlfn.XLOOKUP(B239,'[2]Rotas SP'!$H:$H,'[2]Rotas SP'!$M:$M)</f>
        <v>SCANIA LATIN AMERICAN</v>
      </c>
      <c r="E239" s="72" t="str">
        <f>_xlfn.XLOOKUP(B239,Consolidado!D:D,Consolidado!J:J)</f>
        <v>TATIANE</v>
      </c>
      <c r="F239" s="72" t="str">
        <f>_xlfn.XLOOKUP(B239,'[2]Rotas SP'!$H:$H,'[2]Rotas SP'!$P:$P)</f>
        <v>RENAN SARAIVA</v>
      </c>
      <c r="G239" s="72" t="str">
        <f>_xlfn.XLOOKUP(B239,Consolidado!D3057:D6608,Consolidado!W3057:W6608)</f>
        <v>FIXO</v>
      </c>
      <c r="H239" s="77" t="str">
        <f>_xlfn.XLOOKUP(B239,'[2]Rotas SP'!$H:$H,'[2]Rotas SP'!$S:$S)</f>
        <v>FIXO</v>
      </c>
      <c r="I239" s="72" t="b">
        <f t="shared" si="3"/>
        <v>1</v>
      </c>
    </row>
    <row r="240" spans="2:9" x14ac:dyDescent="0.35">
      <c r="B240" s="72">
        <v>4995</v>
      </c>
      <c r="C240" s="72" t="str">
        <f>_xlfn.XLOOKUP(B240,Consolidado!D:D,Consolidado!H:H)</f>
        <v>SCANIA LATIN AMERICAN</v>
      </c>
      <c r="D240" s="72" t="str">
        <f>_xlfn.XLOOKUP(B240,'[2]Rotas SP'!$H:$H,'[2]Rotas SP'!$M:$M)</f>
        <v>SCANIA LATIN AMERICAN</v>
      </c>
      <c r="E240" s="72" t="str">
        <f>_xlfn.XLOOKUP(B240,Consolidado!D:D,Consolidado!J:J)</f>
        <v>TATIANE</v>
      </c>
      <c r="F240" s="72" t="str">
        <f>_xlfn.XLOOKUP(B240,'[2]Rotas SP'!$H:$H,'[2]Rotas SP'!$P:$P)</f>
        <v>RENAN SARAIVA</v>
      </c>
      <c r="G240" s="72" t="str">
        <f>_xlfn.XLOOKUP(B240,Consolidado!D3058:D6609,Consolidado!W3058:W6609)</f>
        <v>FIXO</v>
      </c>
      <c r="H240" s="77" t="str">
        <f>_xlfn.XLOOKUP(B240,'[2]Rotas SP'!$H:$H,'[2]Rotas SP'!$S:$S)</f>
        <v>FIXO</v>
      </c>
      <c r="I240" s="72" t="b">
        <f t="shared" si="3"/>
        <v>1</v>
      </c>
    </row>
    <row r="241" spans="2:9" x14ac:dyDescent="0.35">
      <c r="B241" s="72">
        <v>5001</v>
      </c>
      <c r="C241" s="72" t="str">
        <f>_xlfn.XLOOKUP(B241,Consolidado!D:D,Consolidado!H:H)</f>
        <v xml:space="preserve">O BOTICÁRIO </v>
      </c>
      <c r="D241" s="72" t="str">
        <f>_xlfn.XLOOKUP(B241,'[2]Rotas SP'!$H:$H,'[2]Rotas SP'!$M:$M)</f>
        <v xml:space="preserve">O BOTICÁRIO </v>
      </c>
      <c r="E241" s="72" t="str">
        <f>_xlfn.XLOOKUP(B241,Consolidado!D:D,Consolidado!J:J)</f>
        <v>DAIANE TOMAZINI</v>
      </c>
      <c r="F241" s="72" t="str">
        <f>_xlfn.XLOOKUP(B241,'[2]Rotas SP'!$H:$H,'[2]Rotas SP'!$P:$P)</f>
        <v>DAIANE TOMAZINI</v>
      </c>
      <c r="G241" s="72" t="str">
        <f>_xlfn.XLOOKUP(B241,Consolidado!D3059:D6610,Consolidado!W3059:W6610)</f>
        <v>FIXO</v>
      </c>
      <c r="H241" s="77" t="str">
        <f>_xlfn.XLOOKUP(B241,'[2]Rotas SP'!$H:$H,'[2]Rotas SP'!$S:$S)</f>
        <v>A PÉ</v>
      </c>
      <c r="I241" s="72" t="b">
        <f t="shared" si="3"/>
        <v>0</v>
      </c>
    </row>
    <row r="242" spans="2:9" x14ac:dyDescent="0.35">
      <c r="B242" s="72">
        <v>5005</v>
      </c>
      <c r="C242" s="72" t="str">
        <f>_xlfn.XLOOKUP(B242,Consolidado!D:D,Consolidado!H:H)</f>
        <v>ITAÚ UNIBANCO CEIC</v>
      </c>
      <c r="D242" s="72" t="str">
        <f>_xlfn.XLOOKUP(B242,'[2]Rotas SP'!$H:$H,'[2]Rotas SP'!$M:$M)</f>
        <v>ITAÚ UNIBANCO CEIC</v>
      </c>
      <c r="E242" s="72" t="str">
        <f>_xlfn.XLOOKUP(B242,Consolidado!D:D,Consolidado!J:J)</f>
        <v>DOUGLAS CONSENTINO</v>
      </c>
      <c r="F242" s="72" t="str">
        <f>_xlfn.XLOOKUP(B242,'[2]Rotas SP'!$H:$H,'[2]Rotas SP'!$P:$P)</f>
        <v>TATIANE</v>
      </c>
      <c r="G242" s="72" t="str">
        <f>_xlfn.XLOOKUP(B242,Consolidado!D3060:D6611,Consolidado!W3060:W6611)</f>
        <v>FIXO</v>
      </c>
      <c r="H242" s="77" t="str">
        <f>_xlfn.XLOOKUP(B242,'[2]Rotas SP'!$H:$H,'[2]Rotas SP'!$S:$S)</f>
        <v>FIXO</v>
      </c>
      <c r="I242" s="72" t="b">
        <f t="shared" si="3"/>
        <v>1</v>
      </c>
    </row>
    <row r="243" spans="2:9" x14ac:dyDescent="0.35">
      <c r="B243" s="72">
        <v>5006</v>
      </c>
      <c r="C243" s="72" t="str">
        <f>_xlfn.XLOOKUP(B243,Consolidado!D:D,Consolidado!H:H)</f>
        <v>SUZANO FÁBRICA B</v>
      </c>
      <c r="D243" s="72" t="str">
        <f>_xlfn.XLOOKUP(B243,'[2]Rotas SP'!$H:$H,'[2]Rotas SP'!$M:$M)</f>
        <v>SUZANO FÁBRICA B</v>
      </c>
      <c r="E243" s="72" t="str">
        <f>_xlfn.XLOOKUP(B243,Consolidado!D:D,Consolidado!J:J)</f>
        <v>DOUGLAS FARIAS</v>
      </c>
      <c r="F243" s="72" t="str">
        <f>_xlfn.XLOOKUP(B243,'[2]Rotas SP'!$H:$H,'[2]Rotas SP'!$P:$P)</f>
        <v>DOUGLAS</v>
      </c>
      <c r="G243" s="72" t="str">
        <f>_xlfn.XLOOKUP(B243,Consolidado!D3061:D6612,Consolidado!W3061:W6612)</f>
        <v>FIXO</v>
      </c>
      <c r="H243" s="77" t="str">
        <f>_xlfn.XLOOKUP(B243,'[2]Rotas SP'!$H:$H,'[2]Rotas SP'!$S:$S)</f>
        <v>FIXO</v>
      </c>
      <c r="I243" s="72" t="b">
        <f t="shared" si="3"/>
        <v>1</v>
      </c>
    </row>
    <row r="244" spans="2:9" x14ac:dyDescent="0.35">
      <c r="B244" s="72">
        <v>5010</v>
      </c>
      <c r="C244" s="72" t="str">
        <f>_xlfn.XLOOKUP(B244,Consolidado!D:D,Consolidado!H:H)</f>
        <v>CUMMINS</v>
      </c>
      <c r="D244" s="72" t="str">
        <f>_xlfn.XLOOKUP(B244,'[2]Rotas SP'!$H:$H,'[2]Rotas SP'!$M:$M)</f>
        <v>CUMMINS</v>
      </c>
      <c r="E244" s="72" t="str">
        <f>_xlfn.XLOOKUP(B244,Consolidado!D:D,Consolidado!J:J)</f>
        <v>DOUGLAS FARIAS</v>
      </c>
      <c r="F244" s="72" t="str">
        <f>_xlfn.XLOOKUP(B244,'[2]Rotas SP'!$H:$H,'[2]Rotas SP'!$P:$P)</f>
        <v>DOUGLAS</v>
      </c>
      <c r="G244" s="72" t="str">
        <f>_xlfn.XLOOKUP(B244,Consolidado!D3062:D6613,Consolidado!W3062:W6613)</f>
        <v>FIXO</v>
      </c>
      <c r="H244" s="77" t="str">
        <f>_xlfn.XLOOKUP(B244,'[2]Rotas SP'!$H:$H,'[2]Rotas SP'!$S:$S)</f>
        <v>FIXO</v>
      </c>
      <c r="I244" s="72" t="b">
        <f t="shared" si="3"/>
        <v>1</v>
      </c>
    </row>
    <row r="245" spans="2:9" x14ac:dyDescent="0.35">
      <c r="B245" s="72">
        <v>5011</v>
      </c>
      <c r="C245" s="72" t="str">
        <f>_xlfn.XLOOKUP(B245,Consolidado!D:D,Consolidado!H:H)</f>
        <v>CUMMINS</v>
      </c>
      <c r="D245" s="72" t="str">
        <f>_xlfn.XLOOKUP(B245,'[2]Rotas SP'!$H:$H,'[2]Rotas SP'!$M:$M)</f>
        <v>CUMMINS</v>
      </c>
      <c r="E245" s="72" t="str">
        <f>_xlfn.XLOOKUP(B245,Consolidado!D:D,Consolidado!J:J)</f>
        <v>DOUGLAS FARIAS</v>
      </c>
      <c r="F245" s="72" t="str">
        <f>_xlfn.XLOOKUP(B245,'[2]Rotas SP'!$H:$H,'[2]Rotas SP'!$P:$P)</f>
        <v>DOUGLAS</v>
      </c>
      <c r="G245" s="72" t="str">
        <f>_xlfn.XLOOKUP(B245,Consolidado!D3063:D6614,Consolidado!W3063:W6614)</f>
        <v>FIXO</v>
      </c>
      <c r="H245" s="77" t="str">
        <f>_xlfn.XLOOKUP(B245,'[2]Rotas SP'!$H:$H,'[2]Rotas SP'!$S:$S)</f>
        <v>FIXO</v>
      </c>
      <c r="I245" s="72" t="b">
        <f t="shared" si="3"/>
        <v>1</v>
      </c>
    </row>
    <row r="246" spans="2:9" x14ac:dyDescent="0.35">
      <c r="B246" s="72">
        <v>5014</v>
      </c>
      <c r="C246" s="72" t="str">
        <f>_xlfn.XLOOKUP(B246,Consolidado!D:D,Consolidado!H:H)</f>
        <v>ALSTOM</v>
      </c>
      <c r="D246" s="72" t="str">
        <f>_xlfn.XLOOKUP(B246,'[2]Rotas SP'!$H:$H,'[2]Rotas SP'!$M:$M)</f>
        <v>ALSTOM</v>
      </c>
      <c r="E246" s="72" t="str">
        <f>_xlfn.XLOOKUP(B246,Consolidado!D:D,Consolidado!J:J)</f>
        <v>ANDRÉ</v>
      </c>
      <c r="F246" s="72" t="str">
        <f>_xlfn.XLOOKUP(B246,'[2]Rotas SP'!$H:$H,'[2]Rotas SP'!$P:$P)</f>
        <v>FABRICIO ROCHA</v>
      </c>
      <c r="G246" s="72" t="str">
        <f>_xlfn.XLOOKUP(B246,Consolidado!D3064:D6615,Consolidado!W3064:W6615)</f>
        <v>ROTA</v>
      </c>
      <c r="H246" s="77" t="str">
        <f>_xlfn.XLOOKUP(B246,'[2]Rotas SP'!$H:$H,'[2]Rotas SP'!$S:$S)</f>
        <v>MOTO</v>
      </c>
      <c r="I246" s="72" t="b">
        <f t="shared" si="3"/>
        <v>0</v>
      </c>
    </row>
    <row r="247" spans="2:9" x14ac:dyDescent="0.35">
      <c r="B247" s="72">
        <v>5016</v>
      </c>
      <c r="C247" s="72" t="str">
        <f>_xlfn.XLOOKUP(B247,Consolidado!D:D,Consolidado!H:H)</f>
        <v>BRADY SETON</v>
      </c>
      <c r="D247" s="72" t="str">
        <f>_xlfn.XLOOKUP(B247,'[2]Rotas SP'!$H:$H,'[2]Rotas SP'!$M:$M)</f>
        <v>BRADY SETON</v>
      </c>
      <c r="E247" s="72" t="str">
        <f>_xlfn.XLOOKUP(B247,Consolidado!D:D,Consolidado!J:J)</f>
        <v>ANDRÉ</v>
      </c>
      <c r="F247" s="72" t="str">
        <f>_xlfn.XLOOKUP(B247,'[2]Rotas SP'!$H:$H,'[2]Rotas SP'!$P:$P)</f>
        <v>ANDRÉ</v>
      </c>
      <c r="G247" s="72" t="str">
        <f>_xlfn.XLOOKUP(B247,Consolidado!D3065:D6616,Consolidado!W3065:W6616)</f>
        <v>ROTA</v>
      </c>
      <c r="H247" s="77" t="str">
        <f>_xlfn.XLOOKUP(B247,'[2]Rotas SP'!$H:$H,'[2]Rotas SP'!$S:$S)</f>
        <v>MOTO</v>
      </c>
      <c r="I247" s="72" t="b">
        <f t="shared" si="3"/>
        <v>0</v>
      </c>
    </row>
    <row r="248" spans="2:9" x14ac:dyDescent="0.35">
      <c r="B248" s="72">
        <v>5020</v>
      </c>
      <c r="C248" s="72" t="str">
        <f>_xlfn.XLOOKUP(B248,Consolidado!D:D,Consolidado!H:H)</f>
        <v>CLINICA FARES SANTO AMARO</v>
      </c>
      <c r="D248" s="72" t="str">
        <f>_xlfn.XLOOKUP(B248,'[2]Rotas SP'!$H:$H,'[2]Rotas SP'!$M:$M)</f>
        <v>CLINICA FARES SANTO AMARO</v>
      </c>
      <c r="E248" s="72" t="str">
        <f>_xlfn.XLOOKUP(B248,Consolidado!D:D,Consolidado!J:J)</f>
        <v>HEJEZIPP</v>
      </c>
      <c r="F248" s="72" t="str">
        <f>_xlfn.XLOOKUP(B248,'[2]Rotas SP'!$H:$H,'[2]Rotas SP'!$P:$P)</f>
        <v>HEJEZIPP</v>
      </c>
      <c r="G248" s="72" t="str">
        <f>_xlfn.XLOOKUP(B248,Consolidado!D3066:D6617,Consolidado!W3066:W6617)</f>
        <v>ROTA</v>
      </c>
      <c r="H248" s="77" t="str">
        <f>_xlfn.XLOOKUP(B248,'[2]Rotas SP'!$H:$H,'[2]Rotas SP'!$S:$S)</f>
        <v>MOTO</v>
      </c>
      <c r="I248" s="72" t="b">
        <f t="shared" si="3"/>
        <v>0</v>
      </c>
    </row>
    <row r="249" spans="2:9" x14ac:dyDescent="0.35">
      <c r="B249" s="72">
        <v>5025</v>
      </c>
      <c r="C249" s="72" t="str">
        <f>_xlfn.XLOOKUP(B249,Consolidado!D:D,Consolidado!H:H)</f>
        <v>SCANIA LATIN AMERICAN</v>
      </c>
      <c r="D249" s="72" t="str">
        <f>_xlfn.XLOOKUP(B249,'[2]Rotas SP'!$H:$H,'[2]Rotas SP'!$M:$M)</f>
        <v>SCANIA LATIN AMERICAN</v>
      </c>
      <c r="E249" s="72" t="str">
        <f>_xlfn.XLOOKUP(B249,Consolidado!D:D,Consolidado!J:J)</f>
        <v>TATIANE</v>
      </c>
      <c r="F249" s="72" t="str">
        <f>_xlfn.XLOOKUP(B249,'[2]Rotas SP'!$H:$H,'[2]Rotas SP'!$P:$P)</f>
        <v>RENAN SARAIVA</v>
      </c>
      <c r="G249" s="72" t="str">
        <f>_xlfn.XLOOKUP(B249,Consolidado!D3067:D6618,Consolidado!W3067:W6618)</f>
        <v>FIXO</v>
      </c>
      <c r="H249" s="77" t="str">
        <f>_xlfn.XLOOKUP(B249,'[2]Rotas SP'!$H:$H,'[2]Rotas SP'!$S:$S)</f>
        <v>FIXO</v>
      </c>
      <c r="I249" s="72" t="b">
        <f t="shared" si="3"/>
        <v>1</v>
      </c>
    </row>
    <row r="250" spans="2:9" x14ac:dyDescent="0.35">
      <c r="B250" s="72">
        <v>5029</v>
      </c>
      <c r="C250" s="72" t="str">
        <f>_xlfn.XLOOKUP(B250,Consolidado!D:D,Consolidado!H:H)</f>
        <v>VOITH HYDRO</v>
      </c>
      <c r="D250" s="72" t="s">
        <v>6263</v>
      </c>
      <c r="E250" s="72" t="str">
        <f>_xlfn.XLOOKUP(B250,Consolidado!D:D,Consolidado!J:J)</f>
        <v>PAULO</v>
      </c>
      <c r="F250" s="72" t="s">
        <v>6263</v>
      </c>
      <c r="G250" s="72" t="str">
        <f>_xlfn.XLOOKUP(B250,Consolidado!D3068:D6619,Consolidado!W3068:W6619)</f>
        <v>FIXO</v>
      </c>
      <c r="H250" s="77" t="s">
        <v>6263</v>
      </c>
      <c r="I250" s="72" t="b">
        <f t="shared" si="3"/>
        <v>0</v>
      </c>
    </row>
    <row r="251" spans="2:9" x14ac:dyDescent="0.35">
      <c r="B251" s="72">
        <v>5033</v>
      </c>
      <c r="C251" s="72" t="str">
        <f>_xlfn.XLOOKUP(B251,Consolidado!D:D,Consolidado!H:H)</f>
        <v>MATCHEM - SANTANA DE PARNAIBA</v>
      </c>
      <c r="D251" s="72" t="str">
        <f>_xlfn.XLOOKUP(B251,'[2]Rotas SP'!$H:$H,'[2]Rotas SP'!$M:$M)</f>
        <v>MATCHEM - SANTANA DE PARNAIBA</v>
      </c>
      <c r="E251" s="72" t="str">
        <f>_xlfn.XLOOKUP(B251,Consolidado!D:D,Consolidado!J:J)</f>
        <v>ANDRÉ</v>
      </c>
      <c r="F251" s="72" t="str">
        <f>_xlfn.XLOOKUP(B251,'[2]Rotas SP'!$H:$H,'[2]Rotas SP'!$P:$P)</f>
        <v>ANDRÉ</v>
      </c>
      <c r="G251" s="72" t="str">
        <f>_xlfn.XLOOKUP(B251,Consolidado!D3069:D6620,Consolidado!W3069:W6620)</f>
        <v>ROTA</v>
      </c>
      <c r="H251" s="77" t="str">
        <f>_xlfn.XLOOKUP(B251,'[2]Rotas SP'!$H:$H,'[2]Rotas SP'!$S:$S)</f>
        <v>MOTO</v>
      </c>
      <c r="I251" s="72" t="b">
        <f t="shared" si="3"/>
        <v>0</v>
      </c>
    </row>
    <row r="252" spans="2:9" x14ac:dyDescent="0.35">
      <c r="B252" s="72">
        <v>5034</v>
      </c>
      <c r="C252" s="72" t="str">
        <f>_xlfn.XLOOKUP(B252,Consolidado!D:D,Consolidado!H:H)</f>
        <v>DOW ROHM JACAREÍ</v>
      </c>
      <c r="D252" s="72" t="str">
        <f>_xlfn.XLOOKUP(B252,'[2]Rotas SP'!$H:$H,'[2]Rotas SP'!$M:$M)</f>
        <v>DOW ROHM JACAREÍ</v>
      </c>
      <c r="E252" s="72" t="str">
        <f>_xlfn.XLOOKUP(B252,Consolidado!D:D,Consolidado!J:J)</f>
        <v>BRUNO</v>
      </c>
      <c r="F252" s="72" t="str">
        <f>_xlfn.XLOOKUP(B252,'[2]Rotas SP'!$H:$H,'[2]Rotas SP'!$P:$P)</f>
        <v>BRUNO</v>
      </c>
      <c r="G252" s="72" t="str">
        <f>_xlfn.XLOOKUP(B252,Consolidado!D3070:D6621,Consolidado!W3070:W6621)</f>
        <v>ROTA</v>
      </c>
      <c r="H252" s="77" t="str">
        <f>_xlfn.XLOOKUP(B252,'[2]Rotas SP'!$H:$H,'[2]Rotas SP'!$S:$S)</f>
        <v>MOTO</v>
      </c>
      <c r="I252" s="72" t="b">
        <f t="shared" si="3"/>
        <v>0</v>
      </c>
    </row>
    <row r="253" spans="2:9" x14ac:dyDescent="0.35">
      <c r="B253" s="72">
        <v>5122</v>
      </c>
      <c r="C253" s="72" t="str">
        <f>_xlfn.XLOOKUP(B253,Consolidado!D:D,Consolidado!H:H)</f>
        <v>SALOMAO E ZOPPI - IBIRAPUERA</v>
      </c>
      <c r="D253" s="72" t="s">
        <v>6263</v>
      </c>
      <c r="E253" s="72" t="str">
        <f>_xlfn.XLOOKUP(B253,Consolidado!D:D,Consolidado!J:J)</f>
        <v>DAIANE TOMAZINI</v>
      </c>
      <c r="F253" s="72" t="s">
        <v>6263</v>
      </c>
      <c r="G253" s="72" t="str">
        <f>_xlfn.XLOOKUP(B253,Consolidado!D3071:D6622,Consolidado!W3071:W6622)</f>
        <v>ROTA</v>
      </c>
      <c r="H253" s="77" t="s">
        <v>6263</v>
      </c>
      <c r="I253" s="72" t="b">
        <f t="shared" si="3"/>
        <v>0</v>
      </c>
    </row>
    <row r="254" spans="2:9" x14ac:dyDescent="0.35">
      <c r="B254" s="72">
        <v>5131</v>
      </c>
      <c r="C254" s="72" t="str">
        <f>_xlfn.XLOOKUP(B254,Consolidado!D:D,Consolidado!H:H)</f>
        <v>SCANIA LATIN AMERICAN</v>
      </c>
      <c r="D254" s="72" t="str">
        <f>_xlfn.XLOOKUP(B254,'[2]Rotas SP'!$H:$H,'[2]Rotas SP'!$M:$M)</f>
        <v>SCANIA LATIN AMERICAN</v>
      </c>
      <c r="E254" s="72" t="str">
        <f>_xlfn.XLOOKUP(B254,Consolidado!D:D,Consolidado!J:J)</f>
        <v>TATIANE</v>
      </c>
      <c r="F254" s="72" t="str">
        <f>_xlfn.XLOOKUP(B254,'[2]Rotas SP'!$H:$H,'[2]Rotas SP'!$P:$P)</f>
        <v>RENAN SARAIVA</v>
      </c>
      <c r="G254" s="72" t="str">
        <f>_xlfn.XLOOKUP(B254,Consolidado!D3072:D6623,Consolidado!W3072:W6623)</f>
        <v>FIXO</v>
      </c>
      <c r="H254" s="77" t="str">
        <f>_xlfn.XLOOKUP(B254,'[2]Rotas SP'!$H:$H,'[2]Rotas SP'!$S:$S)</f>
        <v>FIXO</v>
      </c>
      <c r="I254" s="72" t="b">
        <f t="shared" si="3"/>
        <v>1</v>
      </c>
    </row>
    <row r="255" spans="2:9" x14ac:dyDescent="0.35">
      <c r="B255" s="72">
        <v>5168</v>
      </c>
      <c r="C255" s="72" t="str">
        <f>_xlfn.XLOOKUP(B255,Consolidado!D:D,Consolidado!H:H)</f>
        <v>REDE D'OR RIBEIRÃO PIRES</v>
      </c>
      <c r="D255" s="72" t="str">
        <f>_xlfn.XLOOKUP(B255,'[2]Rotas SP'!$H:$H,'[2]Rotas SP'!$M:$M)</f>
        <v>REDE D'OR RIBEIRÃO PIRES</v>
      </c>
      <c r="E255" s="72" t="str">
        <f>_xlfn.XLOOKUP(B255,Consolidado!D:D,Consolidado!J:J)</f>
        <v>DOUGLAS CONSENTINO</v>
      </c>
      <c r="F255" s="72" t="str">
        <f>_xlfn.XLOOKUP(B255,'[2]Rotas SP'!$H:$H,'[2]Rotas SP'!$P:$P)</f>
        <v>RENAN SARAIVA</v>
      </c>
      <c r="G255" s="72" t="str">
        <f>_xlfn.XLOOKUP(B255,Consolidado!D3073:D6624,Consolidado!W3073:W6624)</f>
        <v>ROTA</v>
      </c>
      <c r="H255" s="77" t="str">
        <f>_xlfn.XLOOKUP(B255,'[2]Rotas SP'!$H:$H,'[2]Rotas SP'!$S:$S)</f>
        <v>MOTO</v>
      </c>
      <c r="I255" s="72" t="b">
        <f t="shared" si="3"/>
        <v>0</v>
      </c>
    </row>
    <row r="256" spans="2:9" x14ac:dyDescent="0.35">
      <c r="B256" s="72">
        <v>5178</v>
      </c>
      <c r="C256" s="72" t="str">
        <f>_xlfn.XLOOKUP(B256,Consolidado!D:D,Consolidado!H:H)</f>
        <v>BRADESCO CIDADE DE DEUS</v>
      </c>
      <c r="D256" s="72" t="str">
        <f>_xlfn.XLOOKUP(B256,'[2]Rotas SP'!$H:$H,'[2]Rotas SP'!$M:$M)</f>
        <v>BRADESCO CIDADE DE DEUS</v>
      </c>
      <c r="E256" s="72" t="str">
        <f>_xlfn.XLOOKUP(B256,Consolidado!D:D,Consolidado!J:J)</f>
        <v>ANDRÉ</v>
      </c>
      <c r="F256" s="72" t="str">
        <f>_xlfn.XLOOKUP(B256,'[2]Rotas SP'!$H:$H,'[2]Rotas SP'!$P:$P)</f>
        <v>ANDRÉ</v>
      </c>
      <c r="G256" s="72" t="str">
        <f>_xlfn.XLOOKUP(B256,Consolidado!D3074:D6625,Consolidado!W3074:W6625)</f>
        <v>FIXO</v>
      </c>
      <c r="H256" s="77" t="str">
        <f>_xlfn.XLOOKUP(B256,'[2]Rotas SP'!$H:$H,'[2]Rotas SP'!$S:$S)</f>
        <v>FIXO</v>
      </c>
      <c r="I256" s="72" t="b">
        <f t="shared" si="3"/>
        <v>1</v>
      </c>
    </row>
    <row r="257" spans="2:9" x14ac:dyDescent="0.35">
      <c r="B257" s="72">
        <v>5225</v>
      </c>
      <c r="C257" s="72" t="str">
        <f>_xlfn.XLOOKUP(B257,Consolidado!D:D,Consolidado!H:H)</f>
        <v>PLANO &amp; PLANO</v>
      </c>
      <c r="D257" s="72" t="str">
        <f>_xlfn.XLOOKUP(B257,'[2]Rotas SP'!$H:$H,'[2]Rotas SP'!$M:$M)</f>
        <v>PLANO &amp; PLANO</v>
      </c>
      <c r="E257" s="72" t="str">
        <f>_xlfn.XLOOKUP(B257,Consolidado!D:D,Consolidado!J:J)</f>
        <v>DAIANE TOMAZINI</v>
      </c>
      <c r="F257" s="72" t="str">
        <f>_xlfn.XLOOKUP(B257,'[2]Rotas SP'!$H:$H,'[2]Rotas SP'!$P:$P)</f>
        <v>DAIANE TOMAZINI</v>
      </c>
      <c r="G257" s="72" t="str">
        <f>_xlfn.XLOOKUP(B257,Consolidado!D3075:D6626,Consolidado!W3075:W6626)</f>
        <v>ROTA</v>
      </c>
      <c r="H257" s="77" t="str">
        <f>_xlfn.XLOOKUP(B257,'[2]Rotas SP'!$H:$H,'[2]Rotas SP'!$S:$S)</f>
        <v>MOTO</v>
      </c>
      <c r="I257" s="72" t="b">
        <f t="shared" si="3"/>
        <v>0</v>
      </c>
    </row>
    <row r="258" spans="2:9" x14ac:dyDescent="0.35">
      <c r="B258" s="72">
        <v>5241</v>
      </c>
      <c r="C258" s="72" t="str">
        <f>_xlfn.XLOOKUP(B258,Consolidado!D:D,Consolidado!H:H)</f>
        <v>VIVO - PAPA JOÃO XXIII</v>
      </c>
      <c r="D258" s="72" t="str">
        <f>_xlfn.XLOOKUP(B258,'[2]Rotas SP'!$H:$H,'[2]Rotas SP'!$M:$M)</f>
        <v>VIVO - PAPA JOÃO XXIII</v>
      </c>
      <c r="E258" s="72" t="str">
        <f>_xlfn.XLOOKUP(B258,Consolidado!D:D,Consolidado!J:J)</f>
        <v>DOUGLAS CONSENTINO</v>
      </c>
      <c r="F258" s="72" t="str">
        <f>_xlfn.XLOOKUP(B258,'[2]Rotas SP'!$H:$H,'[2]Rotas SP'!$P:$P)</f>
        <v>RENAN SARAIVA</v>
      </c>
      <c r="G258" s="72" t="str">
        <f>_xlfn.XLOOKUP(B258,Consolidado!D3076:D6627,Consolidado!W3076:W6627)</f>
        <v>ROTA</v>
      </c>
      <c r="H258" s="77" t="str">
        <f>_xlfn.XLOOKUP(B258,'[2]Rotas SP'!$H:$H,'[2]Rotas SP'!$S:$S)</f>
        <v>MOTO</v>
      </c>
      <c r="I258" s="72" t="b">
        <f t="shared" si="3"/>
        <v>0</v>
      </c>
    </row>
    <row r="259" spans="2:9" x14ac:dyDescent="0.35">
      <c r="B259" s="72">
        <v>5252</v>
      </c>
      <c r="C259" s="72" t="str">
        <f>_xlfn.XLOOKUP(B259,Consolidado!D:D,Consolidado!H:H)</f>
        <v>BRADESCO CIDADE DE DEUS</v>
      </c>
      <c r="D259" s="72" t="str">
        <f>_xlfn.XLOOKUP(B259,'[2]Rotas SP'!$H:$H,'[2]Rotas SP'!$M:$M)</f>
        <v>BRADESCO CIDADE DE DEUS</v>
      </c>
      <c r="E259" s="72" t="str">
        <f>_xlfn.XLOOKUP(B259,Consolidado!D:D,Consolidado!J:J)</f>
        <v>ANDRÉ</v>
      </c>
      <c r="F259" s="72" t="str">
        <f>_xlfn.XLOOKUP(B259,'[2]Rotas SP'!$H:$H,'[2]Rotas SP'!$P:$P)</f>
        <v>ANDRÉ</v>
      </c>
      <c r="G259" s="72" t="str">
        <f>_xlfn.XLOOKUP(B259,Consolidado!D3077:D6628,Consolidado!W3077:W6628)</f>
        <v>FIXO</v>
      </c>
      <c r="H259" s="77" t="str">
        <f>_xlfn.XLOOKUP(B259,'[2]Rotas SP'!$H:$H,'[2]Rotas SP'!$S:$S)</f>
        <v>FIXO</v>
      </c>
      <c r="I259" s="72" t="b">
        <f t="shared" si="3"/>
        <v>1</v>
      </c>
    </row>
    <row r="260" spans="2:9" x14ac:dyDescent="0.35">
      <c r="B260" s="72">
        <v>5256</v>
      </c>
      <c r="C260" s="72" t="str">
        <f>_xlfn.XLOOKUP(B260,Consolidado!D:D,Consolidado!H:H)</f>
        <v>ABB GUARULHOS</v>
      </c>
      <c r="D260" s="72" t="str">
        <f>_xlfn.XLOOKUP(B260,'[2]Rotas SP'!$H:$H,'[2]Rotas SP'!$M:$M)</f>
        <v>ABB GUARULHOS</v>
      </c>
      <c r="E260" s="72" t="str">
        <f>_xlfn.XLOOKUP(B260,Consolidado!D:D,Consolidado!J:J)</f>
        <v>DOUGLAS FARIAS</v>
      </c>
      <c r="F260" s="72" t="str">
        <f>_xlfn.XLOOKUP(B260,'[2]Rotas SP'!$H:$H,'[2]Rotas SP'!$P:$P)</f>
        <v>DOUGLAS</v>
      </c>
      <c r="G260" s="72" t="str">
        <f>_xlfn.XLOOKUP(B260,Consolidado!D3078:D6629,Consolidado!W3078:W6629)</f>
        <v>FIXO</v>
      </c>
      <c r="H260" s="77" t="str">
        <f>_xlfn.XLOOKUP(B260,'[2]Rotas SP'!$H:$H,'[2]Rotas SP'!$S:$S)</f>
        <v>FIXO</v>
      </c>
      <c r="I260" s="72" t="b">
        <f t="shared" ref="I260:I323" si="4">H260=G260</f>
        <v>1</v>
      </c>
    </row>
    <row r="261" spans="2:9" x14ac:dyDescent="0.35">
      <c r="B261" s="72">
        <v>5275</v>
      </c>
      <c r="C261" s="72" t="str">
        <f>_xlfn.XLOOKUP(B261,Consolidado!D:D,Consolidado!H:H)</f>
        <v>MELHORAMENTOS MOGI DAS CRUZES</v>
      </c>
      <c r="D261" s="72" t="str">
        <f>_xlfn.XLOOKUP(B261,'[2]Rotas SP'!$H:$H,'[2]Rotas SP'!$M:$M)</f>
        <v>MELHORAMENTOS MOGI DAS CRUZES</v>
      </c>
      <c r="E261" s="72" t="str">
        <f>_xlfn.XLOOKUP(B261,Consolidado!D:D,Consolidado!J:J)</f>
        <v>BRUNO</v>
      </c>
      <c r="F261" s="72" t="str">
        <f>_xlfn.XLOOKUP(B261,'[2]Rotas SP'!$H:$H,'[2]Rotas SP'!$P:$P)</f>
        <v>BRUNO</v>
      </c>
      <c r="G261" s="72" t="str">
        <f>_xlfn.XLOOKUP(B261,Consolidado!D3079:D6630,Consolidado!W3079:W6630)</f>
        <v>ROTA</v>
      </c>
      <c r="H261" s="77" t="str">
        <f>_xlfn.XLOOKUP(B261,'[2]Rotas SP'!$H:$H,'[2]Rotas SP'!$S:$S)</f>
        <v>MOTO</v>
      </c>
      <c r="I261" s="72" t="b">
        <f t="shared" si="4"/>
        <v>0</v>
      </c>
    </row>
    <row r="262" spans="2:9" x14ac:dyDescent="0.35">
      <c r="B262" s="72">
        <v>5279</v>
      </c>
      <c r="C262" s="72" t="str">
        <f>_xlfn.XLOOKUP(B262,Consolidado!D:D,Consolidado!H:H)</f>
        <v>FGV</v>
      </c>
      <c r="D262" s="72" t="str">
        <f>_xlfn.XLOOKUP(B262,'[2]Rotas SP'!$H:$H,'[2]Rotas SP'!$M:$M)</f>
        <v>FGV</v>
      </c>
      <c r="E262" s="72" t="str">
        <f>_xlfn.XLOOKUP(B262,Consolidado!D:D,Consolidado!J:J)</f>
        <v>ALAN FONTES</v>
      </c>
      <c r="F262" s="72" t="str">
        <f>_xlfn.XLOOKUP(B262,'[2]Rotas SP'!$H:$H,'[2]Rotas SP'!$P:$P)</f>
        <v>ALAN FONTES</v>
      </c>
      <c r="G262" s="72" t="str">
        <f>_xlfn.XLOOKUP(B262,Consolidado!D3080:D6631,Consolidado!W3080:W6631)</f>
        <v>ROTA</v>
      </c>
      <c r="H262" s="77" t="str">
        <f>_xlfn.XLOOKUP(B262,'[2]Rotas SP'!$H:$H,'[2]Rotas SP'!$S:$S)</f>
        <v>MOTO</v>
      </c>
      <c r="I262" s="72" t="b">
        <f t="shared" si="4"/>
        <v>0</v>
      </c>
    </row>
    <row r="263" spans="2:9" x14ac:dyDescent="0.35">
      <c r="B263" s="72">
        <v>5288</v>
      </c>
      <c r="C263" s="72" t="str">
        <f>_xlfn.XLOOKUP(B263,Consolidado!D:D,Consolidado!H:H)</f>
        <v>BRADESCO CIDADE DE DEUS</v>
      </c>
      <c r="D263" s="72" t="str">
        <f>_xlfn.XLOOKUP(B263,'[2]Rotas SP'!$H:$H,'[2]Rotas SP'!$M:$M)</f>
        <v>BRADESCO CIDADE DE DEUS</v>
      </c>
      <c r="E263" s="72" t="str">
        <f>_xlfn.XLOOKUP(B263,Consolidado!D:D,Consolidado!J:J)</f>
        <v>ANDRÉ</v>
      </c>
      <c r="F263" s="72" t="str">
        <f>_xlfn.XLOOKUP(B263,'[2]Rotas SP'!$H:$H,'[2]Rotas SP'!$P:$P)</f>
        <v>ANDRÉ</v>
      </c>
      <c r="G263" s="72" t="str">
        <f>_xlfn.XLOOKUP(B263,Consolidado!D3081:D6632,Consolidado!W3081:W6632)</f>
        <v>FIXO</v>
      </c>
      <c r="H263" s="77" t="str">
        <f>_xlfn.XLOOKUP(B263,'[2]Rotas SP'!$H:$H,'[2]Rotas SP'!$S:$S)</f>
        <v>FIXO</v>
      </c>
      <c r="I263" s="72" t="b">
        <f t="shared" si="4"/>
        <v>1</v>
      </c>
    </row>
    <row r="264" spans="2:9" x14ac:dyDescent="0.35">
      <c r="B264" s="72">
        <v>5297</v>
      </c>
      <c r="C264" s="72" t="str">
        <f>_xlfn.XLOOKUP(B264,Consolidado!D:D,Consolidado!H:H)</f>
        <v>GRANCOFFEE FILIAL SP</v>
      </c>
      <c r="D264" s="72" t="str">
        <f>_xlfn.XLOOKUP(B264,'[2]Rotas SP'!$H:$H,'[2]Rotas SP'!$M:$M)</f>
        <v>GRANCOFFEE FILIAL SP</v>
      </c>
      <c r="E264" s="72" t="str">
        <f>_xlfn.XLOOKUP(B264,Consolidado!D:D,Consolidado!J:J)</f>
        <v>ANDRÉ</v>
      </c>
      <c r="F264" s="72" t="str">
        <f>_xlfn.XLOOKUP(B264,'[2]Rotas SP'!$H:$H,'[2]Rotas SP'!$P:$P)</f>
        <v>FABRICIO ROCHA</v>
      </c>
      <c r="G264" s="72" t="str">
        <f>_xlfn.XLOOKUP(B264,Consolidado!D3082:D6633,Consolidado!W3082:W6633)</f>
        <v>ROTA</v>
      </c>
      <c r="H264" s="77" t="str">
        <f>_xlfn.XLOOKUP(B264,'[2]Rotas SP'!$H:$H,'[2]Rotas SP'!$S:$S)</f>
        <v>A PÉ</v>
      </c>
      <c r="I264" s="72" t="b">
        <f t="shared" si="4"/>
        <v>0</v>
      </c>
    </row>
    <row r="265" spans="2:9" x14ac:dyDescent="0.35">
      <c r="B265" s="72">
        <v>5330</v>
      </c>
      <c r="C265" s="72" t="str">
        <f>_xlfn.XLOOKUP(B265,Consolidado!D:D,Consolidado!H:H)</f>
        <v>KIMBERLY CDMA - MOGI DAS CRUZES</v>
      </c>
      <c r="D265" s="72" t="str">
        <f>_xlfn.XLOOKUP(B265,'[2]Rotas SP'!$H:$H,'[2]Rotas SP'!$M:$M)</f>
        <v>KIMBERLY CDMA - MOGI DAS CRUZES</v>
      </c>
      <c r="E265" s="72" t="str">
        <f>_xlfn.XLOOKUP(B265,Consolidado!D:D,Consolidado!J:J)</f>
        <v>BRUNO</v>
      </c>
      <c r="F265" s="72" t="str">
        <f>_xlfn.XLOOKUP(B265,'[2]Rotas SP'!$H:$H,'[2]Rotas SP'!$P:$P)</f>
        <v>BRUNO</v>
      </c>
      <c r="G265" s="72" t="str">
        <f>_xlfn.XLOOKUP(B265,Consolidado!D3083:D6634,Consolidado!W3083:W6634)</f>
        <v>ROTA</v>
      </c>
      <c r="H265" s="77" t="str">
        <f>_xlfn.XLOOKUP(B265,'[2]Rotas SP'!$H:$H,'[2]Rotas SP'!$S:$S)</f>
        <v>CARRO</v>
      </c>
      <c r="I265" s="72" t="b">
        <f t="shared" si="4"/>
        <v>0</v>
      </c>
    </row>
    <row r="266" spans="2:9" x14ac:dyDescent="0.35">
      <c r="B266" s="72">
        <v>5347</v>
      </c>
      <c r="C266" s="72" t="str">
        <f>_xlfn.XLOOKUP(B266,Consolidado!D:D,Consolidado!H:H)</f>
        <v>BRADESCO CIDADE DE DEUS</v>
      </c>
      <c r="D266" s="72" t="str">
        <f>_xlfn.XLOOKUP(B266,'[2]Rotas SP'!$H:$H,'[2]Rotas SP'!$M:$M)</f>
        <v>BRADESCO CIDADE DE DEUS</v>
      </c>
      <c r="E266" s="72" t="str">
        <f>_xlfn.XLOOKUP(B266,Consolidado!D:D,Consolidado!J:J)</f>
        <v>ANDRÉ</v>
      </c>
      <c r="F266" s="72" t="str">
        <f>_xlfn.XLOOKUP(B266,'[2]Rotas SP'!$H:$H,'[2]Rotas SP'!$P:$P)</f>
        <v>ANDRÉ</v>
      </c>
      <c r="G266" s="72" t="str">
        <f>_xlfn.XLOOKUP(B266,Consolidado!D3084:D6635,Consolidado!W3084:W6635)</f>
        <v>FIXO</v>
      </c>
      <c r="H266" s="77" t="str">
        <f>_xlfn.XLOOKUP(B266,'[2]Rotas SP'!$H:$H,'[2]Rotas SP'!$S:$S)</f>
        <v>FIXO</v>
      </c>
      <c r="I266" s="72" t="b">
        <f t="shared" si="4"/>
        <v>1</v>
      </c>
    </row>
    <row r="267" spans="2:9" x14ac:dyDescent="0.35">
      <c r="B267" s="72">
        <v>5348</v>
      </c>
      <c r="C267" s="72" t="str">
        <f>_xlfn.XLOOKUP(B267,Consolidado!D:D,Consolidado!H:H)</f>
        <v>ABB GUARULHOS</v>
      </c>
      <c r="D267" s="72" t="str">
        <f>_xlfn.XLOOKUP(B267,'[2]Rotas SP'!$H:$H,'[2]Rotas SP'!$M:$M)</f>
        <v>ABB GUARULHOS</v>
      </c>
      <c r="E267" s="72" t="str">
        <f>_xlfn.XLOOKUP(B267,Consolidado!D:D,Consolidado!J:J)</f>
        <v>DOUGLAS FARIAS</v>
      </c>
      <c r="F267" s="72" t="str">
        <f>_xlfn.XLOOKUP(B267,'[2]Rotas SP'!$H:$H,'[2]Rotas SP'!$P:$P)</f>
        <v>DOUGLAS</v>
      </c>
      <c r="G267" s="72" t="str">
        <f>_xlfn.XLOOKUP(B267,Consolidado!D3085:D6636,Consolidado!W3085:W6636)</f>
        <v>FIXO</v>
      </c>
      <c r="H267" s="77" t="str">
        <f>_xlfn.XLOOKUP(B267,'[2]Rotas SP'!$H:$H,'[2]Rotas SP'!$S:$S)</f>
        <v>FIXO</v>
      </c>
      <c r="I267" s="72" t="b">
        <f t="shared" si="4"/>
        <v>1</v>
      </c>
    </row>
    <row r="268" spans="2:9" x14ac:dyDescent="0.35">
      <c r="B268" s="72">
        <v>5357</v>
      </c>
      <c r="C268" s="72" t="str">
        <f>_xlfn.XLOOKUP(B268,Consolidado!D:D,Consolidado!H:H)</f>
        <v>REDECARD</v>
      </c>
      <c r="D268" s="72" t="s">
        <v>6263</v>
      </c>
      <c r="E268" s="72" t="str">
        <f>_xlfn.XLOOKUP(B268,Consolidado!D:D,Consolidado!J:J)</f>
        <v>DAIANE TOMAZINI</v>
      </c>
      <c r="F268" s="72" t="s">
        <v>6263</v>
      </c>
      <c r="G268" s="72" t="str">
        <f>_xlfn.XLOOKUP(B268,Consolidado!D3086:D6637,Consolidado!W3086:W6637)</f>
        <v>FIXO</v>
      </c>
      <c r="H268" s="77" t="s">
        <v>6263</v>
      </c>
      <c r="I268" s="72" t="b">
        <f t="shared" si="4"/>
        <v>0</v>
      </c>
    </row>
    <row r="269" spans="2:9" x14ac:dyDescent="0.35">
      <c r="B269" s="72">
        <v>5374</v>
      </c>
      <c r="C269" s="72" t="str">
        <f>_xlfn.XLOOKUP(B269,Consolidado!D:D,Consolidado!H:H)</f>
        <v>SCANIA LATIN AMERICAN - ARMAZEM</v>
      </c>
      <c r="D269" s="72" t="str">
        <f>_xlfn.XLOOKUP(B269,'[2]Rotas SP'!$H:$H,'[2]Rotas SP'!$M:$M)</f>
        <v>SCANIA LATIN AMERICAN - ARMAZEM</v>
      </c>
      <c r="E269" s="72" t="str">
        <f>_xlfn.XLOOKUP(B269,Consolidado!D:D,Consolidado!J:J)</f>
        <v>TATIANE</v>
      </c>
      <c r="F269" s="72" t="str">
        <f>_xlfn.XLOOKUP(B269,'[2]Rotas SP'!$H:$H,'[2]Rotas SP'!$P:$P)</f>
        <v>TATIANE</v>
      </c>
      <c r="G269" s="72" t="str">
        <f>_xlfn.XLOOKUP(B269,Consolidado!D3087:D6638,Consolidado!W3087:W6638)</f>
        <v>ROTA</v>
      </c>
      <c r="H269" s="77" t="str">
        <f>_xlfn.XLOOKUP(B269,'[2]Rotas SP'!$H:$H,'[2]Rotas SP'!$S:$S)</f>
        <v>MOTO</v>
      </c>
      <c r="I269" s="72" t="b">
        <f t="shared" si="4"/>
        <v>0</v>
      </c>
    </row>
    <row r="270" spans="2:9" x14ac:dyDescent="0.35">
      <c r="B270" s="72">
        <v>5404</v>
      </c>
      <c r="C270" s="72" t="str">
        <f>_xlfn.XLOOKUP(B270,Consolidado!D:D,Consolidado!H:H)</f>
        <v>STYRON</v>
      </c>
      <c r="D270" s="72" t="str">
        <f>_xlfn.XLOOKUP(B270,'[2]Rotas SP'!$H:$H,'[2]Rotas SP'!$M:$M)</f>
        <v>STYRON</v>
      </c>
      <c r="E270" s="72" t="str">
        <f>_xlfn.XLOOKUP(B270,Consolidado!D:D,Consolidado!J:J)</f>
        <v>THAIS</v>
      </c>
      <c r="F270" s="72" t="str">
        <f>_xlfn.XLOOKUP(B270,'[2]Rotas SP'!$H:$H,'[2]Rotas SP'!$P:$P)</f>
        <v>THAIS</v>
      </c>
      <c r="G270" s="72" t="str">
        <f>_xlfn.XLOOKUP(B270,Consolidado!D3088:D6639,Consolidado!W3088:W6639)</f>
        <v>ROTA</v>
      </c>
      <c r="H270" s="77" t="str">
        <f>_xlfn.XLOOKUP(B270,'[2]Rotas SP'!$H:$H,'[2]Rotas SP'!$S:$S)</f>
        <v>MOTO</v>
      </c>
      <c r="I270" s="72" t="b">
        <f t="shared" si="4"/>
        <v>0</v>
      </c>
    </row>
    <row r="271" spans="2:9" x14ac:dyDescent="0.35">
      <c r="B271" s="72">
        <v>5486</v>
      </c>
      <c r="C271" s="72" t="str">
        <f>_xlfn.XLOOKUP(B271,Consolidado!D:D,Consolidado!H:H)</f>
        <v>BANCO SOFISA</v>
      </c>
      <c r="D271" s="72" t="str">
        <f>_xlfn.XLOOKUP(B271,'[2]Rotas SP'!$H:$H,'[2]Rotas SP'!$M:$M)</f>
        <v>BANCO SOFISA</v>
      </c>
      <c r="E271" s="72" t="str">
        <f>_xlfn.XLOOKUP(B271,Consolidado!D:D,Consolidado!J:J)</f>
        <v>ALAN FONTES</v>
      </c>
      <c r="F271" s="72" t="str">
        <f>_xlfn.XLOOKUP(B271,'[2]Rotas SP'!$H:$H,'[2]Rotas SP'!$P:$P)</f>
        <v>ALAN FONTES</v>
      </c>
      <c r="G271" s="72" t="str">
        <f>_xlfn.XLOOKUP(B271,Consolidado!D3089:D6640,Consolidado!W3089:W6640)</f>
        <v>FIXO</v>
      </c>
      <c r="H271" s="77" t="str">
        <f>_xlfn.XLOOKUP(B271,'[2]Rotas SP'!$H:$H,'[2]Rotas SP'!$S:$S)</f>
        <v>A PÉ</v>
      </c>
      <c r="I271" s="72" t="b">
        <f t="shared" si="4"/>
        <v>0</v>
      </c>
    </row>
    <row r="272" spans="2:9" x14ac:dyDescent="0.35">
      <c r="B272" s="72">
        <v>5505</v>
      </c>
      <c r="C272" s="72" t="str">
        <f>_xlfn.XLOOKUP(B272,Consolidado!D:D,Consolidado!H:H)</f>
        <v>THYSSEN KRUPP</v>
      </c>
      <c r="D272" s="72" t="str">
        <f>_xlfn.XLOOKUP(B272,'[2]Rotas SP'!$H:$H,'[2]Rotas SP'!$M:$M)</f>
        <v>THYSSEN KRUPP</v>
      </c>
      <c r="E272" s="72" t="str">
        <f>_xlfn.XLOOKUP(B272,Consolidado!D:D,Consolidado!J:J)</f>
        <v>TATIANE</v>
      </c>
      <c r="F272" s="72" t="str">
        <f>_xlfn.XLOOKUP(B272,'[2]Rotas SP'!$H:$H,'[2]Rotas SP'!$P:$P)</f>
        <v>TATIANE</v>
      </c>
      <c r="G272" s="72" t="str">
        <f>_xlfn.XLOOKUP(B272,Consolidado!D3090:D6641,Consolidado!W3090:W6641)</f>
        <v>ROTA</v>
      </c>
      <c r="H272" s="77" t="str">
        <f>_xlfn.XLOOKUP(B272,'[2]Rotas SP'!$H:$H,'[2]Rotas SP'!$S:$S)</f>
        <v>CARRO</v>
      </c>
      <c r="I272" s="72" t="b">
        <f t="shared" si="4"/>
        <v>0</v>
      </c>
    </row>
    <row r="273" spans="2:9" x14ac:dyDescent="0.35">
      <c r="B273" s="72">
        <v>5507</v>
      </c>
      <c r="C273" s="72" t="str">
        <f>_xlfn.XLOOKUP(B273,Consolidado!D:D,Consolidado!H:H)</f>
        <v>UNITED TOYOTA - BELEM</v>
      </c>
      <c r="D273" s="72" t="str">
        <f>_xlfn.XLOOKUP(B273,'[2]Rotas SP'!$H:$H,'[2]Rotas SP'!$M:$M)</f>
        <v>UNITED TOYOTA - BELEM</v>
      </c>
      <c r="E273" s="72" t="str">
        <f>_xlfn.XLOOKUP(B273,Consolidado!D:D,Consolidado!J:J)</f>
        <v>THAIS</v>
      </c>
      <c r="F273" s="72" t="str">
        <f>_xlfn.XLOOKUP(B273,'[2]Rotas SP'!$H:$H,'[2]Rotas SP'!$P:$P)</f>
        <v>THAIS</v>
      </c>
      <c r="G273" s="72" t="str">
        <f>_xlfn.XLOOKUP(B273,Consolidado!D3091:D6642,Consolidado!W3091:W6642)</f>
        <v>ROTA</v>
      </c>
      <c r="H273" s="77" t="str">
        <f>_xlfn.XLOOKUP(B273,'[2]Rotas SP'!$H:$H,'[2]Rotas SP'!$S:$S)</f>
        <v>MOTO</v>
      </c>
      <c r="I273" s="72" t="b">
        <f t="shared" si="4"/>
        <v>0</v>
      </c>
    </row>
    <row r="274" spans="2:9" x14ac:dyDescent="0.35">
      <c r="B274" s="72">
        <v>5508</v>
      </c>
      <c r="C274" s="72" t="str">
        <f>_xlfn.XLOOKUP(B274,Consolidado!D:D,Consolidado!H:H)</f>
        <v>DASA - LV-ANGELICA I</v>
      </c>
      <c r="D274" s="72" t="str">
        <f>_xlfn.XLOOKUP(B274,'[2]Rotas SP'!$H:$H,'[2]Rotas SP'!$M:$M)</f>
        <v>DASA - LV-ANGELICA I</v>
      </c>
      <c r="E274" s="72" t="str">
        <f>_xlfn.XLOOKUP(B274,Consolidado!D:D,Consolidado!J:J)</f>
        <v>THAIS</v>
      </c>
      <c r="F274" s="72" t="str">
        <f>_xlfn.XLOOKUP(B274,'[2]Rotas SP'!$H:$H,'[2]Rotas SP'!$P:$P)</f>
        <v>THAIS</v>
      </c>
      <c r="G274" s="72" t="str">
        <f>_xlfn.XLOOKUP(B274,Consolidado!D3092:D6643,Consolidado!W3092:W6643)</f>
        <v>FIXO</v>
      </c>
      <c r="H274" s="77" t="str">
        <f>_xlfn.XLOOKUP(B274,'[2]Rotas SP'!$H:$H,'[2]Rotas SP'!$S:$S)</f>
        <v>A PÉ</v>
      </c>
      <c r="I274" s="72" t="b">
        <f t="shared" si="4"/>
        <v>0</v>
      </c>
    </row>
    <row r="275" spans="2:9" x14ac:dyDescent="0.35">
      <c r="B275" s="72">
        <v>5510</v>
      </c>
      <c r="C275" s="72" t="str">
        <f>_xlfn.XLOOKUP(B275,Consolidado!D:D,Consolidado!H:H)</f>
        <v>DASA CECI</v>
      </c>
      <c r="D275" s="72" t="str">
        <f>_xlfn.XLOOKUP(B275,'[2]Rotas SP'!$H:$H,'[2]Rotas SP'!$M:$M)</f>
        <v>DASA CECI</v>
      </c>
      <c r="E275" s="72" t="str">
        <f>_xlfn.XLOOKUP(B275,Consolidado!D:D,Consolidado!J:J)</f>
        <v>ANDRÉ</v>
      </c>
      <c r="F275" s="72" t="str">
        <f>_xlfn.XLOOKUP(B275,'[2]Rotas SP'!$H:$H,'[2]Rotas SP'!$P:$P)</f>
        <v>ANDRÉ</v>
      </c>
      <c r="G275" s="72" t="str">
        <f>_xlfn.XLOOKUP(B275,Consolidado!D3093:D6644,Consolidado!W3093:W6644)</f>
        <v>ROTA</v>
      </c>
      <c r="H275" s="77" t="str">
        <f>_xlfn.XLOOKUP(B275,'[2]Rotas SP'!$H:$H,'[2]Rotas SP'!$S:$S)</f>
        <v>MOTO</v>
      </c>
      <c r="I275" s="72" t="b">
        <f t="shared" si="4"/>
        <v>0</v>
      </c>
    </row>
    <row r="276" spans="2:9" x14ac:dyDescent="0.35">
      <c r="B276" s="72">
        <v>5512</v>
      </c>
      <c r="C276" s="72" t="str">
        <f>_xlfn.XLOOKUP(B276,Consolidado!D:D,Consolidado!H:H)</f>
        <v>UNIMED - PAMPLONA</v>
      </c>
      <c r="D276" s="72" t="str">
        <f>_xlfn.XLOOKUP(B276,'[2]Rotas SP'!$H:$H,'[2]Rotas SP'!$M:$M)</f>
        <v>UNIMED - PAMPLONA</v>
      </c>
      <c r="E276" s="72" t="str">
        <f>_xlfn.XLOOKUP(B276,Consolidado!D:D,Consolidado!J:J)</f>
        <v>ALAN FONTES</v>
      </c>
      <c r="F276" s="72" t="str">
        <f>_xlfn.XLOOKUP(B276,'[2]Rotas SP'!$H:$H,'[2]Rotas SP'!$P:$P)</f>
        <v>ALAN FONTES</v>
      </c>
      <c r="G276" s="72" t="str">
        <f>_xlfn.XLOOKUP(B276,Consolidado!D3094:D6645,Consolidado!W3094:W6645)</f>
        <v>ROTA</v>
      </c>
      <c r="H276" s="77" t="str">
        <f>_xlfn.XLOOKUP(B276,'[2]Rotas SP'!$H:$H,'[2]Rotas SP'!$S:$S)</f>
        <v>MOTO</v>
      </c>
      <c r="I276" s="72" t="b">
        <f t="shared" si="4"/>
        <v>0</v>
      </c>
    </row>
    <row r="277" spans="2:9" x14ac:dyDescent="0.35">
      <c r="B277" s="72">
        <v>5584</v>
      </c>
      <c r="C277" s="72" t="str">
        <f>_xlfn.XLOOKUP(B277,Consolidado!D:D,Consolidado!H:H)</f>
        <v>ABB GUARULHOS</v>
      </c>
      <c r="D277" s="72" t="str">
        <f>_xlfn.XLOOKUP(B277,'[2]Rotas SP'!$H:$H,'[2]Rotas SP'!$M:$M)</f>
        <v>ABB GUARULHOS</v>
      </c>
      <c r="E277" s="72" t="str">
        <f>_xlfn.XLOOKUP(B277,Consolidado!D:D,Consolidado!J:J)</f>
        <v>DOUGLAS FARIAS</v>
      </c>
      <c r="F277" s="72" t="str">
        <f>_xlfn.XLOOKUP(B277,'[2]Rotas SP'!$H:$H,'[2]Rotas SP'!$P:$P)</f>
        <v>DOUGLAS</v>
      </c>
      <c r="G277" s="72" t="str">
        <f>_xlfn.XLOOKUP(B277,Consolidado!D3095:D6646,Consolidado!W3095:W6646)</f>
        <v>FIXO</v>
      </c>
      <c r="H277" s="77" t="str">
        <f>_xlfn.XLOOKUP(B277,'[2]Rotas SP'!$H:$H,'[2]Rotas SP'!$S:$S)</f>
        <v>FIXO</v>
      </c>
      <c r="I277" s="72" t="b">
        <f t="shared" si="4"/>
        <v>1</v>
      </c>
    </row>
    <row r="278" spans="2:9" x14ac:dyDescent="0.35">
      <c r="B278" s="72">
        <v>5588</v>
      </c>
      <c r="C278" s="72" t="str">
        <f>_xlfn.XLOOKUP(B278,Consolidado!D:D,Consolidado!H:H)</f>
        <v>SCANIA LATIN AMERICAN</v>
      </c>
      <c r="D278" s="72" t="str">
        <f>_xlfn.XLOOKUP(B278,'[2]Rotas SP'!$H:$H,'[2]Rotas SP'!$M:$M)</f>
        <v>SCANIA LATIN AMERICAN</v>
      </c>
      <c r="E278" s="72" t="str">
        <f>_xlfn.XLOOKUP(B278,Consolidado!D:D,Consolidado!J:J)</f>
        <v>TATIANE</v>
      </c>
      <c r="F278" s="72" t="str">
        <f>_xlfn.XLOOKUP(B278,'[2]Rotas SP'!$H:$H,'[2]Rotas SP'!$P:$P)</f>
        <v>RENAN SARAIVA</v>
      </c>
      <c r="G278" s="72" t="str">
        <f>_xlfn.XLOOKUP(B278,Consolidado!D3096:D6647,Consolidado!W3096:W6647)</f>
        <v>FIXO</v>
      </c>
      <c r="H278" s="77" t="str">
        <f>_xlfn.XLOOKUP(B278,'[2]Rotas SP'!$H:$H,'[2]Rotas SP'!$S:$S)</f>
        <v>FIXO</v>
      </c>
      <c r="I278" s="72" t="b">
        <f t="shared" si="4"/>
        <v>1</v>
      </c>
    </row>
    <row r="279" spans="2:9" x14ac:dyDescent="0.35">
      <c r="B279" s="72">
        <v>5603</v>
      </c>
      <c r="C279" s="72" t="str">
        <f>_xlfn.XLOOKUP(B279,Consolidado!D:D,Consolidado!H:H)</f>
        <v>SCANIA LATIN AMERICAN</v>
      </c>
      <c r="D279" s="72" t="str">
        <f>_xlfn.XLOOKUP(B279,'[2]Rotas SP'!$H:$H,'[2]Rotas SP'!$M:$M)</f>
        <v>SCANIA LATIN AMERICAN</v>
      </c>
      <c r="E279" s="72" t="str">
        <f>_xlfn.XLOOKUP(B279,Consolidado!D:D,Consolidado!J:J)</f>
        <v>TATIANE</v>
      </c>
      <c r="F279" s="72" t="str">
        <f>_xlfn.XLOOKUP(B279,'[2]Rotas SP'!$H:$H,'[2]Rotas SP'!$P:$P)</f>
        <v>RENAN SARAIVA</v>
      </c>
      <c r="G279" s="72" t="str">
        <f>_xlfn.XLOOKUP(B279,Consolidado!D3097:D6648,Consolidado!W3097:W6648)</f>
        <v>FIXO</v>
      </c>
      <c r="H279" s="77" t="str">
        <f>_xlfn.XLOOKUP(B279,'[2]Rotas SP'!$H:$H,'[2]Rotas SP'!$S:$S)</f>
        <v>FIXO</v>
      </c>
      <c r="I279" s="72" t="b">
        <f t="shared" si="4"/>
        <v>1</v>
      </c>
    </row>
    <row r="280" spans="2:9" x14ac:dyDescent="0.35">
      <c r="B280" s="72">
        <v>5681</v>
      </c>
      <c r="C280" s="72" t="str">
        <f>_xlfn.XLOOKUP(B280,Consolidado!D:D,Consolidado!H:H)</f>
        <v>FRESENIUS</v>
      </c>
      <c r="D280" s="72" t="str">
        <f>_xlfn.XLOOKUP(B280,'[2]Rotas SP'!$H:$H,'[2]Rotas SP'!$M:$M)</f>
        <v>FRESENIUS</v>
      </c>
      <c r="E280" s="72" t="str">
        <f>_xlfn.XLOOKUP(B280,Consolidado!D:D,Consolidado!J:J)</f>
        <v>ANDRÉ</v>
      </c>
      <c r="F280" s="72" t="str">
        <f>_xlfn.XLOOKUP(B280,'[2]Rotas SP'!$H:$H,'[2]Rotas SP'!$P:$P)</f>
        <v>ANDRÉ</v>
      </c>
      <c r="G280" s="72" t="str">
        <f>_xlfn.XLOOKUP(B280,Consolidado!D3098:D6649,Consolidado!W3098:W6649)</f>
        <v>ROTA</v>
      </c>
      <c r="H280" s="77" t="str">
        <f>_xlfn.XLOOKUP(B280,'[2]Rotas SP'!$H:$H,'[2]Rotas SP'!$S:$S)</f>
        <v>MOTO</v>
      </c>
      <c r="I280" s="72" t="b">
        <f t="shared" si="4"/>
        <v>0</v>
      </c>
    </row>
    <row r="281" spans="2:9" x14ac:dyDescent="0.35">
      <c r="B281" s="72">
        <v>5684</v>
      </c>
      <c r="C281" s="72" t="str">
        <f>_xlfn.XLOOKUP(B281,Consolidado!D:D,Consolidado!H:H)</f>
        <v xml:space="preserve">OXITÊNO </v>
      </c>
      <c r="D281" s="72" t="str">
        <f>_xlfn.XLOOKUP(B281,'[2]Rotas SP'!$H:$H,'[2]Rotas SP'!$M:$M)</f>
        <v xml:space="preserve">OXITÊNO </v>
      </c>
      <c r="E281" s="72" t="str">
        <f>_xlfn.XLOOKUP(B281,Consolidado!D:D,Consolidado!J:J)</f>
        <v>DOUGLAS CONSENTINO</v>
      </c>
      <c r="F281" s="72" t="str">
        <f>_xlfn.XLOOKUP(B281,'[2]Rotas SP'!$H:$H,'[2]Rotas SP'!$P:$P)</f>
        <v>RENAN SARAIVA</v>
      </c>
      <c r="G281" s="72" t="str">
        <f>_xlfn.XLOOKUP(B281,Consolidado!D3099:D6650,Consolidado!W3099:W6650)</f>
        <v>FIXO</v>
      </c>
      <c r="H281" s="77" t="str">
        <f>_xlfn.XLOOKUP(B281,'[2]Rotas SP'!$H:$H,'[2]Rotas SP'!$S:$S)</f>
        <v>FIXO</v>
      </c>
      <c r="I281" s="72" t="b">
        <f t="shared" si="4"/>
        <v>1</v>
      </c>
    </row>
    <row r="282" spans="2:9" x14ac:dyDescent="0.35">
      <c r="B282" s="72">
        <v>5690</v>
      </c>
      <c r="C282" s="72" t="str">
        <f>_xlfn.XLOOKUP(B282,Consolidado!D:D,Consolidado!H:H)</f>
        <v xml:space="preserve">OXITÊNO </v>
      </c>
      <c r="D282" s="72" t="str">
        <f>_xlfn.XLOOKUP(B282,'[2]Rotas SP'!$H:$H,'[2]Rotas SP'!$M:$M)</f>
        <v xml:space="preserve">OXITÊNO </v>
      </c>
      <c r="E282" s="72" t="str">
        <f>_xlfn.XLOOKUP(B282,Consolidado!D:D,Consolidado!J:J)</f>
        <v>DOUGLAS CONSENTINO</v>
      </c>
      <c r="F282" s="72" t="str">
        <f>_xlfn.XLOOKUP(B282,'[2]Rotas SP'!$H:$H,'[2]Rotas SP'!$P:$P)</f>
        <v>RENAN SARAIVA</v>
      </c>
      <c r="G282" s="72" t="str">
        <f>_xlfn.XLOOKUP(B282,Consolidado!D3100:D6651,Consolidado!W3100:W6651)</f>
        <v>FIXO</v>
      </c>
      <c r="H282" s="77" t="str">
        <f>_xlfn.XLOOKUP(B282,'[2]Rotas SP'!$H:$H,'[2]Rotas SP'!$S:$S)</f>
        <v>FIXO</v>
      </c>
      <c r="I282" s="72" t="b">
        <f t="shared" si="4"/>
        <v>1</v>
      </c>
    </row>
    <row r="283" spans="2:9" x14ac:dyDescent="0.35">
      <c r="B283" s="72">
        <v>5691</v>
      </c>
      <c r="C283" s="72" t="str">
        <f>_xlfn.XLOOKUP(B283,Consolidado!D:D,Consolidado!H:H)</f>
        <v xml:space="preserve">HOSPITAL ALBERT EINSTEIN MORUMBI </v>
      </c>
      <c r="D283" s="72" t="str">
        <f>_xlfn.XLOOKUP(B283,'[2]Rotas SP'!$H:$H,'[2]Rotas SP'!$M:$M)</f>
        <v xml:space="preserve">HOSPITAL ALBERT EINSTEIN MORUMBI </v>
      </c>
      <c r="E283" s="72" t="str">
        <f>_xlfn.XLOOKUP(B283,Consolidado!D:D,Consolidado!J:J)</f>
        <v>HEJEZIPP</v>
      </c>
      <c r="F283" s="72" t="str">
        <f>_xlfn.XLOOKUP(B283,'[2]Rotas SP'!$H:$H,'[2]Rotas SP'!$P:$P)</f>
        <v>HEJEZIPP</v>
      </c>
      <c r="G283" s="72" t="str">
        <f>_xlfn.XLOOKUP(B283,Consolidado!D3101:D6652,Consolidado!W3101:W6652)</f>
        <v>FIXO</v>
      </c>
      <c r="H283" s="77" t="str">
        <f>_xlfn.XLOOKUP(B283,'[2]Rotas SP'!$H:$H,'[2]Rotas SP'!$S:$S)</f>
        <v>FIXO</v>
      </c>
      <c r="I283" s="72" t="b">
        <f t="shared" si="4"/>
        <v>1</v>
      </c>
    </row>
    <row r="284" spans="2:9" x14ac:dyDescent="0.35">
      <c r="B284" s="72">
        <v>5715</v>
      </c>
      <c r="C284" s="72" t="str">
        <f>_xlfn.XLOOKUP(B284,Consolidado!D:D,Consolidado!H:H)</f>
        <v>BANCO SOFISA</v>
      </c>
      <c r="D284" s="72" t="str">
        <f>_xlfn.XLOOKUP(B284,'[2]Rotas SP'!$H:$H,'[2]Rotas SP'!$M:$M)</f>
        <v>BANCO SOFISA</v>
      </c>
      <c r="E284" s="72" t="str">
        <f>_xlfn.XLOOKUP(B284,Consolidado!D:D,Consolidado!J:J)</f>
        <v>ALAN FONTES</v>
      </c>
      <c r="F284" s="72" t="str">
        <f>_xlfn.XLOOKUP(B284,'[2]Rotas SP'!$H:$H,'[2]Rotas SP'!$P:$P)</f>
        <v>ALAN FONTES</v>
      </c>
      <c r="G284" s="72" t="str">
        <f>_xlfn.XLOOKUP(B284,Consolidado!D3102:D6653,Consolidado!W3102:W6653)</f>
        <v>FIXO</v>
      </c>
      <c r="H284" s="77" t="str">
        <f>_xlfn.XLOOKUP(B284,'[2]Rotas SP'!$H:$H,'[2]Rotas SP'!$S:$S)</f>
        <v>A PÉ</v>
      </c>
      <c r="I284" s="72" t="b">
        <f t="shared" si="4"/>
        <v>0</v>
      </c>
    </row>
    <row r="285" spans="2:9" x14ac:dyDescent="0.35">
      <c r="B285" s="72">
        <v>5720</v>
      </c>
      <c r="C285" s="72" t="str">
        <f>_xlfn.XLOOKUP(B285,Consolidado!D:D,Consolidado!H:H)</f>
        <v xml:space="preserve">OXITÊNO </v>
      </c>
      <c r="D285" s="72" t="str">
        <f>_xlfn.XLOOKUP(B285,'[2]Rotas SP'!$H:$H,'[2]Rotas SP'!$M:$M)</f>
        <v xml:space="preserve">OXITÊNO </v>
      </c>
      <c r="E285" s="72" t="str">
        <f>_xlfn.XLOOKUP(B285,Consolidado!D:D,Consolidado!J:J)</f>
        <v>DOUGLAS CONSENTINO</v>
      </c>
      <c r="F285" s="72" t="str">
        <f>_xlfn.XLOOKUP(B285,'[2]Rotas SP'!$H:$H,'[2]Rotas SP'!$P:$P)</f>
        <v>RENAN SARAIVA</v>
      </c>
      <c r="G285" s="72" t="str">
        <f>_xlfn.XLOOKUP(B285,Consolidado!D3103:D6654,Consolidado!W3103:W6654)</f>
        <v>FIXO</v>
      </c>
      <c r="H285" s="77" t="str">
        <f>_xlfn.XLOOKUP(B285,'[2]Rotas SP'!$H:$H,'[2]Rotas SP'!$S:$S)</f>
        <v>FIXO</v>
      </c>
      <c r="I285" s="72" t="b">
        <f t="shared" si="4"/>
        <v>1</v>
      </c>
    </row>
    <row r="286" spans="2:9" x14ac:dyDescent="0.35">
      <c r="B286" s="72">
        <v>5764</v>
      </c>
      <c r="C286" s="72" t="str">
        <f>_xlfn.XLOOKUP(B286,Consolidado!D:D,Consolidado!H:H)</f>
        <v>REDE D'OR RIBEIRÃO PIRES</v>
      </c>
      <c r="D286" s="72" t="str">
        <f>_xlfn.XLOOKUP(B286,'[2]Rotas SP'!$H:$H,'[2]Rotas SP'!$M:$M)</f>
        <v>REDE D'OR RIBEIRÃO PIRES</v>
      </c>
      <c r="E286" s="72" t="str">
        <f>_xlfn.XLOOKUP(B286,Consolidado!D:D,Consolidado!J:J)</f>
        <v>DOUGLAS CONSENTINO</v>
      </c>
      <c r="F286" s="72" t="str">
        <f>_xlfn.XLOOKUP(B286,'[2]Rotas SP'!$H:$H,'[2]Rotas SP'!$P:$P)</f>
        <v>RENAN SARAIVA</v>
      </c>
      <c r="G286" s="72" t="str">
        <f>_xlfn.XLOOKUP(B286,Consolidado!D3104:D6655,Consolidado!W3104:W6655)</f>
        <v>ROTA</v>
      </c>
      <c r="H286" s="77" t="str">
        <f>_xlfn.XLOOKUP(B286,'[2]Rotas SP'!$H:$H,'[2]Rotas SP'!$S:$S)</f>
        <v>MOTO</v>
      </c>
      <c r="I286" s="72" t="b">
        <f t="shared" si="4"/>
        <v>0</v>
      </c>
    </row>
    <row r="287" spans="2:9" x14ac:dyDescent="0.35">
      <c r="B287" s="72">
        <v>5813</v>
      </c>
      <c r="C287" s="72" t="str">
        <f>_xlfn.XLOOKUP(B287,Consolidado!D:D,Consolidado!H:H)</f>
        <v>BRADESCO CIDADE DE DEUS</v>
      </c>
      <c r="D287" s="72" t="str">
        <f>_xlfn.XLOOKUP(B287,'[2]Rotas SP'!$H:$H,'[2]Rotas SP'!$M:$M)</f>
        <v>BRADESCO CIDADE DE DEUS</v>
      </c>
      <c r="E287" s="72" t="str">
        <f>_xlfn.XLOOKUP(B287,Consolidado!D:D,Consolidado!J:J)</f>
        <v>ANDRÉ</v>
      </c>
      <c r="F287" s="72" t="str">
        <f>_xlfn.XLOOKUP(B287,'[2]Rotas SP'!$H:$H,'[2]Rotas SP'!$P:$P)</f>
        <v>ANDRÉ</v>
      </c>
      <c r="G287" s="72" t="str">
        <f>_xlfn.XLOOKUP(B287,Consolidado!D3105:D6656,Consolidado!W3105:W6656)</f>
        <v>FIXO</v>
      </c>
      <c r="H287" s="77" t="str">
        <f>_xlfn.XLOOKUP(B287,'[2]Rotas SP'!$H:$H,'[2]Rotas SP'!$S:$S)</f>
        <v>FIXO</v>
      </c>
      <c r="I287" s="72" t="b">
        <f t="shared" si="4"/>
        <v>1</v>
      </c>
    </row>
    <row r="288" spans="2:9" x14ac:dyDescent="0.35">
      <c r="B288" s="72">
        <v>5845</v>
      </c>
      <c r="C288" s="72" t="str">
        <f>_xlfn.XLOOKUP(B288,Consolidado!D:D,Consolidado!H:H)</f>
        <v>BRADESCO CIDADE DE DEUS</v>
      </c>
      <c r="D288" s="72" t="str">
        <f>_xlfn.XLOOKUP(B288,'[2]Rotas SP'!$H:$H,'[2]Rotas SP'!$M:$M)</f>
        <v>BRADESCO CIDADE DE DEUS</v>
      </c>
      <c r="E288" s="72" t="str">
        <f>_xlfn.XLOOKUP(B288,Consolidado!D:D,Consolidado!J:J)</f>
        <v>ANDRÉ</v>
      </c>
      <c r="F288" s="72" t="str">
        <f>_xlfn.XLOOKUP(B288,'[2]Rotas SP'!$H:$H,'[2]Rotas SP'!$P:$P)</f>
        <v>ANDRÉ</v>
      </c>
      <c r="G288" s="72" t="str">
        <f>_xlfn.XLOOKUP(B288,Consolidado!D3106:D6657,Consolidado!W3106:W6657)</f>
        <v>FIXO</v>
      </c>
      <c r="H288" s="77" t="str">
        <f>_xlfn.XLOOKUP(B288,'[2]Rotas SP'!$H:$H,'[2]Rotas SP'!$S:$S)</f>
        <v>FIXO</v>
      </c>
      <c r="I288" s="72" t="b">
        <f t="shared" si="4"/>
        <v>1</v>
      </c>
    </row>
    <row r="289" spans="2:9" x14ac:dyDescent="0.35">
      <c r="B289" s="72">
        <v>5867</v>
      </c>
      <c r="C289" s="72" t="str">
        <f>_xlfn.XLOOKUP(B289,Consolidado!D:D,Consolidado!H:H)</f>
        <v>ITAU - AV PAULISTA</v>
      </c>
      <c r="D289" s="72" t="str">
        <f>_xlfn.XLOOKUP(B289,'[2]Rotas SP'!$H:$H,'[2]Rotas SP'!$M:$M)</f>
        <v>ITAU - AV PAULISTA</v>
      </c>
      <c r="E289" s="72" t="str">
        <f>_xlfn.XLOOKUP(B289,Consolidado!D:D,Consolidado!J:J)</f>
        <v>ALAN FONTES</v>
      </c>
      <c r="F289" s="72" t="str">
        <f>_xlfn.XLOOKUP(B289,'[2]Rotas SP'!$H:$H,'[2]Rotas SP'!$P:$P)</f>
        <v>ALAN FONTES</v>
      </c>
      <c r="G289" s="72" t="str">
        <f>_xlfn.XLOOKUP(B289,Consolidado!D3107:D6658,Consolidado!W3107:W6658)</f>
        <v>FIXO</v>
      </c>
      <c r="H289" s="77" t="str">
        <f>_xlfn.XLOOKUP(B289,'[2]Rotas SP'!$H:$H,'[2]Rotas SP'!$S:$S)</f>
        <v>A PÉ</v>
      </c>
      <c r="I289" s="72" t="b">
        <f t="shared" si="4"/>
        <v>0</v>
      </c>
    </row>
    <row r="290" spans="2:9" x14ac:dyDescent="0.35">
      <c r="B290" s="72">
        <v>5895</v>
      </c>
      <c r="C290" s="72" t="str">
        <f>_xlfn.XLOOKUP(B290,Consolidado!D:D,Consolidado!H:H)</f>
        <v>BRADESCO CIDADE DE DEUS</v>
      </c>
      <c r="D290" s="72" t="str">
        <f>_xlfn.XLOOKUP(B290,'[2]Rotas SP'!$H:$H,'[2]Rotas SP'!$M:$M)</f>
        <v>BRADESCO CIDADE DE DEUS</v>
      </c>
      <c r="E290" s="72" t="str">
        <f>_xlfn.XLOOKUP(B290,Consolidado!D:D,Consolidado!J:J)</f>
        <v>ANDRÉ</v>
      </c>
      <c r="F290" s="72" t="str">
        <f>_xlfn.XLOOKUP(B290,'[2]Rotas SP'!$H:$H,'[2]Rotas SP'!$P:$P)</f>
        <v>ANDRÉ</v>
      </c>
      <c r="G290" s="72" t="str">
        <f>_xlfn.XLOOKUP(B290,Consolidado!D3108:D6659,Consolidado!W3108:W6659)</f>
        <v>FIXO</v>
      </c>
      <c r="H290" s="77" t="str">
        <f>_xlfn.XLOOKUP(B290,'[2]Rotas SP'!$H:$H,'[2]Rotas SP'!$S:$S)</f>
        <v>FIXO</v>
      </c>
      <c r="I290" s="72" t="b">
        <f t="shared" si="4"/>
        <v>1</v>
      </c>
    </row>
    <row r="291" spans="2:9" x14ac:dyDescent="0.35">
      <c r="B291" s="72">
        <v>5896</v>
      </c>
      <c r="C291" s="72" t="str">
        <f>_xlfn.XLOOKUP(B291,Consolidado!D:D,Consolidado!H:H)</f>
        <v xml:space="preserve">HOSPITAL ALBERT EINSTEIN MORUMBI </v>
      </c>
      <c r="D291" s="72" t="str">
        <f>_xlfn.XLOOKUP(B291,'[2]Rotas SP'!$H:$H,'[2]Rotas SP'!$M:$M)</f>
        <v xml:space="preserve">HOSPITAL ALBERT EINSTEIN MORUMBI </v>
      </c>
      <c r="E291" s="72" t="str">
        <f>_xlfn.XLOOKUP(B291,Consolidado!D:D,Consolidado!J:J)</f>
        <v>HEJEZIPP</v>
      </c>
      <c r="F291" s="72" t="str">
        <f>_xlfn.XLOOKUP(B291,'[2]Rotas SP'!$H:$H,'[2]Rotas SP'!$P:$P)</f>
        <v>HEJEZIPP</v>
      </c>
      <c r="G291" s="72" t="str">
        <f>_xlfn.XLOOKUP(B291,Consolidado!D3109:D6660,Consolidado!W3109:W6660)</f>
        <v>FIXO</v>
      </c>
      <c r="H291" s="77" t="str">
        <f>_xlfn.XLOOKUP(B291,'[2]Rotas SP'!$H:$H,'[2]Rotas SP'!$S:$S)</f>
        <v>FIXO</v>
      </c>
      <c r="I291" s="72" t="b">
        <f t="shared" si="4"/>
        <v>1</v>
      </c>
    </row>
    <row r="292" spans="2:9" x14ac:dyDescent="0.35">
      <c r="B292" s="72">
        <v>5927</v>
      </c>
      <c r="C292" s="72" t="str">
        <f>_xlfn.XLOOKUP(B292,Consolidado!D:D,Consolidado!H:H)</f>
        <v>SCANIA LATIN AMERICAN</v>
      </c>
      <c r="D292" s="72" t="str">
        <f>_xlfn.XLOOKUP(B292,'[2]Rotas SP'!$H:$H,'[2]Rotas SP'!$M:$M)</f>
        <v>SCANIA LATIN AMERICAN</v>
      </c>
      <c r="E292" s="72" t="str">
        <f>_xlfn.XLOOKUP(B292,Consolidado!D:D,Consolidado!J:J)</f>
        <v>TATIANE</v>
      </c>
      <c r="F292" s="72" t="str">
        <f>_xlfn.XLOOKUP(B292,'[2]Rotas SP'!$H:$H,'[2]Rotas SP'!$P:$P)</f>
        <v>RENAN SARAIVA</v>
      </c>
      <c r="G292" s="72" t="str">
        <f>_xlfn.XLOOKUP(B292,Consolidado!D3110:D6661,Consolidado!W3110:W6661)</f>
        <v>FIXO</v>
      </c>
      <c r="H292" s="77" t="str">
        <f>_xlfn.XLOOKUP(B292,'[2]Rotas SP'!$H:$H,'[2]Rotas SP'!$S:$S)</f>
        <v>FIXO</v>
      </c>
      <c r="I292" s="72" t="b">
        <f t="shared" si="4"/>
        <v>1</v>
      </c>
    </row>
    <row r="293" spans="2:9" x14ac:dyDescent="0.35">
      <c r="B293" s="72">
        <v>6001</v>
      </c>
      <c r="C293" s="72" t="str">
        <f>_xlfn.XLOOKUP(B293,Consolidado!D:D,Consolidado!H:H)</f>
        <v>HOSPITAL LEFORTE MORUMBI</v>
      </c>
      <c r="D293" s="72" t="str">
        <f>_xlfn.XLOOKUP(B293,'[2]Rotas SP'!$H:$H,'[2]Rotas SP'!$M:$M)</f>
        <v>HOSPITAL LEFORTE MORUMBI</v>
      </c>
      <c r="E293" s="72" t="str">
        <f>_xlfn.XLOOKUP(B293,Consolidado!D:D,Consolidado!J:J)</f>
        <v>HEJEZIPP</v>
      </c>
      <c r="F293" s="72" t="str">
        <f>_xlfn.XLOOKUP(B293,'[2]Rotas SP'!$H:$H,'[2]Rotas SP'!$P:$P)</f>
        <v>HEJEZIPP</v>
      </c>
      <c r="G293" s="72" t="str">
        <f>_xlfn.XLOOKUP(B293,Consolidado!D3111:D6662,Consolidado!W3111:W6662)</f>
        <v>ROTA</v>
      </c>
      <c r="H293" s="77" t="str">
        <f>_xlfn.XLOOKUP(B293,'[2]Rotas SP'!$H:$H,'[2]Rotas SP'!$S:$S)</f>
        <v>MOTO</v>
      </c>
      <c r="I293" s="72" t="b">
        <f t="shared" si="4"/>
        <v>0</v>
      </c>
    </row>
    <row r="294" spans="2:9" x14ac:dyDescent="0.35">
      <c r="B294" s="72">
        <v>6042</v>
      </c>
      <c r="C294" s="72" t="str">
        <f>_xlfn.XLOOKUP(B294,Consolidado!D:D,Consolidado!H:H)</f>
        <v>SUN CHEMICAL - BOM SUCESSO II</v>
      </c>
      <c r="D294" s="72" t="str">
        <f>_xlfn.XLOOKUP(B294,'[2]Rotas SP'!$H:$H,'[2]Rotas SP'!$M:$M)</f>
        <v>SUN CHEMICAL - BOM SUCESSO II</v>
      </c>
      <c r="E294" s="72" t="str">
        <f>_xlfn.XLOOKUP(B294,Consolidado!D:D,Consolidado!J:J)</f>
        <v>DOUGLAS FARIAS</v>
      </c>
      <c r="F294" s="72" t="str">
        <f>_xlfn.XLOOKUP(B294,'[2]Rotas SP'!$H:$H,'[2]Rotas SP'!$P:$P)</f>
        <v>DOUGLAS</v>
      </c>
      <c r="G294" s="72" t="str">
        <f>_xlfn.XLOOKUP(B294,Consolidado!D3112:D6663,Consolidado!W3112:W6663)</f>
        <v>ROTA</v>
      </c>
      <c r="H294" s="77" t="str">
        <f>_xlfn.XLOOKUP(B294,'[2]Rotas SP'!$H:$H,'[2]Rotas SP'!$S:$S)</f>
        <v>CARRO</v>
      </c>
      <c r="I294" s="72" t="b">
        <f t="shared" si="4"/>
        <v>0</v>
      </c>
    </row>
    <row r="295" spans="2:9" x14ac:dyDescent="0.35">
      <c r="B295" s="72">
        <v>6056</v>
      </c>
      <c r="C295" s="72" t="str">
        <f>_xlfn.XLOOKUP(B295,Consolidado!D:D,Consolidado!H:H)</f>
        <v>HOSPITAL REGIONAL VALE DO PARAÍBA</v>
      </c>
      <c r="D295" s="72" t="str">
        <f>_xlfn.XLOOKUP(B295,'[2]Rotas SP'!$H:$H,'[2]Rotas SP'!$M:$M)</f>
        <v>HOSPITAL REGIONAL VALE DO PARAÍBA</v>
      </c>
      <c r="E295" s="72" t="str">
        <f>_xlfn.XLOOKUP(B295,Consolidado!D:D,Consolidado!J:J)</f>
        <v>BRUNO</v>
      </c>
      <c r="F295" s="72" t="str">
        <f>_xlfn.XLOOKUP(B295,'[2]Rotas SP'!$H:$H,'[2]Rotas SP'!$P:$P)</f>
        <v>BRUNO</v>
      </c>
      <c r="G295" s="72" t="str">
        <f>_xlfn.XLOOKUP(B295,Consolidado!D3113:D6664,Consolidado!W3113:W6664)</f>
        <v>ROTA</v>
      </c>
      <c r="H295" s="77" t="str">
        <f>_xlfn.XLOOKUP(B295,'[2]Rotas SP'!$H:$H,'[2]Rotas SP'!$S:$S)</f>
        <v>MOTO</v>
      </c>
      <c r="I295" s="72" t="b">
        <f t="shared" si="4"/>
        <v>0</v>
      </c>
    </row>
    <row r="296" spans="2:9" x14ac:dyDescent="0.35">
      <c r="B296" s="72">
        <v>6057</v>
      </c>
      <c r="C296" s="72" t="str">
        <f>_xlfn.XLOOKUP(B296,Consolidado!D:D,Consolidado!H:H)</f>
        <v>HOSPITAL REGIONAL VALE DO PARAÍBA</v>
      </c>
      <c r="D296" s="72" t="str">
        <f>_xlfn.XLOOKUP(B296,'[2]Rotas SP'!$H:$H,'[2]Rotas SP'!$M:$M)</f>
        <v>HOSPITAL REGIONAL VALE DO PARAÍBA</v>
      </c>
      <c r="E296" s="72" t="str">
        <f>_xlfn.XLOOKUP(B296,Consolidado!D:D,Consolidado!J:J)</f>
        <v>BRUNO</v>
      </c>
      <c r="F296" s="72" t="str">
        <f>_xlfn.XLOOKUP(B296,'[2]Rotas SP'!$H:$H,'[2]Rotas SP'!$P:$P)</f>
        <v>BRUNO</v>
      </c>
      <c r="G296" s="72" t="str">
        <f>_xlfn.XLOOKUP(B296,Consolidado!D3114:D6665,Consolidado!W3114:W6665)</f>
        <v>ROTA</v>
      </c>
      <c r="H296" s="77" t="str">
        <f>_xlfn.XLOOKUP(B296,'[2]Rotas SP'!$H:$H,'[2]Rotas SP'!$S:$S)</f>
        <v>MOTO</v>
      </c>
      <c r="I296" s="72" t="b">
        <f t="shared" si="4"/>
        <v>0</v>
      </c>
    </row>
    <row r="297" spans="2:9" x14ac:dyDescent="0.35">
      <c r="B297" s="72">
        <v>6058</v>
      </c>
      <c r="C297" s="72" t="str">
        <f>_xlfn.XLOOKUP(B297,Consolidado!D:D,Consolidado!H:H)</f>
        <v>HOSPITAL REGIONAL VALE DO PARAÍBA</v>
      </c>
      <c r="D297" s="72" t="str">
        <f>_xlfn.XLOOKUP(B297,'[2]Rotas SP'!$H:$H,'[2]Rotas SP'!$M:$M)</f>
        <v>HOSPITAL REGIONAL VALE DO PARAÍBA</v>
      </c>
      <c r="E297" s="72" t="str">
        <f>_xlfn.XLOOKUP(B297,Consolidado!D:D,Consolidado!J:J)</f>
        <v>BRUNO</v>
      </c>
      <c r="F297" s="72" t="str">
        <f>_xlfn.XLOOKUP(B297,'[2]Rotas SP'!$H:$H,'[2]Rotas SP'!$P:$P)</f>
        <v>BRUNO</v>
      </c>
      <c r="G297" s="72" t="str">
        <f>_xlfn.XLOOKUP(B297,Consolidado!D3115:D6666,Consolidado!W3115:W6666)</f>
        <v>ROTA</v>
      </c>
      <c r="H297" s="77" t="str">
        <f>_xlfn.XLOOKUP(B297,'[2]Rotas SP'!$H:$H,'[2]Rotas SP'!$S:$S)</f>
        <v>MOTO</v>
      </c>
      <c r="I297" s="72" t="b">
        <f t="shared" si="4"/>
        <v>0</v>
      </c>
    </row>
    <row r="298" spans="2:9" x14ac:dyDescent="0.35">
      <c r="B298" s="72">
        <v>6059</v>
      </c>
      <c r="C298" s="72" t="str">
        <f>_xlfn.XLOOKUP(B298,Consolidado!D:D,Consolidado!H:H)</f>
        <v>HOSPITAL REGIONAL VALE DO PARAÍBA</v>
      </c>
      <c r="D298" s="72" t="str">
        <f>_xlfn.XLOOKUP(B298,'[2]Rotas SP'!$H:$H,'[2]Rotas SP'!$M:$M)</f>
        <v>HOSPITAL REGIONAL VALE DO PARAÍBA</v>
      </c>
      <c r="E298" s="72" t="str">
        <f>_xlfn.XLOOKUP(B298,Consolidado!D:D,Consolidado!J:J)</f>
        <v>BRUNO</v>
      </c>
      <c r="F298" s="72" t="str">
        <f>_xlfn.XLOOKUP(B298,'[2]Rotas SP'!$H:$H,'[2]Rotas SP'!$P:$P)</f>
        <v>BRUNO</v>
      </c>
      <c r="G298" s="72" t="str">
        <f>_xlfn.XLOOKUP(B298,Consolidado!D3116:D6667,Consolidado!W3116:W6667)</f>
        <v>ROTA</v>
      </c>
      <c r="H298" s="77" t="str">
        <f>_xlfn.XLOOKUP(B298,'[2]Rotas SP'!$H:$H,'[2]Rotas SP'!$S:$S)</f>
        <v>MOTO</v>
      </c>
      <c r="I298" s="72" t="b">
        <f t="shared" si="4"/>
        <v>0</v>
      </c>
    </row>
    <row r="299" spans="2:9" x14ac:dyDescent="0.35">
      <c r="B299" s="72">
        <v>6060</v>
      </c>
      <c r="C299" s="72" t="str">
        <f>_xlfn.XLOOKUP(B299,Consolidado!D:D,Consolidado!H:H)</f>
        <v>HOSPITAL REGIONAL VALE DO PARAÍBA</v>
      </c>
      <c r="D299" s="72" t="str">
        <f>_xlfn.XLOOKUP(B299,'[2]Rotas SP'!$H:$H,'[2]Rotas SP'!$M:$M)</f>
        <v>HOSPITAL REGIONAL VALE DO PARAÍBA</v>
      </c>
      <c r="E299" s="72" t="str">
        <f>_xlfn.XLOOKUP(B299,Consolidado!D:D,Consolidado!J:J)</f>
        <v>BRUNO</v>
      </c>
      <c r="F299" s="72" t="str">
        <f>_xlfn.XLOOKUP(B299,'[2]Rotas SP'!$H:$H,'[2]Rotas SP'!$P:$P)</f>
        <v>BRUNO</v>
      </c>
      <c r="G299" s="72" t="str">
        <f>_xlfn.XLOOKUP(B299,Consolidado!D3117:D6668,Consolidado!W3117:W6668)</f>
        <v>ROTA</v>
      </c>
      <c r="H299" s="77" t="str">
        <f>_xlfn.XLOOKUP(B299,'[2]Rotas SP'!$H:$H,'[2]Rotas SP'!$S:$S)</f>
        <v>MOTO</v>
      </c>
      <c r="I299" s="72" t="b">
        <f t="shared" si="4"/>
        <v>0</v>
      </c>
    </row>
    <row r="300" spans="2:9" x14ac:dyDescent="0.35">
      <c r="B300" s="72">
        <v>6062</v>
      </c>
      <c r="C300" s="72" t="str">
        <f>_xlfn.XLOOKUP(B300,Consolidado!D:D,Consolidado!H:H)</f>
        <v>HOSPITAL REGIONAL VALE DO PARAÍBA</v>
      </c>
      <c r="D300" s="72" t="str">
        <f>_xlfn.XLOOKUP(B300,'[2]Rotas SP'!$H:$H,'[2]Rotas SP'!$M:$M)</f>
        <v>HOSPITAL REGIONAL VALE DO PARAÍBA</v>
      </c>
      <c r="E300" s="72" t="str">
        <f>_xlfn.XLOOKUP(B300,Consolidado!D:D,Consolidado!J:J)</f>
        <v>BRUNO</v>
      </c>
      <c r="F300" s="72" t="str">
        <f>_xlfn.XLOOKUP(B300,'[2]Rotas SP'!$H:$H,'[2]Rotas SP'!$P:$P)</f>
        <v>BRUNO</v>
      </c>
      <c r="G300" s="72" t="str">
        <f>_xlfn.XLOOKUP(B300,Consolidado!D3118:D6669,Consolidado!W3118:W6669)</f>
        <v>ROTA</v>
      </c>
      <c r="H300" s="77" t="str">
        <f>_xlfn.XLOOKUP(B300,'[2]Rotas SP'!$H:$H,'[2]Rotas SP'!$S:$S)</f>
        <v>MOTO</v>
      </c>
      <c r="I300" s="72" t="b">
        <f t="shared" si="4"/>
        <v>0</v>
      </c>
    </row>
    <row r="301" spans="2:9" x14ac:dyDescent="0.35">
      <c r="B301" s="72">
        <v>6064</v>
      </c>
      <c r="C301" s="72" t="str">
        <f>_xlfn.XLOOKUP(B301,Consolidado!D:D,Consolidado!H:H)</f>
        <v>HOSPITAL REGIONAL VALE DO PARAÍBA</v>
      </c>
      <c r="D301" s="72" t="str">
        <f>_xlfn.XLOOKUP(B301,'[2]Rotas SP'!$H:$H,'[2]Rotas SP'!$M:$M)</f>
        <v>HOSPITAL REGIONAL VALE DO PARAÍBA</v>
      </c>
      <c r="E301" s="72" t="str">
        <f>_xlfn.XLOOKUP(B301,Consolidado!D:D,Consolidado!J:J)</f>
        <v>BRUNO</v>
      </c>
      <c r="F301" s="72" t="str">
        <f>_xlfn.XLOOKUP(B301,'[2]Rotas SP'!$H:$H,'[2]Rotas SP'!$P:$P)</f>
        <v>BRUNO</v>
      </c>
      <c r="G301" s="72" t="str">
        <f>_xlfn.XLOOKUP(B301,Consolidado!D3119:D6670,Consolidado!W3119:W6670)</f>
        <v>ROTA</v>
      </c>
      <c r="H301" s="77" t="str">
        <f>_xlfn.XLOOKUP(B301,'[2]Rotas SP'!$H:$H,'[2]Rotas SP'!$S:$S)</f>
        <v>MOTO</v>
      </c>
      <c r="I301" s="72" t="b">
        <f t="shared" si="4"/>
        <v>0</v>
      </c>
    </row>
    <row r="302" spans="2:9" x14ac:dyDescent="0.35">
      <c r="B302" s="72">
        <v>6067</v>
      </c>
      <c r="C302" s="72" t="str">
        <f>_xlfn.XLOOKUP(B302,Consolidado!D:D,Consolidado!H:H)</f>
        <v>HOSPITAL REGIONAL VALE DO PARAÍBA</v>
      </c>
      <c r="D302" s="72" t="str">
        <f>_xlfn.XLOOKUP(B302,'[2]Rotas SP'!$H:$H,'[2]Rotas SP'!$M:$M)</f>
        <v>HOSPITAL REGIONAL VALE DO PARAÍBA</v>
      </c>
      <c r="E302" s="72" t="str">
        <f>_xlfn.XLOOKUP(B302,Consolidado!D:D,Consolidado!J:J)</f>
        <v>BRUNO</v>
      </c>
      <c r="F302" s="72" t="str">
        <f>_xlfn.XLOOKUP(B302,'[2]Rotas SP'!$H:$H,'[2]Rotas SP'!$P:$P)</f>
        <v>BRUNO</v>
      </c>
      <c r="G302" s="72" t="str">
        <f>_xlfn.XLOOKUP(B302,Consolidado!D3120:D6671,Consolidado!W3120:W6671)</f>
        <v>ROTA</v>
      </c>
      <c r="H302" s="77" t="str">
        <f>_xlfn.XLOOKUP(B302,'[2]Rotas SP'!$H:$H,'[2]Rotas SP'!$S:$S)</f>
        <v>MOTO</v>
      </c>
      <c r="I302" s="72" t="b">
        <f t="shared" si="4"/>
        <v>0</v>
      </c>
    </row>
    <row r="303" spans="2:9" x14ac:dyDescent="0.35">
      <c r="B303" s="72">
        <v>6200</v>
      </c>
      <c r="C303" s="72" t="str">
        <f>_xlfn.XLOOKUP(B303,Consolidado!D:D,Consolidado!H:H)</f>
        <v>ITAÚ UNIBANCO CEIC</v>
      </c>
      <c r="D303" s="72" t="str">
        <f>_xlfn.XLOOKUP(B303,'[2]Rotas SP'!$H:$H,'[2]Rotas SP'!$M:$M)</f>
        <v>ITAÚ UNIBANCO CEIC</v>
      </c>
      <c r="E303" s="72" t="str">
        <f>_xlfn.XLOOKUP(B303,Consolidado!D:D,Consolidado!J:J)</f>
        <v>DOUGLAS CONSENTINO</v>
      </c>
      <c r="F303" s="72" t="str">
        <f>_xlfn.XLOOKUP(B303,'[2]Rotas SP'!$H:$H,'[2]Rotas SP'!$P:$P)</f>
        <v>TATIANE</v>
      </c>
      <c r="G303" s="72" t="str">
        <f>_xlfn.XLOOKUP(B303,Consolidado!D3121:D6672,Consolidado!W3121:W6672)</f>
        <v>FIXO</v>
      </c>
      <c r="H303" s="77" t="str">
        <f>_xlfn.XLOOKUP(B303,'[2]Rotas SP'!$H:$H,'[2]Rotas SP'!$S:$S)</f>
        <v>FIXO</v>
      </c>
      <c r="I303" s="72" t="b">
        <f t="shared" si="4"/>
        <v>1</v>
      </c>
    </row>
    <row r="304" spans="2:9" x14ac:dyDescent="0.35">
      <c r="B304" s="72">
        <v>6202</v>
      </c>
      <c r="C304" s="72" t="str">
        <f>_xlfn.XLOOKUP(B304,Consolidado!D:D,Consolidado!H:H)</f>
        <v>SUZANO FÁBRICA B</v>
      </c>
      <c r="D304" s="72" t="str">
        <f>_xlfn.XLOOKUP(B304,'[2]Rotas SP'!$H:$H,'[2]Rotas SP'!$M:$M)</f>
        <v>SUZANO FÁBRICA B</v>
      </c>
      <c r="E304" s="72" t="str">
        <f>_xlfn.XLOOKUP(B304,Consolidado!D:D,Consolidado!J:J)</f>
        <v>DOUGLAS FARIAS</v>
      </c>
      <c r="F304" s="72" t="str">
        <f>_xlfn.XLOOKUP(B304,'[2]Rotas SP'!$H:$H,'[2]Rotas SP'!$P:$P)</f>
        <v>DOUGLAS</v>
      </c>
      <c r="G304" s="72" t="str">
        <f>_xlfn.XLOOKUP(B304,Consolidado!D3122:D6673,Consolidado!W3122:W6673)</f>
        <v>FIXO</v>
      </c>
      <c r="H304" s="77" t="str">
        <f>_xlfn.XLOOKUP(B304,'[2]Rotas SP'!$H:$H,'[2]Rotas SP'!$S:$S)</f>
        <v>FIXO</v>
      </c>
      <c r="I304" s="72" t="b">
        <f t="shared" si="4"/>
        <v>1</v>
      </c>
    </row>
    <row r="305" spans="2:9" x14ac:dyDescent="0.35">
      <c r="B305" s="72">
        <v>6203</v>
      </c>
      <c r="C305" s="72" t="str">
        <f>_xlfn.XLOOKUP(B305,Consolidado!D:D,Consolidado!H:H)</f>
        <v>NOVELIS</v>
      </c>
      <c r="D305" s="72" t="str">
        <f>_xlfn.XLOOKUP(B305,'[2]Rotas SP'!$H:$H,'[2]Rotas SP'!$M:$M)</f>
        <v>NOVELIS</v>
      </c>
      <c r="E305" s="72" t="str">
        <f>_xlfn.XLOOKUP(B305,Consolidado!D:D,Consolidado!J:J)</f>
        <v>BRUNO</v>
      </c>
      <c r="F305" s="72" t="str">
        <f>_xlfn.XLOOKUP(B305,'[2]Rotas SP'!$H:$H,'[2]Rotas SP'!$P:$P)</f>
        <v>BRUNO</v>
      </c>
      <c r="G305" s="72" t="str">
        <f>_xlfn.XLOOKUP(B305,Consolidado!D3123:D6674,Consolidado!W3123:W6674)</f>
        <v>ROTA</v>
      </c>
      <c r="H305" s="77" t="str">
        <f>_xlfn.XLOOKUP(B305,'[2]Rotas SP'!$H:$H,'[2]Rotas SP'!$S:$S)</f>
        <v>CARRO</v>
      </c>
      <c r="I305" s="72" t="b">
        <f t="shared" si="4"/>
        <v>0</v>
      </c>
    </row>
    <row r="306" spans="2:9" x14ac:dyDescent="0.35">
      <c r="B306" s="72">
        <v>6210</v>
      </c>
      <c r="C306" s="72" t="str">
        <f>_xlfn.XLOOKUP(B306,Consolidado!D:D,Consolidado!H:H)</f>
        <v>EINSTEIN PERDIZES</v>
      </c>
      <c r="D306" s="72" t="str">
        <f>_xlfn.XLOOKUP(B306,'[2]Rotas SP'!$H:$H,'[2]Rotas SP'!$M:$M)</f>
        <v>EINSTEIN PERDIZES</v>
      </c>
      <c r="E306" s="72" t="str">
        <f>_xlfn.XLOOKUP(B306,Consolidado!D:D,Consolidado!J:J)</f>
        <v>THAIS</v>
      </c>
      <c r="F306" s="72" t="str">
        <f>_xlfn.XLOOKUP(B306,'[2]Rotas SP'!$H:$H,'[2]Rotas SP'!$P:$P)</f>
        <v>THAIS</v>
      </c>
      <c r="G306" s="72" t="str">
        <f>_xlfn.XLOOKUP(B306,Consolidado!D3124:D6675,Consolidado!W3124:W6675)</f>
        <v>ROTA</v>
      </c>
      <c r="H306" s="77" t="str">
        <f>_xlfn.XLOOKUP(B306,'[2]Rotas SP'!$H:$H,'[2]Rotas SP'!$S:$S)</f>
        <v>MOTO</v>
      </c>
      <c r="I306" s="72" t="b">
        <f t="shared" si="4"/>
        <v>0</v>
      </c>
    </row>
    <row r="307" spans="2:9" x14ac:dyDescent="0.35">
      <c r="B307" s="72">
        <v>6211</v>
      </c>
      <c r="C307" s="72" t="str">
        <f>_xlfn.XLOOKUP(B307,Consolidado!D:D,Consolidado!H:H)</f>
        <v>ALBERT EINSTEIN AV. BRASIL</v>
      </c>
      <c r="D307" s="72" t="str">
        <f>_xlfn.XLOOKUP(B307,'[2]Rotas SP'!$H:$H,'[2]Rotas SP'!$M:$M)</f>
        <v>ALBERT EINSTEIN AV. BRASIL</v>
      </c>
      <c r="E307" s="72" t="str">
        <f>_xlfn.XLOOKUP(B307,Consolidado!D:D,Consolidado!J:J)</f>
        <v>DAIANE TOMAZINI</v>
      </c>
      <c r="F307" s="72" t="str">
        <f>_xlfn.XLOOKUP(B307,'[2]Rotas SP'!$H:$H,'[2]Rotas SP'!$P:$P)</f>
        <v>DAIANE TOMAZINI</v>
      </c>
      <c r="G307" s="72" t="str">
        <f>_xlfn.XLOOKUP(B307,Consolidado!D3125:D6676,Consolidado!W3125:W6676)</f>
        <v>FIXO</v>
      </c>
      <c r="H307" s="77" t="str">
        <f>_xlfn.XLOOKUP(B307,'[2]Rotas SP'!$H:$H,'[2]Rotas SP'!$S:$S)</f>
        <v>A PÉ</v>
      </c>
      <c r="I307" s="72" t="b">
        <f t="shared" si="4"/>
        <v>0</v>
      </c>
    </row>
    <row r="308" spans="2:9" x14ac:dyDescent="0.35">
      <c r="B308" s="72">
        <v>6217</v>
      </c>
      <c r="C308" s="72" t="str">
        <f>_xlfn.XLOOKUP(B308,Consolidado!D:D,Consolidado!H:H)</f>
        <v>HOSPITAL REGIONAL VALE DO PARAÍBA</v>
      </c>
      <c r="D308" s="72" t="str">
        <f>_xlfn.XLOOKUP(B308,'[2]Rotas SP'!$H:$H,'[2]Rotas SP'!$M:$M)</f>
        <v>HOSPITAL REGIONAL VALE DO PARAÍBA</v>
      </c>
      <c r="E308" s="72" t="str">
        <f>_xlfn.XLOOKUP(B308,Consolidado!D:D,Consolidado!J:J)</f>
        <v>BRUNO</v>
      </c>
      <c r="F308" s="72" t="str">
        <f>_xlfn.XLOOKUP(B308,'[2]Rotas SP'!$H:$H,'[2]Rotas SP'!$P:$P)</f>
        <v>BRUNO</v>
      </c>
      <c r="G308" s="72" t="str">
        <f>_xlfn.XLOOKUP(B308,Consolidado!D3126:D6677,Consolidado!W3126:W6677)</f>
        <v>ROTA</v>
      </c>
      <c r="H308" s="77" t="str">
        <f>_xlfn.XLOOKUP(B308,'[2]Rotas SP'!$H:$H,'[2]Rotas SP'!$S:$S)</f>
        <v>MOTO</v>
      </c>
      <c r="I308" s="72" t="b">
        <f t="shared" si="4"/>
        <v>0</v>
      </c>
    </row>
    <row r="309" spans="2:9" x14ac:dyDescent="0.35">
      <c r="B309" s="72">
        <v>6219</v>
      </c>
      <c r="C309" s="72" t="str">
        <f>_xlfn.XLOOKUP(B309,Consolidado!D:D,Consolidado!H:H)</f>
        <v>HOSPITAL REGIONAL VALE DO PARAÍBA</v>
      </c>
      <c r="D309" s="72" t="str">
        <f>_xlfn.XLOOKUP(B309,'[2]Rotas SP'!$H:$H,'[2]Rotas SP'!$M:$M)</f>
        <v>HOSPITAL REGIONAL VALE DO PARAÍBA</v>
      </c>
      <c r="E309" s="72" t="str">
        <f>_xlfn.XLOOKUP(B309,Consolidado!D:D,Consolidado!J:J)</f>
        <v>BRUNO</v>
      </c>
      <c r="F309" s="72" t="str">
        <f>_xlfn.XLOOKUP(B309,'[2]Rotas SP'!$H:$H,'[2]Rotas SP'!$P:$P)</f>
        <v>BRUNO</v>
      </c>
      <c r="G309" s="72" t="str">
        <f>_xlfn.XLOOKUP(B309,Consolidado!D3127:D6678,Consolidado!W3127:W6678)</f>
        <v>ROTA</v>
      </c>
      <c r="H309" s="77" t="str">
        <f>_xlfn.XLOOKUP(B309,'[2]Rotas SP'!$H:$H,'[2]Rotas SP'!$S:$S)</f>
        <v>MOTO</v>
      </c>
      <c r="I309" s="72" t="b">
        <f t="shared" si="4"/>
        <v>0</v>
      </c>
    </row>
    <row r="310" spans="2:9" x14ac:dyDescent="0.35">
      <c r="B310" s="72">
        <v>6223</v>
      </c>
      <c r="C310" s="72" t="str">
        <f>_xlfn.XLOOKUP(B310,Consolidado!D:D,Consolidado!H:H)</f>
        <v>HOSPITAL REGIONAL VALE DO PARAÍBA</v>
      </c>
      <c r="D310" s="72" t="str">
        <f>_xlfn.XLOOKUP(B310,'[2]Rotas SP'!$H:$H,'[2]Rotas SP'!$M:$M)</f>
        <v>HOSPITAL REGIONAL VALE DO PARAÍBA</v>
      </c>
      <c r="E310" s="72" t="str">
        <f>_xlfn.XLOOKUP(B310,Consolidado!D:D,Consolidado!J:J)</f>
        <v>BRUNO</v>
      </c>
      <c r="F310" s="72" t="str">
        <f>_xlfn.XLOOKUP(B310,'[2]Rotas SP'!$H:$H,'[2]Rotas SP'!$P:$P)</f>
        <v>BRUNO</v>
      </c>
      <c r="G310" s="72" t="str">
        <f>_xlfn.XLOOKUP(B310,Consolidado!D3128:D6679,Consolidado!W3128:W6679)</f>
        <v>ROTA</v>
      </c>
      <c r="H310" s="77" t="str">
        <f>_xlfn.XLOOKUP(B310,'[2]Rotas SP'!$H:$H,'[2]Rotas SP'!$S:$S)</f>
        <v>MOTO</v>
      </c>
      <c r="I310" s="72" t="b">
        <f t="shared" si="4"/>
        <v>0</v>
      </c>
    </row>
    <row r="311" spans="2:9" x14ac:dyDescent="0.35">
      <c r="B311" s="72">
        <v>6228</v>
      </c>
      <c r="C311" s="72" t="str">
        <f>_xlfn.XLOOKUP(B311,Consolidado!D:D,Consolidado!H:H)</f>
        <v>EUROFARMA MOMENTA</v>
      </c>
      <c r="D311" s="72" t="str">
        <f>_xlfn.XLOOKUP(B311,'[2]Rotas SP'!$H:$H,'[2]Rotas SP'!$M:$M)</f>
        <v>EUROFARMA MOMENTA</v>
      </c>
      <c r="E311" s="72" t="str">
        <f>_xlfn.XLOOKUP(B311,Consolidado!D:D,Consolidado!J:J)</f>
        <v>THAIS</v>
      </c>
      <c r="F311" s="72" t="str">
        <f>_xlfn.XLOOKUP(B311,'[2]Rotas SP'!$H:$H,'[2]Rotas SP'!$P:$P)</f>
        <v>FABRICIO ROCHA</v>
      </c>
      <c r="G311" s="72" t="str">
        <f>_xlfn.XLOOKUP(B311,Consolidado!D3129:D6680,Consolidado!W3129:W6680)</f>
        <v>ROTA</v>
      </c>
      <c r="H311" s="77" t="str">
        <f>_xlfn.XLOOKUP(B311,'[2]Rotas SP'!$H:$H,'[2]Rotas SP'!$S:$S)</f>
        <v>MOTO</v>
      </c>
      <c r="I311" s="72" t="b">
        <f t="shared" si="4"/>
        <v>0</v>
      </c>
    </row>
    <row r="312" spans="2:9" x14ac:dyDescent="0.35">
      <c r="B312" s="72">
        <v>6288</v>
      </c>
      <c r="C312" s="72" t="str">
        <f>_xlfn.XLOOKUP(B312,Consolidado!D:D,Consolidado!H:H)</f>
        <v>NOVELIS</v>
      </c>
      <c r="D312" s="72" t="str">
        <f>_xlfn.XLOOKUP(B312,'[2]Rotas SP'!$H:$H,'[2]Rotas SP'!$M:$M)</f>
        <v>NOVELIS</v>
      </c>
      <c r="E312" s="72" t="str">
        <f>_xlfn.XLOOKUP(B312,Consolidado!D:D,Consolidado!J:J)</f>
        <v>BRUNO</v>
      </c>
      <c r="F312" s="72" t="str">
        <f>_xlfn.XLOOKUP(B312,'[2]Rotas SP'!$H:$H,'[2]Rotas SP'!$P:$P)</f>
        <v>BRUNO</v>
      </c>
      <c r="G312" s="72" t="str">
        <f>_xlfn.XLOOKUP(B312,Consolidado!D3130:D6681,Consolidado!W3130:W6681)</f>
        <v>ROTA</v>
      </c>
      <c r="H312" s="77" t="str">
        <f>_xlfn.XLOOKUP(B312,'[2]Rotas SP'!$H:$H,'[2]Rotas SP'!$S:$S)</f>
        <v>CARRO</v>
      </c>
      <c r="I312" s="72" t="b">
        <f t="shared" si="4"/>
        <v>0</v>
      </c>
    </row>
    <row r="313" spans="2:9" x14ac:dyDescent="0.35">
      <c r="B313" s="72">
        <v>6289</v>
      </c>
      <c r="C313" s="72" t="str">
        <f>_xlfn.XLOOKUP(B313,Consolidado!D:D,Consolidado!H:H)</f>
        <v>VIVO CAIUBI</v>
      </c>
      <c r="D313" s="72" t="str">
        <f>_xlfn.XLOOKUP(B313,'[2]Rotas SP'!$H:$H,'[2]Rotas SP'!$M:$M)</f>
        <v>VIVO CAIUBI</v>
      </c>
      <c r="E313" s="72" t="str">
        <f>_xlfn.XLOOKUP(B313,Consolidado!D:D,Consolidado!J:J)</f>
        <v>THAIS</v>
      </c>
      <c r="F313" s="72" t="str">
        <f>_xlfn.XLOOKUP(B313,'[2]Rotas SP'!$H:$H,'[2]Rotas SP'!$P:$P)</f>
        <v>THAIS</v>
      </c>
      <c r="G313" s="72" t="str">
        <f>_xlfn.XLOOKUP(B313,Consolidado!D3131:D6682,Consolidado!W3131:W6682)</f>
        <v>ROTA</v>
      </c>
      <c r="H313" s="77" t="str">
        <f>_xlfn.XLOOKUP(B313,'[2]Rotas SP'!$H:$H,'[2]Rotas SP'!$S:$S)</f>
        <v>MOTO</v>
      </c>
      <c r="I313" s="72" t="b">
        <f t="shared" si="4"/>
        <v>0</v>
      </c>
    </row>
    <row r="314" spans="2:9" x14ac:dyDescent="0.35">
      <c r="B314" s="72">
        <v>6308</v>
      </c>
      <c r="C314" s="72" t="str">
        <f>_xlfn.XLOOKUP(B314,Consolidado!D:D,Consolidado!H:H)</f>
        <v>IAMSPE</v>
      </c>
      <c r="D314" s="72" t="str">
        <f>_xlfn.XLOOKUP(B314,'[2]Rotas SP'!$H:$H,'[2]Rotas SP'!$M:$M)</f>
        <v>IAMSPE</v>
      </c>
      <c r="E314" s="72" t="str">
        <f>_xlfn.XLOOKUP(B314,Consolidado!D:D,Consolidado!J:J)</f>
        <v>DAIANE TOMAZINI</v>
      </c>
      <c r="F314" s="72" t="str">
        <f>_xlfn.XLOOKUP(B314,'[2]Rotas SP'!$H:$H,'[2]Rotas SP'!$P:$P)</f>
        <v>DAIANE TOMAZINI</v>
      </c>
      <c r="G314" s="72" t="str">
        <f>_xlfn.XLOOKUP(B314,Consolidado!D3132:D6683,Consolidado!W3132:W6683)</f>
        <v>FIXO</v>
      </c>
      <c r="H314" s="77" t="str">
        <f>_xlfn.XLOOKUP(B314,'[2]Rotas SP'!$H:$H,'[2]Rotas SP'!$S:$S)</f>
        <v>FIXO</v>
      </c>
      <c r="I314" s="72" t="b">
        <f t="shared" si="4"/>
        <v>1</v>
      </c>
    </row>
    <row r="315" spans="2:9" x14ac:dyDescent="0.35">
      <c r="B315" s="72">
        <v>6310</v>
      </c>
      <c r="C315" s="72" t="str">
        <f>_xlfn.XLOOKUP(B315,Consolidado!D:D,Consolidado!H:H)</f>
        <v>BIOFAST - GUARULHOS</v>
      </c>
      <c r="D315" s="72" t="str">
        <f>_xlfn.XLOOKUP(B315,'[2]Rotas SP'!$H:$H,'[2]Rotas SP'!$M:$M)</f>
        <v>BIOFAST - GUARULHOS</v>
      </c>
      <c r="E315" s="72" t="str">
        <f>_xlfn.XLOOKUP(B315,Consolidado!D:D,Consolidado!J:J)</f>
        <v>DOUGLAS FARIAS</v>
      </c>
      <c r="F315" s="72" t="str">
        <f>_xlfn.XLOOKUP(B315,'[2]Rotas SP'!$H:$H,'[2]Rotas SP'!$P:$P)</f>
        <v>DOUGLAS</v>
      </c>
      <c r="G315" s="72" t="str">
        <f>_xlfn.XLOOKUP(B315,Consolidado!D3133:D6684,Consolidado!W3133:W6684)</f>
        <v>ROTA</v>
      </c>
      <c r="H315" s="77" t="str">
        <f>_xlfn.XLOOKUP(B315,'[2]Rotas SP'!$H:$H,'[2]Rotas SP'!$S:$S)</f>
        <v>MOTO</v>
      </c>
      <c r="I315" s="72" t="b">
        <f t="shared" si="4"/>
        <v>0</v>
      </c>
    </row>
    <row r="316" spans="2:9" x14ac:dyDescent="0.35">
      <c r="B316" s="72">
        <v>6339</v>
      </c>
      <c r="C316" s="72" t="str">
        <f>_xlfn.XLOOKUP(B316,Consolidado!D:D,Consolidado!H:H)</f>
        <v>BRADESCO JK</v>
      </c>
      <c r="D316" s="72" t="str">
        <f>_xlfn.XLOOKUP(B316,'[2]Rotas SP'!$H:$H,'[2]Rotas SP'!$M:$M)</f>
        <v>BRADESCO JK</v>
      </c>
      <c r="E316" s="72" t="str">
        <f>_xlfn.XLOOKUP(B316,Consolidado!D:D,Consolidado!J:J)</f>
        <v>DAIANE TOMAZINI</v>
      </c>
      <c r="F316" s="72" t="str">
        <f>_xlfn.XLOOKUP(B316,'[2]Rotas SP'!$H:$H,'[2]Rotas SP'!$P:$P)</f>
        <v>DAIANE TOMAZINI</v>
      </c>
      <c r="G316" s="72" t="str">
        <f>_xlfn.XLOOKUP(B316,Consolidado!D3134:D6685,Consolidado!W3134:W6685)</f>
        <v>FIXO</v>
      </c>
      <c r="H316" s="77" t="str">
        <f>_xlfn.XLOOKUP(B316,'[2]Rotas SP'!$H:$H,'[2]Rotas SP'!$S:$S)</f>
        <v>A PÉ</v>
      </c>
      <c r="I316" s="72" t="b">
        <f t="shared" si="4"/>
        <v>0</v>
      </c>
    </row>
    <row r="317" spans="2:9" x14ac:dyDescent="0.35">
      <c r="B317" s="72">
        <v>6342</v>
      </c>
      <c r="C317" s="72" t="str">
        <f>_xlfn.XLOOKUP(B317,Consolidado!D:D,Consolidado!H:H)</f>
        <v>THYSSEN KRUPP</v>
      </c>
      <c r="D317" s="72" t="str">
        <f>_xlfn.XLOOKUP(B317,'[2]Rotas SP'!$H:$H,'[2]Rotas SP'!$M:$M)</f>
        <v>THYSSEN KRUPP</v>
      </c>
      <c r="E317" s="72" t="str">
        <f>_xlfn.XLOOKUP(B317,Consolidado!D:D,Consolidado!J:J)</f>
        <v>TATIANE</v>
      </c>
      <c r="F317" s="72" t="str">
        <f>_xlfn.XLOOKUP(B317,'[2]Rotas SP'!$H:$H,'[2]Rotas SP'!$P:$P)</f>
        <v>TATIANE</v>
      </c>
      <c r="G317" s="72" t="str">
        <f>_xlfn.XLOOKUP(B317,Consolidado!D3135:D6686,Consolidado!W3135:W6686)</f>
        <v>ROTA</v>
      </c>
      <c r="H317" s="77" t="str">
        <f>_xlfn.XLOOKUP(B317,'[2]Rotas SP'!$H:$H,'[2]Rotas SP'!$S:$S)</f>
        <v>CARRO</v>
      </c>
      <c r="I317" s="72" t="b">
        <f t="shared" si="4"/>
        <v>0</v>
      </c>
    </row>
    <row r="318" spans="2:9" x14ac:dyDescent="0.35">
      <c r="B318" s="72">
        <v>6343</v>
      </c>
      <c r="C318" s="72" t="str">
        <f>_xlfn.XLOOKUP(B318,Consolidado!D:D,Consolidado!H:H)</f>
        <v>MERCADO LIVRE - CAJAMAR XSP09</v>
      </c>
      <c r="D318" s="72" t="str">
        <f>_xlfn.XLOOKUP(B318,'[2]Rotas SP'!$H:$H,'[2]Rotas SP'!$M:$M)</f>
        <v>MERCADO LIVRE - CAJAMAR XSP09</v>
      </c>
      <c r="E318" s="72" t="str">
        <f>_xlfn.XLOOKUP(B318,Consolidado!D:D,Consolidado!J:J)</f>
        <v>PAULO</v>
      </c>
      <c r="F318" s="72" t="str">
        <f>_xlfn.XLOOKUP(B318,'[2]Rotas SP'!$H:$H,'[2]Rotas SP'!$P:$P)</f>
        <v>FABRICIO ROCHA</v>
      </c>
      <c r="G318" s="72" t="str">
        <f>_xlfn.XLOOKUP(B318,Consolidado!D3136:D6687,Consolidado!W3136:W6687)</f>
        <v>FIXO</v>
      </c>
      <c r="H318" s="77" t="str">
        <f>_xlfn.XLOOKUP(B318,'[2]Rotas SP'!$H:$H,'[2]Rotas SP'!$S:$S)</f>
        <v>FIXO</v>
      </c>
      <c r="I318" s="72" t="b">
        <f t="shared" si="4"/>
        <v>1</v>
      </c>
    </row>
    <row r="319" spans="2:9" x14ac:dyDescent="0.35">
      <c r="B319" s="72">
        <v>6348</v>
      </c>
      <c r="C319" s="72" t="str">
        <f>_xlfn.XLOOKUP(B319,Consolidado!D:D,Consolidado!H:H)</f>
        <v>MERCADO LIVRE CAJAMAR - SP15</v>
      </c>
      <c r="D319" s="72" t="str">
        <f>_xlfn.XLOOKUP(B319,'[2]Rotas SP'!$H:$H,'[2]Rotas SP'!$M:$M)</f>
        <v>MERCADO LIVRE CAJAMAR - SP15</v>
      </c>
      <c r="E319" s="72" t="str">
        <f>_xlfn.XLOOKUP(B319,Consolidado!D:D,Consolidado!J:J)</f>
        <v>PAULO</v>
      </c>
      <c r="F319" s="72" t="str">
        <f>_xlfn.XLOOKUP(B319,'[2]Rotas SP'!$H:$H,'[2]Rotas SP'!$P:$P)</f>
        <v>FABRICIO ROCHA</v>
      </c>
      <c r="G319" s="72" t="str">
        <f>_xlfn.XLOOKUP(B319,Consolidado!D3137:D6688,Consolidado!W3137:W6688)</f>
        <v>FIXO</v>
      </c>
      <c r="H319" s="77" t="str">
        <f>_xlfn.XLOOKUP(B319,'[2]Rotas SP'!$H:$H,'[2]Rotas SP'!$S:$S)</f>
        <v>FIXO</v>
      </c>
      <c r="I319" s="72" t="b">
        <f t="shared" si="4"/>
        <v>1</v>
      </c>
    </row>
    <row r="320" spans="2:9" x14ac:dyDescent="0.35">
      <c r="B320" s="72">
        <v>6350</v>
      </c>
      <c r="C320" s="72" t="str">
        <f>_xlfn.XLOOKUP(B320,Consolidado!D:D,Consolidado!H:H)</f>
        <v>DASA LIBERDADE</v>
      </c>
      <c r="D320" s="72" t="str">
        <f>_xlfn.XLOOKUP(B320,'[2]Rotas SP'!$H:$H,'[2]Rotas SP'!$M:$M)</f>
        <v>DASA LIBERDADE</v>
      </c>
      <c r="E320" s="72" t="str">
        <f>_xlfn.XLOOKUP(B320,Consolidado!D:D,Consolidado!J:J)</f>
        <v>ALAN FONTES</v>
      </c>
      <c r="F320" s="72" t="str">
        <f>_xlfn.XLOOKUP(B320,'[2]Rotas SP'!$H:$H,'[2]Rotas SP'!$P:$P)</f>
        <v>ALAN FONTES</v>
      </c>
      <c r="G320" s="72" t="str">
        <f>_xlfn.XLOOKUP(B320,Consolidado!D3138:D6689,Consolidado!W3138:W6689)</f>
        <v>FIXO</v>
      </c>
      <c r="H320" s="77" t="str">
        <f>_xlfn.XLOOKUP(B320,'[2]Rotas SP'!$H:$H,'[2]Rotas SP'!$S:$S)</f>
        <v>A PÉ</v>
      </c>
      <c r="I320" s="72" t="b">
        <f t="shared" si="4"/>
        <v>0</v>
      </c>
    </row>
    <row r="321" spans="2:9" x14ac:dyDescent="0.35">
      <c r="B321" s="72">
        <v>6356</v>
      </c>
      <c r="C321" s="72" t="str">
        <f>_xlfn.XLOOKUP(B321,Consolidado!D:D,Consolidado!H:H)</f>
        <v>CONDOMINIO EPVL</v>
      </c>
      <c r="D321" s="72" t="str">
        <f>_xlfn.XLOOKUP(B321,'[2]Rotas SP'!$H:$H,'[2]Rotas SP'!$M:$M)</f>
        <v>CONDOMINIO EPVL</v>
      </c>
      <c r="E321" s="72" t="str">
        <f>_xlfn.XLOOKUP(B321,Consolidado!D:D,Consolidado!J:J)</f>
        <v>ANDRÉ</v>
      </c>
      <c r="F321" s="72" t="str">
        <f>_xlfn.XLOOKUP(B321,'[2]Rotas SP'!$H:$H,'[2]Rotas SP'!$P:$P)</f>
        <v>FABRICIO ROCHA</v>
      </c>
      <c r="G321" s="72" t="str">
        <f>_xlfn.XLOOKUP(B321,Consolidado!D3139:D6690,Consolidado!W3139:W6690)</f>
        <v>ROTA</v>
      </c>
      <c r="H321" s="77" t="str">
        <f>_xlfn.XLOOKUP(B321,'[2]Rotas SP'!$H:$H,'[2]Rotas SP'!$S:$S)</f>
        <v>A PÉ</v>
      </c>
      <c r="I321" s="72" t="b">
        <f t="shared" si="4"/>
        <v>0</v>
      </c>
    </row>
    <row r="322" spans="2:9" x14ac:dyDescent="0.35">
      <c r="B322" s="72">
        <v>6358</v>
      </c>
      <c r="C322" s="72" t="str">
        <f>_xlfn.XLOOKUP(B322,Consolidado!D:D,Consolidado!H:H)</f>
        <v>UNITED TOYOTA - ARICANDUVA</v>
      </c>
      <c r="D322" s="72" t="str">
        <f>_xlfn.XLOOKUP(B322,'[2]Rotas SP'!$H:$H,'[2]Rotas SP'!$M:$M)</f>
        <v>UNITED TOYOTA - ARICANDUVA</v>
      </c>
      <c r="E322" s="72" t="str">
        <f>_xlfn.XLOOKUP(B322,Consolidado!D:D,Consolidado!J:J)</f>
        <v>DOUGLAS FARIAS</v>
      </c>
      <c r="F322" s="72" t="str">
        <f>_xlfn.XLOOKUP(B322,'[2]Rotas SP'!$H:$H,'[2]Rotas SP'!$P:$P)</f>
        <v>DOUGLAS</v>
      </c>
      <c r="G322" s="72" t="str">
        <f>_xlfn.XLOOKUP(B322,Consolidado!D3140:D6691,Consolidado!W3140:W6691)</f>
        <v>ROTA</v>
      </c>
      <c r="H322" s="77" t="str">
        <f>_xlfn.XLOOKUP(B322,'[2]Rotas SP'!$H:$H,'[2]Rotas SP'!$S:$S)</f>
        <v>MOTO</v>
      </c>
      <c r="I322" s="72" t="b">
        <f t="shared" si="4"/>
        <v>0</v>
      </c>
    </row>
    <row r="323" spans="2:9" x14ac:dyDescent="0.35">
      <c r="B323" s="72">
        <v>6362</v>
      </c>
      <c r="C323" s="72" t="str">
        <f>_xlfn.XLOOKUP(B323,Consolidado!D:D,Consolidado!H:H)</f>
        <v>CENTRO UNIVERSITARIO FEI</v>
      </c>
      <c r="D323" s="72" t="str">
        <f>_xlfn.XLOOKUP(B323,'[2]Rotas SP'!$H:$H,'[2]Rotas SP'!$M:$M)</f>
        <v>CENTRO UNIVERSITARIO FEI</v>
      </c>
      <c r="E323" s="72" t="str">
        <f>_xlfn.XLOOKUP(B323,Consolidado!D:D,Consolidado!J:J)</f>
        <v>ALAN FONTES</v>
      </c>
      <c r="F323" s="72" t="str">
        <f>_xlfn.XLOOKUP(B323,'[2]Rotas SP'!$H:$H,'[2]Rotas SP'!$P:$P)</f>
        <v>ALAN FONTES</v>
      </c>
      <c r="G323" s="72" t="str">
        <f>_xlfn.XLOOKUP(B323,Consolidado!D3141:D6692,Consolidado!W3141:W6692)</f>
        <v>FIXO</v>
      </c>
      <c r="H323" s="77" t="str">
        <f>_xlfn.XLOOKUP(B323,'[2]Rotas SP'!$H:$H,'[2]Rotas SP'!$S:$S)</f>
        <v>A PÉ</v>
      </c>
      <c r="I323" s="72" t="b">
        <f t="shared" si="4"/>
        <v>0</v>
      </c>
    </row>
    <row r="324" spans="2:9" x14ac:dyDescent="0.35">
      <c r="B324" s="72">
        <v>6370</v>
      </c>
      <c r="C324" s="72" t="str">
        <f>_xlfn.XLOOKUP(B324,Consolidado!D:D,Consolidado!H:H)</f>
        <v>MASTERFOODS</v>
      </c>
      <c r="D324" s="72" t="str">
        <f>_xlfn.XLOOKUP(B324,'[2]Rotas SP'!$H:$H,'[2]Rotas SP'!$M:$M)</f>
        <v>MASTERFOODS</v>
      </c>
      <c r="E324" s="72" t="str">
        <f>_xlfn.XLOOKUP(B324,Consolidado!D:D,Consolidado!J:J)</f>
        <v>BRUNO</v>
      </c>
      <c r="F324" s="72" t="str">
        <f>_xlfn.XLOOKUP(B324,'[2]Rotas SP'!$H:$H,'[2]Rotas SP'!$P:$P)</f>
        <v>BRUNO</v>
      </c>
      <c r="G324" s="72" t="str">
        <f>_xlfn.XLOOKUP(B324,Consolidado!D3142:D6693,Consolidado!W3142:W6693)</f>
        <v>ROTA</v>
      </c>
      <c r="H324" s="77" t="str">
        <f>_xlfn.XLOOKUP(B324,'[2]Rotas SP'!$H:$H,'[2]Rotas SP'!$S:$S)</f>
        <v>CARRO</v>
      </c>
      <c r="I324" s="72" t="b">
        <f t="shared" ref="I324:I387" si="5">H324=G324</f>
        <v>0</v>
      </c>
    </row>
    <row r="325" spans="2:9" x14ac:dyDescent="0.35">
      <c r="B325" s="72">
        <v>6427</v>
      </c>
      <c r="C325" s="72" t="str">
        <f>_xlfn.XLOOKUP(B325,Consolidado!D:D,Consolidado!H:H)</f>
        <v xml:space="preserve">HOSPITAL ALBERT EINSTEIN MORUMBI </v>
      </c>
      <c r="D325" s="72" t="str">
        <f>_xlfn.XLOOKUP(B325,'[2]Rotas SP'!$H:$H,'[2]Rotas SP'!$M:$M)</f>
        <v xml:space="preserve">HOSPITAL ALBERT EINSTEIN MORUMBI </v>
      </c>
      <c r="E325" s="72" t="str">
        <f>_xlfn.XLOOKUP(B325,Consolidado!D:D,Consolidado!J:J)</f>
        <v>HEJEZIPP</v>
      </c>
      <c r="F325" s="72" t="str">
        <f>_xlfn.XLOOKUP(B325,'[2]Rotas SP'!$H:$H,'[2]Rotas SP'!$P:$P)</f>
        <v>HEJEZIPP</v>
      </c>
      <c r="G325" s="72" t="str">
        <f>_xlfn.XLOOKUP(B325,Consolidado!D3143:D6694,Consolidado!W3143:W6694)</f>
        <v>FIXO</v>
      </c>
      <c r="H325" s="77" t="str">
        <f>_xlfn.XLOOKUP(B325,'[2]Rotas SP'!$H:$H,'[2]Rotas SP'!$S:$S)</f>
        <v>FIXO</v>
      </c>
      <c r="I325" s="72" t="b">
        <f t="shared" si="5"/>
        <v>1</v>
      </c>
    </row>
    <row r="326" spans="2:9" x14ac:dyDescent="0.35">
      <c r="B326" s="72">
        <v>6432</v>
      </c>
      <c r="C326" s="72" t="str">
        <f>_xlfn.XLOOKUP(B326,Consolidado!D:D,Consolidado!H:H)</f>
        <v>HLAG ( LIBRA)</v>
      </c>
      <c r="D326" s="72" t="str">
        <f>_xlfn.XLOOKUP(B326,'[2]Rotas SP'!$H:$H,'[2]Rotas SP'!$M:$M)</f>
        <v>HLAG ( LIBRA)</v>
      </c>
      <c r="E326" s="72" t="str">
        <f>_xlfn.XLOOKUP(B326,Consolidado!D:D,Consolidado!J:J)</f>
        <v>TATIANE</v>
      </c>
      <c r="F326" s="72" t="str">
        <f>_xlfn.XLOOKUP(B326,'[2]Rotas SP'!$H:$H,'[2]Rotas SP'!$P:$P)</f>
        <v>TATIANE</v>
      </c>
      <c r="G326" s="72" t="str">
        <f>_xlfn.XLOOKUP(B326,Consolidado!D3144:D6695,Consolidado!W3144:W6695)</f>
        <v>FIXO</v>
      </c>
      <c r="H326" s="77" t="str">
        <f>_xlfn.XLOOKUP(B326,'[2]Rotas SP'!$H:$H,'[2]Rotas SP'!$S:$S)</f>
        <v>A PÉ</v>
      </c>
      <c r="I326" s="72" t="b">
        <f t="shared" si="5"/>
        <v>0</v>
      </c>
    </row>
    <row r="327" spans="2:9" x14ac:dyDescent="0.35">
      <c r="B327" s="72">
        <v>6434</v>
      </c>
      <c r="C327" s="72" t="str">
        <f>_xlfn.XLOOKUP(B327,Consolidado!D:D,Consolidado!H:H)</f>
        <v>CUMMINS</v>
      </c>
      <c r="D327" s="72" t="str">
        <f>_xlfn.XLOOKUP(B327,'[2]Rotas SP'!$H:$H,'[2]Rotas SP'!$M:$M)</f>
        <v>CUMMINS</v>
      </c>
      <c r="E327" s="72" t="str">
        <f>_xlfn.XLOOKUP(B327,Consolidado!D:D,Consolidado!J:J)</f>
        <v>DOUGLAS FARIAS</v>
      </c>
      <c r="F327" s="72" t="str">
        <f>_xlfn.XLOOKUP(B327,'[2]Rotas SP'!$H:$H,'[2]Rotas SP'!$P:$P)</f>
        <v>DOUGLAS</v>
      </c>
      <c r="G327" s="72" t="str">
        <f>_xlfn.XLOOKUP(B327,Consolidado!D3145:D6696,Consolidado!W3145:W6696)</f>
        <v>FIXO</v>
      </c>
      <c r="H327" s="77" t="str">
        <f>_xlfn.XLOOKUP(B327,'[2]Rotas SP'!$H:$H,'[2]Rotas SP'!$S:$S)</f>
        <v>FIXO</v>
      </c>
      <c r="I327" s="72" t="b">
        <f t="shared" si="5"/>
        <v>1</v>
      </c>
    </row>
    <row r="328" spans="2:9" x14ac:dyDescent="0.35">
      <c r="B328" s="72">
        <v>6442</v>
      </c>
      <c r="C328" s="72" t="str">
        <f>_xlfn.XLOOKUP(B328,Consolidado!D:D,Consolidado!H:H)</f>
        <v>BRADESCO CIDADE DE DEUS</v>
      </c>
      <c r="D328" s="72" t="str">
        <f>_xlfn.XLOOKUP(B328,'[2]Rotas SP'!$H:$H,'[2]Rotas SP'!$M:$M)</f>
        <v>BRADESCO CIDADE DE DEUS</v>
      </c>
      <c r="E328" s="72" t="str">
        <f>_xlfn.XLOOKUP(B328,Consolidado!D:D,Consolidado!J:J)</f>
        <v>ANDRÉ</v>
      </c>
      <c r="F328" s="72" t="str">
        <f>_xlfn.XLOOKUP(B328,'[2]Rotas SP'!$H:$H,'[2]Rotas SP'!$P:$P)</f>
        <v>ANDRÉ</v>
      </c>
      <c r="G328" s="72" t="str">
        <f>_xlfn.XLOOKUP(B328,Consolidado!D3146:D6697,Consolidado!W3146:W6697)</f>
        <v>FIXO</v>
      </c>
      <c r="H328" s="77" t="str">
        <f>_xlfn.XLOOKUP(B328,'[2]Rotas SP'!$H:$H,'[2]Rotas SP'!$S:$S)</f>
        <v>FIXO</v>
      </c>
      <c r="I328" s="72" t="b">
        <f t="shared" si="5"/>
        <v>1</v>
      </c>
    </row>
    <row r="329" spans="2:9" x14ac:dyDescent="0.35">
      <c r="B329" s="72">
        <v>6447</v>
      </c>
      <c r="C329" s="72" t="str">
        <f>_xlfn.XLOOKUP(B329,Consolidado!D:D,Consolidado!H:H)</f>
        <v>ADP</v>
      </c>
      <c r="D329" s="72" t="str">
        <f>_xlfn.XLOOKUP(B329,'[2]Rotas SP'!$H:$H,'[2]Rotas SP'!$M:$M)</f>
        <v>ADP</v>
      </c>
      <c r="E329" s="72" t="str">
        <f>_xlfn.XLOOKUP(B329,Consolidado!D:D,Consolidado!J:J)</f>
        <v>ANDRÉ</v>
      </c>
      <c r="F329" s="72" t="str">
        <f>_xlfn.XLOOKUP(B329,'[2]Rotas SP'!$H:$H,'[2]Rotas SP'!$P:$P)</f>
        <v>FABRICIO ROCHA</v>
      </c>
      <c r="G329" s="72" t="str">
        <f>_xlfn.XLOOKUP(B329,Consolidado!D3147:D6698,Consolidado!W3147:W6698)</f>
        <v>FIXO</v>
      </c>
      <c r="H329" s="77" t="str">
        <f>_xlfn.XLOOKUP(B329,'[2]Rotas SP'!$H:$H,'[2]Rotas SP'!$S:$S)</f>
        <v>FIXO</v>
      </c>
      <c r="I329" s="72" t="b">
        <f t="shared" si="5"/>
        <v>1</v>
      </c>
    </row>
    <row r="330" spans="2:9" x14ac:dyDescent="0.35">
      <c r="B330" s="72">
        <v>6451</v>
      </c>
      <c r="C330" s="72" t="str">
        <f>_xlfn.XLOOKUP(B330,Consolidado!D:D,Consolidado!H:H)</f>
        <v>ITAÚ UNIBANCO CEIC</v>
      </c>
      <c r="D330" s="72" t="str">
        <f>_xlfn.XLOOKUP(B330,'[2]Rotas SP'!$H:$H,'[2]Rotas SP'!$M:$M)</f>
        <v>ITAÚ UNIBANCO CEIC</v>
      </c>
      <c r="E330" s="72" t="str">
        <f>_xlfn.XLOOKUP(B330,Consolidado!D:D,Consolidado!J:J)</f>
        <v>DOUGLAS CONSENTINO</v>
      </c>
      <c r="F330" s="72" t="str">
        <f>_xlfn.XLOOKUP(B330,'[2]Rotas SP'!$H:$H,'[2]Rotas SP'!$P:$P)</f>
        <v>TATIANE</v>
      </c>
      <c r="G330" s="72" t="str">
        <f>_xlfn.XLOOKUP(B330,Consolidado!D3148:D6699,Consolidado!W3148:W6699)</f>
        <v>FIXO</v>
      </c>
      <c r="H330" s="77" t="str">
        <f>_xlfn.XLOOKUP(B330,'[2]Rotas SP'!$H:$H,'[2]Rotas SP'!$S:$S)</f>
        <v>FIXO</v>
      </c>
      <c r="I330" s="72" t="b">
        <f t="shared" si="5"/>
        <v>1</v>
      </c>
    </row>
    <row r="331" spans="2:9" x14ac:dyDescent="0.35">
      <c r="B331" s="72">
        <v>6460</v>
      </c>
      <c r="C331" s="72" t="str">
        <f>_xlfn.XLOOKUP(B331,Consolidado!D:D,Consolidado!H:H)</f>
        <v xml:space="preserve">NEOBPO </v>
      </c>
      <c r="D331" s="72" t="str">
        <f>_xlfn.XLOOKUP(B331,'[2]Rotas SP'!$H:$H,'[2]Rotas SP'!$M:$M)</f>
        <v xml:space="preserve">NEOBPO </v>
      </c>
      <c r="E331" s="72" t="str">
        <f>_xlfn.XLOOKUP(B331,Consolidado!D:D,Consolidado!J:J)</f>
        <v>ALAN FONTES</v>
      </c>
      <c r="F331" s="72" t="str">
        <f>_xlfn.XLOOKUP(B331,'[2]Rotas SP'!$H:$H,'[2]Rotas SP'!$P:$P)</f>
        <v>ALAN FONTES</v>
      </c>
      <c r="G331" s="72" t="str">
        <f>_xlfn.XLOOKUP(B331,Consolidado!D3149:D6700,Consolidado!W3149:W6700)</f>
        <v>FIXO</v>
      </c>
      <c r="H331" s="77" t="str">
        <f>_xlfn.XLOOKUP(B331,'[2]Rotas SP'!$H:$H,'[2]Rotas SP'!$S:$S)</f>
        <v>A PÉ</v>
      </c>
      <c r="I331" s="72" t="b">
        <f t="shared" si="5"/>
        <v>0</v>
      </c>
    </row>
    <row r="332" spans="2:9" x14ac:dyDescent="0.35">
      <c r="B332" s="72">
        <v>6470</v>
      </c>
      <c r="C332" s="72" t="str">
        <f>_xlfn.XLOOKUP(B332,Consolidado!D:D,Consolidado!H:H)</f>
        <v>SALOMAO E ZOPPI - SANTANA</v>
      </c>
      <c r="D332" s="72" t="s">
        <v>6263</v>
      </c>
      <c r="E332" s="72" t="str">
        <f>_xlfn.XLOOKUP(B332,Consolidado!D:D,Consolidado!J:J)</f>
        <v>THAIS</v>
      </c>
      <c r="F332" s="72" t="s">
        <v>6263</v>
      </c>
      <c r="G332" s="72" t="str">
        <f>_xlfn.XLOOKUP(B332,Consolidado!D3150:D6701,Consolidado!W3150:W6701)</f>
        <v>ROTA</v>
      </c>
      <c r="H332" s="77" t="s">
        <v>6263</v>
      </c>
      <c r="I332" s="72" t="b">
        <f t="shared" si="5"/>
        <v>0</v>
      </c>
    </row>
    <row r="333" spans="2:9" x14ac:dyDescent="0.35">
      <c r="B333" s="72">
        <v>6476</v>
      </c>
      <c r="C333" s="72" t="str">
        <f>_xlfn.XLOOKUP(B333,Consolidado!D:D,Consolidado!H:H)</f>
        <v>CARDIAL SERVICOS - ONCO DOR</v>
      </c>
      <c r="D333" s="72" t="str">
        <f>_xlfn.XLOOKUP(B333,'[2]Rotas SP'!$H:$H,'[2]Rotas SP'!$M:$M)</f>
        <v>CARDIAL SERVICOS - ONCO DOR</v>
      </c>
      <c r="E333" s="72" t="str">
        <f>_xlfn.XLOOKUP(B333,Consolidado!D:D,Consolidado!J:J)</f>
        <v>DOUGLAS CONSENTINO</v>
      </c>
      <c r="F333" s="72" t="str">
        <f>_xlfn.XLOOKUP(B333,'[2]Rotas SP'!$H:$H,'[2]Rotas SP'!$P:$P)</f>
        <v>RENAN SARAIVA</v>
      </c>
      <c r="G333" s="72" t="str">
        <f>_xlfn.XLOOKUP(B333,Consolidado!D3151:D6702,Consolidado!W3151:W6702)</f>
        <v>ROTA</v>
      </c>
      <c r="H333" s="77" t="str">
        <f>_xlfn.XLOOKUP(B333,'[2]Rotas SP'!$H:$H,'[2]Rotas SP'!$S:$S)</f>
        <v>CARRO</v>
      </c>
      <c r="I333" s="72" t="b">
        <f t="shared" si="5"/>
        <v>0</v>
      </c>
    </row>
    <row r="334" spans="2:9" x14ac:dyDescent="0.35">
      <c r="B334" s="72">
        <v>6480</v>
      </c>
      <c r="C334" s="72" t="str">
        <f>_xlfn.XLOOKUP(B334,Consolidado!D:D,Consolidado!H:H)</f>
        <v xml:space="preserve">HOSPITAL ALBERT EINSTEIN MORUMBI </v>
      </c>
      <c r="D334" s="72" t="str">
        <f>_xlfn.XLOOKUP(B334,'[2]Rotas SP'!$H:$H,'[2]Rotas SP'!$M:$M)</f>
        <v xml:space="preserve">HOSPITAL ALBERT EINSTEIN MORUMBI </v>
      </c>
      <c r="E334" s="72" t="str">
        <f>_xlfn.XLOOKUP(B334,Consolidado!D:D,Consolidado!J:J)</f>
        <v>HEJEZIPP</v>
      </c>
      <c r="F334" s="72" t="str">
        <f>_xlfn.XLOOKUP(B334,'[2]Rotas SP'!$H:$H,'[2]Rotas SP'!$P:$P)</f>
        <v>HEJEZIPP</v>
      </c>
      <c r="G334" s="72" t="str">
        <f>_xlfn.XLOOKUP(B334,Consolidado!D3152:D6703,Consolidado!W3152:W6703)</f>
        <v>FIXO</v>
      </c>
      <c r="H334" s="77" t="str">
        <f>_xlfn.XLOOKUP(B334,'[2]Rotas SP'!$H:$H,'[2]Rotas SP'!$S:$S)</f>
        <v>FIXO</v>
      </c>
      <c r="I334" s="72" t="b">
        <f t="shared" si="5"/>
        <v>1</v>
      </c>
    </row>
    <row r="335" spans="2:9" x14ac:dyDescent="0.35">
      <c r="B335" s="72">
        <v>6492</v>
      </c>
      <c r="C335" s="72" t="str">
        <f>_xlfn.XLOOKUP(B335,Consolidado!D:D,Consolidado!H:H)</f>
        <v xml:space="preserve">SOFTWARE </v>
      </c>
      <c r="D335" s="72" t="s">
        <v>6263</v>
      </c>
      <c r="E335" s="72" t="str">
        <f>_xlfn.XLOOKUP(B335,Consolidado!D:D,Consolidado!J:J)</f>
        <v>ALAN FONTES</v>
      </c>
      <c r="F335" s="72" t="s">
        <v>6263</v>
      </c>
      <c r="G335" s="72" t="str">
        <f>_xlfn.XLOOKUP(B335,Consolidado!D3153:D6704,Consolidado!W3153:W6704)</f>
        <v>FIXO</v>
      </c>
      <c r="H335" s="77" t="s">
        <v>6263</v>
      </c>
      <c r="I335" s="72" t="b">
        <f t="shared" si="5"/>
        <v>0</v>
      </c>
    </row>
    <row r="336" spans="2:9" x14ac:dyDescent="0.35">
      <c r="B336" s="72">
        <v>6494</v>
      </c>
      <c r="C336" s="72" t="str">
        <f>_xlfn.XLOOKUP(B336,Consolidado!D:D,Consolidado!H:H)</f>
        <v>VOITH PAPER</v>
      </c>
      <c r="D336" s="72" t="s">
        <v>6263</v>
      </c>
      <c r="E336" s="72" t="str">
        <f>_xlfn.XLOOKUP(B336,Consolidado!D:D,Consolidado!J:J)</f>
        <v>PAULO</v>
      </c>
      <c r="F336" s="72" t="s">
        <v>6263</v>
      </c>
      <c r="G336" s="72" t="str">
        <f>_xlfn.XLOOKUP(B336,Consolidado!D3154:D6705,Consolidado!W3154:W6705)</f>
        <v>FIXO</v>
      </c>
      <c r="H336" s="77" t="s">
        <v>6263</v>
      </c>
      <c r="I336" s="72" t="b">
        <f t="shared" si="5"/>
        <v>0</v>
      </c>
    </row>
    <row r="337" spans="2:9" x14ac:dyDescent="0.35">
      <c r="B337" s="72">
        <v>6503</v>
      </c>
      <c r="C337" s="72" t="str">
        <f>_xlfn.XLOOKUP(B337,Consolidado!D:D,Consolidado!H:H)</f>
        <v>MERCADO LIVRE CAJAMAR - SP15</v>
      </c>
      <c r="D337" s="72" t="str">
        <f>_xlfn.XLOOKUP(B337,'[2]Rotas SP'!$H:$H,'[2]Rotas SP'!$M:$M)</f>
        <v>MERCADO LIVRE CAJAMAR - SP15</v>
      </c>
      <c r="E337" s="72" t="str">
        <f>_xlfn.XLOOKUP(B337,Consolidado!D:D,Consolidado!J:J)</f>
        <v>PAULO</v>
      </c>
      <c r="F337" s="72" t="str">
        <f>_xlfn.XLOOKUP(B337,'[2]Rotas SP'!$H:$H,'[2]Rotas SP'!$P:$P)</f>
        <v>FABRICIO ROCHA</v>
      </c>
      <c r="G337" s="72" t="str">
        <f>_xlfn.XLOOKUP(B337,Consolidado!D3155:D6706,Consolidado!W3155:W6706)</f>
        <v>FIXO</v>
      </c>
      <c r="H337" s="77" t="str">
        <f>_xlfn.XLOOKUP(B337,'[2]Rotas SP'!$H:$H,'[2]Rotas SP'!$S:$S)</f>
        <v>FIXO</v>
      </c>
      <c r="I337" s="72" t="b">
        <f t="shared" si="5"/>
        <v>1</v>
      </c>
    </row>
    <row r="338" spans="2:9" x14ac:dyDescent="0.35">
      <c r="B338" s="72">
        <v>6512</v>
      </c>
      <c r="C338" s="72" t="str">
        <f>_xlfn.XLOOKUP(B338,Consolidado!D:D,Consolidado!H:H)</f>
        <v>MERCADO LIVRE CAJAMAR - SP15</v>
      </c>
      <c r="D338" s="72" t="str">
        <f>_xlfn.XLOOKUP(B338,'[2]Rotas SP'!$H:$H,'[2]Rotas SP'!$M:$M)</f>
        <v>MERCADO LIVRE CAJAMAR - SP15</v>
      </c>
      <c r="E338" s="72" t="str">
        <f>_xlfn.XLOOKUP(B338,Consolidado!D:D,Consolidado!J:J)</f>
        <v>PAULO</v>
      </c>
      <c r="F338" s="72" t="str">
        <f>_xlfn.XLOOKUP(B338,'[2]Rotas SP'!$H:$H,'[2]Rotas SP'!$P:$P)</f>
        <v>FABRICIO ROCHA</v>
      </c>
      <c r="G338" s="72" t="str">
        <f>_xlfn.XLOOKUP(B338,Consolidado!D3156:D6707,Consolidado!W3156:W6707)</f>
        <v>FIXO</v>
      </c>
      <c r="H338" s="77" t="str">
        <f>_xlfn.XLOOKUP(B338,'[2]Rotas SP'!$H:$H,'[2]Rotas SP'!$S:$S)</f>
        <v>FIXO</v>
      </c>
      <c r="I338" s="72" t="b">
        <f t="shared" si="5"/>
        <v>1</v>
      </c>
    </row>
    <row r="339" spans="2:9" x14ac:dyDescent="0.35">
      <c r="B339" s="72">
        <v>6513</v>
      </c>
      <c r="C339" s="72" t="str">
        <f>_xlfn.XLOOKUP(B339,Consolidado!D:D,Consolidado!H:H)</f>
        <v>MERCADO LIVRE CAJAMAR - SP15</v>
      </c>
      <c r="D339" s="72" t="str">
        <f>_xlfn.XLOOKUP(B339,'[2]Rotas SP'!$H:$H,'[2]Rotas SP'!$M:$M)</f>
        <v>MERCADO LIVRE CAJAMAR - SP15</v>
      </c>
      <c r="E339" s="72" t="str">
        <f>_xlfn.XLOOKUP(B339,Consolidado!D:D,Consolidado!J:J)</f>
        <v>PAULO</v>
      </c>
      <c r="F339" s="72" t="str">
        <f>_xlfn.XLOOKUP(B339,'[2]Rotas SP'!$H:$H,'[2]Rotas SP'!$P:$P)</f>
        <v>FABRICIO ROCHA</v>
      </c>
      <c r="G339" s="72" t="str">
        <f>_xlfn.XLOOKUP(B339,Consolidado!D3157:D6708,Consolidado!W3157:W6708)</f>
        <v>FIXO</v>
      </c>
      <c r="H339" s="77" t="str">
        <f>_xlfn.XLOOKUP(B339,'[2]Rotas SP'!$H:$H,'[2]Rotas SP'!$S:$S)</f>
        <v>FIXO</v>
      </c>
      <c r="I339" s="72" t="b">
        <f t="shared" si="5"/>
        <v>1</v>
      </c>
    </row>
    <row r="340" spans="2:9" x14ac:dyDescent="0.35">
      <c r="B340" s="72">
        <v>6514</v>
      </c>
      <c r="C340" s="72" t="str">
        <f>_xlfn.XLOOKUP(B340,Consolidado!D:D,Consolidado!H:H)</f>
        <v>POLIEDRO - VILA MARIANA</v>
      </c>
      <c r="D340" s="72" t="s">
        <v>6263</v>
      </c>
      <c r="E340" s="72" t="str">
        <f>_xlfn.XLOOKUP(B340,Consolidado!D:D,Consolidado!J:J)</f>
        <v>ALAN FONTES</v>
      </c>
      <c r="F340" s="72" t="s">
        <v>6263</v>
      </c>
      <c r="G340" s="72" t="str">
        <f>_xlfn.XLOOKUP(B340,Consolidado!D3158:D6709,Consolidado!W3158:W6709)</f>
        <v>FIXO</v>
      </c>
      <c r="H340" s="77" t="s">
        <v>6263</v>
      </c>
      <c r="I340" s="72" t="b">
        <f t="shared" si="5"/>
        <v>0</v>
      </c>
    </row>
    <row r="341" spans="2:9" x14ac:dyDescent="0.35">
      <c r="B341" s="72">
        <v>6515</v>
      </c>
      <c r="C341" s="72" t="str">
        <f>_xlfn.XLOOKUP(B341,Consolidado!D:D,Consolidado!H:H)</f>
        <v>UNITED NAGOYA</v>
      </c>
      <c r="D341" s="72" t="str">
        <f>_xlfn.XLOOKUP(B341,'[2]Rotas SP'!$H:$H,'[2]Rotas SP'!$M:$M)</f>
        <v>UNITED NAGOYA</v>
      </c>
      <c r="E341" s="72" t="str">
        <f>_xlfn.XLOOKUP(B341,Consolidado!D:D,Consolidado!J:J)</f>
        <v>TATIANE</v>
      </c>
      <c r="F341" s="72" t="str">
        <f>_xlfn.XLOOKUP(B341,'[2]Rotas SP'!$H:$H,'[2]Rotas SP'!$P:$P)</f>
        <v>TATIANE</v>
      </c>
      <c r="G341" s="72" t="str">
        <f>_xlfn.XLOOKUP(B341,Consolidado!D3159:D6710,Consolidado!W3159:W6710)</f>
        <v>ROTA</v>
      </c>
      <c r="H341" s="77" t="str">
        <f>_xlfn.XLOOKUP(B341,'[2]Rotas SP'!$H:$H,'[2]Rotas SP'!$S:$S)</f>
        <v>CARRO</v>
      </c>
      <c r="I341" s="72" t="b">
        <f t="shared" si="5"/>
        <v>0</v>
      </c>
    </row>
    <row r="342" spans="2:9" x14ac:dyDescent="0.35">
      <c r="B342" s="72">
        <v>6517</v>
      </c>
      <c r="C342" s="72" t="str">
        <f>_xlfn.XLOOKUP(B342,Consolidado!D:D,Consolidado!H:H)</f>
        <v>MERCADO LIVRE CAJAMAR - SP15</v>
      </c>
      <c r="D342" s="72" t="str">
        <f>_xlfn.XLOOKUP(B342,'[2]Rotas SP'!$H:$H,'[2]Rotas SP'!$M:$M)</f>
        <v>MERCADO LIVRE CAJAMAR - SP15</v>
      </c>
      <c r="E342" s="72" t="str">
        <f>_xlfn.XLOOKUP(B342,Consolidado!D:D,Consolidado!J:J)</f>
        <v>PAULO</v>
      </c>
      <c r="F342" s="72" t="str">
        <f>_xlfn.XLOOKUP(B342,'[2]Rotas SP'!$H:$H,'[2]Rotas SP'!$P:$P)</f>
        <v>FABRICIO ROCHA</v>
      </c>
      <c r="G342" s="72" t="str">
        <f>_xlfn.XLOOKUP(B342,Consolidado!D3160:D6711,Consolidado!W3160:W6711)</f>
        <v>FIXO</v>
      </c>
      <c r="H342" s="77" t="str">
        <f>_xlfn.XLOOKUP(B342,'[2]Rotas SP'!$H:$H,'[2]Rotas SP'!$S:$S)</f>
        <v>FIXO</v>
      </c>
      <c r="I342" s="72" t="b">
        <f t="shared" si="5"/>
        <v>1</v>
      </c>
    </row>
    <row r="343" spans="2:9" x14ac:dyDescent="0.35">
      <c r="B343" s="72">
        <v>6529</v>
      </c>
      <c r="C343" s="72" t="str">
        <f>_xlfn.XLOOKUP(B343,Consolidado!D:D,Consolidado!H:H)</f>
        <v>SALOMAO E ZOPPI - SANTANA</v>
      </c>
      <c r="D343" s="72" t="s">
        <v>6263</v>
      </c>
      <c r="E343" s="72" t="str">
        <f>_xlfn.XLOOKUP(B343,Consolidado!D:D,Consolidado!J:J)</f>
        <v>THAIS</v>
      </c>
      <c r="F343" s="72" t="s">
        <v>6263</v>
      </c>
      <c r="G343" s="72" t="str">
        <f>_xlfn.XLOOKUP(B343,Consolidado!D3161:D6712,Consolidado!W3161:W6712)</f>
        <v>ROTA</v>
      </c>
      <c r="H343" s="77" t="s">
        <v>6263</v>
      </c>
      <c r="I343" s="72" t="b">
        <f t="shared" si="5"/>
        <v>0</v>
      </c>
    </row>
    <row r="344" spans="2:9" x14ac:dyDescent="0.35">
      <c r="B344" s="72">
        <v>6534</v>
      </c>
      <c r="C344" s="72" t="str">
        <f>_xlfn.XLOOKUP(B344,Consolidado!D:D,Consolidado!H:H)</f>
        <v>SCANIA LATIN AMERICAN</v>
      </c>
      <c r="D344" s="72" t="str">
        <f>_xlfn.XLOOKUP(B344,'[2]Rotas SP'!$H:$H,'[2]Rotas SP'!$M:$M)</f>
        <v>SCANIA LATIN AMERICAN</v>
      </c>
      <c r="E344" s="72" t="str">
        <f>_xlfn.XLOOKUP(B344,Consolidado!D:D,Consolidado!J:J)</f>
        <v>TATIANE</v>
      </c>
      <c r="F344" s="72" t="str">
        <f>_xlfn.XLOOKUP(B344,'[2]Rotas SP'!$H:$H,'[2]Rotas SP'!$P:$P)</f>
        <v>RENAN SARAIVA</v>
      </c>
      <c r="G344" s="72" t="str">
        <f>_xlfn.XLOOKUP(B344,Consolidado!D3162:D6713,Consolidado!W3162:W6713)</f>
        <v>FIXO</v>
      </c>
      <c r="H344" s="77" t="str">
        <f>_xlfn.XLOOKUP(B344,'[2]Rotas SP'!$H:$H,'[2]Rotas SP'!$S:$S)</f>
        <v>FIXO</v>
      </c>
      <c r="I344" s="72" t="b">
        <f t="shared" si="5"/>
        <v>1</v>
      </c>
    </row>
    <row r="345" spans="2:9" x14ac:dyDescent="0.35">
      <c r="B345" s="72">
        <v>6539</v>
      </c>
      <c r="C345" s="72" t="str">
        <f>_xlfn.XLOOKUP(B345,Consolidado!D:D,Consolidado!H:H)</f>
        <v>SCANIA LATIN AMERICAN</v>
      </c>
      <c r="D345" s="72" t="str">
        <f>_xlfn.XLOOKUP(B345,'[2]Rotas SP'!$H:$H,'[2]Rotas SP'!$M:$M)</f>
        <v>SCANIA LATIN AMERICAN</v>
      </c>
      <c r="E345" s="72" t="str">
        <f>_xlfn.XLOOKUP(B345,Consolidado!D:D,Consolidado!J:J)</f>
        <v>TATIANE</v>
      </c>
      <c r="F345" s="72" t="str">
        <f>_xlfn.XLOOKUP(B345,'[2]Rotas SP'!$H:$H,'[2]Rotas SP'!$P:$P)</f>
        <v>RENAN SARAIVA</v>
      </c>
      <c r="G345" s="72" t="str">
        <f>_xlfn.XLOOKUP(B345,Consolidado!D3163:D6714,Consolidado!W3163:W6714)</f>
        <v>FIXO</v>
      </c>
      <c r="H345" s="77" t="str">
        <f>_xlfn.XLOOKUP(B345,'[2]Rotas SP'!$H:$H,'[2]Rotas SP'!$S:$S)</f>
        <v>FIXO</v>
      </c>
      <c r="I345" s="72" t="b">
        <f t="shared" si="5"/>
        <v>1</v>
      </c>
    </row>
    <row r="346" spans="2:9" x14ac:dyDescent="0.35">
      <c r="B346" s="72">
        <v>6540</v>
      </c>
      <c r="C346" s="72" t="str">
        <f>_xlfn.XLOOKUP(B346,Consolidado!D:D,Consolidado!H:H)</f>
        <v>SCANIA LATIN AMERICAN</v>
      </c>
      <c r="D346" s="72" t="str">
        <f>_xlfn.XLOOKUP(B346,'[2]Rotas SP'!$H:$H,'[2]Rotas SP'!$M:$M)</f>
        <v>SCANIA LATIN AMERICAN</v>
      </c>
      <c r="E346" s="72" t="str">
        <f>_xlfn.XLOOKUP(B346,Consolidado!D:D,Consolidado!J:J)</f>
        <v>TATIANE</v>
      </c>
      <c r="F346" s="72" t="str">
        <f>_xlfn.XLOOKUP(B346,'[2]Rotas SP'!$H:$H,'[2]Rotas SP'!$P:$P)</f>
        <v>RENAN SARAIVA</v>
      </c>
      <c r="G346" s="72" t="str">
        <f>_xlfn.XLOOKUP(B346,Consolidado!D3164:D6715,Consolidado!W3164:W6715)</f>
        <v>FIXO</v>
      </c>
      <c r="H346" s="77" t="str">
        <f>_xlfn.XLOOKUP(B346,'[2]Rotas SP'!$H:$H,'[2]Rotas SP'!$S:$S)</f>
        <v>FIXO</v>
      </c>
      <c r="I346" s="72" t="b">
        <f t="shared" si="5"/>
        <v>1</v>
      </c>
    </row>
    <row r="347" spans="2:9" x14ac:dyDescent="0.35">
      <c r="B347" s="72">
        <v>6541</v>
      </c>
      <c r="C347" s="72" t="str">
        <f>_xlfn.XLOOKUP(B347,Consolidado!D:D,Consolidado!H:H)</f>
        <v>SCANIA LATIN AMERICAN</v>
      </c>
      <c r="D347" s="72" t="str">
        <f>_xlfn.XLOOKUP(B347,'[2]Rotas SP'!$H:$H,'[2]Rotas SP'!$M:$M)</f>
        <v>SCANIA LATIN AMERICAN</v>
      </c>
      <c r="E347" s="72" t="str">
        <f>_xlfn.XLOOKUP(B347,Consolidado!D:D,Consolidado!J:J)</f>
        <v>TATIANE</v>
      </c>
      <c r="F347" s="72" t="str">
        <f>_xlfn.XLOOKUP(B347,'[2]Rotas SP'!$H:$H,'[2]Rotas SP'!$P:$P)</f>
        <v>RENAN SARAIVA</v>
      </c>
      <c r="G347" s="72" t="str">
        <f>_xlfn.XLOOKUP(B347,Consolidado!D3165:D6716,Consolidado!W3165:W6716)</f>
        <v>FIXO</v>
      </c>
      <c r="H347" s="77" t="str">
        <f>_xlfn.XLOOKUP(B347,'[2]Rotas SP'!$H:$H,'[2]Rotas SP'!$S:$S)</f>
        <v>FIXO</v>
      </c>
      <c r="I347" s="72" t="b">
        <f t="shared" si="5"/>
        <v>1</v>
      </c>
    </row>
    <row r="348" spans="2:9" x14ac:dyDescent="0.35">
      <c r="B348" s="72">
        <v>6544</v>
      </c>
      <c r="C348" s="72" t="str">
        <f>_xlfn.XLOOKUP(B348,Consolidado!D:D,Consolidado!H:H)</f>
        <v>SCANIA LATIN AMERICAN</v>
      </c>
      <c r="D348" s="72" t="str">
        <f>_xlfn.XLOOKUP(B348,'[2]Rotas SP'!$H:$H,'[2]Rotas SP'!$M:$M)</f>
        <v>SCANIA LATIN AMERICAN</v>
      </c>
      <c r="E348" s="72" t="str">
        <f>_xlfn.XLOOKUP(B348,Consolidado!D:D,Consolidado!J:J)</f>
        <v>TATIANE</v>
      </c>
      <c r="F348" s="72" t="str">
        <f>_xlfn.XLOOKUP(B348,'[2]Rotas SP'!$H:$H,'[2]Rotas SP'!$P:$P)</f>
        <v>RENAN SARAIVA</v>
      </c>
      <c r="G348" s="72" t="str">
        <f>_xlfn.XLOOKUP(B348,Consolidado!D3166:D6717,Consolidado!W3166:W6717)</f>
        <v>FIXO</v>
      </c>
      <c r="H348" s="77" t="str">
        <f>_xlfn.XLOOKUP(B348,'[2]Rotas SP'!$H:$H,'[2]Rotas SP'!$S:$S)</f>
        <v>FIXO</v>
      </c>
      <c r="I348" s="72" t="b">
        <f t="shared" si="5"/>
        <v>1</v>
      </c>
    </row>
    <row r="349" spans="2:9" x14ac:dyDescent="0.35">
      <c r="B349" s="72">
        <v>6566</v>
      </c>
      <c r="C349" s="72" t="str">
        <f>_xlfn.XLOOKUP(B349,Consolidado!D:D,Consolidado!H:H)</f>
        <v>EUROFARMA ITAPEVI</v>
      </c>
      <c r="D349" s="72" t="str">
        <f>_xlfn.XLOOKUP(B349,'[2]Rotas SP'!$H:$H,'[2]Rotas SP'!$M:$M)</f>
        <v>EUROFARMA ITAPEVI</v>
      </c>
      <c r="E349" s="72" t="str">
        <f>_xlfn.XLOOKUP(B349,Consolidado!D:D,Consolidado!J:J)</f>
        <v>HEJEZIPP</v>
      </c>
      <c r="F349" s="72" t="str">
        <f>_xlfn.XLOOKUP(B349,'[2]Rotas SP'!$H:$H,'[2]Rotas SP'!$P:$P)</f>
        <v>HEJEZIPP</v>
      </c>
      <c r="G349" s="72" t="str">
        <f>_xlfn.XLOOKUP(B349,Consolidado!D3167:D6718,Consolidado!W3167:W6718)</f>
        <v>FIXO</v>
      </c>
      <c r="H349" s="77" t="str">
        <f>_xlfn.XLOOKUP(B349,'[2]Rotas SP'!$H:$H,'[2]Rotas SP'!$S:$S)</f>
        <v>FIXO</v>
      </c>
      <c r="I349" s="72" t="b">
        <f t="shared" si="5"/>
        <v>1</v>
      </c>
    </row>
    <row r="350" spans="2:9" x14ac:dyDescent="0.35">
      <c r="B350" s="72">
        <v>6575</v>
      </c>
      <c r="C350" s="72" t="str">
        <f>_xlfn.XLOOKUP(B350,Consolidado!D:D,Consolidado!H:H)</f>
        <v>OMNI SA CREDITO FINANCIAMENTO</v>
      </c>
      <c r="D350" s="72" t="str">
        <f>_xlfn.XLOOKUP(B350,'[2]Rotas SP'!$H:$H,'[2]Rotas SP'!$M:$M)</f>
        <v>OMNI SA CREDITO FINANCIAMENTO</v>
      </c>
      <c r="E350" s="72" t="str">
        <f>_xlfn.XLOOKUP(B350,Consolidado!D:D,Consolidado!J:J)</f>
        <v>DAIANE TOMAZINI</v>
      </c>
      <c r="F350" s="72" t="str">
        <f>_xlfn.XLOOKUP(B350,'[2]Rotas SP'!$H:$H,'[2]Rotas SP'!$P:$P)</f>
        <v>DAIANE TOMAZINI</v>
      </c>
      <c r="G350" s="72" t="str">
        <f>_xlfn.XLOOKUP(B350,Consolidado!D3168:D6719,Consolidado!W3168:W6719)</f>
        <v>FIXO</v>
      </c>
      <c r="H350" s="77" t="str">
        <f>_xlfn.XLOOKUP(B350,'[2]Rotas SP'!$H:$H,'[2]Rotas SP'!$S:$S)</f>
        <v>A PÉ</v>
      </c>
      <c r="I350" s="72" t="b">
        <f t="shared" si="5"/>
        <v>0</v>
      </c>
    </row>
    <row r="351" spans="2:9" x14ac:dyDescent="0.35">
      <c r="B351" s="72">
        <v>6577</v>
      </c>
      <c r="C351" s="72" t="str">
        <f>_xlfn.XLOOKUP(B351,Consolidado!D:D,Consolidado!H:H)</f>
        <v>EUROFARMA ITAPEVI</v>
      </c>
      <c r="D351" s="72" t="str">
        <f>_xlfn.XLOOKUP(B351,'[2]Rotas SP'!$H:$H,'[2]Rotas SP'!$M:$M)</f>
        <v>EUROFARMA ITAPEVI</v>
      </c>
      <c r="E351" s="72" t="str">
        <f>_xlfn.XLOOKUP(B351,Consolidado!D:D,Consolidado!J:J)</f>
        <v>HEJEZIPP</v>
      </c>
      <c r="F351" s="72" t="str">
        <f>_xlfn.XLOOKUP(B351,'[2]Rotas SP'!$H:$H,'[2]Rotas SP'!$P:$P)</f>
        <v>HEJEZIPP</v>
      </c>
      <c r="G351" s="72" t="str">
        <f>_xlfn.XLOOKUP(B351,Consolidado!D3169:D6720,Consolidado!W3169:W6720)</f>
        <v>FIXO</v>
      </c>
      <c r="H351" s="77" t="str">
        <f>_xlfn.XLOOKUP(B351,'[2]Rotas SP'!$H:$H,'[2]Rotas SP'!$S:$S)</f>
        <v>FIXO</v>
      </c>
      <c r="I351" s="72" t="b">
        <f t="shared" si="5"/>
        <v>1</v>
      </c>
    </row>
    <row r="352" spans="2:9" x14ac:dyDescent="0.35">
      <c r="B352" s="72">
        <v>6583</v>
      </c>
      <c r="C352" s="72" t="str">
        <f>_xlfn.XLOOKUP(B352,Consolidado!D:D,Consolidado!H:H)</f>
        <v>EUROP ASSISTENCE</v>
      </c>
      <c r="D352" s="72" t="str">
        <f>_xlfn.XLOOKUP(B352,'[2]Rotas SP'!$H:$H,'[2]Rotas SP'!$M:$M)</f>
        <v>EUROP ASSISTENCE</v>
      </c>
      <c r="E352" s="72" t="str">
        <f>_xlfn.XLOOKUP(B352,Consolidado!D:D,Consolidado!J:J)</f>
        <v>ANDRÉ</v>
      </c>
      <c r="F352" s="72" t="str">
        <f>_xlfn.XLOOKUP(B352,'[2]Rotas SP'!$H:$H,'[2]Rotas SP'!$P:$P)</f>
        <v>ANDRÉ</v>
      </c>
      <c r="G352" s="72" t="str">
        <f>_xlfn.XLOOKUP(B352,Consolidado!D3170:D6721,Consolidado!W3170:W6721)</f>
        <v>ROTA</v>
      </c>
      <c r="H352" s="77" t="str">
        <f>_xlfn.XLOOKUP(B352,'[2]Rotas SP'!$H:$H,'[2]Rotas SP'!$S:$S)</f>
        <v>MOTO</v>
      </c>
      <c r="I352" s="72" t="b">
        <f t="shared" si="5"/>
        <v>0</v>
      </c>
    </row>
    <row r="353" spans="2:9" x14ac:dyDescent="0.35">
      <c r="B353" s="72">
        <v>6604</v>
      </c>
      <c r="C353" s="72" t="str">
        <f>_xlfn.XLOOKUP(B353,Consolidado!D:D,Consolidado!H:H)</f>
        <v>VOITH PAPER</v>
      </c>
      <c r="D353" s="72" t="s">
        <v>6263</v>
      </c>
      <c r="E353" s="72" t="str">
        <f>_xlfn.XLOOKUP(B353,Consolidado!D:D,Consolidado!J:J)</f>
        <v>PAULO</v>
      </c>
      <c r="F353" s="72" t="s">
        <v>6263</v>
      </c>
      <c r="G353" s="72" t="str">
        <f>_xlfn.XLOOKUP(B353,Consolidado!D3171:D6722,Consolidado!W3171:W6722)</f>
        <v>FIXO</v>
      </c>
      <c r="H353" s="77" t="s">
        <v>6263</v>
      </c>
      <c r="I353" s="72" t="b">
        <f t="shared" si="5"/>
        <v>0</v>
      </c>
    </row>
    <row r="354" spans="2:9" x14ac:dyDescent="0.35">
      <c r="B354" s="72">
        <v>6608</v>
      </c>
      <c r="C354" s="72" t="str">
        <f>_xlfn.XLOOKUP(B354,Consolidado!D:D,Consolidado!H:H)</f>
        <v>GERDAU PINHEIROS</v>
      </c>
      <c r="D354" s="72" t="str">
        <f>_xlfn.XLOOKUP(B354,'[2]Rotas SP'!$H:$H,'[2]Rotas SP'!$M:$M)</f>
        <v>GERDAU PINHEIROS</v>
      </c>
      <c r="E354" s="72" t="str">
        <f>_xlfn.XLOOKUP(B354,Consolidado!D:D,Consolidado!J:J)</f>
        <v>DAIANE TOMAZINI</v>
      </c>
      <c r="F354" s="72" t="str">
        <f>_xlfn.XLOOKUP(B354,'[2]Rotas SP'!$H:$H,'[2]Rotas SP'!$P:$P)</f>
        <v>DAIANE TOMAZINI</v>
      </c>
      <c r="G354" s="72" t="str">
        <f>_xlfn.XLOOKUP(B354,Consolidado!D3172:D6723,Consolidado!W3172:W6723)</f>
        <v>FIXO</v>
      </c>
      <c r="H354" s="77" t="str">
        <f>_xlfn.XLOOKUP(B354,'[2]Rotas SP'!$H:$H,'[2]Rotas SP'!$S:$S)</f>
        <v>A PÉ</v>
      </c>
      <c r="I354" s="72" t="b">
        <f t="shared" si="5"/>
        <v>0</v>
      </c>
    </row>
    <row r="355" spans="2:9" x14ac:dyDescent="0.35">
      <c r="B355" s="72">
        <v>6616</v>
      </c>
      <c r="C355" s="72" t="str">
        <f>_xlfn.XLOOKUP(B355,Consolidado!D:D,Consolidado!H:H)</f>
        <v xml:space="preserve">HOSPITAL ALBERT EINSTEIN MORUMBI </v>
      </c>
      <c r="D355" s="72" t="str">
        <f>_xlfn.XLOOKUP(B355,'[2]Rotas SP'!$H:$H,'[2]Rotas SP'!$M:$M)</f>
        <v xml:space="preserve">HOSPITAL ALBERT EINSTEIN MORUMBI </v>
      </c>
      <c r="E355" s="72" t="str">
        <f>_xlfn.XLOOKUP(B355,Consolidado!D:D,Consolidado!J:J)</f>
        <v>HEJEZIPP</v>
      </c>
      <c r="F355" s="72" t="str">
        <f>_xlfn.XLOOKUP(B355,'[2]Rotas SP'!$H:$H,'[2]Rotas SP'!$P:$P)</f>
        <v>HEJEZIPP</v>
      </c>
      <c r="G355" s="72" t="str">
        <f>_xlfn.XLOOKUP(B355,Consolidado!D3173:D6724,Consolidado!W3173:W6724)</f>
        <v>FIXO</v>
      </c>
      <c r="H355" s="77" t="str">
        <f>_xlfn.XLOOKUP(B355,'[2]Rotas SP'!$H:$H,'[2]Rotas SP'!$S:$S)</f>
        <v>FIXO</v>
      </c>
      <c r="I355" s="72" t="b">
        <f t="shared" si="5"/>
        <v>1</v>
      </c>
    </row>
    <row r="356" spans="2:9" x14ac:dyDescent="0.35">
      <c r="B356" s="72">
        <v>6617</v>
      </c>
      <c r="C356" s="72" t="str">
        <f>_xlfn.XLOOKUP(B356,Consolidado!D:D,Consolidado!H:H)</f>
        <v xml:space="preserve">HOSPITAL ALBERT EINSTEIN MORUMBI </v>
      </c>
      <c r="D356" s="72" t="str">
        <f>_xlfn.XLOOKUP(B356,'[2]Rotas SP'!$H:$H,'[2]Rotas SP'!$M:$M)</f>
        <v xml:space="preserve">HOSPITAL ALBERT EINSTEIN MORUMBI </v>
      </c>
      <c r="E356" s="72" t="str">
        <f>_xlfn.XLOOKUP(B356,Consolidado!D:D,Consolidado!J:J)</f>
        <v>HEJEZIPP</v>
      </c>
      <c r="F356" s="72" t="str">
        <f>_xlfn.XLOOKUP(B356,'[2]Rotas SP'!$H:$H,'[2]Rotas SP'!$P:$P)</f>
        <v>HEJEZIPP</v>
      </c>
      <c r="G356" s="72" t="str">
        <f>_xlfn.XLOOKUP(B356,Consolidado!D3174:D6725,Consolidado!W3174:W6725)</f>
        <v>FIXO</v>
      </c>
      <c r="H356" s="77" t="str">
        <f>_xlfn.XLOOKUP(B356,'[2]Rotas SP'!$H:$H,'[2]Rotas SP'!$S:$S)</f>
        <v>FIXO</v>
      </c>
      <c r="I356" s="72" t="b">
        <f t="shared" si="5"/>
        <v>1</v>
      </c>
    </row>
    <row r="357" spans="2:9" x14ac:dyDescent="0.35">
      <c r="B357" s="72">
        <v>6618</v>
      </c>
      <c r="C357" s="72" t="str">
        <f>_xlfn.XLOOKUP(B357,Consolidado!D:D,Consolidado!H:H)</f>
        <v xml:space="preserve">HOSPITAL ALBERT EINSTEIN MORUMBI </v>
      </c>
      <c r="D357" s="72" t="str">
        <f>_xlfn.XLOOKUP(B357,'[2]Rotas SP'!$H:$H,'[2]Rotas SP'!$M:$M)</f>
        <v xml:space="preserve">HOSPITAL ALBERT EINSTEIN MORUMBI </v>
      </c>
      <c r="E357" s="72" t="str">
        <f>_xlfn.XLOOKUP(B357,Consolidado!D:D,Consolidado!J:J)</f>
        <v>HEJEZIPP</v>
      </c>
      <c r="F357" s="72" t="str">
        <f>_xlfn.XLOOKUP(B357,'[2]Rotas SP'!$H:$H,'[2]Rotas SP'!$P:$P)</f>
        <v>HEJEZIPP</v>
      </c>
      <c r="G357" s="72" t="str">
        <f>_xlfn.XLOOKUP(B357,Consolidado!D3175:D6726,Consolidado!W3175:W6726)</f>
        <v>FIXO</v>
      </c>
      <c r="H357" s="77" t="str">
        <f>_xlfn.XLOOKUP(B357,'[2]Rotas SP'!$H:$H,'[2]Rotas SP'!$S:$S)</f>
        <v>FIXO</v>
      </c>
      <c r="I357" s="72" t="b">
        <f t="shared" si="5"/>
        <v>1</v>
      </c>
    </row>
    <row r="358" spans="2:9" x14ac:dyDescent="0.35">
      <c r="B358" s="72">
        <v>6620</v>
      </c>
      <c r="C358" s="72" t="str">
        <f>_xlfn.XLOOKUP(B358,Consolidado!D:D,Consolidado!H:H)</f>
        <v>DASA LAVOISIER - ITAQUERA</v>
      </c>
      <c r="D358" s="72" t="str">
        <f>_xlfn.XLOOKUP(B358,'[2]Rotas SP'!$H:$H,'[2]Rotas SP'!$M:$M)</f>
        <v>DASA LAVOISIER - ITAQUERA</v>
      </c>
      <c r="E358" s="72" t="str">
        <f>_xlfn.XLOOKUP(B358,Consolidado!D:D,Consolidado!J:J)</f>
        <v>DOUGLAS FARIAS</v>
      </c>
      <c r="F358" s="72" t="str">
        <f>_xlfn.XLOOKUP(B358,'[2]Rotas SP'!$H:$H,'[2]Rotas SP'!$P:$P)</f>
        <v>DOUGLAS</v>
      </c>
      <c r="G358" s="72" t="str">
        <f>_xlfn.XLOOKUP(B358,Consolidado!D3176:D6727,Consolidado!W3176:W6727)</f>
        <v>ROTA</v>
      </c>
      <c r="H358" s="77" t="str">
        <f>_xlfn.XLOOKUP(B358,'[2]Rotas SP'!$H:$H,'[2]Rotas SP'!$S:$S)</f>
        <v>MOTO</v>
      </c>
      <c r="I358" s="72" t="b">
        <f t="shared" si="5"/>
        <v>0</v>
      </c>
    </row>
    <row r="359" spans="2:9" x14ac:dyDescent="0.35">
      <c r="B359" s="72">
        <v>6623</v>
      </c>
      <c r="C359" s="72" t="str">
        <f>_xlfn.XLOOKUP(B359,Consolidado!D:D,Consolidado!H:H)</f>
        <v xml:space="preserve">HOSPITAL ALBERT EINSTEIN MORUMBI </v>
      </c>
      <c r="D359" s="72" t="str">
        <f>_xlfn.XLOOKUP(B359,'[2]Rotas SP'!$H:$H,'[2]Rotas SP'!$M:$M)</f>
        <v xml:space="preserve">HOSPITAL ALBERT EINSTEIN MORUMBI </v>
      </c>
      <c r="E359" s="72" t="str">
        <f>_xlfn.XLOOKUP(B359,Consolidado!D:D,Consolidado!J:J)</f>
        <v>HEJEZIPP</v>
      </c>
      <c r="F359" s="72" t="str">
        <f>_xlfn.XLOOKUP(B359,'[2]Rotas SP'!$H:$H,'[2]Rotas SP'!$P:$P)</f>
        <v>HEJEZIPP</v>
      </c>
      <c r="G359" s="72" t="str">
        <f>_xlfn.XLOOKUP(B359,Consolidado!D3177:D6728,Consolidado!W3177:W6728)</f>
        <v>FIXO</v>
      </c>
      <c r="H359" s="77" t="str">
        <f>_xlfn.XLOOKUP(B359,'[2]Rotas SP'!$H:$H,'[2]Rotas SP'!$S:$S)</f>
        <v>FIXO</v>
      </c>
      <c r="I359" s="72" t="b">
        <f t="shared" si="5"/>
        <v>1</v>
      </c>
    </row>
    <row r="360" spans="2:9" x14ac:dyDescent="0.35">
      <c r="B360" s="72">
        <v>6626</v>
      </c>
      <c r="C360" s="72" t="str">
        <f>_xlfn.XLOOKUP(B360,Consolidado!D:D,Consolidado!H:H)</f>
        <v>EUROFARMA ITAPEVI</v>
      </c>
      <c r="D360" s="72" t="str">
        <f>_xlfn.XLOOKUP(B360,'[2]Rotas SP'!$H:$H,'[2]Rotas SP'!$M:$M)</f>
        <v>EUROFARMA ITAPEVI</v>
      </c>
      <c r="E360" s="72" t="str">
        <f>_xlfn.XLOOKUP(B360,Consolidado!D:D,Consolidado!J:J)</f>
        <v>HEJEZIPP</v>
      </c>
      <c r="F360" s="72" t="str">
        <f>_xlfn.XLOOKUP(B360,'[2]Rotas SP'!$H:$H,'[2]Rotas SP'!$P:$P)</f>
        <v>HEJEZIPP</v>
      </c>
      <c r="G360" s="72" t="str">
        <f>_xlfn.XLOOKUP(B360,Consolidado!D3178:D6729,Consolidado!W3178:W6729)</f>
        <v>FIXO</v>
      </c>
      <c r="H360" s="77" t="str">
        <f>_xlfn.XLOOKUP(B360,'[2]Rotas SP'!$H:$H,'[2]Rotas SP'!$S:$S)</f>
        <v>FIXO</v>
      </c>
      <c r="I360" s="72" t="b">
        <f t="shared" si="5"/>
        <v>1</v>
      </c>
    </row>
    <row r="361" spans="2:9" x14ac:dyDescent="0.35">
      <c r="B361" s="72">
        <v>6628</v>
      </c>
      <c r="C361" s="72" t="str">
        <f>_xlfn.XLOOKUP(B361,Consolidado!D:D,Consolidado!H:H)</f>
        <v xml:space="preserve">CDB PREMIUM </v>
      </c>
      <c r="D361" s="72" t="str">
        <f>_xlfn.XLOOKUP(B361,'[2]Rotas SP'!$H:$H,'[2]Rotas SP'!$M:$M)</f>
        <v xml:space="preserve">CDB PREMIUM </v>
      </c>
      <c r="E361" s="72" t="str">
        <f>_xlfn.XLOOKUP(B361,Consolidado!D:D,Consolidado!J:J)</f>
        <v>DAIANE TOMAZINI</v>
      </c>
      <c r="F361" s="72" t="str">
        <f>_xlfn.XLOOKUP(B361,'[2]Rotas SP'!$H:$H,'[2]Rotas SP'!$P:$P)</f>
        <v>DAIANE TOMAZINI</v>
      </c>
      <c r="G361" s="72" t="str">
        <f>_xlfn.XLOOKUP(B361,Consolidado!D3179:D6730,Consolidado!W3179:W6730)</f>
        <v>FIXO</v>
      </c>
      <c r="H361" s="77" t="str">
        <f>_xlfn.XLOOKUP(B361,'[2]Rotas SP'!$H:$H,'[2]Rotas SP'!$S:$S)</f>
        <v>A PÉ</v>
      </c>
      <c r="I361" s="72" t="b">
        <f t="shared" si="5"/>
        <v>0</v>
      </c>
    </row>
    <row r="362" spans="2:9" x14ac:dyDescent="0.35">
      <c r="B362" s="72">
        <v>6630</v>
      </c>
      <c r="C362" s="72" t="str">
        <f>_xlfn.XLOOKUP(B362,Consolidado!D:D,Consolidado!H:H)</f>
        <v>LOCALIZA - PAULISTA</v>
      </c>
      <c r="D362" s="72" t="str">
        <f>_xlfn.XLOOKUP(B362,'[2]Rotas SP'!$H:$H,'[2]Rotas SP'!$M:$M)</f>
        <v>LOCALIZA - PAULISTA</v>
      </c>
      <c r="E362" s="72" t="str">
        <f>_xlfn.XLOOKUP(B362,Consolidado!D:D,Consolidado!J:J)</f>
        <v>ALAN FONTES</v>
      </c>
      <c r="F362" s="72" t="str">
        <f>_xlfn.XLOOKUP(B362,'[2]Rotas SP'!$H:$H,'[2]Rotas SP'!$P:$P)</f>
        <v>ALAN FONTES</v>
      </c>
      <c r="G362" s="72" t="str">
        <f>_xlfn.XLOOKUP(B362,Consolidado!D3180:D6731,Consolidado!W3180:W6731)</f>
        <v>FIXO</v>
      </c>
      <c r="H362" s="77" t="str">
        <f>_xlfn.XLOOKUP(B362,'[2]Rotas SP'!$H:$H,'[2]Rotas SP'!$S:$S)</f>
        <v>A PÉ</v>
      </c>
      <c r="I362" s="72" t="b">
        <f t="shared" si="5"/>
        <v>0</v>
      </c>
    </row>
    <row r="363" spans="2:9" x14ac:dyDescent="0.35">
      <c r="B363" s="72">
        <v>6631</v>
      </c>
      <c r="C363" s="72" t="str">
        <f>_xlfn.XLOOKUP(B363,Consolidado!D:D,Consolidado!H:H)</f>
        <v>VOITH PAPER</v>
      </c>
      <c r="D363" s="72" t="s">
        <v>6263</v>
      </c>
      <c r="E363" s="72" t="str">
        <f>_xlfn.XLOOKUP(B363,Consolidado!D:D,Consolidado!J:J)</f>
        <v>PAULO</v>
      </c>
      <c r="F363" s="72" t="s">
        <v>6263</v>
      </c>
      <c r="G363" s="72" t="str">
        <f>_xlfn.XLOOKUP(B363,Consolidado!D3181:D6732,Consolidado!W3181:W6732)</f>
        <v>FIXO</v>
      </c>
      <c r="H363" s="77" t="s">
        <v>6263</v>
      </c>
      <c r="I363" s="72" t="b">
        <f t="shared" si="5"/>
        <v>0</v>
      </c>
    </row>
    <row r="364" spans="2:9" x14ac:dyDescent="0.35">
      <c r="B364" s="72">
        <v>6633</v>
      </c>
      <c r="C364" s="72" t="str">
        <f>_xlfn.XLOOKUP(B364,Consolidado!D:D,Consolidado!H:H)</f>
        <v>FIRST DATA - PAULISTA</v>
      </c>
      <c r="D364" s="72" t="s">
        <v>6263</v>
      </c>
      <c r="E364" s="72" t="str">
        <f>_xlfn.XLOOKUP(B364,Consolidado!D:D,Consolidado!J:J)</f>
        <v>ALAN FONTES</v>
      </c>
      <c r="F364" s="72" t="s">
        <v>6263</v>
      </c>
      <c r="G364" s="72" t="str">
        <f>_xlfn.XLOOKUP(B364,Consolidado!D3182:D6733,Consolidado!W3182:W6733)</f>
        <v>FIXO</v>
      </c>
      <c r="H364" s="77" t="s">
        <v>6263</v>
      </c>
      <c r="I364" s="72" t="b">
        <f t="shared" si="5"/>
        <v>0</v>
      </c>
    </row>
    <row r="365" spans="2:9" x14ac:dyDescent="0.35">
      <c r="B365" s="72">
        <v>6634</v>
      </c>
      <c r="C365" s="72" t="str">
        <f>_xlfn.XLOOKUP(B365,Consolidado!D:D,Consolidado!H:H)</f>
        <v xml:space="preserve">HOSPITAL ALBERT EINSTEIN MORUMBI </v>
      </c>
      <c r="D365" s="72" t="str">
        <f>_xlfn.XLOOKUP(B365,'[2]Rotas SP'!$H:$H,'[2]Rotas SP'!$M:$M)</f>
        <v xml:space="preserve">HOSPITAL ALBERT EINSTEIN MORUMBI </v>
      </c>
      <c r="E365" s="72" t="str">
        <f>_xlfn.XLOOKUP(B365,Consolidado!D:D,Consolidado!J:J)</f>
        <v>HEJEZIPP</v>
      </c>
      <c r="F365" s="72" t="str">
        <f>_xlfn.XLOOKUP(B365,'[2]Rotas SP'!$H:$H,'[2]Rotas SP'!$P:$P)</f>
        <v>HEJEZIPP</v>
      </c>
      <c r="G365" s="72" t="str">
        <f>_xlfn.XLOOKUP(B365,Consolidado!D3183:D6734,Consolidado!W3183:W6734)</f>
        <v>FIXO</v>
      </c>
      <c r="H365" s="77" t="str">
        <f>_xlfn.XLOOKUP(B365,'[2]Rotas SP'!$H:$H,'[2]Rotas SP'!$S:$S)</f>
        <v>FIXO</v>
      </c>
      <c r="I365" s="72" t="b">
        <f t="shared" si="5"/>
        <v>1</v>
      </c>
    </row>
    <row r="366" spans="2:9" x14ac:dyDescent="0.35">
      <c r="B366" s="72">
        <v>6661</v>
      </c>
      <c r="C366" s="72" t="str">
        <f>_xlfn.XLOOKUP(B366,Consolidado!D:D,Consolidado!H:H)</f>
        <v>BRIDGESTONE  - SANTO ANDRÉ</v>
      </c>
      <c r="D366" s="72" t="str">
        <f>_xlfn.XLOOKUP(B366,'[2]Rotas SP'!$H:$H,'[2]Rotas SP'!$M:$M)</f>
        <v>BRIDGESTONE  - SANTO ANDRÉ</v>
      </c>
      <c r="E366" s="72" t="str">
        <f>_xlfn.XLOOKUP(B366,Consolidado!D:D,Consolidado!J:J)</f>
        <v>DOUGLAS CONSENTINO</v>
      </c>
      <c r="F366" s="72" t="str">
        <f>_xlfn.XLOOKUP(B366,'[2]Rotas SP'!$H:$H,'[2]Rotas SP'!$P:$P)</f>
        <v>RENAN SARAIVA</v>
      </c>
      <c r="G366" s="72" t="str">
        <f>_xlfn.XLOOKUP(B366,Consolidado!D3184:D6735,Consolidado!W3184:W6735)</f>
        <v>FIXO</v>
      </c>
      <c r="H366" s="77" t="str">
        <f>_xlfn.XLOOKUP(B366,'[2]Rotas SP'!$H:$H,'[2]Rotas SP'!$S:$S)</f>
        <v>ITINERANTE</v>
      </c>
      <c r="I366" s="72" t="b">
        <f t="shared" si="5"/>
        <v>0</v>
      </c>
    </row>
    <row r="367" spans="2:9" x14ac:dyDescent="0.35">
      <c r="B367" s="72">
        <v>6790</v>
      </c>
      <c r="C367" s="72" t="str">
        <f>_xlfn.XLOOKUP(B367,Consolidado!D:D,Consolidado!H:H)</f>
        <v>CLARIANT</v>
      </c>
      <c r="D367" s="72" t="str">
        <f>_xlfn.XLOOKUP(B367,'[2]Rotas SP'!$H:$H,'[2]Rotas SP'!$M:$M)</f>
        <v>CLARIANT</v>
      </c>
      <c r="E367" s="72" t="str">
        <f>_xlfn.XLOOKUP(B367,Consolidado!D:D,Consolidado!J:J)</f>
        <v>DOUGLAS FARIAS</v>
      </c>
      <c r="F367" s="72" t="str">
        <f>_xlfn.XLOOKUP(B367,'[2]Rotas SP'!$H:$H,'[2]Rotas SP'!$P:$P)</f>
        <v>DOUGLAS</v>
      </c>
      <c r="G367" s="72" t="str">
        <f>_xlfn.XLOOKUP(B367,Consolidado!D3185:D6736,Consolidado!W3185:W6736)</f>
        <v>FIXO</v>
      </c>
      <c r="H367" s="77" t="str">
        <f>_xlfn.XLOOKUP(B367,'[2]Rotas SP'!$H:$H,'[2]Rotas SP'!$S:$S)</f>
        <v>FIXO</v>
      </c>
      <c r="I367" s="72" t="b">
        <f t="shared" si="5"/>
        <v>1</v>
      </c>
    </row>
    <row r="368" spans="2:9" x14ac:dyDescent="0.35">
      <c r="B368" s="72">
        <v>6792</v>
      </c>
      <c r="C368" s="72" t="str">
        <f>_xlfn.XLOOKUP(B368,Consolidado!D:D,Consolidado!H:H)</f>
        <v>CDB - SBC</v>
      </c>
      <c r="D368" s="72" t="str">
        <f>_xlfn.XLOOKUP(B368,'[2]Rotas SP'!$H:$H,'[2]Rotas SP'!$M:$M)</f>
        <v>CDB - SBC</v>
      </c>
      <c r="E368" s="72" t="str">
        <f>_xlfn.XLOOKUP(B368,Consolidado!D:D,Consolidado!J:J)</f>
        <v>TATIANE</v>
      </c>
      <c r="F368" s="72" t="str">
        <f>_xlfn.XLOOKUP(B368,'[2]Rotas SP'!$H:$H,'[2]Rotas SP'!$P:$P)</f>
        <v>TATIANE</v>
      </c>
      <c r="G368" s="72" t="str">
        <f>_xlfn.XLOOKUP(B368,Consolidado!D3186:D6737,Consolidado!W3186:W6737)</f>
        <v>ROTA</v>
      </c>
      <c r="H368" s="77" t="str">
        <f>_xlfn.XLOOKUP(B368,'[2]Rotas SP'!$H:$H,'[2]Rotas SP'!$S:$S)</f>
        <v>MOTO</v>
      </c>
      <c r="I368" s="72" t="b">
        <f t="shared" si="5"/>
        <v>0</v>
      </c>
    </row>
    <row r="369" spans="2:9" x14ac:dyDescent="0.35">
      <c r="B369" s="72">
        <v>6813</v>
      </c>
      <c r="C369" s="72" t="str">
        <f>_xlfn.XLOOKUP(B369,Consolidado!D:D,Consolidado!H:H)</f>
        <v>EUROFARMA ITAPEVI</v>
      </c>
      <c r="D369" s="72" t="str">
        <f>_xlfn.XLOOKUP(B369,'[2]Rotas SP'!$H:$H,'[2]Rotas SP'!$M:$M)</f>
        <v>EUROFARMA ITAPEVI</v>
      </c>
      <c r="E369" s="72" t="str">
        <f>_xlfn.XLOOKUP(B369,Consolidado!D:D,Consolidado!J:J)</f>
        <v>HEJEZIPP</v>
      </c>
      <c r="F369" s="72" t="str">
        <f>_xlfn.XLOOKUP(B369,'[2]Rotas SP'!$H:$H,'[2]Rotas SP'!$P:$P)</f>
        <v>HEJEZIPP</v>
      </c>
      <c r="G369" s="72" t="str">
        <f>_xlfn.XLOOKUP(B369,Consolidado!D3187:D6738,Consolidado!W3187:W6738)</f>
        <v>FIXO</v>
      </c>
      <c r="H369" s="77" t="str">
        <f>_xlfn.XLOOKUP(B369,'[2]Rotas SP'!$H:$H,'[2]Rotas SP'!$S:$S)</f>
        <v>FIXO</v>
      </c>
      <c r="I369" s="72" t="b">
        <f t="shared" si="5"/>
        <v>1</v>
      </c>
    </row>
    <row r="370" spans="2:9" x14ac:dyDescent="0.35">
      <c r="B370" s="72">
        <v>6817</v>
      </c>
      <c r="C370" s="72" t="str">
        <f>_xlfn.XLOOKUP(B370,Consolidado!D:D,Consolidado!H:H)</f>
        <v>RIR</v>
      </c>
      <c r="D370" s="72" t="str">
        <f>_xlfn.XLOOKUP(B370,'[2]Rotas SP'!$H:$H,'[2]Rotas SP'!$M:$M)</f>
        <v>RIR</v>
      </c>
      <c r="E370" s="72" t="str">
        <f>_xlfn.XLOOKUP(B370,Consolidado!D:D,Consolidado!J:J)</f>
        <v>ANDRÉ</v>
      </c>
      <c r="F370" s="72" t="str">
        <f>_xlfn.XLOOKUP(B370,'[2]Rotas SP'!$H:$H,'[2]Rotas SP'!$P:$P)</f>
        <v>FABRICIO ROCHA</v>
      </c>
      <c r="G370" s="72" t="str">
        <f>_xlfn.XLOOKUP(B370,Consolidado!D3188:D6739,Consolidado!W3188:W6739)</f>
        <v>ROTA</v>
      </c>
      <c r="H370" s="77" t="str">
        <f>_xlfn.XLOOKUP(B370,'[2]Rotas SP'!$H:$H,'[2]Rotas SP'!$S:$S)</f>
        <v>A PÉ</v>
      </c>
      <c r="I370" s="72" t="b">
        <f t="shared" si="5"/>
        <v>0</v>
      </c>
    </row>
    <row r="371" spans="2:9" x14ac:dyDescent="0.35">
      <c r="B371" s="72">
        <v>6828</v>
      </c>
      <c r="C371" s="72" t="str">
        <f>_xlfn.XLOOKUP(B371,Consolidado!D:D,Consolidado!H:H)</f>
        <v>MERCADO LIVRE CAJAMAR - SP15</v>
      </c>
      <c r="D371" s="72" t="str">
        <f>_xlfn.XLOOKUP(B371,'[2]Rotas SP'!$H:$H,'[2]Rotas SP'!$M:$M)</f>
        <v>MERCADO LIVRE CAJAMAR - SP15</v>
      </c>
      <c r="E371" s="72" t="str">
        <f>_xlfn.XLOOKUP(B371,Consolidado!D:D,Consolidado!J:J)</f>
        <v>PAULO</v>
      </c>
      <c r="F371" s="72" t="str">
        <f>_xlfn.XLOOKUP(B371,'[2]Rotas SP'!$H:$H,'[2]Rotas SP'!$P:$P)</f>
        <v>FABRICIO ROCHA</v>
      </c>
      <c r="G371" s="72" t="str">
        <f>_xlfn.XLOOKUP(B371,Consolidado!D3189:D6740,Consolidado!W3189:W6740)</f>
        <v>FIXO</v>
      </c>
      <c r="H371" s="77" t="str">
        <f>_xlfn.XLOOKUP(B371,'[2]Rotas SP'!$H:$H,'[2]Rotas SP'!$S:$S)</f>
        <v>FIXO</v>
      </c>
      <c r="I371" s="72" t="b">
        <f t="shared" si="5"/>
        <v>1</v>
      </c>
    </row>
    <row r="372" spans="2:9" x14ac:dyDescent="0.35">
      <c r="B372" s="72">
        <v>6853</v>
      </c>
      <c r="C372" s="72" t="str">
        <f>_xlfn.XLOOKUP(B372,Consolidado!D:D,Consolidado!H:H)</f>
        <v>CLARIANT</v>
      </c>
      <c r="D372" s="72" t="str">
        <f>_xlfn.XLOOKUP(B372,'[2]Rotas SP'!$H:$H,'[2]Rotas SP'!$M:$M)</f>
        <v>CLARIANT</v>
      </c>
      <c r="E372" s="72" t="str">
        <f>_xlfn.XLOOKUP(B372,Consolidado!D:D,Consolidado!J:J)</f>
        <v>DOUGLAS FARIAS</v>
      </c>
      <c r="F372" s="72" t="str">
        <f>_xlfn.XLOOKUP(B372,'[2]Rotas SP'!$H:$H,'[2]Rotas SP'!$P:$P)</f>
        <v>DOUGLAS</v>
      </c>
      <c r="G372" s="72" t="str">
        <f>_xlfn.XLOOKUP(B372,Consolidado!D3190:D6741,Consolidado!W3190:W6741)</f>
        <v>FIXO</v>
      </c>
      <c r="H372" s="77" t="str">
        <f>_xlfn.XLOOKUP(B372,'[2]Rotas SP'!$H:$H,'[2]Rotas SP'!$S:$S)</f>
        <v>FIXO</v>
      </c>
      <c r="I372" s="72" t="b">
        <f t="shared" si="5"/>
        <v>1</v>
      </c>
    </row>
    <row r="373" spans="2:9" x14ac:dyDescent="0.35">
      <c r="B373" s="72">
        <v>6869</v>
      </c>
      <c r="C373" s="72" t="str">
        <f>_xlfn.XLOOKUP(B373,Consolidado!D:D,Consolidado!H:H)</f>
        <v>SUZANO MOGI DAS CRUZES - COCUERA</v>
      </c>
      <c r="D373" s="72" t="str">
        <f>_xlfn.XLOOKUP(B373,'[2]Rotas SP'!$H:$H,'[2]Rotas SP'!$M:$M)</f>
        <v>SUZANO MOGI DAS CRUZES - COCUERA</v>
      </c>
      <c r="E373" s="72" t="str">
        <f>_xlfn.XLOOKUP(B373,Consolidado!D:D,Consolidado!J:J)</f>
        <v>BRUNO</v>
      </c>
      <c r="F373" s="72" t="str">
        <f>_xlfn.XLOOKUP(B373,'[2]Rotas SP'!$H:$H,'[2]Rotas SP'!$P:$P)</f>
        <v>BRUNO</v>
      </c>
      <c r="G373" s="72" t="str">
        <f>_xlfn.XLOOKUP(B373,Consolidado!D3191:D6742,Consolidado!W3191:W6742)</f>
        <v>ROTA</v>
      </c>
      <c r="H373" s="77" t="str">
        <f>_xlfn.XLOOKUP(B373,'[2]Rotas SP'!$H:$H,'[2]Rotas SP'!$S:$S)</f>
        <v>MOTO</v>
      </c>
      <c r="I373" s="72" t="b">
        <f t="shared" si="5"/>
        <v>0</v>
      </c>
    </row>
    <row r="374" spans="2:9" x14ac:dyDescent="0.35">
      <c r="B374" s="72">
        <v>6877</v>
      </c>
      <c r="C374" s="72" t="str">
        <f>_xlfn.XLOOKUP(B374,Consolidado!D:D,Consolidado!H:H)</f>
        <v>DASA - H9J</v>
      </c>
      <c r="D374" s="72" t="str">
        <f>_xlfn.XLOOKUP(B374,'[2]Rotas SP'!$H:$H,'[2]Rotas SP'!$M:$M)</f>
        <v>DASA - H9J</v>
      </c>
      <c r="E374" s="72" t="str">
        <f>_xlfn.XLOOKUP(B374,Consolidado!D:D,Consolidado!J:J)</f>
        <v>ANDRÉ</v>
      </c>
      <c r="F374" s="72" t="str">
        <f>_xlfn.XLOOKUP(B374,'[2]Rotas SP'!$H:$H,'[2]Rotas SP'!$P:$P)</f>
        <v>ANDRÉ</v>
      </c>
      <c r="G374" s="72" t="str">
        <f>_xlfn.XLOOKUP(B374,Consolidado!D3192:D6743,Consolidado!W3192:W6743)</f>
        <v>ROTA</v>
      </c>
      <c r="H374" s="77" t="str">
        <f>_xlfn.XLOOKUP(B374,'[2]Rotas SP'!$H:$H,'[2]Rotas SP'!$S:$S)</f>
        <v>MOTO</v>
      </c>
      <c r="I374" s="72" t="b">
        <f t="shared" si="5"/>
        <v>0</v>
      </c>
    </row>
    <row r="375" spans="2:9" x14ac:dyDescent="0.35">
      <c r="B375" s="72">
        <v>6880</v>
      </c>
      <c r="C375" s="72" t="str">
        <f>_xlfn.XLOOKUP(B375,Consolidado!D:D,Consolidado!H:H)</f>
        <v xml:space="preserve">AASP </v>
      </c>
      <c r="D375" s="72" t="str">
        <f>_xlfn.XLOOKUP(B375,'[2]Rotas SP'!$H:$H,'[2]Rotas SP'!$M:$M)</f>
        <v xml:space="preserve">AASP </v>
      </c>
      <c r="E375" s="72" t="str">
        <f>_xlfn.XLOOKUP(B375,Consolidado!D:D,Consolidado!J:J)</f>
        <v>ALAN FONTES</v>
      </c>
      <c r="F375" s="72" t="str">
        <f>_xlfn.XLOOKUP(B375,'[2]Rotas SP'!$H:$H,'[2]Rotas SP'!$P:$P)</f>
        <v>ALAN FONTES</v>
      </c>
      <c r="G375" s="72" t="str">
        <f>_xlfn.XLOOKUP(B375,Consolidado!D3193:D6744,Consolidado!W3193:W6744)</f>
        <v>FIXO</v>
      </c>
      <c r="H375" s="77" t="str">
        <f>_xlfn.XLOOKUP(B375,'[2]Rotas SP'!$H:$H,'[2]Rotas SP'!$S:$S)</f>
        <v>A PÉ</v>
      </c>
      <c r="I375" s="72" t="b">
        <f t="shared" si="5"/>
        <v>0</v>
      </c>
    </row>
    <row r="376" spans="2:9" x14ac:dyDescent="0.35">
      <c r="B376" s="72">
        <v>6884</v>
      </c>
      <c r="C376" s="72" t="str">
        <f>_xlfn.XLOOKUP(B376,Consolidado!D:D,Consolidado!H:H)</f>
        <v>MSC - SANTOS CHICO DE PAULA  MEDLOG</v>
      </c>
      <c r="D376" s="72" t="str">
        <f>_xlfn.XLOOKUP(B376,'[2]Rotas SP'!$H:$H,'[2]Rotas SP'!$M:$M)</f>
        <v>MSC - SANTOS CHICO DE PAULA  MEDLOG</v>
      </c>
      <c r="E376" s="72" t="str">
        <f>_xlfn.XLOOKUP(B376,Consolidado!D:D,Consolidado!J:J)</f>
        <v>TATIANE</v>
      </c>
      <c r="F376" s="72" t="str">
        <f>_xlfn.XLOOKUP(B376,'[2]Rotas SP'!$H:$H,'[2]Rotas SP'!$P:$P)</f>
        <v>TATIANE</v>
      </c>
      <c r="G376" s="72" t="str">
        <f>_xlfn.XLOOKUP(B376,Consolidado!D3194:D6745,Consolidado!W3194:W6745)</f>
        <v>ROTA</v>
      </c>
      <c r="H376" s="77" t="str">
        <f>_xlfn.XLOOKUP(B376,'[2]Rotas SP'!$H:$H,'[2]Rotas SP'!$S:$S)</f>
        <v>MOTO</v>
      </c>
      <c r="I376" s="72" t="b">
        <f t="shared" si="5"/>
        <v>0</v>
      </c>
    </row>
    <row r="377" spans="2:9" x14ac:dyDescent="0.35">
      <c r="B377" s="72">
        <v>6905</v>
      </c>
      <c r="C377" s="72" t="str">
        <f>_xlfn.XLOOKUP(B377,Consolidado!D:D,Consolidado!H:H)</f>
        <v>MERCADO LIVRE SSP 45 - ITAQUERA</v>
      </c>
      <c r="D377" s="72" t="str">
        <f>_xlfn.XLOOKUP(B377,'[2]Rotas SP'!$H:$H,'[2]Rotas SP'!$M:$M)</f>
        <v>MERCADO LIVRE SSP 45 - ITAQUERA</v>
      </c>
      <c r="E377" s="72" t="str">
        <f>_xlfn.XLOOKUP(B377,Consolidado!D:D,Consolidado!J:J)</f>
        <v>DOUGLAS FARIAS</v>
      </c>
      <c r="F377" s="72" t="str">
        <f>_xlfn.XLOOKUP(B377,'[2]Rotas SP'!$H:$H,'[2]Rotas SP'!$P:$P)</f>
        <v>DOUGLAS</v>
      </c>
      <c r="G377" s="72" t="str">
        <f>_xlfn.XLOOKUP(B377,Consolidado!D3195:D6746,Consolidado!W3195:W6746)</f>
        <v>ROTA</v>
      </c>
      <c r="H377" s="77" t="str">
        <f>_xlfn.XLOOKUP(B377,'[2]Rotas SP'!$H:$H,'[2]Rotas SP'!$S:$S)</f>
        <v>MOTO</v>
      </c>
      <c r="I377" s="72" t="b">
        <f t="shared" si="5"/>
        <v>0</v>
      </c>
    </row>
    <row r="378" spans="2:9" x14ac:dyDescent="0.35">
      <c r="B378" s="72">
        <v>6910</v>
      </c>
      <c r="C378" s="72" t="str">
        <f>_xlfn.XLOOKUP(B378,Consolidado!D:D,Consolidado!H:H)</f>
        <v>PLANI TAUBATE CENTRO</v>
      </c>
      <c r="D378" s="72" t="str">
        <f>_xlfn.XLOOKUP(B378,'[2]Rotas SP'!$H:$H,'[2]Rotas SP'!$M:$M)</f>
        <v>PLANI TAUBATE CENTRO</v>
      </c>
      <c r="E378" s="72" t="str">
        <f>_xlfn.XLOOKUP(B378,Consolidado!D:D,Consolidado!J:J)</f>
        <v>BRUNO</v>
      </c>
      <c r="F378" s="72" t="str">
        <f>_xlfn.XLOOKUP(B378,'[2]Rotas SP'!$H:$H,'[2]Rotas SP'!$P:$P)</f>
        <v>BRUNO</v>
      </c>
      <c r="G378" s="72" t="str">
        <f>_xlfn.XLOOKUP(B378,Consolidado!D3196:D6747,Consolidado!W3196:W6747)</f>
        <v>ROTA</v>
      </c>
      <c r="H378" s="77" t="str">
        <f>_xlfn.XLOOKUP(B378,'[2]Rotas SP'!$H:$H,'[2]Rotas SP'!$S:$S)</f>
        <v>MOTO</v>
      </c>
      <c r="I378" s="72" t="b">
        <f t="shared" si="5"/>
        <v>0</v>
      </c>
    </row>
    <row r="379" spans="2:9" x14ac:dyDescent="0.35">
      <c r="B379" s="72">
        <v>6911</v>
      </c>
      <c r="C379" s="72" t="str">
        <f>_xlfn.XLOOKUP(B379,Consolidado!D:D,Consolidado!H:H)</f>
        <v xml:space="preserve">SOMOS EDUCAÇAO PAULISTA </v>
      </c>
      <c r="D379" s="72" t="str">
        <f>_xlfn.XLOOKUP(B379,'[2]Rotas SP'!$H:$H,'[2]Rotas SP'!$M:$M)</f>
        <v xml:space="preserve">SOMOS EDUCAÇAO PAULISTA </v>
      </c>
      <c r="E379" s="72" t="str">
        <f>_xlfn.XLOOKUP(B379,Consolidado!D:D,Consolidado!J:J)</f>
        <v>ALAN FONTES</v>
      </c>
      <c r="F379" s="72" t="str">
        <f>_xlfn.XLOOKUP(B379,'[2]Rotas SP'!$H:$H,'[2]Rotas SP'!$P:$P)</f>
        <v>ALAN FONTES</v>
      </c>
      <c r="G379" s="72" t="str">
        <f>_xlfn.XLOOKUP(B379,Consolidado!D3197:D6748,Consolidado!W3197:W6748)</f>
        <v>FIXO</v>
      </c>
      <c r="H379" s="77" t="str">
        <f>_xlfn.XLOOKUP(B379,'[2]Rotas SP'!$H:$H,'[2]Rotas SP'!$S:$S)</f>
        <v>A PÉ</v>
      </c>
      <c r="I379" s="72" t="b">
        <f t="shared" si="5"/>
        <v>0</v>
      </c>
    </row>
    <row r="380" spans="2:9" x14ac:dyDescent="0.35">
      <c r="B380" s="72">
        <v>6924</v>
      </c>
      <c r="C380" s="72" t="str">
        <f>_xlfn.XLOOKUP(B380,Consolidado!D:D,Consolidado!H:H)</f>
        <v>MASTERFOODS</v>
      </c>
      <c r="D380" s="72" t="str">
        <f>_xlfn.XLOOKUP(B380,'[2]Rotas SP'!$H:$H,'[2]Rotas SP'!$M:$M)</f>
        <v>MASTERFOODS</v>
      </c>
      <c r="E380" s="72" t="str">
        <f>_xlfn.XLOOKUP(B380,Consolidado!D:D,Consolidado!J:J)</f>
        <v>BRUNO</v>
      </c>
      <c r="F380" s="72" t="str">
        <f>_xlfn.XLOOKUP(B380,'[2]Rotas SP'!$H:$H,'[2]Rotas SP'!$P:$P)</f>
        <v>BRUNO</v>
      </c>
      <c r="G380" s="72" t="str">
        <f>_xlfn.XLOOKUP(B380,Consolidado!D3198:D6749,Consolidado!W3198:W6749)</f>
        <v>ROTA</v>
      </c>
      <c r="H380" s="77" t="str">
        <f>_xlfn.XLOOKUP(B380,'[2]Rotas SP'!$H:$H,'[2]Rotas SP'!$S:$S)</f>
        <v>CARRO</v>
      </c>
      <c r="I380" s="72" t="b">
        <f t="shared" si="5"/>
        <v>0</v>
      </c>
    </row>
    <row r="381" spans="2:9" x14ac:dyDescent="0.35">
      <c r="B381" s="72">
        <v>6933</v>
      </c>
      <c r="C381" s="72" t="str">
        <f>_xlfn.XLOOKUP(B381,Consolidado!D:D,Consolidado!H:H)</f>
        <v>LAVOISIER CAETANO DO SUL</v>
      </c>
      <c r="D381" s="72" t="str">
        <f>_xlfn.XLOOKUP(B381,'[2]Rotas SP'!$H:$H,'[2]Rotas SP'!$M:$M)</f>
        <v>LAVOISIER CAETANO DO SUL</v>
      </c>
      <c r="E381" s="72" t="str">
        <f>_xlfn.XLOOKUP(B381,Consolidado!D:D,Consolidado!J:J)</f>
        <v>DOUGLAS CONSENTINO</v>
      </c>
      <c r="F381" s="72" t="str">
        <f>_xlfn.XLOOKUP(B381,'[2]Rotas SP'!$H:$H,'[2]Rotas SP'!$P:$P)</f>
        <v>RENAN SARAIVA</v>
      </c>
      <c r="G381" s="72" t="str">
        <f>_xlfn.XLOOKUP(B381,Consolidado!D3199:D6750,Consolidado!W3199:W6750)</f>
        <v>ROTA</v>
      </c>
      <c r="H381" s="77" t="str">
        <f>_xlfn.XLOOKUP(B381,'[2]Rotas SP'!$H:$H,'[2]Rotas SP'!$S:$S)</f>
        <v>CARRO</v>
      </c>
      <c r="I381" s="72" t="b">
        <f t="shared" si="5"/>
        <v>0</v>
      </c>
    </row>
    <row r="382" spans="2:9" x14ac:dyDescent="0.35">
      <c r="B382" s="72">
        <v>6938</v>
      </c>
      <c r="C382" s="72" t="str">
        <f>_xlfn.XLOOKUP(B382,Consolidado!D:D,Consolidado!H:H)</f>
        <v>THYSSEN KRUPP</v>
      </c>
      <c r="D382" s="72" t="str">
        <f>_xlfn.XLOOKUP(B382,'[2]Rotas SP'!$H:$H,'[2]Rotas SP'!$M:$M)</f>
        <v>THYSSEN KRUPP</v>
      </c>
      <c r="E382" s="72" t="str">
        <f>_xlfn.XLOOKUP(B382,Consolidado!D:D,Consolidado!J:J)</f>
        <v>TATIANE</v>
      </c>
      <c r="F382" s="72" t="str">
        <f>_xlfn.XLOOKUP(B382,'[2]Rotas SP'!$H:$H,'[2]Rotas SP'!$P:$P)</f>
        <v>TATIANE</v>
      </c>
      <c r="G382" s="72" t="str">
        <f>_xlfn.XLOOKUP(B382,Consolidado!D3200:D6751,Consolidado!W3200:W6751)</f>
        <v>ROTA</v>
      </c>
      <c r="H382" s="77" t="str">
        <f>_xlfn.XLOOKUP(B382,'[2]Rotas SP'!$H:$H,'[2]Rotas SP'!$S:$S)</f>
        <v>CARRO</v>
      </c>
      <c r="I382" s="72" t="b">
        <f t="shared" si="5"/>
        <v>0</v>
      </c>
    </row>
    <row r="383" spans="2:9" x14ac:dyDescent="0.35">
      <c r="B383" s="72">
        <v>6944</v>
      </c>
      <c r="C383" s="72" t="str">
        <f>_xlfn.XLOOKUP(B383,Consolidado!D:D,Consolidado!H:H)</f>
        <v>UNITED NAGOYA - HONDA</v>
      </c>
      <c r="D383" s="72" t="str">
        <f>_xlfn.XLOOKUP(B383,'[2]Rotas SP'!$H:$H,'[2]Rotas SP'!$M:$M)</f>
        <v>UNITED NAGOYA - HONDA</v>
      </c>
      <c r="E383" s="72" t="str">
        <f>_xlfn.XLOOKUP(B383,Consolidado!D:D,Consolidado!J:J)</f>
        <v>DOUGLAS FARIAS</v>
      </c>
      <c r="F383" s="72" t="str">
        <f>_xlfn.XLOOKUP(B383,'[2]Rotas SP'!$H:$H,'[2]Rotas SP'!$P:$P)</f>
        <v>DOUGLAS</v>
      </c>
      <c r="G383" s="72" t="str">
        <f>_xlfn.XLOOKUP(B383,Consolidado!D3201:D6752,Consolidado!W3201:W6752)</f>
        <v>ROTA</v>
      </c>
      <c r="H383" s="77" t="str">
        <f>_xlfn.XLOOKUP(B383,'[2]Rotas SP'!$H:$H,'[2]Rotas SP'!$S:$S)</f>
        <v>MOTO</v>
      </c>
      <c r="I383" s="72" t="b">
        <f t="shared" si="5"/>
        <v>0</v>
      </c>
    </row>
    <row r="384" spans="2:9" x14ac:dyDescent="0.35">
      <c r="B384" s="72">
        <v>6949</v>
      </c>
      <c r="C384" s="72" t="str">
        <f>_xlfn.XLOOKUP(B384,Consolidado!D:D,Consolidado!H:H)</f>
        <v>BANCO BRADESCO - SANTO ANDRE</v>
      </c>
      <c r="D384" s="72" t="str">
        <f>_xlfn.XLOOKUP(B384,'[2]Rotas SP'!$H:$H,'[2]Rotas SP'!$M:$M)</f>
        <v>BANCO BRADESCO - SANTO ANDRE</v>
      </c>
      <c r="E384" s="72" t="str">
        <f>_xlfn.XLOOKUP(B384,Consolidado!D:D,Consolidado!J:J)</f>
        <v>DOUGLAS CONSENTINO</v>
      </c>
      <c r="F384" s="72" t="str">
        <f>_xlfn.XLOOKUP(B384,'[2]Rotas SP'!$H:$H,'[2]Rotas SP'!$P:$P)</f>
        <v>RENAN SARAIVA</v>
      </c>
      <c r="G384" s="72" t="str">
        <f>_xlfn.XLOOKUP(B384,Consolidado!D3202:D6753,Consolidado!W3202:W6753)</f>
        <v>ROTA</v>
      </c>
      <c r="H384" s="77" t="str">
        <f>_xlfn.XLOOKUP(B384,'[2]Rotas SP'!$H:$H,'[2]Rotas SP'!$S:$S)</f>
        <v>CARRO</v>
      </c>
      <c r="I384" s="72" t="b">
        <f t="shared" si="5"/>
        <v>0</v>
      </c>
    </row>
    <row r="385" spans="2:9" x14ac:dyDescent="0.35">
      <c r="B385" s="72">
        <v>6968</v>
      </c>
      <c r="C385" s="72" t="str">
        <f>_xlfn.XLOOKUP(B385,Consolidado!D:D,Consolidado!H:H)</f>
        <v>UNIMED CNU - FREI CANECA</v>
      </c>
      <c r="D385" s="72" t="str">
        <f>_xlfn.XLOOKUP(B385,'[2]Rotas SP'!$H:$H,'[2]Rotas SP'!$M:$M)</f>
        <v>UNIMED CNU - FREI CANECA</v>
      </c>
      <c r="E385" s="72" t="str">
        <f>_xlfn.XLOOKUP(B385,Consolidado!D:D,Consolidado!J:J)</f>
        <v>ALAN FONTES</v>
      </c>
      <c r="F385" s="72" t="str">
        <f>_xlfn.XLOOKUP(B385,'[2]Rotas SP'!$H:$H,'[2]Rotas SP'!$P:$P)</f>
        <v>ALAN FONTES</v>
      </c>
      <c r="G385" s="72" t="str">
        <f>_xlfn.XLOOKUP(B385,Consolidado!D3203:D6754,Consolidado!W3203:W6754)</f>
        <v>FIXO</v>
      </c>
      <c r="H385" s="77" t="str">
        <f>_xlfn.XLOOKUP(B385,'[2]Rotas SP'!$H:$H,'[2]Rotas SP'!$S:$S)</f>
        <v>A PÉ</v>
      </c>
      <c r="I385" s="72" t="b">
        <f t="shared" si="5"/>
        <v>0</v>
      </c>
    </row>
    <row r="386" spans="2:9" x14ac:dyDescent="0.35">
      <c r="B386" s="72">
        <v>6992</v>
      </c>
      <c r="C386" s="72" t="str">
        <f>_xlfn.XLOOKUP(B386,Consolidado!D:D,Consolidado!H:H)</f>
        <v xml:space="preserve">HOSPITAL ALBERT EINSTEIN MORUMBI </v>
      </c>
      <c r="D386" s="72" t="str">
        <f>_xlfn.XLOOKUP(B386,'[2]Rotas SP'!$H:$H,'[2]Rotas SP'!$M:$M)</f>
        <v xml:space="preserve">HOSPITAL ALBERT EINSTEIN MORUMBI </v>
      </c>
      <c r="E386" s="72" t="str">
        <f>_xlfn.XLOOKUP(B386,Consolidado!D:D,Consolidado!J:J)</f>
        <v>HEJEZIPP</v>
      </c>
      <c r="F386" s="72" t="str">
        <f>_xlfn.XLOOKUP(B386,'[2]Rotas SP'!$H:$H,'[2]Rotas SP'!$P:$P)</f>
        <v>HEJEZIPP</v>
      </c>
      <c r="G386" s="72" t="str">
        <f>_xlfn.XLOOKUP(B386,Consolidado!D3204:D6755,Consolidado!W3204:W6755)</f>
        <v>FIXO</v>
      </c>
      <c r="H386" s="77" t="str">
        <f>_xlfn.XLOOKUP(B386,'[2]Rotas SP'!$H:$H,'[2]Rotas SP'!$S:$S)</f>
        <v>FIXO</v>
      </c>
      <c r="I386" s="72" t="b">
        <f t="shared" si="5"/>
        <v>1</v>
      </c>
    </row>
    <row r="387" spans="2:9" x14ac:dyDescent="0.35">
      <c r="B387" s="72">
        <v>7035</v>
      </c>
      <c r="C387" s="72" t="str">
        <f>_xlfn.XLOOKUP(B387,Consolidado!D:D,Consolidado!H:H)</f>
        <v>SCANIA LATIN AMERICAN</v>
      </c>
      <c r="D387" s="72" t="str">
        <f>_xlfn.XLOOKUP(B387,'[2]Rotas SP'!$H:$H,'[2]Rotas SP'!$M:$M)</f>
        <v>SCANIA LATIN AMERICAN</v>
      </c>
      <c r="E387" s="72" t="str">
        <f>_xlfn.XLOOKUP(B387,Consolidado!D:D,Consolidado!J:J)</f>
        <v>TATIANE</v>
      </c>
      <c r="F387" s="72" t="str">
        <f>_xlfn.XLOOKUP(B387,'[2]Rotas SP'!$H:$H,'[2]Rotas SP'!$P:$P)</f>
        <v>RENAN SARAIVA</v>
      </c>
      <c r="G387" s="72" t="str">
        <f>_xlfn.XLOOKUP(B387,Consolidado!D3205:D6756,Consolidado!W3205:W6756)</f>
        <v>FIXO</v>
      </c>
      <c r="H387" s="77" t="str">
        <f>_xlfn.XLOOKUP(B387,'[2]Rotas SP'!$H:$H,'[2]Rotas SP'!$S:$S)</f>
        <v>FIXO</v>
      </c>
      <c r="I387" s="72" t="b">
        <f t="shared" si="5"/>
        <v>1</v>
      </c>
    </row>
    <row r="388" spans="2:9" x14ac:dyDescent="0.35">
      <c r="B388" s="72">
        <v>7044</v>
      </c>
      <c r="C388" s="72" t="str">
        <f>_xlfn.XLOOKUP(B388,Consolidado!D:D,Consolidado!H:H)</f>
        <v>SUZANO - JACAREI</v>
      </c>
      <c r="D388" s="72" t="str">
        <f>_xlfn.XLOOKUP(B388,'[2]Rotas SP'!$H:$H,'[2]Rotas SP'!$M:$M)</f>
        <v>SUZANO - JACAREI</v>
      </c>
      <c r="E388" s="72" t="str">
        <f>_xlfn.XLOOKUP(B388,Consolidado!D:D,Consolidado!J:J)</f>
        <v>BRUNO</v>
      </c>
      <c r="F388" s="72" t="str">
        <f>_xlfn.XLOOKUP(B388,'[2]Rotas SP'!$H:$H,'[2]Rotas SP'!$P:$P)</f>
        <v>BRUNO</v>
      </c>
      <c r="G388" s="72" t="str">
        <f>_xlfn.XLOOKUP(B388,Consolidado!D3206:D6757,Consolidado!W3206:W6757)</f>
        <v>FIXO</v>
      </c>
      <c r="H388" s="77" t="str">
        <f>_xlfn.XLOOKUP(B388,'[2]Rotas SP'!$H:$H,'[2]Rotas SP'!$S:$S)</f>
        <v>ITINERANTE</v>
      </c>
      <c r="I388" s="72" t="b">
        <f t="shared" ref="I388:I451" si="6">H388=G388</f>
        <v>0</v>
      </c>
    </row>
    <row r="389" spans="2:9" x14ac:dyDescent="0.35">
      <c r="B389" s="72">
        <v>7047</v>
      </c>
      <c r="C389" s="72" t="str">
        <f>_xlfn.XLOOKUP(B389,Consolidado!D:D,Consolidado!H:H)</f>
        <v>ITAÚ UNIBANCO CEIC</v>
      </c>
      <c r="D389" s="72" t="str">
        <f>_xlfn.XLOOKUP(B389,'[2]Rotas SP'!$H:$H,'[2]Rotas SP'!$M:$M)</f>
        <v>ITAÚ UNIBANCO CEIC</v>
      </c>
      <c r="E389" s="72" t="str">
        <f>_xlfn.XLOOKUP(B389,Consolidado!D:D,Consolidado!J:J)</f>
        <v>DOUGLAS CONSENTINO</v>
      </c>
      <c r="F389" s="72" t="str">
        <f>_xlfn.XLOOKUP(B389,'[2]Rotas SP'!$H:$H,'[2]Rotas SP'!$P:$P)</f>
        <v>TATIANE</v>
      </c>
      <c r="G389" s="72" t="str">
        <f>_xlfn.XLOOKUP(B389,Consolidado!D3207:D6758,Consolidado!W3207:W6758)</f>
        <v>FIXO</v>
      </c>
      <c r="H389" s="77" t="str">
        <f>_xlfn.XLOOKUP(B389,'[2]Rotas SP'!$H:$H,'[2]Rotas SP'!$S:$S)</f>
        <v>FIXO</v>
      </c>
      <c r="I389" s="72" t="b">
        <f t="shared" si="6"/>
        <v>1</v>
      </c>
    </row>
    <row r="390" spans="2:9" x14ac:dyDescent="0.35">
      <c r="B390" s="72">
        <v>7048</v>
      </c>
      <c r="C390" s="72" t="str">
        <f>_xlfn.XLOOKUP(B390,Consolidado!D:D,Consolidado!H:H)</f>
        <v>CDB TATUAPÉ</v>
      </c>
      <c r="D390" s="72" t="str">
        <f>_xlfn.XLOOKUP(B390,'[2]Rotas SP'!$H:$H,'[2]Rotas SP'!$M:$M)</f>
        <v>CDB TATUAPÉ</v>
      </c>
      <c r="E390" s="72" t="str">
        <f>_xlfn.XLOOKUP(B390,Consolidado!D:D,Consolidado!J:J)</f>
        <v>THAIS</v>
      </c>
      <c r="F390" s="72" t="str">
        <f>_xlfn.XLOOKUP(B390,'[2]Rotas SP'!$H:$H,'[2]Rotas SP'!$P:$P)</f>
        <v>THAIS</v>
      </c>
      <c r="G390" s="72" t="str">
        <f>_xlfn.XLOOKUP(B390,Consolidado!D3208:D6759,Consolidado!W3208:W6759)</f>
        <v>FIXO</v>
      </c>
      <c r="H390" s="77" t="str">
        <f>_xlfn.XLOOKUP(B390,'[2]Rotas SP'!$H:$H,'[2]Rotas SP'!$S:$S)</f>
        <v>A PÉ</v>
      </c>
      <c r="I390" s="72" t="b">
        <f t="shared" si="6"/>
        <v>0</v>
      </c>
    </row>
    <row r="391" spans="2:9" x14ac:dyDescent="0.35">
      <c r="B391" s="72">
        <v>7049</v>
      </c>
      <c r="C391" s="72" t="str">
        <f>_xlfn.XLOOKUP(B391,Consolidado!D:D,Consolidado!H:H)</f>
        <v>SCANIA LATIN AMERICAN</v>
      </c>
      <c r="D391" s="72" t="str">
        <f>_xlfn.XLOOKUP(B391,'[2]Rotas SP'!$H:$H,'[2]Rotas SP'!$M:$M)</f>
        <v>SCANIA LATIN AMERICAN</v>
      </c>
      <c r="E391" s="72" t="str">
        <f>_xlfn.XLOOKUP(B391,Consolidado!D:D,Consolidado!J:J)</f>
        <v>TATIANE</v>
      </c>
      <c r="F391" s="72" t="str">
        <f>_xlfn.XLOOKUP(B391,'[2]Rotas SP'!$H:$H,'[2]Rotas SP'!$P:$P)</f>
        <v>RENAN SARAIVA</v>
      </c>
      <c r="G391" s="72" t="str">
        <f>_xlfn.XLOOKUP(B391,Consolidado!D3209:D6760,Consolidado!W3209:W6760)</f>
        <v>FIXO</v>
      </c>
      <c r="H391" s="77" t="str">
        <f>_xlfn.XLOOKUP(B391,'[2]Rotas SP'!$H:$H,'[2]Rotas SP'!$S:$S)</f>
        <v>FIXO</v>
      </c>
      <c r="I391" s="72" t="b">
        <f t="shared" si="6"/>
        <v>1</v>
      </c>
    </row>
    <row r="392" spans="2:9" x14ac:dyDescent="0.35">
      <c r="B392" s="72">
        <v>7051</v>
      </c>
      <c r="C392" s="72" t="str">
        <f>_xlfn.XLOOKUP(B392,Consolidado!D:D,Consolidado!H:H)</f>
        <v>ORBITAL STEFANINI</v>
      </c>
      <c r="D392" s="72" t="str">
        <f>_xlfn.XLOOKUP(B392,'[2]Rotas SP'!$H:$H,'[2]Rotas SP'!$M:$M)</f>
        <v>ORBITAL STEFANINI</v>
      </c>
      <c r="E392" s="72" t="str">
        <f>_xlfn.XLOOKUP(B392,Consolidado!D:D,Consolidado!J:J)</f>
        <v>THAIS</v>
      </c>
      <c r="F392" s="72" t="str">
        <f>_xlfn.XLOOKUP(B392,'[2]Rotas SP'!$H:$H,'[2]Rotas SP'!$P:$P)</f>
        <v>THAIS</v>
      </c>
      <c r="G392" s="72" t="str">
        <f>_xlfn.XLOOKUP(B392,Consolidado!D3210:D6761,Consolidado!W3210:W6761)</f>
        <v>ROTA</v>
      </c>
      <c r="H392" s="77" t="str">
        <f>_xlfn.XLOOKUP(B392,'[2]Rotas SP'!$H:$H,'[2]Rotas SP'!$S:$S)</f>
        <v>MOTO</v>
      </c>
      <c r="I392" s="72" t="b">
        <f t="shared" si="6"/>
        <v>0</v>
      </c>
    </row>
    <row r="393" spans="2:9" x14ac:dyDescent="0.35">
      <c r="B393" s="72">
        <v>7055</v>
      </c>
      <c r="C393" s="72" t="str">
        <f>_xlfn.XLOOKUP(B393,Consolidado!D:D,Consolidado!H:H)</f>
        <v>SUZANO FÁBRICA B</v>
      </c>
      <c r="D393" s="72" t="str">
        <f>_xlfn.XLOOKUP(B393,'[2]Rotas SP'!$H:$H,'[2]Rotas SP'!$M:$M)</f>
        <v>SUZANO FÁBRICA B</v>
      </c>
      <c r="E393" s="72" t="str">
        <f>_xlfn.XLOOKUP(B393,Consolidado!D:D,Consolidado!J:J)</f>
        <v>DOUGLAS FARIAS</v>
      </c>
      <c r="F393" s="72" t="str">
        <f>_xlfn.XLOOKUP(B393,'[2]Rotas SP'!$H:$H,'[2]Rotas SP'!$P:$P)</f>
        <v>DOUGLAS</v>
      </c>
      <c r="G393" s="72" t="str">
        <f>_xlfn.XLOOKUP(B393,Consolidado!D3211:D6762,Consolidado!W3211:W6762)</f>
        <v>FIXO</v>
      </c>
      <c r="H393" s="77" t="str">
        <f>_xlfn.XLOOKUP(B393,'[2]Rotas SP'!$H:$H,'[2]Rotas SP'!$S:$S)</f>
        <v>FIXO</v>
      </c>
      <c r="I393" s="72" t="b">
        <f t="shared" si="6"/>
        <v>1</v>
      </c>
    </row>
    <row r="394" spans="2:9" x14ac:dyDescent="0.35">
      <c r="B394" s="72">
        <v>7062</v>
      </c>
      <c r="C394" s="72" t="str">
        <f>_xlfn.XLOOKUP(B394,Consolidado!D:D,Consolidado!H:H)</f>
        <v>BRADESCO CIDADE DE DEUS</v>
      </c>
      <c r="D394" s="72" t="str">
        <f>_xlfn.XLOOKUP(B394,'[2]Rotas SP'!$H:$H,'[2]Rotas SP'!$M:$M)</f>
        <v>BRADESCO CIDADE DE DEUS</v>
      </c>
      <c r="E394" s="72" t="str">
        <f>_xlfn.XLOOKUP(B394,Consolidado!D:D,Consolidado!J:J)</f>
        <v>ANDRÉ</v>
      </c>
      <c r="F394" s="72" t="str">
        <f>_xlfn.XLOOKUP(B394,'[2]Rotas SP'!$H:$H,'[2]Rotas SP'!$P:$P)</f>
        <v>ANDRÉ</v>
      </c>
      <c r="G394" s="72" t="str">
        <f>_xlfn.XLOOKUP(B394,Consolidado!D3212:D6763,Consolidado!W3212:W6763)</f>
        <v>FIXO</v>
      </c>
      <c r="H394" s="77" t="str">
        <f>_xlfn.XLOOKUP(B394,'[2]Rotas SP'!$H:$H,'[2]Rotas SP'!$S:$S)</f>
        <v>FIXO</v>
      </c>
      <c r="I394" s="72" t="b">
        <f t="shared" si="6"/>
        <v>1</v>
      </c>
    </row>
    <row r="395" spans="2:9" x14ac:dyDescent="0.35">
      <c r="B395" s="72">
        <v>7068</v>
      </c>
      <c r="C395" s="72" t="str">
        <f>_xlfn.XLOOKUP(B395,Consolidado!D:D,Consolidado!H:H)</f>
        <v>ITAÚ MOOCA</v>
      </c>
      <c r="D395" s="72" t="str">
        <f>_xlfn.XLOOKUP(B395,'[2]Rotas SP'!$H:$H,'[2]Rotas SP'!$M:$M)</f>
        <v>ITAÚ MOOCA</v>
      </c>
      <c r="E395" s="72" t="str">
        <f>_xlfn.XLOOKUP(B395,Consolidado!D:D,Consolidado!J:J)</f>
        <v>THAIS</v>
      </c>
      <c r="F395" s="72" t="str">
        <f>_xlfn.XLOOKUP(B395,'[2]Rotas SP'!$H:$H,'[2]Rotas SP'!$P:$P)</f>
        <v>THAIS</v>
      </c>
      <c r="G395" s="72" t="str">
        <f>_xlfn.XLOOKUP(B395,Consolidado!D3213:D6764,Consolidado!W3213:W6764)</f>
        <v>FIXO</v>
      </c>
      <c r="H395" s="77" t="str">
        <f>_xlfn.XLOOKUP(B395,'[2]Rotas SP'!$H:$H,'[2]Rotas SP'!$S:$S)</f>
        <v>FIXO</v>
      </c>
      <c r="I395" s="72" t="b">
        <f t="shared" si="6"/>
        <v>1</v>
      </c>
    </row>
    <row r="396" spans="2:9" x14ac:dyDescent="0.35">
      <c r="B396" s="72">
        <v>7069</v>
      </c>
      <c r="C396" s="72" t="str">
        <f>_xlfn.XLOOKUP(B396,Consolidado!D:D,Consolidado!H:H)</f>
        <v>FEMSA ITAIM PAULISTA</v>
      </c>
      <c r="D396" s="72" t="str">
        <f>_xlfn.XLOOKUP(B396,'[2]Rotas SP'!$H:$H,'[2]Rotas SP'!$M:$M)</f>
        <v>FEMSA ITAIM PAULISTA</v>
      </c>
      <c r="E396" s="72" t="str">
        <f>_xlfn.XLOOKUP(B396,Consolidado!D:D,Consolidado!J:J)</f>
        <v>DOUGLAS FARIAS</v>
      </c>
      <c r="F396" s="72" t="str">
        <f>_xlfn.XLOOKUP(B396,'[2]Rotas SP'!$H:$H,'[2]Rotas SP'!$P:$P)</f>
        <v>DOUGLAS</v>
      </c>
      <c r="G396" s="72" t="str">
        <f>_xlfn.XLOOKUP(B396,Consolidado!D3214:D6765,Consolidado!W3214:W6765)</f>
        <v>ROTA</v>
      </c>
      <c r="H396" s="77" t="str">
        <f>_xlfn.XLOOKUP(B396,'[2]Rotas SP'!$H:$H,'[2]Rotas SP'!$S:$S)</f>
        <v>MOTO</v>
      </c>
      <c r="I396" s="72" t="b">
        <f t="shared" si="6"/>
        <v>0</v>
      </c>
    </row>
    <row r="397" spans="2:9" x14ac:dyDescent="0.35">
      <c r="B397" s="72">
        <v>7071</v>
      </c>
      <c r="C397" s="72" t="str">
        <f>_xlfn.XLOOKUP(B397,Consolidado!D:D,Consolidado!H:H)</f>
        <v>ITAÚ VILA MATILDE</v>
      </c>
      <c r="D397" s="72" t="str">
        <f>_xlfn.XLOOKUP(B397,'[2]Rotas SP'!$H:$H,'[2]Rotas SP'!$M:$M)</f>
        <v>ITAÚ VILA MATILDE</v>
      </c>
      <c r="E397" s="72" t="str">
        <f>_xlfn.XLOOKUP(B397,Consolidado!D:D,Consolidado!J:J)</f>
        <v>DOUGLAS FARIAS</v>
      </c>
      <c r="F397" s="72" t="str">
        <f>_xlfn.XLOOKUP(B397,'[2]Rotas SP'!$H:$H,'[2]Rotas SP'!$P:$P)</f>
        <v>DOUGLAS</v>
      </c>
      <c r="G397" s="72" t="str">
        <f>_xlfn.XLOOKUP(B397,Consolidado!D3215:D6766,Consolidado!W3215:W6766)</f>
        <v>ROTA</v>
      </c>
      <c r="H397" s="77" t="str">
        <f>_xlfn.XLOOKUP(B397,'[2]Rotas SP'!$H:$H,'[2]Rotas SP'!$S:$S)</f>
        <v>MOTO</v>
      </c>
      <c r="I397" s="72" t="b">
        <f t="shared" si="6"/>
        <v>0</v>
      </c>
    </row>
    <row r="398" spans="2:9" x14ac:dyDescent="0.35">
      <c r="B398" s="72">
        <v>7073</v>
      </c>
      <c r="C398" s="72" t="str">
        <f>_xlfn.XLOOKUP(B398,Consolidado!D:D,Consolidado!H:H)</f>
        <v>CLARIANT</v>
      </c>
      <c r="D398" s="72" t="str">
        <f>_xlfn.XLOOKUP(B398,'[2]Rotas SP'!$H:$H,'[2]Rotas SP'!$M:$M)</f>
        <v>CLARIANT</v>
      </c>
      <c r="E398" s="72" t="str">
        <f>_xlfn.XLOOKUP(B398,Consolidado!D:D,Consolidado!J:J)</f>
        <v>DOUGLAS FARIAS</v>
      </c>
      <c r="F398" s="72" t="str">
        <f>_xlfn.XLOOKUP(B398,'[2]Rotas SP'!$H:$H,'[2]Rotas SP'!$P:$P)</f>
        <v>DOUGLAS</v>
      </c>
      <c r="G398" s="72" t="str">
        <f>_xlfn.XLOOKUP(B398,Consolidado!D3216:D6767,Consolidado!W3216:W6767)</f>
        <v>FIXO</v>
      </c>
      <c r="H398" s="77" t="str">
        <f>_xlfn.XLOOKUP(B398,'[2]Rotas SP'!$H:$H,'[2]Rotas SP'!$S:$S)</f>
        <v>FIXO</v>
      </c>
      <c r="I398" s="72" t="b">
        <f t="shared" si="6"/>
        <v>1</v>
      </c>
    </row>
    <row r="399" spans="2:9" x14ac:dyDescent="0.35">
      <c r="B399" s="72">
        <v>7074</v>
      </c>
      <c r="C399" s="72" t="str">
        <f>_xlfn.XLOOKUP(B399,Consolidado!D:D,Consolidado!H:H)</f>
        <v>CLARIANT</v>
      </c>
      <c r="D399" s="72" t="str">
        <f>_xlfn.XLOOKUP(B399,'[2]Rotas SP'!$H:$H,'[2]Rotas SP'!$M:$M)</f>
        <v>CLARIANT</v>
      </c>
      <c r="E399" s="72" t="str">
        <f>_xlfn.XLOOKUP(B399,Consolidado!D:D,Consolidado!J:J)</f>
        <v>DOUGLAS FARIAS</v>
      </c>
      <c r="F399" s="72" t="str">
        <f>_xlfn.XLOOKUP(B399,'[2]Rotas SP'!$H:$H,'[2]Rotas SP'!$P:$P)</f>
        <v>DOUGLAS</v>
      </c>
      <c r="G399" s="72" t="str">
        <f>_xlfn.XLOOKUP(B399,Consolidado!D3217:D6768,Consolidado!W3217:W6768)</f>
        <v>FIXO</v>
      </c>
      <c r="H399" s="77" t="str">
        <f>_xlfn.XLOOKUP(B399,'[2]Rotas SP'!$H:$H,'[2]Rotas SP'!$S:$S)</f>
        <v>FIXO</v>
      </c>
      <c r="I399" s="72" t="b">
        <f t="shared" si="6"/>
        <v>1</v>
      </c>
    </row>
    <row r="400" spans="2:9" x14ac:dyDescent="0.35">
      <c r="B400" s="72">
        <v>7097</v>
      </c>
      <c r="C400" s="72" t="str">
        <f>_xlfn.XLOOKUP(B400,Consolidado!D:D,Consolidado!H:H)</f>
        <v>SNF BRASIL</v>
      </c>
      <c r="D400" s="72" t="str">
        <f>_xlfn.XLOOKUP(B400,'[2]Rotas SP'!$H:$H,'[2]Rotas SP'!$M:$M)</f>
        <v>SNF BRASIL</v>
      </c>
      <c r="E400" s="72" t="str">
        <f>_xlfn.XLOOKUP(B400,Consolidado!D:D,Consolidado!J:J)</f>
        <v>DOUGLAS FARIAS</v>
      </c>
      <c r="F400" s="72" t="str">
        <f>_xlfn.XLOOKUP(B400,'[2]Rotas SP'!$H:$H,'[2]Rotas SP'!$P:$P)</f>
        <v>DOUGLAS</v>
      </c>
      <c r="G400" s="72" t="str">
        <f>_xlfn.XLOOKUP(B400,Consolidado!D3218:D6769,Consolidado!W3218:W6769)</f>
        <v>ROTA</v>
      </c>
      <c r="H400" s="77" t="str">
        <f>_xlfn.XLOOKUP(B400,'[2]Rotas SP'!$H:$H,'[2]Rotas SP'!$S:$S)</f>
        <v>MOTO</v>
      </c>
      <c r="I400" s="72" t="b">
        <f t="shared" si="6"/>
        <v>0</v>
      </c>
    </row>
    <row r="401" spans="2:9" x14ac:dyDescent="0.35">
      <c r="B401" s="72">
        <v>7127</v>
      </c>
      <c r="C401" s="72" t="str">
        <f>_xlfn.XLOOKUP(B401,Consolidado!D:D,Consolidado!H:H)</f>
        <v>UNIMED CNU - AIS</v>
      </c>
      <c r="D401" s="72" t="str">
        <f>_xlfn.XLOOKUP(B401,'[2]Rotas SP'!$H:$H,'[2]Rotas SP'!$M:$M)</f>
        <v>UNIMED CNU - AIS</v>
      </c>
      <c r="E401" s="72" t="str">
        <f>_xlfn.XLOOKUP(B401,Consolidado!D:D,Consolidado!J:J)</f>
        <v>ALAN FONTES</v>
      </c>
      <c r="F401" s="72" t="str">
        <f>_xlfn.XLOOKUP(B401,'[2]Rotas SP'!$H:$H,'[2]Rotas SP'!$P:$P)</f>
        <v>ALAN FONTES</v>
      </c>
      <c r="G401" s="72" t="str">
        <f>_xlfn.XLOOKUP(B401,Consolidado!D3219:D6770,Consolidado!W3219:W6770)</f>
        <v>FIXO</v>
      </c>
      <c r="H401" s="77" t="str">
        <f>_xlfn.XLOOKUP(B401,'[2]Rotas SP'!$H:$H,'[2]Rotas SP'!$S:$S)</f>
        <v>ITINERANTE</v>
      </c>
      <c r="I401" s="72" t="b">
        <f t="shared" si="6"/>
        <v>0</v>
      </c>
    </row>
    <row r="402" spans="2:9" x14ac:dyDescent="0.35">
      <c r="B402" s="72">
        <v>7138</v>
      </c>
      <c r="C402" s="72" t="str">
        <f>_xlfn.XLOOKUP(B402,Consolidado!D:D,Consolidado!H:H)</f>
        <v>MELHORAMENTOS CAIEIRAS</v>
      </c>
      <c r="D402" s="72" t="str">
        <f>_xlfn.XLOOKUP(B402,'[2]Rotas SP'!$H:$H,'[2]Rotas SP'!$M:$M)</f>
        <v>MELHORAMENTOS CAIEIRAS</v>
      </c>
      <c r="E402" s="72" t="str">
        <f>_xlfn.XLOOKUP(B402,Consolidado!D:D,Consolidado!J:J)</f>
        <v>PAULO</v>
      </c>
      <c r="F402" s="72" t="str">
        <f>_xlfn.XLOOKUP(B402,'[2]Rotas SP'!$H:$H,'[2]Rotas SP'!$P:$P)</f>
        <v>FABRICIO ROCHA</v>
      </c>
      <c r="G402" s="72" t="str">
        <f>_xlfn.XLOOKUP(B402,Consolidado!D3220:D6771,Consolidado!W3220:W6771)</f>
        <v>FIXO</v>
      </c>
      <c r="H402" s="77" t="str">
        <f>_xlfn.XLOOKUP(B402,'[2]Rotas SP'!$H:$H,'[2]Rotas SP'!$S:$S)</f>
        <v>ITINERANTE</v>
      </c>
      <c r="I402" s="72" t="b">
        <f t="shared" si="6"/>
        <v>0</v>
      </c>
    </row>
    <row r="403" spans="2:9" x14ac:dyDescent="0.35">
      <c r="B403" s="72">
        <v>7151</v>
      </c>
      <c r="C403" s="72" t="str">
        <f>_xlfn.XLOOKUP(B403,Consolidado!D:D,Consolidado!H:H)</f>
        <v>ERICSSON SJCAMPOS</v>
      </c>
      <c r="D403" s="72" t="str">
        <f>_xlfn.XLOOKUP(B403,'[2]Rotas SP'!$H:$H,'[2]Rotas SP'!$M:$M)</f>
        <v>ERICSSON SJCAMPOS</v>
      </c>
      <c r="E403" s="72" t="str">
        <f>_xlfn.XLOOKUP(B403,Consolidado!D:D,Consolidado!J:J)</f>
        <v>BRUNO</v>
      </c>
      <c r="F403" s="72" t="str">
        <f>_xlfn.XLOOKUP(B403,'[2]Rotas SP'!$H:$H,'[2]Rotas SP'!$P:$P)</f>
        <v>BRUNO</v>
      </c>
      <c r="G403" s="72" t="str">
        <f>_xlfn.XLOOKUP(B403,Consolidado!D3221:D6772,Consolidado!W3221:W6772)</f>
        <v>FIXO</v>
      </c>
      <c r="H403" s="77" t="str">
        <f>_xlfn.XLOOKUP(B403,'[2]Rotas SP'!$H:$H,'[2]Rotas SP'!$S:$S)</f>
        <v>A PÉ</v>
      </c>
      <c r="I403" s="72" t="b">
        <f t="shared" si="6"/>
        <v>0</v>
      </c>
    </row>
    <row r="404" spans="2:9" x14ac:dyDescent="0.35">
      <c r="B404" s="72">
        <v>7155</v>
      </c>
      <c r="C404" s="72" t="str">
        <f>_xlfn.XLOOKUP(B404,Consolidado!D:D,Consolidado!H:H)</f>
        <v>INTERMÉDICA SBC</v>
      </c>
      <c r="D404" s="72" t="str">
        <f>_xlfn.XLOOKUP(B404,'[2]Rotas SP'!$H:$H,'[2]Rotas SP'!$M:$M)</f>
        <v>INTERMÉDICA SBC</v>
      </c>
      <c r="E404" s="72" t="str">
        <f>_xlfn.XLOOKUP(B404,Consolidado!D:D,Consolidado!J:J)</f>
        <v>DOUGLAS CONSENTINO</v>
      </c>
      <c r="F404" s="72" t="str">
        <f>_xlfn.XLOOKUP(B404,'[2]Rotas SP'!$H:$H,'[2]Rotas SP'!$P:$P)</f>
        <v>RENAN SARAIVA</v>
      </c>
      <c r="G404" s="72" t="str">
        <f>_xlfn.XLOOKUP(B404,Consolidado!D3222:D6773,Consolidado!W3222:W6773)</f>
        <v>ROTA</v>
      </c>
      <c r="H404" s="77" t="str">
        <f>_xlfn.XLOOKUP(B404,'[2]Rotas SP'!$H:$H,'[2]Rotas SP'!$S:$S)</f>
        <v>CARRO</v>
      </c>
      <c r="I404" s="72" t="b">
        <f t="shared" si="6"/>
        <v>0</v>
      </c>
    </row>
    <row r="405" spans="2:9" x14ac:dyDescent="0.35">
      <c r="B405" s="72">
        <v>7156</v>
      </c>
      <c r="C405" s="72" t="str">
        <f>_xlfn.XLOOKUP(B405,Consolidado!D:D,Consolidado!H:H)</f>
        <v>ERICSSON SJCAMPOS</v>
      </c>
      <c r="D405" s="72" t="str">
        <f>_xlfn.XLOOKUP(B405,'[2]Rotas SP'!$H:$H,'[2]Rotas SP'!$M:$M)</f>
        <v>ERICSSON SJCAMPOS</v>
      </c>
      <c r="E405" s="72" t="str">
        <f>_xlfn.XLOOKUP(B405,Consolidado!D:D,Consolidado!J:J)</f>
        <v>BRUNO</v>
      </c>
      <c r="F405" s="72" t="str">
        <f>_xlfn.XLOOKUP(B405,'[2]Rotas SP'!$H:$H,'[2]Rotas SP'!$P:$P)</f>
        <v>BRUNO</v>
      </c>
      <c r="G405" s="72" t="str">
        <f>_xlfn.XLOOKUP(B405,Consolidado!D3223:D6774,Consolidado!W3223:W6774)</f>
        <v>FIXO</v>
      </c>
      <c r="H405" s="77" t="str">
        <f>_xlfn.XLOOKUP(B405,'[2]Rotas SP'!$H:$H,'[2]Rotas SP'!$S:$S)</f>
        <v>A PÉ</v>
      </c>
      <c r="I405" s="72" t="b">
        <f t="shared" si="6"/>
        <v>0</v>
      </c>
    </row>
    <row r="406" spans="2:9" x14ac:dyDescent="0.35">
      <c r="B406" s="72">
        <v>7196</v>
      </c>
      <c r="C406" s="72" t="str">
        <f>_xlfn.XLOOKUP(B406,Consolidado!D:D,Consolidado!H:H)</f>
        <v>ERICSSON SJCAMPOS</v>
      </c>
      <c r="D406" s="72" t="str">
        <f>_xlfn.XLOOKUP(B406,'[2]Rotas SP'!$H:$H,'[2]Rotas SP'!$M:$M)</f>
        <v>ERICSSON SJCAMPOS</v>
      </c>
      <c r="E406" s="72" t="str">
        <f>_xlfn.XLOOKUP(B406,Consolidado!D:D,Consolidado!J:J)</f>
        <v>BRUNO</v>
      </c>
      <c r="F406" s="72" t="str">
        <f>_xlfn.XLOOKUP(B406,'[2]Rotas SP'!$H:$H,'[2]Rotas SP'!$P:$P)</f>
        <v>BRUNO</v>
      </c>
      <c r="G406" s="72" t="str">
        <f>_xlfn.XLOOKUP(B406,Consolidado!D3224:D6775,Consolidado!W3224:W6775)</f>
        <v>FIXO</v>
      </c>
      <c r="H406" s="77" t="str">
        <f>_xlfn.XLOOKUP(B406,'[2]Rotas SP'!$H:$H,'[2]Rotas SP'!$S:$S)</f>
        <v>A PÉ</v>
      </c>
      <c r="I406" s="72" t="b">
        <f t="shared" si="6"/>
        <v>0</v>
      </c>
    </row>
    <row r="407" spans="2:9" x14ac:dyDescent="0.35">
      <c r="B407" s="72">
        <v>7203</v>
      </c>
      <c r="C407" s="72" t="str">
        <f>_xlfn.XLOOKUP(B407,Consolidado!D:D,Consolidado!H:H)</f>
        <v>BOTICARIO CAJAMAR</v>
      </c>
      <c r="D407" s="72" t="str">
        <f>_xlfn.XLOOKUP(B407,'[2]Rotas SP'!$H:$H,'[2]Rotas SP'!$M:$M)</f>
        <v>BOTICARIO CAJAMAR</v>
      </c>
      <c r="E407" s="72" t="str">
        <f>_xlfn.XLOOKUP(B407,Consolidado!D:D,Consolidado!J:J)</f>
        <v>PAULO</v>
      </c>
      <c r="F407" s="72" t="str">
        <f>_xlfn.XLOOKUP(B407,'[2]Rotas SP'!$H:$H,'[2]Rotas SP'!$P:$P)</f>
        <v>FABRICIO ROCHA</v>
      </c>
      <c r="G407" s="72" t="str">
        <f>_xlfn.XLOOKUP(B407,Consolidado!D3225:D6776,Consolidado!W3225:W6776)</f>
        <v>ROTA</v>
      </c>
      <c r="H407" s="77" t="str">
        <f>_xlfn.XLOOKUP(B407,'[2]Rotas SP'!$H:$H,'[2]Rotas SP'!$S:$S)</f>
        <v>MOTO</v>
      </c>
      <c r="I407" s="72" t="b">
        <f t="shared" si="6"/>
        <v>0</v>
      </c>
    </row>
    <row r="408" spans="2:9" x14ac:dyDescent="0.35">
      <c r="B408" s="72">
        <v>7219</v>
      </c>
      <c r="C408" s="72" t="str">
        <f>_xlfn.XLOOKUP(B408,Consolidado!D:D,Consolidado!H:H)</f>
        <v>CLARIANT</v>
      </c>
      <c r="D408" s="72" t="str">
        <f>_xlfn.XLOOKUP(B408,'[2]Rotas SP'!$H:$H,'[2]Rotas SP'!$M:$M)</f>
        <v>CLARIANT</v>
      </c>
      <c r="E408" s="72" t="str">
        <f>_xlfn.XLOOKUP(B408,Consolidado!D:D,Consolidado!J:J)</f>
        <v>DOUGLAS FARIAS</v>
      </c>
      <c r="F408" s="72" t="str">
        <f>_xlfn.XLOOKUP(B408,'[2]Rotas SP'!$H:$H,'[2]Rotas SP'!$P:$P)</f>
        <v>DOUGLAS</v>
      </c>
      <c r="G408" s="72" t="str">
        <f>_xlfn.XLOOKUP(B408,Consolidado!D3226:D6777,Consolidado!W3226:W6777)</f>
        <v>FIXO</v>
      </c>
      <c r="H408" s="77" t="str">
        <f>_xlfn.XLOOKUP(B408,'[2]Rotas SP'!$H:$H,'[2]Rotas SP'!$S:$S)</f>
        <v>FIXO</v>
      </c>
      <c r="I408" s="72" t="b">
        <f t="shared" si="6"/>
        <v>1</v>
      </c>
    </row>
    <row r="409" spans="2:9" x14ac:dyDescent="0.35">
      <c r="B409" s="72">
        <v>7221</v>
      </c>
      <c r="C409" s="72" t="str">
        <f>_xlfn.XLOOKUP(B409,Consolidado!D:D,Consolidado!H:H)</f>
        <v xml:space="preserve">OXITÊNO </v>
      </c>
      <c r="D409" s="72" t="str">
        <f>_xlfn.XLOOKUP(B409,'[2]Rotas SP'!$H:$H,'[2]Rotas SP'!$M:$M)</f>
        <v xml:space="preserve">OXITÊNO </v>
      </c>
      <c r="E409" s="72" t="str">
        <f>_xlfn.XLOOKUP(B409,Consolidado!D:D,Consolidado!J:J)</f>
        <v>DOUGLAS CONSENTINO</v>
      </c>
      <c r="F409" s="72" t="str">
        <f>_xlfn.XLOOKUP(B409,'[2]Rotas SP'!$H:$H,'[2]Rotas SP'!$P:$P)</f>
        <v>RENAN SARAIVA</v>
      </c>
      <c r="G409" s="72" t="str">
        <f>_xlfn.XLOOKUP(B409,Consolidado!D3227:D6778,Consolidado!W3227:W6778)</f>
        <v>FIXO</v>
      </c>
      <c r="H409" s="77" t="str">
        <f>_xlfn.XLOOKUP(B409,'[2]Rotas SP'!$H:$H,'[2]Rotas SP'!$S:$S)</f>
        <v>FIXO</v>
      </c>
      <c r="I409" s="72" t="b">
        <f t="shared" si="6"/>
        <v>1</v>
      </c>
    </row>
    <row r="410" spans="2:9" x14ac:dyDescent="0.35">
      <c r="B410" s="72">
        <v>7223</v>
      </c>
      <c r="C410" s="72" t="str">
        <f>_xlfn.XLOOKUP(B410,Consolidado!D:D,Consolidado!H:H)</f>
        <v>CLARIANT - GLOBAL AMINES</v>
      </c>
      <c r="D410" s="72" t="str">
        <f>_xlfn.XLOOKUP(B410,'[2]Rotas SP'!$H:$H,'[2]Rotas SP'!$M:$M)</f>
        <v>CLARIANT - GLOBAL AMINES</v>
      </c>
      <c r="E410" s="72" t="str">
        <f>_xlfn.XLOOKUP(B410,Consolidado!D:D,Consolidado!J:J)</f>
        <v>DOUGLAS FARIAS</v>
      </c>
      <c r="F410" s="72" t="str">
        <f>_xlfn.XLOOKUP(B410,'[2]Rotas SP'!$H:$H,'[2]Rotas SP'!$P:$P)</f>
        <v>DOUGLAS</v>
      </c>
      <c r="G410" s="72" t="str">
        <f>_xlfn.XLOOKUP(B410,Consolidado!D3228:D6779,Consolidado!W3228:W6779)</f>
        <v>FIXO</v>
      </c>
      <c r="H410" s="77" t="str">
        <f>_xlfn.XLOOKUP(B410,'[2]Rotas SP'!$H:$H,'[2]Rotas SP'!$S:$S)</f>
        <v>FIXO</v>
      </c>
      <c r="I410" s="72" t="b">
        <f t="shared" si="6"/>
        <v>1</v>
      </c>
    </row>
    <row r="411" spans="2:9" x14ac:dyDescent="0.35">
      <c r="B411" s="72">
        <v>7228</v>
      </c>
      <c r="C411" s="72" t="str">
        <f>_xlfn.XLOOKUP(B411,Consolidado!D:D,Consolidado!H:H)</f>
        <v>CLARIANT</v>
      </c>
      <c r="D411" s="72" t="str">
        <f>_xlfn.XLOOKUP(B411,'[2]Rotas SP'!$H:$H,'[2]Rotas SP'!$M:$M)</f>
        <v>CLARIANT</v>
      </c>
      <c r="E411" s="72" t="str">
        <f>_xlfn.XLOOKUP(B411,Consolidado!D:D,Consolidado!J:J)</f>
        <v>DOUGLAS FARIAS</v>
      </c>
      <c r="F411" s="72" t="str">
        <f>_xlfn.XLOOKUP(B411,'[2]Rotas SP'!$H:$H,'[2]Rotas SP'!$P:$P)</f>
        <v>DOUGLAS</v>
      </c>
      <c r="G411" s="72" t="str">
        <f>_xlfn.XLOOKUP(B411,Consolidado!D3229:D6780,Consolidado!W3229:W6780)</f>
        <v>FIXO</v>
      </c>
      <c r="H411" s="77" t="str">
        <f>_xlfn.XLOOKUP(B411,'[2]Rotas SP'!$H:$H,'[2]Rotas SP'!$S:$S)</f>
        <v>FIXO</v>
      </c>
      <c r="I411" s="72" t="b">
        <f t="shared" si="6"/>
        <v>1</v>
      </c>
    </row>
    <row r="412" spans="2:9" x14ac:dyDescent="0.35">
      <c r="B412" s="72">
        <v>7232</v>
      </c>
      <c r="C412" s="72" t="str">
        <f>_xlfn.XLOOKUP(B412,Consolidado!D:D,Consolidado!H:H)</f>
        <v>CLINICA FARES OSASCO</v>
      </c>
      <c r="D412" s="72" t="str">
        <f>_xlfn.XLOOKUP(B412,'[2]Rotas SP'!$H:$H,'[2]Rotas SP'!$M:$M)</f>
        <v>CLINICA FARES OSASCO</v>
      </c>
      <c r="E412" s="72" t="str">
        <f>_xlfn.XLOOKUP(B412,Consolidado!D:D,Consolidado!J:J)</f>
        <v>ANDRÉ</v>
      </c>
      <c r="F412" s="72" t="str">
        <f>_xlfn.XLOOKUP(B412,'[2]Rotas SP'!$H:$H,'[2]Rotas SP'!$P:$P)</f>
        <v>ANDRÉ</v>
      </c>
      <c r="G412" s="72" t="str">
        <f>_xlfn.XLOOKUP(B412,Consolidado!D3230:D6781,Consolidado!W3230:W6781)</f>
        <v>ROTA</v>
      </c>
      <c r="H412" s="77" t="str">
        <f>_xlfn.XLOOKUP(B412,'[2]Rotas SP'!$H:$H,'[2]Rotas SP'!$S:$S)</f>
        <v>MOTO</v>
      </c>
      <c r="I412" s="72" t="b">
        <f t="shared" si="6"/>
        <v>0</v>
      </c>
    </row>
    <row r="413" spans="2:9" x14ac:dyDescent="0.35">
      <c r="B413" s="72">
        <v>7236</v>
      </c>
      <c r="C413" s="72" t="str">
        <f>_xlfn.XLOOKUP(B413,Consolidado!D:D,Consolidado!H:H)</f>
        <v>CLARIANT</v>
      </c>
      <c r="D413" s="72" t="str">
        <f>_xlfn.XLOOKUP(B413,'[2]Rotas SP'!$H:$H,'[2]Rotas SP'!$M:$M)</f>
        <v>CLARIANT</v>
      </c>
      <c r="E413" s="72" t="str">
        <f>_xlfn.XLOOKUP(B413,Consolidado!D:D,Consolidado!J:J)</f>
        <v>DOUGLAS FARIAS</v>
      </c>
      <c r="F413" s="72" t="str">
        <f>_xlfn.XLOOKUP(B413,'[2]Rotas SP'!$H:$H,'[2]Rotas SP'!$P:$P)</f>
        <v>DOUGLAS</v>
      </c>
      <c r="G413" s="72" t="str">
        <f>_xlfn.XLOOKUP(B413,Consolidado!D3231:D6782,Consolidado!W3231:W6782)</f>
        <v>FIXO</v>
      </c>
      <c r="H413" s="77" t="str">
        <f>_xlfn.XLOOKUP(B413,'[2]Rotas SP'!$H:$H,'[2]Rotas SP'!$S:$S)</f>
        <v>FIXO</v>
      </c>
      <c r="I413" s="72" t="b">
        <f t="shared" si="6"/>
        <v>1</v>
      </c>
    </row>
    <row r="414" spans="2:9" x14ac:dyDescent="0.35">
      <c r="B414" s="72">
        <v>7270</v>
      </c>
      <c r="C414" s="72" t="str">
        <f>_xlfn.XLOOKUP(B414,Consolidado!D:D,Consolidado!H:H)</f>
        <v>MERCADO LIVRE - MOOCA</v>
      </c>
      <c r="D414" s="72" t="str">
        <f>_xlfn.XLOOKUP(B414,'[2]Rotas SP'!$H:$H,'[2]Rotas SP'!$M:$M)</f>
        <v>MERCADO LIVRE - MOOCA</v>
      </c>
      <c r="E414" s="72" t="str">
        <f>_xlfn.XLOOKUP(B414,Consolidado!D:D,Consolidado!J:J)</f>
        <v>DOUGLAS CONSENTINO</v>
      </c>
      <c r="F414" s="72" t="str">
        <f>_xlfn.XLOOKUP(B414,'[2]Rotas SP'!$H:$H,'[2]Rotas SP'!$P:$P)</f>
        <v>RENAN SARAIVA</v>
      </c>
      <c r="G414" s="72" t="str">
        <f>_xlfn.XLOOKUP(B414,Consolidado!D3232:D6783,Consolidado!W3232:W6783)</f>
        <v>ROTA</v>
      </c>
      <c r="H414" s="77" t="str">
        <f>_xlfn.XLOOKUP(B414,'[2]Rotas SP'!$H:$H,'[2]Rotas SP'!$S:$S)</f>
        <v>CARRO</v>
      </c>
      <c r="I414" s="72" t="b">
        <f t="shared" si="6"/>
        <v>0</v>
      </c>
    </row>
    <row r="415" spans="2:9" x14ac:dyDescent="0.35">
      <c r="B415" s="72">
        <v>7271</v>
      </c>
      <c r="C415" s="72" t="str">
        <f>_xlfn.XLOOKUP(B415,Consolidado!D:D,Consolidado!H:H)</f>
        <v>LAVOISIER LAPA1</v>
      </c>
      <c r="D415" s="72" t="str">
        <f>_xlfn.XLOOKUP(B415,'[2]Rotas SP'!$H:$H,'[2]Rotas SP'!$M:$M)</f>
        <v>LAVOISIER LAPA1</v>
      </c>
      <c r="E415" s="72" t="str">
        <f>_xlfn.XLOOKUP(B415,Consolidado!D:D,Consolidado!J:J)</f>
        <v>ANDRÉ</v>
      </c>
      <c r="F415" s="72" t="str">
        <f>_xlfn.XLOOKUP(B415,'[2]Rotas SP'!$H:$H,'[2]Rotas SP'!$P:$P)</f>
        <v>FABRICIO ROCHA</v>
      </c>
      <c r="G415" s="72" t="str">
        <f>_xlfn.XLOOKUP(B415,Consolidado!D3233:D6784,Consolidado!W3233:W6784)</f>
        <v>ROTA</v>
      </c>
      <c r="H415" s="77" t="str">
        <f>_xlfn.XLOOKUP(B415,'[2]Rotas SP'!$H:$H,'[2]Rotas SP'!$S:$S)</f>
        <v>MOTO</v>
      </c>
      <c r="I415" s="72" t="b">
        <f t="shared" si="6"/>
        <v>0</v>
      </c>
    </row>
    <row r="416" spans="2:9" x14ac:dyDescent="0.35">
      <c r="B416" s="72">
        <v>7273</v>
      </c>
      <c r="C416" s="72" t="str">
        <f>_xlfn.XLOOKUP(B416,Consolidado!D:D,Consolidado!H:H)</f>
        <v>HOSPITAL SAHA</v>
      </c>
      <c r="D416" s="72" t="str">
        <f>_xlfn.XLOOKUP(B416,'[2]Rotas SP'!$H:$H,'[2]Rotas SP'!$M:$M)</f>
        <v>HOSPITAL SAHA</v>
      </c>
      <c r="E416" s="72" t="str">
        <f>_xlfn.XLOOKUP(B416,Consolidado!D:D,Consolidado!J:J)</f>
        <v>ALAN FONTES</v>
      </c>
      <c r="F416" s="72" t="str">
        <f>_xlfn.XLOOKUP(B416,'[2]Rotas SP'!$H:$H,'[2]Rotas SP'!$P:$P)</f>
        <v>ALAN FONTES</v>
      </c>
      <c r="G416" s="72" t="str">
        <f>_xlfn.XLOOKUP(B416,Consolidado!D3234:D6785,Consolidado!W3234:W6785)</f>
        <v>FIXO</v>
      </c>
      <c r="H416" s="77" t="str">
        <f>_xlfn.XLOOKUP(B416,'[2]Rotas SP'!$H:$H,'[2]Rotas SP'!$S:$S)</f>
        <v>A PÉ</v>
      </c>
      <c r="I416" s="72" t="b">
        <f t="shared" si="6"/>
        <v>0</v>
      </c>
    </row>
    <row r="417" spans="2:9" x14ac:dyDescent="0.35">
      <c r="B417" s="72">
        <v>7274</v>
      </c>
      <c r="C417" s="72" t="str">
        <f>_xlfn.XLOOKUP(B417,Consolidado!D:D,Consolidado!H:H)</f>
        <v>HOSPITAL SAHA</v>
      </c>
      <c r="D417" s="72" t="str">
        <f>_xlfn.XLOOKUP(B417,'[2]Rotas SP'!$H:$H,'[2]Rotas SP'!$M:$M)</f>
        <v>HOSPITAL SAHA</v>
      </c>
      <c r="E417" s="72" t="str">
        <f>_xlfn.XLOOKUP(B417,Consolidado!D:D,Consolidado!J:J)</f>
        <v>ALAN FONTES</v>
      </c>
      <c r="F417" s="72" t="str">
        <f>_xlfn.XLOOKUP(B417,'[2]Rotas SP'!$H:$H,'[2]Rotas SP'!$P:$P)</f>
        <v>ALAN FONTES</v>
      </c>
      <c r="G417" s="72" t="str">
        <f>_xlfn.XLOOKUP(B417,Consolidado!D3235:D6786,Consolidado!W3235:W6786)</f>
        <v>FIXO</v>
      </c>
      <c r="H417" s="77" t="str">
        <f>_xlfn.XLOOKUP(B417,'[2]Rotas SP'!$H:$H,'[2]Rotas SP'!$S:$S)</f>
        <v>A PÉ</v>
      </c>
      <c r="I417" s="72" t="b">
        <f t="shared" si="6"/>
        <v>0</v>
      </c>
    </row>
    <row r="418" spans="2:9" x14ac:dyDescent="0.35">
      <c r="B418" s="72">
        <v>7310</v>
      </c>
      <c r="C418" s="72" t="str">
        <f>_xlfn.XLOOKUP(B418,Consolidado!D:D,Consolidado!H:H)</f>
        <v>BRADESCO CIDADE DE DEUS</v>
      </c>
      <c r="D418" s="72" t="str">
        <f>_xlfn.XLOOKUP(B418,'[2]Rotas SP'!$H:$H,'[2]Rotas SP'!$M:$M)</f>
        <v>BRADESCO CIDADE DE DEUS</v>
      </c>
      <c r="E418" s="72" t="str">
        <f>_xlfn.XLOOKUP(B418,Consolidado!D:D,Consolidado!J:J)</f>
        <v>ANDRÉ</v>
      </c>
      <c r="F418" s="72" t="str">
        <f>_xlfn.XLOOKUP(B418,'[2]Rotas SP'!$H:$H,'[2]Rotas SP'!$P:$P)</f>
        <v>ANDRÉ</v>
      </c>
      <c r="G418" s="72" t="str">
        <f>_xlfn.XLOOKUP(B418,Consolidado!D3236:D6787,Consolidado!W3236:W6787)</f>
        <v>FIXO</v>
      </c>
      <c r="H418" s="77" t="str">
        <f>_xlfn.XLOOKUP(B418,'[2]Rotas SP'!$H:$H,'[2]Rotas SP'!$S:$S)</f>
        <v>FIXO</v>
      </c>
      <c r="I418" s="72" t="b">
        <f t="shared" si="6"/>
        <v>1</v>
      </c>
    </row>
    <row r="419" spans="2:9" x14ac:dyDescent="0.35">
      <c r="B419" s="72">
        <v>7390</v>
      </c>
      <c r="C419" s="72" t="str">
        <f>_xlfn.XLOOKUP(B419,Consolidado!D:D,Consolidado!H:H)</f>
        <v>TRANSMODAL ALEMOA</v>
      </c>
      <c r="D419" s="72" t="str">
        <f>_xlfn.XLOOKUP(B419,'[2]Rotas SP'!$H:$H,'[2]Rotas SP'!$M:$M)</f>
        <v>TRANSMODAL ALEMOA</v>
      </c>
      <c r="E419" s="72" t="str">
        <f>_xlfn.XLOOKUP(B419,Consolidado!D:D,Consolidado!J:J)</f>
        <v>TATIANE</v>
      </c>
      <c r="F419" s="72" t="str">
        <f>_xlfn.XLOOKUP(B419,'[2]Rotas SP'!$H:$H,'[2]Rotas SP'!$P:$P)</f>
        <v>TATIANE</v>
      </c>
      <c r="G419" s="72" t="str">
        <f>_xlfn.XLOOKUP(B419,Consolidado!D3237:D6788,Consolidado!W3237:W6788)</f>
        <v>ROTA</v>
      </c>
      <c r="H419" s="77" t="str">
        <f>_xlfn.XLOOKUP(B419,'[2]Rotas SP'!$H:$H,'[2]Rotas SP'!$S:$S)</f>
        <v>MOTO</v>
      </c>
      <c r="I419" s="72" t="b">
        <f t="shared" si="6"/>
        <v>0</v>
      </c>
    </row>
    <row r="420" spans="2:9" x14ac:dyDescent="0.35">
      <c r="B420" s="72">
        <v>7394</v>
      </c>
      <c r="C420" s="72" t="str">
        <f>_xlfn.XLOOKUP(B420,Consolidado!D:D,Consolidado!H:H)</f>
        <v>BRADESCO CIDADE DE DEUS</v>
      </c>
      <c r="D420" s="72" t="str">
        <f>_xlfn.XLOOKUP(B420,'[2]Rotas SP'!$H:$H,'[2]Rotas SP'!$M:$M)</f>
        <v>BRADESCO CIDADE DE DEUS</v>
      </c>
      <c r="E420" s="72" t="str">
        <f>_xlfn.XLOOKUP(B420,Consolidado!D:D,Consolidado!J:J)</f>
        <v>ANDRÉ</v>
      </c>
      <c r="F420" s="72" t="str">
        <f>_xlfn.XLOOKUP(B420,'[2]Rotas SP'!$H:$H,'[2]Rotas SP'!$P:$P)</f>
        <v>ANDRÉ</v>
      </c>
      <c r="G420" s="72" t="str">
        <f>_xlfn.XLOOKUP(B420,Consolidado!D3238:D6789,Consolidado!W3238:W6789)</f>
        <v>FIXO</v>
      </c>
      <c r="H420" s="77" t="str">
        <f>_xlfn.XLOOKUP(B420,'[2]Rotas SP'!$H:$H,'[2]Rotas SP'!$S:$S)</f>
        <v>FIXO</v>
      </c>
      <c r="I420" s="72" t="b">
        <f t="shared" si="6"/>
        <v>1</v>
      </c>
    </row>
    <row r="421" spans="2:9" x14ac:dyDescent="0.35">
      <c r="B421" s="72">
        <v>7396</v>
      </c>
      <c r="C421" s="72" t="str">
        <f>_xlfn.XLOOKUP(B421,Consolidado!D:D,Consolidado!H:H)</f>
        <v>BRADESCO CIDADE DE DEUS</v>
      </c>
      <c r="D421" s="72" t="str">
        <f>_xlfn.XLOOKUP(B421,'[2]Rotas SP'!$H:$H,'[2]Rotas SP'!$M:$M)</f>
        <v>BRADESCO CIDADE DE DEUS</v>
      </c>
      <c r="E421" s="72" t="str">
        <f>_xlfn.XLOOKUP(B421,Consolidado!D:D,Consolidado!J:J)</f>
        <v>ANDRÉ</v>
      </c>
      <c r="F421" s="72" t="str">
        <f>_xlfn.XLOOKUP(B421,'[2]Rotas SP'!$H:$H,'[2]Rotas SP'!$P:$P)</f>
        <v>ANDRÉ</v>
      </c>
      <c r="G421" s="72" t="str">
        <f>_xlfn.XLOOKUP(B421,Consolidado!D3239:D6790,Consolidado!W3239:W6790)</f>
        <v>FIXO</v>
      </c>
      <c r="H421" s="77" t="str">
        <f>_xlfn.XLOOKUP(B421,'[2]Rotas SP'!$H:$H,'[2]Rotas SP'!$S:$S)</f>
        <v>FIXO</v>
      </c>
      <c r="I421" s="72" t="b">
        <f t="shared" si="6"/>
        <v>1</v>
      </c>
    </row>
    <row r="422" spans="2:9" x14ac:dyDescent="0.35">
      <c r="B422" s="72">
        <v>7398</v>
      </c>
      <c r="C422" s="72" t="str">
        <f>_xlfn.XLOOKUP(B422,Consolidado!D:D,Consolidado!H:H)</f>
        <v>HOSPITAL ALBERT EINSTEIN - CEP 02</v>
      </c>
      <c r="D422" s="72" t="str">
        <f>_xlfn.XLOOKUP(B422,'[2]Rotas SP'!$H:$H,'[2]Rotas SP'!$M:$M)</f>
        <v>HOSPITAL ALBERT EINSTEIN - CEP 02</v>
      </c>
      <c r="E422" s="72" t="str">
        <f>_xlfn.XLOOKUP(B422,Consolidado!D:D,Consolidado!J:J)</f>
        <v>HEJEZIPP</v>
      </c>
      <c r="F422" s="72" t="str">
        <f>_xlfn.XLOOKUP(B422,'[2]Rotas SP'!$H:$H,'[2]Rotas SP'!$P:$P)</f>
        <v>HEJEZIPP</v>
      </c>
      <c r="G422" s="72" t="str">
        <f>_xlfn.XLOOKUP(B422,Consolidado!D3240:D6791,Consolidado!W3240:W6791)</f>
        <v>FIXO</v>
      </c>
      <c r="H422" s="77" t="str">
        <f>_xlfn.XLOOKUP(B422,'[2]Rotas SP'!$H:$H,'[2]Rotas SP'!$S:$S)</f>
        <v>FIXO</v>
      </c>
      <c r="I422" s="72" t="b">
        <f t="shared" si="6"/>
        <v>1</v>
      </c>
    </row>
    <row r="423" spans="2:9" x14ac:dyDescent="0.35">
      <c r="B423" s="72">
        <v>7501</v>
      </c>
      <c r="C423" s="72" t="str">
        <f>_xlfn.XLOOKUP(B423,Consolidado!D:D,Consolidado!H:H)</f>
        <v xml:space="preserve">HOSPITAL ALBERT EINSTEIN MORUMBI </v>
      </c>
      <c r="D423" s="72" t="str">
        <f>_xlfn.XLOOKUP(B423,'[2]Rotas SP'!$H:$H,'[2]Rotas SP'!$M:$M)</f>
        <v xml:space="preserve">HOSPITAL ALBERT EINSTEIN MORUMBI </v>
      </c>
      <c r="E423" s="72" t="str">
        <f>_xlfn.XLOOKUP(B423,Consolidado!D:D,Consolidado!J:J)</f>
        <v>HEJEZIPP</v>
      </c>
      <c r="F423" s="72" t="str">
        <f>_xlfn.XLOOKUP(B423,'[2]Rotas SP'!$H:$H,'[2]Rotas SP'!$P:$P)</f>
        <v>HEJEZIPP</v>
      </c>
      <c r="G423" s="72" t="str">
        <f>_xlfn.XLOOKUP(B423,Consolidado!D3241:D6792,Consolidado!W3241:W6792)</f>
        <v>FIXO</v>
      </c>
      <c r="H423" s="77" t="str">
        <f>_xlfn.XLOOKUP(B423,'[2]Rotas SP'!$H:$H,'[2]Rotas SP'!$S:$S)</f>
        <v>FIXO</v>
      </c>
      <c r="I423" s="72" t="b">
        <f t="shared" si="6"/>
        <v>1</v>
      </c>
    </row>
    <row r="424" spans="2:9" x14ac:dyDescent="0.35">
      <c r="B424" s="72">
        <v>7502</v>
      </c>
      <c r="C424" s="72" t="str">
        <f>_xlfn.XLOOKUP(B424,Consolidado!D:D,Consolidado!H:H)</f>
        <v>SCANIA LATIN AMERICAN</v>
      </c>
      <c r="D424" s="72" t="str">
        <f>_xlfn.XLOOKUP(B424,'[2]Rotas SP'!$H:$H,'[2]Rotas SP'!$M:$M)</f>
        <v>SCANIA LATIN AMERICAN</v>
      </c>
      <c r="E424" s="72" t="str">
        <f>_xlfn.XLOOKUP(B424,Consolidado!D:D,Consolidado!J:J)</f>
        <v>TATIANE</v>
      </c>
      <c r="F424" s="72" t="str">
        <f>_xlfn.XLOOKUP(B424,'[2]Rotas SP'!$H:$H,'[2]Rotas SP'!$P:$P)</f>
        <v>RENAN SARAIVA</v>
      </c>
      <c r="G424" s="72" t="str">
        <f>_xlfn.XLOOKUP(B424,Consolidado!D3242:D6793,Consolidado!W3242:W6793)</f>
        <v>FIXO</v>
      </c>
      <c r="H424" s="77" t="str">
        <f>_xlfn.XLOOKUP(B424,'[2]Rotas SP'!$H:$H,'[2]Rotas SP'!$S:$S)</f>
        <v>FIXO</v>
      </c>
      <c r="I424" s="72" t="b">
        <f t="shared" si="6"/>
        <v>1</v>
      </c>
    </row>
    <row r="425" spans="2:9" x14ac:dyDescent="0.35">
      <c r="B425" s="72">
        <v>7503</v>
      </c>
      <c r="C425" s="72" t="str">
        <f>_xlfn.XLOOKUP(B425,Consolidado!D:D,Consolidado!H:H)</f>
        <v>ITAÚ UNIBANCO CEIC</v>
      </c>
      <c r="D425" s="72" t="str">
        <f>_xlfn.XLOOKUP(B425,'[2]Rotas SP'!$H:$H,'[2]Rotas SP'!$M:$M)</f>
        <v>ITAÚ UNIBANCO CEIC</v>
      </c>
      <c r="E425" s="72" t="str">
        <f>_xlfn.XLOOKUP(B425,Consolidado!D:D,Consolidado!J:J)</f>
        <v>DOUGLAS CONSENTINO</v>
      </c>
      <c r="F425" s="72" t="str">
        <f>_xlfn.XLOOKUP(B425,'[2]Rotas SP'!$H:$H,'[2]Rotas SP'!$P:$P)</f>
        <v>TATIANE</v>
      </c>
      <c r="G425" s="72" t="str">
        <f>_xlfn.XLOOKUP(B425,Consolidado!D3243:D6794,Consolidado!W3243:W6794)</f>
        <v>FIXO</v>
      </c>
      <c r="H425" s="77" t="str">
        <f>_xlfn.XLOOKUP(B425,'[2]Rotas SP'!$H:$H,'[2]Rotas SP'!$S:$S)</f>
        <v>FIXO</v>
      </c>
      <c r="I425" s="72" t="b">
        <f t="shared" si="6"/>
        <v>1</v>
      </c>
    </row>
    <row r="426" spans="2:9" x14ac:dyDescent="0.35">
      <c r="B426" s="72">
        <v>7504</v>
      </c>
      <c r="C426" s="72" t="str">
        <f>_xlfn.XLOOKUP(B426,Consolidado!D:D,Consolidado!H:H)</f>
        <v>SCANIA LATIN AMERICAN</v>
      </c>
      <c r="D426" s="72" t="str">
        <f>_xlfn.XLOOKUP(B426,'[2]Rotas SP'!$H:$H,'[2]Rotas SP'!$M:$M)</f>
        <v>SCANIA LATIN AMERICAN</v>
      </c>
      <c r="E426" s="72" t="str">
        <f>_xlfn.XLOOKUP(B426,Consolidado!D:D,Consolidado!J:J)</f>
        <v>TATIANE</v>
      </c>
      <c r="F426" s="72" t="str">
        <f>_xlfn.XLOOKUP(B426,'[2]Rotas SP'!$H:$H,'[2]Rotas SP'!$P:$P)</f>
        <v>RENAN SARAIVA</v>
      </c>
      <c r="G426" s="72" t="str">
        <f>_xlfn.XLOOKUP(B426,Consolidado!D3244:D6795,Consolidado!W3244:W6795)</f>
        <v>FIXO</v>
      </c>
      <c r="H426" s="77" t="str">
        <f>_xlfn.XLOOKUP(B426,'[2]Rotas SP'!$H:$H,'[2]Rotas SP'!$S:$S)</f>
        <v>FIXO</v>
      </c>
      <c r="I426" s="72" t="b">
        <f t="shared" si="6"/>
        <v>1</v>
      </c>
    </row>
    <row r="427" spans="2:9" x14ac:dyDescent="0.35">
      <c r="B427" s="72">
        <v>7505</v>
      </c>
      <c r="C427" s="72" t="str">
        <f>_xlfn.XLOOKUP(B427,Consolidado!D:D,Consolidado!H:H)</f>
        <v>SCANIA LATIN AMERICAN</v>
      </c>
      <c r="D427" s="72" t="str">
        <f>_xlfn.XLOOKUP(B427,'[2]Rotas SP'!$H:$H,'[2]Rotas SP'!$M:$M)</f>
        <v>SCANIA LATIN AMERICAN</v>
      </c>
      <c r="E427" s="72" t="str">
        <f>_xlfn.XLOOKUP(B427,Consolidado!D:D,Consolidado!J:J)</f>
        <v>TATIANE</v>
      </c>
      <c r="F427" s="72" t="str">
        <f>_xlfn.XLOOKUP(B427,'[2]Rotas SP'!$H:$H,'[2]Rotas SP'!$P:$P)</f>
        <v>RENAN SARAIVA</v>
      </c>
      <c r="G427" s="72" t="str">
        <f>_xlfn.XLOOKUP(B427,Consolidado!D3245:D6796,Consolidado!W3245:W6796)</f>
        <v>FIXO</v>
      </c>
      <c r="H427" s="77" t="str">
        <f>_xlfn.XLOOKUP(B427,'[2]Rotas SP'!$H:$H,'[2]Rotas SP'!$S:$S)</f>
        <v>FIXO</v>
      </c>
      <c r="I427" s="72" t="b">
        <f t="shared" si="6"/>
        <v>1</v>
      </c>
    </row>
    <row r="428" spans="2:9" x14ac:dyDescent="0.35">
      <c r="B428" s="72">
        <v>7506</v>
      </c>
      <c r="C428" s="72" t="str">
        <f>_xlfn.XLOOKUP(B428,Consolidado!D:D,Consolidado!H:H)</f>
        <v>SCANIA LATIN AMERICAN</v>
      </c>
      <c r="D428" s="72" t="str">
        <f>_xlfn.XLOOKUP(B428,'[2]Rotas SP'!$H:$H,'[2]Rotas SP'!$M:$M)</f>
        <v>SCANIA LATIN AMERICAN</v>
      </c>
      <c r="E428" s="72" t="str">
        <f>_xlfn.XLOOKUP(B428,Consolidado!D:D,Consolidado!J:J)</f>
        <v>TATIANE</v>
      </c>
      <c r="F428" s="72" t="str">
        <f>_xlfn.XLOOKUP(B428,'[2]Rotas SP'!$H:$H,'[2]Rotas SP'!$P:$P)</f>
        <v>RENAN SARAIVA</v>
      </c>
      <c r="G428" s="72" t="str">
        <f>_xlfn.XLOOKUP(B428,Consolidado!D3246:D6797,Consolidado!W3246:W6797)</f>
        <v>FIXO</v>
      </c>
      <c r="H428" s="77" t="str">
        <f>_xlfn.XLOOKUP(B428,'[2]Rotas SP'!$H:$H,'[2]Rotas SP'!$S:$S)</f>
        <v>FIXO</v>
      </c>
      <c r="I428" s="72" t="b">
        <f t="shared" si="6"/>
        <v>1</v>
      </c>
    </row>
    <row r="429" spans="2:9" x14ac:dyDescent="0.35">
      <c r="B429" s="72">
        <v>7586</v>
      </c>
      <c r="C429" s="72" t="str">
        <f>_xlfn.XLOOKUP(B429,Consolidado!D:D,Consolidado!H:H)</f>
        <v>SUN CHEMICAL - BOM SUCESSO II</v>
      </c>
      <c r="D429" s="72" t="s">
        <v>6263</v>
      </c>
      <c r="E429" s="72" t="str">
        <f>_xlfn.XLOOKUP(B429,Consolidado!D:D,Consolidado!J:J)</f>
        <v>DOUGLAS FARIAS</v>
      </c>
      <c r="F429" s="72" t="s">
        <v>6263</v>
      </c>
      <c r="G429" s="72" t="str">
        <f>_xlfn.XLOOKUP(B429,Consolidado!D3247:D6798,Consolidado!W3247:W6798)</f>
        <v>ROTA</v>
      </c>
      <c r="H429" s="77" t="s">
        <v>6263</v>
      </c>
      <c r="I429" s="72" t="b">
        <f t="shared" si="6"/>
        <v>0</v>
      </c>
    </row>
    <row r="430" spans="2:9" x14ac:dyDescent="0.35">
      <c r="B430" s="72">
        <v>7623</v>
      </c>
      <c r="C430" s="72" t="str">
        <f>_xlfn.XLOOKUP(B430,Consolidado!D:D,Consolidado!H:H)</f>
        <v>MERCADO LIVRE SBC</v>
      </c>
      <c r="D430" s="72" t="s">
        <v>6263</v>
      </c>
      <c r="E430" s="72" t="str">
        <f>_xlfn.XLOOKUP(B430,Consolidado!D:D,Consolidado!J:J)</f>
        <v>TATIANE</v>
      </c>
      <c r="F430" s="72" t="s">
        <v>6263</v>
      </c>
      <c r="G430" s="72" t="str">
        <f>_xlfn.XLOOKUP(B430,Consolidado!D3248:D6799,Consolidado!W3248:W6799)</f>
        <v>ROTA</v>
      </c>
      <c r="H430" s="77" t="s">
        <v>6263</v>
      </c>
      <c r="I430" s="72" t="b">
        <f t="shared" si="6"/>
        <v>0</v>
      </c>
    </row>
    <row r="431" spans="2:9" x14ac:dyDescent="0.35">
      <c r="B431" s="72">
        <v>7660</v>
      </c>
      <c r="C431" s="72" t="str">
        <f>_xlfn.XLOOKUP(B431,Consolidado!D:D,Consolidado!H:H)</f>
        <v>SALOMAO E ZOPPI - PORTAL DO MORUMBI</v>
      </c>
      <c r="D431" s="72" t="s">
        <v>6263</v>
      </c>
      <c r="E431" s="72" t="str">
        <f>_xlfn.XLOOKUP(B431,Consolidado!D:D,Consolidado!J:J)</f>
        <v>HEJEZIPP</v>
      </c>
      <c r="F431" s="72" t="s">
        <v>6263</v>
      </c>
      <c r="G431" s="72" t="str">
        <f>_xlfn.XLOOKUP(B431,Consolidado!D3249:D6800,Consolidado!W3249:W6800)</f>
        <v>ROTA</v>
      </c>
      <c r="H431" s="77" t="s">
        <v>6263</v>
      </c>
      <c r="I431" s="72" t="b">
        <f t="shared" si="6"/>
        <v>0</v>
      </c>
    </row>
    <row r="432" spans="2:9" x14ac:dyDescent="0.35">
      <c r="B432" s="72">
        <v>7663</v>
      </c>
      <c r="C432" s="72" t="str">
        <f>_xlfn.XLOOKUP(B432,Consolidado!D:D,Consolidado!H:H)</f>
        <v xml:space="preserve">UNIMED SEGUROS </v>
      </c>
      <c r="D432" s="72" t="str">
        <f>_xlfn.XLOOKUP(B432,'[2]Rotas SP'!$H:$H,'[2]Rotas SP'!$M:$M)</f>
        <v xml:space="preserve">UNIMED SEGUROS </v>
      </c>
      <c r="E432" s="72" t="str">
        <f>_xlfn.XLOOKUP(B432,Consolidado!D:D,Consolidado!J:J)</f>
        <v>ALAN FONTES</v>
      </c>
      <c r="F432" s="72" t="str">
        <f>_xlfn.XLOOKUP(B432,'[2]Rotas SP'!$H:$H,'[2]Rotas SP'!$P:$P)</f>
        <v>ALAN FONTES</v>
      </c>
      <c r="G432" s="72" t="str">
        <f>_xlfn.XLOOKUP(B432,Consolidado!D3250:D6801,Consolidado!W3250:W6801)</f>
        <v>FIXO</v>
      </c>
      <c r="H432" s="77" t="str">
        <f>_xlfn.XLOOKUP(B432,'[2]Rotas SP'!$H:$H,'[2]Rotas SP'!$S:$S)</f>
        <v>ITINERANTE</v>
      </c>
      <c r="I432" s="72" t="b">
        <f t="shared" si="6"/>
        <v>0</v>
      </c>
    </row>
    <row r="433" spans="2:9" x14ac:dyDescent="0.35">
      <c r="B433" s="72">
        <v>7666</v>
      </c>
      <c r="C433" s="72" t="str">
        <f>_xlfn.XLOOKUP(B433,Consolidado!D:D,Consolidado!H:H)</f>
        <v>BRADESCO CIDADE DE DEUS</v>
      </c>
      <c r="D433" s="72" t="str">
        <f>_xlfn.XLOOKUP(B433,'[2]Rotas SP'!$H:$H,'[2]Rotas SP'!$M:$M)</f>
        <v>BRADESCO CIDADE DE DEUS</v>
      </c>
      <c r="E433" s="72" t="str">
        <f>_xlfn.XLOOKUP(B433,Consolidado!D:D,Consolidado!J:J)</f>
        <v>ANDRÉ</v>
      </c>
      <c r="F433" s="72" t="str">
        <f>_xlfn.XLOOKUP(B433,'[2]Rotas SP'!$H:$H,'[2]Rotas SP'!$P:$P)</f>
        <v>ANDRÉ</v>
      </c>
      <c r="G433" s="72" t="str">
        <f>_xlfn.XLOOKUP(B433,Consolidado!D3251:D6802,Consolidado!W3251:W6802)</f>
        <v>FIXO</v>
      </c>
      <c r="H433" s="77" t="str">
        <f>_xlfn.XLOOKUP(B433,'[2]Rotas SP'!$H:$H,'[2]Rotas SP'!$S:$S)</f>
        <v>FIXO</v>
      </c>
      <c r="I433" s="72" t="b">
        <f t="shared" si="6"/>
        <v>1</v>
      </c>
    </row>
    <row r="434" spans="2:9" x14ac:dyDescent="0.35">
      <c r="B434" s="72">
        <v>7667</v>
      </c>
      <c r="C434" s="72" t="str">
        <f>_xlfn.XLOOKUP(B434,Consolidado!D:D,Consolidado!H:H)</f>
        <v>UNIMED - PAMPLONA</v>
      </c>
      <c r="D434" s="72" t="str">
        <f>_xlfn.XLOOKUP(B434,'[2]Rotas SP'!$H:$H,'[2]Rotas SP'!$M:$M)</f>
        <v>UNIMED - PAMPLONA</v>
      </c>
      <c r="E434" s="72" t="str">
        <f>_xlfn.XLOOKUP(B434,Consolidado!D:D,Consolidado!J:J)</f>
        <v>ALAN FONTES</v>
      </c>
      <c r="F434" s="72" t="str">
        <f>_xlfn.XLOOKUP(B434,'[2]Rotas SP'!$H:$H,'[2]Rotas SP'!$P:$P)</f>
        <v>ALAN FONTES</v>
      </c>
      <c r="G434" s="72" t="str">
        <f>_xlfn.XLOOKUP(B434,Consolidado!D3252:D6803,Consolidado!W3252:W6803)</f>
        <v>ROTA</v>
      </c>
      <c r="H434" s="77" t="str">
        <f>_xlfn.XLOOKUP(B434,'[2]Rotas SP'!$H:$H,'[2]Rotas SP'!$S:$S)</f>
        <v>MOTO</v>
      </c>
      <c r="I434" s="72" t="b">
        <f t="shared" si="6"/>
        <v>0</v>
      </c>
    </row>
    <row r="435" spans="2:9" x14ac:dyDescent="0.35">
      <c r="B435" s="72">
        <v>7668</v>
      </c>
      <c r="C435" s="72" t="str">
        <f>_xlfn.XLOOKUP(B435,Consolidado!D:D,Consolidado!H:H)</f>
        <v>LOCALIZA - PAULISTA</v>
      </c>
      <c r="D435" s="72" t="str">
        <f>_xlfn.XLOOKUP(B435,'[2]Rotas SP'!$H:$H,'[2]Rotas SP'!$M:$M)</f>
        <v>LOCALIZA - PAULISTA</v>
      </c>
      <c r="E435" s="72" t="str">
        <f>_xlfn.XLOOKUP(B435,Consolidado!D:D,Consolidado!J:J)</f>
        <v>ALAN FONTES</v>
      </c>
      <c r="F435" s="72" t="str">
        <f>_xlfn.XLOOKUP(B435,'[2]Rotas SP'!$H:$H,'[2]Rotas SP'!$P:$P)</f>
        <v>ALAN FONTES</v>
      </c>
      <c r="G435" s="72" t="str">
        <f>_xlfn.XLOOKUP(B435,Consolidado!D3253:D6804,Consolidado!W3253:W6804)</f>
        <v>FIXO</v>
      </c>
      <c r="H435" s="77" t="str">
        <f>_xlfn.XLOOKUP(B435,'[2]Rotas SP'!$H:$H,'[2]Rotas SP'!$S:$S)</f>
        <v>A PÉ</v>
      </c>
      <c r="I435" s="72" t="b">
        <f t="shared" si="6"/>
        <v>0</v>
      </c>
    </row>
    <row r="436" spans="2:9" x14ac:dyDescent="0.35">
      <c r="B436" s="72">
        <v>7671</v>
      </c>
      <c r="C436" s="72" t="str">
        <f>_xlfn.XLOOKUP(B436,Consolidado!D:D,Consolidado!H:H)</f>
        <v>EUROFARMA ITAPEVI</v>
      </c>
      <c r="D436" s="72" t="str">
        <f>_xlfn.XLOOKUP(B436,'[2]Rotas SP'!$H:$H,'[2]Rotas SP'!$M:$M)</f>
        <v>EUROFARMA ITAPEVI</v>
      </c>
      <c r="E436" s="72" t="str">
        <f>_xlfn.XLOOKUP(B436,Consolidado!D:D,Consolidado!J:J)</f>
        <v>HEJEZIPP</v>
      </c>
      <c r="F436" s="72" t="str">
        <f>_xlfn.XLOOKUP(B436,'[2]Rotas SP'!$H:$H,'[2]Rotas SP'!$P:$P)</f>
        <v>HEJEZIPP</v>
      </c>
      <c r="G436" s="72" t="str">
        <f>_xlfn.XLOOKUP(B436,Consolidado!D3254:D6805,Consolidado!W3254:W6805)</f>
        <v>FIXO</v>
      </c>
      <c r="H436" s="77" t="str">
        <f>_xlfn.XLOOKUP(B436,'[2]Rotas SP'!$H:$H,'[2]Rotas SP'!$S:$S)</f>
        <v>FIXO</v>
      </c>
      <c r="I436" s="72" t="b">
        <f t="shared" si="6"/>
        <v>1</v>
      </c>
    </row>
    <row r="437" spans="2:9" x14ac:dyDescent="0.35">
      <c r="B437" s="72">
        <v>7674</v>
      </c>
      <c r="C437" s="72" t="str">
        <f>_xlfn.XLOOKUP(B437,Consolidado!D:D,Consolidado!H:H)</f>
        <v>CONFAB (EQUIPAMENTOS)</v>
      </c>
      <c r="D437" s="72" t="str">
        <f>_xlfn.XLOOKUP(B437,'[2]Rotas SP'!$H:$H,'[2]Rotas SP'!$M:$M)</f>
        <v>CONFAB (EQUIPAMENTOS)</v>
      </c>
      <c r="E437" s="72" t="str">
        <f>_xlfn.XLOOKUP(B437,Consolidado!D:D,Consolidado!J:J)</f>
        <v>BRUNO</v>
      </c>
      <c r="F437" s="72" t="str">
        <f>_xlfn.XLOOKUP(B437,'[2]Rotas SP'!$H:$H,'[2]Rotas SP'!$P:$P)</f>
        <v>BRUNO</v>
      </c>
      <c r="G437" s="72" t="str">
        <f>_xlfn.XLOOKUP(B437,Consolidado!D3255:D6806,Consolidado!W3255:W6806)</f>
        <v>FIXO</v>
      </c>
      <c r="H437" s="77" t="str">
        <f>_xlfn.XLOOKUP(B437,'[2]Rotas SP'!$H:$H,'[2]Rotas SP'!$S:$S)</f>
        <v>ITINERANTE</v>
      </c>
      <c r="I437" s="72" t="b">
        <f t="shared" si="6"/>
        <v>0</v>
      </c>
    </row>
    <row r="438" spans="2:9" x14ac:dyDescent="0.35">
      <c r="B438" s="72">
        <v>7677</v>
      </c>
      <c r="C438" s="72" t="str">
        <f>_xlfn.XLOOKUP(B438,Consolidado!D:D,Consolidado!H:H)</f>
        <v>FGV</v>
      </c>
      <c r="D438" s="72" t="str">
        <f>_xlfn.XLOOKUP(B438,'[2]Rotas SP'!$H:$H,'[2]Rotas SP'!$M:$M)</f>
        <v>FGV</v>
      </c>
      <c r="E438" s="72" t="str">
        <f>_xlfn.XLOOKUP(B438,Consolidado!D:D,Consolidado!J:J)</f>
        <v>ALAN FONTES</v>
      </c>
      <c r="F438" s="72" t="str">
        <f>_xlfn.XLOOKUP(B438,'[2]Rotas SP'!$H:$H,'[2]Rotas SP'!$P:$P)</f>
        <v>ALAN FONTES</v>
      </c>
      <c r="G438" s="72" t="str">
        <f>_xlfn.XLOOKUP(B438,Consolidado!D3256:D6807,Consolidado!W3256:W6807)</f>
        <v>ROTA</v>
      </c>
      <c r="H438" s="77" t="str">
        <f>_xlfn.XLOOKUP(B438,'[2]Rotas SP'!$H:$H,'[2]Rotas SP'!$S:$S)</f>
        <v>MOTO</v>
      </c>
      <c r="I438" s="72" t="b">
        <f t="shared" si="6"/>
        <v>0</v>
      </c>
    </row>
    <row r="439" spans="2:9" x14ac:dyDescent="0.35">
      <c r="B439" s="72">
        <v>7686</v>
      </c>
      <c r="C439" s="72" t="str">
        <f>_xlfn.XLOOKUP(B439,Consolidado!D:D,Consolidado!H:H)</f>
        <v>CLINICA FARES OSASCO</v>
      </c>
      <c r="D439" s="72" t="str">
        <f>_xlfn.XLOOKUP(B439,'[2]Rotas SP'!$H:$H,'[2]Rotas SP'!$M:$M)</f>
        <v>CLINICA FARES OSASCO</v>
      </c>
      <c r="E439" s="72" t="str">
        <f>_xlfn.XLOOKUP(B439,Consolidado!D:D,Consolidado!J:J)</f>
        <v>ANDRÉ</v>
      </c>
      <c r="F439" s="72" t="str">
        <f>_xlfn.XLOOKUP(B439,'[2]Rotas SP'!$H:$H,'[2]Rotas SP'!$P:$P)</f>
        <v>ANDRÉ</v>
      </c>
      <c r="G439" s="72" t="str">
        <f>_xlfn.XLOOKUP(B439,Consolidado!D3257:D6808,Consolidado!W3257:W6808)</f>
        <v>ROTA</v>
      </c>
      <c r="H439" s="77" t="str">
        <f>_xlfn.XLOOKUP(B439,'[2]Rotas SP'!$H:$H,'[2]Rotas SP'!$S:$S)</f>
        <v>MOTO</v>
      </c>
      <c r="I439" s="72" t="b">
        <f t="shared" si="6"/>
        <v>0</v>
      </c>
    </row>
    <row r="440" spans="2:9" x14ac:dyDescent="0.35">
      <c r="B440" s="72">
        <v>7687</v>
      </c>
      <c r="C440" s="72" t="str">
        <f>_xlfn.XLOOKUP(B440,Consolidado!D:D,Consolidado!H:H)</f>
        <v>BIOFAST - SANTANA</v>
      </c>
      <c r="D440" s="72" t="str">
        <f>_xlfn.XLOOKUP(B440,'[2]Rotas SP'!$H:$H,'[2]Rotas SP'!$M:$M)</f>
        <v>BIOFAST - SANTANA</v>
      </c>
      <c r="E440" s="72" t="str">
        <f>_xlfn.XLOOKUP(B440,Consolidado!D:D,Consolidado!J:J)</f>
        <v>THAIS</v>
      </c>
      <c r="F440" s="72" t="str">
        <f>_xlfn.XLOOKUP(B440,'[2]Rotas SP'!$H:$H,'[2]Rotas SP'!$P:$P)</f>
        <v>THAIS</v>
      </c>
      <c r="G440" s="72" t="str">
        <f>_xlfn.XLOOKUP(B440,Consolidado!D3258:D6809,Consolidado!W3258:W6809)</f>
        <v>ROTA</v>
      </c>
      <c r="H440" s="77" t="str">
        <f>_xlfn.XLOOKUP(B440,'[2]Rotas SP'!$H:$H,'[2]Rotas SP'!$S:$S)</f>
        <v>MOTO</v>
      </c>
      <c r="I440" s="72" t="b">
        <f t="shared" si="6"/>
        <v>0</v>
      </c>
    </row>
    <row r="441" spans="2:9" x14ac:dyDescent="0.35">
      <c r="B441" s="72">
        <v>7690</v>
      </c>
      <c r="C441" s="72" t="str">
        <f>_xlfn.XLOOKUP(B441,Consolidado!D:D,Consolidado!H:H)</f>
        <v>VIVO BERRINI</v>
      </c>
      <c r="D441" s="72" t="str">
        <f>_xlfn.XLOOKUP(B441,'[2]Rotas SP'!$H:$H,'[2]Rotas SP'!$M:$M)</f>
        <v>VIVO BERRINI</v>
      </c>
      <c r="E441" s="72" t="str">
        <f>_xlfn.XLOOKUP(B441,Consolidado!D:D,Consolidado!J:J)</f>
        <v>DAIANE TOMAZINI</v>
      </c>
      <c r="F441" s="72" t="str">
        <f>_xlfn.XLOOKUP(B441,'[2]Rotas SP'!$H:$H,'[2]Rotas SP'!$P:$P)</f>
        <v>DAIANE TOMAZINI</v>
      </c>
      <c r="G441" s="72" t="str">
        <f>_xlfn.XLOOKUP(B441,Consolidado!D3259:D6810,Consolidado!W3259:W6810)</f>
        <v>FIXO</v>
      </c>
      <c r="H441" s="77" t="str">
        <f>_xlfn.XLOOKUP(B441,'[2]Rotas SP'!$H:$H,'[2]Rotas SP'!$S:$S)</f>
        <v>FIXO</v>
      </c>
      <c r="I441" s="72" t="b">
        <f t="shared" si="6"/>
        <v>1</v>
      </c>
    </row>
    <row r="442" spans="2:9" x14ac:dyDescent="0.35">
      <c r="B442" s="72">
        <v>7700</v>
      </c>
      <c r="C442" s="72" t="str">
        <f>_xlfn.XLOOKUP(B442,Consolidado!D:D,Consolidado!H:H)</f>
        <v>BOTICARIO ACADEMIA</v>
      </c>
      <c r="D442" s="72" t="str">
        <f>_xlfn.XLOOKUP(B442,'[2]Rotas SP'!$H:$H,'[2]Rotas SP'!$M:$M)</f>
        <v>BOTICARIO ACADEMIA</v>
      </c>
      <c r="E442" s="72" t="str">
        <f>_xlfn.XLOOKUP(B442,Consolidado!D:D,Consolidado!J:J)</f>
        <v>ALAN FONTES</v>
      </c>
      <c r="F442" s="72" t="str">
        <f>_xlfn.XLOOKUP(B442,'[2]Rotas SP'!$H:$H,'[2]Rotas SP'!$P:$P)</f>
        <v>ALAN FONTES</v>
      </c>
      <c r="G442" s="72" t="str">
        <f>_xlfn.XLOOKUP(B442,Consolidado!D3260:D6811,Consolidado!W3260:W6811)</f>
        <v>ROTA</v>
      </c>
      <c r="H442" s="77" t="str">
        <f>_xlfn.XLOOKUP(B442,'[2]Rotas SP'!$H:$H,'[2]Rotas SP'!$S:$S)</f>
        <v>MOTO</v>
      </c>
      <c r="I442" s="72" t="b">
        <f t="shared" si="6"/>
        <v>0</v>
      </c>
    </row>
    <row r="443" spans="2:9" x14ac:dyDescent="0.35">
      <c r="B443" s="72">
        <v>7801</v>
      </c>
      <c r="C443" s="72" t="str">
        <f>_xlfn.XLOOKUP(B443,Consolidado!D:D,Consolidado!H:H)</f>
        <v xml:space="preserve">ALBERT EINSTEIN MBA </v>
      </c>
      <c r="D443" s="72" t="str">
        <f>_xlfn.XLOOKUP(B443,'[2]Rotas SP'!$H:$H,'[2]Rotas SP'!$M:$M)</f>
        <v xml:space="preserve">ALBERT EINSTEIN MBA </v>
      </c>
      <c r="E443" s="72" t="str">
        <f>_xlfn.XLOOKUP(B443,Consolidado!D:D,Consolidado!J:J)</f>
        <v>ALAN FONTES</v>
      </c>
      <c r="F443" s="72" t="str">
        <f>_xlfn.XLOOKUP(B443,'[2]Rotas SP'!$H:$H,'[2]Rotas SP'!$P:$P)</f>
        <v>ALAN FONTES</v>
      </c>
      <c r="G443" s="72" t="str">
        <f>_xlfn.XLOOKUP(B443,Consolidado!D3261:D6812,Consolidado!W3261:W6812)</f>
        <v>FIXO</v>
      </c>
      <c r="H443" s="77" t="str">
        <f>_xlfn.XLOOKUP(B443,'[2]Rotas SP'!$H:$H,'[2]Rotas SP'!$S:$S)</f>
        <v>A PÉ</v>
      </c>
      <c r="I443" s="72" t="b">
        <f t="shared" si="6"/>
        <v>0</v>
      </c>
    </row>
    <row r="444" spans="2:9" x14ac:dyDescent="0.35">
      <c r="B444" s="72">
        <v>7802</v>
      </c>
      <c r="C444" s="72" t="str">
        <f>_xlfn.XLOOKUP(B444,Consolidado!D:D,Consolidado!H:H)</f>
        <v>SCANIA LATIN AMERICAN</v>
      </c>
      <c r="D444" s="72" t="str">
        <f>_xlfn.XLOOKUP(B444,'[2]Rotas SP'!$H:$H,'[2]Rotas SP'!$M:$M)</f>
        <v>SCANIA LATIN AMERICAN</v>
      </c>
      <c r="E444" s="72" t="str">
        <f>_xlfn.XLOOKUP(B444,Consolidado!D:D,Consolidado!J:J)</f>
        <v>TATIANE</v>
      </c>
      <c r="F444" s="72" t="str">
        <f>_xlfn.XLOOKUP(B444,'[2]Rotas SP'!$H:$H,'[2]Rotas SP'!$P:$P)</f>
        <v>RENAN SARAIVA</v>
      </c>
      <c r="G444" s="72" t="str">
        <f>_xlfn.XLOOKUP(B444,Consolidado!D3262:D6813,Consolidado!W3262:W6813)</f>
        <v>FIXO</v>
      </c>
      <c r="H444" s="77" t="str">
        <f>_xlfn.XLOOKUP(B444,'[2]Rotas SP'!$H:$H,'[2]Rotas SP'!$S:$S)</f>
        <v>FIXO</v>
      </c>
      <c r="I444" s="72" t="b">
        <f t="shared" si="6"/>
        <v>1</v>
      </c>
    </row>
    <row r="445" spans="2:9" x14ac:dyDescent="0.35">
      <c r="B445" s="72">
        <v>7804</v>
      </c>
      <c r="C445" s="72" t="str">
        <f>_xlfn.XLOOKUP(B445,Consolidado!D:D,Consolidado!H:H)</f>
        <v>FEMSA</v>
      </c>
      <c r="D445" s="72" t="str">
        <f>_xlfn.XLOOKUP(B445,'[2]Rotas SP'!$H:$H,'[2]Rotas SP'!$M:$M)</f>
        <v>FEMSA</v>
      </c>
      <c r="E445" s="72" t="str">
        <f>_xlfn.XLOOKUP(B445,Consolidado!D:D,Consolidado!J:J)</f>
        <v>TATIANE</v>
      </c>
      <c r="F445" s="72" t="str">
        <f>_xlfn.XLOOKUP(B445,'[2]Rotas SP'!$H:$H,'[2]Rotas SP'!$P:$P)</f>
        <v>TATIANE</v>
      </c>
      <c r="G445" s="72" t="str">
        <f>_xlfn.XLOOKUP(B445,Consolidado!D3263:D6814,Consolidado!W3263:W6814)</f>
        <v>ROTA</v>
      </c>
      <c r="H445" s="77" t="str">
        <f>_xlfn.XLOOKUP(B445,'[2]Rotas SP'!$H:$H,'[2]Rotas SP'!$S:$S)</f>
        <v>MOTO</v>
      </c>
      <c r="I445" s="72" t="b">
        <f t="shared" si="6"/>
        <v>0</v>
      </c>
    </row>
    <row r="446" spans="2:9" x14ac:dyDescent="0.35">
      <c r="B446" s="72">
        <v>7812</v>
      </c>
      <c r="C446" s="72" t="str">
        <f>_xlfn.XLOOKUP(B446,Consolidado!D:D,Consolidado!H:H)</f>
        <v>BRADESCO CIDADE DE DEUS</v>
      </c>
      <c r="D446" s="72" t="str">
        <f>_xlfn.XLOOKUP(B446,'[2]Rotas SP'!$H:$H,'[2]Rotas SP'!$M:$M)</f>
        <v>BRADESCO CIDADE DE DEUS</v>
      </c>
      <c r="E446" s="72" t="str">
        <f>_xlfn.XLOOKUP(B446,Consolidado!D:D,Consolidado!J:J)</f>
        <v>ANDRÉ</v>
      </c>
      <c r="F446" s="72" t="str">
        <f>_xlfn.XLOOKUP(B446,'[2]Rotas SP'!$H:$H,'[2]Rotas SP'!$P:$P)</f>
        <v>ANDRÉ</v>
      </c>
      <c r="G446" s="72" t="str">
        <f>_xlfn.XLOOKUP(B446,Consolidado!D3264:D6815,Consolidado!W3264:W6815)</f>
        <v>FIXO</v>
      </c>
      <c r="H446" s="77" t="str">
        <f>_xlfn.XLOOKUP(B446,'[2]Rotas SP'!$H:$H,'[2]Rotas SP'!$S:$S)</f>
        <v>FIXO</v>
      </c>
      <c r="I446" s="72" t="b">
        <f t="shared" si="6"/>
        <v>1</v>
      </c>
    </row>
    <row r="447" spans="2:9" x14ac:dyDescent="0.35">
      <c r="B447" s="72">
        <v>7817</v>
      </c>
      <c r="C447" s="72" t="str">
        <f>_xlfn.XLOOKUP(B447,Consolidado!D:D,Consolidado!H:H)</f>
        <v>ITAÚ UNIBANCO CEIC</v>
      </c>
      <c r="D447" s="72" t="str">
        <f>_xlfn.XLOOKUP(B447,'[2]Rotas SP'!$H:$H,'[2]Rotas SP'!$M:$M)</f>
        <v>ITAÚ UNIBANCO CEIC</v>
      </c>
      <c r="E447" s="72" t="str">
        <f>_xlfn.XLOOKUP(B447,Consolidado!D:D,Consolidado!J:J)</f>
        <v>DOUGLAS CONSENTINO</v>
      </c>
      <c r="F447" s="72" t="str">
        <f>_xlfn.XLOOKUP(B447,'[2]Rotas SP'!$H:$H,'[2]Rotas SP'!$P:$P)</f>
        <v>TATIANE</v>
      </c>
      <c r="G447" s="72" t="str">
        <f>_xlfn.XLOOKUP(B447,Consolidado!D3265:D6816,Consolidado!W3265:W6816)</f>
        <v>FIXO</v>
      </c>
      <c r="H447" s="77" t="str">
        <f>_xlfn.XLOOKUP(B447,'[2]Rotas SP'!$H:$H,'[2]Rotas SP'!$S:$S)</f>
        <v>FIXO</v>
      </c>
      <c r="I447" s="72" t="b">
        <f t="shared" si="6"/>
        <v>1</v>
      </c>
    </row>
    <row r="448" spans="2:9" x14ac:dyDescent="0.35">
      <c r="B448" s="72">
        <v>7828</v>
      </c>
      <c r="C448" s="72" t="str">
        <f>_xlfn.XLOOKUP(B448,Consolidado!D:D,Consolidado!H:H)</f>
        <v>HEINEKEN GUARULHOS</v>
      </c>
      <c r="D448" s="72" t="str">
        <f>_xlfn.XLOOKUP(B448,'[2]Rotas SP'!$H:$H,'[2]Rotas SP'!$M:$M)</f>
        <v>HEINEKEN GUARULHOS</v>
      </c>
      <c r="E448" s="72" t="str">
        <f>_xlfn.XLOOKUP(B448,Consolidado!D:D,Consolidado!J:J)</f>
        <v>DOUGLAS FARIAS</v>
      </c>
      <c r="F448" s="72" t="str">
        <f>_xlfn.XLOOKUP(B448,'[2]Rotas SP'!$H:$H,'[2]Rotas SP'!$P:$P)</f>
        <v>DOUGLAS</v>
      </c>
      <c r="G448" s="72" t="str">
        <f>_xlfn.XLOOKUP(B448,Consolidado!D3266:D6817,Consolidado!W3266:W6817)</f>
        <v>ROTA</v>
      </c>
      <c r="H448" s="77" t="str">
        <f>_xlfn.XLOOKUP(B448,'[2]Rotas SP'!$H:$H,'[2]Rotas SP'!$S:$S)</f>
        <v>MOTO</v>
      </c>
      <c r="I448" s="72" t="b">
        <f t="shared" si="6"/>
        <v>0</v>
      </c>
    </row>
    <row r="449" spans="2:9" x14ac:dyDescent="0.35">
      <c r="B449" s="72">
        <v>7834</v>
      </c>
      <c r="C449" s="72" t="str">
        <f>_xlfn.XLOOKUP(B449,Consolidado!D:D,Consolidado!H:H)</f>
        <v>HOSPITAL REGIONAL VALE DO PARAÍBA</v>
      </c>
      <c r="D449" s="72" t="str">
        <f>_xlfn.XLOOKUP(B449,'[2]Rotas SP'!$H:$H,'[2]Rotas SP'!$M:$M)</f>
        <v>HOSPITAL REGIONAL VALE DO PARAÍBA</v>
      </c>
      <c r="E449" s="72" t="str">
        <f>_xlfn.XLOOKUP(B449,Consolidado!D:D,Consolidado!J:J)</f>
        <v>BRUNO</v>
      </c>
      <c r="F449" s="72" t="str">
        <f>_xlfn.XLOOKUP(B449,'[2]Rotas SP'!$H:$H,'[2]Rotas SP'!$P:$P)</f>
        <v>BRUNO</v>
      </c>
      <c r="G449" s="72" t="str">
        <f>_xlfn.XLOOKUP(B449,Consolidado!D3267:D6818,Consolidado!W3267:W6818)</f>
        <v>ROTA</v>
      </c>
      <c r="H449" s="77" t="str">
        <f>_xlfn.XLOOKUP(B449,'[2]Rotas SP'!$H:$H,'[2]Rotas SP'!$S:$S)</f>
        <v>MOTO</v>
      </c>
      <c r="I449" s="72" t="b">
        <f t="shared" si="6"/>
        <v>0</v>
      </c>
    </row>
    <row r="450" spans="2:9" x14ac:dyDescent="0.35">
      <c r="B450" s="72">
        <v>7838</v>
      </c>
      <c r="C450" s="72" t="str">
        <f>_xlfn.XLOOKUP(B450,Consolidado!D:D,Consolidado!H:H)</f>
        <v>LAVOISIER - AMADOR BUENO</v>
      </c>
      <c r="D450" s="72" t="str">
        <f>_xlfn.XLOOKUP(B450,'[2]Rotas SP'!$H:$H,'[2]Rotas SP'!$M:$M)</f>
        <v>LAVOISIER - AMADOR BUENO</v>
      </c>
      <c r="E450" s="72" t="str">
        <f>_xlfn.XLOOKUP(B450,Consolidado!D:D,Consolidado!J:J)</f>
        <v>DOUGLAS FARIAS</v>
      </c>
      <c r="F450" s="72" t="str">
        <f>_xlfn.XLOOKUP(B450,'[2]Rotas SP'!$H:$H,'[2]Rotas SP'!$P:$P)</f>
        <v>DOUGLAS</v>
      </c>
      <c r="G450" s="72" t="str">
        <f>_xlfn.XLOOKUP(B450,Consolidado!D3268:D6819,Consolidado!W3268:W6819)</f>
        <v>ROTA</v>
      </c>
      <c r="H450" s="77" t="str">
        <f>_xlfn.XLOOKUP(B450,'[2]Rotas SP'!$H:$H,'[2]Rotas SP'!$S:$S)</f>
        <v>MOTO</v>
      </c>
      <c r="I450" s="72" t="b">
        <f t="shared" si="6"/>
        <v>0</v>
      </c>
    </row>
    <row r="451" spans="2:9" x14ac:dyDescent="0.35">
      <c r="B451" s="72">
        <v>7845</v>
      </c>
      <c r="C451" s="72" t="str">
        <f>_xlfn.XLOOKUP(B451,Consolidado!D:D,Consolidado!H:H)</f>
        <v xml:space="preserve">HOSPITAL ALBERT EINSTEIN MORUMBI </v>
      </c>
      <c r="D451" s="72" t="str">
        <f>_xlfn.XLOOKUP(B451,'[2]Rotas SP'!$H:$H,'[2]Rotas SP'!$M:$M)</f>
        <v xml:space="preserve">HOSPITAL ALBERT EINSTEIN MORUMBI </v>
      </c>
      <c r="E451" s="72" t="str">
        <f>_xlfn.XLOOKUP(B451,Consolidado!D:D,Consolidado!J:J)</f>
        <v>HEJEZIPP</v>
      </c>
      <c r="F451" s="72" t="str">
        <f>_xlfn.XLOOKUP(B451,'[2]Rotas SP'!$H:$H,'[2]Rotas SP'!$P:$P)</f>
        <v>HEJEZIPP</v>
      </c>
      <c r="G451" s="72" t="str">
        <f>_xlfn.XLOOKUP(B451,Consolidado!D3269:D6820,Consolidado!W3269:W6820)</f>
        <v>FIXO</v>
      </c>
      <c r="H451" s="77" t="str">
        <f>_xlfn.XLOOKUP(B451,'[2]Rotas SP'!$H:$H,'[2]Rotas SP'!$S:$S)</f>
        <v>FIXO</v>
      </c>
      <c r="I451" s="72" t="b">
        <f t="shared" si="6"/>
        <v>1</v>
      </c>
    </row>
    <row r="452" spans="2:9" x14ac:dyDescent="0.35">
      <c r="B452" s="72">
        <v>7848</v>
      </c>
      <c r="C452" s="72" t="str">
        <f>_xlfn.XLOOKUP(B452,Consolidado!D:D,Consolidado!H:H)</f>
        <v>BRADESCO CIDADE DE DEUS</v>
      </c>
      <c r="D452" s="72" t="s">
        <v>6263</v>
      </c>
      <c r="E452" s="72" t="str">
        <f>_xlfn.XLOOKUP(B452,Consolidado!D:D,Consolidado!J:J)</f>
        <v>ANDRÉ</v>
      </c>
      <c r="F452" s="72" t="s">
        <v>6263</v>
      </c>
      <c r="G452" s="72" t="str">
        <f>_xlfn.XLOOKUP(B452,Consolidado!D3270:D6821,Consolidado!W3270:W6821)</f>
        <v>FIXO</v>
      </c>
      <c r="H452" s="77" t="s">
        <v>6263</v>
      </c>
      <c r="I452" s="72" t="b">
        <f t="shared" ref="I452:I515" si="7">H452=G452</f>
        <v>0</v>
      </c>
    </row>
    <row r="453" spans="2:9" x14ac:dyDescent="0.35">
      <c r="B453" s="72">
        <v>7852</v>
      </c>
      <c r="C453" s="72" t="str">
        <f>_xlfn.XLOOKUP(B453,Consolidado!D:D,Consolidado!H:H)</f>
        <v>YORK</v>
      </c>
      <c r="D453" s="72" t="str">
        <f>_xlfn.XLOOKUP(B453,'[2]Rotas SP'!$H:$H,'[2]Rotas SP'!$M:$M)</f>
        <v>YORK</v>
      </c>
      <c r="E453" s="72" t="str">
        <f>_xlfn.XLOOKUP(B453,Consolidado!D:D,Consolidado!J:J)</f>
        <v>DAIANE TOMAZINI</v>
      </c>
      <c r="F453" s="72" t="str">
        <f>_xlfn.XLOOKUP(B453,'[2]Rotas SP'!$H:$H,'[2]Rotas SP'!$P:$P)</f>
        <v>DAIANE TOMAZINI</v>
      </c>
      <c r="G453" s="72" t="str">
        <f>_xlfn.XLOOKUP(B453,Consolidado!D3271:D6822,Consolidado!W3271:W6822)</f>
        <v>FIXO</v>
      </c>
      <c r="H453" s="77" t="str">
        <f>_xlfn.XLOOKUP(B453,'[2]Rotas SP'!$H:$H,'[2]Rotas SP'!$S:$S)</f>
        <v>A PÉ</v>
      </c>
      <c r="I453" s="72" t="b">
        <f t="shared" si="7"/>
        <v>0</v>
      </c>
    </row>
    <row r="454" spans="2:9" x14ac:dyDescent="0.35">
      <c r="B454" s="72">
        <v>7855</v>
      </c>
      <c r="C454" s="72" t="str">
        <f>_xlfn.XLOOKUP(B454,Consolidado!D:D,Consolidado!H:H)</f>
        <v>SCANIA LATIN AMERICAN</v>
      </c>
      <c r="D454" s="72" t="str">
        <f>_xlfn.XLOOKUP(B454,'[2]Rotas SP'!$H:$H,'[2]Rotas SP'!$M:$M)</f>
        <v>SCANIA LATIN AMERICAN</v>
      </c>
      <c r="E454" s="72" t="str">
        <f>_xlfn.XLOOKUP(B454,Consolidado!D:D,Consolidado!J:J)</f>
        <v>TATIANE</v>
      </c>
      <c r="F454" s="72" t="str">
        <f>_xlfn.XLOOKUP(B454,'[2]Rotas SP'!$H:$H,'[2]Rotas SP'!$P:$P)</f>
        <v>RENAN SARAIVA</v>
      </c>
      <c r="G454" s="72" t="str">
        <f>_xlfn.XLOOKUP(B454,Consolidado!D3272:D6823,Consolidado!W3272:W6823)</f>
        <v>FIXO</v>
      </c>
      <c r="H454" s="77" t="str">
        <f>_xlfn.XLOOKUP(B454,'[2]Rotas SP'!$H:$H,'[2]Rotas SP'!$S:$S)</f>
        <v>FIXO</v>
      </c>
      <c r="I454" s="72" t="b">
        <f t="shared" si="7"/>
        <v>1</v>
      </c>
    </row>
    <row r="455" spans="2:9" x14ac:dyDescent="0.35">
      <c r="B455" s="72">
        <v>7891</v>
      </c>
      <c r="C455" s="72" t="str">
        <f>_xlfn.XLOOKUP(B455,Consolidado!D:D,Consolidado!H:H)</f>
        <v>ITAÚ VILA MATILDE</v>
      </c>
      <c r="D455" s="72" t="str">
        <f>_xlfn.XLOOKUP(B455,'[2]Rotas SP'!$H:$H,'[2]Rotas SP'!$M:$M)</f>
        <v>ITAÚ VILA MATILDE</v>
      </c>
      <c r="E455" s="72" t="str">
        <f>_xlfn.XLOOKUP(B455,Consolidado!D:D,Consolidado!J:J)</f>
        <v>DOUGLAS FARIAS</v>
      </c>
      <c r="F455" s="72" t="str">
        <f>_xlfn.XLOOKUP(B455,'[2]Rotas SP'!$H:$H,'[2]Rotas SP'!$P:$P)</f>
        <v>DOUGLAS</v>
      </c>
      <c r="G455" s="72" t="str">
        <f>_xlfn.XLOOKUP(B455,Consolidado!D3273:D6824,Consolidado!W3273:W6824)</f>
        <v>ROTA</v>
      </c>
      <c r="H455" s="77" t="str">
        <f>_xlfn.XLOOKUP(B455,'[2]Rotas SP'!$H:$H,'[2]Rotas SP'!$S:$S)</f>
        <v>MOTO</v>
      </c>
      <c r="I455" s="72" t="b">
        <f t="shared" si="7"/>
        <v>0</v>
      </c>
    </row>
    <row r="456" spans="2:9" x14ac:dyDescent="0.35">
      <c r="B456" s="72">
        <v>7940</v>
      </c>
      <c r="C456" s="72" t="str">
        <f>_xlfn.XLOOKUP(B456,Consolidado!D:D,Consolidado!H:H)</f>
        <v>WHEATON SBC</v>
      </c>
      <c r="D456" s="72" t="str">
        <f>_xlfn.XLOOKUP(B456,'[2]Rotas SP'!$H:$H,'[2]Rotas SP'!$M:$M)</f>
        <v>WHEATON SBC</v>
      </c>
      <c r="E456" s="72" t="str">
        <f>_xlfn.XLOOKUP(B456,Consolidado!D:D,Consolidado!J:J)</f>
        <v>TATIANE</v>
      </c>
      <c r="F456" s="72" t="str">
        <f>_xlfn.XLOOKUP(B456,'[2]Rotas SP'!$H:$H,'[2]Rotas SP'!$P:$P)</f>
        <v>TATIANE</v>
      </c>
      <c r="G456" s="72" t="str">
        <f>_xlfn.XLOOKUP(B456,Consolidado!D3274:D6825,Consolidado!W3274:W6825)</f>
        <v>FIXO</v>
      </c>
      <c r="H456" s="77" t="str">
        <f>_xlfn.XLOOKUP(B456,'[2]Rotas SP'!$H:$H,'[2]Rotas SP'!$S:$S)</f>
        <v>FIXO</v>
      </c>
      <c r="I456" s="72" t="b">
        <f t="shared" si="7"/>
        <v>1</v>
      </c>
    </row>
    <row r="457" spans="2:9" x14ac:dyDescent="0.35">
      <c r="B457" s="72">
        <v>7974</v>
      </c>
      <c r="C457" s="72" t="str">
        <f>_xlfn.XLOOKUP(B457,Consolidado!D:D,Consolidado!H:H)</f>
        <v>BRADESCO SEGUROS</v>
      </c>
      <c r="D457" s="72" t="str">
        <f>_xlfn.XLOOKUP(B457,'[2]Rotas SP'!$H:$H,'[2]Rotas SP'!$M:$M)</f>
        <v>BRADESCO SEGUROS</v>
      </c>
      <c r="E457" s="72" t="str">
        <f>_xlfn.XLOOKUP(B457,Consolidado!D:D,Consolidado!J:J)</f>
        <v>ANDRÉ</v>
      </c>
      <c r="F457" s="72" t="str">
        <f>_xlfn.XLOOKUP(B457,'[2]Rotas SP'!$H:$H,'[2]Rotas SP'!$P:$P)</f>
        <v>ANDRÉ</v>
      </c>
      <c r="G457" s="72" t="str">
        <f>_xlfn.XLOOKUP(B457,Consolidado!D3275:D6826,Consolidado!W3275:W6826)</f>
        <v>FIXO</v>
      </c>
      <c r="H457" s="77" t="str">
        <f>_xlfn.XLOOKUP(B457,'[2]Rotas SP'!$H:$H,'[2]Rotas SP'!$S:$S)</f>
        <v>FIXO</v>
      </c>
      <c r="I457" s="72" t="b">
        <f t="shared" si="7"/>
        <v>1</v>
      </c>
    </row>
    <row r="458" spans="2:9" x14ac:dyDescent="0.35">
      <c r="B458" s="72">
        <v>7975</v>
      </c>
      <c r="C458" s="72" t="str">
        <f>_xlfn.XLOOKUP(B458,Consolidado!D:D,Consolidado!H:H)</f>
        <v>BRADESCO SEGUROS</v>
      </c>
      <c r="D458" s="72" t="str">
        <f>_xlfn.XLOOKUP(B458,'[2]Rotas SP'!$H:$H,'[2]Rotas SP'!$M:$M)</f>
        <v>BRADESCO SEGUROS</v>
      </c>
      <c r="E458" s="72" t="str">
        <f>_xlfn.XLOOKUP(B458,Consolidado!D:D,Consolidado!J:J)</f>
        <v>ANDRÉ</v>
      </c>
      <c r="F458" s="72" t="str">
        <f>_xlfn.XLOOKUP(B458,'[2]Rotas SP'!$H:$H,'[2]Rotas SP'!$P:$P)</f>
        <v>ANDRÉ</v>
      </c>
      <c r="G458" s="72" t="str">
        <f>_xlfn.XLOOKUP(B458,Consolidado!D3276:D6827,Consolidado!W3276:W6827)</f>
        <v>FIXO</v>
      </c>
      <c r="H458" s="77" t="str">
        <f>_xlfn.XLOOKUP(B458,'[2]Rotas SP'!$H:$H,'[2]Rotas SP'!$S:$S)</f>
        <v>FIXO</v>
      </c>
      <c r="I458" s="72" t="b">
        <f t="shared" si="7"/>
        <v>1</v>
      </c>
    </row>
    <row r="459" spans="2:9" x14ac:dyDescent="0.35">
      <c r="B459" s="72">
        <v>7976</v>
      </c>
      <c r="C459" s="72" t="str">
        <f>_xlfn.XLOOKUP(B459,Consolidado!D:D,Consolidado!H:H)</f>
        <v>BRADESCO SEGUROS</v>
      </c>
      <c r="D459" s="72" t="str">
        <f>_xlfn.XLOOKUP(B459,'[2]Rotas SP'!$H:$H,'[2]Rotas SP'!$M:$M)</f>
        <v>BRADESCO SEGUROS</v>
      </c>
      <c r="E459" s="72" t="str">
        <f>_xlfn.XLOOKUP(B459,Consolidado!D:D,Consolidado!J:J)</f>
        <v>ANDRÉ</v>
      </c>
      <c r="F459" s="72" t="str">
        <f>_xlfn.XLOOKUP(B459,'[2]Rotas SP'!$H:$H,'[2]Rotas SP'!$P:$P)</f>
        <v>ANDRÉ</v>
      </c>
      <c r="G459" s="72" t="str">
        <f>_xlfn.XLOOKUP(B459,Consolidado!D3277:D6828,Consolidado!W3277:W6828)</f>
        <v>FIXO</v>
      </c>
      <c r="H459" s="77" t="str">
        <f>_xlfn.XLOOKUP(B459,'[2]Rotas SP'!$H:$H,'[2]Rotas SP'!$S:$S)</f>
        <v>FIXO</v>
      </c>
      <c r="I459" s="72" t="b">
        <f t="shared" si="7"/>
        <v>1</v>
      </c>
    </row>
    <row r="460" spans="2:9" x14ac:dyDescent="0.35">
      <c r="B460" s="72">
        <v>7980</v>
      </c>
      <c r="C460" s="72" t="str">
        <f>_xlfn.XLOOKUP(B460,Consolidado!D:D,Consolidado!H:H)</f>
        <v>BRADESCO CIDADE DE DEUS</v>
      </c>
      <c r="D460" s="72" t="str">
        <f>_xlfn.XLOOKUP(B460,'[2]Rotas SP'!$H:$H,'[2]Rotas SP'!$M:$M)</f>
        <v>BRADESCO CIDADE DE DEUS</v>
      </c>
      <c r="E460" s="72" t="str">
        <f>_xlfn.XLOOKUP(B460,Consolidado!D:D,Consolidado!J:J)</f>
        <v>ANDRÉ</v>
      </c>
      <c r="F460" s="72" t="str">
        <f>_xlfn.XLOOKUP(B460,'[2]Rotas SP'!$H:$H,'[2]Rotas SP'!$P:$P)</f>
        <v>ANDRÉ</v>
      </c>
      <c r="G460" s="72" t="str">
        <f>_xlfn.XLOOKUP(B460,Consolidado!D3278:D6829,Consolidado!W3278:W6829)</f>
        <v>FIXO</v>
      </c>
      <c r="H460" s="77" t="str">
        <f>_xlfn.XLOOKUP(B460,'[2]Rotas SP'!$H:$H,'[2]Rotas SP'!$S:$S)</f>
        <v>FIXO</v>
      </c>
      <c r="I460" s="72" t="b">
        <f t="shared" si="7"/>
        <v>1</v>
      </c>
    </row>
    <row r="461" spans="2:9" x14ac:dyDescent="0.35">
      <c r="B461" s="72">
        <v>7982</v>
      </c>
      <c r="C461" s="72" t="str">
        <f>_xlfn.XLOOKUP(B461,Consolidado!D:D,Consolidado!H:H)</f>
        <v>BRADESCO SEGUROS</v>
      </c>
      <c r="D461" s="72" t="str">
        <f>_xlfn.XLOOKUP(B461,'[2]Rotas SP'!$H:$H,'[2]Rotas SP'!$M:$M)</f>
        <v>BRADESCO SEGUROS</v>
      </c>
      <c r="E461" s="72" t="str">
        <f>_xlfn.XLOOKUP(B461,Consolidado!D:D,Consolidado!J:J)</f>
        <v>ANDRÉ</v>
      </c>
      <c r="F461" s="72" t="str">
        <f>_xlfn.XLOOKUP(B461,'[2]Rotas SP'!$H:$H,'[2]Rotas SP'!$P:$P)</f>
        <v>ANDRÉ</v>
      </c>
      <c r="G461" s="72" t="str">
        <f>_xlfn.XLOOKUP(B461,Consolidado!D3279:D6830,Consolidado!W3279:W6830)</f>
        <v>FIXO</v>
      </c>
      <c r="H461" s="77" t="str">
        <f>_xlfn.XLOOKUP(B461,'[2]Rotas SP'!$H:$H,'[2]Rotas SP'!$S:$S)</f>
        <v>FIXO</v>
      </c>
      <c r="I461" s="72" t="b">
        <f t="shared" si="7"/>
        <v>1</v>
      </c>
    </row>
    <row r="462" spans="2:9" x14ac:dyDescent="0.35">
      <c r="B462" s="72">
        <v>7984</v>
      </c>
      <c r="C462" s="72" t="str">
        <f>_xlfn.XLOOKUP(B462,Consolidado!D:D,Consolidado!H:H)</f>
        <v>BRADESCO NUCLEO</v>
      </c>
      <c r="D462" s="72" t="str">
        <f>_xlfn.XLOOKUP(B462,'[2]Rotas SP'!$H:$H,'[2]Rotas SP'!$M:$M)</f>
        <v>BRADESCO NUCLEO</v>
      </c>
      <c r="E462" s="72" t="str">
        <f>_xlfn.XLOOKUP(B462,Consolidado!D:D,Consolidado!J:J)</f>
        <v>ANDRÉ</v>
      </c>
      <c r="F462" s="72" t="str">
        <f>_xlfn.XLOOKUP(B462,'[2]Rotas SP'!$H:$H,'[2]Rotas SP'!$P:$P)</f>
        <v>ANDRÉ</v>
      </c>
      <c r="G462" s="72" t="str">
        <f>_xlfn.XLOOKUP(B462,Consolidado!D3280:D6831,Consolidado!W3280:W6831)</f>
        <v>FIXO</v>
      </c>
      <c r="H462" s="77" t="str">
        <f>_xlfn.XLOOKUP(B462,'[2]Rotas SP'!$H:$H,'[2]Rotas SP'!$S:$S)</f>
        <v>FIXO</v>
      </c>
      <c r="I462" s="72" t="b">
        <f t="shared" si="7"/>
        <v>1</v>
      </c>
    </row>
    <row r="463" spans="2:9" x14ac:dyDescent="0.35">
      <c r="B463" s="72">
        <v>7985</v>
      </c>
      <c r="C463" s="72" t="str">
        <f>_xlfn.XLOOKUP(B463,Consolidado!D:D,Consolidado!H:H)</f>
        <v>BRADESCO CIDADE DE DEUS</v>
      </c>
      <c r="D463" s="72" t="str">
        <f>_xlfn.XLOOKUP(B463,'[2]Rotas SP'!$H:$H,'[2]Rotas SP'!$M:$M)</f>
        <v>BRADESCO CIDADE DE DEUS</v>
      </c>
      <c r="E463" s="72" t="str">
        <f>_xlfn.XLOOKUP(B463,Consolidado!D:D,Consolidado!J:J)</f>
        <v>ANDRÉ</v>
      </c>
      <c r="F463" s="72" t="str">
        <f>_xlfn.XLOOKUP(B463,'[2]Rotas SP'!$H:$H,'[2]Rotas SP'!$P:$P)</f>
        <v>ANDRÉ</v>
      </c>
      <c r="G463" s="72" t="str">
        <f>_xlfn.XLOOKUP(B463,Consolidado!D3281:D6832,Consolidado!W3281:W6832)</f>
        <v>FIXO</v>
      </c>
      <c r="H463" s="77" t="str">
        <f>_xlfn.XLOOKUP(B463,'[2]Rotas SP'!$H:$H,'[2]Rotas SP'!$S:$S)</f>
        <v>FIXO</v>
      </c>
      <c r="I463" s="72" t="b">
        <f t="shared" si="7"/>
        <v>1</v>
      </c>
    </row>
    <row r="464" spans="2:9" x14ac:dyDescent="0.35">
      <c r="B464" s="72">
        <v>7986</v>
      </c>
      <c r="C464" s="72" t="str">
        <f>_xlfn.XLOOKUP(B464,Consolidado!D:D,Consolidado!H:H)</f>
        <v>BRADESCO SEGUROS</v>
      </c>
      <c r="D464" s="72" t="str">
        <f>_xlfn.XLOOKUP(B464,'[2]Rotas SP'!$H:$H,'[2]Rotas SP'!$M:$M)</f>
        <v>BRADESCO SEGUROS</v>
      </c>
      <c r="E464" s="72" t="str">
        <f>_xlfn.XLOOKUP(B464,Consolidado!D:D,Consolidado!J:J)</f>
        <v>ANDRÉ</v>
      </c>
      <c r="F464" s="72" t="str">
        <f>_xlfn.XLOOKUP(B464,'[2]Rotas SP'!$H:$H,'[2]Rotas SP'!$P:$P)</f>
        <v>ANDRÉ</v>
      </c>
      <c r="G464" s="72" t="str">
        <f>_xlfn.XLOOKUP(B464,Consolidado!D3282:D6833,Consolidado!W3282:W6833)</f>
        <v>FIXO</v>
      </c>
      <c r="H464" s="77" t="str">
        <f>_xlfn.XLOOKUP(B464,'[2]Rotas SP'!$H:$H,'[2]Rotas SP'!$S:$S)</f>
        <v>FIXO</v>
      </c>
      <c r="I464" s="72" t="b">
        <f t="shared" si="7"/>
        <v>1</v>
      </c>
    </row>
    <row r="465" spans="2:9" x14ac:dyDescent="0.35">
      <c r="B465" s="72">
        <v>7987</v>
      </c>
      <c r="C465" s="72" t="str">
        <f>_xlfn.XLOOKUP(B465,Consolidado!D:D,Consolidado!H:H)</f>
        <v>BRADESCO CIDADE DE DEUS</v>
      </c>
      <c r="D465" s="72" t="str">
        <f>_xlfn.XLOOKUP(B465,'[2]Rotas SP'!$H:$H,'[2]Rotas SP'!$M:$M)</f>
        <v>BRADESCO CIDADE DE DEUS</v>
      </c>
      <c r="E465" s="72" t="str">
        <f>_xlfn.XLOOKUP(B465,Consolidado!D:D,Consolidado!J:J)</f>
        <v>ANDRÉ</v>
      </c>
      <c r="F465" s="72" t="str">
        <f>_xlfn.XLOOKUP(B465,'[2]Rotas SP'!$H:$H,'[2]Rotas SP'!$P:$P)</f>
        <v>ANDRÉ</v>
      </c>
      <c r="G465" s="72" t="str">
        <f>_xlfn.XLOOKUP(B465,Consolidado!D3283:D6834,Consolidado!W3283:W6834)</f>
        <v>FIXO</v>
      </c>
      <c r="H465" s="77" t="str">
        <f>_xlfn.XLOOKUP(B465,'[2]Rotas SP'!$H:$H,'[2]Rotas SP'!$S:$S)</f>
        <v>FIXO</v>
      </c>
      <c r="I465" s="72" t="b">
        <f t="shared" si="7"/>
        <v>1</v>
      </c>
    </row>
    <row r="466" spans="2:9" x14ac:dyDescent="0.35">
      <c r="B466" s="72">
        <v>7988</v>
      </c>
      <c r="C466" s="72" t="str">
        <f>_xlfn.XLOOKUP(B466,Consolidado!D:D,Consolidado!H:H)</f>
        <v>BRADESCO SEGUROS</v>
      </c>
      <c r="D466" s="72" t="str">
        <f>_xlfn.XLOOKUP(B466,'[2]Rotas SP'!$H:$H,'[2]Rotas SP'!$M:$M)</f>
        <v>BRADESCO SEGUROS</v>
      </c>
      <c r="E466" s="72" t="str">
        <f>_xlfn.XLOOKUP(B466,Consolidado!D:D,Consolidado!J:J)</f>
        <v>ANDRÉ</v>
      </c>
      <c r="F466" s="72" t="str">
        <f>_xlfn.XLOOKUP(B466,'[2]Rotas SP'!$H:$H,'[2]Rotas SP'!$P:$P)</f>
        <v>ANDRÉ</v>
      </c>
      <c r="G466" s="72" t="str">
        <f>_xlfn.XLOOKUP(B466,Consolidado!D3284:D6835,Consolidado!W3284:W6835)</f>
        <v>FIXO</v>
      </c>
      <c r="H466" s="77" t="str">
        <f>_xlfn.XLOOKUP(B466,'[2]Rotas SP'!$H:$H,'[2]Rotas SP'!$S:$S)</f>
        <v>FIXO</v>
      </c>
      <c r="I466" s="72" t="b">
        <f t="shared" si="7"/>
        <v>1</v>
      </c>
    </row>
    <row r="467" spans="2:9" x14ac:dyDescent="0.35">
      <c r="B467" s="72">
        <v>7991</v>
      </c>
      <c r="C467" s="72" t="str">
        <f>_xlfn.XLOOKUP(B467,Consolidado!D:D,Consolidado!H:H)</f>
        <v>BRADESCO SEGUROS</v>
      </c>
      <c r="D467" s="72" t="str">
        <f>_xlfn.XLOOKUP(B467,'[2]Rotas SP'!$H:$H,'[2]Rotas SP'!$M:$M)</f>
        <v>BRADESCO SEGUROS</v>
      </c>
      <c r="E467" s="72" t="str">
        <f>_xlfn.XLOOKUP(B467,Consolidado!D:D,Consolidado!J:J)</f>
        <v>ANDRÉ</v>
      </c>
      <c r="F467" s="72" t="str">
        <f>_xlfn.XLOOKUP(B467,'[2]Rotas SP'!$H:$H,'[2]Rotas SP'!$P:$P)</f>
        <v>ANDRÉ</v>
      </c>
      <c r="G467" s="72" t="str">
        <f>_xlfn.XLOOKUP(B467,Consolidado!D3285:D6836,Consolidado!W3285:W6836)</f>
        <v>FIXO</v>
      </c>
      <c r="H467" s="77" t="str">
        <f>_xlfn.XLOOKUP(B467,'[2]Rotas SP'!$H:$H,'[2]Rotas SP'!$S:$S)</f>
        <v>FIXO</v>
      </c>
      <c r="I467" s="72" t="b">
        <f t="shared" si="7"/>
        <v>1</v>
      </c>
    </row>
    <row r="468" spans="2:9" x14ac:dyDescent="0.35">
      <c r="B468" s="72">
        <v>7993</v>
      </c>
      <c r="C468" s="72" t="str">
        <f>_xlfn.XLOOKUP(B468,Consolidado!D:D,Consolidado!H:H)</f>
        <v>ITAÚ MOOCA</v>
      </c>
      <c r="D468" s="72" t="str">
        <f>_xlfn.XLOOKUP(B468,'[2]Rotas SP'!$H:$H,'[2]Rotas SP'!$M:$M)</f>
        <v>ITAÚ MOOCA</v>
      </c>
      <c r="E468" s="72" t="str">
        <f>_xlfn.XLOOKUP(B468,Consolidado!D:D,Consolidado!J:J)</f>
        <v>THAIS</v>
      </c>
      <c r="F468" s="72" t="str">
        <f>_xlfn.XLOOKUP(B468,'[2]Rotas SP'!$H:$H,'[2]Rotas SP'!$P:$P)</f>
        <v>THAIS</v>
      </c>
      <c r="G468" s="72" t="str">
        <f>_xlfn.XLOOKUP(B468,Consolidado!D3286:D6837,Consolidado!W3286:W6837)</f>
        <v>FIXO</v>
      </c>
      <c r="H468" s="77" t="str">
        <f>_xlfn.XLOOKUP(B468,'[2]Rotas SP'!$H:$H,'[2]Rotas SP'!$S:$S)</f>
        <v>FIXO</v>
      </c>
      <c r="I468" s="72" t="b">
        <f t="shared" si="7"/>
        <v>1</v>
      </c>
    </row>
    <row r="469" spans="2:9" x14ac:dyDescent="0.35">
      <c r="B469" s="72">
        <v>7994</v>
      </c>
      <c r="C469" s="72" t="str">
        <f>_xlfn.XLOOKUP(B469,Consolidado!D:D,Consolidado!H:H)</f>
        <v>BRADESCO CIDADE DE DEUS</v>
      </c>
      <c r="D469" s="72" t="str">
        <f>_xlfn.XLOOKUP(B469,'[2]Rotas SP'!$H:$H,'[2]Rotas SP'!$M:$M)</f>
        <v>BRADESCO CIDADE DE DEUS</v>
      </c>
      <c r="E469" s="72" t="str">
        <f>_xlfn.XLOOKUP(B469,Consolidado!D:D,Consolidado!J:J)</f>
        <v>ANDRÉ</v>
      </c>
      <c r="F469" s="72" t="str">
        <f>_xlfn.XLOOKUP(B469,'[2]Rotas SP'!$H:$H,'[2]Rotas SP'!$P:$P)</f>
        <v>ANDRÉ</v>
      </c>
      <c r="G469" s="72" t="str">
        <f>_xlfn.XLOOKUP(B469,Consolidado!D3287:D6838,Consolidado!W3287:W6838)</f>
        <v>FIXO</v>
      </c>
      <c r="H469" s="77" t="str">
        <f>_xlfn.XLOOKUP(B469,'[2]Rotas SP'!$H:$H,'[2]Rotas SP'!$S:$S)</f>
        <v>FIXO</v>
      </c>
      <c r="I469" s="72" t="b">
        <f t="shared" si="7"/>
        <v>1</v>
      </c>
    </row>
    <row r="470" spans="2:9" x14ac:dyDescent="0.35">
      <c r="B470" s="72">
        <v>7996</v>
      </c>
      <c r="C470" s="72" t="str">
        <f>_xlfn.XLOOKUP(B470,Consolidado!D:D,Consolidado!H:H)</f>
        <v>BRADESCO SEGUROS</v>
      </c>
      <c r="D470" s="72" t="str">
        <f>_xlfn.XLOOKUP(B470,'[2]Rotas SP'!$H:$H,'[2]Rotas SP'!$M:$M)</f>
        <v>BRADESCO SEGUROS</v>
      </c>
      <c r="E470" s="72" t="str">
        <f>_xlfn.XLOOKUP(B470,Consolidado!D:D,Consolidado!J:J)</f>
        <v>ANDRÉ</v>
      </c>
      <c r="F470" s="72" t="str">
        <f>_xlfn.XLOOKUP(B470,'[2]Rotas SP'!$H:$H,'[2]Rotas SP'!$P:$P)</f>
        <v>ANDRÉ</v>
      </c>
      <c r="G470" s="72" t="str">
        <f>_xlfn.XLOOKUP(B470,Consolidado!D3288:D6839,Consolidado!W3288:W6839)</f>
        <v>FIXO</v>
      </c>
      <c r="H470" s="77" t="str">
        <f>_xlfn.XLOOKUP(B470,'[2]Rotas SP'!$H:$H,'[2]Rotas SP'!$S:$S)</f>
        <v>FIXO</v>
      </c>
      <c r="I470" s="72" t="b">
        <f t="shared" si="7"/>
        <v>1</v>
      </c>
    </row>
    <row r="471" spans="2:9" x14ac:dyDescent="0.35">
      <c r="B471" s="72">
        <v>7997</v>
      </c>
      <c r="C471" s="72" t="str">
        <f>_xlfn.XLOOKUP(B471,Consolidado!D:D,Consolidado!H:H)</f>
        <v>BRADESCO CIDADE DE DEUS</v>
      </c>
      <c r="D471" s="72" t="str">
        <f>_xlfn.XLOOKUP(B471,'[2]Rotas SP'!$H:$H,'[2]Rotas SP'!$M:$M)</f>
        <v>BRADESCO CIDADE DE DEUS</v>
      </c>
      <c r="E471" s="72" t="str">
        <f>_xlfn.XLOOKUP(B471,Consolidado!D:D,Consolidado!J:J)</f>
        <v>ANDRÉ</v>
      </c>
      <c r="F471" s="72" t="str">
        <f>_xlfn.XLOOKUP(B471,'[2]Rotas SP'!$H:$H,'[2]Rotas SP'!$P:$P)</f>
        <v>ANDRÉ</v>
      </c>
      <c r="G471" s="72" t="str">
        <f>_xlfn.XLOOKUP(B471,Consolidado!D3289:D6840,Consolidado!W3289:W6840)</f>
        <v>FIXO</v>
      </c>
      <c r="H471" s="77" t="str">
        <f>_xlfn.XLOOKUP(B471,'[2]Rotas SP'!$H:$H,'[2]Rotas SP'!$S:$S)</f>
        <v>FIXO</v>
      </c>
      <c r="I471" s="72" t="b">
        <f t="shared" si="7"/>
        <v>1</v>
      </c>
    </row>
    <row r="472" spans="2:9" x14ac:dyDescent="0.35">
      <c r="B472" s="72">
        <v>7998</v>
      </c>
      <c r="C472" s="72" t="str">
        <f>_xlfn.XLOOKUP(B472,Consolidado!D:D,Consolidado!H:H)</f>
        <v>BRADESCO CIDADE DE DEUS</v>
      </c>
      <c r="D472" s="72" t="str">
        <f>_xlfn.XLOOKUP(B472,'[2]Rotas SP'!$H:$H,'[2]Rotas SP'!$M:$M)</f>
        <v>BRADESCO CIDADE DE DEUS</v>
      </c>
      <c r="E472" s="72" t="str">
        <f>_xlfn.XLOOKUP(B472,Consolidado!D:D,Consolidado!J:J)</f>
        <v>ANDRÉ</v>
      </c>
      <c r="F472" s="72" t="str">
        <f>_xlfn.XLOOKUP(B472,'[2]Rotas SP'!$H:$H,'[2]Rotas SP'!$P:$P)</f>
        <v>ANDRÉ</v>
      </c>
      <c r="G472" s="72" t="str">
        <f>_xlfn.XLOOKUP(B472,Consolidado!D3290:D6841,Consolidado!W3290:W6841)</f>
        <v>FIXO</v>
      </c>
      <c r="H472" s="77" t="str">
        <f>_xlfn.XLOOKUP(B472,'[2]Rotas SP'!$H:$H,'[2]Rotas SP'!$S:$S)</f>
        <v>FIXO</v>
      </c>
      <c r="I472" s="72" t="b">
        <f t="shared" si="7"/>
        <v>1</v>
      </c>
    </row>
    <row r="473" spans="2:9" x14ac:dyDescent="0.35">
      <c r="B473" s="72">
        <v>7999</v>
      </c>
      <c r="C473" s="72" t="str">
        <f>_xlfn.XLOOKUP(B473,Consolidado!D:D,Consolidado!H:H)</f>
        <v>BRADESCO SEGUROS</v>
      </c>
      <c r="D473" s="72" t="str">
        <f>_xlfn.XLOOKUP(B473,'[2]Rotas SP'!$H:$H,'[2]Rotas SP'!$M:$M)</f>
        <v>BRADESCO SEGUROS</v>
      </c>
      <c r="E473" s="72" t="str">
        <f>_xlfn.XLOOKUP(B473,Consolidado!D:D,Consolidado!J:J)</f>
        <v>ANDRÉ</v>
      </c>
      <c r="F473" s="72" t="str">
        <f>_xlfn.XLOOKUP(B473,'[2]Rotas SP'!$H:$H,'[2]Rotas SP'!$P:$P)</f>
        <v>ANDRÉ</v>
      </c>
      <c r="G473" s="72" t="str">
        <f>_xlfn.XLOOKUP(B473,Consolidado!D3291:D6842,Consolidado!W3291:W6842)</f>
        <v>FIXO</v>
      </c>
      <c r="H473" s="77" t="str">
        <f>_xlfn.XLOOKUP(B473,'[2]Rotas SP'!$H:$H,'[2]Rotas SP'!$S:$S)</f>
        <v>FIXO</v>
      </c>
      <c r="I473" s="72" t="b">
        <f t="shared" si="7"/>
        <v>1</v>
      </c>
    </row>
    <row r="474" spans="2:9" x14ac:dyDescent="0.35">
      <c r="B474" s="72">
        <v>8000</v>
      </c>
      <c r="C474" s="72" t="str">
        <f>_xlfn.XLOOKUP(B474,Consolidado!D:D,Consolidado!H:H)</f>
        <v>BRIDGESTONE  - SANTO ANDRÉ</v>
      </c>
      <c r="D474" s="72" t="str">
        <f>_xlfn.XLOOKUP(B474,'[2]Rotas SP'!$H:$H,'[2]Rotas SP'!$M:$M)</f>
        <v>BRIDGESTONE  - SANTO ANDRÉ</v>
      </c>
      <c r="E474" s="72" t="str">
        <f>_xlfn.XLOOKUP(B474,Consolidado!D:D,Consolidado!J:J)</f>
        <v>DOUGLAS CONSENTINO</v>
      </c>
      <c r="F474" s="72" t="str">
        <f>_xlfn.XLOOKUP(B474,'[2]Rotas SP'!$H:$H,'[2]Rotas SP'!$P:$P)</f>
        <v>RENAN SARAIVA</v>
      </c>
      <c r="G474" s="72" t="str">
        <f>_xlfn.XLOOKUP(B474,Consolidado!D3292:D6843,Consolidado!W3292:W6843)</f>
        <v>FIXO</v>
      </c>
      <c r="H474" s="77" t="str">
        <f>_xlfn.XLOOKUP(B474,'[2]Rotas SP'!$H:$H,'[2]Rotas SP'!$S:$S)</f>
        <v>ITINERANTE</v>
      </c>
      <c r="I474" s="72" t="b">
        <f t="shared" si="7"/>
        <v>0</v>
      </c>
    </row>
    <row r="475" spans="2:9" x14ac:dyDescent="0.35">
      <c r="B475" s="72">
        <v>8001</v>
      </c>
      <c r="C475" s="72" t="str">
        <f>_xlfn.XLOOKUP(B475,Consolidado!D:D,Consolidado!H:H)</f>
        <v>BRADESCO SEGUROS</v>
      </c>
      <c r="D475" s="72" t="str">
        <f>_xlfn.XLOOKUP(B475,'[2]Rotas SP'!$H:$H,'[2]Rotas SP'!$M:$M)</f>
        <v>BRADESCO SEGUROS</v>
      </c>
      <c r="E475" s="72" t="str">
        <f>_xlfn.XLOOKUP(B475,Consolidado!D:D,Consolidado!J:J)</f>
        <v>ANDRÉ</v>
      </c>
      <c r="F475" s="72" t="str">
        <f>_xlfn.XLOOKUP(B475,'[2]Rotas SP'!$H:$H,'[2]Rotas SP'!$P:$P)</f>
        <v>ANDRÉ</v>
      </c>
      <c r="G475" s="72" t="str">
        <f>_xlfn.XLOOKUP(B475,Consolidado!D3293:D6844,Consolidado!W3293:W6844)</f>
        <v>FIXO</v>
      </c>
      <c r="H475" s="77" t="str">
        <f>_xlfn.XLOOKUP(B475,'[2]Rotas SP'!$H:$H,'[2]Rotas SP'!$S:$S)</f>
        <v>FIXO</v>
      </c>
      <c r="I475" s="72" t="b">
        <f t="shared" si="7"/>
        <v>1</v>
      </c>
    </row>
    <row r="476" spans="2:9" x14ac:dyDescent="0.35">
      <c r="B476" s="72">
        <v>8002</v>
      </c>
      <c r="C476" s="72" t="str">
        <f>_xlfn.XLOOKUP(B476,Consolidado!D:D,Consolidado!H:H)</f>
        <v>BRADESCO CIDADE DE DEUS</v>
      </c>
      <c r="D476" s="72" t="str">
        <f>_xlfn.XLOOKUP(B476,'[2]Rotas SP'!$H:$H,'[2]Rotas SP'!$M:$M)</f>
        <v>BRADESCO CIDADE DE DEUS</v>
      </c>
      <c r="E476" s="72" t="str">
        <f>_xlfn.XLOOKUP(B476,Consolidado!D:D,Consolidado!J:J)</f>
        <v>ANDRÉ</v>
      </c>
      <c r="F476" s="72" t="str">
        <f>_xlfn.XLOOKUP(B476,'[2]Rotas SP'!$H:$H,'[2]Rotas SP'!$P:$P)</f>
        <v>ANDRÉ</v>
      </c>
      <c r="G476" s="72" t="str">
        <f>_xlfn.XLOOKUP(B476,Consolidado!D3294:D6845,Consolidado!W3294:W6845)</f>
        <v>FIXO</v>
      </c>
      <c r="H476" s="77" t="str">
        <f>_xlfn.XLOOKUP(B476,'[2]Rotas SP'!$H:$H,'[2]Rotas SP'!$S:$S)</f>
        <v>FIXO</v>
      </c>
      <c r="I476" s="72" t="b">
        <f t="shared" si="7"/>
        <v>1</v>
      </c>
    </row>
    <row r="477" spans="2:9" x14ac:dyDescent="0.35">
      <c r="B477" s="72">
        <v>8003</v>
      </c>
      <c r="C477" s="72" t="str">
        <f>_xlfn.XLOOKUP(B477,Consolidado!D:D,Consolidado!H:H)</f>
        <v>BRADESCO SEGUROS</v>
      </c>
      <c r="D477" s="72" t="str">
        <f>_xlfn.XLOOKUP(B477,'[2]Rotas SP'!$H:$H,'[2]Rotas SP'!$M:$M)</f>
        <v>BRADESCO SEGUROS</v>
      </c>
      <c r="E477" s="72" t="str">
        <f>_xlfn.XLOOKUP(B477,Consolidado!D:D,Consolidado!J:J)</f>
        <v>ANDRÉ</v>
      </c>
      <c r="F477" s="72" t="str">
        <f>_xlfn.XLOOKUP(B477,'[2]Rotas SP'!$H:$H,'[2]Rotas SP'!$P:$P)</f>
        <v>ANDRÉ</v>
      </c>
      <c r="G477" s="72" t="str">
        <f>_xlfn.XLOOKUP(B477,Consolidado!D3295:D6846,Consolidado!W3295:W6846)</f>
        <v>FIXO</v>
      </c>
      <c r="H477" s="77" t="str">
        <f>_xlfn.XLOOKUP(B477,'[2]Rotas SP'!$H:$H,'[2]Rotas SP'!$S:$S)</f>
        <v>FIXO</v>
      </c>
      <c r="I477" s="72" t="b">
        <f t="shared" si="7"/>
        <v>1</v>
      </c>
    </row>
    <row r="478" spans="2:9" x14ac:dyDescent="0.35">
      <c r="B478" s="72">
        <v>8004</v>
      </c>
      <c r="C478" s="72" t="str">
        <f>_xlfn.XLOOKUP(B478,Consolidado!D:D,Consolidado!H:H)</f>
        <v>BRADESCO SEGUROS</v>
      </c>
      <c r="D478" s="72" t="str">
        <f>_xlfn.XLOOKUP(B478,'[2]Rotas SP'!$H:$H,'[2]Rotas SP'!$M:$M)</f>
        <v>BRADESCO SEGUROS</v>
      </c>
      <c r="E478" s="72" t="str">
        <f>_xlfn.XLOOKUP(B478,Consolidado!D:D,Consolidado!J:J)</f>
        <v>ANDRÉ</v>
      </c>
      <c r="F478" s="72" t="str">
        <f>_xlfn.XLOOKUP(B478,'[2]Rotas SP'!$H:$H,'[2]Rotas SP'!$P:$P)</f>
        <v>ANDRÉ</v>
      </c>
      <c r="G478" s="72" t="str">
        <f>_xlfn.XLOOKUP(B478,Consolidado!D3296:D6847,Consolidado!W3296:W6847)</f>
        <v>FIXO</v>
      </c>
      <c r="H478" s="77" t="str">
        <f>_xlfn.XLOOKUP(B478,'[2]Rotas SP'!$H:$H,'[2]Rotas SP'!$S:$S)</f>
        <v>FIXO</v>
      </c>
      <c r="I478" s="72" t="b">
        <f t="shared" si="7"/>
        <v>1</v>
      </c>
    </row>
    <row r="479" spans="2:9" x14ac:dyDescent="0.35">
      <c r="B479" s="72">
        <v>8006</v>
      </c>
      <c r="C479" s="72" t="str">
        <f>_xlfn.XLOOKUP(B479,Consolidado!D:D,Consolidado!H:H)</f>
        <v>BRADESCO CIDADE DE DEUS</v>
      </c>
      <c r="D479" s="72" t="str">
        <f>_xlfn.XLOOKUP(B479,'[2]Rotas SP'!$H:$H,'[2]Rotas SP'!$M:$M)</f>
        <v>BRADESCO CIDADE DE DEUS</v>
      </c>
      <c r="E479" s="72" t="str">
        <f>_xlfn.XLOOKUP(B479,Consolidado!D:D,Consolidado!J:J)</f>
        <v>ANDRÉ</v>
      </c>
      <c r="F479" s="72" t="str">
        <f>_xlfn.XLOOKUP(B479,'[2]Rotas SP'!$H:$H,'[2]Rotas SP'!$P:$P)</f>
        <v>ANDRÉ</v>
      </c>
      <c r="G479" s="72" t="str">
        <f>_xlfn.XLOOKUP(B479,Consolidado!D3297:D6848,Consolidado!W3297:W6848)</f>
        <v>FIXO</v>
      </c>
      <c r="H479" s="77" t="str">
        <f>_xlfn.XLOOKUP(B479,'[2]Rotas SP'!$H:$H,'[2]Rotas SP'!$S:$S)</f>
        <v>FIXO</v>
      </c>
      <c r="I479" s="72" t="b">
        <f t="shared" si="7"/>
        <v>1</v>
      </c>
    </row>
    <row r="480" spans="2:9" x14ac:dyDescent="0.35">
      <c r="B480" s="72">
        <v>8011</v>
      </c>
      <c r="C480" s="72" t="str">
        <f>_xlfn.XLOOKUP(B480,Consolidado!D:D,Consolidado!H:H)</f>
        <v>SCANIA LATIN AMERICAN</v>
      </c>
      <c r="D480" s="72" t="str">
        <f>_xlfn.XLOOKUP(B480,'[2]Rotas SP'!$H:$H,'[2]Rotas SP'!$M:$M)</f>
        <v>SCANIA LATIN AMERICAN</v>
      </c>
      <c r="E480" s="72" t="str">
        <f>_xlfn.XLOOKUP(B480,Consolidado!D:D,Consolidado!J:J)</f>
        <v>TATIANE</v>
      </c>
      <c r="F480" s="72" t="str">
        <f>_xlfn.XLOOKUP(B480,'[2]Rotas SP'!$H:$H,'[2]Rotas SP'!$P:$P)</f>
        <v>RENAN SARAIVA</v>
      </c>
      <c r="G480" s="72" t="str">
        <f>_xlfn.XLOOKUP(B480,Consolidado!D3298:D6849,Consolidado!W3298:W6849)</f>
        <v>FIXO</v>
      </c>
      <c r="H480" s="77" t="str">
        <f>_xlfn.XLOOKUP(B480,'[2]Rotas SP'!$H:$H,'[2]Rotas SP'!$S:$S)</f>
        <v>FIXO</v>
      </c>
      <c r="I480" s="72" t="b">
        <f t="shared" si="7"/>
        <v>1</v>
      </c>
    </row>
    <row r="481" spans="2:9" x14ac:dyDescent="0.35">
      <c r="B481" s="72">
        <v>8014</v>
      </c>
      <c r="C481" s="72" t="str">
        <f>_xlfn.XLOOKUP(B481,Consolidado!D:D,Consolidado!H:H)</f>
        <v>SCANIA LATIN AMERICAN</v>
      </c>
      <c r="D481" s="72" t="str">
        <f>_xlfn.XLOOKUP(B481,'[2]Rotas SP'!$H:$H,'[2]Rotas SP'!$M:$M)</f>
        <v>SCANIA LATIN AMERICAN</v>
      </c>
      <c r="E481" s="72" t="str">
        <f>_xlfn.XLOOKUP(B481,Consolidado!D:D,Consolidado!J:J)</f>
        <v>TATIANE</v>
      </c>
      <c r="F481" s="72" t="str">
        <f>_xlfn.XLOOKUP(B481,'[2]Rotas SP'!$H:$H,'[2]Rotas SP'!$P:$P)</f>
        <v>RENAN SARAIVA</v>
      </c>
      <c r="G481" s="72" t="str">
        <f>_xlfn.XLOOKUP(B481,Consolidado!D3299:D6850,Consolidado!W3299:W6850)</f>
        <v>FIXO</v>
      </c>
      <c r="H481" s="77" t="str">
        <f>_xlfn.XLOOKUP(B481,'[2]Rotas SP'!$H:$H,'[2]Rotas SP'!$S:$S)</f>
        <v>FIXO</v>
      </c>
      <c r="I481" s="72" t="b">
        <f t="shared" si="7"/>
        <v>1</v>
      </c>
    </row>
    <row r="482" spans="2:9" x14ac:dyDescent="0.35">
      <c r="B482" s="72">
        <v>8041</v>
      </c>
      <c r="C482" s="72" t="str">
        <f>_xlfn.XLOOKUP(B482,Consolidado!D:D,Consolidado!H:H)</f>
        <v>CONSELHO TUTELAR - JARAGUA</v>
      </c>
      <c r="D482" s="72" t="str">
        <f>_xlfn.XLOOKUP(B482,'[2]Rotas SP'!$H:$H,'[2]Rotas SP'!$M:$M)</f>
        <v>CONSELHO TUTELAR - JARAGUA</v>
      </c>
      <c r="E482" s="72" t="str">
        <f>_xlfn.XLOOKUP(B482,Consolidado!D:D,Consolidado!J:J)</f>
        <v>PAULO</v>
      </c>
      <c r="F482" s="72" t="str">
        <f>_xlfn.XLOOKUP(B482,'[2]Rotas SP'!$H:$H,'[2]Rotas SP'!$P:$P)</f>
        <v>FABRICIO ROCHA</v>
      </c>
      <c r="G482" s="72" t="str">
        <f>_xlfn.XLOOKUP(B482,Consolidado!D3300:D6851,Consolidado!W3300:W6851)</f>
        <v>ROTA</v>
      </c>
      <c r="H482" s="77" t="str">
        <f>_xlfn.XLOOKUP(B482,'[2]Rotas SP'!$H:$H,'[2]Rotas SP'!$S:$S)</f>
        <v>MOTO</v>
      </c>
      <c r="I482" s="72" t="b">
        <f t="shared" si="7"/>
        <v>0</v>
      </c>
    </row>
    <row r="483" spans="2:9" x14ac:dyDescent="0.35">
      <c r="B483" s="72">
        <v>8044</v>
      </c>
      <c r="C483" s="72" t="str">
        <f>_xlfn.XLOOKUP(B483,Consolidado!D:D,Consolidado!H:H)</f>
        <v>AGU - BELA VISTA</v>
      </c>
      <c r="D483" s="72" t="str">
        <f>_xlfn.XLOOKUP(B483,'[2]Rotas SP'!$H:$H,'[2]Rotas SP'!$M:$M)</f>
        <v>AGU - BELA VISTA</v>
      </c>
      <c r="E483" s="72" t="str">
        <f>_xlfn.XLOOKUP(B483,Consolidado!D:D,Consolidado!J:J)</f>
        <v>ALAN FONTES</v>
      </c>
      <c r="F483" s="72" t="str">
        <f>_xlfn.XLOOKUP(B483,'[2]Rotas SP'!$H:$H,'[2]Rotas SP'!$P:$P)</f>
        <v>ALAN FONTES</v>
      </c>
      <c r="G483" s="72" t="str">
        <f>_xlfn.XLOOKUP(B483,Consolidado!D3301:D6852,Consolidado!W3301:W6852)</f>
        <v>FIXO</v>
      </c>
      <c r="H483" s="77" t="str">
        <f>_xlfn.XLOOKUP(B483,'[2]Rotas SP'!$H:$H,'[2]Rotas SP'!$S:$S)</f>
        <v>A PÉ</v>
      </c>
      <c r="I483" s="72" t="b">
        <f t="shared" si="7"/>
        <v>0</v>
      </c>
    </row>
    <row r="484" spans="2:9" x14ac:dyDescent="0.35">
      <c r="B484" s="72">
        <v>8048</v>
      </c>
      <c r="C484" s="72" t="str">
        <f>_xlfn.XLOOKUP(B484,Consolidado!D:D,Consolidado!H:H)</f>
        <v>AGU - BELA VISTA</v>
      </c>
      <c r="D484" s="72" t="str">
        <f>_xlfn.XLOOKUP(B484,'[2]Rotas SP'!$H:$H,'[2]Rotas SP'!$M:$M)</f>
        <v>AGU - BELA VISTA</v>
      </c>
      <c r="E484" s="72" t="str">
        <f>_xlfn.XLOOKUP(B484,Consolidado!D:D,Consolidado!J:J)</f>
        <v>ALAN FONTES</v>
      </c>
      <c r="F484" s="72" t="str">
        <f>_xlfn.XLOOKUP(B484,'[2]Rotas SP'!$H:$H,'[2]Rotas SP'!$P:$P)</f>
        <v>ALAN FONTES</v>
      </c>
      <c r="G484" s="72" t="str">
        <f>_xlfn.XLOOKUP(B484,Consolidado!D3302:D6853,Consolidado!W3302:W6853)</f>
        <v>FIXO</v>
      </c>
      <c r="H484" s="77" t="str">
        <f>_xlfn.XLOOKUP(B484,'[2]Rotas SP'!$H:$H,'[2]Rotas SP'!$S:$S)</f>
        <v>A PÉ</v>
      </c>
      <c r="I484" s="72" t="b">
        <f t="shared" si="7"/>
        <v>0</v>
      </c>
    </row>
    <row r="485" spans="2:9" x14ac:dyDescent="0.35">
      <c r="B485" s="72">
        <v>8051</v>
      </c>
      <c r="C485" s="72" t="str">
        <f>_xlfn.XLOOKUP(B485,Consolidado!D:D,Consolidado!H:H)</f>
        <v>AGU -PSF/SANTOS - PEDRO LESSA</v>
      </c>
      <c r="D485" s="72" t="str">
        <f>_xlfn.XLOOKUP(B485,'[2]Rotas SP'!$H:$H,'[2]Rotas SP'!$M:$M)</f>
        <v>AGU -PSF/SANTOS - PEDRO LESSA</v>
      </c>
      <c r="E485" s="72" t="str">
        <f>_xlfn.XLOOKUP(B485,Consolidado!D:D,Consolidado!J:J)</f>
        <v>TATIANE</v>
      </c>
      <c r="F485" s="72" t="str">
        <f>_xlfn.XLOOKUP(B485,'[2]Rotas SP'!$H:$H,'[2]Rotas SP'!$P:$P)</f>
        <v>TATIANE</v>
      </c>
      <c r="G485" s="72" t="str">
        <f>_xlfn.XLOOKUP(B485,Consolidado!D3303:D6854,Consolidado!W3303:W6854)</f>
        <v>ROTA</v>
      </c>
      <c r="H485" s="77" t="str">
        <f>_xlfn.XLOOKUP(B485,'[2]Rotas SP'!$H:$H,'[2]Rotas SP'!$S:$S)</f>
        <v>MOTO</v>
      </c>
      <c r="I485" s="72" t="b">
        <f t="shared" si="7"/>
        <v>0</v>
      </c>
    </row>
    <row r="486" spans="2:9" x14ac:dyDescent="0.35">
      <c r="B486" s="72">
        <v>8055</v>
      </c>
      <c r="C486" s="72" t="str">
        <f>_xlfn.XLOOKUP(B486,Consolidado!D:D,Consolidado!H:H)</f>
        <v>CONSELHO TUTELAR - CURSINO</v>
      </c>
      <c r="D486" s="72" t="str">
        <f>_xlfn.XLOOKUP(B486,'[2]Rotas SP'!$H:$H,'[2]Rotas SP'!$M:$M)</f>
        <v>CONSELHO TUTELAR - CURSINO</v>
      </c>
      <c r="E486" s="72" t="str">
        <f>_xlfn.XLOOKUP(B486,Consolidado!D:D,Consolidado!J:J)</f>
        <v>DAIANE TOMAZINI</v>
      </c>
      <c r="F486" s="72" t="str">
        <f>_xlfn.XLOOKUP(B486,'[2]Rotas SP'!$H:$H,'[2]Rotas SP'!$P:$P)</f>
        <v>DAIANE TOMAZINI</v>
      </c>
      <c r="G486" s="72" t="str">
        <f>_xlfn.XLOOKUP(B486,Consolidado!D3304:D6855,Consolidado!W3304:W6855)</f>
        <v>ROTA</v>
      </c>
      <c r="H486" s="77" t="str">
        <f>_xlfn.XLOOKUP(B486,'[2]Rotas SP'!$H:$H,'[2]Rotas SP'!$S:$S)</f>
        <v>CARRO</v>
      </c>
      <c r="I486" s="72" t="b">
        <f t="shared" si="7"/>
        <v>0</v>
      </c>
    </row>
    <row r="487" spans="2:9" x14ac:dyDescent="0.35">
      <c r="B487" s="72">
        <v>8056</v>
      </c>
      <c r="C487" s="72" t="str">
        <f>_xlfn.XLOOKUP(B487,Consolidado!D:D,Consolidado!H:H)</f>
        <v>JOHNSON &amp; JOHNSON JK</v>
      </c>
      <c r="D487" s="72" t="s">
        <v>6263</v>
      </c>
      <c r="E487" s="72" t="str">
        <f>_xlfn.XLOOKUP(B487,Consolidado!D:D,Consolidado!J:J)</f>
        <v>DAIANE TOMAZINI</v>
      </c>
      <c r="F487" s="72" t="s">
        <v>6263</v>
      </c>
      <c r="G487" s="72" t="str">
        <f>_xlfn.XLOOKUP(B487,Consolidado!D3305:D6856,Consolidado!W3305:W6856)</f>
        <v>FIXO</v>
      </c>
      <c r="H487" s="77" t="s">
        <v>6263</v>
      </c>
      <c r="I487" s="72" t="b">
        <f t="shared" si="7"/>
        <v>0</v>
      </c>
    </row>
    <row r="488" spans="2:9" x14ac:dyDescent="0.35">
      <c r="B488" s="72">
        <v>8064</v>
      </c>
      <c r="C488" s="72" t="str">
        <f>_xlfn.XLOOKUP(B488,Consolidado!D:D,Consolidado!H:H)</f>
        <v>DASA -LV-CARREFOUR ANCHIETA</v>
      </c>
      <c r="D488" s="72" t="str">
        <f>_xlfn.XLOOKUP(B488,'[2]Rotas SP'!$H:$H,'[2]Rotas SP'!$M:$M)</f>
        <v>DASA -LV-CARREFOUR ANCHIETA</v>
      </c>
      <c r="E488" s="72" t="str">
        <f>_xlfn.XLOOKUP(B488,Consolidado!D:D,Consolidado!J:J)</f>
        <v>TATIANE</v>
      </c>
      <c r="F488" s="72" t="str">
        <f>_xlfn.XLOOKUP(B488,'[2]Rotas SP'!$H:$H,'[2]Rotas SP'!$P:$P)</f>
        <v>TATIANE</v>
      </c>
      <c r="G488" s="72" t="str">
        <f>_xlfn.XLOOKUP(B488,Consolidado!D3306:D6857,Consolidado!W3306:W6857)</f>
        <v>ROTA</v>
      </c>
      <c r="H488" s="77" t="str">
        <f>_xlfn.XLOOKUP(B488,'[2]Rotas SP'!$H:$H,'[2]Rotas SP'!$S:$S)</f>
        <v>CARRO</v>
      </c>
      <c r="I488" s="72" t="b">
        <f t="shared" si="7"/>
        <v>0</v>
      </c>
    </row>
    <row r="489" spans="2:9" x14ac:dyDescent="0.35">
      <c r="B489" s="72">
        <v>8077</v>
      </c>
      <c r="C489" s="72" t="str">
        <f>_xlfn.XLOOKUP(B489,Consolidado!D:D,Consolidado!H:H)</f>
        <v>JOHNSON &amp; JOHNSON JK</v>
      </c>
      <c r="D489" s="72" t="s">
        <v>6263</v>
      </c>
      <c r="E489" s="72" t="str">
        <f>_xlfn.XLOOKUP(B489,Consolidado!D:D,Consolidado!J:J)</f>
        <v>DAIANE TOMAZINI</v>
      </c>
      <c r="F489" s="72" t="s">
        <v>6263</v>
      </c>
      <c r="G489" s="72" t="str">
        <f>_xlfn.XLOOKUP(B489,Consolidado!D3307:D6858,Consolidado!W3307:W6858)</f>
        <v>FIXO</v>
      </c>
      <c r="H489" s="77" t="s">
        <v>6263</v>
      </c>
      <c r="I489" s="72" t="b">
        <f t="shared" si="7"/>
        <v>0</v>
      </c>
    </row>
    <row r="490" spans="2:9" x14ac:dyDescent="0.35">
      <c r="B490" s="72">
        <v>8080</v>
      </c>
      <c r="C490" s="72" t="str">
        <f>_xlfn.XLOOKUP(B490,Consolidado!D:D,Consolidado!H:H)</f>
        <v>AGU - BELA VISTA</v>
      </c>
      <c r="D490" s="72" t="str">
        <f>_xlfn.XLOOKUP(B490,'[2]Rotas SP'!$H:$H,'[2]Rotas SP'!$M:$M)</f>
        <v>AGU - BELA VISTA</v>
      </c>
      <c r="E490" s="72" t="str">
        <f>_xlfn.XLOOKUP(B490,Consolidado!D:D,Consolidado!J:J)</f>
        <v>ALAN FONTES</v>
      </c>
      <c r="F490" s="72" t="str">
        <f>_xlfn.XLOOKUP(B490,'[2]Rotas SP'!$H:$H,'[2]Rotas SP'!$P:$P)</f>
        <v>ALAN FONTES</v>
      </c>
      <c r="G490" s="72" t="str">
        <f>_xlfn.XLOOKUP(B490,Consolidado!D3308:D6859,Consolidado!W3308:W6859)</f>
        <v>FIXO</v>
      </c>
      <c r="H490" s="77" t="str">
        <f>_xlfn.XLOOKUP(B490,'[2]Rotas SP'!$H:$H,'[2]Rotas SP'!$S:$S)</f>
        <v>A PÉ</v>
      </c>
      <c r="I490" s="72" t="b">
        <f t="shared" si="7"/>
        <v>0</v>
      </c>
    </row>
    <row r="491" spans="2:9" x14ac:dyDescent="0.35">
      <c r="B491" s="72">
        <v>8086</v>
      </c>
      <c r="C491" s="72" t="str">
        <f>_xlfn.XLOOKUP(B491,Consolidado!D:D,Consolidado!H:H)</f>
        <v>AGU - BELA VISTA</v>
      </c>
      <c r="D491" s="72" t="str">
        <f>_xlfn.XLOOKUP(B491,'[2]Rotas SP'!$H:$H,'[2]Rotas SP'!$M:$M)</f>
        <v>AGU - BELA VISTA</v>
      </c>
      <c r="E491" s="72" t="str">
        <f>_xlfn.XLOOKUP(B491,Consolidado!D:D,Consolidado!J:J)</f>
        <v>ALAN FONTES</v>
      </c>
      <c r="F491" s="72" t="str">
        <f>_xlfn.XLOOKUP(B491,'[2]Rotas SP'!$H:$H,'[2]Rotas SP'!$P:$P)</f>
        <v>ALAN FONTES</v>
      </c>
      <c r="G491" s="72" t="str">
        <f>_xlfn.XLOOKUP(B491,Consolidado!D3309:D6860,Consolidado!W3309:W6860)</f>
        <v>FIXO</v>
      </c>
      <c r="H491" s="77" t="str">
        <f>_xlfn.XLOOKUP(B491,'[2]Rotas SP'!$H:$H,'[2]Rotas SP'!$S:$S)</f>
        <v>A PÉ</v>
      </c>
      <c r="I491" s="72" t="b">
        <f t="shared" si="7"/>
        <v>0</v>
      </c>
    </row>
    <row r="492" spans="2:9" x14ac:dyDescent="0.35">
      <c r="B492" s="72">
        <v>8090</v>
      </c>
      <c r="C492" s="72" t="str">
        <f>_xlfn.XLOOKUP(B492,Consolidado!D:D,Consolidado!H:H)</f>
        <v>AGU - BELA VISTA</v>
      </c>
      <c r="D492" s="72" t="str">
        <f>_xlfn.XLOOKUP(B492,'[2]Rotas SP'!$H:$H,'[2]Rotas SP'!$M:$M)</f>
        <v>AGU - BELA VISTA</v>
      </c>
      <c r="E492" s="72" t="str">
        <f>_xlfn.XLOOKUP(B492,Consolidado!D:D,Consolidado!J:J)</f>
        <v>ALAN FONTES</v>
      </c>
      <c r="F492" s="72" t="str">
        <f>_xlfn.XLOOKUP(B492,'[2]Rotas SP'!$H:$H,'[2]Rotas SP'!$P:$P)</f>
        <v>ALAN FONTES</v>
      </c>
      <c r="G492" s="72" t="str">
        <f>_xlfn.XLOOKUP(B492,Consolidado!D3310:D6861,Consolidado!W3310:W6861)</f>
        <v>FIXO</v>
      </c>
      <c r="H492" s="77" t="str">
        <f>_xlfn.XLOOKUP(B492,'[2]Rotas SP'!$H:$H,'[2]Rotas SP'!$S:$S)</f>
        <v>A PÉ</v>
      </c>
      <c r="I492" s="72" t="b">
        <f t="shared" si="7"/>
        <v>0</v>
      </c>
    </row>
    <row r="493" spans="2:9" x14ac:dyDescent="0.35">
      <c r="B493" s="72">
        <v>8095</v>
      </c>
      <c r="C493" s="72" t="str">
        <f>_xlfn.XLOOKUP(B493,Consolidado!D:D,Consolidado!H:H)</f>
        <v>CONSELHO TUTELAR - SANTANA</v>
      </c>
      <c r="D493" s="72" t="str">
        <f>_xlfn.XLOOKUP(B493,'[2]Rotas SP'!$H:$H,'[2]Rotas SP'!$M:$M)</f>
        <v>CONSELHO TUTELAR - SANTANA</v>
      </c>
      <c r="E493" s="72" t="str">
        <f>_xlfn.XLOOKUP(B493,Consolidado!D:D,Consolidado!J:J)</f>
        <v>THAIS</v>
      </c>
      <c r="F493" s="72" t="str">
        <f>_xlfn.XLOOKUP(B493,'[2]Rotas SP'!$H:$H,'[2]Rotas SP'!$P:$P)</f>
        <v>THAIS</v>
      </c>
      <c r="G493" s="72" t="str">
        <f>_xlfn.XLOOKUP(B493,Consolidado!D3311:D6862,Consolidado!W3311:W6862)</f>
        <v>ROTA</v>
      </c>
      <c r="H493" s="77" t="str">
        <f>_xlfn.XLOOKUP(B493,'[2]Rotas SP'!$H:$H,'[2]Rotas SP'!$S:$S)</f>
        <v>MOTO</v>
      </c>
      <c r="I493" s="72" t="b">
        <f t="shared" si="7"/>
        <v>0</v>
      </c>
    </row>
    <row r="494" spans="2:9" x14ac:dyDescent="0.35">
      <c r="B494" s="72">
        <v>8097</v>
      </c>
      <c r="C494" s="72" t="str">
        <f>_xlfn.XLOOKUP(B494,Consolidado!D:D,Consolidado!H:H)</f>
        <v>VOITH PAPER</v>
      </c>
      <c r="D494" s="72" t="s">
        <v>6263</v>
      </c>
      <c r="E494" s="72" t="str">
        <f>_xlfn.XLOOKUP(B494,Consolidado!D:D,Consolidado!J:J)</f>
        <v>PAULO</v>
      </c>
      <c r="F494" s="72" t="s">
        <v>6263</v>
      </c>
      <c r="G494" s="72" t="str">
        <f>_xlfn.XLOOKUP(B494,Consolidado!D3312:D6863,Consolidado!W3312:W6863)</f>
        <v>FIXO</v>
      </c>
      <c r="H494" s="77" t="s">
        <v>6263</v>
      </c>
      <c r="I494" s="72" t="b">
        <f t="shared" si="7"/>
        <v>0</v>
      </c>
    </row>
    <row r="495" spans="2:9" x14ac:dyDescent="0.35">
      <c r="B495" s="72">
        <v>8102</v>
      </c>
      <c r="C495" s="72" t="str">
        <f>_xlfn.XLOOKUP(B495,Consolidado!D:D,Consolidado!H:H)</f>
        <v>JOHNSON &amp; JOHNSON JK</v>
      </c>
      <c r="D495" s="72" t="s">
        <v>6263</v>
      </c>
      <c r="E495" s="72" t="str">
        <f>_xlfn.XLOOKUP(B495,Consolidado!D:D,Consolidado!J:J)</f>
        <v>DAIANE TOMAZINI</v>
      </c>
      <c r="F495" s="72" t="s">
        <v>6263</v>
      </c>
      <c r="G495" s="72" t="str">
        <f>_xlfn.XLOOKUP(B495,Consolidado!D3313:D6864,Consolidado!W3313:W6864)</f>
        <v>FIXO</v>
      </c>
      <c r="H495" s="77" t="s">
        <v>6263</v>
      </c>
      <c r="I495" s="72" t="b">
        <f t="shared" si="7"/>
        <v>0</v>
      </c>
    </row>
    <row r="496" spans="2:9" x14ac:dyDescent="0.35">
      <c r="B496" s="72">
        <v>8119</v>
      </c>
      <c r="C496" s="72" t="str">
        <f>_xlfn.XLOOKUP(B496,Consolidado!D:D,Consolidado!H:H)</f>
        <v>BANCO ITAÚ FLFC - TATUAPÉ</v>
      </c>
      <c r="D496" s="72" t="str">
        <f>_xlfn.XLOOKUP(B496,'[2]Rotas SP'!$H:$H,'[2]Rotas SP'!$M:$M)</f>
        <v>BANCO ITAÚ FLFC - TATUAPÉ</v>
      </c>
      <c r="E496" s="72" t="str">
        <f>_xlfn.XLOOKUP(B496,Consolidado!D:D,Consolidado!J:J)</f>
        <v>THAIS</v>
      </c>
      <c r="F496" s="72" t="str">
        <f>_xlfn.XLOOKUP(B496,'[2]Rotas SP'!$H:$H,'[2]Rotas SP'!$P:$P)</f>
        <v>THAIS</v>
      </c>
      <c r="G496" s="72" t="str">
        <f>_xlfn.XLOOKUP(B496,Consolidado!D3314:D6865,Consolidado!W3314:W6865)</f>
        <v>FIXO</v>
      </c>
      <c r="H496" s="77" t="str">
        <f>_xlfn.XLOOKUP(B496,'[2]Rotas SP'!$H:$H,'[2]Rotas SP'!$S:$S)</f>
        <v>A PÉ</v>
      </c>
      <c r="I496" s="72" t="b">
        <f t="shared" si="7"/>
        <v>0</v>
      </c>
    </row>
    <row r="497" spans="2:9" x14ac:dyDescent="0.35">
      <c r="B497" s="72">
        <v>8147</v>
      </c>
      <c r="C497" s="72" t="str">
        <f>_xlfn.XLOOKUP(B497,Consolidado!D:D,Consolidado!H:H)</f>
        <v>VALGROUP</v>
      </c>
      <c r="D497" s="72" t="str">
        <f>_xlfn.XLOOKUP(B497,'[2]Rotas SP'!$H:$H,'[2]Rotas SP'!$M:$M)</f>
        <v>VALGROUP</v>
      </c>
      <c r="E497" s="72" t="str">
        <f>_xlfn.XLOOKUP(B497,Consolidado!D:D,Consolidado!J:J)</f>
        <v>BRUNO</v>
      </c>
      <c r="F497" s="72" t="str">
        <f>_xlfn.XLOOKUP(B497,'[2]Rotas SP'!$H:$H,'[2]Rotas SP'!$P:$P)</f>
        <v>BRUNO</v>
      </c>
      <c r="G497" s="72" t="str">
        <f>_xlfn.XLOOKUP(B497,Consolidado!D3315:D6866,Consolidado!W3315:W6866)</f>
        <v>ROTA</v>
      </c>
      <c r="H497" s="77" t="str">
        <f>_xlfn.XLOOKUP(B497,'[2]Rotas SP'!$H:$H,'[2]Rotas SP'!$S:$S)</f>
        <v>CARRO</v>
      </c>
      <c r="I497" s="72" t="b">
        <f t="shared" si="7"/>
        <v>0</v>
      </c>
    </row>
    <row r="498" spans="2:9" x14ac:dyDescent="0.35">
      <c r="B498" s="72">
        <v>8168</v>
      </c>
      <c r="C498" s="72" t="str">
        <f>_xlfn.XLOOKUP(B498,Consolidado!D:D,Consolidado!H:H)</f>
        <v xml:space="preserve">VIVO FAUSTO </v>
      </c>
      <c r="D498" s="72" t="str">
        <f>_xlfn.XLOOKUP(B498,'[2]Rotas SP'!$H:$H,'[2]Rotas SP'!$M:$M)</f>
        <v xml:space="preserve">VIVO FAUSTO </v>
      </c>
      <c r="E498" s="72" t="str">
        <f>_xlfn.XLOOKUP(B498,Consolidado!D:D,Consolidado!J:J)</f>
        <v>ALAN FONTES</v>
      </c>
      <c r="F498" s="72" t="str">
        <f>_xlfn.XLOOKUP(B498,'[2]Rotas SP'!$H:$H,'[2]Rotas SP'!$P:$P)</f>
        <v>ALAN FONTES</v>
      </c>
      <c r="G498" s="72" t="str">
        <f>_xlfn.XLOOKUP(B498,Consolidado!D3316:D6867,Consolidado!W3316:W6867)</f>
        <v>FIXO</v>
      </c>
      <c r="H498" s="77" t="str">
        <f>_xlfn.XLOOKUP(B498,'[2]Rotas SP'!$H:$H,'[2]Rotas SP'!$S:$S)</f>
        <v>A PÉ</v>
      </c>
      <c r="I498" s="72" t="b">
        <f t="shared" si="7"/>
        <v>0</v>
      </c>
    </row>
    <row r="499" spans="2:9" x14ac:dyDescent="0.35">
      <c r="B499" s="72">
        <v>8169</v>
      </c>
      <c r="C499" s="72" t="str">
        <f>_xlfn.XLOOKUP(B499,Consolidado!D:D,Consolidado!H:H)</f>
        <v xml:space="preserve">VIVO HUMBERTO </v>
      </c>
      <c r="D499" s="72" t="str">
        <f>_xlfn.XLOOKUP(B499,'[2]Rotas SP'!$H:$H,'[2]Rotas SP'!$M:$M)</f>
        <v xml:space="preserve">VIVO HUMBERTO </v>
      </c>
      <c r="E499" s="72" t="str">
        <f>_xlfn.XLOOKUP(B499,Consolidado!D:D,Consolidado!J:J)</f>
        <v>ALAN FONTES</v>
      </c>
      <c r="F499" s="72" t="str">
        <f>_xlfn.XLOOKUP(B499,'[2]Rotas SP'!$H:$H,'[2]Rotas SP'!$P:$P)</f>
        <v>ALAN FONTES</v>
      </c>
      <c r="G499" s="72" t="str">
        <f>_xlfn.XLOOKUP(B499,Consolidado!D3317:D6868,Consolidado!W3317:W6868)</f>
        <v>FIXO</v>
      </c>
      <c r="H499" s="77" t="str">
        <f>_xlfn.XLOOKUP(B499,'[2]Rotas SP'!$H:$H,'[2]Rotas SP'!$S:$S)</f>
        <v>A PÉ</v>
      </c>
      <c r="I499" s="72" t="b">
        <f t="shared" si="7"/>
        <v>0</v>
      </c>
    </row>
    <row r="500" spans="2:9" x14ac:dyDescent="0.35">
      <c r="B500" s="72">
        <v>8170</v>
      </c>
      <c r="C500" s="72" t="str">
        <f>_xlfn.XLOOKUP(B500,Consolidado!D:D,Consolidado!H:H)</f>
        <v xml:space="preserve">VIVO FAUSTO </v>
      </c>
      <c r="D500" s="72" t="str">
        <f>_xlfn.XLOOKUP(B500,'[2]Rotas SP'!$H:$H,'[2]Rotas SP'!$M:$M)</f>
        <v xml:space="preserve">VIVO FAUSTO </v>
      </c>
      <c r="E500" s="72" t="str">
        <f>_xlfn.XLOOKUP(B500,Consolidado!D:D,Consolidado!J:J)</f>
        <v>ALAN FONTES</v>
      </c>
      <c r="F500" s="72" t="str">
        <f>_xlfn.XLOOKUP(B500,'[2]Rotas SP'!$H:$H,'[2]Rotas SP'!$P:$P)</f>
        <v>ALAN FONTES</v>
      </c>
      <c r="G500" s="72" t="str">
        <f>_xlfn.XLOOKUP(B500,Consolidado!D3318:D6869,Consolidado!W3318:W6869)</f>
        <v>FIXO</v>
      </c>
      <c r="H500" s="77" t="str">
        <f>_xlfn.XLOOKUP(B500,'[2]Rotas SP'!$H:$H,'[2]Rotas SP'!$S:$S)</f>
        <v>A PÉ</v>
      </c>
      <c r="I500" s="72" t="b">
        <f t="shared" si="7"/>
        <v>0</v>
      </c>
    </row>
    <row r="501" spans="2:9" x14ac:dyDescent="0.35">
      <c r="B501" s="72">
        <v>8173</v>
      </c>
      <c r="C501" s="72" t="str">
        <f>_xlfn.XLOOKUP(B501,Consolidado!D:D,Consolidado!H:H)</f>
        <v>VIVO - BARRA FUNDA</v>
      </c>
      <c r="D501" s="72" t="str">
        <f>_xlfn.XLOOKUP(B501,'[2]Rotas SP'!$H:$H,'[2]Rotas SP'!$M:$M)</f>
        <v>VIVO - BARRA FUNDA</v>
      </c>
      <c r="E501" s="72" t="str">
        <f>_xlfn.XLOOKUP(B501,Consolidado!D:D,Consolidado!J:J)</f>
        <v>THAIS</v>
      </c>
      <c r="F501" s="72" t="str">
        <f>_xlfn.XLOOKUP(B501,'[2]Rotas SP'!$H:$H,'[2]Rotas SP'!$P:$P)</f>
        <v>THAIS</v>
      </c>
      <c r="G501" s="72" t="str">
        <f>_xlfn.XLOOKUP(B501,Consolidado!D3319:D6870,Consolidado!W3319:W6870)</f>
        <v>ROTA</v>
      </c>
      <c r="H501" s="77" t="str">
        <f>_xlfn.XLOOKUP(B501,'[2]Rotas SP'!$H:$H,'[2]Rotas SP'!$S:$S)</f>
        <v>MOTO</v>
      </c>
      <c r="I501" s="72" t="b">
        <f t="shared" si="7"/>
        <v>0</v>
      </c>
    </row>
    <row r="502" spans="2:9" x14ac:dyDescent="0.35">
      <c r="B502" s="72">
        <v>8175</v>
      </c>
      <c r="C502" s="72" t="str">
        <f>_xlfn.XLOOKUP(B502,Consolidado!D:D,Consolidado!H:H)</f>
        <v>VIVO  SJCAMPOS</v>
      </c>
      <c r="D502" s="72" t="str">
        <f>_xlfn.XLOOKUP(B502,'[2]Rotas SP'!$H:$H,'[2]Rotas SP'!$M:$M)</f>
        <v>VIVO  SJCAMPOS</v>
      </c>
      <c r="E502" s="72" t="str">
        <f>_xlfn.XLOOKUP(B502,Consolidado!D:D,Consolidado!J:J)</f>
        <v>BRUNO</v>
      </c>
      <c r="F502" s="72" t="str">
        <f>_xlfn.XLOOKUP(B502,'[2]Rotas SP'!$H:$H,'[2]Rotas SP'!$P:$P)</f>
        <v>BRUNO</v>
      </c>
      <c r="G502" s="72" t="str">
        <f>_xlfn.XLOOKUP(B502,Consolidado!D3320:D6871,Consolidado!W3320:W6871)</f>
        <v>ROTA</v>
      </c>
      <c r="H502" s="77" t="str">
        <f>_xlfn.XLOOKUP(B502,'[2]Rotas SP'!$H:$H,'[2]Rotas SP'!$S:$S)</f>
        <v>MOTO</v>
      </c>
      <c r="I502" s="72" t="b">
        <f t="shared" si="7"/>
        <v>0</v>
      </c>
    </row>
    <row r="503" spans="2:9" x14ac:dyDescent="0.35">
      <c r="B503" s="72">
        <v>8180</v>
      </c>
      <c r="C503" s="72" t="str">
        <f>_xlfn.XLOOKUP(B503,Consolidado!D:D,Consolidado!H:H)</f>
        <v>VIVO BERRINI</v>
      </c>
      <c r="D503" s="72" t="str">
        <f>_xlfn.XLOOKUP(B503,'[2]Rotas SP'!$H:$H,'[2]Rotas SP'!$M:$M)</f>
        <v>VIVO BERRINI</v>
      </c>
      <c r="E503" s="72" t="str">
        <f>_xlfn.XLOOKUP(B503,Consolidado!D:D,Consolidado!J:J)</f>
        <v>DAIANE TOMAZINI</v>
      </c>
      <c r="F503" s="72" t="str">
        <f>_xlfn.XLOOKUP(B503,'[2]Rotas SP'!$H:$H,'[2]Rotas SP'!$P:$P)</f>
        <v>DAIANE TOMAZINI</v>
      </c>
      <c r="G503" s="72" t="str">
        <f>_xlfn.XLOOKUP(B503,Consolidado!D3321:D6872,Consolidado!W3321:W6872)</f>
        <v>FIXO</v>
      </c>
      <c r="H503" s="77" t="str">
        <f>_xlfn.XLOOKUP(B503,'[2]Rotas SP'!$H:$H,'[2]Rotas SP'!$S:$S)</f>
        <v>FIXO</v>
      </c>
      <c r="I503" s="72" t="b">
        <f t="shared" si="7"/>
        <v>1</v>
      </c>
    </row>
    <row r="504" spans="2:9" x14ac:dyDescent="0.35">
      <c r="B504" s="72">
        <v>8182</v>
      </c>
      <c r="C504" s="72" t="str">
        <f>_xlfn.XLOOKUP(B504,Consolidado!D:D,Consolidado!H:H)</f>
        <v xml:space="preserve">VIVO HUMBERTO </v>
      </c>
      <c r="D504" s="72" t="str">
        <f>_xlfn.XLOOKUP(B504,'[2]Rotas SP'!$H:$H,'[2]Rotas SP'!$M:$M)</f>
        <v xml:space="preserve">VIVO HUMBERTO </v>
      </c>
      <c r="E504" s="72" t="str">
        <f>_xlfn.XLOOKUP(B504,Consolidado!D:D,Consolidado!J:J)</f>
        <v>ALAN FONTES</v>
      </c>
      <c r="F504" s="72" t="str">
        <f>_xlfn.XLOOKUP(B504,'[2]Rotas SP'!$H:$H,'[2]Rotas SP'!$P:$P)</f>
        <v>ALAN FONTES</v>
      </c>
      <c r="G504" s="72" t="str">
        <f>_xlfn.XLOOKUP(B504,Consolidado!D3322:D6873,Consolidado!W3322:W6873)</f>
        <v>FIXO</v>
      </c>
      <c r="H504" s="77" t="str">
        <f>_xlfn.XLOOKUP(B504,'[2]Rotas SP'!$H:$H,'[2]Rotas SP'!$S:$S)</f>
        <v>A PÉ</v>
      </c>
      <c r="I504" s="72" t="b">
        <f t="shared" si="7"/>
        <v>0</v>
      </c>
    </row>
    <row r="505" spans="2:9" x14ac:dyDescent="0.35">
      <c r="B505" s="72">
        <v>8183</v>
      </c>
      <c r="C505" s="72" t="str">
        <f>_xlfn.XLOOKUP(B505,Consolidado!D:D,Consolidado!H:H)</f>
        <v>VIVO BERRINI</v>
      </c>
      <c r="D505" s="72" t="str">
        <f>_xlfn.XLOOKUP(B505,'[2]Rotas SP'!$H:$H,'[2]Rotas SP'!$M:$M)</f>
        <v>VIVO BERRINI</v>
      </c>
      <c r="E505" s="72" t="str">
        <f>_xlfn.XLOOKUP(B505,Consolidado!D:D,Consolidado!J:J)</f>
        <v>DAIANE TOMAZINI</v>
      </c>
      <c r="F505" s="72" t="str">
        <f>_xlfn.XLOOKUP(B505,'[2]Rotas SP'!$H:$H,'[2]Rotas SP'!$P:$P)</f>
        <v>DAIANE TOMAZINI</v>
      </c>
      <c r="G505" s="72" t="str">
        <f>_xlfn.XLOOKUP(B505,Consolidado!D3323:D6874,Consolidado!W3323:W6874)</f>
        <v>FIXO</v>
      </c>
      <c r="H505" s="77" t="str">
        <f>_xlfn.XLOOKUP(B505,'[2]Rotas SP'!$H:$H,'[2]Rotas SP'!$S:$S)</f>
        <v>FIXO</v>
      </c>
      <c r="I505" s="72" t="b">
        <f t="shared" si="7"/>
        <v>1</v>
      </c>
    </row>
    <row r="506" spans="2:9" x14ac:dyDescent="0.35">
      <c r="B506" s="72">
        <v>8186</v>
      </c>
      <c r="C506" s="72" t="str">
        <f>_xlfn.XLOOKUP(B506,Consolidado!D:D,Consolidado!H:H)</f>
        <v>VIVO BERRINI</v>
      </c>
      <c r="D506" s="72" t="str">
        <f>_xlfn.XLOOKUP(B506,'[2]Rotas SP'!$H:$H,'[2]Rotas SP'!$M:$M)</f>
        <v>VIVO BERRINI</v>
      </c>
      <c r="E506" s="72" t="str">
        <f>_xlfn.XLOOKUP(B506,Consolidado!D:D,Consolidado!J:J)</f>
        <v>DAIANE TOMAZINI</v>
      </c>
      <c r="F506" s="72" t="str">
        <f>_xlfn.XLOOKUP(B506,'[2]Rotas SP'!$H:$H,'[2]Rotas SP'!$P:$P)</f>
        <v>DAIANE TOMAZINI</v>
      </c>
      <c r="G506" s="72" t="str">
        <f>_xlfn.XLOOKUP(B506,Consolidado!D3324:D6875,Consolidado!W3324:W6875)</f>
        <v>FIXO</v>
      </c>
      <c r="H506" s="77" t="str">
        <f>_xlfn.XLOOKUP(B506,'[2]Rotas SP'!$H:$H,'[2]Rotas SP'!$S:$S)</f>
        <v>FIXO</v>
      </c>
      <c r="I506" s="72" t="b">
        <f t="shared" si="7"/>
        <v>1</v>
      </c>
    </row>
    <row r="507" spans="2:9" x14ac:dyDescent="0.35">
      <c r="B507" s="72">
        <v>8189</v>
      </c>
      <c r="C507" s="72" t="str">
        <f>_xlfn.XLOOKUP(B507,Consolidado!D:D,Consolidado!H:H)</f>
        <v>VIVO BERRINI</v>
      </c>
      <c r="D507" s="72" t="str">
        <f>_xlfn.XLOOKUP(B507,'[2]Rotas SP'!$H:$H,'[2]Rotas SP'!$M:$M)</f>
        <v>VIVO BERRINI</v>
      </c>
      <c r="E507" s="72" t="str">
        <f>_xlfn.XLOOKUP(B507,Consolidado!D:D,Consolidado!J:J)</f>
        <v>DAIANE TOMAZINI</v>
      </c>
      <c r="F507" s="72" t="str">
        <f>_xlfn.XLOOKUP(B507,'[2]Rotas SP'!$H:$H,'[2]Rotas SP'!$P:$P)</f>
        <v>DAIANE TOMAZINI</v>
      </c>
      <c r="G507" s="72" t="str">
        <f>_xlfn.XLOOKUP(B507,Consolidado!D3325:D6876,Consolidado!W3325:W6876)</f>
        <v>FIXO</v>
      </c>
      <c r="H507" s="77" t="str">
        <f>_xlfn.XLOOKUP(B507,'[2]Rotas SP'!$H:$H,'[2]Rotas SP'!$S:$S)</f>
        <v>FIXO</v>
      </c>
      <c r="I507" s="72" t="b">
        <f t="shared" si="7"/>
        <v>1</v>
      </c>
    </row>
    <row r="508" spans="2:9" x14ac:dyDescent="0.35">
      <c r="B508" s="72">
        <v>8191</v>
      </c>
      <c r="C508" s="72" t="str">
        <f>_xlfn.XLOOKUP(B508,Consolidado!D:D,Consolidado!H:H)</f>
        <v>VIVO CLOUD ALPHAVILLE</v>
      </c>
      <c r="D508" s="72" t="str">
        <f>_xlfn.XLOOKUP(B508,'[2]Rotas SP'!$H:$H,'[2]Rotas SP'!$M:$M)</f>
        <v>VIVO CLOUD ALPHAVILLE</v>
      </c>
      <c r="E508" s="72" t="str">
        <f>_xlfn.XLOOKUP(B508,Consolidado!D:D,Consolidado!J:J)</f>
        <v>ANDRÉ</v>
      </c>
      <c r="F508" s="72" t="str">
        <f>_xlfn.XLOOKUP(B508,'[2]Rotas SP'!$H:$H,'[2]Rotas SP'!$P:$P)</f>
        <v>ANDRÉ</v>
      </c>
      <c r="G508" s="72" t="str">
        <f>_xlfn.XLOOKUP(B508,Consolidado!D3326:D6877,Consolidado!W3326:W6877)</f>
        <v>FIXO</v>
      </c>
      <c r="H508" s="77" t="str">
        <f>_xlfn.XLOOKUP(B508,'[2]Rotas SP'!$H:$H,'[2]Rotas SP'!$S:$S)</f>
        <v>A PÉ</v>
      </c>
      <c r="I508" s="72" t="b">
        <f t="shared" si="7"/>
        <v>0</v>
      </c>
    </row>
    <row r="509" spans="2:9" x14ac:dyDescent="0.35">
      <c r="B509" s="72">
        <v>8194</v>
      </c>
      <c r="C509" s="72" t="str">
        <f>_xlfn.XLOOKUP(B509,Consolidado!D:D,Consolidado!H:H)</f>
        <v>VIVO BERRINI</v>
      </c>
      <c r="D509" s="72" t="str">
        <f>_xlfn.XLOOKUP(B509,'[2]Rotas SP'!$H:$H,'[2]Rotas SP'!$M:$M)</f>
        <v>VIVO BERRINI</v>
      </c>
      <c r="E509" s="72" t="str">
        <f>_xlfn.XLOOKUP(B509,Consolidado!D:D,Consolidado!J:J)</f>
        <v>DAIANE TOMAZINI</v>
      </c>
      <c r="F509" s="72" t="str">
        <f>_xlfn.XLOOKUP(B509,'[2]Rotas SP'!$H:$H,'[2]Rotas SP'!$P:$P)</f>
        <v>DAIANE TOMAZINI</v>
      </c>
      <c r="G509" s="72" t="str">
        <f>_xlfn.XLOOKUP(B509,Consolidado!D3327:D6878,Consolidado!W3327:W6878)</f>
        <v>FIXO</v>
      </c>
      <c r="H509" s="77" t="str">
        <f>_xlfn.XLOOKUP(B509,'[2]Rotas SP'!$H:$H,'[2]Rotas SP'!$S:$S)</f>
        <v>FIXO</v>
      </c>
      <c r="I509" s="72" t="b">
        <f t="shared" si="7"/>
        <v>1</v>
      </c>
    </row>
    <row r="510" spans="2:9" x14ac:dyDescent="0.35">
      <c r="B510" s="72">
        <v>8195</v>
      </c>
      <c r="C510" s="72" t="str">
        <f>_xlfn.XLOOKUP(B510,Consolidado!D:D,Consolidado!H:H)</f>
        <v>VIVO BERRINI</v>
      </c>
      <c r="D510" s="72" t="str">
        <f>_xlfn.XLOOKUP(B510,'[2]Rotas SP'!$H:$H,'[2]Rotas SP'!$M:$M)</f>
        <v>VIVO BERRINI</v>
      </c>
      <c r="E510" s="72" t="str">
        <f>_xlfn.XLOOKUP(B510,Consolidado!D:D,Consolidado!J:J)</f>
        <v>DAIANE TOMAZINI</v>
      </c>
      <c r="F510" s="72" t="str">
        <f>_xlfn.XLOOKUP(B510,'[2]Rotas SP'!$H:$H,'[2]Rotas SP'!$P:$P)</f>
        <v>DAIANE TOMAZINI</v>
      </c>
      <c r="G510" s="72" t="str">
        <f>_xlfn.XLOOKUP(B510,Consolidado!D3328:D6879,Consolidado!W3328:W6879)</f>
        <v>FIXO</v>
      </c>
      <c r="H510" s="77" t="str">
        <f>_xlfn.XLOOKUP(B510,'[2]Rotas SP'!$H:$H,'[2]Rotas SP'!$S:$S)</f>
        <v>FIXO</v>
      </c>
      <c r="I510" s="72" t="b">
        <f t="shared" si="7"/>
        <v>1</v>
      </c>
    </row>
    <row r="511" spans="2:9" x14ac:dyDescent="0.35">
      <c r="B511" s="72">
        <v>8196</v>
      </c>
      <c r="C511" s="72" t="str">
        <f>_xlfn.XLOOKUP(B511,Consolidado!D:D,Consolidado!H:H)</f>
        <v>VIVO BERRINI</v>
      </c>
      <c r="D511" s="72" t="str">
        <f>_xlfn.XLOOKUP(B511,'[2]Rotas SP'!$H:$H,'[2]Rotas SP'!$M:$M)</f>
        <v>VIVO BERRINI</v>
      </c>
      <c r="E511" s="72" t="str">
        <f>_xlfn.XLOOKUP(B511,Consolidado!D:D,Consolidado!J:J)</f>
        <v>DAIANE TOMAZINI</v>
      </c>
      <c r="F511" s="72" t="str">
        <f>_xlfn.XLOOKUP(B511,'[2]Rotas SP'!$H:$H,'[2]Rotas SP'!$P:$P)</f>
        <v>DAIANE TOMAZINI</v>
      </c>
      <c r="G511" s="72" t="str">
        <f>_xlfn.XLOOKUP(B511,Consolidado!D3329:D6880,Consolidado!W3329:W6880)</f>
        <v>FIXO</v>
      </c>
      <c r="H511" s="77" t="str">
        <f>_xlfn.XLOOKUP(B511,'[2]Rotas SP'!$H:$H,'[2]Rotas SP'!$S:$S)</f>
        <v>FIXO</v>
      </c>
      <c r="I511" s="72" t="b">
        <f t="shared" si="7"/>
        <v>1</v>
      </c>
    </row>
    <row r="512" spans="2:9" x14ac:dyDescent="0.35">
      <c r="B512" s="72">
        <v>8198</v>
      </c>
      <c r="C512" s="72" t="str">
        <f>_xlfn.XLOOKUP(B512,Consolidado!D:D,Consolidado!H:H)</f>
        <v>VIVO BERRINI</v>
      </c>
      <c r="D512" s="72" t="str">
        <f>_xlfn.XLOOKUP(B512,'[2]Rotas SP'!$H:$H,'[2]Rotas SP'!$M:$M)</f>
        <v>VIVO BERRINI</v>
      </c>
      <c r="E512" s="72" t="str">
        <f>_xlfn.XLOOKUP(B512,Consolidado!D:D,Consolidado!J:J)</f>
        <v>DAIANE TOMAZINI</v>
      </c>
      <c r="F512" s="72" t="str">
        <f>_xlfn.XLOOKUP(B512,'[2]Rotas SP'!$H:$H,'[2]Rotas SP'!$P:$P)</f>
        <v>DAIANE TOMAZINI</v>
      </c>
      <c r="G512" s="72" t="str">
        <f>_xlfn.XLOOKUP(B512,Consolidado!D3330:D6881,Consolidado!W3330:W6881)</f>
        <v>FIXO</v>
      </c>
      <c r="H512" s="77" t="str">
        <f>_xlfn.XLOOKUP(B512,'[2]Rotas SP'!$H:$H,'[2]Rotas SP'!$S:$S)</f>
        <v>FIXO</v>
      </c>
      <c r="I512" s="72" t="b">
        <f t="shared" si="7"/>
        <v>1</v>
      </c>
    </row>
    <row r="513" spans="2:9" x14ac:dyDescent="0.35">
      <c r="B513" s="72">
        <v>8204</v>
      </c>
      <c r="C513" s="72" t="str">
        <f>_xlfn.XLOOKUP(B513,Consolidado!D:D,Consolidado!H:H)</f>
        <v>VIVO BERRINI</v>
      </c>
      <c r="D513" s="72" t="str">
        <f>_xlfn.XLOOKUP(B513,'[2]Rotas SP'!$H:$H,'[2]Rotas SP'!$M:$M)</f>
        <v>VIVO BERRINI</v>
      </c>
      <c r="E513" s="72" t="str">
        <f>_xlfn.XLOOKUP(B513,Consolidado!D:D,Consolidado!J:J)</f>
        <v>DAIANE TOMAZINI</v>
      </c>
      <c r="F513" s="72" t="str">
        <f>_xlfn.XLOOKUP(B513,'[2]Rotas SP'!$H:$H,'[2]Rotas SP'!$P:$P)</f>
        <v>DAIANE TOMAZINI</v>
      </c>
      <c r="G513" s="72" t="str">
        <f>_xlfn.XLOOKUP(B513,Consolidado!D3331:D6882,Consolidado!W3331:W6882)</f>
        <v>FIXO</v>
      </c>
      <c r="H513" s="77" t="str">
        <f>_xlfn.XLOOKUP(B513,'[2]Rotas SP'!$H:$H,'[2]Rotas SP'!$S:$S)</f>
        <v>FIXO</v>
      </c>
      <c r="I513" s="72" t="b">
        <f t="shared" si="7"/>
        <v>1</v>
      </c>
    </row>
    <row r="514" spans="2:9" x14ac:dyDescent="0.35">
      <c r="B514" s="72">
        <v>8206</v>
      </c>
      <c r="C514" s="72" t="str">
        <f>_xlfn.XLOOKUP(B514,Consolidado!D:D,Consolidado!H:H)</f>
        <v>VIVO BERRINI</v>
      </c>
      <c r="D514" s="72" t="str">
        <f>_xlfn.XLOOKUP(B514,'[2]Rotas SP'!$H:$H,'[2]Rotas SP'!$M:$M)</f>
        <v>VIVO BERRINI</v>
      </c>
      <c r="E514" s="72" t="str">
        <f>_xlfn.XLOOKUP(B514,Consolidado!D:D,Consolidado!J:J)</f>
        <v>DAIANE TOMAZINI</v>
      </c>
      <c r="F514" s="72" t="str">
        <f>_xlfn.XLOOKUP(B514,'[2]Rotas SP'!$H:$H,'[2]Rotas SP'!$P:$P)</f>
        <v>DAIANE TOMAZINI</v>
      </c>
      <c r="G514" s="72" t="str">
        <f>_xlfn.XLOOKUP(B514,Consolidado!D3332:D6883,Consolidado!W3332:W6883)</f>
        <v>FIXO</v>
      </c>
      <c r="H514" s="77" t="str">
        <f>_xlfn.XLOOKUP(B514,'[2]Rotas SP'!$H:$H,'[2]Rotas SP'!$S:$S)</f>
        <v>FIXO</v>
      </c>
      <c r="I514" s="72" t="b">
        <f t="shared" si="7"/>
        <v>1</v>
      </c>
    </row>
    <row r="515" spans="2:9" x14ac:dyDescent="0.35">
      <c r="B515" s="72">
        <v>8207</v>
      </c>
      <c r="C515" s="72" t="str">
        <f>_xlfn.XLOOKUP(B515,Consolidado!D:D,Consolidado!H:H)</f>
        <v>VIVO BERRINI</v>
      </c>
      <c r="D515" s="72" t="str">
        <f>_xlfn.XLOOKUP(B515,'[2]Rotas SP'!$H:$H,'[2]Rotas SP'!$M:$M)</f>
        <v>VIVO BERRINI</v>
      </c>
      <c r="E515" s="72" t="str">
        <f>_xlfn.XLOOKUP(B515,Consolidado!D:D,Consolidado!J:J)</f>
        <v>DAIANE TOMAZINI</v>
      </c>
      <c r="F515" s="72" t="str">
        <f>_xlfn.XLOOKUP(B515,'[2]Rotas SP'!$H:$H,'[2]Rotas SP'!$P:$P)</f>
        <v>DAIANE TOMAZINI</v>
      </c>
      <c r="G515" s="72" t="str">
        <f>_xlfn.XLOOKUP(B515,Consolidado!D3333:D6884,Consolidado!W3333:W6884)</f>
        <v>FIXO</v>
      </c>
      <c r="H515" s="77" t="str">
        <f>_xlfn.XLOOKUP(B515,'[2]Rotas SP'!$H:$H,'[2]Rotas SP'!$S:$S)</f>
        <v>FIXO</v>
      </c>
      <c r="I515" s="72" t="b">
        <f t="shared" si="7"/>
        <v>1</v>
      </c>
    </row>
    <row r="516" spans="2:9" x14ac:dyDescent="0.35">
      <c r="B516" s="72">
        <v>8208</v>
      </c>
      <c r="C516" s="72" t="str">
        <f>_xlfn.XLOOKUP(B516,Consolidado!D:D,Consolidado!H:H)</f>
        <v>INDUSTRIA METALURGICA MAX DELL</v>
      </c>
      <c r="D516" s="72" t="str">
        <f>_xlfn.XLOOKUP(B516,'[2]Rotas SP'!$H:$H,'[2]Rotas SP'!$M:$M)</f>
        <v>INDUSTRIA METALURGICA MAX DELL</v>
      </c>
      <c r="E516" s="72" t="str">
        <f>_xlfn.XLOOKUP(B516,Consolidado!D:D,Consolidado!J:J)</f>
        <v>DOUGLAS CONSENTINO</v>
      </c>
      <c r="F516" s="72" t="str">
        <f>_xlfn.XLOOKUP(B516,'[2]Rotas SP'!$H:$H,'[2]Rotas SP'!$P:$P)</f>
        <v>RENAN SARAIVA</v>
      </c>
      <c r="G516" s="72" t="str">
        <f>_xlfn.XLOOKUP(B516,Consolidado!D3334:D6885,Consolidado!W3334:W6885)</f>
        <v>ROTA</v>
      </c>
      <c r="H516" s="77" t="str">
        <f>_xlfn.XLOOKUP(B516,'[2]Rotas SP'!$H:$H,'[2]Rotas SP'!$S:$S)</f>
        <v>MOTO</v>
      </c>
      <c r="I516" s="72" t="b">
        <f t="shared" ref="I516:I579" si="8">H516=G516</f>
        <v>0</v>
      </c>
    </row>
    <row r="517" spans="2:9" x14ac:dyDescent="0.35">
      <c r="B517" s="72">
        <v>8210</v>
      </c>
      <c r="C517" s="72" t="str">
        <f>_xlfn.XLOOKUP(B517,Consolidado!D:D,Consolidado!H:H)</f>
        <v>VIVO BERRINI</v>
      </c>
      <c r="D517" s="72" t="str">
        <f>_xlfn.XLOOKUP(B517,'[2]Rotas SP'!$H:$H,'[2]Rotas SP'!$M:$M)</f>
        <v>VIVO BERRINI</v>
      </c>
      <c r="E517" s="72" t="str">
        <f>_xlfn.XLOOKUP(B517,Consolidado!D:D,Consolidado!J:J)</f>
        <v>DAIANE TOMAZINI</v>
      </c>
      <c r="F517" s="72" t="str">
        <f>_xlfn.XLOOKUP(B517,'[2]Rotas SP'!$H:$H,'[2]Rotas SP'!$P:$P)</f>
        <v>DAIANE TOMAZINI</v>
      </c>
      <c r="G517" s="72" t="str">
        <f>_xlfn.XLOOKUP(B517,Consolidado!D3335:D6886,Consolidado!W3335:W6886)</f>
        <v>FIXO</v>
      </c>
      <c r="H517" s="77" t="str">
        <f>_xlfn.XLOOKUP(B517,'[2]Rotas SP'!$H:$H,'[2]Rotas SP'!$S:$S)</f>
        <v>FIXO</v>
      </c>
      <c r="I517" s="72" t="b">
        <f t="shared" si="8"/>
        <v>1</v>
      </c>
    </row>
    <row r="518" spans="2:9" x14ac:dyDescent="0.35">
      <c r="B518" s="72">
        <v>8212</v>
      </c>
      <c r="C518" s="72" t="str">
        <f>_xlfn.XLOOKUP(B518,Consolidado!D:D,Consolidado!H:H)</f>
        <v>VIVO BERRINI</v>
      </c>
      <c r="D518" s="72" t="str">
        <f>_xlfn.XLOOKUP(B518,'[2]Rotas SP'!$H:$H,'[2]Rotas SP'!$M:$M)</f>
        <v>VIVO BERRINI</v>
      </c>
      <c r="E518" s="72" t="str">
        <f>_xlfn.XLOOKUP(B518,Consolidado!D:D,Consolidado!J:J)</f>
        <v>DAIANE TOMAZINI</v>
      </c>
      <c r="F518" s="72" t="str">
        <f>_xlfn.XLOOKUP(B518,'[2]Rotas SP'!$H:$H,'[2]Rotas SP'!$P:$P)</f>
        <v>DAIANE TOMAZINI</v>
      </c>
      <c r="G518" s="72" t="str">
        <f>_xlfn.XLOOKUP(B518,Consolidado!D3336:D6887,Consolidado!W3336:W6887)</f>
        <v>FIXO</v>
      </c>
      <c r="H518" s="77" t="str">
        <f>_xlfn.XLOOKUP(B518,'[2]Rotas SP'!$H:$H,'[2]Rotas SP'!$S:$S)</f>
        <v>FIXO</v>
      </c>
      <c r="I518" s="72" t="b">
        <f t="shared" si="8"/>
        <v>1</v>
      </c>
    </row>
    <row r="519" spans="2:9" x14ac:dyDescent="0.35">
      <c r="B519" s="72">
        <v>8220</v>
      </c>
      <c r="C519" s="72" t="str">
        <f>_xlfn.XLOOKUP(B519,Consolidado!D:D,Consolidado!H:H)</f>
        <v>VIVO BERRINI</v>
      </c>
      <c r="D519" s="72" t="str">
        <f>_xlfn.XLOOKUP(B519,'[2]Rotas SP'!$H:$H,'[2]Rotas SP'!$M:$M)</f>
        <v>VIVO BERRINI</v>
      </c>
      <c r="E519" s="72" t="str">
        <f>_xlfn.XLOOKUP(B519,Consolidado!D:D,Consolidado!J:J)</f>
        <v>DAIANE TOMAZINI</v>
      </c>
      <c r="F519" s="72" t="str">
        <f>_xlfn.XLOOKUP(B519,'[2]Rotas SP'!$H:$H,'[2]Rotas SP'!$P:$P)</f>
        <v>DAIANE TOMAZINI</v>
      </c>
      <c r="G519" s="72" t="str">
        <f>_xlfn.XLOOKUP(B519,Consolidado!D3337:D6888,Consolidado!W3337:W6888)</f>
        <v>FIXO</v>
      </c>
      <c r="H519" s="77" t="str">
        <f>_xlfn.XLOOKUP(B519,'[2]Rotas SP'!$H:$H,'[2]Rotas SP'!$S:$S)</f>
        <v>FIXO</v>
      </c>
      <c r="I519" s="72" t="b">
        <f t="shared" si="8"/>
        <v>1</v>
      </c>
    </row>
    <row r="520" spans="2:9" x14ac:dyDescent="0.35">
      <c r="B520" s="72">
        <v>8221</v>
      </c>
      <c r="C520" s="72" t="str">
        <f>_xlfn.XLOOKUP(B520,Consolidado!D:D,Consolidado!H:H)</f>
        <v>VIVO BERRINI</v>
      </c>
      <c r="D520" s="72" t="str">
        <f>_xlfn.XLOOKUP(B520,'[2]Rotas SP'!$H:$H,'[2]Rotas SP'!$M:$M)</f>
        <v>VIVO BERRINI</v>
      </c>
      <c r="E520" s="72" t="str">
        <f>_xlfn.XLOOKUP(B520,Consolidado!D:D,Consolidado!J:J)</f>
        <v>DAIANE TOMAZINI</v>
      </c>
      <c r="F520" s="72" t="str">
        <f>_xlfn.XLOOKUP(B520,'[2]Rotas SP'!$H:$H,'[2]Rotas SP'!$P:$P)</f>
        <v>DAIANE TOMAZINI</v>
      </c>
      <c r="G520" s="72" t="str">
        <f>_xlfn.XLOOKUP(B520,Consolidado!D3338:D6889,Consolidado!W3338:W6889)</f>
        <v>FIXO</v>
      </c>
      <c r="H520" s="77" t="str">
        <f>_xlfn.XLOOKUP(B520,'[2]Rotas SP'!$H:$H,'[2]Rotas SP'!$S:$S)</f>
        <v>FIXO</v>
      </c>
      <c r="I520" s="72" t="b">
        <f t="shared" si="8"/>
        <v>1</v>
      </c>
    </row>
    <row r="521" spans="2:9" x14ac:dyDescent="0.35">
      <c r="B521" s="72">
        <v>8223</v>
      </c>
      <c r="C521" s="72" t="str">
        <f>_xlfn.XLOOKUP(B521,Consolidado!D:D,Consolidado!H:H)</f>
        <v>VIVO BERRINI</v>
      </c>
      <c r="D521" s="72" t="str">
        <f>_xlfn.XLOOKUP(B521,'[2]Rotas SP'!$H:$H,'[2]Rotas SP'!$M:$M)</f>
        <v>VIVO BERRINI</v>
      </c>
      <c r="E521" s="72" t="str">
        <f>_xlfn.XLOOKUP(B521,Consolidado!D:D,Consolidado!J:J)</f>
        <v>DAIANE TOMAZINI</v>
      </c>
      <c r="F521" s="72" t="str">
        <f>_xlfn.XLOOKUP(B521,'[2]Rotas SP'!$H:$H,'[2]Rotas SP'!$P:$P)</f>
        <v>DAIANE TOMAZINI</v>
      </c>
      <c r="G521" s="72" t="str">
        <f>_xlfn.XLOOKUP(B521,Consolidado!D3339:D6890,Consolidado!W3339:W6890)</f>
        <v>FIXO</v>
      </c>
      <c r="H521" s="77" t="str">
        <f>_xlfn.XLOOKUP(B521,'[2]Rotas SP'!$H:$H,'[2]Rotas SP'!$S:$S)</f>
        <v>FIXO</v>
      </c>
      <c r="I521" s="72" t="b">
        <f t="shared" si="8"/>
        <v>1</v>
      </c>
    </row>
    <row r="522" spans="2:9" x14ac:dyDescent="0.35">
      <c r="B522" s="72">
        <v>8224</v>
      </c>
      <c r="C522" s="72" t="str">
        <f>_xlfn.XLOOKUP(B522,Consolidado!D:D,Consolidado!H:H)</f>
        <v>VIVO BERRINI</v>
      </c>
      <c r="D522" s="72" t="str">
        <f>_xlfn.XLOOKUP(B522,'[2]Rotas SP'!$H:$H,'[2]Rotas SP'!$M:$M)</f>
        <v>VIVO BERRINI</v>
      </c>
      <c r="E522" s="72" t="str">
        <f>_xlfn.XLOOKUP(B522,Consolidado!D:D,Consolidado!J:J)</f>
        <v>DAIANE TOMAZINI</v>
      </c>
      <c r="F522" s="72" t="str">
        <f>_xlfn.XLOOKUP(B522,'[2]Rotas SP'!$H:$H,'[2]Rotas SP'!$P:$P)</f>
        <v>DAIANE TOMAZINI</v>
      </c>
      <c r="G522" s="72" t="str">
        <f>_xlfn.XLOOKUP(B522,Consolidado!D3340:D6891,Consolidado!W3340:W6891)</f>
        <v>FIXO</v>
      </c>
      <c r="H522" s="77" t="str">
        <f>_xlfn.XLOOKUP(B522,'[2]Rotas SP'!$H:$H,'[2]Rotas SP'!$S:$S)</f>
        <v>FIXO</v>
      </c>
      <c r="I522" s="72" t="b">
        <f t="shared" si="8"/>
        <v>1</v>
      </c>
    </row>
    <row r="523" spans="2:9" x14ac:dyDescent="0.35">
      <c r="B523" s="72">
        <v>8225</v>
      </c>
      <c r="C523" s="72" t="str">
        <f>_xlfn.XLOOKUP(B523,Consolidado!D:D,Consolidado!H:H)</f>
        <v>VIVO BERRINI</v>
      </c>
      <c r="D523" s="72" t="str">
        <f>_xlfn.XLOOKUP(B523,'[2]Rotas SP'!$H:$H,'[2]Rotas SP'!$M:$M)</f>
        <v>VIVO BERRINI</v>
      </c>
      <c r="E523" s="72" t="str">
        <f>_xlfn.XLOOKUP(B523,Consolidado!D:D,Consolidado!J:J)</f>
        <v>DAIANE TOMAZINI</v>
      </c>
      <c r="F523" s="72" t="str">
        <f>_xlfn.XLOOKUP(B523,'[2]Rotas SP'!$H:$H,'[2]Rotas SP'!$P:$P)</f>
        <v>DAIANE TOMAZINI</v>
      </c>
      <c r="G523" s="72" t="str">
        <f>_xlfn.XLOOKUP(B523,Consolidado!D3341:D6892,Consolidado!W3341:W6892)</f>
        <v>FIXO</v>
      </c>
      <c r="H523" s="77" t="str">
        <f>_xlfn.XLOOKUP(B523,'[2]Rotas SP'!$H:$H,'[2]Rotas SP'!$S:$S)</f>
        <v>FIXO</v>
      </c>
      <c r="I523" s="72" t="b">
        <f t="shared" si="8"/>
        <v>1</v>
      </c>
    </row>
    <row r="524" spans="2:9" x14ac:dyDescent="0.35">
      <c r="B524" s="72">
        <v>8226</v>
      </c>
      <c r="C524" s="72" t="str">
        <f>_xlfn.XLOOKUP(B524,Consolidado!D:D,Consolidado!H:H)</f>
        <v>SUZANO MOGI DAS CRUZES - COCUERA</v>
      </c>
      <c r="D524" s="72" t="str">
        <f>_xlfn.XLOOKUP(B524,'[2]Rotas SP'!$H:$H,'[2]Rotas SP'!$M:$M)</f>
        <v>SUZANO MOGI DAS CRUZES - COCUERA</v>
      </c>
      <c r="E524" s="72" t="str">
        <f>_xlfn.XLOOKUP(B524,Consolidado!D:D,Consolidado!J:J)</f>
        <v>BRUNO</v>
      </c>
      <c r="F524" s="72" t="str">
        <f>_xlfn.XLOOKUP(B524,'[2]Rotas SP'!$H:$H,'[2]Rotas SP'!$P:$P)</f>
        <v>BRUNO</v>
      </c>
      <c r="G524" s="72" t="str">
        <f>_xlfn.XLOOKUP(B524,Consolidado!D3342:D6893,Consolidado!W3342:W6893)</f>
        <v>ROTA</v>
      </c>
      <c r="H524" s="77" t="str">
        <f>_xlfn.XLOOKUP(B524,'[2]Rotas SP'!$H:$H,'[2]Rotas SP'!$S:$S)</f>
        <v>MOTO</v>
      </c>
      <c r="I524" s="72" t="b">
        <f t="shared" si="8"/>
        <v>0</v>
      </c>
    </row>
    <row r="525" spans="2:9" x14ac:dyDescent="0.35">
      <c r="B525" s="72">
        <v>8227</v>
      </c>
      <c r="C525" s="72" t="str">
        <f>_xlfn.XLOOKUP(B525,Consolidado!D:D,Consolidado!H:H)</f>
        <v>VIVO BERRINI</v>
      </c>
      <c r="D525" s="72" t="str">
        <f>_xlfn.XLOOKUP(B525,'[2]Rotas SP'!$H:$H,'[2]Rotas SP'!$M:$M)</f>
        <v>VIVO BERRINI</v>
      </c>
      <c r="E525" s="72" t="str">
        <f>_xlfn.XLOOKUP(B525,Consolidado!D:D,Consolidado!J:J)</f>
        <v>DAIANE TOMAZINI</v>
      </c>
      <c r="F525" s="72" t="str">
        <f>_xlfn.XLOOKUP(B525,'[2]Rotas SP'!$H:$H,'[2]Rotas SP'!$P:$P)</f>
        <v>DAIANE TOMAZINI</v>
      </c>
      <c r="G525" s="72" t="str">
        <f>_xlfn.XLOOKUP(B525,Consolidado!D3343:D6894,Consolidado!W3343:W6894)</f>
        <v>FIXO</v>
      </c>
      <c r="H525" s="77" t="str">
        <f>_xlfn.XLOOKUP(B525,'[2]Rotas SP'!$H:$H,'[2]Rotas SP'!$S:$S)</f>
        <v>FIXO</v>
      </c>
      <c r="I525" s="72" t="b">
        <f t="shared" si="8"/>
        <v>1</v>
      </c>
    </row>
    <row r="526" spans="2:9" x14ac:dyDescent="0.35">
      <c r="B526" s="72">
        <v>8228</v>
      </c>
      <c r="C526" s="72" t="str">
        <f>_xlfn.XLOOKUP(B526,Consolidado!D:D,Consolidado!H:H)</f>
        <v>VIVO BERRINI</v>
      </c>
      <c r="D526" s="72" t="str">
        <f>_xlfn.XLOOKUP(B526,'[2]Rotas SP'!$H:$H,'[2]Rotas SP'!$M:$M)</f>
        <v>VIVO BERRINI</v>
      </c>
      <c r="E526" s="72" t="str">
        <f>_xlfn.XLOOKUP(B526,Consolidado!D:D,Consolidado!J:J)</f>
        <v>DAIANE TOMAZINI</v>
      </c>
      <c r="F526" s="72" t="str">
        <f>_xlfn.XLOOKUP(B526,'[2]Rotas SP'!$H:$H,'[2]Rotas SP'!$P:$P)</f>
        <v>DAIANE TOMAZINI</v>
      </c>
      <c r="G526" s="72" t="str">
        <f>_xlfn.XLOOKUP(B526,Consolidado!D3344:D6895,Consolidado!W3344:W6895)</f>
        <v>FIXO</v>
      </c>
      <c r="H526" s="77" t="str">
        <f>_xlfn.XLOOKUP(B526,'[2]Rotas SP'!$H:$H,'[2]Rotas SP'!$S:$S)</f>
        <v>FIXO</v>
      </c>
      <c r="I526" s="72" t="b">
        <f t="shared" si="8"/>
        <v>1</v>
      </c>
    </row>
    <row r="527" spans="2:9" x14ac:dyDescent="0.35">
      <c r="B527" s="72">
        <v>8233</v>
      </c>
      <c r="C527" s="72" t="str">
        <f>_xlfn.XLOOKUP(B527,Consolidado!D:D,Consolidado!H:H)</f>
        <v>SUN CHEMICAL - BOM SUCESSO I</v>
      </c>
      <c r="D527" s="72" t="str">
        <f>_xlfn.XLOOKUP(B527,'[2]Rotas SP'!$H:$H,'[2]Rotas SP'!$M:$M)</f>
        <v>SUN CHEMICAL - BOM SUCESSO I</v>
      </c>
      <c r="E527" s="72" t="str">
        <f>_xlfn.XLOOKUP(B527,Consolidado!D:D,Consolidado!J:J)</f>
        <v>DOUGLAS FARIAS</v>
      </c>
      <c r="F527" s="72" t="str">
        <f>_xlfn.XLOOKUP(B527,'[2]Rotas SP'!$H:$H,'[2]Rotas SP'!$P:$P)</f>
        <v>DOUGLAS</v>
      </c>
      <c r="G527" s="72" t="str">
        <f>_xlfn.XLOOKUP(B527,Consolidado!D3345:D6896,Consolidado!W3345:W6896)</f>
        <v>ROTA</v>
      </c>
      <c r="H527" s="77" t="str">
        <f>_xlfn.XLOOKUP(B527,'[2]Rotas SP'!$H:$H,'[2]Rotas SP'!$S:$S)</f>
        <v>CARRO</v>
      </c>
      <c r="I527" s="72" t="b">
        <f t="shared" si="8"/>
        <v>0</v>
      </c>
    </row>
    <row r="528" spans="2:9" x14ac:dyDescent="0.35">
      <c r="B528" s="72">
        <v>8234</v>
      </c>
      <c r="C528" s="72" t="str">
        <f>_xlfn.XLOOKUP(B528,Consolidado!D:D,Consolidado!H:H)</f>
        <v>SUN CHEMICAL - BOM SUCESSO I</v>
      </c>
      <c r="D528" s="72" t="str">
        <f>_xlfn.XLOOKUP(B528,'[2]Rotas SP'!$H:$H,'[2]Rotas SP'!$M:$M)</f>
        <v>SUN CHEMICAL - BOM SUCESSO I</v>
      </c>
      <c r="E528" s="72" t="str">
        <f>_xlfn.XLOOKUP(B528,Consolidado!D:D,Consolidado!J:J)</f>
        <v>DOUGLAS FARIAS</v>
      </c>
      <c r="F528" s="72" t="str">
        <f>_xlfn.XLOOKUP(B528,'[2]Rotas SP'!$H:$H,'[2]Rotas SP'!$P:$P)</f>
        <v>DOUGLAS</v>
      </c>
      <c r="G528" s="72" t="str">
        <f>_xlfn.XLOOKUP(B528,Consolidado!D3346:D6897,Consolidado!W3346:W6897)</f>
        <v>ROTA</v>
      </c>
      <c r="H528" s="77" t="str">
        <f>_xlfn.XLOOKUP(B528,'[2]Rotas SP'!$H:$H,'[2]Rotas SP'!$S:$S)</f>
        <v>CARRO</v>
      </c>
      <c r="I528" s="72" t="b">
        <f t="shared" si="8"/>
        <v>0</v>
      </c>
    </row>
    <row r="529" spans="2:9" x14ac:dyDescent="0.35">
      <c r="B529" s="72">
        <v>8237</v>
      </c>
      <c r="C529" s="72" t="str">
        <f>_xlfn.XLOOKUP(B529,Consolidado!D:D,Consolidado!H:H)</f>
        <v>WHEATON SBC</v>
      </c>
      <c r="D529" s="72" t="str">
        <f>_xlfn.XLOOKUP(B529,'[2]Rotas SP'!$H:$H,'[2]Rotas SP'!$M:$M)</f>
        <v>WHEATON SBC</v>
      </c>
      <c r="E529" s="72" t="str">
        <f>_xlfn.XLOOKUP(B529,Consolidado!D:D,Consolidado!J:J)</f>
        <v>TATIANE</v>
      </c>
      <c r="F529" s="72" t="str">
        <f>_xlfn.XLOOKUP(B529,'[2]Rotas SP'!$H:$H,'[2]Rotas SP'!$P:$P)</f>
        <v>TATIANE</v>
      </c>
      <c r="G529" s="72" t="str">
        <f>_xlfn.XLOOKUP(B529,Consolidado!D3347:D6898,Consolidado!W3347:W6898)</f>
        <v>FIXO</v>
      </c>
      <c r="H529" s="77" t="str">
        <f>_xlfn.XLOOKUP(B529,'[2]Rotas SP'!$H:$H,'[2]Rotas SP'!$S:$S)</f>
        <v>FIXO</v>
      </c>
      <c r="I529" s="72" t="b">
        <f t="shared" si="8"/>
        <v>1</v>
      </c>
    </row>
    <row r="530" spans="2:9" x14ac:dyDescent="0.35">
      <c r="B530" s="72">
        <v>8239</v>
      </c>
      <c r="C530" s="72" t="str">
        <f>_xlfn.XLOOKUP(B530,Consolidado!D:D,Consolidado!H:H)</f>
        <v>LELLO PAULISTA</v>
      </c>
      <c r="D530" s="72" t="str">
        <f>_xlfn.XLOOKUP(B530,'[2]Rotas SP'!$H:$H,'[2]Rotas SP'!$M:$M)</f>
        <v>LELLO PAULISTA</v>
      </c>
      <c r="E530" s="72" t="str">
        <f>_xlfn.XLOOKUP(B530,Consolidado!D:D,Consolidado!J:J)</f>
        <v>ALAN FONTES</v>
      </c>
      <c r="F530" s="72" t="str">
        <f>_xlfn.XLOOKUP(B530,'[2]Rotas SP'!$H:$H,'[2]Rotas SP'!$P:$P)</f>
        <v>ALAN FONTES</v>
      </c>
      <c r="G530" s="72" t="str">
        <f>_xlfn.XLOOKUP(B530,Consolidado!D3348:D6899,Consolidado!W3348:W6899)</f>
        <v>FIXO</v>
      </c>
      <c r="H530" s="77" t="str">
        <f>_xlfn.XLOOKUP(B530,'[2]Rotas SP'!$H:$H,'[2]Rotas SP'!$S:$S)</f>
        <v>A PÉ</v>
      </c>
      <c r="I530" s="72" t="b">
        <f t="shared" si="8"/>
        <v>0</v>
      </c>
    </row>
    <row r="531" spans="2:9" x14ac:dyDescent="0.35">
      <c r="B531" s="72">
        <v>8262</v>
      </c>
      <c r="C531" s="72" t="str">
        <f>_xlfn.XLOOKUP(B531,Consolidado!D:D,Consolidado!H:H)</f>
        <v>VIVO OSASCO</v>
      </c>
      <c r="D531" s="72" t="str">
        <f>_xlfn.XLOOKUP(B531,'[2]Rotas SP'!$H:$H,'[2]Rotas SP'!$M:$M)</f>
        <v>VIVO OSASCO</v>
      </c>
      <c r="E531" s="72" t="str">
        <f>_xlfn.XLOOKUP(B531,Consolidado!D:D,Consolidado!J:J)</f>
        <v>ANDRÉ</v>
      </c>
      <c r="F531" s="72" t="str">
        <f>_xlfn.XLOOKUP(B531,'[2]Rotas SP'!$H:$H,'[2]Rotas SP'!$P:$P)</f>
        <v>ANDRÉ</v>
      </c>
      <c r="G531" s="72" t="str">
        <f>_xlfn.XLOOKUP(B531,Consolidado!D3349:D6900,Consolidado!W3349:W6900)</f>
        <v>ROTA</v>
      </c>
      <c r="H531" s="77" t="str">
        <f>_xlfn.XLOOKUP(B531,'[2]Rotas SP'!$H:$H,'[2]Rotas SP'!$S:$S)</f>
        <v>MOTO</v>
      </c>
      <c r="I531" s="72" t="b">
        <f t="shared" si="8"/>
        <v>0</v>
      </c>
    </row>
    <row r="532" spans="2:9" x14ac:dyDescent="0.35">
      <c r="B532" s="72">
        <v>8265</v>
      </c>
      <c r="C532" s="72" t="str">
        <f>_xlfn.XLOOKUP(B532,Consolidado!D:D,Consolidado!H:H)</f>
        <v>GERDAU - SJCAMPOS</v>
      </c>
      <c r="D532" s="72" t="str">
        <f>_xlfn.XLOOKUP(B532,'[2]Rotas SP'!$H:$H,'[2]Rotas SP'!$M:$M)</f>
        <v>GERDAU - SJCAMPOS</v>
      </c>
      <c r="E532" s="72" t="str">
        <f>_xlfn.XLOOKUP(B532,Consolidado!D:D,Consolidado!J:J)</f>
        <v>BRUNO</v>
      </c>
      <c r="F532" s="72" t="str">
        <f>_xlfn.XLOOKUP(B532,'[2]Rotas SP'!$H:$H,'[2]Rotas SP'!$P:$P)</f>
        <v>BRUNO</v>
      </c>
      <c r="G532" s="72" t="str">
        <f>_xlfn.XLOOKUP(B532,Consolidado!D3350:D6901,Consolidado!W3350:W6901)</f>
        <v>ROTA</v>
      </c>
      <c r="H532" s="77" t="str">
        <f>_xlfn.XLOOKUP(B532,'[2]Rotas SP'!$H:$H,'[2]Rotas SP'!$S:$S)</f>
        <v>MOTO</v>
      </c>
      <c r="I532" s="72" t="b">
        <f t="shared" si="8"/>
        <v>0</v>
      </c>
    </row>
    <row r="533" spans="2:9" x14ac:dyDescent="0.35">
      <c r="B533" s="72">
        <v>8266</v>
      </c>
      <c r="C533" s="72" t="str">
        <f>_xlfn.XLOOKUP(B533,Consolidado!D:D,Consolidado!H:H)</f>
        <v>LAVOISIER - RIO PEQUENO</v>
      </c>
      <c r="D533" s="72" t="str">
        <f>_xlfn.XLOOKUP(B533,'[2]Rotas SP'!$H:$H,'[2]Rotas SP'!$M:$M)</f>
        <v>LAVOISIER - RIO PEQUENO</v>
      </c>
      <c r="E533" s="72" t="str">
        <f>_xlfn.XLOOKUP(B533,Consolidado!D:D,Consolidado!J:J)</f>
        <v>DAIANE TOMAZINI</v>
      </c>
      <c r="F533" s="72" t="str">
        <f>_xlfn.XLOOKUP(B533,'[2]Rotas SP'!$H:$H,'[2]Rotas SP'!$P:$P)</f>
        <v>FABRICIO ROCHA</v>
      </c>
      <c r="G533" s="72" t="str">
        <f>_xlfn.XLOOKUP(B533,Consolidado!D3351:D6902,Consolidado!W3351:W6902)</f>
        <v>ROTA</v>
      </c>
      <c r="H533" s="77" t="str">
        <f>_xlfn.XLOOKUP(B533,'[2]Rotas SP'!$H:$H,'[2]Rotas SP'!$S:$S)</f>
        <v>MOTO</v>
      </c>
      <c r="I533" s="72" t="b">
        <f t="shared" si="8"/>
        <v>0</v>
      </c>
    </row>
    <row r="534" spans="2:9" x14ac:dyDescent="0.35">
      <c r="B534" s="72">
        <v>8276</v>
      </c>
      <c r="C534" s="72" t="str">
        <f>_xlfn.XLOOKUP(B534,Consolidado!D:D,Consolidado!H:H)</f>
        <v xml:space="preserve">DELTA INDÚSTRIA </v>
      </c>
      <c r="D534" s="72" t="str">
        <f>_xlfn.XLOOKUP(B534,'[2]Rotas SP'!$H:$H,'[2]Rotas SP'!$M:$M)</f>
        <v xml:space="preserve">DELTA INDÚSTRIA </v>
      </c>
      <c r="E534" s="72" t="str">
        <f>_xlfn.XLOOKUP(B534,Consolidado!D:D,Consolidado!J:J)</f>
        <v>DOUGLAS FARIAS</v>
      </c>
      <c r="F534" s="72" t="str">
        <f>_xlfn.XLOOKUP(B534,'[2]Rotas SP'!$H:$H,'[2]Rotas SP'!$P:$P)</f>
        <v>DOUGLAS</v>
      </c>
      <c r="G534" s="72" t="str">
        <f>_xlfn.XLOOKUP(B534,Consolidado!D3352:D6903,Consolidado!W3352:W6903)</f>
        <v>ROTA</v>
      </c>
      <c r="H534" s="77" t="str">
        <f>_xlfn.XLOOKUP(B534,'[2]Rotas SP'!$H:$H,'[2]Rotas SP'!$S:$S)</f>
        <v>MOTO</v>
      </c>
      <c r="I534" s="72" t="b">
        <f t="shared" si="8"/>
        <v>0</v>
      </c>
    </row>
    <row r="535" spans="2:9" x14ac:dyDescent="0.35">
      <c r="B535" s="72">
        <v>8279</v>
      </c>
      <c r="C535" s="72" t="str">
        <f>_xlfn.XLOOKUP(B535,Consolidado!D:D,Consolidado!H:H)</f>
        <v>CLARIANT</v>
      </c>
      <c r="D535" s="72" t="str">
        <f>_xlfn.XLOOKUP(B535,'[2]Rotas SP'!$H:$H,'[2]Rotas SP'!$M:$M)</f>
        <v>CLARIANT</v>
      </c>
      <c r="E535" s="72" t="str">
        <f>_xlfn.XLOOKUP(B535,Consolidado!D:D,Consolidado!J:J)</f>
        <v>DOUGLAS FARIAS</v>
      </c>
      <c r="F535" s="72" t="str">
        <f>_xlfn.XLOOKUP(B535,'[2]Rotas SP'!$H:$H,'[2]Rotas SP'!$P:$P)</f>
        <v>DOUGLAS</v>
      </c>
      <c r="G535" s="72" t="str">
        <f>_xlfn.XLOOKUP(B535,Consolidado!D3353:D6904,Consolidado!W3353:W6904)</f>
        <v>FIXO</v>
      </c>
      <c r="H535" s="77" t="str">
        <f>_xlfn.XLOOKUP(B535,'[2]Rotas SP'!$H:$H,'[2]Rotas SP'!$S:$S)</f>
        <v>FIXO</v>
      </c>
      <c r="I535" s="72" t="b">
        <f t="shared" si="8"/>
        <v>1</v>
      </c>
    </row>
    <row r="536" spans="2:9" x14ac:dyDescent="0.35">
      <c r="B536" s="72">
        <v>8280</v>
      </c>
      <c r="C536" s="72" t="str">
        <f>_xlfn.XLOOKUP(B536,Consolidado!D:D,Consolidado!H:H)</f>
        <v>CONSTRUCAP</v>
      </c>
      <c r="D536" s="72" t="str">
        <f>_xlfn.XLOOKUP(B536,'[2]Rotas SP'!$H:$H,'[2]Rotas SP'!$M:$M)</f>
        <v>CONSTRUCAP</v>
      </c>
      <c r="E536" s="72" t="str">
        <f>_xlfn.XLOOKUP(B536,Consolidado!D:D,Consolidado!J:J)</f>
        <v>DAIANE TOMAZINI</v>
      </c>
      <c r="F536" s="72" t="str">
        <f>_xlfn.XLOOKUP(B536,'[2]Rotas SP'!$H:$H,'[2]Rotas SP'!$P:$P)</f>
        <v>DAIANE TOMAZINI</v>
      </c>
      <c r="G536" s="72" t="str">
        <f>_xlfn.XLOOKUP(B536,Consolidado!D3354:D6905,Consolidado!W3354:W6905)</f>
        <v>FIXO</v>
      </c>
      <c r="H536" s="77" t="str">
        <f>_xlfn.XLOOKUP(B536,'[2]Rotas SP'!$H:$H,'[2]Rotas SP'!$S:$S)</f>
        <v>A PÉ</v>
      </c>
      <c r="I536" s="72" t="b">
        <f t="shared" si="8"/>
        <v>0</v>
      </c>
    </row>
    <row r="537" spans="2:9" x14ac:dyDescent="0.35">
      <c r="B537" s="72">
        <v>8286</v>
      </c>
      <c r="C537" s="72" t="str">
        <f>_xlfn.XLOOKUP(B537,Consolidado!D:D,Consolidado!H:H)</f>
        <v>ESPN</v>
      </c>
      <c r="D537" s="72" t="str">
        <f>_xlfn.XLOOKUP(B537,'[2]Rotas SP'!$H:$H,'[2]Rotas SP'!$M:$M)</f>
        <v>ESPN</v>
      </c>
      <c r="E537" s="72" t="str">
        <f>_xlfn.XLOOKUP(B537,Consolidado!D:D,Consolidado!J:J)</f>
        <v>THAIS</v>
      </c>
      <c r="F537" s="72" t="str">
        <f>_xlfn.XLOOKUP(B537,'[2]Rotas SP'!$H:$H,'[2]Rotas SP'!$P:$P)</f>
        <v>THAIS</v>
      </c>
      <c r="G537" s="72" t="str">
        <f>_xlfn.XLOOKUP(B537,Consolidado!D3355:D6906,Consolidado!W3355:W6906)</f>
        <v>FIXO</v>
      </c>
      <c r="H537" s="77" t="str">
        <f>_xlfn.XLOOKUP(B537,'[2]Rotas SP'!$H:$H,'[2]Rotas SP'!$S:$S)</f>
        <v>ITINERANTE</v>
      </c>
      <c r="I537" s="72" t="b">
        <f t="shared" si="8"/>
        <v>0</v>
      </c>
    </row>
    <row r="538" spans="2:9" x14ac:dyDescent="0.35">
      <c r="B538" s="72">
        <v>8288</v>
      </c>
      <c r="C538" s="72" t="str">
        <f>_xlfn.XLOOKUP(B538,Consolidado!D:D,Consolidado!H:H)</f>
        <v>VIVO BERRINI</v>
      </c>
      <c r="D538" s="72" t="str">
        <f>_xlfn.XLOOKUP(B538,'[2]Rotas SP'!$H:$H,'[2]Rotas SP'!$M:$M)</f>
        <v>VIVO BERRINI</v>
      </c>
      <c r="E538" s="72" t="str">
        <f>_xlfn.XLOOKUP(B538,Consolidado!D:D,Consolidado!J:J)</f>
        <v>DAIANE TOMAZINI</v>
      </c>
      <c r="F538" s="72" t="str">
        <f>_xlfn.XLOOKUP(B538,'[2]Rotas SP'!$H:$H,'[2]Rotas SP'!$P:$P)</f>
        <v>DAIANE TOMAZINI</v>
      </c>
      <c r="G538" s="72" t="str">
        <f>_xlfn.XLOOKUP(B538,Consolidado!D3356:D6907,Consolidado!W3356:W6907)</f>
        <v>FIXO</v>
      </c>
      <c r="H538" s="77" t="str">
        <f>_xlfn.XLOOKUP(B538,'[2]Rotas SP'!$H:$H,'[2]Rotas SP'!$S:$S)</f>
        <v>FIXO</v>
      </c>
      <c r="I538" s="72" t="b">
        <f t="shared" si="8"/>
        <v>1</v>
      </c>
    </row>
    <row r="539" spans="2:9" x14ac:dyDescent="0.35">
      <c r="B539" s="72">
        <v>8289</v>
      </c>
      <c r="C539" s="72" t="str">
        <f>_xlfn.XLOOKUP(B539,Consolidado!D:D,Consolidado!H:H)</f>
        <v>VIVO BERRINI</v>
      </c>
      <c r="D539" s="72" t="str">
        <f>_xlfn.XLOOKUP(B539,'[2]Rotas SP'!$H:$H,'[2]Rotas SP'!$M:$M)</f>
        <v>VIVO BERRINI</v>
      </c>
      <c r="E539" s="72" t="str">
        <f>_xlfn.XLOOKUP(B539,Consolidado!D:D,Consolidado!J:J)</f>
        <v>DAIANE TOMAZINI</v>
      </c>
      <c r="F539" s="72" t="str">
        <f>_xlfn.XLOOKUP(B539,'[2]Rotas SP'!$H:$H,'[2]Rotas SP'!$P:$P)</f>
        <v>DAIANE TOMAZINI</v>
      </c>
      <c r="G539" s="72" t="str">
        <f>_xlfn.XLOOKUP(B539,Consolidado!D3357:D6908,Consolidado!W3357:W6908)</f>
        <v>FIXO</v>
      </c>
      <c r="H539" s="77" t="str">
        <f>_xlfn.XLOOKUP(B539,'[2]Rotas SP'!$H:$H,'[2]Rotas SP'!$S:$S)</f>
        <v>FIXO</v>
      </c>
      <c r="I539" s="72" t="b">
        <f t="shared" si="8"/>
        <v>1</v>
      </c>
    </row>
    <row r="540" spans="2:9" x14ac:dyDescent="0.35">
      <c r="B540" s="72">
        <v>8290</v>
      </c>
      <c r="C540" s="72" t="str">
        <f>_xlfn.XLOOKUP(B540,Consolidado!D:D,Consolidado!H:H)</f>
        <v>VIVO BERRINI</v>
      </c>
      <c r="D540" s="72" t="str">
        <f>_xlfn.XLOOKUP(B540,'[2]Rotas SP'!$H:$H,'[2]Rotas SP'!$M:$M)</f>
        <v>VIVO BERRINI</v>
      </c>
      <c r="E540" s="72" t="str">
        <f>_xlfn.XLOOKUP(B540,Consolidado!D:D,Consolidado!J:J)</f>
        <v>DAIANE TOMAZINI</v>
      </c>
      <c r="F540" s="72" t="str">
        <f>_xlfn.XLOOKUP(B540,'[2]Rotas SP'!$H:$H,'[2]Rotas SP'!$P:$P)</f>
        <v>DAIANE TOMAZINI</v>
      </c>
      <c r="G540" s="72" t="str">
        <f>_xlfn.XLOOKUP(B540,Consolidado!D3358:D6909,Consolidado!W3358:W6909)</f>
        <v>FIXO</v>
      </c>
      <c r="H540" s="77" t="str">
        <f>_xlfn.XLOOKUP(B540,'[2]Rotas SP'!$H:$H,'[2]Rotas SP'!$S:$S)</f>
        <v>FIXO</v>
      </c>
      <c r="I540" s="72" t="b">
        <f t="shared" si="8"/>
        <v>1</v>
      </c>
    </row>
    <row r="541" spans="2:9" x14ac:dyDescent="0.35">
      <c r="B541" s="72">
        <v>8305</v>
      </c>
      <c r="C541" s="72" t="str">
        <f>_xlfn.XLOOKUP(B541,Consolidado!D:D,Consolidado!H:H)</f>
        <v>CONFAB (TUBOS)</v>
      </c>
      <c r="D541" s="72" t="str">
        <f>_xlfn.XLOOKUP(B541,'[2]Rotas SP'!$H:$H,'[2]Rotas SP'!$M:$M)</f>
        <v>CONFAB (TUBOS)</v>
      </c>
      <c r="E541" s="72" t="str">
        <f>_xlfn.XLOOKUP(B541,Consolidado!D:D,Consolidado!J:J)</f>
        <v>BRUNO</v>
      </c>
      <c r="F541" s="72" t="str">
        <f>_xlfn.XLOOKUP(B541,'[2]Rotas SP'!$H:$H,'[2]Rotas SP'!$P:$P)</f>
        <v>BRUNO</v>
      </c>
      <c r="G541" s="72" t="str">
        <f>_xlfn.XLOOKUP(B541,Consolidado!D3359:D6910,Consolidado!W3359:W6910)</f>
        <v>FIXO</v>
      </c>
      <c r="H541" s="77" t="str">
        <f>_xlfn.XLOOKUP(B541,'[2]Rotas SP'!$H:$H,'[2]Rotas SP'!$S:$S)</f>
        <v>ITINERANTE</v>
      </c>
      <c r="I541" s="72" t="b">
        <f t="shared" si="8"/>
        <v>0</v>
      </c>
    </row>
    <row r="542" spans="2:9" x14ac:dyDescent="0.35">
      <c r="B542" s="72">
        <v>8309</v>
      </c>
      <c r="C542" s="72" t="str">
        <f>_xlfn.XLOOKUP(B542,Consolidado!D:D,Consolidado!H:H)</f>
        <v>KIMBERLY CDMA - MOGI DAS CRUZES</v>
      </c>
      <c r="D542" s="72" t="str">
        <f>_xlfn.XLOOKUP(B542,'[2]Rotas SP'!$H:$H,'[2]Rotas SP'!$M:$M)</f>
        <v>KIMBERLY CDMA - MOGI DAS CRUZES</v>
      </c>
      <c r="E542" s="72" t="str">
        <f>_xlfn.XLOOKUP(B542,Consolidado!D:D,Consolidado!J:J)</f>
        <v>BRUNO</v>
      </c>
      <c r="F542" s="72" t="str">
        <f>_xlfn.XLOOKUP(B542,'[2]Rotas SP'!$H:$H,'[2]Rotas SP'!$P:$P)</f>
        <v>BRUNO</v>
      </c>
      <c r="G542" s="72" t="str">
        <f>_xlfn.XLOOKUP(B542,Consolidado!D3360:D6911,Consolidado!W3360:W6911)</f>
        <v>ROTA</v>
      </c>
      <c r="H542" s="77" t="str">
        <f>_xlfn.XLOOKUP(B542,'[2]Rotas SP'!$H:$H,'[2]Rotas SP'!$S:$S)</f>
        <v>CARRO</v>
      </c>
      <c r="I542" s="72" t="b">
        <f t="shared" si="8"/>
        <v>0</v>
      </c>
    </row>
    <row r="543" spans="2:9" x14ac:dyDescent="0.35">
      <c r="B543" s="72">
        <v>8324</v>
      </c>
      <c r="C543" s="72" t="str">
        <f>_xlfn.XLOOKUP(B543,Consolidado!D:D,Consolidado!H:H)</f>
        <v>CNO S.A / BRASKEM</v>
      </c>
      <c r="D543" s="72" t="str">
        <f>_xlfn.XLOOKUP(B543,'[2]Rotas SP'!$H:$H,'[2]Rotas SP'!$M:$M)</f>
        <v>CNO S.A / BRASKEM</v>
      </c>
      <c r="E543" s="72" t="str">
        <f>_xlfn.XLOOKUP(B543,Consolidado!D:D,Consolidado!J:J)</f>
        <v>HEJEZIPP</v>
      </c>
      <c r="F543" s="72" t="str">
        <f>_xlfn.XLOOKUP(B543,'[2]Rotas SP'!$H:$H,'[2]Rotas SP'!$P:$P)</f>
        <v>HEJEZIPP</v>
      </c>
      <c r="G543" s="72" t="str">
        <f>_xlfn.XLOOKUP(B543,Consolidado!D3361:D6912,Consolidado!W3361:W6912)</f>
        <v>ROTA</v>
      </c>
      <c r="H543" s="77" t="str">
        <f>_xlfn.XLOOKUP(B543,'[2]Rotas SP'!$H:$H,'[2]Rotas SP'!$S:$S)</f>
        <v>MOTO</v>
      </c>
      <c r="I543" s="72" t="b">
        <f t="shared" si="8"/>
        <v>0</v>
      </c>
    </row>
    <row r="544" spans="2:9" x14ac:dyDescent="0.35">
      <c r="B544" s="72">
        <v>8327</v>
      </c>
      <c r="C544" s="72" t="str">
        <f>_xlfn.XLOOKUP(B544,Consolidado!D:D,Consolidado!H:H)</f>
        <v>WHEATON SBC</v>
      </c>
      <c r="D544" s="72" t="str">
        <f>_xlfn.XLOOKUP(B544,'[2]Rotas SP'!$H:$H,'[2]Rotas SP'!$M:$M)</f>
        <v>WHEATON SBC</v>
      </c>
      <c r="E544" s="72" t="str">
        <f>_xlfn.XLOOKUP(B544,Consolidado!D:D,Consolidado!J:J)</f>
        <v>TATIANE</v>
      </c>
      <c r="F544" s="72" t="str">
        <f>_xlfn.XLOOKUP(B544,'[2]Rotas SP'!$H:$H,'[2]Rotas SP'!$P:$P)</f>
        <v>TATIANE</v>
      </c>
      <c r="G544" s="72" t="str">
        <f>_xlfn.XLOOKUP(B544,Consolidado!D3362:D6913,Consolidado!W3362:W6913)</f>
        <v>FIXO</v>
      </c>
      <c r="H544" s="77" t="str">
        <f>_xlfn.XLOOKUP(B544,'[2]Rotas SP'!$H:$H,'[2]Rotas SP'!$S:$S)</f>
        <v>FIXO</v>
      </c>
      <c r="I544" s="72" t="b">
        <f t="shared" si="8"/>
        <v>1</v>
      </c>
    </row>
    <row r="545" spans="2:9" x14ac:dyDescent="0.35">
      <c r="B545" s="72">
        <v>8337</v>
      </c>
      <c r="C545" s="72" t="str">
        <f>_xlfn.XLOOKUP(B545,Consolidado!D:D,Consolidado!H:H)</f>
        <v>METRÔ PATIO CAVOUR</v>
      </c>
      <c r="D545" s="72" t="str">
        <f>_xlfn.XLOOKUP(B545,'[2]Rotas SP'!$H:$H,'[2]Rotas SP'!$M:$M)</f>
        <v>METRÔ PATIO CAVOUR</v>
      </c>
      <c r="E545" s="72" t="str">
        <f>_xlfn.XLOOKUP(B545,Consolidado!D:D,Consolidado!J:J)</f>
        <v>DOUGLAS CONSENTINO</v>
      </c>
      <c r="F545" s="72" t="str">
        <f>_xlfn.XLOOKUP(B545,'[2]Rotas SP'!$H:$H,'[2]Rotas SP'!$P:$P)</f>
        <v>RENAN SARAIVA</v>
      </c>
      <c r="G545" s="72" t="str">
        <f>_xlfn.XLOOKUP(B545,Consolidado!D3363:D6914,Consolidado!W3363:W6914)</f>
        <v>ROTA</v>
      </c>
      <c r="H545" s="77" t="str">
        <f>_xlfn.XLOOKUP(B545,'[2]Rotas SP'!$H:$H,'[2]Rotas SP'!$S:$S)</f>
        <v>CARRO</v>
      </c>
      <c r="I545" s="72" t="b">
        <f t="shared" si="8"/>
        <v>0</v>
      </c>
    </row>
    <row r="546" spans="2:9" x14ac:dyDescent="0.35">
      <c r="B546" s="72">
        <v>8344</v>
      </c>
      <c r="C546" s="72" t="str">
        <f>_xlfn.XLOOKUP(B546,Consolidado!D:D,Consolidado!H:H)</f>
        <v>METRÔ SP PATIO-PRES. WILSON</v>
      </c>
      <c r="D546" s="72" t="str">
        <f>_xlfn.XLOOKUP(B546,'[2]Rotas SP'!$H:$H,'[2]Rotas SP'!$M:$M)</f>
        <v>METRÔ SP PATIO-PRES. WILSON</v>
      </c>
      <c r="E546" s="72" t="str">
        <f>_xlfn.XLOOKUP(B546,Consolidado!D:D,Consolidado!J:J)</f>
        <v>DOUGLAS CONSENTINO</v>
      </c>
      <c r="F546" s="72" t="str">
        <f>_xlfn.XLOOKUP(B546,'[2]Rotas SP'!$H:$H,'[2]Rotas SP'!$P:$P)</f>
        <v>RENAN SARAIVA</v>
      </c>
      <c r="G546" s="72" t="str">
        <f>_xlfn.XLOOKUP(B546,Consolidado!D3364:D6915,Consolidado!W3364:W6915)</f>
        <v>ROTA</v>
      </c>
      <c r="H546" s="77" t="str">
        <f>_xlfn.XLOOKUP(B546,'[2]Rotas SP'!$H:$H,'[2]Rotas SP'!$S:$S)</f>
        <v>CARRO</v>
      </c>
      <c r="I546" s="72" t="b">
        <f t="shared" si="8"/>
        <v>0</v>
      </c>
    </row>
    <row r="547" spans="2:9" x14ac:dyDescent="0.35">
      <c r="B547" s="72">
        <v>8362</v>
      </c>
      <c r="C547" s="72" t="str">
        <f>_xlfn.XLOOKUP(B547,Consolidado!D:D,Consolidado!H:H)</f>
        <v>MERCADO LIVRE - SUZANO</v>
      </c>
      <c r="D547" s="72" t="str">
        <f>_xlfn.XLOOKUP(B547,'[2]Rotas SP'!$H:$H,'[2]Rotas SP'!$M:$M)</f>
        <v>MERCADO LIVRE - SUZANO</v>
      </c>
      <c r="E547" s="72" t="str">
        <f>_xlfn.XLOOKUP(B547,Consolidado!D:D,Consolidado!J:J)</f>
        <v>DOUGLAS FARIAS</v>
      </c>
      <c r="F547" s="72" t="str">
        <f>_xlfn.XLOOKUP(B547,'[2]Rotas SP'!$H:$H,'[2]Rotas SP'!$P:$P)</f>
        <v>DOUGLAS</v>
      </c>
      <c r="G547" s="72" t="str">
        <f>_xlfn.XLOOKUP(B547,Consolidado!D3365:D6916,Consolidado!W3365:W6916)</f>
        <v>ROTA</v>
      </c>
      <c r="H547" s="77" t="str">
        <f>_xlfn.XLOOKUP(B547,'[2]Rotas SP'!$H:$H,'[2]Rotas SP'!$S:$S)</f>
        <v>MOTO</v>
      </c>
      <c r="I547" s="72" t="b">
        <f t="shared" si="8"/>
        <v>0</v>
      </c>
    </row>
    <row r="548" spans="2:9" x14ac:dyDescent="0.35">
      <c r="B548" s="72">
        <v>8366</v>
      </c>
      <c r="C548" s="72" t="str">
        <f>_xlfn.XLOOKUP(B548,Consolidado!D:D,Consolidado!H:H)</f>
        <v>SCANIA LATIN AMERICAN</v>
      </c>
      <c r="D548" s="72" t="str">
        <f>_xlfn.XLOOKUP(B548,'[2]Rotas SP'!$H:$H,'[2]Rotas SP'!$M:$M)</f>
        <v>SCANIA LATIN AMERICAN</v>
      </c>
      <c r="E548" s="72" t="str">
        <f>_xlfn.XLOOKUP(B548,Consolidado!D:D,Consolidado!J:J)</f>
        <v>TATIANE</v>
      </c>
      <c r="F548" s="72" t="str">
        <f>_xlfn.XLOOKUP(B548,'[2]Rotas SP'!$H:$H,'[2]Rotas SP'!$P:$P)</f>
        <v>RENAN SARAIVA</v>
      </c>
      <c r="G548" s="72" t="str">
        <f>_xlfn.XLOOKUP(B548,Consolidado!D3366:D6917,Consolidado!W3366:W6917)</f>
        <v>FIXO</v>
      </c>
      <c r="H548" s="77" t="str">
        <f>_xlfn.XLOOKUP(B548,'[2]Rotas SP'!$H:$H,'[2]Rotas SP'!$S:$S)</f>
        <v>FIXO</v>
      </c>
      <c r="I548" s="72" t="b">
        <f t="shared" si="8"/>
        <v>1</v>
      </c>
    </row>
    <row r="549" spans="2:9" x14ac:dyDescent="0.35">
      <c r="B549" s="72">
        <v>8367</v>
      </c>
      <c r="C549" s="72" t="str">
        <f>_xlfn.XLOOKUP(B549,Consolidado!D:D,Consolidado!H:H)</f>
        <v>SALOMAO E ZOPPI - SANTANA</v>
      </c>
      <c r="D549" s="72" t="s">
        <v>6263</v>
      </c>
      <c r="E549" s="72" t="str">
        <f>_xlfn.XLOOKUP(B549,Consolidado!D:D,Consolidado!J:J)</f>
        <v>THAIS</v>
      </c>
      <c r="F549" s="72" t="s">
        <v>6263</v>
      </c>
      <c r="G549" s="72" t="str">
        <f>_xlfn.XLOOKUP(B549,Consolidado!D3367:D6918,Consolidado!W3367:W6918)</f>
        <v>ROTA</v>
      </c>
      <c r="H549" s="77" t="s">
        <v>6263</v>
      </c>
      <c r="I549" s="72" t="b">
        <f t="shared" si="8"/>
        <v>0</v>
      </c>
    </row>
    <row r="550" spans="2:9" x14ac:dyDescent="0.35">
      <c r="B550" s="72">
        <v>8394</v>
      </c>
      <c r="C550" s="72" t="str">
        <f>_xlfn.XLOOKUP(B550,Consolidado!D:D,Consolidado!H:H)</f>
        <v>HOSPITAL SABARÁ</v>
      </c>
      <c r="D550" s="72" t="str">
        <f>_xlfn.XLOOKUP(B550,'[2]Rotas SP'!$H:$H,'[2]Rotas SP'!$M:$M)</f>
        <v>HOSPITAL SABARÁ</v>
      </c>
      <c r="E550" s="72" t="str">
        <f>_xlfn.XLOOKUP(B550,Consolidado!D:D,Consolidado!J:J)</f>
        <v>THAIS</v>
      </c>
      <c r="F550" s="72" t="str">
        <f>_xlfn.XLOOKUP(B550,'[2]Rotas SP'!$H:$H,'[2]Rotas SP'!$P:$P)</f>
        <v>THAIS</v>
      </c>
      <c r="G550" s="72" t="str">
        <f>_xlfn.XLOOKUP(B550,Consolidado!D3368:D6919,Consolidado!W3368:W6919)</f>
        <v>FIXO</v>
      </c>
      <c r="H550" s="77" t="str">
        <f>_xlfn.XLOOKUP(B550,'[2]Rotas SP'!$H:$H,'[2]Rotas SP'!$S:$S)</f>
        <v>FIXO</v>
      </c>
      <c r="I550" s="72" t="b">
        <f t="shared" si="8"/>
        <v>1</v>
      </c>
    </row>
    <row r="551" spans="2:9" x14ac:dyDescent="0.35">
      <c r="B551" s="72">
        <v>8405</v>
      </c>
      <c r="C551" s="72" t="str">
        <f>_xlfn.XLOOKUP(B551,Consolidado!D:D,Consolidado!H:H)</f>
        <v>SUZANO - JACAREI</v>
      </c>
      <c r="D551" s="72" t="str">
        <f>_xlfn.XLOOKUP(B551,'[2]Rotas SP'!$H:$H,'[2]Rotas SP'!$M:$M)</f>
        <v>SUZANO - JACAREI</v>
      </c>
      <c r="E551" s="72" t="str">
        <f>_xlfn.XLOOKUP(B551,Consolidado!D:D,Consolidado!J:J)</f>
        <v>BRUNO</v>
      </c>
      <c r="F551" s="72" t="str">
        <f>_xlfn.XLOOKUP(B551,'[2]Rotas SP'!$H:$H,'[2]Rotas SP'!$P:$P)</f>
        <v>BRUNO</v>
      </c>
      <c r="G551" s="72" t="str">
        <f>_xlfn.XLOOKUP(B551,Consolidado!D3369:D6920,Consolidado!W3369:W6920)</f>
        <v>FIXO</v>
      </c>
      <c r="H551" s="77" t="str">
        <f>_xlfn.XLOOKUP(B551,'[2]Rotas SP'!$H:$H,'[2]Rotas SP'!$S:$S)</f>
        <v>ITINERANTE</v>
      </c>
      <c r="I551" s="72" t="b">
        <f t="shared" si="8"/>
        <v>0</v>
      </c>
    </row>
    <row r="552" spans="2:9" x14ac:dyDescent="0.35">
      <c r="B552" s="72">
        <v>8421</v>
      </c>
      <c r="C552" s="72" t="str">
        <f>_xlfn.XLOOKUP(B552,Consolidado!D:D,Consolidado!H:H)</f>
        <v>METRÔ PATIO ORATÓRIO</v>
      </c>
      <c r="D552" s="72" t="str">
        <f>_xlfn.XLOOKUP(B552,'[2]Rotas SP'!$H:$H,'[2]Rotas SP'!$M:$M)</f>
        <v>METRÔ PATIO ORATÓRIO</v>
      </c>
      <c r="E552" s="72" t="str">
        <f>_xlfn.XLOOKUP(B552,Consolidado!D:D,Consolidado!J:J)</f>
        <v>DOUGLAS CONSENTINO</v>
      </c>
      <c r="F552" s="72" t="str">
        <f>_xlfn.XLOOKUP(B552,'[2]Rotas SP'!$H:$H,'[2]Rotas SP'!$P:$P)</f>
        <v>RENAN SARAIVA</v>
      </c>
      <c r="G552" s="72" t="str">
        <f>_xlfn.XLOOKUP(B552,Consolidado!D3370:D6921,Consolidado!W3370:W6921)</f>
        <v>ROTA</v>
      </c>
      <c r="H552" s="77" t="str">
        <f>_xlfn.XLOOKUP(B552,'[2]Rotas SP'!$H:$H,'[2]Rotas SP'!$S:$S)</f>
        <v>CARRO</v>
      </c>
      <c r="I552" s="72" t="b">
        <f t="shared" si="8"/>
        <v>0</v>
      </c>
    </row>
    <row r="553" spans="2:9" x14ac:dyDescent="0.35">
      <c r="B553" s="72">
        <v>8427</v>
      </c>
      <c r="C553" s="72" t="str">
        <f>_xlfn.XLOOKUP(B553,Consolidado!D:D,Consolidado!H:H)</f>
        <v xml:space="preserve">METRO CCO </v>
      </c>
      <c r="D553" s="72" t="str">
        <f>_xlfn.XLOOKUP(B553,'[2]Rotas SP'!$H:$H,'[2]Rotas SP'!$M:$M)</f>
        <v xml:space="preserve">METRO CCO </v>
      </c>
      <c r="E553" s="72" t="str">
        <f>_xlfn.XLOOKUP(B553,Consolidado!D:D,Consolidado!J:J)</f>
        <v>ALAN FONTES</v>
      </c>
      <c r="F553" s="72" t="str">
        <f>_xlfn.XLOOKUP(B553,'[2]Rotas SP'!$H:$H,'[2]Rotas SP'!$P:$P)</f>
        <v>ALAN FONTES</v>
      </c>
      <c r="G553" s="72" t="str">
        <f>_xlfn.XLOOKUP(B553,Consolidado!D3371:D6922,Consolidado!W3371:W6922)</f>
        <v>FIXO</v>
      </c>
      <c r="H553" s="77" t="str">
        <f>_xlfn.XLOOKUP(B553,'[2]Rotas SP'!$H:$H,'[2]Rotas SP'!$S:$S)</f>
        <v>A PÉ</v>
      </c>
      <c r="I553" s="72" t="b">
        <f t="shared" si="8"/>
        <v>0</v>
      </c>
    </row>
    <row r="554" spans="2:9" x14ac:dyDescent="0.35">
      <c r="B554" s="72">
        <v>8428</v>
      </c>
      <c r="C554" s="72" t="str">
        <f>_xlfn.XLOOKUP(B554,Consolidado!D:D,Consolidado!H:H)</f>
        <v>BRADESCO CIDADE DE DEUS</v>
      </c>
      <c r="D554" s="72" t="str">
        <f>_xlfn.XLOOKUP(B554,'[2]Rotas SP'!$H:$H,'[2]Rotas SP'!$M:$M)</f>
        <v>BRADESCO CIDADE DE DEUS</v>
      </c>
      <c r="E554" s="72" t="str">
        <f>_xlfn.XLOOKUP(B554,Consolidado!D:D,Consolidado!J:J)</f>
        <v>ANDRÉ</v>
      </c>
      <c r="F554" s="72" t="str">
        <f>_xlfn.XLOOKUP(B554,'[2]Rotas SP'!$H:$H,'[2]Rotas SP'!$P:$P)</f>
        <v>ANDRÉ</v>
      </c>
      <c r="G554" s="72" t="str">
        <f>_xlfn.XLOOKUP(B554,Consolidado!D3372:D6923,Consolidado!W3372:W6923)</f>
        <v>FIXO</v>
      </c>
      <c r="H554" s="77" t="str">
        <f>_xlfn.XLOOKUP(B554,'[2]Rotas SP'!$H:$H,'[2]Rotas SP'!$S:$S)</f>
        <v>FIXO</v>
      </c>
      <c r="I554" s="72" t="b">
        <f t="shared" si="8"/>
        <v>1</v>
      </c>
    </row>
    <row r="555" spans="2:9" x14ac:dyDescent="0.35">
      <c r="B555" s="72">
        <v>8430</v>
      </c>
      <c r="C555" s="72" t="str">
        <f>_xlfn.XLOOKUP(B555,Consolidado!D:D,Consolidado!H:H)</f>
        <v xml:space="preserve">METRO CCO </v>
      </c>
      <c r="D555" s="72" t="str">
        <f>_xlfn.XLOOKUP(B555,'[2]Rotas SP'!$H:$H,'[2]Rotas SP'!$M:$M)</f>
        <v xml:space="preserve">METRO CCO </v>
      </c>
      <c r="E555" s="72" t="str">
        <f>_xlfn.XLOOKUP(B555,Consolidado!D:D,Consolidado!J:J)</f>
        <v>ALAN FONTES</v>
      </c>
      <c r="F555" s="72" t="str">
        <f>_xlfn.XLOOKUP(B555,'[2]Rotas SP'!$H:$H,'[2]Rotas SP'!$P:$P)</f>
        <v>ALAN FONTES</v>
      </c>
      <c r="G555" s="72" t="str">
        <f>_xlfn.XLOOKUP(B555,Consolidado!D3373:D6924,Consolidado!W3373:W6924)</f>
        <v>FIXO</v>
      </c>
      <c r="H555" s="77" t="str">
        <f>_xlfn.XLOOKUP(B555,'[2]Rotas SP'!$H:$H,'[2]Rotas SP'!$S:$S)</f>
        <v>A PÉ</v>
      </c>
      <c r="I555" s="72" t="b">
        <f t="shared" si="8"/>
        <v>0</v>
      </c>
    </row>
    <row r="556" spans="2:9" x14ac:dyDescent="0.35">
      <c r="B556" s="72">
        <v>8431</v>
      </c>
      <c r="C556" s="72" t="str">
        <f>_xlfn.XLOOKUP(B556,Consolidado!D:D,Consolidado!H:H)</f>
        <v xml:space="preserve">METRO CCO </v>
      </c>
      <c r="D556" s="72" t="str">
        <f>_xlfn.XLOOKUP(B556,'[2]Rotas SP'!$H:$H,'[2]Rotas SP'!$M:$M)</f>
        <v xml:space="preserve">METRO CCO </v>
      </c>
      <c r="E556" s="72" t="str">
        <f>_xlfn.XLOOKUP(B556,Consolidado!D:D,Consolidado!J:J)</f>
        <v>ALAN FONTES</v>
      </c>
      <c r="F556" s="72" t="str">
        <f>_xlfn.XLOOKUP(B556,'[2]Rotas SP'!$H:$H,'[2]Rotas SP'!$P:$P)</f>
        <v>ALAN FONTES</v>
      </c>
      <c r="G556" s="72" t="str">
        <f>_xlfn.XLOOKUP(B556,Consolidado!D3374:D6925,Consolidado!W3374:W6925)</f>
        <v>FIXO</v>
      </c>
      <c r="H556" s="77" t="str">
        <f>_xlfn.XLOOKUP(B556,'[2]Rotas SP'!$H:$H,'[2]Rotas SP'!$S:$S)</f>
        <v>A PÉ</v>
      </c>
      <c r="I556" s="72" t="b">
        <f t="shared" si="8"/>
        <v>0</v>
      </c>
    </row>
    <row r="557" spans="2:9" x14ac:dyDescent="0.35">
      <c r="B557" s="72">
        <v>8459</v>
      </c>
      <c r="C557" s="72" t="str">
        <f>_xlfn.XLOOKUP(B557,Consolidado!D:D,Consolidado!H:H)</f>
        <v xml:space="preserve">SOMOS EDUCAÇAO PAULISTA </v>
      </c>
      <c r="D557" s="72" t="str">
        <f>_xlfn.XLOOKUP(B557,'[2]Rotas SP'!$H:$H,'[2]Rotas SP'!$M:$M)</f>
        <v xml:space="preserve">SOMOS EDUCAÇAO PAULISTA </v>
      </c>
      <c r="E557" s="72" t="str">
        <f>_xlfn.XLOOKUP(B557,Consolidado!D:D,Consolidado!J:J)</f>
        <v>ALAN FONTES</v>
      </c>
      <c r="F557" s="72" t="str">
        <f>_xlfn.XLOOKUP(B557,'[2]Rotas SP'!$H:$H,'[2]Rotas SP'!$P:$P)</f>
        <v>ALAN FONTES</v>
      </c>
      <c r="G557" s="72" t="str">
        <f>_xlfn.XLOOKUP(B557,Consolidado!D3375:D6926,Consolidado!W3375:W6926)</f>
        <v>FIXO</v>
      </c>
      <c r="H557" s="77" t="str">
        <f>_xlfn.XLOOKUP(B557,'[2]Rotas SP'!$H:$H,'[2]Rotas SP'!$S:$S)</f>
        <v>A PÉ</v>
      </c>
      <c r="I557" s="72" t="b">
        <f t="shared" si="8"/>
        <v>0</v>
      </c>
    </row>
    <row r="558" spans="2:9" x14ac:dyDescent="0.35">
      <c r="B558" s="72">
        <v>8472</v>
      </c>
      <c r="C558" s="72" t="str">
        <f>_xlfn.XLOOKUP(B558,Consolidado!D:D,Consolidado!H:H)</f>
        <v>SUZANO MOGI DAS CRUZES - COCUERA</v>
      </c>
      <c r="D558" s="72" t="str">
        <f>_xlfn.XLOOKUP(B558,'[2]Rotas SP'!$H:$H,'[2]Rotas SP'!$M:$M)</f>
        <v>SUZANO MOGI DAS CRUZES - COCUERA</v>
      </c>
      <c r="E558" s="72" t="str">
        <f>_xlfn.XLOOKUP(B558,Consolidado!D:D,Consolidado!J:J)</f>
        <v>BRUNO</v>
      </c>
      <c r="F558" s="72" t="str">
        <f>_xlfn.XLOOKUP(B558,'[2]Rotas SP'!$H:$H,'[2]Rotas SP'!$P:$P)</f>
        <v>BRUNO</v>
      </c>
      <c r="G558" s="72" t="str">
        <f>_xlfn.XLOOKUP(B558,Consolidado!D3376:D6927,Consolidado!W3376:W6927)</f>
        <v>ROTA</v>
      </c>
      <c r="H558" s="77" t="str">
        <f>_xlfn.XLOOKUP(B558,'[2]Rotas SP'!$H:$H,'[2]Rotas SP'!$S:$S)</f>
        <v>MOTO</v>
      </c>
      <c r="I558" s="72" t="b">
        <f t="shared" si="8"/>
        <v>0</v>
      </c>
    </row>
    <row r="559" spans="2:9" x14ac:dyDescent="0.35">
      <c r="B559" s="72">
        <v>8478</v>
      </c>
      <c r="C559" s="72" t="str">
        <f>_xlfn.XLOOKUP(B559,Consolidado!D:D,Consolidado!H:H)</f>
        <v>BRIDGESTONE  - SANTO ANDRÉ</v>
      </c>
      <c r="D559" s="72" t="str">
        <f>_xlfn.XLOOKUP(B559,'[2]Rotas SP'!$H:$H,'[2]Rotas SP'!$M:$M)</f>
        <v>BRIDGESTONE  - SANTO ANDRÉ</v>
      </c>
      <c r="E559" s="72" t="str">
        <f>_xlfn.XLOOKUP(B559,Consolidado!D:D,Consolidado!J:J)</f>
        <v>DOUGLAS CONSENTINO</v>
      </c>
      <c r="F559" s="72" t="str">
        <f>_xlfn.XLOOKUP(B559,'[2]Rotas SP'!$H:$H,'[2]Rotas SP'!$P:$P)</f>
        <v>RENAN SARAIVA</v>
      </c>
      <c r="G559" s="72" t="str">
        <f>_xlfn.XLOOKUP(B559,Consolidado!D3377:D6928,Consolidado!W3377:W6928)</f>
        <v>FIXO</v>
      </c>
      <c r="H559" s="77" t="str">
        <f>_xlfn.XLOOKUP(B559,'[2]Rotas SP'!$H:$H,'[2]Rotas SP'!$S:$S)</f>
        <v>ITINERANTE</v>
      </c>
      <c r="I559" s="72" t="b">
        <f t="shared" si="8"/>
        <v>0</v>
      </c>
    </row>
    <row r="560" spans="2:9" x14ac:dyDescent="0.35">
      <c r="B560" s="72">
        <v>8489</v>
      </c>
      <c r="C560" s="72" t="str">
        <f>_xlfn.XLOOKUP(B560,Consolidado!D:D,Consolidado!H:H)</f>
        <v>BANCO SOFISA</v>
      </c>
      <c r="D560" s="72" t="str">
        <f>_xlfn.XLOOKUP(B560,'[2]Rotas SP'!$H:$H,'[2]Rotas SP'!$M:$M)</f>
        <v>BANCO SOFISA</v>
      </c>
      <c r="E560" s="72" t="str">
        <f>_xlfn.XLOOKUP(B560,Consolidado!D:D,Consolidado!J:J)</f>
        <v>ALAN FONTES</v>
      </c>
      <c r="F560" s="72" t="str">
        <f>_xlfn.XLOOKUP(B560,'[2]Rotas SP'!$H:$H,'[2]Rotas SP'!$P:$P)</f>
        <v>ALAN FONTES</v>
      </c>
      <c r="G560" s="72" t="str">
        <f>_xlfn.XLOOKUP(B560,Consolidado!D3378:D6929,Consolidado!W3378:W6929)</f>
        <v>FIXO</v>
      </c>
      <c r="H560" s="77" t="str">
        <f>_xlfn.XLOOKUP(B560,'[2]Rotas SP'!$H:$H,'[2]Rotas SP'!$S:$S)</f>
        <v>A PÉ</v>
      </c>
      <c r="I560" s="72" t="b">
        <f t="shared" si="8"/>
        <v>0</v>
      </c>
    </row>
    <row r="561" spans="2:9" x14ac:dyDescent="0.35">
      <c r="B561" s="72">
        <v>8494</v>
      </c>
      <c r="C561" s="72" t="str">
        <f>_xlfn.XLOOKUP(B561,Consolidado!D:D,Consolidado!H:H)</f>
        <v>SCANIA LATIN AMERICAN</v>
      </c>
      <c r="D561" s="72" t="str">
        <f>_xlfn.XLOOKUP(B561,'[2]Rotas SP'!$H:$H,'[2]Rotas SP'!$M:$M)</f>
        <v>SCANIA LATIN AMERICAN</v>
      </c>
      <c r="E561" s="72" t="str">
        <f>_xlfn.XLOOKUP(B561,Consolidado!D:D,Consolidado!J:J)</f>
        <v>TATIANE</v>
      </c>
      <c r="F561" s="72" t="str">
        <f>_xlfn.XLOOKUP(B561,'[2]Rotas SP'!$H:$H,'[2]Rotas SP'!$P:$P)</f>
        <v>RENAN SARAIVA</v>
      </c>
      <c r="G561" s="72" t="str">
        <f>_xlfn.XLOOKUP(B561,Consolidado!D3379:D6930,Consolidado!W3379:W6930)</f>
        <v>FIXO</v>
      </c>
      <c r="H561" s="77" t="str">
        <f>_xlfn.XLOOKUP(B561,'[2]Rotas SP'!$H:$H,'[2]Rotas SP'!$S:$S)</f>
        <v>FIXO</v>
      </c>
      <c r="I561" s="72" t="b">
        <f t="shared" si="8"/>
        <v>1</v>
      </c>
    </row>
    <row r="562" spans="2:9" x14ac:dyDescent="0.35">
      <c r="B562" s="72">
        <v>8495</v>
      </c>
      <c r="C562" s="72" t="str">
        <f>_xlfn.XLOOKUP(B562,Consolidado!D:D,Consolidado!H:H)</f>
        <v>BRADESCO CIDADE DE DEUS</v>
      </c>
      <c r="D562" s="72" t="str">
        <f>_xlfn.XLOOKUP(B562,'[2]Rotas SP'!$H:$H,'[2]Rotas SP'!$M:$M)</f>
        <v>BRADESCO CIDADE DE DEUS</v>
      </c>
      <c r="E562" s="72" t="str">
        <f>_xlfn.XLOOKUP(B562,Consolidado!D:D,Consolidado!J:J)</f>
        <v>ANDRÉ</v>
      </c>
      <c r="F562" s="72" t="str">
        <f>_xlfn.XLOOKUP(B562,'[2]Rotas SP'!$H:$H,'[2]Rotas SP'!$P:$P)</f>
        <v>ANDRÉ</v>
      </c>
      <c r="G562" s="72" t="str">
        <f>_xlfn.XLOOKUP(B562,Consolidado!D3380:D6931,Consolidado!W3380:W6931)</f>
        <v>FIXO</v>
      </c>
      <c r="H562" s="77" t="str">
        <f>_xlfn.XLOOKUP(B562,'[2]Rotas SP'!$H:$H,'[2]Rotas SP'!$S:$S)</f>
        <v>FIXO</v>
      </c>
      <c r="I562" s="72" t="b">
        <f t="shared" si="8"/>
        <v>1</v>
      </c>
    </row>
    <row r="563" spans="2:9" x14ac:dyDescent="0.35">
      <c r="B563" s="72">
        <v>8497</v>
      </c>
      <c r="C563" s="72" t="str">
        <f>_xlfn.XLOOKUP(B563,Consolidado!D:D,Consolidado!H:H)</f>
        <v>METRÔ SP PATIO-PRES. WILSON</v>
      </c>
      <c r="D563" s="72" t="str">
        <f>_xlfn.XLOOKUP(B563,'[2]Rotas SP'!$H:$H,'[2]Rotas SP'!$M:$M)</f>
        <v>METRÔ SP PATIO-PRES. WILSON</v>
      </c>
      <c r="E563" s="72" t="str">
        <f>_xlfn.XLOOKUP(B563,Consolidado!D:D,Consolidado!J:J)</f>
        <v>DOUGLAS CONSENTINO</v>
      </c>
      <c r="F563" s="72" t="str">
        <f>_xlfn.XLOOKUP(B563,'[2]Rotas SP'!$H:$H,'[2]Rotas SP'!$P:$P)</f>
        <v>RENAN SARAIVA</v>
      </c>
      <c r="G563" s="72" t="str">
        <f>_xlfn.XLOOKUP(B563,Consolidado!D3381:D6932,Consolidado!W3381:W6932)</f>
        <v>ROTA</v>
      </c>
      <c r="H563" s="77" t="str">
        <f>_xlfn.XLOOKUP(B563,'[2]Rotas SP'!$H:$H,'[2]Rotas SP'!$S:$S)</f>
        <v>CARRO</v>
      </c>
      <c r="I563" s="72" t="b">
        <f t="shared" si="8"/>
        <v>0</v>
      </c>
    </row>
    <row r="564" spans="2:9" x14ac:dyDescent="0.35">
      <c r="B564" s="72">
        <v>8526</v>
      </c>
      <c r="C564" s="72" t="str">
        <f>_xlfn.XLOOKUP(B564,Consolidado!D:D,Consolidado!H:H)</f>
        <v>HOSPITAL SAHA</v>
      </c>
      <c r="D564" s="72" t="str">
        <f>_xlfn.XLOOKUP(B564,'[2]Rotas SP'!$H:$H,'[2]Rotas SP'!$M:$M)</f>
        <v>HOSPITAL SAHA</v>
      </c>
      <c r="E564" s="72" t="str">
        <f>_xlfn.XLOOKUP(B564,Consolidado!D:D,Consolidado!J:J)</f>
        <v>ALAN FONTES</v>
      </c>
      <c r="F564" s="72" t="str">
        <f>_xlfn.XLOOKUP(B564,'[2]Rotas SP'!$H:$H,'[2]Rotas SP'!$P:$P)</f>
        <v>ALAN FONTES</v>
      </c>
      <c r="G564" s="72" t="str">
        <f>_xlfn.XLOOKUP(B564,Consolidado!D3382:D6933,Consolidado!W3382:W6933)</f>
        <v>FIXO</v>
      </c>
      <c r="H564" s="77" t="str">
        <f>_xlfn.XLOOKUP(B564,'[2]Rotas SP'!$H:$H,'[2]Rotas SP'!$S:$S)</f>
        <v>A PÉ</v>
      </c>
      <c r="I564" s="72" t="b">
        <f t="shared" si="8"/>
        <v>0</v>
      </c>
    </row>
    <row r="565" spans="2:9" x14ac:dyDescent="0.35">
      <c r="B565" s="72">
        <v>8543</v>
      </c>
      <c r="C565" s="72" t="str">
        <f>_xlfn.XLOOKUP(B565,Consolidado!D:D,Consolidado!H:H)</f>
        <v>RAIA DROGASIL EMBU</v>
      </c>
      <c r="D565" s="72" t="str">
        <f>_xlfn.XLOOKUP(B565,'[2]Rotas SP'!$H:$H,'[2]Rotas SP'!$M:$M)</f>
        <v>RAIA DROGASIL EMBU</v>
      </c>
      <c r="E565" s="72" t="str">
        <f>_xlfn.XLOOKUP(B565,Consolidado!D:D,Consolidado!J:J)</f>
        <v>HEJEZIPP</v>
      </c>
      <c r="F565" s="72" t="str">
        <f>_xlfn.XLOOKUP(B565,'[2]Rotas SP'!$H:$H,'[2]Rotas SP'!$P:$P)</f>
        <v>HEJEZIPP</v>
      </c>
      <c r="G565" s="72" t="str">
        <f>_xlfn.XLOOKUP(B565,Consolidado!D3383:D6934,Consolidado!W3383:W6934)</f>
        <v>ROTA</v>
      </c>
      <c r="H565" s="77" t="str">
        <f>_xlfn.XLOOKUP(B565,'[2]Rotas SP'!$H:$H,'[2]Rotas SP'!$S:$S)</f>
        <v>MOTO</v>
      </c>
      <c r="I565" s="72" t="b">
        <f t="shared" si="8"/>
        <v>0</v>
      </c>
    </row>
    <row r="566" spans="2:9" x14ac:dyDescent="0.35">
      <c r="B566" s="72">
        <v>8555</v>
      </c>
      <c r="C566" s="72" t="str">
        <f>_xlfn.XLOOKUP(B566,Consolidado!D:D,Consolidado!H:H)</f>
        <v>DROGASIL GUARULHOS</v>
      </c>
      <c r="D566" s="72" t="str">
        <f>_xlfn.XLOOKUP(B566,'[2]Rotas SP'!$H:$H,'[2]Rotas SP'!$M:$M)</f>
        <v>DROGASIL GUARULHOS</v>
      </c>
      <c r="E566" s="72" t="str">
        <f>_xlfn.XLOOKUP(B566,Consolidado!D:D,Consolidado!J:J)</f>
        <v>DOUGLAS FARIAS</v>
      </c>
      <c r="F566" s="72" t="str">
        <f>_xlfn.XLOOKUP(B566,'[2]Rotas SP'!$H:$H,'[2]Rotas SP'!$P:$P)</f>
        <v>DOUGLAS</v>
      </c>
      <c r="G566" s="72" t="str">
        <f>_xlfn.XLOOKUP(B566,Consolidado!D3384:D6935,Consolidado!W3384:W6935)</f>
        <v>ROTA</v>
      </c>
      <c r="H566" s="77" t="str">
        <f>_xlfn.XLOOKUP(B566,'[2]Rotas SP'!$H:$H,'[2]Rotas SP'!$S:$S)</f>
        <v>MOTO</v>
      </c>
      <c r="I566" s="72" t="b">
        <f t="shared" si="8"/>
        <v>0</v>
      </c>
    </row>
    <row r="567" spans="2:9" x14ac:dyDescent="0.35">
      <c r="B567" s="72">
        <v>8558</v>
      </c>
      <c r="C567" s="72" t="str">
        <f>_xlfn.XLOOKUP(B567,Consolidado!D:D,Consolidado!H:H)</f>
        <v>ERICSSON SJCAMPOS</v>
      </c>
      <c r="D567" s="72" t="str">
        <f>_xlfn.XLOOKUP(B567,'[2]Rotas SP'!$H:$H,'[2]Rotas SP'!$M:$M)</f>
        <v>ERICSSON SJCAMPOS</v>
      </c>
      <c r="E567" s="72" t="str">
        <f>_xlfn.XLOOKUP(B567,Consolidado!D:D,Consolidado!J:J)</f>
        <v>BRUNO</v>
      </c>
      <c r="F567" s="72" t="str">
        <f>_xlfn.XLOOKUP(B567,'[2]Rotas SP'!$H:$H,'[2]Rotas SP'!$P:$P)</f>
        <v>BRUNO</v>
      </c>
      <c r="G567" s="72" t="str">
        <f>_xlfn.XLOOKUP(B567,Consolidado!D3385:D6936,Consolidado!W3385:W6936)</f>
        <v>FIXO</v>
      </c>
      <c r="H567" s="77" t="str">
        <f>_xlfn.XLOOKUP(B567,'[2]Rotas SP'!$H:$H,'[2]Rotas SP'!$S:$S)</f>
        <v>A PÉ</v>
      </c>
      <c r="I567" s="72" t="b">
        <f t="shared" si="8"/>
        <v>0</v>
      </c>
    </row>
    <row r="568" spans="2:9" x14ac:dyDescent="0.35">
      <c r="B568" s="72">
        <v>8560</v>
      </c>
      <c r="C568" s="72" t="str">
        <f>_xlfn.XLOOKUP(B568,Consolidado!D:D,Consolidado!H:H)</f>
        <v>SCANIA LATIN AMERICAN</v>
      </c>
      <c r="D568" s="72" t="str">
        <f>_xlfn.XLOOKUP(B568,'[2]Rotas SP'!$H:$H,'[2]Rotas SP'!$M:$M)</f>
        <v>SCANIA LATIN AMERICAN</v>
      </c>
      <c r="E568" s="72" t="str">
        <f>_xlfn.XLOOKUP(B568,Consolidado!D:D,Consolidado!J:J)</f>
        <v>TATIANE</v>
      </c>
      <c r="F568" s="72" t="str">
        <f>_xlfn.XLOOKUP(B568,'[2]Rotas SP'!$H:$H,'[2]Rotas SP'!$P:$P)</f>
        <v>RENAN SARAIVA</v>
      </c>
      <c r="G568" s="72" t="str">
        <f>_xlfn.XLOOKUP(B568,Consolidado!D3386:D6937,Consolidado!W3386:W6937)</f>
        <v>FIXO</v>
      </c>
      <c r="H568" s="77" t="str">
        <f>_xlfn.XLOOKUP(B568,'[2]Rotas SP'!$H:$H,'[2]Rotas SP'!$S:$S)</f>
        <v>FIXO</v>
      </c>
      <c r="I568" s="72" t="b">
        <f t="shared" si="8"/>
        <v>1</v>
      </c>
    </row>
    <row r="569" spans="2:9" x14ac:dyDescent="0.35">
      <c r="B569" s="72">
        <v>8562</v>
      </c>
      <c r="C569" s="72" t="str">
        <f>_xlfn.XLOOKUP(B569,Consolidado!D:D,Consolidado!H:H)</f>
        <v>ERICSSON SJCAMPOS</v>
      </c>
      <c r="D569" s="72" t="str">
        <f>_xlfn.XLOOKUP(B569,'[2]Rotas SP'!$H:$H,'[2]Rotas SP'!$M:$M)</f>
        <v>ERICSSON SJCAMPOS</v>
      </c>
      <c r="E569" s="72" t="str">
        <f>_xlfn.XLOOKUP(B569,Consolidado!D:D,Consolidado!J:J)</f>
        <v>BRUNO</v>
      </c>
      <c r="F569" s="72" t="str">
        <f>_xlfn.XLOOKUP(B569,'[2]Rotas SP'!$H:$H,'[2]Rotas SP'!$P:$P)</f>
        <v>BRUNO</v>
      </c>
      <c r="G569" s="72" t="str">
        <f>_xlfn.XLOOKUP(B569,Consolidado!D3387:D6938,Consolidado!W3387:W6938)</f>
        <v>FIXO</v>
      </c>
      <c r="H569" s="77" t="str">
        <f>_xlfn.XLOOKUP(B569,'[2]Rotas SP'!$H:$H,'[2]Rotas SP'!$S:$S)</f>
        <v>A PÉ</v>
      </c>
      <c r="I569" s="72" t="b">
        <f t="shared" si="8"/>
        <v>0</v>
      </c>
    </row>
    <row r="570" spans="2:9" x14ac:dyDescent="0.35">
      <c r="B570" s="72">
        <v>8565</v>
      </c>
      <c r="C570" s="72" t="str">
        <f>_xlfn.XLOOKUP(B570,Consolidado!D:D,Consolidado!H:H)</f>
        <v>ERICSSON SJCAMPOS</v>
      </c>
      <c r="D570" s="72" t="str">
        <f>_xlfn.XLOOKUP(B570,'[2]Rotas SP'!$H:$H,'[2]Rotas SP'!$M:$M)</f>
        <v>ERICSSON SJCAMPOS</v>
      </c>
      <c r="E570" s="72" t="str">
        <f>_xlfn.XLOOKUP(B570,Consolidado!D:D,Consolidado!J:J)</f>
        <v>BRUNO</v>
      </c>
      <c r="F570" s="72" t="str">
        <f>_xlfn.XLOOKUP(B570,'[2]Rotas SP'!$H:$H,'[2]Rotas SP'!$P:$P)</f>
        <v>BRUNO</v>
      </c>
      <c r="G570" s="72" t="str">
        <f>_xlfn.XLOOKUP(B570,Consolidado!D3388:D6939,Consolidado!W3388:W6939)</f>
        <v>FIXO</v>
      </c>
      <c r="H570" s="77" t="str">
        <f>_xlfn.XLOOKUP(B570,'[2]Rotas SP'!$H:$H,'[2]Rotas SP'!$S:$S)</f>
        <v>A PÉ</v>
      </c>
      <c r="I570" s="72" t="b">
        <f t="shared" si="8"/>
        <v>0</v>
      </c>
    </row>
    <row r="571" spans="2:9" x14ac:dyDescent="0.35">
      <c r="B571" s="72">
        <v>8578</v>
      </c>
      <c r="C571" s="72" t="str">
        <f>_xlfn.XLOOKUP(B571,Consolidado!D:D,Consolidado!H:H)</f>
        <v>CONSTRUCAP</v>
      </c>
      <c r="D571" s="72" t="str">
        <f>_xlfn.XLOOKUP(B571,'[2]Rotas SP'!$H:$H,'[2]Rotas SP'!$M:$M)</f>
        <v>CONSTRUCAP</v>
      </c>
      <c r="E571" s="72" t="str">
        <f>_xlfn.XLOOKUP(B571,Consolidado!D:D,Consolidado!J:J)</f>
        <v>DAIANE TOMAZINI</v>
      </c>
      <c r="F571" s="72" t="str">
        <f>_xlfn.XLOOKUP(B571,'[2]Rotas SP'!$H:$H,'[2]Rotas SP'!$P:$P)</f>
        <v>DAIANE TOMAZINI</v>
      </c>
      <c r="G571" s="72" t="str">
        <f>_xlfn.XLOOKUP(B571,Consolidado!D3389:D6940,Consolidado!W3389:W6940)</f>
        <v>FIXO</v>
      </c>
      <c r="H571" s="77" t="str">
        <f>_xlfn.XLOOKUP(B571,'[2]Rotas SP'!$H:$H,'[2]Rotas SP'!$S:$S)</f>
        <v>A PÉ</v>
      </c>
      <c r="I571" s="72" t="b">
        <f t="shared" si="8"/>
        <v>0</v>
      </c>
    </row>
    <row r="572" spans="2:9" x14ac:dyDescent="0.35">
      <c r="B572" s="72">
        <v>8580</v>
      </c>
      <c r="C572" s="72" t="str">
        <f>_xlfn.XLOOKUP(B572,Consolidado!D:D,Consolidado!H:H)</f>
        <v>BRADESCO CIDADE DE DEUS</v>
      </c>
      <c r="D572" s="72" t="str">
        <f>_xlfn.XLOOKUP(B572,'[2]Rotas SP'!$H:$H,'[2]Rotas SP'!$M:$M)</f>
        <v>BRADESCO CIDADE DE DEUS</v>
      </c>
      <c r="E572" s="72" t="str">
        <f>_xlfn.XLOOKUP(B572,Consolidado!D:D,Consolidado!J:J)</f>
        <v>ANDRÉ</v>
      </c>
      <c r="F572" s="72" t="str">
        <f>_xlfn.XLOOKUP(B572,'[2]Rotas SP'!$H:$H,'[2]Rotas SP'!$P:$P)</f>
        <v>ANDRÉ</v>
      </c>
      <c r="G572" s="72" t="str">
        <f>_xlfn.XLOOKUP(B572,Consolidado!D3390:D6941,Consolidado!W3390:W6941)</f>
        <v>FIXO</v>
      </c>
      <c r="H572" s="77" t="str">
        <f>_xlfn.XLOOKUP(B572,'[2]Rotas SP'!$H:$H,'[2]Rotas SP'!$S:$S)</f>
        <v>FIXO</v>
      </c>
      <c r="I572" s="72" t="b">
        <f t="shared" si="8"/>
        <v>1</v>
      </c>
    </row>
    <row r="573" spans="2:9" x14ac:dyDescent="0.35">
      <c r="B573" s="72">
        <v>8584</v>
      </c>
      <c r="C573" s="72" t="str">
        <f>_xlfn.XLOOKUP(B573,Consolidado!D:D,Consolidado!H:H)</f>
        <v>FEMSA SANTO ANDRE</v>
      </c>
      <c r="D573" s="72" t="str">
        <f>_xlfn.XLOOKUP(B573,'[2]Rotas SP'!$H:$H,'[2]Rotas SP'!$M:$M)</f>
        <v>FEMSA SANTO ANDRE</v>
      </c>
      <c r="E573" s="72" t="str">
        <f>_xlfn.XLOOKUP(B573,Consolidado!D:D,Consolidado!J:J)</f>
        <v>DOUGLAS CONSENTINO</v>
      </c>
      <c r="F573" s="72" t="str">
        <f>_xlfn.XLOOKUP(B573,'[2]Rotas SP'!$H:$H,'[2]Rotas SP'!$P:$P)</f>
        <v>RENAN SARAIVA</v>
      </c>
      <c r="G573" s="72" t="str">
        <f>_xlfn.XLOOKUP(B573,Consolidado!D3391:D6942,Consolidado!W3391:W6942)</f>
        <v>ROTA</v>
      </c>
      <c r="H573" s="77" t="str">
        <f>_xlfn.XLOOKUP(B573,'[2]Rotas SP'!$H:$H,'[2]Rotas SP'!$S:$S)</f>
        <v>CARRO</v>
      </c>
      <c r="I573" s="72" t="b">
        <f t="shared" si="8"/>
        <v>0</v>
      </c>
    </row>
    <row r="574" spans="2:9" x14ac:dyDescent="0.35">
      <c r="B574" s="72">
        <v>8588</v>
      </c>
      <c r="C574" s="72" t="str">
        <f>_xlfn.XLOOKUP(B574,Consolidado!D:D,Consolidado!H:H)</f>
        <v>ITAÚ MOOCA</v>
      </c>
      <c r="D574" s="72" t="str">
        <f>_xlfn.XLOOKUP(B574,'[2]Rotas SP'!$H:$H,'[2]Rotas SP'!$M:$M)</f>
        <v>ITAÚ MOOCA</v>
      </c>
      <c r="E574" s="72" t="str">
        <f>_xlfn.XLOOKUP(B574,Consolidado!D:D,Consolidado!J:J)</f>
        <v>THAIS</v>
      </c>
      <c r="F574" s="72" t="str">
        <f>_xlfn.XLOOKUP(B574,'[2]Rotas SP'!$H:$H,'[2]Rotas SP'!$P:$P)</f>
        <v>THAIS</v>
      </c>
      <c r="G574" s="72" t="str">
        <f>_xlfn.XLOOKUP(B574,Consolidado!D3392:D6943,Consolidado!W3392:W6943)</f>
        <v>FIXO</v>
      </c>
      <c r="H574" s="77" t="str">
        <f>_xlfn.XLOOKUP(B574,'[2]Rotas SP'!$H:$H,'[2]Rotas SP'!$S:$S)</f>
        <v>FIXO</v>
      </c>
      <c r="I574" s="72" t="b">
        <f t="shared" si="8"/>
        <v>1</v>
      </c>
    </row>
    <row r="575" spans="2:9" x14ac:dyDescent="0.35">
      <c r="B575" s="72">
        <v>8591</v>
      </c>
      <c r="C575" s="72" t="str">
        <f>_xlfn.XLOOKUP(B575,Consolidado!D:D,Consolidado!H:H)</f>
        <v>MERCADO LIVRE - CAJAMAR XSP09</v>
      </c>
      <c r="D575" s="72" t="str">
        <f>_xlfn.XLOOKUP(B575,'[2]Rotas SP'!$H:$H,'[2]Rotas SP'!$M:$M)</f>
        <v>MERCADO LIVRE - CAJAMAR XSP09</v>
      </c>
      <c r="E575" s="72" t="str">
        <f>_xlfn.XLOOKUP(B575,Consolidado!D:D,Consolidado!J:J)</f>
        <v>PAULO</v>
      </c>
      <c r="F575" s="72" t="str">
        <f>_xlfn.XLOOKUP(B575,'[2]Rotas SP'!$H:$H,'[2]Rotas SP'!$P:$P)</f>
        <v>FABRICIO ROCHA</v>
      </c>
      <c r="G575" s="72" t="str">
        <f>_xlfn.XLOOKUP(B575,Consolidado!D3393:D6944,Consolidado!W3393:W6944)</f>
        <v>FIXO</v>
      </c>
      <c r="H575" s="77" t="str">
        <f>_xlfn.XLOOKUP(B575,'[2]Rotas SP'!$H:$H,'[2]Rotas SP'!$S:$S)</f>
        <v>FIXO</v>
      </c>
      <c r="I575" s="72" t="b">
        <f t="shared" si="8"/>
        <v>1</v>
      </c>
    </row>
    <row r="576" spans="2:9" x14ac:dyDescent="0.35">
      <c r="B576" s="72">
        <v>8688</v>
      </c>
      <c r="C576" s="72" t="str">
        <f>_xlfn.XLOOKUP(B576,Consolidado!D:D,Consolidado!H:H)</f>
        <v>BRADESCO NUCLEO</v>
      </c>
      <c r="D576" s="72" t="str">
        <f>_xlfn.XLOOKUP(B576,'[2]Rotas SP'!$H:$H,'[2]Rotas SP'!$M:$M)</f>
        <v>BRADESCO NUCLEO</v>
      </c>
      <c r="E576" s="72" t="str">
        <f>_xlfn.XLOOKUP(B576,Consolidado!D:D,Consolidado!J:J)</f>
        <v>ANDRÉ</v>
      </c>
      <c r="F576" s="72" t="str">
        <f>_xlfn.XLOOKUP(B576,'[2]Rotas SP'!$H:$H,'[2]Rotas SP'!$P:$P)</f>
        <v>ANDRÉ</v>
      </c>
      <c r="G576" s="72" t="str">
        <f>_xlfn.XLOOKUP(B576,Consolidado!D3394:D6945,Consolidado!W3394:W6945)</f>
        <v>FIXO</v>
      </c>
      <c r="H576" s="77" t="str">
        <f>_xlfn.XLOOKUP(B576,'[2]Rotas SP'!$H:$H,'[2]Rotas SP'!$S:$S)</f>
        <v>FIXO</v>
      </c>
      <c r="I576" s="72" t="b">
        <f t="shared" si="8"/>
        <v>1</v>
      </c>
    </row>
    <row r="577" spans="2:9" x14ac:dyDescent="0.35">
      <c r="B577" s="72">
        <v>8689</v>
      </c>
      <c r="C577" s="72" t="str">
        <f>_xlfn.XLOOKUP(B577,Consolidado!D:D,Consolidado!H:H)</f>
        <v>SUZANO MOGI DAS CRUZES - COCUERA</v>
      </c>
      <c r="D577" s="72" t="str">
        <f>_xlfn.XLOOKUP(B577,'[2]Rotas SP'!$H:$H,'[2]Rotas SP'!$M:$M)</f>
        <v>SUZANO MOGI DAS CRUZES - COCUERA</v>
      </c>
      <c r="E577" s="72" t="str">
        <f>_xlfn.XLOOKUP(B577,Consolidado!D:D,Consolidado!J:J)</f>
        <v>BRUNO</v>
      </c>
      <c r="F577" s="72" t="str">
        <f>_xlfn.XLOOKUP(B577,'[2]Rotas SP'!$H:$H,'[2]Rotas SP'!$P:$P)</f>
        <v>BRUNO</v>
      </c>
      <c r="G577" s="72" t="str">
        <f>_xlfn.XLOOKUP(B577,Consolidado!D3395:D6946,Consolidado!W3395:W6946)</f>
        <v>ROTA</v>
      </c>
      <c r="H577" s="77" t="str">
        <f>_xlfn.XLOOKUP(B577,'[2]Rotas SP'!$H:$H,'[2]Rotas SP'!$S:$S)</f>
        <v>MOTO</v>
      </c>
      <c r="I577" s="72" t="b">
        <f t="shared" si="8"/>
        <v>0</v>
      </c>
    </row>
    <row r="578" spans="2:9" x14ac:dyDescent="0.35">
      <c r="B578" s="72">
        <v>8690</v>
      </c>
      <c r="C578" s="72" t="str">
        <f>_xlfn.XLOOKUP(B578,Consolidado!D:D,Consolidado!H:H)</f>
        <v>HOSPITAL SAHA</v>
      </c>
      <c r="D578" s="72" t="str">
        <f>_xlfn.XLOOKUP(B578,'[2]Rotas SP'!$H:$H,'[2]Rotas SP'!$M:$M)</f>
        <v>HOSPITAL SAHA</v>
      </c>
      <c r="E578" s="72" t="str">
        <f>_xlfn.XLOOKUP(B578,Consolidado!D:D,Consolidado!J:J)</f>
        <v>ALAN FONTES</v>
      </c>
      <c r="F578" s="72" t="str">
        <f>_xlfn.XLOOKUP(B578,'[2]Rotas SP'!$H:$H,'[2]Rotas SP'!$P:$P)</f>
        <v>ALAN FONTES</v>
      </c>
      <c r="G578" s="72" t="str">
        <f>_xlfn.XLOOKUP(B578,Consolidado!D3396:D6947,Consolidado!W3396:W6947)</f>
        <v>FIXO</v>
      </c>
      <c r="H578" s="77" t="str">
        <f>_xlfn.XLOOKUP(B578,'[2]Rotas SP'!$H:$H,'[2]Rotas SP'!$S:$S)</f>
        <v>A PÉ</v>
      </c>
      <c r="I578" s="72" t="b">
        <f t="shared" si="8"/>
        <v>0</v>
      </c>
    </row>
    <row r="579" spans="2:9" x14ac:dyDescent="0.35">
      <c r="B579" s="72">
        <v>8691</v>
      </c>
      <c r="C579" s="72" t="str">
        <f>_xlfn.XLOOKUP(B579,Consolidado!D:D,Consolidado!H:H)</f>
        <v>ITAÚ UNIBANCO CEIC</v>
      </c>
      <c r="D579" s="72" t="str">
        <f>_xlfn.XLOOKUP(B579,'[2]Rotas SP'!$H:$H,'[2]Rotas SP'!$M:$M)</f>
        <v>ITAÚ UNIBANCO CEIC</v>
      </c>
      <c r="E579" s="72" t="str">
        <f>_xlfn.XLOOKUP(B579,Consolidado!D:D,Consolidado!J:J)</f>
        <v>DOUGLAS CONSENTINO</v>
      </c>
      <c r="F579" s="72" t="str">
        <f>_xlfn.XLOOKUP(B579,'[2]Rotas SP'!$H:$H,'[2]Rotas SP'!$P:$P)</f>
        <v>TATIANE</v>
      </c>
      <c r="G579" s="72" t="str">
        <f>_xlfn.XLOOKUP(B579,Consolidado!D3397:D6948,Consolidado!W3397:W6948)</f>
        <v>FIXO</v>
      </c>
      <c r="H579" s="77" t="str">
        <f>_xlfn.XLOOKUP(B579,'[2]Rotas SP'!$H:$H,'[2]Rotas SP'!$S:$S)</f>
        <v>FIXO</v>
      </c>
      <c r="I579" s="72" t="b">
        <f t="shared" si="8"/>
        <v>1</v>
      </c>
    </row>
    <row r="580" spans="2:9" x14ac:dyDescent="0.35">
      <c r="B580" s="72">
        <v>8788</v>
      </c>
      <c r="C580" s="72" t="str">
        <f>_xlfn.XLOOKUP(B580,Consolidado!D:D,Consolidado!H:H)</f>
        <v>SCANIA LATIN AMERICAN</v>
      </c>
      <c r="D580" s="72" t="str">
        <f>_xlfn.XLOOKUP(B580,'[2]Rotas SP'!$H:$H,'[2]Rotas SP'!$M:$M)</f>
        <v>SCANIA LATIN AMERICAN</v>
      </c>
      <c r="E580" s="72" t="str">
        <f>_xlfn.XLOOKUP(B580,Consolidado!D:D,Consolidado!J:J)</f>
        <v>TATIANE</v>
      </c>
      <c r="F580" s="72" t="str">
        <f>_xlfn.XLOOKUP(B580,'[2]Rotas SP'!$H:$H,'[2]Rotas SP'!$P:$P)</f>
        <v>RENAN SARAIVA</v>
      </c>
      <c r="G580" s="72" t="str">
        <f>_xlfn.XLOOKUP(B580,Consolidado!D3398:D6949,Consolidado!W3398:W6949)</f>
        <v>FIXO</v>
      </c>
      <c r="H580" s="77" t="str">
        <f>_xlfn.XLOOKUP(B580,'[2]Rotas SP'!$H:$H,'[2]Rotas SP'!$S:$S)</f>
        <v>FIXO</v>
      </c>
      <c r="I580" s="72" t="b">
        <f t="shared" ref="I580:I643" si="9">H580=G580</f>
        <v>1</v>
      </c>
    </row>
    <row r="581" spans="2:9" x14ac:dyDescent="0.35">
      <c r="B581" s="72">
        <v>8807</v>
      </c>
      <c r="C581" s="72" t="str">
        <f>_xlfn.XLOOKUP(B581,Consolidado!D:D,Consolidado!H:H)</f>
        <v>BRADESCO NUCLEO</v>
      </c>
      <c r="D581" s="72" t="str">
        <f>_xlfn.XLOOKUP(B581,'[2]Rotas SP'!$H:$H,'[2]Rotas SP'!$M:$M)</f>
        <v>BRADESCO NUCLEO</v>
      </c>
      <c r="E581" s="72" t="str">
        <f>_xlfn.XLOOKUP(B581,Consolidado!D:D,Consolidado!J:J)</f>
        <v>ANDRÉ</v>
      </c>
      <c r="F581" s="72" t="str">
        <f>_xlfn.XLOOKUP(B581,'[2]Rotas SP'!$H:$H,'[2]Rotas SP'!$P:$P)</f>
        <v>ANDRÉ</v>
      </c>
      <c r="G581" s="72" t="str">
        <f>_xlfn.XLOOKUP(B581,Consolidado!D3399:D6950,Consolidado!W3399:W6950)</f>
        <v>FIXO</v>
      </c>
      <c r="H581" s="77" t="str">
        <f>_xlfn.XLOOKUP(B581,'[2]Rotas SP'!$H:$H,'[2]Rotas SP'!$S:$S)</f>
        <v>FIXO</v>
      </c>
      <c r="I581" s="72" t="b">
        <f t="shared" si="9"/>
        <v>1</v>
      </c>
    </row>
    <row r="582" spans="2:9" x14ac:dyDescent="0.35">
      <c r="B582" s="72">
        <v>8861</v>
      </c>
      <c r="C582" s="72" t="str">
        <f>_xlfn.XLOOKUP(B582,Consolidado!D:D,Consolidado!H:H)</f>
        <v>CONSELHO TUTELAR - FREGUESIA DO Ó</v>
      </c>
      <c r="D582" s="72" t="str">
        <f>_xlfn.XLOOKUP(B582,'[2]Rotas SP'!$H:$H,'[2]Rotas SP'!$M:$M)</f>
        <v>CONSELHO TUTELAR - FREGUESIA DO Ó</v>
      </c>
      <c r="E582" s="72" t="str">
        <f>_xlfn.XLOOKUP(B582,Consolidado!D:D,Consolidado!J:J)</f>
        <v>THAIS</v>
      </c>
      <c r="F582" s="72" t="str">
        <f>_xlfn.XLOOKUP(B582,'[2]Rotas SP'!$H:$H,'[2]Rotas SP'!$P:$P)</f>
        <v>THAIS</v>
      </c>
      <c r="G582" s="72" t="str">
        <f>_xlfn.XLOOKUP(B582,Consolidado!D3400:D6951,Consolidado!W3400:W6951)</f>
        <v>ROTA</v>
      </c>
      <c r="H582" s="77" t="str">
        <f>_xlfn.XLOOKUP(B582,'[2]Rotas SP'!$H:$H,'[2]Rotas SP'!$S:$S)</f>
        <v>MOTO</v>
      </c>
      <c r="I582" s="72" t="b">
        <f t="shared" si="9"/>
        <v>0</v>
      </c>
    </row>
    <row r="583" spans="2:9" x14ac:dyDescent="0.35">
      <c r="B583" s="72">
        <v>8871</v>
      </c>
      <c r="C583" s="72" t="str">
        <f>_xlfn.XLOOKUP(B583,Consolidado!D:D,Consolidado!H:H)</f>
        <v>CONSELHO TUTELAR - CAPÃO REDONDO</v>
      </c>
      <c r="D583" s="72" t="str">
        <f>_xlfn.XLOOKUP(B583,'[2]Rotas SP'!$H:$H,'[2]Rotas SP'!$M:$M)</f>
        <v>CONSELHO TUTELAR - CAPÃO REDONDO</v>
      </c>
      <c r="E583" s="72" t="str">
        <f>_xlfn.XLOOKUP(B583,Consolidado!D:D,Consolidado!J:J)</f>
        <v>HEJEZIPP</v>
      </c>
      <c r="F583" s="72" t="str">
        <f>_xlfn.XLOOKUP(B583,'[2]Rotas SP'!$H:$H,'[2]Rotas SP'!$P:$P)</f>
        <v>HEJEZIPP</v>
      </c>
      <c r="G583" s="72" t="str">
        <f>_xlfn.XLOOKUP(B583,Consolidado!D3401:D6952,Consolidado!W3401:W6952)</f>
        <v>ROTA</v>
      </c>
      <c r="H583" s="77" t="str">
        <f>_xlfn.XLOOKUP(B583,'[2]Rotas SP'!$H:$H,'[2]Rotas SP'!$S:$S)</f>
        <v>MOTO</v>
      </c>
      <c r="I583" s="72" t="b">
        <f t="shared" si="9"/>
        <v>0</v>
      </c>
    </row>
    <row r="584" spans="2:9" x14ac:dyDescent="0.35">
      <c r="B584" s="72">
        <v>8884</v>
      </c>
      <c r="C584" s="72" t="str">
        <f>_xlfn.XLOOKUP(B584,Consolidado!D:D,Consolidado!H:H)</f>
        <v>CONSELHO TUTELAR - CASA VERDE</v>
      </c>
      <c r="D584" s="72" t="str">
        <f>_xlfn.XLOOKUP(B584,'[2]Rotas SP'!$H:$H,'[2]Rotas SP'!$M:$M)</f>
        <v>CONSELHO TUTELAR - CASA VERDE</v>
      </c>
      <c r="E584" s="72" t="str">
        <f>_xlfn.XLOOKUP(B584,Consolidado!D:D,Consolidado!J:J)</f>
        <v>THAIS</v>
      </c>
      <c r="F584" s="72" t="str">
        <f>_xlfn.XLOOKUP(B584,'[2]Rotas SP'!$H:$H,'[2]Rotas SP'!$P:$P)</f>
        <v>THAIS</v>
      </c>
      <c r="G584" s="72" t="str">
        <f>_xlfn.XLOOKUP(B584,Consolidado!D3402:D6953,Consolidado!W3402:W6953)</f>
        <v>ROTA</v>
      </c>
      <c r="H584" s="77" t="str">
        <f>_xlfn.XLOOKUP(B584,'[2]Rotas SP'!$H:$H,'[2]Rotas SP'!$S:$S)</f>
        <v>MOTO</v>
      </c>
      <c r="I584" s="72" t="b">
        <f t="shared" si="9"/>
        <v>0</v>
      </c>
    </row>
    <row r="585" spans="2:9" x14ac:dyDescent="0.35">
      <c r="B585" s="72">
        <v>8887</v>
      </c>
      <c r="C585" s="72" t="str">
        <f>_xlfn.XLOOKUP(B585,Consolidado!D:D,Consolidado!H:H)</f>
        <v>WHEATON SBC</v>
      </c>
      <c r="D585" s="72" t="str">
        <f>_xlfn.XLOOKUP(B585,'[2]Rotas SP'!$H:$H,'[2]Rotas SP'!$M:$M)</f>
        <v>WHEATON SBC</v>
      </c>
      <c r="E585" s="72" t="str">
        <f>_xlfn.XLOOKUP(B585,Consolidado!D:D,Consolidado!J:J)</f>
        <v>TATIANE</v>
      </c>
      <c r="F585" s="72" t="str">
        <f>_xlfn.XLOOKUP(B585,'[2]Rotas SP'!$H:$H,'[2]Rotas SP'!$P:$P)</f>
        <v>TATIANE</v>
      </c>
      <c r="G585" s="72" t="str">
        <f>_xlfn.XLOOKUP(B585,Consolidado!D3403:D6954,Consolidado!W3403:W6954)</f>
        <v>FIXO</v>
      </c>
      <c r="H585" s="77" t="str">
        <f>_xlfn.XLOOKUP(B585,'[2]Rotas SP'!$H:$H,'[2]Rotas SP'!$S:$S)</f>
        <v>FIXO</v>
      </c>
      <c r="I585" s="72" t="b">
        <f t="shared" si="9"/>
        <v>1</v>
      </c>
    </row>
    <row r="586" spans="2:9" x14ac:dyDescent="0.35">
      <c r="B586" s="72">
        <v>8920</v>
      </c>
      <c r="C586" s="72" t="str">
        <f>_xlfn.XLOOKUP(B586,Consolidado!D:D,Consolidado!H:H)</f>
        <v>SCANIA LATIN AMERICAN</v>
      </c>
      <c r="D586" s="72" t="str">
        <f>_xlfn.XLOOKUP(B586,'[2]Rotas SP'!$H:$H,'[2]Rotas SP'!$M:$M)</f>
        <v>SCANIA LATIN AMERICAN</v>
      </c>
      <c r="E586" s="72" t="str">
        <f>_xlfn.XLOOKUP(B586,Consolidado!D:D,Consolidado!J:J)</f>
        <v>TATIANE</v>
      </c>
      <c r="F586" s="72" t="str">
        <f>_xlfn.XLOOKUP(B586,'[2]Rotas SP'!$H:$H,'[2]Rotas SP'!$P:$P)</f>
        <v>RENAN SARAIVA</v>
      </c>
      <c r="G586" s="72" t="str">
        <f>_xlfn.XLOOKUP(B586,Consolidado!D3404:D6955,Consolidado!W3404:W6955)</f>
        <v>FIXO</v>
      </c>
      <c r="H586" s="77" t="str">
        <f>_xlfn.XLOOKUP(B586,'[2]Rotas SP'!$H:$H,'[2]Rotas SP'!$S:$S)</f>
        <v>FIXO</v>
      </c>
      <c r="I586" s="72" t="b">
        <f t="shared" si="9"/>
        <v>1</v>
      </c>
    </row>
    <row r="587" spans="2:9" x14ac:dyDescent="0.35">
      <c r="B587" s="72">
        <v>8922</v>
      </c>
      <c r="C587" s="72" t="str">
        <f>_xlfn.XLOOKUP(B587,Consolidado!D:D,Consolidado!H:H)</f>
        <v>SCANIA LATIN AMERICAN</v>
      </c>
      <c r="D587" s="72" t="str">
        <f>_xlfn.XLOOKUP(B587,'[2]Rotas SP'!$H:$H,'[2]Rotas SP'!$M:$M)</f>
        <v>SCANIA LATIN AMERICAN</v>
      </c>
      <c r="E587" s="72" t="str">
        <f>_xlfn.XLOOKUP(B587,Consolidado!D:D,Consolidado!J:J)</f>
        <v>TATIANE</v>
      </c>
      <c r="F587" s="72" t="str">
        <f>_xlfn.XLOOKUP(B587,'[2]Rotas SP'!$H:$H,'[2]Rotas SP'!$P:$P)</f>
        <v>RENAN SARAIVA</v>
      </c>
      <c r="G587" s="72" t="str">
        <f>_xlfn.XLOOKUP(B587,Consolidado!D3405:D6956,Consolidado!W3405:W6956)</f>
        <v>FIXO</v>
      </c>
      <c r="H587" s="77" t="str">
        <f>_xlfn.XLOOKUP(B587,'[2]Rotas SP'!$H:$H,'[2]Rotas SP'!$S:$S)</f>
        <v>FIXO</v>
      </c>
      <c r="I587" s="72" t="b">
        <f t="shared" si="9"/>
        <v>1</v>
      </c>
    </row>
    <row r="588" spans="2:9" x14ac:dyDescent="0.35">
      <c r="B588" s="72">
        <v>8944</v>
      </c>
      <c r="C588" s="72" t="str">
        <f>_xlfn.XLOOKUP(B588,Consolidado!D:D,Consolidado!H:H)</f>
        <v xml:space="preserve">HOSPITAL ALBERT EINSTEIN MORUMBI </v>
      </c>
      <c r="D588" s="72" t="str">
        <f>_xlfn.XLOOKUP(B588,'[2]Rotas SP'!$H:$H,'[2]Rotas SP'!$M:$M)</f>
        <v xml:space="preserve">HOSPITAL ALBERT EINSTEIN MORUMBI </v>
      </c>
      <c r="E588" s="72" t="str">
        <f>_xlfn.XLOOKUP(B588,Consolidado!D:D,Consolidado!J:J)</f>
        <v>HEJEZIPP</v>
      </c>
      <c r="F588" s="72" t="str">
        <f>_xlfn.XLOOKUP(B588,'[2]Rotas SP'!$H:$H,'[2]Rotas SP'!$P:$P)</f>
        <v>HEJEZIPP</v>
      </c>
      <c r="G588" s="72" t="str">
        <f>_xlfn.XLOOKUP(B588,Consolidado!D3406:D6957,Consolidado!W3406:W6957)</f>
        <v>FIXO</v>
      </c>
      <c r="H588" s="77" t="str">
        <f>_xlfn.XLOOKUP(B588,'[2]Rotas SP'!$H:$H,'[2]Rotas SP'!$S:$S)</f>
        <v>FIXO</v>
      </c>
      <c r="I588" s="72" t="b">
        <f t="shared" si="9"/>
        <v>1</v>
      </c>
    </row>
    <row r="589" spans="2:9" x14ac:dyDescent="0.35">
      <c r="B589" s="72">
        <v>9022</v>
      </c>
      <c r="C589" s="72" t="str">
        <f>_xlfn.XLOOKUP(B589,Consolidado!D:D,Consolidado!H:H)</f>
        <v>YAMAHA JANDIRA</v>
      </c>
      <c r="D589" s="72" t="str">
        <f>_xlfn.XLOOKUP(B589,'[2]Rotas SP'!$H:$H,'[2]Rotas SP'!$M:$M)</f>
        <v>YAMAHA JANDIRA</v>
      </c>
      <c r="E589" s="72" t="str">
        <f>_xlfn.XLOOKUP(B589,Consolidado!D:D,Consolidado!J:J)</f>
        <v>HEJEZIPP</v>
      </c>
      <c r="F589" s="72" t="str">
        <f>_xlfn.XLOOKUP(B589,'[2]Rotas SP'!$H:$H,'[2]Rotas SP'!$P:$P)</f>
        <v>HEJEZIPP</v>
      </c>
      <c r="G589" s="72" t="str">
        <f>_xlfn.XLOOKUP(B589,Consolidado!D3407:D6958,Consolidado!W3407:W6958)</f>
        <v>ROTA</v>
      </c>
      <c r="H589" s="77" t="str">
        <f>_xlfn.XLOOKUP(B589,'[2]Rotas SP'!$H:$H,'[2]Rotas SP'!$S:$S)</f>
        <v>MOTO</v>
      </c>
      <c r="I589" s="72" t="b">
        <f t="shared" si="9"/>
        <v>0</v>
      </c>
    </row>
    <row r="590" spans="2:9" x14ac:dyDescent="0.35">
      <c r="B590" s="72">
        <v>9033</v>
      </c>
      <c r="C590" s="72" t="str">
        <f>_xlfn.XLOOKUP(B590,Consolidado!D:D,Consolidado!H:H)</f>
        <v>BANCO SOFISA</v>
      </c>
      <c r="D590" s="72" t="str">
        <f>_xlfn.XLOOKUP(B590,'[2]Rotas SP'!$H:$H,'[2]Rotas SP'!$M:$M)</f>
        <v>BANCO SOFISA</v>
      </c>
      <c r="E590" s="72" t="str">
        <f>_xlfn.XLOOKUP(B590,Consolidado!D:D,Consolidado!J:J)</f>
        <v>ALAN FONTES</v>
      </c>
      <c r="F590" s="72" t="str">
        <f>_xlfn.XLOOKUP(B590,'[2]Rotas SP'!$H:$H,'[2]Rotas SP'!$P:$P)</f>
        <v>ALAN FONTES</v>
      </c>
      <c r="G590" s="72" t="str">
        <f>_xlfn.XLOOKUP(B590,Consolidado!D3408:D6959,Consolidado!W3408:W6959)</f>
        <v>FIXO</v>
      </c>
      <c r="H590" s="77" t="str">
        <f>_xlfn.XLOOKUP(B590,'[2]Rotas SP'!$H:$H,'[2]Rotas SP'!$S:$S)</f>
        <v>A PÉ</v>
      </c>
      <c r="I590" s="72" t="b">
        <f t="shared" si="9"/>
        <v>0</v>
      </c>
    </row>
    <row r="591" spans="2:9" x14ac:dyDescent="0.35">
      <c r="B591" s="72">
        <v>9042</v>
      </c>
      <c r="C591" s="72" t="str">
        <f>_xlfn.XLOOKUP(B591,Consolidado!D:D,Consolidado!H:H)</f>
        <v>BANCO SOFISA</v>
      </c>
      <c r="D591" s="72" t="str">
        <f>_xlfn.XLOOKUP(B591,'[2]Rotas SP'!$H:$H,'[2]Rotas SP'!$M:$M)</f>
        <v>BANCO SOFISA</v>
      </c>
      <c r="E591" s="72" t="str">
        <f>_xlfn.XLOOKUP(B591,Consolidado!D:D,Consolidado!J:J)</f>
        <v>ALAN FONTES</v>
      </c>
      <c r="F591" s="72" t="str">
        <f>_xlfn.XLOOKUP(B591,'[2]Rotas SP'!$H:$H,'[2]Rotas SP'!$P:$P)</f>
        <v>ALAN FONTES</v>
      </c>
      <c r="G591" s="72" t="str">
        <f>_xlfn.XLOOKUP(B591,Consolidado!D3409:D6960,Consolidado!W3409:W6960)</f>
        <v>FIXO</v>
      </c>
      <c r="H591" s="77" t="str">
        <f>_xlfn.XLOOKUP(B591,'[2]Rotas SP'!$H:$H,'[2]Rotas SP'!$S:$S)</f>
        <v>A PÉ</v>
      </c>
      <c r="I591" s="72" t="b">
        <f t="shared" si="9"/>
        <v>0</v>
      </c>
    </row>
    <row r="592" spans="2:9" x14ac:dyDescent="0.35">
      <c r="B592" s="72">
        <v>9049</v>
      </c>
      <c r="C592" s="72" t="str">
        <f>_xlfn.XLOOKUP(B592,Consolidado!D:D,Consolidado!H:H)</f>
        <v>MERCADO LIVRE - LAPA SSP7</v>
      </c>
      <c r="D592" s="72" t="str">
        <f>_xlfn.XLOOKUP(B592,'[2]Rotas SP'!$H:$H,'[2]Rotas SP'!$M:$M)</f>
        <v>MERCADO LIVRE - LAPA SSP7</v>
      </c>
      <c r="E592" s="72" t="str">
        <f>_xlfn.XLOOKUP(B592,Consolidado!D:D,Consolidado!J:J)</f>
        <v>PAULO</v>
      </c>
      <c r="F592" s="72" t="str">
        <f>_xlfn.XLOOKUP(B592,'[2]Rotas SP'!$H:$H,'[2]Rotas SP'!$P:$P)</f>
        <v>FABRICIO ROCHA</v>
      </c>
      <c r="G592" s="72" t="str">
        <f>_xlfn.XLOOKUP(B592,Consolidado!D3410:D6961,Consolidado!W3410:W6961)</f>
        <v>ROTA</v>
      </c>
      <c r="H592" s="77" t="str">
        <f>_xlfn.XLOOKUP(B592,'[2]Rotas SP'!$H:$H,'[2]Rotas SP'!$S:$S)</f>
        <v>MOTO</v>
      </c>
      <c r="I592" s="72" t="b">
        <f t="shared" si="9"/>
        <v>0</v>
      </c>
    </row>
    <row r="593" spans="2:9" x14ac:dyDescent="0.35">
      <c r="B593" s="72">
        <v>9075</v>
      </c>
      <c r="C593" s="72" t="str">
        <f>_xlfn.XLOOKUP(B593,Consolidado!D:D,Consolidado!H:H)</f>
        <v>ABB GUARULHOS</v>
      </c>
      <c r="D593" s="72" t="str">
        <f>_xlfn.XLOOKUP(B593,'[2]Rotas SP'!$H:$H,'[2]Rotas SP'!$M:$M)</f>
        <v>ABB GUARULHOS</v>
      </c>
      <c r="E593" s="72" t="str">
        <f>_xlfn.XLOOKUP(B593,Consolidado!D:D,Consolidado!J:J)</f>
        <v>DOUGLAS FARIAS</v>
      </c>
      <c r="F593" s="72" t="str">
        <f>_xlfn.XLOOKUP(B593,'[2]Rotas SP'!$H:$H,'[2]Rotas SP'!$P:$P)</f>
        <v>DOUGLAS</v>
      </c>
      <c r="G593" s="72" t="str">
        <f>_xlfn.XLOOKUP(B593,Consolidado!D3411:D6962,Consolidado!W3411:W6962)</f>
        <v>FIXO</v>
      </c>
      <c r="H593" s="77" t="str">
        <f>_xlfn.XLOOKUP(B593,'[2]Rotas SP'!$H:$H,'[2]Rotas SP'!$S:$S)</f>
        <v>FIXO</v>
      </c>
      <c r="I593" s="72" t="b">
        <f t="shared" si="9"/>
        <v>1</v>
      </c>
    </row>
    <row r="594" spans="2:9" x14ac:dyDescent="0.35">
      <c r="B594" s="72">
        <v>9093</v>
      </c>
      <c r="C594" s="72" t="str">
        <f>_xlfn.XLOOKUP(B594,Consolidado!D:D,Consolidado!H:H)</f>
        <v xml:space="preserve">INTERMÉDICA PAULISTA </v>
      </c>
      <c r="D594" s="72" t="str">
        <f>_xlfn.XLOOKUP(B594,'[2]Rotas SP'!$H:$H,'[2]Rotas SP'!$M:$M)</f>
        <v xml:space="preserve">INTERMÉDICA PAULISTA </v>
      </c>
      <c r="E594" s="72" t="str">
        <f>_xlfn.XLOOKUP(B594,Consolidado!D:D,Consolidado!J:J)</f>
        <v>ALAN FONTES</v>
      </c>
      <c r="F594" s="72" t="str">
        <f>_xlfn.XLOOKUP(B594,'[2]Rotas SP'!$H:$H,'[2]Rotas SP'!$P:$P)</f>
        <v>ALAN FONTES</v>
      </c>
      <c r="G594" s="72" t="str">
        <f>_xlfn.XLOOKUP(B594,Consolidado!D3412:D6963,Consolidado!W3412:W6963)</f>
        <v>FIXO</v>
      </c>
      <c r="H594" s="77" t="str">
        <f>_xlfn.XLOOKUP(B594,'[2]Rotas SP'!$H:$H,'[2]Rotas SP'!$S:$S)</f>
        <v>FIXO</v>
      </c>
      <c r="I594" s="72" t="b">
        <f t="shared" si="9"/>
        <v>1</v>
      </c>
    </row>
    <row r="595" spans="2:9" x14ac:dyDescent="0.35">
      <c r="B595" s="72">
        <v>9096</v>
      </c>
      <c r="C595" s="72" t="str">
        <f>_xlfn.XLOOKUP(B595,Consolidado!D:D,Consolidado!H:H)</f>
        <v>CONSELHO TUTELAR - VILA PRUDENTE</v>
      </c>
      <c r="D595" s="72" t="str">
        <f>_xlfn.XLOOKUP(B595,'[2]Rotas SP'!$H:$H,'[2]Rotas SP'!$M:$M)</f>
        <v>CONSELHO TUTELAR - VILA PRUDENTE</v>
      </c>
      <c r="E595" s="72" t="str">
        <f>_xlfn.XLOOKUP(B595,Consolidado!D:D,Consolidado!J:J)</f>
        <v>DOUGLAS CONSENTINO</v>
      </c>
      <c r="F595" s="72" t="str">
        <f>_xlfn.XLOOKUP(B595,'[2]Rotas SP'!$H:$H,'[2]Rotas SP'!$P:$P)</f>
        <v>RENAN SARAIVA</v>
      </c>
      <c r="G595" s="72" t="str">
        <f>_xlfn.XLOOKUP(B595,Consolidado!D3413:D6964,Consolidado!W3413:W6964)</f>
        <v>ROTA</v>
      </c>
      <c r="H595" s="77" t="str">
        <f>_xlfn.XLOOKUP(B595,'[2]Rotas SP'!$H:$H,'[2]Rotas SP'!$S:$S)</f>
        <v>CARRO</v>
      </c>
      <c r="I595" s="72" t="b">
        <f t="shared" si="9"/>
        <v>0</v>
      </c>
    </row>
    <row r="596" spans="2:9" x14ac:dyDescent="0.35">
      <c r="B596" s="72">
        <v>9105</v>
      </c>
      <c r="C596" s="72" t="str">
        <f>_xlfn.XLOOKUP(B596,Consolidado!D:D,Consolidado!H:H)</f>
        <v>CONSELHO TUTELAR - JAÇANÃ</v>
      </c>
      <c r="D596" s="72" t="str">
        <f>_xlfn.XLOOKUP(B596,'[2]Rotas SP'!$H:$H,'[2]Rotas SP'!$M:$M)</f>
        <v>CONSELHO TUTELAR - JAÇANÃ</v>
      </c>
      <c r="E596" s="72" t="str">
        <f>_xlfn.XLOOKUP(B596,Consolidado!D:D,Consolidado!J:J)</f>
        <v>THAIS</v>
      </c>
      <c r="F596" s="72" t="str">
        <f>_xlfn.XLOOKUP(B596,'[2]Rotas SP'!$H:$H,'[2]Rotas SP'!$P:$P)</f>
        <v>THAIS</v>
      </c>
      <c r="G596" s="72" t="str">
        <f>_xlfn.XLOOKUP(B596,Consolidado!D3414:D6965,Consolidado!W3414:W6965)</f>
        <v>ROTA</v>
      </c>
      <c r="H596" s="77" t="str">
        <f>_xlfn.XLOOKUP(B596,'[2]Rotas SP'!$H:$H,'[2]Rotas SP'!$S:$S)</f>
        <v>CARRO</v>
      </c>
      <c r="I596" s="72" t="b">
        <f t="shared" si="9"/>
        <v>0</v>
      </c>
    </row>
    <row r="597" spans="2:9" x14ac:dyDescent="0.35">
      <c r="B597" s="72">
        <v>9112</v>
      </c>
      <c r="C597" s="72" t="str">
        <f>_xlfn.XLOOKUP(B597,Consolidado!D:D,Consolidado!H:H)</f>
        <v>BOTICARIO CAJAMAR</v>
      </c>
      <c r="D597" s="72" t="str">
        <f>_xlfn.XLOOKUP(B597,'[2]Rotas SP'!$H:$H,'[2]Rotas SP'!$M:$M)</f>
        <v>BOTICARIO CAJAMAR</v>
      </c>
      <c r="E597" s="72" t="str">
        <f>_xlfn.XLOOKUP(B597,Consolidado!D:D,Consolidado!J:J)</f>
        <v>PAULO</v>
      </c>
      <c r="F597" s="72" t="str">
        <f>_xlfn.XLOOKUP(B597,'[2]Rotas SP'!$H:$H,'[2]Rotas SP'!$P:$P)</f>
        <v>FABRICIO ROCHA</v>
      </c>
      <c r="G597" s="72" t="str">
        <f>_xlfn.XLOOKUP(B597,Consolidado!D3415:D6966,Consolidado!W3415:W6966)</f>
        <v>ROTA</v>
      </c>
      <c r="H597" s="77" t="str">
        <f>_xlfn.XLOOKUP(B597,'[2]Rotas SP'!$H:$H,'[2]Rotas SP'!$S:$S)</f>
        <v>MOTO</v>
      </c>
      <c r="I597" s="72" t="b">
        <f t="shared" si="9"/>
        <v>0</v>
      </c>
    </row>
    <row r="598" spans="2:9" x14ac:dyDescent="0.35">
      <c r="B598" s="72">
        <v>9116</v>
      </c>
      <c r="C598" s="72" t="str">
        <f>_xlfn.XLOOKUP(B598,Consolidado!D:D,Consolidado!H:H)</f>
        <v>CONSELHO TUTELAR - ARICANDUVA</v>
      </c>
      <c r="D598" s="72" t="str">
        <f>_xlfn.XLOOKUP(B598,'[2]Rotas SP'!$H:$H,'[2]Rotas SP'!$M:$M)</f>
        <v>CONSELHO TUTELAR - ARICANDUVA</v>
      </c>
      <c r="E598" s="72" t="str">
        <f>_xlfn.XLOOKUP(B598,Consolidado!D:D,Consolidado!J:J)</f>
        <v>DOUGLAS FARIAS</v>
      </c>
      <c r="F598" s="72" t="str">
        <f>_xlfn.XLOOKUP(B598,'[2]Rotas SP'!$H:$H,'[2]Rotas SP'!$P:$P)</f>
        <v>DOUGLAS</v>
      </c>
      <c r="G598" s="72" t="str">
        <f>_xlfn.XLOOKUP(B598,Consolidado!D3416:D6967,Consolidado!W3416:W6967)</f>
        <v>ROTA</v>
      </c>
      <c r="H598" s="77" t="str">
        <f>_xlfn.XLOOKUP(B598,'[2]Rotas SP'!$H:$H,'[2]Rotas SP'!$S:$S)</f>
        <v>MOTO</v>
      </c>
      <c r="I598" s="72" t="b">
        <f t="shared" si="9"/>
        <v>0</v>
      </c>
    </row>
    <row r="599" spans="2:9" x14ac:dyDescent="0.35">
      <c r="B599" s="72">
        <v>9121</v>
      </c>
      <c r="C599" s="72" t="str">
        <f>_xlfn.XLOOKUP(B599,Consolidado!D:D,Consolidado!H:H)</f>
        <v>LAVOISIER MERCEDES</v>
      </c>
      <c r="D599" s="72" t="str">
        <f>_xlfn.XLOOKUP(B599,'[2]Rotas SP'!$H:$H,'[2]Rotas SP'!$M:$M)</f>
        <v>LAVOISIER MERCEDES</v>
      </c>
      <c r="E599" s="72" t="str">
        <f>_xlfn.XLOOKUP(B599,Consolidado!D:D,Consolidado!J:J)</f>
        <v>TATIANE</v>
      </c>
      <c r="F599" s="72" t="str">
        <f>_xlfn.XLOOKUP(B599,'[2]Rotas SP'!$H:$H,'[2]Rotas SP'!$P:$P)</f>
        <v>TATIANE</v>
      </c>
      <c r="G599" s="72" t="str">
        <f>_xlfn.XLOOKUP(B599,Consolidado!D3417:D6968,Consolidado!W3417:W6968)</f>
        <v>ROTA</v>
      </c>
      <c r="H599" s="77" t="str">
        <f>_xlfn.XLOOKUP(B599,'[2]Rotas SP'!$H:$H,'[2]Rotas SP'!$S:$S)</f>
        <v>CARRO</v>
      </c>
      <c r="I599" s="72" t="b">
        <f t="shared" si="9"/>
        <v>0</v>
      </c>
    </row>
    <row r="600" spans="2:9" x14ac:dyDescent="0.35">
      <c r="B600" s="72">
        <v>9144</v>
      </c>
      <c r="C600" s="72" t="str">
        <f>_xlfn.XLOOKUP(B600,Consolidado!D:D,Consolidado!H:H)</f>
        <v>SCANIA LATIN AMERICAN</v>
      </c>
      <c r="D600" s="72" t="str">
        <f>_xlfn.XLOOKUP(B600,'[2]Rotas SP'!$H:$H,'[2]Rotas SP'!$M:$M)</f>
        <v>SCANIA LATIN AMERICAN</v>
      </c>
      <c r="E600" s="72" t="str">
        <f>_xlfn.XLOOKUP(B600,Consolidado!D:D,Consolidado!J:J)</f>
        <v>TATIANE</v>
      </c>
      <c r="F600" s="72" t="str">
        <f>_xlfn.XLOOKUP(B600,'[2]Rotas SP'!$H:$H,'[2]Rotas SP'!$P:$P)</f>
        <v>RENAN SARAIVA</v>
      </c>
      <c r="G600" s="72" t="str">
        <f>_xlfn.XLOOKUP(B600,Consolidado!D3418:D6969,Consolidado!W3418:W6969)</f>
        <v>FIXO</v>
      </c>
      <c r="H600" s="77" t="str">
        <f>_xlfn.XLOOKUP(B600,'[2]Rotas SP'!$H:$H,'[2]Rotas SP'!$S:$S)</f>
        <v>FIXO</v>
      </c>
      <c r="I600" s="72" t="b">
        <f t="shared" si="9"/>
        <v>1</v>
      </c>
    </row>
    <row r="601" spans="2:9" x14ac:dyDescent="0.35">
      <c r="B601" s="72">
        <v>9152</v>
      </c>
      <c r="C601" s="72" t="str">
        <f>_xlfn.XLOOKUP(B601,Consolidado!D:D,Consolidado!H:H)</f>
        <v>CDB MORUMBI</v>
      </c>
      <c r="D601" s="72" t="str">
        <f>_xlfn.XLOOKUP(B601,'[2]Rotas SP'!$H:$H,'[2]Rotas SP'!$M:$M)</f>
        <v>CDB MORUMBI</v>
      </c>
      <c r="E601" s="72" t="str">
        <f>_xlfn.XLOOKUP(B601,Consolidado!D:D,Consolidado!J:J)</f>
        <v>HEJEZIPP</v>
      </c>
      <c r="F601" s="72" t="str">
        <f>_xlfn.XLOOKUP(B601,'[2]Rotas SP'!$H:$H,'[2]Rotas SP'!$P:$P)</f>
        <v>HEJEZIPP</v>
      </c>
      <c r="G601" s="72" t="str">
        <f>_xlfn.XLOOKUP(B601,Consolidado!D3419:D6970,Consolidado!W3419:W6970)</f>
        <v>ROTA</v>
      </c>
      <c r="H601" s="77" t="str">
        <f>_xlfn.XLOOKUP(B601,'[2]Rotas SP'!$H:$H,'[2]Rotas SP'!$S:$S)</f>
        <v>MOTO</v>
      </c>
      <c r="I601" s="72" t="b">
        <f t="shared" si="9"/>
        <v>0</v>
      </c>
    </row>
    <row r="602" spans="2:9" x14ac:dyDescent="0.35">
      <c r="B602" s="72">
        <v>9180</v>
      </c>
      <c r="C602" s="72" t="str">
        <f>_xlfn.XLOOKUP(B602,Consolidado!D:D,Consolidado!H:H)</f>
        <v>MERCADO LIVRE CAÇAPAVA</v>
      </c>
      <c r="D602" s="72" t="str">
        <f>_xlfn.XLOOKUP(B602,'[2]Rotas SP'!$H:$H,'[2]Rotas SP'!$M:$M)</f>
        <v>MERCADO LIVRE CAÇAPAVA</v>
      </c>
      <c r="E602" s="72" t="str">
        <f>_xlfn.XLOOKUP(B602,Consolidado!D:D,Consolidado!J:J)</f>
        <v>BRUNO</v>
      </c>
      <c r="F602" s="72" t="str">
        <f>_xlfn.XLOOKUP(B602,'[2]Rotas SP'!$H:$H,'[2]Rotas SP'!$P:$P)</f>
        <v>BRUNO</v>
      </c>
      <c r="G602" s="72" t="str">
        <f>_xlfn.XLOOKUP(B602,Consolidado!D3420:D6971,Consolidado!W3420:W6971)</f>
        <v>ROTA</v>
      </c>
      <c r="H602" s="77" t="str">
        <f>_xlfn.XLOOKUP(B602,'[2]Rotas SP'!$H:$H,'[2]Rotas SP'!$S:$S)</f>
        <v>MOTO</v>
      </c>
      <c r="I602" s="72" t="b">
        <f t="shared" si="9"/>
        <v>0</v>
      </c>
    </row>
    <row r="603" spans="2:9" x14ac:dyDescent="0.35">
      <c r="B603" s="72">
        <v>9190</v>
      </c>
      <c r="C603" s="72" t="str">
        <f>_xlfn.XLOOKUP(B603,Consolidado!D:D,Consolidado!H:H)</f>
        <v>KIMBERLY CLARK SUZANO</v>
      </c>
      <c r="D603" s="72" t="str">
        <f>_xlfn.XLOOKUP(B603,'[2]Rotas SP'!$H:$H,'[2]Rotas SP'!$M:$M)</f>
        <v>KIMBERLY CLARK SUZANO</v>
      </c>
      <c r="E603" s="72" t="str">
        <f>_xlfn.XLOOKUP(B603,Consolidado!D:D,Consolidado!J:J)</f>
        <v>DOUGLAS FARIAS</v>
      </c>
      <c r="F603" s="72" t="str">
        <f>_xlfn.XLOOKUP(B603,'[2]Rotas SP'!$H:$H,'[2]Rotas SP'!$P:$P)</f>
        <v>DOUGLAS</v>
      </c>
      <c r="G603" s="72" t="str">
        <f>_xlfn.XLOOKUP(B603,Consolidado!D3421:D6972,Consolidado!W3421:W6972)</f>
        <v>ROTA</v>
      </c>
      <c r="H603" s="77" t="str">
        <f>_xlfn.XLOOKUP(B603,'[2]Rotas SP'!$H:$H,'[2]Rotas SP'!$S:$S)</f>
        <v>MOTO</v>
      </c>
      <c r="I603" s="72" t="b">
        <f t="shared" si="9"/>
        <v>0</v>
      </c>
    </row>
    <row r="604" spans="2:9" x14ac:dyDescent="0.35">
      <c r="B604" s="72">
        <v>9194</v>
      </c>
      <c r="C604" s="72" t="str">
        <f>_xlfn.XLOOKUP(B604,Consolidado!D:D,Consolidado!H:H)</f>
        <v>MERCADO LIVRE CAÇAPAVA</v>
      </c>
      <c r="D604" s="72" t="str">
        <f>_xlfn.XLOOKUP(B604,'[2]Rotas SP'!$H:$H,'[2]Rotas SP'!$M:$M)</f>
        <v>MERCADO LIVRE CAÇAPAVA</v>
      </c>
      <c r="E604" s="72" t="str">
        <f>_xlfn.XLOOKUP(B604,Consolidado!D:D,Consolidado!J:J)</f>
        <v>BRUNO</v>
      </c>
      <c r="F604" s="72" t="str">
        <f>_xlfn.XLOOKUP(B604,'[2]Rotas SP'!$H:$H,'[2]Rotas SP'!$P:$P)</f>
        <v>BRUNO</v>
      </c>
      <c r="G604" s="72" t="str">
        <f>_xlfn.XLOOKUP(B604,Consolidado!D3422:D6973,Consolidado!W3422:W6973)</f>
        <v>ROTA</v>
      </c>
      <c r="H604" s="77" t="str">
        <f>_xlfn.XLOOKUP(B604,'[2]Rotas SP'!$H:$H,'[2]Rotas SP'!$S:$S)</f>
        <v>MOTO</v>
      </c>
      <c r="I604" s="72" t="b">
        <f t="shared" si="9"/>
        <v>0</v>
      </c>
    </row>
    <row r="605" spans="2:9" x14ac:dyDescent="0.35">
      <c r="B605" s="72">
        <v>9213</v>
      </c>
      <c r="C605" s="72" t="str">
        <f>_xlfn.XLOOKUP(B605,Consolidado!D:D,Consolidado!H:H)</f>
        <v>HOSPITAL SABARÁ</v>
      </c>
      <c r="D605" s="72" t="str">
        <f>_xlfn.XLOOKUP(B605,'[2]Rotas SP'!$H:$H,'[2]Rotas SP'!$M:$M)</f>
        <v>HOSPITAL SABARÁ</v>
      </c>
      <c r="E605" s="72" t="str">
        <f>_xlfn.XLOOKUP(B605,Consolidado!D:D,Consolidado!J:J)</f>
        <v>THAIS</v>
      </c>
      <c r="F605" s="72" t="str">
        <f>_xlfn.XLOOKUP(B605,'[2]Rotas SP'!$H:$H,'[2]Rotas SP'!$P:$P)</f>
        <v>THAIS</v>
      </c>
      <c r="G605" s="72" t="str">
        <f>_xlfn.XLOOKUP(B605,Consolidado!D3423:D6974,Consolidado!W3423:W6974)</f>
        <v>FIXO</v>
      </c>
      <c r="H605" s="77" t="str">
        <f>_xlfn.XLOOKUP(B605,'[2]Rotas SP'!$H:$H,'[2]Rotas SP'!$S:$S)</f>
        <v>FIXO</v>
      </c>
      <c r="I605" s="72" t="b">
        <f t="shared" si="9"/>
        <v>1</v>
      </c>
    </row>
    <row r="606" spans="2:9" x14ac:dyDescent="0.35">
      <c r="B606" s="72">
        <v>9214</v>
      </c>
      <c r="C606" s="72" t="str">
        <f>_xlfn.XLOOKUP(B606,Consolidado!D:D,Consolidado!H:H)</f>
        <v>ERICSSON SJCAMPOS</v>
      </c>
      <c r="D606" s="72" t="str">
        <f>_xlfn.XLOOKUP(B606,'[2]Rotas SP'!$H:$H,'[2]Rotas SP'!$M:$M)</f>
        <v>ERICSSON SJCAMPOS</v>
      </c>
      <c r="E606" s="72" t="str">
        <f>_xlfn.XLOOKUP(B606,Consolidado!D:D,Consolidado!J:J)</f>
        <v>BRUNO</v>
      </c>
      <c r="F606" s="72" t="str">
        <f>_xlfn.XLOOKUP(B606,'[2]Rotas SP'!$H:$H,'[2]Rotas SP'!$P:$P)</f>
        <v>BRUNO</v>
      </c>
      <c r="G606" s="72" t="str">
        <f>_xlfn.XLOOKUP(B606,Consolidado!D3424:D6975,Consolidado!W3424:W6975)</f>
        <v>FIXO</v>
      </c>
      <c r="H606" s="77" t="str">
        <f>_xlfn.XLOOKUP(B606,'[2]Rotas SP'!$H:$H,'[2]Rotas SP'!$S:$S)</f>
        <v>A PÉ</v>
      </c>
      <c r="I606" s="72" t="b">
        <f t="shared" si="9"/>
        <v>0</v>
      </c>
    </row>
    <row r="607" spans="2:9" x14ac:dyDescent="0.35">
      <c r="B607" s="72">
        <v>9215</v>
      </c>
      <c r="C607" s="72" t="str">
        <f>_xlfn.XLOOKUP(B607,Consolidado!D:D,Consolidado!H:H)</f>
        <v>HOSPITAL SABARÁ</v>
      </c>
      <c r="D607" s="72" t="str">
        <f>_xlfn.XLOOKUP(B607,'[2]Rotas SP'!$H:$H,'[2]Rotas SP'!$M:$M)</f>
        <v>HOSPITAL SABARÁ</v>
      </c>
      <c r="E607" s="72" t="str">
        <f>_xlfn.XLOOKUP(B607,Consolidado!D:D,Consolidado!J:J)</f>
        <v>THAIS</v>
      </c>
      <c r="F607" s="72" t="str">
        <f>_xlfn.XLOOKUP(B607,'[2]Rotas SP'!$H:$H,'[2]Rotas SP'!$P:$P)</f>
        <v>THAIS</v>
      </c>
      <c r="G607" s="72" t="str">
        <f>_xlfn.XLOOKUP(B607,Consolidado!D3425:D6976,Consolidado!W3425:W6976)</f>
        <v>FIXO</v>
      </c>
      <c r="H607" s="77" t="str">
        <f>_xlfn.XLOOKUP(B607,'[2]Rotas SP'!$H:$H,'[2]Rotas SP'!$S:$S)</f>
        <v>FIXO</v>
      </c>
      <c r="I607" s="72" t="b">
        <f t="shared" si="9"/>
        <v>1</v>
      </c>
    </row>
    <row r="608" spans="2:9" x14ac:dyDescent="0.35">
      <c r="B608" s="72">
        <v>9217</v>
      </c>
      <c r="C608" s="72" t="str">
        <f>_xlfn.XLOOKUP(B608,Consolidado!D:D,Consolidado!H:H)</f>
        <v>HOSPITAL SABARÁ</v>
      </c>
      <c r="D608" s="72" t="str">
        <f>_xlfn.XLOOKUP(B608,'[2]Rotas SP'!$H:$H,'[2]Rotas SP'!$M:$M)</f>
        <v>HOSPITAL SABARÁ</v>
      </c>
      <c r="E608" s="72" t="str">
        <f>_xlfn.XLOOKUP(B608,Consolidado!D:D,Consolidado!J:J)</f>
        <v>THAIS</v>
      </c>
      <c r="F608" s="72" t="str">
        <f>_xlfn.XLOOKUP(B608,'[2]Rotas SP'!$H:$H,'[2]Rotas SP'!$P:$P)</f>
        <v>THAIS</v>
      </c>
      <c r="G608" s="72" t="str">
        <f>_xlfn.XLOOKUP(B608,Consolidado!D3426:D6977,Consolidado!W3426:W6977)</f>
        <v>FIXO</v>
      </c>
      <c r="H608" s="77" t="str">
        <f>_xlfn.XLOOKUP(B608,'[2]Rotas SP'!$H:$H,'[2]Rotas SP'!$S:$S)</f>
        <v>FIXO</v>
      </c>
      <c r="I608" s="72" t="b">
        <f t="shared" si="9"/>
        <v>1</v>
      </c>
    </row>
    <row r="609" spans="2:9" x14ac:dyDescent="0.35">
      <c r="B609" s="72">
        <v>9254</v>
      </c>
      <c r="C609" s="72" t="str">
        <f>_xlfn.XLOOKUP(B609,Consolidado!D:D,Consolidado!H:H)</f>
        <v>NEOBPO SÃO JOAO</v>
      </c>
      <c r="D609" s="72" t="str">
        <f>_xlfn.XLOOKUP(B609,'[2]Rotas SP'!$H:$H,'[2]Rotas SP'!$M:$M)</f>
        <v>NEOBPO SÃO JOAO</v>
      </c>
      <c r="E609" s="72" t="str">
        <f>_xlfn.XLOOKUP(B609,Consolidado!D:D,Consolidado!J:J)</f>
        <v>ALAN FONTES</v>
      </c>
      <c r="F609" s="72" t="str">
        <f>_xlfn.XLOOKUP(B609,'[2]Rotas SP'!$H:$H,'[2]Rotas SP'!$P:$P)</f>
        <v>ALAN FONTES</v>
      </c>
      <c r="G609" s="72" t="str">
        <f>_xlfn.XLOOKUP(B609,Consolidado!D3427:D6978,Consolidado!W3427:W6978)</f>
        <v>FIXO</v>
      </c>
      <c r="H609" s="77" t="str">
        <f>_xlfn.XLOOKUP(B609,'[2]Rotas SP'!$H:$H,'[2]Rotas SP'!$S:$S)</f>
        <v>A PÉ</v>
      </c>
      <c r="I609" s="72" t="b">
        <f t="shared" si="9"/>
        <v>0</v>
      </c>
    </row>
    <row r="610" spans="2:9" x14ac:dyDescent="0.35">
      <c r="B610" s="72">
        <v>9257</v>
      </c>
      <c r="C610" s="72" t="str">
        <f>_xlfn.XLOOKUP(B610,Consolidado!D:D,Consolidado!H:H)</f>
        <v>BAYER - SAO JOSE DOS CAMPOS</v>
      </c>
      <c r="D610" s="72" t="str">
        <f>_xlfn.XLOOKUP(B610,'[2]Rotas SP'!$H:$H,'[2]Rotas SP'!$M:$M)</f>
        <v>BAYER - SAO JOSE DOS CAMPOS</v>
      </c>
      <c r="E610" s="72" t="str">
        <f>_xlfn.XLOOKUP(B610,Consolidado!D:D,Consolidado!J:J)</f>
        <v>BRUNO</v>
      </c>
      <c r="F610" s="72" t="str">
        <f>_xlfn.XLOOKUP(B610,'[2]Rotas SP'!$H:$H,'[2]Rotas SP'!$P:$P)</f>
        <v>BRUNO</v>
      </c>
      <c r="G610" s="72" t="str">
        <f>_xlfn.XLOOKUP(B610,Consolidado!D3428:D6979,Consolidado!W3428:W6979)</f>
        <v>ROTA</v>
      </c>
      <c r="H610" s="77" t="str">
        <f>_xlfn.XLOOKUP(B610,'[2]Rotas SP'!$H:$H,'[2]Rotas SP'!$S:$S)</f>
        <v>MOTO</v>
      </c>
      <c r="I610" s="72" t="b">
        <f t="shared" si="9"/>
        <v>0</v>
      </c>
    </row>
    <row r="611" spans="2:9" x14ac:dyDescent="0.35">
      <c r="B611" s="72">
        <v>9259</v>
      </c>
      <c r="C611" s="72" t="str">
        <f>_xlfn.XLOOKUP(B611,Consolidado!D:D,Consolidado!H:H)</f>
        <v xml:space="preserve">HOSPITAL ALBERT EINSTEIN MORUMBI </v>
      </c>
      <c r="D611" s="72" t="str">
        <f>_xlfn.XLOOKUP(B611,'[2]Rotas SP'!$H:$H,'[2]Rotas SP'!$M:$M)</f>
        <v xml:space="preserve">HOSPITAL ALBERT EINSTEIN MORUMBI </v>
      </c>
      <c r="E611" s="72" t="str">
        <f>_xlfn.XLOOKUP(B611,Consolidado!D:D,Consolidado!J:J)</f>
        <v>HEJEZIPP</v>
      </c>
      <c r="F611" s="72" t="str">
        <f>_xlfn.XLOOKUP(B611,'[2]Rotas SP'!$H:$H,'[2]Rotas SP'!$P:$P)</f>
        <v>HEJEZIPP</v>
      </c>
      <c r="G611" s="72" t="str">
        <f>_xlfn.XLOOKUP(B611,Consolidado!D3429:D6980,Consolidado!W3429:W6980)</f>
        <v>FIXO</v>
      </c>
      <c r="H611" s="77" t="str">
        <f>_xlfn.XLOOKUP(B611,'[2]Rotas SP'!$H:$H,'[2]Rotas SP'!$S:$S)</f>
        <v>FIXO</v>
      </c>
      <c r="I611" s="72" t="b">
        <f t="shared" si="9"/>
        <v>1</v>
      </c>
    </row>
    <row r="612" spans="2:9" x14ac:dyDescent="0.35">
      <c r="B612" s="72">
        <v>9262</v>
      </c>
      <c r="C612" s="72" t="str">
        <f>_xlfn.XLOOKUP(B612,Consolidado!D:D,Consolidado!H:H)</f>
        <v>ALBERT EINSTEIN - JOCKEY</v>
      </c>
      <c r="D612" s="72" t="str">
        <f>_xlfn.XLOOKUP(B612,'[2]Rotas SP'!$H:$H,'[2]Rotas SP'!$M:$M)</f>
        <v>ALBERT EINSTEIN - JOCKEY</v>
      </c>
      <c r="E612" s="72" t="str">
        <f>_xlfn.XLOOKUP(B612,Consolidado!D:D,Consolidado!J:J)</f>
        <v>HEJEZIPP</v>
      </c>
      <c r="F612" s="72" t="str">
        <f>_xlfn.XLOOKUP(B612,'[2]Rotas SP'!$H:$H,'[2]Rotas SP'!$P:$P)</f>
        <v>HEJEZIPP</v>
      </c>
      <c r="G612" s="72" t="str">
        <f>_xlfn.XLOOKUP(B612,Consolidado!D3430:D6981,Consolidado!W3430:W6981)</f>
        <v>ROTA</v>
      </c>
      <c r="H612" s="77" t="str">
        <f>_xlfn.XLOOKUP(B612,'[2]Rotas SP'!$H:$H,'[2]Rotas SP'!$S:$S)</f>
        <v>MOTO</v>
      </c>
      <c r="I612" s="72" t="b">
        <f t="shared" si="9"/>
        <v>0</v>
      </c>
    </row>
    <row r="613" spans="2:9" x14ac:dyDescent="0.35">
      <c r="B613" s="72">
        <v>9269</v>
      </c>
      <c r="C613" s="72" t="str">
        <f>_xlfn.XLOOKUP(B613,Consolidado!D:D,Consolidado!H:H)</f>
        <v>LAVOISIER SHOP.UNIÃO</v>
      </c>
      <c r="D613" s="72" t="str">
        <f>_xlfn.XLOOKUP(B613,'[2]Rotas SP'!$H:$H,'[2]Rotas SP'!$M:$M)</f>
        <v>LAVOISIER SHOP.UNIÃO</v>
      </c>
      <c r="E613" s="72" t="str">
        <f>_xlfn.XLOOKUP(B613,Consolidado!D:D,Consolidado!J:J)</f>
        <v>ANDRÉ</v>
      </c>
      <c r="F613" s="72" t="str">
        <f>_xlfn.XLOOKUP(B613,'[2]Rotas SP'!$H:$H,'[2]Rotas SP'!$P:$P)</f>
        <v>ANDRÉ</v>
      </c>
      <c r="G613" s="72" t="str">
        <f>_xlfn.XLOOKUP(B613,Consolidado!D3431:D6982,Consolidado!W3431:W6982)</f>
        <v>ROTA</v>
      </c>
      <c r="H613" s="77" t="str">
        <f>_xlfn.XLOOKUP(B613,'[2]Rotas SP'!$H:$H,'[2]Rotas SP'!$S:$S)</f>
        <v>MOTO</v>
      </c>
      <c r="I613" s="72" t="b">
        <f t="shared" si="9"/>
        <v>0</v>
      </c>
    </row>
    <row r="614" spans="2:9" x14ac:dyDescent="0.35">
      <c r="B614" s="72">
        <v>9288</v>
      </c>
      <c r="C614" s="72" t="str">
        <f>_xlfn.XLOOKUP(B614,Consolidado!D:D,Consolidado!H:H)</f>
        <v>ITAÚ UNIBANCO CEIC</v>
      </c>
      <c r="D614" s="72" t="str">
        <f>_xlfn.XLOOKUP(B614,'[2]Rotas SP'!$H:$H,'[2]Rotas SP'!$M:$M)</f>
        <v>ITAÚ UNIBANCO CEIC</v>
      </c>
      <c r="E614" s="72" t="str">
        <f>_xlfn.XLOOKUP(B614,Consolidado!D:D,Consolidado!J:J)</f>
        <v>DOUGLAS CONSENTINO</v>
      </c>
      <c r="F614" s="72" t="str">
        <f>_xlfn.XLOOKUP(B614,'[2]Rotas SP'!$H:$H,'[2]Rotas SP'!$P:$P)</f>
        <v>TATIANE</v>
      </c>
      <c r="G614" s="72" t="str">
        <f>_xlfn.XLOOKUP(B614,Consolidado!D3432:D6983,Consolidado!W3432:W6983)</f>
        <v>FIXO</v>
      </c>
      <c r="H614" s="77" t="str">
        <f>_xlfn.XLOOKUP(B614,'[2]Rotas SP'!$H:$H,'[2]Rotas SP'!$S:$S)</f>
        <v>FIXO</v>
      </c>
      <c r="I614" s="72" t="b">
        <f t="shared" si="9"/>
        <v>1</v>
      </c>
    </row>
    <row r="615" spans="2:9" x14ac:dyDescent="0.35">
      <c r="B615" s="72">
        <v>9292</v>
      </c>
      <c r="C615" s="72" t="str">
        <f>_xlfn.XLOOKUP(B615,Consolidado!D:D,Consolidado!H:H)</f>
        <v>GE BAND</v>
      </c>
      <c r="D615" s="72" t="str">
        <f>_xlfn.XLOOKUP(B615,'[2]Rotas SP'!$H:$H,'[2]Rotas SP'!$M:$M)</f>
        <v>GE BAND</v>
      </c>
      <c r="E615" s="72" t="str">
        <f>_xlfn.XLOOKUP(B615,Consolidado!D:D,Consolidado!J:J)</f>
        <v>ANDRÉ</v>
      </c>
      <c r="F615" s="72" t="str">
        <f>_xlfn.XLOOKUP(B615,'[2]Rotas SP'!$H:$H,'[2]Rotas SP'!$P:$P)</f>
        <v>FABRICIO ROCHA</v>
      </c>
      <c r="G615" s="72" t="str">
        <f>_xlfn.XLOOKUP(B615,Consolidado!D3433:D6984,Consolidado!W3433:W6984)</f>
        <v>ROTA</v>
      </c>
      <c r="H615" s="77" t="str">
        <f>_xlfn.XLOOKUP(B615,'[2]Rotas SP'!$H:$H,'[2]Rotas SP'!$S:$S)</f>
        <v>MOTO</v>
      </c>
      <c r="I615" s="72" t="b">
        <f t="shared" si="9"/>
        <v>0</v>
      </c>
    </row>
    <row r="616" spans="2:9" x14ac:dyDescent="0.35">
      <c r="B616" s="72">
        <v>9293</v>
      </c>
      <c r="C616" s="72" t="str">
        <f>_xlfn.XLOOKUP(B616,Consolidado!D:D,Consolidado!H:H)</f>
        <v>ITAÚ UNIBANCO CEIC</v>
      </c>
      <c r="D616" s="72" t="str">
        <f>_xlfn.XLOOKUP(B616,'[2]Rotas SP'!$H:$H,'[2]Rotas SP'!$M:$M)</f>
        <v>ITAÚ UNIBANCO CEIC</v>
      </c>
      <c r="E616" s="72" t="str">
        <f>_xlfn.XLOOKUP(B616,Consolidado!D:D,Consolidado!J:J)</f>
        <v>DOUGLAS CONSENTINO</v>
      </c>
      <c r="F616" s="72" t="str">
        <f>_xlfn.XLOOKUP(B616,'[2]Rotas SP'!$H:$H,'[2]Rotas SP'!$P:$P)</f>
        <v>TATIANE</v>
      </c>
      <c r="G616" s="72" t="str">
        <f>_xlfn.XLOOKUP(B616,Consolidado!D3434:D6985,Consolidado!W3434:W6985)</f>
        <v>FIXO</v>
      </c>
      <c r="H616" s="77" t="str">
        <f>_xlfn.XLOOKUP(B616,'[2]Rotas SP'!$H:$H,'[2]Rotas SP'!$S:$S)</f>
        <v>FIXO</v>
      </c>
      <c r="I616" s="72" t="b">
        <f t="shared" si="9"/>
        <v>1</v>
      </c>
    </row>
    <row r="617" spans="2:9" x14ac:dyDescent="0.35">
      <c r="B617" s="72">
        <v>9294</v>
      </c>
      <c r="C617" s="72" t="str">
        <f>_xlfn.XLOOKUP(B617,Consolidado!D:D,Consolidado!H:H)</f>
        <v>POLICIA MILITAR - DL - ALFREDO MAIA</v>
      </c>
      <c r="D617" s="72" t="str">
        <f>_xlfn.XLOOKUP(B617,'[2]Rotas SP'!$H:$H,'[2]Rotas SP'!$M:$M)</f>
        <v>POLICIA MILITAR - DL - ALFREDO MAIA</v>
      </c>
      <c r="E617" s="72" t="str">
        <f>_xlfn.XLOOKUP(B617,Consolidado!D:D,Consolidado!J:J)</f>
        <v>THAIS</v>
      </c>
      <c r="F617" s="72" t="str">
        <f>_xlfn.XLOOKUP(B617,'[2]Rotas SP'!$H:$H,'[2]Rotas SP'!$P:$P)</f>
        <v>THAIS</v>
      </c>
      <c r="G617" s="72" t="str">
        <f>_xlfn.XLOOKUP(B617,Consolidado!D3435:D6986,Consolidado!W3435:W6986)</f>
        <v>ROTA</v>
      </c>
      <c r="H617" s="77" t="str">
        <f>_xlfn.XLOOKUP(B617,'[2]Rotas SP'!$H:$H,'[2]Rotas SP'!$S:$S)</f>
        <v>MOTO</v>
      </c>
      <c r="I617" s="72" t="b">
        <f t="shared" si="9"/>
        <v>0</v>
      </c>
    </row>
    <row r="618" spans="2:9" x14ac:dyDescent="0.35">
      <c r="B618" s="72">
        <v>9295</v>
      </c>
      <c r="C618" s="72" t="str">
        <f>_xlfn.XLOOKUP(B618,Consolidado!D:D,Consolidado!H:H)</f>
        <v>MERCADO LIVRE - CAJAMAR - SP04</v>
      </c>
      <c r="D618" s="72" t="str">
        <f>_xlfn.XLOOKUP(B618,'[2]Rotas SP'!$H:$H,'[2]Rotas SP'!$M:$M)</f>
        <v>MERCADO LIVRE - CAJAMAR - SP04</v>
      </c>
      <c r="E618" s="72" t="str">
        <f>_xlfn.XLOOKUP(B618,Consolidado!D:D,Consolidado!J:J)</f>
        <v>PAULO</v>
      </c>
      <c r="F618" s="72" t="str">
        <f>_xlfn.XLOOKUP(B618,'[2]Rotas SP'!$H:$H,'[2]Rotas SP'!$P:$P)</f>
        <v>FABRICIO ROCHA</v>
      </c>
      <c r="G618" s="72" t="str">
        <f>_xlfn.XLOOKUP(B618,Consolidado!D3436:D6987,Consolidado!W3436:W6987)</f>
        <v>FIXO</v>
      </c>
      <c r="H618" s="77" t="str">
        <f>_xlfn.XLOOKUP(B618,'[2]Rotas SP'!$H:$H,'[2]Rotas SP'!$S:$S)</f>
        <v>FIXO</v>
      </c>
      <c r="I618" s="72" t="b">
        <f t="shared" si="9"/>
        <v>1</v>
      </c>
    </row>
    <row r="619" spans="2:9" x14ac:dyDescent="0.35">
      <c r="B619" s="72">
        <v>9297</v>
      </c>
      <c r="C619" s="72" t="str">
        <f>_xlfn.XLOOKUP(B619,Consolidado!D:D,Consolidado!H:H)</f>
        <v>POLICIA MILITAR - DL - AV CRUZEIRO</v>
      </c>
      <c r="D619" s="72" t="str">
        <f>_xlfn.XLOOKUP(B619,'[2]Rotas SP'!$H:$H,'[2]Rotas SP'!$M:$M)</f>
        <v>POLICIA MILITAR - DL - AV CRUZEIRO</v>
      </c>
      <c r="E619" s="72" t="str">
        <f>_xlfn.XLOOKUP(B619,Consolidado!D:D,Consolidado!J:J)</f>
        <v>THAIS</v>
      </c>
      <c r="F619" s="72" t="str">
        <f>_xlfn.XLOOKUP(B619,'[2]Rotas SP'!$H:$H,'[2]Rotas SP'!$P:$P)</f>
        <v>THAIS</v>
      </c>
      <c r="G619" s="72" t="str">
        <f>_xlfn.XLOOKUP(B619,Consolidado!D3437:D6988,Consolidado!W3437:W6988)</f>
        <v>ROTA</v>
      </c>
      <c r="H619" s="77" t="str">
        <f>_xlfn.XLOOKUP(B619,'[2]Rotas SP'!$H:$H,'[2]Rotas SP'!$S:$S)</f>
        <v>MOTO</v>
      </c>
      <c r="I619" s="72" t="b">
        <f t="shared" si="9"/>
        <v>0</v>
      </c>
    </row>
    <row r="620" spans="2:9" x14ac:dyDescent="0.35">
      <c r="B620" s="72">
        <v>9298</v>
      </c>
      <c r="C620" s="72" t="str">
        <f>_xlfn.XLOOKUP(B620,Consolidado!D:D,Consolidado!H:H)</f>
        <v>POLICIA MILITAR - DL - CARANDIRU</v>
      </c>
      <c r="D620" s="72" t="str">
        <f>_xlfn.XLOOKUP(B620,'[2]Rotas SP'!$H:$H,'[2]Rotas SP'!$M:$M)</f>
        <v>POLICIA MILITAR - DL - CARANDIRU</v>
      </c>
      <c r="E620" s="72" t="str">
        <f>_xlfn.XLOOKUP(B620,Consolidado!D:D,Consolidado!J:J)</f>
        <v>THAIS</v>
      </c>
      <c r="F620" s="72" t="str">
        <f>_xlfn.XLOOKUP(B620,'[2]Rotas SP'!$H:$H,'[2]Rotas SP'!$P:$P)</f>
        <v>THAIS</v>
      </c>
      <c r="G620" s="72" t="str">
        <f>_xlfn.XLOOKUP(B620,Consolidado!D3438:D6989,Consolidado!W3438:W6989)</f>
        <v>ROTA</v>
      </c>
      <c r="H620" s="77" t="str">
        <f>_xlfn.XLOOKUP(B620,'[2]Rotas SP'!$H:$H,'[2]Rotas SP'!$S:$S)</f>
        <v>MOTO</v>
      </c>
      <c r="I620" s="72" t="b">
        <f t="shared" si="9"/>
        <v>0</v>
      </c>
    </row>
    <row r="621" spans="2:9" x14ac:dyDescent="0.35">
      <c r="B621" s="72">
        <v>9300</v>
      </c>
      <c r="C621" s="72" t="str">
        <f>_xlfn.XLOOKUP(B621,Consolidado!D:D,Consolidado!H:H)</f>
        <v>BRADESCO CIDADE DE DEUS</v>
      </c>
      <c r="D621" s="72" t="str">
        <f>_xlfn.XLOOKUP(B621,'[2]Rotas SP'!$H:$H,'[2]Rotas SP'!$M:$M)</f>
        <v>BRADESCO CIDADE DE DEUS</v>
      </c>
      <c r="E621" s="72" t="str">
        <f>_xlfn.XLOOKUP(B621,Consolidado!D:D,Consolidado!J:J)</f>
        <v>ANDRÉ</v>
      </c>
      <c r="F621" s="72" t="str">
        <f>_xlfn.XLOOKUP(B621,'[2]Rotas SP'!$H:$H,'[2]Rotas SP'!$P:$P)</f>
        <v>ANDRÉ</v>
      </c>
      <c r="G621" s="72" t="str">
        <f>_xlfn.XLOOKUP(B621,Consolidado!D3439:D6990,Consolidado!W3439:W6990)</f>
        <v>FIXO</v>
      </c>
      <c r="H621" s="77" t="str">
        <f>_xlfn.XLOOKUP(B621,'[2]Rotas SP'!$H:$H,'[2]Rotas SP'!$S:$S)</f>
        <v>FIXO</v>
      </c>
      <c r="I621" s="72" t="b">
        <f t="shared" si="9"/>
        <v>1</v>
      </c>
    </row>
    <row r="622" spans="2:9" x14ac:dyDescent="0.35">
      <c r="B622" s="72">
        <v>9301</v>
      </c>
      <c r="C622" s="72" t="str">
        <f>_xlfn.XLOOKUP(B622,Consolidado!D:D,Consolidado!H:H)</f>
        <v>POLICIA MILITAR - DL - AV CRUZEIRO</v>
      </c>
      <c r="D622" s="72" t="str">
        <f>_xlfn.XLOOKUP(B622,'[2]Rotas SP'!$H:$H,'[2]Rotas SP'!$M:$M)</f>
        <v>POLICIA MILITAR - DL - AV CRUZEIRO</v>
      </c>
      <c r="E622" s="72" t="str">
        <f>_xlfn.XLOOKUP(B622,Consolidado!D:D,Consolidado!J:J)</f>
        <v>THAIS</v>
      </c>
      <c r="F622" s="72" t="str">
        <f>_xlfn.XLOOKUP(B622,'[2]Rotas SP'!$H:$H,'[2]Rotas SP'!$P:$P)</f>
        <v>THAIS</v>
      </c>
      <c r="G622" s="72" t="str">
        <f>_xlfn.XLOOKUP(B622,Consolidado!D3440:D6991,Consolidado!W3440:W6991)</f>
        <v>ROTA</v>
      </c>
      <c r="H622" s="77" t="str">
        <f>_xlfn.XLOOKUP(B622,'[2]Rotas SP'!$H:$H,'[2]Rotas SP'!$S:$S)</f>
        <v>MOTO</v>
      </c>
      <c r="I622" s="72" t="b">
        <f t="shared" si="9"/>
        <v>0</v>
      </c>
    </row>
    <row r="623" spans="2:9" x14ac:dyDescent="0.35">
      <c r="B623" s="72">
        <v>9325</v>
      </c>
      <c r="C623" s="72" t="str">
        <f>_xlfn.XLOOKUP(B623,Consolidado!D:D,Consolidado!H:H)</f>
        <v>SCANIA LATIN AMERICAN</v>
      </c>
      <c r="D623" s="72" t="str">
        <f>_xlfn.XLOOKUP(B623,'[2]Rotas SP'!$H:$H,'[2]Rotas SP'!$M:$M)</f>
        <v>SCANIA LATIN AMERICAN</v>
      </c>
      <c r="E623" s="72" t="str">
        <f>_xlfn.XLOOKUP(B623,Consolidado!D:D,Consolidado!J:J)</f>
        <v>TATIANE</v>
      </c>
      <c r="F623" s="72" t="str">
        <f>_xlfn.XLOOKUP(B623,'[2]Rotas SP'!$H:$H,'[2]Rotas SP'!$P:$P)</f>
        <v>RENAN SARAIVA</v>
      </c>
      <c r="G623" s="72" t="str">
        <f>_xlfn.XLOOKUP(B623,Consolidado!D3441:D6992,Consolidado!W3441:W6992)</f>
        <v>FIXO</v>
      </c>
      <c r="H623" s="77" t="str">
        <f>_xlfn.XLOOKUP(B623,'[2]Rotas SP'!$H:$H,'[2]Rotas SP'!$S:$S)</f>
        <v>FIXO</v>
      </c>
      <c r="I623" s="72" t="b">
        <f t="shared" si="9"/>
        <v>1</v>
      </c>
    </row>
    <row r="624" spans="2:9" x14ac:dyDescent="0.35">
      <c r="B624" s="72">
        <v>9326</v>
      </c>
      <c r="C624" s="72" t="str">
        <f>_xlfn.XLOOKUP(B624,Consolidado!D:D,Consolidado!H:H)</f>
        <v>SCANIA LATIN AMERICAN</v>
      </c>
      <c r="D624" s="72" t="str">
        <f>_xlfn.XLOOKUP(B624,'[2]Rotas SP'!$H:$H,'[2]Rotas SP'!$M:$M)</f>
        <v>SCANIA LATIN AMERICAN</v>
      </c>
      <c r="E624" s="72" t="str">
        <f>_xlfn.XLOOKUP(B624,Consolidado!D:D,Consolidado!J:J)</f>
        <v>TATIANE</v>
      </c>
      <c r="F624" s="72" t="str">
        <f>_xlfn.XLOOKUP(B624,'[2]Rotas SP'!$H:$H,'[2]Rotas SP'!$P:$P)</f>
        <v>RENAN SARAIVA</v>
      </c>
      <c r="G624" s="72" t="str">
        <f>_xlfn.XLOOKUP(B624,Consolidado!D3442:D6993,Consolidado!W3442:W6993)</f>
        <v>FIXO</v>
      </c>
      <c r="H624" s="77" t="str">
        <f>_xlfn.XLOOKUP(B624,'[2]Rotas SP'!$H:$H,'[2]Rotas SP'!$S:$S)</f>
        <v>FIXO</v>
      </c>
      <c r="I624" s="72" t="b">
        <f t="shared" si="9"/>
        <v>1</v>
      </c>
    </row>
    <row r="625" spans="2:9" x14ac:dyDescent="0.35">
      <c r="B625" s="72">
        <v>9328</v>
      </c>
      <c r="C625" s="72" t="str">
        <f>_xlfn.XLOOKUP(B625,Consolidado!D:D,Consolidado!H:H)</f>
        <v>SCANIA LATIN AMERICAN</v>
      </c>
      <c r="D625" s="72" t="str">
        <f>_xlfn.XLOOKUP(B625,'[2]Rotas SP'!$H:$H,'[2]Rotas SP'!$M:$M)</f>
        <v>SCANIA LATIN AMERICAN</v>
      </c>
      <c r="E625" s="72" t="str">
        <f>_xlfn.XLOOKUP(B625,Consolidado!D:D,Consolidado!J:J)</f>
        <v>TATIANE</v>
      </c>
      <c r="F625" s="72" t="str">
        <f>_xlfn.XLOOKUP(B625,'[2]Rotas SP'!$H:$H,'[2]Rotas SP'!$P:$P)</f>
        <v>RENAN SARAIVA</v>
      </c>
      <c r="G625" s="72" t="str">
        <f>_xlfn.XLOOKUP(B625,Consolidado!D3443:D6994,Consolidado!W3443:W6994)</f>
        <v>FIXO</v>
      </c>
      <c r="H625" s="77" t="str">
        <f>_xlfn.XLOOKUP(B625,'[2]Rotas SP'!$H:$H,'[2]Rotas SP'!$S:$S)</f>
        <v>FIXO</v>
      </c>
      <c r="I625" s="72" t="b">
        <f t="shared" si="9"/>
        <v>1</v>
      </c>
    </row>
    <row r="626" spans="2:9" x14ac:dyDescent="0.35">
      <c r="B626" s="72">
        <v>9336</v>
      </c>
      <c r="C626" s="72" t="str">
        <f>_xlfn.XLOOKUP(B626,Consolidado!D:D,Consolidado!H:H)</f>
        <v>FEMSA ITAIM PAULISTA</v>
      </c>
      <c r="D626" s="72" t="str">
        <f>_xlfn.XLOOKUP(B626,'[2]Rotas SP'!$H:$H,'[2]Rotas SP'!$M:$M)</f>
        <v>FEMSA ITAIM PAULISTA</v>
      </c>
      <c r="E626" s="72" t="str">
        <f>_xlfn.XLOOKUP(B626,Consolidado!D:D,Consolidado!J:J)</f>
        <v>DOUGLAS FARIAS</v>
      </c>
      <c r="F626" s="72" t="str">
        <f>_xlfn.XLOOKUP(B626,'[2]Rotas SP'!$H:$H,'[2]Rotas SP'!$P:$P)</f>
        <v>DOUGLAS</v>
      </c>
      <c r="G626" s="72" t="str">
        <f>_xlfn.XLOOKUP(B626,Consolidado!D3444:D6995,Consolidado!W3444:W6995)</f>
        <v>ROTA</v>
      </c>
      <c r="H626" s="77" t="str">
        <f>_xlfn.XLOOKUP(B626,'[2]Rotas SP'!$H:$H,'[2]Rotas SP'!$S:$S)</f>
        <v>MOTO</v>
      </c>
      <c r="I626" s="72" t="b">
        <f t="shared" si="9"/>
        <v>0</v>
      </c>
    </row>
    <row r="627" spans="2:9" x14ac:dyDescent="0.35">
      <c r="B627" s="72">
        <v>9344</v>
      </c>
      <c r="C627" s="72" t="str">
        <f>_xlfn.XLOOKUP(B627,Consolidado!D:D,Consolidado!H:H)</f>
        <v>AC CAMARGO - CASTRO ALVES ADM</v>
      </c>
      <c r="D627" s="72" t="s">
        <v>6263</v>
      </c>
      <c r="E627" s="72" t="str">
        <f>_xlfn.XLOOKUP(B627,Consolidado!D:D,Consolidado!J:J)</f>
        <v>ALAN FONTES</v>
      </c>
      <c r="F627" s="72" t="s">
        <v>6263</v>
      </c>
      <c r="G627" s="72" t="str">
        <f>_xlfn.XLOOKUP(B627,Consolidado!D3445:D6996,Consolidado!W3445:W6996)</f>
        <v>FIXO</v>
      </c>
      <c r="H627" s="77" t="s">
        <v>6263</v>
      </c>
      <c r="I627" s="72" t="b">
        <f t="shared" si="9"/>
        <v>0</v>
      </c>
    </row>
    <row r="628" spans="2:9" x14ac:dyDescent="0.35">
      <c r="B628" s="72">
        <v>9348</v>
      </c>
      <c r="C628" s="72" t="str">
        <f>_xlfn.XLOOKUP(B628,Consolidado!D:D,Consolidado!H:H)</f>
        <v>PETROBRAS - RPBC</v>
      </c>
      <c r="D628" s="72" t="str">
        <f>_xlfn.XLOOKUP(B628,'[2]Rotas SP'!$H:$H,'[2]Rotas SP'!$M:$M)</f>
        <v>PETROBRAS - RPBC</v>
      </c>
      <c r="E628" s="72" t="str">
        <f>_xlfn.XLOOKUP(B628,Consolidado!D:D,Consolidado!J:J)</f>
        <v>TATIANE</v>
      </c>
      <c r="F628" s="72" t="str">
        <f>_xlfn.XLOOKUP(B628,'[2]Rotas SP'!$H:$H,'[2]Rotas SP'!$P:$P)</f>
        <v>TATIANE</v>
      </c>
      <c r="G628" s="72" t="str">
        <f>_xlfn.XLOOKUP(B628,Consolidado!D3446:D6997,Consolidado!W3446:W6997)</f>
        <v>FIXO</v>
      </c>
      <c r="H628" s="77" t="str">
        <f>_xlfn.XLOOKUP(B628,'[2]Rotas SP'!$H:$H,'[2]Rotas SP'!$S:$S)</f>
        <v>FIXO</v>
      </c>
      <c r="I628" s="72" t="b">
        <f t="shared" si="9"/>
        <v>1</v>
      </c>
    </row>
    <row r="629" spans="2:9" x14ac:dyDescent="0.35">
      <c r="B629" s="72">
        <v>9349</v>
      </c>
      <c r="C629" s="72" t="str">
        <f>_xlfn.XLOOKUP(B629,Consolidado!D:D,Consolidado!H:H)</f>
        <v>SCANIA LATIN AMERICAN</v>
      </c>
      <c r="D629" s="72" t="str">
        <f>_xlfn.XLOOKUP(B629,'[2]Rotas SP'!$H:$H,'[2]Rotas SP'!$M:$M)</f>
        <v>SCANIA LATIN AMERICAN</v>
      </c>
      <c r="E629" s="72" t="str">
        <f>_xlfn.XLOOKUP(B629,Consolidado!D:D,Consolidado!J:J)</f>
        <v>TATIANE</v>
      </c>
      <c r="F629" s="72" t="str">
        <f>_xlfn.XLOOKUP(B629,'[2]Rotas SP'!$H:$H,'[2]Rotas SP'!$P:$P)</f>
        <v>RENAN SARAIVA</v>
      </c>
      <c r="G629" s="72" t="str">
        <f>_xlfn.XLOOKUP(B629,Consolidado!D3447:D6998,Consolidado!W3447:W6998)</f>
        <v>FIXO</v>
      </c>
      <c r="H629" s="77" t="str">
        <f>_xlfn.XLOOKUP(B629,'[2]Rotas SP'!$H:$H,'[2]Rotas SP'!$S:$S)</f>
        <v>FIXO</v>
      </c>
      <c r="I629" s="72" t="b">
        <f t="shared" si="9"/>
        <v>1</v>
      </c>
    </row>
    <row r="630" spans="2:9" x14ac:dyDescent="0.35">
      <c r="B630" s="72">
        <v>9350</v>
      </c>
      <c r="C630" s="72" t="str">
        <f>_xlfn.XLOOKUP(B630,Consolidado!D:D,Consolidado!H:H)</f>
        <v>SCANIA LATIN AMERICAN</v>
      </c>
      <c r="D630" s="72" t="str">
        <f>_xlfn.XLOOKUP(B630,'[2]Rotas SP'!$H:$H,'[2]Rotas SP'!$M:$M)</f>
        <v>SCANIA LATIN AMERICAN</v>
      </c>
      <c r="E630" s="72" t="str">
        <f>_xlfn.XLOOKUP(B630,Consolidado!D:D,Consolidado!J:J)</f>
        <v>TATIANE</v>
      </c>
      <c r="F630" s="72" t="str">
        <f>_xlfn.XLOOKUP(B630,'[2]Rotas SP'!$H:$H,'[2]Rotas SP'!$P:$P)</f>
        <v>RENAN SARAIVA</v>
      </c>
      <c r="G630" s="72" t="str">
        <f>_xlfn.XLOOKUP(B630,Consolidado!D3448:D6999,Consolidado!W3448:W6999)</f>
        <v>FIXO</v>
      </c>
      <c r="H630" s="77" t="str">
        <f>_xlfn.XLOOKUP(B630,'[2]Rotas SP'!$H:$H,'[2]Rotas SP'!$S:$S)</f>
        <v>FIXO</v>
      </c>
      <c r="I630" s="72" t="b">
        <f t="shared" si="9"/>
        <v>1</v>
      </c>
    </row>
    <row r="631" spans="2:9" x14ac:dyDescent="0.35">
      <c r="B631" s="72">
        <v>9351</v>
      </c>
      <c r="C631" s="72" t="str">
        <f>_xlfn.XLOOKUP(B631,Consolidado!D:D,Consolidado!H:H)</f>
        <v>SCANIA LATIN AMERICAN</v>
      </c>
      <c r="D631" s="72" t="str">
        <f>_xlfn.XLOOKUP(B631,'[2]Rotas SP'!$H:$H,'[2]Rotas SP'!$M:$M)</f>
        <v>SCANIA LATIN AMERICAN</v>
      </c>
      <c r="E631" s="72" t="str">
        <f>_xlfn.XLOOKUP(B631,Consolidado!D:D,Consolidado!J:J)</f>
        <v>TATIANE</v>
      </c>
      <c r="F631" s="72" t="str">
        <f>_xlfn.XLOOKUP(B631,'[2]Rotas SP'!$H:$H,'[2]Rotas SP'!$P:$P)</f>
        <v>RENAN SARAIVA</v>
      </c>
      <c r="G631" s="72" t="str">
        <f>_xlfn.XLOOKUP(B631,Consolidado!D3449:D7000,Consolidado!W3449:W7000)</f>
        <v>FIXO</v>
      </c>
      <c r="H631" s="77" t="str">
        <f>_xlfn.XLOOKUP(B631,'[2]Rotas SP'!$H:$H,'[2]Rotas SP'!$S:$S)</f>
        <v>FIXO</v>
      </c>
      <c r="I631" s="72" t="b">
        <f t="shared" si="9"/>
        <v>1</v>
      </c>
    </row>
    <row r="632" spans="2:9" x14ac:dyDescent="0.35">
      <c r="B632" s="72">
        <v>9352</v>
      </c>
      <c r="C632" s="72" t="str">
        <f>_xlfn.XLOOKUP(B632,Consolidado!D:D,Consolidado!H:H)</f>
        <v>SCANIA LATIN AMERICAN</v>
      </c>
      <c r="D632" s="72" t="str">
        <f>_xlfn.XLOOKUP(B632,'[2]Rotas SP'!$H:$H,'[2]Rotas SP'!$M:$M)</f>
        <v>SCANIA LATIN AMERICAN</v>
      </c>
      <c r="E632" s="72" t="str">
        <f>_xlfn.XLOOKUP(B632,Consolidado!D:D,Consolidado!J:J)</f>
        <v>TATIANE</v>
      </c>
      <c r="F632" s="72" t="str">
        <f>_xlfn.XLOOKUP(B632,'[2]Rotas SP'!$H:$H,'[2]Rotas SP'!$P:$P)</f>
        <v>RENAN SARAIVA</v>
      </c>
      <c r="G632" s="72" t="str">
        <f>_xlfn.XLOOKUP(B632,Consolidado!D3450:D7001,Consolidado!W3450:W7001)</f>
        <v>FIXO</v>
      </c>
      <c r="H632" s="77" t="str">
        <f>_xlfn.XLOOKUP(B632,'[2]Rotas SP'!$H:$H,'[2]Rotas SP'!$S:$S)</f>
        <v>FIXO</v>
      </c>
      <c r="I632" s="72" t="b">
        <f t="shared" si="9"/>
        <v>1</v>
      </c>
    </row>
    <row r="633" spans="2:9" x14ac:dyDescent="0.35">
      <c r="B633" s="72">
        <v>9353</v>
      </c>
      <c r="C633" s="72" t="str">
        <f>_xlfn.XLOOKUP(B633,Consolidado!D:D,Consolidado!H:H)</f>
        <v>CONFAB (TUBOS)</v>
      </c>
      <c r="D633" s="72" t="str">
        <f>_xlfn.XLOOKUP(B633,'[2]Rotas SP'!$H:$H,'[2]Rotas SP'!$M:$M)</f>
        <v>CONFAB (TUBOS)</v>
      </c>
      <c r="E633" s="72" t="str">
        <f>_xlfn.XLOOKUP(B633,Consolidado!D:D,Consolidado!J:J)</f>
        <v>BRUNO</v>
      </c>
      <c r="F633" s="72" t="str">
        <f>_xlfn.XLOOKUP(B633,'[2]Rotas SP'!$H:$H,'[2]Rotas SP'!$P:$P)</f>
        <v>BRUNO</v>
      </c>
      <c r="G633" s="72" t="str">
        <f>_xlfn.XLOOKUP(B633,Consolidado!D3451:D7002,Consolidado!W3451:W7002)</f>
        <v>FIXO</v>
      </c>
      <c r="H633" s="77" t="str">
        <f>_xlfn.XLOOKUP(B633,'[2]Rotas SP'!$H:$H,'[2]Rotas SP'!$S:$S)</f>
        <v>ITINERANTE</v>
      </c>
      <c r="I633" s="72" t="b">
        <f t="shared" si="9"/>
        <v>0</v>
      </c>
    </row>
    <row r="634" spans="2:9" x14ac:dyDescent="0.35">
      <c r="B634" s="72">
        <v>9354</v>
      </c>
      <c r="C634" s="72" t="str">
        <f>_xlfn.XLOOKUP(B634,Consolidado!D:D,Consolidado!H:H)</f>
        <v>CONFAB (TUBOS)</v>
      </c>
      <c r="D634" s="72" t="str">
        <f>_xlfn.XLOOKUP(B634,'[2]Rotas SP'!$H:$H,'[2]Rotas SP'!$M:$M)</f>
        <v>CONFAB (TUBOS)</v>
      </c>
      <c r="E634" s="72" t="str">
        <f>_xlfn.XLOOKUP(B634,Consolidado!D:D,Consolidado!J:J)</f>
        <v>BRUNO</v>
      </c>
      <c r="F634" s="72" t="str">
        <f>_xlfn.XLOOKUP(B634,'[2]Rotas SP'!$H:$H,'[2]Rotas SP'!$P:$P)</f>
        <v>BRUNO</v>
      </c>
      <c r="G634" s="72" t="str">
        <f>_xlfn.XLOOKUP(B634,Consolidado!D3452:D7003,Consolidado!W3452:W7003)</f>
        <v>FIXO</v>
      </c>
      <c r="H634" s="77" t="str">
        <f>_xlfn.XLOOKUP(B634,'[2]Rotas SP'!$H:$H,'[2]Rotas SP'!$S:$S)</f>
        <v>ITINERANTE</v>
      </c>
      <c r="I634" s="72" t="b">
        <f t="shared" si="9"/>
        <v>0</v>
      </c>
    </row>
    <row r="635" spans="2:9" x14ac:dyDescent="0.35">
      <c r="B635" s="72">
        <v>9355</v>
      </c>
      <c r="C635" s="72" t="str">
        <f>_xlfn.XLOOKUP(B635,Consolidado!D:D,Consolidado!H:H)</f>
        <v>CONFAB (TUBOS)</v>
      </c>
      <c r="D635" s="72" t="str">
        <f>_xlfn.XLOOKUP(B635,'[2]Rotas SP'!$H:$H,'[2]Rotas SP'!$M:$M)</f>
        <v>CONFAB (TUBOS)</v>
      </c>
      <c r="E635" s="72" t="str">
        <f>_xlfn.XLOOKUP(B635,Consolidado!D:D,Consolidado!J:J)</f>
        <v>BRUNO</v>
      </c>
      <c r="F635" s="72" t="str">
        <f>_xlfn.XLOOKUP(B635,'[2]Rotas SP'!$H:$H,'[2]Rotas SP'!$P:$P)</f>
        <v>BRUNO</v>
      </c>
      <c r="G635" s="72" t="str">
        <f>_xlfn.XLOOKUP(B635,Consolidado!D3453:D7004,Consolidado!W3453:W7004)</f>
        <v>FIXO</v>
      </c>
      <c r="H635" s="77" t="str">
        <f>_xlfn.XLOOKUP(B635,'[2]Rotas SP'!$H:$H,'[2]Rotas SP'!$S:$S)</f>
        <v>ITINERANTE</v>
      </c>
      <c r="I635" s="72" t="b">
        <f t="shared" si="9"/>
        <v>0</v>
      </c>
    </row>
    <row r="636" spans="2:9" x14ac:dyDescent="0.35">
      <c r="B636" s="72">
        <v>9357</v>
      </c>
      <c r="C636" s="72" t="str">
        <f>_xlfn.XLOOKUP(B636,Consolidado!D:D,Consolidado!H:H)</f>
        <v>CONFAB (TUBOS)</v>
      </c>
      <c r="D636" s="72" t="str">
        <f>_xlfn.XLOOKUP(B636,'[2]Rotas SP'!$H:$H,'[2]Rotas SP'!$M:$M)</f>
        <v>CONFAB (TUBOS)</v>
      </c>
      <c r="E636" s="72" t="str">
        <f>_xlfn.XLOOKUP(B636,Consolidado!D:D,Consolidado!J:J)</f>
        <v>BRUNO</v>
      </c>
      <c r="F636" s="72" t="str">
        <f>_xlfn.XLOOKUP(B636,'[2]Rotas SP'!$H:$H,'[2]Rotas SP'!$P:$P)</f>
        <v>BRUNO</v>
      </c>
      <c r="G636" s="72" t="str">
        <f>_xlfn.XLOOKUP(B636,Consolidado!D3454:D7005,Consolidado!W3454:W7005)</f>
        <v>FIXO</v>
      </c>
      <c r="H636" s="77" t="str">
        <f>_xlfn.XLOOKUP(B636,'[2]Rotas SP'!$H:$H,'[2]Rotas SP'!$S:$S)</f>
        <v>ITINERANTE</v>
      </c>
      <c r="I636" s="72" t="b">
        <f t="shared" si="9"/>
        <v>0</v>
      </c>
    </row>
    <row r="637" spans="2:9" x14ac:dyDescent="0.35">
      <c r="B637" s="72">
        <v>9360</v>
      </c>
      <c r="C637" s="72" t="str">
        <f>_xlfn.XLOOKUP(B637,Consolidado!D:D,Consolidado!H:H)</f>
        <v>CONFAB (EQUIPAMENTOS)</v>
      </c>
      <c r="D637" s="72" t="str">
        <f>_xlfn.XLOOKUP(B637,'[2]Rotas SP'!$H:$H,'[2]Rotas SP'!$M:$M)</f>
        <v>CONFAB (EQUIPAMENTOS)</v>
      </c>
      <c r="E637" s="72" t="str">
        <f>_xlfn.XLOOKUP(B637,Consolidado!D:D,Consolidado!J:J)</f>
        <v>BRUNO</v>
      </c>
      <c r="F637" s="72" t="str">
        <f>_xlfn.XLOOKUP(B637,'[2]Rotas SP'!$H:$H,'[2]Rotas SP'!$P:$P)</f>
        <v>BRUNO</v>
      </c>
      <c r="G637" s="72" t="str">
        <f>_xlfn.XLOOKUP(B637,Consolidado!D3455:D7006,Consolidado!W3455:W7006)</f>
        <v>FIXO</v>
      </c>
      <c r="H637" s="77" t="str">
        <f>_xlfn.XLOOKUP(B637,'[2]Rotas SP'!$H:$H,'[2]Rotas SP'!$S:$S)</f>
        <v>ITINERANTE</v>
      </c>
      <c r="I637" s="72" t="b">
        <f t="shared" si="9"/>
        <v>0</v>
      </c>
    </row>
    <row r="638" spans="2:9" x14ac:dyDescent="0.35">
      <c r="B638" s="72">
        <v>9363</v>
      </c>
      <c r="C638" s="72" t="str">
        <f>_xlfn.XLOOKUP(B638,Consolidado!D:D,Consolidado!H:H)</f>
        <v>CONFAB (TUBOS)</v>
      </c>
      <c r="D638" s="72" t="str">
        <f>_xlfn.XLOOKUP(B638,'[2]Rotas SP'!$H:$H,'[2]Rotas SP'!$M:$M)</f>
        <v>CONFAB (TUBOS)</v>
      </c>
      <c r="E638" s="72" t="str">
        <f>_xlfn.XLOOKUP(B638,Consolidado!D:D,Consolidado!J:J)</f>
        <v>BRUNO</v>
      </c>
      <c r="F638" s="72" t="str">
        <f>_xlfn.XLOOKUP(B638,'[2]Rotas SP'!$H:$H,'[2]Rotas SP'!$P:$P)</f>
        <v>BRUNO</v>
      </c>
      <c r="G638" s="72" t="str">
        <f>_xlfn.XLOOKUP(B638,Consolidado!D3456:D7007,Consolidado!W3456:W7007)</f>
        <v>FIXO</v>
      </c>
      <c r="H638" s="77" t="str">
        <f>_xlfn.XLOOKUP(B638,'[2]Rotas SP'!$H:$H,'[2]Rotas SP'!$S:$S)</f>
        <v>ITINERANTE</v>
      </c>
      <c r="I638" s="72" t="b">
        <f t="shared" si="9"/>
        <v>0</v>
      </c>
    </row>
    <row r="639" spans="2:9" x14ac:dyDescent="0.35">
      <c r="B639" s="72">
        <v>9365</v>
      </c>
      <c r="C639" s="72" t="str">
        <f>_xlfn.XLOOKUP(B639,Consolidado!D:D,Consolidado!H:H)</f>
        <v>SCANIA LATIN AMERICAN</v>
      </c>
      <c r="D639" s="72" t="str">
        <f>_xlfn.XLOOKUP(B639,'[2]Rotas SP'!$H:$H,'[2]Rotas SP'!$M:$M)</f>
        <v>SCANIA LATIN AMERICAN</v>
      </c>
      <c r="E639" s="72" t="str">
        <f>_xlfn.XLOOKUP(B639,Consolidado!D:D,Consolidado!J:J)</f>
        <v>TATIANE</v>
      </c>
      <c r="F639" s="72" t="str">
        <f>_xlfn.XLOOKUP(B639,'[2]Rotas SP'!$H:$H,'[2]Rotas SP'!$P:$P)</f>
        <v>RENAN SARAIVA</v>
      </c>
      <c r="G639" s="72" t="str">
        <f>_xlfn.XLOOKUP(B639,Consolidado!D3457:D7008,Consolidado!W3457:W7008)</f>
        <v>FIXO</v>
      </c>
      <c r="H639" s="77" t="str">
        <f>_xlfn.XLOOKUP(B639,'[2]Rotas SP'!$H:$H,'[2]Rotas SP'!$S:$S)</f>
        <v>FIXO</v>
      </c>
      <c r="I639" s="72" t="b">
        <f t="shared" si="9"/>
        <v>1</v>
      </c>
    </row>
    <row r="640" spans="2:9" x14ac:dyDescent="0.35">
      <c r="B640" s="72">
        <v>9366</v>
      </c>
      <c r="C640" s="72" t="str">
        <f>_xlfn.XLOOKUP(B640,Consolidado!D:D,Consolidado!H:H)</f>
        <v>SCANIA LATIN AMERICAN</v>
      </c>
      <c r="D640" s="72" t="str">
        <f>_xlfn.XLOOKUP(B640,'[2]Rotas SP'!$H:$H,'[2]Rotas SP'!$M:$M)</f>
        <v>SCANIA LATIN AMERICAN</v>
      </c>
      <c r="E640" s="72" t="str">
        <f>_xlfn.XLOOKUP(B640,Consolidado!D:D,Consolidado!J:J)</f>
        <v>TATIANE</v>
      </c>
      <c r="F640" s="72" t="str">
        <f>_xlfn.XLOOKUP(B640,'[2]Rotas SP'!$H:$H,'[2]Rotas SP'!$P:$P)</f>
        <v>RENAN SARAIVA</v>
      </c>
      <c r="G640" s="72" t="str">
        <f>_xlfn.XLOOKUP(B640,Consolidado!D3458:D7009,Consolidado!W3458:W7009)</f>
        <v>FIXO</v>
      </c>
      <c r="H640" s="77" t="str">
        <f>_xlfn.XLOOKUP(B640,'[2]Rotas SP'!$H:$H,'[2]Rotas SP'!$S:$S)</f>
        <v>FIXO</v>
      </c>
      <c r="I640" s="72" t="b">
        <f t="shared" si="9"/>
        <v>1</v>
      </c>
    </row>
    <row r="641" spans="2:9" x14ac:dyDescent="0.35">
      <c r="B641" s="72">
        <v>9367</v>
      </c>
      <c r="C641" s="72" t="str">
        <f>_xlfn.XLOOKUP(B641,Consolidado!D:D,Consolidado!H:H)</f>
        <v>SCANIA LATIN AMERICAN</v>
      </c>
      <c r="D641" s="72" t="str">
        <f>_xlfn.XLOOKUP(B641,'[2]Rotas SP'!$H:$H,'[2]Rotas SP'!$M:$M)</f>
        <v>SCANIA LATIN AMERICAN</v>
      </c>
      <c r="E641" s="72" t="str">
        <f>_xlfn.XLOOKUP(B641,Consolidado!D:D,Consolidado!J:J)</f>
        <v>TATIANE</v>
      </c>
      <c r="F641" s="72" t="str">
        <f>_xlfn.XLOOKUP(B641,'[2]Rotas SP'!$H:$H,'[2]Rotas SP'!$P:$P)</f>
        <v>RENAN SARAIVA</v>
      </c>
      <c r="G641" s="72" t="str">
        <f>_xlfn.XLOOKUP(B641,Consolidado!D3459:D7010,Consolidado!W3459:W7010)</f>
        <v>FIXO</v>
      </c>
      <c r="H641" s="77" t="str">
        <f>_xlfn.XLOOKUP(B641,'[2]Rotas SP'!$H:$H,'[2]Rotas SP'!$S:$S)</f>
        <v>FIXO</v>
      </c>
      <c r="I641" s="72" t="b">
        <f t="shared" si="9"/>
        <v>1</v>
      </c>
    </row>
    <row r="642" spans="2:9" x14ac:dyDescent="0.35">
      <c r="B642" s="72">
        <v>9368</v>
      </c>
      <c r="C642" s="72" t="str">
        <f>_xlfn.XLOOKUP(B642,Consolidado!D:D,Consolidado!H:H)</f>
        <v>SCANIA LATIN AMERICAN</v>
      </c>
      <c r="D642" s="72" t="str">
        <f>_xlfn.XLOOKUP(B642,'[2]Rotas SP'!$H:$H,'[2]Rotas SP'!$M:$M)</f>
        <v>SCANIA LATIN AMERICAN</v>
      </c>
      <c r="E642" s="72" t="str">
        <f>_xlfn.XLOOKUP(B642,Consolidado!D:D,Consolidado!J:J)</f>
        <v>TATIANE</v>
      </c>
      <c r="F642" s="72" t="str">
        <f>_xlfn.XLOOKUP(B642,'[2]Rotas SP'!$H:$H,'[2]Rotas SP'!$P:$P)</f>
        <v>RENAN SARAIVA</v>
      </c>
      <c r="G642" s="72" t="str">
        <f>_xlfn.XLOOKUP(B642,Consolidado!D3460:D7011,Consolidado!W3460:W7011)</f>
        <v>FIXO</v>
      </c>
      <c r="H642" s="77" t="str">
        <f>_xlfn.XLOOKUP(B642,'[2]Rotas SP'!$H:$H,'[2]Rotas SP'!$S:$S)</f>
        <v>FIXO</v>
      </c>
      <c r="I642" s="72" t="b">
        <f t="shared" si="9"/>
        <v>1</v>
      </c>
    </row>
    <row r="643" spans="2:9" x14ac:dyDescent="0.35">
      <c r="B643" s="72">
        <v>9369</v>
      </c>
      <c r="C643" s="72" t="str">
        <f>_xlfn.XLOOKUP(B643,Consolidado!D:D,Consolidado!H:H)</f>
        <v>SCANIA LATIN AMERICAN</v>
      </c>
      <c r="D643" s="72" t="str">
        <f>_xlfn.XLOOKUP(B643,'[2]Rotas SP'!$H:$H,'[2]Rotas SP'!$M:$M)</f>
        <v>SCANIA LATIN AMERICAN</v>
      </c>
      <c r="E643" s="72" t="str">
        <f>_xlfn.XLOOKUP(B643,Consolidado!D:D,Consolidado!J:J)</f>
        <v>TATIANE</v>
      </c>
      <c r="F643" s="72" t="str">
        <f>_xlfn.XLOOKUP(B643,'[2]Rotas SP'!$H:$H,'[2]Rotas SP'!$P:$P)</f>
        <v>RENAN SARAIVA</v>
      </c>
      <c r="G643" s="72" t="str">
        <f>_xlfn.XLOOKUP(B643,Consolidado!D3461:D7012,Consolidado!W3461:W7012)</f>
        <v>FIXO</v>
      </c>
      <c r="H643" s="77" t="str">
        <f>_xlfn.XLOOKUP(B643,'[2]Rotas SP'!$H:$H,'[2]Rotas SP'!$S:$S)</f>
        <v>FIXO</v>
      </c>
      <c r="I643" s="72" t="b">
        <f t="shared" si="9"/>
        <v>1</v>
      </c>
    </row>
    <row r="644" spans="2:9" x14ac:dyDescent="0.35">
      <c r="B644" s="72">
        <v>9370</v>
      </c>
      <c r="C644" s="72" t="str">
        <f>_xlfn.XLOOKUP(B644,Consolidado!D:D,Consolidado!H:H)</f>
        <v>SCANIA LATIN AMERICAN</v>
      </c>
      <c r="D644" s="72" t="str">
        <f>_xlfn.XLOOKUP(B644,'[2]Rotas SP'!$H:$H,'[2]Rotas SP'!$M:$M)</f>
        <v>SCANIA LATIN AMERICAN</v>
      </c>
      <c r="E644" s="72" t="str">
        <f>_xlfn.XLOOKUP(B644,Consolidado!D:D,Consolidado!J:J)</f>
        <v>TATIANE</v>
      </c>
      <c r="F644" s="72" t="str">
        <f>_xlfn.XLOOKUP(B644,'[2]Rotas SP'!$H:$H,'[2]Rotas SP'!$P:$P)</f>
        <v>RENAN SARAIVA</v>
      </c>
      <c r="G644" s="72" t="str">
        <f>_xlfn.XLOOKUP(B644,Consolidado!D3462:D7013,Consolidado!W3462:W7013)</f>
        <v>FIXO</v>
      </c>
      <c r="H644" s="77" t="str">
        <f>_xlfn.XLOOKUP(B644,'[2]Rotas SP'!$H:$H,'[2]Rotas SP'!$S:$S)</f>
        <v>FIXO</v>
      </c>
      <c r="I644" s="72" t="b">
        <f t="shared" ref="I644:I707" si="10">H644=G644</f>
        <v>1</v>
      </c>
    </row>
    <row r="645" spans="2:9" x14ac:dyDescent="0.35">
      <c r="B645" s="72">
        <v>9371</v>
      </c>
      <c r="C645" s="72" t="str">
        <f>_xlfn.XLOOKUP(B645,Consolidado!D:D,Consolidado!H:H)</f>
        <v>SCANIA LATIN AMERICAN</v>
      </c>
      <c r="D645" s="72" t="str">
        <f>_xlfn.XLOOKUP(B645,'[2]Rotas SP'!$H:$H,'[2]Rotas SP'!$M:$M)</f>
        <v>SCANIA LATIN AMERICAN</v>
      </c>
      <c r="E645" s="72" t="str">
        <f>_xlfn.XLOOKUP(B645,Consolidado!D:D,Consolidado!J:J)</f>
        <v>TATIANE</v>
      </c>
      <c r="F645" s="72" t="str">
        <f>_xlfn.XLOOKUP(B645,'[2]Rotas SP'!$H:$H,'[2]Rotas SP'!$P:$P)</f>
        <v>RENAN SARAIVA</v>
      </c>
      <c r="G645" s="72" t="str">
        <f>_xlfn.XLOOKUP(B645,Consolidado!D3463:D7014,Consolidado!W3463:W7014)</f>
        <v>FIXO</v>
      </c>
      <c r="H645" s="77" t="str">
        <f>_xlfn.XLOOKUP(B645,'[2]Rotas SP'!$H:$H,'[2]Rotas SP'!$S:$S)</f>
        <v>FIXO</v>
      </c>
      <c r="I645" s="72" t="b">
        <f t="shared" si="10"/>
        <v>1</v>
      </c>
    </row>
    <row r="646" spans="2:9" x14ac:dyDescent="0.35">
      <c r="B646" s="72">
        <v>9372</v>
      </c>
      <c r="C646" s="72" t="str">
        <f>_xlfn.XLOOKUP(B646,Consolidado!D:D,Consolidado!H:H)</f>
        <v>SCANIA LATIN AMERICAN</v>
      </c>
      <c r="D646" s="72" t="str">
        <f>_xlfn.XLOOKUP(B646,'[2]Rotas SP'!$H:$H,'[2]Rotas SP'!$M:$M)</f>
        <v>SCANIA LATIN AMERICAN</v>
      </c>
      <c r="E646" s="72" t="str">
        <f>_xlfn.XLOOKUP(B646,Consolidado!D:D,Consolidado!J:J)</f>
        <v>TATIANE</v>
      </c>
      <c r="F646" s="72" t="str">
        <f>_xlfn.XLOOKUP(B646,'[2]Rotas SP'!$H:$H,'[2]Rotas SP'!$P:$P)</f>
        <v>RENAN SARAIVA</v>
      </c>
      <c r="G646" s="72" t="str">
        <f>_xlfn.XLOOKUP(B646,Consolidado!D3464:D7015,Consolidado!W3464:W7015)</f>
        <v>FIXO</v>
      </c>
      <c r="H646" s="77" t="str">
        <f>_xlfn.XLOOKUP(B646,'[2]Rotas SP'!$H:$H,'[2]Rotas SP'!$S:$S)</f>
        <v>FIXO</v>
      </c>
      <c r="I646" s="72" t="b">
        <f t="shared" si="10"/>
        <v>1</v>
      </c>
    </row>
    <row r="647" spans="2:9" x14ac:dyDescent="0.35">
      <c r="B647" s="72">
        <v>9373</v>
      </c>
      <c r="C647" s="72" t="str">
        <f>_xlfn.XLOOKUP(B647,Consolidado!D:D,Consolidado!H:H)</f>
        <v>SCANIA LATIN AMERICAN</v>
      </c>
      <c r="D647" s="72" t="str">
        <f>_xlfn.XLOOKUP(B647,'[2]Rotas SP'!$H:$H,'[2]Rotas SP'!$M:$M)</f>
        <v>SCANIA LATIN AMERICAN</v>
      </c>
      <c r="E647" s="72" t="str">
        <f>_xlfn.XLOOKUP(B647,Consolidado!D:D,Consolidado!J:J)</f>
        <v>TATIANE</v>
      </c>
      <c r="F647" s="72" t="str">
        <f>_xlfn.XLOOKUP(B647,'[2]Rotas SP'!$H:$H,'[2]Rotas SP'!$P:$P)</f>
        <v>RENAN SARAIVA</v>
      </c>
      <c r="G647" s="72" t="str">
        <f>_xlfn.XLOOKUP(B647,Consolidado!D3465:D7016,Consolidado!W3465:W7016)</f>
        <v>FIXO</v>
      </c>
      <c r="H647" s="77" t="str">
        <f>_xlfn.XLOOKUP(B647,'[2]Rotas SP'!$H:$H,'[2]Rotas SP'!$S:$S)</f>
        <v>FIXO</v>
      </c>
      <c r="I647" s="72" t="b">
        <f t="shared" si="10"/>
        <v>1</v>
      </c>
    </row>
    <row r="648" spans="2:9" x14ac:dyDescent="0.35">
      <c r="B648" s="72">
        <v>9374</v>
      </c>
      <c r="C648" s="72" t="str">
        <f>_xlfn.XLOOKUP(B648,Consolidado!D:D,Consolidado!H:H)</f>
        <v>SCANIA LATIN AMERICAN</v>
      </c>
      <c r="D648" s="72" t="str">
        <f>_xlfn.XLOOKUP(B648,'[2]Rotas SP'!$H:$H,'[2]Rotas SP'!$M:$M)</f>
        <v>SCANIA LATIN AMERICAN</v>
      </c>
      <c r="E648" s="72" t="str">
        <f>_xlfn.XLOOKUP(B648,Consolidado!D:D,Consolidado!J:J)</f>
        <v>TATIANE</v>
      </c>
      <c r="F648" s="72" t="str">
        <f>_xlfn.XLOOKUP(B648,'[2]Rotas SP'!$H:$H,'[2]Rotas SP'!$P:$P)</f>
        <v>RENAN SARAIVA</v>
      </c>
      <c r="G648" s="72" t="str">
        <f>_xlfn.XLOOKUP(B648,Consolidado!D3466:D7017,Consolidado!W3466:W7017)</f>
        <v>FIXO</v>
      </c>
      <c r="H648" s="77" t="str">
        <f>_xlfn.XLOOKUP(B648,'[2]Rotas SP'!$H:$H,'[2]Rotas SP'!$S:$S)</f>
        <v>FIXO</v>
      </c>
      <c r="I648" s="72" t="b">
        <f t="shared" si="10"/>
        <v>1</v>
      </c>
    </row>
    <row r="649" spans="2:9" x14ac:dyDescent="0.35">
      <c r="B649" s="72">
        <v>9375</v>
      </c>
      <c r="C649" s="72" t="str">
        <f>_xlfn.XLOOKUP(B649,Consolidado!D:D,Consolidado!H:H)</f>
        <v>SCANIA LATIN AMERICAN</v>
      </c>
      <c r="D649" s="72" t="str">
        <f>_xlfn.XLOOKUP(B649,'[2]Rotas SP'!$H:$H,'[2]Rotas SP'!$M:$M)</f>
        <v>SCANIA LATIN AMERICAN</v>
      </c>
      <c r="E649" s="72" t="str">
        <f>_xlfn.XLOOKUP(B649,Consolidado!D:D,Consolidado!J:J)</f>
        <v>TATIANE</v>
      </c>
      <c r="F649" s="72" t="str">
        <f>_xlfn.XLOOKUP(B649,'[2]Rotas SP'!$H:$H,'[2]Rotas SP'!$P:$P)</f>
        <v>RENAN SARAIVA</v>
      </c>
      <c r="G649" s="72" t="str">
        <f>_xlfn.XLOOKUP(B649,Consolidado!D3467:D7018,Consolidado!W3467:W7018)</f>
        <v>FIXO</v>
      </c>
      <c r="H649" s="77" t="str">
        <f>_xlfn.XLOOKUP(B649,'[2]Rotas SP'!$H:$H,'[2]Rotas SP'!$S:$S)</f>
        <v>FIXO</v>
      </c>
      <c r="I649" s="72" t="b">
        <f t="shared" si="10"/>
        <v>1</v>
      </c>
    </row>
    <row r="650" spans="2:9" x14ac:dyDescent="0.35">
      <c r="B650" s="72">
        <v>9376</v>
      </c>
      <c r="C650" s="72" t="str">
        <f>_xlfn.XLOOKUP(B650,Consolidado!D:D,Consolidado!H:H)</f>
        <v>SCANIA LATIN AMERICAN</v>
      </c>
      <c r="D650" s="72" t="str">
        <f>_xlfn.XLOOKUP(B650,'[2]Rotas SP'!$H:$H,'[2]Rotas SP'!$M:$M)</f>
        <v>SCANIA LATIN AMERICAN</v>
      </c>
      <c r="E650" s="72" t="str">
        <f>_xlfn.XLOOKUP(B650,Consolidado!D:D,Consolidado!J:J)</f>
        <v>TATIANE</v>
      </c>
      <c r="F650" s="72" t="str">
        <f>_xlfn.XLOOKUP(B650,'[2]Rotas SP'!$H:$H,'[2]Rotas SP'!$P:$P)</f>
        <v>RENAN SARAIVA</v>
      </c>
      <c r="G650" s="72" t="str">
        <f>_xlfn.XLOOKUP(B650,Consolidado!D3468:D7019,Consolidado!W3468:W7019)</f>
        <v>FIXO</v>
      </c>
      <c r="H650" s="77" t="str">
        <f>_xlfn.XLOOKUP(B650,'[2]Rotas SP'!$H:$H,'[2]Rotas SP'!$S:$S)</f>
        <v>FIXO</v>
      </c>
      <c r="I650" s="72" t="b">
        <f t="shared" si="10"/>
        <v>1</v>
      </c>
    </row>
    <row r="651" spans="2:9" x14ac:dyDescent="0.35">
      <c r="B651" s="72">
        <v>9380</v>
      </c>
      <c r="C651" s="72" t="str">
        <f>_xlfn.XLOOKUP(B651,Consolidado!D:D,Consolidado!H:H)</f>
        <v>SCANIA LATIN AMERICAN</v>
      </c>
      <c r="D651" s="72" t="str">
        <f>_xlfn.XLOOKUP(B651,'[2]Rotas SP'!$H:$H,'[2]Rotas SP'!$M:$M)</f>
        <v>SCANIA LATIN AMERICAN</v>
      </c>
      <c r="E651" s="72" t="str">
        <f>_xlfn.XLOOKUP(B651,Consolidado!D:D,Consolidado!J:J)</f>
        <v>TATIANE</v>
      </c>
      <c r="F651" s="72" t="str">
        <f>_xlfn.XLOOKUP(B651,'[2]Rotas SP'!$H:$H,'[2]Rotas SP'!$P:$P)</f>
        <v>RENAN SARAIVA</v>
      </c>
      <c r="G651" s="72" t="str">
        <f>_xlfn.XLOOKUP(B651,Consolidado!D3469:D7020,Consolidado!W3469:W7020)</f>
        <v>FIXO</v>
      </c>
      <c r="H651" s="77" t="str">
        <f>_xlfn.XLOOKUP(B651,'[2]Rotas SP'!$H:$H,'[2]Rotas SP'!$S:$S)</f>
        <v>FIXO</v>
      </c>
      <c r="I651" s="72" t="b">
        <f t="shared" si="10"/>
        <v>1</v>
      </c>
    </row>
    <row r="652" spans="2:9" x14ac:dyDescent="0.35">
      <c r="B652" s="72">
        <v>9381</v>
      </c>
      <c r="C652" s="72" t="str">
        <f>_xlfn.XLOOKUP(B652,Consolidado!D:D,Consolidado!H:H)</f>
        <v>SCANIA LATIN AMERICAN</v>
      </c>
      <c r="D652" s="72" t="str">
        <f>_xlfn.XLOOKUP(B652,'[2]Rotas SP'!$H:$H,'[2]Rotas SP'!$M:$M)</f>
        <v>SCANIA LATIN AMERICAN</v>
      </c>
      <c r="E652" s="72" t="str">
        <f>_xlfn.XLOOKUP(B652,Consolidado!D:D,Consolidado!J:J)</f>
        <v>TATIANE</v>
      </c>
      <c r="F652" s="72" t="str">
        <f>_xlfn.XLOOKUP(B652,'[2]Rotas SP'!$H:$H,'[2]Rotas SP'!$P:$P)</f>
        <v>RENAN SARAIVA</v>
      </c>
      <c r="G652" s="72" t="str">
        <f>_xlfn.XLOOKUP(B652,Consolidado!D3470:D7021,Consolidado!W3470:W7021)</f>
        <v>FIXO</v>
      </c>
      <c r="H652" s="77" t="str">
        <f>_xlfn.XLOOKUP(B652,'[2]Rotas SP'!$H:$H,'[2]Rotas SP'!$S:$S)</f>
        <v>FIXO</v>
      </c>
      <c r="I652" s="72" t="b">
        <f t="shared" si="10"/>
        <v>1</v>
      </c>
    </row>
    <row r="653" spans="2:9" x14ac:dyDescent="0.35">
      <c r="B653" s="72">
        <v>9382</v>
      </c>
      <c r="C653" s="72" t="str">
        <f>_xlfn.XLOOKUP(B653,Consolidado!D:D,Consolidado!H:H)</f>
        <v>SCANIA LATIN AMERICAN</v>
      </c>
      <c r="D653" s="72" t="str">
        <f>_xlfn.XLOOKUP(B653,'[2]Rotas SP'!$H:$H,'[2]Rotas SP'!$M:$M)</f>
        <v>SCANIA LATIN AMERICAN</v>
      </c>
      <c r="E653" s="72" t="str">
        <f>_xlfn.XLOOKUP(B653,Consolidado!D:D,Consolidado!J:J)</f>
        <v>TATIANE</v>
      </c>
      <c r="F653" s="72" t="str">
        <f>_xlfn.XLOOKUP(B653,'[2]Rotas SP'!$H:$H,'[2]Rotas SP'!$P:$P)</f>
        <v>RENAN SARAIVA</v>
      </c>
      <c r="G653" s="72" t="str">
        <f>_xlfn.XLOOKUP(B653,Consolidado!D3471:D7022,Consolidado!W3471:W7022)</f>
        <v>FIXO</v>
      </c>
      <c r="H653" s="77" t="str">
        <f>_xlfn.XLOOKUP(B653,'[2]Rotas SP'!$H:$H,'[2]Rotas SP'!$S:$S)</f>
        <v>FIXO</v>
      </c>
      <c r="I653" s="72" t="b">
        <f t="shared" si="10"/>
        <v>1</v>
      </c>
    </row>
    <row r="654" spans="2:9" x14ac:dyDescent="0.35">
      <c r="B654" s="72">
        <v>9383</v>
      </c>
      <c r="C654" s="72" t="str">
        <f>_xlfn.XLOOKUP(B654,Consolidado!D:D,Consolidado!H:H)</f>
        <v>SCANIA LATIN AMERICAN</v>
      </c>
      <c r="D654" s="72" t="str">
        <f>_xlfn.XLOOKUP(B654,'[2]Rotas SP'!$H:$H,'[2]Rotas SP'!$M:$M)</f>
        <v>SCANIA LATIN AMERICAN</v>
      </c>
      <c r="E654" s="72" t="str">
        <f>_xlfn.XLOOKUP(B654,Consolidado!D:D,Consolidado!J:J)</f>
        <v>TATIANE</v>
      </c>
      <c r="F654" s="72" t="str">
        <f>_xlfn.XLOOKUP(B654,'[2]Rotas SP'!$H:$H,'[2]Rotas SP'!$P:$P)</f>
        <v>RENAN SARAIVA</v>
      </c>
      <c r="G654" s="72" t="str">
        <f>_xlfn.XLOOKUP(B654,Consolidado!D3472:D7023,Consolidado!W3472:W7023)</f>
        <v>FIXO</v>
      </c>
      <c r="H654" s="77" t="str">
        <f>_xlfn.XLOOKUP(B654,'[2]Rotas SP'!$H:$H,'[2]Rotas SP'!$S:$S)</f>
        <v>FIXO</v>
      </c>
      <c r="I654" s="72" t="b">
        <f t="shared" si="10"/>
        <v>1</v>
      </c>
    </row>
    <row r="655" spans="2:9" x14ac:dyDescent="0.35">
      <c r="B655" s="72">
        <v>9384</v>
      </c>
      <c r="C655" s="72" t="str">
        <f>_xlfn.XLOOKUP(B655,Consolidado!D:D,Consolidado!H:H)</f>
        <v>SCANIA LATIN AMERICAN</v>
      </c>
      <c r="D655" s="72" t="str">
        <f>_xlfn.XLOOKUP(B655,'[2]Rotas SP'!$H:$H,'[2]Rotas SP'!$M:$M)</f>
        <v>SCANIA LATIN AMERICAN</v>
      </c>
      <c r="E655" s="72" t="str">
        <f>_xlfn.XLOOKUP(B655,Consolidado!D:D,Consolidado!J:J)</f>
        <v>TATIANE</v>
      </c>
      <c r="F655" s="72" t="str">
        <f>_xlfn.XLOOKUP(B655,'[2]Rotas SP'!$H:$H,'[2]Rotas SP'!$P:$P)</f>
        <v>RENAN SARAIVA</v>
      </c>
      <c r="G655" s="72" t="str">
        <f>_xlfn.XLOOKUP(B655,Consolidado!D3473:D7024,Consolidado!W3473:W7024)</f>
        <v>FIXO</v>
      </c>
      <c r="H655" s="77" t="str">
        <f>_xlfn.XLOOKUP(B655,'[2]Rotas SP'!$H:$H,'[2]Rotas SP'!$S:$S)</f>
        <v>FIXO</v>
      </c>
      <c r="I655" s="72" t="b">
        <f t="shared" si="10"/>
        <v>1</v>
      </c>
    </row>
    <row r="656" spans="2:9" x14ac:dyDescent="0.35">
      <c r="B656" s="72">
        <v>9386</v>
      </c>
      <c r="C656" s="72" t="str">
        <f>_xlfn.XLOOKUP(B656,Consolidado!D:D,Consolidado!H:H)</f>
        <v>SCANIA LATIN AMERICAN</v>
      </c>
      <c r="D656" s="72" t="str">
        <f>_xlfn.XLOOKUP(B656,'[2]Rotas SP'!$H:$H,'[2]Rotas SP'!$M:$M)</f>
        <v>SCANIA LATIN AMERICAN</v>
      </c>
      <c r="E656" s="72" t="str">
        <f>_xlfn.XLOOKUP(B656,Consolidado!D:D,Consolidado!J:J)</f>
        <v>TATIANE</v>
      </c>
      <c r="F656" s="72" t="str">
        <f>_xlfn.XLOOKUP(B656,'[2]Rotas SP'!$H:$H,'[2]Rotas SP'!$P:$P)</f>
        <v>RENAN SARAIVA</v>
      </c>
      <c r="G656" s="72" t="str">
        <f>_xlfn.XLOOKUP(B656,Consolidado!D3474:D7025,Consolidado!W3474:W7025)</f>
        <v>FIXO</v>
      </c>
      <c r="H656" s="77" t="str">
        <f>_xlfn.XLOOKUP(B656,'[2]Rotas SP'!$H:$H,'[2]Rotas SP'!$S:$S)</f>
        <v>FIXO</v>
      </c>
      <c r="I656" s="72" t="b">
        <f t="shared" si="10"/>
        <v>1</v>
      </c>
    </row>
    <row r="657" spans="2:9" x14ac:dyDescent="0.35">
      <c r="B657" s="72">
        <v>9387</v>
      </c>
      <c r="C657" s="72" t="str">
        <f>_xlfn.XLOOKUP(B657,Consolidado!D:D,Consolidado!H:H)</f>
        <v>SCANIA LATIN AMERICAN</v>
      </c>
      <c r="D657" s="72" t="str">
        <f>_xlfn.XLOOKUP(B657,'[2]Rotas SP'!$H:$H,'[2]Rotas SP'!$M:$M)</f>
        <v>SCANIA LATIN AMERICAN</v>
      </c>
      <c r="E657" s="72" t="str">
        <f>_xlfn.XLOOKUP(B657,Consolidado!D:D,Consolidado!J:J)</f>
        <v>TATIANE</v>
      </c>
      <c r="F657" s="72" t="str">
        <f>_xlfn.XLOOKUP(B657,'[2]Rotas SP'!$H:$H,'[2]Rotas SP'!$P:$P)</f>
        <v>RENAN SARAIVA</v>
      </c>
      <c r="G657" s="72" t="str">
        <f>_xlfn.XLOOKUP(B657,Consolidado!D3475:D7026,Consolidado!W3475:W7026)</f>
        <v>FIXO</v>
      </c>
      <c r="H657" s="77" t="str">
        <f>_xlfn.XLOOKUP(B657,'[2]Rotas SP'!$H:$H,'[2]Rotas SP'!$S:$S)</f>
        <v>FIXO</v>
      </c>
      <c r="I657" s="72" t="b">
        <f t="shared" si="10"/>
        <v>1</v>
      </c>
    </row>
    <row r="658" spans="2:9" x14ac:dyDescent="0.35">
      <c r="B658" s="72">
        <v>9388</v>
      </c>
      <c r="C658" s="72" t="str">
        <f>_xlfn.XLOOKUP(B658,Consolidado!D:D,Consolidado!H:H)</f>
        <v>SCANIA LATIN AMERICAN</v>
      </c>
      <c r="D658" s="72" t="str">
        <f>_xlfn.XLOOKUP(B658,'[2]Rotas SP'!$H:$H,'[2]Rotas SP'!$M:$M)</f>
        <v>SCANIA LATIN AMERICAN</v>
      </c>
      <c r="E658" s="72" t="str">
        <f>_xlfn.XLOOKUP(B658,Consolidado!D:D,Consolidado!J:J)</f>
        <v>TATIANE</v>
      </c>
      <c r="F658" s="72" t="str">
        <f>_xlfn.XLOOKUP(B658,'[2]Rotas SP'!$H:$H,'[2]Rotas SP'!$P:$P)</f>
        <v>RENAN SARAIVA</v>
      </c>
      <c r="G658" s="72" t="str">
        <f>_xlfn.XLOOKUP(B658,Consolidado!D3476:D7027,Consolidado!W3476:W7027)</f>
        <v>FIXO</v>
      </c>
      <c r="H658" s="77" t="str">
        <f>_xlfn.XLOOKUP(B658,'[2]Rotas SP'!$H:$H,'[2]Rotas SP'!$S:$S)</f>
        <v>FIXO</v>
      </c>
      <c r="I658" s="72" t="b">
        <f t="shared" si="10"/>
        <v>1</v>
      </c>
    </row>
    <row r="659" spans="2:9" x14ac:dyDescent="0.35">
      <c r="B659" s="72">
        <v>9390</v>
      </c>
      <c r="C659" s="72" t="str">
        <f>_xlfn.XLOOKUP(B659,Consolidado!D:D,Consolidado!H:H)</f>
        <v>CONFAB (TUBOS)</v>
      </c>
      <c r="D659" s="72" t="str">
        <f>_xlfn.XLOOKUP(B659,'[2]Rotas SP'!$H:$H,'[2]Rotas SP'!$M:$M)</f>
        <v>CONFAB (TUBOS)</v>
      </c>
      <c r="E659" s="72" t="str">
        <f>_xlfn.XLOOKUP(B659,Consolidado!D:D,Consolidado!J:J)</f>
        <v>BRUNO</v>
      </c>
      <c r="F659" s="72" t="str">
        <f>_xlfn.XLOOKUP(B659,'[2]Rotas SP'!$H:$H,'[2]Rotas SP'!$P:$P)</f>
        <v>BRUNO</v>
      </c>
      <c r="G659" s="72" t="str">
        <f>_xlfn.XLOOKUP(B659,Consolidado!D3477:D7028,Consolidado!W3477:W7028)</f>
        <v>FIXO</v>
      </c>
      <c r="H659" s="77" t="str">
        <f>_xlfn.XLOOKUP(B659,'[2]Rotas SP'!$H:$H,'[2]Rotas SP'!$S:$S)</f>
        <v>ITINERANTE</v>
      </c>
      <c r="I659" s="72" t="b">
        <f t="shared" si="10"/>
        <v>0</v>
      </c>
    </row>
    <row r="660" spans="2:9" x14ac:dyDescent="0.35">
      <c r="B660" s="72">
        <v>9392</v>
      </c>
      <c r="C660" s="72" t="str">
        <f>_xlfn.XLOOKUP(B660,Consolidado!D:D,Consolidado!H:H)</f>
        <v>CONFAB (TUBOS)</v>
      </c>
      <c r="D660" s="72" t="str">
        <f>_xlfn.XLOOKUP(B660,'[2]Rotas SP'!$H:$H,'[2]Rotas SP'!$M:$M)</f>
        <v>CONFAB (TUBOS)</v>
      </c>
      <c r="E660" s="72" t="str">
        <f>_xlfn.XLOOKUP(B660,Consolidado!D:D,Consolidado!J:J)</f>
        <v>BRUNO</v>
      </c>
      <c r="F660" s="72" t="str">
        <f>_xlfn.XLOOKUP(B660,'[2]Rotas SP'!$H:$H,'[2]Rotas SP'!$P:$P)</f>
        <v>BRUNO</v>
      </c>
      <c r="G660" s="72" t="str">
        <f>_xlfn.XLOOKUP(B660,Consolidado!D3478:D7029,Consolidado!W3478:W7029)</f>
        <v>FIXO</v>
      </c>
      <c r="H660" s="77" t="str">
        <f>_xlfn.XLOOKUP(B660,'[2]Rotas SP'!$H:$H,'[2]Rotas SP'!$S:$S)</f>
        <v>ITINERANTE</v>
      </c>
      <c r="I660" s="72" t="b">
        <f t="shared" si="10"/>
        <v>0</v>
      </c>
    </row>
    <row r="661" spans="2:9" x14ac:dyDescent="0.35">
      <c r="B661" s="72">
        <v>9393</v>
      </c>
      <c r="C661" s="72" t="str">
        <f>_xlfn.XLOOKUP(B661,Consolidado!D:D,Consolidado!H:H)</f>
        <v>CONFAB (TUBOS)</v>
      </c>
      <c r="D661" s="72" t="str">
        <f>_xlfn.XLOOKUP(B661,'[2]Rotas SP'!$H:$H,'[2]Rotas SP'!$M:$M)</f>
        <v>CONFAB (TUBOS)</v>
      </c>
      <c r="E661" s="72" t="str">
        <f>_xlfn.XLOOKUP(B661,Consolidado!D:D,Consolidado!J:J)</f>
        <v>BRUNO</v>
      </c>
      <c r="F661" s="72" t="str">
        <f>_xlfn.XLOOKUP(B661,'[2]Rotas SP'!$H:$H,'[2]Rotas SP'!$P:$P)</f>
        <v>BRUNO</v>
      </c>
      <c r="G661" s="72" t="str">
        <f>_xlfn.XLOOKUP(B661,Consolidado!D3479:D7030,Consolidado!W3479:W7030)</f>
        <v>FIXO</v>
      </c>
      <c r="H661" s="77" t="str">
        <f>_xlfn.XLOOKUP(B661,'[2]Rotas SP'!$H:$H,'[2]Rotas SP'!$S:$S)</f>
        <v>ITINERANTE</v>
      </c>
      <c r="I661" s="72" t="b">
        <f t="shared" si="10"/>
        <v>0</v>
      </c>
    </row>
    <row r="662" spans="2:9" x14ac:dyDescent="0.35">
      <c r="B662" s="72">
        <v>9395</v>
      </c>
      <c r="C662" s="72" t="str">
        <f>_xlfn.XLOOKUP(B662,Consolidado!D:D,Consolidado!H:H)</f>
        <v>CONFAB (TUBOS)</v>
      </c>
      <c r="D662" s="72" t="str">
        <f>_xlfn.XLOOKUP(B662,'[2]Rotas SP'!$H:$H,'[2]Rotas SP'!$M:$M)</f>
        <v>CONFAB (TUBOS)</v>
      </c>
      <c r="E662" s="72" t="str">
        <f>_xlfn.XLOOKUP(B662,Consolidado!D:D,Consolidado!J:J)</f>
        <v>BRUNO</v>
      </c>
      <c r="F662" s="72" t="str">
        <f>_xlfn.XLOOKUP(B662,'[2]Rotas SP'!$H:$H,'[2]Rotas SP'!$P:$P)</f>
        <v>BRUNO</v>
      </c>
      <c r="G662" s="72" t="str">
        <f>_xlfn.XLOOKUP(B662,Consolidado!D3480:D7031,Consolidado!W3480:W7031)</f>
        <v>FIXO</v>
      </c>
      <c r="H662" s="77" t="str">
        <f>_xlfn.XLOOKUP(B662,'[2]Rotas SP'!$H:$H,'[2]Rotas SP'!$S:$S)</f>
        <v>ITINERANTE</v>
      </c>
      <c r="I662" s="72" t="b">
        <f t="shared" si="10"/>
        <v>0</v>
      </c>
    </row>
    <row r="663" spans="2:9" x14ac:dyDescent="0.35">
      <c r="B663" s="72">
        <v>9396</v>
      </c>
      <c r="C663" s="72" t="str">
        <f>_xlfn.XLOOKUP(B663,Consolidado!D:D,Consolidado!H:H)</f>
        <v>CONFAB (TUBOS)</v>
      </c>
      <c r="D663" s="72" t="str">
        <f>_xlfn.XLOOKUP(B663,'[2]Rotas SP'!$H:$H,'[2]Rotas SP'!$M:$M)</f>
        <v>CONFAB (TUBOS)</v>
      </c>
      <c r="E663" s="72" t="str">
        <f>_xlfn.XLOOKUP(B663,Consolidado!D:D,Consolidado!J:J)</f>
        <v>BRUNO</v>
      </c>
      <c r="F663" s="72" t="str">
        <f>_xlfn.XLOOKUP(B663,'[2]Rotas SP'!$H:$H,'[2]Rotas SP'!$P:$P)</f>
        <v>BRUNO</v>
      </c>
      <c r="G663" s="72" t="str">
        <f>_xlfn.XLOOKUP(B663,Consolidado!D3481:D7032,Consolidado!W3481:W7032)</f>
        <v>FIXO</v>
      </c>
      <c r="H663" s="77" t="str">
        <f>_xlfn.XLOOKUP(B663,'[2]Rotas SP'!$H:$H,'[2]Rotas SP'!$S:$S)</f>
        <v>ITINERANTE</v>
      </c>
      <c r="I663" s="72" t="b">
        <f t="shared" si="10"/>
        <v>0</v>
      </c>
    </row>
    <row r="664" spans="2:9" x14ac:dyDescent="0.35">
      <c r="B664" s="72">
        <v>9398</v>
      </c>
      <c r="C664" s="72" t="str">
        <f>_xlfn.XLOOKUP(B664,Consolidado!D:D,Consolidado!H:H)</f>
        <v>CONFAB (TUBOS)</v>
      </c>
      <c r="D664" s="72" t="str">
        <f>_xlfn.XLOOKUP(B664,'[2]Rotas SP'!$H:$H,'[2]Rotas SP'!$M:$M)</f>
        <v>CONFAB (TUBOS)</v>
      </c>
      <c r="E664" s="72" t="str">
        <f>_xlfn.XLOOKUP(B664,Consolidado!D:D,Consolidado!J:J)</f>
        <v>BRUNO</v>
      </c>
      <c r="F664" s="72" t="str">
        <f>_xlfn.XLOOKUP(B664,'[2]Rotas SP'!$H:$H,'[2]Rotas SP'!$P:$P)</f>
        <v>BRUNO</v>
      </c>
      <c r="G664" s="72" t="str">
        <f>_xlfn.XLOOKUP(B664,Consolidado!D3482:D7033,Consolidado!W3482:W7033)</f>
        <v>FIXO</v>
      </c>
      <c r="H664" s="77" t="str">
        <f>_xlfn.XLOOKUP(B664,'[2]Rotas SP'!$H:$H,'[2]Rotas SP'!$S:$S)</f>
        <v>ITINERANTE</v>
      </c>
      <c r="I664" s="72" t="b">
        <f t="shared" si="10"/>
        <v>0</v>
      </c>
    </row>
    <row r="665" spans="2:9" x14ac:dyDescent="0.35">
      <c r="B665" s="72">
        <v>9399</v>
      </c>
      <c r="C665" s="72" t="str">
        <f>_xlfn.XLOOKUP(B665,Consolidado!D:D,Consolidado!H:H)</f>
        <v>CONFAB (TUBOS)</v>
      </c>
      <c r="D665" s="72" t="str">
        <f>_xlfn.XLOOKUP(B665,'[2]Rotas SP'!$H:$H,'[2]Rotas SP'!$M:$M)</f>
        <v>CONFAB (TUBOS)</v>
      </c>
      <c r="E665" s="72" t="str">
        <f>_xlfn.XLOOKUP(B665,Consolidado!D:D,Consolidado!J:J)</f>
        <v>BRUNO</v>
      </c>
      <c r="F665" s="72" t="str">
        <f>_xlfn.XLOOKUP(B665,'[2]Rotas SP'!$H:$H,'[2]Rotas SP'!$P:$P)</f>
        <v>BRUNO</v>
      </c>
      <c r="G665" s="72" t="str">
        <f>_xlfn.XLOOKUP(B665,Consolidado!D3483:D7034,Consolidado!W3483:W7034)</f>
        <v>FIXO</v>
      </c>
      <c r="H665" s="77" t="str">
        <f>_xlfn.XLOOKUP(B665,'[2]Rotas SP'!$H:$H,'[2]Rotas SP'!$S:$S)</f>
        <v>ITINERANTE</v>
      </c>
      <c r="I665" s="72" t="b">
        <f t="shared" si="10"/>
        <v>0</v>
      </c>
    </row>
    <row r="666" spans="2:9" x14ac:dyDescent="0.35">
      <c r="B666" s="72">
        <v>9400</v>
      </c>
      <c r="C666" s="72" t="str">
        <f>_xlfn.XLOOKUP(B666,Consolidado!D:D,Consolidado!H:H)</f>
        <v>SCANIA LATIN AMERICAN</v>
      </c>
      <c r="D666" s="72" t="str">
        <f>_xlfn.XLOOKUP(B666,'[2]Rotas SP'!$H:$H,'[2]Rotas SP'!$M:$M)</f>
        <v>SCANIA LATIN AMERICAN</v>
      </c>
      <c r="E666" s="72" t="str">
        <f>_xlfn.XLOOKUP(B666,Consolidado!D:D,Consolidado!J:J)</f>
        <v>TATIANE</v>
      </c>
      <c r="F666" s="72" t="str">
        <f>_xlfn.XLOOKUP(B666,'[2]Rotas SP'!$H:$H,'[2]Rotas SP'!$P:$P)</f>
        <v>RENAN SARAIVA</v>
      </c>
      <c r="G666" s="72" t="str">
        <f>_xlfn.XLOOKUP(B666,Consolidado!D3484:D7035,Consolidado!W3484:W7035)</f>
        <v>FIXO</v>
      </c>
      <c r="H666" s="77" t="str">
        <f>_xlfn.XLOOKUP(B666,'[2]Rotas SP'!$H:$H,'[2]Rotas SP'!$S:$S)</f>
        <v>FIXO</v>
      </c>
      <c r="I666" s="72" t="b">
        <f t="shared" si="10"/>
        <v>1</v>
      </c>
    </row>
    <row r="667" spans="2:9" x14ac:dyDescent="0.35">
      <c r="B667" s="72">
        <v>9401</v>
      </c>
      <c r="C667" s="72" t="str">
        <f>_xlfn.XLOOKUP(B667,Consolidado!D:D,Consolidado!H:H)</f>
        <v>SCANIA LATIN AMERICAN</v>
      </c>
      <c r="D667" s="72" t="str">
        <f>_xlfn.XLOOKUP(B667,'[2]Rotas SP'!$H:$H,'[2]Rotas SP'!$M:$M)</f>
        <v>SCANIA LATIN AMERICAN</v>
      </c>
      <c r="E667" s="72" t="str">
        <f>_xlfn.XLOOKUP(B667,Consolidado!D:D,Consolidado!J:J)</f>
        <v>TATIANE</v>
      </c>
      <c r="F667" s="72" t="str">
        <f>_xlfn.XLOOKUP(B667,'[2]Rotas SP'!$H:$H,'[2]Rotas SP'!$P:$P)</f>
        <v>RENAN SARAIVA</v>
      </c>
      <c r="G667" s="72" t="str">
        <f>_xlfn.XLOOKUP(B667,Consolidado!D3485:D7036,Consolidado!W3485:W7036)</f>
        <v>FIXO</v>
      </c>
      <c r="H667" s="77" t="str">
        <f>_xlfn.XLOOKUP(B667,'[2]Rotas SP'!$H:$H,'[2]Rotas SP'!$S:$S)</f>
        <v>FIXO</v>
      </c>
      <c r="I667" s="72" t="b">
        <f t="shared" si="10"/>
        <v>1</v>
      </c>
    </row>
    <row r="668" spans="2:9" x14ac:dyDescent="0.35">
      <c r="B668" s="72">
        <v>9402</v>
      </c>
      <c r="C668" s="72" t="str">
        <f>_xlfn.XLOOKUP(B668,Consolidado!D:D,Consolidado!H:H)</f>
        <v>SCANIA LATIN AMERICAN</v>
      </c>
      <c r="D668" s="72" t="str">
        <f>_xlfn.XLOOKUP(B668,'[2]Rotas SP'!$H:$H,'[2]Rotas SP'!$M:$M)</f>
        <v>SCANIA LATIN AMERICAN</v>
      </c>
      <c r="E668" s="72" t="str">
        <f>_xlfn.XLOOKUP(B668,Consolidado!D:D,Consolidado!J:J)</f>
        <v>TATIANE</v>
      </c>
      <c r="F668" s="72" t="str">
        <f>_xlfn.XLOOKUP(B668,'[2]Rotas SP'!$H:$H,'[2]Rotas SP'!$P:$P)</f>
        <v>RENAN SARAIVA</v>
      </c>
      <c r="G668" s="72" t="str">
        <f>_xlfn.XLOOKUP(B668,Consolidado!D3486:D7037,Consolidado!W3486:W7037)</f>
        <v>FIXO</v>
      </c>
      <c r="H668" s="77" t="str">
        <f>_xlfn.XLOOKUP(B668,'[2]Rotas SP'!$H:$H,'[2]Rotas SP'!$S:$S)</f>
        <v>FIXO</v>
      </c>
      <c r="I668" s="72" t="b">
        <f t="shared" si="10"/>
        <v>1</v>
      </c>
    </row>
    <row r="669" spans="2:9" x14ac:dyDescent="0.35">
      <c r="B669" s="72">
        <v>9403</v>
      </c>
      <c r="C669" s="72" t="str">
        <f>_xlfn.XLOOKUP(B669,Consolidado!D:D,Consolidado!H:H)</f>
        <v>SCANIA LATIN AMERICAN</v>
      </c>
      <c r="D669" s="72" t="str">
        <f>_xlfn.XLOOKUP(B669,'[2]Rotas SP'!$H:$H,'[2]Rotas SP'!$M:$M)</f>
        <v>SCANIA LATIN AMERICAN</v>
      </c>
      <c r="E669" s="72" t="str">
        <f>_xlfn.XLOOKUP(B669,Consolidado!D:D,Consolidado!J:J)</f>
        <v>TATIANE</v>
      </c>
      <c r="F669" s="72" t="str">
        <f>_xlfn.XLOOKUP(B669,'[2]Rotas SP'!$H:$H,'[2]Rotas SP'!$P:$P)</f>
        <v>RENAN SARAIVA</v>
      </c>
      <c r="G669" s="72" t="str">
        <f>_xlfn.XLOOKUP(B669,Consolidado!D3487:D7038,Consolidado!W3487:W7038)</f>
        <v>FIXO</v>
      </c>
      <c r="H669" s="77" t="str">
        <f>_xlfn.XLOOKUP(B669,'[2]Rotas SP'!$H:$H,'[2]Rotas SP'!$S:$S)</f>
        <v>FIXO</v>
      </c>
      <c r="I669" s="72" t="b">
        <f t="shared" si="10"/>
        <v>1</v>
      </c>
    </row>
    <row r="670" spans="2:9" x14ac:dyDescent="0.35">
      <c r="B670" s="72">
        <v>9404</v>
      </c>
      <c r="C670" s="72" t="str">
        <f>_xlfn.XLOOKUP(B670,Consolidado!D:D,Consolidado!H:H)</f>
        <v>SCANIA LATIN AMERICAN</v>
      </c>
      <c r="D670" s="72" t="str">
        <f>_xlfn.XLOOKUP(B670,'[2]Rotas SP'!$H:$H,'[2]Rotas SP'!$M:$M)</f>
        <v>SCANIA LATIN AMERICAN</v>
      </c>
      <c r="E670" s="72" t="str">
        <f>_xlfn.XLOOKUP(B670,Consolidado!D:D,Consolidado!J:J)</f>
        <v>TATIANE</v>
      </c>
      <c r="F670" s="72" t="str">
        <f>_xlfn.XLOOKUP(B670,'[2]Rotas SP'!$H:$H,'[2]Rotas SP'!$P:$P)</f>
        <v>RENAN SARAIVA</v>
      </c>
      <c r="G670" s="72" t="str">
        <f>_xlfn.XLOOKUP(B670,Consolidado!D3488:D7039,Consolidado!W3488:W7039)</f>
        <v>FIXO</v>
      </c>
      <c r="H670" s="77" t="str">
        <f>_xlfn.XLOOKUP(B670,'[2]Rotas SP'!$H:$H,'[2]Rotas SP'!$S:$S)</f>
        <v>FIXO</v>
      </c>
      <c r="I670" s="72" t="b">
        <f t="shared" si="10"/>
        <v>1</v>
      </c>
    </row>
    <row r="671" spans="2:9" x14ac:dyDescent="0.35">
      <c r="B671" s="72">
        <v>9410</v>
      </c>
      <c r="C671" s="72" t="str">
        <f>_xlfn.XLOOKUP(B671,Consolidado!D:D,Consolidado!H:H)</f>
        <v>EINSTEIN NTO RAPOSO</v>
      </c>
      <c r="D671" s="72" t="str">
        <f>_xlfn.XLOOKUP(B671,'[2]Rotas SP'!$H:$H,'[2]Rotas SP'!$M:$M)</f>
        <v>EINSTEIN NTO RAPOSO</v>
      </c>
      <c r="E671" s="72" t="str">
        <f>_xlfn.XLOOKUP(B671,Consolidado!D:D,Consolidado!J:J)</f>
        <v>DAIANE TOMAZINI</v>
      </c>
      <c r="F671" s="72" t="str">
        <f>_xlfn.XLOOKUP(B671,'[2]Rotas SP'!$H:$H,'[2]Rotas SP'!$P:$P)</f>
        <v>DAIANE TOMAZINI</v>
      </c>
      <c r="G671" s="72" t="str">
        <f>_xlfn.XLOOKUP(B671,Consolidado!D3489:D7040,Consolidado!W3489:W7040)</f>
        <v>ROTA</v>
      </c>
      <c r="H671" s="77" t="str">
        <f>_xlfn.XLOOKUP(B671,'[2]Rotas SP'!$H:$H,'[2]Rotas SP'!$S:$S)</f>
        <v>CARRO</v>
      </c>
      <c r="I671" s="72" t="b">
        <f t="shared" si="10"/>
        <v>0</v>
      </c>
    </row>
    <row r="672" spans="2:9" x14ac:dyDescent="0.35">
      <c r="B672" s="72">
        <v>9411</v>
      </c>
      <c r="C672" s="72" t="str">
        <f>_xlfn.XLOOKUP(B672,Consolidado!D:D,Consolidado!H:H)</f>
        <v>ABB GUARULHOS</v>
      </c>
      <c r="D672" s="72" t="str">
        <f>_xlfn.XLOOKUP(B672,'[2]Rotas SP'!$H:$H,'[2]Rotas SP'!$M:$M)</f>
        <v>ABB GUARULHOS</v>
      </c>
      <c r="E672" s="72" t="str">
        <f>_xlfn.XLOOKUP(B672,Consolidado!D:D,Consolidado!J:J)</f>
        <v>DOUGLAS FARIAS</v>
      </c>
      <c r="F672" s="72" t="str">
        <f>_xlfn.XLOOKUP(B672,'[2]Rotas SP'!$H:$H,'[2]Rotas SP'!$P:$P)</f>
        <v>DOUGLAS</v>
      </c>
      <c r="G672" s="72" t="str">
        <f>_xlfn.XLOOKUP(B672,Consolidado!D3490:D7041,Consolidado!W3490:W7041)</f>
        <v>FIXO</v>
      </c>
      <c r="H672" s="77" t="str">
        <f>_xlfn.XLOOKUP(B672,'[2]Rotas SP'!$H:$H,'[2]Rotas SP'!$S:$S)</f>
        <v>FIXO</v>
      </c>
      <c r="I672" s="72" t="b">
        <f t="shared" si="10"/>
        <v>1</v>
      </c>
    </row>
    <row r="673" spans="2:9" x14ac:dyDescent="0.35">
      <c r="B673" s="72">
        <v>9412</v>
      </c>
      <c r="C673" s="72" t="str">
        <f>_xlfn.XLOOKUP(B673,Consolidado!D:D,Consolidado!H:H)</f>
        <v>ABB GUARULHOS</v>
      </c>
      <c r="D673" s="72" t="str">
        <f>_xlfn.XLOOKUP(B673,'[2]Rotas SP'!$H:$H,'[2]Rotas SP'!$M:$M)</f>
        <v>ABB GUARULHOS</v>
      </c>
      <c r="E673" s="72" t="str">
        <f>_xlfn.XLOOKUP(B673,Consolidado!D:D,Consolidado!J:J)</f>
        <v>DOUGLAS FARIAS</v>
      </c>
      <c r="F673" s="72" t="str">
        <f>_xlfn.XLOOKUP(B673,'[2]Rotas SP'!$H:$H,'[2]Rotas SP'!$P:$P)</f>
        <v>DOUGLAS</v>
      </c>
      <c r="G673" s="72" t="str">
        <f>_xlfn.XLOOKUP(B673,Consolidado!D3491:D7042,Consolidado!W3491:W7042)</f>
        <v>FIXO</v>
      </c>
      <c r="H673" s="77" t="str">
        <f>_xlfn.XLOOKUP(B673,'[2]Rotas SP'!$H:$H,'[2]Rotas SP'!$S:$S)</f>
        <v>FIXO</v>
      </c>
      <c r="I673" s="72" t="b">
        <f t="shared" si="10"/>
        <v>1</v>
      </c>
    </row>
    <row r="674" spans="2:9" x14ac:dyDescent="0.35">
      <c r="B674" s="72">
        <v>9413</v>
      </c>
      <c r="C674" s="72" t="str">
        <f>_xlfn.XLOOKUP(B674,Consolidado!D:D,Consolidado!H:H)</f>
        <v>ABB GUARULHOS</v>
      </c>
      <c r="D674" s="72" t="str">
        <f>_xlfn.XLOOKUP(B674,'[2]Rotas SP'!$H:$H,'[2]Rotas SP'!$M:$M)</f>
        <v>ABB GUARULHOS</v>
      </c>
      <c r="E674" s="72" t="str">
        <f>_xlfn.XLOOKUP(B674,Consolidado!D:D,Consolidado!J:J)</f>
        <v>DOUGLAS FARIAS</v>
      </c>
      <c r="F674" s="72" t="str">
        <f>_xlfn.XLOOKUP(B674,'[2]Rotas SP'!$H:$H,'[2]Rotas SP'!$P:$P)</f>
        <v>DOUGLAS</v>
      </c>
      <c r="G674" s="72" t="str">
        <f>_xlfn.XLOOKUP(B674,Consolidado!D3492:D7043,Consolidado!W3492:W7043)</f>
        <v>FIXO</v>
      </c>
      <c r="H674" s="77" t="str">
        <f>_xlfn.XLOOKUP(B674,'[2]Rotas SP'!$H:$H,'[2]Rotas SP'!$S:$S)</f>
        <v>FIXO</v>
      </c>
      <c r="I674" s="72" t="b">
        <f t="shared" si="10"/>
        <v>1</v>
      </c>
    </row>
    <row r="675" spans="2:9" x14ac:dyDescent="0.35">
      <c r="B675" s="72">
        <v>9414</v>
      </c>
      <c r="C675" s="72" t="str">
        <f>_xlfn.XLOOKUP(B675,Consolidado!D:D,Consolidado!H:H)</f>
        <v>ABB GUARULHOS</v>
      </c>
      <c r="D675" s="72" t="str">
        <f>_xlfn.XLOOKUP(B675,'[2]Rotas SP'!$H:$H,'[2]Rotas SP'!$M:$M)</f>
        <v>ABB GUARULHOS</v>
      </c>
      <c r="E675" s="72" t="str">
        <f>_xlfn.XLOOKUP(B675,Consolidado!D:D,Consolidado!J:J)</f>
        <v>DOUGLAS FARIAS</v>
      </c>
      <c r="F675" s="72" t="str">
        <f>_xlfn.XLOOKUP(B675,'[2]Rotas SP'!$H:$H,'[2]Rotas SP'!$P:$P)</f>
        <v>DOUGLAS</v>
      </c>
      <c r="G675" s="72" t="str">
        <f>_xlfn.XLOOKUP(B675,Consolidado!D3493:D7044,Consolidado!W3493:W7044)</f>
        <v>FIXO</v>
      </c>
      <c r="H675" s="77" t="str">
        <f>_xlfn.XLOOKUP(B675,'[2]Rotas SP'!$H:$H,'[2]Rotas SP'!$S:$S)</f>
        <v>FIXO</v>
      </c>
      <c r="I675" s="72" t="b">
        <f t="shared" si="10"/>
        <v>1</v>
      </c>
    </row>
    <row r="676" spans="2:9" x14ac:dyDescent="0.35">
      <c r="B676" s="72">
        <v>9415</v>
      </c>
      <c r="C676" s="72" t="str">
        <f>_xlfn.XLOOKUP(B676,Consolidado!D:D,Consolidado!H:H)</f>
        <v>ABB GUARULHOS</v>
      </c>
      <c r="D676" s="72" t="str">
        <f>_xlfn.XLOOKUP(B676,'[2]Rotas SP'!$H:$H,'[2]Rotas SP'!$M:$M)</f>
        <v>ABB GUARULHOS</v>
      </c>
      <c r="E676" s="72" t="str">
        <f>_xlfn.XLOOKUP(B676,Consolidado!D:D,Consolidado!J:J)</f>
        <v>DOUGLAS FARIAS</v>
      </c>
      <c r="F676" s="72" t="str">
        <f>_xlfn.XLOOKUP(B676,'[2]Rotas SP'!$H:$H,'[2]Rotas SP'!$P:$P)</f>
        <v>DOUGLAS</v>
      </c>
      <c r="G676" s="72" t="str">
        <f>_xlfn.XLOOKUP(B676,Consolidado!D3494:D7045,Consolidado!W3494:W7045)</f>
        <v>FIXO</v>
      </c>
      <c r="H676" s="77" t="str">
        <f>_xlfn.XLOOKUP(B676,'[2]Rotas SP'!$H:$H,'[2]Rotas SP'!$S:$S)</f>
        <v>FIXO</v>
      </c>
      <c r="I676" s="72" t="b">
        <f t="shared" si="10"/>
        <v>1</v>
      </c>
    </row>
    <row r="677" spans="2:9" x14ac:dyDescent="0.35">
      <c r="B677" s="72">
        <v>9416</v>
      </c>
      <c r="C677" s="72" t="str">
        <f>_xlfn.XLOOKUP(B677,Consolidado!D:D,Consolidado!H:H)</f>
        <v>ABB GUARULHOS</v>
      </c>
      <c r="D677" s="72" t="str">
        <f>_xlfn.XLOOKUP(B677,'[2]Rotas SP'!$H:$H,'[2]Rotas SP'!$M:$M)</f>
        <v>ABB GUARULHOS</v>
      </c>
      <c r="E677" s="72" t="str">
        <f>_xlfn.XLOOKUP(B677,Consolidado!D:D,Consolidado!J:J)</f>
        <v>DOUGLAS FARIAS</v>
      </c>
      <c r="F677" s="72" t="str">
        <f>_xlfn.XLOOKUP(B677,'[2]Rotas SP'!$H:$H,'[2]Rotas SP'!$P:$P)</f>
        <v>DOUGLAS</v>
      </c>
      <c r="G677" s="72" t="str">
        <f>_xlfn.XLOOKUP(B677,Consolidado!D3495:D7046,Consolidado!W3495:W7046)</f>
        <v>FIXO</v>
      </c>
      <c r="H677" s="77" t="str">
        <f>_xlfn.XLOOKUP(B677,'[2]Rotas SP'!$H:$H,'[2]Rotas SP'!$S:$S)</f>
        <v>FIXO</v>
      </c>
      <c r="I677" s="72" t="b">
        <f t="shared" si="10"/>
        <v>1</v>
      </c>
    </row>
    <row r="678" spans="2:9" x14ac:dyDescent="0.35">
      <c r="B678" s="72">
        <v>9417</v>
      </c>
      <c r="C678" s="72" t="str">
        <f>_xlfn.XLOOKUP(B678,Consolidado!D:D,Consolidado!H:H)</f>
        <v>ABB GUARULHOS</v>
      </c>
      <c r="D678" s="72" t="str">
        <f>_xlfn.XLOOKUP(B678,'[2]Rotas SP'!$H:$H,'[2]Rotas SP'!$M:$M)</f>
        <v>ABB GUARULHOS</v>
      </c>
      <c r="E678" s="72" t="str">
        <f>_xlfn.XLOOKUP(B678,Consolidado!D:D,Consolidado!J:J)</f>
        <v>DOUGLAS FARIAS</v>
      </c>
      <c r="F678" s="72" t="str">
        <f>_xlfn.XLOOKUP(B678,'[2]Rotas SP'!$H:$H,'[2]Rotas SP'!$P:$P)</f>
        <v>DOUGLAS</v>
      </c>
      <c r="G678" s="72" t="str">
        <f>_xlfn.XLOOKUP(B678,Consolidado!D3496:D7047,Consolidado!W3496:W7047)</f>
        <v>FIXO</v>
      </c>
      <c r="H678" s="77" t="str">
        <f>_xlfn.XLOOKUP(B678,'[2]Rotas SP'!$H:$H,'[2]Rotas SP'!$S:$S)</f>
        <v>FIXO</v>
      </c>
      <c r="I678" s="72" t="b">
        <f t="shared" si="10"/>
        <v>1</v>
      </c>
    </row>
    <row r="679" spans="2:9" x14ac:dyDescent="0.35">
      <c r="B679" s="72">
        <v>9418</v>
      </c>
      <c r="C679" s="72" t="str">
        <f>_xlfn.XLOOKUP(B679,Consolidado!D:D,Consolidado!H:H)</f>
        <v>ABB GUARULHOS</v>
      </c>
      <c r="D679" s="72" t="str">
        <f>_xlfn.XLOOKUP(B679,'[2]Rotas SP'!$H:$H,'[2]Rotas SP'!$M:$M)</f>
        <v>ABB GUARULHOS</v>
      </c>
      <c r="E679" s="72" t="str">
        <f>_xlfn.XLOOKUP(B679,Consolidado!D:D,Consolidado!J:J)</f>
        <v>DOUGLAS FARIAS</v>
      </c>
      <c r="F679" s="72" t="str">
        <f>_xlfn.XLOOKUP(B679,'[2]Rotas SP'!$H:$H,'[2]Rotas SP'!$P:$P)</f>
        <v>DOUGLAS</v>
      </c>
      <c r="G679" s="72" t="str">
        <f>_xlfn.XLOOKUP(B679,Consolidado!D3497:D7048,Consolidado!W3497:W7048)</f>
        <v>FIXO</v>
      </c>
      <c r="H679" s="77" t="str">
        <f>_xlfn.XLOOKUP(B679,'[2]Rotas SP'!$H:$H,'[2]Rotas SP'!$S:$S)</f>
        <v>FIXO</v>
      </c>
      <c r="I679" s="72" t="b">
        <f t="shared" si="10"/>
        <v>1</v>
      </c>
    </row>
    <row r="680" spans="2:9" x14ac:dyDescent="0.35">
      <c r="B680" s="72">
        <v>9420</v>
      </c>
      <c r="C680" s="72" t="str">
        <f>_xlfn.XLOOKUP(B680,Consolidado!D:D,Consolidado!H:H)</f>
        <v>PETROBRAS - VALONGO (EDISA)</v>
      </c>
      <c r="D680" s="72" t="str">
        <f>_xlfn.XLOOKUP(B680,'[2]Rotas SP'!$H:$H,'[2]Rotas SP'!$M:$M)</f>
        <v>PETROBRAS - VALONGO (EDISA)</v>
      </c>
      <c r="E680" s="72" t="str">
        <f>_xlfn.XLOOKUP(B680,Consolidado!D:D,Consolidado!J:J)</f>
        <v>TATIANE</v>
      </c>
      <c r="F680" s="72" t="str">
        <f>_xlfn.XLOOKUP(B680,'[2]Rotas SP'!$H:$H,'[2]Rotas SP'!$P:$P)</f>
        <v>TATIANE</v>
      </c>
      <c r="G680" s="72" t="str">
        <f>_xlfn.XLOOKUP(B680,Consolidado!D3498:D7049,Consolidado!W3498:W7049)</f>
        <v>FIXO</v>
      </c>
      <c r="H680" s="77" t="str">
        <f>_xlfn.XLOOKUP(B680,'[2]Rotas SP'!$H:$H,'[2]Rotas SP'!$S:$S)</f>
        <v>FIXO</v>
      </c>
      <c r="I680" s="72" t="b">
        <f t="shared" si="10"/>
        <v>1</v>
      </c>
    </row>
    <row r="681" spans="2:9" x14ac:dyDescent="0.35">
      <c r="B681" s="72">
        <v>9423</v>
      </c>
      <c r="C681" s="72" t="str">
        <f>_xlfn.XLOOKUP(B681,Consolidado!D:D,Consolidado!H:H)</f>
        <v>MERCADO LIVRE - SUZANO</v>
      </c>
      <c r="D681" s="72" t="str">
        <f>_xlfn.XLOOKUP(B681,'[2]Rotas SP'!$H:$H,'[2]Rotas SP'!$M:$M)</f>
        <v>MERCADO LIVRE - SUZANO</v>
      </c>
      <c r="E681" s="72" t="str">
        <f>_xlfn.XLOOKUP(B681,Consolidado!D:D,Consolidado!J:J)</f>
        <v>DOUGLAS FARIAS</v>
      </c>
      <c r="F681" s="72" t="str">
        <f>_xlfn.XLOOKUP(B681,'[2]Rotas SP'!$H:$H,'[2]Rotas SP'!$P:$P)</f>
        <v>DOUGLAS</v>
      </c>
      <c r="G681" s="72" t="str">
        <f>_xlfn.XLOOKUP(B681,Consolidado!D3499:D7050,Consolidado!W3499:W7050)</f>
        <v>ROTA</v>
      </c>
      <c r="H681" s="77" t="str">
        <f>_xlfn.XLOOKUP(B681,'[2]Rotas SP'!$H:$H,'[2]Rotas SP'!$S:$S)</f>
        <v>MOTO</v>
      </c>
      <c r="I681" s="72" t="b">
        <f t="shared" si="10"/>
        <v>0</v>
      </c>
    </row>
    <row r="682" spans="2:9" x14ac:dyDescent="0.35">
      <c r="B682" s="72">
        <v>9425</v>
      </c>
      <c r="C682" s="72" t="str">
        <f>_xlfn.XLOOKUP(B682,Consolidado!D:D,Consolidado!H:H)</f>
        <v>ABB GUARULHOS</v>
      </c>
      <c r="D682" s="72" t="str">
        <f>_xlfn.XLOOKUP(B682,'[2]Rotas SP'!$H:$H,'[2]Rotas SP'!$M:$M)</f>
        <v>ABB GUARULHOS</v>
      </c>
      <c r="E682" s="72" t="str">
        <f>_xlfn.XLOOKUP(B682,Consolidado!D:D,Consolidado!J:J)</f>
        <v>DOUGLAS FARIAS</v>
      </c>
      <c r="F682" s="72" t="str">
        <f>_xlfn.XLOOKUP(B682,'[2]Rotas SP'!$H:$H,'[2]Rotas SP'!$P:$P)</f>
        <v>DOUGLAS</v>
      </c>
      <c r="G682" s="72" t="str">
        <f>_xlfn.XLOOKUP(B682,Consolidado!D3500:D7051,Consolidado!W3500:W7051)</f>
        <v>FIXO</v>
      </c>
      <c r="H682" s="77" t="str">
        <f>_xlfn.XLOOKUP(B682,'[2]Rotas SP'!$H:$H,'[2]Rotas SP'!$S:$S)</f>
        <v>FIXO</v>
      </c>
      <c r="I682" s="72" t="b">
        <f t="shared" si="10"/>
        <v>1</v>
      </c>
    </row>
    <row r="683" spans="2:9" x14ac:dyDescent="0.35">
      <c r="B683" s="72">
        <v>9426</v>
      </c>
      <c r="C683" s="72" t="str">
        <f>_xlfn.XLOOKUP(B683,Consolidado!D:D,Consolidado!H:H)</f>
        <v>EUROFARMA ITAPEVI</v>
      </c>
      <c r="D683" s="72" t="str">
        <f>_xlfn.XLOOKUP(B683,'[2]Rotas SP'!$H:$H,'[2]Rotas SP'!$M:$M)</f>
        <v>EUROFARMA ITAPEVI</v>
      </c>
      <c r="E683" s="72" t="str">
        <f>_xlfn.XLOOKUP(B683,Consolidado!D:D,Consolidado!J:J)</f>
        <v>HEJEZIPP</v>
      </c>
      <c r="F683" s="72" t="str">
        <f>_xlfn.XLOOKUP(B683,'[2]Rotas SP'!$H:$H,'[2]Rotas SP'!$P:$P)</f>
        <v>HEJEZIPP</v>
      </c>
      <c r="G683" s="72" t="str">
        <f>_xlfn.XLOOKUP(B683,Consolidado!D3501:D7052,Consolidado!W3501:W7052)</f>
        <v>FIXO</v>
      </c>
      <c r="H683" s="77" t="str">
        <f>_xlfn.XLOOKUP(B683,'[2]Rotas SP'!$H:$H,'[2]Rotas SP'!$S:$S)</f>
        <v>FIXO</v>
      </c>
      <c r="I683" s="72" t="b">
        <f t="shared" si="10"/>
        <v>1</v>
      </c>
    </row>
    <row r="684" spans="2:9" x14ac:dyDescent="0.35">
      <c r="B684" s="72">
        <v>9427</v>
      </c>
      <c r="C684" s="72" t="str">
        <f>_xlfn.XLOOKUP(B684,Consolidado!D:D,Consolidado!H:H)</f>
        <v>ABB GUARULHOS</v>
      </c>
      <c r="D684" s="72" t="str">
        <f>_xlfn.XLOOKUP(B684,'[2]Rotas SP'!$H:$H,'[2]Rotas SP'!$M:$M)</f>
        <v>ABB GUARULHOS</v>
      </c>
      <c r="E684" s="72" t="str">
        <f>_xlfn.XLOOKUP(B684,Consolidado!D:D,Consolidado!J:J)</f>
        <v>DOUGLAS FARIAS</v>
      </c>
      <c r="F684" s="72" t="str">
        <f>_xlfn.XLOOKUP(B684,'[2]Rotas SP'!$H:$H,'[2]Rotas SP'!$P:$P)</f>
        <v>DOUGLAS</v>
      </c>
      <c r="G684" s="72" t="str">
        <f>_xlfn.XLOOKUP(B684,Consolidado!D3502:D7053,Consolidado!W3502:W7053)</f>
        <v>FIXO</v>
      </c>
      <c r="H684" s="77" t="str">
        <f>_xlfn.XLOOKUP(B684,'[2]Rotas SP'!$H:$H,'[2]Rotas SP'!$S:$S)</f>
        <v>FIXO</v>
      </c>
      <c r="I684" s="72" t="b">
        <f t="shared" si="10"/>
        <v>1</v>
      </c>
    </row>
    <row r="685" spans="2:9" x14ac:dyDescent="0.35">
      <c r="B685" s="72">
        <v>9428</v>
      </c>
      <c r="C685" s="72" t="str">
        <f>_xlfn.XLOOKUP(B685,Consolidado!D:D,Consolidado!H:H)</f>
        <v>ABB GUARULHOS</v>
      </c>
      <c r="D685" s="72" t="str">
        <f>_xlfn.XLOOKUP(B685,'[2]Rotas SP'!$H:$H,'[2]Rotas SP'!$M:$M)</f>
        <v>ABB GUARULHOS</v>
      </c>
      <c r="E685" s="72" t="str">
        <f>_xlfn.XLOOKUP(B685,Consolidado!D:D,Consolidado!J:J)</f>
        <v>DOUGLAS FARIAS</v>
      </c>
      <c r="F685" s="72" t="str">
        <f>_xlfn.XLOOKUP(B685,'[2]Rotas SP'!$H:$H,'[2]Rotas SP'!$P:$P)</f>
        <v>DOUGLAS</v>
      </c>
      <c r="G685" s="72" t="str">
        <f>_xlfn.XLOOKUP(B685,Consolidado!D3503:D7054,Consolidado!W3503:W7054)</f>
        <v>FIXO</v>
      </c>
      <c r="H685" s="77" t="str">
        <f>_xlfn.XLOOKUP(B685,'[2]Rotas SP'!$H:$H,'[2]Rotas SP'!$S:$S)</f>
        <v>FIXO</v>
      </c>
      <c r="I685" s="72" t="b">
        <f t="shared" si="10"/>
        <v>1</v>
      </c>
    </row>
    <row r="686" spans="2:9" x14ac:dyDescent="0.35">
      <c r="B686" s="72">
        <v>9429</v>
      </c>
      <c r="C686" s="72" t="str">
        <f>_xlfn.XLOOKUP(B686,Consolidado!D:D,Consolidado!H:H)</f>
        <v>ABB GUARULHOS</v>
      </c>
      <c r="D686" s="72" t="str">
        <f>_xlfn.XLOOKUP(B686,'[2]Rotas SP'!$H:$H,'[2]Rotas SP'!$M:$M)</f>
        <v>ABB GUARULHOS</v>
      </c>
      <c r="E686" s="72" t="str">
        <f>_xlfn.XLOOKUP(B686,Consolidado!D:D,Consolidado!J:J)</f>
        <v>DOUGLAS FARIAS</v>
      </c>
      <c r="F686" s="72" t="str">
        <f>_xlfn.XLOOKUP(B686,'[2]Rotas SP'!$H:$H,'[2]Rotas SP'!$P:$P)</f>
        <v>DOUGLAS</v>
      </c>
      <c r="G686" s="72" t="str">
        <f>_xlfn.XLOOKUP(B686,Consolidado!D3504:D7055,Consolidado!W3504:W7055)</f>
        <v>FIXO</v>
      </c>
      <c r="H686" s="77" t="str">
        <f>_xlfn.XLOOKUP(B686,'[2]Rotas SP'!$H:$H,'[2]Rotas SP'!$S:$S)</f>
        <v>FIXO</v>
      </c>
      <c r="I686" s="72" t="b">
        <f t="shared" si="10"/>
        <v>1</v>
      </c>
    </row>
    <row r="687" spans="2:9" x14ac:dyDescent="0.35">
      <c r="B687" s="72">
        <v>9430</v>
      </c>
      <c r="C687" s="72" t="str">
        <f>_xlfn.XLOOKUP(B687,Consolidado!D:D,Consolidado!H:H)</f>
        <v>BIO BRANDS</v>
      </c>
      <c r="D687" s="72" t="str">
        <f>_xlfn.XLOOKUP(B687,'[2]Rotas SP'!$H:$H,'[2]Rotas SP'!$M:$M)</f>
        <v>BIO BRANDS</v>
      </c>
      <c r="E687" s="72" t="str">
        <f>_xlfn.XLOOKUP(B687,Consolidado!D:D,Consolidado!J:J)</f>
        <v>ANDRÉ</v>
      </c>
      <c r="F687" s="72" t="str">
        <f>_xlfn.XLOOKUP(B687,'[2]Rotas SP'!$H:$H,'[2]Rotas SP'!$P:$P)</f>
        <v>ANDRÉ</v>
      </c>
      <c r="G687" s="72" t="str">
        <f>_xlfn.XLOOKUP(B687,Consolidado!D3505:D7056,Consolidado!W3505:W7056)</f>
        <v>ROTA</v>
      </c>
      <c r="H687" s="77" t="str">
        <f>_xlfn.XLOOKUP(B687,'[2]Rotas SP'!$H:$H,'[2]Rotas SP'!$S:$S)</f>
        <v>MOTO</v>
      </c>
      <c r="I687" s="72" t="b">
        <f t="shared" si="10"/>
        <v>0</v>
      </c>
    </row>
    <row r="688" spans="2:9" x14ac:dyDescent="0.35">
      <c r="B688" s="72">
        <v>9434</v>
      </c>
      <c r="C688" s="72" t="str">
        <f>_xlfn.XLOOKUP(B688,Consolidado!D:D,Consolidado!H:H)</f>
        <v>ABB GUARULHOS</v>
      </c>
      <c r="D688" s="72" t="str">
        <f>_xlfn.XLOOKUP(B688,'[2]Rotas SP'!$H:$H,'[2]Rotas SP'!$M:$M)</f>
        <v>ABB GUARULHOS</v>
      </c>
      <c r="E688" s="72" t="str">
        <f>_xlfn.XLOOKUP(B688,Consolidado!D:D,Consolidado!J:J)</f>
        <v>DOUGLAS FARIAS</v>
      </c>
      <c r="F688" s="72" t="str">
        <f>_xlfn.XLOOKUP(B688,'[2]Rotas SP'!$H:$H,'[2]Rotas SP'!$P:$P)</f>
        <v>DOUGLAS</v>
      </c>
      <c r="G688" s="72" t="str">
        <f>_xlfn.XLOOKUP(B688,Consolidado!D3506:D7057,Consolidado!W3506:W7057)</f>
        <v>FIXO</v>
      </c>
      <c r="H688" s="77" t="str">
        <f>_xlfn.XLOOKUP(B688,'[2]Rotas SP'!$H:$H,'[2]Rotas SP'!$S:$S)</f>
        <v>FIXO</v>
      </c>
      <c r="I688" s="72" t="b">
        <f t="shared" si="10"/>
        <v>1</v>
      </c>
    </row>
    <row r="689" spans="2:9" x14ac:dyDescent="0.35">
      <c r="B689" s="72">
        <v>9439</v>
      </c>
      <c r="C689" s="72" t="str">
        <f>_xlfn.XLOOKUP(B689,Consolidado!D:D,Consolidado!H:H)</f>
        <v>ABB GUARULHOS</v>
      </c>
      <c r="D689" s="72" t="str">
        <f>_xlfn.XLOOKUP(B689,'[2]Rotas SP'!$H:$H,'[2]Rotas SP'!$M:$M)</f>
        <v>ABB GUARULHOS</v>
      </c>
      <c r="E689" s="72" t="str">
        <f>_xlfn.XLOOKUP(B689,Consolidado!D:D,Consolidado!J:J)</f>
        <v>DOUGLAS FARIAS</v>
      </c>
      <c r="F689" s="72" t="str">
        <f>_xlfn.XLOOKUP(B689,'[2]Rotas SP'!$H:$H,'[2]Rotas SP'!$P:$P)</f>
        <v>DOUGLAS</v>
      </c>
      <c r="G689" s="72" t="str">
        <f>_xlfn.XLOOKUP(B689,Consolidado!D3507:D7058,Consolidado!W3507:W7058)</f>
        <v>FIXO</v>
      </c>
      <c r="H689" s="77" t="str">
        <f>_xlfn.XLOOKUP(B689,'[2]Rotas SP'!$H:$H,'[2]Rotas SP'!$S:$S)</f>
        <v>FIXO</v>
      </c>
      <c r="I689" s="72" t="b">
        <f t="shared" si="10"/>
        <v>1</v>
      </c>
    </row>
    <row r="690" spans="2:9" x14ac:dyDescent="0.35">
      <c r="B690" s="72">
        <v>9442</v>
      </c>
      <c r="C690" s="72" t="str">
        <f>_xlfn.XLOOKUP(B690,Consolidado!D:D,Consolidado!H:H)</f>
        <v>FEMSA SANTO ANDRE</v>
      </c>
      <c r="D690" s="72" t="str">
        <f>_xlfn.XLOOKUP(B690,'[2]Rotas SP'!$H:$H,'[2]Rotas SP'!$M:$M)</f>
        <v>FEMSA SANTO ANDRE</v>
      </c>
      <c r="E690" s="72" t="str">
        <f>_xlfn.XLOOKUP(B690,Consolidado!D:D,Consolidado!J:J)</f>
        <v>DOUGLAS CONSENTINO</v>
      </c>
      <c r="F690" s="72" t="str">
        <f>_xlfn.XLOOKUP(B690,'[2]Rotas SP'!$H:$H,'[2]Rotas SP'!$P:$P)</f>
        <v>RENAN SARAIVA</v>
      </c>
      <c r="G690" s="72" t="str">
        <f>_xlfn.XLOOKUP(B690,Consolidado!D3508:D7059,Consolidado!W3508:W7059)</f>
        <v>ROTA</v>
      </c>
      <c r="H690" s="77" t="str">
        <f>_xlfn.XLOOKUP(B690,'[2]Rotas SP'!$H:$H,'[2]Rotas SP'!$S:$S)</f>
        <v>CARRO</v>
      </c>
      <c r="I690" s="72" t="b">
        <f t="shared" si="10"/>
        <v>0</v>
      </c>
    </row>
    <row r="691" spans="2:9" x14ac:dyDescent="0.35">
      <c r="B691" s="72">
        <v>9450</v>
      </c>
      <c r="C691" s="72" t="str">
        <f>_xlfn.XLOOKUP(B691,Consolidado!D:D,Consolidado!H:H)</f>
        <v>ABB GUARULHOS</v>
      </c>
      <c r="D691" s="72" t="str">
        <f>_xlfn.XLOOKUP(B691,'[2]Rotas SP'!$H:$H,'[2]Rotas SP'!$M:$M)</f>
        <v>ABB GUARULHOS</v>
      </c>
      <c r="E691" s="72" t="str">
        <f>_xlfn.XLOOKUP(B691,Consolidado!D:D,Consolidado!J:J)</f>
        <v>DOUGLAS FARIAS</v>
      </c>
      <c r="F691" s="72" t="str">
        <f>_xlfn.XLOOKUP(B691,'[2]Rotas SP'!$H:$H,'[2]Rotas SP'!$P:$P)</f>
        <v>DOUGLAS</v>
      </c>
      <c r="G691" s="72" t="str">
        <f>_xlfn.XLOOKUP(B691,Consolidado!D3509:D7060,Consolidado!W3509:W7060)</f>
        <v>FIXO</v>
      </c>
      <c r="H691" s="77" t="str">
        <f>_xlfn.XLOOKUP(B691,'[2]Rotas SP'!$H:$H,'[2]Rotas SP'!$S:$S)</f>
        <v>FIXO</v>
      </c>
      <c r="I691" s="72" t="b">
        <f t="shared" si="10"/>
        <v>1</v>
      </c>
    </row>
    <row r="692" spans="2:9" x14ac:dyDescent="0.35">
      <c r="B692" s="72">
        <v>9451</v>
      </c>
      <c r="C692" s="72" t="str">
        <f>_xlfn.XLOOKUP(B692,Consolidado!D:D,Consolidado!H:H)</f>
        <v>ABB GUARULHOS</v>
      </c>
      <c r="D692" s="72" t="str">
        <f>_xlfn.XLOOKUP(B692,'[2]Rotas SP'!$H:$H,'[2]Rotas SP'!$M:$M)</f>
        <v>ABB GUARULHOS</v>
      </c>
      <c r="E692" s="72" t="str">
        <f>_xlfn.XLOOKUP(B692,Consolidado!D:D,Consolidado!J:J)</f>
        <v>DOUGLAS FARIAS</v>
      </c>
      <c r="F692" s="72" t="str">
        <f>_xlfn.XLOOKUP(B692,'[2]Rotas SP'!$H:$H,'[2]Rotas SP'!$P:$P)</f>
        <v>DOUGLAS</v>
      </c>
      <c r="G692" s="72" t="str">
        <f>_xlfn.XLOOKUP(B692,Consolidado!D3510:D7061,Consolidado!W3510:W7061)</f>
        <v>FIXO</v>
      </c>
      <c r="H692" s="77" t="str">
        <f>_xlfn.XLOOKUP(B692,'[2]Rotas SP'!$H:$H,'[2]Rotas SP'!$S:$S)</f>
        <v>FIXO</v>
      </c>
      <c r="I692" s="72" t="b">
        <f t="shared" si="10"/>
        <v>1</v>
      </c>
    </row>
    <row r="693" spans="2:9" x14ac:dyDescent="0.35">
      <c r="B693" s="72">
        <v>9452</v>
      </c>
      <c r="C693" s="72" t="str">
        <f>_xlfn.XLOOKUP(B693,Consolidado!D:D,Consolidado!H:H)</f>
        <v>ABB GUARULHOS</v>
      </c>
      <c r="D693" s="72" t="str">
        <f>_xlfn.XLOOKUP(B693,'[2]Rotas SP'!$H:$H,'[2]Rotas SP'!$M:$M)</f>
        <v>ABB GUARULHOS</v>
      </c>
      <c r="E693" s="72" t="str">
        <f>_xlfn.XLOOKUP(B693,Consolidado!D:D,Consolidado!J:J)</f>
        <v>DOUGLAS FARIAS</v>
      </c>
      <c r="F693" s="72" t="str">
        <f>_xlfn.XLOOKUP(B693,'[2]Rotas SP'!$H:$H,'[2]Rotas SP'!$P:$P)</f>
        <v>DOUGLAS</v>
      </c>
      <c r="G693" s="72" t="str">
        <f>_xlfn.XLOOKUP(B693,Consolidado!D3511:D7062,Consolidado!W3511:W7062)</f>
        <v>FIXO</v>
      </c>
      <c r="H693" s="77" t="str">
        <f>_xlfn.XLOOKUP(B693,'[2]Rotas SP'!$H:$H,'[2]Rotas SP'!$S:$S)</f>
        <v>FIXO</v>
      </c>
      <c r="I693" s="72" t="b">
        <f t="shared" si="10"/>
        <v>1</v>
      </c>
    </row>
    <row r="694" spans="2:9" x14ac:dyDescent="0.35">
      <c r="B694" s="72">
        <v>9454</v>
      </c>
      <c r="C694" s="72" t="str">
        <f>_xlfn.XLOOKUP(B694,Consolidado!D:D,Consolidado!H:H)</f>
        <v>SCANIA LATIN AMERICAN</v>
      </c>
      <c r="D694" s="72" t="str">
        <f>_xlfn.XLOOKUP(B694,'[2]Rotas SP'!$H:$H,'[2]Rotas SP'!$M:$M)</f>
        <v>SCANIA LATIN AMERICAN</v>
      </c>
      <c r="E694" s="72" t="str">
        <f>_xlfn.XLOOKUP(B694,Consolidado!D:D,Consolidado!J:J)</f>
        <v>TATIANE</v>
      </c>
      <c r="F694" s="72" t="str">
        <f>_xlfn.XLOOKUP(B694,'[2]Rotas SP'!$H:$H,'[2]Rotas SP'!$P:$P)</f>
        <v>RENAN SARAIVA</v>
      </c>
      <c r="G694" s="72" t="str">
        <f>_xlfn.XLOOKUP(B694,Consolidado!D3512:D7063,Consolidado!W3512:W7063)</f>
        <v>FIXO</v>
      </c>
      <c r="H694" s="77" t="str">
        <f>_xlfn.XLOOKUP(B694,'[2]Rotas SP'!$H:$H,'[2]Rotas SP'!$S:$S)</f>
        <v>FIXO</v>
      </c>
      <c r="I694" s="72" t="b">
        <f t="shared" si="10"/>
        <v>1</v>
      </c>
    </row>
    <row r="695" spans="2:9" x14ac:dyDescent="0.35">
      <c r="B695" s="72">
        <v>9464</v>
      </c>
      <c r="C695" s="72" t="str">
        <f>_xlfn.XLOOKUP(B695,Consolidado!D:D,Consolidado!H:H)</f>
        <v>SCANIA LATIN AMERICAN</v>
      </c>
      <c r="D695" s="72" t="str">
        <f>_xlfn.XLOOKUP(B695,'[2]Rotas SP'!$H:$H,'[2]Rotas SP'!$M:$M)</f>
        <v>SCANIA LATIN AMERICAN</v>
      </c>
      <c r="E695" s="72" t="str">
        <f>_xlfn.XLOOKUP(B695,Consolidado!D:D,Consolidado!J:J)</f>
        <v>TATIANE</v>
      </c>
      <c r="F695" s="72" t="str">
        <f>_xlfn.XLOOKUP(B695,'[2]Rotas SP'!$H:$H,'[2]Rotas SP'!$P:$P)</f>
        <v>RENAN SARAIVA</v>
      </c>
      <c r="G695" s="72" t="str">
        <f>_xlfn.XLOOKUP(B695,Consolidado!D3513:D7064,Consolidado!W3513:W7064)</f>
        <v>FIXO</v>
      </c>
      <c r="H695" s="77" t="str">
        <f>_xlfn.XLOOKUP(B695,'[2]Rotas SP'!$H:$H,'[2]Rotas SP'!$S:$S)</f>
        <v>FIXO</v>
      </c>
      <c r="I695" s="72" t="b">
        <f t="shared" si="10"/>
        <v>1</v>
      </c>
    </row>
    <row r="696" spans="2:9" x14ac:dyDescent="0.35">
      <c r="B696" s="72">
        <v>9465</v>
      </c>
      <c r="C696" s="72" t="str">
        <f>_xlfn.XLOOKUP(B696,Consolidado!D:D,Consolidado!H:H)</f>
        <v>SCANIA LATIN AMERICAN</v>
      </c>
      <c r="D696" s="72" t="str">
        <f>_xlfn.XLOOKUP(B696,'[2]Rotas SP'!$H:$H,'[2]Rotas SP'!$M:$M)</f>
        <v>SCANIA LATIN AMERICAN</v>
      </c>
      <c r="E696" s="72" t="str">
        <f>_xlfn.XLOOKUP(B696,Consolidado!D:D,Consolidado!J:J)</f>
        <v>TATIANE</v>
      </c>
      <c r="F696" s="72" t="str">
        <f>_xlfn.XLOOKUP(B696,'[2]Rotas SP'!$H:$H,'[2]Rotas SP'!$P:$P)</f>
        <v>RENAN SARAIVA</v>
      </c>
      <c r="G696" s="72" t="str">
        <f>_xlfn.XLOOKUP(B696,Consolidado!D3514:D7065,Consolidado!W3514:W7065)</f>
        <v>FIXO</v>
      </c>
      <c r="H696" s="77" t="str">
        <f>_xlfn.XLOOKUP(B696,'[2]Rotas SP'!$H:$H,'[2]Rotas SP'!$S:$S)</f>
        <v>FIXO</v>
      </c>
      <c r="I696" s="72" t="b">
        <f t="shared" si="10"/>
        <v>1</v>
      </c>
    </row>
    <row r="697" spans="2:9" x14ac:dyDescent="0.35">
      <c r="B697" s="72">
        <v>9466</v>
      </c>
      <c r="C697" s="72" t="str">
        <f>_xlfn.XLOOKUP(B697,Consolidado!D:D,Consolidado!H:H)</f>
        <v>SCANIA LATIN AMERICAN</v>
      </c>
      <c r="D697" s="72" t="str">
        <f>_xlfn.XLOOKUP(B697,'[2]Rotas SP'!$H:$H,'[2]Rotas SP'!$M:$M)</f>
        <v>SCANIA LATIN AMERICAN</v>
      </c>
      <c r="E697" s="72" t="str">
        <f>_xlfn.XLOOKUP(B697,Consolidado!D:D,Consolidado!J:J)</f>
        <v>TATIANE</v>
      </c>
      <c r="F697" s="72" t="str">
        <f>_xlfn.XLOOKUP(B697,'[2]Rotas SP'!$H:$H,'[2]Rotas SP'!$P:$P)</f>
        <v>RENAN SARAIVA</v>
      </c>
      <c r="G697" s="72" t="str">
        <f>_xlfn.XLOOKUP(B697,Consolidado!D3515:D7066,Consolidado!W3515:W7066)</f>
        <v>FIXO</v>
      </c>
      <c r="H697" s="77" t="str">
        <f>_xlfn.XLOOKUP(B697,'[2]Rotas SP'!$H:$H,'[2]Rotas SP'!$S:$S)</f>
        <v>FIXO</v>
      </c>
      <c r="I697" s="72" t="b">
        <f t="shared" si="10"/>
        <v>1</v>
      </c>
    </row>
    <row r="698" spans="2:9" x14ac:dyDescent="0.35">
      <c r="B698" s="72">
        <v>9480</v>
      </c>
      <c r="C698" s="72" t="str">
        <f>_xlfn.XLOOKUP(B698,Consolidado!D:D,Consolidado!H:H)</f>
        <v>MERCADO LIVRE - RC01 - PERUS</v>
      </c>
      <c r="D698" s="72" t="str">
        <f>_xlfn.XLOOKUP(B698,'[2]Rotas SP'!$H:$H,'[2]Rotas SP'!$M:$M)</f>
        <v>MERCADO LIVRE - RC01 - PERUS</v>
      </c>
      <c r="E698" s="72" t="str">
        <f>_xlfn.XLOOKUP(B698,Consolidado!D:D,Consolidado!J:J)</f>
        <v>PAULO</v>
      </c>
      <c r="F698" s="72" t="str">
        <f>_xlfn.XLOOKUP(B698,'[2]Rotas SP'!$H:$H,'[2]Rotas SP'!$P:$P)</f>
        <v>FABRICIO ROCHA</v>
      </c>
      <c r="G698" s="72" t="str">
        <f>_xlfn.XLOOKUP(B698,Consolidado!D3516:D7067,Consolidado!W3516:W7067)</f>
        <v>FIXO</v>
      </c>
      <c r="H698" s="77" t="str">
        <f>_xlfn.XLOOKUP(B698,'[2]Rotas SP'!$H:$H,'[2]Rotas SP'!$S:$S)</f>
        <v>FIXO</v>
      </c>
      <c r="I698" s="72" t="b">
        <f t="shared" si="10"/>
        <v>1</v>
      </c>
    </row>
    <row r="699" spans="2:9" x14ac:dyDescent="0.35">
      <c r="B699" s="72">
        <v>9550</v>
      </c>
      <c r="C699" s="72" t="str">
        <f>_xlfn.XLOOKUP(B699,Consolidado!D:D,Consolidado!H:H)</f>
        <v>WHEATON SBC</v>
      </c>
      <c r="D699" s="72" t="str">
        <f>_xlfn.XLOOKUP(B699,'[2]Rotas SP'!$H:$H,'[2]Rotas SP'!$M:$M)</f>
        <v>WHEATON SBC</v>
      </c>
      <c r="E699" s="72" t="str">
        <f>_xlfn.XLOOKUP(B699,Consolidado!D:D,Consolidado!J:J)</f>
        <v>TATIANE</v>
      </c>
      <c r="F699" s="72" t="str">
        <f>_xlfn.XLOOKUP(B699,'[2]Rotas SP'!$H:$H,'[2]Rotas SP'!$P:$P)</f>
        <v>TATIANE</v>
      </c>
      <c r="G699" s="72" t="str">
        <f>_xlfn.XLOOKUP(B699,Consolidado!D3517:D7068,Consolidado!W3517:W7068)</f>
        <v>FIXO</v>
      </c>
      <c r="H699" s="77" t="str">
        <f>_xlfn.XLOOKUP(B699,'[2]Rotas SP'!$H:$H,'[2]Rotas SP'!$S:$S)</f>
        <v>FIXO</v>
      </c>
      <c r="I699" s="72" t="b">
        <f t="shared" si="10"/>
        <v>1</v>
      </c>
    </row>
    <row r="700" spans="2:9" x14ac:dyDescent="0.35">
      <c r="B700" s="72">
        <v>9564</v>
      </c>
      <c r="C700" s="72" t="str">
        <f>_xlfn.XLOOKUP(B700,Consolidado!D:D,Consolidado!H:H)</f>
        <v>ITAU - SAO JOSE DOS CAMPOS</v>
      </c>
      <c r="D700" s="72" t="s">
        <v>6263</v>
      </c>
      <c r="E700" s="72" t="str">
        <f>_xlfn.XLOOKUP(B700,Consolidado!D:D,Consolidado!J:J)</f>
        <v>BRUNO</v>
      </c>
      <c r="F700" s="72" t="s">
        <v>6263</v>
      </c>
      <c r="G700" s="72" t="str">
        <f>_xlfn.XLOOKUP(B700,Consolidado!D3518:D7069,Consolidado!W3518:W7069)</f>
        <v>ROTA</v>
      </c>
      <c r="H700" s="77" t="s">
        <v>6263</v>
      </c>
      <c r="I700" s="72" t="b">
        <f t="shared" si="10"/>
        <v>0</v>
      </c>
    </row>
    <row r="701" spans="2:9" x14ac:dyDescent="0.35">
      <c r="B701" s="72">
        <v>9663</v>
      </c>
      <c r="C701" s="72" t="str">
        <f>_xlfn.XLOOKUP(B701,Consolidado!D:D,Consolidado!H:H)</f>
        <v>TOKIO MARINE - ARTUR PRADO</v>
      </c>
      <c r="D701" s="72" t="str">
        <f>_xlfn.XLOOKUP(B701,'[2]Rotas SP'!$H:$H,'[2]Rotas SP'!$M:$M)</f>
        <v>TOKIO MARINE - BELA VISTA</v>
      </c>
      <c r="E701" s="72" t="str">
        <f>_xlfn.XLOOKUP(B701,Consolidado!D:D,Consolidado!J:J)</f>
        <v>ALAN FONTES</v>
      </c>
      <c r="F701" s="72" t="str">
        <f>_xlfn.XLOOKUP(B701,'[2]Rotas SP'!$H:$H,'[2]Rotas SP'!$P:$P)</f>
        <v>ALAN FONTES</v>
      </c>
      <c r="G701" s="72" t="str">
        <f>_xlfn.XLOOKUP(B701,Consolidado!D3519:D7070,Consolidado!W3519:W7070)</f>
        <v>FIXO</v>
      </c>
      <c r="H701" s="77" t="str">
        <f>_xlfn.XLOOKUP(B701,'[2]Rotas SP'!$H:$H,'[2]Rotas SP'!$S:$S)</f>
        <v>A PÉ</v>
      </c>
      <c r="I701" s="72" t="b">
        <f t="shared" si="10"/>
        <v>0</v>
      </c>
    </row>
    <row r="702" spans="2:9" x14ac:dyDescent="0.35">
      <c r="B702" s="72">
        <v>9670</v>
      </c>
      <c r="C702" s="72" t="str">
        <f>_xlfn.XLOOKUP(B702,Consolidado!D:D,Consolidado!H:H)</f>
        <v>MERCADO LIVRE - CAJAMAR - SP04</v>
      </c>
      <c r="D702" s="72" t="str">
        <f>_xlfn.XLOOKUP(B702,'[2]Rotas SP'!$H:$H,'[2]Rotas SP'!$M:$M)</f>
        <v>MERCADO LIVRE - CAJAMAR - SP04</v>
      </c>
      <c r="E702" s="72" t="str">
        <f>_xlfn.XLOOKUP(B702,Consolidado!D:D,Consolidado!J:J)</f>
        <v>PAULO</v>
      </c>
      <c r="F702" s="72" t="str">
        <f>_xlfn.XLOOKUP(B702,'[2]Rotas SP'!$H:$H,'[2]Rotas SP'!$P:$P)</f>
        <v>FABRICIO ROCHA</v>
      </c>
      <c r="G702" s="72" t="str">
        <f>_xlfn.XLOOKUP(B702,Consolidado!D3520:D7071,Consolidado!W3520:W7071)</f>
        <v>FIXO</v>
      </c>
      <c r="H702" s="77" t="str">
        <f>_xlfn.XLOOKUP(B702,'[2]Rotas SP'!$H:$H,'[2]Rotas SP'!$S:$S)</f>
        <v>FIXO</v>
      </c>
      <c r="I702" s="72" t="b">
        <f t="shared" si="10"/>
        <v>1</v>
      </c>
    </row>
    <row r="703" spans="2:9" x14ac:dyDescent="0.35">
      <c r="B703" s="72">
        <v>9674</v>
      </c>
      <c r="C703" s="72" t="str">
        <f>_xlfn.XLOOKUP(B703,Consolidado!D:D,Consolidado!H:H)</f>
        <v>MERCADO LIVRE - CAJAMAR - SP04</v>
      </c>
      <c r="D703" s="72" t="str">
        <f>_xlfn.XLOOKUP(B703,'[2]Rotas SP'!$H:$H,'[2]Rotas SP'!$M:$M)</f>
        <v>MERCADO LIVRE - CAJAMAR - SP04</v>
      </c>
      <c r="E703" s="72" t="str">
        <f>_xlfn.XLOOKUP(B703,Consolidado!D:D,Consolidado!J:J)</f>
        <v>PAULO</v>
      </c>
      <c r="F703" s="72" t="str">
        <f>_xlfn.XLOOKUP(B703,'[2]Rotas SP'!$H:$H,'[2]Rotas SP'!$P:$P)</f>
        <v>FABRICIO ROCHA</v>
      </c>
      <c r="G703" s="72" t="str">
        <f>_xlfn.XLOOKUP(B703,Consolidado!D3521:D7072,Consolidado!W3521:W7072)</f>
        <v>FIXO</v>
      </c>
      <c r="H703" s="77" t="str">
        <f>_xlfn.XLOOKUP(B703,'[2]Rotas SP'!$H:$H,'[2]Rotas SP'!$S:$S)</f>
        <v>FIXO</v>
      </c>
      <c r="I703" s="72" t="b">
        <f t="shared" si="10"/>
        <v>1</v>
      </c>
    </row>
    <row r="704" spans="2:9" x14ac:dyDescent="0.35">
      <c r="B704" s="72">
        <v>9675</v>
      </c>
      <c r="C704" s="72" t="str">
        <f>_xlfn.XLOOKUP(B704,Consolidado!D:D,Consolidado!H:H)</f>
        <v>BRADESCO CIDADE DE DEUS</v>
      </c>
      <c r="D704" s="72" t="str">
        <f>_xlfn.XLOOKUP(B704,'[2]Rotas SP'!$H:$H,'[2]Rotas SP'!$M:$M)</f>
        <v>BRADESCO CIDADE DE DEUS</v>
      </c>
      <c r="E704" s="72" t="str">
        <f>_xlfn.XLOOKUP(B704,Consolidado!D:D,Consolidado!J:J)</f>
        <v>ANDRÉ</v>
      </c>
      <c r="F704" s="72" t="str">
        <f>_xlfn.XLOOKUP(B704,'[2]Rotas SP'!$H:$H,'[2]Rotas SP'!$P:$P)</f>
        <v>ANDRÉ</v>
      </c>
      <c r="G704" s="72" t="str">
        <f>_xlfn.XLOOKUP(B704,Consolidado!D3522:D7073,Consolidado!W3522:W7073)</f>
        <v>FIXO</v>
      </c>
      <c r="H704" s="77" t="str">
        <f>_xlfn.XLOOKUP(B704,'[2]Rotas SP'!$H:$H,'[2]Rotas SP'!$S:$S)</f>
        <v>FIXO</v>
      </c>
      <c r="I704" s="72" t="b">
        <f t="shared" si="10"/>
        <v>1</v>
      </c>
    </row>
    <row r="705" spans="2:9" x14ac:dyDescent="0.35">
      <c r="B705" s="72">
        <v>9676</v>
      </c>
      <c r="C705" s="72" t="str">
        <f>_xlfn.XLOOKUP(B705,Consolidado!D:D,Consolidado!H:H)</f>
        <v>PINHEIRO NETO HUNGRIA</v>
      </c>
      <c r="D705" s="72" t="str">
        <f>_xlfn.XLOOKUP(B705,'[2]Rotas SP'!$H:$H,'[2]Rotas SP'!$M:$M)</f>
        <v>DELBONI - OSASCO</v>
      </c>
      <c r="E705" s="72" t="str">
        <f>_xlfn.XLOOKUP(B705,Consolidado!D:D,Consolidado!J:J)</f>
        <v>DAIANE TOMAZINI</v>
      </c>
      <c r="F705" s="72" t="str">
        <f>_xlfn.XLOOKUP(B705,'[2]Rotas SP'!$H:$H,'[2]Rotas SP'!$P:$P)</f>
        <v>ANDRÉ</v>
      </c>
      <c r="G705" s="72" t="str">
        <f>_xlfn.XLOOKUP(B705,Consolidado!D3523:D7074,Consolidado!W3523:W7074)</f>
        <v>FIXO</v>
      </c>
      <c r="H705" s="77" t="str">
        <f>_xlfn.XLOOKUP(B705,'[2]Rotas SP'!$H:$H,'[2]Rotas SP'!$S:$S)</f>
        <v>MOTO</v>
      </c>
      <c r="I705" s="72" t="b">
        <f t="shared" si="10"/>
        <v>0</v>
      </c>
    </row>
    <row r="706" spans="2:9" x14ac:dyDescent="0.35">
      <c r="B706" s="72">
        <v>9679</v>
      </c>
      <c r="C706" s="72" t="str">
        <f>_xlfn.XLOOKUP(B706,Consolidado!D:D,Consolidado!H:H)</f>
        <v>BOTICARIO CAJAMAR</v>
      </c>
      <c r="D706" s="72" t="str">
        <f>_xlfn.XLOOKUP(B706,'[2]Rotas SP'!$H:$H,'[2]Rotas SP'!$M:$M)</f>
        <v>BOTICARIO CAJAMAR</v>
      </c>
      <c r="E706" s="72" t="str">
        <f>_xlfn.XLOOKUP(B706,Consolidado!D:D,Consolidado!J:J)</f>
        <v>PAULO</v>
      </c>
      <c r="F706" s="72" t="str">
        <f>_xlfn.XLOOKUP(B706,'[2]Rotas SP'!$H:$H,'[2]Rotas SP'!$P:$P)</f>
        <v>FABRICIO ROCHA</v>
      </c>
      <c r="G706" s="72" t="str">
        <f>_xlfn.XLOOKUP(B706,Consolidado!D3524:D7075,Consolidado!W3524:W7075)</f>
        <v>ROTA</v>
      </c>
      <c r="H706" s="77" t="str">
        <f>_xlfn.XLOOKUP(B706,'[2]Rotas SP'!$H:$H,'[2]Rotas SP'!$S:$S)</f>
        <v>MOTO</v>
      </c>
      <c r="I706" s="72" t="b">
        <f t="shared" si="10"/>
        <v>0</v>
      </c>
    </row>
    <row r="707" spans="2:9" x14ac:dyDescent="0.35">
      <c r="B707" s="72">
        <v>9685</v>
      </c>
      <c r="C707" s="72" t="str">
        <f>_xlfn.XLOOKUP(B707,Consolidado!D:D,Consolidado!H:H)</f>
        <v>MERCADO LIVRE - CAJAMAR - SP04</v>
      </c>
      <c r="D707" s="72" t="str">
        <f>_xlfn.XLOOKUP(B707,'[2]Rotas SP'!$H:$H,'[2]Rotas SP'!$M:$M)</f>
        <v>MERCADO LIVRE - CAJAMAR - SP04</v>
      </c>
      <c r="E707" s="72" t="str">
        <f>_xlfn.XLOOKUP(B707,Consolidado!D:D,Consolidado!J:J)</f>
        <v>PAULO</v>
      </c>
      <c r="F707" s="72" t="str">
        <f>_xlfn.XLOOKUP(B707,'[2]Rotas SP'!$H:$H,'[2]Rotas SP'!$P:$P)</f>
        <v>FABRICIO ROCHA</v>
      </c>
      <c r="G707" s="72" t="str">
        <f>_xlfn.XLOOKUP(B707,Consolidado!D3525:D7076,Consolidado!W3525:W7076)</f>
        <v>FIXO</v>
      </c>
      <c r="H707" s="77" t="str">
        <f>_xlfn.XLOOKUP(B707,'[2]Rotas SP'!$H:$H,'[2]Rotas SP'!$S:$S)</f>
        <v>FIXO</v>
      </c>
      <c r="I707" s="72" t="b">
        <f t="shared" si="10"/>
        <v>1</v>
      </c>
    </row>
    <row r="708" spans="2:9" x14ac:dyDescent="0.35">
      <c r="B708" s="72">
        <v>9687</v>
      </c>
      <c r="C708" s="72" t="str">
        <f>_xlfn.XLOOKUP(B708,Consolidado!D:D,Consolidado!H:H)</f>
        <v>GRANCOFFEE FILIAL SP</v>
      </c>
      <c r="D708" s="72" t="str">
        <f>_xlfn.XLOOKUP(B708,'[2]Rotas SP'!$H:$H,'[2]Rotas SP'!$M:$M)</f>
        <v>GRANCOFFEE FILIAL SP</v>
      </c>
      <c r="E708" s="72" t="str">
        <f>_xlfn.XLOOKUP(B708,Consolidado!D:D,Consolidado!J:J)</f>
        <v>ANDRÉ</v>
      </c>
      <c r="F708" s="72" t="str">
        <f>_xlfn.XLOOKUP(B708,'[2]Rotas SP'!$H:$H,'[2]Rotas SP'!$P:$P)</f>
        <v>FABRICIO ROCHA</v>
      </c>
      <c r="G708" s="72" t="str">
        <f>_xlfn.XLOOKUP(B708,Consolidado!D3526:D7077,Consolidado!W3526:W7077)</f>
        <v>ROTA</v>
      </c>
      <c r="H708" s="77" t="str">
        <f>_xlfn.XLOOKUP(B708,'[2]Rotas SP'!$H:$H,'[2]Rotas SP'!$S:$S)</f>
        <v>A PÉ</v>
      </c>
      <c r="I708" s="72" t="b">
        <f t="shared" ref="I708:I771" si="11">H708=G708</f>
        <v>0</v>
      </c>
    </row>
    <row r="709" spans="2:9" x14ac:dyDescent="0.35">
      <c r="B709" s="72">
        <v>9688</v>
      </c>
      <c r="C709" s="72" t="str">
        <f>_xlfn.XLOOKUP(B709,Consolidado!D:D,Consolidado!H:H)</f>
        <v>MERCADO LIVRE - CAJAMAR - SP04</v>
      </c>
      <c r="D709" s="72" t="str">
        <f>_xlfn.XLOOKUP(B709,'[2]Rotas SP'!$H:$H,'[2]Rotas SP'!$M:$M)</f>
        <v>MERCADO LIVRE - CAJAMAR - SP04</v>
      </c>
      <c r="E709" s="72" t="str">
        <f>_xlfn.XLOOKUP(B709,Consolidado!D:D,Consolidado!J:J)</f>
        <v>PAULO</v>
      </c>
      <c r="F709" s="72" t="str">
        <f>_xlfn.XLOOKUP(B709,'[2]Rotas SP'!$H:$H,'[2]Rotas SP'!$P:$P)</f>
        <v>FABRICIO ROCHA</v>
      </c>
      <c r="G709" s="72" t="str">
        <f>_xlfn.XLOOKUP(B709,Consolidado!D3527:D7078,Consolidado!W3527:W7078)</f>
        <v>FIXO</v>
      </c>
      <c r="H709" s="77" t="str">
        <f>_xlfn.XLOOKUP(B709,'[2]Rotas SP'!$H:$H,'[2]Rotas SP'!$S:$S)</f>
        <v>FIXO</v>
      </c>
      <c r="I709" s="72" t="b">
        <f t="shared" si="11"/>
        <v>1</v>
      </c>
    </row>
    <row r="710" spans="2:9" x14ac:dyDescent="0.35">
      <c r="B710" s="72">
        <v>9728</v>
      </c>
      <c r="C710" s="72" t="str">
        <f>_xlfn.XLOOKUP(B710,Consolidado!D:D,Consolidado!H:H)</f>
        <v>ITAU - AV PAULISTA</v>
      </c>
      <c r="D710" s="72" t="str">
        <f>_xlfn.XLOOKUP(B710,'[2]Rotas SP'!$H:$H,'[2]Rotas SP'!$M:$M)</f>
        <v>ITAU - AV PAULISTA</v>
      </c>
      <c r="E710" s="72" t="str">
        <f>_xlfn.XLOOKUP(B710,Consolidado!D:D,Consolidado!J:J)</f>
        <v>ALAN FONTES</v>
      </c>
      <c r="F710" s="72" t="str">
        <f>_xlfn.XLOOKUP(B710,'[2]Rotas SP'!$H:$H,'[2]Rotas SP'!$P:$P)</f>
        <v>ALAN FONTES</v>
      </c>
      <c r="G710" s="72" t="str">
        <f>_xlfn.XLOOKUP(B710,Consolidado!D3528:D7079,Consolidado!W3528:W7079)</f>
        <v>FIXO</v>
      </c>
      <c r="H710" s="77" t="str">
        <f>_xlfn.XLOOKUP(B710,'[2]Rotas SP'!$H:$H,'[2]Rotas SP'!$S:$S)</f>
        <v>A PÉ</v>
      </c>
      <c r="I710" s="72" t="b">
        <f t="shared" si="11"/>
        <v>0</v>
      </c>
    </row>
    <row r="711" spans="2:9" x14ac:dyDescent="0.35">
      <c r="B711" s="72">
        <v>9744</v>
      </c>
      <c r="C711" s="72" t="str">
        <f>_xlfn.XLOOKUP(B711,Consolidado!D:D,Consolidado!H:H)</f>
        <v>BANCO ITAÚ FLFC - TATUAPÉ</v>
      </c>
      <c r="D711" s="72" t="str">
        <f>_xlfn.XLOOKUP(B711,'[2]Rotas SP'!$H:$H,'[2]Rotas SP'!$M:$M)</f>
        <v>BANCO ITAÚ FLFC - TATUAPÉ</v>
      </c>
      <c r="E711" s="72" t="str">
        <f>_xlfn.XLOOKUP(B711,Consolidado!D:D,Consolidado!J:J)</f>
        <v>THAIS</v>
      </c>
      <c r="F711" s="72" t="str">
        <f>_xlfn.XLOOKUP(B711,'[2]Rotas SP'!$H:$H,'[2]Rotas SP'!$P:$P)</f>
        <v>THAIS</v>
      </c>
      <c r="G711" s="72" t="str">
        <f>_xlfn.XLOOKUP(B711,Consolidado!D3529:D7080,Consolidado!W3529:W7080)</f>
        <v>FIXO</v>
      </c>
      <c r="H711" s="77" t="str">
        <f>_xlfn.XLOOKUP(B711,'[2]Rotas SP'!$H:$H,'[2]Rotas SP'!$S:$S)</f>
        <v>A PÉ</v>
      </c>
      <c r="I711" s="72" t="b">
        <f t="shared" si="11"/>
        <v>0</v>
      </c>
    </row>
    <row r="712" spans="2:9" x14ac:dyDescent="0.35">
      <c r="B712" s="72">
        <v>9958</v>
      </c>
      <c r="C712" s="72" t="str">
        <f>_xlfn.XLOOKUP(B712,Consolidado!D:D,Consolidado!H:H)</f>
        <v>ERICSSON SJCAMPOS</v>
      </c>
      <c r="D712" s="72" t="str">
        <f>_xlfn.XLOOKUP(B712,'[2]Rotas SP'!$H:$H,'[2]Rotas SP'!$M:$M)</f>
        <v>ERICSSON SJCAMPOS</v>
      </c>
      <c r="E712" s="72" t="str">
        <f>_xlfn.XLOOKUP(B712,Consolidado!D:D,Consolidado!J:J)</f>
        <v>BRUNO</v>
      </c>
      <c r="F712" s="72" t="str">
        <f>_xlfn.XLOOKUP(B712,'[2]Rotas SP'!$H:$H,'[2]Rotas SP'!$P:$P)</f>
        <v>BRUNO</v>
      </c>
      <c r="G712" s="72" t="str">
        <f>_xlfn.XLOOKUP(B712,Consolidado!D3530:D7081,Consolidado!W3530:W7081)</f>
        <v>FIXO</v>
      </c>
      <c r="H712" s="77" t="str">
        <f>_xlfn.XLOOKUP(B712,'[2]Rotas SP'!$H:$H,'[2]Rotas SP'!$S:$S)</f>
        <v>A PÉ</v>
      </c>
      <c r="I712" s="72" t="b">
        <f t="shared" si="11"/>
        <v>0</v>
      </c>
    </row>
    <row r="713" spans="2:9" x14ac:dyDescent="0.35">
      <c r="B713" s="72">
        <v>9959</v>
      </c>
      <c r="C713" s="72" t="str">
        <f>_xlfn.XLOOKUP(B713,Consolidado!D:D,Consolidado!H:H)</f>
        <v>SCANIA LATIN AMERICAN</v>
      </c>
      <c r="D713" s="72" t="str">
        <f>_xlfn.XLOOKUP(B713,'[2]Rotas SP'!$H:$H,'[2]Rotas SP'!$M:$M)</f>
        <v>SCANIA LATIN AMERICAN</v>
      </c>
      <c r="E713" s="72" t="str">
        <f>_xlfn.XLOOKUP(B713,Consolidado!D:D,Consolidado!J:J)</f>
        <v>TATIANE</v>
      </c>
      <c r="F713" s="72" t="str">
        <f>_xlfn.XLOOKUP(B713,'[2]Rotas SP'!$H:$H,'[2]Rotas SP'!$P:$P)</f>
        <v>RENAN SARAIVA</v>
      </c>
      <c r="G713" s="72" t="str">
        <f>_xlfn.XLOOKUP(B713,Consolidado!D3531:D7082,Consolidado!W3531:W7082)</f>
        <v>FIXO</v>
      </c>
      <c r="H713" s="77" t="str">
        <f>_xlfn.XLOOKUP(B713,'[2]Rotas SP'!$H:$H,'[2]Rotas SP'!$S:$S)</f>
        <v>FIXO</v>
      </c>
      <c r="I713" s="72" t="b">
        <f t="shared" si="11"/>
        <v>1</v>
      </c>
    </row>
    <row r="714" spans="2:9" x14ac:dyDescent="0.35">
      <c r="B714" s="72">
        <v>10064</v>
      </c>
      <c r="C714" s="72" t="str">
        <f>_xlfn.XLOOKUP(B714,Consolidado!D:D,Consolidado!H:H)</f>
        <v>ONCO STAR  - ONCOLOGIA</v>
      </c>
      <c r="D714" s="72" t="str">
        <f>_xlfn.XLOOKUP(B714,'[2]Rotas SP'!$H:$H,'[2]Rotas SP'!$M:$M)</f>
        <v>ONCO STAR  - ONCOLOGIA</v>
      </c>
      <c r="E714" s="72" t="str">
        <f>_xlfn.XLOOKUP(B714,Consolidado!D:D,Consolidado!J:J)</f>
        <v>DAIANE TOMAZINI</v>
      </c>
      <c r="F714" s="72" t="str">
        <f>_xlfn.XLOOKUP(B714,'[2]Rotas SP'!$H:$H,'[2]Rotas SP'!$P:$P)</f>
        <v>DAIANE TOMAZINI</v>
      </c>
      <c r="G714" s="72" t="str">
        <f>_xlfn.XLOOKUP(B714,Consolidado!D3532:D7083,Consolidado!W3532:W7083)</f>
        <v>FIXO</v>
      </c>
      <c r="H714" s="77" t="str">
        <f>_xlfn.XLOOKUP(B714,'[2]Rotas SP'!$H:$H,'[2]Rotas SP'!$S:$S)</f>
        <v>A PÉ</v>
      </c>
      <c r="I714" s="72" t="b">
        <f t="shared" si="11"/>
        <v>0</v>
      </c>
    </row>
    <row r="715" spans="2:9" x14ac:dyDescent="0.35">
      <c r="B715" s="72">
        <v>10093</v>
      </c>
      <c r="C715" s="72" t="str">
        <f>_xlfn.XLOOKUP(B715,Consolidado!D:D,Consolidado!H:H)</f>
        <v>SCANIA LATIN AMERICAN</v>
      </c>
      <c r="D715" s="72" t="str">
        <f>_xlfn.XLOOKUP(B715,'[2]Rotas SP'!$H:$H,'[2]Rotas SP'!$M:$M)</f>
        <v>SCANIA LATIN AMERICAN</v>
      </c>
      <c r="E715" s="72" t="str">
        <f>_xlfn.XLOOKUP(B715,Consolidado!D:D,Consolidado!J:J)</f>
        <v>TATIANE</v>
      </c>
      <c r="F715" s="72" t="str">
        <f>_xlfn.XLOOKUP(B715,'[2]Rotas SP'!$H:$H,'[2]Rotas SP'!$P:$P)</f>
        <v>RENAN SARAIVA</v>
      </c>
      <c r="G715" s="72" t="str">
        <f>_xlfn.XLOOKUP(B715,Consolidado!D3533:D7084,Consolidado!W3533:W7084)</f>
        <v>FIXO</v>
      </c>
      <c r="H715" s="77" t="str">
        <f>_xlfn.XLOOKUP(B715,'[2]Rotas SP'!$H:$H,'[2]Rotas SP'!$S:$S)</f>
        <v>FIXO</v>
      </c>
      <c r="I715" s="72" t="b">
        <f t="shared" si="11"/>
        <v>1</v>
      </c>
    </row>
    <row r="716" spans="2:9" x14ac:dyDescent="0.35">
      <c r="B716" s="72">
        <v>10097</v>
      </c>
      <c r="C716" s="72" t="str">
        <f>_xlfn.XLOOKUP(B716,Consolidado!D:D,Consolidado!H:H)</f>
        <v>SCANIA LATIN AMERICAN</v>
      </c>
      <c r="D716" s="72" t="str">
        <f>_xlfn.XLOOKUP(B716,'[2]Rotas SP'!$H:$H,'[2]Rotas SP'!$M:$M)</f>
        <v>SCANIA LATIN AMERICAN</v>
      </c>
      <c r="E716" s="72" t="str">
        <f>_xlfn.XLOOKUP(B716,Consolidado!D:D,Consolidado!J:J)</f>
        <v>TATIANE</v>
      </c>
      <c r="F716" s="72" t="str">
        <f>_xlfn.XLOOKUP(B716,'[2]Rotas SP'!$H:$H,'[2]Rotas SP'!$P:$P)</f>
        <v>RENAN SARAIVA</v>
      </c>
      <c r="G716" s="72" t="str">
        <f>_xlfn.XLOOKUP(B716,Consolidado!D3534:D7085,Consolidado!W3534:W7085)</f>
        <v>FIXO</v>
      </c>
      <c r="H716" s="77" t="str">
        <f>_xlfn.XLOOKUP(B716,'[2]Rotas SP'!$H:$H,'[2]Rotas SP'!$S:$S)</f>
        <v>FIXO</v>
      </c>
      <c r="I716" s="72" t="b">
        <f t="shared" si="11"/>
        <v>1</v>
      </c>
    </row>
    <row r="717" spans="2:9" x14ac:dyDescent="0.35">
      <c r="B717" s="72">
        <v>10120</v>
      </c>
      <c r="C717" s="72" t="str">
        <f>_xlfn.XLOOKUP(B717,Consolidado!D:D,Consolidado!H:H)</f>
        <v>SUZANO - JACAREI</v>
      </c>
      <c r="D717" s="72" t="str">
        <f>_xlfn.XLOOKUP(B717,'[2]Rotas SP'!$H:$H,'[2]Rotas SP'!$M:$M)</f>
        <v>SUZANO - JACAREI</v>
      </c>
      <c r="E717" s="72" t="str">
        <f>_xlfn.XLOOKUP(B717,Consolidado!D:D,Consolidado!J:J)</f>
        <v>BRUNO</v>
      </c>
      <c r="F717" s="72" t="str">
        <f>_xlfn.XLOOKUP(B717,'[2]Rotas SP'!$H:$H,'[2]Rotas SP'!$P:$P)</f>
        <v>BRUNO</v>
      </c>
      <c r="G717" s="72" t="str">
        <f>_xlfn.XLOOKUP(B717,Consolidado!D3535:D7086,Consolidado!W3535:W7086)</f>
        <v>FIXO</v>
      </c>
      <c r="H717" s="77" t="str">
        <f>_xlfn.XLOOKUP(B717,'[2]Rotas SP'!$H:$H,'[2]Rotas SP'!$S:$S)</f>
        <v>ITINERANTE</v>
      </c>
      <c r="I717" s="72" t="b">
        <f t="shared" si="11"/>
        <v>0</v>
      </c>
    </row>
    <row r="718" spans="2:9" x14ac:dyDescent="0.35">
      <c r="B718" s="72">
        <v>10122</v>
      </c>
      <c r="C718" s="72" t="str">
        <f>_xlfn.XLOOKUP(B718,Consolidado!D:D,Consolidado!H:H)</f>
        <v>LOCALIZA - PAULISTA</v>
      </c>
      <c r="D718" s="72" t="str">
        <f>_xlfn.XLOOKUP(B718,'[2]Rotas SP'!$H:$H,'[2]Rotas SP'!$M:$M)</f>
        <v>LOCALIZA - PAULISTA</v>
      </c>
      <c r="E718" s="72" t="str">
        <f>_xlfn.XLOOKUP(B718,Consolidado!D:D,Consolidado!J:J)</f>
        <v>ALAN FONTES</v>
      </c>
      <c r="F718" s="72" t="str">
        <f>_xlfn.XLOOKUP(B718,'[2]Rotas SP'!$H:$H,'[2]Rotas SP'!$P:$P)</f>
        <v>ALAN FONTES</v>
      </c>
      <c r="G718" s="72" t="str">
        <f>_xlfn.XLOOKUP(B718,Consolidado!D3536:D7087,Consolidado!W3536:W7087)</f>
        <v>FIXO</v>
      </c>
      <c r="H718" s="77" t="str">
        <f>_xlfn.XLOOKUP(B718,'[2]Rotas SP'!$H:$H,'[2]Rotas SP'!$S:$S)</f>
        <v>A PÉ</v>
      </c>
      <c r="I718" s="72" t="b">
        <f t="shared" si="11"/>
        <v>0</v>
      </c>
    </row>
    <row r="719" spans="2:9" x14ac:dyDescent="0.35">
      <c r="B719" s="72">
        <v>10188</v>
      </c>
      <c r="C719" s="72" t="str">
        <f>_xlfn.XLOOKUP(B719,Consolidado!D:D,Consolidado!H:H)</f>
        <v>SEAL TELECOM</v>
      </c>
      <c r="D719" s="72" t="str">
        <f>_xlfn.XLOOKUP(B719,'[2]Rotas SP'!$H:$H,'[2]Rotas SP'!$M:$M)</f>
        <v>SEAL TELECOM</v>
      </c>
      <c r="E719" s="72" t="str">
        <f>_xlfn.XLOOKUP(B719,Consolidado!D:D,Consolidado!J:J)</f>
        <v>THAIS</v>
      </c>
      <c r="F719" s="72" t="str">
        <f>_xlfn.XLOOKUP(B719,'[2]Rotas SP'!$H:$H,'[2]Rotas SP'!$P:$P)</f>
        <v>THAIS</v>
      </c>
      <c r="G719" s="72" t="str">
        <f>_xlfn.XLOOKUP(B719,Consolidado!D3537:D7088,Consolidado!W3537:W7088)</f>
        <v>ROTA</v>
      </c>
      <c r="H719" s="77" t="str">
        <f>_xlfn.XLOOKUP(B719,'[2]Rotas SP'!$H:$H,'[2]Rotas SP'!$S:$S)</f>
        <v>MOTO</v>
      </c>
      <c r="I719" s="72" t="b">
        <f t="shared" si="11"/>
        <v>0</v>
      </c>
    </row>
    <row r="720" spans="2:9" x14ac:dyDescent="0.35">
      <c r="B720" s="72">
        <v>10194</v>
      </c>
      <c r="C720" s="72" t="str">
        <f>_xlfn.XLOOKUP(B720,Consolidado!D:D,Consolidado!H:H)</f>
        <v>HOSPITAL REGIONAL VALE DO PARAÍBA</v>
      </c>
      <c r="D720" s="72" t="str">
        <f>_xlfn.XLOOKUP(B720,'[2]Rotas SP'!$H:$H,'[2]Rotas SP'!$M:$M)</f>
        <v>HOSPITAL REGIONAL VALE DO PARAÍBA</v>
      </c>
      <c r="E720" s="72" t="str">
        <f>_xlfn.XLOOKUP(B720,Consolidado!D:D,Consolidado!J:J)</f>
        <v>BRUNO</v>
      </c>
      <c r="F720" s="72" t="str">
        <f>_xlfn.XLOOKUP(B720,'[2]Rotas SP'!$H:$H,'[2]Rotas SP'!$P:$P)</f>
        <v>BRUNO</v>
      </c>
      <c r="G720" s="72" t="str">
        <f>_xlfn.XLOOKUP(B720,Consolidado!D3538:D7089,Consolidado!W3538:W7089)</f>
        <v>ROTA</v>
      </c>
      <c r="H720" s="77" t="str">
        <f>_xlfn.XLOOKUP(B720,'[2]Rotas SP'!$H:$H,'[2]Rotas SP'!$S:$S)</f>
        <v>MOTO</v>
      </c>
      <c r="I720" s="72" t="b">
        <f t="shared" si="11"/>
        <v>0</v>
      </c>
    </row>
    <row r="721" spans="2:9" x14ac:dyDescent="0.35">
      <c r="B721" s="72">
        <v>10196</v>
      </c>
      <c r="C721" s="72" t="str">
        <f>_xlfn.XLOOKUP(B721,Consolidado!D:D,Consolidado!H:H)</f>
        <v>BRADESCO CIDADE DE DEUS</v>
      </c>
      <c r="D721" s="72" t="str">
        <f>_xlfn.XLOOKUP(B721,'[2]Rotas SP'!$H:$H,'[2]Rotas SP'!$M:$M)</f>
        <v>BRADESCO CIDADE DE DEUS</v>
      </c>
      <c r="E721" s="72" t="str">
        <f>_xlfn.XLOOKUP(B721,Consolidado!D:D,Consolidado!J:J)</f>
        <v>ANDRÉ</v>
      </c>
      <c r="F721" s="72" t="str">
        <f>_xlfn.XLOOKUP(B721,'[2]Rotas SP'!$H:$H,'[2]Rotas SP'!$P:$P)</f>
        <v>ANDRÉ</v>
      </c>
      <c r="G721" s="72" t="str">
        <f>_xlfn.XLOOKUP(B721,Consolidado!D3539:D7090,Consolidado!W3539:W7090)</f>
        <v>FIXO</v>
      </c>
      <c r="H721" s="77" t="str">
        <f>_xlfn.XLOOKUP(B721,'[2]Rotas SP'!$H:$H,'[2]Rotas SP'!$S:$S)</f>
        <v>FIXO</v>
      </c>
      <c r="I721" s="72" t="b">
        <f t="shared" si="11"/>
        <v>1</v>
      </c>
    </row>
    <row r="722" spans="2:9" x14ac:dyDescent="0.35">
      <c r="B722" s="72">
        <v>10199</v>
      </c>
      <c r="C722" s="72" t="str">
        <f>_xlfn.XLOOKUP(B722,Consolidado!D:D,Consolidado!H:H)</f>
        <v>BRADESCO CIDADE DE DEUS</v>
      </c>
      <c r="D722" s="72" t="str">
        <f>_xlfn.XLOOKUP(B722,'[2]Rotas SP'!$H:$H,'[2]Rotas SP'!$M:$M)</f>
        <v>BRADESCO CIDADE DE DEUS</v>
      </c>
      <c r="E722" s="72" t="str">
        <f>_xlfn.XLOOKUP(B722,Consolidado!D:D,Consolidado!J:J)</f>
        <v>ANDRÉ</v>
      </c>
      <c r="F722" s="72" t="str">
        <f>_xlfn.XLOOKUP(B722,'[2]Rotas SP'!$H:$H,'[2]Rotas SP'!$P:$P)</f>
        <v>ANDRÉ</v>
      </c>
      <c r="G722" s="72" t="str">
        <f>_xlfn.XLOOKUP(B722,Consolidado!D3540:D7091,Consolidado!W3540:W7091)</f>
        <v>FIXO</v>
      </c>
      <c r="H722" s="77" t="str">
        <f>_xlfn.XLOOKUP(B722,'[2]Rotas SP'!$H:$H,'[2]Rotas SP'!$S:$S)</f>
        <v>FIXO</v>
      </c>
      <c r="I722" s="72" t="b">
        <f t="shared" si="11"/>
        <v>1</v>
      </c>
    </row>
    <row r="723" spans="2:9" x14ac:dyDescent="0.35">
      <c r="B723" s="72">
        <v>10216</v>
      </c>
      <c r="C723" s="72" t="str">
        <f>_xlfn.XLOOKUP(B723,Consolidado!D:D,Consolidado!H:H)</f>
        <v xml:space="preserve">ALBERT EINSTEIN (CLINICAS ) IBIRAPUERA </v>
      </c>
      <c r="D723" s="72" t="str">
        <f>_xlfn.XLOOKUP(B723,'[2]Rotas SP'!$H:$H,'[2]Rotas SP'!$M:$M)</f>
        <v xml:space="preserve">ALBERT EINSTEIN (CLINICAS ) IBIRAPUERA </v>
      </c>
      <c r="E723" s="72" t="str">
        <f>_xlfn.XLOOKUP(B723,Consolidado!D:D,Consolidado!J:J)</f>
        <v>ALAN FONTES</v>
      </c>
      <c r="F723" s="72" t="str">
        <f>_xlfn.XLOOKUP(B723,'[2]Rotas SP'!$H:$H,'[2]Rotas SP'!$P:$P)</f>
        <v>ALAN FONTES</v>
      </c>
      <c r="G723" s="72" t="str">
        <f>_xlfn.XLOOKUP(B723,Consolidado!D3541:D7092,Consolidado!W3541:W7092)</f>
        <v>ROTA</v>
      </c>
      <c r="H723" s="77" t="str">
        <f>_xlfn.XLOOKUP(B723,'[2]Rotas SP'!$H:$H,'[2]Rotas SP'!$S:$S)</f>
        <v>MOTO</v>
      </c>
      <c r="I723" s="72" t="b">
        <f t="shared" si="11"/>
        <v>0</v>
      </c>
    </row>
    <row r="724" spans="2:9" x14ac:dyDescent="0.35">
      <c r="B724" s="72">
        <v>10222</v>
      </c>
      <c r="C724" s="72" t="str">
        <f>_xlfn.XLOOKUP(B724,Consolidado!D:D,Consolidado!H:H)</f>
        <v>TIVIT - CENESP</v>
      </c>
      <c r="D724" s="72" t="str">
        <f>_xlfn.XLOOKUP(B724,'[2]Rotas SP'!$H:$H,'[2]Rotas SP'!$M:$M)</f>
        <v>TIVIT - CENESP</v>
      </c>
      <c r="E724" s="72" t="str">
        <f>_xlfn.XLOOKUP(B724,Consolidado!D:D,Consolidado!J:J)</f>
        <v>HEJEZIPP</v>
      </c>
      <c r="F724" s="72" t="str">
        <f>_xlfn.XLOOKUP(B724,'[2]Rotas SP'!$H:$H,'[2]Rotas SP'!$P:$P)</f>
        <v>HEJEZIPP</v>
      </c>
      <c r="G724" s="72" t="str">
        <f>_xlfn.XLOOKUP(B724,Consolidado!D3542:D7093,Consolidado!W3542:W7093)</f>
        <v>ROTA</v>
      </c>
      <c r="H724" s="77" t="str">
        <f>_xlfn.XLOOKUP(B724,'[2]Rotas SP'!$H:$H,'[2]Rotas SP'!$S:$S)</f>
        <v>MOTO</v>
      </c>
      <c r="I724" s="72" t="b">
        <f t="shared" si="11"/>
        <v>0</v>
      </c>
    </row>
    <row r="725" spans="2:9" x14ac:dyDescent="0.35">
      <c r="B725" s="72">
        <v>10251</v>
      </c>
      <c r="C725" s="72" t="str">
        <f>_xlfn.XLOOKUP(B725,Consolidado!D:D,Consolidado!H:H)</f>
        <v>VIVO - SPO ALPHAVILLE IOT</v>
      </c>
      <c r="D725" s="72" t="str">
        <f>_xlfn.XLOOKUP(B725,'[2]Rotas SP'!$H:$H,'[2]Rotas SP'!$M:$M)</f>
        <v>VIVO - SPO ALPHAVILLE IOT</v>
      </c>
      <c r="E725" s="72" t="str">
        <f>_xlfn.XLOOKUP(B725,Consolidado!D:D,Consolidado!J:J)</f>
        <v>ANDRÉ</v>
      </c>
      <c r="F725" s="72" t="str">
        <f>_xlfn.XLOOKUP(B725,'[2]Rotas SP'!$H:$H,'[2]Rotas SP'!$P:$P)</f>
        <v>ANDRÉ</v>
      </c>
      <c r="G725" s="72" t="str">
        <f>_xlfn.XLOOKUP(B725,Consolidado!D3543:D7094,Consolidado!W3543:W7094)</f>
        <v>FIXO</v>
      </c>
      <c r="H725" s="77" t="str">
        <f>_xlfn.XLOOKUP(B725,'[2]Rotas SP'!$H:$H,'[2]Rotas SP'!$S:$S)</f>
        <v>A PÉ</v>
      </c>
      <c r="I725" s="72" t="b">
        <f t="shared" si="11"/>
        <v>0</v>
      </c>
    </row>
    <row r="726" spans="2:9" x14ac:dyDescent="0.35">
      <c r="B726" s="72">
        <v>10261</v>
      </c>
      <c r="C726" s="72" t="str">
        <f>_xlfn.XLOOKUP(B726,Consolidado!D:D,Consolidado!H:H)</f>
        <v>ERICSSON SJCAMPOS</v>
      </c>
      <c r="D726" s="72" t="str">
        <f>_xlfn.XLOOKUP(B726,'[2]Rotas SP'!$H:$H,'[2]Rotas SP'!$M:$M)</f>
        <v>ERICSSON SJCAMPOS</v>
      </c>
      <c r="E726" s="72" t="str">
        <f>_xlfn.XLOOKUP(B726,Consolidado!D:D,Consolidado!J:J)</f>
        <v>BRUNO</v>
      </c>
      <c r="F726" s="72" t="str">
        <f>_xlfn.XLOOKUP(B726,'[2]Rotas SP'!$H:$H,'[2]Rotas SP'!$P:$P)</f>
        <v>BRUNO</v>
      </c>
      <c r="G726" s="72" t="str">
        <f>_xlfn.XLOOKUP(B726,Consolidado!D3544:D7095,Consolidado!W3544:W7095)</f>
        <v>FIXO</v>
      </c>
      <c r="H726" s="77" t="str">
        <f>_xlfn.XLOOKUP(B726,'[2]Rotas SP'!$H:$H,'[2]Rotas SP'!$S:$S)</f>
        <v>A PÉ</v>
      </c>
      <c r="I726" s="72" t="b">
        <f t="shared" si="11"/>
        <v>0</v>
      </c>
    </row>
    <row r="727" spans="2:9" x14ac:dyDescent="0.35">
      <c r="B727" s="72">
        <v>10300</v>
      </c>
      <c r="C727" s="72" t="str">
        <f>_xlfn.XLOOKUP(B727,Consolidado!D:D,Consolidado!H:H)</f>
        <v>AGU - OSASCO</v>
      </c>
      <c r="D727" s="72" t="str">
        <f>_xlfn.XLOOKUP(B727,'[2]Rotas SP'!$H:$H,'[2]Rotas SP'!$M:$M)</f>
        <v>AGU - OSASCO</v>
      </c>
      <c r="E727" s="72" t="str">
        <f>_xlfn.XLOOKUP(B727,Consolidado!D:D,Consolidado!J:J)</f>
        <v>ANDRÉ</v>
      </c>
      <c r="F727" s="72" t="str">
        <f>_xlfn.XLOOKUP(B727,'[2]Rotas SP'!$H:$H,'[2]Rotas SP'!$P:$P)</f>
        <v>ANDRÉ</v>
      </c>
      <c r="G727" s="72" t="str">
        <f>_xlfn.XLOOKUP(B727,Consolidado!D3545:D7096,Consolidado!W3545:W7096)</f>
        <v>ROTA</v>
      </c>
      <c r="H727" s="77" t="str">
        <f>_xlfn.XLOOKUP(B727,'[2]Rotas SP'!$H:$H,'[2]Rotas SP'!$S:$S)</f>
        <v>MOTO</v>
      </c>
      <c r="I727" s="72" t="b">
        <f t="shared" si="11"/>
        <v>0</v>
      </c>
    </row>
    <row r="728" spans="2:9" x14ac:dyDescent="0.35">
      <c r="B728" s="72">
        <v>10395</v>
      </c>
      <c r="C728" s="72" t="str">
        <f>_xlfn.XLOOKUP(B728,Consolidado!D:D,Consolidado!H:H)</f>
        <v>BEM EMERGENCIA</v>
      </c>
      <c r="D728" s="72" t="str">
        <f>_xlfn.XLOOKUP(B728,'[2]Rotas SP'!$H:$H,'[2]Rotas SP'!$M:$M)</f>
        <v>BEM EMERGENCIA</v>
      </c>
      <c r="E728" s="72" t="str">
        <f>_xlfn.XLOOKUP(B728,Consolidado!D:D,Consolidado!J:J)</f>
        <v>THAIS</v>
      </c>
      <c r="F728" s="72" t="str">
        <f>_xlfn.XLOOKUP(B728,'[2]Rotas SP'!$H:$H,'[2]Rotas SP'!$P:$P)</f>
        <v>THAIS</v>
      </c>
      <c r="G728" s="72" t="str">
        <f>_xlfn.XLOOKUP(B728,Consolidado!D3546:D7097,Consolidado!W3546:W7097)</f>
        <v>ROTA</v>
      </c>
      <c r="H728" s="77" t="str">
        <f>_xlfn.XLOOKUP(B728,'[2]Rotas SP'!$H:$H,'[2]Rotas SP'!$S:$S)</f>
        <v>MOTO</v>
      </c>
      <c r="I728" s="72" t="b">
        <f t="shared" si="11"/>
        <v>0</v>
      </c>
    </row>
    <row r="729" spans="2:9" x14ac:dyDescent="0.35">
      <c r="B729" s="72">
        <v>10399</v>
      </c>
      <c r="C729" s="72" t="str">
        <f>_xlfn.XLOOKUP(B729,Consolidado!D:D,Consolidado!H:H)</f>
        <v>JOHNSON &amp; JOHNSON JK</v>
      </c>
      <c r="D729" s="72" t="s">
        <v>6263</v>
      </c>
      <c r="E729" s="72" t="str">
        <f>_xlfn.XLOOKUP(B729,Consolidado!D:D,Consolidado!J:J)</f>
        <v>DAIANE TOMAZINI</v>
      </c>
      <c r="F729" s="72" t="s">
        <v>6263</v>
      </c>
      <c r="G729" s="72" t="str">
        <f>_xlfn.XLOOKUP(B729,Consolidado!D3547:D7098,Consolidado!W3547:W7098)</f>
        <v>FIXO</v>
      </c>
      <c r="H729" s="77" t="s">
        <v>6263</v>
      </c>
      <c r="I729" s="72" t="b">
        <f t="shared" si="11"/>
        <v>0</v>
      </c>
    </row>
    <row r="730" spans="2:9" x14ac:dyDescent="0.35">
      <c r="B730" s="72">
        <v>10464</v>
      </c>
      <c r="C730" s="72" t="str">
        <f>_xlfn.XLOOKUP(B730,Consolidado!D:D,Consolidado!H:H)</f>
        <v>BRADESCO JK</v>
      </c>
      <c r="D730" s="72" t="str">
        <f>_xlfn.XLOOKUP(B730,'[2]Rotas SP'!$H:$H,'[2]Rotas SP'!$M:$M)</f>
        <v>BRADESCO JK</v>
      </c>
      <c r="E730" s="72" t="str">
        <f>_xlfn.XLOOKUP(B730,Consolidado!D:D,Consolidado!J:J)</f>
        <v>DAIANE TOMAZINI</v>
      </c>
      <c r="F730" s="72" t="str">
        <f>_xlfn.XLOOKUP(B730,'[2]Rotas SP'!$H:$H,'[2]Rotas SP'!$P:$P)</f>
        <v>DAIANE TOMAZINI</v>
      </c>
      <c r="G730" s="72" t="str">
        <f>_xlfn.XLOOKUP(B730,Consolidado!D3548:D7099,Consolidado!W3548:W7099)</f>
        <v>FIXO</v>
      </c>
      <c r="H730" s="77" t="str">
        <f>_xlfn.XLOOKUP(B730,'[2]Rotas SP'!$H:$H,'[2]Rotas SP'!$S:$S)</f>
        <v>A PÉ</v>
      </c>
      <c r="I730" s="72" t="b">
        <f t="shared" si="11"/>
        <v>0</v>
      </c>
    </row>
    <row r="731" spans="2:9" x14ac:dyDescent="0.35">
      <c r="B731" s="72">
        <v>10470</v>
      </c>
      <c r="C731" s="72" t="str">
        <f>_xlfn.XLOOKUP(B731,Consolidado!D:D,Consolidado!H:H)</f>
        <v>BRADESCO CIDADE DE DEUS</v>
      </c>
      <c r="D731" s="72" t="str">
        <f>_xlfn.XLOOKUP(B731,'[2]Rotas SP'!$H:$H,'[2]Rotas SP'!$M:$M)</f>
        <v>BRADESCO CIDADE DE DEUS</v>
      </c>
      <c r="E731" s="72" t="str">
        <f>_xlfn.XLOOKUP(B731,Consolidado!D:D,Consolidado!J:J)</f>
        <v>ANDRÉ</v>
      </c>
      <c r="F731" s="72" t="str">
        <f>_xlfn.XLOOKUP(B731,'[2]Rotas SP'!$H:$H,'[2]Rotas SP'!$P:$P)</f>
        <v>ANDRÉ</v>
      </c>
      <c r="G731" s="72" t="str">
        <f>_xlfn.XLOOKUP(B731,Consolidado!D3549:D7100,Consolidado!W3549:W7100)</f>
        <v>FIXO</v>
      </c>
      <c r="H731" s="77" t="str">
        <f>_xlfn.XLOOKUP(B731,'[2]Rotas SP'!$H:$H,'[2]Rotas SP'!$S:$S)</f>
        <v>FIXO</v>
      </c>
      <c r="I731" s="72" t="b">
        <f t="shared" si="11"/>
        <v>1</v>
      </c>
    </row>
    <row r="732" spans="2:9" x14ac:dyDescent="0.35">
      <c r="B732" s="72">
        <v>10523</v>
      </c>
      <c r="C732" s="72" t="str">
        <f>_xlfn.XLOOKUP(B732,Consolidado!D:D,Consolidado!H:H)</f>
        <v>GIVAUDAN</v>
      </c>
      <c r="D732" s="72" t="str">
        <f>_xlfn.XLOOKUP(B732,'[2]Rotas SP'!$H:$H,'[2]Rotas SP'!$M:$M)</f>
        <v>GIVAUDAN</v>
      </c>
      <c r="E732" s="72" t="str">
        <f>_xlfn.XLOOKUP(B732,Consolidado!D:D,Consolidado!J:J)</f>
        <v>PAULO</v>
      </c>
      <c r="F732" s="72" t="str">
        <f>_xlfn.XLOOKUP(B732,'[2]Rotas SP'!$H:$H,'[2]Rotas SP'!$P:$P)</f>
        <v>FABRICIO ROCHA</v>
      </c>
      <c r="G732" s="72" t="str">
        <f>_xlfn.XLOOKUP(B732,Consolidado!D3550:D7101,Consolidado!W3550:W7101)</f>
        <v>FIXO</v>
      </c>
      <c r="H732" s="77" t="str">
        <f>_xlfn.XLOOKUP(B732,'[2]Rotas SP'!$H:$H,'[2]Rotas SP'!$S:$S)</f>
        <v>ITINERANTE</v>
      </c>
      <c r="I732" s="72" t="b">
        <f t="shared" si="11"/>
        <v>0</v>
      </c>
    </row>
    <row r="733" spans="2:9" x14ac:dyDescent="0.35">
      <c r="B733" s="72">
        <v>10527</v>
      </c>
      <c r="C733" s="72" t="str">
        <f>_xlfn.XLOOKUP(B733,Consolidado!D:D,Consolidado!H:H)</f>
        <v>QUALICORP</v>
      </c>
      <c r="D733" s="72" t="str">
        <f>_xlfn.XLOOKUP(B733,'[2]Rotas SP'!$H:$H,'[2]Rotas SP'!$M:$M)</f>
        <v>QUALICORP</v>
      </c>
      <c r="E733" s="72" t="str">
        <f>_xlfn.XLOOKUP(B733,Consolidado!D:D,Consolidado!J:J)</f>
        <v>ALAN FONTES</v>
      </c>
      <c r="F733" s="72" t="str">
        <f>_xlfn.XLOOKUP(B733,'[2]Rotas SP'!$H:$H,'[2]Rotas SP'!$P:$P)</f>
        <v>ALAN FONTES</v>
      </c>
      <c r="G733" s="72" t="str">
        <f>_xlfn.XLOOKUP(B733,Consolidado!D3551:D7102,Consolidado!W3551:W7102)</f>
        <v>FIXO</v>
      </c>
      <c r="H733" s="77" t="str">
        <f>_xlfn.XLOOKUP(B733,'[2]Rotas SP'!$H:$H,'[2]Rotas SP'!$S:$S)</f>
        <v>A PÉ</v>
      </c>
      <c r="I733" s="72" t="b">
        <f t="shared" si="11"/>
        <v>0</v>
      </c>
    </row>
    <row r="734" spans="2:9" x14ac:dyDescent="0.35">
      <c r="B734" s="72">
        <v>10560</v>
      </c>
      <c r="C734" s="72" t="str">
        <f>_xlfn.XLOOKUP(B734,Consolidado!D:D,Consolidado!H:H)</f>
        <v>DASA - LV-SHOPPING MAUA</v>
      </c>
      <c r="D734" s="72" t="str">
        <f>_xlfn.XLOOKUP(B734,'[2]Rotas SP'!$H:$H,'[2]Rotas SP'!$M:$M)</f>
        <v>DASA - LV-SHOPPING MAUA</v>
      </c>
      <c r="E734" s="72" t="str">
        <f>_xlfn.XLOOKUP(B734,Consolidado!D:D,Consolidado!J:J)</f>
        <v>DOUGLAS CONSENTINO</v>
      </c>
      <c r="F734" s="72" t="str">
        <f>_xlfn.XLOOKUP(B734,'[2]Rotas SP'!$H:$H,'[2]Rotas SP'!$P:$P)</f>
        <v>RENAN SARAIVA</v>
      </c>
      <c r="G734" s="72" t="str">
        <f>_xlfn.XLOOKUP(B734,Consolidado!D3552:D7103,Consolidado!W3552:W7103)</f>
        <v>ROTA</v>
      </c>
      <c r="H734" s="77" t="str">
        <f>_xlfn.XLOOKUP(B734,'[2]Rotas SP'!$H:$H,'[2]Rotas SP'!$S:$S)</f>
        <v>MOTO</v>
      </c>
      <c r="I734" s="72" t="b">
        <f t="shared" si="11"/>
        <v>0</v>
      </c>
    </row>
    <row r="735" spans="2:9" x14ac:dyDescent="0.35">
      <c r="B735" s="72">
        <v>10564</v>
      </c>
      <c r="C735" s="72" t="str">
        <f>_xlfn.XLOOKUP(B735,Consolidado!D:D,Consolidado!H:H)</f>
        <v>DASA - LV-FARIA LIMA</v>
      </c>
      <c r="D735" s="72" t="str">
        <f>_xlfn.XLOOKUP(B735,'[2]Rotas SP'!$H:$H,'[2]Rotas SP'!$M:$M)</f>
        <v>DASA - LV-FARIA LIMA</v>
      </c>
      <c r="E735" s="72" t="str">
        <f>_xlfn.XLOOKUP(B735,Consolidado!D:D,Consolidado!J:J)</f>
        <v>DAIANE TOMAZINI</v>
      </c>
      <c r="F735" s="72" t="str">
        <f>_xlfn.XLOOKUP(B735,'[2]Rotas SP'!$H:$H,'[2]Rotas SP'!$P:$P)</f>
        <v>DAIANE TOMAZINI</v>
      </c>
      <c r="G735" s="72" t="str">
        <f>_xlfn.XLOOKUP(B735,Consolidado!D3553:D7104,Consolidado!W3553:W7104)</f>
        <v>FIXO</v>
      </c>
      <c r="H735" s="77" t="str">
        <f>_xlfn.XLOOKUP(B735,'[2]Rotas SP'!$H:$H,'[2]Rotas SP'!$S:$S)</f>
        <v>A PÉ</v>
      </c>
      <c r="I735" s="72" t="b">
        <f t="shared" si="11"/>
        <v>0</v>
      </c>
    </row>
    <row r="736" spans="2:9" x14ac:dyDescent="0.35">
      <c r="B736" s="72">
        <v>10567</v>
      </c>
      <c r="C736" s="72" t="str">
        <f>_xlfn.XLOOKUP(B736,Consolidado!D:D,Consolidado!H:H)</f>
        <v>CONSELHO TUTELAR - VILA CURUÇA</v>
      </c>
      <c r="D736" s="72" t="str">
        <f>_xlfn.XLOOKUP(B736,'[2]Rotas SP'!$H:$H,'[2]Rotas SP'!$M:$M)</f>
        <v>CONSELHO TUTELAR - VILA CURUÇA</v>
      </c>
      <c r="E736" s="72" t="str">
        <f>_xlfn.XLOOKUP(B736,Consolidado!D:D,Consolidado!J:J)</f>
        <v>DOUGLAS FARIAS</v>
      </c>
      <c r="F736" s="72" t="str">
        <f>_xlfn.XLOOKUP(B736,'[2]Rotas SP'!$H:$H,'[2]Rotas SP'!$P:$P)</f>
        <v>DOUGLAS</v>
      </c>
      <c r="G736" s="72" t="str">
        <f>_xlfn.XLOOKUP(B736,Consolidado!D3554:D7105,Consolidado!W3554:W7105)</f>
        <v>ROTA</v>
      </c>
      <c r="H736" s="77" t="str">
        <f>_xlfn.XLOOKUP(B736,'[2]Rotas SP'!$H:$H,'[2]Rotas SP'!$S:$S)</f>
        <v>MOTO</v>
      </c>
      <c r="I736" s="72" t="b">
        <f t="shared" si="11"/>
        <v>0</v>
      </c>
    </row>
    <row r="737" spans="2:9" x14ac:dyDescent="0.35">
      <c r="B737" s="72">
        <v>10577</v>
      </c>
      <c r="C737" s="72" t="str">
        <f>_xlfn.XLOOKUP(B737,Consolidado!D:D,Consolidado!H:H)</f>
        <v>MERCADO LIVRE - GUARULHOS</v>
      </c>
      <c r="D737" s="72" t="s">
        <v>6263</v>
      </c>
      <c r="E737" s="72" t="str">
        <f>_xlfn.XLOOKUP(B737,Consolidado!D:D,Consolidado!J:J)</f>
        <v>DOUGLAS FARIAS</v>
      </c>
      <c r="F737" s="72" t="s">
        <v>6263</v>
      </c>
      <c r="G737" s="72" t="str">
        <f>_xlfn.XLOOKUP(B737,Consolidado!D3555:D7106,Consolidado!W3555:W7106)</f>
        <v>ROTA</v>
      </c>
      <c r="H737" s="77" t="s">
        <v>6263</v>
      </c>
      <c r="I737" s="72" t="b">
        <f t="shared" si="11"/>
        <v>0</v>
      </c>
    </row>
    <row r="738" spans="2:9" x14ac:dyDescent="0.35">
      <c r="B738" s="72">
        <v>10598</v>
      </c>
      <c r="C738" s="72" t="str">
        <f>_xlfn.XLOOKUP(B738,Consolidado!D:D,Consolidado!H:H)</f>
        <v>STECK - GUARAREMA</v>
      </c>
      <c r="D738" s="72" t="str">
        <f>_xlfn.XLOOKUP(B738,'[2]Rotas SP'!$H:$H,'[2]Rotas SP'!$M:$M)</f>
        <v>STECK - GUARAREMA</v>
      </c>
      <c r="E738" s="72" t="str">
        <f>_xlfn.XLOOKUP(B738,Consolidado!D:D,Consolidado!J:J)</f>
        <v>BRUNO</v>
      </c>
      <c r="F738" s="72" t="str">
        <f>_xlfn.XLOOKUP(B738,'[2]Rotas SP'!$H:$H,'[2]Rotas SP'!$P:$P)</f>
        <v>BRUNO</v>
      </c>
      <c r="G738" s="72" t="str">
        <f>_xlfn.XLOOKUP(B738,Consolidado!D3556:D7107,Consolidado!W3556:W7107)</f>
        <v>ROTA</v>
      </c>
      <c r="H738" s="77" t="str">
        <f>_xlfn.XLOOKUP(B738,'[2]Rotas SP'!$H:$H,'[2]Rotas SP'!$S:$S)</f>
        <v>CARRO</v>
      </c>
      <c r="I738" s="72" t="b">
        <f t="shared" si="11"/>
        <v>0</v>
      </c>
    </row>
    <row r="739" spans="2:9" x14ac:dyDescent="0.35">
      <c r="B739" s="72">
        <v>10618</v>
      </c>
      <c r="C739" s="72" t="str">
        <f>_xlfn.XLOOKUP(B739,Consolidado!D:D,Consolidado!H:H)</f>
        <v>VOLKSWAGEN - JABAQUARA</v>
      </c>
      <c r="D739" s="72" t="s">
        <v>6263</v>
      </c>
      <c r="E739" s="72" t="str">
        <f>_xlfn.XLOOKUP(B739,Consolidado!D:D,Consolidado!J:J)</f>
        <v>DOUGLAS CONSENTINO</v>
      </c>
      <c r="F739" s="72" t="s">
        <v>6263</v>
      </c>
      <c r="G739" s="72" t="str">
        <f>_xlfn.XLOOKUP(B739,Consolidado!D3557:D7108,Consolidado!W3557:W7108)</f>
        <v>FIXO</v>
      </c>
      <c r="H739" s="77" t="s">
        <v>6263</v>
      </c>
      <c r="I739" s="72" t="b">
        <f t="shared" si="11"/>
        <v>0</v>
      </c>
    </row>
    <row r="740" spans="2:9" x14ac:dyDescent="0.35">
      <c r="B740" s="72">
        <v>10653</v>
      </c>
      <c r="C740" s="72" t="str">
        <f>_xlfn.XLOOKUP(B740,Consolidado!D:D,Consolidado!H:H)</f>
        <v>CONSELHO TUTELAR - PERUS</v>
      </c>
      <c r="D740" s="72" t="str">
        <f>_xlfn.XLOOKUP(B740,'[2]Rotas SP'!$H:$H,'[2]Rotas SP'!$M:$M)</f>
        <v>CONSELHO TUTELAR - PERUS</v>
      </c>
      <c r="E740" s="72" t="str">
        <f>_xlfn.XLOOKUP(B740,Consolidado!D:D,Consolidado!J:J)</f>
        <v>PAULO</v>
      </c>
      <c r="F740" s="72" t="str">
        <f>_xlfn.XLOOKUP(B740,'[2]Rotas SP'!$H:$H,'[2]Rotas SP'!$P:$P)</f>
        <v>FABRICIO ROCHA</v>
      </c>
      <c r="G740" s="72" t="str">
        <f>_xlfn.XLOOKUP(B740,Consolidado!D3558:D7109,Consolidado!W3558:W7109)</f>
        <v>ROTA</v>
      </c>
      <c r="H740" s="77" t="str">
        <f>_xlfn.XLOOKUP(B740,'[2]Rotas SP'!$H:$H,'[2]Rotas SP'!$S:$S)</f>
        <v>MOTO</v>
      </c>
      <c r="I740" s="72" t="b">
        <f t="shared" si="11"/>
        <v>0</v>
      </c>
    </row>
    <row r="741" spans="2:9" x14ac:dyDescent="0.35">
      <c r="B741" s="72">
        <v>10692</v>
      </c>
      <c r="C741" s="72" t="str">
        <f>_xlfn.XLOOKUP(B741,Consolidado!D:D,Consolidado!H:H)</f>
        <v>SAPORE</v>
      </c>
      <c r="D741" s="72" t="s">
        <v>6263</v>
      </c>
      <c r="E741" s="72" t="str">
        <f>_xlfn.XLOOKUP(B741,Consolidado!D:D,Consolidado!J:J)</f>
        <v>TATIANE</v>
      </c>
      <c r="F741" s="72" t="s">
        <v>6263</v>
      </c>
      <c r="G741" s="72" t="str">
        <f>_xlfn.XLOOKUP(B741,Consolidado!D3559:D7110,Consolidado!W3559:W7110)</f>
        <v>ROTA</v>
      </c>
      <c r="H741" s="77" t="s">
        <v>6263</v>
      </c>
      <c r="I741" s="72" t="b">
        <f t="shared" si="11"/>
        <v>0</v>
      </c>
    </row>
    <row r="742" spans="2:9" x14ac:dyDescent="0.35">
      <c r="B742" s="72">
        <v>10902</v>
      </c>
      <c r="C742" s="72" t="str">
        <f>_xlfn.XLOOKUP(B742,Consolidado!D:D,Consolidado!H:H)</f>
        <v>SCANIA LATIN AMERICAN</v>
      </c>
      <c r="D742" s="72" t="str">
        <f>_xlfn.XLOOKUP(B742,'[2]Rotas SP'!$H:$H,'[2]Rotas SP'!$M:$M)</f>
        <v>SCANIA LATIN AMERICAN</v>
      </c>
      <c r="E742" s="72" t="str">
        <f>_xlfn.XLOOKUP(B742,Consolidado!D:D,Consolidado!J:J)</f>
        <v>TATIANE</v>
      </c>
      <c r="F742" s="72" t="str">
        <f>_xlfn.XLOOKUP(B742,'[2]Rotas SP'!$H:$H,'[2]Rotas SP'!$P:$P)</f>
        <v>RENAN SARAIVA</v>
      </c>
      <c r="G742" s="72" t="str">
        <f>_xlfn.XLOOKUP(B742,Consolidado!D3560:D7111,Consolidado!W3560:W7111)</f>
        <v>FIXO</v>
      </c>
      <c r="H742" s="77" t="str">
        <f>_xlfn.XLOOKUP(B742,'[2]Rotas SP'!$H:$H,'[2]Rotas SP'!$S:$S)</f>
        <v>FIXO</v>
      </c>
      <c r="I742" s="72" t="b">
        <f t="shared" si="11"/>
        <v>1</v>
      </c>
    </row>
    <row r="743" spans="2:9" x14ac:dyDescent="0.35">
      <c r="B743" s="72">
        <v>10903</v>
      </c>
      <c r="C743" s="72" t="str">
        <f>_xlfn.XLOOKUP(B743,Consolidado!D:D,Consolidado!H:H)</f>
        <v>ERICSSON SJCAMPOS</v>
      </c>
      <c r="D743" s="72" t="str">
        <f>_xlfn.XLOOKUP(B743,'[2]Rotas SP'!$H:$H,'[2]Rotas SP'!$M:$M)</f>
        <v>ERICSSON SJCAMPOS</v>
      </c>
      <c r="E743" s="72" t="str">
        <f>_xlfn.XLOOKUP(B743,Consolidado!D:D,Consolidado!J:J)</f>
        <v>BRUNO</v>
      </c>
      <c r="F743" s="72" t="str">
        <f>_xlfn.XLOOKUP(B743,'[2]Rotas SP'!$H:$H,'[2]Rotas SP'!$P:$P)</f>
        <v>BRUNO</v>
      </c>
      <c r="G743" s="72" t="str">
        <f>_xlfn.XLOOKUP(B743,Consolidado!D3561:D7112,Consolidado!W3561:W7112)</f>
        <v>FIXO</v>
      </c>
      <c r="H743" s="77" t="str">
        <f>_xlfn.XLOOKUP(B743,'[2]Rotas SP'!$H:$H,'[2]Rotas SP'!$S:$S)</f>
        <v>A PÉ</v>
      </c>
      <c r="I743" s="72" t="b">
        <f t="shared" si="11"/>
        <v>0</v>
      </c>
    </row>
    <row r="744" spans="2:9" x14ac:dyDescent="0.35">
      <c r="B744" s="72">
        <v>10904</v>
      </c>
      <c r="C744" s="72" t="str">
        <f>_xlfn.XLOOKUP(B744,Consolidado!D:D,Consolidado!H:H)</f>
        <v>CDB SANTANA</v>
      </c>
      <c r="D744" s="72" t="str">
        <f>_xlfn.XLOOKUP(B744,'[2]Rotas SP'!$H:$H,'[2]Rotas SP'!$M:$M)</f>
        <v>CDB SANTANA</v>
      </c>
      <c r="E744" s="72" t="str">
        <f>_xlfn.XLOOKUP(B744,Consolidado!D:D,Consolidado!J:J)</f>
        <v>THAIS</v>
      </c>
      <c r="F744" s="72" t="str">
        <f>_xlfn.XLOOKUP(B744,'[2]Rotas SP'!$H:$H,'[2]Rotas SP'!$P:$P)</f>
        <v>THAIS</v>
      </c>
      <c r="G744" s="72" t="str">
        <f>_xlfn.XLOOKUP(B744,Consolidado!D3562:D7113,Consolidado!W3562:W7113)</f>
        <v>ROTA</v>
      </c>
      <c r="H744" s="77" t="str">
        <f>_xlfn.XLOOKUP(B744,'[2]Rotas SP'!$H:$H,'[2]Rotas SP'!$S:$S)</f>
        <v>MOTO</v>
      </c>
      <c r="I744" s="72" t="b">
        <f t="shared" si="11"/>
        <v>0</v>
      </c>
    </row>
    <row r="745" spans="2:9" x14ac:dyDescent="0.35">
      <c r="B745" s="72">
        <v>10907</v>
      </c>
      <c r="C745" s="72" t="str">
        <f>_xlfn.XLOOKUP(B745,Consolidado!D:D,Consolidado!H:H)</f>
        <v xml:space="preserve">HOSPITAL ALBERT EINSTEIN MORUMBI </v>
      </c>
      <c r="D745" s="72" t="str">
        <f>_xlfn.XLOOKUP(B745,'[2]Rotas SP'!$H:$H,'[2]Rotas SP'!$M:$M)</f>
        <v xml:space="preserve">HOSPITAL ALBERT EINSTEIN MORUMBI </v>
      </c>
      <c r="E745" s="72" t="str">
        <f>_xlfn.XLOOKUP(B745,Consolidado!D:D,Consolidado!J:J)</f>
        <v>HEJEZIPP</v>
      </c>
      <c r="F745" s="72" t="str">
        <f>_xlfn.XLOOKUP(B745,'[2]Rotas SP'!$H:$H,'[2]Rotas SP'!$P:$P)</f>
        <v>HEJEZIPP</v>
      </c>
      <c r="G745" s="72" t="str">
        <f>_xlfn.XLOOKUP(B745,Consolidado!D3563:D7114,Consolidado!W3563:W7114)</f>
        <v>FIXO</v>
      </c>
      <c r="H745" s="77" t="str">
        <f>_xlfn.XLOOKUP(B745,'[2]Rotas SP'!$H:$H,'[2]Rotas SP'!$S:$S)</f>
        <v>FIXO</v>
      </c>
      <c r="I745" s="72" t="b">
        <f t="shared" si="11"/>
        <v>1</v>
      </c>
    </row>
    <row r="746" spans="2:9" x14ac:dyDescent="0.35">
      <c r="B746" s="72">
        <v>10909</v>
      </c>
      <c r="C746" s="72" t="str">
        <f>_xlfn.XLOOKUP(B746,Consolidado!D:D,Consolidado!H:H)</f>
        <v xml:space="preserve">HOSPITAL ALBERT EINSTEIN MORUMBI </v>
      </c>
      <c r="D746" s="72" t="str">
        <f>_xlfn.XLOOKUP(B746,'[2]Rotas SP'!$H:$H,'[2]Rotas SP'!$M:$M)</f>
        <v xml:space="preserve">HOSPITAL ALBERT EINSTEIN MORUMBI </v>
      </c>
      <c r="E746" s="72" t="str">
        <f>_xlfn.XLOOKUP(B746,Consolidado!D:D,Consolidado!J:J)</f>
        <v>HEJEZIPP</v>
      </c>
      <c r="F746" s="72" t="str">
        <f>_xlfn.XLOOKUP(B746,'[2]Rotas SP'!$H:$H,'[2]Rotas SP'!$P:$P)</f>
        <v>HEJEZIPP</v>
      </c>
      <c r="G746" s="72" t="str">
        <f>_xlfn.XLOOKUP(B746,Consolidado!D3564:D7115,Consolidado!W3564:W7115)</f>
        <v>FIXO</v>
      </c>
      <c r="H746" s="77" t="str">
        <f>_xlfn.XLOOKUP(B746,'[2]Rotas SP'!$H:$H,'[2]Rotas SP'!$S:$S)</f>
        <v>FIXO</v>
      </c>
      <c r="I746" s="72" t="b">
        <f t="shared" si="11"/>
        <v>1</v>
      </c>
    </row>
    <row r="747" spans="2:9" x14ac:dyDescent="0.35">
      <c r="B747" s="72">
        <v>10916</v>
      </c>
      <c r="C747" s="72" t="str">
        <f>_xlfn.XLOOKUP(B747,Consolidado!D:D,Consolidado!H:H)</f>
        <v>MERCADO LIVRE - CAJAMAR - SP04</v>
      </c>
      <c r="D747" s="72" t="str">
        <f>_xlfn.XLOOKUP(B747,'[2]Rotas SP'!$H:$H,'[2]Rotas SP'!$M:$M)</f>
        <v>MERCADO LIVRE - CAJAMAR - SP04</v>
      </c>
      <c r="E747" s="72" t="str">
        <f>_xlfn.XLOOKUP(B747,Consolidado!D:D,Consolidado!J:J)</f>
        <v>PAULO</v>
      </c>
      <c r="F747" s="72" t="str">
        <f>_xlfn.XLOOKUP(B747,'[2]Rotas SP'!$H:$H,'[2]Rotas SP'!$P:$P)</f>
        <v>FABRICIO ROCHA</v>
      </c>
      <c r="G747" s="72" t="str">
        <f>_xlfn.XLOOKUP(B747,Consolidado!D3565:D7116,Consolidado!W3565:W7116)</f>
        <v>FIXO</v>
      </c>
      <c r="H747" s="77" t="str">
        <f>_xlfn.XLOOKUP(B747,'[2]Rotas SP'!$H:$H,'[2]Rotas SP'!$S:$S)</f>
        <v>FIXO</v>
      </c>
      <c r="I747" s="72" t="b">
        <f t="shared" si="11"/>
        <v>1</v>
      </c>
    </row>
    <row r="748" spans="2:9" x14ac:dyDescent="0.35">
      <c r="B748" s="72">
        <v>10917</v>
      </c>
      <c r="C748" s="72" t="str">
        <f>_xlfn.XLOOKUP(B748,Consolidado!D:D,Consolidado!H:H)</f>
        <v>MERCADO LIVRE SP07</v>
      </c>
      <c r="D748" s="72" t="str">
        <f>_xlfn.XLOOKUP(B748,'[2]Rotas SP'!$H:$H,'[2]Rotas SP'!$M:$M)</f>
        <v>MERCADO LIVRE SP07</v>
      </c>
      <c r="E748" s="72" t="str">
        <f>_xlfn.XLOOKUP(B748,Consolidado!D:D,Consolidado!J:J)</f>
        <v>ANDRÉ</v>
      </c>
      <c r="F748" s="72" t="str">
        <f>_xlfn.XLOOKUP(B748,'[2]Rotas SP'!$H:$H,'[2]Rotas SP'!$P:$P)</f>
        <v>ANDRÉ</v>
      </c>
      <c r="G748" s="72" t="str">
        <f>_xlfn.XLOOKUP(B748,Consolidado!D3566:D7117,Consolidado!W3566:W7117)</f>
        <v>FIXO</v>
      </c>
      <c r="H748" s="77" t="str">
        <f>_xlfn.XLOOKUP(B748,'[2]Rotas SP'!$H:$H,'[2]Rotas SP'!$S:$S)</f>
        <v>ITINERANTE</v>
      </c>
      <c r="I748" s="72" t="b">
        <f t="shared" si="11"/>
        <v>0</v>
      </c>
    </row>
    <row r="749" spans="2:9" x14ac:dyDescent="0.35">
      <c r="B749" s="72">
        <v>10923</v>
      </c>
      <c r="C749" s="72" t="str">
        <f>_xlfn.XLOOKUP(B749,Consolidado!D:D,Consolidado!H:H)</f>
        <v>LAVOISIER ANGELICA 2</v>
      </c>
      <c r="D749" s="72" t="str">
        <f>_xlfn.XLOOKUP(B749,'[2]Rotas SP'!$H:$H,'[2]Rotas SP'!$M:$M)</f>
        <v>LAVOISIER ANGELICA 2</v>
      </c>
      <c r="E749" s="72" t="str">
        <f>_xlfn.XLOOKUP(B749,Consolidado!D:D,Consolidado!J:J)</f>
        <v>THAIS</v>
      </c>
      <c r="F749" s="72" t="str">
        <f>_xlfn.XLOOKUP(B749,'[2]Rotas SP'!$H:$H,'[2]Rotas SP'!$P:$P)</f>
        <v>THAIS</v>
      </c>
      <c r="G749" s="72" t="str">
        <f>_xlfn.XLOOKUP(B749,Consolidado!D3567:D7118,Consolidado!W3567:W7118)</f>
        <v>FIXO</v>
      </c>
      <c r="H749" s="77" t="str">
        <f>_xlfn.XLOOKUP(B749,'[2]Rotas SP'!$H:$H,'[2]Rotas SP'!$S:$S)</f>
        <v>A PÉ</v>
      </c>
      <c r="I749" s="72" t="b">
        <f t="shared" si="11"/>
        <v>0</v>
      </c>
    </row>
    <row r="750" spans="2:9" x14ac:dyDescent="0.35">
      <c r="B750" s="72">
        <v>10939</v>
      </c>
      <c r="C750" s="72" t="str">
        <f>_xlfn.XLOOKUP(B750,Consolidado!D:D,Consolidado!H:H)</f>
        <v>TOTVS - MATRIZ</v>
      </c>
      <c r="D750" s="72" t="str">
        <f>_xlfn.XLOOKUP(B750,'[2]Rotas SP'!$H:$H,'[2]Rotas SP'!$M:$M)</f>
        <v>TOTVS - MATRIZ</v>
      </c>
      <c r="E750" s="72" t="str">
        <f>_xlfn.XLOOKUP(B750,Consolidado!D:D,Consolidado!J:J)</f>
        <v>THAIS</v>
      </c>
      <c r="F750" s="72" t="str">
        <f>_xlfn.XLOOKUP(B750,'[2]Rotas SP'!$H:$H,'[2]Rotas SP'!$P:$P)</f>
        <v>THAIS</v>
      </c>
      <c r="G750" s="72" t="str">
        <f>_xlfn.XLOOKUP(B750,Consolidado!D3568:D7119,Consolidado!W3568:W7119)</f>
        <v>FIXO</v>
      </c>
      <c r="H750" s="77" t="str">
        <f>_xlfn.XLOOKUP(B750,'[2]Rotas SP'!$H:$H,'[2]Rotas SP'!$S:$S)</f>
        <v>ITINERANTE</v>
      </c>
      <c r="I750" s="72" t="b">
        <f t="shared" si="11"/>
        <v>0</v>
      </c>
    </row>
    <row r="751" spans="2:9" x14ac:dyDescent="0.35">
      <c r="B751" s="72">
        <v>10940</v>
      </c>
      <c r="C751" s="72" t="str">
        <f>_xlfn.XLOOKUP(B751,Consolidado!D:D,Consolidado!H:H)</f>
        <v>TOTVS - MATRIZ</v>
      </c>
      <c r="D751" s="72" t="str">
        <f>_xlfn.XLOOKUP(B751,'[2]Rotas SP'!$H:$H,'[2]Rotas SP'!$M:$M)</f>
        <v>TOTVS - MATRIZ</v>
      </c>
      <c r="E751" s="72" t="str">
        <f>_xlfn.XLOOKUP(B751,Consolidado!D:D,Consolidado!J:J)</f>
        <v>THAIS</v>
      </c>
      <c r="F751" s="72" t="str">
        <f>_xlfn.XLOOKUP(B751,'[2]Rotas SP'!$H:$H,'[2]Rotas SP'!$P:$P)</f>
        <v>THAIS</v>
      </c>
      <c r="G751" s="72" t="str">
        <f>_xlfn.XLOOKUP(B751,Consolidado!D3569:D7120,Consolidado!W3569:W7120)</f>
        <v>FIXO</v>
      </c>
      <c r="H751" s="77" t="str">
        <f>_xlfn.XLOOKUP(B751,'[2]Rotas SP'!$H:$H,'[2]Rotas SP'!$S:$S)</f>
        <v>ITINERANTE</v>
      </c>
      <c r="I751" s="72" t="b">
        <f t="shared" si="11"/>
        <v>0</v>
      </c>
    </row>
    <row r="752" spans="2:9" x14ac:dyDescent="0.35">
      <c r="B752" s="72">
        <v>10968</v>
      </c>
      <c r="C752" s="72" t="str">
        <f>_xlfn.XLOOKUP(B752,Consolidado!D:D,Consolidado!H:H)</f>
        <v xml:space="preserve">ITAUSA </v>
      </c>
      <c r="D752" s="72" t="str">
        <f>_xlfn.XLOOKUP(B752,'[2]Rotas SP'!$H:$H,'[2]Rotas SP'!$M:$M)</f>
        <v xml:space="preserve">ITAUSA </v>
      </c>
      <c r="E752" s="72" t="str">
        <f>_xlfn.XLOOKUP(B752,Consolidado!D:D,Consolidado!J:J)</f>
        <v>ALAN FONTES</v>
      </c>
      <c r="F752" s="72" t="str">
        <f>_xlfn.XLOOKUP(B752,'[2]Rotas SP'!$H:$H,'[2]Rotas SP'!$P:$P)</f>
        <v>ALAN FONTES</v>
      </c>
      <c r="G752" s="72" t="str">
        <f>_xlfn.XLOOKUP(B752,Consolidado!D3570:D7121,Consolidado!W3570:W7121)</f>
        <v>FIXO</v>
      </c>
      <c r="H752" s="77" t="str">
        <f>_xlfn.XLOOKUP(B752,'[2]Rotas SP'!$H:$H,'[2]Rotas SP'!$S:$S)</f>
        <v>A PÉ</v>
      </c>
      <c r="I752" s="72" t="b">
        <f t="shared" si="11"/>
        <v>0</v>
      </c>
    </row>
    <row r="753" spans="2:9" x14ac:dyDescent="0.35">
      <c r="B753" s="72">
        <v>10971</v>
      </c>
      <c r="C753" s="72" t="str">
        <f>_xlfn.XLOOKUP(B753,Consolidado!D:D,Consolidado!H:H)</f>
        <v>SCANIA LATIN AMERICAN</v>
      </c>
      <c r="D753" s="72" t="str">
        <f>_xlfn.XLOOKUP(B753,'[2]Rotas SP'!$H:$H,'[2]Rotas SP'!$M:$M)</f>
        <v>SCANIA LATIN AMERICAN</v>
      </c>
      <c r="E753" s="72" t="str">
        <f>_xlfn.XLOOKUP(B753,Consolidado!D:D,Consolidado!J:J)</f>
        <v>TATIANE</v>
      </c>
      <c r="F753" s="72" t="str">
        <f>_xlfn.XLOOKUP(B753,'[2]Rotas SP'!$H:$H,'[2]Rotas SP'!$P:$P)</f>
        <v>RENAN SARAIVA</v>
      </c>
      <c r="G753" s="72" t="str">
        <f>_xlfn.XLOOKUP(B753,Consolidado!D3571:D7122,Consolidado!W3571:W7122)</f>
        <v>FIXO</v>
      </c>
      <c r="H753" s="77" t="str">
        <f>_xlfn.XLOOKUP(B753,'[2]Rotas SP'!$H:$H,'[2]Rotas SP'!$S:$S)</f>
        <v>FIXO</v>
      </c>
      <c r="I753" s="72" t="b">
        <f t="shared" si="11"/>
        <v>1</v>
      </c>
    </row>
    <row r="754" spans="2:9" x14ac:dyDescent="0.35">
      <c r="B754" s="72">
        <v>10972</v>
      </c>
      <c r="C754" s="72" t="str">
        <f>_xlfn.XLOOKUP(B754,Consolidado!D:D,Consolidado!H:H)</f>
        <v>BRADESCO CIDADE DE DEUS</v>
      </c>
      <c r="D754" s="72" t="str">
        <f>_xlfn.XLOOKUP(B754,'[2]Rotas SP'!$H:$H,'[2]Rotas SP'!$M:$M)</f>
        <v>BRADESCO CIDADE DE DEUS</v>
      </c>
      <c r="E754" s="72" t="str">
        <f>_xlfn.XLOOKUP(B754,Consolidado!D:D,Consolidado!J:J)</f>
        <v>ANDRÉ</v>
      </c>
      <c r="F754" s="72" t="str">
        <f>_xlfn.XLOOKUP(B754,'[2]Rotas SP'!$H:$H,'[2]Rotas SP'!$P:$P)</f>
        <v>ANDRÉ</v>
      </c>
      <c r="G754" s="72" t="str">
        <f>_xlfn.XLOOKUP(B754,Consolidado!D3572:D7123,Consolidado!W3572:W7123)</f>
        <v>FIXO</v>
      </c>
      <c r="H754" s="77" t="str">
        <f>_xlfn.XLOOKUP(B754,'[2]Rotas SP'!$H:$H,'[2]Rotas SP'!$S:$S)</f>
        <v>FIXO</v>
      </c>
      <c r="I754" s="72" t="b">
        <f t="shared" si="11"/>
        <v>1</v>
      </c>
    </row>
    <row r="755" spans="2:9" x14ac:dyDescent="0.35">
      <c r="B755" s="72">
        <v>10973</v>
      </c>
      <c r="C755" s="72" t="str">
        <f>_xlfn.XLOOKUP(B755,Consolidado!D:D,Consolidado!H:H)</f>
        <v>EUROFARMA ITAPEVI</v>
      </c>
      <c r="D755" s="72" t="str">
        <f>_xlfn.XLOOKUP(B755,'[2]Rotas SP'!$H:$H,'[2]Rotas SP'!$M:$M)</f>
        <v>EUROFARMA ITAPEVI</v>
      </c>
      <c r="E755" s="72" t="str">
        <f>_xlfn.XLOOKUP(B755,Consolidado!D:D,Consolidado!J:J)</f>
        <v>HEJEZIPP</v>
      </c>
      <c r="F755" s="72" t="str">
        <f>_xlfn.XLOOKUP(B755,'[2]Rotas SP'!$H:$H,'[2]Rotas SP'!$P:$P)</f>
        <v>HEJEZIPP</v>
      </c>
      <c r="G755" s="72" t="str">
        <f>_xlfn.XLOOKUP(B755,Consolidado!D3573:D7124,Consolidado!W3573:W7124)</f>
        <v>FIXO</v>
      </c>
      <c r="H755" s="77" t="str">
        <f>_xlfn.XLOOKUP(B755,'[2]Rotas SP'!$H:$H,'[2]Rotas SP'!$S:$S)</f>
        <v>FIXO</v>
      </c>
      <c r="I755" s="72" t="b">
        <f t="shared" si="11"/>
        <v>1</v>
      </c>
    </row>
    <row r="756" spans="2:9" x14ac:dyDescent="0.35">
      <c r="B756" s="72">
        <v>10975</v>
      </c>
      <c r="C756" s="72" t="str">
        <f>_xlfn.XLOOKUP(B756,Consolidado!D:D,Consolidado!H:H)</f>
        <v xml:space="preserve">TOKIO CHAP CHAP </v>
      </c>
      <c r="D756" s="72" t="str">
        <f>_xlfn.XLOOKUP(B756,'[2]Rotas SP'!$H:$H,'[2]Rotas SP'!$M:$M)</f>
        <v xml:space="preserve">TOKIO CHAP CHAP </v>
      </c>
      <c r="E756" s="72" t="str">
        <f>_xlfn.XLOOKUP(B756,Consolidado!D:D,Consolidado!J:J)</f>
        <v>ALAN FONTES</v>
      </c>
      <c r="F756" s="72" t="str">
        <f>_xlfn.XLOOKUP(B756,'[2]Rotas SP'!$H:$H,'[2]Rotas SP'!$P:$P)</f>
        <v>ALAN FONTES</v>
      </c>
      <c r="G756" s="72" t="str">
        <f>_xlfn.XLOOKUP(B756,Consolidado!D3574:D7125,Consolidado!W3574:W7125)</f>
        <v>FIXO</v>
      </c>
      <c r="H756" s="77" t="str">
        <f>_xlfn.XLOOKUP(B756,'[2]Rotas SP'!$H:$H,'[2]Rotas SP'!$S:$S)</f>
        <v>A PÉ</v>
      </c>
      <c r="I756" s="72" t="b">
        <f t="shared" si="11"/>
        <v>0</v>
      </c>
    </row>
    <row r="757" spans="2:9" x14ac:dyDescent="0.35">
      <c r="B757" s="72">
        <v>10991</v>
      </c>
      <c r="C757" s="72" t="str">
        <f>_xlfn.XLOOKUP(B757,Consolidado!D:D,Consolidado!H:H)</f>
        <v>MIRASSOL</v>
      </c>
      <c r="D757" s="72" t="str">
        <f>_xlfn.XLOOKUP(B757,'[2]Rotas SP'!$H:$H,'[2]Rotas SP'!$M:$M)</f>
        <v>MIRASSOL</v>
      </c>
      <c r="E757" s="72" t="str">
        <f>_xlfn.XLOOKUP(B757,Consolidado!D:D,Consolidado!J:J)</f>
        <v>DOUGLAS FARIAS</v>
      </c>
      <c r="F757" s="72" t="str">
        <f>_xlfn.XLOOKUP(B757,'[2]Rotas SP'!$H:$H,'[2]Rotas SP'!$P:$P)</f>
        <v>DOUGLAS</v>
      </c>
      <c r="G757" s="72" t="str">
        <f>_xlfn.XLOOKUP(B757,Consolidado!D3575:D7126,Consolidado!W3575:W7126)</f>
        <v>ROTA</v>
      </c>
      <c r="H757" s="77" t="str">
        <f>_xlfn.XLOOKUP(B757,'[2]Rotas SP'!$H:$H,'[2]Rotas SP'!$S:$S)</f>
        <v>MOTO</v>
      </c>
      <c r="I757" s="72" t="b">
        <f t="shared" si="11"/>
        <v>0</v>
      </c>
    </row>
    <row r="758" spans="2:9" x14ac:dyDescent="0.35">
      <c r="B758" s="72">
        <v>11249</v>
      </c>
      <c r="C758" s="72" t="str">
        <f>_xlfn.XLOOKUP(B758,Consolidado!D:D,Consolidado!H:H)</f>
        <v>CONFAB (TUBOS)</v>
      </c>
      <c r="D758" s="72" t="str">
        <f>_xlfn.XLOOKUP(B758,'[2]Rotas SP'!$H:$H,'[2]Rotas SP'!$M:$M)</f>
        <v>CONFAB (TUBOS)</v>
      </c>
      <c r="E758" s="72" t="str">
        <f>_xlfn.XLOOKUP(B758,Consolidado!D:D,Consolidado!J:J)</f>
        <v>BRUNO</v>
      </c>
      <c r="F758" s="72" t="str">
        <f>_xlfn.XLOOKUP(B758,'[2]Rotas SP'!$H:$H,'[2]Rotas SP'!$P:$P)</f>
        <v>BRUNO</v>
      </c>
      <c r="G758" s="72" t="str">
        <f>_xlfn.XLOOKUP(B758,Consolidado!D3576:D7127,Consolidado!W3576:W7127)</f>
        <v>FIXO</v>
      </c>
      <c r="H758" s="77" t="str">
        <f>_xlfn.XLOOKUP(B758,'[2]Rotas SP'!$H:$H,'[2]Rotas SP'!$S:$S)</f>
        <v>ITINERANTE</v>
      </c>
      <c r="I758" s="72" t="b">
        <f t="shared" si="11"/>
        <v>0</v>
      </c>
    </row>
    <row r="759" spans="2:9" x14ac:dyDescent="0.35">
      <c r="B759" s="72">
        <v>11251</v>
      </c>
      <c r="C759" s="72" t="str">
        <f>_xlfn.XLOOKUP(B759,Consolidado!D:D,Consolidado!H:H)</f>
        <v xml:space="preserve">AASP </v>
      </c>
      <c r="D759" s="72" t="str">
        <f>_xlfn.XLOOKUP(B759,'[2]Rotas SP'!$H:$H,'[2]Rotas SP'!$M:$M)</f>
        <v xml:space="preserve">AASP </v>
      </c>
      <c r="E759" s="72" t="str">
        <f>_xlfn.XLOOKUP(B759,Consolidado!D:D,Consolidado!J:J)</f>
        <v>ALAN FONTES</v>
      </c>
      <c r="F759" s="72" t="str">
        <f>_xlfn.XLOOKUP(B759,'[2]Rotas SP'!$H:$H,'[2]Rotas SP'!$P:$P)</f>
        <v>ALAN FONTES</v>
      </c>
      <c r="G759" s="72" t="str">
        <f>_xlfn.XLOOKUP(B759,Consolidado!D3577:D7128,Consolidado!W3577:W7128)</f>
        <v>FIXO</v>
      </c>
      <c r="H759" s="77" t="str">
        <f>_xlfn.XLOOKUP(B759,'[2]Rotas SP'!$H:$H,'[2]Rotas SP'!$S:$S)</f>
        <v>A PÉ</v>
      </c>
      <c r="I759" s="72" t="b">
        <f t="shared" si="11"/>
        <v>0</v>
      </c>
    </row>
    <row r="760" spans="2:9" x14ac:dyDescent="0.35">
      <c r="B760" s="72">
        <v>11254</v>
      </c>
      <c r="C760" s="72" t="str">
        <f>_xlfn.XLOOKUP(B760,Consolidado!D:D,Consolidado!H:H)</f>
        <v>LAVOISIER LAPA2</v>
      </c>
      <c r="D760" s="72" t="str">
        <f>_xlfn.XLOOKUP(B760,'[2]Rotas SP'!$H:$H,'[2]Rotas SP'!$M:$M)</f>
        <v>LAVOISIER LAPA2</v>
      </c>
      <c r="E760" s="72" t="str">
        <f>_xlfn.XLOOKUP(B760,Consolidado!D:D,Consolidado!J:J)</f>
        <v>ANDRÉ</v>
      </c>
      <c r="F760" s="72" t="str">
        <f>_xlfn.XLOOKUP(B760,'[2]Rotas SP'!$H:$H,'[2]Rotas SP'!$P:$P)</f>
        <v>FABRICIO ROCHA</v>
      </c>
      <c r="G760" s="72" t="str">
        <f>_xlfn.XLOOKUP(B760,Consolidado!D3578:D7129,Consolidado!W3578:W7129)</f>
        <v>ROTA</v>
      </c>
      <c r="H760" s="77" t="str">
        <f>_xlfn.XLOOKUP(B760,'[2]Rotas SP'!$H:$H,'[2]Rotas SP'!$S:$S)</f>
        <v>MOTO</v>
      </c>
      <c r="I760" s="72" t="b">
        <f t="shared" si="11"/>
        <v>0</v>
      </c>
    </row>
    <row r="761" spans="2:9" x14ac:dyDescent="0.35">
      <c r="B761" s="72">
        <v>11255</v>
      </c>
      <c r="C761" s="72" t="str">
        <f>_xlfn.XLOOKUP(B761,Consolidado!D:D,Consolidado!H:H)</f>
        <v xml:space="preserve">AASP </v>
      </c>
      <c r="D761" s="72" t="str">
        <f>_xlfn.XLOOKUP(B761,'[2]Rotas SP'!$H:$H,'[2]Rotas SP'!$M:$M)</f>
        <v xml:space="preserve">AASP </v>
      </c>
      <c r="E761" s="72" t="str">
        <f>_xlfn.XLOOKUP(B761,Consolidado!D:D,Consolidado!J:J)</f>
        <v>ALAN FONTES</v>
      </c>
      <c r="F761" s="72" t="str">
        <f>_xlfn.XLOOKUP(B761,'[2]Rotas SP'!$H:$H,'[2]Rotas SP'!$P:$P)</f>
        <v>ALAN FONTES</v>
      </c>
      <c r="G761" s="72" t="str">
        <f>_xlfn.XLOOKUP(B761,Consolidado!D3579:D7130,Consolidado!W3579:W7130)</f>
        <v>FIXO</v>
      </c>
      <c r="H761" s="77" t="str">
        <f>_xlfn.XLOOKUP(B761,'[2]Rotas SP'!$H:$H,'[2]Rotas SP'!$S:$S)</f>
        <v>A PÉ</v>
      </c>
      <c r="I761" s="72" t="b">
        <f t="shared" si="11"/>
        <v>0</v>
      </c>
    </row>
    <row r="762" spans="2:9" x14ac:dyDescent="0.35">
      <c r="B762" s="72">
        <v>11257</v>
      </c>
      <c r="C762" s="72" t="str">
        <f>_xlfn.XLOOKUP(B762,Consolidado!D:D,Consolidado!H:H)</f>
        <v>TDS INFORMATICA</v>
      </c>
      <c r="D762" s="72" t="str">
        <f>_xlfn.XLOOKUP(B762,'[2]Rotas SP'!$H:$H,'[2]Rotas SP'!$M:$M)</f>
        <v>TDS INFORMATICA</v>
      </c>
      <c r="E762" s="72" t="str">
        <f>_xlfn.XLOOKUP(B762,Consolidado!D:D,Consolidado!J:J)</f>
        <v>ANDRÉ</v>
      </c>
      <c r="F762" s="72" t="str">
        <f>_xlfn.XLOOKUP(B762,'[2]Rotas SP'!$H:$H,'[2]Rotas SP'!$P:$P)</f>
        <v>ANDRÉ</v>
      </c>
      <c r="G762" s="72" t="str">
        <f>_xlfn.XLOOKUP(B762,Consolidado!D3580:D7131,Consolidado!W3580:W7131)</f>
        <v>ROTA</v>
      </c>
      <c r="H762" s="77" t="str">
        <f>_xlfn.XLOOKUP(B762,'[2]Rotas SP'!$H:$H,'[2]Rotas SP'!$S:$S)</f>
        <v>MOTO</v>
      </c>
      <c r="I762" s="72" t="b">
        <f t="shared" si="11"/>
        <v>0</v>
      </c>
    </row>
    <row r="763" spans="2:9" x14ac:dyDescent="0.35">
      <c r="B763" s="72">
        <v>11265</v>
      </c>
      <c r="C763" s="72" t="str">
        <f>_xlfn.XLOOKUP(B763,Consolidado!D:D,Consolidado!H:H)</f>
        <v>BRADESCO CIDADE DE DEUS</v>
      </c>
      <c r="D763" s="72" t="str">
        <f>_xlfn.XLOOKUP(B763,'[2]Rotas SP'!$H:$H,'[2]Rotas SP'!$M:$M)</f>
        <v>BRADESCO CIDADE DE DEUS</v>
      </c>
      <c r="E763" s="72" t="str">
        <f>_xlfn.XLOOKUP(B763,Consolidado!D:D,Consolidado!J:J)</f>
        <v>ANDRÉ</v>
      </c>
      <c r="F763" s="72" t="str">
        <f>_xlfn.XLOOKUP(B763,'[2]Rotas SP'!$H:$H,'[2]Rotas SP'!$P:$P)</f>
        <v>ANDRÉ</v>
      </c>
      <c r="G763" s="72" t="str">
        <f>_xlfn.XLOOKUP(B763,Consolidado!D3581:D7132,Consolidado!W3581:W7132)</f>
        <v>FIXO</v>
      </c>
      <c r="H763" s="77" t="str">
        <f>_xlfn.XLOOKUP(B763,'[2]Rotas SP'!$H:$H,'[2]Rotas SP'!$S:$S)</f>
        <v>FIXO</v>
      </c>
      <c r="I763" s="72" t="b">
        <f t="shared" si="11"/>
        <v>1</v>
      </c>
    </row>
    <row r="764" spans="2:9" x14ac:dyDescent="0.35">
      <c r="B764" s="72">
        <v>11266</v>
      </c>
      <c r="C764" s="72" t="str">
        <f>_xlfn.XLOOKUP(B764,Consolidado!D:D,Consolidado!H:H)</f>
        <v>VOTORANTIM - VILA OLIMPIA</v>
      </c>
      <c r="D764" s="72" t="s">
        <v>6263</v>
      </c>
      <c r="E764" s="72" t="str">
        <f>_xlfn.XLOOKUP(B764,Consolidado!D:D,Consolidado!J:J)</f>
        <v>DAIANE TOMAZINI</v>
      </c>
      <c r="F764" s="72" t="s">
        <v>6263</v>
      </c>
      <c r="G764" s="72" t="str">
        <f>_xlfn.XLOOKUP(B764,Consolidado!D3582:D7133,Consolidado!W3582:W7133)</f>
        <v>ROTA</v>
      </c>
      <c r="H764" s="77" t="s">
        <v>6263</v>
      </c>
      <c r="I764" s="72" t="b">
        <f t="shared" si="11"/>
        <v>0</v>
      </c>
    </row>
    <row r="765" spans="2:9" x14ac:dyDescent="0.35">
      <c r="B765" s="72">
        <v>11290</v>
      </c>
      <c r="C765" s="72" t="str">
        <f>_xlfn.XLOOKUP(B765,Consolidado!D:D,Consolidado!H:H)</f>
        <v>INVISTA</v>
      </c>
      <c r="D765" s="72" t="str">
        <f>_xlfn.XLOOKUP(B765,'[2]Rotas SP'!$H:$H,'[2]Rotas SP'!$M:$M)</f>
        <v>INVISTA</v>
      </c>
      <c r="E765" s="72" t="str">
        <f>_xlfn.XLOOKUP(B765,Consolidado!D:D,Consolidado!J:J)</f>
        <v>DAIANE TOMAZINI</v>
      </c>
      <c r="F765" s="72" t="str">
        <f>_xlfn.XLOOKUP(B765,'[2]Rotas SP'!$H:$H,'[2]Rotas SP'!$P:$P)</f>
        <v>DAIANE TOMAZINI</v>
      </c>
      <c r="G765" s="72" t="str">
        <f>_xlfn.XLOOKUP(B765,Consolidado!D3583:D7134,Consolidado!W3583:W7134)</f>
        <v>FIXO</v>
      </c>
      <c r="H765" s="77" t="str">
        <f>_xlfn.XLOOKUP(B765,'[2]Rotas SP'!$H:$H,'[2]Rotas SP'!$S:$S)</f>
        <v>A PÉ</v>
      </c>
      <c r="I765" s="72" t="b">
        <f t="shared" si="11"/>
        <v>0</v>
      </c>
    </row>
    <row r="766" spans="2:9" x14ac:dyDescent="0.35">
      <c r="B766" s="72">
        <v>11291</v>
      </c>
      <c r="C766" s="72" t="str">
        <f>_xlfn.XLOOKUP(B766,Consolidado!D:D,Consolidado!H:H)</f>
        <v>INVISTA</v>
      </c>
      <c r="D766" s="72" t="str">
        <f>_xlfn.XLOOKUP(B766,'[2]Rotas SP'!$H:$H,'[2]Rotas SP'!$M:$M)</f>
        <v>INVISTA</v>
      </c>
      <c r="E766" s="72" t="str">
        <f>_xlfn.XLOOKUP(B766,Consolidado!D:D,Consolidado!J:J)</f>
        <v>DAIANE TOMAZINI</v>
      </c>
      <c r="F766" s="72" t="str">
        <f>_xlfn.XLOOKUP(B766,'[2]Rotas SP'!$H:$H,'[2]Rotas SP'!$P:$P)</f>
        <v>DAIANE TOMAZINI</v>
      </c>
      <c r="G766" s="72" t="str">
        <f>_xlfn.XLOOKUP(B766,Consolidado!D3584:D7135,Consolidado!W3584:W7135)</f>
        <v>FIXO</v>
      </c>
      <c r="H766" s="77" t="str">
        <f>_xlfn.XLOOKUP(B766,'[2]Rotas SP'!$H:$H,'[2]Rotas SP'!$S:$S)</f>
        <v>A PÉ</v>
      </c>
      <c r="I766" s="72" t="b">
        <f t="shared" si="11"/>
        <v>0</v>
      </c>
    </row>
    <row r="767" spans="2:9" x14ac:dyDescent="0.35">
      <c r="B767" s="72">
        <v>11292</v>
      </c>
      <c r="C767" s="72" t="str">
        <f>_xlfn.XLOOKUP(B767,Consolidado!D:D,Consolidado!H:H)</f>
        <v>LOCALIZA - PAULISTA</v>
      </c>
      <c r="D767" s="72" t="str">
        <f>_xlfn.XLOOKUP(B767,'[2]Rotas SP'!$H:$H,'[2]Rotas SP'!$M:$M)</f>
        <v>LOCALIZA - PAULISTA</v>
      </c>
      <c r="E767" s="72" t="str">
        <f>_xlfn.XLOOKUP(B767,Consolidado!D:D,Consolidado!J:J)</f>
        <v>ALAN FONTES</v>
      </c>
      <c r="F767" s="72" t="str">
        <f>_xlfn.XLOOKUP(B767,'[2]Rotas SP'!$H:$H,'[2]Rotas SP'!$P:$P)</f>
        <v>ALAN FONTES</v>
      </c>
      <c r="G767" s="72" t="str">
        <f>_xlfn.XLOOKUP(B767,Consolidado!D3585:D7136,Consolidado!W3585:W7136)</f>
        <v>FIXO</v>
      </c>
      <c r="H767" s="77" t="str">
        <f>_xlfn.XLOOKUP(B767,'[2]Rotas SP'!$H:$H,'[2]Rotas SP'!$S:$S)</f>
        <v>A PÉ</v>
      </c>
      <c r="I767" s="72" t="b">
        <f t="shared" si="11"/>
        <v>0</v>
      </c>
    </row>
    <row r="768" spans="2:9" x14ac:dyDescent="0.35">
      <c r="B768" s="72">
        <v>11309</v>
      </c>
      <c r="C768" s="72" t="str">
        <f>_xlfn.XLOOKUP(B768,Consolidado!D:D,Consolidado!H:H)</f>
        <v>SCANIA LATIN AMERICAN</v>
      </c>
      <c r="D768" s="72" t="str">
        <f>_xlfn.XLOOKUP(B768,'[2]Rotas SP'!$H:$H,'[2]Rotas SP'!$M:$M)</f>
        <v>SCANIA LATIN AMERICAN</v>
      </c>
      <c r="E768" s="72" t="str">
        <f>_xlfn.XLOOKUP(B768,Consolidado!D:D,Consolidado!J:J)</f>
        <v>TATIANE</v>
      </c>
      <c r="F768" s="72" t="str">
        <f>_xlfn.XLOOKUP(B768,'[2]Rotas SP'!$H:$H,'[2]Rotas SP'!$P:$P)</f>
        <v>RENAN SARAIVA</v>
      </c>
      <c r="G768" s="72" t="str">
        <f>_xlfn.XLOOKUP(B768,Consolidado!D3586:D7137,Consolidado!W3586:W7137)</f>
        <v>FIXO</v>
      </c>
      <c r="H768" s="77" t="str">
        <f>_xlfn.XLOOKUP(B768,'[2]Rotas SP'!$H:$H,'[2]Rotas SP'!$S:$S)</f>
        <v>FIXO</v>
      </c>
      <c r="I768" s="72" t="b">
        <f t="shared" si="11"/>
        <v>1</v>
      </c>
    </row>
    <row r="769" spans="2:9" x14ac:dyDescent="0.35">
      <c r="B769" s="72">
        <v>11319</v>
      </c>
      <c r="C769" s="72" t="str">
        <f>_xlfn.XLOOKUP(B769,Consolidado!D:D,Consolidado!H:H)</f>
        <v>SCANIA LATIN AMERICAN</v>
      </c>
      <c r="D769" s="72" t="str">
        <f>_xlfn.XLOOKUP(B769,'[2]Rotas SP'!$H:$H,'[2]Rotas SP'!$M:$M)</f>
        <v>SCANIA LATIN AMERICAN</v>
      </c>
      <c r="E769" s="72" t="str">
        <f>_xlfn.XLOOKUP(B769,Consolidado!D:D,Consolidado!J:J)</f>
        <v>TATIANE</v>
      </c>
      <c r="F769" s="72" t="str">
        <f>_xlfn.XLOOKUP(B769,'[2]Rotas SP'!$H:$H,'[2]Rotas SP'!$P:$P)</f>
        <v>RENAN SARAIVA</v>
      </c>
      <c r="G769" s="72" t="str">
        <f>_xlfn.XLOOKUP(B769,Consolidado!D3587:D7138,Consolidado!W3587:W7138)</f>
        <v>FIXO</v>
      </c>
      <c r="H769" s="77" t="str">
        <f>_xlfn.XLOOKUP(B769,'[2]Rotas SP'!$H:$H,'[2]Rotas SP'!$S:$S)</f>
        <v>FIXO</v>
      </c>
      <c r="I769" s="72" t="b">
        <f t="shared" si="11"/>
        <v>1</v>
      </c>
    </row>
    <row r="770" spans="2:9" x14ac:dyDescent="0.35">
      <c r="B770" s="72">
        <v>11327</v>
      </c>
      <c r="C770" s="72" t="str">
        <f>_xlfn.XLOOKUP(B770,Consolidado!D:D,Consolidado!H:H)</f>
        <v>ITAÚ UNIBANCO CEIC</v>
      </c>
      <c r="D770" s="72" t="str">
        <f>_xlfn.XLOOKUP(B770,'[2]Rotas SP'!$H:$H,'[2]Rotas SP'!$M:$M)</f>
        <v>ITAÚ UNIBANCO CEIC</v>
      </c>
      <c r="E770" s="72" t="str">
        <f>_xlfn.XLOOKUP(B770,Consolidado!D:D,Consolidado!J:J)</f>
        <v>DOUGLAS CONSENTINO</v>
      </c>
      <c r="F770" s="72" t="str">
        <f>_xlfn.XLOOKUP(B770,'[2]Rotas SP'!$H:$H,'[2]Rotas SP'!$P:$P)</f>
        <v>TATIANE</v>
      </c>
      <c r="G770" s="72" t="str">
        <f>_xlfn.XLOOKUP(B770,Consolidado!D3588:D7139,Consolidado!W3588:W7139)</f>
        <v>FIXO</v>
      </c>
      <c r="H770" s="77" t="str">
        <f>_xlfn.XLOOKUP(B770,'[2]Rotas SP'!$H:$H,'[2]Rotas SP'!$S:$S)</f>
        <v>FIXO</v>
      </c>
      <c r="I770" s="72" t="b">
        <f t="shared" si="11"/>
        <v>1</v>
      </c>
    </row>
    <row r="771" spans="2:9" x14ac:dyDescent="0.35">
      <c r="B771" s="72">
        <v>11328</v>
      </c>
      <c r="C771" s="72" t="str">
        <f>_xlfn.XLOOKUP(B771,Consolidado!D:D,Consolidado!H:H)</f>
        <v>GETNINJAS</v>
      </c>
      <c r="D771" s="72" t="s">
        <v>6263</v>
      </c>
      <c r="E771" s="72" t="str">
        <f>_xlfn.XLOOKUP(B771,Consolidado!D:D,Consolidado!J:J)</f>
        <v>DAIANE TOMAZINI</v>
      </c>
      <c r="F771" s="72" t="s">
        <v>6263</v>
      </c>
      <c r="G771" s="72" t="str">
        <f>_xlfn.XLOOKUP(B771,Consolidado!D3589:D7140,Consolidado!W3589:W7140)</f>
        <v>FIXO</v>
      </c>
      <c r="H771" s="77" t="s">
        <v>6263</v>
      </c>
      <c r="I771" s="72" t="b">
        <f t="shared" si="11"/>
        <v>0</v>
      </c>
    </row>
    <row r="772" spans="2:9" x14ac:dyDescent="0.35">
      <c r="B772" s="72">
        <v>11349</v>
      </c>
      <c r="C772" s="72" t="str">
        <f>_xlfn.XLOOKUP(B772,Consolidado!D:D,Consolidado!H:H)</f>
        <v>CDB - ANA ROSA</v>
      </c>
      <c r="D772" s="72" t="str">
        <f>_xlfn.XLOOKUP(B772,'[2]Rotas SP'!$H:$H,'[2]Rotas SP'!$M:$M)</f>
        <v>CDB - ANA ROSA</v>
      </c>
      <c r="E772" s="72" t="str">
        <f>_xlfn.XLOOKUP(B772,Consolidado!D:D,Consolidado!J:J)</f>
        <v>ALAN FONTES</v>
      </c>
      <c r="F772" s="72" t="str">
        <f>_xlfn.XLOOKUP(B772,'[2]Rotas SP'!$H:$H,'[2]Rotas SP'!$P:$P)</f>
        <v>ALAN FONTES</v>
      </c>
      <c r="G772" s="72" t="str">
        <f>_xlfn.XLOOKUP(B772,Consolidado!D3590:D7141,Consolidado!W3590:W7141)</f>
        <v>FIXO</v>
      </c>
      <c r="H772" s="77" t="str">
        <f>_xlfn.XLOOKUP(B772,'[2]Rotas SP'!$H:$H,'[2]Rotas SP'!$S:$S)</f>
        <v>A PÉ</v>
      </c>
      <c r="I772" s="72" t="b">
        <f t="shared" ref="I772:I835" si="12">H772=G772</f>
        <v>0</v>
      </c>
    </row>
    <row r="773" spans="2:9" x14ac:dyDescent="0.35">
      <c r="B773" s="72">
        <v>11350</v>
      </c>
      <c r="C773" s="72" t="str">
        <f>_xlfn.XLOOKUP(B773,Consolidado!D:D,Consolidado!H:H)</f>
        <v>FIMADEN</v>
      </c>
      <c r="D773" s="72" t="str">
        <f>_xlfn.XLOOKUP(B773,'[2]Rotas SP'!$H:$H,'[2]Rotas SP'!$M:$M)</f>
        <v>FIMADEN</v>
      </c>
      <c r="E773" s="72" t="str">
        <f>_xlfn.XLOOKUP(B773,Consolidado!D:D,Consolidado!J:J)</f>
        <v>DAIANE TOMAZINI</v>
      </c>
      <c r="F773" s="72" t="str">
        <f>_xlfn.XLOOKUP(B773,'[2]Rotas SP'!$H:$H,'[2]Rotas SP'!$P:$P)</f>
        <v>DAIANE TOMAZINI</v>
      </c>
      <c r="G773" s="72" t="str">
        <f>_xlfn.XLOOKUP(B773,Consolidado!D3591:D7142,Consolidado!W3591:W7142)</f>
        <v>ROTA</v>
      </c>
      <c r="H773" s="77" t="str">
        <f>_xlfn.XLOOKUP(B773,'[2]Rotas SP'!$H:$H,'[2]Rotas SP'!$S:$S)</f>
        <v>CARRO</v>
      </c>
      <c r="I773" s="72" t="b">
        <f t="shared" si="12"/>
        <v>0</v>
      </c>
    </row>
    <row r="774" spans="2:9" x14ac:dyDescent="0.35">
      <c r="B774" s="72">
        <v>11357</v>
      </c>
      <c r="C774" s="72" t="str">
        <f>_xlfn.XLOOKUP(B774,Consolidado!D:D,Consolidado!H:H)</f>
        <v>BRIDGESTONE  - SANTO ANDRÉ</v>
      </c>
      <c r="D774" s="72" t="str">
        <f>_xlfn.XLOOKUP(B774,'[2]Rotas SP'!$H:$H,'[2]Rotas SP'!$M:$M)</f>
        <v>BRIDGESTONE  - SANTO ANDRÉ</v>
      </c>
      <c r="E774" s="72" t="str">
        <f>_xlfn.XLOOKUP(B774,Consolidado!D:D,Consolidado!J:J)</f>
        <v>DOUGLAS CONSENTINO</v>
      </c>
      <c r="F774" s="72" t="str">
        <f>_xlfn.XLOOKUP(B774,'[2]Rotas SP'!$H:$H,'[2]Rotas SP'!$P:$P)</f>
        <v>RENAN SARAIVA</v>
      </c>
      <c r="G774" s="72" t="str">
        <f>_xlfn.XLOOKUP(B774,Consolidado!D3592:D7143,Consolidado!W3592:W7143)</f>
        <v>FIXO</v>
      </c>
      <c r="H774" s="77" t="str">
        <f>_xlfn.XLOOKUP(B774,'[2]Rotas SP'!$H:$H,'[2]Rotas SP'!$S:$S)</f>
        <v>ITINERANTE</v>
      </c>
      <c r="I774" s="72" t="b">
        <f t="shared" si="12"/>
        <v>0</v>
      </c>
    </row>
    <row r="775" spans="2:9" x14ac:dyDescent="0.35">
      <c r="B775" s="72">
        <v>11358</v>
      </c>
      <c r="C775" s="72" t="str">
        <f>_xlfn.XLOOKUP(B775,Consolidado!D:D,Consolidado!H:H)</f>
        <v>EUROFARMA ITAPEVI</v>
      </c>
      <c r="D775" s="72" t="str">
        <f>_xlfn.XLOOKUP(B775,'[2]Rotas SP'!$H:$H,'[2]Rotas SP'!$M:$M)</f>
        <v>EUROFARMA ITAPEVI</v>
      </c>
      <c r="E775" s="72" t="str">
        <f>_xlfn.XLOOKUP(B775,Consolidado!D:D,Consolidado!J:J)</f>
        <v>HEJEZIPP</v>
      </c>
      <c r="F775" s="72" t="str">
        <f>_xlfn.XLOOKUP(B775,'[2]Rotas SP'!$H:$H,'[2]Rotas SP'!$P:$P)</f>
        <v>HEJEZIPP</v>
      </c>
      <c r="G775" s="72" t="str">
        <f>_xlfn.XLOOKUP(B775,Consolidado!D3593:D7144,Consolidado!W3593:W7144)</f>
        <v>FIXO</v>
      </c>
      <c r="H775" s="77" t="str">
        <f>_xlfn.XLOOKUP(B775,'[2]Rotas SP'!$H:$H,'[2]Rotas SP'!$S:$S)</f>
        <v>FIXO</v>
      </c>
      <c r="I775" s="72" t="b">
        <f t="shared" si="12"/>
        <v>1</v>
      </c>
    </row>
    <row r="776" spans="2:9" x14ac:dyDescent="0.35">
      <c r="B776" s="72">
        <v>11364</v>
      </c>
      <c r="C776" s="72" t="str">
        <f>_xlfn.XLOOKUP(B776,Consolidado!D:D,Consolidado!H:H)</f>
        <v>EUROFARMA ITAPEVI</v>
      </c>
      <c r="D776" s="72" t="s">
        <v>6263</v>
      </c>
      <c r="E776" s="72" t="str">
        <f>_xlfn.XLOOKUP(B776,Consolidado!D:D,Consolidado!J:J)</f>
        <v>HEJEZIPP</v>
      </c>
      <c r="F776" s="72" t="s">
        <v>6263</v>
      </c>
      <c r="G776" s="72" t="str">
        <f>_xlfn.XLOOKUP(B776,Consolidado!D3594:D7145,Consolidado!W3594:W7145)</f>
        <v>FIXO</v>
      </c>
      <c r="H776" s="77" t="s">
        <v>6263</v>
      </c>
      <c r="I776" s="72" t="b">
        <f t="shared" si="12"/>
        <v>0</v>
      </c>
    </row>
    <row r="777" spans="2:9" x14ac:dyDescent="0.35">
      <c r="B777" s="72">
        <v>11370</v>
      </c>
      <c r="C777" s="72" t="str">
        <f>_xlfn.XLOOKUP(B777,Consolidado!D:D,Consolidado!H:H)</f>
        <v>AABB - SAO PAULO</v>
      </c>
      <c r="D777" s="72" t="str">
        <f>_xlfn.XLOOKUP(B777,'[2]Rotas SP'!$H:$H,'[2]Rotas SP'!$M:$M)</f>
        <v>AABB - SAO PAULO</v>
      </c>
      <c r="E777" s="72" t="str">
        <f>_xlfn.XLOOKUP(B777,Consolidado!D:D,Consolidado!J:J)</f>
        <v>HEJEZIPP</v>
      </c>
      <c r="F777" s="72" t="str">
        <f>_xlfn.XLOOKUP(B777,'[2]Rotas SP'!$H:$H,'[2]Rotas SP'!$P:$P)</f>
        <v>HEJEZIPP</v>
      </c>
      <c r="G777" s="72" t="str">
        <f>_xlfn.XLOOKUP(B777,Consolidado!D3595:D7146,Consolidado!W3595:W7146)</f>
        <v>ROTA</v>
      </c>
      <c r="H777" s="77" t="str">
        <f>_xlfn.XLOOKUP(B777,'[2]Rotas SP'!$H:$H,'[2]Rotas SP'!$S:$S)</f>
        <v>MOTO</v>
      </c>
      <c r="I777" s="72" t="b">
        <f t="shared" si="12"/>
        <v>0</v>
      </c>
    </row>
    <row r="778" spans="2:9" x14ac:dyDescent="0.35">
      <c r="B778" s="72">
        <v>11373</v>
      </c>
      <c r="C778" s="72" t="str">
        <f>_xlfn.XLOOKUP(B778,Consolidado!D:D,Consolidado!H:H)</f>
        <v>ITAÚ UNIBANCO CEIC</v>
      </c>
      <c r="D778" s="72" t="str">
        <f>_xlfn.XLOOKUP(B778,'[2]Rotas SP'!$H:$H,'[2]Rotas SP'!$M:$M)</f>
        <v>ITAÚ UNIBANCO CEIC</v>
      </c>
      <c r="E778" s="72" t="str">
        <f>_xlfn.XLOOKUP(B778,Consolidado!D:D,Consolidado!J:J)</f>
        <v>DOUGLAS CONSENTINO</v>
      </c>
      <c r="F778" s="72" t="str">
        <f>_xlfn.XLOOKUP(B778,'[2]Rotas SP'!$H:$H,'[2]Rotas SP'!$P:$P)</f>
        <v>TATIANE</v>
      </c>
      <c r="G778" s="72" t="str">
        <f>_xlfn.XLOOKUP(B778,Consolidado!D3596:D7147,Consolidado!W3596:W7147)</f>
        <v>FIXO</v>
      </c>
      <c r="H778" s="77" t="str">
        <f>_xlfn.XLOOKUP(B778,'[2]Rotas SP'!$H:$H,'[2]Rotas SP'!$S:$S)</f>
        <v>FIXO</v>
      </c>
      <c r="I778" s="72" t="b">
        <f t="shared" si="12"/>
        <v>1</v>
      </c>
    </row>
    <row r="779" spans="2:9" x14ac:dyDescent="0.35">
      <c r="B779" s="72">
        <v>11374</v>
      </c>
      <c r="C779" s="72" t="str">
        <f>_xlfn.XLOOKUP(B779,Consolidado!D:D,Consolidado!H:H)</f>
        <v>SUZANO - JACAREI</v>
      </c>
      <c r="D779" s="72" t="str">
        <f>_xlfn.XLOOKUP(B779,'[2]Rotas SP'!$H:$H,'[2]Rotas SP'!$M:$M)</f>
        <v>SUZANO - JACAREI</v>
      </c>
      <c r="E779" s="72" t="str">
        <f>_xlfn.XLOOKUP(B779,Consolidado!D:D,Consolidado!J:J)</f>
        <v>BRUNO</v>
      </c>
      <c r="F779" s="72" t="str">
        <f>_xlfn.XLOOKUP(B779,'[2]Rotas SP'!$H:$H,'[2]Rotas SP'!$P:$P)</f>
        <v>BRUNO</v>
      </c>
      <c r="G779" s="72" t="str">
        <f>_xlfn.XLOOKUP(B779,Consolidado!D3597:D7148,Consolidado!W3597:W7148)</f>
        <v>FIXO</v>
      </c>
      <c r="H779" s="77" t="str">
        <f>_xlfn.XLOOKUP(B779,'[2]Rotas SP'!$H:$H,'[2]Rotas SP'!$S:$S)</f>
        <v>ITINERANTE</v>
      </c>
      <c r="I779" s="72" t="b">
        <f t="shared" si="12"/>
        <v>0</v>
      </c>
    </row>
    <row r="780" spans="2:9" x14ac:dyDescent="0.35">
      <c r="B780" s="72">
        <v>11388</v>
      </c>
      <c r="C780" s="72" t="str">
        <f>_xlfn.XLOOKUP(B780,Consolidado!D:D,Consolidado!H:H)</f>
        <v>PINHEIRO NETO HUNGRIA</v>
      </c>
      <c r="D780" s="72" t="str">
        <f>_xlfn.XLOOKUP(B780,'[2]Rotas SP'!$H:$H,'[2]Rotas SP'!$M:$M)</f>
        <v>PINHEIRO NETO HUNGRIA</v>
      </c>
      <c r="E780" s="72" t="str">
        <f>_xlfn.XLOOKUP(B780,Consolidado!D:D,Consolidado!J:J)</f>
        <v>DAIANE TOMAZINI</v>
      </c>
      <c r="F780" s="72" t="str">
        <f>_xlfn.XLOOKUP(B780,'[2]Rotas SP'!$H:$H,'[2]Rotas SP'!$P:$P)</f>
        <v>DAIANE TOMAZINI</v>
      </c>
      <c r="G780" s="72" t="str">
        <f>_xlfn.XLOOKUP(B780,Consolidado!D3598:D7149,Consolidado!W3598:W7149)</f>
        <v>FIXO</v>
      </c>
      <c r="H780" s="77" t="str">
        <f>_xlfn.XLOOKUP(B780,'[2]Rotas SP'!$H:$H,'[2]Rotas SP'!$S:$S)</f>
        <v>A PÉ</v>
      </c>
      <c r="I780" s="72" t="b">
        <f t="shared" si="12"/>
        <v>0</v>
      </c>
    </row>
    <row r="781" spans="2:9" x14ac:dyDescent="0.35">
      <c r="B781" s="72">
        <v>11415</v>
      </c>
      <c r="C781" s="72" t="str">
        <f>_xlfn.XLOOKUP(B781,Consolidado!D:D,Consolidado!H:H)</f>
        <v>VIBRA ENERGIA SJC</v>
      </c>
      <c r="D781" s="72" t="str">
        <f>_xlfn.XLOOKUP(B781,'[2]Rotas SP'!$H:$H,'[2]Rotas SP'!$M:$M)</f>
        <v>VIBRA ENERGIA SJC</v>
      </c>
      <c r="E781" s="72" t="str">
        <f>_xlfn.XLOOKUP(B781,Consolidado!D:D,Consolidado!J:J)</f>
        <v>BRUNO</v>
      </c>
      <c r="F781" s="72" t="str">
        <f>_xlfn.XLOOKUP(B781,'[2]Rotas SP'!$H:$H,'[2]Rotas SP'!$P:$P)</f>
        <v>BRUNO</v>
      </c>
      <c r="G781" s="72" t="str">
        <f>_xlfn.XLOOKUP(B781,Consolidado!D3599:D7150,Consolidado!W3599:W7150)</f>
        <v>FIXO</v>
      </c>
      <c r="H781" s="77" t="str">
        <f>_xlfn.XLOOKUP(B781,'[2]Rotas SP'!$H:$H,'[2]Rotas SP'!$S:$S)</f>
        <v>FIXO</v>
      </c>
      <c r="I781" s="72" t="b">
        <f t="shared" si="12"/>
        <v>1</v>
      </c>
    </row>
    <row r="782" spans="2:9" x14ac:dyDescent="0.35">
      <c r="B782" s="72">
        <v>11425</v>
      </c>
      <c r="C782" s="72" t="str">
        <f>_xlfn.XLOOKUP(B782,Consolidado!D:D,Consolidado!H:H)</f>
        <v>IAMSPE</v>
      </c>
      <c r="D782" s="72" t="str">
        <f>_xlfn.XLOOKUP(B782,'[2]Rotas SP'!$H:$H,'[2]Rotas SP'!$M:$M)</f>
        <v>IAMSPE</v>
      </c>
      <c r="E782" s="72" t="str">
        <f>_xlfn.XLOOKUP(B782,Consolidado!D:D,Consolidado!J:J)</f>
        <v>DAIANE TOMAZINI</v>
      </c>
      <c r="F782" s="72" t="str">
        <f>_xlfn.XLOOKUP(B782,'[2]Rotas SP'!$H:$H,'[2]Rotas SP'!$P:$P)</f>
        <v>DAIANE TOMAZINI</v>
      </c>
      <c r="G782" s="72" t="str">
        <f>_xlfn.XLOOKUP(B782,Consolidado!D3600:D7151,Consolidado!W3600:W7151)</f>
        <v>FIXO</v>
      </c>
      <c r="H782" s="77" t="str">
        <f>_xlfn.XLOOKUP(B782,'[2]Rotas SP'!$H:$H,'[2]Rotas SP'!$S:$S)</f>
        <v>FIXO</v>
      </c>
      <c r="I782" s="72" t="b">
        <f t="shared" si="12"/>
        <v>1</v>
      </c>
    </row>
    <row r="783" spans="2:9" x14ac:dyDescent="0.35">
      <c r="B783" s="72">
        <v>11426</v>
      </c>
      <c r="C783" s="72" t="str">
        <f>_xlfn.XLOOKUP(B783,Consolidado!D:D,Consolidado!H:H)</f>
        <v>IAMSPE</v>
      </c>
      <c r="D783" s="72" t="str">
        <f>_xlfn.XLOOKUP(B783,'[2]Rotas SP'!$H:$H,'[2]Rotas SP'!$M:$M)</f>
        <v>IAMSPE</v>
      </c>
      <c r="E783" s="72" t="str">
        <f>_xlfn.XLOOKUP(B783,Consolidado!D:D,Consolidado!J:J)</f>
        <v>DAIANE TOMAZINI</v>
      </c>
      <c r="F783" s="72" t="str">
        <f>_xlfn.XLOOKUP(B783,'[2]Rotas SP'!$H:$H,'[2]Rotas SP'!$P:$P)</f>
        <v>DAIANE TOMAZINI</v>
      </c>
      <c r="G783" s="72" t="str">
        <f>_xlfn.XLOOKUP(B783,Consolidado!D3601:D7152,Consolidado!W3601:W7152)</f>
        <v>FIXO</v>
      </c>
      <c r="H783" s="77" t="str">
        <f>_xlfn.XLOOKUP(B783,'[2]Rotas SP'!$H:$H,'[2]Rotas SP'!$S:$S)</f>
        <v>FIXO</v>
      </c>
      <c r="I783" s="72" t="b">
        <f t="shared" si="12"/>
        <v>1</v>
      </c>
    </row>
    <row r="784" spans="2:9" x14ac:dyDescent="0.35">
      <c r="B784" s="72">
        <v>11427</v>
      </c>
      <c r="C784" s="72" t="str">
        <f>_xlfn.XLOOKUP(B784,Consolidado!D:D,Consolidado!H:H)</f>
        <v>IAMSPE</v>
      </c>
      <c r="D784" s="72" t="str">
        <f>_xlfn.XLOOKUP(B784,'[2]Rotas SP'!$H:$H,'[2]Rotas SP'!$M:$M)</f>
        <v>IAMSPE</v>
      </c>
      <c r="E784" s="72" t="str">
        <f>_xlfn.XLOOKUP(B784,Consolidado!D:D,Consolidado!J:J)</f>
        <v>DAIANE TOMAZINI</v>
      </c>
      <c r="F784" s="72" t="str">
        <f>_xlfn.XLOOKUP(B784,'[2]Rotas SP'!$H:$H,'[2]Rotas SP'!$P:$P)</f>
        <v>DAIANE TOMAZINI</v>
      </c>
      <c r="G784" s="72" t="str">
        <f>_xlfn.XLOOKUP(B784,Consolidado!D3602:D7153,Consolidado!W3602:W7153)</f>
        <v>FIXO</v>
      </c>
      <c r="H784" s="77" t="str">
        <f>_xlfn.XLOOKUP(B784,'[2]Rotas SP'!$H:$H,'[2]Rotas SP'!$S:$S)</f>
        <v>FIXO</v>
      </c>
      <c r="I784" s="72" t="b">
        <f t="shared" si="12"/>
        <v>1</v>
      </c>
    </row>
    <row r="785" spans="2:9" x14ac:dyDescent="0.35">
      <c r="B785" s="72">
        <v>11428</v>
      </c>
      <c r="C785" s="72" t="str">
        <f>_xlfn.XLOOKUP(B785,Consolidado!D:D,Consolidado!H:H)</f>
        <v>IAMSPE</v>
      </c>
      <c r="D785" s="72" t="str">
        <f>_xlfn.XLOOKUP(B785,'[2]Rotas SP'!$H:$H,'[2]Rotas SP'!$M:$M)</f>
        <v>IAMSPE</v>
      </c>
      <c r="E785" s="72" t="str">
        <f>_xlfn.XLOOKUP(B785,Consolidado!D:D,Consolidado!J:J)</f>
        <v>DAIANE TOMAZINI</v>
      </c>
      <c r="F785" s="72" t="str">
        <f>_xlfn.XLOOKUP(B785,'[2]Rotas SP'!$H:$H,'[2]Rotas SP'!$P:$P)</f>
        <v>DAIANE TOMAZINI</v>
      </c>
      <c r="G785" s="72" t="str">
        <f>_xlfn.XLOOKUP(B785,Consolidado!D3603:D7154,Consolidado!W3603:W7154)</f>
        <v>FIXO</v>
      </c>
      <c r="H785" s="77" t="str">
        <f>_xlfn.XLOOKUP(B785,'[2]Rotas SP'!$H:$H,'[2]Rotas SP'!$S:$S)</f>
        <v>FIXO</v>
      </c>
      <c r="I785" s="72" t="b">
        <f t="shared" si="12"/>
        <v>1</v>
      </c>
    </row>
    <row r="786" spans="2:9" x14ac:dyDescent="0.35">
      <c r="B786" s="72">
        <v>11429</v>
      </c>
      <c r="C786" s="72" t="str">
        <f>_xlfn.XLOOKUP(B786,Consolidado!D:D,Consolidado!H:H)</f>
        <v>IAMSPE</v>
      </c>
      <c r="D786" s="72" t="str">
        <f>_xlfn.XLOOKUP(B786,'[2]Rotas SP'!$H:$H,'[2]Rotas SP'!$M:$M)</f>
        <v>IAMSPE</v>
      </c>
      <c r="E786" s="72" t="str">
        <f>_xlfn.XLOOKUP(B786,Consolidado!D:D,Consolidado!J:J)</f>
        <v>DAIANE TOMAZINI</v>
      </c>
      <c r="F786" s="72" t="str">
        <f>_xlfn.XLOOKUP(B786,'[2]Rotas SP'!$H:$H,'[2]Rotas SP'!$P:$P)</f>
        <v>DAIANE TOMAZINI</v>
      </c>
      <c r="G786" s="72" t="str">
        <f>_xlfn.XLOOKUP(B786,Consolidado!D3604:D7155,Consolidado!W3604:W7155)</f>
        <v>FIXO</v>
      </c>
      <c r="H786" s="77" t="str">
        <f>_xlfn.XLOOKUP(B786,'[2]Rotas SP'!$H:$H,'[2]Rotas SP'!$S:$S)</f>
        <v>FIXO</v>
      </c>
      <c r="I786" s="72" t="b">
        <f t="shared" si="12"/>
        <v>1</v>
      </c>
    </row>
    <row r="787" spans="2:9" x14ac:dyDescent="0.35">
      <c r="B787" s="72">
        <v>11430</v>
      </c>
      <c r="C787" s="72" t="str">
        <f>_xlfn.XLOOKUP(B787,Consolidado!D:D,Consolidado!H:H)</f>
        <v>IAMSPE</v>
      </c>
      <c r="D787" s="72" t="str">
        <f>_xlfn.XLOOKUP(B787,'[2]Rotas SP'!$H:$H,'[2]Rotas SP'!$M:$M)</f>
        <v>IAMSPE</v>
      </c>
      <c r="E787" s="72" t="str">
        <f>_xlfn.XLOOKUP(B787,Consolidado!D:D,Consolidado!J:J)</f>
        <v>DAIANE TOMAZINI</v>
      </c>
      <c r="F787" s="72" t="str">
        <f>_xlfn.XLOOKUP(B787,'[2]Rotas SP'!$H:$H,'[2]Rotas SP'!$P:$P)</f>
        <v>DAIANE TOMAZINI</v>
      </c>
      <c r="G787" s="72" t="str">
        <f>_xlfn.XLOOKUP(B787,Consolidado!D3605:D7156,Consolidado!W3605:W7156)</f>
        <v>FIXO</v>
      </c>
      <c r="H787" s="77" t="str">
        <f>_xlfn.XLOOKUP(B787,'[2]Rotas SP'!$H:$H,'[2]Rotas SP'!$S:$S)</f>
        <v>FIXO</v>
      </c>
      <c r="I787" s="72" t="b">
        <f t="shared" si="12"/>
        <v>1</v>
      </c>
    </row>
    <row r="788" spans="2:9" x14ac:dyDescent="0.35">
      <c r="B788" s="72">
        <v>11431</v>
      </c>
      <c r="C788" s="72" t="str">
        <f>_xlfn.XLOOKUP(B788,Consolidado!D:D,Consolidado!H:H)</f>
        <v>IAMSPE</v>
      </c>
      <c r="D788" s="72" t="str">
        <f>_xlfn.XLOOKUP(B788,'[2]Rotas SP'!$H:$H,'[2]Rotas SP'!$M:$M)</f>
        <v>IAMSPE</v>
      </c>
      <c r="E788" s="72" t="str">
        <f>_xlfn.XLOOKUP(B788,Consolidado!D:D,Consolidado!J:J)</f>
        <v>DAIANE TOMAZINI</v>
      </c>
      <c r="F788" s="72" t="str">
        <f>_xlfn.XLOOKUP(B788,'[2]Rotas SP'!$H:$H,'[2]Rotas SP'!$P:$P)</f>
        <v>DAIANE TOMAZINI</v>
      </c>
      <c r="G788" s="72" t="str">
        <f>_xlfn.XLOOKUP(B788,Consolidado!D3606:D7157,Consolidado!W3606:W7157)</f>
        <v>FIXO</v>
      </c>
      <c r="H788" s="77" t="str">
        <f>_xlfn.XLOOKUP(B788,'[2]Rotas SP'!$H:$H,'[2]Rotas SP'!$S:$S)</f>
        <v>FIXO</v>
      </c>
      <c r="I788" s="72" t="b">
        <f t="shared" si="12"/>
        <v>1</v>
      </c>
    </row>
    <row r="789" spans="2:9" x14ac:dyDescent="0.35">
      <c r="B789" s="72">
        <v>11432</v>
      </c>
      <c r="C789" s="72" t="str">
        <f>_xlfn.XLOOKUP(B789,Consolidado!D:D,Consolidado!H:H)</f>
        <v>IAMSPE</v>
      </c>
      <c r="D789" s="72" t="str">
        <f>_xlfn.XLOOKUP(B789,'[2]Rotas SP'!$H:$H,'[2]Rotas SP'!$M:$M)</f>
        <v>IAMSPE</v>
      </c>
      <c r="E789" s="72" t="str">
        <f>_xlfn.XLOOKUP(B789,Consolidado!D:D,Consolidado!J:J)</f>
        <v>DAIANE TOMAZINI</v>
      </c>
      <c r="F789" s="72" t="str">
        <f>_xlfn.XLOOKUP(B789,'[2]Rotas SP'!$H:$H,'[2]Rotas SP'!$P:$P)</f>
        <v>DAIANE TOMAZINI</v>
      </c>
      <c r="G789" s="72" t="str">
        <f>_xlfn.XLOOKUP(B789,Consolidado!D3607:D7158,Consolidado!W3607:W7158)</f>
        <v>FIXO</v>
      </c>
      <c r="H789" s="77" t="str">
        <f>_xlfn.XLOOKUP(B789,'[2]Rotas SP'!$H:$H,'[2]Rotas SP'!$S:$S)</f>
        <v>FIXO</v>
      </c>
      <c r="I789" s="72" t="b">
        <f t="shared" si="12"/>
        <v>1</v>
      </c>
    </row>
    <row r="790" spans="2:9" x14ac:dyDescent="0.35">
      <c r="B790" s="72">
        <v>11434</v>
      </c>
      <c r="C790" s="72" t="str">
        <f>_xlfn.XLOOKUP(B790,Consolidado!D:D,Consolidado!H:H)</f>
        <v>IAMSPE</v>
      </c>
      <c r="D790" s="72" t="str">
        <f>_xlfn.XLOOKUP(B790,'[2]Rotas SP'!$H:$H,'[2]Rotas SP'!$M:$M)</f>
        <v>IAMSPE</v>
      </c>
      <c r="E790" s="72" t="str">
        <f>_xlfn.XLOOKUP(B790,Consolidado!D:D,Consolidado!J:J)</f>
        <v>DAIANE TOMAZINI</v>
      </c>
      <c r="F790" s="72" t="str">
        <f>_xlfn.XLOOKUP(B790,'[2]Rotas SP'!$H:$H,'[2]Rotas SP'!$P:$P)</f>
        <v>DAIANE TOMAZINI</v>
      </c>
      <c r="G790" s="72" t="str">
        <f>_xlfn.XLOOKUP(B790,Consolidado!D3608:D7159,Consolidado!W3608:W7159)</f>
        <v>FIXO</v>
      </c>
      <c r="H790" s="77" t="str">
        <f>_xlfn.XLOOKUP(B790,'[2]Rotas SP'!$H:$H,'[2]Rotas SP'!$S:$S)</f>
        <v>FIXO</v>
      </c>
      <c r="I790" s="72" t="b">
        <f t="shared" si="12"/>
        <v>1</v>
      </c>
    </row>
    <row r="791" spans="2:9" x14ac:dyDescent="0.35">
      <c r="B791" s="72">
        <v>11435</v>
      </c>
      <c r="C791" s="72" t="str">
        <f>_xlfn.XLOOKUP(B791,Consolidado!D:D,Consolidado!H:H)</f>
        <v>IAMSPE</v>
      </c>
      <c r="D791" s="72" t="str">
        <f>_xlfn.XLOOKUP(B791,'[2]Rotas SP'!$H:$H,'[2]Rotas SP'!$M:$M)</f>
        <v>IAMSPE</v>
      </c>
      <c r="E791" s="72" t="str">
        <f>_xlfn.XLOOKUP(B791,Consolidado!D:D,Consolidado!J:J)</f>
        <v>DAIANE TOMAZINI</v>
      </c>
      <c r="F791" s="72" t="str">
        <f>_xlfn.XLOOKUP(B791,'[2]Rotas SP'!$H:$H,'[2]Rotas SP'!$P:$P)</f>
        <v>DAIANE TOMAZINI</v>
      </c>
      <c r="G791" s="72" t="str">
        <f>_xlfn.XLOOKUP(B791,Consolidado!D3609:D7160,Consolidado!W3609:W7160)</f>
        <v>FIXO</v>
      </c>
      <c r="H791" s="77" t="str">
        <f>_xlfn.XLOOKUP(B791,'[2]Rotas SP'!$H:$H,'[2]Rotas SP'!$S:$S)</f>
        <v>FIXO</v>
      </c>
      <c r="I791" s="72" t="b">
        <f t="shared" si="12"/>
        <v>1</v>
      </c>
    </row>
    <row r="792" spans="2:9" x14ac:dyDescent="0.35">
      <c r="B792" s="72">
        <v>11436</v>
      </c>
      <c r="C792" s="72" t="str">
        <f>_xlfn.XLOOKUP(B792,Consolidado!D:D,Consolidado!H:H)</f>
        <v>IAMSPE</v>
      </c>
      <c r="D792" s="72" t="str">
        <f>_xlfn.XLOOKUP(B792,'[2]Rotas SP'!$H:$H,'[2]Rotas SP'!$M:$M)</f>
        <v>IAMSPE</v>
      </c>
      <c r="E792" s="72" t="str">
        <f>_xlfn.XLOOKUP(B792,Consolidado!D:D,Consolidado!J:J)</f>
        <v>DAIANE TOMAZINI</v>
      </c>
      <c r="F792" s="72" t="str">
        <f>_xlfn.XLOOKUP(B792,'[2]Rotas SP'!$H:$H,'[2]Rotas SP'!$P:$P)</f>
        <v>DAIANE TOMAZINI</v>
      </c>
      <c r="G792" s="72" t="str">
        <f>_xlfn.XLOOKUP(B792,Consolidado!D3610:D7161,Consolidado!W3610:W7161)</f>
        <v>FIXO</v>
      </c>
      <c r="H792" s="77" t="str">
        <f>_xlfn.XLOOKUP(B792,'[2]Rotas SP'!$H:$H,'[2]Rotas SP'!$S:$S)</f>
        <v>FIXO</v>
      </c>
      <c r="I792" s="72" t="b">
        <f t="shared" si="12"/>
        <v>1</v>
      </c>
    </row>
    <row r="793" spans="2:9" x14ac:dyDescent="0.35">
      <c r="B793" s="72">
        <v>11437</v>
      </c>
      <c r="C793" s="72" t="str">
        <f>_xlfn.XLOOKUP(B793,Consolidado!D:D,Consolidado!H:H)</f>
        <v>IAMSPE</v>
      </c>
      <c r="D793" s="72" t="str">
        <f>_xlfn.XLOOKUP(B793,'[2]Rotas SP'!$H:$H,'[2]Rotas SP'!$M:$M)</f>
        <v>IAMSPE</v>
      </c>
      <c r="E793" s="72" t="str">
        <f>_xlfn.XLOOKUP(B793,Consolidado!D:D,Consolidado!J:J)</f>
        <v>DAIANE TOMAZINI</v>
      </c>
      <c r="F793" s="72" t="str">
        <f>_xlfn.XLOOKUP(B793,'[2]Rotas SP'!$H:$H,'[2]Rotas SP'!$P:$P)</f>
        <v>DAIANE TOMAZINI</v>
      </c>
      <c r="G793" s="72" t="str">
        <f>_xlfn.XLOOKUP(B793,Consolidado!D3611:D7162,Consolidado!W3611:W7162)</f>
        <v>FIXO</v>
      </c>
      <c r="H793" s="77" t="str">
        <f>_xlfn.XLOOKUP(B793,'[2]Rotas SP'!$H:$H,'[2]Rotas SP'!$S:$S)</f>
        <v>FIXO</v>
      </c>
      <c r="I793" s="72" t="b">
        <f t="shared" si="12"/>
        <v>1</v>
      </c>
    </row>
    <row r="794" spans="2:9" x14ac:dyDescent="0.35">
      <c r="B794" s="72">
        <v>11438</v>
      </c>
      <c r="C794" s="72" t="str">
        <f>_xlfn.XLOOKUP(B794,Consolidado!D:D,Consolidado!H:H)</f>
        <v>IAMSPE</v>
      </c>
      <c r="D794" s="72" t="str">
        <f>_xlfn.XLOOKUP(B794,'[2]Rotas SP'!$H:$H,'[2]Rotas SP'!$M:$M)</f>
        <v>IAMSPE</v>
      </c>
      <c r="E794" s="72" t="str">
        <f>_xlfn.XLOOKUP(B794,Consolidado!D:D,Consolidado!J:J)</f>
        <v>DAIANE TOMAZINI</v>
      </c>
      <c r="F794" s="72" t="str">
        <f>_xlfn.XLOOKUP(B794,'[2]Rotas SP'!$H:$H,'[2]Rotas SP'!$P:$P)</f>
        <v>DAIANE TOMAZINI</v>
      </c>
      <c r="G794" s="72" t="str">
        <f>_xlfn.XLOOKUP(B794,Consolidado!D3612:D7163,Consolidado!W3612:W7163)</f>
        <v>FIXO</v>
      </c>
      <c r="H794" s="77" t="str">
        <f>_xlfn.XLOOKUP(B794,'[2]Rotas SP'!$H:$H,'[2]Rotas SP'!$S:$S)</f>
        <v>FIXO</v>
      </c>
      <c r="I794" s="72" t="b">
        <f t="shared" si="12"/>
        <v>1</v>
      </c>
    </row>
    <row r="795" spans="2:9" x14ac:dyDescent="0.35">
      <c r="B795" s="72">
        <v>11439</v>
      </c>
      <c r="C795" s="72" t="str">
        <f>_xlfn.XLOOKUP(B795,Consolidado!D:D,Consolidado!H:H)</f>
        <v>IAMSPE</v>
      </c>
      <c r="D795" s="72" t="str">
        <f>_xlfn.XLOOKUP(B795,'[2]Rotas SP'!$H:$H,'[2]Rotas SP'!$M:$M)</f>
        <v>IAMSPE</v>
      </c>
      <c r="E795" s="72" t="str">
        <f>_xlfn.XLOOKUP(B795,Consolidado!D:D,Consolidado!J:J)</f>
        <v>DAIANE TOMAZINI</v>
      </c>
      <c r="F795" s="72" t="str">
        <f>_xlfn.XLOOKUP(B795,'[2]Rotas SP'!$H:$H,'[2]Rotas SP'!$P:$P)</f>
        <v>DAIANE TOMAZINI</v>
      </c>
      <c r="G795" s="72" t="str">
        <f>_xlfn.XLOOKUP(B795,Consolidado!D3613:D7164,Consolidado!W3613:W7164)</f>
        <v>FIXO</v>
      </c>
      <c r="H795" s="77" t="str">
        <f>_xlfn.XLOOKUP(B795,'[2]Rotas SP'!$H:$H,'[2]Rotas SP'!$S:$S)</f>
        <v>FIXO</v>
      </c>
      <c r="I795" s="72" t="b">
        <f t="shared" si="12"/>
        <v>1</v>
      </c>
    </row>
    <row r="796" spans="2:9" x14ac:dyDescent="0.35">
      <c r="B796" s="72">
        <v>11441</v>
      </c>
      <c r="C796" s="72" t="str">
        <f>_xlfn.XLOOKUP(B796,Consolidado!D:D,Consolidado!H:H)</f>
        <v>IAMSPE</v>
      </c>
      <c r="D796" s="72" t="str">
        <f>_xlfn.XLOOKUP(B796,'[2]Rotas SP'!$H:$H,'[2]Rotas SP'!$M:$M)</f>
        <v>IAMSPE</v>
      </c>
      <c r="E796" s="72" t="str">
        <f>_xlfn.XLOOKUP(B796,Consolidado!D:D,Consolidado!J:J)</f>
        <v>DAIANE TOMAZINI</v>
      </c>
      <c r="F796" s="72" t="str">
        <f>_xlfn.XLOOKUP(B796,'[2]Rotas SP'!$H:$H,'[2]Rotas SP'!$P:$P)</f>
        <v>DAIANE TOMAZINI</v>
      </c>
      <c r="G796" s="72" t="str">
        <f>_xlfn.XLOOKUP(B796,Consolidado!D3614:D7165,Consolidado!W3614:W7165)</f>
        <v>FIXO</v>
      </c>
      <c r="H796" s="77" t="str">
        <f>_xlfn.XLOOKUP(B796,'[2]Rotas SP'!$H:$H,'[2]Rotas SP'!$S:$S)</f>
        <v>FIXO</v>
      </c>
      <c r="I796" s="72" t="b">
        <f t="shared" si="12"/>
        <v>1</v>
      </c>
    </row>
    <row r="797" spans="2:9" x14ac:dyDescent="0.35">
      <c r="B797" s="72">
        <v>11442</v>
      </c>
      <c r="C797" s="72" t="str">
        <f>_xlfn.XLOOKUP(B797,Consolidado!D:D,Consolidado!H:H)</f>
        <v>IAMSPE</v>
      </c>
      <c r="D797" s="72" t="str">
        <f>_xlfn.XLOOKUP(B797,'[2]Rotas SP'!$H:$H,'[2]Rotas SP'!$M:$M)</f>
        <v>IAMSPE</v>
      </c>
      <c r="E797" s="72" t="str">
        <f>_xlfn.XLOOKUP(B797,Consolidado!D:D,Consolidado!J:J)</f>
        <v>DAIANE TOMAZINI</v>
      </c>
      <c r="F797" s="72" t="str">
        <f>_xlfn.XLOOKUP(B797,'[2]Rotas SP'!$H:$H,'[2]Rotas SP'!$P:$P)</f>
        <v>DAIANE TOMAZINI</v>
      </c>
      <c r="G797" s="72" t="str">
        <f>_xlfn.XLOOKUP(B797,Consolidado!D3615:D7166,Consolidado!W3615:W7166)</f>
        <v>FIXO</v>
      </c>
      <c r="H797" s="77" t="str">
        <f>_xlfn.XLOOKUP(B797,'[2]Rotas SP'!$H:$H,'[2]Rotas SP'!$S:$S)</f>
        <v>FIXO</v>
      </c>
      <c r="I797" s="72" t="b">
        <f t="shared" si="12"/>
        <v>1</v>
      </c>
    </row>
    <row r="798" spans="2:9" x14ac:dyDescent="0.35">
      <c r="B798" s="72">
        <v>11443</v>
      </c>
      <c r="C798" s="72" t="str">
        <f>_xlfn.XLOOKUP(B798,Consolidado!D:D,Consolidado!H:H)</f>
        <v>IAMSPE</v>
      </c>
      <c r="D798" s="72" t="str">
        <f>_xlfn.XLOOKUP(B798,'[2]Rotas SP'!$H:$H,'[2]Rotas SP'!$M:$M)</f>
        <v>IAMSPE</v>
      </c>
      <c r="E798" s="72" t="str">
        <f>_xlfn.XLOOKUP(B798,Consolidado!D:D,Consolidado!J:J)</f>
        <v>DAIANE TOMAZINI</v>
      </c>
      <c r="F798" s="72" t="str">
        <f>_xlfn.XLOOKUP(B798,'[2]Rotas SP'!$H:$H,'[2]Rotas SP'!$P:$P)</f>
        <v>DAIANE TOMAZINI</v>
      </c>
      <c r="G798" s="72" t="str">
        <f>_xlfn.XLOOKUP(B798,Consolidado!D3616:D7167,Consolidado!W3616:W7167)</f>
        <v>FIXO</v>
      </c>
      <c r="H798" s="77" t="str">
        <f>_xlfn.XLOOKUP(B798,'[2]Rotas SP'!$H:$H,'[2]Rotas SP'!$S:$S)</f>
        <v>FIXO</v>
      </c>
      <c r="I798" s="72" t="b">
        <f t="shared" si="12"/>
        <v>1</v>
      </c>
    </row>
    <row r="799" spans="2:9" x14ac:dyDescent="0.35">
      <c r="B799" s="72">
        <v>11444</v>
      </c>
      <c r="C799" s="72" t="str">
        <f>_xlfn.XLOOKUP(B799,Consolidado!D:D,Consolidado!H:H)</f>
        <v>IAMSPE</v>
      </c>
      <c r="D799" s="72" t="str">
        <f>_xlfn.XLOOKUP(B799,'[2]Rotas SP'!$H:$H,'[2]Rotas SP'!$M:$M)</f>
        <v>IAMSPE</v>
      </c>
      <c r="E799" s="72" t="str">
        <f>_xlfn.XLOOKUP(B799,Consolidado!D:D,Consolidado!J:J)</f>
        <v>DAIANE TOMAZINI</v>
      </c>
      <c r="F799" s="72" t="str">
        <f>_xlfn.XLOOKUP(B799,'[2]Rotas SP'!$H:$H,'[2]Rotas SP'!$P:$P)</f>
        <v>DAIANE TOMAZINI</v>
      </c>
      <c r="G799" s="72" t="str">
        <f>_xlfn.XLOOKUP(B799,Consolidado!D3617:D7168,Consolidado!W3617:W7168)</f>
        <v>FIXO</v>
      </c>
      <c r="H799" s="77" t="str">
        <f>_xlfn.XLOOKUP(B799,'[2]Rotas SP'!$H:$H,'[2]Rotas SP'!$S:$S)</f>
        <v>FIXO</v>
      </c>
      <c r="I799" s="72" t="b">
        <f t="shared" si="12"/>
        <v>1</v>
      </c>
    </row>
    <row r="800" spans="2:9" x14ac:dyDescent="0.35">
      <c r="B800" s="72">
        <v>11456</v>
      </c>
      <c r="C800" s="72" t="str">
        <f>_xlfn.XLOOKUP(B800,Consolidado!D:D,Consolidado!H:H)</f>
        <v>BASF - GUARÁ</v>
      </c>
      <c r="D800" s="72" t="str">
        <f>_xlfn.XLOOKUP(B800,'[2]Rotas SP'!$H:$H,'[2]Rotas SP'!$M:$M)</f>
        <v>BASF - GUARÁ</v>
      </c>
      <c r="E800" s="72" t="str">
        <f>_xlfn.XLOOKUP(B800,Consolidado!D:D,Consolidado!J:J)</f>
        <v>BRUNO</v>
      </c>
      <c r="F800" s="72" t="str">
        <f>_xlfn.XLOOKUP(B800,'[2]Rotas SP'!$H:$H,'[2]Rotas SP'!$P:$P)</f>
        <v>BRUNO</v>
      </c>
      <c r="G800" s="72" t="str">
        <f>_xlfn.XLOOKUP(B800,Consolidado!D3618:D7169,Consolidado!W3618:W7169)</f>
        <v>ROTA</v>
      </c>
      <c r="H800" s="77" t="str">
        <f>_xlfn.XLOOKUP(B800,'[2]Rotas SP'!$H:$H,'[2]Rotas SP'!$S:$S)</f>
        <v>CARRO</v>
      </c>
      <c r="I800" s="72" t="b">
        <f t="shared" si="12"/>
        <v>0</v>
      </c>
    </row>
    <row r="801" spans="2:9" x14ac:dyDescent="0.35">
      <c r="B801" s="72">
        <v>11463</v>
      </c>
      <c r="C801" s="72" t="str">
        <f>_xlfn.XLOOKUP(B801,Consolidado!D:D,Consolidado!H:H)</f>
        <v>NOVELIS</v>
      </c>
      <c r="D801" s="72" t="str">
        <f>_xlfn.XLOOKUP(B801,'[2]Rotas SP'!$H:$H,'[2]Rotas SP'!$M:$M)</f>
        <v>NOVELIS</v>
      </c>
      <c r="E801" s="72" t="str">
        <f>_xlfn.XLOOKUP(B801,Consolidado!D:D,Consolidado!J:J)</f>
        <v>BRUNO</v>
      </c>
      <c r="F801" s="72" t="str">
        <f>_xlfn.XLOOKUP(B801,'[2]Rotas SP'!$H:$H,'[2]Rotas SP'!$P:$P)</f>
        <v>BRUNO</v>
      </c>
      <c r="G801" s="72" t="str">
        <f>_xlfn.XLOOKUP(B801,Consolidado!D3619:D7170,Consolidado!W3619:W7170)</f>
        <v>ROTA</v>
      </c>
      <c r="H801" s="77" t="str">
        <f>_xlfn.XLOOKUP(B801,'[2]Rotas SP'!$H:$H,'[2]Rotas SP'!$S:$S)</f>
        <v>CARRO</v>
      </c>
      <c r="I801" s="72" t="b">
        <f t="shared" si="12"/>
        <v>0</v>
      </c>
    </row>
    <row r="802" spans="2:9" x14ac:dyDescent="0.35">
      <c r="B802" s="72">
        <v>11466</v>
      </c>
      <c r="C802" s="72" t="str">
        <f>_xlfn.XLOOKUP(B802,Consolidado!D:D,Consolidado!H:H)</f>
        <v>MERCADO LIVRE - CAJAMAR - SP04</v>
      </c>
      <c r="D802" s="72" t="str">
        <f>_xlfn.XLOOKUP(B802,'[2]Rotas SP'!$H:$H,'[2]Rotas SP'!$M:$M)</f>
        <v>MERCADO LIVRE - CAJAMAR - SP04</v>
      </c>
      <c r="E802" s="72" t="str">
        <f>_xlfn.XLOOKUP(B802,Consolidado!D:D,Consolidado!J:J)</f>
        <v>PAULO</v>
      </c>
      <c r="F802" s="72" t="str">
        <f>_xlfn.XLOOKUP(B802,'[2]Rotas SP'!$H:$H,'[2]Rotas SP'!$P:$P)</f>
        <v>FABRICIO ROCHA</v>
      </c>
      <c r="G802" s="72" t="str">
        <f>_xlfn.XLOOKUP(B802,Consolidado!D3620:D7171,Consolidado!W3620:W7171)</f>
        <v>FIXO</v>
      </c>
      <c r="H802" s="77" t="str">
        <f>_xlfn.XLOOKUP(B802,'[2]Rotas SP'!$H:$H,'[2]Rotas SP'!$S:$S)</f>
        <v>FIXO</v>
      </c>
      <c r="I802" s="72" t="b">
        <f t="shared" si="12"/>
        <v>1</v>
      </c>
    </row>
    <row r="803" spans="2:9" x14ac:dyDescent="0.35">
      <c r="B803" s="72">
        <v>11468</v>
      </c>
      <c r="C803" s="72" t="str">
        <f>_xlfn.XLOOKUP(B803,Consolidado!D:D,Consolidado!H:H)</f>
        <v>HOSPITAL ALBERT EINSTEIN - KLABIN</v>
      </c>
      <c r="D803" s="72" t="str">
        <f>_xlfn.XLOOKUP(B803,'[2]Rotas SP'!$H:$H,'[2]Rotas SP'!$M:$M)</f>
        <v>HOSPITAL ALBERT EINSTEIN - KLABIN</v>
      </c>
      <c r="E803" s="72" t="str">
        <f>_xlfn.XLOOKUP(B803,Consolidado!D:D,Consolidado!J:J)</f>
        <v>THAIS</v>
      </c>
      <c r="F803" s="72" t="str">
        <f>_xlfn.XLOOKUP(B803,'[2]Rotas SP'!$H:$H,'[2]Rotas SP'!$P:$P)</f>
        <v>THAIS</v>
      </c>
      <c r="G803" s="72" t="str">
        <f>_xlfn.XLOOKUP(B803,Consolidado!D3621:D7172,Consolidado!W3621:W7172)</f>
        <v>ROTA</v>
      </c>
      <c r="H803" s="77" t="str">
        <f>_xlfn.XLOOKUP(B803,'[2]Rotas SP'!$H:$H,'[2]Rotas SP'!$S:$S)</f>
        <v>MOTO</v>
      </c>
      <c r="I803" s="72" t="b">
        <f t="shared" si="12"/>
        <v>0</v>
      </c>
    </row>
    <row r="804" spans="2:9" x14ac:dyDescent="0.35">
      <c r="B804" s="72">
        <v>11469</v>
      </c>
      <c r="C804" s="72" t="str">
        <f>_xlfn.XLOOKUP(B804,Consolidado!D:D,Consolidado!H:H)</f>
        <v>HOSPITAL ALBERT EINSTEIN - KLABIN</v>
      </c>
      <c r="D804" s="72" t="str">
        <f>_xlfn.XLOOKUP(B804,'[2]Rotas SP'!$H:$H,'[2]Rotas SP'!$M:$M)</f>
        <v>HOSPITAL ALBERT EINSTEIN - KLABIN</v>
      </c>
      <c r="E804" s="72" t="str">
        <f>_xlfn.XLOOKUP(B804,Consolidado!D:D,Consolidado!J:J)</f>
        <v>THAIS</v>
      </c>
      <c r="F804" s="72" t="str">
        <f>_xlfn.XLOOKUP(B804,'[2]Rotas SP'!$H:$H,'[2]Rotas SP'!$P:$P)</f>
        <v>THAIS</v>
      </c>
      <c r="G804" s="72" t="str">
        <f>_xlfn.XLOOKUP(B804,Consolidado!D3622:D7173,Consolidado!W3622:W7173)</f>
        <v>ROTA</v>
      </c>
      <c r="H804" s="77" t="str">
        <f>_xlfn.XLOOKUP(B804,'[2]Rotas SP'!$H:$H,'[2]Rotas SP'!$S:$S)</f>
        <v>MOTO</v>
      </c>
      <c r="I804" s="72" t="b">
        <f t="shared" si="12"/>
        <v>0</v>
      </c>
    </row>
    <row r="805" spans="2:9" x14ac:dyDescent="0.35">
      <c r="B805" s="72">
        <v>11475</v>
      </c>
      <c r="C805" s="72" t="str">
        <f>_xlfn.XLOOKUP(B805,Consolidado!D:D,Consolidado!H:H)</f>
        <v>HOSPITAL ALBERT EINSTEIN - KLABIN</v>
      </c>
      <c r="D805" s="72" t="str">
        <f>_xlfn.XLOOKUP(B805,'[2]Rotas SP'!$H:$H,'[2]Rotas SP'!$M:$M)</f>
        <v>HOSPITAL ALBERT EINSTEIN - KLABIN</v>
      </c>
      <c r="E805" s="72" t="str">
        <f>_xlfn.XLOOKUP(B805,Consolidado!D:D,Consolidado!J:J)</f>
        <v>THAIS</v>
      </c>
      <c r="F805" s="72" t="str">
        <f>_xlfn.XLOOKUP(B805,'[2]Rotas SP'!$H:$H,'[2]Rotas SP'!$P:$P)</f>
        <v>THAIS</v>
      </c>
      <c r="G805" s="72" t="str">
        <f>_xlfn.XLOOKUP(B805,Consolidado!D3623:D7174,Consolidado!W3623:W7174)</f>
        <v>ROTA</v>
      </c>
      <c r="H805" s="77" t="str">
        <f>_xlfn.XLOOKUP(B805,'[2]Rotas SP'!$H:$H,'[2]Rotas SP'!$S:$S)</f>
        <v>MOTO</v>
      </c>
      <c r="I805" s="72" t="b">
        <f t="shared" si="12"/>
        <v>0</v>
      </c>
    </row>
    <row r="806" spans="2:9" x14ac:dyDescent="0.35">
      <c r="B806" s="72">
        <v>11476</v>
      </c>
      <c r="C806" s="72" t="str">
        <f>_xlfn.XLOOKUP(B806,Consolidado!D:D,Consolidado!H:H)</f>
        <v xml:space="preserve">HOSPITAL ALBERT EINSTEIN MORUMBI </v>
      </c>
      <c r="D806" s="72" t="str">
        <f>_xlfn.XLOOKUP(B806,'[2]Rotas SP'!$H:$H,'[2]Rotas SP'!$M:$M)</f>
        <v xml:space="preserve">HOSPITAL ALBERT EINSTEIN MORUMBI </v>
      </c>
      <c r="E806" s="72" t="str">
        <f>_xlfn.XLOOKUP(B806,Consolidado!D:D,Consolidado!J:J)</f>
        <v>HEJEZIPP</v>
      </c>
      <c r="F806" s="72" t="str">
        <f>_xlfn.XLOOKUP(B806,'[2]Rotas SP'!$H:$H,'[2]Rotas SP'!$P:$P)</f>
        <v>HEJEZIPP</v>
      </c>
      <c r="G806" s="72" t="str">
        <f>_xlfn.XLOOKUP(B806,Consolidado!D3624:D7175,Consolidado!W3624:W7175)</f>
        <v>FIXO</v>
      </c>
      <c r="H806" s="77" t="str">
        <f>_xlfn.XLOOKUP(B806,'[2]Rotas SP'!$H:$H,'[2]Rotas SP'!$S:$S)</f>
        <v>FIXO</v>
      </c>
      <c r="I806" s="72" t="b">
        <f t="shared" si="12"/>
        <v>1</v>
      </c>
    </row>
    <row r="807" spans="2:9" x14ac:dyDescent="0.35">
      <c r="B807" s="72">
        <v>11483</v>
      </c>
      <c r="C807" s="72" t="str">
        <f>_xlfn.XLOOKUP(B807,Consolidado!D:D,Consolidado!H:H)</f>
        <v>FIMADEN</v>
      </c>
      <c r="D807" s="72" t="str">
        <f>_xlfn.XLOOKUP(B807,'[2]Rotas SP'!$H:$H,'[2]Rotas SP'!$M:$M)</f>
        <v>FIMADEN</v>
      </c>
      <c r="E807" s="72" t="str">
        <f>_xlfn.XLOOKUP(B807,Consolidado!D:D,Consolidado!J:J)</f>
        <v>DAIANE TOMAZINI</v>
      </c>
      <c r="F807" s="72" t="str">
        <f>_xlfn.XLOOKUP(B807,'[2]Rotas SP'!$H:$H,'[2]Rotas SP'!$P:$P)</f>
        <v>DAIANE TOMAZINI</v>
      </c>
      <c r="G807" s="72" t="str">
        <f>_xlfn.XLOOKUP(B807,Consolidado!D3625:D7176,Consolidado!W3625:W7176)</f>
        <v>ROTA</v>
      </c>
      <c r="H807" s="77" t="str">
        <f>_xlfn.XLOOKUP(B807,'[2]Rotas SP'!$H:$H,'[2]Rotas SP'!$S:$S)</f>
        <v>CARRO</v>
      </c>
      <c r="I807" s="72" t="b">
        <f t="shared" si="12"/>
        <v>0</v>
      </c>
    </row>
    <row r="808" spans="2:9" x14ac:dyDescent="0.35">
      <c r="B808" s="72">
        <v>11536</v>
      </c>
      <c r="C808" s="72" t="str">
        <f>_xlfn.XLOOKUP(B808,Consolidado!D:D,Consolidado!H:H)</f>
        <v>SCANIA LATIN AMERICAN</v>
      </c>
      <c r="D808" s="72" t="str">
        <f>_xlfn.XLOOKUP(B808,'[2]Rotas SP'!$H:$H,'[2]Rotas SP'!$M:$M)</f>
        <v>SCANIA LATIN AMERICAN</v>
      </c>
      <c r="E808" s="72" t="str">
        <f>_xlfn.XLOOKUP(B808,Consolidado!D:D,Consolidado!J:J)</f>
        <v>TATIANE</v>
      </c>
      <c r="F808" s="72" t="str">
        <f>_xlfn.XLOOKUP(B808,'[2]Rotas SP'!$H:$H,'[2]Rotas SP'!$P:$P)</f>
        <v>RENAN SARAIVA</v>
      </c>
      <c r="G808" s="72" t="str">
        <f>_xlfn.XLOOKUP(B808,Consolidado!D3626:D7177,Consolidado!W3626:W7177)</f>
        <v>FIXO</v>
      </c>
      <c r="H808" s="77" t="str">
        <f>_xlfn.XLOOKUP(B808,'[2]Rotas SP'!$H:$H,'[2]Rotas SP'!$S:$S)</f>
        <v>FIXO</v>
      </c>
      <c r="I808" s="72" t="b">
        <f t="shared" si="12"/>
        <v>1</v>
      </c>
    </row>
    <row r="809" spans="2:9" x14ac:dyDescent="0.35">
      <c r="B809" s="72">
        <v>11541</v>
      </c>
      <c r="C809" s="72" t="str">
        <f>_xlfn.XLOOKUP(B809,Consolidado!D:D,Consolidado!H:H)</f>
        <v>CAMPARI</v>
      </c>
      <c r="D809" s="72" t="str">
        <f>_xlfn.XLOOKUP(B809,'[2]Rotas SP'!$H:$H,'[2]Rotas SP'!$M:$M)</f>
        <v>CAMPARI</v>
      </c>
      <c r="E809" s="72" t="str">
        <f>_xlfn.XLOOKUP(B809,Consolidado!D:D,Consolidado!J:J)</f>
        <v>ANDRÉ</v>
      </c>
      <c r="F809" s="72" t="str">
        <f>_xlfn.XLOOKUP(B809,'[2]Rotas SP'!$H:$H,'[2]Rotas SP'!$P:$P)</f>
        <v>ANDRÉ</v>
      </c>
      <c r="G809" s="72" t="str">
        <f>_xlfn.XLOOKUP(B809,Consolidado!D3627:D7178,Consolidado!W3627:W7178)</f>
        <v>FIXO</v>
      </c>
      <c r="H809" s="77" t="str">
        <f>_xlfn.XLOOKUP(B809,'[2]Rotas SP'!$H:$H,'[2]Rotas SP'!$S:$S)</f>
        <v>A PÉ</v>
      </c>
      <c r="I809" s="72" t="b">
        <f t="shared" si="12"/>
        <v>0</v>
      </c>
    </row>
    <row r="810" spans="2:9" x14ac:dyDescent="0.35">
      <c r="B810" s="72">
        <v>11547</v>
      </c>
      <c r="C810" s="72" t="str">
        <f>_xlfn.XLOOKUP(B810,Consolidado!D:D,Consolidado!H:H)</f>
        <v>MERCADO LIVRE - GUARULHOS</v>
      </c>
      <c r="D810" s="72" t="str">
        <f>_xlfn.XLOOKUP(B810,'[2]Rotas SP'!$H:$H,'[2]Rotas SP'!$M:$M)</f>
        <v>MERCADO LIVRE - GUARULHOS</v>
      </c>
      <c r="E810" s="72" t="str">
        <f>_xlfn.XLOOKUP(B810,Consolidado!D:D,Consolidado!J:J)</f>
        <v>DOUGLAS FARIAS</v>
      </c>
      <c r="F810" s="72" t="str">
        <f>_xlfn.XLOOKUP(B810,'[2]Rotas SP'!$H:$H,'[2]Rotas SP'!$P:$P)</f>
        <v>DOUGLAS</v>
      </c>
      <c r="G810" s="72" t="str">
        <f>_xlfn.XLOOKUP(B810,Consolidado!D3628:D7179,Consolidado!W3628:W7179)</f>
        <v>ROTA</v>
      </c>
      <c r="H810" s="77" t="str">
        <f>_xlfn.XLOOKUP(B810,'[2]Rotas SP'!$H:$H,'[2]Rotas SP'!$S:$S)</f>
        <v>MOTO</v>
      </c>
      <c r="I810" s="72" t="b">
        <f t="shared" si="12"/>
        <v>0</v>
      </c>
    </row>
    <row r="811" spans="2:9" x14ac:dyDescent="0.35">
      <c r="B811" s="72">
        <v>11567</v>
      </c>
      <c r="C811" s="72" t="str">
        <f>_xlfn.XLOOKUP(B811,Consolidado!D:D,Consolidado!H:H)</f>
        <v>MERCADO LIVRE - RC01 - PERUS</v>
      </c>
      <c r="D811" s="72" t="str">
        <f>_xlfn.XLOOKUP(B811,'[2]Rotas SP'!$H:$H,'[2]Rotas SP'!$M:$M)</f>
        <v>MERCADO LIVRE - RC01 - PERUS</v>
      </c>
      <c r="E811" s="72" t="str">
        <f>_xlfn.XLOOKUP(B811,Consolidado!D:D,Consolidado!J:J)</f>
        <v>PAULO</v>
      </c>
      <c r="F811" s="72" t="str">
        <f>_xlfn.XLOOKUP(B811,'[2]Rotas SP'!$H:$H,'[2]Rotas SP'!$P:$P)</f>
        <v>FABRICIO ROCHA</v>
      </c>
      <c r="G811" s="72" t="str">
        <f>_xlfn.XLOOKUP(B811,Consolidado!D3629:D7180,Consolidado!W3629:W7180)</f>
        <v>FIXO</v>
      </c>
      <c r="H811" s="77" t="str">
        <f>_xlfn.XLOOKUP(B811,'[2]Rotas SP'!$H:$H,'[2]Rotas SP'!$S:$S)</f>
        <v>FIXO</v>
      </c>
      <c r="I811" s="72" t="b">
        <f t="shared" si="12"/>
        <v>1</v>
      </c>
    </row>
    <row r="812" spans="2:9" x14ac:dyDescent="0.35">
      <c r="B812" s="72">
        <v>11572</v>
      </c>
      <c r="C812" s="72" t="str">
        <f>_xlfn.XLOOKUP(B812,Consolidado!D:D,Consolidado!H:H)</f>
        <v xml:space="preserve">HOSPITAL ALBERT EINSTEIN MORUMBI </v>
      </c>
      <c r="D812" s="72" t="str">
        <f>_xlfn.XLOOKUP(B812,'[2]Rotas SP'!$H:$H,'[2]Rotas SP'!$M:$M)</f>
        <v xml:space="preserve">HOSPITAL ALBERT EINSTEIN MORUMBI </v>
      </c>
      <c r="E812" s="72" t="str">
        <f>_xlfn.XLOOKUP(B812,Consolidado!D:D,Consolidado!J:J)</f>
        <v>HEJEZIPP</v>
      </c>
      <c r="F812" s="72" t="str">
        <f>_xlfn.XLOOKUP(B812,'[2]Rotas SP'!$H:$H,'[2]Rotas SP'!$P:$P)</f>
        <v>HEJEZIPP</v>
      </c>
      <c r="G812" s="72" t="str">
        <f>_xlfn.XLOOKUP(B812,Consolidado!D3630:D7181,Consolidado!W3630:W7181)</f>
        <v>FIXO</v>
      </c>
      <c r="H812" s="77" t="str">
        <f>_xlfn.XLOOKUP(B812,'[2]Rotas SP'!$H:$H,'[2]Rotas SP'!$S:$S)</f>
        <v>FIXO</v>
      </c>
      <c r="I812" s="72" t="b">
        <f t="shared" si="12"/>
        <v>1</v>
      </c>
    </row>
    <row r="813" spans="2:9" x14ac:dyDescent="0.35">
      <c r="B813" s="72">
        <v>11583</v>
      </c>
      <c r="C813" s="72" t="str">
        <f>_xlfn.XLOOKUP(B813,Consolidado!D:D,Consolidado!H:H)</f>
        <v>BRADESCO CIDADE DE DEUS</v>
      </c>
      <c r="D813" s="72" t="str">
        <f>_xlfn.XLOOKUP(B813,'[2]Rotas SP'!$H:$H,'[2]Rotas SP'!$M:$M)</f>
        <v>BRADESCO CIDADE DE DEUS</v>
      </c>
      <c r="E813" s="72" t="str">
        <f>_xlfn.XLOOKUP(B813,Consolidado!D:D,Consolidado!J:J)</f>
        <v>ANDRÉ</v>
      </c>
      <c r="F813" s="72" t="str">
        <f>_xlfn.XLOOKUP(B813,'[2]Rotas SP'!$H:$H,'[2]Rotas SP'!$P:$P)</f>
        <v>ANDRÉ</v>
      </c>
      <c r="G813" s="72" t="str">
        <f>_xlfn.XLOOKUP(B813,Consolidado!D3631:D7182,Consolidado!W3631:W7182)</f>
        <v>FIXO</v>
      </c>
      <c r="H813" s="77" t="str">
        <f>_xlfn.XLOOKUP(B813,'[2]Rotas SP'!$H:$H,'[2]Rotas SP'!$S:$S)</f>
        <v>FIXO</v>
      </c>
      <c r="I813" s="72" t="b">
        <f t="shared" si="12"/>
        <v>1</v>
      </c>
    </row>
    <row r="814" spans="2:9" x14ac:dyDescent="0.35">
      <c r="B814" s="72">
        <v>11629</v>
      </c>
      <c r="C814" s="72" t="str">
        <f>_xlfn.XLOOKUP(B814,Consolidado!D:D,Consolidado!H:H)</f>
        <v>SCANIA LATIN AMERICAN</v>
      </c>
      <c r="D814" s="72" t="str">
        <f>_xlfn.XLOOKUP(B814,'[2]Rotas SP'!$H:$H,'[2]Rotas SP'!$M:$M)</f>
        <v>SCANIA LATIN AMERICAN</v>
      </c>
      <c r="E814" s="72" t="str">
        <f>_xlfn.XLOOKUP(B814,Consolidado!D:D,Consolidado!J:J)</f>
        <v>TATIANE</v>
      </c>
      <c r="F814" s="72" t="str">
        <f>_xlfn.XLOOKUP(B814,'[2]Rotas SP'!$H:$H,'[2]Rotas SP'!$P:$P)</f>
        <v>RENAN SARAIVA</v>
      </c>
      <c r="G814" s="72" t="str">
        <f>_xlfn.XLOOKUP(B814,Consolidado!D3632:D7183,Consolidado!W3632:W7183)</f>
        <v>FIXO</v>
      </c>
      <c r="H814" s="77" t="str">
        <f>_xlfn.XLOOKUP(B814,'[2]Rotas SP'!$H:$H,'[2]Rotas SP'!$S:$S)</f>
        <v>FIXO</v>
      </c>
      <c r="I814" s="72" t="b">
        <f t="shared" si="12"/>
        <v>1</v>
      </c>
    </row>
    <row r="815" spans="2:9" x14ac:dyDescent="0.35">
      <c r="B815" s="72">
        <v>11661</v>
      </c>
      <c r="C815" s="72" t="str">
        <f>_xlfn.XLOOKUP(B815,Consolidado!D:D,Consolidado!H:H)</f>
        <v>VIVO CAIUBI</v>
      </c>
      <c r="D815" s="72" t="str">
        <f>_xlfn.XLOOKUP(B815,'[2]Rotas SP'!$H:$H,'[2]Rotas SP'!$M:$M)</f>
        <v>VIVO CAIUBI</v>
      </c>
      <c r="E815" s="72" t="str">
        <f>_xlfn.XLOOKUP(B815,Consolidado!D:D,Consolidado!J:J)</f>
        <v>THAIS</v>
      </c>
      <c r="F815" s="72" t="str">
        <f>_xlfn.XLOOKUP(B815,'[2]Rotas SP'!$H:$H,'[2]Rotas SP'!$P:$P)</f>
        <v>THAIS</v>
      </c>
      <c r="G815" s="72" t="str">
        <f>_xlfn.XLOOKUP(B815,Consolidado!D3633:D7184,Consolidado!W3633:W7184)</f>
        <v>ROTA</v>
      </c>
      <c r="H815" s="77" t="str">
        <f>_xlfn.XLOOKUP(B815,'[2]Rotas SP'!$H:$H,'[2]Rotas SP'!$S:$S)</f>
        <v>MOTO</v>
      </c>
      <c r="I815" s="72" t="b">
        <f t="shared" si="12"/>
        <v>0</v>
      </c>
    </row>
    <row r="816" spans="2:9" x14ac:dyDescent="0.35">
      <c r="B816" s="72">
        <v>11662</v>
      </c>
      <c r="C816" s="72" t="str">
        <f>_xlfn.XLOOKUP(B816,Consolidado!D:D,Consolidado!H:H)</f>
        <v>VIVO CAIUBI</v>
      </c>
      <c r="D816" s="72" t="str">
        <f>_xlfn.XLOOKUP(B816,'[2]Rotas SP'!$H:$H,'[2]Rotas SP'!$M:$M)</f>
        <v>VIVO CAIUBI</v>
      </c>
      <c r="E816" s="72" t="str">
        <f>_xlfn.XLOOKUP(B816,Consolidado!D:D,Consolidado!J:J)</f>
        <v>THAIS</v>
      </c>
      <c r="F816" s="72" t="str">
        <f>_xlfn.XLOOKUP(B816,'[2]Rotas SP'!$H:$H,'[2]Rotas SP'!$P:$P)</f>
        <v>THAIS</v>
      </c>
      <c r="G816" s="72" t="str">
        <f>_xlfn.XLOOKUP(B816,Consolidado!D3634:D7185,Consolidado!W3634:W7185)</f>
        <v>ROTA</v>
      </c>
      <c r="H816" s="77" t="str">
        <f>_xlfn.XLOOKUP(B816,'[2]Rotas SP'!$H:$H,'[2]Rotas SP'!$S:$S)</f>
        <v>MOTO</v>
      </c>
      <c r="I816" s="72" t="b">
        <f t="shared" si="12"/>
        <v>0</v>
      </c>
    </row>
    <row r="817" spans="2:9" x14ac:dyDescent="0.35">
      <c r="B817" s="72">
        <v>11695</v>
      </c>
      <c r="C817" s="72" t="str">
        <f>_xlfn.XLOOKUP(B817,Consolidado!D:D,Consolidado!H:H)</f>
        <v>WHEATON SBC</v>
      </c>
      <c r="D817" s="72" t="str">
        <f>_xlfn.XLOOKUP(B817,'[2]Rotas SP'!$H:$H,'[2]Rotas SP'!$M:$M)</f>
        <v>WHEATON SBC</v>
      </c>
      <c r="E817" s="72" t="str">
        <f>_xlfn.XLOOKUP(B817,Consolidado!D:D,Consolidado!J:J)</f>
        <v>TATIANE</v>
      </c>
      <c r="F817" s="72" t="str">
        <f>_xlfn.XLOOKUP(B817,'[2]Rotas SP'!$H:$H,'[2]Rotas SP'!$P:$P)</f>
        <v>TATIANE</v>
      </c>
      <c r="G817" s="72" t="str">
        <f>_xlfn.XLOOKUP(B817,Consolidado!D3635:D7186,Consolidado!W3635:W7186)</f>
        <v>FIXO</v>
      </c>
      <c r="H817" s="77" t="str">
        <f>_xlfn.XLOOKUP(B817,'[2]Rotas SP'!$H:$H,'[2]Rotas SP'!$S:$S)</f>
        <v>FIXO</v>
      </c>
      <c r="I817" s="72" t="b">
        <f t="shared" si="12"/>
        <v>1</v>
      </c>
    </row>
    <row r="818" spans="2:9" x14ac:dyDescent="0.35">
      <c r="B818" s="72">
        <v>11698</v>
      </c>
      <c r="C818" s="72" t="str">
        <f>_xlfn.XLOOKUP(B818,Consolidado!D:D,Consolidado!H:H)</f>
        <v>CLINICA FARES SANTO AMARO</v>
      </c>
      <c r="D818" s="72" t="str">
        <f>_xlfn.XLOOKUP(B818,'[2]Rotas SP'!$H:$H,'[2]Rotas SP'!$M:$M)</f>
        <v>CLINICA FARES SANTO AMARO</v>
      </c>
      <c r="E818" s="72" t="str">
        <f>_xlfn.XLOOKUP(B818,Consolidado!D:D,Consolidado!J:J)</f>
        <v>HEJEZIPP</v>
      </c>
      <c r="F818" s="72" t="str">
        <f>_xlfn.XLOOKUP(B818,'[2]Rotas SP'!$H:$H,'[2]Rotas SP'!$P:$P)</f>
        <v>HEJEZIPP</v>
      </c>
      <c r="G818" s="72" t="str">
        <f>_xlfn.XLOOKUP(B818,Consolidado!D3636:D7187,Consolidado!W3636:W7187)</f>
        <v>ROTA</v>
      </c>
      <c r="H818" s="77" t="str">
        <f>_xlfn.XLOOKUP(B818,'[2]Rotas SP'!$H:$H,'[2]Rotas SP'!$S:$S)</f>
        <v>MOTO</v>
      </c>
      <c r="I818" s="72" t="b">
        <f t="shared" si="12"/>
        <v>0</v>
      </c>
    </row>
    <row r="819" spans="2:9" x14ac:dyDescent="0.35">
      <c r="B819" s="72">
        <v>11730</v>
      </c>
      <c r="C819" s="72" t="str">
        <f>_xlfn.XLOOKUP(B819,Consolidado!D:D,Consolidado!H:H)</f>
        <v xml:space="preserve">HOSPITAL ALBERT EINSTEIN MORUMBI </v>
      </c>
      <c r="D819" s="72" t="str">
        <f>_xlfn.XLOOKUP(B819,'[2]Rotas SP'!$H:$H,'[2]Rotas SP'!$M:$M)</f>
        <v xml:space="preserve">HOSPITAL ALBERT EINSTEIN MORUMBI </v>
      </c>
      <c r="E819" s="72" t="str">
        <f>_xlfn.XLOOKUP(B819,Consolidado!D:D,Consolidado!J:J)</f>
        <v>HEJEZIPP</v>
      </c>
      <c r="F819" s="72" t="str">
        <f>_xlfn.XLOOKUP(B819,'[2]Rotas SP'!$H:$H,'[2]Rotas SP'!$P:$P)</f>
        <v>HEJEZIPP</v>
      </c>
      <c r="G819" s="72" t="str">
        <f>_xlfn.XLOOKUP(B819,Consolidado!D3637:D7188,Consolidado!W3637:W7188)</f>
        <v>FIXO</v>
      </c>
      <c r="H819" s="77" t="str">
        <f>_xlfn.XLOOKUP(B819,'[2]Rotas SP'!$H:$H,'[2]Rotas SP'!$S:$S)</f>
        <v>FIXO</v>
      </c>
      <c r="I819" s="72" t="b">
        <f t="shared" si="12"/>
        <v>1</v>
      </c>
    </row>
    <row r="820" spans="2:9" x14ac:dyDescent="0.35">
      <c r="B820" s="72">
        <v>11732</v>
      </c>
      <c r="C820" s="72" t="str">
        <f>_xlfn.XLOOKUP(B820,Consolidado!D:D,Consolidado!H:H)</f>
        <v xml:space="preserve">HOSPITAL ALBERT EINSTEIN MORUMBI </v>
      </c>
      <c r="D820" s="72" t="str">
        <f>_xlfn.XLOOKUP(B820,'[2]Rotas SP'!$H:$H,'[2]Rotas SP'!$M:$M)</f>
        <v xml:space="preserve">HOSPITAL ALBERT EINSTEIN MORUMBI </v>
      </c>
      <c r="E820" s="72" t="str">
        <f>_xlfn.XLOOKUP(B820,Consolidado!D:D,Consolidado!J:J)</f>
        <v>HEJEZIPP</v>
      </c>
      <c r="F820" s="72" t="str">
        <f>_xlfn.XLOOKUP(B820,'[2]Rotas SP'!$H:$H,'[2]Rotas SP'!$P:$P)</f>
        <v>HEJEZIPP</v>
      </c>
      <c r="G820" s="72" t="str">
        <f>_xlfn.XLOOKUP(B820,Consolidado!D3638:D7189,Consolidado!W3638:W7189)</f>
        <v>FIXO</v>
      </c>
      <c r="H820" s="77" t="str">
        <f>_xlfn.XLOOKUP(B820,'[2]Rotas SP'!$H:$H,'[2]Rotas SP'!$S:$S)</f>
        <v>FIXO</v>
      </c>
      <c r="I820" s="72" t="b">
        <f t="shared" si="12"/>
        <v>1</v>
      </c>
    </row>
    <row r="821" spans="2:9" x14ac:dyDescent="0.35">
      <c r="B821" s="72">
        <v>11733</v>
      </c>
      <c r="C821" s="72" t="str">
        <f>_xlfn.XLOOKUP(B821,Consolidado!D:D,Consolidado!H:H)</f>
        <v>ALBERT EINSTEIN FACULDADE FRANCISCO MORATO</v>
      </c>
      <c r="D821" s="72" t="str">
        <f>_xlfn.XLOOKUP(B821,'[2]Rotas SP'!$H:$H,'[2]Rotas SP'!$M:$M)</f>
        <v>ALBERT EINSTEIN FACULDADE FRANCISCO MORATO</v>
      </c>
      <c r="E821" s="72" t="str">
        <f>_xlfn.XLOOKUP(B821,Consolidado!D:D,Consolidado!J:J)</f>
        <v>HEJEZIPP</v>
      </c>
      <c r="F821" s="72" t="str">
        <f>_xlfn.XLOOKUP(B821,'[2]Rotas SP'!$H:$H,'[2]Rotas SP'!$P:$P)</f>
        <v>HEJEZIPP</v>
      </c>
      <c r="G821" s="72" t="str">
        <f>_xlfn.XLOOKUP(B821,Consolidado!D3639:D7190,Consolidado!W3639:W7190)</f>
        <v>ROTA</v>
      </c>
      <c r="H821" s="77" t="str">
        <f>_xlfn.XLOOKUP(B821,'[2]Rotas SP'!$H:$H,'[2]Rotas SP'!$S:$S)</f>
        <v>MOTO</v>
      </c>
      <c r="I821" s="72" t="b">
        <f t="shared" si="12"/>
        <v>0</v>
      </c>
    </row>
    <row r="822" spans="2:9" x14ac:dyDescent="0.35">
      <c r="B822" s="72">
        <v>11735</v>
      </c>
      <c r="C822" s="72" t="str">
        <f>_xlfn.XLOOKUP(B822,Consolidado!D:D,Consolidado!H:H)</f>
        <v>ALBERT EINSTEIN FACULDADE FRANCISCO MORATO</v>
      </c>
      <c r="D822" s="72" t="str">
        <f>_xlfn.XLOOKUP(B822,'[2]Rotas SP'!$H:$H,'[2]Rotas SP'!$M:$M)</f>
        <v>ALBERT EINSTEIN FACULDADE FRANCISCO MORATO</v>
      </c>
      <c r="E822" s="72" t="str">
        <f>_xlfn.XLOOKUP(B822,Consolidado!D:D,Consolidado!J:J)</f>
        <v>HEJEZIPP</v>
      </c>
      <c r="F822" s="72" t="str">
        <f>_xlfn.XLOOKUP(B822,'[2]Rotas SP'!$H:$H,'[2]Rotas SP'!$P:$P)</f>
        <v>HEJEZIPP</v>
      </c>
      <c r="G822" s="72" t="str">
        <f>_xlfn.XLOOKUP(B822,Consolidado!D3640:D7191,Consolidado!W3640:W7191)</f>
        <v>ROTA</v>
      </c>
      <c r="H822" s="77" t="str">
        <f>_xlfn.XLOOKUP(B822,'[2]Rotas SP'!$H:$H,'[2]Rotas SP'!$S:$S)</f>
        <v>MOTO</v>
      </c>
      <c r="I822" s="72" t="b">
        <f t="shared" si="12"/>
        <v>0</v>
      </c>
    </row>
    <row r="823" spans="2:9" x14ac:dyDescent="0.35">
      <c r="B823" s="72">
        <v>11736</v>
      </c>
      <c r="C823" s="72" t="str">
        <f>_xlfn.XLOOKUP(B823,Consolidado!D:D,Consolidado!H:H)</f>
        <v xml:space="preserve">HOSPITAL ALBERT EINSTEIN MORUMBI </v>
      </c>
      <c r="D823" s="72" t="str">
        <f>_xlfn.XLOOKUP(B823,'[2]Rotas SP'!$H:$H,'[2]Rotas SP'!$M:$M)</f>
        <v xml:space="preserve">HOSPITAL ALBERT EINSTEIN MORUMBI </v>
      </c>
      <c r="E823" s="72" t="str">
        <f>_xlfn.XLOOKUP(B823,Consolidado!D:D,Consolidado!J:J)</f>
        <v>HEJEZIPP</v>
      </c>
      <c r="F823" s="72" t="str">
        <f>_xlfn.XLOOKUP(B823,'[2]Rotas SP'!$H:$H,'[2]Rotas SP'!$P:$P)</f>
        <v>HEJEZIPP</v>
      </c>
      <c r="G823" s="72" t="str">
        <f>_xlfn.XLOOKUP(B823,Consolidado!D3641:D7192,Consolidado!W3641:W7192)</f>
        <v>FIXO</v>
      </c>
      <c r="H823" s="77" t="str">
        <f>_xlfn.XLOOKUP(B823,'[2]Rotas SP'!$H:$H,'[2]Rotas SP'!$S:$S)</f>
        <v>FIXO</v>
      </c>
      <c r="I823" s="72" t="b">
        <f t="shared" si="12"/>
        <v>1</v>
      </c>
    </row>
    <row r="824" spans="2:9" x14ac:dyDescent="0.35">
      <c r="B824" s="72">
        <v>11737</v>
      </c>
      <c r="C824" s="72" t="str">
        <f>_xlfn.XLOOKUP(B824,Consolidado!D:D,Consolidado!H:H)</f>
        <v xml:space="preserve">HOSPITAL ALBERT EINSTEIN MORUMBI </v>
      </c>
      <c r="D824" s="72" t="str">
        <f>_xlfn.XLOOKUP(B824,'[2]Rotas SP'!$H:$H,'[2]Rotas SP'!$M:$M)</f>
        <v xml:space="preserve">HOSPITAL ALBERT EINSTEIN MORUMBI </v>
      </c>
      <c r="E824" s="72" t="str">
        <f>_xlfn.XLOOKUP(B824,Consolidado!D:D,Consolidado!J:J)</f>
        <v>HEJEZIPP</v>
      </c>
      <c r="F824" s="72" t="str">
        <f>_xlfn.XLOOKUP(B824,'[2]Rotas SP'!$H:$H,'[2]Rotas SP'!$P:$P)</f>
        <v>HEJEZIPP</v>
      </c>
      <c r="G824" s="72" t="str">
        <f>_xlfn.XLOOKUP(B824,Consolidado!D3642:D7193,Consolidado!W3642:W7193)</f>
        <v>FIXO</v>
      </c>
      <c r="H824" s="77" t="str">
        <f>_xlfn.XLOOKUP(B824,'[2]Rotas SP'!$H:$H,'[2]Rotas SP'!$S:$S)</f>
        <v>FIXO</v>
      </c>
      <c r="I824" s="72" t="b">
        <f t="shared" si="12"/>
        <v>1</v>
      </c>
    </row>
    <row r="825" spans="2:9" x14ac:dyDescent="0.35">
      <c r="B825" s="72">
        <v>11738</v>
      </c>
      <c r="C825" s="72" t="str">
        <f>_xlfn.XLOOKUP(B825,Consolidado!D:D,Consolidado!H:H)</f>
        <v xml:space="preserve">HOSPITAL ALBERT EINSTEIN MORUMBI </v>
      </c>
      <c r="D825" s="72" t="str">
        <f>_xlfn.XLOOKUP(B825,'[2]Rotas SP'!$H:$H,'[2]Rotas SP'!$M:$M)</f>
        <v xml:space="preserve">HOSPITAL ALBERT EINSTEIN MORUMBI </v>
      </c>
      <c r="E825" s="72" t="str">
        <f>_xlfn.XLOOKUP(B825,Consolidado!D:D,Consolidado!J:J)</f>
        <v>HEJEZIPP</v>
      </c>
      <c r="F825" s="72" t="str">
        <f>_xlfn.XLOOKUP(B825,'[2]Rotas SP'!$H:$H,'[2]Rotas SP'!$P:$P)</f>
        <v>HEJEZIPP</v>
      </c>
      <c r="G825" s="72" t="str">
        <f>_xlfn.XLOOKUP(B825,Consolidado!D3643:D7194,Consolidado!W3643:W7194)</f>
        <v>FIXO</v>
      </c>
      <c r="H825" s="77" t="str">
        <f>_xlfn.XLOOKUP(B825,'[2]Rotas SP'!$H:$H,'[2]Rotas SP'!$S:$S)</f>
        <v>FIXO</v>
      </c>
      <c r="I825" s="72" t="b">
        <f t="shared" si="12"/>
        <v>1</v>
      </c>
    </row>
    <row r="826" spans="2:9" x14ac:dyDescent="0.35">
      <c r="B826" s="72">
        <v>11739</v>
      </c>
      <c r="C826" s="72" t="str">
        <f>_xlfn.XLOOKUP(B826,Consolidado!D:D,Consolidado!H:H)</f>
        <v xml:space="preserve">HOSPITAL ALBERT EINSTEIN MORUMBI </v>
      </c>
      <c r="D826" s="72" t="str">
        <f>_xlfn.XLOOKUP(B826,'[2]Rotas SP'!$H:$H,'[2]Rotas SP'!$M:$M)</f>
        <v xml:space="preserve">HOSPITAL ALBERT EINSTEIN MORUMBI </v>
      </c>
      <c r="E826" s="72" t="str">
        <f>_xlfn.XLOOKUP(B826,Consolidado!D:D,Consolidado!J:J)</f>
        <v>HEJEZIPP</v>
      </c>
      <c r="F826" s="72" t="str">
        <f>_xlfn.XLOOKUP(B826,'[2]Rotas SP'!$H:$H,'[2]Rotas SP'!$P:$P)</f>
        <v>HEJEZIPP</v>
      </c>
      <c r="G826" s="72" t="str">
        <f>_xlfn.XLOOKUP(B826,Consolidado!D3644:D7195,Consolidado!W3644:W7195)</f>
        <v>FIXO</v>
      </c>
      <c r="H826" s="77" t="str">
        <f>_xlfn.XLOOKUP(B826,'[2]Rotas SP'!$H:$H,'[2]Rotas SP'!$S:$S)</f>
        <v>FIXO</v>
      </c>
      <c r="I826" s="72" t="b">
        <f t="shared" si="12"/>
        <v>1</v>
      </c>
    </row>
    <row r="827" spans="2:9" x14ac:dyDescent="0.35">
      <c r="B827" s="72">
        <v>11741</v>
      </c>
      <c r="C827" s="72" t="str">
        <f>_xlfn.XLOOKUP(B827,Consolidado!D:D,Consolidado!H:H)</f>
        <v xml:space="preserve">HOSPITAL ALBERT EINSTEIN MORUMBI </v>
      </c>
      <c r="D827" s="72" t="str">
        <f>_xlfn.XLOOKUP(B827,'[2]Rotas SP'!$H:$H,'[2]Rotas SP'!$M:$M)</f>
        <v xml:space="preserve">HOSPITAL ALBERT EINSTEIN MORUMBI </v>
      </c>
      <c r="E827" s="72" t="str">
        <f>_xlfn.XLOOKUP(B827,Consolidado!D:D,Consolidado!J:J)</f>
        <v>HEJEZIPP</v>
      </c>
      <c r="F827" s="72" t="str">
        <f>_xlfn.XLOOKUP(B827,'[2]Rotas SP'!$H:$H,'[2]Rotas SP'!$P:$P)</f>
        <v>HEJEZIPP</v>
      </c>
      <c r="G827" s="72" t="str">
        <f>_xlfn.XLOOKUP(B827,Consolidado!D3645:D7196,Consolidado!W3645:W7196)</f>
        <v>FIXO</v>
      </c>
      <c r="H827" s="77" t="str">
        <f>_xlfn.XLOOKUP(B827,'[2]Rotas SP'!$H:$H,'[2]Rotas SP'!$S:$S)</f>
        <v>FIXO</v>
      </c>
      <c r="I827" s="72" t="b">
        <f t="shared" si="12"/>
        <v>1</v>
      </c>
    </row>
    <row r="828" spans="2:9" x14ac:dyDescent="0.35">
      <c r="B828" s="72">
        <v>11742</v>
      </c>
      <c r="C828" s="72" t="str">
        <f>_xlfn.XLOOKUP(B828,Consolidado!D:D,Consolidado!H:H)</f>
        <v xml:space="preserve">HOSPITAL ALBERT EINSTEIN MORUMBI </v>
      </c>
      <c r="D828" s="72" t="str">
        <f>_xlfn.XLOOKUP(B828,'[2]Rotas SP'!$H:$H,'[2]Rotas SP'!$M:$M)</f>
        <v xml:space="preserve">HOSPITAL ALBERT EINSTEIN MORUMBI </v>
      </c>
      <c r="E828" s="72" t="str">
        <f>_xlfn.XLOOKUP(B828,Consolidado!D:D,Consolidado!J:J)</f>
        <v>HEJEZIPP</v>
      </c>
      <c r="F828" s="72" t="str">
        <f>_xlfn.XLOOKUP(B828,'[2]Rotas SP'!$H:$H,'[2]Rotas SP'!$P:$P)</f>
        <v>HEJEZIPP</v>
      </c>
      <c r="G828" s="72" t="str">
        <f>_xlfn.XLOOKUP(B828,Consolidado!D3646:D7197,Consolidado!W3646:W7197)</f>
        <v>FIXO</v>
      </c>
      <c r="H828" s="77" t="str">
        <f>_xlfn.XLOOKUP(B828,'[2]Rotas SP'!$H:$H,'[2]Rotas SP'!$S:$S)</f>
        <v>FIXO</v>
      </c>
      <c r="I828" s="72" t="b">
        <f t="shared" si="12"/>
        <v>1</v>
      </c>
    </row>
    <row r="829" spans="2:9" x14ac:dyDescent="0.35">
      <c r="B829" s="72">
        <v>11743</v>
      </c>
      <c r="C829" s="72" t="str">
        <f>_xlfn.XLOOKUP(B829,Consolidado!D:D,Consolidado!H:H)</f>
        <v xml:space="preserve">HOSPITAL ALBERT EINSTEIN MORUMBI </v>
      </c>
      <c r="D829" s="72" t="str">
        <f>_xlfn.XLOOKUP(B829,'[2]Rotas SP'!$H:$H,'[2]Rotas SP'!$M:$M)</f>
        <v xml:space="preserve">HOSPITAL ALBERT EINSTEIN MORUMBI </v>
      </c>
      <c r="E829" s="72" t="str">
        <f>_xlfn.XLOOKUP(B829,Consolidado!D:D,Consolidado!J:J)</f>
        <v>HEJEZIPP</v>
      </c>
      <c r="F829" s="72" t="str">
        <f>_xlfn.XLOOKUP(B829,'[2]Rotas SP'!$H:$H,'[2]Rotas SP'!$P:$P)</f>
        <v>HEJEZIPP</v>
      </c>
      <c r="G829" s="72" t="str">
        <f>_xlfn.XLOOKUP(B829,Consolidado!D3647:D7198,Consolidado!W3647:W7198)</f>
        <v>FIXO</v>
      </c>
      <c r="H829" s="77" t="str">
        <f>_xlfn.XLOOKUP(B829,'[2]Rotas SP'!$H:$H,'[2]Rotas SP'!$S:$S)</f>
        <v>FIXO</v>
      </c>
      <c r="I829" s="72" t="b">
        <f t="shared" si="12"/>
        <v>1</v>
      </c>
    </row>
    <row r="830" spans="2:9" x14ac:dyDescent="0.35">
      <c r="B830" s="72">
        <v>11745</v>
      </c>
      <c r="C830" s="72" t="str">
        <f>_xlfn.XLOOKUP(B830,Consolidado!D:D,Consolidado!H:H)</f>
        <v xml:space="preserve">HOSPITAL ALBERT EINSTEIN MORUMBI </v>
      </c>
      <c r="D830" s="72" t="str">
        <f>_xlfn.XLOOKUP(B830,'[2]Rotas SP'!$H:$H,'[2]Rotas SP'!$M:$M)</f>
        <v xml:space="preserve">HOSPITAL ALBERT EINSTEIN MORUMBI </v>
      </c>
      <c r="E830" s="72" t="str">
        <f>_xlfn.XLOOKUP(B830,Consolidado!D:D,Consolidado!J:J)</f>
        <v>HEJEZIPP</v>
      </c>
      <c r="F830" s="72" t="str">
        <f>_xlfn.XLOOKUP(B830,'[2]Rotas SP'!$H:$H,'[2]Rotas SP'!$P:$P)</f>
        <v>HEJEZIPP</v>
      </c>
      <c r="G830" s="72" t="str">
        <f>_xlfn.XLOOKUP(B830,Consolidado!D3648:D7199,Consolidado!W3648:W7199)</f>
        <v>FIXO</v>
      </c>
      <c r="H830" s="77" t="str">
        <f>_xlfn.XLOOKUP(B830,'[2]Rotas SP'!$H:$H,'[2]Rotas SP'!$S:$S)</f>
        <v>FIXO</v>
      </c>
      <c r="I830" s="72" t="b">
        <f t="shared" si="12"/>
        <v>1</v>
      </c>
    </row>
    <row r="831" spans="2:9" x14ac:dyDescent="0.35">
      <c r="B831" s="72">
        <v>11746</v>
      </c>
      <c r="C831" s="72" t="str">
        <f>_xlfn.XLOOKUP(B831,Consolidado!D:D,Consolidado!H:H)</f>
        <v xml:space="preserve">HOSPITAL ALBERT EINSTEIN MORUMBI </v>
      </c>
      <c r="D831" s="72" t="str">
        <f>_xlfn.XLOOKUP(B831,'[2]Rotas SP'!$H:$H,'[2]Rotas SP'!$M:$M)</f>
        <v xml:space="preserve">HOSPITAL ALBERT EINSTEIN MORUMBI </v>
      </c>
      <c r="E831" s="72" t="str">
        <f>_xlfn.XLOOKUP(B831,Consolidado!D:D,Consolidado!J:J)</f>
        <v>HEJEZIPP</v>
      </c>
      <c r="F831" s="72" t="str">
        <f>_xlfn.XLOOKUP(B831,'[2]Rotas SP'!$H:$H,'[2]Rotas SP'!$P:$P)</f>
        <v>HEJEZIPP</v>
      </c>
      <c r="G831" s="72" t="str">
        <f>_xlfn.XLOOKUP(B831,Consolidado!D3649:D7200,Consolidado!W3649:W7200)</f>
        <v>FIXO</v>
      </c>
      <c r="H831" s="77" t="str">
        <f>_xlfn.XLOOKUP(B831,'[2]Rotas SP'!$H:$H,'[2]Rotas SP'!$S:$S)</f>
        <v>FIXO</v>
      </c>
      <c r="I831" s="72" t="b">
        <f t="shared" si="12"/>
        <v>1</v>
      </c>
    </row>
    <row r="832" spans="2:9" x14ac:dyDescent="0.35">
      <c r="B832" s="72">
        <v>11747</v>
      </c>
      <c r="C832" s="72" t="str">
        <f>_xlfn.XLOOKUP(B832,Consolidado!D:D,Consolidado!H:H)</f>
        <v xml:space="preserve">HOSPITAL ALBERT EINSTEIN MORUMBI </v>
      </c>
      <c r="D832" s="72" t="str">
        <f>_xlfn.XLOOKUP(B832,'[2]Rotas SP'!$H:$H,'[2]Rotas SP'!$M:$M)</f>
        <v xml:space="preserve">HOSPITAL ALBERT EINSTEIN MORUMBI </v>
      </c>
      <c r="E832" s="72" t="str">
        <f>_xlfn.XLOOKUP(B832,Consolidado!D:D,Consolidado!J:J)</f>
        <v>HEJEZIPP</v>
      </c>
      <c r="F832" s="72" t="str">
        <f>_xlfn.XLOOKUP(B832,'[2]Rotas SP'!$H:$H,'[2]Rotas SP'!$P:$P)</f>
        <v>HEJEZIPP</v>
      </c>
      <c r="G832" s="72" t="str">
        <f>_xlfn.XLOOKUP(B832,Consolidado!D3650:D7201,Consolidado!W3650:W7201)</f>
        <v>FIXO</v>
      </c>
      <c r="H832" s="77" t="str">
        <f>_xlfn.XLOOKUP(B832,'[2]Rotas SP'!$H:$H,'[2]Rotas SP'!$S:$S)</f>
        <v>FIXO</v>
      </c>
      <c r="I832" s="72" t="b">
        <f t="shared" si="12"/>
        <v>1</v>
      </c>
    </row>
    <row r="833" spans="2:9" x14ac:dyDescent="0.35">
      <c r="B833" s="72">
        <v>11750</v>
      </c>
      <c r="C833" s="72" t="str">
        <f>_xlfn.XLOOKUP(B833,Consolidado!D:D,Consolidado!H:H)</f>
        <v xml:space="preserve">EINSTEIN VILA MARIANA </v>
      </c>
      <c r="D833" s="72" t="str">
        <f>_xlfn.XLOOKUP(B833,'[2]Rotas SP'!$H:$H,'[2]Rotas SP'!$M:$M)</f>
        <v xml:space="preserve">EINSTEIN VILA MARIANA </v>
      </c>
      <c r="E833" s="72" t="str">
        <f>_xlfn.XLOOKUP(B833,Consolidado!D:D,Consolidado!J:J)</f>
        <v>ALAN FONTES</v>
      </c>
      <c r="F833" s="72" t="str">
        <f>_xlfn.XLOOKUP(B833,'[2]Rotas SP'!$H:$H,'[2]Rotas SP'!$P:$P)</f>
        <v>ALAN FONTES</v>
      </c>
      <c r="G833" s="72" t="str">
        <f>_xlfn.XLOOKUP(B833,Consolidado!D3651:D7202,Consolidado!W3651:W7202)</f>
        <v>FIXO</v>
      </c>
      <c r="H833" s="77" t="str">
        <f>_xlfn.XLOOKUP(B833,'[2]Rotas SP'!$H:$H,'[2]Rotas SP'!$S:$S)</f>
        <v>A PÉ</v>
      </c>
      <c r="I833" s="72" t="b">
        <f t="shared" si="12"/>
        <v>0</v>
      </c>
    </row>
    <row r="834" spans="2:9" x14ac:dyDescent="0.35">
      <c r="B834" s="72">
        <v>11752</v>
      </c>
      <c r="C834" s="72" t="str">
        <f>_xlfn.XLOOKUP(B834,Consolidado!D:D,Consolidado!H:H)</f>
        <v xml:space="preserve">HOSPITAL ALBERT EINSTEIN MORUMBI </v>
      </c>
      <c r="D834" s="72" t="str">
        <f>_xlfn.XLOOKUP(B834,'[2]Rotas SP'!$H:$H,'[2]Rotas SP'!$M:$M)</f>
        <v xml:space="preserve">HOSPITAL ALBERT EINSTEIN MORUMBI </v>
      </c>
      <c r="E834" s="72" t="str">
        <f>_xlfn.XLOOKUP(B834,Consolidado!D:D,Consolidado!J:J)</f>
        <v>HEJEZIPP</v>
      </c>
      <c r="F834" s="72" t="str">
        <f>_xlfn.XLOOKUP(B834,'[2]Rotas SP'!$H:$H,'[2]Rotas SP'!$P:$P)</f>
        <v>HEJEZIPP</v>
      </c>
      <c r="G834" s="72" t="str">
        <f>_xlfn.XLOOKUP(B834,Consolidado!D3652:D7203,Consolidado!W3652:W7203)</f>
        <v>FIXO</v>
      </c>
      <c r="H834" s="77" t="str">
        <f>_xlfn.XLOOKUP(B834,'[2]Rotas SP'!$H:$H,'[2]Rotas SP'!$S:$S)</f>
        <v>FIXO</v>
      </c>
      <c r="I834" s="72" t="b">
        <f t="shared" si="12"/>
        <v>1</v>
      </c>
    </row>
    <row r="835" spans="2:9" x14ac:dyDescent="0.35">
      <c r="B835" s="72">
        <v>11753</v>
      </c>
      <c r="C835" s="72" t="str">
        <f>_xlfn.XLOOKUP(B835,Consolidado!D:D,Consolidado!H:H)</f>
        <v xml:space="preserve">HOSPITAL ALBERT EINSTEIN MORUMBI </v>
      </c>
      <c r="D835" s="72" t="str">
        <f>_xlfn.XLOOKUP(B835,'[2]Rotas SP'!$H:$H,'[2]Rotas SP'!$M:$M)</f>
        <v xml:space="preserve">HOSPITAL ALBERT EINSTEIN MORUMBI </v>
      </c>
      <c r="E835" s="72" t="str">
        <f>_xlfn.XLOOKUP(B835,Consolidado!D:D,Consolidado!J:J)</f>
        <v>HEJEZIPP</v>
      </c>
      <c r="F835" s="72" t="str">
        <f>_xlfn.XLOOKUP(B835,'[2]Rotas SP'!$H:$H,'[2]Rotas SP'!$P:$P)</f>
        <v>HEJEZIPP</v>
      </c>
      <c r="G835" s="72" t="str">
        <f>_xlfn.XLOOKUP(B835,Consolidado!D3653:D7204,Consolidado!W3653:W7204)</f>
        <v>FIXO</v>
      </c>
      <c r="H835" s="77" t="str">
        <f>_xlfn.XLOOKUP(B835,'[2]Rotas SP'!$H:$H,'[2]Rotas SP'!$S:$S)</f>
        <v>FIXO</v>
      </c>
      <c r="I835" s="72" t="b">
        <f t="shared" si="12"/>
        <v>1</v>
      </c>
    </row>
    <row r="836" spans="2:9" x14ac:dyDescent="0.35">
      <c r="B836" s="72">
        <v>11754</v>
      </c>
      <c r="C836" s="72" t="str">
        <f>_xlfn.XLOOKUP(B836,Consolidado!D:D,Consolidado!H:H)</f>
        <v xml:space="preserve">HOSPITAL ALBERT EINSTEIN MORUMBI </v>
      </c>
      <c r="D836" s="72" t="str">
        <f>_xlfn.XLOOKUP(B836,'[2]Rotas SP'!$H:$H,'[2]Rotas SP'!$M:$M)</f>
        <v xml:space="preserve">HOSPITAL ALBERT EINSTEIN MORUMBI </v>
      </c>
      <c r="E836" s="72" t="str">
        <f>_xlfn.XLOOKUP(B836,Consolidado!D:D,Consolidado!J:J)</f>
        <v>HEJEZIPP</v>
      </c>
      <c r="F836" s="72" t="str">
        <f>_xlfn.XLOOKUP(B836,'[2]Rotas SP'!$H:$H,'[2]Rotas SP'!$P:$P)</f>
        <v>HEJEZIPP</v>
      </c>
      <c r="G836" s="72" t="str">
        <f>_xlfn.XLOOKUP(B836,Consolidado!D3654:D7205,Consolidado!W3654:W7205)</f>
        <v>FIXO</v>
      </c>
      <c r="H836" s="77" t="str">
        <f>_xlfn.XLOOKUP(B836,'[2]Rotas SP'!$H:$H,'[2]Rotas SP'!$S:$S)</f>
        <v>FIXO</v>
      </c>
      <c r="I836" s="72" t="b">
        <f t="shared" ref="I836:I899" si="13">H836=G836</f>
        <v>1</v>
      </c>
    </row>
    <row r="837" spans="2:9" x14ac:dyDescent="0.35">
      <c r="B837" s="72">
        <v>11755</v>
      </c>
      <c r="C837" s="72" t="str">
        <f>_xlfn.XLOOKUP(B837,Consolidado!D:D,Consolidado!H:H)</f>
        <v xml:space="preserve">HOSPITAL ALBERT EINSTEIN MORUMBI </v>
      </c>
      <c r="D837" s="72" t="str">
        <f>_xlfn.XLOOKUP(B837,'[2]Rotas SP'!$H:$H,'[2]Rotas SP'!$M:$M)</f>
        <v xml:space="preserve">HOSPITAL ALBERT EINSTEIN MORUMBI </v>
      </c>
      <c r="E837" s="72" t="str">
        <f>_xlfn.XLOOKUP(B837,Consolidado!D:D,Consolidado!J:J)</f>
        <v>HEJEZIPP</v>
      </c>
      <c r="F837" s="72" t="str">
        <f>_xlfn.XLOOKUP(B837,'[2]Rotas SP'!$H:$H,'[2]Rotas SP'!$P:$P)</f>
        <v>HEJEZIPP</v>
      </c>
      <c r="G837" s="72" t="str">
        <f>_xlfn.XLOOKUP(B837,Consolidado!D3655:D7206,Consolidado!W3655:W7206)</f>
        <v>FIXO</v>
      </c>
      <c r="H837" s="77" t="str">
        <f>_xlfn.XLOOKUP(B837,'[2]Rotas SP'!$H:$H,'[2]Rotas SP'!$S:$S)</f>
        <v>FIXO</v>
      </c>
      <c r="I837" s="72" t="b">
        <f t="shared" si="13"/>
        <v>1</v>
      </c>
    </row>
    <row r="838" spans="2:9" x14ac:dyDescent="0.35">
      <c r="B838" s="72">
        <v>11762</v>
      </c>
      <c r="C838" s="72" t="str">
        <f>_xlfn.XLOOKUP(B838,Consolidado!D:D,Consolidado!H:H)</f>
        <v>APSEN FARMACEUTICA S/A</v>
      </c>
      <c r="D838" s="72" t="s">
        <v>6263</v>
      </c>
      <c r="E838" s="72" t="str">
        <f>_xlfn.XLOOKUP(B838,Consolidado!D:D,Consolidado!J:J)</f>
        <v>HEJEZIPP</v>
      </c>
      <c r="F838" s="72" t="s">
        <v>6263</v>
      </c>
      <c r="G838" s="72" t="str">
        <f>_xlfn.XLOOKUP(B838,Consolidado!D3656:D7207,Consolidado!W3656:W7207)</f>
        <v>ROTA</v>
      </c>
      <c r="H838" s="77" t="s">
        <v>6263</v>
      </c>
      <c r="I838" s="72" t="b">
        <f t="shared" si="13"/>
        <v>0</v>
      </c>
    </row>
    <row r="839" spans="2:9" x14ac:dyDescent="0.35">
      <c r="B839" s="72">
        <v>11774</v>
      </c>
      <c r="C839" s="72" t="str">
        <f>_xlfn.XLOOKUP(B839,Consolidado!D:D,Consolidado!H:H)</f>
        <v>MERCADO LIVRE - CAJAMAR - SP14</v>
      </c>
      <c r="D839" s="72" t="str">
        <f>_xlfn.XLOOKUP(B839,'[2]Rotas SP'!$H:$H,'[2]Rotas SP'!$M:$M)</f>
        <v>MERCADO LIVRE - CAJAMAR - SP14</v>
      </c>
      <c r="E839" s="72" t="str">
        <f>_xlfn.XLOOKUP(B839,Consolidado!D:D,Consolidado!J:J)</f>
        <v>PAULO</v>
      </c>
      <c r="F839" s="72" t="str">
        <f>_xlfn.XLOOKUP(B839,'[2]Rotas SP'!$H:$H,'[2]Rotas SP'!$P:$P)</f>
        <v>FABRICIO ROCHA</v>
      </c>
      <c r="G839" s="72" t="str">
        <f>_xlfn.XLOOKUP(B839,Consolidado!D3657:D7208,Consolidado!W3657:W7208)</f>
        <v>FIXO</v>
      </c>
      <c r="H839" s="77" t="str">
        <f>_xlfn.XLOOKUP(B839,'[2]Rotas SP'!$H:$H,'[2]Rotas SP'!$S:$S)</f>
        <v>FIXO</v>
      </c>
      <c r="I839" s="72" t="b">
        <f t="shared" si="13"/>
        <v>1</v>
      </c>
    </row>
    <row r="840" spans="2:9" x14ac:dyDescent="0.35">
      <c r="B840" s="72">
        <v>11784</v>
      </c>
      <c r="C840" s="72" t="str">
        <f>_xlfn.XLOOKUP(B840,Consolidado!D:D,Consolidado!H:H)</f>
        <v>ALBERT EINSTEIN FARIA LIMA</v>
      </c>
      <c r="D840" s="72" t="s">
        <v>6263</v>
      </c>
      <c r="E840" s="72" t="str">
        <f>_xlfn.XLOOKUP(B840,Consolidado!D:D,Consolidado!J:J)</f>
        <v>DAIANE TOMAZINI</v>
      </c>
      <c r="F840" s="72" t="s">
        <v>6263</v>
      </c>
      <c r="G840" s="72" t="str">
        <f>_xlfn.XLOOKUP(B840,Consolidado!D3658:D7209,Consolidado!W3658:W7209)</f>
        <v>FIXO</v>
      </c>
      <c r="H840" s="77" t="s">
        <v>6263</v>
      </c>
      <c r="I840" s="72" t="b">
        <f t="shared" si="13"/>
        <v>0</v>
      </c>
    </row>
    <row r="841" spans="2:9" x14ac:dyDescent="0.35">
      <c r="B841" s="72">
        <v>11790</v>
      </c>
      <c r="C841" s="72" t="str">
        <f>_xlfn.XLOOKUP(B841,Consolidado!D:D,Consolidado!H:H)</f>
        <v>BRADESCO SEGUROS</v>
      </c>
      <c r="D841" s="72" t="str">
        <f>_xlfn.XLOOKUP(B841,'[2]Rotas SP'!$H:$H,'[2]Rotas SP'!$M:$M)</f>
        <v>BRADESCO SEGUROS</v>
      </c>
      <c r="E841" s="72" t="str">
        <f>_xlfn.XLOOKUP(B841,Consolidado!D:D,Consolidado!J:J)</f>
        <v>ANDRÉ</v>
      </c>
      <c r="F841" s="72" t="str">
        <f>_xlfn.XLOOKUP(B841,'[2]Rotas SP'!$H:$H,'[2]Rotas SP'!$P:$P)</f>
        <v>ANDRÉ</v>
      </c>
      <c r="G841" s="72" t="str">
        <f>_xlfn.XLOOKUP(B841,Consolidado!D3659:D7210,Consolidado!W3659:W7210)</f>
        <v>FIXO</v>
      </c>
      <c r="H841" s="77" t="str">
        <f>_xlfn.XLOOKUP(B841,'[2]Rotas SP'!$H:$H,'[2]Rotas SP'!$S:$S)</f>
        <v>FIXO</v>
      </c>
      <c r="I841" s="72" t="b">
        <f t="shared" si="13"/>
        <v>1</v>
      </c>
    </row>
    <row r="842" spans="2:9" x14ac:dyDescent="0.35">
      <c r="B842" s="72">
        <v>11803</v>
      </c>
      <c r="C842" s="72" t="str">
        <f>_xlfn.XLOOKUP(B842,Consolidado!D:D,Consolidado!H:H)</f>
        <v xml:space="preserve">HOSPITAL ALBERT EINSTEIN MORUMBI </v>
      </c>
      <c r="D842" s="72" t="str">
        <f>_xlfn.XLOOKUP(B842,'[2]Rotas SP'!$H:$H,'[2]Rotas SP'!$M:$M)</f>
        <v xml:space="preserve">HOSPITAL ALBERT EINSTEIN MORUMBI </v>
      </c>
      <c r="E842" s="72" t="str">
        <f>_xlfn.XLOOKUP(B842,Consolidado!D:D,Consolidado!J:J)</f>
        <v>HEJEZIPP</v>
      </c>
      <c r="F842" s="72" t="str">
        <f>_xlfn.XLOOKUP(B842,'[2]Rotas SP'!$H:$H,'[2]Rotas SP'!$P:$P)</f>
        <v>HEJEZIPP</v>
      </c>
      <c r="G842" s="72" t="str">
        <f>_xlfn.XLOOKUP(B842,Consolidado!D3660:D7211,Consolidado!W3660:W7211)</f>
        <v>FIXO</v>
      </c>
      <c r="H842" s="77" t="str">
        <f>_xlfn.XLOOKUP(B842,'[2]Rotas SP'!$H:$H,'[2]Rotas SP'!$S:$S)</f>
        <v>FIXO</v>
      </c>
      <c r="I842" s="72" t="b">
        <f t="shared" si="13"/>
        <v>1</v>
      </c>
    </row>
    <row r="843" spans="2:9" x14ac:dyDescent="0.35">
      <c r="B843" s="72">
        <v>11804</v>
      </c>
      <c r="C843" s="72" t="str">
        <f>_xlfn.XLOOKUP(B843,Consolidado!D:D,Consolidado!H:H)</f>
        <v xml:space="preserve">HOSPITAL ALBERT EINSTEIN MORUMBI </v>
      </c>
      <c r="D843" s="72" t="str">
        <f>_xlfn.XLOOKUP(B843,'[2]Rotas SP'!$H:$H,'[2]Rotas SP'!$M:$M)</f>
        <v xml:space="preserve">HOSPITAL ALBERT EINSTEIN MORUMBI </v>
      </c>
      <c r="E843" s="72" t="str">
        <f>_xlfn.XLOOKUP(B843,Consolidado!D:D,Consolidado!J:J)</f>
        <v>HEJEZIPP</v>
      </c>
      <c r="F843" s="72" t="str">
        <f>_xlfn.XLOOKUP(B843,'[2]Rotas SP'!$H:$H,'[2]Rotas SP'!$P:$P)</f>
        <v>HEJEZIPP</v>
      </c>
      <c r="G843" s="72" t="str">
        <f>_xlfn.XLOOKUP(B843,Consolidado!D3661:D7212,Consolidado!W3661:W7212)</f>
        <v>FIXO</v>
      </c>
      <c r="H843" s="77" t="str">
        <f>_xlfn.XLOOKUP(B843,'[2]Rotas SP'!$H:$H,'[2]Rotas SP'!$S:$S)</f>
        <v>FIXO</v>
      </c>
      <c r="I843" s="72" t="b">
        <f t="shared" si="13"/>
        <v>1</v>
      </c>
    </row>
    <row r="844" spans="2:9" x14ac:dyDescent="0.35">
      <c r="B844" s="72">
        <v>11805</v>
      </c>
      <c r="C844" s="72" t="str">
        <f>_xlfn.XLOOKUP(B844,Consolidado!D:D,Consolidado!H:H)</f>
        <v>UNIMED CNU - TATUAPÉ</v>
      </c>
      <c r="D844" s="72" t="str">
        <f>_xlfn.XLOOKUP(B844,'[2]Rotas SP'!$H:$H,'[2]Rotas SP'!$M:$M)</f>
        <v>UNIMED - PAMPLONA</v>
      </c>
      <c r="E844" s="72" t="str">
        <f>_xlfn.XLOOKUP(B844,Consolidado!D:D,Consolidado!J:J)</f>
        <v>THAIS</v>
      </c>
      <c r="F844" s="72" t="str">
        <f>_xlfn.XLOOKUP(B844,'[2]Rotas SP'!$H:$H,'[2]Rotas SP'!$P:$P)</f>
        <v>ALAN FONTES</v>
      </c>
      <c r="G844" s="72" t="str">
        <f>_xlfn.XLOOKUP(B844,Consolidado!D3662:D7213,Consolidado!W3662:W7213)</f>
        <v>FIXO</v>
      </c>
      <c r="H844" s="77" t="str">
        <f>_xlfn.XLOOKUP(B844,'[2]Rotas SP'!$H:$H,'[2]Rotas SP'!$S:$S)</f>
        <v>MOTO</v>
      </c>
      <c r="I844" s="72" t="b">
        <f t="shared" si="13"/>
        <v>0</v>
      </c>
    </row>
    <row r="845" spans="2:9" x14ac:dyDescent="0.35">
      <c r="B845" s="72">
        <v>11807</v>
      </c>
      <c r="C845" s="72" t="str">
        <f>_xlfn.XLOOKUP(B845,Consolidado!D:D,Consolidado!H:H)</f>
        <v>DASA - LV-DIADEMA</v>
      </c>
      <c r="D845" s="72" t="str">
        <f>_xlfn.XLOOKUP(B845,'[2]Rotas SP'!$H:$H,'[2]Rotas SP'!$M:$M)</f>
        <v>DASA - LV-DIADEMA</v>
      </c>
      <c r="E845" s="72" t="str">
        <f>_xlfn.XLOOKUP(B845,Consolidado!D:D,Consolidado!J:J)</f>
        <v>TATIANE</v>
      </c>
      <c r="F845" s="72" t="str">
        <f>_xlfn.XLOOKUP(B845,'[2]Rotas SP'!$H:$H,'[2]Rotas SP'!$P:$P)</f>
        <v>TATIANE</v>
      </c>
      <c r="G845" s="72" t="str">
        <f>_xlfn.XLOOKUP(B845,Consolidado!D3663:D7214,Consolidado!W3663:W7214)</f>
        <v>ROTA</v>
      </c>
      <c r="H845" s="77" t="str">
        <f>_xlfn.XLOOKUP(B845,'[2]Rotas SP'!$H:$H,'[2]Rotas SP'!$S:$S)</f>
        <v>MOTO</v>
      </c>
      <c r="I845" s="72" t="b">
        <f t="shared" si="13"/>
        <v>0</v>
      </c>
    </row>
    <row r="846" spans="2:9" x14ac:dyDescent="0.35">
      <c r="B846" s="72">
        <v>11808</v>
      </c>
      <c r="C846" s="72" t="str">
        <f>_xlfn.XLOOKUP(B846,Consolidado!D:D,Consolidado!H:H)</f>
        <v>HOSPITAL ALBERT EINSTEIN MORUMBI - ATLETICA</v>
      </c>
      <c r="D846" s="72" t="str">
        <f>_xlfn.XLOOKUP(B846,'[2]Rotas SP'!$H:$H,'[2]Rotas SP'!$M:$M)</f>
        <v>HOSPITAL ALBERT EINSTEIN MORUMBI - ATLETICA</v>
      </c>
      <c r="E846" s="72" t="str">
        <f>_xlfn.XLOOKUP(B846,Consolidado!D:D,Consolidado!J:J)</f>
        <v>HEJEZIPP</v>
      </c>
      <c r="F846" s="72" t="str">
        <f>_xlfn.XLOOKUP(B846,'[2]Rotas SP'!$H:$H,'[2]Rotas SP'!$P:$P)</f>
        <v>HEJEZIPP</v>
      </c>
      <c r="G846" s="72" t="str">
        <f>_xlfn.XLOOKUP(B846,Consolidado!D3664:D7215,Consolidado!W3664:W7215)</f>
        <v>ROTA</v>
      </c>
      <c r="H846" s="77" t="str">
        <f>_xlfn.XLOOKUP(B846,'[2]Rotas SP'!$H:$H,'[2]Rotas SP'!$S:$S)</f>
        <v>MOTO</v>
      </c>
      <c r="I846" s="72" t="b">
        <f t="shared" si="13"/>
        <v>0</v>
      </c>
    </row>
    <row r="847" spans="2:9" x14ac:dyDescent="0.35">
      <c r="B847" s="72">
        <v>11810</v>
      </c>
      <c r="C847" s="72" t="str">
        <f>_xlfn.XLOOKUP(B847,Consolidado!D:D,Consolidado!H:H)</f>
        <v>HOSPITAL ALBERT EINSTEIN - KLABIN</v>
      </c>
      <c r="D847" s="72" t="str">
        <f>_xlfn.XLOOKUP(B847,'[2]Rotas SP'!$H:$H,'[2]Rotas SP'!$M:$M)</f>
        <v>HOSPITAL ALBERT EINSTEIN - KLABIN</v>
      </c>
      <c r="E847" s="72" t="str">
        <f>_xlfn.XLOOKUP(B847,Consolidado!D:D,Consolidado!J:J)</f>
        <v>THAIS</v>
      </c>
      <c r="F847" s="72" t="str">
        <f>_xlfn.XLOOKUP(B847,'[2]Rotas SP'!$H:$H,'[2]Rotas SP'!$P:$P)</f>
        <v>THAIS</v>
      </c>
      <c r="G847" s="72" t="str">
        <f>_xlfn.XLOOKUP(B847,Consolidado!D3665:D7216,Consolidado!W3665:W7216)</f>
        <v>ROTA</v>
      </c>
      <c r="H847" s="77" t="str">
        <f>_xlfn.XLOOKUP(B847,'[2]Rotas SP'!$H:$H,'[2]Rotas SP'!$S:$S)</f>
        <v>MOTO</v>
      </c>
      <c r="I847" s="72" t="b">
        <f t="shared" si="13"/>
        <v>0</v>
      </c>
    </row>
    <row r="848" spans="2:9" x14ac:dyDescent="0.35">
      <c r="B848" s="72">
        <v>11811</v>
      </c>
      <c r="C848" s="72" t="str">
        <f>_xlfn.XLOOKUP(B848,Consolidado!D:D,Consolidado!H:H)</f>
        <v xml:space="preserve">HOSPITAL ALBERT EINSTEIN MORUMBI </v>
      </c>
      <c r="D848" s="72" t="str">
        <f>_xlfn.XLOOKUP(B848,'[2]Rotas SP'!$H:$H,'[2]Rotas SP'!$M:$M)</f>
        <v xml:space="preserve">HOSPITAL ALBERT EINSTEIN MORUMBI </v>
      </c>
      <c r="E848" s="72" t="str">
        <f>_xlfn.XLOOKUP(B848,Consolidado!D:D,Consolidado!J:J)</f>
        <v>HEJEZIPP</v>
      </c>
      <c r="F848" s="72" t="str">
        <f>_xlfn.XLOOKUP(B848,'[2]Rotas SP'!$H:$H,'[2]Rotas SP'!$P:$P)</f>
        <v>HEJEZIPP</v>
      </c>
      <c r="G848" s="72" t="str">
        <f>_xlfn.XLOOKUP(B848,Consolidado!D3666:D7217,Consolidado!W3666:W7217)</f>
        <v>FIXO</v>
      </c>
      <c r="H848" s="77" t="str">
        <f>_xlfn.XLOOKUP(B848,'[2]Rotas SP'!$H:$H,'[2]Rotas SP'!$S:$S)</f>
        <v>FIXO</v>
      </c>
      <c r="I848" s="72" t="b">
        <f t="shared" si="13"/>
        <v>1</v>
      </c>
    </row>
    <row r="849" spans="2:9" x14ac:dyDescent="0.35">
      <c r="B849" s="72">
        <v>11813</v>
      </c>
      <c r="C849" s="72" t="str">
        <f>_xlfn.XLOOKUP(B849,Consolidado!D:D,Consolidado!H:H)</f>
        <v>WHEATON SBC</v>
      </c>
      <c r="D849" s="72" t="str">
        <f>_xlfn.XLOOKUP(B849,'[2]Rotas SP'!$H:$H,'[2]Rotas SP'!$M:$M)</f>
        <v>WHEATON SBC</v>
      </c>
      <c r="E849" s="72" t="str">
        <f>_xlfn.XLOOKUP(B849,Consolidado!D:D,Consolidado!J:J)</f>
        <v>TATIANE</v>
      </c>
      <c r="F849" s="72" t="str">
        <f>_xlfn.XLOOKUP(B849,'[2]Rotas SP'!$H:$H,'[2]Rotas SP'!$P:$P)</f>
        <v>TATIANE</v>
      </c>
      <c r="G849" s="72" t="str">
        <f>_xlfn.XLOOKUP(B849,Consolidado!D3667:D7218,Consolidado!W3667:W7218)</f>
        <v>FIXO</v>
      </c>
      <c r="H849" s="77" t="str">
        <f>_xlfn.XLOOKUP(B849,'[2]Rotas SP'!$H:$H,'[2]Rotas SP'!$S:$S)</f>
        <v>FIXO</v>
      </c>
      <c r="I849" s="72" t="b">
        <f t="shared" si="13"/>
        <v>1</v>
      </c>
    </row>
    <row r="850" spans="2:9" x14ac:dyDescent="0.35">
      <c r="B850" s="72">
        <v>11814</v>
      </c>
      <c r="C850" s="72" t="str">
        <f>_xlfn.XLOOKUP(B850,Consolidado!D:D,Consolidado!H:H)</f>
        <v>ATENTO - OLIVEIRA COUTINHO</v>
      </c>
      <c r="D850" s="72" t="str">
        <f>_xlfn.XLOOKUP(B850,'[2]Rotas SP'!$H:$H,'[2]Rotas SP'!$M:$M)</f>
        <v>ATENTO - OLIVEIRA COUTINHO</v>
      </c>
      <c r="E850" s="72" t="str">
        <f>_xlfn.XLOOKUP(B850,Consolidado!D:D,Consolidado!J:J)</f>
        <v>THAIS</v>
      </c>
      <c r="F850" s="72" t="str">
        <f>_xlfn.XLOOKUP(B850,'[2]Rotas SP'!$H:$H,'[2]Rotas SP'!$P:$P)</f>
        <v>THAIS</v>
      </c>
      <c r="G850" s="72" t="str">
        <f>_xlfn.XLOOKUP(B850,Consolidado!D3668:D7219,Consolidado!W3668:W7219)</f>
        <v>ROTA</v>
      </c>
      <c r="H850" s="77" t="str">
        <f>_xlfn.XLOOKUP(B850,'[2]Rotas SP'!$H:$H,'[2]Rotas SP'!$S:$S)</f>
        <v>MOTO</v>
      </c>
      <c r="I850" s="72" t="b">
        <f t="shared" si="13"/>
        <v>0</v>
      </c>
    </row>
    <row r="851" spans="2:9" x14ac:dyDescent="0.35">
      <c r="B851" s="72">
        <v>11815</v>
      </c>
      <c r="C851" s="72" t="str">
        <f>_xlfn.XLOOKUP(B851,Consolidado!D:D,Consolidado!H:H)</f>
        <v>ATENTO - SAO BENTO II</v>
      </c>
      <c r="D851" s="72" t="str">
        <f>_xlfn.XLOOKUP(B851,'[2]Rotas SP'!$H:$H,'[2]Rotas SP'!$M:$M)</f>
        <v>ATENTO - SAO BENTO II</v>
      </c>
      <c r="E851" s="72" t="str">
        <f>_xlfn.XLOOKUP(B851,Consolidado!D:D,Consolidado!J:J)</f>
        <v>ALAN FONTES</v>
      </c>
      <c r="F851" s="72" t="str">
        <f>_xlfn.XLOOKUP(B851,'[2]Rotas SP'!$H:$H,'[2]Rotas SP'!$P:$P)</f>
        <v>ALAN FONTES</v>
      </c>
      <c r="G851" s="72" t="str">
        <f>_xlfn.XLOOKUP(B851,Consolidado!D3669:D7220,Consolidado!W3669:W7220)</f>
        <v>FIXO</v>
      </c>
      <c r="H851" s="77" t="str">
        <f>_xlfn.XLOOKUP(B851,'[2]Rotas SP'!$H:$H,'[2]Rotas SP'!$S:$S)</f>
        <v>A PÉ</v>
      </c>
      <c r="I851" s="72" t="b">
        <f t="shared" si="13"/>
        <v>0</v>
      </c>
    </row>
    <row r="852" spans="2:9" x14ac:dyDescent="0.35">
      <c r="B852" s="72">
        <v>11821</v>
      </c>
      <c r="C852" s="72" t="str">
        <f>_xlfn.XLOOKUP(B852,Consolidado!D:D,Consolidado!H:H)</f>
        <v xml:space="preserve">HOSPITAL ALBERT EINSTEIN MORUMBI </v>
      </c>
      <c r="D852" s="72" t="str">
        <f>_xlfn.XLOOKUP(B852,'[2]Rotas SP'!$H:$H,'[2]Rotas SP'!$M:$M)</f>
        <v xml:space="preserve">HOSPITAL ALBERT EINSTEIN MORUMBI </v>
      </c>
      <c r="E852" s="72" t="str">
        <f>_xlfn.XLOOKUP(B852,Consolidado!D:D,Consolidado!J:J)</f>
        <v>HEJEZIPP</v>
      </c>
      <c r="F852" s="72" t="str">
        <f>_xlfn.XLOOKUP(B852,'[2]Rotas SP'!$H:$H,'[2]Rotas SP'!$P:$P)</f>
        <v>HEJEZIPP</v>
      </c>
      <c r="G852" s="72" t="str">
        <f>_xlfn.XLOOKUP(B852,Consolidado!D3670:D7221,Consolidado!W3670:W7221)</f>
        <v>FIXO</v>
      </c>
      <c r="H852" s="77" t="str">
        <f>_xlfn.XLOOKUP(B852,'[2]Rotas SP'!$H:$H,'[2]Rotas SP'!$S:$S)</f>
        <v>FIXO</v>
      </c>
      <c r="I852" s="72" t="b">
        <f t="shared" si="13"/>
        <v>1</v>
      </c>
    </row>
    <row r="853" spans="2:9" x14ac:dyDescent="0.35">
      <c r="B853" s="72">
        <v>11822</v>
      </c>
      <c r="C853" s="72" t="str">
        <f>_xlfn.XLOOKUP(B853,Consolidado!D:D,Consolidado!H:H)</f>
        <v xml:space="preserve">HOSPITAL ALBERT EINSTEIN MORUMBI </v>
      </c>
      <c r="D853" s="72" t="str">
        <f>_xlfn.XLOOKUP(B853,'[2]Rotas SP'!$H:$H,'[2]Rotas SP'!$M:$M)</f>
        <v xml:space="preserve">HOSPITAL ALBERT EINSTEIN MORUMBI </v>
      </c>
      <c r="E853" s="72" t="str">
        <f>_xlfn.XLOOKUP(B853,Consolidado!D:D,Consolidado!J:J)</f>
        <v>HEJEZIPP</v>
      </c>
      <c r="F853" s="72" t="str">
        <f>_xlfn.XLOOKUP(B853,'[2]Rotas SP'!$H:$H,'[2]Rotas SP'!$P:$P)</f>
        <v>HEJEZIPP</v>
      </c>
      <c r="G853" s="72" t="str">
        <f>_xlfn.XLOOKUP(B853,Consolidado!D3671:D7222,Consolidado!W3671:W7222)</f>
        <v>FIXO</v>
      </c>
      <c r="H853" s="77" t="str">
        <f>_xlfn.XLOOKUP(B853,'[2]Rotas SP'!$H:$H,'[2]Rotas SP'!$S:$S)</f>
        <v>FIXO</v>
      </c>
      <c r="I853" s="72" t="b">
        <f t="shared" si="13"/>
        <v>1</v>
      </c>
    </row>
    <row r="854" spans="2:9" x14ac:dyDescent="0.35">
      <c r="B854" s="72">
        <v>11823</v>
      </c>
      <c r="C854" s="72" t="str">
        <f>_xlfn.XLOOKUP(B854,Consolidado!D:D,Consolidado!H:H)</f>
        <v>EINSTEIN PERDIZES</v>
      </c>
      <c r="D854" s="72" t="str">
        <f>_xlfn.XLOOKUP(B854,'[2]Rotas SP'!$H:$H,'[2]Rotas SP'!$M:$M)</f>
        <v>EINSTEIN PERDIZES</v>
      </c>
      <c r="E854" s="72" t="str">
        <f>_xlfn.XLOOKUP(B854,Consolidado!D:D,Consolidado!J:J)</f>
        <v>THAIS</v>
      </c>
      <c r="F854" s="72" t="str">
        <f>_xlfn.XLOOKUP(B854,'[2]Rotas SP'!$H:$H,'[2]Rotas SP'!$P:$P)</f>
        <v>THAIS</v>
      </c>
      <c r="G854" s="72" t="str">
        <f>_xlfn.XLOOKUP(B854,Consolidado!D3672:D7223,Consolidado!W3672:W7223)</f>
        <v>ROTA</v>
      </c>
      <c r="H854" s="77" t="str">
        <f>_xlfn.XLOOKUP(B854,'[2]Rotas SP'!$H:$H,'[2]Rotas SP'!$S:$S)</f>
        <v>MOTO</v>
      </c>
      <c r="I854" s="72" t="b">
        <f t="shared" si="13"/>
        <v>0</v>
      </c>
    </row>
    <row r="855" spans="2:9" x14ac:dyDescent="0.35">
      <c r="B855" s="72">
        <v>11827</v>
      </c>
      <c r="C855" s="72" t="str">
        <f>_xlfn.XLOOKUP(B855,Consolidado!D:D,Consolidado!H:H)</f>
        <v>ALBERT EINSTEIN FARIA LIMA</v>
      </c>
      <c r="D855" s="72" t="s">
        <v>6263</v>
      </c>
      <c r="E855" s="72" t="str">
        <f>_xlfn.XLOOKUP(B855,Consolidado!D:D,Consolidado!J:J)</f>
        <v>DAIANE TOMAZINI</v>
      </c>
      <c r="F855" s="72" t="s">
        <v>6263</v>
      </c>
      <c r="G855" s="72" t="str">
        <f>_xlfn.XLOOKUP(B855,Consolidado!D3673:D7224,Consolidado!W3673:W7224)</f>
        <v>FIXO</v>
      </c>
      <c r="H855" s="77" t="s">
        <v>6263</v>
      </c>
      <c r="I855" s="72" t="b">
        <f t="shared" si="13"/>
        <v>0</v>
      </c>
    </row>
    <row r="856" spans="2:9" x14ac:dyDescent="0.35">
      <c r="B856" s="72">
        <v>11835</v>
      </c>
      <c r="C856" s="72" t="str">
        <f>_xlfn.XLOOKUP(B856,Consolidado!D:D,Consolidado!H:H)</f>
        <v>ALBERT EINSTEIN FARIA LIMA</v>
      </c>
      <c r="D856" s="72" t="s">
        <v>6263</v>
      </c>
      <c r="E856" s="72" t="str">
        <f>_xlfn.XLOOKUP(B856,Consolidado!D:D,Consolidado!J:J)</f>
        <v>DAIANE TOMAZINI</v>
      </c>
      <c r="F856" s="72" t="s">
        <v>6263</v>
      </c>
      <c r="G856" s="72" t="str">
        <f>_xlfn.XLOOKUP(B856,Consolidado!D3674:D7225,Consolidado!W3674:W7225)</f>
        <v>FIXO</v>
      </c>
      <c r="H856" s="77" t="s">
        <v>6263</v>
      </c>
      <c r="I856" s="72" t="b">
        <f t="shared" si="13"/>
        <v>0</v>
      </c>
    </row>
    <row r="857" spans="2:9" x14ac:dyDescent="0.35">
      <c r="B857" s="72">
        <v>11837</v>
      </c>
      <c r="C857" s="72" t="str">
        <f>_xlfn.XLOOKUP(B857,Consolidado!D:D,Consolidado!H:H)</f>
        <v>ALBERT EINSTEIN FARIA LIMA</v>
      </c>
      <c r="D857" s="72" t="s">
        <v>6263</v>
      </c>
      <c r="E857" s="72" t="str">
        <f>_xlfn.XLOOKUP(B857,Consolidado!D:D,Consolidado!J:J)</f>
        <v>DAIANE TOMAZINI</v>
      </c>
      <c r="F857" s="72" t="s">
        <v>6263</v>
      </c>
      <c r="G857" s="72" t="str">
        <f>_xlfn.XLOOKUP(B857,Consolidado!D3675:D7226,Consolidado!W3675:W7226)</f>
        <v>FIXO</v>
      </c>
      <c r="H857" s="77" t="s">
        <v>6263</v>
      </c>
      <c r="I857" s="72" t="b">
        <f t="shared" si="13"/>
        <v>0</v>
      </c>
    </row>
    <row r="858" spans="2:9" x14ac:dyDescent="0.35">
      <c r="B858" s="72">
        <v>11838</v>
      </c>
      <c r="C858" s="72" t="str">
        <f>_xlfn.XLOOKUP(B858,Consolidado!D:D,Consolidado!H:H)</f>
        <v>ALBERT EINSTEIN FARIA LIMA</v>
      </c>
      <c r="D858" s="72" t="s">
        <v>6263</v>
      </c>
      <c r="E858" s="72" t="str">
        <f>_xlfn.XLOOKUP(B858,Consolidado!D:D,Consolidado!J:J)</f>
        <v>DAIANE TOMAZINI</v>
      </c>
      <c r="F858" s="72" t="s">
        <v>6263</v>
      </c>
      <c r="G858" s="72" t="str">
        <f>_xlfn.XLOOKUP(B858,Consolidado!D3676:D7227,Consolidado!W3676:W7227)</f>
        <v>FIXO</v>
      </c>
      <c r="H858" s="77" t="s">
        <v>6263</v>
      </c>
      <c r="I858" s="72" t="b">
        <f t="shared" si="13"/>
        <v>0</v>
      </c>
    </row>
    <row r="859" spans="2:9" x14ac:dyDescent="0.35">
      <c r="B859" s="72">
        <v>11839</v>
      </c>
      <c r="C859" s="72" t="str">
        <f>_xlfn.XLOOKUP(B859,Consolidado!D:D,Consolidado!H:H)</f>
        <v>ALBERT EINSTEIN FARIA LIMA</v>
      </c>
      <c r="D859" s="72" t="s">
        <v>6263</v>
      </c>
      <c r="E859" s="72" t="str">
        <f>_xlfn.XLOOKUP(B859,Consolidado!D:D,Consolidado!J:J)</f>
        <v>DAIANE TOMAZINI</v>
      </c>
      <c r="F859" s="72" t="s">
        <v>6263</v>
      </c>
      <c r="G859" s="72" t="str">
        <f>_xlfn.XLOOKUP(B859,Consolidado!D3677:D7228,Consolidado!W3677:W7228)</f>
        <v>FIXO</v>
      </c>
      <c r="H859" s="77" t="s">
        <v>6263</v>
      </c>
      <c r="I859" s="72" t="b">
        <f t="shared" si="13"/>
        <v>0</v>
      </c>
    </row>
    <row r="860" spans="2:9" x14ac:dyDescent="0.35">
      <c r="B860" s="72">
        <v>11861</v>
      </c>
      <c r="C860" s="72" t="str">
        <f>_xlfn.XLOOKUP(B860,Consolidado!D:D,Consolidado!H:H)</f>
        <v>CVC - ABC TOWER</v>
      </c>
      <c r="D860" s="72" t="str">
        <f>_xlfn.XLOOKUP(B860,'[2]Rotas SP'!$H:$H,'[2]Rotas SP'!$M:$M)</f>
        <v>CVC - ABC TOWER</v>
      </c>
      <c r="E860" s="72" t="str">
        <f>_xlfn.XLOOKUP(B860,Consolidado!D:D,Consolidado!J:J)</f>
        <v>DOUGLAS CONSENTINO</v>
      </c>
      <c r="F860" s="72" t="str">
        <f>_xlfn.XLOOKUP(B860,'[2]Rotas SP'!$H:$H,'[2]Rotas SP'!$P:$P)</f>
        <v>RENAN SARAIVA</v>
      </c>
      <c r="G860" s="72" t="str">
        <f>_xlfn.XLOOKUP(B860,Consolidado!D3678:D7229,Consolidado!W3678:W7229)</f>
        <v>FIXO</v>
      </c>
      <c r="H860" s="77" t="str">
        <f>_xlfn.XLOOKUP(B860,'[2]Rotas SP'!$H:$H,'[2]Rotas SP'!$S:$S)</f>
        <v>A PÉ</v>
      </c>
      <c r="I860" s="72" t="b">
        <f t="shared" si="13"/>
        <v>0</v>
      </c>
    </row>
    <row r="861" spans="2:9" x14ac:dyDescent="0.35">
      <c r="B861" s="72">
        <v>11865</v>
      </c>
      <c r="C861" s="72" t="str">
        <f>_xlfn.XLOOKUP(B861,Consolidado!D:D,Consolidado!H:H)</f>
        <v xml:space="preserve">HOSPITAL ALBERT EINSTEIN MORUMBI </v>
      </c>
      <c r="D861" s="72" t="str">
        <f>_xlfn.XLOOKUP(B861,'[2]Rotas SP'!$H:$H,'[2]Rotas SP'!$M:$M)</f>
        <v xml:space="preserve">HOSPITAL ALBERT EINSTEIN MORUMBI </v>
      </c>
      <c r="E861" s="72" t="str">
        <f>_xlfn.XLOOKUP(B861,Consolidado!D:D,Consolidado!J:J)</f>
        <v>HEJEZIPP</v>
      </c>
      <c r="F861" s="72" t="str">
        <f>_xlfn.XLOOKUP(B861,'[2]Rotas SP'!$H:$H,'[2]Rotas SP'!$P:$P)</f>
        <v>HEJEZIPP</v>
      </c>
      <c r="G861" s="72" t="str">
        <f>_xlfn.XLOOKUP(B861,Consolidado!D3679:D7230,Consolidado!W3679:W7230)</f>
        <v>FIXO</v>
      </c>
      <c r="H861" s="77" t="str">
        <f>_xlfn.XLOOKUP(B861,'[2]Rotas SP'!$H:$H,'[2]Rotas SP'!$S:$S)</f>
        <v>FIXO</v>
      </c>
      <c r="I861" s="72" t="b">
        <f t="shared" si="13"/>
        <v>1</v>
      </c>
    </row>
    <row r="862" spans="2:9" x14ac:dyDescent="0.35">
      <c r="B862" s="72">
        <v>11878</v>
      </c>
      <c r="C862" s="72" t="str">
        <f>_xlfn.XLOOKUP(B862,Consolidado!D:D,Consolidado!H:H)</f>
        <v xml:space="preserve">HOSPITAL ALBERT EINSTEIN MORUMBI </v>
      </c>
      <c r="D862" s="72" t="str">
        <f>_xlfn.XLOOKUP(B862,'[2]Rotas SP'!$H:$H,'[2]Rotas SP'!$M:$M)</f>
        <v xml:space="preserve">HOSPITAL ALBERT EINSTEIN MORUMBI </v>
      </c>
      <c r="E862" s="72" t="str">
        <f>_xlfn.XLOOKUP(B862,Consolidado!D:D,Consolidado!J:J)</f>
        <v>HEJEZIPP</v>
      </c>
      <c r="F862" s="72" t="str">
        <f>_xlfn.XLOOKUP(B862,'[2]Rotas SP'!$H:$H,'[2]Rotas SP'!$P:$P)</f>
        <v>HEJEZIPP</v>
      </c>
      <c r="G862" s="72" t="str">
        <f>_xlfn.XLOOKUP(B862,Consolidado!D3680:D7231,Consolidado!W3680:W7231)</f>
        <v>FIXO</v>
      </c>
      <c r="H862" s="77" t="str">
        <f>_xlfn.XLOOKUP(B862,'[2]Rotas SP'!$H:$H,'[2]Rotas SP'!$S:$S)</f>
        <v>FIXO</v>
      </c>
      <c r="I862" s="72" t="b">
        <f t="shared" si="13"/>
        <v>1</v>
      </c>
    </row>
    <row r="863" spans="2:9" x14ac:dyDescent="0.35">
      <c r="B863" s="72">
        <v>11880</v>
      </c>
      <c r="C863" s="72" t="str">
        <f>_xlfn.XLOOKUP(B863,Consolidado!D:D,Consolidado!H:H)</f>
        <v xml:space="preserve">HOSPITAL ALBERT EINSTEIN MORUMBI </v>
      </c>
      <c r="D863" s="72" t="str">
        <f>_xlfn.XLOOKUP(B863,'[2]Rotas SP'!$H:$H,'[2]Rotas SP'!$M:$M)</f>
        <v xml:space="preserve">HOSPITAL ALBERT EINSTEIN MORUMBI </v>
      </c>
      <c r="E863" s="72" t="str">
        <f>_xlfn.XLOOKUP(B863,Consolidado!D:D,Consolidado!J:J)</f>
        <v>HEJEZIPP</v>
      </c>
      <c r="F863" s="72" t="str">
        <f>_xlfn.XLOOKUP(B863,'[2]Rotas SP'!$H:$H,'[2]Rotas SP'!$P:$P)</f>
        <v>HEJEZIPP</v>
      </c>
      <c r="G863" s="72" t="str">
        <f>_xlfn.XLOOKUP(B863,Consolidado!D3681:D7232,Consolidado!W3681:W7232)</f>
        <v>FIXO</v>
      </c>
      <c r="H863" s="77" t="str">
        <f>_xlfn.XLOOKUP(B863,'[2]Rotas SP'!$H:$H,'[2]Rotas SP'!$S:$S)</f>
        <v>FIXO</v>
      </c>
      <c r="I863" s="72" t="b">
        <f t="shared" si="13"/>
        <v>1</v>
      </c>
    </row>
    <row r="864" spans="2:9" x14ac:dyDescent="0.35">
      <c r="B864" s="72">
        <v>11888</v>
      </c>
      <c r="C864" s="72" t="str">
        <f>_xlfn.XLOOKUP(B864,Consolidado!D:D,Consolidado!H:H)</f>
        <v>HOSPITAL CRISTOVÃO DA GAMA</v>
      </c>
      <c r="D864" s="72" t="str">
        <f>_xlfn.XLOOKUP(B864,'[2]Rotas SP'!$H:$H,'[2]Rotas SP'!$M:$M)</f>
        <v>HOSPITAL CRISTOVÃO DA GAMA</v>
      </c>
      <c r="E864" s="72" t="str">
        <f>_xlfn.XLOOKUP(B864,Consolidado!D:D,Consolidado!J:J)</f>
        <v>DOUGLAS CONSENTINO</v>
      </c>
      <c r="F864" s="72" t="str">
        <f>_xlfn.XLOOKUP(B864,'[2]Rotas SP'!$H:$H,'[2]Rotas SP'!$P:$P)</f>
        <v>RENAN SARAIVA</v>
      </c>
      <c r="G864" s="72" t="str">
        <f>_xlfn.XLOOKUP(B864,Consolidado!D3682:D7233,Consolidado!W3682:W7233)</f>
        <v>ROTA</v>
      </c>
      <c r="H864" s="77" t="str">
        <f>_xlfn.XLOOKUP(B864,'[2]Rotas SP'!$H:$H,'[2]Rotas SP'!$S:$S)</f>
        <v>MOTO</v>
      </c>
      <c r="I864" s="72" t="b">
        <f t="shared" si="13"/>
        <v>0</v>
      </c>
    </row>
    <row r="865" spans="2:9" x14ac:dyDescent="0.35">
      <c r="B865" s="72">
        <v>11902</v>
      </c>
      <c r="C865" s="72" t="str">
        <f>_xlfn.XLOOKUP(B865,Consolidado!D:D,Consolidado!H:H)</f>
        <v xml:space="preserve">HOSPITAL ALBERT EINSTEIN MORUMBI </v>
      </c>
      <c r="D865" s="72" t="str">
        <f>_xlfn.XLOOKUP(B865,'[2]Rotas SP'!$H:$H,'[2]Rotas SP'!$M:$M)</f>
        <v xml:space="preserve">HOSPITAL ALBERT EINSTEIN MORUMBI </v>
      </c>
      <c r="E865" s="72" t="str">
        <f>_xlfn.XLOOKUP(B865,Consolidado!D:D,Consolidado!J:J)</f>
        <v>HEJEZIPP</v>
      </c>
      <c r="F865" s="72" t="str">
        <f>_xlfn.XLOOKUP(B865,'[2]Rotas SP'!$H:$H,'[2]Rotas SP'!$P:$P)</f>
        <v>HEJEZIPP</v>
      </c>
      <c r="G865" s="72" t="str">
        <f>_xlfn.XLOOKUP(B865,Consolidado!D3683:D7234,Consolidado!W3683:W7234)</f>
        <v>FIXO</v>
      </c>
      <c r="H865" s="77" t="str">
        <f>_xlfn.XLOOKUP(B865,'[2]Rotas SP'!$H:$H,'[2]Rotas SP'!$S:$S)</f>
        <v>FIXO</v>
      </c>
      <c r="I865" s="72" t="b">
        <f t="shared" si="13"/>
        <v>1</v>
      </c>
    </row>
    <row r="866" spans="2:9" x14ac:dyDescent="0.35">
      <c r="B866" s="72">
        <v>11907</v>
      </c>
      <c r="C866" s="72" t="str">
        <f>_xlfn.XLOOKUP(B866,Consolidado!D:D,Consolidado!H:H)</f>
        <v xml:space="preserve">OXITÊNO </v>
      </c>
      <c r="D866" s="72" t="str">
        <f>_xlfn.XLOOKUP(B866,'[2]Rotas SP'!$H:$H,'[2]Rotas SP'!$M:$M)</f>
        <v xml:space="preserve">OXITÊNO </v>
      </c>
      <c r="E866" s="72" t="str">
        <f>_xlfn.XLOOKUP(B866,Consolidado!D:D,Consolidado!J:J)</f>
        <v>DOUGLAS CONSENTINO</v>
      </c>
      <c r="F866" s="72" t="str">
        <f>_xlfn.XLOOKUP(B866,'[2]Rotas SP'!$H:$H,'[2]Rotas SP'!$P:$P)</f>
        <v>RENAN SARAIVA</v>
      </c>
      <c r="G866" s="72" t="str">
        <f>_xlfn.XLOOKUP(B866,Consolidado!D3684:D7235,Consolidado!W3684:W7235)</f>
        <v>FIXO</v>
      </c>
      <c r="H866" s="77" t="str">
        <f>_xlfn.XLOOKUP(B866,'[2]Rotas SP'!$H:$H,'[2]Rotas SP'!$S:$S)</f>
        <v>FIXO</v>
      </c>
      <c r="I866" s="72" t="b">
        <f t="shared" si="13"/>
        <v>1</v>
      </c>
    </row>
    <row r="867" spans="2:9" x14ac:dyDescent="0.35">
      <c r="B867" s="72">
        <v>11915</v>
      </c>
      <c r="C867" s="72" t="str">
        <f>_xlfn.XLOOKUP(B867,Consolidado!D:D,Consolidado!H:H)</f>
        <v>SUZANO MOGI DAS CRUZES - COCUERA</v>
      </c>
      <c r="D867" s="72" t="str">
        <f>_xlfn.XLOOKUP(B867,'[2]Rotas SP'!$H:$H,'[2]Rotas SP'!$M:$M)</f>
        <v>SUZANO MOGI DAS CRUZES - COCUERA</v>
      </c>
      <c r="E867" s="72" t="str">
        <f>_xlfn.XLOOKUP(B867,Consolidado!D:D,Consolidado!J:J)</f>
        <v>BRUNO</v>
      </c>
      <c r="F867" s="72" t="str">
        <f>_xlfn.XLOOKUP(B867,'[2]Rotas SP'!$H:$H,'[2]Rotas SP'!$P:$P)</f>
        <v>BRUNO</v>
      </c>
      <c r="G867" s="72" t="str">
        <f>_xlfn.XLOOKUP(B867,Consolidado!D3685:D7236,Consolidado!W3685:W7236)</f>
        <v>ROTA</v>
      </c>
      <c r="H867" s="77" t="str">
        <f>_xlfn.XLOOKUP(B867,'[2]Rotas SP'!$H:$H,'[2]Rotas SP'!$S:$S)</f>
        <v>MOTO</v>
      </c>
      <c r="I867" s="72" t="b">
        <f t="shared" si="13"/>
        <v>0</v>
      </c>
    </row>
    <row r="868" spans="2:9" x14ac:dyDescent="0.35">
      <c r="B868" s="72">
        <v>11941</v>
      </c>
      <c r="C868" s="72" t="str">
        <f>_xlfn.XLOOKUP(B868,Consolidado!D:D,Consolidado!H:H)</f>
        <v xml:space="preserve">EINSTEIN VILA MARIANA </v>
      </c>
      <c r="D868" s="72" t="str">
        <f>_xlfn.XLOOKUP(B868,'[2]Rotas SP'!$H:$H,'[2]Rotas SP'!$M:$M)</f>
        <v xml:space="preserve">EINSTEIN VILA MARIANA </v>
      </c>
      <c r="E868" s="72" t="str">
        <f>_xlfn.XLOOKUP(B868,Consolidado!D:D,Consolidado!J:J)</f>
        <v>ALAN FONTES</v>
      </c>
      <c r="F868" s="72" t="str">
        <f>_xlfn.XLOOKUP(B868,'[2]Rotas SP'!$H:$H,'[2]Rotas SP'!$P:$P)</f>
        <v>ALAN FONTES</v>
      </c>
      <c r="G868" s="72" t="str">
        <f>_xlfn.XLOOKUP(B868,Consolidado!D3686:D7237,Consolidado!W3686:W7237)</f>
        <v>FIXO</v>
      </c>
      <c r="H868" s="77" t="str">
        <f>_xlfn.XLOOKUP(B868,'[2]Rotas SP'!$H:$H,'[2]Rotas SP'!$S:$S)</f>
        <v>A PÉ</v>
      </c>
      <c r="I868" s="72" t="b">
        <f t="shared" si="13"/>
        <v>0</v>
      </c>
    </row>
    <row r="869" spans="2:9" x14ac:dyDescent="0.35">
      <c r="B869" s="72">
        <v>11943</v>
      </c>
      <c r="C869" s="72" t="str">
        <f>_xlfn.XLOOKUP(B869,Consolidado!D:D,Consolidado!H:H)</f>
        <v>POLIEDRO</v>
      </c>
      <c r="D869" s="72" t="str">
        <f>_xlfn.XLOOKUP(B869,'[2]Rotas SP'!$H:$H,'[2]Rotas SP'!$M:$M)</f>
        <v>POLIEDRO</v>
      </c>
      <c r="E869" s="72" t="str">
        <f>_xlfn.XLOOKUP(B869,Consolidado!D:D,Consolidado!J:J)</f>
        <v>ALAN FONTES</v>
      </c>
      <c r="F869" s="72" t="str">
        <f>_xlfn.XLOOKUP(B869,'[2]Rotas SP'!$H:$H,'[2]Rotas SP'!$P:$P)</f>
        <v>ALAN FONTES</v>
      </c>
      <c r="G869" s="72" t="str">
        <f>_xlfn.XLOOKUP(B869,Consolidado!D3687:D7238,Consolidado!W3687:W7238)</f>
        <v>FIXO</v>
      </c>
      <c r="H869" s="77" t="str">
        <f>_xlfn.XLOOKUP(B869,'[2]Rotas SP'!$H:$H,'[2]Rotas SP'!$S:$S)</f>
        <v>A PÉ</v>
      </c>
      <c r="I869" s="72" t="b">
        <f t="shared" si="13"/>
        <v>0</v>
      </c>
    </row>
    <row r="870" spans="2:9" x14ac:dyDescent="0.35">
      <c r="B870" s="72">
        <v>11944</v>
      </c>
      <c r="C870" s="72" t="str">
        <f>_xlfn.XLOOKUP(B870,Consolidado!D:D,Consolidado!H:H)</f>
        <v>CLARIANT</v>
      </c>
      <c r="D870" s="72" t="str">
        <f>_xlfn.XLOOKUP(B870,'[2]Rotas SP'!$H:$H,'[2]Rotas SP'!$M:$M)</f>
        <v>CLARIANT</v>
      </c>
      <c r="E870" s="72" t="str">
        <f>_xlfn.XLOOKUP(B870,Consolidado!D:D,Consolidado!J:J)</f>
        <v>DOUGLAS FARIAS</v>
      </c>
      <c r="F870" s="72" t="str">
        <f>_xlfn.XLOOKUP(B870,'[2]Rotas SP'!$H:$H,'[2]Rotas SP'!$P:$P)</f>
        <v>DOUGLAS</v>
      </c>
      <c r="G870" s="72" t="str">
        <f>_xlfn.XLOOKUP(B870,Consolidado!D3688:D7239,Consolidado!W3688:W7239)</f>
        <v>FIXO</v>
      </c>
      <c r="H870" s="77" t="str">
        <f>_xlfn.XLOOKUP(B870,'[2]Rotas SP'!$H:$H,'[2]Rotas SP'!$S:$S)</f>
        <v>FIXO</v>
      </c>
      <c r="I870" s="72" t="b">
        <f t="shared" si="13"/>
        <v>1</v>
      </c>
    </row>
    <row r="871" spans="2:9" x14ac:dyDescent="0.35">
      <c r="B871" s="72">
        <v>11947</v>
      </c>
      <c r="C871" s="72" t="str">
        <f>_xlfn.XLOOKUP(B871,Consolidado!D:D,Consolidado!H:H)</f>
        <v xml:space="preserve">HOSPITAL ALBERT EINSTEIN MORUMBI </v>
      </c>
      <c r="D871" s="72" t="str">
        <f>_xlfn.XLOOKUP(B871,'[2]Rotas SP'!$H:$H,'[2]Rotas SP'!$M:$M)</f>
        <v xml:space="preserve">HOSPITAL ALBERT EINSTEIN MORUMBI </v>
      </c>
      <c r="E871" s="72" t="str">
        <f>_xlfn.XLOOKUP(B871,Consolidado!D:D,Consolidado!J:J)</f>
        <v>HEJEZIPP</v>
      </c>
      <c r="F871" s="72" t="str">
        <f>_xlfn.XLOOKUP(B871,'[2]Rotas SP'!$H:$H,'[2]Rotas SP'!$P:$P)</f>
        <v>HEJEZIPP</v>
      </c>
      <c r="G871" s="72" t="str">
        <f>_xlfn.XLOOKUP(B871,Consolidado!D3689:D7240,Consolidado!W3689:W7240)</f>
        <v>FIXO</v>
      </c>
      <c r="H871" s="77" t="str">
        <f>_xlfn.XLOOKUP(B871,'[2]Rotas SP'!$H:$H,'[2]Rotas SP'!$S:$S)</f>
        <v>FIXO</v>
      </c>
      <c r="I871" s="72" t="b">
        <f t="shared" si="13"/>
        <v>1</v>
      </c>
    </row>
    <row r="872" spans="2:9" x14ac:dyDescent="0.35">
      <c r="B872" s="72">
        <v>11948</v>
      </c>
      <c r="C872" s="72" t="str">
        <f>_xlfn.XLOOKUP(B872,Consolidado!D:D,Consolidado!H:H)</f>
        <v xml:space="preserve">HOSPITAL ALBERT EINSTEIN MORUMBI </v>
      </c>
      <c r="D872" s="72" t="str">
        <f>_xlfn.XLOOKUP(B872,'[2]Rotas SP'!$H:$H,'[2]Rotas SP'!$M:$M)</f>
        <v xml:space="preserve">HOSPITAL ALBERT EINSTEIN MORUMBI </v>
      </c>
      <c r="E872" s="72" t="str">
        <f>_xlfn.XLOOKUP(B872,Consolidado!D:D,Consolidado!J:J)</f>
        <v>HEJEZIPP</v>
      </c>
      <c r="F872" s="72" t="str">
        <f>_xlfn.XLOOKUP(B872,'[2]Rotas SP'!$H:$H,'[2]Rotas SP'!$P:$P)</f>
        <v>HEJEZIPP</v>
      </c>
      <c r="G872" s="72" t="str">
        <f>_xlfn.XLOOKUP(B872,Consolidado!D3690:D7241,Consolidado!W3690:W7241)</f>
        <v>FIXO</v>
      </c>
      <c r="H872" s="77" t="str">
        <f>_xlfn.XLOOKUP(B872,'[2]Rotas SP'!$H:$H,'[2]Rotas SP'!$S:$S)</f>
        <v>FIXO</v>
      </c>
      <c r="I872" s="72" t="b">
        <f t="shared" si="13"/>
        <v>1</v>
      </c>
    </row>
    <row r="873" spans="2:9" x14ac:dyDescent="0.35">
      <c r="B873" s="72">
        <v>11949</v>
      </c>
      <c r="C873" s="72" t="str">
        <f>_xlfn.XLOOKUP(B873,Consolidado!D:D,Consolidado!H:H)</f>
        <v>KIMBERLY CLARK SUZANO</v>
      </c>
      <c r="D873" s="72" t="str">
        <f>_xlfn.XLOOKUP(B873,'[2]Rotas SP'!$H:$H,'[2]Rotas SP'!$M:$M)</f>
        <v>KIMBERLY CLARK SUZANO</v>
      </c>
      <c r="E873" s="72" t="str">
        <f>_xlfn.XLOOKUP(B873,Consolidado!D:D,Consolidado!J:J)</f>
        <v>DOUGLAS FARIAS</v>
      </c>
      <c r="F873" s="72" t="str">
        <f>_xlfn.XLOOKUP(B873,'[2]Rotas SP'!$H:$H,'[2]Rotas SP'!$P:$P)</f>
        <v>DOUGLAS</v>
      </c>
      <c r="G873" s="72" t="str">
        <f>_xlfn.XLOOKUP(B873,Consolidado!D3691:D7242,Consolidado!W3691:W7242)</f>
        <v>ROTA</v>
      </c>
      <c r="H873" s="77" t="str">
        <f>_xlfn.XLOOKUP(B873,'[2]Rotas SP'!$H:$H,'[2]Rotas SP'!$S:$S)</f>
        <v>MOTO</v>
      </c>
      <c r="I873" s="72" t="b">
        <f t="shared" si="13"/>
        <v>0</v>
      </c>
    </row>
    <row r="874" spans="2:9" x14ac:dyDescent="0.35">
      <c r="B874" s="72">
        <v>11955</v>
      </c>
      <c r="C874" s="72" t="str">
        <f>_xlfn.XLOOKUP(B874,Consolidado!D:D,Consolidado!H:H)</f>
        <v xml:space="preserve">HOSPITAL ALBERT EINSTEIN MORUMBI </v>
      </c>
      <c r="D874" s="72" t="str">
        <f>_xlfn.XLOOKUP(B874,'[2]Rotas SP'!$H:$H,'[2]Rotas SP'!$M:$M)</f>
        <v xml:space="preserve">HOSPITAL ALBERT EINSTEIN MORUMBI </v>
      </c>
      <c r="E874" s="72" t="str">
        <f>_xlfn.XLOOKUP(B874,Consolidado!D:D,Consolidado!J:J)</f>
        <v>HEJEZIPP</v>
      </c>
      <c r="F874" s="72" t="str">
        <f>_xlfn.XLOOKUP(B874,'[2]Rotas SP'!$H:$H,'[2]Rotas SP'!$P:$P)</f>
        <v>HEJEZIPP</v>
      </c>
      <c r="G874" s="72" t="str">
        <f>_xlfn.XLOOKUP(B874,Consolidado!D3692:D7243,Consolidado!W3692:W7243)</f>
        <v>FIXO</v>
      </c>
      <c r="H874" s="77" t="str">
        <f>_xlfn.XLOOKUP(B874,'[2]Rotas SP'!$H:$H,'[2]Rotas SP'!$S:$S)</f>
        <v>FIXO</v>
      </c>
      <c r="I874" s="72" t="b">
        <f t="shared" si="13"/>
        <v>1</v>
      </c>
    </row>
    <row r="875" spans="2:9" x14ac:dyDescent="0.35">
      <c r="B875" s="72">
        <v>11956</v>
      </c>
      <c r="C875" s="72" t="str">
        <f>_xlfn.XLOOKUP(B875,Consolidado!D:D,Consolidado!H:H)</f>
        <v xml:space="preserve">HOSPITAL ALBERT EINSTEIN MORUMBI </v>
      </c>
      <c r="D875" s="72" t="str">
        <f>_xlfn.XLOOKUP(B875,'[2]Rotas SP'!$H:$H,'[2]Rotas SP'!$M:$M)</f>
        <v xml:space="preserve">HOSPITAL ALBERT EINSTEIN MORUMBI </v>
      </c>
      <c r="E875" s="72" t="str">
        <f>_xlfn.XLOOKUP(B875,Consolidado!D:D,Consolidado!J:J)</f>
        <v>HEJEZIPP</v>
      </c>
      <c r="F875" s="72" t="str">
        <f>_xlfn.XLOOKUP(B875,'[2]Rotas SP'!$H:$H,'[2]Rotas SP'!$P:$P)</f>
        <v>HEJEZIPP</v>
      </c>
      <c r="G875" s="72" t="str">
        <f>_xlfn.XLOOKUP(B875,Consolidado!D3693:D7244,Consolidado!W3693:W7244)</f>
        <v>FIXO</v>
      </c>
      <c r="H875" s="77" t="str">
        <f>_xlfn.XLOOKUP(B875,'[2]Rotas SP'!$H:$H,'[2]Rotas SP'!$S:$S)</f>
        <v>FIXO</v>
      </c>
      <c r="I875" s="72" t="b">
        <f t="shared" si="13"/>
        <v>1</v>
      </c>
    </row>
    <row r="876" spans="2:9" x14ac:dyDescent="0.35">
      <c r="B876" s="72">
        <v>11957</v>
      </c>
      <c r="C876" s="72" t="str">
        <f>_xlfn.XLOOKUP(B876,Consolidado!D:D,Consolidado!H:H)</f>
        <v>KERRY - BARUERI</v>
      </c>
      <c r="D876" s="72" t="str">
        <f>_xlfn.XLOOKUP(B876,'[2]Rotas SP'!$H:$H,'[2]Rotas SP'!$M:$M)</f>
        <v>KERRY - BARUERI</v>
      </c>
      <c r="E876" s="72" t="str">
        <f>_xlfn.XLOOKUP(B876,Consolidado!D:D,Consolidado!J:J)</f>
        <v>ANDRÉ</v>
      </c>
      <c r="F876" s="72" t="str">
        <f>_xlfn.XLOOKUP(B876,'[2]Rotas SP'!$H:$H,'[2]Rotas SP'!$P:$P)</f>
        <v>ANDRÉ</v>
      </c>
      <c r="G876" s="72" t="str">
        <f>_xlfn.XLOOKUP(B876,Consolidado!D3694:D7245,Consolidado!W3694:W7245)</f>
        <v>ROTA</v>
      </c>
      <c r="H876" s="77" t="str">
        <f>_xlfn.XLOOKUP(B876,'[2]Rotas SP'!$H:$H,'[2]Rotas SP'!$S:$S)</f>
        <v>MOTO</v>
      </c>
      <c r="I876" s="72" t="b">
        <f t="shared" si="13"/>
        <v>0</v>
      </c>
    </row>
    <row r="877" spans="2:9" x14ac:dyDescent="0.35">
      <c r="B877" s="72">
        <v>11959</v>
      </c>
      <c r="C877" s="72" t="str">
        <f>_xlfn.XLOOKUP(B877,Consolidado!D:D,Consolidado!H:H)</f>
        <v>EINSTEIN PERDIZES</v>
      </c>
      <c r="D877" s="72" t="str">
        <f>_xlfn.XLOOKUP(B877,'[2]Rotas SP'!$H:$H,'[2]Rotas SP'!$M:$M)</f>
        <v>EINSTEIN PERDIZES</v>
      </c>
      <c r="E877" s="72" t="str">
        <f>_xlfn.XLOOKUP(B877,Consolidado!D:D,Consolidado!J:J)</f>
        <v>THAIS</v>
      </c>
      <c r="F877" s="72" t="str">
        <f>_xlfn.XLOOKUP(B877,'[2]Rotas SP'!$H:$H,'[2]Rotas SP'!$P:$P)</f>
        <v>THAIS</v>
      </c>
      <c r="G877" s="72" t="str">
        <f>_xlfn.XLOOKUP(B877,Consolidado!D3695:D7246,Consolidado!W3695:W7246)</f>
        <v>ROTA</v>
      </c>
      <c r="H877" s="77" t="str">
        <f>_xlfn.XLOOKUP(B877,'[2]Rotas SP'!$H:$H,'[2]Rotas SP'!$S:$S)</f>
        <v>MOTO</v>
      </c>
      <c r="I877" s="72" t="b">
        <f t="shared" si="13"/>
        <v>0</v>
      </c>
    </row>
    <row r="878" spans="2:9" x14ac:dyDescent="0.35">
      <c r="B878" s="72">
        <v>11960</v>
      </c>
      <c r="C878" s="72" t="str">
        <f>_xlfn.XLOOKUP(B878,Consolidado!D:D,Consolidado!H:H)</f>
        <v>FEMSA - OSASCO</v>
      </c>
      <c r="D878" s="72" t="str">
        <f>_xlfn.XLOOKUP(B878,'[2]Rotas SP'!$H:$H,'[2]Rotas SP'!$M:$M)</f>
        <v>FEMSA - OSASCO</v>
      </c>
      <c r="E878" s="72" t="str">
        <f>_xlfn.XLOOKUP(B878,Consolidado!D:D,Consolidado!J:J)</f>
        <v>PAULO</v>
      </c>
      <c r="F878" s="72" t="str">
        <f>_xlfn.XLOOKUP(B878,'[2]Rotas SP'!$H:$H,'[2]Rotas SP'!$P:$P)</f>
        <v>FABRICIO ROCHA</v>
      </c>
      <c r="G878" s="72" t="str">
        <f>_xlfn.XLOOKUP(B878,Consolidado!D3696:D7247,Consolidado!W3696:W7247)</f>
        <v>ROTA</v>
      </c>
      <c r="H878" s="77" t="str">
        <f>_xlfn.XLOOKUP(B878,'[2]Rotas SP'!$H:$H,'[2]Rotas SP'!$S:$S)</f>
        <v>MOTO</v>
      </c>
      <c r="I878" s="72" t="b">
        <f t="shared" si="13"/>
        <v>0</v>
      </c>
    </row>
    <row r="879" spans="2:9" x14ac:dyDescent="0.35">
      <c r="B879" s="72">
        <v>11961</v>
      </c>
      <c r="C879" s="72" t="str">
        <f>_xlfn.XLOOKUP(B879,Consolidado!D:D,Consolidado!H:H)</f>
        <v>FEMSA - OSASCO</v>
      </c>
      <c r="D879" s="72" t="str">
        <f>_xlfn.XLOOKUP(B879,'[2]Rotas SP'!$H:$H,'[2]Rotas SP'!$M:$M)</f>
        <v>FEMSA - OSASCO</v>
      </c>
      <c r="E879" s="72" t="str">
        <f>_xlfn.XLOOKUP(B879,Consolidado!D:D,Consolidado!J:J)</f>
        <v>PAULO</v>
      </c>
      <c r="F879" s="72" t="str">
        <f>_xlfn.XLOOKUP(B879,'[2]Rotas SP'!$H:$H,'[2]Rotas SP'!$P:$P)</f>
        <v>FABRICIO ROCHA</v>
      </c>
      <c r="G879" s="72" t="str">
        <f>_xlfn.XLOOKUP(B879,Consolidado!D3697:D7248,Consolidado!W3697:W7248)</f>
        <v>ROTA</v>
      </c>
      <c r="H879" s="77" t="str">
        <f>_xlfn.XLOOKUP(B879,'[2]Rotas SP'!$H:$H,'[2]Rotas SP'!$S:$S)</f>
        <v>MOTO</v>
      </c>
      <c r="I879" s="72" t="b">
        <f t="shared" si="13"/>
        <v>0</v>
      </c>
    </row>
    <row r="880" spans="2:9" x14ac:dyDescent="0.35">
      <c r="B880" s="72">
        <v>11963</v>
      </c>
      <c r="C880" s="72" t="str">
        <f>_xlfn.XLOOKUP(B880,Consolidado!D:D,Consolidado!H:H)</f>
        <v>FEMSA - OSASCO</v>
      </c>
      <c r="D880" s="72" t="str">
        <f>_xlfn.XLOOKUP(B880,'[2]Rotas SP'!$H:$H,'[2]Rotas SP'!$M:$M)</f>
        <v>FEMSA - OSASCO</v>
      </c>
      <c r="E880" s="72" t="str">
        <f>_xlfn.XLOOKUP(B880,Consolidado!D:D,Consolidado!J:J)</f>
        <v>PAULO</v>
      </c>
      <c r="F880" s="72" t="str">
        <f>_xlfn.XLOOKUP(B880,'[2]Rotas SP'!$H:$H,'[2]Rotas SP'!$P:$P)</f>
        <v>FABRICIO ROCHA</v>
      </c>
      <c r="G880" s="72" t="str">
        <f>_xlfn.XLOOKUP(B880,Consolidado!D3698:D7249,Consolidado!W3698:W7249)</f>
        <v>ROTA</v>
      </c>
      <c r="H880" s="77" t="str">
        <f>_xlfn.XLOOKUP(B880,'[2]Rotas SP'!$H:$H,'[2]Rotas SP'!$S:$S)</f>
        <v>MOTO</v>
      </c>
      <c r="I880" s="72" t="b">
        <f t="shared" si="13"/>
        <v>0</v>
      </c>
    </row>
    <row r="881" spans="2:9" x14ac:dyDescent="0.35">
      <c r="B881" s="72">
        <v>11968</v>
      </c>
      <c r="C881" s="72" t="str">
        <f>_xlfn.XLOOKUP(B881,Consolidado!D:D,Consolidado!H:H)</f>
        <v>MERCADO LIVRE - CAJAMAR XSP09</v>
      </c>
      <c r="D881" s="72" t="str">
        <f>_xlfn.XLOOKUP(B881,'[2]Rotas SP'!$H:$H,'[2]Rotas SP'!$M:$M)</f>
        <v>MERCADO LIVRE - CAJAMAR XSP09</v>
      </c>
      <c r="E881" s="72" t="str">
        <f>_xlfn.XLOOKUP(B881,Consolidado!D:D,Consolidado!J:J)</f>
        <v>PAULO</v>
      </c>
      <c r="F881" s="72" t="str">
        <f>_xlfn.XLOOKUP(B881,'[2]Rotas SP'!$H:$H,'[2]Rotas SP'!$P:$P)</f>
        <v>FABRICIO ROCHA</v>
      </c>
      <c r="G881" s="72" t="str">
        <f>_xlfn.XLOOKUP(B881,Consolidado!D3699:D7250,Consolidado!W3699:W7250)</f>
        <v>FIXO</v>
      </c>
      <c r="H881" s="77" t="str">
        <f>_xlfn.XLOOKUP(B881,'[2]Rotas SP'!$H:$H,'[2]Rotas SP'!$S:$S)</f>
        <v>FIXO</v>
      </c>
      <c r="I881" s="72" t="b">
        <f t="shared" si="13"/>
        <v>1</v>
      </c>
    </row>
    <row r="882" spans="2:9" x14ac:dyDescent="0.35">
      <c r="B882" s="72">
        <v>11981</v>
      </c>
      <c r="C882" s="72" t="str">
        <f>_xlfn.XLOOKUP(B882,Consolidado!D:D,Consolidado!H:H)</f>
        <v>MERCADO LIVRE - GUARULHOS</v>
      </c>
      <c r="D882" s="72" t="str">
        <f>_xlfn.XLOOKUP(B882,'[2]Rotas SP'!$H:$H,'[2]Rotas SP'!$M:$M)</f>
        <v>MERCADO LIVRE - GUARULHOS</v>
      </c>
      <c r="E882" s="72" t="str">
        <f>_xlfn.XLOOKUP(B882,Consolidado!D:D,Consolidado!J:J)</f>
        <v>DOUGLAS FARIAS</v>
      </c>
      <c r="F882" s="72" t="str">
        <f>_xlfn.XLOOKUP(B882,'[2]Rotas SP'!$H:$H,'[2]Rotas SP'!$P:$P)</f>
        <v>DOUGLAS</v>
      </c>
      <c r="G882" s="72" t="str">
        <f>_xlfn.XLOOKUP(B882,Consolidado!D3700:D7251,Consolidado!W3700:W7251)</f>
        <v>ROTA</v>
      </c>
      <c r="H882" s="77" t="str">
        <f>_xlfn.XLOOKUP(B882,'[2]Rotas SP'!$H:$H,'[2]Rotas SP'!$S:$S)</f>
        <v>MOTO</v>
      </c>
      <c r="I882" s="72" t="b">
        <f t="shared" si="13"/>
        <v>0</v>
      </c>
    </row>
    <row r="883" spans="2:9" x14ac:dyDescent="0.35">
      <c r="B883" s="72">
        <v>12011</v>
      </c>
      <c r="C883" s="72" t="str">
        <f>_xlfn.XLOOKUP(B883,Consolidado!D:D,Consolidado!H:H)</f>
        <v>FIMADEN</v>
      </c>
      <c r="D883" s="72" t="str">
        <f>_xlfn.XLOOKUP(B883,'[2]Rotas SP'!$H:$H,'[2]Rotas SP'!$M:$M)</f>
        <v>FIMADEN</v>
      </c>
      <c r="E883" s="72" t="str">
        <f>_xlfn.XLOOKUP(B883,Consolidado!D:D,Consolidado!J:J)</f>
        <v>DAIANE TOMAZINI</v>
      </c>
      <c r="F883" s="72" t="str">
        <f>_xlfn.XLOOKUP(B883,'[2]Rotas SP'!$H:$H,'[2]Rotas SP'!$P:$P)</f>
        <v>DAIANE TOMAZINI</v>
      </c>
      <c r="G883" s="72" t="str">
        <f>_xlfn.XLOOKUP(B883,Consolidado!D3701:D7252,Consolidado!W3701:W7252)</f>
        <v>ROTA</v>
      </c>
      <c r="H883" s="77" t="str">
        <f>_xlfn.XLOOKUP(B883,'[2]Rotas SP'!$H:$H,'[2]Rotas SP'!$S:$S)</f>
        <v>CARRO</v>
      </c>
      <c r="I883" s="72" t="b">
        <f t="shared" si="13"/>
        <v>0</v>
      </c>
    </row>
    <row r="884" spans="2:9" x14ac:dyDescent="0.35">
      <c r="B884" s="72">
        <v>12026</v>
      </c>
      <c r="C884" s="72" t="str">
        <f>_xlfn.XLOOKUP(B884,Consolidado!D:D,Consolidado!H:H)</f>
        <v>MERCADO LIVRE - CAJAMAR - SP04</v>
      </c>
      <c r="D884" s="72" t="str">
        <f>_xlfn.XLOOKUP(B884,'[2]Rotas SP'!$H:$H,'[2]Rotas SP'!$M:$M)</f>
        <v>MERCADO LIVRE - CAJAMAR - SP04</v>
      </c>
      <c r="E884" s="72" t="str">
        <f>_xlfn.XLOOKUP(B884,Consolidado!D:D,Consolidado!J:J)</f>
        <v>PAULO</v>
      </c>
      <c r="F884" s="72" t="str">
        <f>_xlfn.XLOOKUP(B884,'[2]Rotas SP'!$H:$H,'[2]Rotas SP'!$P:$P)</f>
        <v>FABRICIO ROCHA</v>
      </c>
      <c r="G884" s="72" t="str">
        <f>_xlfn.XLOOKUP(B884,Consolidado!D3702:D7253,Consolidado!W3702:W7253)</f>
        <v>FIXO</v>
      </c>
      <c r="H884" s="77" t="str">
        <f>_xlfn.XLOOKUP(B884,'[2]Rotas SP'!$H:$H,'[2]Rotas SP'!$S:$S)</f>
        <v>FIXO</v>
      </c>
      <c r="I884" s="72" t="b">
        <f t="shared" si="13"/>
        <v>1</v>
      </c>
    </row>
    <row r="885" spans="2:9" x14ac:dyDescent="0.35">
      <c r="B885" s="72">
        <v>12027</v>
      </c>
      <c r="C885" s="72" t="str">
        <f>_xlfn.XLOOKUP(B885,Consolidado!D:D,Consolidado!H:H)</f>
        <v>MERCADO LIVRE - CAJAMAR - SP04</v>
      </c>
      <c r="D885" s="72" t="str">
        <f>_xlfn.XLOOKUP(B885,'[2]Rotas SP'!$H:$H,'[2]Rotas SP'!$M:$M)</f>
        <v>MERCADO LIVRE - CAJAMAR - SP04</v>
      </c>
      <c r="E885" s="72" t="str">
        <f>_xlfn.XLOOKUP(B885,Consolidado!D:D,Consolidado!J:J)</f>
        <v>PAULO</v>
      </c>
      <c r="F885" s="72" t="str">
        <f>_xlfn.XLOOKUP(B885,'[2]Rotas SP'!$H:$H,'[2]Rotas SP'!$P:$P)</f>
        <v>FABRICIO ROCHA</v>
      </c>
      <c r="G885" s="72" t="str">
        <f>_xlfn.XLOOKUP(B885,Consolidado!D3703:D7254,Consolidado!W3703:W7254)</f>
        <v>FIXO</v>
      </c>
      <c r="H885" s="77" t="str">
        <f>_xlfn.XLOOKUP(B885,'[2]Rotas SP'!$H:$H,'[2]Rotas SP'!$S:$S)</f>
        <v>FIXO</v>
      </c>
      <c r="I885" s="72" t="b">
        <f t="shared" si="13"/>
        <v>1</v>
      </c>
    </row>
    <row r="886" spans="2:9" x14ac:dyDescent="0.35">
      <c r="B886" s="72">
        <v>12030</v>
      </c>
      <c r="C886" s="72" t="str">
        <f>_xlfn.XLOOKUP(B886,Consolidado!D:D,Consolidado!H:H)</f>
        <v xml:space="preserve">ALBERT EINSTEIN (CLINICAS ) IBIRAPUERA </v>
      </c>
      <c r="D886" s="72" t="str">
        <f>_xlfn.XLOOKUP(B886,'[2]Rotas SP'!$H:$H,'[2]Rotas SP'!$M:$M)</f>
        <v xml:space="preserve">ALBERT EINSTEIN (CLINICAS ) IBIRAPUERA </v>
      </c>
      <c r="E886" s="72" t="str">
        <f>_xlfn.XLOOKUP(B886,Consolidado!D:D,Consolidado!J:J)</f>
        <v>ALAN FONTES</v>
      </c>
      <c r="F886" s="72" t="str">
        <f>_xlfn.XLOOKUP(B886,'[2]Rotas SP'!$H:$H,'[2]Rotas SP'!$P:$P)</f>
        <v>ALAN FONTES</v>
      </c>
      <c r="G886" s="72" t="str">
        <f>_xlfn.XLOOKUP(B886,Consolidado!D3704:D7255,Consolidado!W3704:W7255)</f>
        <v>ROTA</v>
      </c>
      <c r="H886" s="77" t="str">
        <f>_xlfn.XLOOKUP(B886,'[2]Rotas SP'!$H:$H,'[2]Rotas SP'!$S:$S)</f>
        <v>MOTO</v>
      </c>
      <c r="I886" s="72" t="b">
        <f t="shared" si="13"/>
        <v>0</v>
      </c>
    </row>
    <row r="887" spans="2:9" x14ac:dyDescent="0.35">
      <c r="B887" s="72">
        <v>12069</v>
      </c>
      <c r="C887" s="72" t="str">
        <f>_xlfn.XLOOKUP(B887,Consolidado!D:D,Consolidado!H:H)</f>
        <v>TOTVS - MATRIZ</v>
      </c>
      <c r="D887" s="72" t="str">
        <f>_xlfn.XLOOKUP(B887,'[2]Rotas SP'!$H:$H,'[2]Rotas SP'!$M:$M)</f>
        <v>TOTVS - MATRIZ</v>
      </c>
      <c r="E887" s="72" t="str">
        <f>_xlfn.XLOOKUP(B887,Consolidado!D:D,Consolidado!J:J)</f>
        <v>THAIS</v>
      </c>
      <c r="F887" s="72" t="str">
        <f>_xlfn.XLOOKUP(B887,'[2]Rotas SP'!$H:$H,'[2]Rotas SP'!$P:$P)</f>
        <v>THAIS</v>
      </c>
      <c r="G887" s="72" t="str">
        <f>_xlfn.XLOOKUP(B887,Consolidado!D3705:D7256,Consolidado!W3705:W7256)</f>
        <v>FIXO</v>
      </c>
      <c r="H887" s="77" t="str">
        <f>_xlfn.XLOOKUP(B887,'[2]Rotas SP'!$H:$H,'[2]Rotas SP'!$S:$S)</f>
        <v>ITINERANTE</v>
      </c>
      <c r="I887" s="72" t="b">
        <f t="shared" si="13"/>
        <v>0</v>
      </c>
    </row>
    <row r="888" spans="2:9" x14ac:dyDescent="0.35">
      <c r="B888" s="72">
        <v>12070</v>
      </c>
      <c r="C888" s="72" t="str">
        <f>_xlfn.XLOOKUP(B888,Consolidado!D:D,Consolidado!H:H)</f>
        <v>PINHEIRO NETO FERNÃO</v>
      </c>
      <c r="D888" s="72" t="str">
        <f>_xlfn.XLOOKUP(B888,'[2]Rotas SP'!$H:$H,'[2]Rotas SP'!$M:$M)</f>
        <v>PINHEIRO NETO FERNÃO</v>
      </c>
      <c r="E888" s="72" t="str">
        <f>_xlfn.XLOOKUP(B888,Consolidado!D:D,Consolidado!J:J)</f>
        <v>DAIANE TOMAZINI</v>
      </c>
      <c r="F888" s="72" t="str">
        <f>_xlfn.XLOOKUP(B888,'[2]Rotas SP'!$H:$H,'[2]Rotas SP'!$P:$P)</f>
        <v>DAIANE TOMAZINI</v>
      </c>
      <c r="G888" s="72" t="str">
        <f>_xlfn.XLOOKUP(B888,Consolidado!D3706:D7257,Consolidado!W3706:W7257)</f>
        <v>FIXO</v>
      </c>
      <c r="H888" s="77" t="str">
        <f>_xlfn.XLOOKUP(B888,'[2]Rotas SP'!$H:$H,'[2]Rotas SP'!$S:$S)</f>
        <v>A PÉ</v>
      </c>
      <c r="I888" s="72" t="b">
        <f t="shared" si="13"/>
        <v>0</v>
      </c>
    </row>
    <row r="889" spans="2:9" x14ac:dyDescent="0.35">
      <c r="B889" s="72">
        <v>12076</v>
      </c>
      <c r="C889" s="72" t="str">
        <f>_xlfn.XLOOKUP(B889,Consolidado!D:D,Consolidado!H:H)</f>
        <v>ITAÚ UNIBANCO CEIC</v>
      </c>
      <c r="D889" s="72" t="str">
        <f>_xlfn.XLOOKUP(B889,'[2]Rotas SP'!$H:$H,'[2]Rotas SP'!$M:$M)</f>
        <v>ITAÚ UNIBANCO CEIC</v>
      </c>
      <c r="E889" s="72" t="str">
        <f>_xlfn.XLOOKUP(B889,Consolidado!D:D,Consolidado!J:J)</f>
        <v>DOUGLAS CONSENTINO</v>
      </c>
      <c r="F889" s="72" t="str">
        <f>_xlfn.XLOOKUP(B889,'[2]Rotas SP'!$H:$H,'[2]Rotas SP'!$P:$P)</f>
        <v>TATIANE</v>
      </c>
      <c r="G889" s="72" t="str">
        <f>_xlfn.XLOOKUP(B889,Consolidado!D3707:D7258,Consolidado!W3707:W7258)</f>
        <v>FIXO</v>
      </c>
      <c r="H889" s="77" t="str">
        <f>_xlfn.XLOOKUP(B889,'[2]Rotas SP'!$H:$H,'[2]Rotas SP'!$S:$S)</f>
        <v>FIXO</v>
      </c>
      <c r="I889" s="72" t="b">
        <f t="shared" si="13"/>
        <v>1</v>
      </c>
    </row>
    <row r="890" spans="2:9" x14ac:dyDescent="0.35">
      <c r="B890" s="72">
        <v>12078</v>
      </c>
      <c r="C890" s="72" t="str">
        <f>_xlfn.XLOOKUP(B890,Consolidado!D:D,Consolidado!H:H)</f>
        <v>ITAÚ UNIBANCO CEIC</v>
      </c>
      <c r="D890" s="72" t="str">
        <f>_xlfn.XLOOKUP(B890,'[2]Rotas SP'!$H:$H,'[2]Rotas SP'!$M:$M)</f>
        <v>ITAÚ UNIBANCO CEIC</v>
      </c>
      <c r="E890" s="72" t="str">
        <f>_xlfn.XLOOKUP(B890,Consolidado!D:D,Consolidado!J:J)</f>
        <v>DOUGLAS CONSENTINO</v>
      </c>
      <c r="F890" s="72" t="str">
        <f>_xlfn.XLOOKUP(B890,'[2]Rotas SP'!$H:$H,'[2]Rotas SP'!$P:$P)</f>
        <v>TATIANE</v>
      </c>
      <c r="G890" s="72" t="str">
        <f>_xlfn.XLOOKUP(B890,Consolidado!D3708:D7259,Consolidado!W3708:W7259)</f>
        <v>FIXO</v>
      </c>
      <c r="H890" s="77" t="str">
        <f>_xlfn.XLOOKUP(B890,'[2]Rotas SP'!$H:$H,'[2]Rotas SP'!$S:$S)</f>
        <v>FIXO</v>
      </c>
      <c r="I890" s="72" t="b">
        <f t="shared" si="13"/>
        <v>1</v>
      </c>
    </row>
    <row r="891" spans="2:9" x14ac:dyDescent="0.35">
      <c r="B891" s="72">
        <v>12079</v>
      </c>
      <c r="C891" s="72" t="str">
        <f>_xlfn.XLOOKUP(B891,Consolidado!D:D,Consolidado!H:H)</f>
        <v>ITAÚ VILA MATILDE</v>
      </c>
      <c r="D891" s="72" t="str">
        <f>_xlfn.XLOOKUP(B891,'[2]Rotas SP'!$H:$H,'[2]Rotas SP'!$M:$M)</f>
        <v>ITAÚ VILA MATILDE</v>
      </c>
      <c r="E891" s="72" t="str">
        <f>_xlfn.XLOOKUP(B891,Consolidado!D:D,Consolidado!J:J)</f>
        <v>DOUGLAS FARIAS</v>
      </c>
      <c r="F891" s="72" t="str">
        <f>_xlfn.XLOOKUP(B891,'[2]Rotas SP'!$H:$H,'[2]Rotas SP'!$P:$P)</f>
        <v>DOUGLAS</v>
      </c>
      <c r="G891" s="72" t="str">
        <f>_xlfn.XLOOKUP(B891,Consolidado!D3709:D7260,Consolidado!W3709:W7260)</f>
        <v>ROTA</v>
      </c>
      <c r="H891" s="77" t="str">
        <f>_xlfn.XLOOKUP(B891,'[2]Rotas SP'!$H:$H,'[2]Rotas SP'!$S:$S)</f>
        <v>MOTO</v>
      </c>
      <c r="I891" s="72" t="b">
        <f t="shared" si="13"/>
        <v>0</v>
      </c>
    </row>
    <row r="892" spans="2:9" x14ac:dyDescent="0.35">
      <c r="B892" s="72">
        <v>12081</v>
      </c>
      <c r="C892" s="72" t="str">
        <f>_xlfn.XLOOKUP(B892,Consolidado!D:D,Consolidado!H:H)</f>
        <v>MERCADO LIVRE - CAJAMAR - SP04</v>
      </c>
      <c r="D892" s="72" t="str">
        <f>_xlfn.XLOOKUP(B892,'[2]Rotas SP'!$H:$H,'[2]Rotas SP'!$M:$M)</f>
        <v>MERCADO LIVRE - CAJAMAR - SP04</v>
      </c>
      <c r="E892" s="72" t="str">
        <f>_xlfn.XLOOKUP(B892,Consolidado!D:D,Consolidado!J:J)</f>
        <v>PAULO</v>
      </c>
      <c r="F892" s="72" t="str">
        <f>_xlfn.XLOOKUP(B892,'[2]Rotas SP'!$H:$H,'[2]Rotas SP'!$P:$P)</f>
        <v>FABRICIO ROCHA</v>
      </c>
      <c r="G892" s="72" t="str">
        <f>_xlfn.XLOOKUP(B892,Consolidado!D3710:D7261,Consolidado!W3710:W7261)</f>
        <v>FIXO</v>
      </c>
      <c r="H892" s="77" t="str">
        <f>_xlfn.XLOOKUP(B892,'[2]Rotas SP'!$H:$H,'[2]Rotas SP'!$S:$S)</f>
        <v>FIXO</v>
      </c>
      <c r="I892" s="72" t="b">
        <f t="shared" si="13"/>
        <v>1</v>
      </c>
    </row>
    <row r="893" spans="2:9" x14ac:dyDescent="0.35">
      <c r="B893" s="72">
        <v>12134</v>
      </c>
      <c r="C893" s="72" t="str">
        <f>_xlfn.XLOOKUP(B893,Consolidado!D:D,Consolidado!H:H)</f>
        <v>SCANIA LATIN AMERICAN</v>
      </c>
      <c r="D893" s="72" t="str">
        <f>_xlfn.XLOOKUP(B893,'[2]Rotas SP'!$H:$H,'[2]Rotas SP'!$M:$M)</f>
        <v>SCANIA LATIN AMERICAN</v>
      </c>
      <c r="E893" s="72" t="str">
        <f>_xlfn.XLOOKUP(B893,Consolidado!D:D,Consolidado!J:J)</f>
        <v>TATIANE</v>
      </c>
      <c r="F893" s="72" t="str">
        <f>_xlfn.XLOOKUP(B893,'[2]Rotas SP'!$H:$H,'[2]Rotas SP'!$P:$P)</f>
        <v>RENAN SARAIVA</v>
      </c>
      <c r="G893" s="72" t="str">
        <f>_xlfn.XLOOKUP(B893,Consolidado!D3711:D7262,Consolidado!W3711:W7262)</f>
        <v>FIXO</v>
      </c>
      <c r="H893" s="77" t="str">
        <f>_xlfn.XLOOKUP(B893,'[2]Rotas SP'!$H:$H,'[2]Rotas SP'!$S:$S)</f>
        <v>FIXO</v>
      </c>
      <c r="I893" s="72" t="b">
        <f t="shared" si="13"/>
        <v>1</v>
      </c>
    </row>
    <row r="894" spans="2:9" x14ac:dyDescent="0.35">
      <c r="B894" s="72">
        <v>12172</v>
      </c>
      <c r="C894" s="72" t="str">
        <f>_xlfn.XLOOKUP(B894,Consolidado!D:D,Consolidado!H:H)</f>
        <v>CDB - SBC</v>
      </c>
      <c r="D894" s="72" t="str">
        <f>_xlfn.XLOOKUP(B894,'[2]Rotas SP'!$H:$H,'[2]Rotas SP'!$M:$M)</f>
        <v>CDB - SBC</v>
      </c>
      <c r="E894" s="72" t="str">
        <f>_xlfn.XLOOKUP(B894,Consolidado!D:D,Consolidado!J:J)</f>
        <v>TATIANE</v>
      </c>
      <c r="F894" s="72" t="str">
        <f>_xlfn.XLOOKUP(B894,'[2]Rotas SP'!$H:$H,'[2]Rotas SP'!$P:$P)</f>
        <v>TATIANE</v>
      </c>
      <c r="G894" s="72" t="str">
        <f>_xlfn.XLOOKUP(B894,Consolidado!D3712:D7263,Consolidado!W3712:W7263)</f>
        <v>ROTA</v>
      </c>
      <c r="H894" s="77" t="str">
        <f>_xlfn.XLOOKUP(B894,'[2]Rotas SP'!$H:$H,'[2]Rotas SP'!$S:$S)</f>
        <v>MOTO</v>
      </c>
      <c r="I894" s="72" t="b">
        <f t="shared" si="13"/>
        <v>0</v>
      </c>
    </row>
    <row r="895" spans="2:9" x14ac:dyDescent="0.35">
      <c r="B895" s="72">
        <v>12174</v>
      </c>
      <c r="C895" s="72" t="str">
        <f>_xlfn.XLOOKUP(B895,Consolidado!D:D,Consolidado!H:H)</f>
        <v>ITAÚ TATUAPE</v>
      </c>
      <c r="D895" s="72" t="str">
        <f>_xlfn.XLOOKUP(B895,'[2]Rotas SP'!$H:$H,'[2]Rotas SP'!$M:$M)</f>
        <v>ITAÚ TATUAPE</v>
      </c>
      <c r="E895" s="72" t="str">
        <f>_xlfn.XLOOKUP(B895,Consolidado!D:D,Consolidado!J:J)</f>
        <v>THAIS</v>
      </c>
      <c r="F895" s="72" t="str">
        <f>_xlfn.XLOOKUP(B895,'[2]Rotas SP'!$H:$H,'[2]Rotas SP'!$P:$P)</f>
        <v>THAIS</v>
      </c>
      <c r="G895" s="72" t="str">
        <f>_xlfn.XLOOKUP(B895,Consolidado!D3713:D7264,Consolidado!W3713:W7264)</f>
        <v>ROTA</v>
      </c>
      <c r="H895" s="77" t="str">
        <f>_xlfn.XLOOKUP(B895,'[2]Rotas SP'!$H:$H,'[2]Rotas SP'!$S:$S)</f>
        <v>MOTO</v>
      </c>
      <c r="I895" s="72" t="b">
        <f t="shared" si="13"/>
        <v>0</v>
      </c>
    </row>
    <row r="896" spans="2:9" x14ac:dyDescent="0.35">
      <c r="B896" s="72">
        <v>12176</v>
      </c>
      <c r="C896" s="72" t="str">
        <f>_xlfn.XLOOKUP(B896,Consolidado!D:D,Consolidado!H:H)</f>
        <v>ERICSSON SJCAMPOS</v>
      </c>
      <c r="D896" s="72" t="str">
        <f>_xlfn.XLOOKUP(B896,'[2]Rotas SP'!$H:$H,'[2]Rotas SP'!$M:$M)</f>
        <v>ERICSSON SJCAMPOS</v>
      </c>
      <c r="E896" s="72" t="str">
        <f>_xlfn.XLOOKUP(B896,Consolidado!D:D,Consolidado!J:J)</f>
        <v>BRUNO</v>
      </c>
      <c r="F896" s="72" t="str">
        <f>_xlfn.XLOOKUP(B896,'[2]Rotas SP'!$H:$H,'[2]Rotas SP'!$P:$P)</f>
        <v>BRUNO</v>
      </c>
      <c r="G896" s="72" t="str">
        <f>_xlfn.XLOOKUP(B896,Consolidado!D3714:D7265,Consolidado!W3714:W7265)</f>
        <v>FIXO</v>
      </c>
      <c r="H896" s="77" t="str">
        <f>_xlfn.XLOOKUP(B896,'[2]Rotas SP'!$H:$H,'[2]Rotas SP'!$S:$S)</f>
        <v>A PÉ</v>
      </c>
      <c r="I896" s="72" t="b">
        <f t="shared" si="13"/>
        <v>0</v>
      </c>
    </row>
    <row r="897" spans="2:9" x14ac:dyDescent="0.35">
      <c r="B897" s="72">
        <v>12184</v>
      </c>
      <c r="C897" s="72" t="str">
        <f>_xlfn.XLOOKUP(B897,Consolidado!D:D,Consolidado!H:H)</f>
        <v>CREDIT SUISSE LEOPOLDO</v>
      </c>
      <c r="D897" s="72" t="str">
        <f>_xlfn.XLOOKUP(B897,'[2]Rotas SP'!$H:$H,'[2]Rotas SP'!$M:$M)</f>
        <v>CREDIT SUISSE LEOPOLDO</v>
      </c>
      <c r="E897" s="72" t="str">
        <f>_xlfn.XLOOKUP(B897,Consolidado!D:D,Consolidado!J:J)</f>
        <v>DAIANE TOMAZINI</v>
      </c>
      <c r="F897" s="72" t="str">
        <f>_xlfn.XLOOKUP(B897,'[2]Rotas SP'!$H:$H,'[2]Rotas SP'!$P:$P)</f>
        <v>DAIANE TOMAZINI</v>
      </c>
      <c r="G897" s="72" t="str">
        <f>_xlfn.XLOOKUP(B897,Consolidado!D3715:D7266,Consolidado!W3715:W7266)</f>
        <v>FIXO</v>
      </c>
      <c r="H897" s="77" t="str">
        <f>_xlfn.XLOOKUP(B897,'[2]Rotas SP'!$H:$H,'[2]Rotas SP'!$S:$S)</f>
        <v>A PÉ</v>
      </c>
      <c r="I897" s="72" t="b">
        <f t="shared" si="13"/>
        <v>0</v>
      </c>
    </row>
    <row r="898" spans="2:9" x14ac:dyDescent="0.35">
      <c r="B898" s="72">
        <v>12203</v>
      </c>
      <c r="C898" s="72" t="str">
        <f>_xlfn.XLOOKUP(B898,Consolidado!D:D,Consolidado!H:H)</f>
        <v>RAIA DROGASIL EMBU</v>
      </c>
      <c r="D898" s="72" t="str">
        <f>_xlfn.XLOOKUP(B898,'[2]Rotas SP'!$H:$H,'[2]Rotas SP'!$M:$M)</f>
        <v>RAIA DROGASIL EMBU</v>
      </c>
      <c r="E898" s="72" t="str">
        <f>_xlfn.XLOOKUP(B898,Consolidado!D:D,Consolidado!J:J)</f>
        <v>HEJEZIPP</v>
      </c>
      <c r="F898" s="72" t="str">
        <f>_xlfn.XLOOKUP(B898,'[2]Rotas SP'!$H:$H,'[2]Rotas SP'!$P:$P)</f>
        <v>HEJEZIPP</v>
      </c>
      <c r="G898" s="72" t="str">
        <f>_xlfn.XLOOKUP(B898,Consolidado!D3716:D7267,Consolidado!W3716:W7267)</f>
        <v>ROTA</v>
      </c>
      <c r="H898" s="77" t="str">
        <f>_xlfn.XLOOKUP(B898,'[2]Rotas SP'!$H:$H,'[2]Rotas SP'!$S:$S)</f>
        <v>MOTO</v>
      </c>
      <c r="I898" s="72" t="b">
        <f t="shared" si="13"/>
        <v>0</v>
      </c>
    </row>
    <row r="899" spans="2:9" x14ac:dyDescent="0.35">
      <c r="B899" s="72">
        <v>12204</v>
      </c>
      <c r="C899" s="72" t="str">
        <f>_xlfn.XLOOKUP(B899,Consolidado!D:D,Consolidado!H:H)</f>
        <v>VIVO - PAPA JOÃO XXIII</v>
      </c>
      <c r="D899" s="72" t="str">
        <f>_xlfn.XLOOKUP(B899,'[2]Rotas SP'!$H:$H,'[2]Rotas SP'!$M:$M)</f>
        <v>VIVO - PAPA JOÃO XXIII</v>
      </c>
      <c r="E899" s="72" t="str">
        <f>_xlfn.XLOOKUP(B899,Consolidado!D:D,Consolidado!J:J)</f>
        <v>DOUGLAS CONSENTINO</v>
      </c>
      <c r="F899" s="72" t="str">
        <f>_xlfn.XLOOKUP(B899,'[2]Rotas SP'!$H:$H,'[2]Rotas SP'!$P:$P)</f>
        <v>RENAN SARAIVA</v>
      </c>
      <c r="G899" s="72" t="str">
        <f>_xlfn.XLOOKUP(B899,Consolidado!D3717:D7268,Consolidado!W3717:W7268)</f>
        <v>ROTA</v>
      </c>
      <c r="H899" s="77" t="str">
        <f>_xlfn.XLOOKUP(B899,'[2]Rotas SP'!$H:$H,'[2]Rotas SP'!$S:$S)</f>
        <v>MOTO</v>
      </c>
      <c r="I899" s="72" t="b">
        <f t="shared" si="13"/>
        <v>0</v>
      </c>
    </row>
    <row r="900" spans="2:9" x14ac:dyDescent="0.35">
      <c r="B900" s="72">
        <v>12205</v>
      </c>
      <c r="C900" s="72" t="str">
        <f>_xlfn.XLOOKUP(B900,Consolidado!D:D,Consolidado!H:H)</f>
        <v>SCANIA LATIN AMERICAN</v>
      </c>
      <c r="D900" s="72" t="str">
        <f>_xlfn.XLOOKUP(B900,'[2]Rotas SP'!$H:$H,'[2]Rotas SP'!$M:$M)</f>
        <v>SCANIA LATIN AMERICAN</v>
      </c>
      <c r="E900" s="72" t="str">
        <f>_xlfn.XLOOKUP(B900,Consolidado!D:D,Consolidado!J:J)</f>
        <v>TATIANE</v>
      </c>
      <c r="F900" s="72" t="str">
        <f>_xlfn.XLOOKUP(B900,'[2]Rotas SP'!$H:$H,'[2]Rotas SP'!$P:$P)</f>
        <v>RENAN SARAIVA</v>
      </c>
      <c r="G900" s="72" t="str">
        <f>_xlfn.XLOOKUP(B900,Consolidado!D3718:D7269,Consolidado!W3718:W7269)</f>
        <v>FIXO</v>
      </c>
      <c r="H900" s="77" t="str">
        <f>_xlfn.XLOOKUP(B900,'[2]Rotas SP'!$H:$H,'[2]Rotas SP'!$S:$S)</f>
        <v>FIXO</v>
      </c>
      <c r="I900" s="72" t="b">
        <f t="shared" ref="I900:I963" si="14">H900=G900</f>
        <v>1</v>
      </c>
    </row>
    <row r="901" spans="2:9" x14ac:dyDescent="0.35">
      <c r="B901" s="72">
        <v>12222</v>
      </c>
      <c r="C901" s="72" t="str">
        <f>_xlfn.XLOOKUP(B901,Consolidado!D:D,Consolidado!H:H)</f>
        <v xml:space="preserve">VIVO HUMBERTO </v>
      </c>
      <c r="D901" s="72" t="str">
        <f>_xlfn.XLOOKUP(B901,'[2]Rotas SP'!$H:$H,'[2]Rotas SP'!$M:$M)</f>
        <v xml:space="preserve">VIVO HUMBERTO </v>
      </c>
      <c r="E901" s="72" t="str">
        <f>_xlfn.XLOOKUP(B901,Consolidado!D:D,Consolidado!J:J)</f>
        <v>ALAN FONTES</v>
      </c>
      <c r="F901" s="72" t="str">
        <f>_xlfn.XLOOKUP(B901,'[2]Rotas SP'!$H:$H,'[2]Rotas SP'!$P:$P)</f>
        <v>ALAN FONTES</v>
      </c>
      <c r="G901" s="72" t="str">
        <f>_xlfn.XLOOKUP(B901,Consolidado!D3719:D7270,Consolidado!W3719:W7270)</f>
        <v>FIXO</v>
      </c>
      <c r="H901" s="77" t="str">
        <f>_xlfn.XLOOKUP(B901,'[2]Rotas SP'!$H:$H,'[2]Rotas SP'!$S:$S)</f>
        <v>A PÉ</v>
      </c>
      <c r="I901" s="72" t="b">
        <f t="shared" si="14"/>
        <v>0</v>
      </c>
    </row>
    <row r="902" spans="2:9" x14ac:dyDescent="0.35">
      <c r="B902" s="72">
        <v>12223</v>
      </c>
      <c r="C902" s="72" t="str">
        <f>_xlfn.XLOOKUP(B902,Consolidado!D:D,Consolidado!H:H)</f>
        <v>LAVOISIER SHOP.UNIÃO</v>
      </c>
      <c r="D902" s="72" t="str">
        <f>_xlfn.XLOOKUP(B902,'[2]Rotas SP'!$H:$H,'[2]Rotas SP'!$M:$M)</f>
        <v>LAVOISIER SHOP.UNIÃO</v>
      </c>
      <c r="E902" s="72" t="str">
        <f>_xlfn.XLOOKUP(B902,Consolidado!D:D,Consolidado!J:J)</f>
        <v>ANDRÉ</v>
      </c>
      <c r="F902" s="72" t="str">
        <f>_xlfn.XLOOKUP(B902,'[2]Rotas SP'!$H:$H,'[2]Rotas SP'!$P:$P)</f>
        <v>ANDRÉ</v>
      </c>
      <c r="G902" s="72" t="str">
        <f>_xlfn.XLOOKUP(B902,Consolidado!D3720:D7271,Consolidado!W3720:W7271)</f>
        <v>ROTA</v>
      </c>
      <c r="H902" s="77" t="str">
        <f>_xlfn.XLOOKUP(B902,'[2]Rotas SP'!$H:$H,'[2]Rotas SP'!$S:$S)</f>
        <v>MOTO</v>
      </c>
      <c r="I902" s="72" t="b">
        <f t="shared" si="14"/>
        <v>0</v>
      </c>
    </row>
    <row r="903" spans="2:9" x14ac:dyDescent="0.35">
      <c r="B903" s="72">
        <v>12224</v>
      </c>
      <c r="C903" s="72" t="str">
        <f>_xlfn.XLOOKUP(B903,Consolidado!D:D,Consolidado!H:H)</f>
        <v>VIVO GALVÃO</v>
      </c>
      <c r="D903" s="72" t="str">
        <f>_xlfn.XLOOKUP(B903,'[2]Rotas SP'!$H:$H,'[2]Rotas SP'!$M:$M)</f>
        <v>VIVO GALVÃO</v>
      </c>
      <c r="E903" s="72" t="str">
        <f>_xlfn.XLOOKUP(B903,Consolidado!D:D,Consolidado!J:J)</f>
        <v>THAIS</v>
      </c>
      <c r="F903" s="72" t="str">
        <f>_xlfn.XLOOKUP(B903,'[2]Rotas SP'!$H:$H,'[2]Rotas SP'!$P:$P)</f>
        <v>THAIS</v>
      </c>
      <c r="G903" s="72" t="str">
        <f>_xlfn.XLOOKUP(B903,Consolidado!D3721:D7272,Consolidado!W3721:W7272)</f>
        <v>FIXO</v>
      </c>
      <c r="H903" s="77" t="str">
        <f>_xlfn.XLOOKUP(B903,'[2]Rotas SP'!$H:$H,'[2]Rotas SP'!$S:$S)</f>
        <v>A PÉ</v>
      </c>
      <c r="I903" s="72" t="b">
        <f t="shared" si="14"/>
        <v>0</v>
      </c>
    </row>
    <row r="904" spans="2:9" x14ac:dyDescent="0.35">
      <c r="B904" s="72">
        <v>12262</v>
      </c>
      <c r="C904" s="72" t="str">
        <f>_xlfn.XLOOKUP(B904,Consolidado!D:D,Consolidado!H:H)</f>
        <v>ITAÚ MOOCA</v>
      </c>
      <c r="D904" s="72" t="str">
        <f>_xlfn.XLOOKUP(B904,'[2]Rotas SP'!$H:$H,'[2]Rotas SP'!$M:$M)</f>
        <v>ITAÚ MOOCA</v>
      </c>
      <c r="E904" s="72" t="str">
        <f>_xlfn.XLOOKUP(B904,Consolidado!D:D,Consolidado!J:J)</f>
        <v>THAIS</v>
      </c>
      <c r="F904" s="72" t="str">
        <f>_xlfn.XLOOKUP(B904,'[2]Rotas SP'!$H:$H,'[2]Rotas SP'!$P:$P)</f>
        <v>THAIS</v>
      </c>
      <c r="G904" s="72" t="str">
        <f>_xlfn.XLOOKUP(B904,Consolidado!D3722:D7273,Consolidado!W3722:W7273)</f>
        <v>FIXO</v>
      </c>
      <c r="H904" s="77" t="str">
        <f>_xlfn.XLOOKUP(B904,'[2]Rotas SP'!$H:$H,'[2]Rotas SP'!$S:$S)</f>
        <v>FIXO</v>
      </c>
      <c r="I904" s="72" t="b">
        <f t="shared" si="14"/>
        <v>1</v>
      </c>
    </row>
    <row r="905" spans="2:9" x14ac:dyDescent="0.35">
      <c r="B905" s="72">
        <v>12268</v>
      </c>
      <c r="C905" s="72" t="str">
        <f>_xlfn.XLOOKUP(B905,Consolidado!D:D,Consolidado!H:H)</f>
        <v>HOSPITAL SABARÁ</v>
      </c>
      <c r="D905" s="72" t="str">
        <f>_xlfn.XLOOKUP(B905,'[2]Rotas SP'!$H:$H,'[2]Rotas SP'!$M:$M)</f>
        <v>HOSPITAL SABARÁ</v>
      </c>
      <c r="E905" s="72" t="str">
        <f>_xlfn.XLOOKUP(B905,Consolidado!D:D,Consolidado!J:J)</f>
        <v>THAIS</v>
      </c>
      <c r="F905" s="72" t="str">
        <f>_xlfn.XLOOKUP(B905,'[2]Rotas SP'!$H:$H,'[2]Rotas SP'!$P:$P)</f>
        <v>THAIS</v>
      </c>
      <c r="G905" s="72" t="str">
        <f>_xlfn.XLOOKUP(B905,Consolidado!D3723:D7274,Consolidado!W3723:W7274)</f>
        <v>FIXO</v>
      </c>
      <c r="H905" s="77" t="str">
        <f>_xlfn.XLOOKUP(B905,'[2]Rotas SP'!$H:$H,'[2]Rotas SP'!$S:$S)</f>
        <v>FIXO</v>
      </c>
      <c r="I905" s="72" t="b">
        <f t="shared" si="14"/>
        <v>1</v>
      </c>
    </row>
    <row r="906" spans="2:9" x14ac:dyDescent="0.35">
      <c r="B906" s="72">
        <v>12308</v>
      </c>
      <c r="C906" s="72" t="str">
        <f>_xlfn.XLOOKUP(B906,Consolidado!D:D,Consolidado!H:H)</f>
        <v>DEXCO S.A</v>
      </c>
      <c r="D906" s="72" t="str">
        <f>_xlfn.XLOOKUP(B906,'[2]Rotas SP'!$H:$H,'[2]Rotas SP'!$M:$M)</f>
        <v>DEXCO S.A</v>
      </c>
      <c r="E906" s="72" t="str">
        <f>_xlfn.XLOOKUP(B906,Consolidado!D:D,Consolidado!J:J)</f>
        <v>ALAN FONTES</v>
      </c>
      <c r="F906" s="72" t="str">
        <f>_xlfn.XLOOKUP(B906,'[2]Rotas SP'!$H:$H,'[2]Rotas SP'!$P:$P)</f>
        <v>ALAN FONTES</v>
      </c>
      <c r="G906" s="72" t="str">
        <f>_xlfn.XLOOKUP(B906,Consolidado!D3724:D7275,Consolidado!W3724:W7275)</f>
        <v>FIXO</v>
      </c>
      <c r="H906" s="77" t="str">
        <f>_xlfn.XLOOKUP(B906,'[2]Rotas SP'!$H:$H,'[2]Rotas SP'!$S:$S)</f>
        <v>A PÉ</v>
      </c>
      <c r="I906" s="72" t="b">
        <f t="shared" si="14"/>
        <v>0</v>
      </c>
    </row>
    <row r="907" spans="2:9" x14ac:dyDescent="0.35">
      <c r="B907" s="72">
        <v>12312</v>
      </c>
      <c r="C907" s="72" t="str">
        <f>_xlfn.XLOOKUP(B907,Consolidado!D:D,Consolidado!H:H)</f>
        <v>HOSPITAL ALBERT EINSTEIN - PADRE LEBRET</v>
      </c>
      <c r="D907" s="72" t="str">
        <f>_xlfn.XLOOKUP(B907,'[2]Rotas SP'!$H:$H,'[2]Rotas SP'!$M:$M)</f>
        <v>HOSPITAL ALBERT EINSTEIN - PADRE LEBRET</v>
      </c>
      <c r="E907" s="72" t="str">
        <f>_xlfn.XLOOKUP(B907,Consolidado!D:D,Consolidado!J:J)</f>
        <v>HEJEZIPP</v>
      </c>
      <c r="F907" s="72" t="str">
        <f>_xlfn.XLOOKUP(B907,'[2]Rotas SP'!$H:$H,'[2]Rotas SP'!$P:$P)</f>
        <v>HEJEZIPP</v>
      </c>
      <c r="G907" s="72" t="str">
        <f>_xlfn.XLOOKUP(B907,Consolidado!D3725:D7276,Consolidado!W3725:W7276)</f>
        <v>FIXO</v>
      </c>
      <c r="H907" s="77" t="str">
        <f>_xlfn.XLOOKUP(B907,'[2]Rotas SP'!$H:$H,'[2]Rotas SP'!$S:$S)</f>
        <v>FIXO</v>
      </c>
      <c r="I907" s="72" t="b">
        <f t="shared" si="14"/>
        <v>1</v>
      </c>
    </row>
    <row r="908" spans="2:9" x14ac:dyDescent="0.35">
      <c r="B908" s="72">
        <v>12315</v>
      </c>
      <c r="C908" s="72" t="str">
        <f>_xlfn.XLOOKUP(B908,Consolidado!D:D,Consolidado!H:H)</f>
        <v xml:space="preserve">SOMOS EDUCAÇAO PAULISTA </v>
      </c>
      <c r="D908" s="72" t="str">
        <f>_xlfn.XLOOKUP(B908,'[2]Rotas SP'!$H:$H,'[2]Rotas SP'!$M:$M)</f>
        <v xml:space="preserve">SOMOS EDUCAÇAO PAULISTA </v>
      </c>
      <c r="E908" s="72" t="str">
        <f>_xlfn.XLOOKUP(B908,Consolidado!D:D,Consolidado!J:J)</f>
        <v>ALAN FONTES</v>
      </c>
      <c r="F908" s="72" t="str">
        <f>_xlfn.XLOOKUP(B908,'[2]Rotas SP'!$H:$H,'[2]Rotas SP'!$P:$P)</f>
        <v>ALAN FONTES</v>
      </c>
      <c r="G908" s="72" t="str">
        <f>_xlfn.XLOOKUP(B908,Consolidado!D3726:D7277,Consolidado!W3726:W7277)</f>
        <v>FIXO</v>
      </c>
      <c r="H908" s="77" t="str">
        <f>_xlfn.XLOOKUP(B908,'[2]Rotas SP'!$H:$H,'[2]Rotas SP'!$S:$S)</f>
        <v>A PÉ</v>
      </c>
      <c r="I908" s="72" t="b">
        <f t="shared" si="14"/>
        <v>0</v>
      </c>
    </row>
    <row r="909" spans="2:9" x14ac:dyDescent="0.35">
      <c r="B909" s="72">
        <v>12316</v>
      </c>
      <c r="C909" s="72" t="str">
        <f>_xlfn.XLOOKUP(B909,Consolidado!D:D,Consolidado!H:H)</f>
        <v>PETROBRAS - VALONGO (EDISA)</v>
      </c>
      <c r="D909" s="72" t="str">
        <f>_xlfn.XLOOKUP(B909,'[2]Rotas SP'!$H:$H,'[2]Rotas SP'!$M:$M)</f>
        <v>PETROBRAS - VALONGO (EDISA)</v>
      </c>
      <c r="E909" s="72" t="str">
        <f>_xlfn.XLOOKUP(B909,Consolidado!D:D,Consolidado!J:J)</f>
        <v>TATIANE</v>
      </c>
      <c r="F909" s="72" t="str">
        <f>_xlfn.XLOOKUP(B909,'[2]Rotas SP'!$H:$H,'[2]Rotas SP'!$P:$P)</f>
        <v>TATIANE</v>
      </c>
      <c r="G909" s="72" t="str">
        <f>_xlfn.XLOOKUP(B909,Consolidado!D3727:D7278,Consolidado!W3727:W7278)</f>
        <v>FIXO</v>
      </c>
      <c r="H909" s="77" t="str">
        <f>_xlfn.XLOOKUP(B909,'[2]Rotas SP'!$H:$H,'[2]Rotas SP'!$S:$S)</f>
        <v>FIXO</v>
      </c>
      <c r="I909" s="72" t="b">
        <f t="shared" si="14"/>
        <v>1</v>
      </c>
    </row>
    <row r="910" spans="2:9" x14ac:dyDescent="0.35">
      <c r="B910" s="72">
        <v>12318</v>
      </c>
      <c r="C910" s="72" t="str">
        <f>_xlfn.XLOOKUP(B910,Consolidado!D:D,Consolidado!H:H)</f>
        <v>CDB SANTANA</v>
      </c>
      <c r="D910" s="72" t="str">
        <f>_xlfn.XLOOKUP(B910,'[2]Rotas SP'!$H:$H,'[2]Rotas SP'!$M:$M)</f>
        <v>CDB SANTANA</v>
      </c>
      <c r="E910" s="72" t="str">
        <f>_xlfn.XLOOKUP(B910,Consolidado!D:D,Consolidado!J:J)</f>
        <v>THAIS</v>
      </c>
      <c r="F910" s="72" t="str">
        <f>_xlfn.XLOOKUP(B910,'[2]Rotas SP'!$H:$H,'[2]Rotas SP'!$P:$P)</f>
        <v>THAIS</v>
      </c>
      <c r="G910" s="72" t="str">
        <f>_xlfn.XLOOKUP(B910,Consolidado!D3728:D7279,Consolidado!W3728:W7279)</f>
        <v>ROTA</v>
      </c>
      <c r="H910" s="77" t="str">
        <f>_xlfn.XLOOKUP(B910,'[2]Rotas SP'!$H:$H,'[2]Rotas SP'!$S:$S)</f>
        <v>MOTO</v>
      </c>
      <c r="I910" s="72" t="b">
        <f t="shared" si="14"/>
        <v>0</v>
      </c>
    </row>
    <row r="911" spans="2:9" x14ac:dyDescent="0.35">
      <c r="B911" s="72">
        <v>12331</v>
      </c>
      <c r="C911" s="72" t="str">
        <f>_xlfn.XLOOKUP(B911,Consolidado!D:D,Consolidado!H:H)</f>
        <v>CUMMINS</v>
      </c>
      <c r="D911" s="72" t="str">
        <f>_xlfn.XLOOKUP(B911,'[2]Rotas SP'!$H:$H,'[2]Rotas SP'!$M:$M)</f>
        <v>CUMMINS</v>
      </c>
      <c r="E911" s="72" t="str">
        <f>_xlfn.XLOOKUP(B911,Consolidado!D:D,Consolidado!J:J)</f>
        <v>DOUGLAS FARIAS</v>
      </c>
      <c r="F911" s="72" t="str">
        <f>_xlfn.XLOOKUP(B911,'[2]Rotas SP'!$H:$H,'[2]Rotas SP'!$P:$P)</f>
        <v>DOUGLAS</v>
      </c>
      <c r="G911" s="72" t="str">
        <f>_xlfn.XLOOKUP(B911,Consolidado!D3729:D7280,Consolidado!W3729:W7280)</f>
        <v>FIXO</v>
      </c>
      <c r="H911" s="77" t="str">
        <f>_xlfn.XLOOKUP(B911,'[2]Rotas SP'!$H:$H,'[2]Rotas SP'!$S:$S)</f>
        <v>FIXO</v>
      </c>
      <c r="I911" s="72" t="b">
        <f t="shared" si="14"/>
        <v>1</v>
      </c>
    </row>
    <row r="912" spans="2:9" x14ac:dyDescent="0.35">
      <c r="B912" s="72">
        <v>12342</v>
      </c>
      <c r="C912" s="72" t="str">
        <f>_xlfn.XLOOKUP(B912,Consolidado!D:D,Consolidado!H:H)</f>
        <v>MERCADO LIVRE SÃO VICENTE</v>
      </c>
      <c r="D912" s="72" t="str">
        <f>_xlfn.XLOOKUP(B912,'[2]Rotas SP'!$H:$H,'[2]Rotas SP'!$M:$M)</f>
        <v>MERCADO LIVRE SÃO VICENTE</v>
      </c>
      <c r="E912" s="72" t="str">
        <f>_xlfn.XLOOKUP(B912,Consolidado!D:D,Consolidado!J:J)</f>
        <v>TATIANE</v>
      </c>
      <c r="F912" s="72" t="str">
        <f>_xlfn.XLOOKUP(B912,'[2]Rotas SP'!$H:$H,'[2]Rotas SP'!$P:$P)</f>
        <v>TATIANE</v>
      </c>
      <c r="G912" s="72" t="str">
        <f>_xlfn.XLOOKUP(B912,Consolidado!D3730:D7281,Consolidado!W3730:W7281)</f>
        <v>FIXO</v>
      </c>
      <c r="H912" s="77" t="str">
        <f>_xlfn.XLOOKUP(B912,'[2]Rotas SP'!$H:$H,'[2]Rotas SP'!$S:$S)</f>
        <v>MOTO</v>
      </c>
      <c r="I912" s="72" t="b">
        <f t="shared" si="14"/>
        <v>0</v>
      </c>
    </row>
    <row r="913" spans="2:9" x14ac:dyDescent="0.35">
      <c r="B913" s="72">
        <v>12351</v>
      </c>
      <c r="C913" s="72" t="str">
        <f>_xlfn.XLOOKUP(B913,Consolidado!D:D,Consolidado!H:H)</f>
        <v>MERCADO LIVRE - LAPA SSP7</v>
      </c>
      <c r="D913" s="72" t="str">
        <f>_xlfn.XLOOKUP(B913,'[2]Rotas SP'!$H:$H,'[2]Rotas SP'!$M:$M)</f>
        <v>MERCADO LIVRE - LAPA SSP7</v>
      </c>
      <c r="E913" s="72" t="str">
        <f>_xlfn.XLOOKUP(B913,Consolidado!D:D,Consolidado!J:J)</f>
        <v>PAULO</v>
      </c>
      <c r="F913" s="72" t="str">
        <f>_xlfn.XLOOKUP(B913,'[2]Rotas SP'!$H:$H,'[2]Rotas SP'!$P:$P)</f>
        <v>FABRICIO ROCHA</v>
      </c>
      <c r="G913" s="72" t="str">
        <f>_xlfn.XLOOKUP(B913,Consolidado!D3731:D7282,Consolidado!W3731:W7282)</f>
        <v>ROTA</v>
      </c>
      <c r="H913" s="77" t="str">
        <f>_xlfn.XLOOKUP(B913,'[2]Rotas SP'!$H:$H,'[2]Rotas SP'!$S:$S)</f>
        <v>MOTO</v>
      </c>
      <c r="I913" s="72" t="b">
        <f t="shared" si="14"/>
        <v>0</v>
      </c>
    </row>
    <row r="914" spans="2:9" x14ac:dyDescent="0.35">
      <c r="B914" s="72">
        <v>12355</v>
      </c>
      <c r="C914" s="72" t="str">
        <f>_xlfn.XLOOKUP(B914,Consolidado!D:D,Consolidado!H:H)</f>
        <v>CREDIT SUISSE LEOPOLDO</v>
      </c>
      <c r="D914" s="72" t="str">
        <f>_xlfn.XLOOKUP(B914,'[2]Rotas SP'!$H:$H,'[2]Rotas SP'!$M:$M)</f>
        <v>CREDIT SUISSE LEOPOLDO</v>
      </c>
      <c r="E914" s="72" t="str">
        <f>_xlfn.XLOOKUP(B914,Consolidado!D:D,Consolidado!J:J)</f>
        <v>DAIANE TOMAZINI</v>
      </c>
      <c r="F914" s="72" t="str">
        <f>_xlfn.XLOOKUP(B914,'[2]Rotas SP'!$H:$H,'[2]Rotas SP'!$P:$P)</f>
        <v>DAIANE TOMAZINI</v>
      </c>
      <c r="G914" s="72" t="str">
        <f>_xlfn.XLOOKUP(B914,Consolidado!D3732:D7283,Consolidado!W3732:W7283)</f>
        <v>FIXO</v>
      </c>
      <c r="H914" s="77" t="str">
        <f>_xlfn.XLOOKUP(B914,'[2]Rotas SP'!$H:$H,'[2]Rotas SP'!$S:$S)</f>
        <v>A PÉ</v>
      </c>
      <c r="I914" s="72" t="b">
        <f t="shared" si="14"/>
        <v>0</v>
      </c>
    </row>
    <row r="915" spans="2:9" x14ac:dyDescent="0.35">
      <c r="B915" s="72">
        <v>12356</v>
      </c>
      <c r="C915" s="72" t="str">
        <f>_xlfn.XLOOKUP(B915,Consolidado!D:D,Consolidado!H:H)</f>
        <v>CREDIT SUISSE LEOPOLDO</v>
      </c>
      <c r="D915" s="72" t="str">
        <f>_xlfn.XLOOKUP(B915,'[2]Rotas SP'!$H:$H,'[2]Rotas SP'!$M:$M)</f>
        <v>CREDIT SUISSE LEOPOLDO</v>
      </c>
      <c r="E915" s="72" t="str">
        <f>_xlfn.XLOOKUP(B915,Consolidado!D:D,Consolidado!J:J)</f>
        <v>DAIANE TOMAZINI</v>
      </c>
      <c r="F915" s="72" t="str">
        <f>_xlfn.XLOOKUP(B915,'[2]Rotas SP'!$H:$H,'[2]Rotas SP'!$P:$P)</f>
        <v>DAIANE TOMAZINI</v>
      </c>
      <c r="G915" s="72" t="str">
        <f>_xlfn.XLOOKUP(B915,Consolidado!D3733:D7284,Consolidado!W3733:W7284)</f>
        <v>FIXO</v>
      </c>
      <c r="H915" s="77" t="str">
        <f>_xlfn.XLOOKUP(B915,'[2]Rotas SP'!$H:$H,'[2]Rotas SP'!$S:$S)</f>
        <v>A PÉ</v>
      </c>
      <c r="I915" s="72" t="b">
        <f t="shared" si="14"/>
        <v>0</v>
      </c>
    </row>
    <row r="916" spans="2:9" x14ac:dyDescent="0.35">
      <c r="B916" s="72">
        <v>12357</v>
      </c>
      <c r="C916" s="72" t="str">
        <f>_xlfn.XLOOKUP(B916,Consolidado!D:D,Consolidado!H:H)</f>
        <v>CREDIT SUISSE LEOPOLDO</v>
      </c>
      <c r="D916" s="72" t="str">
        <f>_xlfn.XLOOKUP(B916,'[2]Rotas SP'!$H:$H,'[2]Rotas SP'!$M:$M)</f>
        <v>CREDIT SUISSE LEOPOLDO</v>
      </c>
      <c r="E916" s="72" t="str">
        <f>_xlfn.XLOOKUP(B916,Consolidado!D:D,Consolidado!J:J)</f>
        <v>DAIANE TOMAZINI</v>
      </c>
      <c r="F916" s="72" t="str">
        <f>_xlfn.XLOOKUP(B916,'[2]Rotas SP'!$H:$H,'[2]Rotas SP'!$P:$P)</f>
        <v>DAIANE TOMAZINI</v>
      </c>
      <c r="G916" s="72" t="str">
        <f>_xlfn.XLOOKUP(B916,Consolidado!D3734:D7285,Consolidado!W3734:W7285)</f>
        <v>FIXO</v>
      </c>
      <c r="H916" s="77" t="str">
        <f>_xlfn.XLOOKUP(B916,'[2]Rotas SP'!$H:$H,'[2]Rotas SP'!$S:$S)</f>
        <v>A PÉ</v>
      </c>
      <c r="I916" s="72" t="b">
        <f t="shared" si="14"/>
        <v>0</v>
      </c>
    </row>
    <row r="917" spans="2:9" x14ac:dyDescent="0.35">
      <c r="B917" s="72">
        <v>12383</v>
      </c>
      <c r="C917" s="72" t="str">
        <f>_xlfn.XLOOKUP(B917,Consolidado!D:D,Consolidado!H:H)</f>
        <v>HOSPITAL REGIONAL VALE DO PARAÍBA</v>
      </c>
      <c r="D917" s="72" t="str">
        <f>_xlfn.XLOOKUP(B917,'[2]Rotas SP'!$H:$H,'[2]Rotas SP'!$M:$M)</f>
        <v>HOSPITAL REGIONAL VALE DO PARAÍBA</v>
      </c>
      <c r="E917" s="72" t="str">
        <f>_xlfn.XLOOKUP(B917,Consolidado!D:D,Consolidado!J:J)</f>
        <v>BRUNO</v>
      </c>
      <c r="F917" s="72" t="str">
        <f>_xlfn.XLOOKUP(B917,'[2]Rotas SP'!$H:$H,'[2]Rotas SP'!$P:$P)</f>
        <v>BRUNO</v>
      </c>
      <c r="G917" s="72" t="str">
        <f>_xlfn.XLOOKUP(B917,Consolidado!D3735:D7286,Consolidado!W3735:W7286)</f>
        <v>ROTA</v>
      </c>
      <c r="H917" s="77" t="str">
        <f>_xlfn.XLOOKUP(B917,'[2]Rotas SP'!$H:$H,'[2]Rotas SP'!$S:$S)</f>
        <v>MOTO</v>
      </c>
      <c r="I917" s="72" t="b">
        <f t="shared" si="14"/>
        <v>0</v>
      </c>
    </row>
    <row r="918" spans="2:9" x14ac:dyDescent="0.35">
      <c r="B918" s="72">
        <v>12452</v>
      </c>
      <c r="C918" s="72" t="str">
        <f>_xlfn.XLOOKUP(B918,Consolidado!D:D,Consolidado!H:H)</f>
        <v>CUMMINS</v>
      </c>
      <c r="D918" s="72" t="str">
        <f>_xlfn.XLOOKUP(B918,'[2]Rotas SP'!$H:$H,'[2]Rotas SP'!$M:$M)</f>
        <v>CUMMINS</v>
      </c>
      <c r="E918" s="72" t="str">
        <f>_xlfn.XLOOKUP(B918,Consolidado!D:D,Consolidado!J:J)</f>
        <v>DOUGLAS FARIAS</v>
      </c>
      <c r="F918" s="72" t="str">
        <f>_xlfn.XLOOKUP(B918,'[2]Rotas SP'!$H:$H,'[2]Rotas SP'!$P:$P)</f>
        <v>DOUGLAS</v>
      </c>
      <c r="G918" s="72" t="str">
        <f>_xlfn.XLOOKUP(B918,Consolidado!D3736:D7287,Consolidado!W3736:W7287)</f>
        <v>FIXO</v>
      </c>
      <c r="H918" s="77" t="str">
        <f>_xlfn.XLOOKUP(B918,'[2]Rotas SP'!$H:$H,'[2]Rotas SP'!$S:$S)</f>
        <v>FIXO</v>
      </c>
      <c r="I918" s="72" t="b">
        <f t="shared" si="14"/>
        <v>1</v>
      </c>
    </row>
    <row r="919" spans="2:9" x14ac:dyDescent="0.35">
      <c r="B919" s="72">
        <v>12453</v>
      </c>
      <c r="C919" s="72" t="str">
        <f>_xlfn.XLOOKUP(B919,Consolidado!D:D,Consolidado!H:H)</f>
        <v>CUMMINS</v>
      </c>
      <c r="D919" s="72" t="str">
        <f>_xlfn.XLOOKUP(B919,'[2]Rotas SP'!$H:$H,'[2]Rotas SP'!$M:$M)</f>
        <v>CUMMINS</v>
      </c>
      <c r="E919" s="72" t="str">
        <f>_xlfn.XLOOKUP(B919,Consolidado!D:D,Consolidado!J:J)</f>
        <v>DOUGLAS FARIAS</v>
      </c>
      <c r="F919" s="72" t="str">
        <f>_xlfn.XLOOKUP(B919,'[2]Rotas SP'!$H:$H,'[2]Rotas SP'!$P:$P)</f>
        <v>DOUGLAS</v>
      </c>
      <c r="G919" s="72" t="str">
        <f>_xlfn.XLOOKUP(B919,Consolidado!D3737:D7288,Consolidado!W3737:W7288)</f>
        <v>FIXO</v>
      </c>
      <c r="H919" s="77" t="str">
        <f>_xlfn.XLOOKUP(B919,'[2]Rotas SP'!$H:$H,'[2]Rotas SP'!$S:$S)</f>
        <v>FIXO</v>
      </c>
      <c r="I919" s="72" t="b">
        <f t="shared" si="14"/>
        <v>1</v>
      </c>
    </row>
    <row r="920" spans="2:9" x14ac:dyDescent="0.35">
      <c r="B920" s="72">
        <v>12454</v>
      </c>
      <c r="C920" s="72" t="str">
        <f>_xlfn.XLOOKUP(B920,Consolidado!D:D,Consolidado!H:H)</f>
        <v>CUMMINS</v>
      </c>
      <c r="D920" s="72" t="str">
        <f>_xlfn.XLOOKUP(B920,'[2]Rotas SP'!$H:$H,'[2]Rotas SP'!$M:$M)</f>
        <v>CUMMINS</v>
      </c>
      <c r="E920" s="72" t="str">
        <f>_xlfn.XLOOKUP(B920,Consolidado!D:D,Consolidado!J:J)</f>
        <v>DOUGLAS FARIAS</v>
      </c>
      <c r="F920" s="72" t="str">
        <f>_xlfn.XLOOKUP(B920,'[2]Rotas SP'!$H:$H,'[2]Rotas SP'!$P:$P)</f>
        <v>DOUGLAS</v>
      </c>
      <c r="G920" s="72" t="str">
        <f>_xlfn.XLOOKUP(B920,Consolidado!D3738:D7289,Consolidado!W3738:W7289)</f>
        <v>FIXO</v>
      </c>
      <c r="H920" s="77" t="str">
        <f>_xlfn.XLOOKUP(B920,'[2]Rotas SP'!$H:$H,'[2]Rotas SP'!$S:$S)</f>
        <v>FIXO</v>
      </c>
      <c r="I920" s="72" t="b">
        <f t="shared" si="14"/>
        <v>1</v>
      </c>
    </row>
    <row r="921" spans="2:9" x14ac:dyDescent="0.35">
      <c r="B921" s="72">
        <v>12455</v>
      </c>
      <c r="C921" s="72" t="str">
        <f>_xlfn.XLOOKUP(B921,Consolidado!D:D,Consolidado!H:H)</f>
        <v>CUMMINS</v>
      </c>
      <c r="D921" s="72" t="str">
        <f>_xlfn.XLOOKUP(B921,'[2]Rotas SP'!$H:$H,'[2]Rotas SP'!$M:$M)</f>
        <v>CUMMINS</v>
      </c>
      <c r="E921" s="72" t="str">
        <f>_xlfn.XLOOKUP(B921,Consolidado!D:D,Consolidado!J:J)</f>
        <v>DOUGLAS FARIAS</v>
      </c>
      <c r="F921" s="72" t="str">
        <f>_xlfn.XLOOKUP(B921,'[2]Rotas SP'!$H:$H,'[2]Rotas SP'!$P:$P)</f>
        <v>DOUGLAS</v>
      </c>
      <c r="G921" s="72" t="str">
        <f>_xlfn.XLOOKUP(B921,Consolidado!D3739:D7290,Consolidado!W3739:W7290)</f>
        <v>FIXO</v>
      </c>
      <c r="H921" s="77" t="str">
        <f>_xlfn.XLOOKUP(B921,'[2]Rotas SP'!$H:$H,'[2]Rotas SP'!$S:$S)</f>
        <v>FIXO</v>
      </c>
      <c r="I921" s="72" t="b">
        <f t="shared" si="14"/>
        <v>1</v>
      </c>
    </row>
    <row r="922" spans="2:9" x14ac:dyDescent="0.35">
      <c r="B922" s="72">
        <v>12456</v>
      </c>
      <c r="C922" s="72" t="str">
        <f>_xlfn.XLOOKUP(B922,Consolidado!D:D,Consolidado!H:H)</f>
        <v>CUMMINS</v>
      </c>
      <c r="D922" s="72" t="str">
        <f>_xlfn.XLOOKUP(B922,'[2]Rotas SP'!$H:$H,'[2]Rotas SP'!$M:$M)</f>
        <v>CUMMINS</v>
      </c>
      <c r="E922" s="72" t="str">
        <f>_xlfn.XLOOKUP(B922,Consolidado!D:D,Consolidado!J:J)</f>
        <v>DOUGLAS FARIAS</v>
      </c>
      <c r="F922" s="72" t="str">
        <f>_xlfn.XLOOKUP(B922,'[2]Rotas SP'!$H:$H,'[2]Rotas SP'!$P:$P)</f>
        <v>DOUGLAS</v>
      </c>
      <c r="G922" s="72" t="str">
        <f>_xlfn.XLOOKUP(B922,Consolidado!D3740:D7291,Consolidado!W3740:W7291)</f>
        <v>FIXO</v>
      </c>
      <c r="H922" s="77" t="str">
        <f>_xlfn.XLOOKUP(B922,'[2]Rotas SP'!$H:$H,'[2]Rotas SP'!$S:$S)</f>
        <v>FIXO</v>
      </c>
      <c r="I922" s="72" t="b">
        <f t="shared" si="14"/>
        <v>1</v>
      </c>
    </row>
    <row r="923" spans="2:9" x14ac:dyDescent="0.35">
      <c r="B923" s="72">
        <v>12457</v>
      </c>
      <c r="C923" s="72" t="str">
        <f>_xlfn.XLOOKUP(B923,Consolidado!D:D,Consolidado!H:H)</f>
        <v>CUMMINS</v>
      </c>
      <c r="D923" s="72" t="str">
        <f>_xlfn.XLOOKUP(B923,'[2]Rotas SP'!$H:$H,'[2]Rotas SP'!$M:$M)</f>
        <v>CUMMINS</v>
      </c>
      <c r="E923" s="72" t="str">
        <f>_xlfn.XLOOKUP(B923,Consolidado!D:D,Consolidado!J:J)</f>
        <v>DOUGLAS FARIAS</v>
      </c>
      <c r="F923" s="72" t="str">
        <f>_xlfn.XLOOKUP(B923,'[2]Rotas SP'!$H:$H,'[2]Rotas SP'!$P:$P)</f>
        <v>DOUGLAS</v>
      </c>
      <c r="G923" s="72" t="str">
        <f>_xlfn.XLOOKUP(B923,Consolidado!D3741:D7292,Consolidado!W3741:W7292)</f>
        <v>FIXO</v>
      </c>
      <c r="H923" s="77" t="str">
        <f>_xlfn.XLOOKUP(B923,'[2]Rotas SP'!$H:$H,'[2]Rotas SP'!$S:$S)</f>
        <v>FIXO</v>
      </c>
      <c r="I923" s="72" t="b">
        <f t="shared" si="14"/>
        <v>1</v>
      </c>
    </row>
    <row r="924" spans="2:9" x14ac:dyDescent="0.35">
      <c r="B924" s="72">
        <v>12458</v>
      </c>
      <c r="C924" s="72" t="str">
        <f>_xlfn.XLOOKUP(B924,Consolidado!D:D,Consolidado!H:H)</f>
        <v>CUMMINS</v>
      </c>
      <c r="D924" s="72" t="str">
        <f>_xlfn.XLOOKUP(B924,'[2]Rotas SP'!$H:$H,'[2]Rotas SP'!$M:$M)</f>
        <v>CUMMINS</v>
      </c>
      <c r="E924" s="72" t="str">
        <f>_xlfn.XLOOKUP(B924,Consolidado!D:D,Consolidado!J:J)</f>
        <v>DOUGLAS FARIAS</v>
      </c>
      <c r="F924" s="72" t="str">
        <f>_xlfn.XLOOKUP(B924,'[2]Rotas SP'!$H:$H,'[2]Rotas SP'!$P:$P)</f>
        <v>DOUGLAS</v>
      </c>
      <c r="G924" s="72" t="str">
        <f>_xlfn.XLOOKUP(B924,Consolidado!D3742:D7293,Consolidado!W3742:W7293)</f>
        <v>FIXO</v>
      </c>
      <c r="H924" s="77" t="str">
        <f>_xlfn.XLOOKUP(B924,'[2]Rotas SP'!$H:$H,'[2]Rotas SP'!$S:$S)</f>
        <v>FIXO</v>
      </c>
      <c r="I924" s="72" t="b">
        <f t="shared" si="14"/>
        <v>1</v>
      </c>
    </row>
    <row r="925" spans="2:9" x14ac:dyDescent="0.35">
      <c r="B925" s="72">
        <v>12459</v>
      </c>
      <c r="C925" s="72" t="str">
        <f>_xlfn.XLOOKUP(B925,Consolidado!D:D,Consolidado!H:H)</f>
        <v>CUMMINS</v>
      </c>
      <c r="D925" s="72" t="str">
        <f>_xlfn.XLOOKUP(B925,'[2]Rotas SP'!$H:$H,'[2]Rotas SP'!$M:$M)</f>
        <v>CUMMINS</v>
      </c>
      <c r="E925" s="72" t="str">
        <f>_xlfn.XLOOKUP(B925,Consolidado!D:D,Consolidado!J:J)</f>
        <v>DOUGLAS FARIAS</v>
      </c>
      <c r="F925" s="72" t="str">
        <f>_xlfn.XLOOKUP(B925,'[2]Rotas SP'!$H:$H,'[2]Rotas SP'!$P:$P)</f>
        <v>DOUGLAS</v>
      </c>
      <c r="G925" s="72" t="str">
        <f>_xlfn.XLOOKUP(B925,Consolidado!D3743:D7294,Consolidado!W3743:W7294)</f>
        <v>FIXO</v>
      </c>
      <c r="H925" s="77" t="str">
        <f>_xlfn.XLOOKUP(B925,'[2]Rotas SP'!$H:$H,'[2]Rotas SP'!$S:$S)</f>
        <v>FIXO</v>
      </c>
      <c r="I925" s="72" t="b">
        <f t="shared" si="14"/>
        <v>1</v>
      </c>
    </row>
    <row r="926" spans="2:9" x14ac:dyDescent="0.35">
      <c r="B926" s="72">
        <v>12460</v>
      </c>
      <c r="C926" s="72" t="str">
        <f>_xlfn.XLOOKUP(B926,Consolidado!D:D,Consolidado!H:H)</f>
        <v>CUMMINS</v>
      </c>
      <c r="D926" s="72" t="str">
        <f>_xlfn.XLOOKUP(B926,'[2]Rotas SP'!$H:$H,'[2]Rotas SP'!$M:$M)</f>
        <v>CUMMINS</v>
      </c>
      <c r="E926" s="72" t="str">
        <f>_xlfn.XLOOKUP(B926,Consolidado!D:D,Consolidado!J:J)</f>
        <v>DOUGLAS FARIAS</v>
      </c>
      <c r="F926" s="72" t="str">
        <f>_xlfn.XLOOKUP(B926,'[2]Rotas SP'!$H:$H,'[2]Rotas SP'!$P:$P)</f>
        <v>DOUGLAS</v>
      </c>
      <c r="G926" s="72" t="str">
        <f>_xlfn.XLOOKUP(B926,Consolidado!D3744:D7295,Consolidado!W3744:W7295)</f>
        <v>FIXO</v>
      </c>
      <c r="H926" s="77" t="str">
        <f>_xlfn.XLOOKUP(B926,'[2]Rotas SP'!$H:$H,'[2]Rotas SP'!$S:$S)</f>
        <v>FIXO</v>
      </c>
      <c r="I926" s="72" t="b">
        <f t="shared" si="14"/>
        <v>1</v>
      </c>
    </row>
    <row r="927" spans="2:9" x14ac:dyDescent="0.35">
      <c r="B927" s="72">
        <v>12461</v>
      </c>
      <c r="C927" s="72" t="str">
        <f>_xlfn.XLOOKUP(B927,Consolidado!D:D,Consolidado!H:H)</f>
        <v>CUMMINS</v>
      </c>
      <c r="D927" s="72" t="str">
        <f>_xlfn.XLOOKUP(B927,'[2]Rotas SP'!$H:$H,'[2]Rotas SP'!$M:$M)</f>
        <v>CUMMINS</v>
      </c>
      <c r="E927" s="72" t="str">
        <f>_xlfn.XLOOKUP(B927,Consolidado!D:D,Consolidado!J:J)</f>
        <v>DOUGLAS FARIAS</v>
      </c>
      <c r="F927" s="72" t="str">
        <f>_xlfn.XLOOKUP(B927,'[2]Rotas SP'!$H:$H,'[2]Rotas SP'!$P:$P)</f>
        <v>DOUGLAS</v>
      </c>
      <c r="G927" s="72" t="str">
        <f>_xlfn.XLOOKUP(B927,Consolidado!D3745:D7296,Consolidado!W3745:W7296)</f>
        <v>FIXO</v>
      </c>
      <c r="H927" s="77" t="str">
        <f>_xlfn.XLOOKUP(B927,'[2]Rotas SP'!$H:$H,'[2]Rotas SP'!$S:$S)</f>
        <v>FIXO</v>
      </c>
      <c r="I927" s="72" t="b">
        <f t="shared" si="14"/>
        <v>1</v>
      </c>
    </row>
    <row r="928" spans="2:9" x14ac:dyDescent="0.35">
      <c r="B928" s="72">
        <v>12462</v>
      </c>
      <c r="C928" s="72" t="str">
        <f>_xlfn.XLOOKUP(B928,Consolidado!D:D,Consolidado!H:H)</f>
        <v>CUMMINS</v>
      </c>
      <c r="D928" s="72" t="str">
        <f>_xlfn.XLOOKUP(B928,'[2]Rotas SP'!$H:$H,'[2]Rotas SP'!$M:$M)</f>
        <v>CUMMINS</v>
      </c>
      <c r="E928" s="72" t="str">
        <f>_xlfn.XLOOKUP(B928,Consolidado!D:D,Consolidado!J:J)</f>
        <v>DOUGLAS FARIAS</v>
      </c>
      <c r="F928" s="72" t="str">
        <f>_xlfn.XLOOKUP(B928,'[2]Rotas SP'!$H:$H,'[2]Rotas SP'!$P:$P)</f>
        <v>DOUGLAS</v>
      </c>
      <c r="G928" s="72" t="str">
        <f>_xlfn.XLOOKUP(B928,Consolidado!D3746:D7297,Consolidado!W3746:W7297)</f>
        <v>FIXO</v>
      </c>
      <c r="H928" s="77" t="str">
        <f>_xlfn.XLOOKUP(B928,'[2]Rotas SP'!$H:$H,'[2]Rotas SP'!$S:$S)</f>
        <v>FIXO</v>
      </c>
      <c r="I928" s="72" t="b">
        <f t="shared" si="14"/>
        <v>1</v>
      </c>
    </row>
    <row r="929" spans="2:9" x14ac:dyDescent="0.35">
      <c r="B929" s="72">
        <v>12463</v>
      </c>
      <c r="C929" s="72" t="str">
        <f>_xlfn.XLOOKUP(B929,Consolidado!D:D,Consolidado!H:H)</f>
        <v>CUMMINS</v>
      </c>
      <c r="D929" s="72" t="str">
        <f>_xlfn.XLOOKUP(B929,'[2]Rotas SP'!$H:$H,'[2]Rotas SP'!$M:$M)</f>
        <v>CUMMINS</v>
      </c>
      <c r="E929" s="72" t="str">
        <f>_xlfn.XLOOKUP(B929,Consolidado!D:D,Consolidado!J:J)</f>
        <v>DOUGLAS FARIAS</v>
      </c>
      <c r="F929" s="72" t="str">
        <f>_xlfn.XLOOKUP(B929,'[2]Rotas SP'!$H:$H,'[2]Rotas SP'!$P:$P)</f>
        <v>DOUGLAS</v>
      </c>
      <c r="G929" s="72" t="str">
        <f>_xlfn.XLOOKUP(B929,Consolidado!D3747:D7298,Consolidado!W3747:W7298)</f>
        <v>FIXO</v>
      </c>
      <c r="H929" s="77" t="str">
        <f>_xlfn.XLOOKUP(B929,'[2]Rotas SP'!$H:$H,'[2]Rotas SP'!$S:$S)</f>
        <v>FIXO</v>
      </c>
      <c r="I929" s="72" t="b">
        <f t="shared" si="14"/>
        <v>1</v>
      </c>
    </row>
    <row r="930" spans="2:9" x14ac:dyDescent="0.35">
      <c r="B930" s="72">
        <v>12464</v>
      </c>
      <c r="C930" s="72" t="str">
        <f>_xlfn.XLOOKUP(B930,Consolidado!D:D,Consolidado!H:H)</f>
        <v>CUMMINS</v>
      </c>
      <c r="D930" s="72" t="str">
        <f>_xlfn.XLOOKUP(B930,'[2]Rotas SP'!$H:$H,'[2]Rotas SP'!$M:$M)</f>
        <v>CUMMINS</v>
      </c>
      <c r="E930" s="72" t="str">
        <f>_xlfn.XLOOKUP(B930,Consolidado!D:D,Consolidado!J:J)</f>
        <v>DOUGLAS FARIAS</v>
      </c>
      <c r="F930" s="72" t="str">
        <f>_xlfn.XLOOKUP(B930,'[2]Rotas SP'!$H:$H,'[2]Rotas SP'!$P:$P)</f>
        <v>DOUGLAS</v>
      </c>
      <c r="G930" s="72" t="str">
        <f>_xlfn.XLOOKUP(B930,Consolidado!D3748:D7299,Consolidado!W3748:W7299)</f>
        <v>FIXO</v>
      </c>
      <c r="H930" s="77" t="str">
        <f>_xlfn.XLOOKUP(B930,'[2]Rotas SP'!$H:$H,'[2]Rotas SP'!$S:$S)</f>
        <v>FIXO</v>
      </c>
      <c r="I930" s="72" t="b">
        <f t="shared" si="14"/>
        <v>1</v>
      </c>
    </row>
    <row r="931" spans="2:9" x14ac:dyDescent="0.35">
      <c r="B931" s="72">
        <v>12465</v>
      </c>
      <c r="C931" s="72" t="str">
        <f>_xlfn.XLOOKUP(B931,Consolidado!D:D,Consolidado!H:H)</f>
        <v>CUMMINS</v>
      </c>
      <c r="D931" s="72" t="str">
        <f>_xlfn.XLOOKUP(B931,'[2]Rotas SP'!$H:$H,'[2]Rotas SP'!$M:$M)</f>
        <v>CUMMINS</v>
      </c>
      <c r="E931" s="72" t="str">
        <f>_xlfn.XLOOKUP(B931,Consolidado!D:D,Consolidado!J:J)</f>
        <v>DOUGLAS FARIAS</v>
      </c>
      <c r="F931" s="72" t="str">
        <f>_xlfn.XLOOKUP(B931,'[2]Rotas SP'!$H:$H,'[2]Rotas SP'!$P:$P)</f>
        <v>DOUGLAS</v>
      </c>
      <c r="G931" s="72" t="str">
        <f>_xlfn.XLOOKUP(B931,Consolidado!D3749:D7300,Consolidado!W3749:W7300)</f>
        <v>FIXO</v>
      </c>
      <c r="H931" s="77" t="str">
        <f>_xlfn.XLOOKUP(B931,'[2]Rotas SP'!$H:$H,'[2]Rotas SP'!$S:$S)</f>
        <v>FIXO</v>
      </c>
      <c r="I931" s="72" t="b">
        <f t="shared" si="14"/>
        <v>1</v>
      </c>
    </row>
    <row r="932" spans="2:9" x14ac:dyDescent="0.35">
      <c r="B932" s="72">
        <v>12466</v>
      </c>
      <c r="C932" s="72" t="str">
        <f>_xlfn.XLOOKUP(B932,Consolidado!D:D,Consolidado!H:H)</f>
        <v>CUMMINS</v>
      </c>
      <c r="D932" s="72" t="str">
        <f>_xlfn.XLOOKUP(B932,'[2]Rotas SP'!$H:$H,'[2]Rotas SP'!$M:$M)</f>
        <v>CUMMINS</v>
      </c>
      <c r="E932" s="72" t="str">
        <f>_xlfn.XLOOKUP(B932,Consolidado!D:D,Consolidado!J:J)</f>
        <v>DOUGLAS FARIAS</v>
      </c>
      <c r="F932" s="72" t="str">
        <f>_xlfn.XLOOKUP(B932,'[2]Rotas SP'!$H:$H,'[2]Rotas SP'!$P:$P)</f>
        <v>DOUGLAS</v>
      </c>
      <c r="G932" s="72" t="str">
        <f>_xlfn.XLOOKUP(B932,Consolidado!D3750:D7301,Consolidado!W3750:W7301)</f>
        <v>FIXO</v>
      </c>
      <c r="H932" s="77" t="str">
        <f>_xlfn.XLOOKUP(B932,'[2]Rotas SP'!$H:$H,'[2]Rotas SP'!$S:$S)</f>
        <v>FIXO</v>
      </c>
      <c r="I932" s="72" t="b">
        <f t="shared" si="14"/>
        <v>1</v>
      </c>
    </row>
    <row r="933" spans="2:9" x14ac:dyDescent="0.35">
      <c r="B933" s="72">
        <v>12467</v>
      </c>
      <c r="C933" s="72" t="str">
        <f>_xlfn.XLOOKUP(B933,Consolidado!D:D,Consolidado!H:H)</f>
        <v>CUMMINS</v>
      </c>
      <c r="D933" s="72" t="str">
        <f>_xlfn.XLOOKUP(B933,'[2]Rotas SP'!$H:$H,'[2]Rotas SP'!$M:$M)</f>
        <v>CUMMINS</v>
      </c>
      <c r="E933" s="72" t="str">
        <f>_xlfn.XLOOKUP(B933,Consolidado!D:D,Consolidado!J:J)</f>
        <v>DOUGLAS FARIAS</v>
      </c>
      <c r="F933" s="72" t="str">
        <f>_xlfn.XLOOKUP(B933,'[2]Rotas SP'!$H:$H,'[2]Rotas SP'!$P:$P)</f>
        <v>DOUGLAS</v>
      </c>
      <c r="G933" s="72" t="str">
        <f>_xlfn.XLOOKUP(B933,Consolidado!D3751:D7302,Consolidado!W3751:W7302)</f>
        <v>FIXO</v>
      </c>
      <c r="H933" s="77" t="str">
        <f>_xlfn.XLOOKUP(B933,'[2]Rotas SP'!$H:$H,'[2]Rotas SP'!$S:$S)</f>
        <v>FIXO</v>
      </c>
      <c r="I933" s="72" t="b">
        <f t="shared" si="14"/>
        <v>1</v>
      </c>
    </row>
    <row r="934" spans="2:9" x14ac:dyDescent="0.35">
      <c r="B934" s="72">
        <v>12468</v>
      </c>
      <c r="C934" s="72" t="str">
        <f>_xlfn.XLOOKUP(B934,Consolidado!D:D,Consolidado!H:H)</f>
        <v>CUMMINS</v>
      </c>
      <c r="D934" s="72" t="str">
        <f>_xlfn.XLOOKUP(B934,'[2]Rotas SP'!$H:$H,'[2]Rotas SP'!$M:$M)</f>
        <v>CUMMINS</v>
      </c>
      <c r="E934" s="72" t="str">
        <f>_xlfn.XLOOKUP(B934,Consolidado!D:D,Consolidado!J:J)</f>
        <v>DOUGLAS FARIAS</v>
      </c>
      <c r="F934" s="72" t="str">
        <f>_xlfn.XLOOKUP(B934,'[2]Rotas SP'!$H:$H,'[2]Rotas SP'!$P:$P)</f>
        <v>DOUGLAS</v>
      </c>
      <c r="G934" s="72" t="str">
        <f>_xlfn.XLOOKUP(B934,Consolidado!D3752:D7303,Consolidado!W3752:W7303)</f>
        <v>FIXO</v>
      </c>
      <c r="H934" s="77" t="str">
        <f>_xlfn.XLOOKUP(B934,'[2]Rotas SP'!$H:$H,'[2]Rotas SP'!$S:$S)</f>
        <v>FIXO</v>
      </c>
      <c r="I934" s="72" t="b">
        <f t="shared" si="14"/>
        <v>1</v>
      </c>
    </row>
    <row r="935" spans="2:9" x14ac:dyDescent="0.35">
      <c r="B935" s="72">
        <v>12469</v>
      </c>
      <c r="C935" s="72" t="str">
        <f>_xlfn.XLOOKUP(B935,Consolidado!D:D,Consolidado!H:H)</f>
        <v>CUMMINS</v>
      </c>
      <c r="D935" s="72" t="str">
        <f>_xlfn.XLOOKUP(B935,'[2]Rotas SP'!$H:$H,'[2]Rotas SP'!$M:$M)</f>
        <v>CUMMINS</v>
      </c>
      <c r="E935" s="72" t="str">
        <f>_xlfn.XLOOKUP(B935,Consolidado!D:D,Consolidado!J:J)</f>
        <v>DOUGLAS FARIAS</v>
      </c>
      <c r="F935" s="72" t="str">
        <f>_xlfn.XLOOKUP(B935,'[2]Rotas SP'!$H:$H,'[2]Rotas SP'!$P:$P)</f>
        <v>DOUGLAS</v>
      </c>
      <c r="G935" s="72" t="str">
        <f>_xlfn.XLOOKUP(B935,Consolidado!D3753:D7304,Consolidado!W3753:W7304)</f>
        <v>FIXO</v>
      </c>
      <c r="H935" s="77" t="str">
        <f>_xlfn.XLOOKUP(B935,'[2]Rotas SP'!$H:$H,'[2]Rotas SP'!$S:$S)</f>
        <v>FIXO</v>
      </c>
      <c r="I935" s="72" t="b">
        <f t="shared" si="14"/>
        <v>1</v>
      </c>
    </row>
    <row r="936" spans="2:9" x14ac:dyDescent="0.35">
      <c r="B936" s="72">
        <v>12470</v>
      </c>
      <c r="C936" s="72" t="str">
        <f>_xlfn.XLOOKUP(B936,Consolidado!D:D,Consolidado!H:H)</f>
        <v>CUMMINS</v>
      </c>
      <c r="D936" s="72" t="str">
        <f>_xlfn.XLOOKUP(B936,'[2]Rotas SP'!$H:$H,'[2]Rotas SP'!$M:$M)</f>
        <v>CUMMINS</v>
      </c>
      <c r="E936" s="72" t="str">
        <f>_xlfn.XLOOKUP(B936,Consolidado!D:D,Consolidado!J:J)</f>
        <v>DOUGLAS FARIAS</v>
      </c>
      <c r="F936" s="72" t="str">
        <f>_xlfn.XLOOKUP(B936,'[2]Rotas SP'!$H:$H,'[2]Rotas SP'!$P:$P)</f>
        <v>DOUGLAS</v>
      </c>
      <c r="G936" s="72" t="str">
        <f>_xlfn.XLOOKUP(B936,Consolidado!D3754:D7305,Consolidado!W3754:W7305)</f>
        <v>FIXO</v>
      </c>
      <c r="H936" s="77" t="str">
        <f>_xlfn.XLOOKUP(B936,'[2]Rotas SP'!$H:$H,'[2]Rotas SP'!$S:$S)</f>
        <v>FIXO</v>
      </c>
      <c r="I936" s="72" t="b">
        <f t="shared" si="14"/>
        <v>1</v>
      </c>
    </row>
    <row r="937" spans="2:9" x14ac:dyDescent="0.35">
      <c r="B937" s="72">
        <v>12471</v>
      </c>
      <c r="C937" s="72" t="str">
        <f>_xlfn.XLOOKUP(B937,Consolidado!D:D,Consolidado!H:H)</f>
        <v>CUMMINS</v>
      </c>
      <c r="D937" s="72" t="str">
        <f>_xlfn.XLOOKUP(B937,'[2]Rotas SP'!$H:$H,'[2]Rotas SP'!$M:$M)</f>
        <v>CUMMINS</v>
      </c>
      <c r="E937" s="72" t="str">
        <f>_xlfn.XLOOKUP(B937,Consolidado!D:D,Consolidado!J:J)</f>
        <v>DOUGLAS FARIAS</v>
      </c>
      <c r="F937" s="72" t="str">
        <f>_xlfn.XLOOKUP(B937,'[2]Rotas SP'!$H:$H,'[2]Rotas SP'!$P:$P)</f>
        <v>DOUGLAS</v>
      </c>
      <c r="G937" s="72" t="str">
        <f>_xlfn.XLOOKUP(B937,Consolidado!D3755:D7306,Consolidado!W3755:W7306)</f>
        <v>FIXO</v>
      </c>
      <c r="H937" s="77" t="str">
        <f>_xlfn.XLOOKUP(B937,'[2]Rotas SP'!$H:$H,'[2]Rotas SP'!$S:$S)</f>
        <v>FIXO</v>
      </c>
      <c r="I937" s="72" t="b">
        <f t="shared" si="14"/>
        <v>1</v>
      </c>
    </row>
    <row r="938" spans="2:9" x14ac:dyDescent="0.35">
      <c r="B938" s="72">
        <v>12485</v>
      </c>
      <c r="C938" s="72" t="str">
        <f>_xlfn.XLOOKUP(B938,Consolidado!D:D,Consolidado!H:H)</f>
        <v>ITAÚ UNIBANCO CEIC</v>
      </c>
      <c r="D938" s="72" t="str">
        <f>_xlfn.XLOOKUP(B938,'[2]Rotas SP'!$H:$H,'[2]Rotas SP'!$M:$M)</f>
        <v>ITAÚ UNIBANCO CEIC</v>
      </c>
      <c r="E938" s="72" t="str">
        <f>_xlfn.XLOOKUP(B938,Consolidado!D:D,Consolidado!J:J)</f>
        <v>DOUGLAS CONSENTINO</v>
      </c>
      <c r="F938" s="72" t="str">
        <f>_xlfn.XLOOKUP(B938,'[2]Rotas SP'!$H:$H,'[2]Rotas SP'!$P:$P)</f>
        <v>TATIANE</v>
      </c>
      <c r="G938" s="72" t="str">
        <f>_xlfn.XLOOKUP(B938,Consolidado!D3756:D7307,Consolidado!W3756:W7307)</f>
        <v>FIXO</v>
      </c>
      <c r="H938" s="77" t="str">
        <f>_xlfn.XLOOKUP(B938,'[2]Rotas SP'!$H:$H,'[2]Rotas SP'!$S:$S)</f>
        <v>FIXO</v>
      </c>
      <c r="I938" s="72" t="b">
        <f t="shared" si="14"/>
        <v>1</v>
      </c>
    </row>
    <row r="939" spans="2:9" x14ac:dyDescent="0.35">
      <c r="B939" s="72">
        <v>12486</v>
      </c>
      <c r="C939" s="72" t="str">
        <f>_xlfn.XLOOKUP(B939,Consolidado!D:D,Consolidado!H:H)</f>
        <v>ITAÚ UNIBANCO CEIC</v>
      </c>
      <c r="D939" s="72" t="str">
        <f>_xlfn.XLOOKUP(B939,'[2]Rotas SP'!$H:$H,'[2]Rotas SP'!$M:$M)</f>
        <v>ITAÚ UNIBANCO CEIC</v>
      </c>
      <c r="E939" s="72" t="str">
        <f>_xlfn.XLOOKUP(B939,Consolidado!D:D,Consolidado!J:J)</f>
        <v>DOUGLAS CONSENTINO</v>
      </c>
      <c r="F939" s="72" t="str">
        <f>_xlfn.XLOOKUP(B939,'[2]Rotas SP'!$H:$H,'[2]Rotas SP'!$P:$P)</f>
        <v>TATIANE</v>
      </c>
      <c r="G939" s="72" t="str">
        <f>_xlfn.XLOOKUP(B939,Consolidado!D3757:D7308,Consolidado!W3757:W7308)</f>
        <v>FIXO</v>
      </c>
      <c r="H939" s="77" t="str">
        <f>_xlfn.XLOOKUP(B939,'[2]Rotas SP'!$H:$H,'[2]Rotas SP'!$S:$S)</f>
        <v>FIXO</v>
      </c>
      <c r="I939" s="72" t="b">
        <f t="shared" si="14"/>
        <v>1</v>
      </c>
    </row>
    <row r="940" spans="2:9" x14ac:dyDescent="0.35">
      <c r="B940" s="72">
        <v>12515</v>
      </c>
      <c r="C940" s="72" t="str">
        <f>_xlfn.XLOOKUP(B940,Consolidado!D:D,Consolidado!H:H)</f>
        <v>CDB - PLANI - PARAIBUNA (MEGA)</v>
      </c>
      <c r="D940" s="72" t="str">
        <f>_xlfn.XLOOKUP(B940,'[2]Rotas SP'!$H:$H,'[2]Rotas SP'!$M:$M)</f>
        <v>CDB - PLANI - PARAIBUNA (MEGA)</v>
      </c>
      <c r="E940" s="72" t="str">
        <f>_xlfn.XLOOKUP(B940,Consolidado!D:D,Consolidado!J:J)</f>
        <v>BRUNO</v>
      </c>
      <c r="F940" s="72" t="str">
        <f>_xlfn.XLOOKUP(B940,'[2]Rotas SP'!$H:$H,'[2]Rotas SP'!$P:$P)</f>
        <v>BRUNO</v>
      </c>
      <c r="G940" s="72" t="str">
        <f>_xlfn.XLOOKUP(B940,Consolidado!D3758:D7309,Consolidado!W3758:W7309)</f>
        <v>ROTA</v>
      </c>
      <c r="H940" s="77" t="str">
        <f>_xlfn.XLOOKUP(B940,'[2]Rotas SP'!$H:$H,'[2]Rotas SP'!$S:$S)</f>
        <v>MOTO</v>
      </c>
      <c r="I940" s="72" t="b">
        <f t="shared" si="14"/>
        <v>0</v>
      </c>
    </row>
    <row r="941" spans="2:9" x14ac:dyDescent="0.35">
      <c r="B941" s="72">
        <v>12516</v>
      </c>
      <c r="C941" s="72" t="str">
        <f>_xlfn.XLOOKUP(B941,Consolidado!D:D,Consolidado!H:H)</f>
        <v>HC - FUNDAÇÃO FACULDADE</v>
      </c>
      <c r="D941" s="72" t="str">
        <f>_xlfn.XLOOKUP(B941,'[2]Rotas SP'!$H:$H,'[2]Rotas SP'!$M:$M)</f>
        <v>HC - FUNDAÇÃO FACULDADE</v>
      </c>
      <c r="E941" s="72" t="str">
        <f>_xlfn.XLOOKUP(B941,Consolidado!D:D,Consolidado!J:J)</f>
        <v>THAIS</v>
      </c>
      <c r="F941" s="72" t="str">
        <f>_xlfn.XLOOKUP(B941,'[2]Rotas SP'!$H:$H,'[2]Rotas SP'!$P:$P)</f>
        <v>ANDRÉ</v>
      </c>
      <c r="G941" s="72" t="str">
        <f>_xlfn.XLOOKUP(B941,Consolidado!D3759:D7310,Consolidado!W3759:W7310)</f>
        <v>FIXO</v>
      </c>
      <c r="H941" s="77" t="str">
        <f>_xlfn.XLOOKUP(B941,'[2]Rotas SP'!$H:$H,'[2]Rotas SP'!$S:$S)</f>
        <v>ITINERANTE</v>
      </c>
      <c r="I941" s="72" t="b">
        <f t="shared" si="14"/>
        <v>0</v>
      </c>
    </row>
    <row r="942" spans="2:9" x14ac:dyDescent="0.35">
      <c r="B942" s="72">
        <v>12525</v>
      </c>
      <c r="C942" s="72" t="str">
        <f>_xlfn.XLOOKUP(B942,Consolidado!D:D,Consolidado!H:H)</f>
        <v>HYPERMARCAS COSMED</v>
      </c>
      <c r="D942" s="72" t="s">
        <v>6263</v>
      </c>
      <c r="E942" s="72" t="str">
        <f>_xlfn.XLOOKUP(B942,Consolidado!D:D,Consolidado!J:J)</f>
        <v>ANDRÉ</v>
      </c>
      <c r="F942" s="72" t="s">
        <v>6263</v>
      </c>
      <c r="G942" s="72" t="str">
        <f>_xlfn.XLOOKUP(B942,Consolidado!D3760:D7311,Consolidado!W3760:W7311)</f>
        <v>ROTA</v>
      </c>
      <c r="H942" s="77" t="s">
        <v>6263</v>
      </c>
      <c r="I942" s="72" t="b">
        <f t="shared" si="14"/>
        <v>0</v>
      </c>
    </row>
    <row r="943" spans="2:9" x14ac:dyDescent="0.35">
      <c r="B943" s="72">
        <v>12676</v>
      </c>
      <c r="C943" s="72" t="str">
        <f>_xlfn.XLOOKUP(B943,Consolidado!D:D,Consolidado!H:H)</f>
        <v>BRIDGESTONE  - SANTO ANDRÉ</v>
      </c>
      <c r="D943" s="72" t="str">
        <f>_xlfn.XLOOKUP(B943,'[2]Rotas SP'!$H:$H,'[2]Rotas SP'!$M:$M)</f>
        <v>BRIDGESTONE  - SANTO ANDRÉ</v>
      </c>
      <c r="E943" s="72" t="str">
        <f>_xlfn.XLOOKUP(B943,Consolidado!D:D,Consolidado!J:J)</f>
        <v>DOUGLAS CONSENTINO</v>
      </c>
      <c r="F943" s="72" t="str">
        <f>_xlfn.XLOOKUP(B943,'[2]Rotas SP'!$H:$H,'[2]Rotas SP'!$P:$P)</f>
        <v>RENAN SARAIVA</v>
      </c>
      <c r="G943" s="72" t="str">
        <f>_xlfn.XLOOKUP(B943,Consolidado!D3761:D7312,Consolidado!W3761:W7312)</f>
        <v>FIXO</v>
      </c>
      <c r="H943" s="77" t="str">
        <f>_xlfn.XLOOKUP(B943,'[2]Rotas SP'!$H:$H,'[2]Rotas SP'!$S:$S)</f>
        <v>ITINERANTE</v>
      </c>
      <c r="I943" s="72" t="b">
        <f t="shared" si="14"/>
        <v>0</v>
      </c>
    </row>
    <row r="944" spans="2:9" x14ac:dyDescent="0.35">
      <c r="B944" s="72">
        <v>12681</v>
      </c>
      <c r="C944" s="72" t="str">
        <f>_xlfn.XLOOKUP(B944,Consolidado!D:D,Consolidado!H:H)</f>
        <v>GEMU SP</v>
      </c>
      <c r="D944" s="72" t="str">
        <f>_xlfn.XLOOKUP(B944,'[2]Rotas SP'!$H:$H,'[2]Rotas SP'!$M:$M)</f>
        <v>GEMU SP</v>
      </c>
      <c r="E944" s="72" t="str">
        <f>_xlfn.XLOOKUP(B944,Consolidado!D:D,Consolidado!J:J)</f>
        <v>DAIANE TOMAZINI</v>
      </c>
      <c r="F944" s="72" t="str">
        <f>_xlfn.XLOOKUP(B944,'[2]Rotas SP'!$H:$H,'[2]Rotas SP'!$P:$P)</f>
        <v>DAIANE TOMAZINI</v>
      </c>
      <c r="G944" s="72" t="str">
        <f>_xlfn.XLOOKUP(B944,Consolidado!D3762:D7313,Consolidado!W3762:W7313)</f>
        <v>ROTA</v>
      </c>
      <c r="H944" s="77" t="str">
        <f>_xlfn.XLOOKUP(B944,'[2]Rotas SP'!$H:$H,'[2]Rotas SP'!$S:$S)</f>
        <v>CARRO</v>
      </c>
      <c r="I944" s="72" t="b">
        <f t="shared" si="14"/>
        <v>0</v>
      </c>
    </row>
    <row r="945" spans="2:9" x14ac:dyDescent="0.35">
      <c r="B945" s="72">
        <v>12684</v>
      </c>
      <c r="C945" s="72" t="str">
        <f>_xlfn.XLOOKUP(B945,Consolidado!D:D,Consolidado!H:H)</f>
        <v>ITAÚ UNIBANCO CEIC</v>
      </c>
      <c r="D945" s="72" t="str">
        <f>_xlfn.XLOOKUP(B945,'[2]Rotas SP'!$H:$H,'[2]Rotas SP'!$M:$M)</f>
        <v>ITAÚ UNIBANCO CEIC</v>
      </c>
      <c r="E945" s="72" t="str">
        <f>_xlfn.XLOOKUP(B945,Consolidado!D:D,Consolidado!J:J)</f>
        <v>DOUGLAS CONSENTINO</v>
      </c>
      <c r="F945" s="72" t="str">
        <f>_xlfn.XLOOKUP(B945,'[2]Rotas SP'!$H:$H,'[2]Rotas SP'!$P:$P)</f>
        <v>TATIANE</v>
      </c>
      <c r="G945" s="72" t="str">
        <f>_xlfn.XLOOKUP(B945,Consolidado!D3763:D7314,Consolidado!W3763:W7314)</f>
        <v>FIXO</v>
      </c>
      <c r="H945" s="77" t="str">
        <f>_xlfn.XLOOKUP(B945,'[2]Rotas SP'!$H:$H,'[2]Rotas SP'!$S:$S)</f>
        <v>FIXO</v>
      </c>
      <c r="I945" s="72" t="b">
        <f t="shared" si="14"/>
        <v>1</v>
      </c>
    </row>
    <row r="946" spans="2:9" x14ac:dyDescent="0.35">
      <c r="B946" s="72">
        <v>12685</v>
      </c>
      <c r="C946" s="72" t="str">
        <f>_xlfn.XLOOKUP(B946,Consolidado!D:D,Consolidado!H:H)</f>
        <v>ITAÚ UNIBANCO CEIC</v>
      </c>
      <c r="D946" s="72" t="str">
        <f>_xlfn.XLOOKUP(B946,'[2]Rotas SP'!$H:$H,'[2]Rotas SP'!$M:$M)</f>
        <v>ITAÚ UNIBANCO CEIC</v>
      </c>
      <c r="E946" s="72" t="str">
        <f>_xlfn.XLOOKUP(B946,Consolidado!D:D,Consolidado!J:J)</f>
        <v>DOUGLAS CONSENTINO</v>
      </c>
      <c r="F946" s="72" t="str">
        <f>_xlfn.XLOOKUP(B946,'[2]Rotas SP'!$H:$H,'[2]Rotas SP'!$P:$P)</f>
        <v>TATIANE</v>
      </c>
      <c r="G946" s="72" t="str">
        <f>_xlfn.XLOOKUP(B946,Consolidado!D3764:D7315,Consolidado!W3764:W7315)</f>
        <v>FIXO</v>
      </c>
      <c r="H946" s="77" t="str">
        <f>_xlfn.XLOOKUP(B946,'[2]Rotas SP'!$H:$H,'[2]Rotas SP'!$S:$S)</f>
        <v>FIXO</v>
      </c>
      <c r="I946" s="72" t="b">
        <f t="shared" si="14"/>
        <v>1</v>
      </c>
    </row>
    <row r="947" spans="2:9" x14ac:dyDescent="0.35">
      <c r="B947" s="72">
        <v>12686</v>
      </c>
      <c r="C947" s="72" t="str">
        <f>_xlfn.XLOOKUP(B947,Consolidado!D:D,Consolidado!H:H)</f>
        <v>ITAÚ UNIBANCO CEIC</v>
      </c>
      <c r="D947" s="72" t="str">
        <f>_xlfn.XLOOKUP(B947,'[2]Rotas SP'!$H:$H,'[2]Rotas SP'!$M:$M)</f>
        <v>ITAÚ UNIBANCO CEIC</v>
      </c>
      <c r="E947" s="72" t="str">
        <f>_xlfn.XLOOKUP(B947,Consolidado!D:D,Consolidado!J:J)</f>
        <v>DOUGLAS CONSENTINO</v>
      </c>
      <c r="F947" s="72" t="str">
        <f>_xlfn.XLOOKUP(B947,'[2]Rotas SP'!$H:$H,'[2]Rotas SP'!$P:$P)</f>
        <v>TATIANE</v>
      </c>
      <c r="G947" s="72" t="str">
        <f>_xlfn.XLOOKUP(B947,Consolidado!D3765:D7316,Consolidado!W3765:W7316)</f>
        <v>FIXO</v>
      </c>
      <c r="H947" s="77" t="str">
        <f>_xlfn.XLOOKUP(B947,'[2]Rotas SP'!$H:$H,'[2]Rotas SP'!$S:$S)</f>
        <v>FIXO</v>
      </c>
      <c r="I947" s="72" t="b">
        <f t="shared" si="14"/>
        <v>1</v>
      </c>
    </row>
    <row r="948" spans="2:9" x14ac:dyDescent="0.35">
      <c r="B948" s="72">
        <v>12687</v>
      </c>
      <c r="C948" s="72" t="str">
        <f>_xlfn.XLOOKUP(B948,Consolidado!D:D,Consolidado!H:H)</f>
        <v>ITAÚ UNIBANCO CEIC</v>
      </c>
      <c r="D948" s="72" t="str">
        <f>_xlfn.XLOOKUP(B948,'[2]Rotas SP'!$H:$H,'[2]Rotas SP'!$M:$M)</f>
        <v>ITAÚ UNIBANCO CEIC</v>
      </c>
      <c r="E948" s="72" t="str">
        <f>_xlfn.XLOOKUP(B948,Consolidado!D:D,Consolidado!J:J)</f>
        <v>DOUGLAS CONSENTINO</v>
      </c>
      <c r="F948" s="72" t="str">
        <f>_xlfn.XLOOKUP(B948,'[2]Rotas SP'!$H:$H,'[2]Rotas SP'!$P:$P)</f>
        <v>TATIANE</v>
      </c>
      <c r="G948" s="72" t="str">
        <f>_xlfn.XLOOKUP(B948,Consolidado!D3766:D7317,Consolidado!W3766:W7317)</f>
        <v>FIXO</v>
      </c>
      <c r="H948" s="77" t="str">
        <f>_xlfn.XLOOKUP(B948,'[2]Rotas SP'!$H:$H,'[2]Rotas SP'!$S:$S)</f>
        <v>FIXO</v>
      </c>
      <c r="I948" s="72" t="b">
        <f t="shared" si="14"/>
        <v>1</v>
      </c>
    </row>
    <row r="949" spans="2:9" x14ac:dyDescent="0.35">
      <c r="B949" s="72">
        <v>12688</v>
      </c>
      <c r="C949" s="72" t="str">
        <f>_xlfn.XLOOKUP(B949,Consolidado!D:D,Consolidado!H:H)</f>
        <v>ITAÚ UNIBANCO CEIC</v>
      </c>
      <c r="D949" s="72" t="str">
        <f>_xlfn.XLOOKUP(B949,'[2]Rotas SP'!$H:$H,'[2]Rotas SP'!$M:$M)</f>
        <v>ITAÚ UNIBANCO CEIC</v>
      </c>
      <c r="E949" s="72" t="str">
        <f>_xlfn.XLOOKUP(B949,Consolidado!D:D,Consolidado!J:J)</f>
        <v>DOUGLAS CONSENTINO</v>
      </c>
      <c r="F949" s="72" t="str">
        <f>_xlfn.XLOOKUP(B949,'[2]Rotas SP'!$H:$H,'[2]Rotas SP'!$P:$P)</f>
        <v>TATIANE</v>
      </c>
      <c r="G949" s="72" t="str">
        <f>_xlfn.XLOOKUP(B949,Consolidado!D3767:D7318,Consolidado!W3767:W7318)</f>
        <v>FIXO</v>
      </c>
      <c r="H949" s="77" t="str">
        <f>_xlfn.XLOOKUP(B949,'[2]Rotas SP'!$H:$H,'[2]Rotas SP'!$S:$S)</f>
        <v>FIXO</v>
      </c>
      <c r="I949" s="72" t="b">
        <f t="shared" si="14"/>
        <v>1</v>
      </c>
    </row>
    <row r="950" spans="2:9" x14ac:dyDescent="0.35">
      <c r="B950" s="72">
        <v>12689</v>
      </c>
      <c r="C950" s="72" t="str">
        <f>_xlfn.XLOOKUP(B950,Consolidado!D:D,Consolidado!H:H)</f>
        <v>ITAÚ UNIBANCO CEIC</v>
      </c>
      <c r="D950" s="72" t="str">
        <f>_xlfn.XLOOKUP(B950,'[2]Rotas SP'!$H:$H,'[2]Rotas SP'!$M:$M)</f>
        <v>ITAÚ UNIBANCO CEIC</v>
      </c>
      <c r="E950" s="72" t="str">
        <f>_xlfn.XLOOKUP(B950,Consolidado!D:D,Consolidado!J:J)</f>
        <v>DOUGLAS CONSENTINO</v>
      </c>
      <c r="F950" s="72" t="str">
        <f>_xlfn.XLOOKUP(B950,'[2]Rotas SP'!$H:$H,'[2]Rotas SP'!$P:$P)</f>
        <v>TATIANE</v>
      </c>
      <c r="G950" s="72" t="str">
        <f>_xlfn.XLOOKUP(B950,Consolidado!D3768:D7319,Consolidado!W3768:W7319)</f>
        <v>FIXO</v>
      </c>
      <c r="H950" s="77" t="str">
        <f>_xlfn.XLOOKUP(B950,'[2]Rotas SP'!$H:$H,'[2]Rotas SP'!$S:$S)</f>
        <v>FIXO</v>
      </c>
      <c r="I950" s="72" t="b">
        <f t="shared" si="14"/>
        <v>1</v>
      </c>
    </row>
    <row r="951" spans="2:9" x14ac:dyDescent="0.35">
      <c r="B951" s="72">
        <v>12690</v>
      </c>
      <c r="C951" s="72" t="str">
        <f>_xlfn.XLOOKUP(B951,Consolidado!D:D,Consolidado!H:H)</f>
        <v>ITAÚ UNIBANCO CEIC</v>
      </c>
      <c r="D951" s="72" t="str">
        <f>_xlfn.XLOOKUP(B951,'[2]Rotas SP'!$H:$H,'[2]Rotas SP'!$M:$M)</f>
        <v>ITAÚ UNIBANCO CEIC</v>
      </c>
      <c r="E951" s="72" t="str">
        <f>_xlfn.XLOOKUP(B951,Consolidado!D:D,Consolidado!J:J)</f>
        <v>DOUGLAS CONSENTINO</v>
      </c>
      <c r="F951" s="72" t="str">
        <f>_xlfn.XLOOKUP(B951,'[2]Rotas SP'!$H:$H,'[2]Rotas SP'!$P:$P)</f>
        <v>TATIANE</v>
      </c>
      <c r="G951" s="72" t="str">
        <f>_xlfn.XLOOKUP(B951,Consolidado!D3769:D7320,Consolidado!W3769:W7320)</f>
        <v>FIXO</v>
      </c>
      <c r="H951" s="77" t="str">
        <f>_xlfn.XLOOKUP(B951,'[2]Rotas SP'!$H:$H,'[2]Rotas SP'!$S:$S)</f>
        <v>FIXO</v>
      </c>
      <c r="I951" s="72" t="b">
        <f t="shared" si="14"/>
        <v>1</v>
      </c>
    </row>
    <row r="952" spans="2:9" x14ac:dyDescent="0.35">
      <c r="B952" s="72">
        <v>12691</v>
      </c>
      <c r="C952" s="72" t="str">
        <f>_xlfn.XLOOKUP(B952,Consolidado!D:D,Consolidado!H:H)</f>
        <v>ITAÚ UNIBANCO CEIC</v>
      </c>
      <c r="D952" s="72" t="str">
        <f>_xlfn.XLOOKUP(B952,'[2]Rotas SP'!$H:$H,'[2]Rotas SP'!$M:$M)</f>
        <v>ITAÚ UNIBANCO CEIC</v>
      </c>
      <c r="E952" s="72" t="str">
        <f>_xlfn.XLOOKUP(B952,Consolidado!D:D,Consolidado!J:J)</f>
        <v>DOUGLAS CONSENTINO</v>
      </c>
      <c r="F952" s="72" t="str">
        <f>_xlfn.XLOOKUP(B952,'[2]Rotas SP'!$H:$H,'[2]Rotas SP'!$P:$P)</f>
        <v>TATIANE</v>
      </c>
      <c r="G952" s="72" t="str">
        <f>_xlfn.XLOOKUP(B952,Consolidado!D3770:D7321,Consolidado!W3770:W7321)</f>
        <v>FIXO</v>
      </c>
      <c r="H952" s="77" t="str">
        <f>_xlfn.XLOOKUP(B952,'[2]Rotas SP'!$H:$H,'[2]Rotas SP'!$S:$S)</f>
        <v>FIXO</v>
      </c>
      <c r="I952" s="72" t="b">
        <f t="shared" si="14"/>
        <v>1</v>
      </c>
    </row>
    <row r="953" spans="2:9" x14ac:dyDescent="0.35">
      <c r="B953" s="72">
        <v>12692</v>
      </c>
      <c r="C953" s="72" t="str">
        <f>_xlfn.XLOOKUP(B953,Consolidado!D:D,Consolidado!H:H)</f>
        <v>ITAÚ UNIBANCO CEIC</v>
      </c>
      <c r="D953" s="72" t="str">
        <f>_xlfn.XLOOKUP(B953,'[2]Rotas SP'!$H:$H,'[2]Rotas SP'!$M:$M)</f>
        <v>ITAÚ UNIBANCO CEIC</v>
      </c>
      <c r="E953" s="72" t="str">
        <f>_xlfn.XLOOKUP(B953,Consolidado!D:D,Consolidado!J:J)</f>
        <v>DOUGLAS CONSENTINO</v>
      </c>
      <c r="F953" s="72" t="str">
        <f>_xlfn.XLOOKUP(B953,'[2]Rotas SP'!$H:$H,'[2]Rotas SP'!$P:$P)</f>
        <v>TATIANE</v>
      </c>
      <c r="G953" s="72" t="str">
        <f>_xlfn.XLOOKUP(B953,Consolidado!D3771:D7322,Consolidado!W3771:W7322)</f>
        <v>FIXO</v>
      </c>
      <c r="H953" s="77" t="str">
        <f>_xlfn.XLOOKUP(B953,'[2]Rotas SP'!$H:$H,'[2]Rotas SP'!$S:$S)</f>
        <v>FIXO</v>
      </c>
      <c r="I953" s="72" t="b">
        <f t="shared" si="14"/>
        <v>1</v>
      </c>
    </row>
    <row r="954" spans="2:9" x14ac:dyDescent="0.35">
      <c r="B954" s="72">
        <v>12693</v>
      </c>
      <c r="C954" s="72" t="str">
        <f>_xlfn.XLOOKUP(B954,Consolidado!D:D,Consolidado!H:H)</f>
        <v>ITAÚ UNIBANCO CEIC</v>
      </c>
      <c r="D954" s="72" t="str">
        <f>_xlfn.XLOOKUP(B954,'[2]Rotas SP'!$H:$H,'[2]Rotas SP'!$M:$M)</f>
        <v>ITAÚ UNIBANCO CEIC</v>
      </c>
      <c r="E954" s="72" t="str">
        <f>_xlfn.XLOOKUP(B954,Consolidado!D:D,Consolidado!J:J)</f>
        <v>DOUGLAS CONSENTINO</v>
      </c>
      <c r="F954" s="72" t="str">
        <f>_xlfn.XLOOKUP(B954,'[2]Rotas SP'!$H:$H,'[2]Rotas SP'!$P:$P)</f>
        <v>TATIANE</v>
      </c>
      <c r="G954" s="72" t="str">
        <f>_xlfn.XLOOKUP(B954,Consolidado!D3772:D7323,Consolidado!W3772:W7323)</f>
        <v>FIXO</v>
      </c>
      <c r="H954" s="77" t="str">
        <f>_xlfn.XLOOKUP(B954,'[2]Rotas SP'!$H:$H,'[2]Rotas SP'!$S:$S)</f>
        <v>FIXO</v>
      </c>
      <c r="I954" s="72" t="b">
        <f t="shared" si="14"/>
        <v>1</v>
      </c>
    </row>
    <row r="955" spans="2:9" x14ac:dyDescent="0.35">
      <c r="B955" s="72">
        <v>12694</v>
      </c>
      <c r="C955" s="72" t="str">
        <f>_xlfn.XLOOKUP(B955,Consolidado!D:D,Consolidado!H:H)</f>
        <v>ITAÚ UNIBANCO CEIC</v>
      </c>
      <c r="D955" s="72" t="str">
        <f>_xlfn.XLOOKUP(B955,'[2]Rotas SP'!$H:$H,'[2]Rotas SP'!$M:$M)</f>
        <v>ITAÚ UNIBANCO CEIC</v>
      </c>
      <c r="E955" s="72" t="str">
        <f>_xlfn.XLOOKUP(B955,Consolidado!D:D,Consolidado!J:J)</f>
        <v>DOUGLAS CONSENTINO</v>
      </c>
      <c r="F955" s="72" t="str">
        <f>_xlfn.XLOOKUP(B955,'[2]Rotas SP'!$H:$H,'[2]Rotas SP'!$P:$P)</f>
        <v>TATIANE</v>
      </c>
      <c r="G955" s="72" t="str">
        <f>_xlfn.XLOOKUP(B955,Consolidado!D3773:D7324,Consolidado!W3773:W7324)</f>
        <v>FIXO</v>
      </c>
      <c r="H955" s="77" t="str">
        <f>_xlfn.XLOOKUP(B955,'[2]Rotas SP'!$H:$H,'[2]Rotas SP'!$S:$S)</f>
        <v>FIXO</v>
      </c>
      <c r="I955" s="72" t="b">
        <f t="shared" si="14"/>
        <v>1</v>
      </c>
    </row>
    <row r="956" spans="2:9" x14ac:dyDescent="0.35">
      <c r="B956" s="72">
        <v>12695</v>
      </c>
      <c r="C956" s="72" t="str">
        <f>_xlfn.XLOOKUP(B956,Consolidado!D:D,Consolidado!H:H)</f>
        <v>ITAÚ UNIBANCO CEIC</v>
      </c>
      <c r="D956" s="72" t="str">
        <f>_xlfn.XLOOKUP(B956,'[2]Rotas SP'!$H:$H,'[2]Rotas SP'!$M:$M)</f>
        <v>ITAÚ UNIBANCO CEIC</v>
      </c>
      <c r="E956" s="72" t="str">
        <f>_xlfn.XLOOKUP(B956,Consolidado!D:D,Consolidado!J:J)</f>
        <v>DOUGLAS CONSENTINO</v>
      </c>
      <c r="F956" s="72" t="str">
        <f>_xlfn.XLOOKUP(B956,'[2]Rotas SP'!$H:$H,'[2]Rotas SP'!$P:$P)</f>
        <v>TATIANE</v>
      </c>
      <c r="G956" s="72" t="str">
        <f>_xlfn.XLOOKUP(B956,Consolidado!D3774:D7325,Consolidado!W3774:W7325)</f>
        <v>FIXO</v>
      </c>
      <c r="H956" s="77" t="str">
        <f>_xlfn.XLOOKUP(B956,'[2]Rotas SP'!$H:$H,'[2]Rotas SP'!$S:$S)</f>
        <v>FIXO</v>
      </c>
      <c r="I956" s="72" t="b">
        <f t="shared" si="14"/>
        <v>1</v>
      </c>
    </row>
    <row r="957" spans="2:9" x14ac:dyDescent="0.35">
      <c r="B957" s="72">
        <v>12696</v>
      </c>
      <c r="C957" s="72" t="str">
        <f>_xlfn.XLOOKUP(B957,Consolidado!D:D,Consolidado!H:H)</f>
        <v>ITAÚ UNIBANCO CEIC</v>
      </c>
      <c r="D957" s="72" t="str">
        <f>_xlfn.XLOOKUP(B957,'[2]Rotas SP'!$H:$H,'[2]Rotas SP'!$M:$M)</f>
        <v>ITAÚ UNIBANCO CEIC</v>
      </c>
      <c r="E957" s="72" t="str">
        <f>_xlfn.XLOOKUP(B957,Consolidado!D:D,Consolidado!J:J)</f>
        <v>DOUGLAS CONSENTINO</v>
      </c>
      <c r="F957" s="72" t="str">
        <f>_xlfn.XLOOKUP(B957,'[2]Rotas SP'!$H:$H,'[2]Rotas SP'!$P:$P)</f>
        <v>TATIANE</v>
      </c>
      <c r="G957" s="72" t="str">
        <f>_xlfn.XLOOKUP(B957,Consolidado!D3775:D7326,Consolidado!W3775:W7326)</f>
        <v>FIXO</v>
      </c>
      <c r="H957" s="77" t="str">
        <f>_xlfn.XLOOKUP(B957,'[2]Rotas SP'!$H:$H,'[2]Rotas SP'!$S:$S)</f>
        <v>FIXO</v>
      </c>
      <c r="I957" s="72" t="b">
        <f t="shared" si="14"/>
        <v>1</v>
      </c>
    </row>
    <row r="958" spans="2:9" x14ac:dyDescent="0.35">
      <c r="B958" s="72">
        <v>12699</v>
      </c>
      <c r="C958" s="72" t="str">
        <f>_xlfn.XLOOKUP(B958,Consolidado!D:D,Consolidado!H:H)</f>
        <v>ITAÚ UNIBANCO CEIC</v>
      </c>
      <c r="D958" s="72" t="str">
        <f>_xlfn.XLOOKUP(B958,'[2]Rotas SP'!$H:$H,'[2]Rotas SP'!$M:$M)</f>
        <v>ITAÚ UNIBANCO CEIC</v>
      </c>
      <c r="E958" s="72" t="str">
        <f>_xlfn.XLOOKUP(B958,Consolidado!D:D,Consolidado!J:J)</f>
        <v>DOUGLAS CONSENTINO</v>
      </c>
      <c r="F958" s="72" t="str">
        <f>_xlfn.XLOOKUP(B958,'[2]Rotas SP'!$H:$H,'[2]Rotas SP'!$P:$P)</f>
        <v>TATIANE</v>
      </c>
      <c r="G958" s="72" t="str">
        <f>_xlfn.XLOOKUP(B958,Consolidado!D3776:D7327,Consolidado!W3776:W7327)</f>
        <v>FIXO</v>
      </c>
      <c r="H958" s="77" t="str">
        <f>_xlfn.XLOOKUP(B958,'[2]Rotas SP'!$H:$H,'[2]Rotas SP'!$S:$S)</f>
        <v>FIXO</v>
      </c>
      <c r="I958" s="72" t="b">
        <f t="shared" si="14"/>
        <v>1</v>
      </c>
    </row>
    <row r="959" spans="2:9" x14ac:dyDescent="0.35">
      <c r="B959" s="72">
        <v>12702</v>
      </c>
      <c r="C959" s="72" t="str">
        <f>_xlfn.XLOOKUP(B959,Consolidado!D:D,Consolidado!H:H)</f>
        <v>ITAÚ UNIBANCO CEIC</v>
      </c>
      <c r="D959" s="72" t="str">
        <f>_xlfn.XLOOKUP(B959,'[2]Rotas SP'!$H:$H,'[2]Rotas SP'!$M:$M)</f>
        <v>ITAÚ UNIBANCO CEIC</v>
      </c>
      <c r="E959" s="72" t="str">
        <f>_xlfn.XLOOKUP(B959,Consolidado!D:D,Consolidado!J:J)</f>
        <v>DOUGLAS CONSENTINO</v>
      </c>
      <c r="F959" s="72" t="str">
        <f>_xlfn.XLOOKUP(B959,'[2]Rotas SP'!$H:$H,'[2]Rotas SP'!$P:$P)</f>
        <v>TATIANE</v>
      </c>
      <c r="G959" s="72" t="str">
        <f>_xlfn.XLOOKUP(B959,Consolidado!D3777:D7328,Consolidado!W3777:W7328)</f>
        <v>FIXO</v>
      </c>
      <c r="H959" s="77" t="str">
        <f>_xlfn.XLOOKUP(B959,'[2]Rotas SP'!$H:$H,'[2]Rotas SP'!$S:$S)</f>
        <v>FIXO</v>
      </c>
      <c r="I959" s="72" t="b">
        <f t="shared" si="14"/>
        <v>1</v>
      </c>
    </row>
    <row r="960" spans="2:9" x14ac:dyDescent="0.35">
      <c r="B960" s="72">
        <v>12705</v>
      </c>
      <c r="C960" s="72" t="str">
        <f>_xlfn.XLOOKUP(B960,Consolidado!D:D,Consolidado!H:H)</f>
        <v>ITAÚ UNIBANCO CEIC</v>
      </c>
      <c r="D960" s="72" t="str">
        <f>_xlfn.XLOOKUP(B960,'[2]Rotas SP'!$H:$H,'[2]Rotas SP'!$M:$M)</f>
        <v>ITAÚ UNIBANCO CEIC</v>
      </c>
      <c r="E960" s="72" t="str">
        <f>_xlfn.XLOOKUP(B960,Consolidado!D:D,Consolidado!J:J)</f>
        <v>DOUGLAS CONSENTINO</v>
      </c>
      <c r="F960" s="72" t="str">
        <f>_xlfn.XLOOKUP(B960,'[2]Rotas SP'!$H:$H,'[2]Rotas SP'!$P:$P)</f>
        <v>TATIANE</v>
      </c>
      <c r="G960" s="72" t="str">
        <f>_xlfn.XLOOKUP(B960,Consolidado!D3778:D7329,Consolidado!W3778:W7329)</f>
        <v>FIXO</v>
      </c>
      <c r="H960" s="77" t="str">
        <f>_xlfn.XLOOKUP(B960,'[2]Rotas SP'!$H:$H,'[2]Rotas SP'!$S:$S)</f>
        <v>FIXO</v>
      </c>
      <c r="I960" s="72" t="b">
        <f t="shared" si="14"/>
        <v>1</v>
      </c>
    </row>
    <row r="961" spans="2:9" x14ac:dyDescent="0.35">
      <c r="B961" s="72">
        <v>12708</v>
      </c>
      <c r="C961" s="72" t="str">
        <f>_xlfn.XLOOKUP(B961,Consolidado!D:D,Consolidado!H:H)</f>
        <v>ESCOLA DE MUSICA INTERMEZZO</v>
      </c>
      <c r="D961" s="72" t="str">
        <f>_xlfn.XLOOKUP(B961,'[2]Rotas SP'!$H:$H,'[2]Rotas SP'!$M:$M)</f>
        <v>ESCOLA DE MUSICA INTERMEZZO</v>
      </c>
      <c r="E961" s="72" t="str">
        <f>_xlfn.XLOOKUP(B961,Consolidado!D:D,Consolidado!J:J)</f>
        <v>DAIANE TOMAZINI</v>
      </c>
      <c r="F961" s="72" t="str">
        <f>_xlfn.XLOOKUP(B961,'[2]Rotas SP'!$H:$H,'[2]Rotas SP'!$P:$P)</f>
        <v>DAIANE TOMAZINI</v>
      </c>
      <c r="G961" s="72" t="str">
        <f>_xlfn.XLOOKUP(B961,Consolidado!D3779:D7330,Consolidado!W3779:W7330)</f>
        <v>FIXO</v>
      </c>
      <c r="H961" s="77" t="str">
        <f>_xlfn.XLOOKUP(B961,'[2]Rotas SP'!$H:$H,'[2]Rotas SP'!$S:$S)</f>
        <v>A PÉ</v>
      </c>
      <c r="I961" s="72" t="b">
        <f t="shared" si="14"/>
        <v>0</v>
      </c>
    </row>
    <row r="962" spans="2:9" x14ac:dyDescent="0.35">
      <c r="B962" s="72">
        <v>12709</v>
      </c>
      <c r="C962" s="72" t="str">
        <f>_xlfn.XLOOKUP(B962,Consolidado!D:D,Consolidado!H:H)</f>
        <v>VOITH HYDRO</v>
      </c>
      <c r="D962" s="72" t="s">
        <v>6263</v>
      </c>
      <c r="E962" s="72" t="str">
        <f>_xlfn.XLOOKUP(B962,Consolidado!D:D,Consolidado!J:J)</f>
        <v>PAULO</v>
      </c>
      <c r="F962" s="72" t="s">
        <v>6263</v>
      </c>
      <c r="G962" s="72" t="str">
        <f>_xlfn.XLOOKUP(B962,Consolidado!D3780:D7331,Consolidado!W3780:W7331)</f>
        <v>FIXO</v>
      </c>
      <c r="H962" s="77" t="s">
        <v>6263</v>
      </c>
      <c r="I962" s="72" t="b">
        <f t="shared" si="14"/>
        <v>0</v>
      </c>
    </row>
    <row r="963" spans="2:9" x14ac:dyDescent="0.35">
      <c r="B963" s="72">
        <v>12714</v>
      </c>
      <c r="C963" s="72" t="str">
        <f>_xlfn.XLOOKUP(B963,Consolidado!D:D,Consolidado!H:H)</f>
        <v xml:space="preserve">HOSPITAL ALBERT EINSTEIN MORUMBI </v>
      </c>
      <c r="D963" s="72" t="str">
        <f>_xlfn.XLOOKUP(B963,'[2]Rotas SP'!$H:$H,'[2]Rotas SP'!$M:$M)</f>
        <v xml:space="preserve">HOSPITAL ALBERT EINSTEIN MORUMBI </v>
      </c>
      <c r="E963" s="72" t="str">
        <f>_xlfn.XLOOKUP(B963,Consolidado!D:D,Consolidado!J:J)</f>
        <v>HEJEZIPP</v>
      </c>
      <c r="F963" s="72" t="str">
        <f>_xlfn.XLOOKUP(B963,'[2]Rotas SP'!$H:$H,'[2]Rotas SP'!$P:$P)</f>
        <v>HEJEZIPP</v>
      </c>
      <c r="G963" s="72" t="str">
        <f>_xlfn.XLOOKUP(B963,Consolidado!D3781:D7332,Consolidado!W3781:W7332)</f>
        <v>FIXO</v>
      </c>
      <c r="H963" s="77" t="str">
        <f>_xlfn.XLOOKUP(B963,'[2]Rotas SP'!$H:$H,'[2]Rotas SP'!$S:$S)</f>
        <v>FIXO</v>
      </c>
      <c r="I963" s="72" t="b">
        <f t="shared" si="14"/>
        <v>1</v>
      </c>
    </row>
    <row r="964" spans="2:9" x14ac:dyDescent="0.35">
      <c r="B964" s="72">
        <v>12715</v>
      </c>
      <c r="C964" s="72" t="str">
        <f>_xlfn.XLOOKUP(B964,Consolidado!D:D,Consolidado!H:H)</f>
        <v>LEONARDO COMPANY</v>
      </c>
      <c r="D964" s="72" t="str">
        <f>_xlfn.XLOOKUP(B964,'[2]Rotas SP'!$H:$H,'[2]Rotas SP'!$M:$M)</f>
        <v>LEONARDO COMPANY</v>
      </c>
      <c r="E964" s="72" t="str">
        <f>_xlfn.XLOOKUP(B964,Consolidado!D:D,Consolidado!J:J)</f>
        <v>HEJEZIPP</v>
      </c>
      <c r="F964" s="72" t="str">
        <f>_xlfn.XLOOKUP(B964,'[2]Rotas SP'!$H:$H,'[2]Rotas SP'!$P:$P)</f>
        <v>HEJEZIPP</v>
      </c>
      <c r="G964" s="72" t="str">
        <f>_xlfn.XLOOKUP(B964,Consolidado!D3782:D7333,Consolidado!W3782:W7333)</f>
        <v>ROTA</v>
      </c>
      <c r="H964" s="77" t="str">
        <f>_xlfn.XLOOKUP(B964,'[2]Rotas SP'!$H:$H,'[2]Rotas SP'!$S:$S)</f>
        <v>MOTO</v>
      </c>
      <c r="I964" s="72" t="b">
        <f t="shared" ref="I964:I1027" si="15">H964=G964</f>
        <v>0</v>
      </c>
    </row>
    <row r="965" spans="2:9" x14ac:dyDescent="0.35">
      <c r="B965" s="72">
        <v>12716</v>
      </c>
      <c r="C965" s="72" t="str">
        <f>_xlfn.XLOOKUP(B965,Consolidado!D:D,Consolidado!H:H)</f>
        <v xml:space="preserve">HOSPITAL ALBERT EINSTEIN MORUMBI </v>
      </c>
      <c r="D965" s="72" t="str">
        <f>_xlfn.XLOOKUP(B965,'[2]Rotas SP'!$H:$H,'[2]Rotas SP'!$M:$M)</f>
        <v xml:space="preserve">HOSPITAL ALBERT EINSTEIN MORUMBI </v>
      </c>
      <c r="E965" s="72" t="str">
        <f>_xlfn.XLOOKUP(B965,Consolidado!D:D,Consolidado!J:J)</f>
        <v>HEJEZIPP</v>
      </c>
      <c r="F965" s="72" t="str">
        <f>_xlfn.XLOOKUP(B965,'[2]Rotas SP'!$H:$H,'[2]Rotas SP'!$P:$P)</f>
        <v>HEJEZIPP</v>
      </c>
      <c r="G965" s="72" t="str">
        <f>_xlfn.XLOOKUP(B965,Consolidado!D3783:D7334,Consolidado!W3783:W7334)</f>
        <v>FIXO</v>
      </c>
      <c r="H965" s="77" t="str">
        <f>_xlfn.XLOOKUP(B965,'[2]Rotas SP'!$H:$H,'[2]Rotas SP'!$S:$S)</f>
        <v>FIXO</v>
      </c>
      <c r="I965" s="72" t="b">
        <f t="shared" si="15"/>
        <v>1</v>
      </c>
    </row>
    <row r="966" spans="2:9" x14ac:dyDescent="0.35">
      <c r="B966" s="72">
        <v>12717</v>
      </c>
      <c r="C966" s="72" t="str">
        <f>_xlfn.XLOOKUP(B966,Consolidado!D:D,Consolidado!H:H)</f>
        <v>ITAÚ UNIBANCO CEIC</v>
      </c>
      <c r="D966" s="72" t="str">
        <f>_xlfn.XLOOKUP(B966,'[2]Rotas SP'!$H:$H,'[2]Rotas SP'!$M:$M)</f>
        <v>ITAÚ UNIBANCO CEIC</v>
      </c>
      <c r="E966" s="72" t="str">
        <f>_xlfn.XLOOKUP(B966,Consolidado!D:D,Consolidado!J:J)</f>
        <v>DOUGLAS CONSENTINO</v>
      </c>
      <c r="F966" s="72" t="str">
        <f>_xlfn.XLOOKUP(B966,'[2]Rotas SP'!$H:$H,'[2]Rotas SP'!$P:$P)</f>
        <v>TATIANE</v>
      </c>
      <c r="G966" s="72" t="str">
        <f>_xlfn.XLOOKUP(B966,Consolidado!D3784:D7335,Consolidado!W3784:W7335)</f>
        <v>FIXO</v>
      </c>
      <c r="H966" s="77" t="str">
        <f>_xlfn.XLOOKUP(B966,'[2]Rotas SP'!$H:$H,'[2]Rotas SP'!$S:$S)</f>
        <v>FIXO</v>
      </c>
      <c r="I966" s="72" t="b">
        <f t="shared" si="15"/>
        <v>1</v>
      </c>
    </row>
    <row r="967" spans="2:9" x14ac:dyDescent="0.35">
      <c r="B967" s="72">
        <v>12719</v>
      </c>
      <c r="C967" s="72" t="str">
        <f>_xlfn.XLOOKUP(B967,Consolidado!D:D,Consolidado!H:H)</f>
        <v>MERCADO LIVRE - SUZANO</v>
      </c>
      <c r="D967" s="72" t="str">
        <f>_xlfn.XLOOKUP(B967,'[2]Rotas SP'!$H:$H,'[2]Rotas SP'!$M:$M)</f>
        <v>MERCADO LIVRE - SUZANO</v>
      </c>
      <c r="E967" s="72" t="str">
        <f>_xlfn.XLOOKUP(B967,Consolidado!D:D,Consolidado!J:J)</f>
        <v>DOUGLAS FARIAS</v>
      </c>
      <c r="F967" s="72" t="str">
        <f>_xlfn.XLOOKUP(B967,'[2]Rotas SP'!$H:$H,'[2]Rotas SP'!$P:$P)</f>
        <v>DOUGLAS</v>
      </c>
      <c r="G967" s="72" t="str">
        <f>_xlfn.XLOOKUP(B967,Consolidado!D3785:D7336,Consolidado!W3785:W7336)</f>
        <v>ROTA</v>
      </c>
      <c r="H967" s="77" t="str">
        <f>_xlfn.XLOOKUP(B967,'[2]Rotas SP'!$H:$H,'[2]Rotas SP'!$S:$S)</f>
        <v>MOTO</v>
      </c>
      <c r="I967" s="72" t="b">
        <f t="shared" si="15"/>
        <v>0</v>
      </c>
    </row>
    <row r="968" spans="2:9" x14ac:dyDescent="0.35">
      <c r="B968" s="72">
        <v>12720</v>
      </c>
      <c r="C968" s="72" t="str">
        <f>_xlfn.XLOOKUP(B968,Consolidado!D:D,Consolidado!H:H)</f>
        <v>ITAÚ UNIBANCO CEIC</v>
      </c>
      <c r="D968" s="72" t="str">
        <f>_xlfn.XLOOKUP(B968,'[2]Rotas SP'!$H:$H,'[2]Rotas SP'!$M:$M)</f>
        <v>ITAÚ UNIBANCO CEIC</v>
      </c>
      <c r="E968" s="72" t="str">
        <f>_xlfn.XLOOKUP(B968,Consolidado!D:D,Consolidado!J:J)</f>
        <v>DOUGLAS CONSENTINO</v>
      </c>
      <c r="F968" s="72" t="str">
        <f>_xlfn.XLOOKUP(B968,'[2]Rotas SP'!$H:$H,'[2]Rotas SP'!$P:$P)</f>
        <v>TATIANE</v>
      </c>
      <c r="G968" s="72" t="str">
        <f>_xlfn.XLOOKUP(B968,Consolidado!D3786:D7337,Consolidado!W3786:W7337)</f>
        <v>FIXO</v>
      </c>
      <c r="H968" s="77" t="str">
        <f>_xlfn.XLOOKUP(B968,'[2]Rotas SP'!$H:$H,'[2]Rotas SP'!$S:$S)</f>
        <v>FIXO</v>
      </c>
      <c r="I968" s="72" t="b">
        <f t="shared" si="15"/>
        <v>1</v>
      </c>
    </row>
    <row r="969" spans="2:9" x14ac:dyDescent="0.35">
      <c r="B969" s="72">
        <v>12722</v>
      </c>
      <c r="C969" s="72" t="str">
        <f>_xlfn.XLOOKUP(B969,Consolidado!D:D,Consolidado!H:H)</f>
        <v>ITAÚ UNIBANCO CEIC</v>
      </c>
      <c r="D969" s="72" t="str">
        <f>_xlfn.XLOOKUP(B969,'[2]Rotas SP'!$H:$H,'[2]Rotas SP'!$M:$M)</f>
        <v>ITAÚ UNIBANCO CEIC</v>
      </c>
      <c r="E969" s="72" t="str">
        <f>_xlfn.XLOOKUP(B969,Consolidado!D:D,Consolidado!J:J)</f>
        <v>DOUGLAS CONSENTINO</v>
      </c>
      <c r="F969" s="72" t="str">
        <f>_xlfn.XLOOKUP(B969,'[2]Rotas SP'!$H:$H,'[2]Rotas SP'!$P:$P)</f>
        <v>TATIANE</v>
      </c>
      <c r="G969" s="72" t="str">
        <f>_xlfn.XLOOKUP(B969,Consolidado!D3787:D7338,Consolidado!W3787:W7338)</f>
        <v>FIXO</v>
      </c>
      <c r="H969" s="77" t="str">
        <f>_xlfn.XLOOKUP(B969,'[2]Rotas SP'!$H:$H,'[2]Rotas SP'!$S:$S)</f>
        <v>FIXO</v>
      </c>
      <c r="I969" s="72" t="b">
        <f t="shared" si="15"/>
        <v>1</v>
      </c>
    </row>
    <row r="970" spans="2:9" x14ac:dyDescent="0.35">
      <c r="B970" s="72">
        <v>12725</v>
      </c>
      <c r="C970" s="72" t="str">
        <f>_xlfn.XLOOKUP(B970,Consolidado!D:D,Consolidado!H:H)</f>
        <v>JCDECAUX</v>
      </c>
      <c r="D970" s="72" t="str">
        <f>_xlfn.XLOOKUP(B970,'[2]Rotas SP'!$H:$H,'[2]Rotas SP'!$M:$M)</f>
        <v>JCDECAUX</v>
      </c>
      <c r="E970" s="72" t="str">
        <f>_xlfn.XLOOKUP(B970,Consolidado!D:D,Consolidado!J:J)</f>
        <v>DAIANE TOMAZINI</v>
      </c>
      <c r="F970" s="72" t="str">
        <f>_xlfn.XLOOKUP(B970,'[2]Rotas SP'!$H:$H,'[2]Rotas SP'!$P:$P)</f>
        <v>DAIANE TOMAZINI</v>
      </c>
      <c r="G970" s="72" t="str">
        <f>_xlfn.XLOOKUP(B970,Consolidado!D3788:D7339,Consolidado!W3788:W7339)</f>
        <v>FIXO</v>
      </c>
      <c r="H970" s="77" t="str">
        <f>_xlfn.XLOOKUP(B970,'[2]Rotas SP'!$H:$H,'[2]Rotas SP'!$S:$S)</f>
        <v>A PÉ</v>
      </c>
      <c r="I970" s="72" t="b">
        <f t="shared" si="15"/>
        <v>0</v>
      </c>
    </row>
    <row r="971" spans="2:9" x14ac:dyDescent="0.35">
      <c r="B971" s="72">
        <v>12726</v>
      </c>
      <c r="C971" s="72" t="str">
        <f>_xlfn.XLOOKUP(B971,Consolidado!D:D,Consolidado!H:H)</f>
        <v>ITAÚ UNIBANCO CEIC</v>
      </c>
      <c r="D971" s="72" t="str">
        <f>_xlfn.XLOOKUP(B971,'[2]Rotas SP'!$H:$H,'[2]Rotas SP'!$M:$M)</f>
        <v>ITAÚ UNIBANCO CEIC</v>
      </c>
      <c r="E971" s="72" t="str">
        <f>_xlfn.XLOOKUP(B971,Consolidado!D:D,Consolidado!J:J)</f>
        <v>DOUGLAS CONSENTINO</v>
      </c>
      <c r="F971" s="72" t="str">
        <f>_xlfn.XLOOKUP(B971,'[2]Rotas SP'!$H:$H,'[2]Rotas SP'!$P:$P)</f>
        <v>TATIANE</v>
      </c>
      <c r="G971" s="72" t="str">
        <f>_xlfn.XLOOKUP(B971,Consolidado!D3789:D7340,Consolidado!W3789:W7340)</f>
        <v>FIXO</v>
      </c>
      <c r="H971" s="77" t="str">
        <f>_xlfn.XLOOKUP(B971,'[2]Rotas SP'!$H:$H,'[2]Rotas SP'!$S:$S)</f>
        <v>FIXO</v>
      </c>
      <c r="I971" s="72" t="b">
        <f t="shared" si="15"/>
        <v>1</v>
      </c>
    </row>
    <row r="972" spans="2:9" x14ac:dyDescent="0.35">
      <c r="B972" s="72">
        <v>12727</v>
      </c>
      <c r="C972" s="72" t="str">
        <f>_xlfn.XLOOKUP(B972,Consolidado!D:D,Consolidado!H:H)</f>
        <v>ITAÚ UNIBANCO CEIC</v>
      </c>
      <c r="D972" s="72" t="str">
        <f>_xlfn.XLOOKUP(B972,'[2]Rotas SP'!$H:$H,'[2]Rotas SP'!$M:$M)</f>
        <v>ITAÚ UNIBANCO CEIC</v>
      </c>
      <c r="E972" s="72" t="str">
        <f>_xlfn.XLOOKUP(B972,Consolidado!D:D,Consolidado!J:J)</f>
        <v>DOUGLAS CONSENTINO</v>
      </c>
      <c r="F972" s="72" t="str">
        <f>_xlfn.XLOOKUP(B972,'[2]Rotas SP'!$H:$H,'[2]Rotas SP'!$P:$P)</f>
        <v>TATIANE</v>
      </c>
      <c r="G972" s="72" t="str">
        <f>_xlfn.XLOOKUP(B972,Consolidado!D3790:D7341,Consolidado!W3790:W7341)</f>
        <v>FIXO</v>
      </c>
      <c r="H972" s="77" t="str">
        <f>_xlfn.XLOOKUP(B972,'[2]Rotas SP'!$H:$H,'[2]Rotas SP'!$S:$S)</f>
        <v>FIXO</v>
      </c>
      <c r="I972" s="72" t="b">
        <f t="shared" si="15"/>
        <v>1</v>
      </c>
    </row>
    <row r="973" spans="2:9" x14ac:dyDescent="0.35">
      <c r="B973" s="72">
        <v>12730</v>
      </c>
      <c r="C973" s="72" t="str">
        <f>_xlfn.XLOOKUP(B973,Consolidado!D:D,Consolidado!H:H)</f>
        <v>ITAÚ UNIBANCO CEIC</v>
      </c>
      <c r="D973" s="72" t="str">
        <f>_xlfn.XLOOKUP(B973,'[2]Rotas SP'!$H:$H,'[2]Rotas SP'!$M:$M)</f>
        <v>ITAÚ UNIBANCO CEIC</v>
      </c>
      <c r="E973" s="72" t="str">
        <f>_xlfn.XLOOKUP(B973,Consolidado!D:D,Consolidado!J:J)</f>
        <v>DOUGLAS CONSENTINO</v>
      </c>
      <c r="F973" s="72" t="str">
        <f>_xlfn.XLOOKUP(B973,'[2]Rotas SP'!$H:$H,'[2]Rotas SP'!$P:$P)</f>
        <v>TATIANE</v>
      </c>
      <c r="G973" s="72" t="str">
        <f>_xlfn.XLOOKUP(B973,Consolidado!D3791:D7342,Consolidado!W3791:W7342)</f>
        <v>FIXO</v>
      </c>
      <c r="H973" s="77" t="str">
        <f>_xlfn.XLOOKUP(B973,'[2]Rotas SP'!$H:$H,'[2]Rotas SP'!$S:$S)</f>
        <v>FIXO</v>
      </c>
      <c r="I973" s="72" t="b">
        <f t="shared" si="15"/>
        <v>1</v>
      </c>
    </row>
    <row r="974" spans="2:9" x14ac:dyDescent="0.35">
      <c r="B974" s="72">
        <v>12731</v>
      </c>
      <c r="C974" s="72" t="str">
        <f>_xlfn.XLOOKUP(B974,Consolidado!D:D,Consolidado!H:H)</f>
        <v>ITAÚ UNIBANCO CEIC</v>
      </c>
      <c r="D974" s="72" t="str">
        <f>_xlfn.XLOOKUP(B974,'[2]Rotas SP'!$H:$H,'[2]Rotas SP'!$M:$M)</f>
        <v>ITAÚ UNIBANCO CEIC</v>
      </c>
      <c r="E974" s="72" t="str">
        <f>_xlfn.XLOOKUP(B974,Consolidado!D:D,Consolidado!J:J)</f>
        <v>DOUGLAS CONSENTINO</v>
      </c>
      <c r="F974" s="72" t="str">
        <f>_xlfn.XLOOKUP(B974,'[2]Rotas SP'!$H:$H,'[2]Rotas SP'!$P:$P)</f>
        <v>TATIANE</v>
      </c>
      <c r="G974" s="72" t="str">
        <f>_xlfn.XLOOKUP(B974,Consolidado!D3792:D7343,Consolidado!W3792:W7343)</f>
        <v>FIXO</v>
      </c>
      <c r="H974" s="77" t="str">
        <f>_xlfn.XLOOKUP(B974,'[2]Rotas SP'!$H:$H,'[2]Rotas SP'!$S:$S)</f>
        <v>FIXO</v>
      </c>
      <c r="I974" s="72" t="b">
        <f t="shared" si="15"/>
        <v>1</v>
      </c>
    </row>
    <row r="975" spans="2:9" x14ac:dyDescent="0.35">
      <c r="B975" s="72">
        <v>12732</v>
      </c>
      <c r="C975" s="72" t="str">
        <f>_xlfn.XLOOKUP(B975,Consolidado!D:D,Consolidado!H:H)</f>
        <v>DOW ROHM JACAREÍ</v>
      </c>
      <c r="D975" s="72" t="str">
        <f>_xlfn.XLOOKUP(B975,'[2]Rotas SP'!$H:$H,'[2]Rotas SP'!$M:$M)</f>
        <v>DOW ROHM JACAREÍ</v>
      </c>
      <c r="E975" s="72" t="str">
        <f>_xlfn.XLOOKUP(B975,Consolidado!D:D,Consolidado!J:J)</f>
        <v>BRUNO</v>
      </c>
      <c r="F975" s="72" t="str">
        <f>_xlfn.XLOOKUP(B975,'[2]Rotas SP'!$H:$H,'[2]Rotas SP'!$P:$P)</f>
        <v>BRUNO</v>
      </c>
      <c r="G975" s="72" t="str">
        <f>_xlfn.XLOOKUP(B975,Consolidado!D3793:D7344,Consolidado!W3793:W7344)</f>
        <v>ROTA</v>
      </c>
      <c r="H975" s="77" t="str">
        <f>_xlfn.XLOOKUP(B975,'[2]Rotas SP'!$H:$H,'[2]Rotas SP'!$S:$S)</f>
        <v>MOTO</v>
      </c>
      <c r="I975" s="72" t="b">
        <f t="shared" si="15"/>
        <v>0</v>
      </c>
    </row>
    <row r="976" spans="2:9" x14ac:dyDescent="0.35">
      <c r="B976" s="72">
        <v>12733</v>
      </c>
      <c r="C976" s="72" t="str">
        <f>_xlfn.XLOOKUP(B976,Consolidado!D:D,Consolidado!H:H)</f>
        <v>ITAÚ UNIBANCO CEIC</v>
      </c>
      <c r="D976" s="72" t="str">
        <f>_xlfn.XLOOKUP(B976,'[2]Rotas SP'!$H:$H,'[2]Rotas SP'!$M:$M)</f>
        <v>ITAÚ UNIBANCO CEIC</v>
      </c>
      <c r="E976" s="72" t="str">
        <f>_xlfn.XLOOKUP(B976,Consolidado!D:D,Consolidado!J:J)</f>
        <v>DOUGLAS CONSENTINO</v>
      </c>
      <c r="F976" s="72" t="str">
        <f>_xlfn.XLOOKUP(B976,'[2]Rotas SP'!$H:$H,'[2]Rotas SP'!$P:$P)</f>
        <v>TATIANE</v>
      </c>
      <c r="G976" s="72" t="str">
        <f>_xlfn.XLOOKUP(B976,Consolidado!D3794:D7345,Consolidado!W3794:W7345)</f>
        <v>FIXO</v>
      </c>
      <c r="H976" s="77" t="str">
        <f>_xlfn.XLOOKUP(B976,'[2]Rotas SP'!$H:$H,'[2]Rotas SP'!$S:$S)</f>
        <v>FIXO</v>
      </c>
      <c r="I976" s="72" t="b">
        <f t="shared" si="15"/>
        <v>1</v>
      </c>
    </row>
    <row r="977" spans="2:9" x14ac:dyDescent="0.35">
      <c r="B977" s="72">
        <v>12734</v>
      </c>
      <c r="C977" s="72" t="str">
        <f>_xlfn.XLOOKUP(B977,Consolidado!D:D,Consolidado!H:H)</f>
        <v>ITAÚ UNIBANCO CEIC</v>
      </c>
      <c r="D977" s="72" t="str">
        <f>_xlfn.XLOOKUP(B977,'[2]Rotas SP'!$H:$H,'[2]Rotas SP'!$M:$M)</f>
        <v>ITAÚ UNIBANCO CEIC</v>
      </c>
      <c r="E977" s="72" t="str">
        <f>_xlfn.XLOOKUP(B977,Consolidado!D:D,Consolidado!J:J)</f>
        <v>DOUGLAS CONSENTINO</v>
      </c>
      <c r="F977" s="72" t="str">
        <f>_xlfn.XLOOKUP(B977,'[2]Rotas SP'!$H:$H,'[2]Rotas SP'!$P:$P)</f>
        <v>TATIANE</v>
      </c>
      <c r="G977" s="72" t="str">
        <f>_xlfn.XLOOKUP(B977,Consolidado!D3795:D7346,Consolidado!W3795:W7346)</f>
        <v>FIXO</v>
      </c>
      <c r="H977" s="77" t="str">
        <f>_xlfn.XLOOKUP(B977,'[2]Rotas SP'!$H:$H,'[2]Rotas SP'!$S:$S)</f>
        <v>FIXO</v>
      </c>
      <c r="I977" s="72" t="b">
        <f t="shared" si="15"/>
        <v>1</v>
      </c>
    </row>
    <row r="978" spans="2:9" x14ac:dyDescent="0.35">
      <c r="B978" s="72">
        <v>12735</v>
      </c>
      <c r="C978" s="72" t="str">
        <f>_xlfn.XLOOKUP(B978,Consolidado!D:D,Consolidado!H:H)</f>
        <v>EUROFARMA ITAPEVI</v>
      </c>
      <c r="D978" s="72" t="str">
        <f>_xlfn.XLOOKUP(B978,'[2]Rotas SP'!$H:$H,'[2]Rotas SP'!$M:$M)</f>
        <v>EUROFARMA ITAPEVI</v>
      </c>
      <c r="E978" s="72" t="str">
        <f>_xlfn.XLOOKUP(B978,Consolidado!D:D,Consolidado!J:J)</f>
        <v>HEJEZIPP</v>
      </c>
      <c r="F978" s="72" t="str">
        <f>_xlfn.XLOOKUP(B978,'[2]Rotas SP'!$H:$H,'[2]Rotas SP'!$P:$P)</f>
        <v>HEJEZIPP</v>
      </c>
      <c r="G978" s="72" t="str">
        <f>_xlfn.XLOOKUP(B978,Consolidado!D3796:D7347,Consolidado!W3796:W7347)</f>
        <v>FIXO</v>
      </c>
      <c r="H978" s="77" t="str">
        <f>_xlfn.XLOOKUP(B978,'[2]Rotas SP'!$H:$H,'[2]Rotas SP'!$S:$S)</f>
        <v>FIXO</v>
      </c>
      <c r="I978" s="72" t="b">
        <f t="shared" si="15"/>
        <v>1</v>
      </c>
    </row>
    <row r="979" spans="2:9" x14ac:dyDescent="0.35">
      <c r="B979" s="72">
        <v>12755</v>
      </c>
      <c r="C979" s="72" t="str">
        <f>_xlfn.XLOOKUP(B979,Consolidado!D:D,Consolidado!H:H)</f>
        <v>SCANIA LATIN AMERICAN</v>
      </c>
      <c r="D979" s="72" t="str">
        <f>_xlfn.XLOOKUP(B979,'[2]Rotas SP'!$H:$H,'[2]Rotas SP'!$M:$M)</f>
        <v>SCANIA LATIN AMERICAN</v>
      </c>
      <c r="E979" s="72" t="str">
        <f>_xlfn.XLOOKUP(B979,Consolidado!D:D,Consolidado!J:J)</f>
        <v>TATIANE</v>
      </c>
      <c r="F979" s="72" t="str">
        <f>_xlfn.XLOOKUP(B979,'[2]Rotas SP'!$H:$H,'[2]Rotas SP'!$P:$P)</f>
        <v>RENAN SARAIVA</v>
      </c>
      <c r="G979" s="72" t="str">
        <f>_xlfn.XLOOKUP(B979,Consolidado!D3797:D7348,Consolidado!W3797:W7348)</f>
        <v>FIXO</v>
      </c>
      <c r="H979" s="77" t="str">
        <f>_xlfn.XLOOKUP(B979,'[2]Rotas SP'!$H:$H,'[2]Rotas SP'!$S:$S)</f>
        <v>FIXO</v>
      </c>
      <c r="I979" s="72" t="b">
        <f t="shared" si="15"/>
        <v>1</v>
      </c>
    </row>
    <row r="980" spans="2:9" x14ac:dyDescent="0.35">
      <c r="B980" s="72">
        <v>12769</v>
      </c>
      <c r="C980" s="72" t="str">
        <f>_xlfn.XLOOKUP(B980,Consolidado!D:D,Consolidado!H:H)</f>
        <v>ITAÚ UNIBANCO CEIC</v>
      </c>
      <c r="D980" s="72" t="str">
        <f>_xlfn.XLOOKUP(B980,'[2]Rotas SP'!$H:$H,'[2]Rotas SP'!$M:$M)</f>
        <v>ITAÚ UNIBANCO CEIC</v>
      </c>
      <c r="E980" s="72" t="str">
        <f>_xlfn.XLOOKUP(B980,Consolidado!D:D,Consolidado!J:J)</f>
        <v>DOUGLAS CONSENTINO</v>
      </c>
      <c r="F980" s="72" t="str">
        <f>_xlfn.XLOOKUP(B980,'[2]Rotas SP'!$H:$H,'[2]Rotas SP'!$P:$P)</f>
        <v>TATIANE</v>
      </c>
      <c r="G980" s="72" t="str">
        <f>_xlfn.XLOOKUP(B980,Consolidado!D3798:D7349,Consolidado!W3798:W7349)</f>
        <v>FIXO</v>
      </c>
      <c r="H980" s="77" t="str">
        <f>_xlfn.XLOOKUP(B980,'[2]Rotas SP'!$H:$H,'[2]Rotas SP'!$S:$S)</f>
        <v>FIXO</v>
      </c>
      <c r="I980" s="72" t="b">
        <f t="shared" si="15"/>
        <v>1</v>
      </c>
    </row>
    <row r="981" spans="2:9" x14ac:dyDescent="0.35">
      <c r="B981" s="72">
        <v>12772</v>
      </c>
      <c r="C981" s="72" t="str">
        <f>_xlfn.XLOOKUP(B981,Consolidado!D:D,Consolidado!H:H)</f>
        <v>MSC PALAZZO</v>
      </c>
      <c r="D981" s="72" t="str">
        <f>_xlfn.XLOOKUP(B981,'[2]Rotas SP'!$H:$H,'[2]Rotas SP'!$M:$M)</f>
        <v>MSC PALAZZO</v>
      </c>
      <c r="E981" s="72" t="str">
        <f>_xlfn.XLOOKUP(B981,Consolidado!D:D,Consolidado!J:J)</f>
        <v>TATIANE</v>
      </c>
      <c r="F981" s="72" t="str">
        <f>_xlfn.XLOOKUP(B981,'[2]Rotas SP'!$H:$H,'[2]Rotas SP'!$P:$P)</f>
        <v>TATIANE</v>
      </c>
      <c r="G981" s="72" t="str">
        <f>_xlfn.XLOOKUP(B981,Consolidado!D3799:D7350,Consolidado!W3799:W7350)</f>
        <v>FIXO</v>
      </c>
      <c r="H981" s="77" t="str">
        <f>_xlfn.XLOOKUP(B981,'[2]Rotas SP'!$H:$H,'[2]Rotas SP'!$S:$S)</f>
        <v>A PÉ</v>
      </c>
      <c r="I981" s="72" t="b">
        <f t="shared" si="15"/>
        <v>0</v>
      </c>
    </row>
    <row r="982" spans="2:9" x14ac:dyDescent="0.35">
      <c r="B982" s="72">
        <v>12774</v>
      </c>
      <c r="C982" s="72" t="str">
        <f>_xlfn.XLOOKUP(B982,Consolidado!D:D,Consolidado!H:H)</f>
        <v xml:space="preserve">HOSPITAL ALBERT EINSTEIN MORUMBI </v>
      </c>
      <c r="D982" s="72" t="str">
        <f>_xlfn.XLOOKUP(B982,'[2]Rotas SP'!$H:$H,'[2]Rotas SP'!$M:$M)</f>
        <v xml:space="preserve">HOSPITAL ALBERT EINSTEIN MORUMBI </v>
      </c>
      <c r="E982" s="72" t="str">
        <f>_xlfn.XLOOKUP(B982,Consolidado!D:D,Consolidado!J:J)</f>
        <v>HEJEZIPP</v>
      </c>
      <c r="F982" s="72" t="str">
        <f>_xlfn.XLOOKUP(B982,'[2]Rotas SP'!$H:$H,'[2]Rotas SP'!$P:$P)</f>
        <v>HEJEZIPP</v>
      </c>
      <c r="G982" s="72" t="str">
        <f>_xlfn.XLOOKUP(B982,Consolidado!D3800:D7351,Consolidado!W3800:W7351)</f>
        <v>FIXO</v>
      </c>
      <c r="H982" s="77" t="str">
        <f>_xlfn.XLOOKUP(B982,'[2]Rotas SP'!$H:$H,'[2]Rotas SP'!$S:$S)</f>
        <v>FIXO</v>
      </c>
      <c r="I982" s="72" t="b">
        <f t="shared" si="15"/>
        <v>1</v>
      </c>
    </row>
    <row r="983" spans="2:9" x14ac:dyDescent="0.35">
      <c r="B983" s="72">
        <v>12777</v>
      </c>
      <c r="C983" s="72" t="str">
        <f>_xlfn.XLOOKUP(B983,Consolidado!D:D,Consolidado!H:H)</f>
        <v>ITAÚ UNIBANCO CEIC</v>
      </c>
      <c r="D983" s="72" t="str">
        <f>_xlfn.XLOOKUP(B983,'[2]Rotas SP'!$H:$H,'[2]Rotas SP'!$M:$M)</f>
        <v>ITAÚ UNIBANCO CEIC</v>
      </c>
      <c r="E983" s="72" t="str">
        <f>_xlfn.XLOOKUP(B983,Consolidado!D:D,Consolidado!J:J)</f>
        <v>DOUGLAS CONSENTINO</v>
      </c>
      <c r="F983" s="72" t="str">
        <f>_xlfn.XLOOKUP(B983,'[2]Rotas SP'!$H:$H,'[2]Rotas SP'!$P:$P)</f>
        <v>TATIANE</v>
      </c>
      <c r="G983" s="72" t="str">
        <f>_xlfn.XLOOKUP(B983,Consolidado!D3801:D7352,Consolidado!W3801:W7352)</f>
        <v>FIXO</v>
      </c>
      <c r="H983" s="77" t="str">
        <f>_xlfn.XLOOKUP(B983,'[2]Rotas SP'!$H:$H,'[2]Rotas SP'!$S:$S)</f>
        <v>FIXO</v>
      </c>
      <c r="I983" s="72" t="b">
        <f t="shared" si="15"/>
        <v>1</v>
      </c>
    </row>
    <row r="984" spans="2:9" x14ac:dyDescent="0.35">
      <c r="B984" s="72">
        <v>12778</v>
      </c>
      <c r="C984" s="72" t="str">
        <f>_xlfn.XLOOKUP(B984,Consolidado!D:D,Consolidado!H:H)</f>
        <v>ITAÚ UNIBANCO CEIC</v>
      </c>
      <c r="D984" s="72" t="str">
        <f>_xlfn.XLOOKUP(B984,'[2]Rotas SP'!$H:$H,'[2]Rotas SP'!$M:$M)</f>
        <v>ITAÚ UNIBANCO CEIC</v>
      </c>
      <c r="E984" s="72" t="str">
        <f>_xlfn.XLOOKUP(B984,Consolidado!D:D,Consolidado!J:J)</f>
        <v>DOUGLAS CONSENTINO</v>
      </c>
      <c r="F984" s="72" t="str">
        <f>_xlfn.XLOOKUP(B984,'[2]Rotas SP'!$H:$H,'[2]Rotas SP'!$P:$P)</f>
        <v>TATIANE</v>
      </c>
      <c r="G984" s="72" t="str">
        <f>_xlfn.XLOOKUP(B984,Consolidado!D3802:D7353,Consolidado!W3802:W7353)</f>
        <v>FIXO</v>
      </c>
      <c r="H984" s="77" t="str">
        <f>_xlfn.XLOOKUP(B984,'[2]Rotas SP'!$H:$H,'[2]Rotas SP'!$S:$S)</f>
        <v>FIXO</v>
      </c>
      <c r="I984" s="72" t="b">
        <f t="shared" si="15"/>
        <v>1</v>
      </c>
    </row>
    <row r="985" spans="2:9" x14ac:dyDescent="0.35">
      <c r="B985" s="72">
        <v>12779</v>
      </c>
      <c r="C985" s="72" t="str">
        <f>_xlfn.XLOOKUP(B985,Consolidado!D:D,Consolidado!H:H)</f>
        <v>ITAÚ UNIBANCO CEIC</v>
      </c>
      <c r="D985" s="72" t="str">
        <f>_xlfn.XLOOKUP(B985,'[2]Rotas SP'!$H:$H,'[2]Rotas SP'!$M:$M)</f>
        <v>ITAÚ UNIBANCO CEIC</v>
      </c>
      <c r="E985" s="72" t="str">
        <f>_xlfn.XLOOKUP(B985,Consolidado!D:D,Consolidado!J:J)</f>
        <v>DOUGLAS CONSENTINO</v>
      </c>
      <c r="F985" s="72" t="str">
        <f>_xlfn.XLOOKUP(B985,'[2]Rotas SP'!$H:$H,'[2]Rotas SP'!$P:$P)</f>
        <v>TATIANE</v>
      </c>
      <c r="G985" s="72" t="str">
        <f>_xlfn.XLOOKUP(B985,Consolidado!D3803:D7354,Consolidado!W3803:W7354)</f>
        <v>FIXO</v>
      </c>
      <c r="H985" s="77" t="str">
        <f>_xlfn.XLOOKUP(B985,'[2]Rotas SP'!$H:$H,'[2]Rotas SP'!$S:$S)</f>
        <v>FIXO</v>
      </c>
      <c r="I985" s="72" t="b">
        <f t="shared" si="15"/>
        <v>1</v>
      </c>
    </row>
    <row r="986" spans="2:9" x14ac:dyDescent="0.35">
      <c r="B986" s="72">
        <v>12781</v>
      </c>
      <c r="C986" s="72" t="str">
        <f>_xlfn.XLOOKUP(B986,Consolidado!D:D,Consolidado!H:H)</f>
        <v>LOCALIZA - PAULISTA</v>
      </c>
      <c r="D986" s="72" t="str">
        <f>_xlfn.XLOOKUP(B986,'[2]Rotas SP'!$H:$H,'[2]Rotas SP'!$M:$M)</f>
        <v>LOCALIZA - PAULISTA</v>
      </c>
      <c r="E986" s="72" t="str">
        <f>_xlfn.XLOOKUP(B986,Consolidado!D:D,Consolidado!J:J)</f>
        <v>ALAN FONTES</v>
      </c>
      <c r="F986" s="72" t="str">
        <f>_xlfn.XLOOKUP(B986,'[2]Rotas SP'!$H:$H,'[2]Rotas SP'!$P:$P)</f>
        <v>ALAN FONTES</v>
      </c>
      <c r="G986" s="72" t="str">
        <f>_xlfn.XLOOKUP(B986,Consolidado!D3804:D7355,Consolidado!W3804:W7355)</f>
        <v>FIXO</v>
      </c>
      <c r="H986" s="77" t="str">
        <f>_xlfn.XLOOKUP(B986,'[2]Rotas SP'!$H:$H,'[2]Rotas SP'!$S:$S)</f>
        <v>A PÉ</v>
      </c>
      <c r="I986" s="72" t="b">
        <f t="shared" si="15"/>
        <v>0</v>
      </c>
    </row>
    <row r="987" spans="2:9" x14ac:dyDescent="0.35">
      <c r="B987" s="72">
        <v>12782</v>
      </c>
      <c r="C987" s="72" t="str">
        <f>_xlfn.XLOOKUP(B987,Consolidado!D:D,Consolidado!H:H)</f>
        <v>MERCADO LIVRE CAÇAPAVA</v>
      </c>
      <c r="D987" s="72" t="str">
        <f>_xlfn.XLOOKUP(B987,'[2]Rotas SP'!$H:$H,'[2]Rotas SP'!$M:$M)</f>
        <v>MERCADO LIVRE CAÇAPAVA</v>
      </c>
      <c r="E987" s="72" t="str">
        <f>_xlfn.XLOOKUP(B987,Consolidado!D:D,Consolidado!J:J)</f>
        <v>BRUNO</v>
      </c>
      <c r="F987" s="72" t="str">
        <f>_xlfn.XLOOKUP(B987,'[2]Rotas SP'!$H:$H,'[2]Rotas SP'!$P:$P)</f>
        <v>BRUNO</v>
      </c>
      <c r="G987" s="72" t="str">
        <f>_xlfn.XLOOKUP(B987,Consolidado!D3805:D7356,Consolidado!W3805:W7356)</f>
        <v>ROTA</v>
      </c>
      <c r="H987" s="77" t="str">
        <f>_xlfn.XLOOKUP(B987,'[2]Rotas SP'!$H:$H,'[2]Rotas SP'!$S:$S)</f>
        <v>MOTO</v>
      </c>
      <c r="I987" s="72" t="b">
        <f t="shared" si="15"/>
        <v>0</v>
      </c>
    </row>
    <row r="988" spans="2:9" x14ac:dyDescent="0.35">
      <c r="B988" s="72">
        <v>12783</v>
      </c>
      <c r="C988" s="72" t="str">
        <f>_xlfn.XLOOKUP(B988,Consolidado!D:D,Consolidado!H:H)</f>
        <v>ITAÚ UNIBANCO CEIC</v>
      </c>
      <c r="D988" s="72" t="str">
        <f>_xlfn.XLOOKUP(B988,'[2]Rotas SP'!$H:$H,'[2]Rotas SP'!$M:$M)</f>
        <v>ITAÚ UNIBANCO CEIC</v>
      </c>
      <c r="E988" s="72" t="str">
        <f>_xlfn.XLOOKUP(B988,Consolidado!D:D,Consolidado!J:J)</f>
        <v>DOUGLAS CONSENTINO</v>
      </c>
      <c r="F988" s="72" t="str">
        <f>_xlfn.XLOOKUP(B988,'[2]Rotas SP'!$H:$H,'[2]Rotas SP'!$P:$P)</f>
        <v>TATIANE</v>
      </c>
      <c r="G988" s="72" t="str">
        <f>_xlfn.XLOOKUP(B988,Consolidado!D3806:D7357,Consolidado!W3806:W7357)</f>
        <v>FIXO</v>
      </c>
      <c r="H988" s="77" t="str">
        <f>_xlfn.XLOOKUP(B988,'[2]Rotas SP'!$H:$H,'[2]Rotas SP'!$S:$S)</f>
        <v>FIXO</v>
      </c>
      <c r="I988" s="72" t="b">
        <f t="shared" si="15"/>
        <v>1</v>
      </c>
    </row>
    <row r="989" spans="2:9" x14ac:dyDescent="0.35">
      <c r="B989" s="72">
        <v>12801</v>
      </c>
      <c r="C989" s="72" t="str">
        <f>_xlfn.XLOOKUP(B989,Consolidado!D:D,Consolidado!H:H)</f>
        <v xml:space="preserve">GLOBO ALAMEDA SANTOS </v>
      </c>
      <c r="D989" s="72" t="str">
        <f>_xlfn.XLOOKUP(B989,'[2]Rotas SP'!$H:$H,'[2]Rotas SP'!$M:$M)</f>
        <v xml:space="preserve">GLOBO ALAMEDA SANTOS </v>
      </c>
      <c r="E989" s="72" t="str">
        <f>_xlfn.XLOOKUP(B989,Consolidado!D:D,Consolidado!J:J)</f>
        <v>ALAN FONTES</v>
      </c>
      <c r="F989" s="72" t="str">
        <f>_xlfn.XLOOKUP(B989,'[2]Rotas SP'!$H:$H,'[2]Rotas SP'!$P:$P)</f>
        <v>ALAN FONTES</v>
      </c>
      <c r="G989" s="72" t="str">
        <f>_xlfn.XLOOKUP(B989,Consolidado!D3807:D7358,Consolidado!W3807:W7358)</f>
        <v>FIXO</v>
      </c>
      <c r="H989" s="77" t="str">
        <f>_xlfn.XLOOKUP(B989,'[2]Rotas SP'!$H:$H,'[2]Rotas SP'!$S:$S)</f>
        <v>A PÉ</v>
      </c>
      <c r="I989" s="72" t="b">
        <f t="shared" si="15"/>
        <v>0</v>
      </c>
    </row>
    <row r="990" spans="2:9" x14ac:dyDescent="0.35">
      <c r="B990" s="72">
        <v>12820</v>
      </c>
      <c r="C990" s="72" t="str">
        <f>_xlfn.XLOOKUP(B990,Consolidado!D:D,Consolidado!H:H)</f>
        <v>ITAÚ UNIBANCO CEIC</v>
      </c>
      <c r="D990" s="72" t="str">
        <f>_xlfn.XLOOKUP(B990,'[2]Rotas SP'!$H:$H,'[2]Rotas SP'!$M:$M)</f>
        <v>ITAÚ UNIBANCO CEIC</v>
      </c>
      <c r="E990" s="72" t="str">
        <f>_xlfn.XLOOKUP(B990,Consolidado!D:D,Consolidado!J:J)</f>
        <v>DOUGLAS CONSENTINO</v>
      </c>
      <c r="F990" s="72" t="str">
        <f>_xlfn.XLOOKUP(B990,'[2]Rotas SP'!$H:$H,'[2]Rotas SP'!$P:$P)</f>
        <v>TATIANE</v>
      </c>
      <c r="G990" s="72" t="str">
        <f>_xlfn.XLOOKUP(B990,Consolidado!D3808:D7359,Consolidado!W3808:W7359)</f>
        <v>FIXO</v>
      </c>
      <c r="H990" s="77" t="str">
        <f>_xlfn.XLOOKUP(B990,'[2]Rotas SP'!$H:$H,'[2]Rotas SP'!$S:$S)</f>
        <v>FIXO</v>
      </c>
      <c r="I990" s="72" t="b">
        <f t="shared" si="15"/>
        <v>1</v>
      </c>
    </row>
    <row r="991" spans="2:9" x14ac:dyDescent="0.35">
      <c r="B991" s="72">
        <v>12821</v>
      </c>
      <c r="C991" s="72" t="str">
        <f>_xlfn.XLOOKUP(B991,Consolidado!D:D,Consolidado!H:H)</f>
        <v>ITAÚ UNIBANCO CEIC</v>
      </c>
      <c r="D991" s="72" t="str">
        <f>_xlfn.XLOOKUP(B991,'[2]Rotas SP'!$H:$H,'[2]Rotas SP'!$M:$M)</f>
        <v>ITAÚ UNIBANCO CEIC</v>
      </c>
      <c r="E991" s="72" t="str">
        <f>_xlfn.XLOOKUP(B991,Consolidado!D:D,Consolidado!J:J)</f>
        <v>DOUGLAS CONSENTINO</v>
      </c>
      <c r="F991" s="72" t="str">
        <f>_xlfn.XLOOKUP(B991,'[2]Rotas SP'!$H:$H,'[2]Rotas SP'!$P:$P)</f>
        <v>TATIANE</v>
      </c>
      <c r="G991" s="72" t="str">
        <f>_xlfn.XLOOKUP(B991,Consolidado!D3809:D7360,Consolidado!W3809:W7360)</f>
        <v>FIXO</v>
      </c>
      <c r="H991" s="77" t="str">
        <f>_xlfn.XLOOKUP(B991,'[2]Rotas SP'!$H:$H,'[2]Rotas SP'!$S:$S)</f>
        <v>FIXO</v>
      </c>
      <c r="I991" s="72" t="b">
        <f t="shared" si="15"/>
        <v>1</v>
      </c>
    </row>
    <row r="992" spans="2:9" x14ac:dyDescent="0.35">
      <c r="B992" s="72">
        <v>12822</v>
      </c>
      <c r="C992" s="72" t="str">
        <f>_xlfn.XLOOKUP(B992,Consolidado!D:D,Consolidado!H:H)</f>
        <v>ITAÚ UNIBANCO CEIC</v>
      </c>
      <c r="D992" s="72" t="str">
        <f>_xlfn.XLOOKUP(B992,'[2]Rotas SP'!$H:$H,'[2]Rotas SP'!$M:$M)</f>
        <v>ITAÚ UNIBANCO CEIC</v>
      </c>
      <c r="E992" s="72" t="str">
        <f>_xlfn.XLOOKUP(B992,Consolidado!D:D,Consolidado!J:J)</f>
        <v>DOUGLAS CONSENTINO</v>
      </c>
      <c r="F992" s="72" t="str">
        <f>_xlfn.XLOOKUP(B992,'[2]Rotas SP'!$H:$H,'[2]Rotas SP'!$P:$P)</f>
        <v>TATIANE</v>
      </c>
      <c r="G992" s="72" t="str">
        <f>_xlfn.XLOOKUP(B992,Consolidado!D3810:D7361,Consolidado!W3810:W7361)</f>
        <v>FIXO</v>
      </c>
      <c r="H992" s="77" t="str">
        <f>_xlfn.XLOOKUP(B992,'[2]Rotas SP'!$H:$H,'[2]Rotas SP'!$S:$S)</f>
        <v>FIXO</v>
      </c>
      <c r="I992" s="72" t="b">
        <f t="shared" si="15"/>
        <v>1</v>
      </c>
    </row>
    <row r="993" spans="2:9" x14ac:dyDescent="0.35">
      <c r="B993" s="72">
        <v>12823</v>
      </c>
      <c r="C993" s="72" t="str">
        <f>_xlfn.XLOOKUP(B993,Consolidado!D:D,Consolidado!H:H)</f>
        <v>ITAÚ UNIBANCO CEIC</v>
      </c>
      <c r="D993" s="72" t="str">
        <f>_xlfn.XLOOKUP(B993,'[2]Rotas SP'!$H:$H,'[2]Rotas SP'!$M:$M)</f>
        <v>ITAÚ UNIBANCO CEIC</v>
      </c>
      <c r="E993" s="72" t="str">
        <f>_xlfn.XLOOKUP(B993,Consolidado!D:D,Consolidado!J:J)</f>
        <v>DOUGLAS CONSENTINO</v>
      </c>
      <c r="F993" s="72" t="str">
        <f>_xlfn.XLOOKUP(B993,'[2]Rotas SP'!$H:$H,'[2]Rotas SP'!$P:$P)</f>
        <v>TATIANE</v>
      </c>
      <c r="G993" s="72" t="str">
        <f>_xlfn.XLOOKUP(B993,Consolidado!D3811:D7362,Consolidado!W3811:W7362)</f>
        <v>FIXO</v>
      </c>
      <c r="H993" s="77" t="str">
        <f>_xlfn.XLOOKUP(B993,'[2]Rotas SP'!$H:$H,'[2]Rotas SP'!$S:$S)</f>
        <v>FIXO</v>
      </c>
      <c r="I993" s="72" t="b">
        <f t="shared" si="15"/>
        <v>1</v>
      </c>
    </row>
    <row r="994" spans="2:9" x14ac:dyDescent="0.35">
      <c r="B994" s="72">
        <v>12824</v>
      </c>
      <c r="C994" s="72" t="str">
        <f>_xlfn.XLOOKUP(B994,Consolidado!D:D,Consolidado!H:H)</f>
        <v>ITAÚ UNIBANCO CEIC</v>
      </c>
      <c r="D994" s="72" t="str">
        <f>_xlfn.XLOOKUP(B994,'[2]Rotas SP'!$H:$H,'[2]Rotas SP'!$M:$M)</f>
        <v>ITAÚ UNIBANCO CEIC</v>
      </c>
      <c r="E994" s="72" t="str">
        <f>_xlfn.XLOOKUP(B994,Consolidado!D:D,Consolidado!J:J)</f>
        <v>DOUGLAS CONSENTINO</v>
      </c>
      <c r="F994" s="72" t="str">
        <f>_xlfn.XLOOKUP(B994,'[2]Rotas SP'!$H:$H,'[2]Rotas SP'!$P:$P)</f>
        <v>TATIANE</v>
      </c>
      <c r="G994" s="72" t="str">
        <f>_xlfn.XLOOKUP(B994,Consolidado!D3812:D7363,Consolidado!W3812:W7363)</f>
        <v>FIXO</v>
      </c>
      <c r="H994" s="77" t="str">
        <f>_xlfn.XLOOKUP(B994,'[2]Rotas SP'!$H:$H,'[2]Rotas SP'!$S:$S)</f>
        <v>FIXO</v>
      </c>
      <c r="I994" s="72" t="b">
        <f t="shared" si="15"/>
        <v>1</v>
      </c>
    </row>
    <row r="995" spans="2:9" x14ac:dyDescent="0.35">
      <c r="B995" s="72">
        <v>12825</v>
      </c>
      <c r="C995" s="72" t="str">
        <f>_xlfn.XLOOKUP(B995,Consolidado!D:D,Consolidado!H:H)</f>
        <v>ITAÚ UNIBANCO CEIC</v>
      </c>
      <c r="D995" s="72" t="str">
        <f>_xlfn.XLOOKUP(B995,'[2]Rotas SP'!$H:$H,'[2]Rotas SP'!$M:$M)</f>
        <v>ITAÚ UNIBANCO CEIC</v>
      </c>
      <c r="E995" s="72" t="str">
        <f>_xlfn.XLOOKUP(B995,Consolidado!D:D,Consolidado!J:J)</f>
        <v>DOUGLAS CONSENTINO</v>
      </c>
      <c r="F995" s="72" t="str">
        <f>_xlfn.XLOOKUP(B995,'[2]Rotas SP'!$H:$H,'[2]Rotas SP'!$P:$P)</f>
        <v>TATIANE</v>
      </c>
      <c r="G995" s="72" t="str">
        <f>_xlfn.XLOOKUP(B995,Consolidado!D3813:D7364,Consolidado!W3813:W7364)</f>
        <v>FIXO</v>
      </c>
      <c r="H995" s="77" t="str">
        <f>_xlfn.XLOOKUP(B995,'[2]Rotas SP'!$H:$H,'[2]Rotas SP'!$S:$S)</f>
        <v>FIXO</v>
      </c>
      <c r="I995" s="72" t="b">
        <f t="shared" si="15"/>
        <v>1</v>
      </c>
    </row>
    <row r="996" spans="2:9" x14ac:dyDescent="0.35">
      <c r="B996" s="72">
        <v>12837</v>
      </c>
      <c r="C996" s="72" t="str">
        <f>_xlfn.XLOOKUP(B996,Consolidado!D:D,Consolidado!H:H)</f>
        <v>LOCALIZA - PAULISTA</v>
      </c>
      <c r="D996" s="72" t="str">
        <f>_xlfn.XLOOKUP(B996,'[2]Rotas SP'!$H:$H,'[2]Rotas SP'!$M:$M)</f>
        <v>LOCALIZA - PAULISTA</v>
      </c>
      <c r="E996" s="72" t="str">
        <f>_xlfn.XLOOKUP(B996,Consolidado!D:D,Consolidado!J:J)</f>
        <v>ALAN FONTES</v>
      </c>
      <c r="F996" s="72" t="str">
        <f>_xlfn.XLOOKUP(B996,'[2]Rotas SP'!$H:$H,'[2]Rotas SP'!$P:$P)</f>
        <v>ALAN FONTES</v>
      </c>
      <c r="G996" s="72" t="str">
        <f>_xlfn.XLOOKUP(B996,Consolidado!D3814:D7365,Consolidado!W3814:W7365)</f>
        <v>FIXO</v>
      </c>
      <c r="H996" s="77" t="str">
        <f>_xlfn.XLOOKUP(B996,'[2]Rotas SP'!$H:$H,'[2]Rotas SP'!$S:$S)</f>
        <v>A PÉ</v>
      </c>
      <c r="I996" s="72" t="b">
        <f t="shared" si="15"/>
        <v>0</v>
      </c>
    </row>
    <row r="997" spans="2:9" x14ac:dyDescent="0.35">
      <c r="B997" s="72">
        <v>12838</v>
      </c>
      <c r="C997" s="72" t="str">
        <f>_xlfn.XLOOKUP(B997,Consolidado!D:D,Consolidado!H:H)</f>
        <v>ITAÚ UNIBANCO CEIC</v>
      </c>
      <c r="D997" s="72" t="str">
        <f>_xlfn.XLOOKUP(B997,'[2]Rotas SP'!$H:$H,'[2]Rotas SP'!$M:$M)</f>
        <v>ITAÚ UNIBANCO CEIC</v>
      </c>
      <c r="E997" s="72" t="str">
        <f>_xlfn.XLOOKUP(B997,Consolidado!D:D,Consolidado!J:J)</f>
        <v>DOUGLAS CONSENTINO</v>
      </c>
      <c r="F997" s="72" t="str">
        <f>_xlfn.XLOOKUP(B997,'[2]Rotas SP'!$H:$H,'[2]Rotas SP'!$P:$P)</f>
        <v>TATIANE</v>
      </c>
      <c r="G997" s="72" t="str">
        <f>_xlfn.XLOOKUP(B997,Consolidado!D3815:D7366,Consolidado!W3815:W7366)</f>
        <v>FIXO</v>
      </c>
      <c r="H997" s="77" t="str">
        <f>_xlfn.XLOOKUP(B997,'[2]Rotas SP'!$H:$H,'[2]Rotas SP'!$S:$S)</f>
        <v>FIXO</v>
      </c>
      <c r="I997" s="72" t="b">
        <f t="shared" si="15"/>
        <v>1</v>
      </c>
    </row>
    <row r="998" spans="2:9" x14ac:dyDescent="0.35">
      <c r="B998" s="72">
        <v>12850</v>
      </c>
      <c r="C998" s="72" t="str">
        <f>_xlfn.XLOOKUP(B998,Consolidado!D:D,Consolidado!H:H)</f>
        <v>ITAÚ UNIBANCO CEIC</v>
      </c>
      <c r="D998" s="72" t="str">
        <f>_xlfn.XLOOKUP(B998,'[2]Rotas SP'!$H:$H,'[2]Rotas SP'!$M:$M)</f>
        <v>ITAÚ UNIBANCO CEIC</v>
      </c>
      <c r="E998" s="72" t="str">
        <f>_xlfn.XLOOKUP(B998,Consolidado!D:D,Consolidado!J:J)</f>
        <v>DOUGLAS CONSENTINO</v>
      </c>
      <c r="F998" s="72" t="str">
        <f>_xlfn.XLOOKUP(B998,'[2]Rotas SP'!$H:$H,'[2]Rotas SP'!$P:$P)</f>
        <v>TATIANE</v>
      </c>
      <c r="G998" s="72" t="str">
        <f>_xlfn.XLOOKUP(B998,Consolidado!D3816:D7367,Consolidado!W3816:W7367)</f>
        <v>FIXO</v>
      </c>
      <c r="H998" s="77" t="str">
        <f>_xlfn.XLOOKUP(B998,'[2]Rotas SP'!$H:$H,'[2]Rotas SP'!$S:$S)</f>
        <v>FIXO</v>
      </c>
      <c r="I998" s="72" t="b">
        <f t="shared" si="15"/>
        <v>1</v>
      </c>
    </row>
    <row r="999" spans="2:9" x14ac:dyDescent="0.35">
      <c r="B999" s="72">
        <v>12851</v>
      </c>
      <c r="C999" s="72" t="str">
        <f>_xlfn.XLOOKUP(B999,Consolidado!D:D,Consolidado!H:H)</f>
        <v>ITAÚ UNIBANCO CEIC</v>
      </c>
      <c r="D999" s="72" t="str">
        <f>_xlfn.XLOOKUP(B999,'[2]Rotas SP'!$H:$H,'[2]Rotas SP'!$M:$M)</f>
        <v>ITAÚ UNIBANCO CEIC</v>
      </c>
      <c r="E999" s="72" t="str">
        <f>_xlfn.XLOOKUP(B999,Consolidado!D:D,Consolidado!J:J)</f>
        <v>DOUGLAS CONSENTINO</v>
      </c>
      <c r="F999" s="72" t="str">
        <f>_xlfn.XLOOKUP(B999,'[2]Rotas SP'!$H:$H,'[2]Rotas SP'!$P:$P)</f>
        <v>TATIANE</v>
      </c>
      <c r="G999" s="72" t="str">
        <f>_xlfn.XLOOKUP(B999,Consolidado!D3817:D7368,Consolidado!W3817:W7368)</f>
        <v>FIXO</v>
      </c>
      <c r="H999" s="77" t="str">
        <f>_xlfn.XLOOKUP(B999,'[2]Rotas SP'!$H:$H,'[2]Rotas SP'!$S:$S)</f>
        <v>FIXO</v>
      </c>
      <c r="I999" s="72" t="b">
        <f t="shared" si="15"/>
        <v>1</v>
      </c>
    </row>
    <row r="1000" spans="2:9" x14ac:dyDescent="0.35">
      <c r="B1000" s="72">
        <v>12852</v>
      </c>
      <c r="C1000" s="72" t="str">
        <f>_xlfn.XLOOKUP(B1000,Consolidado!D:D,Consolidado!H:H)</f>
        <v>BOTICARIO CAJAMAR</v>
      </c>
      <c r="D1000" s="72" t="str">
        <f>_xlfn.XLOOKUP(B1000,'[2]Rotas SP'!$H:$H,'[2]Rotas SP'!$M:$M)</f>
        <v>BOTICARIO CAJAMAR</v>
      </c>
      <c r="E1000" s="72" t="str">
        <f>_xlfn.XLOOKUP(B1000,Consolidado!D:D,Consolidado!J:J)</f>
        <v>PAULO</v>
      </c>
      <c r="F1000" s="72" t="str">
        <f>_xlfn.XLOOKUP(B1000,'[2]Rotas SP'!$H:$H,'[2]Rotas SP'!$P:$P)</f>
        <v>FABRICIO ROCHA</v>
      </c>
      <c r="G1000" s="72" t="str">
        <f>_xlfn.XLOOKUP(B1000,Consolidado!D3818:D7369,Consolidado!W3818:W7369)</f>
        <v>ROTA</v>
      </c>
      <c r="H1000" s="77" t="str">
        <f>_xlfn.XLOOKUP(B1000,'[2]Rotas SP'!$H:$H,'[2]Rotas SP'!$S:$S)</f>
        <v>MOTO</v>
      </c>
      <c r="I1000" s="72" t="b">
        <f t="shared" si="15"/>
        <v>0</v>
      </c>
    </row>
    <row r="1001" spans="2:9" x14ac:dyDescent="0.35">
      <c r="B1001" s="72">
        <v>12853</v>
      </c>
      <c r="C1001" s="72" t="str">
        <f>_xlfn.XLOOKUP(B1001,Consolidado!D:D,Consolidado!H:H)</f>
        <v>ITAÚ UNIBANCO CEIC</v>
      </c>
      <c r="D1001" s="72" t="str">
        <f>_xlfn.XLOOKUP(B1001,'[2]Rotas SP'!$H:$H,'[2]Rotas SP'!$M:$M)</f>
        <v>ITAÚ UNIBANCO CEIC</v>
      </c>
      <c r="E1001" s="72" t="str">
        <f>_xlfn.XLOOKUP(B1001,Consolidado!D:D,Consolidado!J:J)</f>
        <v>DOUGLAS CONSENTINO</v>
      </c>
      <c r="F1001" s="72" t="str">
        <f>_xlfn.XLOOKUP(B1001,'[2]Rotas SP'!$H:$H,'[2]Rotas SP'!$P:$P)</f>
        <v>TATIANE</v>
      </c>
      <c r="G1001" s="72" t="str">
        <f>_xlfn.XLOOKUP(B1001,Consolidado!D3819:D7370,Consolidado!W3819:W7370)</f>
        <v>FIXO</v>
      </c>
      <c r="H1001" s="77" t="str">
        <f>_xlfn.XLOOKUP(B1001,'[2]Rotas SP'!$H:$H,'[2]Rotas SP'!$S:$S)</f>
        <v>FIXO</v>
      </c>
      <c r="I1001" s="72" t="b">
        <f t="shared" si="15"/>
        <v>1</v>
      </c>
    </row>
    <row r="1002" spans="2:9" x14ac:dyDescent="0.35">
      <c r="B1002" s="72">
        <v>12854</v>
      </c>
      <c r="C1002" s="72" t="str">
        <f>_xlfn.XLOOKUP(B1002,Consolidado!D:D,Consolidado!H:H)</f>
        <v>ITAÚ UNIBANCO CEIC</v>
      </c>
      <c r="D1002" s="72" t="str">
        <f>_xlfn.XLOOKUP(B1002,'[2]Rotas SP'!$H:$H,'[2]Rotas SP'!$M:$M)</f>
        <v>ITAÚ UNIBANCO CEIC</v>
      </c>
      <c r="E1002" s="72" t="str">
        <f>_xlfn.XLOOKUP(B1002,Consolidado!D:D,Consolidado!J:J)</f>
        <v>DOUGLAS CONSENTINO</v>
      </c>
      <c r="F1002" s="72" t="str">
        <f>_xlfn.XLOOKUP(B1002,'[2]Rotas SP'!$H:$H,'[2]Rotas SP'!$P:$P)</f>
        <v>TATIANE</v>
      </c>
      <c r="G1002" s="72" t="str">
        <f>_xlfn.XLOOKUP(B1002,Consolidado!D3820:D7371,Consolidado!W3820:W7371)</f>
        <v>FIXO</v>
      </c>
      <c r="H1002" s="77" t="str">
        <f>_xlfn.XLOOKUP(B1002,'[2]Rotas SP'!$H:$H,'[2]Rotas SP'!$S:$S)</f>
        <v>FIXO</v>
      </c>
      <c r="I1002" s="72" t="b">
        <f t="shared" si="15"/>
        <v>1</v>
      </c>
    </row>
    <row r="1003" spans="2:9" x14ac:dyDescent="0.35">
      <c r="B1003" s="72">
        <v>12855</v>
      </c>
      <c r="C1003" s="72" t="str">
        <f>_xlfn.XLOOKUP(B1003,Consolidado!D:D,Consolidado!H:H)</f>
        <v>ITAÚ UNIBANCO CEIC</v>
      </c>
      <c r="D1003" s="72" t="str">
        <f>_xlfn.XLOOKUP(B1003,'[2]Rotas SP'!$H:$H,'[2]Rotas SP'!$M:$M)</f>
        <v>ITAÚ UNIBANCO CEIC</v>
      </c>
      <c r="E1003" s="72" t="str">
        <f>_xlfn.XLOOKUP(B1003,Consolidado!D:D,Consolidado!J:J)</f>
        <v>DOUGLAS CONSENTINO</v>
      </c>
      <c r="F1003" s="72" t="str">
        <f>_xlfn.XLOOKUP(B1003,'[2]Rotas SP'!$H:$H,'[2]Rotas SP'!$P:$P)</f>
        <v>TATIANE</v>
      </c>
      <c r="G1003" s="72" t="str">
        <f>_xlfn.XLOOKUP(B1003,Consolidado!D3821:D7372,Consolidado!W3821:W7372)</f>
        <v>FIXO</v>
      </c>
      <c r="H1003" s="77" t="str">
        <f>_xlfn.XLOOKUP(B1003,'[2]Rotas SP'!$H:$H,'[2]Rotas SP'!$S:$S)</f>
        <v>FIXO</v>
      </c>
      <c r="I1003" s="72" t="b">
        <f t="shared" si="15"/>
        <v>1</v>
      </c>
    </row>
    <row r="1004" spans="2:9" x14ac:dyDescent="0.35">
      <c r="B1004" s="72">
        <v>12862</v>
      </c>
      <c r="C1004" s="72" t="str">
        <f>_xlfn.XLOOKUP(B1004,Consolidado!D:D,Consolidado!H:H)</f>
        <v>FIRST DATA - PAULISTA</v>
      </c>
      <c r="D1004" s="72" t="s">
        <v>6263</v>
      </c>
      <c r="E1004" s="72" t="str">
        <f>_xlfn.XLOOKUP(B1004,Consolidado!D:D,Consolidado!J:J)</f>
        <v>ALAN FONTES</v>
      </c>
      <c r="F1004" s="72" t="s">
        <v>6263</v>
      </c>
      <c r="G1004" s="72" t="str">
        <f>_xlfn.XLOOKUP(B1004,Consolidado!D3822:D7373,Consolidado!W3822:W7373)</f>
        <v>FIXO</v>
      </c>
      <c r="H1004" s="77" t="s">
        <v>6263</v>
      </c>
      <c r="I1004" s="72" t="b">
        <f t="shared" si="15"/>
        <v>0</v>
      </c>
    </row>
    <row r="1005" spans="2:9" x14ac:dyDescent="0.35">
      <c r="B1005" s="72">
        <v>12865</v>
      </c>
      <c r="C1005" s="72" t="str">
        <f>_xlfn.XLOOKUP(B1005,Consolidado!D:D,Consolidado!H:H)</f>
        <v>DASA - SAPOPEMBA</v>
      </c>
      <c r="D1005" s="72" t="str">
        <f>_xlfn.XLOOKUP(B1005,'[2]Rotas SP'!$H:$H,'[2]Rotas SP'!$M:$M)</f>
        <v>DASA - SAPOPEMBA</v>
      </c>
      <c r="E1005" s="72" t="str">
        <f>_xlfn.XLOOKUP(B1005,Consolidado!D:D,Consolidado!J:J)</f>
        <v>DOUGLAS CONSENTINO</v>
      </c>
      <c r="F1005" s="72" t="str">
        <f>_xlfn.XLOOKUP(B1005,'[2]Rotas SP'!$H:$H,'[2]Rotas SP'!$P:$P)</f>
        <v>RENAN SARAIVA</v>
      </c>
      <c r="G1005" s="72" t="str">
        <f>_xlfn.XLOOKUP(B1005,Consolidado!D3823:D7374,Consolidado!W3823:W7374)</f>
        <v>ROTA</v>
      </c>
      <c r="H1005" s="77" t="str">
        <f>_xlfn.XLOOKUP(B1005,'[2]Rotas SP'!$H:$H,'[2]Rotas SP'!$S:$S)</f>
        <v>CARRO</v>
      </c>
      <c r="I1005" s="72" t="b">
        <f t="shared" si="15"/>
        <v>0</v>
      </c>
    </row>
    <row r="1006" spans="2:9" x14ac:dyDescent="0.35">
      <c r="B1006" s="72">
        <v>12866</v>
      </c>
      <c r="C1006" s="72" t="str">
        <f>_xlfn.XLOOKUP(B1006,Consolidado!D:D,Consolidado!H:H)</f>
        <v>DOW ROHM JACAREÍ</v>
      </c>
      <c r="D1006" s="72" t="str">
        <f>_xlfn.XLOOKUP(B1006,'[2]Rotas SP'!$H:$H,'[2]Rotas SP'!$M:$M)</f>
        <v>DOW ROHM JACAREÍ</v>
      </c>
      <c r="E1006" s="72" t="str">
        <f>_xlfn.XLOOKUP(B1006,Consolidado!D:D,Consolidado!J:J)</f>
        <v>BRUNO</v>
      </c>
      <c r="F1006" s="72" t="str">
        <f>_xlfn.XLOOKUP(B1006,'[2]Rotas SP'!$H:$H,'[2]Rotas SP'!$P:$P)</f>
        <v>BRUNO</v>
      </c>
      <c r="G1006" s="72" t="str">
        <f>_xlfn.XLOOKUP(B1006,Consolidado!D3824:D7375,Consolidado!W3824:W7375)</f>
        <v>ROTA</v>
      </c>
      <c r="H1006" s="77" t="str">
        <f>_xlfn.XLOOKUP(B1006,'[2]Rotas SP'!$H:$H,'[2]Rotas SP'!$S:$S)</f>
        <v>MOTO</v>
      </c>
      <c r="I1006" s="72" t="b">
        <f t="shared" si="15"/>
        <v>0</v>
      </c>
    </row>
    <row r="1007" spans="2:9" x14ac:dyDescent="0.35">
      <c r="B1007" s="72">
        <v>12875</v>
      </c>
      <c r="C1007" s="72" t="str">
        <f>_xlfn.XLOOKUP(B1007,Consolidado!D:D,Consolidado!H:H)</f>
        <v>LELLO MOOCA</v>
      </c>
      <c r="D1007" s="72" t="str">
        <f>_xlfn.XLOOKUP(B1007,'[2]Rotas SP'!$H:$H,'[2]Rotas SP'!$M:$M)</f>
        <v>LELLO MOOCA</v>
      </c>
      <c r="E1007" s="72" t="str">
        <f>_xlfn.XLOOKUP(B1007,Consolidado!D:D,Consolidado!J:J)</f>
        <v>THAIS</v>
      </c>
      <c r="F1007" s="72" t="str">
        <f>_xlfn.XLOOKUP(B1007,'[2]Rotas SP'!$H:$H,'[2]Rotas SP'!$P:$P)</f>
        <v>THAIS</v>
      </c>
      <c r="G1007" s="72" t="str">
        <f>_xlfn.XLOOKUP(B1007,Consolidado!D3825:D7376,Consolidado!W3825:W7376)</f>
        <v>ROTA</v>
      </c>
      <c r="H1007" s="77" t="str">
        <f>_xlfn.XLOOKUP(B1007,'[2]Rotas SP'!$H:$H,'[2]Rotas SP'!$S:$S)</f>
        <v>MOTO</v>
      </c>
      <c r="I1007" s="72" t="b">
        <f t="shared" si="15"/>
        <v>0</v>
      </c>
    </row>
    <row r="1008" spans="2:9" x14ac:dyDescent="0.35">
      <c r="B1008" s="72">
        <v>12883</v>
      </c>
      <c r="C1008" s="72" t="str">
        <f>_xlfn.XLOOKUP(B1008,Consolidado!D:D,Consolidado!H:H)</f>
        <v>ITAÚ UNIBANCO CEIC</v>
      </c>
      <c r="D1008" s="72" t="str">
        <f>_xlfn.XLOOKUP(B1008,'[2]Rotas SP'!$H:$H,'[2]Rotas SP'!$M:$M)</f>
        <v>ITAÚ UNIBANCO CEIC</v>
      </c>
      <c r="E1008" s="72" t="str">
        <f>_xlfn.XLOOKUP(B1008,Consolidado!D:D,Consolidado!J:J)</f>
        <v>DOUGLAS CONSENTINO</v>
      </c>
      <c r="F1008" s="72" t="str">
        <f>_xlfn.XLOOKUP(B1008,'[2]Rotas SP'!$H:$H,'[2]Rotas SP'!$P:$P)</f>
        <v>TATIANE</v>
      </c>
      <c r="G1008" s="72" t="str">
        <f>_xlfn.XLOOKUP(B1008,Consolidado!D3826:D7377,Consolidado!W3826:W7377)</f>
        <v>FIXO</v>
      </c>
      <c r="H1008" s="77" t="str">
        <f>_xlfn.XLOOKUP(B1008,'[2]Rotas SP'!$H:$H,'[2]Rotas SP'!$S:$S)</f>
        <v>FIXO</v>
      </c>
      <c r="I1008" s="72" t="b">
        <f t="shared" si="15"/>
        <v>1</v>
      </c>
    </row>
    <row r="1009" spans="2:9" x14ac:dyDescent="0.35">
      <c r="B1009" s="72">
        <v>12884</v>
      </c>
      <c r="C1009" s="72" t="str">
        <f>_xlfn.XLOOKUP(B1009,Consolidado!D:D,Consolidado!H:H)</f>
        <v>ITAÚ UNIBANCO CEIC</v>
      </c>
      <c r="D1009" s="72" t="str">
        <f>_xlfn.XLOOKUP(B1009,'[2]Rotas SP'!$H:$H,'[2]Rotas SP'!$M:$M)</f>
        <v>ITAÚ UNIBANCO CEIC</v>
      </c>
      <c r="E1009" s="72" t="str">
        <f>_xlfn.XLOOKUP(B1009,Consolidado!D:D,Consolidado!J:J)</f>
        <v>DOUGLAS CONSENTINO</v>
      </c>
      <c r="F1009" s="72" t="str">
        <f>_xlfn.XLOOKUP(B1009,'[2]Rotas SP'!$H:$H,'[2]Rotas SP'!$P:$P)</f>
        <v>TATIANE</v>
      </c>
      <c r="G1009" s="72" t="str">
        <f>_xlfn.XLOOKUP(B1009,Consolidado!D3827:D7378,Consolidado!W3827:W7378)</f>
        <v>FIXO</v>
      </c>
      <c r="H1009" s="77" t="str">
        <f>_xlfn.XLOOKUP(B1009,'[2]Rotas SP'!$H:$H,'[2]Rotas SP'!$S:$S)</f>
        <v>FIXO</v>
      </c>
      <c r="I1009" s="72" t="b">
        <f t="shared" si="15"/>
        <v>1</v>
      </c>
    </row>
    <row r="1010" spans="2:9" x14ac:dyDescent="0.35">
      <c r="B1010" s="72">
        <v>12885</v>
      </c>
      <c r="C1010" s="72" t="str">
        <f>_xlfn.XLOOKUP(B1010,Consolidado!D:D,Consolidado!H:H)</f>
        <v>ITAÚ UNIBANCO CEIC</v>
      </c>
      <c r="D1010" s="72" t="str">
        <f>_xlfn.XLOOKUP(B1010,'[2]Rotas SP'!$H:$H,'[2]Rotas SP'!$M:$M)</f>
        <v>ITAÚ UNIBANCO CEIC</v>
      </c>
      <c r="E1010" s="72" t="str">
        <f>_xlfn.XLOOKUP(B1010,Consolidado!D:D,Consolidado!J:J)</f>
        <v>DOUGLAS CONSENTINO</v>
      </c>
      <c r="F1010" s="72" t="str">
        <f>_xlfn.XLOOKUP(B1010,'[2]Rotas SP'!$H:$H,'[2]Rotas SP'!$P:$P)</f>
        <v>TATIANE</v>
      </c>
      <c r="G1010" s="72" t="str">
        <f>_xlfn.XLOOKUP(B1010,Consolidado!D3828:D7379,Consolidado!W3828:W7379)</f>
        <v>FIXO</v>
      </c>
      <c r="H1010" s="77" t="str">
        <f>_xlfn.XLOOKUP(B1010,'[2]Rotas SP'!$H:$H,'[2]Rotas SP'!$S:$S)</f>
        <v>FIXO</v>
      </c>
      <c r="I1010" s="72" t="b">
        <f t="shared" si="15"/>
        <v>1</v>
      </c>
    </row>
    <row r="1011" spans="2:9" x14ac:dyDescent="0.35">
      <c r="B1011" s="72">
        <v>12886</v>
      </c>
      <c r="C1011" s="72" t="str">
        <f>_xlfn.XLOOKUP(B1011,Consolidado!D:D,Consolidado!H:H)</f>
        <v>ITAÚ UNIBANCO CEIC</v>
      </c>
      <c r="D1011" s="72" t="str">
        <f>_xlfn.XLOOKUP(B1011,'[2]Rotas SP'!$H:$H,'[2]Rotas SP'!$M:$M)</f>
        <v>ITAÚ UNIBANCO CEIC</v>
      </c>
      <c r="E1011" s="72" t="str">
        <f>_xlfn.XLOOKUP(B1011,Consolidado!D:D,Consolidado!J:J)</f>
        <v>DOUGLAS CONSENTINO</v>
      </c>
      <c r="F1011" s="72" t="str">
        <f>_xlfn.XLOOKUP(B1011,'[2]Rotas SP'!$H:$H,'[2]Rotas SP'!$P:$P)</f>
        <v>TATIANE</v>
      </c>
      <c r="G1011" s="72" t="str">
        <f>_xlfn.XLOOKUP(B1011,Consolidado!D3829:D7380,Consolidado!W3829:W7380)</f>
        <v>FIXO</v>
      </c>
      <c r="H1011" s="77" t="str">
        <f>_xlfn.XLOOKUP(B1011,'[2]Rotas SP'!$H:$H,'[2]Rotas SP'!$S:$S)</f>
        <v>FIXO</v>
      </c>
      <c r="I1011" s="72" t="b">
        <f t="shared" si="15"/>
        <v>1</v>
      </c>
    </row>
    <row r="1012" spans="2:9" x14ac:dyDescent="0.35">
      <c r="B1012" s="72">
        <v>12887</v>
      </c>
      <c r="C1012" s="72" t="str">
        <f>_xlfn.XLOOKUP(B1012,Consolidado!D:D,Consolidado!H:H)</f>
        <v>ITAÚ UNIBANCO CEIC</v>
      </c>
      <c r="D1012" s="72" t="str">
        <f>_xlfn.XLOOKUP(B1012,'[2]Rotas SP'!$H:$H,'[2]Rotas SP'!$M:$M)</f>
        <v>ITAÚ UNIBANCO CEIC</v>
      </c>
      <c r="E1012" s="72" t="str">
        <f>_xlfn.XLOOKUP(B1012,Consolidado!D:D,Consolidado!J:J)</f>
        <v>DOUGLAS CONSENTINO</v>
      </c>
      <c r="F1012" s="72" t="str">
        <f>_xlfn.XLOOKUP(B1012,'[2]Rotas SP'!$H:$H,'[2]Rotas SP'!$P:$P)</f>
        <v>TATIANE</v>
      </c>
      <c r="G1012" s="72" t="str">
        <f>_xlfn.XLOOKUP(B1012,Consolidado!D3830:D7381,Consolidado!W3830:W7381)</f>
        <v>FIXO</v>
      </c>
      <c r="H1012" s="77" t="str">
        <f>_xlfn.XLOOKUP(B1012,'[2]Rotas SP'!$H:$H,'[2]Rotas SP'!$S:$S)</f>
        <v>FIXO</v>
      </c>
      <c r="I1012" s="72" t="b">
        <f t="shared" si="15"/>
        <v>1</v>
      </c>
    </row>
    <row r="1013" spans="2:9" x14ac:dyDescent="0.35">
      <c r="B1013" s="72">
        <v>12896</v>
      </c>
      <c r="C1013" s="72" t="str">
        <f>_xlfn.XLOOKUP(B1013,Consolidado!D:D,Consolidado!H:H)</f>
        <v>SUZANO FÁBRICA B</v>
      </c>
      <c r="D1013" s="72" t="str">
        <f>_xlfn.XLOOKUP(B1013,'[2]Rotas SP'!$H:$H,'[2]Rotas SP'!$M:$M)</f>
        <v>SUZANO FÁBRICA B</v>
      </c>
      <c r="E1013" s="72" t="str">
        <f>_xlfn.XLOOKUP(B1013,Consolidado!D:D,Consolidado!J:J)</f>
        <v>DOUGLAS FARIAS</v>
      </c>
      <c r="F1013" s="72" t="str">
        <f>_xlfn.XLOOKUP(B1013,'[2]Rotas SP'!$H:$H,'[2]Rotas SP'!$P:$P)</f>
        <v>DOUGLAS</v>
      </c>
      <c r="G1013" s="72" t="str">
        <f>_xlfn.XLOOKUP(B1013,Consolidado!D3831:D7382,Consolidado!W3831:W7382)</f>
        <v>FIXO</v>
      </c>
      <c r="H1013" s="77" t="str">
        <f>_xlfn.XLOOKUP(B1013,'[2]Rotas SP'!$H:$H,'[2]Rotas SP'!$S:$S)</f>
        <v>FIXO</v>
      </c>
      <c r="I1013" s="72" t="b">
        <f t="shared" si="15"/>
        <v>1</v>
      </c>
    </row>
    <row r="1014" spans="2:9" x14ac:dyDescent="0.35">
      <c r="B1014" s="72">
        <v>12898</v>
      </c>
      <c r="C1014" s="72" t="str">
        <f>_xlfn.XLOOKUP(B1014,Consolidado!D:D,Consolidado!H:H)</f>
        <v>ITAÚ UNIBANCO CEIC</v>
      </c>
      <c r="D1014" s="72" t="str">
        <f>_xlfn.XLOOKUP(B1014,'[2]Rotas SP'!$H:$H,'[2]Rotas SP'!$M:$M)</f>
        <v>ITAÚ UNIBANCO CEIC</v>
      </c>
      <c r="E1014" s="72" t="str">
        <f>_xlfn.XLOOKUP(B1014,Consolidado!D:D,Consolidado!J:J)</f>
        <v>DOUGLAS CONSENTINO</v>
      </c>
      <c r="F1014" s="72" t="str">
        <f>_xlfn.XLOOKUP(B1014,'[2]Rotas SP'!$H:$H,'[2]Rotas SP'!$P:$P)</f>
        <v>TATIANE</v>
      </c>
      <c r="G1014" s="72" t="str">
        <f>_xlfn.XLOOKUP(B1014,Consolidado!D3832:D7383,Consolidado!W3832:W7383)</f>
        <v>FIXO</v>
      </c>
      <c r="H1014" s="77" t="str">
        <f>_xlfn.XLOOKUP(B1014,'[2]Rotas SP'!$H:$H,'[2]Rotas SP'!$S:$S)</f>
        <v>FIXO</v>
      </c>
      <c r="I1014" s="72" t="b">
        <f t="shared" si="15"/>
        <v>1</v>
      </c>
    </row>
    <row r="1015" spans="2:9" x14ac:dyDescent="0.35">
      <c r="B1015" s="72">
        <v>12899</v>
      </c>
      <c r="C1015" s="72" t="str">
        <f>_xlfn.XLOOKUP(B1015,Consolidado!D:D,Consolidado!H:H)</f>
        <v>ITAÚ UNIBANCO CEIC</v>
      </c>
      <c r="D1015" s="72" t="str">
        <f>_xlfn.XLOOKUP(B1015,'[2]Rotas SP'!$H:$H,'[2]Rotas SP'!$M:$M)</f>
        <v>ITAÚ UNIBANCO CEIC</v>
      </c>
      <c r="E1015" s="72" t="str">
        <f>_xlfn.XLOOKUP(B1015,Consolidado!D:D,Consolidado!J:J)</f>
        <v>DOUGLAS CONSENTINO</v>
      </c>
      <c r="F1015" s="72" t="str">
        <f>_xlfn.XLOOKUP(B1015,'[2]Rotas SP'!$H:$H,'[2]Rotas SP'!$P:$P)</f>
        <v>TATIANE</v>
      </c>
      <c r="G1015" s="72" t="str">
        <f>_xlfn.XLOOKUP(B1015,Consolidado!D3833:D7384,Consolidado!W3833:W7384)</f>
        <v>FIXO</v>
      </c>
      <c r="H1015" s="77" t="str">
        <f>_xlfn.XLOOKUP(B1015,'[2]Rotas SP'!$H:$H,'[2]Rotas SP'!$S:$S)</f>
        <v>FIXO</v>
      </c>
      <c r="I1015" s="72" t="b">
        <f t="shared" si="15"/>
        <v>1</v>
      </c>
    </row>
    <row r="1016" spans="2:9" x14ac:dyDescent="0.35">
      <c r="B1016" s="72">
        <v>12900</v>
      </c>
      <c r="C1016" s="72" t="str">
        <f>_xlfn.XLOOKUP(B1016,Consolidado!D:D,Consolidado!H:H)</f>
        <v>ITAÚ UNIBANCO CEIC</v>
      </c>
      <c r="D1016" s="72" t="str">
        <f>_xlfn.XLOOKUP(B1016,'[2]Rotas SP'!$H:$H,'[2]Rotas SP'!$M:$M)</f>
        <v>ITAÚ UNIBANCO CEIC</v>
      </c>
      <c r="E1016" s="72" t="str">
        <f>_xlfn.XLOOKUP(B1016,Consolidado!D:D,Consolidado!J:J)</f>
        <v>DOUGLAS CONSENTINO</v>
      </c>
      <c r="F1016" s="72" t="str">
        <f>_xlfn.XLOOKUP(B1016,'[2]Rotas SP'!$H:$H,'[2]Rotas SP'!$P:$P)</f>
        <v>TATIANE</v>
      </c>
      <c r="G1016" s="72" t="str">
        <f>_xlfn.XLOOKUP(B1016,Consolidado!D3834:D7385,Consolidado!W3834:W7385)</f>
        <v>FIXO</v>
      </c>
      <c r="H1016" s="77" t="str">
        <f>_xlfn.XLOOKUP(B1016,'[2]Rotas SP'!$H:$H,'[2]Rotas SP'!$S:$S)</f>
        <v>FIXO</v>
      </c>
      <c r="I1016" s="72" t="b">
        <f t="shared" si="15"/>
        <v>1</v>
      </c>
    </row>
    <row r="1017" spans="2:9" x14ac:dyDescent="0.35">
      <c r="B1017" s="72">
        <v>13151</v>
      </c>
      <c r="C1017" s="72" t="str">
        <f>_xlfn.XLOOKUP(B1017,Consolidado!D:D,Consolidado!H:H)</f>
        <v>ITAÚ UNIBANCO CEIC</v>
      </c>
      <c r="D1017" s="72" t="str">
        <f>_xlfn.XLOOKUP(B1017,'[2]Rotas SP'!$H:$H,'[2]Rotas SP'!$M:$M)</f>
        <v>ITAÚ UNIBANCO CEIC</v>
      </c>
      <c r="E1017" s="72" t="str">
        <f>_xlfn.XLOOKUP(B1017,Consolidado!D:D,Consolidado!J:J)</f>
        <v>DOUGLAS CONSENTINO</v>
      </c>
      <c r="F1017" s="72" t="str">
        <f>_xlfn.XLOOKUP(B1017,'[2]Rotas SP'!$H:$H,'[2]Rotas SP'!$P:$P)</f>
        <v>TATIANE</v>
      </c>
      <c r="G1017" s="72" t="str">
        <f>_xlfn.XLOOKUP(B1017,Consolidado!D3835:D7386,Consolidado!W3835:W7386)</f>
        <v>FIXO</v>
      </c>
      <c r="H1017" s="77" t="str">
        <f>_xlfn.XLOOKUP(B1017,'[2]Rotas SP'!$H:$H,'[2]Rotas SP'!$S:$S)</f>
        <v>FIXO</v>
      </c>
      <c r="I1017" s="72" t="b">
        <f t="shared" si="15"/>
        <v>1</v>
      </c>
    </row>
    <row r="1018" spans="2:9" x14ac:dyDescent="0.35">
      <c r="B1018" s="72">
        <v>13152</v>
      </c>
      <c r="C1018" s="72" t="str">
        <f>_xlfn.XLOOKUP(B1018,Consolidado!D:D,Consolidado!H:H)</f>
        <v>ITAÚ UNIBANCO CEIC</v>
      </c>
      <c r="D1018" s="72" t="str">
        <f>_xlfn.XLOOKUP(B1018,'[2]Rotas SP'!$H:$H,'[2]Rotas SP'!$M:$M)</f>
        <v>ITAÚ UNIBANCO CEIC</v>
      </c>
      <c r="E1018" s="72" t="str">
        <f>_xlfn.XLOOKUP(B1018,Consolidado!D:D,Consolidado!J:J)</f>
        <v>DOUGLAS CONSENTINO</v>
      </c>
      <c r="F1018" s="72" t="str">
        <f>_xlfn.XLOOKUP(B1018,'[2]Rotas SP'!$H:$H,'[2]Rotas SP'!$P:$P)</f>
        <v>TATIANE</v>
      </c>
      <c r="G1018" s="72" t="str">
        <f>_xlfn.XLOOKUP(B1018,Consolidado!D3836:D7387,Consolidado!W3836:W7387)</f>
        <v>FIXO</v>
      </c>
      <c r="H1018" s="77" t="str">
        <f>_xlfn.XLOOKUP(B1018,'[2]Rotas SP'!$H:$H,'[2]Rotas SP'!$S:$S)</f>
        <v>FIXO</v>
      </c>
      <c r="I1018" s="72" t="b">
        <f t="shared" si="15"/>
        <v>1</v>
      </c>
    </row>
    <row r="1019" spans="2:9" x14ac:dyDescent="0.35">
      <c r="B1019" s="72">
        <v>13153</v>
      </c>
      <c r="C1019" s="72" t="str">
        <f>_xlfn.XLOOKUP(B1019,Consolidado!D:D,Consolidado!H:H)</f>
        <v>ITAÚ UNIBANCO CEIC</v>
      </c>
      <c r="D1019" s="72" t="str">
        <f>_xlfn.XLOOKUP(B1019,'[2]Rotas SP'!$H:$H,'[2]Rotas SP'!$M:$M)</f>
        <v>ITAÚ UNIBANCO CEIC</v>
      </c>
      <c r="E1019" s="72" t="str">
        <f>_xlfn.XLOOKUP(B1019,Consolidado!D:D,Consolidado!J:J)</f>
        <v>DOUGLAS CONSENTINO</v>
      </c>
      <c r="F1019" s="72" t="str">
        <f>_xlfn.XLOOKUP(B1019,'[2]Rotas SP'!$H:$H,'[2]Rotas SP'!$P:$P)</f>
        <v>TATIANE</v>
      </c>
      <c r="G1019" s="72" t="str">
        <f>_xlfn.XLOOKUP(B1019,Consolidado!D3837:D7388,Consolidado!W3837:W7388)</f>
        <v>FIXO</v>
      </c>
      <c r="H1019" s="77" t="str">
        <f>_xlfn.XLOOKUP(B1019,'[2]Rotas SP'!$H:$H,'[2]Rotas SP'!$S:$S)</f>
        <v>FIXO</v>
      </c>
      <c r="I1019" s="72" t="b">
        <f t="shared" si="15"/>
        <v>1</v>
      </c>
    </row>
    <row r="1020" spans="2:9" x14ac:dyDescent="0.35">
      <c r="B1020" s="72">
        <v>13154</v>
      </c>
      <c r="C1020" s="72" t="str">
        <f>_xlfn.XLOOKUP(B1020,Consolidado!D:D,Consolidado!H:H)</f>
        <v>ITAÚ UNIBANCO CEIC</v>
      </c>
      <c r="D1020" s="72" t="str">
        <f>_xlfn.XLOOKUP(B1020,'[2]Rotas SP'!$H:$H,'[2]Rotas SP'!$M:$M)</f>
        <v>ITAÚ UNIBANCO CEIC</v>
      </c>
      <c r="E1020" s="72" t="str">
        <f>_xlfn.XLOOKUP(B1020,Consolidado!D:D,Consolidado!J:J)</f>
        <v>DOUGLAS CONSENTINO</v>
      </c>
      <c r="F1020" s="72" t="str">
        <f>_xlfn.XLOOKUP(B1020,'[2]Rotas SP'!$H:$H,'[2]Rotas SP'!$P:$P)</f>
        <v>TATIANE</v>
      </c>
      <c r="G1020" s="72" t="str">
        <f>_xlfn.XLOOKUP(B1020,Consolidado!D3838:D7389,Consolidado!W3838:W7389)</f>
        <v>FIXO</v>
      </c>
      <c r="H1020" s="77" t="str">
        <f>_xlfn.XLOOKUP(B1020,'[2]Rotas SP'!$H:$H,'[2]Rotas SP'!$S:$S)</f>
        <v>FIXO</v>
      </c>
      <c r="I1020" s="72" t="b">
        <f t="shared" si="15"/>
        <v>1</v>
      </c>
    </row>
    <row r="1021" spans="2:9" x14ac:dyDescent="0.35">
      <c r="B1021" s="72">
        <v>13155</v>
      </c>
      <c r="C1021" s="72" t="str">
        <f>_xlfn.XLOOKUP(B1021,Consolidado!D:D,Consolidado!H:H)</f>
        <v>MERCADO LIVRE - FRANCO DA ROCHA SP10</v>
      </c>
      <c r="D1021" s="72" t="str">
        <f>_xlfn.XLOOKUP(B1021,'[2]Rotas SP'!$H:$H,'[2]Rotas SP'!$M:$M)</f>
        <v>MERCADO LIVRE - FRANCO DA ROCHA SP10</v>
      </c>
      <c r="E1021" s="72" t="str">
        <f>_xlfn.XLOOKUP(B1021,Consolidado!D:D,Consolidado!J:J)</f>
        <v>PAULO</v>
      </c>
      <c r="F1021" s="72" t="str">
        <f>_xlfn.XLOOKUP(B1021,'[2]Rotas SP'!$H:$H,'[2]Rotas SP'!$P:$P)</f>
        <v>FABRICIO ROCHA</v>
      </c>
      <c r="G1021" s="72" t="str">
        <f>_xlfn.XLOOKUP(B1021,Consolidado!D3839:D7390,Consolidado!W3839:W7390)</f>
        <v>FIXO</v>
      </c>
      <c r="H1021" s="77" t="str">
        <f>_xlfn.XLOOKUP(B1021,'[2]Rotas SP'!$H:$H,'[2]Rotas SP'!$S:$S)</f>
        <v>FIXO</v>
      </c>
      <c r="I1021" s="72" t="b">
        <f t="shared" si="15"/>
        <v>1</v>
      </c>
    </row>
    <row r="1022" spans="2:9" x14ac:dyDescent="0.35">
      <c r="B1022" s="72">
        <v>13156</v>
      </c>
      <c r="C1022" s="72" t="str">
        <f>_xlfn.XLOOKUP(B1022,Consolidado!D:D,Consolidado!H:H)</f>
        <v>ITAÚ UNIBANCO CEIC</v>
      </c>
      <c r="D1022" s="72" t="str">
        <f>_xlfn.XLOOKUP(B1022,'[2]Rotas SP'!$H:$H,'[2]Rotas SP'!$M:$M)</f>
        <v>ITAÚ UNIBANCO CEIC</v>
      </c>
      <c r="E1022" s="72" t="str">
        <f>_xlfn.XLOOKUP(B1022,Consolidado!D:D,Consolidado!J:J)</f>
        <v>DOUGLAS CONSENTINO</v>
      </c>
      <c r="F1022" s="72" t="str">
        <f>_xlfn.XLOOKUP(B1022,'[2]Rotas SP'!$H:$H,'[2]Rotas SP'!$P:$P)</f>
        <v>TATIANE</v>
      </c>
      <c r="G1022" s="72" t="str">
        <f>_xlfn.XLOOKUP(B1022,Consolidado!D3840:D7391,Consolidado!W3840:W7391)</f>
        <v>FIXO</v>
      </c>
      <c r="H1022" s="77" t="str">
        <f>_xlfn.XLOOKUP(B1022,'[2]Rotas SP'!$H:$H,'[2]Rotas SP'!$S:$S)</f>
        <v>FIXO</v>
      </c>
      <c r="I1022" s="72" t="b">
        <f t="shared" si="15"/>
        <v>1</v>
      </c>
    </row>
    <row r="1023" spans="2:9" x14ac:dyDescent="0.35">
      <c r="B1023" s="72">
        <v>13157</v>
      </c>
      <c r="C1023" s="72" t="str">
        <f>_xlfn.XLOOKUP(B1023,Consolidado!D:D,Consolidado!H:H)</f>
        <v>ITAÚ UNIBANCO CEIC</v>
      </c>
      <c r="D1023" s="72" t="str">
        <f>_xlfn.XLOOKUP(B1023,'[2]Rotas SP'!$H:$H,'[2]Rotas SP'!$M:$M)</f>
        <v>ITAÚ UNIBANCO CEIC</v>
      </c>
      <c r="E1023" s="72" t="str">
        <f>_xlfn.XLOOKUP(B1023,Consolidado!D:D,Consolidado!J:J)</f>
        <v>DOUGLAS CONSENTINO</v>
      </c>
      <c r="F1023" s="72" t="str">
        <f>_xlfn.XLOOKUP(B1023,'[2]Rotas SP'!$H:$H,'[2]Rotas SP'!$P:$P)</f>
        <v>TATIANE</v>
      </c>
      <c r="G1023" s="72" t="str">
        <f>_xlfn.XLOOKUP(B1023,Consolidado!D3841:D7392,Consolidado!W3841:W7392)</f>
        <v>FIXO</v>
      </c>
      <c r="H1023" s="77" t="str">
        <f>_xlfn.XLOOKUP(B1023,'[2]Rotas SP'!$H:$H,'[2]Rotas SP'!$S:$S)</f>
        <v>FIXO</v>
      </c>
      <c r="I1023" s="72" t="b">
        <f t="shared" si="15"/>
        <v>1</v>
      </c>
    </row>
    <row r="1024" spans="2:9" x14ac:dyDescent="0.35">
      <c r="B1024" s="72">
        <v>13158</v>
      </c>
      <c r="C1024" s="72" t="str">
        <f>_xlfn.XLOOKUP(B1024,Consolidado!D:D,Consolidado!H:H)</f>
        <v>ITAÚ UNIBANCO CEIC</v>
      </c>
      <c r="D1024" s="72" t="str">
        <f>_xlfn.XLOOKUP(B1024,'[2]Rotas SP'!$H:$H,'[2]Rotas SP'!$M:$M)</f>
        <v>ITAÚ UNIBANCO CEIC</v>
      </c>
      <c r="E1024" s="72" t="str">
        <f>_xlfn.XLOOKUP(B1024,Consolidado!D:D,Consolidado!J:J)</f>
        <v>DOUGLAS CONSENTINO</v>
      </c>
      <c r="F1024" s="72" t="str">
        <f>_xlfn.XLOOKUP(B1024,'[2]Rotas SP'!$H:$H,'[2]Rotas SP'!$P:$P)</f>
        <v>TATIANE</v>
      </c>
      <c r="G1024" s="72" t="str">
        <f>_xlfn.XLOOKUP(B1024,Consolidado!D3842:D7393,Consolidado!W3842:W7393)</f>
        <v>FIXO</v>
      </c>
      <c r="H1024" s="77" t="str">
        <f>_xlfn.XLOOKUP(B1024,'[2]Rotas SP'!$H:$H,'[2]Rotas SP'!$S:$S)</f>
        <v>FIXO</v>
      </c>
      <c r="I1024" s="72" t="b">
        <f t="shared" si="15"/>
        <v>1</v>
      </c>
    </row>
    <row r="1025" spans="2:9" x14ac:dyDescent="0.35">
      <c r="B1025" s="72">
        <v>13159</v>
      </c>
      <c r="C1025" s="72" t="str">
        <f>_xlfn.XLOOKUP(B1025,Consolidado!D:D,Consolidado!H:H)</f>
        <v>ITAÚ UNIBANCO CEIC</v>
      </c>
      <c r="D1025" s="72" t="str">
        <f>_xlfn.XLOOKUP(B1025,'[2]Rotas SP'!$H:$H,'[2]Rotas SP'!$M:$M)</f>
        <v>ITAÚ UNIBANCO CEIC</v>
      </c>
      <c r="E1025" s="72" t="str">
        <f>_xlfn.XLOOKUP(B1025,Consolidado!D:D,Consolidado!J:J)</f>
        <v>DOUGLAS CONSENTINO</v>
      </c>
      <c r="F1025" s="72" t="str">
        <f>_xlfn.XLOOKUP(B1025,'[2]Rotas SP'!$H:$H,'[2]Rotas SP'!$P:$P)</f>
        <v>TATIANE</v>
      </c>
      <c r="G1025" s="72" t="str">
        <f>_xlfn.XLOOKUP(B1025,Consolidado!D3843:D7394,Consolidado!W3843:W7394)</f>
        <v>FIXO</v>
      </c>
      <c r="H1025" s="77" t="str">
        <f>_xlfn.XLOOKUP(B1025,'[2]Rotas SP'!$H:$H,'[2]Rotas SP'!$S:$S)</f>
        <v>FIXO</v>
      </c>
      <c r="I1025" s="72" t="b">
        <f t="shared" si="15"/>
        <v>1</v>
      </c>
    </row>
    <row r="1026" spans="2:9" x14ac:dyDescent="0.35">
      <c r="B1026" s="72">
        <v>13160</v>
      </c>
      <c r="C1026" s="72" t="str">
        <f>_xlfn.XLOOKUP(B1026,Consolidado!D:D,Consolidado!H:H)</f>
        <v>ITAÚ UNIBANCO CEIC</v>
      </c>
      <c r="D1026" s="72" t="str">
        <f>_xlfn.XLOOKUP(B1026,'[2]Rotas SP'!$H:$H,'[2]Rotas SP'!$M:$M)</f>
        <v>ITAÚ UNIBANCO CEIC</v>
      </c>
      <c r="E1026" s="72" t="str">
        <f>_xlfn.XLOOKUP(B1026,Consolidado!D:D,Consolidado!J:J)</f>
        <v>DOUGLAS CONSENTINO</v>
      </c>
      <c r="F1026" s="72" t="str">
        <f>_xlfn.XLOOKUP(B1026,'[2]Rotas SP'!$H:$H,'[2]Rotas SP'!$P:$P)</f>
        <v>TATIANE</v>
      </c>
      <c r="G1026" s="72" t="str">
        <f>_xlfn.XLOOKUP(B1026,Consolidado!D3844:D7395,Consolidado!W3844:W7395)</f>
        <v>FIXO</v>
      </c>
      <c r="H1026" s="77" t="str">
        <f>_xlfn.XLOOKUP(B1026,'[2]Rotas SP'!$H:$H,'[2]Rotas SP'!$S:$S)</f>
        <v>FIXO</v>
      </c>
      <c r="I1026" s="72" t="b">
        <f t="shared" si="15"/>
        <v>1</v>
      </c>
    </row>
    <row r="1027" spans="2:9" x14ac:dyDescent="0.35">
      <c r="B1027" s="72">
        <v>13161</v>
      </c>
      <c r="C1027" s="72" t="str">
        <f>_xlfn.XLOOKUP(B1027,Consolidado!D:D,Consolidado!H:H)</f>
        <v>ITAÚ UNIBANCO CEIC</v>
      </c>
      <c r="D1027" s="72" t="str">
        <f>_xlfn.XLOOKUP(B1027,'[2]Rotas SP'!$H:$H,'[2]Rotas SP'!$M:$M)</f>
        <v>ITAÚ UNIBANCO CEIC</v>
      </c>
      <c r="E1027" s="72" t="str">
        <f>_xlfn.XLOOKUP(B1027,Consolidado!D:D,Consolidado!J:J)</f>
        <v>DOUGLAS CONSENTINO</v>
      </c>
      <c r="F1027" s="72" t="str">
        <f>_xlfn.XLOOKUP(B1027,'[2]Rotas SP'!$H:$H,'[2]Rotas SP'!$P:$P)</f>
        <v>TATIANE</v>
      </c>
      <c r="G1027" s="72" t="str">
        <f>_xlfn.XLOOKUP(B1027,Consolidado!D3845:D7396,Consolidado!W3845:W7396)</f>
        <v>FIXO</v>
      </c>
      <c r="H1027" s="77" t="str">
        <f>_xlfn.XLOOKUP(B1027,'[2]Rotas SP'!$H:$H,'[2]Rotas SP'!$S:$S)</f>
        <v>FIXO</v>
      </c>
      <c r="I1027" s="72" t="b">
        <f t="shared" si="15"/>
        <v>1</v>
      </c>
    </row>
    <row r="1028" spans="2:9" x14ac:dyDescent="0.35">
      <c r="B1028" s="72">
        <v>13162</v>
      </c>
      <c r="C1028" s="72" t="str">
        <f>_xlfn.XLOOKUP(B1028,Consolidado!D:D,Consolidado!H:H)</f>
        <v>ITAÚ UNIBANCO CEIC</v>
      </c>
      <c r="D1028" s="72" t="str">
        <f>_xlfn.XLOOKUP(B1028,'[2]Rotas SP'!$H:$H,'[2]Rotas SP'!$M:$M)</f>
        <v>ITAÚ UNIBANCO CEIC</v>
      </c>
      <c r="E1028" s="72" t="str">
        <f>_xlfn.XLOOKUP(B1028,Consolidado!D:D,Consolidado!J:J)</f>
        <v>DOUGLAS CONSENTINO</v>
      </c>
      <c r="F1028" s="72" t="str">
        <f>_xlfn.XLOOKUP(B1028,'[2]Rotas SP'!$H:$H,'[2]Rotas SP'!$P:$P)</f>
        <v>TATIANE</v>
      </c>
      <c r="G1028" s="72" t="str">
        <f>_xlfn.XLOOKUP(B1028,Consolidado!D3846:D7397,Consolidado!W3846:W7397)</f>
        <v>FIXO</v>
      </c>
      <c r="H1028" s="77" t="str">
        <f>_xlfn.XLOOKUP(B1028,'[2]Rotas SP'!$H:$H,'[2]Rotas SP'!$S:$S)</f>
        <v>FIXO</v>
      </c>
      <c r="I1028" s="72" t="b">
        <f t="shared" ref="I1028:I1091" si="16">H1028=G1028</f>
        <v>1</v>
      </c>
    </row>
    <row r="1029" spans="2:9" x14ac:dyDescent="0.35">
      <c r="B1029" s="72">
        <v>13163</v>
      </c>
      <c r="C1029" s="72" t="str">
        <f>_xlfn.XLOOKUP(B1029,Consolidado!D:D,Consolidado!H:H)</f>
        <v>ITAÚ UNIBANCO CEIC</v>
      </c>
      <c r="D1029" s="72" t="str">
        <f>_xlfn.XLOOKUP(B1029,'[2]Rotas SP'!$H:$H,'[2]Rotas SP'!$M:$M)</f>
        <v>ITAÚ UNIBANCO CEIC</v>
      </c>
      <c r="E1029" s="72" t="str">
        <f>_xlfn.XLOOKUP(B1029,Consolidado!D:D,Consolidado!J:J)</f>
        <v>DOUGLAS CONSENTINO</v>
      </c>
      <c r="F1029" s="72" t="str">
        <f>_xlfn.XLOOKUP(B1029,'[2]Rotas SP'!$H:$H,'[2]Rotas SP'!$P:$P)</f>
        <v>TATIANE</v>
      </c>
      <c r="G1029" s="72" t="str">
        <f>_xlfn.XLOOKUP(B1029,Consolidado!D3847:D7398,Consolidado!W3847:W7398)</f>
        <v>FIXO</v>
      </c>
      <c r="H1029" s="77" t="str">
        <f>_xlfn.XLOOKUP(B1029,'[2]Rotas SP'!$H:$H,'[2]Rotas SP'!$S:$S)</f>
        <v>FIXO</v>
      </c>
      <c r="I1029" s="72" t="b">
        <f t="shared" si="16"/>
        <v>1</v>
      </c>
    </row>
    <row r="1030" spans="2:9" x14ac:dyDescent="0.35">
      <c r="B1030" s="72">
        <v>13164</v>
      </c>
      <c r="C1030" s="72" t="str">
        <f>_xlfn.XLOOKUP(B1030,Consolidado!D:D,Consolidado!H:H)</f>
        <v>ITAÚ UNIBANCO CEIC</v>
      </c>
      <c r="D1030" s="72" t="str">
        <f>_xlfn.XLOOKUP(B1030,'[2]Rotas SP'!$H:$H,'[2]Rotas SP'!$M:$M)</f>
        <v>ITAÚ UNIBANCO CEIC</v>
      </c>
      <c r="E1030" s="72" t="str">
        <f>_xlfn.XLOOKUP(B1030,Consolidado!D:D,Consolidado!J:J)</f>
        <v>DOUGLAS CONSENTINO</v>
      </c>
      <c r="F1030" s="72" t="str">
        <f>_xlfn.XLOOKUP(B1030,'[2]Rotas SP'!$H:$H,'[2]Rotas SP'!$P:$P)</f>
        <v>TATIANE</v>
      </c>
      <c r="G1030" s="72" t="str">
        <f>_xlfn.XLOOKUP(B1030,Consolidado!D3848:D7399,Consolidado!W3848:W7399)</f>
        <v>FIXO</v>
      </c>
      <c r="H1030" s="77" t="str">
        <f>_xlfn.XLOOKUP(B1030,'[2]Rotas SP'!$H:$H,'[2]Rotas SP'!$S:$S)</f>
        <v>FIXO</v>
      </c>
      <c r="I1030" s="72" t="b">
        <f t="shared" si="16"/>
        <v>1</v>
      </c>
    </row>
    <row r="1031" spans="2:9" x14ac:dyDescent="0.35">
      <c r="B1031" s="72">
        <v>13165</v>
      </c>
      <c r="C1031" s="72" t="str">
        <f>_xlfn.XLOOKUP(B1031,Consolidado!D:D,Consolidado!H:H)</f>
        <v>ITAÚ UNIBANCO CEIC</v>
      </c>
      <c r="D1031" s="72" t="str">
        <f>_xlfn.XLOOKUP(B1031,'[2]Rotas SP'!$H:$H,'[2]Rotas SP'!$M:$M)</f>
        <v>ITAÚ UNIBANCO CEIC</v>
      </c>
      <c r="E1031" s="72" t="str">
        <f>_xlfn.XLOOKUP(B1031,Consolidado!D:D,Consolidado!J:J)</f>
        <v>DOUGLAS CONSENTINO</v>
      </c>
      <c r="F1031" s="72" t="str">
        <f>_xlfn.XLOOKUP(B1031,'[2]Rotas SP'!$H:$H,'[2]Rotas SP'!$P:$P)</f>
        <v>TATIANE</v>
      </c>
      <c r="G1031" s="72" t="str">
        <f>_xlfn.XLOOKUP(B1031,Consolidado!D3849:D7400,Consolidado!W3849:W7400)</f>
        <v>FIXO</v>
      </c>
      <c r="H1031" s="77" t="str">
        <f>_xlfn.XLOOKUP(B1031,'[2]Rotas SP'!$H:$H,'[2]Rotas SP'!$S:$S)</f>
        <v>FIXO</v>
      </c>
      <c r="I1031" s="72" t="b">
        <f t="shared" si="16"/>
        <v>1</v>
      </c>
    </row>
    <row r="1032" spans="2:9" x14ac:dyDescent="0.35">
      <c r="B1032" s="72">
        <v>13166</v>
      </c>
      <c r="C1032" s="72" t="str">
        <f>_xlfn.XLOOKUP(B1032,Consolidado!D:D,Consolidado!H:H)</f>
        <v>ITAÚ UNIBANCO CEIC</v>
      </c>
      <c r="D1032" s="72" t="str">
        <f>_xlfn.XLOOKUP(B1032,'[2]Rotas SP'!$H:$H,'[2]Rotas SP'!$M:$M)</f>
        <v>ITAÚ UNIBANCO CEIC</v>
      </c>
      <c r="E1032" s="72" t="str">
        <f>_xlfn.XLOOKUP(B1032,Consolidado!D:D,Consolidado!J:J)</f>
        <v>DOUGLAS CONSENTINO</v>
      </c>
      <c r="F1032" s="72" t="str">
        <f>_xlfn.XLOOKUP(B1032,'[2]Rotas SP'!$H:$H,'[2]Rotas SP'!$P:$P)</f>
        <v>TATIANE</v>
      </c>
      <c r="G1032" s="72" t="str">
        <f>_xlfn.XLOOKUP(B1032,Consolidado!D3850:D7401,Consolidado!W3850:W7401)</f>
        <v>FIXO</v>
      </c>
      <c r="H1032" s="77" t="str">
        <f>_xlfn.XLOOKUP(B1032,'[2]Rotas SP'!$H:$H,'[2]Rotas SP'!$S:$S)</f>
        <v>FIXO</v>
      </c>
      <c r="I1032" s="72" t="b">
        <f t="shared" si="16"/>
        <v>1</v>
      </c>
    </row>
    <row r="1033" spans="2:9" x14ac:dyDescent="0.35">
      <c r="B1033" s="72">
        <v>13168</v>
      </c>
      <c r="C1033" s="72" t="str">
        <f>_xlfn.XLOOKUP(B1033,Consolidado!D:D,Consolidado!H:H)</f>
        <v>ITAÚ UNIBANCO CEIC</v>
      </c>
      <c r="D1033" s="72" t="str">
        <f>_xlfn.XLOOKUP(B1033,'[2]Rotas SP'!$H:$H,'[2]Rotas SP'!$M:$M)</f>
        <v>ITAÚ UNIBANCO CEIC</v>
      </c>
      <c r="E1033" s="72" t="str">
        <f>_xlfn.XLOOKUP(B1033,Consolidado!D:D,Consolidado!J:J)</f>
        <v>DOUGLAS CONSENTINO</v>
      </c>
      <c r="F1033" s="72" t="str">
        <f>_xlfn.XLOOKUP(B1033,'[2]Rotas SP'!$H:$H,'[2]Rotas SP'!$P:$P)</f>
        <v>TATIANE</v>
      </c>
      <c r="G1033" s="72" t="str">
        <f>_xlfn.XLOOKUP(B1033,Consolidado!D3851:D7402,Consolidado!W3851:W7402)</f>
        <v>FIXO</v>
      </c>
      <c r="H1033" s="77" t="str">
        <f>_xlfn.XLOOKUP(B1033,'[2]Rotas SP'!$H:$H,'[2]Rotas SP'!$S:$S)</f>
        <v>FIXO</v>
      </c>
      <c r="I1033" s="72" t="b">
        <f t="shared" si="16"/>
        <v>1</v>
      </c>
    </row>
    <row r="1034" spans="2:9" x14ac:dyDescent="0.35">
      <c r="B1034" s="72">
        <v>13169</v>
      </c>
      <c r="C1034" s="72" t="str">
        <f>_xlfn.XLOOKUP(B1034,Consolidado!D:D,Consolidado!H:H)</f>
        <v>LAVOISIER GRU II</v>
      </c>
      <c r="D1034" s="72" t="str">
        <f>_xlfn.XLOOKUP(B1034,'[2]Rotas SP'!$H:$H,'[2]Rotas SP'!$M:$M)</f>
        <v>LAVOISIER GRU II</v>
      </c>
      <c r="E1034" s="72" t="str">
        <f>_xlfn.XLOOKUP(B1034,Consolidado!D:D,Consolidado!J:J)</f>
        <v>DOUGLAS FARIAS</v>
      </c>
      <c r="F1034" s="72" t="str">
        <f>_xlfn.XLOOKUP(B1034,'[2]Rotas SP'!$H:$H,'[2]Rotas SP'!$P:$P)</f>
        <v>DOUGLAS</v>
      </c>
      <c r="G1034" s="72" t="str">
        <f>_xlfn.XLOOKUP(B1034,Consolidado!D3852:D7403,Consolidado!W3852:W7403)</f>
        <v>ROTA</v>
      </c>
      <c r="H1034" s="77" t="str">
        <f>_xlfn.XLOOKUP(B1034,'[2]Rotas SP'!$H:$H,'[2]Rotas SP'!$S:$S)</f>
        <v>MOTO</v>
      </c>
      <c r="I1034" s="72" t="b">
        <f t="shared" si="16"/>
        <v>0</v>
      </c>
    </row>
    <row r="1035" spans="2:9" x14ac:dyDescent="0.35">
      <c r="B1035" s="72">
        <v>13170</v>
      </c>
      <c r="C1035" s="72" t="str">
        <f>_xlfn.XLOOKUP(B1035,Consolidado!D:D,Consolidado!H:H)</f>
        <v>ITAÚ UNIBANCO CEIC</v>
      </c>
      <c r="D1035" s="72" t="str">
        <f>_xlfn.XLOOKUP(B1035,'[2]Rotas SP'!$H:$H,'[2]Rotas SP'!$M:$M)</f>
        <v>ITAÚ UNIBANCO CEIC</v>
      </c>
      <c r="E1035" s="72" t="str">
        <f>_xlfn.XLOOKUP(B1035,Consolidado!D:D,Consolidado!J:J)</f>
        <v>DOUGLAS CONSENTINO</v>
      </c>
      <c r="F1035" s="72" t="str">
        <f>_xlfn.XLOOKUP(B1035,'[2]Rotas SP'!$H:$H,'[2]Rotas SP'!$P:$P)</f>
        <v>TATIANE</v>
      </c>
      <c r="G1035" s="72" t="str">
        <f>_xlfn.XLOOKUP(B1035,Consolidado!D3853:D7404,Consolidado!W3853:W7404)</f>
        <v>FIXO</v>
      </c>
      <c r="H1035" s="77" t="str">
        <f>_xlfn.XLOOKUP(B1035,'[2]Rotas SP'!$H:$H,'[2]Rotas SP'!$S:$S)</f>
        <v>FIXO</v>
      </c>
      <c r="I1035" s="72" t="b">
        <f t="shared" si="16"/>
        <v>1</v>
      </c>
    </row>
    <row r="1036" spans="2:9" x14ac:dyDescent="0.35">
      <c r="B1036" s="72">
        <v>13171</v>
      </c>
      <c r="C1036" s="72" t="str">
        <f>_xlfn.XLOOKUP(B1036,Consolidado!D:D,Consolidado!H:H)</f>
        <v>LAVOISIER ANGELICA1</v>
      </c>
      <c r="D1036" s="72" t="str">
        <f>_xlfn.XLOOKUP(B1036,'[2]Rotas SP'!$H:$H,'[2]Rotas SP'!$M:$M)</f>
        <v>LAVOISIER ANGELICA1</v>
      </c>
      <c r="E1036" s="72" t="str">
        <f>_xlfn.XLOOKUP(B1036,Consolidado!D:D,Consolidado!J:J)</f>
        <v>THAIS</v>
      </c>
      <c r="F1036" s="72" t="str">
        <f>_xlfn.XLOOKUP(B1036,'[2]Rotas SP'!$H:$H,'[2]Rotas SP'!$P:$P)</f>
        <v>THAIS</v>
      </c>
      <c r="G1036" s="72" t="str">
        <f>_xlfn.XLOOKUP(B1036,Consolidado!D3854:D7405,Consolidado!W3854:W7405)</f>
        <v>FIXO</v>
      </c>
      <c r="H1036" s="77" t="str">
        <f>_xlfn.XLOOKUP(B1036,'[2]Rotas SP'!$H:$H,'[2]Rotas SP'!$S:$S)</f>
        <v>A PÉ</v>
      </c>
      <c r="I1036" s="72" t="b">
        <f t="shared" si="16"/>
        <v>0</v>
      </c>
    </row>
    <row r="1037" spans="2:9" x14ac:dyDescent="0.35">
      <c r="B1037" s="72">
        <v>13172</v>
      </c>
      <c r="C1037" s="72" t="str">
        <f>_xlfn.XLOOKUP(B1037,Consolidado!D:D,Consolidado!H:H)</f>
        <v>ITAÚ UNIBANCO CEIC</v>
      </c>
      <c r="D1037" s="72" t="str">
        <f>_xlfn.XLOOKUP(B1037,'[2]Rotas SP'!$H:$H,'[2]Rotas SP'!$M:$M)</f>
        <v>ITAÚ UNIBANCO CEIC</v>
      </c>
      <c r="E1037" s="72" t="str">
        <f>_xlfn.XLOOKUP(B1037,Consolidado!D:D,Consolidado!J:J)</f>
        <v>DOUGLAS CONSENTINO</v>
      </c>
      <c r="F1037" s="72" t="str">
        <f>_xlfn.XLOOKUP(B1037,'[2]Rotas SP'!$H:$H,'[2]Rotas SP'!$P:$P)</f>
        <v>TATIANE</v>
      </c>
      <c r="G1037" s="72" t="str">
        <f>_xlfn.XLOOKUP(B1037,Consolidado!D3855:D7406,Consolidado!W3855:W7406)</f>
        <v>FIXO</v>
      </c>
      <c r="H1037" s="77" t="str">
        <f>_xlfn.XLOOKUP(B1037,'[2]Rotas SP'!$H:$H,'[2]Rotas SP'!$S:$S)</f>
        <v>FIXO</v>
      </c>
      <c r="I1037" s="72" t="b">
        <f t="shared" si="16"/>
        <v>1</v>
      </c>
    </row>
    <row r="1038" spans="2:9" x14ac:dyDescent="0.35">
      <c r="B1038" s="72">
        <v>13173</v>
      </c>
      <c r="C1038" s="72" t="str">
        <f>_xlfn.XLOOKUP(B1038,Consolidado!D:D,Consolidado!H:H)</f>
        <v>ECORODOVIAS</v>
      </c>
      <c r="D1038" s="72" t="str">
        <f>_xlfn.XLOOKUP(B1038,'[2]Rotas SP'!$H:$H,'[2]Rotas SP'!$M:$M)</f>
        <v>ECORODOVIAS</v>
      </c>
      <c r="E1038" s="72" t="str">
        <f>_xlfn.XLOOKUP(B1038,Consolidado!D:D,Consolidado!J:J)</f>
        <v>TATIANE</v>
      </c>
      <c r="F1038" s="72" t="str">
        <f>_xlfn.XLOOKUP(B1038,'[2]Rotas SP'!$H:$H,'[2]Rotas SP'!$P:$P)</f>
        <v>TATIANE</v>
      </c>
      <c r="G1038" s="72" t="str">
        <f>_xlfn.XLOOKUP(B1038,Consolidado!D3856:D7407,Consolidado!W3856:W7407)</f>
        <v>ROTA</v>
      </c>
      <c r="H1038" s="77" t="str">
        <f>_xlfn.XLOOKUP(B1038,'[2]Rotas SP'!$H:$H,'[2]Rotas SP'!$S:$S)</f>
        <v>MOTO</v>
      </c>
      <c r="I1038" s="72" t="b">
        <f t="shared" si="16"/>
        <v>0</v>
      </c>
    </row>
    <row r="1039" spans="2:9" x14ac:dyDescent="0.35">
      <c r="B1039" s="72">
        <v>13174</v>
      </c>
      <c r="C1039" s="72" t="str">
        <f>_xlfn.XLOOKUP(B1039,Consolidado!D:D,Consolidado!H:H)</f>
        <v>ITAÚ UNIBANCO CEIC</v>
      </c>
      <c r="D1039" s="72" t="str">
        <f>_xlfn.XLOOKUP(B1039,'[2]Rotas SP'!$H:$H,'[2]Rotas SP'!$M:$M)</f>
        <v>ITAÚ UNIBANCO CEIC</v>
      </c>
      <c r="E1039" s="72" t="str">
        <f>_xlfn.XLOOKUP(B1039,Consolidado!D:D,Consolidado!J:J)</f>
        <v>DOUGLAS CONSENTINO</v>
      </c>
      <c r="F1039" s="72" t="str">
        <f>_xlfn.XLOOKUP(B1039,'[2]Rotas SP'!$H:$H,'[2]Rotas SP'!$P:$P)</f>
        <v>TATIANE</v>
      </c>
      <c r="G1039" s="72" t="str">
        <f>_xlfn.XLOOKUP(B1039,Consolidado!D3857:D7408,Consolidado!W3857:W7408)</f>
        <v>FIXO</v>
      </c>
      <c r="H1039" s="77" t="str">
        <f>_xlfn.XLOOKUP(B1039,'[2]Rotas SP'!$H:$H,'[2]Rotas SP'!$S:$S)</f>
        <v>FIXO</v>
      </c>
      <c r="I1039" s="72" t="b">
        <f t="shared" si="16"/>
        <v>1</v>
      </c>
    </row>
    <row r="1040" spans="2:9" x14ac:dyDescent="0.35">
      <c r="B1040" s="72">
        <v>13175</v>
      </c>
      <c r="C1040" s="72" t="str">
        <f>_xlfn.XLOOKUP(B1040,Consolidado!D:D,Consolidado!H:H)</f>
        <v>ITAÚ UNIBANCO CEIC</v>
      </c>
      <c r="D1040" s="72" t="str">
        <f>_xlfn.XLOOKUP(B1040,'[2]Rotas SP'!$H:$H,'[2]Rotas SP'!$M:$M)</f>
        <v>ITAÚ UNIBANCO CEIC</v>
      </c>
      <c r="E1040" s="72" t="str">
        <f>_xlfn.XLOOKUP(B1040,Consolidado!D:D,Consolidado!J:J)</f>
        <v>DOUGLAS CONSENTINO</v>
      </c>
      <c r="F1040" s="72" t="str">
        <f>_xlfn.XLOOKUP(B1040,'[2]Rotas SP'!$H:$H,'[2]Rotas SP'!$P:$P)</f>
        <v>TATIANE</v>
      </c>
      <c r="G1040" s="72" t="str">
        <f>_xlfn.XLOOKUP(B1040,Consolidado!D3858:D7409,Consolidado!W3858:W7409)</f>
        <v>FIXO</v>
      </c>
      <c r="H1040" s="77" t="str">
        <f>_xlfn.XLOOKUP(B1040,'[2]Rotas SP'!$H:$H,'[2]Rotas SP'!$S:$S)</f>
        <v>FIXO</v>
      </c>
      <c r="I1040" s="72" t="b">
        <f t="shared" si="16"/>
        <v>1</v>
      </c>
    </row>
    <row r="1041" spans="2:9" x14ac:dyDescent="0.35">
      <c r="B1041" s="72">
        <v>13176</v>
      </c>
      <c r="C1041" s="72" t="str">
        <f>_xlfn.XLOOKUP(B1041,Consolidado!D:D,Consolidado!H:H)</f>
        <v>ITAÚ UNIBANCO CEIC</v>
      </c>
      <c r="D1041" s="72" t="str">
        <f>_xlfn.XLOOKUP(B1041,'[2]Rotas SP'!$H:$H,'[2]Rotas SP'!$M:$M)</f>
        <v>ITAÚ UNIBANCO CEIC</v>
      </c>
      <c r="E1041" s="72" t="str">
        <f>_xlfn.XLOOKUP(B1041,Consolidado!D:D,Consolidado!J:J)</f>
        <v>DOUGLAS CONSENTINO</v>
      </c>
      <c r="F1041" s="72" t="str">
        <f>_xlfn.XLOOKUP(B1041,'[2]Rotas SP'!$H:$H,'[2]Rotas SP'!$P:$P)</f>
        <v>TATIANE</v>
      </c>
      <c r="G1041" s="72" t="str">
        <f>_xlfn.XLOOKUP(B1041,Consolidado!D3859:D7410,Consolidado!W3859:W7410)</f>
        <v>FIXO</v>
      </c>
      <c r="H1041" s="77" t="str">
        <f>_xlfn.XLOOKUP(B1041,'[2]Rotas SP'!$H:$H,'[2]Rotas SP'!$S:$S)</f>
        <v>FIXO</v>
      </c>
      <c r="I1041" s="72" t="b">
        <f t="shared" si="16"/>
        <v>1</v>
      </c>
    </row>
    <row r="1042" spans="2:9" x14ac:dyDescent="0.35">
      <c r="B1042" s="72">
        <v>13177</v>
      </c>
      <c r="C1042" s="72" t="str">
        <f>_xlfn.XLOOKUP(B1042,Consolidado!D:D,Consolidado!H:H)</f>
        <v>ITAÚ UNIBANCO CEIC</v>
      </c>
      <c r="D1042" s="72" t="str">
        <f>_xlfn.XLOOKUP(B1042,'[2]Rotas SP'!$H:$H,'[2]Rotas SP'!$M:$M)</f>
        <v>ITAÚ UNIBANCO CEIC</v>
      </c>
      <c r="E1042" s="72" t="str">
        <f>_xlfn.XLOOKUP(B1042,Consolidado!D:D,Consolidado!J:J)</f>
        <v>DOUGLAS CONSENTINO</v>
      </c>
      <c r="F1042" s="72" t="str">
        <f>_xlfn.XLOOKUP(B1042,'[2]Rotas SP'!$H:$H,'[2]Rotas SP'!$P:$P)</f>
        <v>TATIANE</v>
      </c>
      <c r="G1042" s="72" t="str">
        <f>_xlfn.XLOOKUP(B1042,Consolidado!D3860:D7411,Consolidado!W3860:W7411)</f>
        <v>FIXO</v>
      </c>
      <c r="H1042" s="77" t="str">
        <f>_xlfn.XLOOKUP(B1042,'[2]Rotas SP'!$H:$H,'[2]Rotas SP'!$S:$S)</f>
        <v>FIXO</v>
      </c>
      <c r="I1042" s="72" t="b">
        <f t="shared" si="16"/>
        <v>1</v>
      </c>
    </row>
    <row r="1043" spans="2:9" x14ac:dyDescent="0.35">
      <c r="B1043" s="72">
        <v>13178</v>
      </c>
      <c r="C1043" s="72" t="str">
        <f>_xlfn.XLOOKUP(B1043,Consolidado!D:D,Consolidado!H:H)</f>
        <v>LAVOISIER ANGELICA1</v>
      </c>
      <c r="D1043" s="72" t="str">
        <f>_xlfn.XLOOKUP(B1043,'[2]Rotas SP'!$H:$H,'[2]Rotas SP'!$M:$M)</f>
        <v>LAVOISIER ANGELICA1</v>
      </c>
      <c r="E1043" s="72" t="str">
        <f>_xlfn.XLOOKUP(B1043,Consolidado!D:D,Consolidado!J:J)</f>
        <v>THAIS</v>
      </c>
      <c r="F1043" s="72" t="str">
        <f>_xlfn.XLOOKUP(B1043,'[2]Rotas SP'!$H:$H,'[2]Rotas SP'!$P:$P)</f>
        <v>THAIS</v>
      </c>
      <c r="G1043" s="72" t="str">
        <f>_xlfn.XLOOKUP(B1043,Consolidado!D3861:D7412,Consolidado!W3861:W7412)</f>
        <v>FIXO</v>
      </c>
      <c r="H1043" s="77" t="str">
        <f>_xlfn.XLOOKUP(B1043,'[2]Rotas SP'!$H:$H,'[2]Rotas SP'!$S:$S)</f>
        <v>A PÉ</v>
      </c>
      <c r="I1043" s="72" t="b">
        <f t="shared" si="16"/>
        <v>0</v>
      </c>
    </row>
    <row r="1044" spans="2:9" x14ac:dyDescent="0.35">
      <c r="B1044" s="72">
        <v>13179</v>
      </c>
      <c r="C1044" s="72" t="str">
        <f>_xlfn.XLOOKUP(B1044,Consolidado!D:D,Consolidado!H:H)</f>
        <v>ESPN</v>
      </c>
      <c r="D1044" s="72" t="str">
        <f>_xlfn.XLOOKUP(B1044,'[2]Rotas SP'!$H:$H,'[2]Rotas SP'!$M:$M)</f>
        <v>ESPN</v>
      </c>
      <c r="E1044" s="72" t="str">
        <f>_xlfn.XLOOKUP(B1044,Consolidado!D:D,Consolidado!J:J)</f>
        <v>THAIS</v>
      </c>
      <c r="F1044" s="72" t="str">
        <f>_xlfn.XLOOKUP(B1044,'[2]Rotas SP'!$H:$H,'[2]Rotas SP'!$P:$P)</f>
        <v>THAIS</v>
      </c>
      <c r="G1044" s="72" t="str">
        <f>_xlfn.XLOOKUP(B1044,Consolidado!D3862:D7413,Consolidado!W3862:W7413)</f>
        <v>FIXO</v>
      </c>
      <c r="H1044" s="77" t="str">
        <f>_xlfn.XLOOKUP(B1044,'[2]Rotas SP'!$H:$H,'[2]Rotas SP'!$S:$S)</f>
        <v>ITINERANTE</v>
      </c>
      <c r="I1044" s="72" t="b">
        <f t="shared" si="16"/>
        <v>0</v>
      </c>
    </row>
    <row r="1045" spans="2:9" x14ac:dyDescent="0.35">
      <c r="B1045" s="72">
        <v>13180</v>
      </c>
      <c r="C1045" s="72" t="str">
        <f>_xlfn.XLOOKUP(B1045,Consolidado!D:D,Consolidado!H:H)</f>
        <v>LAVOISIER ANGELICA1</v>
      </c>
      <c r="D1045" s="72" t="str">
        <f>_xlfn.XLOOKUP(B1045,'[2]Rotas SP'!$H:$H,'[2]Rotas SP'!$M:$M)</f>
        <v>LAVOISIER ANGELICA1</v>
      </c>
      <c r="E1045" s="72" t="str">
        <f>_xlfn.XLOOKUP(B1045,Consolidado!D:D,Consolidado!J:J)</f>
        <v>THAIS</v>
      </c>
      <c r="F1045" s="72" t="str">
        <f>_xlfn.XLOOKUP(B1045,'[2]Rotas SP'!$H:$H,'[2]Rotas SP'!$P:$P)</f>
        <v>THAIS</v>
      </c>
      <c r="G1045" s="72" t="str">
        <f>_xlfn.XLOOKUP(B1045,Consolidado!D3863:D7414,Consolidado!W3863:W7414)</f>
        <v>FIXO</v>
      </c>
      <c r="H1045" s="77" t="str">
        <f>_xlfn.XLOOKUP(B1045,'[2]Rotas SP'!$H:$H,'[2]Rotas SP'!$S:$S)</f>
        <v>A PÉ</v>
      </c>
      <c r="I1045" s="72" t="b">
        <f t="shared" si="16"/>
        <v>0</v>
      </c>
    </row>
    <row r="1046" spans="2:9" x14ac:dyDescent="0.35">
      <c r="B1046" s="72">
        <v>13181</v>
      </c>
      <c r="C1046" s="72" t="str">
        <f>_xlfn.XLOOKUP(B1046,Consolidado!D:D,Consolidado!H:H)</f>
        <v>ITAÚ UNIBANCO CEIC</v>
      </c>
      <c r="D1046" s="72" t="str">
        <f>_xlfn.XLOOKUP(B1046,'[2]Rotas SP'!$H:$H,'[2]Rotas SP'!$M:$M)</f>
        <v>ITAÚ UNIBANCO CEIC</v>
      </c>
      <c r="E1046" s="72" t="str">
        <f>_xlfn.XLOOKUP(B1046,Consolidado!D:D,Consolidado!J:J)</f>
        <v>DOUGLAS CONSENTINO</v>
      </c>
      <c r="F1046" s="72" t="str">
        <f>_xlfn.XLOOKUP(B1046,'[2]Rotas SP'!$H:$H,'[2]Rotas SP'!$P:$P)</f>
        <v>TATIANE</v>
      </c>
      <c r="G1046" s="72" t="str">
        <f>_xlfn.XLOOKUP(B1046,Consolidado!D3864:D7415,Consolidado!W3864:W7415)</f>
        <v>FIXO</v>
      </c>
      <c r="H1046" s="77" t="str">
        <f>_xlfn.XLOOKUP(B1046,'[2]Rotas SP'!$H:$H,'[2]Rotas SP'!$S:$S)</f>
        <v>FIXO</v>
      </c>
      <c r="I1046" s="72" t="b">
        <f t="shared" si="16"/>
        <v>1</v>
      </c>
    </row>
    <row r="1047" spans="2:9" x14ac:dyDescent="0.35">
      <c r="B1047" s="72">
        <v>13182</v>
      </c>
      <c r="C1047" s="72" t="str">
        <f>_xlfn.XLOOKUP(B1047,Consolidado!D:D,Consolidado!H:H)</f>
        <v>ITAÚ UNIBANCO CEIC</v>
      </c>
      <c r="D1047" s="72" t="str">
        <f>_xlfn.XLOOKUP(B1047,'[2]Rotas SP'!$H:$H,'[2]Rotas SP'!$M:$M)</f>
        <v>ITAÚ UNIBANCO CEIC</v>
      </c>
      <c r="E1047" s="72" t="str">
        <f>_xlfn.XLOOKUP(B1047,Consolidado!D:D,Consolidado!J:J)</f>
        <v>DOUGLAS CONSENTINO</v>
      </c>
      <c r="F1047" s="72" t="str">
        <f>_xlfn.XLOOKUP(B1047,'[2]Rotas SP'!$H:$H,'[2]Rotas SP'!$P:$P)</f>
        <v>TATIANE</v>
      </c>
      <c r="G1047" s="72" t="str">
        <f>_xlfn.XLOOKUP(B1047,Consolidado!D3865:D7416,Consolidado!W3865:W7416)</f>
        <v>FIXO</v>
      </c>
      <c r="H1047" s="77" t="str">
        <f>_xlfn.XLOOKUP(B1047,'[2]Rotas SP'!$H:$H,'[2]Rotas SP'!$S:$S)</f>
        <v>FIXO</v>
      </c>
      <c r="I1047" s="72" t="b">
        <f t="shared" si="16"/>
        <v>1</v>
      </c>
    </row>
    <row r="1048" spans="2:9" x14ac:dyDescent="0.35">
      <c r="B1048" s="72">
        <v>13183</v>
      </c>
      <c r="C1048" s="72" t="str">
        <f>_xlfn.XLOOKUP(B1048,Consolidado!D:D,Consolidado!H:H)</f>
        <v>ITAÚ UNIBANCO CEIC</v>
      </c>
      <c r="D1048" s="72" t="str">
        <f>_xlfn.XLOOKUP(B1048,'[2]Rotas SP'!$H:$H,'[2]Rotas SP'!$M:$M)</f>
        <v>ITAÚ UNIBANCO CEIC</v>
      </c>
      <c r="E1048" s="72" t="str">
        <f>_xlfn.XLOOKUP(B1048,Consolidado!D:D,Consolidado!J:J)</f>
        <v>DOUGLAS CONSENTINO</v>
      </c>
      <c r="F1048" s="72" t="str">
        <f>_xlfn.XLOOKUP(B1048,'[2]Rotas SP'!$H:$H,'[2]Rotas SP'!$P:$P)</f>
        <v>TATIANE</v>
      </c>
      <c r="G1048" s="72" t="str">
        <f>_xlfn.XLOOKUP(B1048,Consolidado!D3866:D7417,Consolidado!W3866:W7417)</f>
        <v>FIXO</v>
      </c>
      <c r="H1048" s="77" t="str">
        <f>_xlfn.XLOOKUP(B1048,'[2]Rotas SP'!$H:$H,'[2]Rotas SP'!$S:$S)</f>
        <v>FIXO</v>
      </c>
      <c r="I1048" s="72" t="b">
        <f t="shared" si="16"/>
        <v>1</v>
      </c>
    </row>
    <row r="1049" spans="2:9" x14ac:dyDescent="0.35">
      <c r="B1049" s="72">
        <v>13184</v>
      </c>
      <c r="C1049" s="72" t="str">
        <f>_xlfn.XLOOKUP(B1049,Consolidado!D:D,Consolidado!H:H)</f>
        <v>ITAÚ MOOCA</v>
      </c>
      <c r="D1049" s="72" t="str">
        <f>_xlfn.XLOOKUP(B1049,'[2]Rotas SP'!$H:$H,'[2]Rotas SP'!$M:$M)</f>
        <v>ITAÚ MOOCA</v>
      </c>
      <c r="E1049" s="72" t="str">
        <f>_xlfn.XLOOKUP(B1049,Consolidado!D:D,Consolidado!J:J)</f>
        <v>THAIS</v>
      </c>
      <c r="F1049" s="72" t="str">
        <f>_xlfn.XLOOKUP(B1049,'[2]Rotas SP'!$H:$H,'[2]Rotas SP'!$P:$P)</f>
        <v>THAIS</v>
      </c>
      <c r="G1049" s="72" t="str">
        <f>_xlfn.XLOOKUP(B1049,Consolidado!D3867:D7418,Consolidado!W3867:W7418)</f>
        <v>FIXO</v>
      </c>
      <c r="H1049" s="77" t="str">
        <f>_xlfn.XLOOKUP(B1049,'[2]Rotas SP'!$H:$H,'[2]Rotas SP'!$S:$S)</f>
        <v>FIXO</v>
      </c>
      <c r="I1049" s="72" t="b">
        <f t="shared" si="16"/>
        <v>1</v>
      </c>
    </row>
    <row r="1050" spans="2:9" x14ac:dyDescent="0.35">
      <c r="B1050" s="72">
        <v>13206</v>
      </c>
      <c r="C1050" s="72" t="str">
        <f>_xlfn.XLOOKUP(B1050,Consolidado!D:D,Consolidado!H:H)</f>
        <v>ITAÚ UNIBANCO CEIC</v>
      </c>
      <c r="D1050" s="72" t="str">
        <f>_xlfn.XLOOKUP(B1050,'[2]Rotas SP'!$H:$H,'[2]Rotas SP'!$M:$M)</f>
        <v>ITAÚ UNIBANCO CEIC</v>
      </c>
      <c r="E1050" s="72" t="str">
        <f>_xlfn.XLOOKUP(B1050,Consolidado!D:D,Consolidado!J:J)</f>
        <v>DOUGLAS CONSENTINO</v>
      </c>
      <c r="F1050" s="72" t="str">
        <f>_xlfn.XLOOKUP(B1050,'[2]Rotas SP'!$H:$H,'[2]Rotas SP'!$P:$P)</f>
        <v>TATIANE</v>
      </c>
      <c r="G1050" s="72" t="str">
        <f>_xlfn.XLOOKUP(B1050,Consolidado!D3868:D7419,Consolidado!W3868:W7419)</f>
        <v>FIXO</v>
      </c>
      <c r="H1050" s="77" t="str">
        <f>_xlfn.XLOOKUP(B1050,'[2]Rotas SP'!$H:$H,'[2]Rotas SP'!$S:$S)</f>
        <v>FIXO</v>
      </c>
      <c r="I1050" s="72" t="b">
        <f t="shared" si="16"/>
        <v>1</v>
      </c>
    </row>
    <row r="1051" spans="2:9" x14ac:dyDescent="0.35">
      <c r="B1051" s="72">
        <v>13207</v>
      </c>
      <c r="C1051" s="72" t="str">
        <f>_xlfn.XLOOKUP(B1051,Consolidado!D:D,Consolidado!H:H)</f>
        <v>BRADESCO CIDADE DE DEUS</v>
      </c>
      <c r="D1051" s="72" t="str">
        <f>_xlfn.XLOOKUP(B1051,'[2]Rotas SP'!$H:$H,'[2]Rotas SP'!$M:$M)</f>
        <v>BRADESCO CIDADE DE DEUS</v>
      </c>
      <c r="E1051" s="72" t="str">
        <f>_xlfn.XLOOKUP(B1051,Consolidado!D:D,Consolidado!J:J)</f>
        <v>ANDRÉ</v>
      </c>
      <c r="F1051" s="72" t="str">
        <f>_xlfn.XLOOKUP(B1051,'[2]Rotas SP'!$H:$H,'[2]Rotas SP'!$P:$P)</f>
        <v>ANDRÉ</v>
      </c>
      <c r="G1051" s="72" t="str">
        <f>_xlfn.XLOOKUP(B1051,Consolidado!D3869:D7420,Consolidado!W3869:W7420)</f>
        <v>FIXO</v>
      </c>
      <c r="H1051" s="77" t="str">
        <f>_xlfn.XLOOKUP(B1051,'[2]Rotas SP'!$H:$H,'[2]Rotas SP'!$S:$S)</f>
        <v>FIXO</v>
      </c>
      <c r="I1051" s="72" t="b">
        <f t="shared" si="16"/>
        <v>1</v>
      </c>
    </row>
    <row r="1052" spans="2:9" x14ac:dyDescent="0.35">
      <c r="B1052" s="72">
        <v>13248</v>
      </c>
      <c r="C1052" s="72" t="str">
        <f>_xlfn.XLOOKUP(B1052,Consolidado!D:D,Consolidado!H:H)</f>
        <v>OLIN – BLUE CUBE</v>
      </c>
      <c r="D1052" s="72" t="str">
        <f>_xlfn.XLOOKUP(B1052,'[2]Rotas SP'!$H:$H,'[2]Rotas SP'!$M:$M)</f>
        <v>OLIN – BLUE CUBE</v>
      </c>
      <c r="E1052" s="72" t="str">
        <f>_xlfn.XLOOKUP(B1052,Consolidado!D:D,Consolidado!J:J)</f>
        <v>TATIANE</v>
      </c>
      <c r="F1052" s="72" t="str">
        <f>_xlfn.XLOOKUP(B1052,'[2]Rotas SP'!$H:$H,'[2]Rotas SP'!$P:$P)</f>
        <v>TATIANE</v>
      </c>
      <c r="G1052" s="72" t="str">
        <f>_xlfn.XLOOKUP(B1052,Consolidado!D3870:D7421,Consolidado!W3870:W7421)</f>
        <v>ROTA</v>
      </c>
      <c r="H1052" s="77" t="str">
        <f>_xlfn.XLOOKUP(B1052,'[2]Rotas SP'!$H:$H,'[2]Rotas SP'!$S:$S)</f>
        <v>MOTO</v>
      </c>
      <c r="I1052" s="72" t="b">
        <f t="shared" si="16"/>
        <v>0</v>
      </c>
    </row>
    <row r="1053" spans="2:9" x14ac:dyDescent="0.35">
      <c r="B1053" s="72">
        <v>13255</v>
      </c>
      <c r="C1053" s="72" t="str">
        <f>_xlfn.XLOOKUP(B1053,Consolidado!D:D,Consolidado!H:H)</f>
        <v xml:space="preserve">ITAÚ UNIBANCO - AFACI - SP </v>
      </c>
      <c r="D1053" s="72" t="str">
        <f>_xlfn.XLOOKUP(B1053,'[2]Rotas SP'!$H:$H,'[2]Rotas SP'!$M:$M)</f>
        <v xml:space="preserve">ITAÚ UNIBANCO - AFACI - SP </v>
      </c>
      <c r="E1053" s="72" t="str">
        <f>_xlfn.XLOOKUP(B1053,Consolidado!D:D,Consolidado!J:J)</f>
        <v>ALAN FONTES</v>
      </c>
      <c r="F1053" s="72" t="str">
        <f>_xlfn.XLOOKUP(B1053,'[2]Rotas SP'!$H:$H,'[2]Rotas SP'!$P:$P)</f>
        <v>ALAN FONTES</v>
      </c>
      <c r="G1053" s="72" t="str">
        <f>_xlfn.XLOOKUP(B1053,Consolidado!D3871:D7422,Consolidado!W3871:W7422)</f>
        <v>FIXO</v>
      </c>
      <c r="H1053" s="77" t="str">
        <f>_xlfn.XLOOKUP(B1053,'[2]Rotas SP'!$H:$H,'[2]Rotas SP'!$S:$S)</f>
        <v>A PÉ</v>
      </c>
      <c r="I1053" s="72" t="b">
        <f t="shared" si="16"/>
        <v>0</v>
      </c>
    </row>
    <row r="1054" spans="2:9" x14ac:dyDescent="0.35">
      <c r="B1054" s="72">
        <v>13257</v>
      </c>
      <c r="C1054" s="72" t="str">
        <f>_xlfn.XLOOKUP(B1054,Consolidado!D:D,Consolidado!H:H)</f>
        <v>VOITH HYDRO</v>
      </c>
      <c r="D1054" s="72" t="s">
        <v>6263</v>
      </c>
      <c r="E1054" s="72" t="str">
        <f>_xlfn.XLOOKUP(B1054,Consolidado!D:D,Consolidado!J:J)</f>
        <v>PAULO</v>
      </c>
      <c r="F1054" s="72" t="s">
        <v>6263</v>
      </c>
      <c r="G1054" s="72" t="str">
        <f>_xlfn.XLOOKUP(B1054,Consolidado!D3872:D7423,Consolidado!W3872:W7423)</f>
        <v>FIXO</v>
      </c>
      <c r="H1054" s="77" t="s">
        <v>6263</v>
      </c>
      <c r="I1054" s="72" t="b">
        <f t="shared" si="16"/>
        <v>0</v>
      </c>
    </row>
    <row r="1055" spans="2:9" x14ac:dyDescent="0.35">
      <c r="B1055" s="72">
        <v>13259</v>
      </c>
      <c r="C1055" s="72" t="str">
        <f>_xlfn.XLOOKUP(B1055,Consolidado!D:D,Consolidado!H:H)</f>
        <v>ESPN</v>
      </c>
      <c r="D1055" s="72" t="str">
        <f>_xlfn.XLOOKUP(B1055,'[2]Rotas SP'!$H:$H,'[2]Rotas SP'!$M:$M)</f>
        <v>ESPN</v>
      </c>
      <c r="E1055" s="72" t="str">
        <f>_xlfn.XLOOKUP(B1055,Consolidado!D:D,Consolidado!J:J)</f>
        <v>THAIS</v>
      </c>
      <c r="F1055" s="72" t="str">
        <f>_xlfn.XLOOKUP(B1055,'[2]Rotas SP'!$H:$H,'[2]Rotas SP'!$P:$P)</f>
        <v>THAIS</v>
      </c>
      <c r="G1055" s="72" t="str">
        <f>_xlfn.XLOOKUP(B1055,Consolidado!D3873:D7424,Consolidado!W3873:W7424)</f>
        <v>FIXO</v>
      </c>
      <c r="H1055" s="77" t="str">
        <f>_xlfn.XLOOKUP(B1055,'[2]Rotas SP'!$H:$H,'[2]Rotas SP'!$S:$S)</f>
        <v>ITINERANTE</v>
      </c>
      <c r="I1055" s="72" t="b">
        <f t="shared" si="16"/>
        <v>0</v>
      </c>
    </row>
    <row r="1056" spans="2:9" x14ac:dyDescent="0.35">
      <c r="B1056" s="72">
        <v>13260</v>
      </c>
      <c r="C1056" s="72" t="str">
        <f>_xlfn.XLOOKUP(B1056,Consolidado!D:D,Consolidado!H:H)</f>
        <v>ITAÚ UNIBANCO CEIC</v>
      </c>
      <c r="D1056" s="72" t="str">
        <f>_xlfn.XLOOKUP(B1056,'[2]Rotas SP'!$H:$H,'[2]Rotas SP'!$M:$M)</f>
        <v>ITAÚ UNIBANCO CEIC</v>
      </c>
      <c r="E1056" s="72" t="str">
        <f>_xlfn.XLOOKUP(B1056,Consolidado!D:D,Consolidado!J:J)</f>
        <v>DOUGLAS CONSENTINO</v>
      </c>
      <c r="F1056" s="72" t="str">
        <f>_xlfn.XLOOKUP(B1056,'[2]Rotas SP'!$H:$H,'[2]Rotas SP'!$P:$P)</f>
        <v>TATIANE</v>
      </c>
      <c r="G1056" s="72" t="str">
        <f>_xlfn.XLOOKUP(B1056,Consolidado!D3874:D7425,Consolidado!W3874:W7425)</f>
        <v>FIXO</v>
      </c>
      <c r="H1056" s="77" t="str">
        <f>_xlfn.XLOOKUP(B1056,'[2]Rotas SP'!$H:$H,'[2]Rotas SP'!$S:$S)</f>
        <v>FIXO</v>
      </c>
      <c r="I1056" s="72" t="b">
        <f t="shared" si="16"/>
        <v>1</v>
      </c>
    </row>
    <row r="1057" spans="2:9" x14ac:dyDescent="0.35">
      <c r="B1057" s="72">
        <v>13265</v>
      </c>
      <c r="C1057" s="72" t="str">
        <f>_xlfn.XLOOKUP(B1057,Consolidado!D:D,Consolidado!H:H)</f>
        <v>ITAÚ MOOCA</v>
      </c>
      <c r="D1057" s="72" t="str">
        <f>_xlfn.XLOOKUP(B1057,'[2]Rotas SP'!$H:$H,'[2]Rotas SP'!$M:$M)</f>
        <v>ITAÚ MOOCA</v>
      </c>
      <c r="E1057" s="72" t="str">
        <f>_xlfn.XLOOKUP(B1057,Consolidado!D:D,Consolidado!J:J)</f>
        <v>THAIS</v>
      </c>
      <c r="F1057" s="72" t="str">
        <f>_xlfn.XLOOKUP(B1057,'[2]Rotas SP'!$H:$H,'[2]Rotas SP'!$P:$P)</f>
        <v>THAIS</v>
      </c>
      <c r="G1057" s="72" t="str">
        <f>_xlfn.XLOOKUP(B1057,Consolidado!D3875:D7426,Consolidado!W3875:W7426)</f>
        <v>FIXO</v>
      </c>
      <c r="H1057" s="77" t="str">
        <f>_xlfn.XLOOKUP(B1057,'[2]Rotas SP'!$H:$H,'[2]Rotas SP'!$S:$S)</f>
        <v>FIXO</v>
      </c>
      <c r="I1057" s="72" t="b">
        <f t="shared" si="16"/>
        <v>1</v>
      </c>
    </row>
    <row r="1058" spans="2:9" x14ac:dyDescent="0.35">
      <c r="B1058" s="72">
        <v>13267</v>
      </c>
      <c r="C1058" s="72" t="str">
        <f>_xlfn.XLOOKUP(B1058,Consolidado!D:D,Consolidado!H:H)</f>
        <v>ITAÚ UNIBANCO CEIC</v>
      </c>
      <c r="D1058" s="72" t="str">
        <f>_xlfn.XLOOKUP(B1058,'[2]Rotas SP'!$H:$H,'[2]Rotas SP'!$M:$M)</f>
        <v>ITAÚ UNIBANCO CEIC</v>
      </c>
      <c r="E1058" s="72" t="str">
        <f>_xlfn.XLOOKUP(B1058,Consolidado!D:D,Consolidado!J:J)</f>
        <v>DOUGLAS CONSENTINO</v>
      </c>
      <c r="F1058" s="72" t="str">
        <f>_xlfn.XLOOKUP(B1058,'[2]Rotas SP'!$H:$H,'[2]Rotas SP'!$P:$P)</f>
        <v>TATIANE</v>
      </c>
      <c r="G1058" s="72" t="str">
        <f>_xlfn.XLOOKUP(B1058,Consolidado!D3876:D7427,Consolidado!W3876:W7427)</f>
        <v>FIXO</v>
      </c>
      <c r="H1058" s="77" t="str">
        <f>_xlfn.XLOOKUP(B1058,'[2]Rotas SP'!$H:$H,'[2]Rotas SP'!$S:$S)</f>
        <v>FIXO</v>
      </c>
      <c r="I1058" s="72" t="b">
        <f t="shared" si="16"/>
        <v>1</v>
      </c>
    </row>
    <row r="1059" spans="2:9" x14ac:dyDescent="0.35">
      <c r="B1059" s="72">
        <v>13296</v>
      </c>
      <c r="C1059" s="72" t="str">
        <f>_xlfn.XLOOKUP(B1059,Consolidado!D:D,Consolidado!H:H)</f>
        <v>SCANIA LATIN AMERICAN</v>
      </c>
      <c r="D1059" s="72" t="str">
        <f>_xlfn.XLOOKUP(B1059,'[2]Rotas SP'!$H:$H,'[2]Rotas SP'!$M:$M)</f>
        <v>SCANIA LATIN AMERICAN</v>
      </c>
      <c r="E1059" s="72" t="str">
        <f>_xlfn.XLOOKUP(B1059,Consolidado!D:D,Consolidado!J:J)</f>
        <v>TATIANE</v>
      </c>
      <c r="F1059" s="72" t="str">
        <f>_xlfn.XLOOKUP(B1059,'[2]Rotas SP'!$H:$H,'[2]Rotas SP'!$P:$P)</f>
        <v>RENAN SARAIVA</v>
      </c>
      <c r="G1059" s="72" t="str">
        <f>_xlfn.XLOOKUP(B1059,Consolidado!D3877:D7428,Consolidado!W3877:W7428)</f>
        <v>FIXO</v>
      </c>
      <c r="H1059" s="77" t="str">
        <f>_xlfn.XLOOKUP(B1059,'[2]Rotas SP'!$H:$H,'[2]Rotas SP'!$S:$S)</f>
        <v>FIXO</v>
      </c>
      <c r="I1059" s="72" t="b">
        <f t="shared" si="16"/>
        <v>1</v>
      </c>
    </row>
    <row r="1060" spans="2:9" x14ac:dyDescent="0.35">
      <c r="B1060" s="72">
        <v>13324</v>
      </c>
      <c r="C1060" s="72" t="str">
        <f>_xlfn.XLOOKUP(B1060,Consolidado!D:D,Consolidado!H:H)</f>
        <v>ITAÚ MOOCA</v>
      </c>
      <c r="D1060" s="72" t="str">
        <f>_xlfn.XLOOKUP(B1060,'[2]Rotas SP'!$H:$H,'[2]Rotas SP'!$M:$M)</f>
        <v>ITAÚ MOOCA</v>
      </c>
      <c r="E1060" s="72" t="str">
        <f>_xlfn.XLOOKUP(B1060,Consolidado!D:D,Consolidado!J:J)</f>
        <v>THAIS</v>
      </c>
      <c r="F1060" s="72" t="str">
        <f>_xlfn.XLOOKUP(B1060,'[2]Rotas SP'!$H:$H,'[2]Rotas SP'!$P:$P)</f>
        <v>THAIS</v>
      </c>
      <c r="G1060" s="72" t="str">
        <f>_xlfn.XLOOKUP(B1060,Consolidado!D3878:D7429,Consolidado!W3878:W7429)</f>
        <v>FIXO</v>
      </c>
      <c r="H1060" s="77" t="str">
        <f>_xlfn.XLOOKUP(B1060,'[2]Rotas SP'!$H:$H,'[2]Rotas SP'!$S:$S)</f>
        <v>FIXO</v>
      </c>
      <c r="I1060" s="72" t="b">
        <f t="shared" si="16"/>
        <v>1</v>
      </c>
    </row>
    <row r="1061" spans="2:9" x14ac:dyDescent="0.35">
      <c r="B1061" s="72">
        <v>13325</v>
      </c>
      <c r="C1061" s="72" t="str">
        <f>_xlfn.XLOOKUP(B1061,Consolidado!D:D,Consolidado!H:H)</f>
        <v>ITAÚ MOOCA</v>
      </c>
      <c r="D1061" s="72" t="str">
        <f>_xlfn.XLOOKUP(B1061,'[2]Rotas SP'!$H:$H,'[2]Rotas SP'!$M:$M)</f>
        <v>ITAÚ MOOCA</v>
      </c>
      <c r="E1061" s="72" t="str">
        <f>_xlfn.XLOOKUP(B1061,Consolidado!D:D,Consolidado!J:J)</f>
        <v>THAIS</v>
      </c>
      <c r="F1061" s="72" t="str">
        <f>_xlfn.XLOOKUP(B1061,'[2]Rotas SP'!$H:$H,'[2]Rotas SP'!$P:$P)</f>
        <v>THAIS</v>
      </c>
      <c r="G1061" s="72" t="str">
        <f>_xlfn.XLOOKUP(B1061,Consolidado!D3879:D7430,Consolidado!W3879:W7430)</f>
        <v>FIXO</v>
      </c>
      <c r="H1061" s="77" t="str">
        <f>_xlfn.XLOOKUP(B1061,'[2]Rotas SP'!$H:$H,'[2]Rotas SP'!$S:$S)</f>
        <v>FIXO</v>
      </c>
      <c r="I1061" s="72" t="b">
        <f t="shared" si="16"/>
        <v>1</v>
      </c>
    </row>
    <row r="1062" spans="2:9" x14ac:dyDescent="0.35">
      <c r="B1062" s="72">
        <v>13326</v>
      </c>
      <c r="C1062" s="72" t="str">
        <f>_xlfn.XLOOKUP(B1062,Consolidado!D:D,Consolidado!H:H)</f>
        <v>ITAÚ MOOCA</v>
      </c>
      <c r="D1062" s="72" t="str">
        <f>_xlfn.XLOOKUP(B1062,'[2]Rotas SP'!$H:$H,'[2]Rotas SP'!$M:$M)</f>
        <v>ITAÚ MOOCA</v>
      </c>
      <c r="E1062" s="72" t="str">
        <f>_xlfn.XLOOKUP(B1062,Consolidado!D:D,Consolidado!J:J)</f>
        <v>THAIS</v>
      </c>
      <c r="F1062" s="72" t="str">
        <f>_xlfn.XLOOKUP(B1062,'[2]Rotas SP'!$H:$H,'[2]Rotas SP'!$P:$P)</f>
        <v>THAIS</v>
      </c>
      <c r="G1062" s="72" t="str">
        <f>_xlfn.XLOOKUP(B1062,Consolidado!D3880:D7431,Consolidado!W3880:W7431)</f>
        <v>FIXO</v>
      </c>
      <c r="H1062" s="77" t="str">
        <f>_xlfn.XLOOKUP(B1062,'[2]Rotas SP'!$H:$H,'[2]Rotas SP'!$S:$S)</f>
        <v>FIXO</v>
      </c>
      <c r="I1062" s="72" t="b">
        <f t="shared" si="16"/>
        <v>1</v>
      </c>
    </row>
    <row r="1063" spans="2:9" x14ac:dyDescent="0.35">
      <c r="B1063" s="72">
        <v>13327</v>
      </c>
      <c r="C1063" s="72" t="str">
        <f>_xlfn.XLOOKUP(B1063,Consolidado!D:D,Consolidado!H:H)</f>
        <v>ITAÚ MOOCA</v>
      </c>
      <c r="D1063" s="72" t="str">
        <f>_xlfn.XLOOKUP(B1063,'[2]Rotas SP'!$H:$H,'[2]Rotas SP'!$M:$M)</f>
        <v>ITAÚ MOOCA</v>
      </c>
      <c r="E1063" s="72" t="str">
        <f>_xlfn.XLOOKUP(B1063,Consolidado!D:D,Consolidado!J:J)</f>
        <v>THAIS</v>
      </c>
      <c r="F1063" s="72" t="str">
        <f>_xlfn.XLOOKUP(B1063,'[2]Rotas SP'!$H:$H,'[2]Rotas SP'!$P:$P)</f>
        <v>THAIS</v>
      </c>
      <c r="G1063" s="72" t="str">
        <f>_xlfn.XLOOKUP(B1063,Consolidado!D3881:D7432,Consolidado!W3881:W7432)</f>
        <v>FIXO</v>
      </c>
      <c r="H1063" s="77" t="str">
        <f>_xlfn.XLOOKUP(B1063,'[2]Rotas SP'!$H:$H,'[2]Rotas SP'!$S:$S)</f>
        <v>FIXO</v>
      </c>
      <c r="I1063" s="72" t="b">
        <f t="shared" si="16"/>
        <v>1</v>
      </c>
    </row>
    <row r="1064" spans="2:9" x14ac:dyDescent="0.35">
      <c r="B1064" s="72">
        <v>13328</v>
      </c>
      <c r="C1064" s="72" t="str">
        <f>_xlfn.XLOOKUP(B1064,Consolidado!D:D,Consolidado!H:H)</f>
        <v>ITAÚ MOOCA</v>
      </c>
      <c r="D1064" s="72" t="str">
        <f>_xlfn.XLOOKUP(B1064,'[2]Rotas SP'!$H:$H,'[2]Rotas SP'!$M:$M)</f>
        <v>ITAÚ MOOCA</v>
      </c>
      <c r="E1064" s="72" t="str">
        <f>_xlfn.XLOOKUP(B1064,Consolidado!D:D,Consolidado!J:J)</f>
        <v>THAIS</v>
      </c>
      <c r="F1064" s="72" t="str">
        <f>_xlfn.XLOOKUP(B1064,'[2]Rotas SP'!$H:$H,'[2]Rotas SP'!$P:$P)</f>
        <v>THAIS</v>
      </c>
      <c r="G1064" s="72" t="str">
        <f>_xlfn.XLOOKUP(B1064,Consolidado!D3882:D7433,Consolidado!W3882:W7433)</f>
        <v>FIXO</v>
      </c>
      <c r="H1064" s="77" t="str">
        <f>_xlfn.XLOOKUP(B1064,'[2]Rotas SP'!$H:$H,'[2]Rotas SP'!$S:$S)</f>
        <v>FIXO</v>
      </c>
      <c r="I1064" s="72" t="b">
        <f t="shared" si="16"/>
        <v>1</v>
      </c>
    </row>
    <row r="1065" spans="2:9" x14ac:dyDescent="0.35">
      <c r="B1065" s="72">
        <v>13329</v>
      </c>
      <c r="C1065" s="72" t="str">
        <f>_xlfn.XLOOKUP(B1065,Consolidado!D:D,Consolidado!H:H)</f>
        <v>ITAÚ MOOCA</v>
      </c>
      <c r="D1065" s="72" t="str">
        <f>_xlfn.XLOOKUP(B1065,'[2]Rotas SP'!$H:$H,'[2]Rotas SP'!$M:$M)</f>
        <v>ITAÚ MOOCA</v>
      </c>
      <c r="E1065" s="72" t="str">
        <f>_xlfn.XLOOKUP(B1065,Consolidado!D:D,Consolidado!J:J)</f>
        <v>THAIS</v>
      </c>
      <c r="F1065" s="72" t="str">
        <f>_xlfn.XLOOKUP(B1065,'[2]Rotas SP'!$H:$H,'[2]Rotas SP'!$P:$P)</f>
        <v>THAIS</v>
      </c>
      <c r="G1065" s="72" t="str">
        <f>_xlfn.XLOOKUP(B1065,Consolidado!D3883:D7434,Consolidado!W3883:W7434)</f>
        <v>FIXO</v>
      </c>
      <c r="H1065" s="77" t="str">
        <f>_xlfn.XLOOKUP(B1065,'[2]Rotas SP'!$H:$H,'[2]Rotas SP'!$S:$S)</f>
        <v>FIXO</v>
      </c>
      <c r="I1065" s="72" t="b">
        <f t="shared" si="16"/>
        <v>1</v>
      </c>
    </row>
    <row r="1066" spans="2:9" x14ac:dyDescent="0.35">
      <c r="B1066" s="72">
        <v>13330</v>
      </c>
      <c r="C1066" s="72" t="str">
        <f>_xlfn.XLOOKUP(B1066,Consolidado!D:D,Consolidado!H:H)</f>
        <v>ITAÚ MOOCA</v>
      </c>
      <c r="D1066" s="72" t="str">
        <f>_xlfn.XLOOKUP(B1066,'[2]Rotas SP'!$H:$H,'[2]Rotas SP'!$M:$M)</f>
        <v>ITAÚ MOOCA</v>
      </c>
      <c r="E1066" s="72" t="str">
        <f>_xlfn.XLOOKUP(B1066,Consolidado!D:D,Consolidado!J:J)</f>
        <v>THAIS</v>
      </c>
      <c r="F1066" s="72" t="str">
        <f>_xlfn.XLOOKUP(B1066,'[2]Rotas SP'!$H:$H,'[2]Rotas SP'!$P:$P)</f>
        <v>THAIS</v>
      </c>
      <c r="G1066" s="72" t="str">
        <f>_xlfn.XLOOKUP(B1066,Consolidado!D3884:D7435,Consolidado!W3884:W7435)</f>
        <v>FIXO</v>
      </c>
      <c r="H1066" s="77" t="str">
        <f>_xlfn.XLOOKUP(B1066,'[2]Rotas SP'!$H:$H,'[2]Rotas SP'!$S:$S)</f>
        <v>FIXO</v>
      </c>
      <c r="I1066" s="72" t="b">
        <f t="shared" si="16"/>
        <v>1</v>
      </c>
    </row>
    <row r="1067" spans="2:9" x14ac:dyDescent="0.35">
      <c r="B1067" s="72">
        <v>13331</v>
      </c>
      <c r="C1067" s="72" t="str">
        <f>_xlfn.XLOOKUP(B1067,Consolidado!D:D,Consolidado!H:H)</f>
        <v>ITAÚ MOOCA</v>
      </c>
      <c r="D1067" s="72" t="str">
        <f>_xlfn.XLOOKUP(B1067,'[2]Rotas SP'!$H:$H,'[2]Rotas SP'!$M:$M)</f>
        <v>ITAÚ MOOCA</v>
      </c>
      <c r="E1067" s="72" t="str">
        <f>_xlfn.XLOOKUP(B1067,Consolidado!D:D,Consolidado!J:J)</f>
        <v>THAIS</v>
      </c>
      <c r="F1067" s="72" t="str">
        <f>_xlfn.XLOOKUP(B1067,'[2]Rotas SP'!$H:$H,'[2]Rotas SP'!$P:$P)</f>
        <v>THAIS</v>
      </c>
      <c r="G1067" s="72" t="str">
        <f>_xlfn.XLOOKUP(B1067,Consolidado!D3885:D7436,Consolidado!W3885:W7436)</f>
        <v>FIXO</v>
      </c>
      <c r="H1067" s="77" t="str">
        <f>_xlfn.XLOOKUP(B1067,'[2]Rotas SP'!$H:$H,'[2]Rotas SP'!$S:$S)</f>
        <v>FIXO</v>
      </c>
      <c r="I1067" s="72" t="b">
        <f t="shared" si="16"/>
        <v>1</v>
      </c>
    </row>
    <row r="1068" spans="2:9" x14ac:dyDescent="0.35">
      <c r="B1068" s="72">
        <v>13332</v>
      </c>
      <c r="C1068" s="72" t="str">
        <f>_xlfn.XLOOKUP(B1068,Consolidado!D:D,Consolidado!H:H)</f>
        <v>ITAÚ MOOCA</v>
      </c>
      <c r="D1068" s="72" t="str">
        <f>_xlfn.XLOOKUP(B1068,'[2]Rotas SP'!$H:$H,'[2]Rotas SP'!$M:$M)</f>
        <v>ITAÚ MOOCA</v>
      </c>
      <c r="E1068" s="72" t="str">
        <f>_xlfn.XLOOKUP(B1068,Consolidado!D:D,Consolidado!J:J)</f>
        <v>THAIS</v>
      </c>
      <c r="F1068" s="72" t="str">
        <f>_xlfn.XLOOKUP(B1068,'[2]Rotas SP'!$H:$H,'[2]Rotas SP'!$P:$P)</f>
        <v>THAIS</v>
      </c>
      <c r="G1068" s="72" t="str">
        <f>_xlfn.XLOOKUP(B1068,Consolidado!D3886:D7437,Consolidado!W3886:W7437)</f>
        <v>FIXO</v>
      </c>
      <c r="H1068" s="77" t="str">
        <f>_xlfn.XLOOKUP(B1068,'[2]Rotas SP'!$H:$H,'[2]Rotas SP'!$S:$S)</f>
        <v>FIXO</v>
      </c>
      <c r="I1068" s="72" t="b">
        <f t="shared" si="16"/>
        <v>1</v>
      </c>
    </row>
    <row r="1069" spans="2:9" x14ac:dyDescent="0.35">
      <c r="B1069" s="72">
        <v>13333</v>
      </c>
      <c r="C1069" s="72" t="str">
        <f>_xlfn.XLOOKUP(B1069,Consolidado!D:D,Consolidado!H:H)</f>
        <v>ITAÚ MOOCA</v>
      </c>
      <c r="D1069" s="72" t="str">
        <f>_xlfn.XLOOKUP(B1069,'[2]Rotas SP'!$H:$H,'[2]Rotas SP'!$M:$M)</f>
        <v>ITAÚ MOOCA</v>
      </c>
      <c r="E1069" s="72" t="str">
        <f>_xlfn.XLOOKUP(B1069,Consolidado!D:D,Consolidado!J:J)</f>
        <v>THAIS</v>
      </c>
      <c r="F1069" s="72" t="str">
        <f>_xlfn.XLOOKUP(B1069,'[2]Rotas SP'!$H:$H,'[2]Rotas SP'!$P:$P)</f>
        <v>THAIS</v>
      </c>
      <c r="G1069" s="72" t="str">
        <f>_xlfn.XLOOKUP(B1069,Consolidado!D3887:D7438,Consolidado!W3887:W7438)</f>
        <v>FIXO</v>
      </c>
      <c r="H1069" s="77" t="str">
        <f>_xlfn.XLOOKUP(B1069,'[2]Rotas SP'!$H:$H,'[2]Rotas SP'!$S:$S)</f>
        <v>FIXO</v>
      </c>
      <c r="I1069" s="72" t="b">
        <f t="shared" si="16"/>
        <v>1</v>
      </c>
    </row>
    <row r="1070" spans="2:9" x14ac:dyDescent="0.35">
      <c r="B1070" s="72">
        <v>13334</v>
      </c>
      <c r="C1070" s="72" t="str">
        <f>_xlfn.XLOOKUP(B1070,Consolidado!D:D,Consolidado!H:H)</f>
        <v>ITAÚ MOOCA</v>
      </c>
      <c r="D1070" s="72" t="str">
        <f>_xlfn.XLOOKUP(B1070,'[2]Rotas SP'!$H:$H,'[2]Rotas SP'!$M:$M)</f>
        <v>ITAÚ MOOCA</v>
      </c>
      <c r="E1070" s="72" t="str">
        <f>_xlfn.XLOOKUP(B1070,Consolidado!D:D,Consolidado!J:J)</f>
        <v>THAIS</v>
      </c>
      <c r="F1070" s="72" t="str">
        <f>_xlfn.XLOOKUP(B1070,'[2]Rotas SP'!$H:$H,'[2]Rotas SP'!$P:$P)</f>
        <v>THAIS</v>
      </c>
      <c r="G1070" s="72" t="str">
        <f>_xlfn.XLOOKUP(B1070,Consolidado!D3888:D7439,Consolidado!W3888:W7439)</f>
        <v>FIXO</v>
      </c>
      <c r="H1070" s="77" t="str">
        <f>_xlfn.XLOOKUP(B1070,'[2]Rotas SP'!$H:$H,'[2]Rotas SP'!$S:$S)</f>
        <v>FIXO</v>
      </c>
      <c r="I1070" s="72" t="b">
        <f t="shared" si="16"/>
        <v>1</v>
      </c>
    </row>
    <row r="1071" spans="2:9" x14ac:dyDescent="0.35">
      <c r="B1071" s="72">
        <v>13335</v>
      </c>
      <c r="C1071" s="72" t="str">
        <f>_xlfn.XLOOKUP(B1071,Consolidado!D:D,Consolidado!H:H)</f>
        <v>ITAÚ MOOCA</v>
      </c>
      <c r="D1071" s="72" t="str">
        <f>_xlfn.XLOOKUP(B1071,'[2]Rotas SP'!$H:$H,'[2]Rotas SP'!$M:$M)</f>
        <v>ITAÚ MOOCA</v>
      </c>
      <c r="E1071" s="72" t="str">
        <f>_xlfn.XLOOKUP(B1071,Consolidado!D:D,Consolidado!J:J)</f>
        <v>THAIS</v>
      </c>
      <c r="F1071" s="72" t="str">
        <f>_xlfn.XLOOKUP(B1071,'[2]Rotas SP'!$H:$H,'[2]Rotas SP'!$P:$P)</f>
        <v>THAIS</v>
      </c>
      <c r="G1071" s="72" t="str">
        <f>_xlfn.XLOOKUP(B1071,Consolidado!D3889:D7440,Consolidado!W3889:W7440)</f>
        <v>FIXO</v>
      </c>
      <c r="H1071" s="77" t="str">
        <f>_xlfn.XLOOKUP(B1071,'[2]Rotas SP'!$H:$H,'[2]Rotas SP'!$S:$S)</f>
        <v>FIXO</v>
      </c>
      <c r="I1071" s="72" t="b">
        <f t="shared" si="16"/>
        <v>1</v>
      </c>
    </row>
    <row r="1072" spans="2:9" x14ac:dyDescent="0.35">
      <c r="B1072" s="72">
        <v>13336</v>
      </c>
      <c r="C1072" s="72" t="str">
        <f>_xlfn.XLOOKUP(B1072,Consolidado!D:D,Consolidado!H:H)</f>
        <v>ITAÚ MOOCA</v>
      </c>
      <c r="D1072" s="72" t="str">
        <f>_xlfn.XLOOKUP(B1072,'[2]Rotas SP'!$H:$H,'[2]Rotas SP'!$M:$M)</f>
        <v>ITAÚ MOOCA</v>
      </c>
      <c r="E1072" s="72" t="str">
        <f>_xlfn.XLOOKUP(B1072,Consolidado!D:D,Consolidado!J:J)</f>
        <v>THAIS</v>
      </c>
      <c r="F1072" s="72" t="str">
        <f>_xlfn.XLOOKUP(B1072,'[2]Rotas SP'!$H:$H,'[2]Rotas SP'!$P:$P)</f>
        <v>THAIS</v>
      </c>
      <c r="G1072" s="72" t="str">
        <f>_xlfn.XLOOKUP(B1072,Consolidado!D3890:D7441,Consolidado!W3890:W7441)</f>
        <v>FIXO</v>
      </c>
      <c r="H1072" s="77" t="str">
        <f>_xlfn.XLOOKUP(B1072,'[2]Rotas SP'!$H:$H,'[2]Rotas SP'!$S:$S)</f>
        <v>FIXO</v>
      </c>
      <c r="I1072" s="72" t="b">
        <f t="shared" si="16"/>
        <v>1</v>
      </c>
    </row>
    <row r="1073" spans="2:9" x14ac:dyDescent="0.35">
      <c r="B1073" s="72">
        <v>13337</v>
      </c>
      <c r="C1073" s="72" t="str">
        <f>_xlfn.XLOOKUP(B1073,Consolidado!D:D,Consolidado!H:H)</f>
        <v>ITAÚ MOOCA</v>
      </c>
      <c r="D1073" s="72" t="str">
        <f>_xlfn.XLOOKUP(B1073,'[2]Rotas SP'!$H:$H,'[2]Rotas SP'!$M:$M)</f>
        <v>ITAÚ MOOCA</v>
      </c>
      <c r="E1073" s="72" t="str">
        <f>_xlfn.XLOOKUP(B1073,Consolidado!D:D,Consolidado!J:J)</f>
        <v>THAIS</v>
      </c>
      <c r="F1073" s="72" t="str">
        <f>_xlfn.XLOOKUP(B1073,'[2]Rotas SP'!$H:$H,'[2]Rotas SP'!$P:$P)</f>
        <v>THAIS</v>
      </c>
      <c r="G1073" s="72" t="str">
        <f>_xlfn.XLOOKUP(B1073,Consolidado!D3891:D7442,Consolidado!W3891:W7442)</f>
        <v>FIXO</v>
      </c>
      <c r="H1073" s="77" t="str">
        <f>_xlfn.XLOOKUP(B1073,'[2]Rotas SP'!$H:$H,'[2]Rotas SP'!$S:$S)</f>
        <v>FIXO</v>
      </c>
      <c r="I1073" s="72" t="b">
        <f t="shared" si="16"/>
        <v>1</v>
      </c>
    </row>
    <row r="1074" spans="2:9" x14ac:dyDescent="0.35">
      <c r="B1074" s="72">
        <v>13338</v>
      </c>
      <c r="C1074" s="72" t="str">
        <f>_xlfn.XLOOKUP(B1074,Consolidado!D:D,Consolidado!H:H)</f>
        <v>ITAÚ MOOCA</v>
      </c>
      <c r="D1074" s="72" t="str">
        <f>_xlfn.XLOOKUP(B1074,'[2]Rotas SP'!$H:$H,'[2]Rotas SP'!$M:$M)</f>
        <v>ITAÚ MOOCA</v>
      </c>
      <c r="E1074" s="72" t="str">
        <f>_xlfn.XLOOKUP(B1074,Consolidado!D:D,Consolidado!J:J)</f>
        <v>THAIS</v>
      </c>
      <c r="F1074" s="72" t="str">
        <f>_xlfn.XLOOKUP(B1074,'[2]Rotas SP'!$H:$H,'[2]Rotas SP'!$P:$P)</f>
        <v>THAIS</v>
      </c>
      <c r="G1074" s="72" t="str">
        <f>_xlfn.XLOOKUP(B1074,Consolidado!D3892:D7443,Consolidado!W3892:W7443)</f>
        <v>FIXO</v>
      </c>
      <c r="H1074" s="77" t="str">
        <f>_xlfn.XLOOKUP(B1074,'[2]Rotas SP'!$H:$H,'[2]Rotas SP'!$S:$S)</f>
        <v>FIXO</v>
      </c>
      <c r="I1074" s="72" t="b">
        <f t="shared" si="16"/>
        <v>1</v>
      </c>
    </row>
    <row r="1075" spans="2:9" x14ac:dyDescent="0.35">
      <c r="B1075" s="72">
        <v>13339</v>
      </c>
      <c r="C1075" s="72" t="str">
        <f>_xlfn.XLOOKUP(B1075,Consolidado!D:D,Consolidado!H:H)</f>
        <v>ITAÚ MOOCA</v>
      </c>
      <c r="D1075" s="72" t="str">
        <f>_xlfn.XLOOKUP(B1075,'[2]Rotas SP'!$H:$H,'[2]Rotas SP'!$M:$M)</f>
        <v>ITAÚ MOOCA</v>
      </c>
      <c r="E1075" s="72" t="str">
        <f>_xlfn.XLOOKUP(B1075,Consolidado!D:D,Consolidado!J:J)</f>
        <v>THAIS</v>
      </c>
      <c r="F1075" s="72" t="str">
        <f>_xlfn.XLOOKUP(B1075,'[2]Rotas SP'!$H:$H,'[2]Rotas SP'!$P:$P)</f>
        <v>THAIS</v>
      </c>
      <c r="G1075" s="72" t="str">
        <f>_xlfn.XLOOKUP(B1075,Consolidado!D3893:D7444,Consolidado!W3893:W7444)</f>
        <v>FIXO</v>
      </c>
      <c r="H1075" s="77" t="str">
        <f>_xlfn.XLOOKUP(B1075,'[2]Rotas SP'!$H:$H,'[2]Rotas SP'!$S:$S)</f>
        <v>FIXO</v>
      </c>
      <c r="I1075" s="72" t="b">
        <f t="shared" si="16"/>
        <v>1</v>
      </c>
    </row>
    <row r="1076" spans="2:9" x14ac:dyDescent="0.35">
      <c r="B1076" s="72">
        <v>13340</v>
      </c>
      <c r="C1076" s="72" t="str">
        <f>_xlfn.XLOOKUP(B1076,Consolidado!D:D,Consolidado!H:H)</f>
        <v>ITAÚ MOOCA</v>
      </c>
      <c r="D1076" s="72" t="str">
        <f>_xlfn.XLOOKUP(B1076,'[2]Rotas SP'!$H:$H,'[2]Rotas SP'!$M:$M)</f>
        <v>ITAÚ MOOCA</v>
      </c>
      <c r="E1076" s="72" t="str">
        <f>_xlfn.XLOOKUP(B1076,Consolidado!D:D,Consolidado!J:J)</f>
        <v>THAIS</v>
      </c>
      <c r="F1076" s="72" t="str">
        <f>_xlfn.XLOOKUP(B1076,'[2]Rotas SP'!$H:$H,'[2]Rotas SP'!$P:$P)</f>
        <v>THAIS</v>
      </c>
      <c r="G1076" s="72" t="str">
        <f>_xlfn.XLOOKUP(B1076,Consolidado!D3894:D7445,Consolidado!W3894:W7445)</f>
        <v>FIXO</v>
      </c>
      <c r="H1076" s="77" t="str">
        <f>_xlfn.XLOOKUP(B1076,'[2]Rotas SP'!$H:$H,'[2]Rotas SP'!$S:$S)</f>
        <v>FIXO</v>
      </c>
      <c r="I1076" s="72" t="b">
        <f t="shared" si="16"/>
        <v>1</v>
      </c>
    </row>
    <row r="1077" spans="2:9" x14ac:dyDescent="0.35">
      <c r="B1077" s="72">
        <v>13341</v>
      </c>
      <c r="C1077" s="72" t="str">
        <f>_xlfn.XLOOKUP(B1077,Consolidado!D:D,Consolidado!H:H)</f>
        <v>ITAÚ MOOCA</v>
      </c>
      <c r="D1077" s="72" t="str">
        <f>_xlfn.XLOOKUP(B1077,'[2]Rotas SP'!$H:$H,'[2]Rotas SP'!$M:$M)</f>
        <v>ITAÚ MOOCA</v>
      </c>
      <c r="E1077" s="72" t="str">
        <f>_xlfn.XLOOKUP(B1077,Consolidado!D:D,Consolidado!J:J)</f>
        <v>THAIS</v>
      </c>
      <c r="F1077" s="72" t="str">
        <f>_xlfn.XLOOKUP(B1077,'[2]Rotas SP'!$H:$H,'[2]Rotas SP'!$P:$P)</f>
        <v>THAIS</v>
      </c>
      <c r="G1077" s="72" t="str">
        <f>_xlfn.XLOOKUP(B1077,Consolidado!D3895:D7446,Consolidado!W3895:W7446)</f>
        <v>FIXO</v>
      </c>
      <c r="H1077" s="77" t="str">
        <f>_xlfn.XLOOKUP(B1077,'[2]Rotas SP'!$H:$H,'[2]Rotas SP'!$S:$S)</f>
        <v>FIXO</v>
      </c>
      <c r="I1077" s="72" t="b">
        <f t="shared" si="16"/>
        <v>1</v>
      </c>
    </row>
    <row r="1078" spans="2:9" x14ac:dyDescent="0.35">
      <c r="B1078" s="72">
        <v>13342</v>
      </c>
      <c r="C1078" s="72" t="str">
        <f>_xlfn.XLOOKUP(B1078,Consolidado!D:D,Consolidado!H:H)</f>
        <v>ITAÚ MOOCA</v>
      </c>
      <c r="D1078" s="72" t="str">
        <f>_xlfn.XLOOKUP(B1078,'[2]Rotas SP'!$H:$H,'[2]Rotas SP'!$M:$M)</f>
        <v>ITAÚ MOOCA</v>
      </c>
      <c r="E1078" s="72" t="str">
        <f>_xlfn.XLOOKUP(B1078,Consolidado!D:D,Consolidado!J:J)</f>
        <v>THAIS</v>
      </c>
      <c r="F1078" s="72" t="str">
        <f>_xlfn.XLOOKUP(B1078,'[2]Rotas SP'!$H:$H,'[2]Rotas SP'!$P:$P)</f>
        <v>THAIS</v>
      </c>
      <c r="G1078" s="72" t="str">
        <f>_xlfn.XLOOKUP(B1078,Consolidado!D3896:D7447,Consolidado!W3896:W7447)</f>
        <v>FIXO</v>
      </c>
      <c r="H1078" s="77" t="str">
        <f>_xlfn.XLOOKUP(B1078,'[2]Rotas SP'!$H:$H,'[2]Rotas SP'!$S:$S)</f>
        <v>FIXO</v>
      </c>
      <c r="I1078" s="72" t="b">
        <f t="shared" si="16"/>
        <v>1</v>
      </c>
    </row>
    <row r="1079" spans="2:9" x14ac:dyDescent="0.35">
      <c r="B1079" s="72">
        <v>13344</v>
      </c>
      <c r="C1079" s="72" t="str">
        <f>_xlfn.XLOOKUP(B1079,Consolidado!D:D,Consolidado!H:H)</f>
        <v>ITAÚ MOOCA</v>
      </c>
      <c r="D1079" s="72" t="str">
        <f>_xlfn.XLOOKUP(B1079,'[2]Rotas SP'!$H:$H,'[2]Rotas SP'!$M:$M)</f>
        <v>ITAÚ MOOCA</v>
      </c>
      <c r="E1079" s="72" t="str">
        <f>_xlfn.XLOOKUP(B1079,Consolidado!D:D,Consolidado!J:J)</f>
        <v>THAIS</v>
      </c>
      <c r="F1079" s="72" t="str">
        <f>_xlfn.XLOOKUP(B1079,'[2]Rotas SP'!$H:$H,'[2]Rotas SP'!$P:$P)</f>
        <v>THAIS</v>
      </c>
      <c r="G1079" s="72" t="str">
        <f>_xlfn.XLOOKUP(B1079,Consolidado!D3897:D7448,Consolidado!W3897:W7448)</f>
        <v>FIXO</v>
      </c>
      <c r="H1079" s="77" t="str">
        <f>_xlfn.XLOOKUP(B1079,'[2]Rotas SP'!$H:$H,'[2]Rotas SP'!$S:$S)</f>
        <v>FIXO</v>
      </c>
      <c r="I1079" s="72" t="b">
        <f t="shared" si="16"/>
        <v>1</v>
      </c>
    </row>
    <row r="1080" spans="2:9" x14ac:dyDescent="0.35">
      <c r="B1080" s="72">
        <v>13345</v>
      </c>
      <c r="C1080" s="72" t="str">
        <f>_xlfn.XLOOKUP(B1080,Consolidado!D:D,Consolidado!H:H)</f>
        <v>ITAÚ MOOCA</v>
      </c>
      <c r="D1080" s="72" t="str">
        <f>_xlfn.XLOOKUP(B1080,'[2]Rotas SP'!$H:$H,'[2]Rotas SP'!$M:$M)</f>
        <v>ITAÚ MOOCA</v>
      </c>
      <c r="E1080" s="72" t="str">
        <f>_xlfn.XLOOKUP(B1080,Consolidado!D:D,Consolidado!J:J)</f>
        <v>THAIS</v>
      </c>
      <c r="F1080" s="72" t="str">
        <f>_xlfn.XLOOKUP(B1080,'[2]Rotas SP'!$H:$H,'[2]Rotas SP'!$P:$P)</f>
        <v>THAIS</v>
      </c>
      <c r="G1080" s="72" t="str">
        <f>_xlfn.XLOOKUP(B1080,Consolidado!D3898:D7449,Consolidado!W3898:W7449)</f>
        <v>FIXO</v>
      </c>
      <c r="H1080" s="77" t="str">
        <f>_xlfn.XLOOKUP(B1080,'[2]Rotas SP'!$H:$H,'[2]Rotas SP'!$S:$S)</f>
        <v>FIXO</v>
      </c>
      <c r="I1080" s="72" t="b">
        <f t="shared" si="16"/>
        <v>1</v>
      </c>
    </row>
    <row r="1081" spans="2:9" x14ac:dyDescent="0.35">
      <c r="B1081" s="72">
        <v>13347</v>
      </c>
      <c r="C1081" s="72" t="str">
        <f>_xlfn.XLOOKUP(B1081,Consolidado!D:D,Consolidado!H:H)</f>
        <v>ITAÚ MOOCA</v>
      </c>
      <c r="D1081" s="72" t="str">
        <f>_xlfn.XLOOKUP(B1081,'[2]Rotas SP'!$H:$H,'[2]Rotas SP'!$M:$M)</f>
        <v>ITAÚ MOOCA</v>
      </c>
      <c r="E1081" s="72" t="str">
        <f>_xlfn.XLOOKUP(B1081,Consolidado!D:D,Consolidado!J:J)</f>
        <v>THAIS</v>
      </c>
      <c r="F1081" s="72" t="str">
        <f>_xlfn.XLOOKUP(B1081,'[2]Rotas SP'!$H:$H,'[2]Rotas SP'!$P:$P)</f>
        <v>THAIS</v>
      </c>
      <c r="G1081" s="72" t="str">
        <f>_xlfn.XLOOKUP(B1081,Consolidado!D3899:D7450,Consolidado!W3899:W7450)</f>
        <v>FIXO</v>
      </c>
      <c r="H1081" s="77" t="str">
        <f>_xlfn.XLOOKUP(B1081,'[2]Rotas SP'!$H:$H,'[2]Rotas SP'!$S:$S)</f>
        <v>FIXO</v>
      </c>
      <c r="I1081" s="72" t="b">
        <f t="shared" si="16"/>
        <v>1</v>
      </c>
    </row>
    <row r="1082" spans="2:9" x14ac:dyDescent="0.35">
      <c r="B1082" s="72">
        <v>13348</v>
      </c>
      <c r="C1082" s="72" t="str">
        <f>_xlfn.XLOOKUP(B1082,Consolidado!D:D,Consolidado!H:H)</f>
        <v>ITAÚ MOOCA</v>
      </c>
      <c r="D1082" s="72" t="str">
        <f>_xlfn.XLOOKUP(B1082,'[2]Rotas SP'!$H:$H,'[2]Rotas SP'!$M:$M)</f>
        <v>ITAÚ MOOCA</v>
      </c>
      <c r="E1082" s="72" t="str">
        <f>_xlfn.XLOOKUP(B1082,Consolidado!D:D,Consolidado!J:J)</f>
        <v>THAIS</v>
      </c>
      <c r="F1082" s="72" t="str">
        <f>_xlfn.XLOOKUP(B1082,'[2]Rotas SP'!$H:$H,'[2]Rotas SP'!$P:$P)</f>
        <v>THAIS</v>
      </c>
      <c r="G1082" s="72" t="str">
        <f>_xlfn.XLOOKUP(B1082,Consolidado!D3900:D7451,Consolidado!W3900:W7451)</f>
        <v>FIXO</v>
      </c>
      <c r="H1082" s="77" t="str">
        <f>_xlfn.XLOOKUP(B1082,'[2]Rotas SP'!$H:$H,'[2]Rotas SP'!$S:$S)</f>
        <v>FIXO</v>
      </c>
      <c r="I1082" s="72" t="b">
        <f t="shared" si="16"/>
        <v>1</v>
      </c>
    </row>
    <row r="1083" spans="2:9" x14ac:dyDescent="0.35">
      <c r="B1083" s="72">
        <v>13465</v>
      </c>
      <c r="C1083" s="72" t="str">
        <f>_xlfn.XLOOKUP(B1083,Consolidado!D:D,Consolidado!H:H)</f>
        <v>ITAÚ UNIBANCO CEIC</v>
      </c>
      <c r="D1083" s="72" t="str">
        <f>_xlfn.XLOOKUP(B1083,'[2]Rotas SP'!$H:$H,'[2]Rotas SP'!$M:$M)</f>
        <v>ITAÚ UNIBANCO CEIC</v>
      </c>
      <c r="E1083" s="72" t="str">
        <f>_xlfn.XLOOKUP(B1083,Consolidado!D:D,Consolidado!J:J)</f>
        <v>DOUGLAS CONSENTINO</v>
      </c>
      <c r="F1083" s="72" t="str">
        <f>_xlfn.XLOOKUP(B1083,'[2]Rotas SP'!$H:$H,'[2]Rotas SP'!$P:$P)</f>
        <v>TATIANE</v>
      </c>
      <c r="G1083" s="72" t="str">
        <f>_xlfn.XLOOKUP(B1083,Consolidado!D3901:D7452,Consolidado!W3901:W7452)</f>
        <v>FIXO</v>
      </c>
      <c r="H1083" s="77" t="str">
        <f>_xlfn.XLOOKUP(B1083,'[2]Rotas SP'!$H:$H,'[2]Rotas SP'!$S:$S)</f>
        <v>FIXO</v>
      </c>
      <c r="I1083" s="72" t="b">
        <f t="shared" si="16"/>
        <v>1</v>
      </c>
    </row>
    <row r="1084" spans="2:9" x14ac:dyDescent="0.35">
      <c r="B1084" s="72">
        <v>13466</v>
      </c>
      <c r="C1084" s="72" t="str">
        <f>_xlfn.XLOOKUP(B1084,Consolidado!D:D,Consolidado!H:H)</f>
        <v>BRADESCO CIDADE DE DEUS</v>
      </c>
      <c r="D1084" s="72" t="str">
        <f>_xlfn.XLOOKUP(B1084,'[2]Rotas SP'!$H:$H,'[2]Rotas SP'!$M:$M)</f>
        <v>BRADESCO CIDADE DE DEUS</v>
      </c>
      <c r="E1084" s="72" t="str">
        <f>_xlfn.XLOOKUP(B1084,Consolidado!D:D,Consolidado!J:J)</f>
        <v>ANDRÉ</v>
      </c>
      <c r="F1084" s="72" t="str">
        <f>_xlfn.XLOOKUP(B1084,'[2]Rotas SP'!$H:$H,'[2]Rotas SP'!$P:$P)</f>
        <v>ANDRÉ</v>
      </c>
      <c r="G1084" s="72" t="str">
        <f>_xlfn.XLOOKUP(B1084,Consolidado!D3902:D7453,Consolidado!W3902:W7453)</f>
        <v>FIXO</v>
      </c>
      <c r="H1084" s="77" t="str">
        <f>_xlfn.XLOOKUP(B1084,'[2]Rotas SP'!$H:$H,'[2]Rotas SP'!$S:$S)</f>
        <v>FIXO</v>
      </c>
      <c r="I1084" s="72" t="b">
        <f t="shared" si="16"/>
        <v>1</v>
      </c>
    </row>
    <row r="1085" spans="2:9" x14ac:dyDescent="0.35">
      <c r="B1085" s="72">
        <v>13497</v>
      </c>
      <c r="C1085" s="72" t="str">
        <f>_xlfn.XLOOKUP(B1085,Consolidado!D:D,Consolidado!H:H)</f>
        <v>DOW FRANCO DA ROCHA</v>
      </c>
      <c r="D1085" s="72" t="str">
        <f>_xlfn.XLOOKUP(B1085,'[2]Rotas SP'!$H:$H,'[2]Rotas SP'!$M:$M)</f>
        <v>DOW FRANCO DA ROCHA</v>
      </c>
      <c r="E1085" s="72" t="str">
        <f>_xlfn.XLOOKUP(B1085,Consolidado!D:D,Consolidado!J:J)</f>
        <v>PAULO</v>
      </c>
      <c r="F1085" s="72" t="str">
        <f>_xlfn.XLOOKUP(B1085,'[2]Rotas SP'!$H:$H,'[2]Rotas SP'!$P:$P)</f>
        <v>FABRICIO ROCHA</v>
      </c>
      <c r="G1085" s="72" t="str">
        <f>_xlfn.XLOOKUP(B1085,Consolidado!D3903:D7454,Consolidado!W3903:W7454)</f>
        <v>FIXO</v>
      </c>
      <c r="H1085" s="77" t="str">
        <f>_xlfn.XLOOKUP(B1085,'[2]Rotas SP'!$H:$H,'[2]Rotas SP'!$S:$S)</f>
        <v>ITINERANTE</v>
      </c>
      <c r="I1085" s="72" t="b">
        <f t="shared" si="16"/>
        <v>0</v>
      </c>
    </row>
    <row r="1086" spans="2:9" x14ac:dyDescent="0.35">
      <c r="B1086" s="72">
        <v>13518</v>
      </c>
      <c r="C1086" s="72" t="str">
        <f>_xlfn.XLOOKUP(B1086,Consolidado!D:D,Consolidado!H:H)</f>
        <v>VOTORANTIM -  LEOPOLDINA</v>
      </c>
      <c r="D1086" s="72" t="str">
        <f>_xlfn.XLOOKUP(B1086,'[2]Rotas SP'!$H:$H,'[2]Rotas SP'!$M:$M)</f>
        <v>VOTORANTIM -  LEOPOLDINA</v>
      </c>
      <c r="E1086" s="72" t="str">
        <f>_xlfn.XLOOKUP(B1086,Consolidado!D:D,Consolidado!J:J)</f>
        <v>ANDRÉ</v>
      </c>
      <c r="F1086" s="72" t="str">
        <f>_xlfn.XLOOKUP(B1086,'[2]Rotas SP'!$H:$H,'[2]Rotas SP'!$P:$P)</f>
        <v>FABRICIO ROCHA</v>
      </c>
      <c r="G1086" s="72" t="str">
        <f>_xlfn.XLOOKUP(B1086,Consolidado!D3904:D7455,Consolidado!W3904:W7455)</f>
        <v>ROTA</v>
      </c>
      <c r="H1086" s="77" t="str">
        <f>_xlfn.XLOOKUP(B1086,'[2]Rotas SP'!$H:$H,'[2]Rotas SP'!$S:$S)</f>
        <v>A PÉ</v>
      </c>
      <c r="I1086" s="72" t="b">
        <f t="shared" si="16"/>
        <v>0</v>
      </c>
    </row>
    <row r="1087" spans="2:9" x14ac:dyDescent="0.35">
      <c r="B1087" s="72">
        <v>13524</v>
      </c>
      <c r="C1087" s="72" t="str">
        <f>_xlfn.XLOOKUP(B1087,Consolidado!D:D,Consolidado!H:H)</f>
        <v>BRADESCO CIDADE DE DEUS</v>
      </c>
      <c r="D1087" s="72" t="str">
        <f>_xlfn.XLOOKUP(B1087,'[2]Rotas SP'!$H:$H,'[2]Rotas SP'!$M:$M)</f>
        <v>BRADESCO CIDADE DE DEUS</v>
      </c>
      <c r="E1087" s="72" t="str">
        <f>_xlfn.XLOOKUP(B1087,Consolidado!D:D,Consolidado!J:J)</f>
        <v>ANDRÉ</v>
      </c>
      <c r="F1087" s="72" t="str">
        <f>_xlfn.XLOOKUP(B1087,'[2]Rotas SP'!$H:$H,'[2]Rotas SP'!$P:$P)</f>
        <v>ANDRÉ</v>
      </c>
      <c r="G1087" s="72" t="str">
        <f>_xlfn.XLOOKUP(B1087,Consolidado!D3905:D7456,Consolidado!W3905:W7456)</f>
        <v>FIXO</v>
      </c>
      <c r="H1087" s="77" t="str">
        <f>_xlfn.XLOOKUP(B1087,'[2]Rotas SP'!$H:$H,'[2]Rotas SP'!$S:$S)</f>
        <v>FIXO</v>
      </c>
      <c r="I1087" s="72" t="b">
        <f t="shared" si="16"/>
        <v>1</v>
      </c>
    </row>
    <row r="1088" spans="2:9" x14ac:dyDescent="0.35">
      <c r="B1088" s="72">
        <v>13531</v>
      </c>
      <c r="C1088" s="72" t="str">
        <f>_xlfn.XLOOKUP(B1088,Consolidado!D:D,Consolidado!H:H)</f>
        <v>DR CONSULTA - VILA MARIANA</v>
      </c>
      <c r="D1088" s="72" t="str">
        <f>_xlfn.XLOOKUP(B1088,'[2]Rotas SP'!$H:$H,'[2]Rotas SP'!$M:$M)</f>
        <v>DR CONSULTA - VILA MARIANA</v>
      </c>
      <c r="E1088" s="72" t="str">
        <f>_xlfn.XLOOKUP(B1088,Consolidado!D:D,Consolidado!J:J)</f>
        <v>DAIANE TOMAZINI</v>
      </c>
      <c r="F1088" s="72" t="str">
        <f>_xlfn.XLOOKUP(B1088,'[2]Rotas SP'!$H:$H,'[2]Rotas SP'!$P:$P)</f>
        <v>DAIANE TOMAZINI</v>
      </c>
      <c r="G1088" s="72" t="str">
        <f>_xlfn.XLOOKUP(B1088,Consolidado!D3906:D7457,Consolidado!W3906:W7457)</f>
        <v>ROTA</v>
      </c>
      <c r="H1088" s="77" t="str">
        <f>_xlfn.XLOOKUP(B1088,'[2]Rotas SP'!$H:$H,'[2]Rotas SP'!$S:$S)</f>
        <v>CARRO</v>
      </c>
      <c r="I1088" s="72" t="b">
        <f t="shared" si="16"/>
        <v>0</v>
      </c>
    </row>
    <row r="1089" spans="2:9" x14ac:dyDescent="0.35">
      <c r="B1089" s="72">
        <v>13533</v>
      </c>
      <c r="C1089" s="72" t="str">
        <f>_xlfn.XLOOKUP(B1089,Consolidado!D:D,Consolidado!H:H)</f>
        <v>VIVO BERRINI</v>
      </c>
      <c r="D1089" s="72" t="str">
        <f>_xlfn.XLOOKUP(B1089,'[2]Rotas SP'!$H:$H,'[2]Rotas SP'!$M:$M)</f>
        <v>VIVO BERRINI</v>
      </c>
      <c r="E1089" s="72" t="str">
        <f>_xlfn.XLOOKUP(B1089,Consolidado!D:D,Consolidado!J:J)</f>
        <v>DAIANE TOMAZINI</v>
      </c>
      <c r="F1089" s="72" t="str">
        <f>_xlfn.XLOOKUP(B1089,'[2]Rotas SP'!$H:$H,'[2]Rotas SP'!$P:$P)</f>
        <v>DAIANE TOMAZINI</v>
      </c>
      <c r="G1089" s="72" t="str">
        <f>_xlfn.XLOOKUP(B1089,Consolidado!D3907:D7458,Consolidado!W3907:W7458)</f>
        <v>FIXO</v>
      </c>
      <c r="H1089" s="77" t="str">
        <f>_xlfn.XLOOKUP(B1089,'[2]Rotas SP'!$H:$H,'[2]Rotas SP'!$S:$S)</f>
        <v>FIXO</v>
      </c>
      <c r="I1089" s="72" t="b">
        <f t="shared" si="16"/>
        <v>1</v>
      </c>
    </row>
    <row r="1090" spans="2:9" x14ac:dyDescent="0.35">
      <c r="B1090" s="72">
        <v>13534</v>
      </c>
      <c r="C1090" s="72" t="str">
        <f>_xlfn.XLOOKUP(B1090,Consolidado!D:D,Consolidado!H:H)</f>
        <v xml:space="preserve">CDB 350 </v>
      </c>
      <c r="D1090" s="72" t="str">
        <f>_xlfn.XLOOKUP(B1090,'[2]Rotas SP'!$H:$H,'[2]Rotas SP'!$M:$M)</f>
        <v xml:space="preserve">CDB 350 </v>
      </c>
      <c r="E1090" s="72" t="str">
        <f>_xlfn.XLOOKUP(B1090,Consolidado!D:D,Consolidado!J:J)</f>
        <v>DAIANE TOMAZINI</v>
      </c>
      <c r="F1090" s="72" t="str">
        <f>_xlfn.XLOOKUP(B1090,'[2]Rotas SP'!$H:$H,'[2]Rotas SP'!$P:$P)</f>
        <v>DAIANE TOMAZINI</v>
      </c>
      <c r="G1090" s="72" t="str">
        <f>_xlfn.XLOOKUP(B1090,Consolidado!D3908:D7459,Consolidado!W3908:W7459)</f>
        <v>FIXO</v>
      </c>
      <c r="H1090" s="77" t="str">
        <f>_xlfn.XLOOKUP(B1090,'[2]Rotas SP'!$H:$H,'[2]Rotas SP'!$S:$S)</f>
        <v>A PÉ</v>
      </c>
      <c r="I1090" s="72" t="b">
        <f t="shared" si="16"/>
        <v>0</v>
      </c>
    </row>
    <row r="1091" spans="2:9" x14ac:dyDescent="0.35">
      <c r="B1091" s="72">
        <v>13536</v>
      </c>
      <c r="C1091" s="72" t="str">
        <f>_xlfn.XLOOKUP(B1091,Consolidado!D:D,Consolidado!H:H)</f>
        <v xml:space="preserve">SOMOS EDUCAÇAO PAULISTA </v>
      </c>
      <c r="D1091" s="72" t="str">
        <f>_xlfn.XLOOKUP(B1091,'[2]Rotas SP'!$H:$H,'[2]Rotas SP'!$M:$M)</f>
        <v xml:space="preserve">SOMOS EDUCAÇAO PAULISTA </v>
      </c>
      <c r="E1091" s="72" t="str">
        <f>_xlfn.XLOOKUP(B1091,Consolidado!D:D,Consolidado!J:J)</f>
        <v>ALAN FONTES</v>
      </c>
      <c r="F1091" s="72" t="str">
        <f>_xlfn.XLOOKUP(B1091,'[2]Rotas SP'!$H:$H,'[2]Rotas SP'!$P:$P)</f>
        <v>ALAN FONTES</v>
      </c>
      <c r="G1091" s="72" t="str">
        <f>_xlfn.XLOOKUP(B1091,Consolidado!D3909:D7460,Consolidado!W3909:W7460)</f>
        <v>FIXO</v>
      </c>
      <c r="H1091" s="77" t="str">
        <f>_xlfn.XLOOKUP(B1091,'[2]Rotas SP'!$H:$H,'[2]Rotas SP'!$S:$S)</f>
        <v>A PÉ</v>
      </c>
      <c r="I1091" s="72" t="b">
        <f t="shared" si="16"/>
        <v>0</v>
      </c>
    </row>
    <row r="1092" spans="2:9" x14ac:dyDescent="0.35">
      <c r="B1092" s="72">
        <v>13537</v>
      </c>
      <c r="C1092" s="72" t="str">
        <f>_xlfn.XLOOKUP(B1092,Consolidado!D:D,Consolidado!H:H)</f>
        <v>ITAÚ UNIBANCO CEIC</v>
      </c>
      <c r="D1092" s="72" t="str">
        <f>_xlfn.XLOOKUP(B1092,'[2]Rotas SP'!$H:$H,'[2]Rotas SP'!$M:$M)</f>
        <v>ITAÚ UNIBANCO CEIC</v>
      </c>
      <c r="E1092" s="72" t="str">
        <f>_xlfn.XLOOKUP(B1092,Consolidado!D:D,Consolidado!J:J)</f>
        <v>DOUGLAS CONSENTINO</v>
      </c>
      <c r="F1092" s="72" t="str">
        <f>_xlfn.XLOOKUP(B1092,'[2]Rotas SP'!$H:$H,'[2]Rotas SP'!$P:$P)</f>
        <v>TATIANE</v>
      </c>
      <c r="G1092" s="72" t="str">
        <f>_xlfn.XLOOKUP(B1092,Consolidado!D3910:D7461,Consolidado!W3910:W7461)</f>
        <v>FIXO</v>
      </c>
      <c r="H1092" s="77" t="str">
        <f>_xlfn.XLOOKUP(B1092,'[2]Rotas SP'!$H:$H,'[2]Rotas SP'!$S:$S)</f>
        <v>FIXO</v>
      </c>
      <c r="I1092" s="72" t="b">
        <f t="shared" ref="I1092:I1155" si="17">H1092=G1092</f>
        <v>1</v>
      </c>
    </row>
    <row r="1093" spans="2:9" x14ac:dyDescent="0.35">
      <c r="B1093" s="72">
        <v>13538</v>
      </c>
      <c r="C1093" s="72" t="str">
        <f>_xlfn.XLOOKUP(B1093,Consolidado!D:D,Consolidado!H:H)</f>
        <v>QUALICORP</v>
      </c>
      <c r="D1093" s="72" t="str">
        <f>_xlfn.XLOOKUP(B1093,'[2]Rotas SP'!$H:$H,'[2]Rotas SP'!$M:$M)</f>
        <v>QUALICORP</v>
      </c>
      <c r="E1093" s="72" t="str">
        <f>_xlfn.XLOOKUP(B1093,Consolidado!D:D,Consolidado!J:J)</f>
        <v>ANDRÉ</v>
      </c>
      <c r="F1093" s="72" t="str">
        <f>_xlfn.XLOOKUP(B1093,'[2]Rotas SP'!$H:$H,'[2]Rotas SP'!$P:$P)</f>
        <v>ANDRÉ</v>
      </c>
      <c r="G1093" s="72" t="str">
        <f>_xlfn.XLOOKUP(B1093,Consolidado!D3911:D7462,Consolidado!W3911:W7462)</f>
        <v>FIXO</v>
      </c>
      <c r="H1093" s="77" t="str">
        <f>_xlfn.XLOOKUP(B1093,'[2]Rotas SP'!$H:$H,'[2]Rotas SP'!$S:$S)</f>
        <v>A PÉ</v>
      </c>
      <c r="I1093" s="72" t="b">
        <f t="shared" si="17"/>
        <v>0</v>
      </c>
    </row>
    <row r="1094" spans="2:9" x14ac:dyDescent="0.35">
      <c r="B1094" s="72">
        <v>13545</v>
      </c>
      <c r="C1094" s="72" t="str">
        <f>_xlfn.XLOOKUP(B1094,Consolidado!D:D,Consolidado!H:H)</f>
        <v>MERCADO LIVRE LORENA</v>
      </c>
      <c r="D1094" s="72" t="str">
        <f>_xlfn.XLOOKUP(B1094,'[2]Rotas SP'!$H:$H,'[2]Rotas SP'!$M:$M)</f>
        <v>MERCADO LIVRE LORENA</v>
      </c>
      <c r="E1094" s="72" t="str">
        <f>_xlfn.XLOOKUP(B1094,Consolidado!D:D,Consolidado!J:J)</f>
        <v>BRUNO</v>
      </c>
      <c r="F1094" s="72" t="str">
        <f>_xlfn.XLOOKUP(B1094,'[2]Rotas SP'!$H:$H,'[2]Rotas SP'!$P:$P)</f>
        <v>BRUNO</v>
      </c>
      <c r="G1094" s="72" t="str">
        <f>_xlfn.XLOOKUP(B1094,Consolidado!D3912:D7463,Consolidado!W3912:W7463)</f>
        <v>ROTA</v>
      </c>
      <c r="H1094" s="77" t="str">
        <f>_xlfn.XLOOKUP(B1094,'[2]Rotas SP'!$H:$H,'[2]Rotas SP'!$S:$S)</f>
        <v>CARRO</v>
      </c>
      <c r="I1094" s="72" t="b">
        <f t="shared" si="17"/>
        <v>0</v>
      </c>
    </row>
    <row r="1095" spans="2:9" x14ac:dyDescent="0.35">
      <c r="B1095" s="72">
        <v>13562</v>
      </c>
      <c r="C1095" s="72" t="str">
        <f>_xlfn.XLOOKUP(B1095,Consolidado!D:D,Consolidado!H:H)</f>
        <v>PETROBRAS - RPBC</v>
      </c>
      <c r="D1095" s="72" t="str">
        <f>_xlfn.XLOOKUP(B1095,'[2]Rotas SP'!$H:$H,'[2]Rotas SP'!$M:$M)</f>
        <v>PETROBRAS - RPBC</v>
      </c>
      <c r="E1095" s="72" t="str">
        <f>_xlfn.XLOOKUP(B1095,Consolidado!D:D,Consolidado!J:J)</f>
        <v>TATIANE</v>
      </c>
      <c r="F1095" s="72" t="str">
        <f>_xlfn.XLOOKUP(B1095,'[2]Rotas SP'!$H:$H,'[2]Rotas SP'!$P:$P)</f>
        <v>TATIANE</v>
      </c>
      <c r="G1095" s="72" t="str">
        <f>_xlfn.XLOOKUP(B1095,Consolidado!D3913:D7464,Consolidado!W3913:W7464)</f>
        <v>FIXO</v>
      </c>
      <c r="H1095" s="77" t="str">
        <f>_xlfn.XLOOKUP(B1095,'[2]Rotas SP'!$H:$H,'[2]Rotas SP'!$S:$S)</f>
        <v>FIXO</v>
      </c>
      <c r="I1095" s="72" t="b">
        <f t="shared" si="17"/>
        <v>1</v>
      </c>
    </row>
    <row r="1096" spans="2:9" x14ac:dyDescent="0.35">
      <c r="B1096" s="72">
        <v>13571</v>
      </c>
      <c r="C1096" s="72" t="str">
        <f>_xlfn.XLOOKUP(B1096,Consolidado!D:D,Consolidado!H:H)</f>
        <v>CDB MOGI</v>
      </c>
      <c r="D1096" s="72" t="str">
        <f>_xlfn.XLOOKUP(B1096,'[2]Rotas SP'!$H:$H,'[2]Rotas SP'!$M:$M)</f>
        <v>CDB MOGI</v>
      </c>
      <c r="E1096" s="72" t="str">
        <f>_xlfn.XLOOKUP(B1096,Consolidado!D:D,Consolidado!J:J)</f>
        <v>BRUNO</v>
      </c>
      <c r="F1096" s="72" t="str">
        <f>_xlfn.XLOOKUP(B1096,'[2]Rotas SP'!$H:$H,'[2]Rotas SP'!$P:$P)</f>
        <v>BRUNO</v>
      </c>
      <c r="G1096" s="72" t="str">
        <f>_xlfn.XLOOKUP(B1096,Consolidado!D3914:D7465,Consolidado!W3914:W7465)</f>
        <v>ROTA</v>
      </c>
      <c r="H1096" s="77" t="str">
        <f>_xlfn.XLOOKUP(B1096,'[2]Rotas SP'!$H:$H,'[2]Rotas SP'!$S:$S)</f>
        <v>MOTO</v>
      </c>
      <c r="I1096" s="72" t="b">
        <f t="shared" si="17"/>
        <v>0</v>
      </c>
    </row>
    <row r="1097" spans="2:9" x14ac:dyDescent="0.35">
      <c r="B1097" s="72">
        <v>13580</v>
      </c>
      <c r="C1097" s="72" t="str">
        <f>_xlfn.XLOOKUP(B1097,Consolidado!D:D,Consolidado!H:H)</f>
        <v>BRIDGESTONE  - SANTO ANDRÉ</v>
      </c>
      <c r="D1097" s="72" t="str">
        <f>_xlfn.XLOOKUP(B1097,'[2]Rotas SP'!$H:$H,'[2]Rotas SP'!$M:$M)</f>
        <v>BRIDGESTONE  - SANTO ANDRÉ</v>
      </c>
      <c r="E1097" s="72" t="str">
        <f>_xlfn.XLOOKUP(B1097,Consolidado!D:D,Consolidado!J:J)</f>
        <v>DOUGLAS CONSENTINO</v>
      </c>
      <c r="F1097" s="72" t="str">
        <f>_xlfn.XLOOKUP(B1097,'[2]Rotas SP'!$H:$H,'[2]Rotas SP'!$P:$P)</f>
        <v>RENAN SARAIVA</v>
      </c>
      <c r="G1097" s="72" t="str">
        <f>_xlfn.XLOOKUP(B1097,Consolidado!D3915:D7466,Consolidado!W3915:W7466)</f>
        <v>FIXO</v>
      </c>
      <c r="H1097" s="77" t="str">
        <f>_xlfn.XLOOKUP(B1097,'[2]Rotas SP'!$H:$H,'[2]Rotas SP'!$S:$S)</f>
        <v>ITINERANTE</v>
      </c>
      <c r="I1097" s="72" t="b">
        <f t="shared" si="17"/>
        <v>0</v>
      </c>
    </row>
    <row r="1098" spans="2:9" x14ac:dyDescent="0.35">
      <c r="B1098" s="72">
        <v>13581</v>
      </c>
      <c r="C1098" s="72" t="str">
        <f>_xlfn.XLOOKUP(B1098,Consolidado!D:D,Consolidado!H:H)</f>
        <v>EUROFARMA ITAPEVI</v>
      </c>
      <c r="D1098" s="72" t="str">
        <f>_xlfn.XLOOKUP(B1098,'[2]Rotas SP'!$H:$H,'[2]Rotas SP'!$M:$M)</f>
        <v>EUROFARMA ITAPEVI</v>
      </c>
      <c r="E1098" s="72" t="str">
        <f>_xlfn.XLOOKUP(B1098,Consolidado!D:D,Consolidado!J:J)</f>
        <v>HEJEZIPP</v>
      </c>
      <c r="F1098" s="72" t="str">
        <f>_xlfn.XLOOKUP(B1098,'[2]Rotas SP'!$H:$H,'[2]Rotas SP'!$P:$P)</f>
        <v>HEJEZIPP</v>
      </c>
      <c r="G1098" s="72" t="str">
        <f>_xlfn.XLOOKUP(B1098,Consolidado!D3916:D7467,Consolidado!W3916:W7467)</f>
        <v>FIXO</v>
      </c>
      <c r="H1098" s="77" t="str">
        <f>_xlfn.XLOOKUP(B1098,'[2]Rotas SP'!$H:$H,'[2]Rotas SP'!$S:$S)</f>
        <v>FIXO</v>
      </c>
      <c r="I1098" s="72" t="b">
        <f t="shared" si="17"/>
        <v>1</v>
      </c>
    </row>
    <row r="1099" spans="2:9" x14ac:dyDescent="0.35">
      <c r="B1099" s="72">
        <v>13656</v>
      </c>
      <c r="C1099" s="72" t="str">
        <f>_xlfn.XLOOKUP(B1099,Consolidado!D:D,Consolidado!H:H)</f>
        <v>SUZANO FÁBRICA B</v>
      </c>
      <c r="D1099" s="72" t="str">
        <f>_xlfn.XLOOKUP(B1099,'[2]Rotas SP'!$H:$H,'[2]Rotas SP'!$M:$M)</f>
        <v>SUZANO FÁBRICA B</v>
      </c>
      <c r="E1099" s="72" t="str">
        <f>_xlfn.XLOOKUP(B1099,Consolidado!D:D,Consolidado!J:J)</f>
        <v>DOUGLAS FARIAS</v>
      </c>
      <c r="F1099" s="72" t="str">
        <f>_xlfn.XLOOKUP(B1099,'[2]Rotas SP'!$H:$H,'[2]Rotas SP'!$P:$P)</f>
        <v>DOUGLAS</v>
      </c>
      <c r="G1099" s="72" t="str">
        <f>_xlfn.XLOOKUP(B1099,Consolidado!D3917:D7468,Consolidado!W3917:W7468)</f>
        <v>FIXO</v>
      </c>
      <c r="H1099" s="77" t="str">
        <f>_xlfn.XLOOKUP(B1099,'[2]Rotas SP'!$H:$H,'[2]Rotas SP'!$S:$S)</f>
        <v>FIXO</v>
      </c>
      <c r="I1099" s="72" t="b">
        <f t="shared" si="17"/>
        <v>1</v>
      </c>
    </row>
    <row r="1100" spans="2:9" x14ac:dyDescent="0.35">
      <c r="B1100" s="72">
        <v>13659</v>
      </c>
      <c r="C1100" s="72" t="str">
        <f>_xlfn.XLOOKUP(B1100,Consolidado!D:D,Consolidado!H:H)</f>
        <v>BRIDGESTONE  - SANTO ANDRÉ</v>
      </c>
      <c r="D1100" s="72" t="str">
        <f>_xlfn.XLOOKUP(B1100,'[2]Rotas SP'!$H:$H,'[2]Rotas SP'!$M:$M)</f>
        <v>BRIDGESTONE  - SANTO ANDRÉ</v>
      </c>
      <c r="E1100" s="72" t="str">
        <f>_xlfn.XLOOKUP(B1100,Consolidado!D:D,Consolidado!J:J)</f>
        <v>DOUGLAS CONSENTINO</v>
      </c>
      <c r="F1100" s="72" t="str">
        <f>_xlfn.XLOOKUP(B1100,'[2]Rotas SP'!$H:$H,'[2]Rotas SP'!$P:$P)</f>
        <v>RENAN SARAIVA</v>
      </c>
      <c r="G1100" s="72" t="str">
        <f>_xlfn.XLOOKUP(B1100,Consolidado!D3918:D7469,Consolidado!W3918:W7469)</f>
        <v>FIXO</v>
      </c>
      <c r="H1100" s="77" t="str">
        <f>_xlfn.XLOOKUP(B1100,'[2]Rotas SP'!$H:$H,'[2]Rotas SP'!$S:$S)</f>
        <v>ITINERANTE</v>
      </c>
      <c r="I1100" s="72" t="b">
        <f t="shared" si="17"/>
        <v>0</v>
      </c>
    </row>
    <row r="1101" spans="2:9" x14ac:dyDescent="0.35">
      <c r="B1101" s="72">
        <v>13661</v>
      </c>
      <c r="C1101" s="72" t="str">
        <f>_xlfn.XLOOKUP(B1101,Consolidado!D:D,Consolidado!H:H)</f>
        <v>MERCADO LIVRE - FRANCO DA ROCHA SP10</v>
      </c>
      <c r="D1101" s="72" t="str">
        <f>_xlfn.XLOOKUP(B1101,'[2]Rotas SP'!$H:$H,'[2]Rotas SP'!$M:$M)</f>
        <v>MERCADO LIVRE - FRANCO DA ROCHA SP10</v>
      </c>
      <c r="E1101" s="72" t="str">
        <f>_xlfn.XLOOKUP(B1101,Consolidado!D:D,Consolidado!J:J)</f>
        <v>PAULO</v>
      </c>
      <c r="F1101" s="72" t="str">
        <f>_xlfn.XLOOKUP(B1101,'[2]Rotas SP'!$H:$H,'[2]Rotas SP'!$P:$P)</f>
        <v>FABRICIO ROCHA</v>
      </c>
      <c r="G1101" s="72" t="str">
        <f>_xlfn.XLOOKUP(B1101,Consolidado!D3919:D7470,Consolidado!W3919:W7470)</f>
        <v>FIXO</v>
      </c>
      <c r="H1101" s="77" t="str">
        <f>_xlfn.XLOOKUP(B1101,'[2]Rotas SP'!$H:$H,'[2]Rotas SP'!$S:$S)</f>
        <v>FIXO</v>
      </c>
      <c r="I1101" s="72" t="b">
        <f t="shared" si="17"/>
        <v>1</v>
      </c>
    </row>
    <row r="1102" spans="2:9" x14ac:dyDescent="0.35">
      <c r="B1102" s="72">
        <v>13662</v>
      </c>
      <c r="C1102" s="72" t="str">
        <f>_xlfn.XLOOKUP(B1102,Consolidado!D:D,Consolidado!H:H)</f>
        <v>SPAL - GUARATINGUETA</v>
      </c>
      <c r="D1102" s="72" t="str">
        <f>_xlfn.XLOOKUP(B1102,'[2]Rotas SP'!$H:$H,'[2]Rotas SP'!$M:$M)</f>
        <v>SPAL - GUARATINGUETA</v>
      </c>
      <c r="E1102" s="72" t="str">
        <f>_xlfn.XLOOKUP(B1102,Consolidado!D:D,Consolidado!J:J)</f>
        <v>BRUNO</v>
      </c>
      <c r="F1102" s="72" t="str">
        <f>_xlfn.XLOOKUP(B1102,'[2]Rotas SP'!$H:$H,'[2]Rotas SP'!$P:$P)</f>
        <v>BRUNO</v>
      </c>
      <c r="G1102" s="72" t="str">
        <f>_xlfn.XLOOKUP(B1102,Consolidado!D3920:D7471,Consolidado!W3920:W7471)</f>
        <v>ROTA</v>
      </c>
      <c r="H1102" s="77" t="str">
        <f>_xlfn.XLOOKUP(B1102,'[2]Rotas SP'!$H:$H,'[2]Rotas SP'!$S:$S)</f>
        <v>CARRO</v>
      </c>
      <c r="I1102" s="72" t="b">
        <f t="shared" si="17"/>
        <v>0</v>
      </c>
    </row>
    <row r="1103" spans="2:9" x14ac:dyDescent="0.35">
      <c r="B1103" s="72">
        <v>13665</v>
      </c>
      <c r="C1103" s="72" t="str">
        <f>_xlfn.XLOOKUP(B1103,Consolidado!D:D,Consolidado!H:H)</f>
        <v>MERCADO LIVRE - FRANCO DA ROCHA SP10</v>
      </c>
      <c r="D1103" s="72" t="str">
        <f>_xlfn.XLOOKUP(B1103,'[2]Rotas SP'!$H:$H,'[2]Rotas SP'!$M:$M)</f>
        <v>MERCADO LIVRE - FRANCO DA ROCHA SP10</v>
      </c>
      <c r="E1103" s="72" t="str">
        <f>_xlfn.XLOOKUP(B1103,Consolidado!D:D,Consolidado!J:J)</f>
        <v>PAULO</v>
      </c>
      <c r="F1103" s="72" t="str">
        <f>_xlfn.XLOOKUP(B1103,'[2]Rotas SP'!$H:$H,'[2]Rotas SP'!$P:$P)</f>
        <v>FABRICIO ROCHA</v>
      </c>
      <c r="G1103" s="72" t="str">
        <f>_xlfn.XLOOKUP(B1103,Consolidado!D3921:D7472,Consolidado!W3921:W7472)</f>
        <v>FIXO</v>
      </c>
      <c r="H1103" s="77" t="str">
        <f>_xlfn.XLOOKUP(B1103,'[2]Rotas SP'!$H:$H,'[2]Rotas SP'!$S:$S)</f>
        <v>FIXO</v>
      </c>
      <c r="I1103" s="72" t="b">
        <f t="shared" si="17"/>
        <v>1</v>
      </c>
    </row>
    <row r="1104" spans="2:9" x14ac:dyDescent="0.35">
      <c r="B1104" s="72">
        <v>13677</v>
      </c>
      <c r="C1104" s="72" t="str">
        <f>_xlfn.XLOOKUP(B1104,Consolidado!D:D,Consolidado!H:H)</f>
        <v>BRADESCO CIDADE DE DEUS</v>
      </c>
      <c r="D1104" s="72" t="str">
        <f>_xlfn.XLOOKUP(B1104,'[2]Rotas SP'!$H:$H,'[2]Rotas SP'!$M:$M)</f>
        <v>BRADESCO CIDADE DE DEUS</v>
      </c>
      <c r="E1104" s="72" t="str">
        <f>_xlfn.XLOOKUP(B1104,Consolidado!D:D,Consolidado!J:J)</f>
        <v>ANDRÉ</v>
      </c>
      <c r="F1104" s="72" t="str">
        <f>_xlfn.XLOOKUP(B1104,'[2]Rotas SP'!$H:$H,'[2]Rotas SP'!$P:$P)</f>
        <v>ANDRÉ</v>
      </c>
      <c r="G1104" s="72" t="str">
        <f>_xlfn.XLOOKUP(B1104,Consolidado!D3922:D7473,Consolidado!W3922:W7473)</f>
        <v>FIXO</v>
      </c>
      <c r="H1104" s="77" t="str">
        <f>_xlfn.XLOOKUP(B1104,'[2]Rotas SP'!$H:$H,'[2]Rotas SP'!$S:$S)</f>
        <v>FIXO</v>
      </c>
      <c r="I1104" s="72" t="b">
        <f t="shared" si="17"/>
        <v>1</v>
      </c>
    </row>
    <row r="1105" spans="2:9" x14ac:dyDescent="0.35">
      <c r="B1105" s="72">
        <v>13679</v>
      </c>
      <c r="C1105" s="72" t="str">
        <f>_xlfn.XLOOKUP(B1105,Consolidado!D:D,Consolidado!H:H)</f>
        <v>BRADESCO BARRA FUNDA</v>
      </c>
      <c r="D1105" s="72" t="str">
        <f>_xlfn.XLOOKUP(B1105,'[2]Rotas SP'!$H:$H,'[2]Rotas SP'!$M:$M)</f>
        <v>BRADESCO BARRA FUNDA</v>
      </c>
      <c r="E1105" s="72" t="str">
        <f>_xlfn.XLOOKUP(B1105,Consolidado!D:D,Consolidado!J:J)</f>
        <v>THAIS</v>
      </c>
      <c r="F1105" s="72" t="str">
        <f>_xlfn.XLOOKUP(B1105,'[2]Rotas SP'!$H:$H,'[2]Rotas SP'!$P:$P)</f>
        <v>THAIS</v>
      </c>
      <c r="G1105" s="72" t="str">
        <f>_xlfn.XLOOKUP(B1105,Consolidado!D3923:D7474,Consolidado!W3923:W7474)</f>
        <v>ROTA</v>
      </c>
      <c r="H1105" s="77" t="str">
        <f>_xlfn.XLOOKUP(B1105,'[2]Rotas SP'!$H:$H,'[2]Rotas SP'!$S:$S)</f>
        <v>MOTO</v>
      </c>
      <c r="I1105" s="72" t="b">
        <f t="shared" si="17"/>
        <v>0</v>
      </c>
    </row>
    <row r="1106" spans="2:9" x14ac:dyDescent="0.35">
      <c r="B1106" s="72">
        <v>13681</v>
      </c>
      <c r="C1106" s="72" t="str">
        <f>_xlfn.XLOOKUP(B1106,Consolidado!D:D,Consolidado!H:H)</f>
        <v>ITAU CAMBUCI</v>
      </c>
      <c r="D1106" s="72" t="str">
        <f>_xlfn.XLOOKUP(B1106,'[2]Rotas SP'!$H:$H,'[2]Rotas SP'!$M:$M)</f>
        <v>ITAU CAMBUCI</v>
      </c>
      <c r="E1106" s="72" t="str">
        <f>_xlfn.XLOOKUP(B1106,Consolidado!D:D,Consolidado!J:J)</f>
        <v>THAIS</v>
      </c>
      <c r="F1106" s="72" t="str">
        <f>_xlfn.XLOOKUP(B1106,'[2]Rotas SP'!$H:$H,'[2]Rotas SP'!$P:$P)</f>
        <v>THAIS</v>
      </c>
      <c r="G1106" s="72" t="str">
        <f>_xlfn.XLOOKUP(B1106,Consolidado!D3924:D7475,Consolidado!W3924:W7475)</f>
        <v>FIXO</v>
      </c>
      <c r="H1106" s="77" t="str">
        <f>_xlfn.XLOOKUP(B1106,'[2]Rotas SP'!$H:$H,'[2]Rotas SP'!$S:$S)</f>
        <v>FIXO</v>
      </c>
      <c r="I1106" s="72" t="b">
        <f t="shared" si="17"/>
        <v>1</v>
      </c>
    </row>
    <row r="1107" spans="2:9" x14ac:dyDescent="0.35">
      <c r="B1107" s="72">
        <v>13684</v>
      </c>
      <c r="C1107" s="72" t="str">
        <f>_xlfn.XLOOKUP(B1107,Consolidado!D:D,Consolidado!H:H)</f>
        <v>MERCADO LIVRE SP07</v>
      </c>
      <c r="D1107" s="72" t="s">
        <v>6263</v>
      </c>
      <c r="E1107" s="72" t="str">
        <f>_xlfn.XLOOKUP(B1107,Consolidado!D:D,Consolidado!J:J)</f>
        <v>ANDRÉ</v>
      </c>
      <c r="F1107" s="72" t="s">
        <v>6263</v>
      </c>
      <c r="G1107" s="72" t="str">
        <f>_xlfn.XLOOKUP(B1107,Consolidado!D3925:D7476,Consolidado!W3925:W7476)</f>
        <v>FIXO</v>
      </c>
      <c r="H1107" s="77" t="s">
        <v>6263</v>
      </c>
      <c r="I1107" s="72" t="b">
        <f t="shared" si="17"/>
        <v>0</v>
      </c>
    </row>
    <row r="1108" spans="2:9" x14ac:dyDescent="0.35">
      <c r="B1108" s="72">
        <v>13690</v>
      </c>
      <c r="C1108" s="72" t="str">
        <f>_xlfn.XLOOKUP(B1108,Consolidado!D:D,Consolidado!H:H)</f>
        <v>CDB MOGI</v>
      </c>
      <c r="D1108" s="72" t="str">
        <f>_xlfn.XLOOKUP(B1108,'[2]Rotas SP'!$H:$H,'[2]Rotas SP'!$M:$M)</f>
        <v>CDB MOGI</v>
      </c>
      <c r="E1108" s="72" t="str">
        <f>_xlfn.XLOOKUP(B1108,Consolidado!D:D,Consolidado!J:J)</f>
        <v>BRUNO</v>
      </c>
      <c r="F1108" s="72" t="str">
        <f>_xlfn.XLOOKUP(B1108,'[2]Rotas SP'!$H:$H,'[2]Rotas SP'!$P:$P)</f>
        <v>BRUNO</v>
      </c>
      <c r="G1108" s="72" t="str">
        <f>_xlfn.XLOOKUP(B1108,Consolidado!D3926:D7477,Consolidado!W3926:W7477)</f>
        <v>ROTA</v>
      </c>
      <c r="H1108" s="77" t="str">
        <f>_xlfn.XLOOKUP(B1108,'[2]Rotas SP'!$H:$H,'[2]Rotas SP'!$S:$S)</f>
        <v>MOTO</v>
      </c>
      <c r="I1108" s="72" t="b">
        <f t="shared" si="17"/>
        <v>0</v>
      </c>
    </row>
    <row r="1109" spans="2:9" x14ac:dyDescent="0.35">
      <c r="B1109" s="72">
        <v>13702</v>
      </c>
      <c r="C1109" s="72" t="str">
        <f>_xlfn.XLOOKUP(B1109,Consolidado!D:D,Consolidado!H:H)</f>
        <v>ECORODOVIAS</v>
      </c>
      <c r="D1109" s="72" t="str">
        <f>_xlfn.XLOOKUP(B1109,'[2]Rotas SP'!$H:$H,'[2]Rotas SP'!$M:$M)</f>
        <v>ECORODOVIAS</v>
      </c>
      <c r="E1109" s="72" t="str">
        <f>_xlfn.XLOOKUP(B1109,Consolidado!D:D,Consolidado!J:J)</f>
        <v>TATIANE</v>
      </c>
      <c r="F1109" s="72" t="str">
        <f>_xlfn.XLOOKUP(B1109,'[2]Rotas SP'!$H:$H,'[2]Rotas SP'!$P:$P)</f>
        <v>TATIANE</v>
      </c>
      <c r="G1109" s="72" t="str">
        <f>_xlfn.XLOOKUP(B1109,Consolidado!D3927:D7478,Consolidado!W3927:W7478)</f>
        <v>ROTA</v>
      </c>
      <c r="H1109" s="77" t="str">
        <f>_xlfn.XLOOKUP(B1109,'[2]Rotas SP'!$H:$H,'[2]Rotas SP'!$S:$S)</f>
        <v>MOTO</v>
      </c>
      <c r="I1109" s="72" t="b">
        <f t="shared" si="17"/>
        <v>0</v>
      </c>
    </row>
    <row r="1110" spans="2:9" x14ac:dyDescent="0.35">
      <c r="B1110" s="72">
        <v>13741</v>
      </c>
      <c r="C1110" s="72" t="str">
        <f>_xlfn.XLOOKUP(B1110,Consolidado!D:D,Consolidado!H:H)</f>
        <v>LELLO VILA GUILHERME</v>
      </c>
      <c r="D1110" s="72" t="str">
        <f>_xlfn.XLOOKUP(B1110,'[2]Rotas SP'!$H:$H,'[2]Rotas SP'!$M:$M)</f>
        <v>LELLO VILA GUILHERME</v>
      </c>
      <c r="E1110" s="72" t="str">
        <f>_xlfn.XLOOKUP(B1110,Consolidado!D:D,Consolidado!J:J)</f>
        <v>THAIS</v>
      </c>
      <c r="F1110" s="72" t="str">
        <f>_xlfn.XLOOKUP(B1110,'[2]Rotas SP'!$H:$H,'[2]Rotas SP'!$P:$P)</f>
        <v>THAIS</v>
      </c>
      <c r="G1110" s="72" t="str">
        <f>_xlfn.XLOOKUP(B1110,Consolidado!D3928:D7479,Consolidado!W3928:W7479)</f>
        <v>ROTA</v>
      </c>
      <c r="H1110" s="77" t="str">
        <f>_xlfn.XLOOKUP(B1110,'[2]Rotas SP'!$H:$H,'[2]Rotas SP'!$S:$S)</f>
        <v>MOTO</v>
      </c>
      <c r="I1110" s="72" t="b">
        <f t="shared" si="17"/>
        <v>0</v>
      </c>
    </row>
    <row r="1111" spans="2:9" x14ac:dyDescent="0.35">
      <c r="B1111" s="72">
        <v>13748</v>
      </c>
      <c r="C1111" s="72" t="str">
        <f>_xlfn.XLOOKUP(B1111,Consolidado!D:D,Consolidado!H:H)</f>
        <v>BRADESCO CIDADE DE DEUS</v>
      </c>
      <c r="D1111" s="72" t="str">
        <f>_xlfn.XLOOKUP(B1111,'[2]Rotas SP'!$H:$H,'[2]Rotas SP'!$M:$M)</f>
        <v>BRADESCO CIDADE DE DEUS</v>
      </c>
      <c r="E1111" s="72" t="str">
        <f>_xlfn.XLOOKUP(B1111,Consolidado!D:D,Consolidado!J:J)</f>
        <v>ANDRÉ</v>
      </c>
      <c r="F1111" s="72" t="str">
        <f>_xlfn.XLOOKUP(B1111,'[2]Rotas SP'!$H:$H,'[2]Rotas SP'!$P:$P)</f>
        <v>ANDRÉ</v>
      </c>
      <c r="G1111" s="72" t="str">
        <f>_xlfn.XLOOKUP(B1111,Consolidado!D3929:D7480,Consolidado!W3929:W7480)</f>
        <v>FIXO</v>
      </c>
      <c r="H1111" s="77" t="str">
        <f>_xlfn.XLOOKUP(B1111,'[2]Rotas SP'!$H:$H,'[2]Rotas SP'!$S:$S)</f>
        <v>FIXO</v>
      </c>
      <c r="I1111" s="72" t="b">
        <f t="shared" si="17"/>
        <v>1</v>
      </c>
    </row>
    <row r="1112" spans="2:9" x14ac:dyDescent="0.35">
      <c r="B1112" s="72">
        <v>13896</v>
      </c>
      <c r="C1112" s="72" t="str">
        <f>_xlfn.XLOOKUP(B1112,Consolidado!D:D,Consolidado!H:H)</f>
        <v xml:space="preserve">HOSPITAL ALBERT EINSTEIN MORUMBI </v>
      </c>
      <c r="D1112" s="72" t="str">
        <f>_xlfn.XLOOKUP(B1112,'[2]Rotas SP'!$H:$H,'[2]Rotas SP'!$M:$M)</f>
        <v xml:space="preserve">HOSPITAL ALBERT EINSTEIN MORUMBI </v>
      </c>
      <c r="E1112" s="72" t="str">
        <f>_xlfn.XLOOKUP(B1112,Consolidado!D:D,Consolidado!J:J)</f>
        <v>HEJEZIPP</v>
      </c>
      <c r="F1112" s="72" t="str">
        <f>_xlfn.XLOOKUP(B1112,'[2]Rotas SP'!$H:$H,'[2]Rotas SP'!$P:$P)</f>
        <v>HEJEZIPP</v>
      </c>
      <c r="G1112" s="72" t="str">
        <f>_xlfn.XLOOKUP(B1112,Consolidado!D3930:D7481,Consolidado!W3930:W7481)</f>
        <v>FIXO</v>
      </c>
      <c r="H1112" s="77" t="str">
        <f>_xlfn.XLOOKUP(B1112,'[2]Rotas SP'!$H:$H,'[2]Rotas SP'!$S:$S)</f>
        <v>FIXO</v>
      </c>
      <c r="I1112" s="72" t="b">
        <f t="shared" si="17"/>
        <v>1</v>
      </c>
    </row>
    <row r="1113" spans="2:9" x14ac:dyDescent="0.35">
      <c r="B1113" s="72">
        <v>13897</v>
      </c>
      <c r="C1113" s="72" t="str">
        <f>_xlfn.XLOOKUP(B1113,Consolidado!D:D,Consolidado!H:H)</f>
        <v>BOTICARIO CAJAMAR</v>
      </c>
      <c r="D1113" s="72" t="str">
        <f>_xlfn.XLOOKUP(B1113,'[2]Rotas SP'!$H:$H,'[2]Rotas SP'!$M:$M)</f>
        <v>BOTICARIO CAJAMAR</v>
      </c>
      <c r="E1113" s="72" t="str">
        <f>_xlfn.XLOOKUP(B1113,Consolidado!D:D,Consolidado!J:J)</f>
        <v>PAULO</v>
      </c>
      <c r="F1113" s="72" t="str">
        <f>_xlfn.XLOOKUP(B1113,'[2]Rotas SP'!$H:$H,'[2]Rotas SP'!$P:$P)</f>
        <v>FABRICIO ROCHA</v>
      </c>
      <c r="G1113" s="72" t="str">
        <f>_xlfn.XLOOKUP(B1113,Consolidado!D3931:D7482,Consolidado!W3931:W7482)</f>
        <v>ROTA</v>
      </c>
      <c r="H1113" s="77" t="str">
        <f>_xlfn.XLOOKUP(B1113,'[2]Rotas SP'!$H:$H,'[2]Rotas SP'!$S:$S)</f>
        <v>MOTO</v>
      </c>
      <c r="I1113" s="72" t="b">
        <f t="shared" si="17"/>
        <v>0</v>
      </c>
    </row>
    <row r="1114" spans="2:9" x14ac:dyDescent="0.35">
      <c r="B1114" s="72">
        <v>13898</v>
      </c>
      <c r="C1114" s="72" t="str">
        <f>_xlfn.XLOOKUP(B1114,Consolidado!D:D,Consolidado!H:H)</f>
        <v xml:space="preserve">HOSPITAL ALBERT EINSTEIN MORUMBI </v>
      </c>
      <c r="D1114" s="72" t="str">
        <f>_xlfn.XLOOKUP(B1114,'[2]Rotas SP'!$H:$H,'[2]Rotas SP'!$M:$M)</f>
        <v xml:space="preserve">HOSPITAL ALBERT EINSTEIN MORUMBI </v>
      </c>
      <c r="E1114" s="72" t="str">
        <f>_xlfn.XLOOKUP(B1114,Consolidado!D:D,Consolidado!J:J)</f>
        <v>HEJEZIPP</v>
      </c>
      <c r="F1114" s="72" t="str">
        <f>_xlfn.XLOOKUP(B1114,'[2]Rotas SP'!$H:$H,'[2]Rotas SP'!$P:$P)</f>
        <v>HEJEZIPP</v>
      </c>
      <c r="G1114" s="72" t="str">
        <f>_xlfn.XLOOKUP(B1114,Consolidado!D3932:D7483,Consolidado!W3932:W7483)</f>
        <v>FIXO</v>
      </c>
      <c r="H1114" s="77" t="str">
        <f>_xlfn.XLOOKUP(B1114,'[2]Rotas SP'!$H:$H,'[2]Rotas SP'!$S:$S)</f>
        <v>FIXO</v>
      </c>
      <c r="I1114" s="72" t="b">
        <f t="shared" si="17"/>
        <v>1</v>
      </c>
    </row>
    <row r="1115" spans="2:9" x14ac:dyDescent="0.35">
      <c r="B1115" s="72">
        <v>13899</v>
      </c>
      <c r="C1115" s="72" t="str">
        <f>_xlfn.XLOOKUP(B1115,Consolidado!D:D,Consolidado!H:H)</f>
        <v xml:space="preserve">HOSPITAL ALBERT EINSTEIN MORUMBI </v>
      </c>
      <c r="D1115" s="72" t="str">
        <f>_xlfn.XLOOKUP(B1115,'[2]Rotas SP'!$H:$H,'[2]Rotas SP'!$M:$M)</f>
        <v xml:space="preserve">HOSPITAL ALBERT EINSTEIN MORUMBI </v>
      </c>
      <c r="E1115" s="72" t="str">
        <f>_xlfn.XLOOKUP(B1115,Consolidado!D:D,Consolidado!J:J)</f>
        <v>HEJEZIPP</v>
      </c>
      <c r="F1115" s="72" t="str">
        <f>_xlfn.XLOOKUP(B1115,'[2]Rotas SP'!$H:$H,'[2]Rotas SP'!$P:$P)</f>
        <v>HEJEZIPP</v>
      </c>
      <c r="G1115" s="72" t="str">
        <f>_xlfn.XLOOKUP(B1115,Consolidado!D3933:D7484,Consolidado!W3933:W7484)</f>
        <v>FIXO</v>
      </c>
      <c r="H1115" s="77" t="str">
        <f>_xlfn.XLOOKUP(B1115,'[2]Rotas SP'!$H:$H,'[2]Rotas SP'!$S:$S)</f>
        <v>FIXO</v>
      </c>
      <c r="I1115" s="72" t="b">
        <f t="shared" si="17"/>
        <v>1</v>
      </c>
    </row>
    <row r="1116" spans="2:9" x14ac:dyDescent="0.35">
      <c r="B1116" s="72">
        <v>13900</v>
      </c>
      <c r="C1116" s="72" t="str">
        <f>_xlfn.XLOOKUP(B1116,Consolidado!D:D,Consolidado!H:H)</f>
        <v>BRADESCO CIDADE DE DEUS</v>
      </c>
      <c r="D1116" s="72" t="str">
        <f>_xlfn.XLOOKUP(B1116,'[2]Rotas SP'!$H:$H,'[2]Rotas SP'!$M:$M)</f>
        <v>BRADESCO CIDADE DE DEUS</v>
      </c>
      <c r="E1116" s="72" t="str">
        <f>_xlfn.XLOOKUP(B1116,Consolidado!D:D,Consolidado!J:J)</f>
        <v>ANDRÉ</v>
      </c>
      <c r="F1116" s="72" t="str">
        <f>_xlfn.XLOOKUP(B1116,'[2]Rotas SP'!$H:$H,'[2]Rotas SP'!$P:$P)</f>
        <v>ANDRÉ</v>
      </c>
      <c r="G1116" s="72" t="str">
        <f>_xlfn.XLOOKUP(B1116,Consolidado!D3934:D7485,Consolidado!W3934:W7485)</f>
        <v>FIXO</v>
      </c>
      <c r="H1116" s="77" t="str">
        <f>_xlfn.XLOOKUP(B1116,'[2]Rotas SP'!$H:$H,'[2]Rotas SP'!$S:$S)</f>
        <v>FIXO</v>
      </c>
      <c r="I1116" s="72" t="b">
        <f t="shared" si="17"/>
        <v>1</v>
      </c>
    </row>
    <row r="1117" spans="2:9" x14ac:dyDescent="0.35">
      <c r="B1117" s="72">
        <v>13919</v>
      </c>
      <c r="C1117" s="72" t="str">
        <f>_xlfn.XLOOKUP(B1117,Consolidado!D:D,Consolidado!H:H)</f>
        <v>ITAU - AV PAULISTA</v>
      </c>
      <c r="D1117" s="72" t="str">
        <f>_xlfn.XLOOKUP(B1117,'[2]Rotas SP'!$H:$H,'[2]Rotas SP'!$M:$M)</f>
        <v>ITAU - AV PAULISTA</v>
      </c>
      <c r="E1117" s="72" t="str">
        <f>_xlfn.XLOOKUP(B1117,Consolidado!D:D,Consolidado!J:J)</f>
        <v>ALAN FONTES</v>
      </c>
      <c r="F1117" s="72" t="str">
        <f>_xlfn.XLOOKUP(B1117,'[2]Rotas SP'!$H:$H,'[2]Rotas SP'!$P:$P)</f>
        <v>ALAN FONTES</v>
      </c>
      <c r="G1117" s="72" t="str">
        <f>_xlfn.XLOOKUP(B1117,Consolidado!D3935:D7486,Consolidado!W3935:W7486)</f>
        <v>FIXO</v>
      </c>
      <c r="H1117" s="77" t="str">
        <f>_xlfn.XLOOKUP(B1117,'[2]Rotas SP'!$H:$H,'[2]Rotas SP'!$S:$S)</f>
        <v>A PÉ</v>
      </c>
      <c r="I1117" s="72" t="b">
        <f t="shared" si="17"/>
        <v>0</v>
      </c>
    </row>
    <row r="1118" spans="2:9" x14ac:dyDescent="0.35">
      <c r="B1118" s="72">
        <v>13933</v>
      </c>
      <c r="C1118" s="72" t="str">
        <f>_xlfn.XLOOKUP(B1118,Consolidado!D:D,Consolidado!H:H)</f>
        <v>ITAÚ UNIBANCO CEIC</v>
      </c>
      <c r="D1118" s="72" t="str">
        <f>_xlfn.XLOOKUP(B1118,'[2]Rotas SP'!$H:$H,'[2]Rotas SP'!$M:$M)</f>
        <v>ITAÚ UNIBANCO CEIC</v>
      </c>
      <c r="E1118" s="72" t="str">
        <f>_xlfn.XLOOKUP(B1118,Consolidado!D:D,Consolidado!J:J)</f>
        <v>DOUGLAS CONSENTINO</v>
      </c>
      <c r="F1118" s="72" t="str">
        <f>_xlfn.XLOOKUP(B1118,'[2]Rotas SP'!$H:$H,'[2]Rotas SP'!$P:$P)</f>
        <v>TATIANE</v>
      </c>
      <c r="G1118" s="72" t="str">
        <f>_xlfn.XLOOKUP(B1118,Consolidado!D3936:D7487,Consolidado!W3936:W7487)</f>
        <v>FIXO</v>
      </c>
      <c r="H1118" s="77" t="str">
        <f>_xlfn.XLOOKUP(B1118,'[2]Rotas SP'!$H:$H,'[2]Rotas SP'!$S:$S)</f>
        <v>FIXO</v>
      </c>
      <c r="I1118" s="72" t="b">
        <f t="shared" si="17"/>
        <v>1</v>
      </c>
    </row>
    <row r="1119" spans="2:9" x14ac:dyDescent="0.35">
      <c r="B1119" s="72">
        <v>13999</v>
      </c>
      <c r="C1119" s="72" t="str">
        <f>_xlfn.XLOOKUP(B1119,Consolidado!D:D,Consolidado!H:H)</f>
        <v>MERCADO LIVRE - CAJAMAR SP02</v>
      </c>
      <c r="D1119" s="72" t="str">
        <f>_xlfn.XLOOKUP(B1119,'[2]Rotas SP'!$H:$H,'[2]Rotas SP'!$M:$M)</f>
        <v>MERCADO LIVRE - CAJAMAR SP02</v>
      </c>
      <c r="E1119" s="72" t="str">
        <f>_xlfn.XLOOKUP(B1119,Consolidado!D:D,Consolidado!J:J)</f>
        <v>PAULO</v>
      </c>
      <c r="F1119" s="72" t="str">
        <f>_xlfn.XLOOKUP(B1119,'[2]Rotas SP'!$H:$H,'[2]Rotas SP'!$P:$P)</f>
        <v>FABRICIO ROCHA</v>
      </c>
      <c r="G1119" s="72" t="str">
        <f>_xlfn.XLOOKUP(B1119,Consolidado!D3937:D7488,Consolidado!W3937:W7488)</f>
        <v>FIXO</v>
      </c>
      <c r="H1119" s="77" t="str">
        <f>_xlfn.XLOOKUP(B1119,'[2]Rotas SP'!$H:$H,'[2]Rotas SP'!$S:$S)</f>
        <v>FIXO</v>
      </c>
      <c r="I1119" s="72" t="b">
        <f t="shared" si="17"/>
        <v>1</v>
      </c>
    </row>
    <row r="1120" spans="2:9" x14ac:dyDescent="0.35">
      <c r="B1120" s="72">
        <v>14019</v>
      </c>
      <c r="C1120" s="72" t="str">
        <f>_xlfn.XLOOKUP(B1120,Consolidado!D:D,Consolidado!H:H)</f>
        <v>MERCADO LIVRE - CAJAMAR SP02</v>
      </c>
      <c r="D1120" s="72" t="str">
        <f>_xlfn.XLOOKUP(B1120,'[2]Rotas SP'!$H:$H,'[2]Rotas SP'!$M:$M)</f>
        <v>MERCADO LIVRE - CAJAMAR SP02</v>
      </c>
      <c r="E1120" s="72" t="str">
        <f>_xlfn.XLOOKUP(B1120,Consolidado!D:D,Consolidado!J:J)</f>
        <v>PAULO</v>
      </c>
      <c r="F1120" s="72" t="str">
        <f>_xlfn.XLOOKUP(B1120,'[2]Rotas SP'!$H:$H,'[2]Rotas SP'!$P:$P)</f>
        <v>FABRICIO ROCHA</v>
      </c>
      <c r="G1120" s="72" t="str">
        <f>_xlfn.XLOOKUP(B1120,Consolidado!D3938:D7489,Consolidado!W3938:W7489)</f>
        <v>FIXO</v>
      </c>
      <c r="H1120" s="77" t="str">
        <f>_xlfn.XLOOKUP(B1120,'[2]Rotas SP'!$H:$H,'[2]Rotas SP'!$S:$S)</f>
        <v>FIXO</v>
      </c>
      <c r="I1120" s="72" t="b">
        <f t="shared" si="17"/>
        <v>1</v>
      </c>
    </row>
    <row r="1121" spans="2:9" x14ac:dyDescent="0.35">
      <c r="B1121" s="72">
        <v>14021</v>
      </c>
      <c r="C1121" s="72" t="str">
        <f>_xlfn.XLOOKUP(B1121,Consolidado!D:D,Consolidado!H:H)</f>
        <v>MERCADO LIVRE - CAJAMAR - SP04</v>
      </c>
      <c r="D1121" s="72" t="str">
        <f>_xlfn.XLOOKUP(B1121,'[2]Rotas SP'!$H:$H,'[2]Rotas SP'!$M:$M)</f>
        <v>MERCADO LIVRE - CAJAMAR - SP04</v>
      </c>
      <c r="E1121" s="72" t="str">
        <f>_xlfn.XLOOKUP(B1121,Consolidado!D:D,Consolidado!J:J)</f>
        <v>PAULO</v>
      </c>
      <c r="F1121" s="72" t="str">
        <f>_xlfn.XLOOKUP(B1121,'[2]Rotas SP'!$H:$H,'[2]Rotas SP'!$P:$P)</f>
        <v>FABRICIO ROCHA</v>
      </c>
      <c r="G1121" s="72" t="str">
        <f>_xlfn.XLOOKUP(B1121,Consolidado!D3939:D7490,Consolidado!W3939:W7490)</f>
        <v>FIXO</v>
      </c>
      <c r="H1121" s="77" t="str">
        <f>_xlfn.XLOOKUP(B1121,'[2]Rotas SP'!$H:$H,'[2]Rotas SP'!$S:$S)</f>
        <v>FIXO</v>
      </c>
      <c r="I1121" s="72" t="b">
        <f t="shared" si="17"/>
        <v>1</v>
      </c>
    </row>
    <row r="1122" spans="2:9" x14ac:dyDescent="0.35">
      <c r="B1122" s="72">
        <v>14032</v>
      </c>
      <c r="C1122" s="72" t="str">
        <f>_xlfn.XLOOKUP(B1122,Consolidado!D:D,Consolidado!H:H)</f>
        <v xml:space="preserve">SOMOS EDUCAÇAO PAULISTA </v>
      </c>
      <c r="D1122" s="72" t="str">
        <f>_xlfn.XLOOKUP(B1122,'[2]Rotas SP'!$H:$H,'[2]Rotas SP'!$M:$M)</f>
        <v xml:space="preserve">SOMOS EDUCAÇAO PAULISTA </v>
      </c>
      <c r="E1122" s="72" t="str">
        <f>_xlfn.XLOOKUP(B1122,Consolidado!D:D,Consolidado!J:J)</f>
        <v>ALAN FONTES</v>
      </c>
      <c r="F1122" s="72" t="str">
        <f>_xlfn.XLOOKUP(B1122,'[2]Rotas SP'!$H:$H,'[2]Rotas SP'!$P:$P)</f>
        <v>ALAN FONTES</v>
      </c>
      <c r="G1122" s="72" t="str">
        <f>_xlfn.XLOOKUP(B1122,Consolidado!D3940:D7491,Consolidado!W3940:W7491)</f>
        <v>FIXO</v>
      </c>
      <c r="H1122" s="77" t="str">
        <f>_xlfn.XLOOKUP(B1122,'[2]Rotas SP'!$H:$H,'[2]Rotas SP'!$S:$S)</f>
        <v>A PÉ</v>
      </c>
      <c r="I1122" s="72" t="b">
        <f t="shared" si="17"/>
        <v>0</v>
      </c>
    </row>
    <row r="1123" spans="2:9" x14ac:dyDescent="0.35">
      <c r="B1123" s="72">
        <v>14042</v>
      </c>
      <c r="C1123" s="72" t="str">
        <f>_xlfn.XLOOKUP(B1123,Consolidado!D:D,Consolidado!H:H)</f>
        <v>AMAZON CAJAMAR - CGH3</v>
      </c>
      <c r="D1123" s="72" t="str">
        <f>_xlfn.XLOOKUP(B1123,'[2]Rotas SP'!$H:$H,'[2]Rotas SP'!$M:$M)</f>
        <v>AMAZON CAJAMAR - CGH3</v>
      </c>
      <c r="E1123" s="72" t="str">
        <f>_xlfn.XLOOKUP(B1123,Consolidado!D:D,Consolidado!J:J)</f>
        <v>PAULO</v>
      </c>
      <c r="F1123" s="72" t="str">
        <f>_xlfn.XLOOKUP(B1123,'[2]Rotas SP'!$H:$H,'[2]Rotas SP'!$P:$P)</f>
        <v>FABRICIO ROCHA</v>
      </c>
      <c r="G1123" s="72" t="str">
        <f>_xlfn.XLOOKUP(B1123,Consolidado!D3941:D7492,Consolidado!W3941:W7492)</f>
        <v>ROTA</v>
      </c>
      <c r="H1123" s="77" t="str">
        <f>_xlfn.XLOOKUP(B1123,'[2]Rotas SP'!$H:$H,'[2]Rotas SP'!$S:$S)</f>
        <v>MOTO</v>
      </c>
      <c r="I1123" s="72" t="b">
        <f t="shared" si="17"/>
        <v>0</v>
      </c>
    </row>
    <row r="1124" spans="2:9" x14ac:dyDescent="0.35">
      <c r="B1124" s="72">
        <v>14043</v>
      </c>
      <c r="C1124" s="72" t="str">
        <f>_xlfn.XLOOKUP(B1124,Consolidado!D:D,Consolidado!H:H)</f>
        <v>MSC PALAZZO</v>
      </c>
      <c r="D1124" s="72" t="str">
        <f>_xlfn.XLOOKUP(B1124,'[2]Rotas SP'!$H:$H,'[2]Rotas SP'!$M:$M)</f>
        <v>MSC PALAZZO</v>
      </c>
      <c r="E1124" s="72" t="str">
        <f>_xlfn.XLOOKUP(B1124,Consolidado!D:D,Consolidado!J:J)</f>
        <v>TATIANE</v>
      </c>
      <c r="F1124" s="72" t="str">
        <f>_xlfn.XLOOKUP(B1124,'[2]Rotas SP'!$H:$H,'[2]Rotas SP'!$P:$P)</f>
        <v>TATIANE</v>
      </c>
      <c r="G1124" s="72" t="str">
        <f>_xlfn.XLOOKUP(B1124,Consolidado!D3942:D7493,Consolidado!W3942:W7493)</f>
        <v>FIXO</v>
      </c>
      <c r="H1124" s="77" t="str">
        <f>_xlfn.XLOOKUP(B1124,'[2]Rotas SP'!$H:$H,'[2]Rotas SP'!$S:$S)</f>
        <v>A PÉ</v>
      </c>
      <c r="I1124" s="72" t="b">
        <f t="shared" si="17"/>
        <v>0</v>
      </c>
    </row>
    <row r="1125" spans="2:9" x14ac:dyDescent="0.35">
      <c r="B1125" s="72">
        <v>14152</v>
      </c>
      <c r="C1125" s="72" t="str">
        <f>_xlfn.XLOOKUP(B1125,Consolidado!D:D,Consolidado!H:H)</f>
        <v>PETROBRAS - RPBC</v>
      </c>
      <c r="D1125" s="72" t="str">
        <f>_xlfn.XLOOKUP(B1125,'[2]Rotas SP'!$H:$H,'[2]Rotas SP'!$M:$M)</f>
        <v>PETROBRAS - RPBC</v>
      </c>
      <c r="E1125" s="72" t="str">
        <f>_xlfn.XLOOKUP(B1125,Consolidado!D:D,Consolidado!J:J)</f>
        <v>TATIANE</v>
      </c>
      <c r="F1125" s="72" t="str">
        <f>_xlfn.XLOOKUP(B1125,'[2]Rotas SP'!$H:$H,'[2]Rotas SP'!$P:$P)</f>
        <v>TATIANE</v>
      </c>
      <c r="G1125" s="72" t="str">
        <f>_xlfn.XLOOKUP(B1125,Consolidado!D3943:D7494,Consolidado!W3943:W7494)</f>
        <v>FIXO</v>
      </c>
      <c r="H1125" s="77" t="str">
        <f>_xlfn.XLOOKUP(B1125,'[2]Rotas SP'!$H:$H,'[2]Rotas SP'!$S:$S)</f>
        <v>FIXO</v>
      </c>
      <c r="I1125" s="72" t="b">
        <f t="shared" si="17"/>
        <v>1</v>
      </c>
    </row>
    <row r="1126" spans="2:9" x14ac:dyDescent="0.35">
      <c r="B1126" s="72">
        <v>14164</v>
      </c>
      <c r="C1126" s="72" t="str">
        <f>_xlfn.XLOOKUP(B1126,Consolidado!D:D,Consolidado!H:H)</f>
        <v>PETROBRAS - RPBC</v>
      </c>
      <c r="D1126" s="72" t="str">
        <f>_xlfn.XLOOKUP(B1126,'[2]Rotas SP'!$H:$H,'[2]Rotas SP'!$M:$M)</f>
        <v>PETROBRAS - RPBC</v>
      </c>
      <c r="E1126" s="72" t="str">
        <f>_xlfn.XLOOKUP(B1126,Consolidado!D:D,Consolidado!J:J)</f>
        <v>TATIANE</v>
      </c>
      <c r="F1126" s="72" t="str">
        <f>_xlfn.XLOOKUP(B1126,'[2]Rotas SP'!$H:$H,'[2]Rotas SP'!$P:$P)</f>
        <v>TATIANE</v>
      </c>
      <c r="G1126" s="72" t="str">
        <f>_xlfn.XLOOKUP(B1126,Consolidado!D3944:D7495,Consolidado!W3944:W7495)</f>
        <v>FIXO</v>
      </c>
      <c r="H1126" s="77" t="str">
        <f>_xlfn.XLOOKUP(B1126,'[2]Rotas SP'!$H:$H,'[2]Rotas SP'!$S:$S)</f>
        <v>FIXO</v>
      </c>
      <c r="I1126" s="72" t="b">
        <f t="shared" si="17"/>
        <v>1</v>
      </c>
    </row>
    <row r="1127" spans="2:9" x14ac:dyDescent="0.35">
      <c r="B1127" s="72">
        <v>14165</v>
      </c>
      <c r="C1127" s="72" t="str">
        <f>_xlfn.XLOOKUP(B1127,Consolidado!D:D,Consolidado!H:H)</f>
        <v>BRADESCO - LEOPOLDINA</v>
      </c>
      <c r="D1127" s="72" t="str">
        <f>_xlfn.XLOOKUP(B1127,'[2]Rotas SP'!$H:$H,'[2]Rotas SP'!$M:$M)</f>
        <v>BRADESCO - LEOPOLDINA</v>
      </c>
      <c r="E1127" s="72" t="str">
        <f>_xlfn.XLOOKUP(B1127,Consolidado!D:D,Consolidado!J:J)</f>
        <v>ANDRÉ</v>
      </c>
      <c r="F1127" s="72" t="str">
        <f>_xlfn.XLOOKUP(B1127,'[2]Rotas SP'!$H:$H,'[2]Rotas SP'!$P:$P)</f>
        <v>FABRICIO ROCHA</v>
      </c>
      <c r="G1127" s="72" t="str">
        <f>_xlfn.XLOOKUP(B1127,Consolidado!D3945:D7496,Consolidado!W3945:W7496)</f>
        <v>ROTA</v>
      </c>
      <c r="H1127" s="77" t="str">
        <f>_xlfn.XLOOKUP(B1127,'[2]Rotas SP'!$H:$H,'[2]Rotas SP'!$S:$S)</f>
        <v>MOTO</v>
      </c>
      <c r="I1127" s="72" t="b">
        <f t="shared" si="17"/>
        <v>0</v>
      </c>
    </row>
    <row r="1128" spans="2:9" x14ac:dyDescent="0.35">
      <c r="B1128" s="72">
        <v>14166</v>
      </c>
      <c r="C1128" s="72" t="str">
        <f>_xlfn.XLOOKUP(B1128,Consolidado!D:D,Consolidado!H:H)</f>
        <v>PETROBRAS - RPBC</v>
      </c>
      <c r="D1128" s="72" t="str">
        <f>_xlfn.XLOOKUP(B1128,'[2]Rotas SP'!$H:$H,'[2]Rotas SP'!$M:$M)</f>
        <v>PETROBRAS - RPBC</v>
      </c>
      <c r="E1128" s="72" t="str">
        <f>_xlfn.XLOOKUP(B1128,Consolidado!D:D,Consolidado!J:J)</f>
        <v>TATIANE</v>
      </c>
      <c r="F1128" s="72" t="str">
        <f>_xlfn.XLOOKUP(B1128,'[2]Rotas SP'!$H:$H,'[2]Rotas SP'!$P:$P)</f>
        <v>TATIANE</v>
      </c>
      <c r="G1128" s="72" t="str">
        <f>_xlfn.XLOOKUP(B1128,Consolidado!D3946:D7497,Consolidado!W3946:W7497)</f>
        <v>FIXO</v>
      </c>
      <c r="H1128" s="77" t="str">
        <f>_xlfn.XLOOKUP(B1128,'[2]Rotas SP'!$H:$H,'[2]Rotas SP'!$S:$S)</f>
        <v>FIXO</v>
      </c>
      <c r="I1128" s="72" t="b">
        <f t="shared" si="17"/>
        <v>1</v>
      </c>
    </row>
    <row r="1129" spans="2:9" x14ac:dyDescent="0.35">
      <c r="B1129" s="72">
        <v>14167</v>
      </c>
      <c r="C1129" s="72" t="str">
        <f>_xlfn.XLOOKUP(B1129,Consolidado!D:D,Consolidado!H:H)</f>
        <v>PETROBRAS - RPBC</v>
      </c>
      <c r="D1129" s="72" t="str">
        <f>_xlfn.XLOOKUP(B1129,'[2]Rotas SP'!$H:$H,'[2]Rotas SP'!$M:$M)</f>
        <v>PETROBRAS - RPBC</v>
      </c>
      <c r="E1129" s="72" t="str">
        <f>_xlfn.XLOOKUP(B1129,Consolidado!D:D,Consolidado!J:J)</f>
        <v>TATIANE</v>
      </c>
      <c r="F1129" s="72" t="str">
        <f>_xlfn.XLOOKUP(B1129,'[2]Rotas SP'!$H:$H,'[2]Rotas SP'!$P:$P)</f>
        <v>TATIANE</v>
      </c>
      <c r="G1129" s="72" t="str">
        <f>_xlfn.XLOOKUP(B1129,Consolidado!D3947:D7498,Consolidado!W3947:W7498)</f>
        <v>FIXO</v>
      </c>
      <c r="H1129" s="77" t="str">
        <f>_xlfn.XLOOKUP(B1129,'[2]Rotas SP'!$H:$H,'[2]Rotas SP'!$S:$S)</f>
        <v>FIXO</v>
      </c>
      <c r="I1129" s="72" t="b">
        <f t="shared" si="17"/>
        <v>1</v>
      </c>
    </row>
    <row r="1130" spans="2:9" x14ac:dyDescent="0.35">
      <c r="B1130" s="72">
        <v>14186</v>
      </c>
      <c r="C1130" s="72" t="str">
        <f>_xlfn.XLOOKUP(B1130,Consolidado!D:D,Consolidado!H:H)</f>
        <v>MERCADO LIVRE SÃO VICENTE</v>
      </c>
      <c r="D1130" s="72" t="str">
        <f>_xlfn.XLOOKUP(B1130,'[2]Rotas SP'!$H:$H,'[2]Rotas SP'!$M:$M)</f>
        <v>MERCADO LIVRE - CUBATAO</v>
      </c>
      <c r="E1130" s="72" t="str">
        <f>_xlfn.XLOOKUP(B1130,Consolidado!D:D,Consolidado!J:J)</f>
        <v>TATIANE</v>
      </c>
      <c r="F1130" s="72" t="str">
        <f>_xlfn.XLOOKUP(B1130,'[2]Rotas SP'!$H:$H,'[2]Rotas SP'!$P:$P)</f>
        <v>TATIANE</v>
      </c>
      <c r="G1130" s="72" t="str">
        <f>_xlfn.XLOOKUP(B1130,Consolidado!D3948:D7499,Consolidado!W3948:W7499)</f>
        <v>FIXO</v>
      </c>
      <c r="H1130" s="77" t="str">
        <f>_xlfn.XLOOKUP(B1130,'[2]Rotas SP'!$H:$H,'[2]Rotas SP'!$S:$S)</f>
        <v>MOTO</v>
      </c>
      <c r="I1130" s="72" t="b">
        <f t="shared" si="17"/>
        <v>0</v>
      </c>
    </row>
    <row r="1131" spans="2:9" x14ac:dyDescent="0.35">
      <c r="B1131" s="72">
        <v>14199</v>
      </c>
      <c r="C1131" s="72" t="str">
        <f>_xlfn.XLOOKUP(B1131,Consolidado!D:D,Consolidado!H:H)</f>
        <v>HOSPITAL ALBERT EINSTEIN - KLABIN</v>
      </c>
      <c r="D1131" s="72" t="str">
        <f>_xlfn.XLOOKUP(B1131,'[2]Rotas SP'!$H:$H,'[2]Rotas SP'!$M:$M)</f>
        <v>HOSPITAL ALBERT EINSTEIN - KLABIN</v>
      </c>
      <c r="E1131" s="72" t="str">
        <f>_xlfn.XLOOKUP(B1131,Consolidado!D:D,Consolidado!J:J)</f>
        <v>THAIS</v>
      </c>
      <c r="F1131" s="72" t="str">
        <f>_xlfn.XLOOKUP(B1131,'[2]Rotas SP'!$H:$H,'[2]Rotas SP'!$P:$P)</f>
        <v>THAIS</v>
      </c>
      <c r="G1131" s="72" t="str">
        <f>_xlfn.XLOOKUP(B1131,Consolidado!D3949:D7500,Consolidado!W3949:W7500)</f>
        <v>ROTA</v>
      </c>
      <c r="H1131" s="77" t="str">
        <f>_xlfn.XLOOKUP(B1131,'[2]Rotas SP'!$H:$H,'[2]Rotas SP'!$S:$S)</f>
        <v>MOTO</v>
      </c>
      <c r="I1131" s="72" t="b">
        <f t="shared" si="17"/>
        <v>0</v>
      </c>
    </row>
    <row r="1132" spans="2:9" x14ac:dyDescent="0.35">
      <c r="B1132" s="72">
        <v>14220</v>
      </c>
      <c r="C1132" s="72" t="str">
        <f>_xlfn.XLOOKUP(B1132,Consolidado!D:D,Consolidado!H:H)</f>
        <v>ADP</v>
      </c>
      <c r="D1132" s="72" t="str">
        <f>_xlfn.XLOOKUP(B1132,'[2]Rotas SP'!$H:$H,'[2]Rotas SP'!$M:$M)</f>
        <v>ADP</v>
      </c>
      <c r="E1132" s="72" t="str">
        <f>_xlfn.XLOOKUP(B1132,Consolidado!D:D,Consolidado!J:J)</f>
        <v>ANDRÉ</v>
      </c>
      <c r="F1132" s="72" t="str">
        <f>_xlfn.XLOOKUP(B1132,'[2]Rotas SP'!$H:$H,'[2]Rotas SP'!$P:$P)</f>
        <v>FABRICIO ROCHA</v>
      </c>
      <c r="G1132" s="72" t="str">
        <f>_xlfn.XLOOKUP(B1132,Consolidado!D3950:D7501,Consolidado!W3950:W7501)</f>
        <v>FIXO</v>
      </c>
      <c r="H1132" s="77" t="str">
        <f>_xlfn.XLOOKUP(B1132,'[2]Rotas SP'!$H:$H,'[2]Rotas SP'!$S:$S)</f>
        <v>FIXO</v>
      </c>
      <c r="I1132" s="72" t="b">
        <f t="shared" si="17"/>
        <v>1</v>
      </c>
    </row>
    <row r="1133" spans="2:9" x14ac:dyDescent="0.35">
      <c r="B1133" s="72">
        <v>14221</v>
      </c>
      <c r="C1133" s="72" t="str">
        <f>_xlfn.XLOOKUP(B1133,Consolidado!D:D,Consolidado!H:H)</f>
        <v>ADP</v>
      </c>
      <c r="D1133" s="72" t="str">
        <f>_xlfn.XLOOKUP(B1133,'[2]Rotas SP'!$H:$H,'[2]Rotas SP'!$M:$M)</f>
        <v>ADP</v>
      </c>
      <c r="E1133" s="72" t="str">
        <f>_xlfn.XLOOKUP(B1133,Consolidado!D:D,Consolidado!J:J)</f>
        <v>ANDRÉ</v>
      </c>
      <c r="F1133" s="72" t="str">
        <f>_xlfn.XLOOKUP(B1133,'[2]Rotas SP'!$H:$H,'[2]Rotas SP'!$P:$P)</f>
        <v>FABRICIO ROCHA</v>
      </c>
      <c r="G1133" s="72" t="str">
        <f>_xlfn.XLOOKUP(B1133,Consolidado!D3951:D7502,Consolidado!W3951:W7502)</f>
        <v>FIXO</v>
      </c>
      <c r="H1133" s="77" t="str">
        <f>_xlfn.XLOOKUP(B1133,'[2]Rotas SP'!$H:$H,'[2]Rotas SP'!$S:$S)</f>
        <v>FIXO</v>
      </c>
      <c r="I1133" s="72" t="b">
        <f t="shared" si="17"/>
        <v>1</v>
      </c>
    </row>
    <row r="1134" spans="2:9" x14ac:dyDescent="0.35">
      <c r="B1134" s="72">
        <v>14222</v>
      </c>
      <c r="C1134" s="72" t="str">
        <f>_xlfn.XLOOKUP(B1134,Consolidado!D:D,Consolidado!H:H)</f>
        <v>ADP</v>
      </c>
      <c r="D1134" s="72" t="str">
        <f>_xlfn.XLOOKUP(B1134,'[2]Rotas SP'!$H:$H,'[2]Rotas SP'!$M:$M)</f>
        <v>ADP</v>
      </c>
      <c r="E1134" s="72" t="str">
        <f>_xlfn.XLOOKUP(B1134,Consolidado!D:D,Consolidado!J:J)</f>
        <v>ANDRÉ</v>
      </c>
      <c r="F1134" s="72" t="str">
        <f>_xlfn.XLOOKUP(B1134,'[2]Rotas SP'!$H:$H,'[2]Rotas SP'!$P:$P)</f>
        <v>FABRICIO ROCHA</v>
      </c>
      <c r="G1134" s="72" t="str">
        <f>_xlfn.XLOOKUP(B1134,Consolidado!D3952:D7503,Consolidado!W3952:W7503)</f>
        <v>FIXO</v>
      </c>
      <c r="H1134" s="77" t="str">
        <f>_xlfn.XLOOKUP(B1134,'[2]Rotas SP'!$H:$H,'[2]Rotas SP'!$S:$S)</f>
        <v>FIXO</v>
      </c>
      <c r="I1134" s="72" t="b">
        <f t="shared" si="17"/>
        <v>1</v>
      </c>
    </row>
    <row r="1135" spans="2:9" x14ac:dyDescent="0.35">
      <c r="B1135" s="72">
        <v>14223</v>
      </c>
      <c r="C1135" s="72" t="str">
        <f>_xlfn.XLOOKUP(B1135,Consolidado!D:D,Consolidado!H:H)</f>
        <v>ADP</v>
      </c>
      <c r="D1135" s="72" t="str">
        <f>_xlfn.XLOOKUP(B1135,'[2]Rotas SP'!$H:$H,'[2]Rotas SP'!$M:$M)</f>
        <v>ADP</v>
      </c>
      <c r="E1135" s="72" t="str">
        <f>_xlfn.XLOOKUP(B1135,Consolidado!D:D,Consolidado!J:J)</f>
        <v>ANDRÉ</v>
      </c>
      <c r="F1135" s="72" t="str">
        <f>_xlfn.XLOOKUP(B1135,'[2]Rotas SP'!$H:$H,'[2]Rotas SP'!$P:$P)</f>
        <v>FABRICIO ROCHA</v>
      </c>
      <c r="G1135" s="72" t="str">
        <f>_xlfn.XLOOKUP(B1135,Consolidado!D3953:D7504,Consolidado!W3953:W7504)</f>
        <v>FIXO</v>
      </c>
      <c r="H1135" s="77" t="str">
        <f>_xlfn.XLOOKUP(B1135,'[2]Rotas SP'!$H:$H,'[2]Rotas SP'!$S:$S)</f>
        <v>FIXO</v>
      </c>
      <c r="I1135" s="72" t="b">
        <f t="shared" si="17"/>
        <v>1</v>
      </c>
    </row>
    <row r="1136" spans="2:9" x14ac:dyDescent="0.35">
      <c r="B1136" s="72">
        <v>14224</v>
      </c>
      <c r="C1136" s="72" t="str">
        <f>_xlfn.XLOOKUP(B1136,Consolidado!D:D,Consolidado!H:H)</f>
        <v>DASA</v>
      </c>
      <c r="D1136" s="72" t="str">
        <f>_xlfn.XLOOKUP(B1136,'[2]Rotas SP'!$H:$H,'[2]Rotas SP'!$M:$M)</f>
        <v>DASA</v>
      </c>
      <c r="E1136" s="72" t="str">
        <f>_xlfn.XLOOKUP(B1136,Consolidado!D:D,Consolidado!J:J)</f>
        <v>BRUNO</v>
      </c>
      <c r="F1136" s="72" t="str">
        <f>_xlfn.XLOOKUP(B1136,'[2]Rotas SP'!$H:$H,'[2]Rotas SP'!$P:$P)</f>
        <v>BRUNO</v>
      </c>
      <c r="G1136" s="72" t="str">
        <f>_xlfn.XLOOKUP(B1136,Consolidado!D3954:D7505,Consolidado!W3954:W7505)</f>
        <v>ROTA</v>
      </c>
      <c r="H1136" s="77" t="str">
        <f>_xlfn.XLOOKUP(B1136,'[2]Rotas SP'!$H:$H,'[2]Rotas SP'!$S:$S)</f>
        <v>MOTO</v>
      </c>
      <c r="I1136" s="72" t="b">
        <f t="shared" si="17"/>
        <v>0</v>
      </c>
    </row>
    <row r="1137" spans="2:9" x14ac:dyDescent="0.35">
      <c r="B1137" s="72">
        <v>14225</v>
      </c>
      <c r="C1137" s="72" t="str">
        <f>_xlfn.XLOOKUP(B1137,Consolidado!D:D,Consolidado!H:H)</f>
        <v>MSC - SANTOS ALEMOA MEDLOG</v>
      </c>
      <c r="D1137" s="72" t="str">
        <f>_xlfn.XLOOKUP(B1137,'[2]Rotas SP'!$H:$H,'[2]Rotas SP'!$M:$M)</f>
        <v>MSC - SANTOS ALEMOA MEDLOG</v>
      </c>
      <c r="E1137" s="72" t="str">
        <f>_xlfn.XLOOKUP(B1137,Consolidado!D:D,Consolidado!J:J)</f>
        <v>TATIANE</v>
      </c>
      <c r="F1137" s="72" t="str">
        <f>_xlfn.XLOOKUP(B1137,'[2]Rotas SP'!$H:$H,'[2]Rotas SP'!$P:$P)</f>
        <v>TATIANE</v>
      </c>
      <c r="G1137" s="72" t="str">
        <f>_xlfn.XLOOKUP(B1137,Consolidado!D3955:D7506,Consolidado!W3955:W7506)</f>
        <v>ROTA</v>
      </c>
      <c r="H1137" s="77" t="str">
        <f>_xlfn.XLOOKUP(B1137,'[2]Rotas SP'!$H:$H,'[2]Rotas SP'!$S:$S)</f>
        <v>MOTO</v>
      </c>
      <c r="I1137" s="72" t="b">
        <f t="shared" si="17"/>
        <v>0</v>
      </c>
    </row>
    <row r="1138" spans="2:9" x14ac:dyDescent="0.35">
      <c r="B1138" s="72">
        <v>14229</v>
      </c>
      <c r="C1138" s="72" t="str">
        <f>_xlfn.XLOOKUP(B1138,Consolidado!D:D,Consolidado!H:H)</f>
        <v>ADP</v>
      </c>
      <c r="D1138" s="72" t="str">
        <f>_xlfn.XLOOKUP(B1138,'[2]Rotas SP'!$H:$H,'[2]Rotas SP'!$M:$M)</f>
        <v>ADP</v>
      </c>
      <c r="E1138" s="72" t="str">
        <f>_xlfn.XLOOKUP(B1138,Consolidado!D:D,Consolidado!J:J)</f>
        <v>ANDRÉ</v>
      </c>
      <c r="F1138" s="72" t="str">
        <f>_xlfn.XLOOKUP(B1138,'[2]Rotas SP'!$H:$H,'[2]Rotas SP'!$P:$P)</f>
        <v>FABRICIO ROCHA</v>
      </c>
      <c r="G1138" s="72" t="str">
        <f>_xlfn.XLOOKUP(B1138,Consolidado!D3956:D7507,Consolidado!W3956:W7507)</f>
        <v>FIXO</v>
      </c>
      <c r="H1138" s="77" t="str">
        <f>_xlfn.XLOOKUP(B1138,'[2]Rotas SP'!$H:$H,'[2]Rotas SP'!$S:$S)</f>
        <v>FIXO</v>
      </c>
      <c r="I1138" s="72" t="b">
        <f t="shared" si="17"/>
        <v>1</v>
      </c>
    </row>
    <row r="1139" spans="2:9" x14ac:dyDescent="0.35">
      <c r="B1139" s="72">
        <v>14230</v>
      </c>
      <c r="C1139" s="72" t="str">
        <f>_xlfn.XLOOKUP(B1139,Consolidado!D:D,Consolidado!H:H)</f>
        <v>ADP</v>
      </c>
      <c r="D1139" s="72" t="str">
        <f>_xlfn.XLOOKUP(B1139,'[2]Rotas SP'!$H:$H,'[2]Rotas SP'!$M:$M)</f>
        <v>ADP</v>
      </c>
      <c r="E1139" s="72" t="str">
        <f>_xlfn.XLOOKUP(B1139,Consolidado!D:D,Consolidado!J:J)</f>
        <v>ANDRÉ</v>
      </c>
      <c r="F1139" s="72" t="str">
        <f>_xlfn.XLOOKUP(B1139,'[2]Rotas SP'!$H:$H,'[2]Rotas SP'!$P:$P)</f>
        <v>FABRICIO ROCHA</v>
      </c>
      <c r="G1139" s="72" t="str">
        <f>_xlfn.XLOOKUP(B1139,Consolidado!D3957:D7508,Consolidado!W3957:W7508)</f>
        <v>FIXO</v>
      </c>
      <c r="H1139" s="77" t="str">
        <f>_xlfn.XLOOKUP(B1139,'[2]Rotas SP'!$H:$H,'[2]Rotas SP'!$S:$S)</f>
        <v>FIXO</v>
      </c>
      <c r="I1139" s="72" t="b">
        <f t="shared" si="17"/>
        <v>1</v>
      </c>
    </row>
    <row r="1140" spans="2:9" x14ac:dyDescent="0.35">
      <c r="B1140" s="72">
        <v>14232</v>
      </c>
      <c r="C1140" s="72" t="str">
        <f>_xlfn.XLOOKUP(B1140,Consolidado!D:D,Consolidado!H:H)</f>
        <v>ADP</v>
      </c>
      <c r="D1140" s="72" t="str">
        <f>_xlfn.XLOOKUP(B1140,'[2]Rotas SP'!$H:$H,'[2]Rotas SP'!$M:$M)</f>
        <v>ADP</v>
      </c>
      <c r="E1140" s="72" t="str">
        <f>_xlfn.XLOOKUP(B1140,Consolidado!D:D,Consolidado!J:J)</f>
        <v>ANDRÉ</v>
      </c>
      <c r="F1140" s="72" t="str">
        <f>_xlfn.XLOOKUP(B1140,'[2]Rotas SP'!$H:$H,'[2]Rotas SP'!$P:$P)</f>
        <v>FABRICIO ROCHA</v>
      </c>
      <c r="G1140" s="72" t="str">
        <f>_xlfn.XLOOKUP(B1140,Consolidado!D3958:D7509,Consolidado!W3958:W7509)</f>
        <v>FIXO</v>
      </c>
      <c r="H1140" s="77" t="str">
        <f>_xlfn.XLOOKUP(B1140,'[2]Rotas SP'!$H:$H,'[2]Rotas SP'!$S:$S)</f>
        <v>FIXO</v>
      </c>
      <c r="I1140" s="72" t="b">
        <f t="shared" si="17"/>
        <v>1</v>
      </c>
    </row>
    <row r="1141" spans="2:9" x14ac:dyDescent="0.35">
      <c r="B1141" s="72">
        <v>14233</v>
      </c>
      <c r="C1141" s="72" t="str">
        <f>_xlfn.XLOOKUP(B1141,Consolidado!D:D,Consolidado!H:H)</f>
        <v>ADP</v>
      </c>
      <c r="D1141" s="72" t="str">
        <f>_xlfn.XLOOKUP(B1141,'[2]Rotas SP'!$H:$H,'[2]Rotas SP'!$M:$M)</f>
        <v>ADP</v>
      </c>
      <c r="E1141" s="72" t="str">
        <f>_xlfn.XLOOKUP(B1141,Consolidado!D:D,Consolidado!J:J)</f>
        <v>ANDRÉ</v>
      </c>
      <c r="F1141" s="72" t="str">
        <f>_xlfn.XLOOKUP(B1141,'[2]Rotas SP'!$H:$H,'[2]Rotas SP'!$P:$P)</f>
        <v>FABRICIO ROCHA</v>
      </c>
      <c r="G1141" s="72" t="str">
        <f>_xlfn.XLOOKUP(B1141,Consolidado!D3959:D7510,Consolidado!W3959:W7510)</f>
        <v>FIXO</v>
      </c>
      <c r="H1141" s="77" t="str">
        <f>_xlfn.XLOOKUP(B1141,'[2]Rotas SP'!$H:$H,'[2]Rotas SP'!$S:$S)</f>
        <v>FIXO</v>
      </c>
      <c r="I1141" s="72" t="b">
        <f t="shared" si="17"/>
        <v>1</v>
      </c>
    </row>
    <row r="1142" spans="2:9" x14ac:dyDescent="0.35">
      <c r="B1142" s="72">
        <v>14247</v>
      </c>
      <c r="C1142" s="72" t="str">
        <f>_xlfn.XLOOKUP(B1142,Consolidado!D:D,Consolidado!H:H)</f>
        <v>MERCADO LIVRE SÃO VICENTE</v>
      </c>
      <c r="D1142" s="72" t="str">
        <f>_xlfn.XLOOKUP(B1142,'[2]Rotas SP'!$H:$H,'[2]Rotas SP'!$M:$M)</f>
        <v>MERCADO LIVRE - CUBATAO</v>
      </c>
      <c r="E1142" s="72" t="str">
        <f>_xlfn.XLOOKUP(B1142,Consolidado!D:D,Consolidado!J:J)</f>
        <v>TATIANE</v>
      </c>
      <c r="F1142" s="72" t="str">
        <f>_xlfn.XLOOKUP(B1142,'[2]Rotas SP'!$H:$H,'[2]Rotas SP'!$P:$P)</f>
        <v>TATIANE</v>
      </c>
      <c r="G1142" s="72" t="str">
        <f>_xlfn.XLOOKUP(B1142,Consolidado!D3960:D7511,Consolidado!W3960:W7511)</f>
        <v>FIXO</v>
      </c>
      <c r="H1142" s="77" t="str">
        <f>_xlfn.XLOOKUP(B1142,'[2]Rotas SP'!$H:$H,'[2]Rotas SP'!$S:$S)</f>
        <v>MOTO</v>
      </c>
      <c r="I1142" s="72" t="b">
        <f t="shared" si="17"/>
        <v>0</v>
      </c>
    </row>
    <row r="1143" spans="2:9" x14ac:dyDescent="0.35">
      <c r="B1143" s="72">
        <v>14248</v>
      </c>
      <c r="C1143" s="72" t="str">
        <f>_xlfn.XLOOKUP(B1143,Consolidado!D:D,Consolidado!H:H)</f>
        <v>PETROBRAS - RPBC</v>
      </c>
      <c r="D1143" s="72" t="str">
        <f>_xlfn.XLOOKUP(B1143,'[2]Rotas SP'!$H:$H,'[2]Rotas SP'!$M:$M)</f>
        <v>PETROBRAS - RPBC</v>
      </c>
      <c r="E1143" s="72" t="str">
        <f>_xlfn.XLOOKUP(B1143,Consolidado!D:D,Consolidado!J:J)</f>
        <v>TATIANE</v>
      </c>
      <c r="F1143" s="72" t="str">
        <f>_xlfn.XLOOKUP(B1143,'[2]Rotas SP'!$H:$H,'[2]Rotas SP'!$P:$P)</f>
        <v>TATIANE</v>
      </c>
      <c r="G1143" s="72" t="str">
        <f>_xlfn.XLOOKUP(B1143,Consolidado!D3961:D7512,Consolidado!W3961:W7512)</f>
        <v>FIXO</v>
      </c>
      <c r="H1143" s="77" t="str">
        <f>_xlfn.XLOOKUP(B1143,'[2]Rotas SP'!$H:$H,'[2]Rotas SP'!$S:$S)</f>
        <v>FIXO</v>
      </c>
      <c r="I1143" s="72" t="b">
        <f t="shared" si="17"/>
        <v>1</v>
      </c>
    </row>
    <row r="1144" spans="2:9" x14ac:dyDescent="0.35">
      <c r="B1144" s="72">
        <v>14249</v>
      </c>
      <c r="C1144" s="72" t="str">
        <f>_xlfn.XLOOKUP(B1144,Consolidado!D:D,Consolidado!H:H)</f>
        <v>INSTITUTO PHORTE DE EDUCACAO</v>
      </c>
      <c r="D1144" s="72" t="str">
        <f>_xlfn.XLOOKUP(B1144,'[2]Rotas SP'!$H:$H,'[2]Rotas SP'!$M:$M)</f>
        <v>INSTITUTO PHORTE DE EDUCACAO</v>
      </c>
      <c r="E1144" s="72" t="str">
        <f>_xlfn.XLOOKUP(B1144,Consolidado!D:D,Consolidado!J:J)</f>
        <v>ALAN FONTES</v>
      </c>
      <c r="F1144" s="72" t="str">
        <f>_xlfn.XLOOKUP(B1144,'[2]Rotas SP'!$H:$H,'[2]Rotas SP'!$P:$P)</f>
        <v>ALAN FONTES</v>
      </c>
      <c r="G1144" s="72" t="str">
        <f>_xlfn.XLOOKUP(B1144,Consolidado!D3962:D7513,Consolidado!W3962:W7513)</f>
        <v>FIXO</v>
      </c>
      <c r="H1144" s="77" t="str">
        <f>_xlfn.XLOOKUP(B1144,'[2]Rotas SP'!$H:$H,'[2]Rotas SP'!$S:$S)</f>
        <v>A PÉ</v>
      </c>
      <c r="I1144" s="72" t="b">
        <f t="shared" si="17"/>
        <v>0</v>
      </c>
    </row>
    <row r="1145" spans="2:9" x14ac:dyDescent="0.35">
      <c r="B1145" s="72">
        <v>14252</v>
      </c>
      <c r="C1145" s="72" t="str">
        <f>_xlfn.XLOOKUP(B1145,Consolidado!D:D,Consolidado!H:H)</f>
        <v>BRADESCO CIDADE DE DEUS</v>
      </c>
      <c r="D1145" s="72" t="str">
        <f>_xlfn.XLOOKUP(B1145,'[2]Rotas SP'!$H:$H,'[2]Rotas SP'!$M:$M)</f>
        <v>BRADESCO CIDADE DE DEUS</v>
      </c>
      <c r="E1145" s="72" t="str">
        <f>_xlfn.XLOOKUP(B1145,Consolidado!D:D,Consolidado!J:J)</f>
        <v>ANDRÉ</v>
      </c>
      <c r="F1145" s="72" t="str">
        <f>_xlfn.XLOOKUP(B1145,'[2]Rotas SP'!$H:$H,'[2]Rotas SP'!$P:$P)</f>
        <v>ANDRÉ</v>
      </c>
      <c r="G1145" s="72" t="str">
        <f>_xlfn.XLOOKUP(B1145,Consolidado!D3963:D7514,Consolidado!W3963:W7514)</f>
        <v>FIXO</v>
      </c>
      <c r="H1145" s="77" t="str">
        <f>_xlfn.XLOOKUP(B1145,'[2]Rotas SP'!$H:$H,'[2]Rotas SP'!$S:$S)</f>
        <v>FIXO</v>
      </c>
      <c r="I1145" s="72" t="b">
        <f t="shared" si="17"/>
        <v>1</v>
      </c>
    </row>
    <row r="1146" spans="2:9" x14ac:dyDescent="0.35">
      <c r="B1146" s="72">
        <v>14255</v>
      </c>
      <c r="C1146" s="72" t="str">
        <f>_xlfn.XLOOKUP(B1146,Consolidado!D:D,Consolidado!H:H)</f>
        <v>BRADESCO CIDADE DE DEUS</v>
      </c>
      <c r="D1146" s="72" t="str">
        <f>_xlfn.XLOOKUP(B1146,'[2]Rotas SP'!$H:$H,'[2]Rotas SP'!$M:$M)</f>
        <v>BRADESCO CIDADE DE DEUS</v>
      </c>
      <c r="E1146" s="72" t="str">
        <f>_xlfn.XLOOKUP(B1146,Consolidado!D:D,Consolidado!J:J)</f>
        <v>ANDRÉ</v>
      </c>
      <c r="F1146" s="72" t="str">
        <f>_xlfn.XLOOKUP(B1146,'[2]Rotas SP'!$H:$H,'[2]Rotas SP'!$P:$P)</f>
        <v>ANDRÉ</v>
      </c>
      <c r="G1146" s="72" t="str">
        <f>_xlfn.XLOOKUP(B1146,Consolidado!D3964:D7515,Consolidado!W3964:W7515)</f>
        <v>FIXO</v>
      </c>
      <c r="H1146" s="77" t="str">
        <f>_xlfn.XLOOKUP(B1146,'[2]Rotas SP'!$H:$H,'[2]Rotas SP'!$S:$S)</f>
        <v>FIXO</v>
      </c>
      <c r="I1146" s="72" t="b">
        <f t="shared" si="17"/>
        <v>1</v>
      </c>
    </row>
    <row r="1147" spans="2:9" x14ac:dyDescent="0.35">
      <c r="B1147" s="72">
        <v>14256</v>
      </c>
      <c r="C1147" s="72" t="str">
        <f>_xlfn.XLOOKUP(B1147,Consolidado!D:D,Consolidado!H:H)</f>
        <v xml:space="preserve">HOSPITAL ALBERT EINSTEIN MORUMBI </v>
      </c>
      <c r="D1147" s="72" t="str">
        <f>_xlfn.XLOOKUP(B1147,'[2]Rotas SP'!$H:$H,'[2]Rotas SP'!$M:$M)</f>
        <v xml:space="preserve">HOSPITAL ALBERT EINSTEIN MORUMBI </v>
      </c>
      <c r="E1147" s="72" t="str">
        <f>_xlfn.XLOOKUP(B1147,Consolidado!D:D,Consolidado!J:J)</f>
        <v>HEJEZIPP</v>
      </c>
      <c r="F1147" s="72" t="str">
        <f>_xlfn.XLOOKUP(B1147,'[2]Rotas SP'!$H:$H,'[2]Rotas SP'!$P:$P)</f>
        <v>HEJEZIPP</v>
      </c>
      <c r="G1147" s="72" t="str">
        <f>_xlfn.XLOOKUP(B1147,Consolidado!D3965:D7516,Consolidado!W3965:W7516)</f>
        <v>FIXO</v>
      </c>
      <c r="H1147" s="77" t="str">
        <f>_xlfn.XLOOKUP(B1147,'[2]Rotas SP'!$H:$H,'[2]Rotas SP'!$S:$S)</f>
        <v>FIXO</v>
      </c>
      <c r="I1147" s="72" t="b">
        <f t="shared" si="17"/>
        <v>1</v>
      </c>
    </row>
    <row r="1148" spans="2:9" x14ac:dyDescent="0.35">
      <c r="B1148" s="72">
        <v>14258</v>
      </c>
      <c r="C1148" s="72" t="str">
        <f>_xlfn.XLOOKUP(B1148,Consolidado!D:D,Consolidado!H:H)</f>
        <v>REFRIGELO CLIMATIZACAO</v>
      </c>
      <c r="D1148" s="72" t="str">
        <f>_xlfn.XLOOKUP(B1148,'[2]Rotas SP'!$H:$H,'[2]Rotas SP'!$M:$M)</f>
        <v>REFRIGELO CLIMATIZACAO</v>
      </c>
      <c r="E1148" s="72" t="str">
        <f>_xlfn.XLOOKUP(B1148,Consolidado!D:D,Consolidado!J:J)</f>
        <v>THAIS</v>
      </c>
      <c r="F1148" s="72" t="str">
        <f>_xlfn.XLOOKUP(B1148,'[2]Rotas SP'!$H:$H,'[2]Rotas SP'!$P:$P)</f>
        <v>THAIS</v>
      </c>
      <c r="G1148" s="72" t="str">
        <f>_xlfn.XLOOKUP(B1148,Consolidado!D3966:D7517,Consolidado!W3966:W7517)</f>
        <v>ROTA</v>
      </c>
      <c r="H1148" s="77" t="str">
        <f>_xlfn.XLOOKUP(B1148,'[2]Rotas SP'!$H:$H,'[2]Rotas SP'!$S:$S)</f>
        <v>MOTO</v>
      </c>
      <c r="I1148" s="72" t="b">
        <f t="shared" si="17"/>
        <v>0</v>
      </c>
    </row>
    <row r="1149" spans="2:9" x14ac:dyDescent="0.35">
      <c r="B1149" s="72">
        <v>14260</v>
      </c>
      <c r="C1149" s="72" t="str">
        <f>_xlfn.XLOOKUP(B1149,Consolidado!D:D,Consolidado!H:H)</f>
        <v xml:space="preserve">EINSTEIN NTO RAPOSO </v>
      </c>
      <c r="D1149" s="72" t="str">
        <f>_xlfn.XLOOKUP(B1149,'[2]Rotas SP'!$H:$H,'[2]Rotas SP'!$M:$M)</f>
        <v xml:space="preserve">EINSTEIN NTO RAPOSO </v>
      </c>
      <c r="E1149" s="72" t="str">
        <f>_xlfn.XLOOKUP(B1149,Consolidado!D:D,Consolidado!J:J)</f>
        <v>DAIANE TOMAZINI</v>
      </c>
      <c r="F1149" s="72" t="str">
        <f>_xlfn.XLOOKUP(B1149,'[2]Rotas SP'!$H:$H,'[2]Rotas SP'!$P:$P)</f>
        <v>DAIANE TOMAZINI</v>
      </c>
      <c r="G1149" s="72" t="str">
        <f>_xlfn.XLOOKUP(B1149,Consolidado!D3967:D7518,Consolidado!W3967:W7518)</f>
        <v>ROTA</v>
      </c>
      <c r="H1149" s="77" t="str">
        <f>_xlfn.XLOOKUP(B1149,'[2]Rotas SP'!$H:$H,'[2]Rotas SP'!$S:$S)</f>
        <v>CARRO</v>
      </c>
      <c r="I1149" s="72" t="b">
        <f t="shared" si="17"/>
        <v>0</v>
      </c>
    </row>
    <row r="1150" spans="2:9" x14ac:dyDescent="0.35">
      <c r="B1150" s="72">
        <v>14261</v>
      </c>
      <c r="C1150" s="72" t="str">
        <f>_xlfn.XLOOKUP(B1150,Consolidado!D:D,Consolidado!H:H)</f>
        <v>MERCADO LIVRE - CAJAMAR SP02</v>
      </c>
      <c r="D1150" s="72" t="str">
        <f>_xlfn.XLOOKUP(B1150,'[2]Rotas SP'!$H:$H,'[2]Rotas SP'!$M:$M)</f>
        <v>MERCADO LIVRE - CAJAMAR SP02</v>
      </c>
      <c r="E1150" s="72" t="str">
        <f>_xlfn.XLOOKUP(B1150,Consolidado!D:D,Consolidado!J:J)</f>
        <v>PAULO</v>
      </c>
      <c r="F1150" s="72" t="str">
        <f>_xlfn.XLOOKUP(B1150,'[2]Rotas SP'!$H:$H,'[2]Rotas SP'!$P:$P)</f>
        <v>FABRICIO ROCHA</v>
      </c>
      <c r="G1150" s="72" t="str">
        <f>_xlfn.XLOOKUP(B1150,Consolidado!D3968:D7519,Consolidado!W3968:W7519)</f>
        <v>FIXO</v>
      </c>
      <c r="H1150" s="77" t="str">
        <f>_xlfn.XLOOKUP(B1150,'[2]Rotas SP'!$H:$H,'[2]Rotas SP'!$S:$S)</f>
        <v>FIXO</v>
      </c>
      <c r="I1150" s="72" t="b">
        <f t="shared" si="17"/>
        <v>1</v>
      </c>
    </row>
    <row r="1151" spans="2:9" x14ac:dyDescent="0.35">
      <c r="B1151" s="72">
        <v>14262</v>
      </c>
      <c r="C1151" s="72" t="str">
        <f>_xlfn.XLOOKUP(B1151,Consolidado!D:D,Consolidado!H:H)</f>
        <v>PETROBRÁS - RECAP  MAUA</v>
      </c>
      <c r="D1151" s="72" t="str">
        <f>_xlfn.XLOOKUP(B1151,'[2]Rotas SP'!$H:$H,'[2]Rotas SP'!$M:$M)</f>
        <v>PETROBRÁS - RECAP  MAUA</v>
      </c>
      <c r="E1151" s="72" t="str">
        <f>_xlfn.XLOOKUP(B1151,Consolidado!D:D,Consolidado!J:J)</f>
        <v>DOUGLAS CONSENTINO</v>
      </c>
      <c r="F1151" s="72" t="str">
        <f>_xlfn.XLOOKUP(B1151,'[2]Rotas SP'!$H:$H,'[2]Rotas SP'!$P:$P)</f>
        <v>RENAN SARAIVA</v>
      </c>
      <c r="G1151" s="72" t="str">
        <f>_xlfn.XLOOKUP(B1151,Consolidado!D3969:D7520,Consolidado!W3969:W7520)</f>
        <v>FIXO</v>
      </c>
      <c r="H1151" s="77" t="str">
        <f>_xlfn.XLOOKUP(B1151,'[2]Rotas SP'!$H:$H,'[2]Rotas SP'!$S:$S)</f>
        <v>FIXO</v>
      </c>
      <c r="I1151" s="72" t="b">
        <f t="shared" si="17"/>
        <v>1</v>
      </c>
    </row>
    <row r="1152" spans="2:9" x14ac:dyDescent="0.35">
      <c r="B1152" s="72">
        <v>14269</v>
      </c>
      <c r="C1152" s="72" t="str">
        <f>_xlfn.XLOOKUP(B1152,Consolidado!D:D,Consolidado!H:H)</f>
        <v>DOW FRANCO DA ROCHA</v>
      </c>
      <c r="D1152" s="72" t="str">
        <f>_xlfn.XLOOKUP(B1152,'[2]Rotas SP'!$H:$H,'[2]Rotas SP'!$M:$M)</f>
        <v>DOW FRANCO DA ROCHA</v>
      </c>
      <c r="E1152" s="72" t="str">
        <f>_xlfn.XLOOKUP(B1152,Consolidado!D:D,Consolidado!J:J)</f>
        <v>PAULO</v>
      </c>
      <c r="F1152" s="72" t="str">
        <f>_xlfn.XLOOKUP(B1152,'[2]Rotas SP'!$H:$H,'[2]Rotas SP'!$P:$P)</f>
        <v>FABRICIO ROCHA</v>
      </c>
      <c r="G1152" s="72" t="str">
        <f>_xlfn.XLOOKUP(B1152,Consolidado!D3970:D7521,Consolidado!W3970:W7521)</f>
        <v>FIXO</v>
      </c>
      <c r="H1152" s="77" t="str">
        <f>_xlfn.XLOOKUP(B1152,'[2]Rotas SP'!$H:$H,'[2]Rotas SP'!$S:$S)</f>
        <v>ITINERANTE</v>
      </c>
      <c r="I1152" s="72" t="b">
        <f t="shared" si="17"/>
        <v>0</v>
      </c>
    </row>
    <row r="1153" spans="2:9" x14ac:dyDescent="0.35">
      <c r="B1153" s="72">
        <v>14272</v>
      </c>
      <c r="C1153" s="72" t="str">
        <f>_xlfn.XLOOKUP(B1153,Consolidado!D:D,Consolidado!H:H)</f>
        <v>MERCADO LIVRE - MOOCA</v>
      </c>
      <c r="D1153" s="72" t="str">
        <f>_xlfn.XLOOKUP(B1153,'[2]Rotas SP'!$H:$H,'[2]Rotas SP'!$M:$M)</f>
        <v>MERCADO LIVRE - MOOCA</v>
      </c>
      <c r="E1153" s="72" t="str">
        <f>_xlfn.XLOOKUP(B1153,Consolidado!D:D,Consolidado!J:J)</f>
        <v>DOUGLAS CONSENTINO</v>
      </c>
      <c r="F1153" s="72" t="str">
        <f>_xlfn.XLOOKUP(B1153,'[2]Rotas SP'!$H:$H,'[2]Rotas SP'!$P:$P)</f>
        <v>RENAN SARAIVA</v>
      </c>
      <c r="G1153" s="72" t="str">
        <f>_xlfn.XLOOKUP(B1153,Consolidado!D3971:D7522,Consolidado!W3971:W7522)</f>
        <v>ROTA</v>
      </c>
      <c r="H1153" s="77" t="str">
        <f>_xlfn.XLOOKUP(B1153,'[2]Rotas SP'!$H:$H,'[2]Rotas SP'!$S:$S)</f>
        <v>CARRO</v>
      </c>
      <c r="I1153" s="72" t="b">
        <f t="shared" si="17"/>
        <v>0</v>
      </c>
    </row>
    <row r="1154" spans="2:9" x14ac:dyDescent="0.35">
      <c r="B1154" s="72">
        <v>14274</v>
      </c>
      <c r="C1154" s="72" t="str">
        <f>_xlfn.XLOOKUP(B1154,Consolidado!D:D,Consolidado!H:H)</f>
        <v>LAVOISIER REPUBLICA</v>
      </c>
      <c r="D1154" s="72" t="str">
        <f>_xlfn.XLOOKUP(B1154,'[2]Rotas SP'!$H:$H,'[2]Rotas SP'!$M:$M)</f>
        <v>LAVOISIER REPUBLICA</v>
      </c>
      <c r="E1154" s="72" t="str">
        <f>_xlfn.XLOOKUP(B1154,Consolidado!D:D,Consolidado!J:J)</f>
        <v>ALAN FONTES</v>
      </c>
      <c r="F1154" s="72" t="str">
        <f>_xlfn.XLOOKUP(B1154,'[2]Rotas SP'!$H:$H,'[2]Rotas SP'!$P:$P)</f>
        <v>ALAN FONTES</v>
      </c>
      <c r="G1154" s="72" t="str">
        <f>_xlfn.XLOOKUP(B1154,Consolidado!D3972:D7523,Consolidado!W3972:W7523)</f>
        <v>FIXO</v>
      </c>
      <c r="H1154" s="77" t="str">
        <f>_xlfn.XLOOKUP(B1154,'[2]Rotas SP'!$H:$H,'[2]Rotas SP'!$S:$S)</f>
        <v>A PÉ</v>
      </c>
      <c r="I1154" s="72" t="b">
        <f t="shared" si="17"/>
        <v>0</v>
      </c>
    </row>
    <row r="1155" spans="2:9" x14ac:dyDescent="0.35">
      <c r="B1155" s="72">
        <v>14276</v>
      </c>
      <c r="C1155" s="72" t="str">
        <f>_xlfn.XLOOKUP(B1155,Consolidado!D:D,Consolidado!H:H)</f>
        <v>MASTERFOODS</v>
      </c>
      <c r="D1155" s="72" t="str">
        <f>_xlfn.XLOOKUP(B1155,'[2]Rotas SP'!$H:$H,'[2]Rotas SP'!$M:$M)</f>
        <v>MASTERFOODS</v>
      </c>
      <c r="E1155" s="72" t="str">
        <f>_xlfn.XLOOKUP(B1155,Consolidado!D:D,Consolidado!J:J)</f>
        <v>BRUNO</v>
      </c>
      <c r="F1155" s="72" t="str">
        <f>_xlfn.XLOOKUP(B1155,'[2]Rotas SP'!$H:$H,'[2]Rotas SP'!$P:$P)</f>
        <v>BRUNO</v>
      </c>
      <c r="G1155" s="72" t="str">
        <f>_xlfn.XLOOKUP(B1155,Consolidado!D3973:D7524,Consolidado!W3973:W7524)</f>
        <v>ROTA</v>
      </c>
      <c r="H1155" s="77" t="str">
        <f>_xlfn.XLOOKUP(B1155,'[2]Rotas SP'!$H:$H,'[2]Rotas SP'!$S:$S)</f>
        <v>CARRO</v>
      </c>
      <c r="I1155" s="72" t="b">
        <f t="shared" si="17"/>
        <v>0</v>
      </c>
    </row>
    <row r="1156" spans="2:9" x14ac:dyDescent="0.35">
      <c r="B1156" s="72">
        <v>14277</v>
      </c>
      <c r="C1156" s="72" t="str">
        <f>_xlfn.XLOOKUP(B1156,Consolidado!D:D,Consolidado!H:H)</f>
        <v>GE HEALTHCARE</v>
      </c>
      <c r="D1156" s="72" t="str">
        <f>_xlfn.XLOOKUP(B1156,'[2]Rotas SP'!$H:$H,'[2]Rotas SP'!$M:$M)</f>
        <v>GE HEALTHCARE</v>
      </c>
      <c r="E1156" s="72" t="str">
        <f>_xlfn.XLOOKUP(B1156,Consolidado!D:D,Consolidado!J:J)</f>
        <v>ANDRÉ</v>
      </c>
      <c r="F1156" s="72" t="str">
        <f>_xlfn.XLOOKUP(B1156,'[2]Rotas SP'!$H:$H,'[2]Rotas SP'!$P:$P)</f>
        <v>ANDRÉ</v>
      </c>
      <c r="G1156" s="72" t="str">
        <f>_xlfn.XLOOKUP(B1156,Consolidado!D3974:D7525,Consolidado!W3974:W7525)</f>
        <v>ROTA</v>
      </c>
      <c r="H1156" s="77" t="str">
        <f>_xlfn.XLOOKUP(B1156,'[2]Rotas SP'!$H:$H,'[2]Rotas SP'!$S:$S)</f>
        <v>MOTO</v>
      </c>
      <c r="I1156" s="72" t="b">
        <f t="shared" ref="I1156:I1219" si="18">H1156=G1156</f>
        <v>0</v>
      </c>
    </row>
    <row r="1157" spans="2:9" x14ac:dyDescent="0.35">
      <c r="B1157" s="72">
        <v>14279</v>
      </c>
      <c r="C1157" s="72" t="str">
        <f>_xlfn.XLOOKUP(B1157,Consolidado!D:D,Consolidado!H:H)</f>
        <v>HYPERMARCAS HYNOVA</v>
      </c>
      <c r="D1157" s="72" t="str">
        <f>_xlfn.XLOOKUP(B1157,'[2]Rotas SP'!$H:$H,'[2]Rotas SP'!$M:$M)</f>
        <v>HYPERMARCAS HYNOVA</v>
      </c>
      <c r="E1157" s="72" t="str">
        <f>_xlfn.XLOOKUP(B1157,Consolidado!D:D,Consolidado!J:J)</f>
        <v>ANDRÉ</v>
      </c>
      <c r="F1157" s="72" t="str">
        <f>_xlfn.XLOOKUP(B1157,'[2]Rotas SP'!$H:$H,'[2]Rotas SP'!$P:$P)</f>
        <v>ANDRÉ</v>
      </c>
      <c r="G1157" s="72" t="str">
        <f>_xlfn.XLOOKUP(B1157,Consolidado!D3975:D7526,Consolidado!W3975:W7526)</f>
        <v>ROTA</v>
      </c>
      <c r="H1157" s="77" t="str">
        <f>_xlfn.XLOOKUP(B1157,'[2]Rotas SP'!$H:$H,'[2]Rotas SP'!$S:$S)</f>
        <v>MOTO</v>
      </c>
      <c r="I1157" s="72" t="b">
        <f t="shared" si="18"/>
        <v>0</v>
      </c>
    </row>
    <row r="1158" spans="2:9" x14ac:dyDescent="0.35">
      <c r="B1158" s="72">
        <v>14281</v>
      </c>
      <c r="C1158" s="72" t="str">
        <f>_xlfn.XLOOKUP(B1158,Consolidado!D:D,Consolidado!H:H)</f>
        <v>NOVELIS</v>
      </c>
      <c r="D1158" s="72" t="str">
        <f>_xlfn.XLOOKUP(B1158,'[2]Rotas SP'!$H:$H,'[2]Rotas SP'!$M:$M)</f>
        <v>NOVELIS</v>
      </c>
      <c r="E1158" s="72" t="str">
        <f>_xlfn.XLOOKUP(B1158,Consolidado!D:D,Consolidado!J:J)</f>
        <v>BRUNO</v>
      </c>
      <c r="F1158" s="72" t="str">
        <f>_xlfn.XLOOKUP(B1158,'[2]Rotas SP'!$H:$H,'[2]Rotas SP'!$P:$P)</f>
        <v>BRUNO</v>
      </c>
      <c r="G1158" s="72" t="str">
        <f>_xlfn.XLOOKUP(B1158,Consolidado!D3976:D7527,Consolidado!W3976:W7527)</f>
        <v>ROTA</v>
      </c>
      <c r="H1158" s="77" t="str">
        <f>_xlfn.XLOOKUP(B1158,'[2]Rotas SP'!$H:$H,'[2]Rotas SP'!$S:$S)</f>
        <v>CARRO</v>
      </c>
      <c r="I1158" s="72" t="b">
        <f t="shared" si="18"/>
        <v>0</v>
      </c>
    </row>
    <row r="1159" spans="2:9" x14ac:dyDescent="0.35">
      <c r="B1159" s="72">
        <v>14283</v>
      </c>
      <c r="C1159" s="72" t="str">
        <f>_xlfn.XLOOKUP(B1159,Consolidado!D:D,Consolidado!H:H)</f>
        <v>MERCADO LIVRE - CARAGUATATUBA</v>
      </c>
      <c r="D1159" s="72" t="str">
        <f>_xlfn.XLOOKUP(B1159,'[2]Rotas SP'!$H:$H,'[2]Rotas SP'!$M:$M)</f>
        <v>MERCADO LIVRE - CARAGUATATUBA</v>
      </c>
      <c r="E1159" s="72" t="str">
        <f>_xlfn.XLOOKUP(B1159,Consolidado!D:D,Consolidado!J:J)</f>
        <v>BRUNO</v>
      </c>
      <c r="F1159" s="72" t="str">
        <f>_xlfn.XLOOKUP(B1159,'[2]Rotas SP'!$H:$H,'[2]Rotas SP'!$P:$P)</f>
        <v>BRUNO</v>
      </c>
      <c r="G1159" s="72" t="str">
        <f>_xlfn.XLOOKUP(B1159,Consolidado!D3977:D7528,Consolidado!W3977:W7528)</f>
        <v>ROTA</v>
      </c>
      <c r="H1159" s="77" t="str">
        <f>_xlfn.XLOOKUP(B1159,'[2]Rotas SP'!$H:$H,'[2]Rotas SP'!$S:$S)</f>
        <v>CARRO</v>
      </c>
      <c r="I1159" s="72" t="b">
        <f t="shared" si="18"/>
        <v>0</v>
      </c>
    </row>
    <row r="1160" spans="2:9" x14ac:dyDescent="0.35">
      <c r="B1160" s="72">
        <v>14289</v>
      </c>
      <c r="C1160" s="72" t="str">
        <f>_xlfn.XLOOKUP(B1160,Consolidado!D:D,Consolidado!H:H)</f>
        <v>MERCADO LIVRE - CAJAMAR SP02</v>
      </c>
      <c r="D1160" s="72" t="str">
        <f>_xlfn.XLOOKUP(B1160,'[2]Rotas SP'!$H:$H,'[2]Rotas SP'!$M:$M)</f>
        <v>MERCADO LIVRE - CAJAMAR SP02</v>
      </c>
      <c r="E1160" s="72" t="str">
        <f>_xlfn.XLOOKUP(B1160,Consolidado!D:D,Consolidado!J:J)</f>
        <v>PAULO</v>
      </c>
      <c r="F1160" s="72" t="str">
        <f>_xlfn.XLOOKUP(B1160,'[2]Rotas SP'!$H:$H,'[2]Rotas SP'!$P:$P)</f>
        <v>FABRICIO ROCHA</v>
      </c>
      <c r="G1160" s="72" t="str">
        <f>_xlfn.XLOOKUP(B1160,Consolidado!D3978:D7529,Consolidado!W3978:W7529)</f>
        <v>FIXO</v>
      </c>
      <c r="H1160" s="77" t="str">
        <f>_xlfn.XLOOKUP(B1160,'[2]Rotas SP'!$H:$H,'[2]Rotas SP'!$S:$S)</f>
        <v>FIXO</v>
      </c>
      <c r="I1160" s="72" t="b">
        <f t="shared" si="18"/>
        <v>1</v>
      </c>
    </row>
    <row r="1161" spans="2:9" x14ac:dyDescent="0.35">
      <c r="B1161" s="72">
        <v>14313</v>
      </c>
      <c r="C1161" s="72" t="str">
        <f>_xlfn.XLOOKUP(B1161,Consolidado!D:D,Consolidado!H:H)</f>
        <v>NEOBPO - PINHEIROS</v>
      </c>
      <c r="D1161" s="72" t="str">
        <f>_xlfn.XLOOKUP(B1161,'[2]Rotas SP'!$H:$H,'[2]Rotas SP'!$M:$M)</f>
        <v>NEOBPO - PINHEIROS</v>
      </c>
      <c r="E1161" s="72" t="str">
        <f>_xlfn.XLOOKUP(B1161,Consolidado!D:D,Consolidado!J:J)</f>
        <v>DAIANE TOMAZINI</v>
      </c>
      <c r="F1161" s="72" t="str">
        <f>_xlfn.XLOOKUP(B1161,'[2]Rotas SP'!$H:$H,'[2]Rotas SP'!$P:$P)</f>
        <v>DAIANE TOMAZINI</v>
      </c>
      <c r="G1161" s="72" t="str">
        <f>_xlfn.XLOOKUP(B1161,Consolidado!D3979:D7530,Consolidado!W3979:W7530)</f>
        <v>FIXO</v>
      </c>
      <c r="H1161" s="77" t="str">
        <f>_xlfn.XLOOKUP(B1161,'[2]Rotas SP'!$H:$H,'[2]Rotas SP'!$S:$S)</f>
        <v>A PÉ</v>
      </c>
      <c r="I1161" s="72" t="b">
        <f t="shared" si="18"/>
        <v>0</v>
      </c>
    </row>
    <row r="1162" spans="2:9" x14ac:dyDescent="0.35">
      <c r="B1162" s="72">
        <v>14325</v>
      </c>
      <c r="C1162" s="72" t="str">
        <f>_xlfn.XLOOKUP(B1162,Consolidado!D:D,Consolidado!H:H)</f>
        <v>MERCADO LIVRE - CAJAMAR XSP09</v>
      </c>
      <c r="D1162" s="72" t="str">
        <f>_xlfn.XLOOKUP(B1162,'[2]Rotas SP'!$H:$H,'[2]Rotas SP'!$M:$M)</f>
        <v>MERCADO LIVRE - CAJAMAR XSP09</v>
      </c>
      <c r="E1162" s="72" t="str">
        <f>_xlfn.XLOOKUP(B1162,Consolidado!D:D,Consolidado!J:J)</f>
        <v>PAULO</v>
      </c>
      <c r="F1162" s="72" t="str">
        <f>_xlfn.XLOOKUP(B1162,'[2]Rotas SP'!$H:$H,'[2]Rotas SP'!$P:$P)</f>
        <v>FABRICIO ROCHA</v>
      </c>
      <c r="G1162" s="72" t="str">
        <f>_xlfn.XLOOKUP(B1162,Consolidado!D3980:D7531,Consolidado!W3980:W7531)</f>
        <v>FIXO</v>
      </c>
      <c r="H1162" s="77" t="str">
        <f>_xlfn.XLOOKUP(B1162,'[2]Rotas SP'!$H:$H,'[2]Rotas SP'!$S:$S)</f>
        <v>FIXO</v>
      </c>
      <c r="I1162" s="72" t="b">
        <f t="shared" si="18"/>
        <v>1</v>
      </c>
    </row>
    <row r="1163" spans="2:9" x14ac:dyDescent="0.35">
      <c r="B1163" s="72">
        <v>14341</v>
      </c>
      <c r="C1163" s="72" t="str">
        <f>_xlfn.XLOOKUP(B1163,Consolidado!D:D,Consolidado!H:H)</f>
        <v>SCANIA LATIN AMERICAN</v>
      </c>
      <c r="D1163" s="72" t="str">
        <f>_xlfn.XLOOKUP(B1163,'[2]Rotas SP'!$H:$H,'[2]Rotas SP'!$M:$M)</f>
        <v>SCANIA LATIN AMERICAN</v>
      </c>
      <c r="E1163" s="72" t="str">
        <f>_xlfn.XLOOKUP(B1163,Consolidado!D:D,Consolidado!J:J)</f>
        <v>TATIANE</v>
      </c>
      <c r="F1163" s="72" t="str">
        <f>_xlfn.XLOOKUP(B1163,'[2]Rotas SP'!$H:$H,'[2]Rotas SP'!$P:$P)</f>
        <v>RENAN SARAIVA</v>
      </c>
      <c r="G1163" s="72" t="str">
        <f>_xlfn.XLOOKUP(B1163,Consolidado!D3981:D7532,Consolidado!W3981:W7532)</f>
        <v>FIXO</v>
      </c>
      <c r="H1163" s="77" t="str">
        <f>_xlfn.XLOOKUP(B1163,'[2]Rotas SP'!$H:$H,'[2]Rotas SP'!$S:$S)</f>
        <v>FIXO</v>
      </c>
      <c r="I1163" s="72" t="b">
        <f t="shared" si="18"/>
        <v>1</v>
      </c>
    </row>
    <row r="1164" spans="2:9" x14ac:dyDescent="0.35">
      <c r="B1164" s="72">
        <v>14356</v>
      </c>
      <c r="C1164" s="72" t="str">
        <f>_xlfn.XLOOKUP(B1164,Consolidado!D:D,Consolidado!H:H)</f>
        <v>FEMSA - OSASCO</v>
      </c>
      <c r="D1164" s="72" t="str">
        <f>_xlfn.XLOOKUP(B1164,'[2]Rotas SP'!$H:$H,'[2]Rotas SP'!$M:$M)</f>
        <v>FEMSA - OSASCO</v>
      </c>
      <c r="E1164" s="72" t="str">
        <f>_xlfn.XLOOKUP(B1164,Consolidado!D:D,Consolidado!J:J)</f>
        <v>PAULO</v>
      </c>
      <c r="F1164" s="72" t="str">
        <f>_xlfn.XLOOKUP(B1164,'[2]Rotas SP'!$H:$H,'[2]Rotas SP'!$P:$P)</f>
        <v>FABRICIO ROCHA</v>
      </c>
      <c r="G1164" s="72" t="str">
        <f>_xlfn.XLOOKUP(B1164,Consolidado!D3982:D7533,Consolidado!W3982:W7533)</f>
        <v>ROTA</v>
      </c>
      <c r="H1164" s="77" t="str">
        <f>_xlfn.XLOOKUP(B1164,'[2]Rotas SP'!$H:$H,'[2]Rotas SP'!$S:$S)</f>
        <v>MOTO</v>
      </c>
      <c r="I1164" s="72" t="b">
        <f t="shared" si="18"/>
        <v>0</v>
      </c>
    </row>
    <row r="1165" spans="2:9" x14ac:dyDescent="0.35">
      <c r="B1165" s="72">
        <v>14369</v>
      </c>
      <c r="C1165" s="72" t="str">
        <f>_xlfn.XLOOKUP(B1165,Consolidado!D:D,Consolidado!H:H)</f>
        <v>MELHORAMENTOS - VILA OLIMPIA</v>
      </c>
      <c r="D1165" s="72" t="str">
        <f>_xlfn.XLOOKUP(B1165,'[2]Rotas SP'!$H:$H,'[2]Rotas SP'!$M:$M)</f>
        <v>MELHORAMENTOS - VILA OLIMPIA</v>
      </c>
      <c r="E1165" s="72" t="str">
        <f>_xlfn.XLOOKUP(B1165,Consolidado!D:D,Consolidado!J:J)</f>
        <v>DAIANE TOMAZINI</v>
      </c>
      <c r="F1165" s="72" t="str">
        <f>_xlfn.XLOOKUP(B1165,'[2]Rotas SP'!$H:$H,'[2]Rotas SP'!$P:$P)</f>
        <v>DAIANE TOMAZINI</v>
      </c>
      <c r="G1165" s="72" t="str">
        <f>_xlfn.XLOOKUP(B1165,Consolidado!D3983:D7534,Consolidado!W3983:W7534)</f>
        <v>ROTA</v>
      </c>
      <c r="H1165" s="77" t="str">
        <f>_xlfn.XLOOKUP(B1165,'[2]Rotas SP'!$H:$H,'[2]Rotas SP'!$S:$S)</f>
        <v>A PÉ</v>
      </c>
      <c r="I1165" s="72" t="b">
        <f t="shared" si="18"/>
        <v>0</v>
      </c>
    </row>
    <row r="1166" spans="2:9" x14ac:dyDescent="0.35">
      <c r="B1166" s="72">
        <v>14373</v>
      </c>
      <c r="C1166" s="72" t="str">
        <f>_xlfn.XLOOKUP(B1166,Consolidado!D:D,Consolidado!H:H)</f>
        <v>ITAÚ UNIBANCO CEIC</v>
      </c>
      <c r="D1166" s="72" t="str">
        <f>_xlfn.XLOOKUP(B1166,'[2]Rotas SP'!$H:$H,'[2]Rotas SP'!$M:$M)</f>
        <v>ITAÚ UNIBANCO CEIC</v>
      </c>
      <c r="E1166" s="72" t="str">
        <f>_xlfn.XLOOKUP(B1166,Consolidado!D:D,Consolidado!J:J)</f>
        <v>DOUGLAS CONSENTINO</v>
      </c>
      <c r="F1166" s="72" t="str">
        <f>_xlfn.XLOOKUP(B1166,'[2]Rotas SP'!$H:$H,'[2]Rotas SP'!$P:$P)</f>
        <v>TATIANE</v>
      </c>
      <c r="G1166" s="72" t="str">
        <f>_xlfn.XLOOKUP(B1166,Consolidado!D3984:D7535,Consolidado!W3984:W7535)</f>
        <v>FIXO</v>
      </c>
      <c r="H1166" s="77" t="str">
        <f>_xlfn.XLOOKUP(B1166,'[2]Rotas SP'!$H:$H,'[2]Rotas SP'!$S:$S)</f>
        <v>FIXO</v>
      </c>
      <c r="I1166" s="72" t="b">
        <f t="shared" si="18"/>
        <v>1</v>
      </c>
    </row>
    <row r="1167" spans="2:9" x14ac:dyDescent="0.35">
      <c r="B1167" s="72">
        <v>14376</v>
      </c>
      <c r="C1167" s="72" t="str">
        <f>_xlfn.XLOOKUP(B1167,Consolidado!D:D,Consolidado!H:H)</f>
        <v>ITAÚ UNIBANCO CEIC</v>
      </c>
      <c r="D1167" s="72" t="str">
        <f>_xlfn.XLOOKUP(B1167,'[2]Rotas SP'!$H:$H,'[2]Rotas SP'!$M:$M)</f>
        <v>ITAÚ UNIBANCO CEIC</v>
      </c>
      <c r="E1167" s="72" t="str">
        <f>_xlfn.XLOOKUP(B1167,Consolidado!D:D,Consolidado!J:J)</f>
        <v>DOUGLAS CONSENTINO</v>
      </c>
      <c r="F1167" s="72" t="str">
        <f>_xlfn.XLOOKUP(B1167,'[2]Rotas SP'!$H:$H,'[2]Rotas SP'!$P:$P)</f>
        <v>TATIANE</v>
      </c>
      <c r="G1167" s="72" t="str">
        <f>_xlfn.XLOOKUP(B1167,Consolidado!D3985:D7536,Consolidado!W3985:W7536)</f>
        <v>FIXO</v>
      </c>
      <c r="H1167" s="77" t="str">
        <f>_xlfn.XLOOKUP(B1167,'[2]Rotas SP'!$H:$H,'[2]Rotas SP'!$S:$S)</f>
        <v>FIXO</v>
      </c>
      <c r="I1167" s="72" t="b">
        <f t="shared" si="18"/>
        <v>1</v>
      </c>
    </row>
    <row r="1168" spans="2:9" x14ac:dyDescent="0.35">
      <c r="B1168" s="72">
        <v>14397</v>
      </c>
      <c r="C1168" s="72" t="str">
        <f>_xlfn.XLOOKUP(B1168,Consolidado!D:D,Consolidado!H:H)</f>
        <v>SUZANO MOGI DAS CRUZES - COCUERA</v>
      </c>
      <c r="D1168" s="72" t="str">
        <f>_xlfn.XLOOKUP(B1168,'[2]Rotas SP'!$H:$H,'[2]Rotas SP'!$M:$M)</f>
        <v>SUZANO MOGI DAS CRUZES - COCUERA</v>
      </c>
      <c r="E1168" s="72" t="str">
        <f>_xlfn.XLOOKUP(B1168,Consolidado!D:D,Consolidado!J:J)</f>
        <v>BRUNO</v>
      </c>
      <c r="F1168" s="72" t="str">
        <f>_xlfn.XLOOKUP(B1168,'[2]Rotas SP'!$H:$H,'[2]Rotas SP'!$P:$P)</f>
        <v>BRUNO</v>
      </c>
      <c r="G1168" s="72" t="str">
        <f>_xlfn.XLOOKUP(B1168,Consolidado!D3986:D7537,Consolidado!W3986:W7537)</f>
        <v>ROTA</v>
      </c>
      <c r="H1168" s="77" t="str">
        <f>_xlfn.XLOOKUP(B1168,'[2]Rotas SP'!$H:$H,'[2]Rotas SP'!$S:$S)</f>
        <v>MOTO</v>
      </c>
      <c r="I1168" s="72" t="b">
        <f t="shared" si="18"/>
        <v>0</v>
      </c>
    </row>
    <row r="1169" spans="2:9" x14ac:dyDescent="0.35">
      <c r="B1169" s="72">
        <v>14410</v>
      </c>
      <c r="C1169" s="72" t="str">
        <f>_xlfn.XLOOKUP(B1169,Consolidado!D:D,Consolidado!H:H)</f>
        <v>JC HITACHI SJCAMPOS</v>
      </c>
      <c r="D1169" s="72" t="str">
        <f>_xlfn.XLOOKUP(B1169,'[2]Rotas SP'!$H:$H,'[2]Rotas SP'!$M:$M)</f>
        <v>JC HITACHI SJCAMPOS</v>
      </c>
      <c r="E1169" s="72" t="str">
        <f>_xlfn.XLOOKUP(B1169,Consolidado!D:D,Consolidado!J:J)</f>
        <v>BRUNO</v>
      </c>
      <c r="F1169" s="72" t="str">
        <f>_xlfn.XLOOKUP(B1169,'[2]Rotas SP'!$H:$H,'[2]Rotas SP'!$P:$P)</f>
        <v>BRUNO</v>
      </c>
      <c r="G1169" s="72" t="str">
        <f>_xlfn.XLOOKUP(B1169,Consolidado!D3987:D7538,Consolidado!W3987:W7538)</f>
        <v>ROTA</v>
      </c>
      <c r="H1169" s="77" t="str">
        <f>_xlfn.XLOOKUP(B1169,'[2]Rotas SP'!$H:$H,'[2]Rotas SP'!$S:$S)</f>
        <v>MOTO</v>
      </c>
      <c r="I1169" s="72" t="b">
        <f t="shared" si="18"/>
        <v>0</v>
      </c>
    </row>
    <row r="1170" spans="2:9" x14ac:dyDescent="0.35">
      <c r="B1170" s="72">
        <v>14411</v>
      </c>
      <c r="C1170" s="72" t="str">
        <f>_xlfn.XLOOKUP(B1170,Consolidado!D:D,Consolidado!H:H)</f>
        <v>ALBERT EINSTEN ALPHAVILLE</v>
      </c>
      <c r="D1170" s="72" t="str">
        <f>_xlfn.XLOOKUP(B1170,'[2]Rotas SP'!$H:$H,'[2]Rotas SP'!$M:$M)</f>
        <v>ALBERT EINSTEN ALPHAVILLE</v>
      </c>
      <c r="E1170" s="72" t="str">
        <f>_xlfn.XLOOKUP(B1170,Consolidado!D:D,Consolidado!J:J)</f>
        <v>ANDRÉ</v>
      </c>
      <c r="F1170" s="72" t="str">
        <f>_xlfn.XLOOKUP(B1170,'[2]Rotas SP'!$H:$H,'[2]Rotas SP'!$P:$P)</f>
        <v>ANDRÉ</v>
      </c>
      <c r="G1170" s="72" t="str">
        <f>_xlfn.XLOOKUP(B1170,Consolidado!D3988:D7539,Consolidado!W3988:W7539)</f>
        <v>ROTA</v>
      </c>
      <c r="H1170" s="77" t="str">
        <f>_xlfn.XLOOKUP(B1170,'[2]Rotas SP'!$H:$H,'[2]Rotas SP'!$S:$S)</f>
        <v>MOTO</v>
      </c>
      <c r="I1170" s="72" t="b">
        <f t="shared" si="18"/>
        <v>0</v>
      </c>
    </row>
    <row r="1171" spans="2:9" x14ac:dyDescent="0.35">
      <c r="B1171" s="72">
        <v>14413</v>
      </c>
      <c r="C1171" s="72" t="str">
        <f>_xlfn.XLOOKUP(B1171,Consolidado!D:D,Consolidado!H:H)</f>
        <v xml:space="preserve">SOFTWARE </v>
      </c>
      <c r="D1171" s="72" t="s">
        <v>6263</v>
      </c>
      <c r="E1171" s="72" t="str">
        <f>_xlfn.XLOOKUP(B1171,Consolidado!D:D,Consolidado!J:J)</f>
        <v>ALAN FONTES</v>
      </c>
      <c r="F1171" s="72" t="s">
        <v>6263</v>
      </c>
      <c r="G1171" s="72" t="str">
        <f>_xlfn.XLOOKUP(B1171,Consolidado!D3989:D7540,Consolidado!W3989:W7540)</f>
        <v>FIXO</v>
      </c>
      <c r="H1171" s="77" t="s">
        <v>6263</v>
      </c>
      <c r="I1171" s="72" t="b">
        <f t="shared" si="18"/>
        <v>0</v>
      </c>
    </row>
    <row r="1172" spans="2:9" x14ac:dyDescent="0.35">
      <c r="B1172" s="72">
        <v>14435</v>
      </c>
      <c r="C1172" s="72" t="str">
        <f>_xlfn.XLOOKUP(B1172,Consolidado!D:D,Consolidado!H:H)</f>
        <v>SUZANO FÁBRICA B</v>
      </c>
      <c r="D1172" s="72" t="str">
        <f>_xlfn.XLOOKUP(B1172,'[2]Rotas SP'!$H:$H,'[2]Rotas SP'!$M:$M)</f>
        <v>SUZANO FÁBRICA B</v>
      </c>
      <c r="E1172" s="72" t="str">
        <f>_xlfn.XLOOKUP(B1172,Consolidado!D:D,Consolidado!J:J)</f>
        <v>DOUGLAS FARIAS</v>
      </c>
      <c r="F1172" s="72" t="str">
        <f>_xlfn.XLOOKUP(B1172,'[2]Rotas SP'!$H:$H,'[2]Rotas SP'!$P:$P)</f>
        <v>DOUGLAS</v>
      </c>
      <c r="G1172" s="72" t="str">
        <f>_xlfn.XLOOKUP(B1172,Consolidado!D3990:D7541,Consolidado!W3990:W7541)</f>
        <v>FIXO</v>
      </c>
      <c r="H1172" s="77" t="str">
        <f>_xlfn.XLOOKUP(B1172,'[2]Rotas SP'!$H:$H,'[2]Rotas SP'!$S:$S)</f>
        <v>FIXO</v>
      </c>
      <c r="I1172" s="72" t="b">
        <f t="shared" si="18"/>
        <v>1</v>
      </c>
    </row>
    <row r="1173" spans="2:9" x14ac:dyDescent="0.35">
      <c r="B1173" s="72">
        <v>14436</v>
      </c>
      <c r="C1173" s="72" t="str">
        <f>_xlfn.XLOOKUP(B1173,Consolidado!D:D,Consolidado!H:H)</f>
        <v>ORBITAL STEFANINI</v>
      </c>
      <c r="D1173" s="72" t="str">
        <f>_xlfn.XLOOKUP(B1173,'[2]Rotas SP'!$H:$H,'[2]Rotas SP'!$M:$M)</f>
        <v>ORBITAL STEFANINI</v>
      </c>
      <c r="E1173" s="72" t="str">
        <f>_xlfn.XLOOKUP(B1173,Consolidado!D:D,Consolidado!J:J)</f>
        <v>THAIS</v>
      </c>
      <c r="F1173" s="72" t="str">
        <f>_xlfn.XLOOKUP(B1173,'[2]Rotas SP'!$H:$H,'[2]Rotas SP'!$P:$P)</f>
        <v>THAIS</v>
      </c>
      <c r="G1173" s="72" t="str">
        <f>_xlfn.XLOOKUP(B1173,Consolidado!D3991:D7542,Consolidado!W3991:W7542)</f>
        <v>ROTA</v>
      </c>
      <c r="H1173" s="77" t="str">
        <f>_xlfn.XLOOKUP(B1173,'[2]Rotas SP'!$H:$H,'[2]Rotas SP'!$S:$S)</f>
        <v>MOTO</v>
      </c>
      <c r="I1173" s="72" t="b">
        <f t="shared" si="18"/>
        <v>0</v>
      </c>
    </row>
    <row r="1174" spans="2:9" x14ac:dyDescent="0.35">
      <c r="B1174" s="72">
        <v>14446</v>
      </c>
      <c r="C1174" s="72" t="str">
        <f>_xlfn.XLOOKUP(B1174,Consolidado!D:D,Consolidado!H:H)</f>
        <v>ITAÚ UNIBANCO CEIC</v>
      </c>
      <c r="D1174" s="72" t="str">
        <f>_xlfn.XLOOKUP(B1174,'[2]Rotas SP'!$H:$H,'[2]Rotas SP'!$M:$M)</f>
        <v>ITAÚ UNIBANCO CEIC</v>
      </c>
      <c r="E1174" s="72" t="str">
        <f>_xlfn.XLOOKUP(B1174,Consolidado!D:D,Consolidado!J:J)</f>
        <v>DOUGLAS CONSENTINO</v>
      </c>
      <c r="F1174" s="72" t="str">
        <f>_xlfn.XLOOKUP(B1174,'[2]Rotas SP'!$H:$H,'[2]Rotas SP'!$P:$P)</f>
        <v>TATIANE</v>
      </c>
      <c r="G1174" s="72" t="str">
        <f>_xlfn.XLOOKUP(B1174,Consolidado!D3992:D7543,Consolidado!W3992:W7543)</f>
        <v>FIXO</v>
      </c>
      <c r="H1174" s="77" t="str">
        <f>_xlfn.XLOOKUP(B1174,'[2]Rotas SP'!$H:$H,'[2]Rotas SP'!$S:$S)</f>
        <v>FIXO</v>
      </c>
      <c r="I1174" s="72" t="b">
        <f t="shared" si="18"/>
        <v>1</v>
      </c>
    </row>
    <row r="1175" spans="2:9" x14ac:dyDescent="0.35">
      <c r="B1175" s="72">
        <v>14449</v>
      </c>
      <c r="C1175" s="72" t="str">
        <f>_xlfn.XLOOKUP(B1175,Consolidado!D:D,Consolidado!H:H)</f>
        <v>LOGGI MATRIZ</v>
      </c>
      <c r="D1175" s="72" t="str">
        <f>_xlfn.XLOOKUP(B1175,'[2]Rotas SP'!$H:$H,'[2]Rotas SP'!$M:$M)</f>
        <v>LOGGI MATRIZ</v>
      </c>
      <c r="E1175" s="72" t="str">
        <f>_xlfn.XLOOKUP(B1175,Consolidado!D:D,Consolidado!J:J)</f>
        <v>ALAN FONTES</v>
      </c>
      <c r="F1175" s="72" t="str">
        <f>_xlfn.XLOOKUP(B1175,'[2]Rotas SP'!$H:$H,'[2]Rotas SP'!$P:$P)</f>
        <v>ALAN FONTES</v>
      </c>
      <c r="G1175" s="72" t="str">
        <f>_xlfn.XLOOKUP(B1175,Consolidado!D3993:D7544,Consolidado!W3993:W7544)</f>
        <v>FIXO</v>
      </c>
      <c r="H1175" s="77" t="str">
        <f>_xlfn.XLOOKUP(B1175,'[2]Rotas SP'!$H:$H,'[2]Rotas SP'!$S:$S)</f>
        <v>FIXO</v>
      </c>
      <c r="I1175" s="72" t="b">
        <f t="shared" si="18"/>
        <v>1</v>
      </c>
    </row>
    <row r="1176" spans="2:9" x14ac:dyDescent="0.35">
      <c r="B1176" s="72">
        <v>14889</v>
      </c>
      <c r="C1176" s="72" t="str">
        <f>_xlfn.XLOOKUP(B1176,Consolidado!D:D,Consolidado!H:H)</f>
        <v>WHEATON SBC</v>
      </c>
      <c r="D1176" s="72" t="str">
        <f>_xlfn.XLOOKUP(B1176,'[2]Rotas SP'!$H:$H,'[2]Rotas SP'!$M:$M)</f>
        <v>WHEATON SBC</v>
      </c>
      <c r="E1176" s="72" t="str">
        <f>_xlfn.XLOOKUP(B1176,Consolidado!D:D,Consolidado!J:J)</f>
        <v>TATIANE</v>
      </c>
      <c r="F1176" s="72" t="str">
        <f>_xlfn.XLOOKUP(B1176,'[2]Rotas SP'!$H:$H,'[2]Rotas SP'!$P:$P)</f>
        <v>TATIANE</v>
      </c>
      <c r="G1176" s="72" t="str">
        <f>_xlfn.XLOOKUP(B1176,Consolidado!D3994:D7545,Consolidado!W3994:W7545)</f>
        <v>FIXO</v>
      </c>
      <c r="H1176" s="77" t="str">
        <f>_xlfn.XLOOKUP(B1176,'[2]Rotas SP'!$H:$H,'[2]Rotas SP'!$S:$S)</f>
        <v>FIXO</v>
      </c>
      <c r="I1176" s="72" t="b">
        <f t="shared" si="18"/>
        <v>1</v>
      </c>
    </row>
    <row r="1177" spans="2:9" x14ac:dyDescent="0.35">
      <c r="B1177" s="72">
        <v>14895</v>
      </c>
      <c r="C1177" s="72" t="str">
        <f>_xlfn.XLOOKUP(B1177,Consolidado!D:D,Consolidado!H:H)</f>
        <v>LELLO MOOCA</v>
      </c>
      <c r="D1177" s="72" t="str">
        <f>_xlfn.XLOOKUP(B1177,'[2]Rotas SP'!$H:$H,'[2]Rotas SP'!$M:$M)</f>
        <v>LELLO MOOCA</v>
      </c>
      <c r="E1177" s="72" t="str">
        <f>_xlfn.XLOOKUP(B1177,Consolidado!D:D,Consolidado!J:J)</f>
        <v>THAIS</v>
      </c>
      <c r="F1177" s="72" t="str">
        <f>_xlfn.XLOOKUP(B1177,'[2]Rotas SP'!$H:$H,'[2]Rotas SP'!$P:$P)</f>
        <v>THAIS</v>
      </c>
      <c r="G1177" s="72" t="str">
        <f>_xlfn.XLOOKUP(B1177,Consolidado!D3995:D7546,Consolidado!W3995:W7546)</f>
        <v>ROTA</v>
      </c>
      <c r="H1177" s="77" t="str">
        <f>_xlfn.XLOOKUP(B1177,'[2]Rotas SP'!$H:$H,'[2]Rotas SP'!$S:$S)</f>
        <v>MOTO</v>
      </c>
      <c r="I1177" s="72" t="b">
        <f t="shared" si="18"/>
        <v>0</v>
      </c>
    </row>
    <row r="1178" spans="2:9" x14ac:dyDescent="0.35">
      <c r="B1178" s="72">
        <v>14902</v>
      </c>
      <c r="C1178" s="72" t="str">
        <f>_xlfn.XLOOKUP(B1178,Consolidado!D:D,Consolidado!H:H)</f>
        <v>GE HEALTHCARE</v>
      </c>
      <c r="D1178" s="72" t="str">
        <f>_xlfn.XLOOKUP(B1178,'[2]Rotas SP'!$H:$H,'[2]Rotas SP'!$M:$M)</f>
        <v>GE HEALTHCARE</v>
      </c>
      <c r="E1178" s="72" t="str">
        <f>_xlfn.XLOOKUP(B1178,Consolidado!D:D,Consolidado!J:J)</f>
        <v>ANDRÉ</v>
      </c>
      <c r="F1178" s="72" t="str">
        <f>_xlfn.XLOOKUP(B1178,'[2]Rotas SP'!$H:$H,'[2]Rotas SP'!$P:$P)</f>
        <v>ANDRÉ</v>
      </c>
      <c r="G1178" s="72" t="str">
        <f>_xlfn.XLOOKUP(B1178,Consolidado!D3996:D7547,Consolidado!W3996:W7547)</f>
        <v>ROTA</v>
      </c>
      <c r="H1178" s="77" t="str">
        <f>_xlfn.XLOOKUP(B1178,'[2]Rotas SP'!$H:$H,'[2]Rotas SP'!$S:$S)</f>
        <v>MOTO</v>
      </c>
      <c r="I1178" s="72" t="b">
        <f t="shared" si="18"/>
        <v>0</v>
      </c>
    </row>
    <row r="1179" spans="2:9" x14ac:dyDescent="0.35">
      <c r="B1179" s="72">
        <v>14906</v>
      </c>
      <c r="C1179" s="72" t="str">
        <f>_xlfn.XLOOKUP(B1179,Consolidado!D:D,Consolidado!H:H)</f>
        <v>DASA LAVOISIER- SANTO ANDRÉ</v>
      </c>
      <c r="D1179" s="72" t="str">
        <f>_xlfn.XLOOKUP(B1179,'[2]Rotas SP'!$H:$H,'[2]Rotas SP'!$M:$M)</f>
        <v>DASA LAVOISIER- SANTO ANDRÉ</v>
      </c>
      <c r="E1179" s="72" t="str">
        <f>_xlfn.XLOOKUP(B1179,Consolidado!D:D,Consolidado!J:J)</f>
        <v>DOUGLAS CONSENTINO</v>
      </c>
      <c r="F1179" s="72" t="str">
        <f>_xlfn.XLOOKUP(B1179,'[2]Rotas SP'!$H:$H,'[2]Rotas SP'!$P:$P)</f>
        <v>RENAN SARAIVA</v>
      </c>
      <c r="G1179" s="72" t="str">
        <f>_xlfn.XLOOKUP(B1179,Consolidado!D3997:D7548,Consolidado!W3997:W7548)</f>
        <v>ROTA</v>
      </c>
      <c r="H1179" s="77" t="str">
        <f>_xlfn.XLOOKUP(B1179,'[2]Rotas SP'!$H:$H,'[2]Rotas SP'!$S:$S)</f>
        <v>CARRO</v>
      </c>
      <c r="I1179" s="72" t="b">
        <f t="shared" si="18"/>
        <v>0</v>
      </c>
    </row>
    <row r="1180" spans="2:9" x14ac:dyDescent="0.35">
      <c r="B1180" s="72">
        <v>14907</v>
      </c>
      <c r="C1180" s="72" t="str">
        <f>_xlfn.XLOOKUP(B1180,Consolidado!D:D,Consolidado!H:H)</f>
        <v>SADT ANGELICA ADM</v>
      </c>
      <c r="D1180" s="72" t="str">
        <f>_xlfn.XLOOKUP(B1180,'[2]Rotas SP'!$H:$H,'[2]Rotas SP'!$M:$M)</f>
        <v>SADT ANGELICA ADM</v>
      </c>
      <c r="E1180" s="72" t="str">
        <f>_xlfn.XLOOKUP(B1180,Consolidado!D:D,Consolidado!J:J)</f>
        <v>THAIS</v>
      </c>
      <c r="F1180" s="72" t="str">
        <f>_xlfn.XLOOKUP(B1180,'[2]Rotas SP'!$H:$H,'[2]Rotas SP'!$P:$P)</f>
        <v>THAIS</v>
      </c>
      <c r="G1180" s="72" t="str">
        <f>_xlfn.XLOOKUP(B1180,Consolidado!D3998:D7549,Consolidado!W3998:W7549)</f>
        <v>FIXO</v>
      </c>
      <c r="H1180" s="77" t="str">
        <f>_xlfn.XLOOKUP(B1180,'[2]Rotas SP'!$H:$H,'[2]Rotas SP'!$S:$S)</f>
        <v>A PÉ</v>
      </c>
      <c r="I1180" s="72" t="b">
        <f t="shared" si="18"/>
        <v>0</v>
      </c>
    </row>
    <row r="1181" spans="2:9" x14ac:dyDescent="0.35">
      <c r="B1181" s="72">
        <v>14908</v>
      </c>
      <c r="C1181" s="72" t="str">
        <f>_xlfn.XLOOKUP(B1181,Consolidado!D:D,Consolidado!H:H)</f>
        <v>SALOMAO E ZOPPI - TATUAPE</v>
      </c>
      <c r="D1181" s="72" t="s">
        <v>6263</v>
      </c>
      <c r="E1181" s="72" t="str">
        <f>_xlfn.XLOOKUP(B1181,Consolidado!D:D,Consolidado!J:J)</f>
        <v>THAIS</v>
      </c>
      <c r="F1181" s="72" t="s">
        <v>6263</v>
      </c>
      <c r="G1181" s="72" t="str">
        <f>_xlfn.XLOOKUP(B1181,Consolidado!D3999:D7550,Consolidado!W3999:W7550)</f>
        <v>FIXO</v>
      </c>
      <c r="H1181" s="77" t="s">
        <v>6263</v>
      </c>
      <c r="I1181" s="72" t="b">
        <f t="shared" si="18"/>
        <v>0</v>
      </c>
    </row>
    <row r="1182" spans="2:9" x14ac:dyDescent="0.35">
      <c r="B1182" s="72">
        <v>14909</v>
      </c>
      <c r="C1182" s="72" t="str">
        <f>_xlfn.XLOOKUP(B1182,Consolidado!D:D,Consolidado!H:H)</f>
        <v>MERCADO LIVRE - MOOCA</v>
      </c>
      <c r="D1182" s="72" t="str">
        <f>_xlfn.XLOOKUP(B1182,'[2]Rotas SP'!$H:$H,'[2]Rotas SP'!$M:$M)</f>
        <v>MERCADO LIVRE - MOOCA</v>
      </c>
      <c r="E1182" s="72" t="str">
        <f>_xlfn.XLOOKUP(B1182,Consolidado!D:D,Consolidado!J:J)</f>
        <v>DOUGLAS CONSENTINO</v>
      </c>
      <c r="F1182" s="72" t="str">
        <f>_xlfn.XLOOKUP(B1182,'[2]Rotas SP'!$H:$H,'[2]Rotas SP'!$P:$P)</f>
        <v>RENAN SARAIVA</v>
      </c>
      <c r="G1182" s="72" t="str">
        <f>_xlfn.XLOOKUP(B1182,Consolidado!D4000:D7551,Consolidado!W4000:W7551)</f>
        <v>ROTA</v>
      </c>
      <c r="H1182" s="77" t="str">
        <f>_xlfn.XLOOKUP(B1182,'[2]Rotas SP'!$H:$H,'[2]Rotas SP'!$S:$S)</f>
        <v>CARRO</v>
      </c>
      <c r="I1182" s="72" t="b">
        <f t="shared" si="18"/>
        <v>0</v>
      </c>
    </row>
    <row r="1183" spans="2:9" x14ac:dyDescent="0.35">
      <c r="B1183" s="72">
        <v>14911</v>
      </c>
      <c r="C1183" s="72" t="str">
        <f>_xlfn.XLOOKUP(B1183,Consolidado!D:D,Consolidado!H:H)</f>
        <v>TOTVS - SERRA DO MAR</v>
      </c>
      <c r="D1183" s="72" t="str">
        <f>_xlfn.XLOOKUP(B1183,'[2]Rotas SP'!$H:$H,'[2]Rotas SP'!$M:$M)</f>
        <v>TOTVS - SERRA DO MAR</v>
      </c>
      <c r="E1183" s="72" t="str">
        <f>_xlfn.XLOOKUP(B1183,Consolidado!D:D,Consolidado!J:J)</f>
        <v>DOUGLAS CONSENTINO</v>
      </c>
      <c r="F1183" s="72" t="str">
        <f>_xlfn.XLOOKUP(B1183,'[2]Rotas SP'!$H:$H,'[2]Rotas SP'!$P:$P)</f>
        <v>RENAN SARAIVA</v>
      </c>
      <c r="G1183" s="72" t="str">
        <f>_xlfn.XLOOKUP(B1183,Consolidado!D4001:D7552,Consolidado!W4001:W7552)</f>
        <v>ROTA</v>
      </c>
      <c r="H1183" s="77" t="str">
        <f>_xlfn.XLOOKUP(B1183,'[2]Rotas SP'!$H:$H,'[2]Rotas SP'!$S:$S)</f>
        <v>CARRO</v>
      </c>
      <c r="I1183" s="72" t="b">
        <f t="shared" si="18"/>
        <v>0</v>
      </c>
    </row>
    <row r="1184" spans="2:9" x14ac:dyDescent="0.35">
      <c r="B1184" s="72">
        <v>14912</v>
      </c>
      <c r="C1184" s="72" t="str">
        <f>_xlfn.XLOOKUP(B1184,Consolidado!D:D,Consolidado!H:H)</f>
        <v>ICL AMERICA DO SUL</v>
      </c>
      <c r="D1184" s="72" t="str">
        <f>_xlfn.XLOOKUP(B1184,'[2]Rotas SP'!$H:$H,'[2]Rotas SP'!$M:$M)</f>
        <v>ICL AMERICA DO SUL</v>
      </c>
      <c r="E1184" s="72" t="str">
        <f>_xlfn.XLOOKUP(B1184,Consolidado!D:D,Consolidado!J:J)</f>
        <v>DOUGLAS FARIAS</v>
      </c>
      <c r="F1184" s="72" t="str">
        <f>_xlfn.XLOOKUP(B1184,'[2]Rotas SP'!$H:$H,'[2]Rotas SP'!$P:$P)</f>
        <v>DOUGLAS</v>
      </c>
      <c r="G1184" s="72" t="str">
        <f>_xlfn.XLOOKUP(B1184,Consolidado!D4002:D7553,Consolidado!W4002:W7553)</f>
        <v>FIXO</v>
      </c>
      <c r="H1184" s="77" t="str">
        <f>_xlfn.XLOOKUP(B1184,'[2]Rotas SP'!$H:$H,'[2]Rotas SP'!$S:$S)</f>
        <v>FIXO</v>
      </c>
      <c r="I1184" s="72" t="b">
        <f t="shared" si="18"/>
        <v>1</v>
      </c>
    </row>
    <row r="1185" spans="2:9" x14ac:dyDescent="0.35">
      <c r="B1185" s="72">
        <v>14915</v>
      </c>
      <c r="C1185" s="72" t="str">
        <f>_xlfn.XLOOKUP(B1185,Consolidado!D:D,Consolidado!H:H)</f>
        <v>BRADESCO - LEOPOLDINA</v>
      </c>
      <c r="D1185" s="72" t="str">
        <f>_xlfn.XLOOKUP(B1185,'[2]Rotas SP'!$H:$H,'[2]Rotas SP'!$M:$M)</f>
        <v>BRADESCO - LEOPOLDINA</v>
      </c>
      <c r="E1185" s="72" t="str">
        <f>_xlfn.XLOOKUP(B1185,Consolidado!D:D,Consolidado!J:J)</f>
        <v>ANDRÉ</v>
      </c>
      <c r="F1185" s="72" t="str">
        <f>_xlfn.XLOOKUP(B1185,'[2]Rotas SP'!$H:$H,'[2]Rotas SP'!$P:$P)</f>
        <v>FABRICIO ROCHA</v>
      </c>
      <c r="G1185" s="72" t="str">
        <f>_xlfn.XLOOKUP(B1185,Consolidado!D4003:D7554,Consolidado!W4003:W7554)</f>
        <v>ROTA</v>
      </c>
      <c r="H1185" s="77" t="str">
        <f>_xlfn.XLOOKUP(B1185,'[2]Rotas SP'!$H:$H,'[2]Rotas SP'!$S:$S)</f>
        <v>MOTO</v>
      </c>
      <c r="I1185" s="72" t="b">
        <f t="shared" si="18"/>
        <v>0</v>
      </c>
    </row>
    <row r="1186" spans="2:9" x14ac:dyDescent="0.35">
      <c r="B1186" s="72">
        <v>14916</v>
      </c>
      <c r="C1186" s="72" t="str">
        <f>_xlfn.XLOOKUP(B1186,Consolidado!D:D,Consolidado!H:H)</f>
        <v>BRADESCO JK</v>
      </c>
      <c r="D1186" s="72" t="str">
        <f>_xlfn.XLOOKUP(B1186,'[2]Rotas SP'!$H:$H,'[2]Rotas SP'!$M:$M)</f>
        <v>BRADESCO JK</v>
      </c>
      <c r="E1186" s="72" t="str">
        <f>_xlfn.XLOOKUP(B1186,Consolidado!D:D,Consolidado!J:J)</f>
        <v>DAIANE TOMAZINI</v>
      </c>
      <c r="F1186" s="72" t="str">
        <f>_xlfn.XLOOKUP(B1186,'[2]Rotas SP'!$H:$H,'[2]Rotas SP'!$P:$P)</f>
        <v>DAIANE TOMAZINI</v>
      </c>
      <c r="G1186" s="72" t="str">
        <f>_xlfn.XLOOKUP(B1186,Consolidado!D4004:D7555,Consolidado!W4004:W7555)</f>
        <v>FIXO</v>
      </c>
      <c r="H1186" s="77" t="str">
        <f>_xlfn.XLOOKUP(B1186,'[2]Rotas SP'!$H:$H,'[2]Rotas SP'!$S:$S)</f>
        <v>A PÉ</v>
      </c>
      <c r="I1186" s="72" t="b">
        <f t="shared" si="18"/>
        <v>0</v>
      </c>
    </row>
    <row r="1187" spans="2:9" x14ac:dyDescent="0.35">
      <c r="B1187" s="72">
        <v>14919</v>
      </c>
      <c r="C1187" s="72" t="str">
        <f>_xlfn.XLOOKUP(B1187,Consolidado!D:D,Consolidado!H:H)</f>
        <v>BRADESCO JK</v>
      </c>
      <c r="D1187" s="72" t="str">
        <f>_xlfn.XLOOKUP(B1187,'[2]Rotas SP'!$H:$H,'[2]Rotas SP'!$M:$M)</f>
        <v>BRADESCO JK</v>
      </c>
      <c r="E1187" s="72" t="str">
        <f>_xlfn.XLOOKUP(B1187,Consolidado!D:D,Consolidado!J:J)</f>
        <v>DAIANE TOMAZINI</v>
      </c>
      <c r="F1187" s="72" t="str">
        <f>_xlfn.XLOOKUP(B1187,'[2]Rotas SP'!$H:$H,'[2]Rotas SP'!$P:$P)</f>
        <v>DAIANE TOMAZINI</v>
      </c>
      <c r="G1187" s="72" t="str">
        <f>_xlfn.XLOOKUP(B1187,Consolidado!D4005:D7556,Consolidado!W4005:W7556)</f>
        <v>FIXO</v>
      </c>
      <c r="H1187" s="77" t="str">
        <f>_xlfn.XLOOKUP(B1187,'[2]Rotas SP'!$H:$H,'[2]Rotas SP'!$S:$S)</f>
        <v>A PÉ</v>
      </c>
      <c r="I1187" s="72" t="b">
        <f t="shared" si="18"/>
        <v>0</v>
      </c>
    </row>
    <row r="1188" spans="2:9" x14ac:dyDescent="0.35">
      <c r="B1188" s="72">
        <v>14921</v>
      </c>
      <c r="C1188" s="72" t="str">
        <f>_xlfn.XLOOKUP(B1188,Consolidado!D:D,Consolidado!H:H)</f>
        <v xml:space="preserve">SOFTWARE </v>
      </c>
      <c r="D1188" s="72" t="s">
        <v>6263</v>
      </c>
      <c r="E1188" s="72" t="str">
        <f>_xlfn.XLOOKUP(B1188,Consolidado!D:D,Consolidado!J:J)</f>
        <v>ALAN FONTES</v>
      </c>
      <c r="F1188" s="72" t="s">
        <v>6263</v>
      </c>
      <c r="G1188" s="72" t="str">
        <f>_xlfn.XLOOKUP(B1188,Consolidado!D4006:D7557,Consolidado!W4006:W7557)</f>
        <v>FIXO</v>
      </c>
      <c r="H1188" s="77" t="s">
        <v>6263</v>
      </c>
      <c r="I1188" s="72" t="b">
        <f t="shared" si="18"/>
        <v>0</v>
      </c>
    </row>
    <row r="1189" spans="2:9" x14ac:dyDescent="0.35">
      <c r="B1189" s="72">
        <v>14931</v>
      </c>
      <c r="C1189" s="72" t="str">
        <f>_xlfn.XLOOKUP(B1189,Consolidado!D:D,Consolidado!H:H)</f>
        <v>POIESIS - ORGANIZACAO SOCIAL DE CULTURA</v>
      </c>
      <c r="D1189" s="72" t="str">
        <f>_xlfn.XLOOKUP(B1189,'[2]Rotas SP'!$H:$H,'[2]Rotas SP'!$M:$M)</f>
        <v>POIESIS - ORGANIZACAO SOCIAL DE CULTURA</v>
      </c>
      <c r="E1189" s="72" t="str">
        <f>_xlfn.XLOOKUP(B1189,Consolidado!D:D,Consolidado!J:J)</f>
        <v>ALAN FONTES</v>
      </c>
      <c r="F1189" s="72" t="str">
        <f>_xlfn.XLOOKUP(B1189,'[2]Rotas SP'!$H:$H,'[2]Rotas SP'!$P:$P)</f>
        <v>ALAN FONTES</v>
      </c>
      <c r="G1189" s="72" t="str">
        <f>_xlfn.XLOOKUP(B1189,Consolidado!D4007:D7558,Consolidado!W4007:W7558)</f>
        <v>FIXO</v>
      </c>
      <c r="H1189" s="77" t="str">
        <f>_xlfn.XLOOKUP(B1189,'[2]Rotas SP'!$H:$H,'[2]Rotas SP'!$S:$S)</f>
        <v>A PÉ</v>
      </c>
      <c r="I1189" s="72" t="b">
        <f t="shared" si="18"/>
        <v>0</v>
      </c>
    </row>
    <row r="1190" spans="2:9" x14ac:dyDescent="0.35">
      <c r="B1190" s="72">
        <v>14942</v>
      </c>
      <c r="C1190" s="72" t="str">
        <f>_xlfn.XLOOKUP(B1190,Consolidado!D:D,Consolidado!H:H)</f>
        <v>STECK - ARUJA</v>
      </c>
      <c r="D1190" s="72" t="str">
        <f>_xlfn.XLOOKUP(B1190,'[2]Rotas SP'!$H:$H,'[2]Rotas SP'!$M:$M)</f>
        <v>STECK - ARUJA</v>
      </c>
      <c r="E1190" s="72" t="str">
        <f>_xlfn.XLOOKUP(B1190,Consolidado!D:D,Consolidado!J:J)</f>
        <v>DOUGLAS FARIAS</v>
      </c>
      <c r="F1190" s="72" t="str">
        <f>_xlfn.XLOOKUP(B1190,'[2]Rotas SP'!$H:$H,'[2]Rotas SP'!$P:$P)</f>
        <v>DOUGLAS</v>
      </c>
      <c r="G1190" s="72" t="str">
        <f>_xlfn.XLOOKUP(B1190,Consolidado!D4008:D7559,Consolidado!W4008:W7559)</f>
        <v>ROTA</v>
      </c>
      <c r="H1190" s="77" t="str">
        <f>_xlfn.XLOOKUP(B1190,'[2]Rotas SP'!$H:$H,'[2]Rotas SP'!$S:$S)</f>
        <v>MOTO</v>
      </c>
      <c r="I1190" s="72" t="b">
        <f t="shared" si="18"/>
        <v>0</v>
      </c>
    </row>
    <row r="1191" spans="2:9" x14ac:dyDescent="0.35">
      <c r="B1191" s="72">
        <v>14998</v>
      </c>
      <c r="C1191" s="72" t="str">
        <f>_xlfn.XLOOKUP(B1191,Consolidado!D:D,Consolidado!H:H)</f>
        <v>ABB GUARULHOS</v>
      </c>
      <c r="D1191" s="72" t="str">
        <f>_xlfn.XLOOKUP(B1191,'[2]Rotas SP'!$H:$H,'[2]Rotas SP'!$M:$M)</f>
        <v>ABB GUARULHOS</v>
      </c>
      <c r="E1191" s="72" t="str">
        <f>_xlfn.XLOOKUP(B1191,Consolidado!D:D,Consolidado!J:J)</f>
        <v>DOUGLAS FARIAS</v>
      </c>
      <c r="F1191" s="72" t="str">
        <f>_xlfn.XLOOKUP(B1191,'[2]Rotas SP'!$H:$H,'[2]Rotas SP'!$P:$P)</f>
        <v>DOUGLAS</v>
      </c>
      <c r="G1191" s="72" t="str">
        <f>_xlfn.XLOOKUP(B1191,Consolidado!D4009:D7560,Consolidado!W4009:W7560)</f>
        <v>FIXO</v>
      </c>
      <c r="H1191" s="77" t="str">
        <f>_xlfn.XLOOKUP(B1191,'[2]Rotas SP'!$H:$H,'[2]Rotas SP'!$S:$S)</f>
        <v>FIXO</v>
      </c>
      <c r="I1191" s="72" t="b">
        <f t="shared" si="18"/>
        <v>1</v>
      </c>
    </row>
    <row r="1192" spans="2:9" x14ac:dyDescent="0.35">
      <c r="B1192" s="72">
        <v>15018</v>
      </c>
      <c r="C1192" s="72" t="str">
        <f>_xlfn.XLOOKUP(B1192,Consolidado!D:D,Consolidado!H:H)</f>
        <v>HOSPITAL ALBERT EINSTEIN - CEP 01</v>
      </c>
      <c r="D1192" s="72" t="str">
        <f>_xlfn.XLOOKUP(B1192,'[2]Rotas SP'!$H:$H,'[2]Rotas SP'!$M:$M)</f>
        <v>HOSPITAL ALBERT EINSTEIN - CEP 01</v>
      </c>
      <c r="E1192" s="72" t="str">
        <f>_xlfn.XLOOKUP(B1192,Consolidado!D:D,Consolidado!J:J)</f>
        <v>HEJEZIPP</v>
      </c>
      <c r="F1192" s="72" t="str">
        <f>_xlfn.XLOOKUP(B1192,'[2]Rotas SP'!$H:$H,'[2]Rotas SP'!$P:$P)</f>
        <v>HEJEZIPP</v>
      </c>
      <c r="G1192" s="72" t="str">
        <f>_xlfn.XLOOKUP(B1192,Consolidado!D4010:D7561,Consolidado!W4010:W7561)</f>
        <v>FIXO</v>
      </c>
      <c r="H1192" s="77" t="str">
        <f>_xlfn.XLOOKUP(B1192,'[2]Rotas SP'!$H:$H,'[2]Rotas SP'!$S:$S)</f>
        <v>FIXO</v>
      </c>
      <c r="I1192" s="72" t="b">
        <f t="shared" si="18"/>
        <v>1</v>
      </c>
    </row>
    <row r="1193" spans="2:9" x14ac:dyDescent="0.35">
      <c r="B1193" s="72">
        <v>15021</v>
      </c>
      <c r="C1193" s="72" t="str">
        <f>_xlfn.XLOOKUP(B1193,Consolidado!D:D,Consolidado!H:H)</f>
        <v>LAVOISIER QUITAÚNA</v>
      </c>
      <c r="D1193" s="72" t="str">
        <f>_xlfn.XLOOKUP(B1193,'[2]Rotas SP'!$H:$H,'[2]Rotas SP'!$M:$M)</f>
        <v>LAVOISIER QUITAÚNA</v>
      </c>
      <c r="E1193" s="72" t="str">
        <f>_xlfn.XLOOKUP(B1193,Consolidado!D:D,Consolidado!J:J)</f>
        <v>ANDRÉ</v>
      </c>
      <c r="F1193" s="72" t="str">
        <f>_xlfn.XLOOKUP(B1193,'[2]Rotas SP'!$H:$H,'[2]Rotas SP'!$P:$P)</f>
        <v>ANDRÉ</v>
      </c>
      <c r="G1193" s="72" t="str">
        <f>_xlfn.XLOOKUP(B1193,Consolidado!D4011:D7562,Consolidado!W4011:W7562)</f>
        <v>ROTA</v>
      </c>
      <c r="H1193" s="77" t="str">
        <f>_xlfn.XLOOKUP(B1193,'[2]Rotas SP'!$H:$H,'[2]Rotas SP'!$S:$S)</f>
        <v>MOTO</v>
      </c>
      <c r="I1193" s="72" t="b">
        <f t="shared" si="18"/>
        <v>0</v>
      </c>
    </row>
    <row r="1194" spans="2:9" x14ac:dyDescent="0.35">
      <c r="B1194" s="72">
        <v>15023</v>
      </c>
      <c r="C1194" s="72" t="str">
        <f>_xlfn.XLOOKUP(B1194,Consolidado!D:D,Consolidado!H:H)</f>
        <v>LAVOISIER SÃO VICENTE</v>
      </c>
      <c r="D1194" s="72" t="str">
        <f>_xlfn.XLOOKUP(B1194,'[2]Rotas SP'!$H:$H,'[2]Rotas SP'!$M:$M)</f>
        <v>LAVOISIER SÃO VICENTE</v>
      </c>
      <c r="E1194" s="72" t="str">
        <f>_xlfn.XLOOKUP(B1194,Consolidado!D:D,Consolidado!J:J)</f>
        <v>TATIANE</v>
      </c>
      <c r="F1194" s="72" t="str">
        <f>_xlfn.XLOOKUP(B1194,'[2]Rotas SP'!$H:$H,'[2]Rotas SP'!$P:$P)</f>
        <v>TATIANE</v>
      </c>
      <c r="G1194" s="72" t="str">
        <f>_xlfn.XLOOKUP(B1194,Consolidado!D4012:D7563,Consolidado!W4012:W7563)</f>
        <v>FIXO</v>
      </c>
      <c r="H1194" s="77" t="str">
        <f>_xlfn.XLOOKUP(B1194,'[2]Rotas SP'!$H:$H,'[2]Rotas SP'!$S:$S)</f>
        <v>MOTO</v>
      </c>
      <c r="I1194" s="72" t="b">
        <f t="shared" si="18"/>
        <v>0</v>
      </c>
    </row>
    <row r="1195" spans="2:9" x14ac:dyDescent="0.35">
      <c r="B1195" s="72">
        <v>15024</v>
      </c>
      <c r="C1195" s="72" t="str">
        <f>_xlfn.XLOOKUP(B1195,Consolidado!D:D,Consolidado!H:H)</f>
        <v>LAVOISIER ANGELICA 2</v>
      </c>
      <c r="D1195" s="72" t="str">
        <f>_xlfn.XLOOKUP(B1195,'[2]Rotas SP'!$H:$H,'[2]Rotas SP'!$M:$M)</f>
        <v>LAVOISIER ANGELICA 2</v>
      </c>
      <c r="E1195" s="72" t="str">
        <f>_xlfn.XLOOKUP(B1195,Consolidado!D:D,Consolidado!J:J)</f>
        <v>THAIS</v>
      </c>
      <c r="F1195" s="72" t="str">
        <f>_xlfn.XLOOKUP(B1195,'[2]Rotas SP'!$H:$H,'[2]Rotas SP'!$P:$P)</f>
        <v>THAIS</v>
      </c>
      <c r="G1195" s="72" t="str">
        <f>_xlfn.XLOOKUP(B1195,Consolidado!D4013:D7564,Consolidado!W4013:W7564)</f>
        <v>FIXO</v>
      </c>
      <c r="H1195" s="77" t="str">
        <f>_xlfn.XLOOKUP(B1195,'[2]Rotas SP'!$H:$H,'[2]Rotas SP'!$S:$S)</f>
        <v>A PÉ</v>
      </c>
      <c r="I1195" s="72" t="b">
        <f t="shared" si="18"/>
        <v>0</v>
      </c>
    </row>
    <row r="1196" spans="2:9" x14ac:dyDescent="0.35">
      <c r="B1196" s="72">
        <v>15025</v>
      </c>
      <c r="C1196" s="72" t="str">
        <f>_xlfn.XLOOKUP(B1196,Consolidado!D:D,Consolidado!H:H)</f>
        <v>MERCADO LIVRE - CAJAMAR - SP04</v>
      </c>
      <c r="D1196" s="72" t="str">
        <f>_xlfn.XLOOKUP(B1196,'[2]Rotas SP'!$H:$H,'[2]Rotas SP'!$M:$M)</f>
        <v>MERCADO LIVRE - CAJAMAR - SP04</v>
      </c>
      <c r="E1196" s="72" t="str">
        <f>_xlfn.XLOOKUP(B1196,Consolidado!D:D,Consolidado!J:J)</f>
        <v>PAULO</v>
      </c>
      <c r="F1196" s="72" t="str">
        <f>_xlfn.XLOOKUP(B1196,'[2]Rotas SP'!$H:$H,'[2]Rotas SP'!$P:$P)</f>
        <v>FABRICIO ROCHA</v>
      </c>
      <c r="G1196" s="72" t="str">
        <f>_xlfn.XLOOKUP(B1196,Consolidado!D4014:D7565,Consolidado!W4014:W7565)</f>
        <v>FIXO</v>
      </c>
      <c r="H1196" s="77" t="str">
        <f>_xlfn.XLOOKUP(B1196,'[2]Rotas SP'!$H:$H,'[2]Rotas SP'!$S:$S)</f>
        <v>FIXO</v>
      </c>
      <c r="I1196" s="72" t="b">
        <f t="shared" si="18"/>
        <v>1</v>
      </c>
    </row>
    <row r="1197" spans="2:9" x14ac:dyDescent="0.35">
      <c r="B1197" s="72">
        <v>15027</v>
      </c>
      <c r="C1197" s="72" t="str">
        <f>_xlfn.XLOOKUP(B1197,Consolidado!D:D,Consolidado!H:H)</f>
        <v>MERCADO LIVRE - CAJAMAR SP02</v>
      </c>
      <c r="D1197" s="72" t="str">
        <f>_xlfn.XLOOKUP(B1197,'[2]Rotas SP'!$H:$H,'[2]Rotas SP'!$M:$M)</f>
        <v>MERCADO LIVRE - CAJAMAR SP02</v>
      </c>
      <c r="E1197" s="72" t="str">
        <f>_xlfn.XLOOKUP(B1197,Consolidado!D:D,Consolidado!J:J)</f>
        <v>PAULO</v>
      </c>
      <c r="F1197" s="72" t="str">
        <f>_xlfn.XLOOKUP(B1197,'[2]Rotas SP'!$H:$H,'[2]Rotas SP'!$P:$P)</f>
        <v>FABRICIO ROCHA</v>
      </c>
      <c r="G1197" s="72" t="str">
        <f>_xlfn.XLOOKUP(B1197,Consolidado!D4015:D7566,Consolidado!W4015:W7566)</f>
        <v>FIXO</v>
      </c>
      <c r="H1197" s="77" t="str">
        <f>_xlfn.XLOOKUP(B1197,'[2]Rotas SP'!$H:$H,'[2]Rotas SP'!$S:$S)</f>
        <v>FIXO</v>
      </c>
      <c r="I1197" s="72" t="b">
        <f t="shared" si="18"/>
        <v>1</v>
      </c>
    </row>
    <row r="1198" spans="2:9" x14ac:dyDescent="0.35">
      <c r="B1198" s="72">
        <v>15028</v>
      </c>
      <c r="C1198" s="72" t="str">
        <f>_xlfn.XLOOKUP(B1198,Consolidado!D:D,Consolidado!H:H)</f>
        <v>MERCADO LIVRE - RC01 - PERUS</v>
      </c>
      <c r="D1198" s="72" t="str">
        <f>_xlfn.XLOOKUP(B1198,'[2]Rotas SP'!$H:$H,'[2]Rotas SP'!$M:$M)</f>
        <v>MERCADO LIVRE - RC01 - PERUS</v>
      </c>
      <c r="E1198" s="72" t="str">
        <f>_xlfn.XLOOKUP(B1198,Consolidado!D:D,Consolidado!J:J)</f>
        <v>PAULO</v>
      </c>
      <c r="F1198" s="72" t="str">
        <f>_xlfn.XLOOKUP(B1198,'[2]Rotas SP'!$H:$H,'[2]Rotas SP'!$P:$P)</f>
        <v>FABRICIO ROCHA</v>
      </c>
      <c r="G1198" s="72" t="str">
        <f>_xlfn.XLOOKUP(B1198,Consolidado!D4016:D7567,Consolidado!W4016:W7567)</f>
        <v>FIXO</v>
      </c>
      <c r="H1198" s="77" t="str">
        <f>_xlfn.XLOOKUP(B1198,'[2]Rotas SP'!$H:$H,'[2]Rotas SP'!$S:$S)</f>
        <v>FIXO</v>
      </c>
      <c r="I1198" s="72" t="b">
        <f t="shared" si="18"/>
        <v>1</v>
      </c>
    </row>
    <row r="1199" spans="2:9" x14ac:dyDescent="0.35">
      <c r="B1199" s="72">
        <v>15029</v>
      </c>
      <c r="C1199" s="72" t="str">
        <f>_xlfn.XLOOKUP(B1199,Consolidado!D:D,Consolidado!H:H)</f>
        <v>MERCADO LIVRE - CAJAMAR - SP04</v>
      </c>
      <c r="D1199" s="72" t="str">
        <f>_xlfn.XLOOKUP(B1199,'[2]Rotas SP'!$H:$H,'[2]Rotas SP'!$M:$M)</f>
        <v>MERCADO LIVRE - CAJAMAR - SP04</v>
      </c>
      <c r="E1199" s="72" t="str">
        <f>_xlfn.XLOOKUP(B1199,Consolidado!D:D,Consolidado!J:J)</f>
        <v>PAULO</v>
      </c>
      <c r="F1199" s="72" t="str">
        <f>_xlfn.XLOOKUP(B1199,'[2]Rotas SP'!$H:$H,'[2]Rotas SP'!$P:$P)</f>
        <v>FABRICIO ROCHA</v>
      </c>
      <c r="G1199" s="72" t="str">
        <f>_xlfn.XLOOKUP(B1199,Consolidado!D4017:D7568,Consolidado!W4017:W7568)</f>
        <v>FIXO</v>
      </c>
      <c r="H1199" s="77" t="str">
        <f>_xlfn.XLOOKUP(B1199,'[2]Rotas SP'!$H:$H,'[2]Rotas SP'!$S:$S)</f>
        <v>FIXO</v>
      </c>
      <c r="I1199" s="72" t="b">
        <f t="shared" si="18"/>
        <v>1</v>
      </c>
    </row>
    <row r="1200" spans="2:9" x14ac:dyDescent="0.35">
      <c r="B1200" s="72">
        <v>15030</v>
      </c>
      <c r="C1200" s="72" t="str">
        <f>_xlfn.XLOOKUP(B1200,Consolidado!D:D,Consolidado!H:H)</f>
        <v>ONCO STAR  - ONCOLOGIA</v>
      </c>
      <c r="D1200" s="72" t="str">
        <f>_xlfn.XLOOKUP(B1200,'[2]Rotas SP'!$H:$H,'[2]Rotas SP'!$M:$M)</f>
        <v>ONCO STAR  - ONCOLOGIA</v>
      </c>
      <c r="E1200" s="72" t="str">
        <f>_xlfn.XLOOKUP(B1200,Consolidado!D:D,Consolidado!J:J)</f>
        <v>DAIANE TOMAZINI</v>
      </c>
      <c r="F1200" s="72" t="str">
        <f>_xlfn.XLOOKUP(B1200,'[2]Rotas SP'!$H:$H,'[2]Rotas SP'!$P:$P)</f>
        <v>DAIANE TOMAZINI</v>
      </c>
      <c r="G1200" s="72" t="str">
        <f>_xlfn.XLOOKUP(B1200,Consolidado!D4018:D7569,Consolidado!W4018:W7569)</f>
        <v>FIXO</v>
      </c>
      <c r="H1200" s="77" t="str">
        <f>_xlfn.XLOOKUP(B1200,'[2]Rotas SP'!$H:$H,'[2]Rotas SP'!$S:$S)</f>
        <v>A PÉ</v>
      </c>
      <c r="I1200" s="72" t="b">
        <f t="shared" si="18"/>
        <v>0</v>
      </c>
    </row>
    <row r="1201" spans="2:9" x14ac:dyDescent="0.35">
      <c r="B1201" s="72">
        <v>15031</v>
      </c>
      <c r="C1201" s="72" t="str">
        <f>_xlfn.XLOOKUP(B1201,Consolidado!D:D,Consolidado!H:H)</f>
        <v>MERCADO LIVRE - CAJAMAR SP02</v>
      </c>
      <c r="D1201" s="72" t="str">
        <f>_xlfn.XLOOKUP(B1201,'[2]Rotas SP'!$H:$H,'[2]Rotas SP'!$M:$M)</f>
        <v>MERCADO LIVRE - CAJAMAR SP02</v>
      </c>
      <c r="E1201" s="72" t="str">
        <f>_xlfn.XLOOKUP(B1201,Consolidado!D:D,Consolidado!J:J)</f>
        <v>PAULO</v>
      </c>
      <c r="F1201" s="72" t="str">
        <f>_xlfn.XLOOKUP(B1201,'[2]Rotas SP'!$H:$H,'[2]Rotas SP'!$P:$P)</f>
        <v>FABRICIO ROCHA</v>
      </c>
      <c r="G1201" s="72" t="str">
        <f>_xlfn.XLOOKUP(B1201,Consolidado!D4019:D7570,Consolidado!W4019:W7570)</f>
        <v>FIXO</v>
      </c>
      <c r="H1201" s="77" t="str">
        <f>_xlfn.XLOOKUP(B1201,'[2]Rotas SP'!$H:$H,'[2]Rotas SP'!$S:$S)</f>
        <v>FIXO</v>
      </c>
      <c r="I1201" s="72" t="b">
        <f t="shared" si="18"/>
        <v>1</v>
      </c>
    </row>
    <row r="1202" spans="2:9" x14ac:dyDescent="0.35">
      <c r="B1202" s="72">
        <v>15032</v>
      </c>
      <c r="C1202" s="72" t="str">
        <f>_xlfn.XLOOKUP(B1202,Consolidado!D:D,Consolidado!H:H)</f>
        <v>MERCADO LIVRE - CAJAMAR - SP04</v>
      </c>
      <c r="D1202" s="72" t="str">
        <f>_xlfn.XLOOKUP(B1202,'[2]Rotas SP'!$H:$H,'[2]Rotas SP'!$M:$M)</f>
        <v>MERCADO LIVRE - CAJAMAR - SP04</v>
      </c>
      <c r="E1202" s="72" t="str">
        <f>_xlfn.XLOOKUP(B1202,Consolidado!D:D,Consolidado!J:J)</f>
        <v>PAULO</v>
      </c>
      <c r="F1202" s="72" t="str">
        <f>_xlfn.XLOOKUP(B1202,'[2]Rotas SP'!$H:$H,'[2]Rotas SP'!$P:$P)</f>
        <v>FABRICIO ROCHA</v>
      </c>
      <c r="G1202" s="72" t="str">
        <f>_xlfn.XLOOKUP(B1202,Consolidado!D4020:D7571,Consolidado!W4020:W7571)</f>
        <v>FIXO</v>
      </c>
      <c r="H1202" s="77" t="str">
        <f>_xlfn.XLOOKUP(B1202,'[2]Rotas SP'!$H:$H,'[2]Rotas SP'!$S:$S)</f>
        <v>FIXO</v>
      </c>
      <c r="I1202" s="72" t="b">
        <f t="shared" si="18"/>
        <v>1</v>
      </c>
    </row>
    <row r="1203" spans="2:9" x14ac:dyDescent="0.35">
      <c r="B1203" s="72">
        <v>15033</v>
      </c>
      <c r="C1203" s="72" t="str">
        <f>_xlfn.XLOOKUP(B1203,Consolidado!D:D,Consolidado!H:H)</f>
        <v>LOG FRIO LOGISTICA</v>
      </c>
      <c r="D1203" s="72" t="str">
        <f>_xlfn.XLOOKUP(B1203,'[2]Rotas SP'!$H:$H,'[2]Rotas SP'!$M:$M)</f>
        <v>LOG FRIO LOGISTICA</v>
      </c>
      <c r="E1203" s="72" t="str">
        <f>_xlfn.XLOOKUP(B1203,Consolidado!D:D,Consolidado!J:J)</f>
        <v>ANDRÉ</v>
      </c>
      <c r="F1203" s="72" t="str">
        <f>_xlfn.XLOOKUP(B1203,'[2]Rotas SP'!$H:$H,'[2]Rotas SP'!$P:$P)</f>
        <v>ANDRÉ</v>
      </c>
      <c r="G1203" s="72" t="str">
        <f>_xlfn.XLOOKUP(B1203,Consolidado!D4021:D7572,Consolidado!W4021:W7572)</f>
        <v>ROTA</v>
      </c>
      <c r="H1203" s="77" t="str">
        <f>_xlfn.XLOOKUP(B1203,'[2]Rotas SP'!$H:$H,'[2]Rotas SP'!$S:$S)</f>
        <v>MOTO</v>
      </c>
      <c r="I1203" s="72" t="b">
        <f t="shared" si="18"/>
        <v>0</v>
      </c>
    </row>
    <row r="1204" spans="2:9" x14ac:dyDescent="0.35">
      <c r="B1204" s="72">
        <v>15035</v>
      </c>
      <c r="C1204" s="72" t="str">
        <f>_xlfn.XLOOKUP(B1204,Consolidado!D:D,Consolidado!H:H)</f>
        <v>MERCADO LIVRE ARAÇARIGUAMA</v>
      </c>
      <c r="D1204" s="72" t="str">
        <f>_xlfn.XLOOKUP(B1204,'[2]Rotas SP'!$H:$H,'[2]Rotas SP'!$M:$M)</f>
        <v>MERCADO LIVRE ARAÇARIGUAMA</v>
      </c>
      <c r="E1204" s="72" t="str">
        <f>_xlfn.XLOOKUP(B1204,Consolidado!D:D,Consolidado!J:J)</f>
        <v>HEJEZIPP</v>
      </c>
      <c r="F1204" s="72" t="str">
        <f>_xlfn.XLOOKUP(B1204,'[2]Rotas SP'!$H:$H,'[2]Rotas SP'!$P:$P)</f>
        <v>HEJEZIPP</v>
      </c>
      <c r="G1204" s="72" t="str">
        <f>_xlfn.XLOOKUP(B1204,Consolidado!D4022:D7573,Consolidado!W4022:W7573)</f>
        <v>FIXO</v>
      </c>
      <c r="H1204" s="77" t="str">
        <f>_xlfn.XLOOKUP(B1204,'[2]Rotas SP'!$H:$H,'[2]Rotas SP'!$S:$S)</f>
        <v>FIXO</v>
      </c>
      <c r="I1204" s="72" t="b">
        <f t="shared" si="18"/>
        <v>1</v>
      </c>
    </row>
    <row r="1205" spans="2:9" x14ac:dyDescent="0.35">
      <c r="B1205" s="72">
        <v>15036</v>
      </c>
      <c r="C1205" s="72" t="str">
        <f>_xlfn.XLOOKUP(B1205,Consolidado!D:D,Consolidado!H:H)</f>
        <v>MERCADO LIVRE - FRANCO DA ROCHA SP10</v>
      </c>
      <c r="D1205" s="72" t="str">
        <f>_xlfn.XLOOKUP(B1205,'[2]Rotas SP'!$H:$H,'[2]Rotas SP'!$M:$M)</f>
        <v>MERCADO LIVRE - FRANCO DA ROCHA SP10</v>
      </c>
      <c r="E1205" s="72" t="str">
        <f>_xlfn.XLOOKUP(B1205,Consolidado!D:D,Consolidado!J:J)</f>
        <v>PAULO</v>
      </c>
      <c r="F1205" s="72" t="str">
        <f>_xlfn.XLOOKUP(B1205,'[2]Rotas SP'!$H:$H,'[2]Rotas SP'!$P:$P)</f>
        <v>FABRICIO ROCHA</v>
      </c>
      <c r="G1205" s="72" t="str">
        <f>_xlfn.XLOOKUP(B1205,Consolidado!D4023:D7574,Consolidado!W4023:W7574)</f>
        <v>FIXO</v>
      </c>
      <c r="H1205" s="77" t="str">
        <f>_xlfn.XLOOKUP(B1205,'[2]Rotas SP'!$H:$H,'[2]Rotas SP'!$S:$S)</f>
        <v>FIXO</v>
      </c>
      <c r="I1205" s="72" t="b">
        <f t="shared" si="18"/>
        <v>1</v>
      </c>
    </row>
    <row r="1206" spans="2:9" x14ac:dyDescent="0.35">
      <c r="B1206" s="72">
        <v>15038</v>
      </c>
      <c r="C1206" s="72" t="str">
        <f>_xlfn.XLOOKUP(B1206,Consolidado!D:D,Consolidado!H:H)</f>
        <v>MERCADO LIVRE ARAÇARIGUAMA</v>
      </c>
      <c r="D1206" s="72" t="str">
        <f>_xlfn.XLOOKUP(B1206,'[2]Rotas SP'!$H:$H,'[2]Rotas SP'!$M:$M)</f>
        <v>MERCADO LIVRE ARAÇARIGUAMA</v>
      </c>
      <c r="E1206" s="72" t="str">
        <f>_xlfn.XLOOKUP(B1206,Consolidado!D:D,Consolidado!J:J)</f>
        <v>HEJEZIPP</v>
      </c>
      <c r="F1206" s="72" t="str">
        <f>_xlfn.XLOOKUP(B1206,'[2]Rotas SP'!$H:$H,'[2]Rotas SP'!$P:$P)</f>
        <v>HEJEZIPP</v>
      </c>
      <c r="G1206" s="72" t="str">
        <f>_xlfn.XLOOKUP(B1206,Consolidado!D4024:D7575,Consolidado!W4024:W7575)</f>
        <v>FIXO</v>
      </c>
      <c r="H1206" s="77" t="str">
        <f>_xlfn.XLOOKUP(B1206,'[2]Rotas SP'!$H:$H,'[2]Rotas SP'!$S:$S)</f>
        <v>FIXO</v>
      </c>
      <c r="I1206" s="72" t="b">
        <f t="shared" si="18"/>
        <v>1</v>
      </c>
    </row>
    <row r="1207" spans="2:9" x14ac:dyDescent="0.35">
      <c r="B1207" s="72">
        <v>15039</v>
      </c>
      <c r="C1207" s="72" t="str">
        <f>_xlfn.XLOOKUP(B1207,Consolidado!D:D,Consolidado!H:H)</f>
        <v>RAIA DROGASIL</v>
      </c>
      <c r="D1207" s="72" t="str">
        <f>_xlfn.XLOOKUP(B1207,'[2]Rotas SP'!$H:$H,'[2]Rotas SP'!$M:$M)</f>
        <v>RAIA DROGASIL</v>
      </c>
      <c r="E1207" s="72" t="str">
        <f>_xlfn.XLOOKUP(B1207,Consolidado!D:D,Consolidado!J:J)</f>
        <v>HEJEZIPP</v>
      </c>
      <c r="F1207" s="72" t="str">
        <f>_xlfn.XLOOKUP(B1207,'[2]Rotas SP'!$H:$H,'[2]Rotas SP'!$P:$P)</f>
        <v>HEJEZIPP</v>
      </c>
      <c r="G1207" s="72" t="str">
        <f>_xlfn.XLOOKUP(B1207,Consolidado!D4025:D7576,Consolidado!W4025:W7576)</f>
        <v>FIXO</v>
      </c>
      <c r="H1207" s="77" t="str">
        <f>_xlfn.XLOOKUP(B1207,'[2]Rotas SP'!$H:$H,'[2]Rotas SP'!$S:$S)</f>
        <v>FIXO</v>
      </c>
      <c r="I1207" s="72" t="b">
        <f t="shared" si="18"/>
        <v>1</v>
      </c>
    </row>
    <row r="1208" spans="2:9" x14ac:dyDescent="0.35">
      <c r="B1208" s="72">
        <v>15040</v>
      </c>
      <c r="C1208" s="72" t="str">
        <f>_xlfn.XLOOKUP(B1208,Consolidado!D:D,Consolidado!H:H)</f>
        <v>DASA HOSPITAL CRUZ AZUL GRU</v>
      </c>
      <c r="D1208" s="72" t="str">
        <f>_xlfn.XLOOKUP(B1208,'[2]Rotas SP'!$H:$H,'[2]Rotas SP'!$M:$M)</f>
        <v>DASA HOSPITAL CRUZ AZUL GRU</v>
      </c>
      <c r="E1208" s="72" t="str">
        <f>_xlfn.XLOOKUP(B1208,Consolidado!D:D,Consolidado!J:J)</f>
        <v>DOUGLAS FARIAS</v>
      </c>
      <c r="F1208" s="72" t="str">
        <f>_xlfn.XLOOKUP(B1208,'[2]Rotas SP'!$H:$H,'[2]Rotas SP'!$P:$P)</f>
        <v>DOUGLAS</v>
      </c>
      <c r="G1208" s="72" t="str">
        <f>_xlfn.XLOOKUP(B1208,Consolidado!D4026:D7577,Consolidado!W4026:W7577)</f>
        <v>ROTA</v>
      </c>
      <c r="H1208" s="77" t="str">
        <f>_xlfn.XLOOKUP(B1208,'[2]Rotas SP'!$H:$H,'[2]Rotas SP'!$S:$S)</f>
        <v>MOTO</v>
      </c>
      <c r="I1208" s="72" t="b">
        <f t="shared" si="18"/>
        <v>0</v>
      </c>
    </row>
    <row r="1209" spans="2:9" x14ac:dyDescent="0.35">
      <c r="B1209" s="72">
        <v>15041</v>
      </c>
      <c r="C1209" s="72" t="str">
        <f>_xlfn.XLOOKUP(B1209,Consolidado!D:D,Consolidado!H:H)</f>
        <v>POLICIA MILITAR - DL - AV CRUZEIRO</v>
      </c>
      <c r="D1209" s="72" t="str">
        <f>_xlfn.XLOOKUP(B1209,'[2]Rotas SP'!$H:$H,'[2]Rotas SP'!$M:$M)</f>
        <v>POLICIA MILITAR - DL - AV CRUZEIRO</v>
      </c>
      <c r="E1209" s="72" t="str">
        <f>_xlfn.XLOOKUP(B1209,Consolidado!D:D,Consolidado!J:J)</f>
        <v>THAIS</v>
      </c>
      <c r="F1209" s="72" t="str">
        <f>_xlfn.XLOOKUP(B1209,'[2]Rotas SP'!$H:$H,'[2]Rotas SP'!$P:$P)</f>
        <v>THAIS</v>
      </c>
      <c r="G1209" s="72" t="str">
        <f>_xlfn.XLOOKUP(B1209,Consolidado!D4027:D7578,Consolidado!W4027:W7578)</f>
        <v>ROTA</v>
      </c>
      <c r="H1209" s="77" t="str">
        <f>_xlfn.XLOOKUP(B1209,'[2]Rotas SP'!$H:$H,'[2]Rotas SP'!$S:$S)</f>
        <v>MOTO</v>
      </c>
      <c r="I1209" s="72" t="b">
        <f t="shared" si="18"/>
        <v>0</v>
      </c>
    </row>
    <row r="1210" spans="2:9" x14ac:dyDescent="0.35">
      <c r="B1210" s="72">
        <v>15042</v>
      </c>
      <c r="C1210" s="72" t="str">
        <f>_xlfn.XLOOKUP(B1210,Consolidado!D:D,Consolidado!H:H)</f>
        <v>JOHNSONS &amp; JOHNSONS - SJC</v>
      </c>
      <c r="D1210" s="72" t="s">
        <v>6263</v>
      </c>
      <c r="E1210" s="72" t="str">
        <f>_xlfn.XLOOKUP(B1210,Consolidado!D:D,Consolidado!J:J)</f>
        <v>BRUNO</v>
      </c>
      <c r="F1210" s="72" t="s">
        <v>6263</v>
      </c>
      <c r="G1210" s="72" t="str">
        <f>_xlfn.XLOOKUP(B1210,Consolidado!D4028:D7579,Consolidado!W4028:W7579)</f>
        <v>ROTA</v>
      </c>
      <c r="H1210" s="77" t="s">
        <v>6263</v>
      </c>
      <c r="I1210" s="72" t="b">
        <f t="shared" si="18"/>
        <v>0</v>
      </c>
    </row>
    <row r="1211" spans="2:9" x14ac:dyDescent="0.35">
      <c r="B1211" s="72">
        <v>15043</v>
      </c>
      <c r="C1211" s="72" t="str">
        <f>_xlfn.XLOOKUP(B1211,Consolidado!D:D,Consolidado!H:H)</f>
        <v>MERCADO LIVRE - CAJAMAR SP02</v>
      </c>
      <c r="D1211" s="72" t="str">
        <f>_xlfn.XLOOKUP(B1211,'[2]Rotas SP'!$H:$H,'[2]Rotas SP'!$M:$M)</f>
        <v>MERCADO LIVRE - CAJAMAR SP02</v>
      </c>
      <c r="E1211" s="72" t="str">
        <f>_xlfn.XLOOKUP(B1211,Consolidado!D:D,Consolidado!J:J)</f>
        <v>PAULO</v>
      </c>
      <c r="F1211" s="72" t="str">
        <f>_xlfn.XLOOKUP(B1211,'[2]Rotas SP'!$H:$H,'[2]Rotas SP'!$P:$P)</f>
        <v>FABRICIO ROCHA</v>
      </c>
      <c r="G1211" s="72" t="str">
        <f>_xlfn.XLOOKUP(B1211,Consolidado!D4029:D7580,Consolidado!W4029:W7580)</f>
        <v>FIXO</v>
      </c>
      <c r="H1211" s="77" t="str">
        <f>_xlfn.XLOOKUP(B1211,'[2]Rotas SP'!$H:$H,'[2]Rotas SP'!$S:$S)</f>
        <v>FIXO</v>
      </c>
      <c r="I1211" s="72" t="b">
        <f t="shared" si="18"/>
        <v>1</v>
      </c>
    </row>
    <row r="1212" spans="2:9" x14ac:dyDescent="0.35">
      <c r="B1212" s="72">
        <v>15045</v>
      </c>
      <c r="C1212" s="72" t="str">
        <f>_xlfn.XLOOKUP(B1212,Consolidado!D:D,Consolidado!H:H)</f>
        <v>MERCADO LIVRE ARAÇARIGUAMA</v>
      </c>
      <c r="D1212" s="72" t="str">
        <f>_xlfn.XLOOKUP(B1212,'[2]Rotas SP'!$H:$H,'[2]Rotas SP'!$M:$M)</f>
        <v>MERCADO LIVRE ARAÇARIGUAMA</v>
      </c>
      <c r="E1212" s="72" t="str">
        <f>_xlfn.XLOOKUP(B1212,Consolidado!D:D,Consolidado!J:J)</f>
        <v>HEJEZIPP</v>
      </c>
      <c r="F1212" s="72" t="str">
        <f>_xlfn.XLOOKUP(B1212,'[2]Rotas SP'!$H:$H,'[2]Rotas SP'!$P:$P)</f>
        <v>HEJEZIPP</v>
      </c>
      <c r="G1212" s="72" t="str">
        <f>_xlfn.XLOOKUP(B1212,Consolidado!D4030:D7581,Consolidado!W4030:W7581)</f>
        <v>FIXO</v>
      </c>
      <c r="H1212" s="77" t="str">
        <f>_xlfn.XLOOKUP(B1212,'[2]Rotas SP'!$H:$H,'[2]Rotas SP'!$S:$S)</f>
        <v>FIXO</v>
      </c>
      <c r="I1212" s="72" t="b">
        <f t="shared" si="18"/>
        <v>1</v>
      </c>
    </row>
    <row r="1213" spans="2:9" x14ac:dyDescent="0.35">
      <c r="B1213" s="72">
        <v>15047</v>
      </c>
      <c r="C1213" s="72" t="str">
        <f>_xlfn.XLOOKUP(B1213,Consolidado!D:D,Consolidado!H:H)</f>
        <v>LOG FRIO LOGISTICA</v>
      </c>
      <c r="D1213" s="72" t="str">
        <f>_xlfn.XLOOKUP(B1213,'[2]Rotas SP'!$H:$H,'[2]Rotas SP'!$M:$M)</f>
        <v>LOG FRIO LOGISTICA</v>
      </c>
      <c r="E1213" s="72" t="str">
        <f>_xlfn.XLOOKUP(B1213,Consolidado!D:D,Consolidado!J:J)</f>
        <v>ANDRÉ</v>
      </c>
      <c r="F1213" s="72" t="str">
        <f>_xlfn.XLOOKUP(B1213,'[2]Rotas SP'!$H:$H,'[2]Rotas SP'!$P:$P)</f>
        <v>ANDRÉ</v>
      </c>
      <c r="G1213" s="72" t="str">
        <f>_xlfn.XLOOKUP(B1213,Consolidado!D4031:D7582,Consolidado!W4031:W7582)</f>
        <v>ROTA</v>
      </c>
      <c r="H1213" s="77" t="str">
        <f>_xlfn.XLOOKUP(B1213,'[2]Rotas SP'!$H:$H,'[2]Rotas SP'!$S:$S)</f>
        <v>MOTO</v>
      </c>
      <c r="I1213" s="72" t="b">
        <f t="shared" si="18"/>
        <v>0</v>
      </c>
    </row>
    <row r="1214" spans="2:9" x14ac:dyDescent="0.35">
      <c r="B1214" s="72">
        <v>15050</v>
      </c>
      <c r="C1214" s="72" t="str">
        <f>_xlfn.XLOOKUP(B1214,Consolidado!D:D,Consolidado!H:H)</f>
        <v>JOHNSONS &amp; JOHNSONS - SJC</v>
      </c>
      <c r="D1214" s="72" t="s">
        <v>6263</v>
      </c>
      <c r="E1214" s="72" t="str">
        <f>_xlfn.XLOOKUP(B1214,Consolidado!D:D,Consolidado!J:J)</f>
        <v>BRUNO</v>
      </c>
      <c r="F1214" s="72" t="s">
        <v>6263</v>
      </c>
      <c r="G1214" s="72" t="str">
        <f>_xlfn.XLOOKUP(B1214,Consolidado!D4032:D7583,Consolidado!W4032:W7583)</f>
        <v>ROTA</v>
      </c>
      <c r="H1214" s="77" t="s">
        <v>6263</v>
      </c>
      <c r="I1214" s="72" t="b">
        <f t="shared" si="18"/>
        <v>0</v>
      </c>
    </row>
    <row r="1215" spans="2:9" x14ac:dyDescent="0.35">
      <c r="B1215" s="72">
        <v>15051</v>
      </c>
      <c r="C1215" s="72" t="str">
        <f>_xlfn.XLOOKUP(B1215,Consolidado!D:D,Consolidado!H:H)</f>
        <v>POLICIA MILITAR - DL - AV CRUZEIRO</v>
      </c>
      <c r="D1215" s="72" t="str">
        <f>_xlfn.XLOOKUP(B1215,'[2]Rotas SP'!$H:$H,'[2]Rotas SP'!$M:$M)</f>
        <v>POLICIA MILITAR - DL - AV CRUZEIRO</v>
      </c>
      <c r="E1215" s="72" t="str">
        <f>_xlfn.XLOOKUP(B1215,Consolidado!D:D,Consolidado!J:J)</f>
        <v>THAIS</v>
      </c>
      <c r="F1215" s="72" t="str">
        <f>_xlfn.XLOOKUP(B1215,'[2]Rotas SP'!$H:$H,'[2]Rotas SP'!$P:$P)</f>
        <v>THAIS</v>
      </c>
      <c r="G1215" s="72" t="str">
        <f>_xlfn.XLOOKUP(B1215,Consolidado!D4033:D7584,Consolidado!W4033:W7584)</f>
        <v>ROTA</v>
      </c>
      <c r="H1215" s="77" t="str">
        <f>_xlfn.XLOOKUP(B1215,'[2]Rotas SP'!$H:$H,'[2]Rotas SP'!$S:$S)</f>
        <v>MOTO</v>
      </c>
      <c r="I1215" s="72" t="b">
        <f t="shared" si="18"/>
        <v>0</v>
      </c>
    </row>
    <row r="1216" spans="2:9" x14ac:dyDescent="0.35">
      <c r="B1216" s="72">
        <v>15055</v>
      </c>
      <c r="C1216" s="72" t="str">
        <f>_xlfn.XLOOKUP(B1216,Consolidado!D:D,Consolidado!H:H)</f>
        <v>POLICIA MILITAR - DL - AV CRUZEIRO</v>
      </c>
      <c r="D1216" s="72" t="str">
        <f>_xlfn.XLOOKUP(B1216,'[2]Rotas SP'!$H:$H,'[2]Rotas SP'!$M:$M)</f>
        <v>POLICIA MILITAR - DL - AV CRUZEIRO</v>
      </c>
      <c r="E1216" s="72" t="str">
        <f>_xlfn.XLOOKUP(B1216,Consolidado!D:D,Consolidado!J:J)</f>
        <v>THAIS</v>
      </c>
      <c r="F1216" s="72" t="str">
        <f>_xlfn.XLOOKUP(B1216,'[2]Rotas SP'!$H:$H,'[2]Rotas SP'!$P:$P)</f>
        <v>THAIS</v>
      </c>
      <c r="G1216" s="72" t="str">
        <f>_xlfn.XLOOKUP(B1216,Consolidado!D4034:D7585,Consolidado!W4034:W7585)</f>
        <v>ROTA</v>
      </c>
      <c r="H1216" s="77" t="str">
        <f>_xlfn.XLOOKUP(B1216,'[2]Rotas SP'!$H:$H,'[2]Rotas SP'!$S:$S)</f>
        <v>MOTO</v>
      </c>
      <c r="I1216" s="72" t="b">
        <f t="shared" si="18"/>
        <v>0</v>
      </c>
    </row>
    <row r="1217" spans="2:9" x14ac:dyDescent="0.35">
      <c r="B1217" s="72">
        <v>15056</v>
      </c>
      <c r="C1217" s="72" t="str">
        <f>_xlfn.XLOOKUP(B1217,Consolidado!D:D,Consolidado!H:H)</f>
        <v>POLICIA MILITAR - DL - AV CRUZEIRO</v>
      </c>
      <c r="D1217" s="72" t="str">
        <f>_xlfn.XLOOKUP(B1217,'[2]Rotas SP'!$H:$H,'[2]Rotas SP'!$M:$M)</f>
        <v>POLICIA MILITAR - DL - AV CRUZEIRO</v>
      </c>
      <c r="E1217" s="72" t="str">
        <f>_xlfn.XLOOKUP(B1217,Consolidado!D:D,Consolidado!J:J)</f>
        <v>THAIS</v>
      </c>
      <c r="F1217" s="72" t="str">
        <f>_xlfn.XLOOKUP(B1217,'[2]Rotas SP'!$H:$H,'[2]Rotas SP'!$P:$P)</f>
        <v>THAIS</v>
      </c>
      <c r="G1217" s="72" t="str">
        <f>_xlfn.XLOOKUP(B1217,Consolidado!D4035:D7586,Consolidado!W4035:W7586)</f>
        <v>ROTA</v>
      </c>
      <c r="H1217" s="77" t="str">
        <f>_xlfn.XLOOKUP(B1217,'[2]Rotas SP'!$H:$H,'[2]Rotas SP'!$S:$S)</f>
        <v>MOTO</v>
      </c>
      <c r="I1217" s="72" t="b">
        <f t="shared" si="18"/>
        <v>0</v>
      </c>
    </row>
    <row r="1218" spans="2:9" x14ac:dyDescent="0.35">
      <c r="B1218" s="72">
        <v>15057</v>
      </c>
      <c r="C1218" s="72" t="str">
        <f>_xlfn.XLOOKUP(B1218,Consolidado!D:D,Consolidado!H:H)</f>
        <v>MERCADO LIVRE - RC01 - PERUS</v>
      </c>
      <c r="D1218" s="72" t="str">
        <f>_xlfn.XLOOKUP(B1218,'[2]Rotas SP'!$H:$H,'[2]Rotas SP'!$M:$M)</f>
        <v>MERCADO LIVRE - RC01 - PERUS</v>
      </c>
      <c r="E1218" s="72" t="str">
        <f>_xlfn.XLOOKUP(B1218,Consolidado!D:D,Consolidado!J:J)</f>
        <v>PAULO</v>
      </c>
      <c r="F1218" s="72" t="str">
        <f>_xlfn.XLOOKUP(B1218,'[2]Rotas SP'!$H:$H,'[2]Rotas SP'!$P:$P)</f>
        <v>FABRICIO ROCHA</v>
      </c>
      <c r="G1218" s="72" t="str">
        <f>_xlfn.XLOOKUP(B1218,Consolidado!D4036:D7587,Consolidado!W4036:W7587)</f>
        <v>FIXO</v>
      </c>
      <c r="H1218" s="77" t="str">
        <f>_xlfn.XLOOKUP(B1218,'[2]Rotas SP'!$H:$H,'[2]Rotas SP'!$S:$S)</f>
        <v>FIXO</v>
      </c>
      <c r="I1218" s="72" t="b">
        <f t="shared" si="18"/>
        <v>1</v>
      </c>
    </row>
    <row r="1219" spans="2:9" x14ac:dyDescent="0.35">
      <c r="B1219" s="72">
        <v>15063</v>
      </c>
      <c r="C1219" s="72" t="str">
        <f>_xlfn.XLOOKUP(B1219,Consolidado!D:D,Consolidado!H:H)</f>
        <v>MERCADO LIVRE - MAUA</v>
      </c>
      <c r="D1219" s="72" t="str">
        <f>_xlfn.XLOOKUP(B1219,'[2]Rotas SP'!$H:$H,'[2]Rotas SP'!$M:$M)</f>
        <v>MERCADO LIVRE - MAUA</v>
      </c>
      <c r="E1219" s="72" t="str">
        <f>_xlfn.XLOOKUP(B1219,Consolidado!D:D,Consolidado!J:J)</f>
        <v>DOUGLAS CONSENTINO</v>
      </c>
      <c r="F1219" s="72" t="str">
        <f>_xlfn.XLOOKUP(B1219,'[2]Rotas SP'!$H:$H,'[2]Rotas SP'!$P:$P)</f>
        <v>RENAN SARAIVA</v>
      </c>
      <c r="G1219" s="72" t="str">
        <f>_xlfn.XLOOKUP(B1219,Consolidado!D4037:D7588,Consolidado!W4037:W7588)</f>
        <v>ROTA</v>
      </c>
      <c r="H1219" s="77" t="str">
        <f>_xlfn.XLOOKUP(B1219,'[2]Rotas SP'!$H:$H,'[2]Rotas SP'!$S:$S)</f>
        <v>MOTO</v>
      </c>
      <c r="I1219" s="72" t="b">
        <f t="shared" si="18"/>
        <v>0</v>
      </c>
    </row>
    <row r="1220" spans="2:9" x14ac:dyDescent="0.35">
      <c r="B1220" s="72">
        <v>15064</v>
      </c>
      <c r="C1220" s="72" t="str">
        <f>_xlfn.XLOOKUP(B1220,Consolidado!D:D,Consolidado!H:H)</f>
        <v>MERCADO LIVRE - FRANCO DA ROCHA SP10</v>
      </c>
      <c r="D1220" s="72" t="str">
        <f>_xlfn.XLOOKUP(B1220,'[2]Rotas SP'!$H:$H,'[2]Rotas SP'!$M:$M)</f>
        <v>MERCADO LIVRE - FRANCO DA ROCHA SP10</v>
      </c>
      <c r="E1220" s="72" t="str">
        <f>_xlfn.XLOOKUP(B1220,Consolidado!D:D,Consolidado!J:J)</f>
        <v>PAULO</v>
      </c>
      <c r="F1220" s="72" t="str">
        <f>_xlfn.XLOOKUP(B1220,'[2]Rotas SP'!$H:$H,'[2]Rotas SP'!$P:$P)</f>
        <v>FABRICIO ROCHA</v>
      </c>
      <c r="G1220" s="72" t="str">
        <f>_xlfn.XLOOKUP(B1220,Consolidado!D4038:D7589,Consolidado!W4038:W7589)</f>
        <v>FIXO</v>
      </c>
      <c r="H1220" s="77" t="str">
        <f>_xlfn.XLOOKUP(B1220,'[2]Rotas SP'!$H:$H,'[2]Rotas SP'!$S:$S)</f>
        <v>FIXO</v>
      </c>
      <c r="I1220" s="72" t="b">
        <f t="shared" ref="I1220:I1283" si="19">H1220=G1220</f>
        <v>1</v>
      </c>
    </row>
    <row r="1221" spans="2:9" x14ac:dyDescent="0.35">
      <c r="B1221" s="72">
        <v>15069</v>
      </c>
      <c r="C1221" s="72" t="str">
        <f>_xlfn.XLOOKUP(B1221,Consolidado!D:D,Consolidado!H:H)</f>
        <v>GE BAND</v>
      </c>
      <c r="D1221" s="72" t="str">
        <f>_xlfn.XLOOKUP(B1221,'[2]Rotas SP'!$H:$H,'[2]Rotas SP'!$M:$M)</f>
        <v>GE BAND</v>
      </c>
      <c r="E1221" s="72" t="str">
        <f>_xlfn.XLOOKUP(B1221,Consolidado!D:D,Consolidado!J:J)</f>
        <v>ANDRÉ</v>
      </c>
      <c r="F1221" s="72" t="str">
        <f>_xlfn.XLOOKUP(B1221,'[2]Rotas SP'!$H:$H,'[2]Rotas SP'!$P:$P)</f>
        <v>FABRICIO ROCHA</v>
      </c>
      <c r="G1221" s="72" t="str">
        <f>_xlfn.XLOOKUP(B1221,Consolidado!D4039:D7590,Consolidado!W4039:W7590)</f>
        <v>ROTA</v>
      </c>
      <c r="H1221" s="77" t="str">
        <f>_xlfn.XLOOKUP(B1221,'[2]Rotas SP'!$H:$H,'[2]Rotas SP'!$S:$S)</f>
        <v>MOTO</v>
      </c>
      <c r="I1221" s="72" t="b">
        <f t="shared" si="19"/>
        <v>0</v>
      </c>
    </row>
    <row r="1222" spans="2:9" x14ac:dyDescent="0.35">
      <c r="B1222" s="72">
        <v>15070</v>
      </c>
      <c r="C1222" s="72" t="str">
        <f>_xlfn.XLOOKUP(B1222,Consolidado!D:D,Consolidado!H:H)</f>
        <v>LAVOISIER ANGELICA 2</v>
      </c>
      <c r="D1222" s="72" t="str">
        <f>_xlfn.XLOOKUP(B1222,'[2]Rotas SP'!$H:$H,'[2]Rotas SP'!$M:$M)</f>
        <v>LAVOISIER ANGELICA 2</v>
      </c>
      <c r="E1222" s="72" t="str">
        <f>_xlfn.XLOOKUP(B1222,Consolidado!D:D,Consolidado!J:J)</f>
        <v>THAIS</v>
      </c>
      <c r="F1222" s="72" t="str">
        <f>_xlfn.XLOOKUP(B1222,'[2]Rotas SP'!$H:$H,'[2]Rotas SP'!$P:$P)</f>
        <v>THAIS</v>
      </c>
      <c r="G1222" s="72" t="str">
        <f>_xlfn.XLOOKUP(B1222,Consolidado!D4040:D7591,Consolidado!W4040:W7591)</f>
        <v>FIXO</v>
      </c>
      <c r="H1222" s="77" t="str">
        <f>_xlfn.XLOOKUP(B1222,'[2]Rotas SP'!$H:$H,'[2]Rotas SP'!$S:$S)</f>
        <v>A PÉ</v>
      </c>
      <c r="I1222" s="72" t="b">
        <f t="shared" si="19"/>
        <v>0</v>
      </c>
    </row>
    <row r="1223" spans="2:9" x14ac:dyDescent="0.35">
      <c r="B1223" s="72">
        <v>15074</v>
      </c>
      <c r="C1223" s="72" t="str">
        <f>_xlfn.XLOOKUP(B1223,Consolidado!D:D,Consolidado!H:H)</f>
        <v>LAVOISIER DARZAN</v>
      </c>
      <c r="D1223" s="72" t="str">
        <f>_xlfn.XLOOKUP(B1223,'[2]Rotas SP'!$H:$H,'[2]Rotas SP'!$M:$M)</f>
        <v>LAVOISIER DARZAN</v>
      </c>
      <c r="E1223" s="72" t="str">
        <f>_xlfn.XLOOKUP(B1223,Consolidado!D:D,Consolidado!J:J)</f>
        <v>THAIS</v>
      </c>
      <c r="F1223" s="72" t="str">
        <f>_xlfn.XLOOKUP(B1223,'[2]Rotas SP'!$H:$H,'[2]Rotas SP'!$P:$P)</f>
        <v>THAIS</v>
      </c>
      <c r="G1223" s="72" t="str">
        <f>_xlfn.XLOOKUP(B1223,Consolidado!D4041:D7592,Consolidado!W4041:W7592)</f>
        <v>ROTA</v>
      </c>
      <c r="H1223" s="77" t="str">
        <f>_xlfn.XLOOKUP(B1223,'[2]Rotas SP'!$H:$H,'[2]Rotas SP'!$S:$S)</f>
        <v>MOTO</v>
      </c>
      <c r="I1223" s="72" t="b">
        <f t="shared" si="19"/>
        <v>0</v>
      </c>
    </row>
    <row r="1224" spans="2:9" x14ac:dyDescent="0.35">
      <c r="B1224" s="72">
        <v>15078</v>
      </c>
      <c r="C1224" s="72" t="str">
        <f>_xlfn.XLOOKUP(B1224,Consolidado!D:D,Consolidado!H:H)</f>
        <v>MERCADO LIVRE - COTIA</v>
      </c>
      <c r="D1224" s="72" t="str">
        <f>_xlfn.XLOOKUP(B1224,'[2]Rotas SP'!$H:$H,'[2]Rotas SP'!$M:$M)</f>
        <v>MERCADO LIVRE - COTIA</v>
      </c>
      <c r="E1224" s="72" t="str">
        <f>_xlfn.XLOOKUP(B1224,Consolidado!D:D,Consolidado!J:J)</f>
        <v>HEJEZIPP</v>
      </c>
      <c r="F1224" s="72" t="str">
        <f>_xlfn.XLOOKUP(B1224,'[2]Rotas SP'!$H:$H,'[2]Rotas SP'!$P:$P)</f>
        <v>HEJEZIPP</v>
      </c>
      <c r="G1224" s="72" t="str">
        <f>_xlfn.XLOOKUP(B1224,Consolidado!D4042:D7593,Consolidado!W4042:W7593)</f>
        <v>ROTA</v>
      </c>
      <c r="H1224" s="77" t="str">
        <f>_xlfn.XLOOKUP(B1224,'[2]Rotas SP'!$H:$H,'[2]Rotas SP'!$S:$S)</f>
        <v>MOTO</v>
      </c>
      <c r="I1224" s="72" t="b">
        <f t="shared" si="19"/>
        <v>0</v>
      </c>
    </row>
    <row r="1225" spans="2:9" x14ac:dyDescent="0.35">
      <c r="B1225" s="72">
        <v>15079</v>
      </c>
      <c r="C1225" s="72" t="str">
        <f>_xlfn.XLOOKUP(B1225,Consolidado!D:D,Consolidado!H:H)</f>
        <v>BOTICARIO CAJAMAR</v>
      </c>
      <c r="D1225" s="72" t="str">
        <f>_xlfn.XLOOKUP(B1225,'[2]Rotas SP'!$H:$H,'[2]Rotas SP'!$M:$M)</f>
        <v>BOTICARIO CAJAMAR</v>
      </c>
      <c r="E1225" s="72" t="str">
        <f>_xlfn.XLOOKUP(B1225,Consolidado!D:D,Consolidado!J:J)</f>
        <v>PAULO</v>
      </c>
      <c r="F1225" s="72" t="str">
        <f>_xlfn.XLOOKUP(B1225,'[2]Rotas SP'!$H:$H,'[2]Rotas SP'!$P:$P)</f>
        <v>FABRICIO ROCHA</v>
      </c>
      <c r="G1225" s="72" t="str">
        <f>_xlfn.XLOOKUP(B1225,Consolidado!D4043:D7594,Consolidado!W4043:W7594)</f>
        <v>ROTA</v>
      </c>
      <c r="H1225" s="77" t="str">
        <f>_xlfn.XLOOKUP(B1225,'[2]Rotas SP'!$H:$H,'[2]Rotas SP'!$S:$S)</f>
        <v>MOTO</v>
      </c>
      <c r="I1225" s="72" t="b">
        <f t="shared" si="19"/>
        <v>0</v>
      </c>
    </row>
    <row r="1226" spans="2:9" x14ac:dyDescent="0.35">
      <c r="B1226" s="72">
        <v>15081</v>
      </c>
      <c r="C1226" s="72" t="str">
        <f>_xlfn.XLOOKUP(B1226,Consolidado!D:D,Consolidado!H:H)</f>
        <v>MERCADO LIVRE - FRANCO DA ROCHA SP10</v>
      </c>
      <c r="D1226" s="72" t="str">
        <f>_xlfn.XLOOKUP(B1226,'[2]Rotas SP'!$H:$H,'[2]Rotas SP'!$M:$M)</f>
        <v>MERCADO LIVRE - FRANCO DA ROCHA SP10</v>
      </c>
      <c r="E1226" s="72" t="str">
        <f>_xlfn.XLOOKUP(B1226,Consolidado!D:D,Consolidado!J:J)</f>
        <v>PAULO</v>
      </c>
      <c r="F1226" s="72" t="str">
        <f>_xlfn.XLOOKUP(B1226,'[2]Rotas SP'!$H:$H,'[2]Rotas SP'!$P:$P)</f>
        <v>FABRICIO ROCHA</v>
      </c>
      <c r="G1226" s="72" t="str">
        <f>_xlfn.XLOOKUP(B1226,Consolidado!D4044:D7595,Consolidado!W4044:W7595)</f>
        <v>FIXO</v>
      </c>
      <c r="H1226" s="77" t="str">
        <f>_xlfn.XLOOKUP(B1226,'[2]Rotas SP'!$H:$H,'[2]Rotas SP'!$S:$S)</f>
        <v>FIXO</v>
      </c>
      <c r="I1226" s="72" t="b">
        <f t="shared" si="19"/>
        <v>1</v>
      </c>
    </row>
    <row r="1227" spans="2:9" x14ac:dyDescent="0.35">
      <c r="B1227" s="72">
        <v>15082</v>
      </c>
      <c r="C1227" s="72" t="str">
        <f>_xlfn.XLOOKUP(B1227,Consolidado!D:D,Consolidado!H:H)</f>
        <v>ACHE GUARULHOS</v>
      </c>
      <c r="D1227" s="72" t="str">
        <f>_xlfn.XLOOKUP(B1227,'[2]Rotas SP'!$H:$H,'[2]Rotas SP'!$M:$M)</f>
        <v>ACHE GUARULHOS</v>
      </c>
      <c r="E1227" s="72" t="str">
        <f>_xlfn.XLOOKUP(B1227,Consolidado!D:D,Consolidado!J:J)</f>
        <v>DOUGLAS FARIAS</v>
      </c>
      <c r="F1227" s="72" t="str">
        <f>_xlfn.XLOOKUP(B1227,'[2]Rotas SP'!$H:$H,'[2]Rotas SP'!$P:$P)</f>
        <v>DOUGLAS</v>
      </c>
      <c r="G1227" s="72" t="str">
        <f>_xlfn.XLOOKUP(B1227,Consolidado!D4045:D7596,Consolidado!W4045:W7596)</f>
        <v>FIXO</v>
      </c>
      <c r="H1227" s="77" t="str">
        <f>_xlfn.XLOOKUP(B1227,'[2]Rotas SP'!$H:$H,'[2]Rotas SP'!$S:$S)</f>
        <v>FIXO</v>
      </c>
      <c r="I1227" s="72" t="b">
        <f t="shared" si="19"/>
        <v>1</v>
      </c>
    </row>
    <row r="1228" spans="2:9" x14ac:dyDescent="0.35">
      <c r="B1228" s="72">
        <v>15083</v>
      </c>
      <c r="C1228" s="72" t="str">
        <f>_xlfn.XLOOKUP(B1228,Consolidado!D:D,Consolidado!H:H)</f>
        <v>MERCADO LIVRE - MAUA</v>
      </c>
      <c r="D1228" s="72" t="str">
        <f>_xlfn.XLOOKUP(B1228,'[2]Rotas SP'!$H:$H,'[2]Rotas SP'!$M:$M)</f>
        <v>MERCADO LIVRE - MAUA</v>
      </c>
      <c r="E1228" s="72" t="str">
        <f>_xlfn.XLOOKUP(B1228,Consolidado!D:D,Consolidado!J:J)</f>
        <v>DOUGLAS CONSENTINO</v>
      </c>
      <c r="F1228" s="72" t="str">
        <f>_xlfn.XLOOKUP(B1228,'[2]Rotas SP'!$H:$H,'[2]Rotas SP'!$P:$P)</f>
        <v>RENAN SARAIVA</v>
      </c>
      <c r="G1228" s="72" t="str">
        <f>_xlfn.XLOOKUP(B1228,Consolidado!D4046:D7597,Consolidado!W4046:W7597)</f>
        <v>ROTA</v>
      </c>
      <c r="H1228" s="77" t="str">
        <f>_xlfn.XLOOKUP(B1228,'[2]Rotas SP'!$H:$H,'[2]Rotas SP'!$S:$S)</f>
        <v>MOTO</v>
      </c>
      <c r="I1228" s="72" t="b">
        <f t="shared" si="19"/>
        <v>0</v>
      </c>
    </row>
    <row r="1229" spans="2:9" x14ac:dyDescent="0.35">
      <c r="B1229" s="72">
        <v>15084</v>
      </c>
      <c r="C1229" s="72" t="str">
        <f>_xlfn.XLOOKUP(B1229,Consolidado!D:D,Consolidado!H:H)</f>
        <v>HYPERMARCAS HYNOVA</v>
      </c>
      <c r="D1229" s="72" t="str">
        <f>_xlfn.XLOOKUP(B1229,'[2]Rotas SP'!$H:$H,'[2]Rotas SP'!$M:$M)</f>
        <v>HYPERMARCAS HYNOVA</v>
      </c>
      <c r="E1229" s="72" t="str">
        <f>_xlfn.XLOOKUP(B1229,Consolidado!D:D,Consolidado!J:J)</f>
        <v>ANDRÉ</v>
      </c>
      <c r="F1229" s="72" t="str">
        <f>_xlfn.XLOOKUP(B1229,'[2]Rotas SP'!$H:$H,'[2]Rotas SP'!$P:$P)</f>
        <v>ANDRÉ</v>
      </c>
      <c r="G1229" s="72" t="str">
        <f>_xlfn.XLOOKUP(B1229,Consolidado!D4047:D7598,Consolidado!W4047:W7598)</f>
        <v>ROTA</v>
      </c>
      <c r="H1229" s="77" t="str">
        <f>_xlfn.XLOOKUP(B1229,'[2]Rotas SP'!$H:$H,'[2]Rotas SP'!$S:$S)</f>
        <v>MOTO</v>
      </c>
      <c r="I1229" s="72" t="b">
        <f t="shared" si="19"/>
        <v>0</v>
      </c>
    </row>
    <row r="1230" spans="2:9" x14ac:dyDescent="0.35">
      <c r="B1230" s="72">
        <v>15086</v>
      </c>
      <c r="C1230" s="72" t="str">
        <f>_xlfn.XLOOKUP(B1230,Consolidado!D:D,Consolidado!H:H)</f>
        <v>LAVOISIER DARZAN</v>
      </c>
      <c r="D1230" s="72" t="str">
        <f>_xlfn.XLOOKUP(B1230,'[2]Rotas SP'!$H:$H,'[2]Rotas SP'!$M:$M)</f>
        <v>LAVOISIER DARZAN</v>
      </c>
      <c r="E1230" s="72" t="str">
        <f>_xlfn.XLOOKUP(B1230,Consolidado!D:D,Consolidado!J:J)</f>
        <v>THAIS</v>
      </c>
      <c r="F1230" s="72" t="str">
        <f>_xlfn.XLOOKUP(B1230,'[2]Rotas SP'!$H:$H,'[2]Rotas SP'!$P:$P)</f>
        <v>THAIS</v>
      </c>
      <c r="G1230" s="72" t="str">
        <f>_xlfn.XLOOKUP(B1230,Consolidado!D4048:D7599,Consolidado!W4048:W7599)</f>
        <v>ROTA</v>
      </c>
      <c r="H1230" s="77" t="str">
        <f>_xlfn.XLOOKUP(B1230,'[2]Rotas SP'!$H:$H,'[2]Rotas SP'!$S:$S)</f>
        <v>MOTO</v>
      </c>
      <c r="I1230" s="72" t="b">
        <f t="shared" si="19"/>
        <v>0</v>
      </c>
    </row>
    <row r="1231" spans="2:9" x14ac:dyDescent="0.35">
      <c r="B1231" s="72">
        <v>15087</v>
      </c>
      <c r="C1231" s="72" t="str">
        <f>_xlfn.XLOOKUP(B1231,Consolidado!D:D,Consolidado!H:H)</f>
        <v>ERNEST &amp; YOUNG</v>
      </c>
      <c r="D1231" s="72" t="str">
        <f>_xlfn.XLOOKUP(B1231,'[2]Rotas SP'!$H:$H,'[2]Rotas SP'!$M:$M)</f>
        <v>ERNEST &amp; YOUNG</v>
      </c>
      <c r="E1231" s="72" t="str">
        <f>_xlfn.XLOOKUP(B1231,Consolidado!D:D,Consolidado!J:J)</f>
        <v>DAIANE TOMAZINI</v>
      </c>
      <c r="F1231" s="72" t="str">
        <f>_xlfn.XLOOKUP(B1231,'[2]Rotas SP'!$H:$H,'[2]Rotas SP'!$P:$P)</f>
        <v>DAIANE TOMAZINI</v>
      </c>
      <c r="G1231" s="72" t="str">
        <f>_xlfn.XLOOKUP(B1231,Consolidado!D4049:D7600,Consolidado!W4049:W7600)</f>
        <v>ROTA</v>
      </c>
      <c r="H1231" s="77" t="str">
        <f>_xlfn.XLOOKUP(B1231,'[2]Rotas SP'!$H:$H,'[2]Rotas SP'!$S:$S)</f>
        <v>A PÉ</v>
      </c>
      <c r="I1231" s="72" t="b">
        <f t="shared" si="19"/>
        <v>0</v>
      </c>
    </row>
    <row r="1232" spans="2:9" x14ac:dyDescent="0.35">
      <c r="B1232" s="72">
        <v>15088</v>
      </c>
      <c r="C1232" s="72" t="str">
        <f>_xlfn.XLOOKUP(B1232,Consolidado!D:D,Consolidado!H:H)</f>
        <v>LAVOISIER DARZAN</v>
      </c>
      <c r="D1232" s="72" t="str">
        <f>_xlfn.XLOOKUP(B1232,'[2]Rotas SP'!$H:$H,'[2]Rotas SP'!$M:$M)</f>
        <v>LAVOISIER DARZAN</v>
      </c>
      <c r="E1232" s="72" t="str">
        <f>_xlfn.XLOOKUP(B1232,Consolidado!D:D,Consolidado!J:J)</f>
        <v>THAIS</v>
      </c>
      <c r="F1232" s="72" t="str">
        <f>_xlfn.XLOOKUP(B1232,'[2]Rotas SP'!$H:$H,'[2]Rotas SP'!$P:$P)</f>
        <v>THAIS</v>
      </c>
      <c r="G1232" s="72" t="str">
        <f>_xlfn.XLOOKUP(B1232,Consolidado!D4050:D7601,Consolidado!W4050:W7601)</f>
        <v>ROTA</v>
      </c>
      <c r="H1232" s="77" t="str">
        <f>_xlfn.XLOOKUP(B1232,'[2]Rotas SP'!$H:$H,'[2]Rotas SP'!$S:$S)</f>
        <v>MOTO</v>
      </c>
      <c r="I1232" s="72" t="b">
        <f t="shared" si="19"/>
        <v>0</v>
      </c>
    </row>
    <row r="1233" spans="2:9" x14ac:dyDescent="0.35">
      <c r="B1233" s="72">
        <v>15091</v>
      </c>
      <c r="C1233" s="72" t="str">
        <f>_xlfn.XLOOKUP(B1233,Consolidado!D:D,Consolidado!H:H)</f>
        <v>FDE</v>
      </c>
      <c r="D1233" s="72" t="str">
        <f>_xlfn.XLOOKUP(B1233,'[2]Rotas SP'!$H:$H,'[2]Rotas SP'!$M:$M)</f>
        <v>FDE</v>
      </c>
      <c r="E1233" s="72" t="str">
        <f>_xlfn.XLOOKUP(B1233,Consolidado!D:D,Consolidado!J:J)</f>
        <v>ALAN FONTES</v>
      </c>
      <c r="F1233" s="72" t="str">
        <f>_xlfn.XLOOKUP(B1233,'[2]Rotas SP'!$H:$H,'[2]Rotas SP'!$P:$P)</f>
        <v>ALAN FONTES</v>
      </c>
      <c r="G1233" s="72" t="str">
        <f>_xlfn.XLOOKUP(B1233,Consolidado!D4051:D7602,Consolidado!W4051:W7602)</f>
        <v>FIXO</v>
      </c>
      <c r="H1233" s="77" t="str">
        <f>_xlfn.XLOOKUP(B1233,'[2]Rotas SP'!$H:$H,'[2]Rotas SP'!$S:$S)</f>
        <v>A PÉ</v>
      </c>
      <c r="I1233" s="72" t="b">
        <f t="shared" si="19"/>
        <v>0</v>
      </c>
    </row>
    <row r="1234" spans="2:9" x14ac:dyDescent="0.35">
      <c r="B1234" s="72">
        <v>15092</v>
      </c>
      <c r="C1234" s="72" t="str">
        <f>_xlfn.XLOOKUP(B1234,Consolidado!D:D,Consolidado!H:H)</f>
        <v>HYPERMARCAS HYNOVA</v>
      </c>
      <c r="D1234" s="72" t="str">
        <f>_xlfn.XLOOKUP(B1234,'[2]Rotas SP'!$H:$H,'[2]Rotas SP'!$M:$M)</f>
        <v>HYPERMARCAS HYNOVA</v>
      </c>
      <c r="E1234" s="72" t="str">
        <f>_xlfn.XLOOKUP(B1234,Consolidado!D:D,Consolidado!J:J)</f>
        <v>ANDRÉ</v>
      </c>
      <c r="F1234" s="72" t="str">
        <f>_xlfn.XLOOKUP(B1234,'[2]Rotas SP'!$H:$H,'[2]Rotas SP'!$P:$P)</f>
        <v>ANDRÉ</v>
      </c>
      <c r="G1234" s="72" t="str">
        <f>_xlfn.XLOOKUP(B1234,Consolidado!D4052:D7603,Consolidado!W4052:W7603)</f>
        <v>ROTA</v>
      </c>
      <c r="H1234" s="77" t="str">
        <f>_xlfn.XLOOKUP(B1234,'[2]Rotas SP'!$H:$H,'[2]Rotas SP'!$S:$S)</f>
        <v>MOTO</v>
      </c>
      <c r="I1234" s="72" t="b">
        <f t="shared" si="19"/>
        <v>0</v>
      </c>
    </row>
    <row r="1235" spans="2:9" x14ac:dyDescent="0.35">
      <c r="B1235" s="72">
        <v>15094</v>
      </c>
      <c r="C1235" s="72" t="str">
        <f>_xlfn.XLOOKUP(B1235,Consolidado!D:D,Consolidado!H:H)</f>
        <v>ITAU - AV PAULISTA</v>
      </c>
      <c r="D1235" s="72" t="str">
        <f>_xlfn.XLOOKUP(B1235,'[2]Rotas SP'!$H:$H,'[2]Rotas SP'!$M:$M)</f>
        <v>ITAU - AV PAULISTA</v>
      </c>
      <c r="E1235" s="72" t="str">
        <f>_xlfn.XLOOKUP(B1235,Consolidado!D:D,Consolidado!J:J)</f>
        <v>ALAN FONTES</v>
      </c>
      <c r="F1235" s="72" t="str">
        <f>_xlfn.XLOOKUP(B1235,'[2]Rotas SP'!$H:$H,'[2]Rotas SP'!$P:$P)</f>
        <v>ALAN FONTES</v>
      </c>
      <c r="G1235" s="72" t="str">
        <f>_xlfn.XLOOKUP(B1235,Consolidado!D4053:D7604,Consolidado!W4053:W7604)</f>
        <v>FIXO</v>
      </c>
      <c r="H1235" s="77" t="str">
        <f>_xlfn.XLOOKUP(B1235,'[2]Rotas SP'!$H:$H,'[2]Rotas SP'!$S:$S)</f>
        <v>A PÉ</v>
      </c>
      <c r="I1235" s="72" t="b">
        <f t="shared" si="19"/>
        <v>0</v>
      </c>
    </row>
    <row r="1236" spans="2:9" x14ac:dyDescent="0.35">
      <c r="B1236" s="72">
        <v>15095</v>
      </c>
      <c r="C1236" s="72" t="str">
        <f>_xlfn.XLOOKUP(B1236,Consolidado!D:D,Consolidado!H:H)</f>
        <v>ACHE GUARULHOS</v>
      </c>
      <c r="D1236" s="72" t="str">
        <f>_xlfn.XLOOKUP(B1236,'[2]Rotas SP'!$H:$H,'[2]Rotas SP'!$M:$M)</f>
        <v>ACHE GUARULHOS</v>
      </c>
      <c r="E1236" s="72" t="str">
        <f>_xlfn.XLOOKUP(B1236,Consolidado!D:D,Consolidado!J:J)</f>
        <v>DOUGLAS FARIAS</v>
      </c>
      <c r="F1236" s="72" t="str">
        <f>_xlfn.XLOOKUP(B1236,'[2]Rotas SP'!$H:$H,'[2]Rotas SP'!$P:$P)</f>
        <v>DOUGLAS</v>
      </c>
      <c r="G1236" s="72" t="str">
        <f>_xlfn.XLOOKUP(B1236,Consolidado!D4054:D7605,Consolidado!W4054:W7605)</f>
        <v>FIXO</v>
      </c>
      <c r="H1236" s="77" t="str">
        <f>_xlfn.XLOOKUP(B1236,'[2]Rotas SP'!$H:$H,'[2]Rotas SP'!$S:$S)</f>
        <v>FIXO</v>
      </c>
      <c r="I1236" s="72" t="b">
        <f t="shared" si="19"/>
        <v>1</v>
      </c>
    </row>
    <row r="1237" spans="2:9" x14ac:dyDescent="0.35">
      <c r="B1237" s="72">
        <v>15096</v>
      </c>
      <c r="C1237" s="72" t="str">
        <f>_xlfn.XLOOKUP(B1237,Consolidado!D:D,Consolidado!H:H)</f>
        <v>LAVOISIER ANGELICA 2</v>
      </c>
      <c r="D1237" s="72" t="str">
        <f>_xlfn.XLOOKUP(B1237,'[2]Rotas SP'!$H:$H,'[2]Rotas SP'!$M:$M)</f>
        <v>LAVOISIER ANGELICA 2</v>
      </c>
      <c r="E1237" s="72" t="str">
        <f>_xlfn.XLOOKUP(B1237,Consolidado!D:D,Consolidado!J:J)</f>
        <v>THAIS</v>
      </c>
      <c r="F1237" s="72" t="str">
        <f>_xlfn.XLOOKUP(B1237,'[2]Rotas SP'!$H:$H,'[2]Rotas SP'!$P:$P)</f>
        <v>THAIS</v>
      </c>
      <c r="G1237" s="72" t="str">
        <f>_xlfn.XLOOKUP(B1237,Consolidado!D4055:D7606,Consolidado!W4055:W7606)</f>
        <v>FIXO</v>
      </c>
      <c r="H1237" s="77" t="str">
        <f>_xlfn.XLOOKUP(B1237,'[2]Rotas SP'!$H:$H,'[2]Rotas SP'!$S:$S)</f>
        <v>A PÉ</v>
      </c>
      <c r="I1237" s="72" t="b">
        <f t="shared" si="19"/>
        <v>0</v>
      </c>
    </row>
    <row r="1238" spans="2:9" x14ac:dyDescent="0.35">
      <c r="B1238" s="72">
        <v>15098</v>
      </c>
      <c r="C1238" s="72" t="str">
        <f>_xlfn.XLOOKUP(B1238,Consolidado!D:D,Consolidado!H:H)</f>
        <v>PETROBRAS - ARM-RIO</v>
      </c>
      <c r="D1238" s="72" t="str">
        <f>_xlfn.XLOOKUP(B1238,'[2]Rotas SP'!$H:$H,'[2]Rotas SP'!$M:$M)</f>
        <v>PETROBRAS - VALONGO (EDISA)</v>
      </c>
      <c r="E1238" s="72" t="str">
        <f>_xlfn.XLOOKUP(B1238,Consolidado!D:D,Consolidado!J:J)</f>
        <v>FELIPE LEITE</v>
      </c>
      <c r="F1238" s="72" t="str">
        <f>_xlfn.XLOOKUP(B1238,'[2]Rotas SP'!$H:$H,'[2]Rotas SP'!$P:$P)</f>
        <v>TATIANE</v>
      </c>
      <c r="G1238" s="72" t="str">
        <f>_xlfn.XLOOKUP(B1238,Consolidado!D4056:D7607,Consolidado!W4056:W7607)</f>
        <v>FIXO</v>
      </c>
      <c r="H1238" s="77" t="str">
        <f>_xlfn.XLOOKUP(B1238,'[2]Rotas SP'!$H:$H,'[2]Rotas SP'!$S:$S)</f>
        <v>FIXO</v>
      </c>
      <c r="I1238" s="72" t="b">
        <f t="shared" si="19"/>
        <v>1</v>
      </c>
    </row>
    <row r="1239" spans="2:9" x14ac:dyDescent="0.35">
      <c r="B1239" s="72">
        <v>15105</v>
      </c>
      <c r="C1239" s="72" t="str">
        <f>_xlfn.XLOOKUP(B1239,Consolidado!D:D,Consolidado!H:H)</f>
        <v>CIDADE II MÊTRO</v>
      </c>
      <c r="D1239" s="72" t="str">
        <f>_xlfn.XLOOKUP(B1239,'[2]Rotas SP'!$H:$H,'[2]Rotas SP'!$M:$M)</f>
        <v>CIDADE II MÊTRO</v>
      </c>
      <c r="E1239" s="72" t="str">
        <f>_xlfn.XLOOKUP(B1239,Consolidado!D:D,Consolidado!J:J)</f>
        <v>ALAN FONTES</v>
      </c>
      <c r="F1239" s="72" t="str">
        <f>_xlfn.XLOOKUP(B1239,'[2]Rotas SP'!$H:$H,'[2]Rotas SP'!$P:$P)</f>
        <v>ALAN FONTES</v>
      </c>
      <c r="G1239" s="72" t="str">
        <f>_xlfn.XLOOKUP(B1239,Consolidado!D4057:D7608,Consolidado!W4057:W7608)</f>
        <v>FIXO</v>
      </c>
      <c r="H1239" s="77" t="str">
        <f>_xlfn.XLOOKUP(B1239,'[2]Rotas SP'!$H:$H,'[2]Rotas SP'!$S:$S)</f>
        <v>A PÉ</v>
      </c>
      <c r="I1239" s="72" t="b">
        <f t="shared" si="19"/>
        <v>0</v>
      </c>
    </row>
    <row r="1240" spans="2:9" x14ac:dyDescent="0.35">
      <c r="B1240" s="72">
        <v>15107</v>
      </c>
      <c r="C1240" s="72" t="str">
        <f>_xlfn.XLOOKUP(B1240,Consolidado!D:D,Consolidado!H:H)</f>
        <v>METRÔ PÁTIO ITAQUERA</v>
      </c>
      <c r="D1240" s="72" t="str">
        <f>_xlfn.XLOOKUP(B1240,'[2]Rotas SP'!$H:$H,'[2]Rotas SP'!$M:$M)</f>
        <v>METRÔ PÁTIO ITAQUERA</v>
      </c>
      <c r="E1240" s="72" t="str">
        <f>_xlfn.XLOOKUP(B1240,Consolidado!D:D,Consolidado!J:J)</f>
        <v>DOUGLAS FARIAS</v>
      </c>
      <c r="F1240" s="72" t="str">
        <f>_xlfn.XLOOKUP(B1240,'[2]Rotas SP'!$H:$H,'[2]Rotas SP'!$P:$P)</f>
        <v>DOUGLAS</v>
      </c>
      <c r="G1240" s="72" t="str">
        <f>_xlfn.XLOOKUP(B1240,Consolidado!D4058:D7609,Consolidado!W4058:W7609)</f>
        <v>ROTA</v>
      </c>
      <c r="H1240" s="77" t="str">
        <f>_xlfn.XLOOKUP(B1240,'[2]Rotas SP'!$H:$H,'[2]Rotas SP'!$S:$S)</f>
        <v>MOTO</v>
      </c>
      <c r="I1240" s="72" t="b">
        <f t="shared" si="19"/>
        <v>0</v>
      </c>
    </row>
    <row r="1241" spans="2:9" x14ac:dyDescent="0.35">
      <c r="B1241" s="72">
        <v>15108</v>
      </c>
      <c r="C1241" s="72" t="str">
        <f>_xlfn.XLOOKUP(B1241,Consolidado!D:D,Consolidado!H:H)</f>
        <v>DOW COTEVA JACAREÍ</v>
      </c>
      <c r="D1241" s="72" t="str">
        <f>_xlfn.XLOOKUP(B1241,'[2]Rotas SP'!$H:$H,'[2]Rotas SP'!$M:$M)</f>
        <v>DOW COTEVA JACAREÍ</v>
      </c>
      <c r="E1241" s="72" t="str">
        <f>_xlfn.XLOOKUP(B1241,Consolidado!D:D,Consolidado!J:J)</f>
        <v>BRUNO</v>
      </c>
      <c r="F1241" s="72" t="str">
        <f>_xlfn.XLOOKUP(B1241,'[2]Rotas SP'!$H:$H,'[2]Rotas SP'!$P:$P)</f>
        <v>BRUNO</v>
      </c>
      <c r="G1241" s="72" t="str">
        <f>_xlfn.XLOOKUP(B1241,Consolidado!D4059:D7610,Consolidado!W4059:W7610)</f>
        <v>ROTA</v>
      </c>
      <c r="H1241" s="77" t="str">
        <f>_xlfn.XLOOKUP(B1241,'[2]Rotas SP'!$H:$H,'[2]Rotas SP'!$S:$S)</f>
        <v>MOTO</v>
      </c>
      <c r="I1241" s="72" t="b">
        <f t="shared" si="19"/>
        <v>0</v>
      </c>
    </row>
    <row r="1242" spans="2:9" x14ac:dyDescent="0.35">
      <c r="B1242" s="72">
        <v>15110</v>
      </c>
      <c r="C1242" s="72" t="str">
        <f>_xlfn.XLOOKUP(B1242,Consolidado!D:D,Consolidado!H:H)</f>
        <v>SCANIA LATIN AMERICAN</v>
      </c>
      <c r="D1242" s="72" t="str">
        <f>_xlfn.XLOOKUP(B1242,'[2]Rotas SP'!$H:$H,'[2]Rotas SP'!$M:$M)</f>
        <v>SCANIA LATIN AMERICAN</v>
      </c>
      <c r="E1242" s="72" t="str">
        <f>_xlfn.XLOOKUP(B1242,Consolidado!D:D,Consolidado!J:J)</f>
        <v>TATIANE</v>
      </c>
      <c r="F1242" s="72" t="str">
        <f>_xlfn.XLOOKUP(B1242,'[2]Rotas SP'!$H:$H,'[2]Rotas SP'!$P:$P)</f>
        <v>RENAN SARAIVA</v>
      </c>
      <c r="G1242" s="72" t="str">
        <f>_xlfn.XLOOKUP(B1242,Consolidado!D4060:D7611,Consolidado!W4060:W7611)</f>
        <v>FIXO</v>
      </c>
      <c r="H1242" s="77" t="str">
        <f>_xlfn.XLOOKUP(B1242,'[2]Rotas SP'!$H:$H,'[2]Rotas SP'!$S:$S)</f>
        <v>FIXO</v>
      </c>
      <c r="I1242" s="72" t="b">
        <f t="shared" si="19"/>
        <v>1</v>
      </c>
    </row>
    <row r="1243" spans="2:9" x14ac:dyDescent="0.35">
      <c r="B1243" s="72">
        <v>15111</v>
      </c>
      <c r="C1243" s="72" t="str">
        <f>_xlfn.XLOOKUP(B1243,Consolidado!D:D,Consolidado!H:H)</f>
        <v>EUROFARMA ITAPEVI</v>
      </c>
      <c r="D1243" s="72" t="str">
        <f>_xlfn.XLOOKUP(B1243,'[2]Rotas SP'!$H:$H,'[2]Rotas SP'!$M:$M)</f>
        <v>EUROFARMA ITAPEVI</v>
      </c>
      <c r="E1243" s="72" t="str">
        <f>_xlfn.XLOOKUP(B1243,Consolidado!D:D,Consolidado!J:J)</f>
        <v>HEJEZIPP</v>
      </c>
      <c r="F1243" s="72" t="str">
        <f>_xlfn.XLOOKUP(B1243,'[2]Rotas SP'!$H:$H,'[2]Rotas SP'!$P:$P)</f>
        <v>HEJEZIPP</v>
      </c>
      <c r="G1243" s="72" t="str">
        <f>_xlfn.XLOOKUP(B1243,Consolidado!D4061:D7612,Consolidado!W4061:W7612)</f>
        <v>FIXO</v>
      </c>
      <c r="H1243" s="77" t="str">
        <f>_xlfn.XLOOKUP(B1243,'[2]Rotas SP'!$H:$H,'[2]Rotas SP'!$S:$S)</f>
        <v>FIXO</v>
      </c>
      <c r="I1243" s="72" t="b">
        <f t="shared" si="19"/>
        <v>1</v>
      </c>
    </row>
    <row r="1244" spans="2:9" x14ac:dyDescent="0.35">
      <c r="B1244" s="72">
        <v>15113</v>
      </c>
      <c r="C1244" s="72" t="str">
        <f>_xlfn.XLOOKUP(B1244,Consolidado!D:D,Consolidado!H:H)</f>
        <v>LAVOISIER LAPA1</v>
      </c>
      <c r="D1244" s="72" t="str">
        <f>_xlfn.XLOOKUP(B1244,'[2]Rotas SP'!$H:$H,'[2]Rotas SP'!$M:$M)</f>
        <v>LAVOISIER LAPA1</v>
      </c>
      <c r="E1244" s="72" t="str">
        <f>_xlfn.XLOOKUP(B1244,Consolidado!D:D,Consolidado!J:J)</f>
        <v>ANDRÉ</v>
      </c>
      <c r="F1244" s="72" t="str">
        <f>_xlfn.XLOOKUP(B1244,'[2]Rotas SP'!$H:$H,'[2]Rotas SP'!$P:$P)</f>
        <v>FABRICIO ROCHA</v>
      </c>
      <c r="G1244" s="72" t="str">
        <f>_xlfn.XLOOKUP(B1244,Consolidado!D4062:D7613,Consolidado!W4062:W7613)</f>
        <v>ROTA</v>
      </c>
      <c r="H1244" s="77" t="str">
        <f>_xlfn.XLOOKUP(B1244,'[2]Rotas SP'!$H:$H,'[2]Rotas SP'!$S:$S)</f>
        <v>MOTO</v>
      </c>
      <c r="I1244" s="72" t="b">
        <f t="shared" si="19"/>
        <v>0</v>
      </c>
    </row>
    <row r="1245" spans="2:9" x14ac:dyDescent="0.35">
      <c r="B1245" s="72">
        <v>15114</v>
      </c>
      <c r="C1245" s="72" t="str">
        <f>_xlfn.XLOOKUP(B1245,Consolidado!D:D,Consolidado!H:H)</f>
        <v>LATAS DE ALUMÍNIO DO BRASIL ARDAGH GROUP</v>
      </c>
      <c r="D1245" s="72" t="str">
        <f>_xlfn.XLOOKUP(B1245,'[2]Rotas SP'!$H:$H,'[2]Rotas SP'!$M:$M)</f>
        <v>LATAS DE ALUMÍNIO DO BRASIL ARDAGH GROUP</v>
      </c>
      <c r="E1245" s="72" t="str">
        <f>_xlfn.XLOOKUP(B1245,Consolidado!D:D,Consolidado!J:J)</f>
        <v>BRUNO</v>
      </c>
      <c r="F1245" s="72" t="str">
        <f>_xlfn.XLOOKUP(B1245,'[2]Rotas SP'!$H:$H,'[2]Rotas SP'!$P:$P)</f>
        <v>BRUNO</v>
      </c>
      <c r="G1245" s="72" t="str">
        <f>_xlfn.XLOOKUP(B1245,Consolidado!D4063:D7614,Consolidado!W4063:W7614)</f>
        <v>ROTA</v>
      </c>
      <c r="H1245" s="77" t="str">
        <f>_xlfn.XLOOKUP(B1245,'[2]Rotas SP'!$H:$H,'[2]Rotas SP'!$S:$S)</f>
        <v>MOTO</v>
      </c>
      <c r="I1245" s="72" t="b">
        <f t="shared" si="19"/>
        <v>0</v>
      </c>
    </row>
    <row r="1246" spans="2:9" x14ac:dyDescent="0.35">
      <c r="B1246" s="72">
        <v>15115</v>
      </c>
      <c r="C1246" s="72" t="str">
        <f>_xlfn.XLOOKUP(B1246,Consolidado!D:D,Consolidado!H:H)</f>
        <v>SCANIA LATIN AMERICAN</v>
      </c>
      <c r="D1246" s="72" t="str">
        <f>_xlfn.XLOOKUP(B1246,'[2]Rotas SP'!$H:$H,'[2]Rotas SP'!$M:$M)</f>
        <v>SCANIA LATIN AMERICAN</v>
      </c>
      <c r="E1246" s="72" t="str">
        <f>_xlfn.XLOOKUP(B1246,Consolidado!D:D,Consolidado!J:J)</f>
        <v>TATIANE</v>
      </c>
      <c r="F1246" s="72" t="str">
        <f>_xlfn.XLOOKUP(B1246,'[2]Rotas SP'!$H:$H,'[2]Rotas SP'!$P:$P)</f>
        <v>RENAN SARAIVA</v>
      </c>
      <c r="G1246" s="72" t="str">
        <f>_xlfn.XLOOKUP(B1246,Consolidado!D4064:D7615,Consolidado!W4064:W7615)</f>
        <v>FIXO</v>
      </c>
      <c r="H1246" s="77" t="str">
        <f>_xlfn.XLOOKUP(B1246,'[2]Rotas SP'!$H:$H,'[2]Rotas SP'!$S:$S)</f>
        <v>FIXO</v>
      </c>
      <c r="I1246" s="72" t="b">
        <f t="shared" si="19"/>
        <v>1</v>
      </c>
    </row>
    <row r="1247" spans="2:9" x14ac:dyDescent="0.35">
      <c r="B1247" s="72">
        <v>15119</v>
      </c>
      <c r="C1247" s="72" t="str">
        <f>_xlfn.XLOOKUP(B1247,Consolidado!D:D,Consolidado!H:H)</f>
        <v xml:space="preserve">HOSPITAL ALBERT EINSTEIN MORUMBI </v>
      </c>
      <c r="D1247" s="72" t="s">
        <v>6263</v>
      </c>
      <c r="E1247" s="72" t="str">
        <f>_xlfn.XLOOKUP(B1247,Consolidado!D:D,Consolidado!J:J)</f>
        <v>HEJEZIPP</v>
      </c>
      <c r="F1247" s="72" t="s">
        <v>6263</v>
      </c>
      <c r="G1247" s="72" t="str">
        <f>_xlfn.XLOOKUP(B1247,Consolidado!D4065:D7616,Consolidado!W4065:W7616)</f>
        <v>FIXO</v>
      </c>
      <c r="H1247" s="77" t="s">
        <v>6263</v>
      </c>
      <c r="I1247" s="72" t="b">
        <f t="shared" si="19"/>
        <v>0</v>
      </c>
    </row>
    <row r="1248" spans="2:9" x14ac:dyDescent="0.35">
      <c r="B1248" s="72">
        <v>15123</v>
      </c>
      <c r="C1248" s="72" t="str">
        <f>_xlfn.XLOOKUP(B1248,Consolidado!D:D,Consolidado!H:H)</f>
        <v>MERCADO LIVRE ARAÇARIGUAMA</v>
      </c>
      <c r="D1248" s="72" t="str">
        <f>_xlfn.XLOOKUP(B1248,'[2]Rotas SP'!$H:$H,'[2]Rotas SP'!$M:$M)</f>
        <v>MERCADO LIVRE ARAÇARIGUAMA</v>
      </c>
      <c r="E1248" s="72" t="str">
        <f>_xlfn.XLOOKUP(B1248,Consolidado!D:D,Consolidado!J:J)</f>
        <v>HEJEZIPP</v>
      </c>
      <c r="F1248" s="72" t="str">
        <f>_xlfn.XLOOKUP(B1248,'[2]Rotas SP'!$H:$H,'[2]Rotas SP'!$P:$P)</f>
        <v>HEJEZIPP</v>
      </c>
      <c r="G1248" s="72" t="str">
        <f>_xlfn.XLOOKUP(B1248,Consolidado!D4066:D7617,Consolidado!W4066:W7617)</f>
        <v>FIXO</v>
      </c>
      <c r="H1248" s="77" t="str">
        <f>_xlfn.XLOOKUP(B1248,'[2]Rotas SP'!$H:$H,'[2]Rotas SP'!$S:$S)</f>
        <v>FIXO</v>
      </c>
      <c r="I1248" s="72" t="b">
        <f t="shared" si="19"/>
        <v>1</v>
      </c>
    </row>
    <row r="1249" spans="2:9" x14ac:dyDescent="0.35">
      <c r="B1249" s="72">
        <v>15126</v>
      </c>
      <c r="C1249" s="72" t="str">
        <f>_xlfn.XLOOKUP(B1249,Consolidado!D:D,Consolidado!H:H)</f>
        <v>BRADESCO CIDADE DE DEUS</v>
      </c>
      <c r="D1249" s="72" t="str">
        <f>_xlfn.XLOOKUP(B1249,'[2]Rotas SP'!$H:$H,'[2]Rotas SP'!$M:$M)</f>
        <v>BRADESCO CIDADE DE DEUS</v>
      </c>
      <c r="E1249" s="72" t="str">
        <f>_xlfn.XLOOKUP(B1249,Consolidado!D:D,Consolidado!J:J)</f>
        <v>ANDRÉ</v>
      </c>
      <c r="F1249" s="72" t="str">
        <f>_xlfn.XLOOKUP(B1249,'[2]Rotas SP'!$H:$H,'[2]Rotas SP'!$P:$P)</f>
        <v>ANDRÉ</v>
      </c>
      <c r="G1249" s="72" t="str">
        <f>_xlfn.XLOOKUP(B1249,Consolidado!D4067:D7618,Consolidado!W4067:W7618)</f>
        <v>FIXO</v>
      </c>
      <c r="H1249" s="77" t="str">
        <f>_xlfn.XLOOKUP(B1249,'[2]Rotas SP'!$H:$H,'[2]Rotas SP'!$S:$S)</f>
        <v>FIXO</v>
      </c>
      <c r="I1249" s="72" t="b">
        <f t="shared" si="19"/>
        <v>1</v>
      </c>
    </row>
    <row r="1250" spans="2:9" x14ac:dyDescent="0.35">
      <c r="B1250" s="72">
        <v>15127</v>
      </c>
      <c r="C1250" s="72" t="str">
        <f>_xlfn.XLOOKUP(B1250,Consolidado!D:D,Consolidado!H:H)</f>
        <v>ITAU - AV PAULISTA</v>
      </c>
      <c r="D1250" s="72" t="str">
        <f>_xlfn.XLOOKUP(B1250,'[2]Rotas SP'!$H:$H,'[2]Rotas SP'!$M:$M)</f>
        <v>ITAU - AV PAULISTA</v>
      </c>
      <c r="E1250" s="72" t="str">
        <f>_xlfn.XLOOKUP(B1250,Consolidado!D:D,Consolidado!J:J)</f>
        <v>ALAN FONTES</v>
      </c>
      <c r="F1250" s="72" t="str">
        <f>_xlfn.XLOOKUP(B1250,'[2]Rotas SP'!$H:$H,'[2]Rotas SP'!$P:$P)</f>
        <v>ALAN FONTES</v>
      </c>
      <c r="G1250" s="72" t="str">
        <f>_xlfn.XLOOKUP(B1250,Consolidado!D4068:D7619,Consolidado!W4068:W7619)</f>
        <v>FIXO</v>
      </c>
      <c r="H1250" s="77" t="str">
        <f>_xlfn.XLOOKUP(B1250,'[2]Rotas SP'!$H:$H,'[2]Rotas SP'!$S:$S)</f>
        <v>A PÉ</v>
      </c>
      <c r="I1250" s="72" t="b">
        <f t="shared" si="19"/>
        <v>0</v>
      </c>
    </row>
    <row r="1251" spans="2:9" x14ac:dyDescent="0.35">
      <c r="B1251" s="72">
        <v>15128</v>
      </c>
      <c r="C1251" s="72" t="str">
        <f>_xlfn.XLOOKUP(B1251,Consolidado!D:D,Consolidado!H:H)</f>
        <v>MERCADO LIVRE ARAÇARIGUAMA</v>
      </c>
      <c r="D1251" s="72" t="str">
        <f>_xlfn.XLOOKUP(B1251,'[2]Rotas SP'!$H:$H,'[2]Rotas SP'!$M:$M)</f>
        <v>MERCADO LIVRE ARAÇARIGUAMA</v>
      </c>
      <c r="E1251" s="72" t="str">
        <f>_xlfn.XLOOKUP(B1251,Consolidado!D:D,Consolidado!J:J)</f>
        <v>HEJEZIPP</v>
      </c>
      <c r="F1251" s="72" t="str">
        <f>_xlfn.XLOOKUP(B1251,'[2]Rotas SP'!$H:$H,'[2]Rotas SP'!$P:$P)</f>
        <v>HEJEZIPP</v>
      </c>
      <c r="G1251" s="72" t="str">
        <f>_xlfn.XLOOKUP(B1251,Consolidado!D4069:D7620,Consolidado!W4069:W7620)</f>
        <v>FIXO</v>
      </c>
      <c r="H1251" s="77" t="str">
        <f>_xlfn.XLOOKUP(B1251,'[2]Rotas SP'!$H:$H,'[2]Rotas SP'!$S:$S)</f>
        <v>FIXO</v>
      </c>
      <c r="I1251" s="72" t="b">
        <f t="shared" si="19"/>
        <v>1</v>
      </c>
    </row>
    <row r="1252" spans="2:9" x14ac:dyDescent="0.35">
      <c r="B1252" s="72">
        <v>15134</v>
      </c>
      <c r="C1252" s="72" t="str">
        <f>_xlfn.XLOOKUP(B1252,Consolidado!D:D,Consolidado!H:H)</f>
        <v>POLICIA MILITAR - DL - LUZ</v>
      </c>
      <c r="D1252" s="72" t="str">
        <f>_xlfn.XLOOKUP(B1252,'[2]Rotas SP'!$H:$H,'[2]Rotas SP'!$M:$M)</f>
        <v>POLICIA MILITAR - DL - LUZ</v>
      </c>
      <c r="E1252" s="72" t="str">
        <f>_xlfn.XLOOKUP(B1252,Consolidado!D:D,Consolidado!J:J)</f>
        <v>THAIS</v>
      </c>
      <c r="F1252" s="72" t="str">
        <f>_xlfn.XLOOKUP(B1252,'[2]Rotas SP'!$H:$H,'[2]Rotas SP'!$P:$P)</f>
        <v>THAIS</v>
      </c>
      <c r="G1252" s="72" t="str">
        <f>_xlfn.XLOOKUP(B1252,Consolidado!D4070:D7621,Consolidado!W4070:W7621)</f>
        <v>ROTA</v>
      </c>
      <c r="H1252" s="77" t="str">
        <f>_xlfn.XLOOKUP(B1252,'[2]Rotas SP'!$H:$H,'[2]Rotas SP'!$S:$S)</f>
        <v>MOTO</v>
      </c>
      <c r="I1252" s="72" t="b">
        <f t="shared" si="19"/>
        <v>0</v>
      </c>
    </row>
    <row r="1253" spans="2:9" x14ac:dyDescent="0.35">
      <c r="B1253" s="72">
        <v>15143</v>
      </c>
      <c r="C1253" s="72" t="str">
        <f>_xlfn.XLOOKUP(B1253,Consolidado!D:D,Consolidado!H:H)</f>
        <v>METRÔ SP PATIO EPB I</v>
      </c>
      <c r="D1253" s="72" t="str">
        <f>_xlfn.XLOOKUP(B1253,'[2]Rotas SP'!$H:$H,'[2]Rotas SP'!$M:$M)</f>
        <v>METRÔ SP PATIO EPB I</v>
      </c>
      <c r="E1253" s="72" t="str">
        <f>_xlfn.XLOOKUP(B1253,Consolidado!D:D,Consolidado!J:J)</f>
        <v>THAIS</v>
      </c>
      <c r="F1253" s="72" t="str">
        <f>_xlfn.XLOOKUP(B1253,'[2]Rotas SP'!$H:$H,'[2]Rotas SP'!$P:$P)</f>
        <v>THAIS</v>
      </c>
      <c r="G1253" s="72" t="str">
        <f>_xlfn.XLOOKUP(B1253,Consolidado!D4071:D7622,Consolidado!W4071:W7622)</f>
        <v>ROTA</v>
      </c>
      <c r="H1253" s="77" t="str">
        <f>_xlfn.XLOOKUP(B1253,'[2]Rotas SP'!$H:$H,'[2]Rotas SP'!$S:$S)</f>
        <v>MOTO</v>
      </c>
      <c r="I1253" s="72" t="b">
        <f t="shared" si="19"/>
        <v>0</v>
      </c>
    </row>
    <row r="1254" spans="2:9" x14ac:dyDescent="0.35">
      <c r="B1254" s="72">
        <v>15148</v>
      </c>
      <c r="C1254" s="72" t="str">
        <f>_xlfn.XLOOKUP(B1254,Consolidado!D:D,Consolidado!H:H)</f>
        <v>SCANIA LATIN AMERICAN</v>
      </c>
      <c r="D1254" s="72" t="str">
        <f>_xlfn.XLOOKUP(B1254,'[2]Rotas SP'!$H:$H,'[2]Rotas SP'!$M:$M)</f>
        <v>SCANIA LATIN AMERICAN</v>
      </c>
      <c r="E1254" s="72" t="str">
        <f>_xlfn.XLOOKUP(B1254,Consolidado!D:D,Consolidado!J:J)</f>
        <v>TATIANE</v>
      </c>
      <c r="F1254" s="72" t="str">
        <f>_xlfn.XLOOKUP(B1254,'[2]Rotas SP'!$H:$H,'[2]Rotas SP'!$P:$P)</f>
        <v>RENAN SARAIVA</v>
      </c>
      <c r="G1254" s="72" t="str">
        <f>_xlfn.XLOOKUP(B1254,Consolidado!D4072:D7623,Consolidado!W4072:W7623)</f>
        <v>FIXO</v>
      </c>
      <c r="H1254" s="77" t="str">
        <f>_xlfn.XLOOKUP(B1254,'[2]Rotas SP'!$H:$H,'[2]Rotas SP'!$S:$S)</f>
        <v>FIXO</v>
      </c>
      <c r="I1254" s="72" t="b">
        <f t="shared" si="19"/>
        <v>1</v>
      </c>
    </row>
    <row r="1255" spans="2:9" x14ac:dyDescent="0.35">
      <c r="B1255" s="72">
        <v>15150</v>
      </c>
      <c r="C1255" s="72" t="str">
        <f>_xlfn.XLOOKUP(B1255,Consolidado!D:D,Consolidado!H:H)</f>
        <v>CIDADE II MÊTRO</v>
      </c>
      <c r="D1255" s="72" t="str">
        <f>_xlfn.XLOOKUP(B1255,'[2]Rotas SP'!$H:$H,'[2]Rotas SP'!$M:$M)</f>
        <v>CIDADE II MÊTRO</v>
      </c>
      <c r="E1255" s="72" t="str">
        <f>_xlfn.XLOOKUP(B1255,Consolidado!D:D,Consolidado!J:J)</f>
        <v>ALAN FONTES</v>
      </c>
      <c r="F1255" s="72" t="str">
        <f>_xlfn.XLOOKUP(B1255,'[2]Rotas SP'!$H:$H,'[2]Rotas SP'!$P:$P)</f>
        <v>ALAN FONTES</v>
      </c>
      <c r="G1255" s="72" t="str">
        <f>_xlfn.XLOOKUP(B1255,Consolidado!D4073:D7624,Consolidado!W4073:W7624)</f>
        <v>FIXO</v>
      </c>
      <c r="H1255" s="77" t="str">
        <f>_xlfn.XLOOKUP(B1255,'[2]Rotas SP'!$H:$H,'[2]Rotas SP'!$S:$S)</f>
        <v>A PÉ</v>
      </c>
      <c r="I1255" s="72" t="b">
        <f t="shared" si="19"/>
        <v>0</v>
      </c>
    </row>
    <row r="1256" spans="2:9" x14ac:dyDescent="0.35">
      <c r="B1256" s="72">
        <v>15151</v>
      </c>
      <c r="C1256" s="72" t="str">
        <f>_xlfn.XLOOKUP(B1256,Consolidado!D:D,Consolidado!H:H)</f>
        <v>SCANIA LATIN AMERICAN</v>
      </c>
      <c r="D1256" s="72" t="str">
        <f>_xlfn.XLOOKUP(B1256,'[2]Rotas SP'!$H:$H,'[2]Rotas SP'!$M:$M)</f>
        <v>SCANIA LATIN AMERICAN</v>
      </c>
      <c r="E1256" s="72" t="str">
        <f>_xlfn.XLOOKUP(B1256,Consolidado!D:D,Consolidado!J:J)</f>
        <v>TATIANE</v>
      </c>
      <c r="F1256" s="72" t="str">
        <f>_xlfn.XLOOKUP(B1256,'[2]Rotas SP'!$H:$H,'[2]Rotas SP'!$P:$P)</f>
        <v>RENAN SARAIVA</v>
      </c>
      <c r="G1256" s="72" t="str">
        <f>_xlfn.XLOOKUP(B1256,Consolidado!D4074:D7625,Consolidado!W4074:W7625)</f>
        <v>FIXO</v>
      </c>
      <c r="H1256" s="77" t="str">
        <f>_xlfn.XLOOKUP(B1256,'[2]Rotas SP'!$H:$H,'[2]Rotas SP'!$S:$S)</f>
        <v>FIXO</v>
      </c>
      <c r="I1256" s="72" t="b">
        <f t="shared" si="19"/>
        <v>1</v>
      </c>
    </row>
    <row r="1257" spans="2:9" x14ac:dyDescent="0.35">
      <c r="B1257" s="72">
        <v>15153</v>
      </c>
      <c r="C1257" s="72" t="str">
        <f>_xlfn.XLOOKUP(B1257,Consolidado!D:D,Consolidado!H:H)</f>
        <v xml:space="preserve">SOMOS EDUCAÇAO PAULISTA </v>
      </c>
      <c r="D1257" s="72" t="str">
        <f>_xlfn.XLOOKUP(B1257,'[2]Rotas SP'!$H:$H,'[2]Rotas SP'!$M:$M)</f>
        <v xml:space="preserve">SOMOS EDUCAÇAO PAULISTA </v>
      </c>
      <c r="E1257" s="72" t="str">
        <f>_xlfn.XLOOKUP(B1257,Consolidado!D:D,Consolidado!J:J)</f>
        <v>ALAN FONTES</v>
      </c>
      <c r="F1257" s="72" t="str">
        <f>_xlfn.XLOOKUP(B1257,'[2]Rotas SP'!$H:$H,'[2]Rotas SP'!$P:$P)</f>
        <v>ALAN FONTES</v>
      </c>
      <c r="G1257" s="72" t="str">
        <f>_xlfn.XLOOKUP(B1257,Consolidado!D4075:D7626,Consolidado!W4075:W7626)</f>
        <v>FIXO</v>
      </c>
      <c r="H1257" s="77" t="str">
        <f>_xlfn.XLOOKUP(B1257,'[2]Rotas SP'!$H:$H,'[2]Rotas SP'!$S:$S)</f>
        <v>A PÉ</v>
      </c>
      <c r="I1257" s="72" t="b">
        <f t="shared" si="19"/>
        <v>0</v>
      </c>
    </row>
    <row r="1258" spans="2:9" x14ac:dyDescent="0.35">
      <c r="B1258" s="72">
        <v>15154</v>
      </c>
      <c r="C1258" s="72" t="str">
        <f>_xlfn.XLOOKUP(B1258,Consolidado!D:D,Consolidado!H:H)</f>
        <v>CLINICA FARES - CACHOEIRINHA</v>
      </c>
      <c r="D1258" s="72" t="str">
        <f>_xlfn.XLOOKUP(B1258,'[2]Rotas SP'!$H:$H,'[2]Rotas SP'!$M:$M)</f>
        <v>CLINICA FARES - CACHOEIRINHA</v>
      </c>
      <c r="E1258" s="72" t="str">
        <f>_xlfn.XLOOKUP(B1258,Consolidado!D:D,Consolidado!J:J)</f>
        <v>THAIS</v>
      </c>
      <c r="F1258" s="72" t="str">
        <f>_xlfn.XLOOKUP(B1258,'[2]Rotas SP'!$H:$H,'[2]Rotas SP'!$P:$P)</f>
        <v>THAIS</v>
      </c>
      <c r="G1258" s="72" t="str">
        <f>_xlfn.XLOOKUP(B1258,Consolidado!D4076:D7627,Consolidado!W4076:W7627)</f>
        <v>ROTA</v>
      </c>
      <c r="H1258" s="77" t="str">
        <f>_xlfn.XLOOKUP(B1258,'[2]Rotas SP'!$H:$H,'[2]Rotas SP'!$S:$S)</f>
        <v>MOTO</v>
      </c>
      <c r="I1258" s="72" t="b">
        <f t="shared" si="19"/>
        <v>0</v>
      </c>
    </row>
    <row r="1259" spans="2:9" x14ac:dyDescent="0.35">
      <c r="B1259" s="72">
        <v>15157</v>
      </c>
      <c r="C1259" s="72" t="str">
        <f>_xlfn.XLOOKUP(B1259,Consolidado!D:D,Consolidado!H:H)</f>
        <v xml:space="preserve">ALBERT EINSTEIN (CLINICAS ) IBIRAPUERA </v>
      </c>
      <c r="D1259" s="72" t="str">
        <f>_xlfn.XLOOKUP(B1259,'[2]Rotas SP'!$H:$H,'[2]Rotas SP'!$M:$M)</f>
        <v xml:space="preserve">ALBERT EINSTEIN (CLINICAS ) IBIRAPUERA </v>
      </c>
      <c r="E1259" s="72" t="str">
        <f>_xlfn.XLOOKUP(B1259,Consolidado!D:D,Consolidado!J:J)</f>
        <v>ALAN FONTES</v>
      </c>
      <c r="F1259" s="72" t="str">
        <f>_xlfn.XLOOKUP(B1259,'[2]Rotas SP'!$H:$H,'[2]Rotas SP'!$P:$P)</f>
        <v>ALAN FONTES</v>
      </c>
      <c r="G1259" s="72" t="str">
        <f>_xlfn.XLOOKUP(B1259,Consolidado!D4077:D7628,Consolidado!W4077:W7628)</f>
        <v>ROTA</v>
      </c>
      <c r="H1259" s="77" t="str">
        <f>_xlfn.XLOOKUP(B1259,'[2]Rotas SP'!$H:$H,'[2]Rotas SP'!$S:$S)</f>
        <v>MOTO</v>
      </c>
      <c r="I1259" s="72" t="b">
        <f t="shared" si="19"/>
        <v>0</v>
      </c>
    </row>
    <row r="1260" spans="2:9" x14ac:dyDescent="0.35">
      <c r="B1260" s="72">
        <v>15158</v>
      </c>
      <c r="C1260" s="72" t="str">
        <f>_xlfn.XLOOKUP(B1260,Consolidado!D:D,Consolidado!H:H)</f>
        <v xml:space="preserve">ALBERT EINSTEIN (CLINICAS ) IBIRAPUERA </v>
      </c>
      <c r="D1260" s="72" t="str">
        <f>_xlfn.XLOOKUP(B1260,'[2]Rotas SP'!$H:$H,'[2]Rotas SP'!$M:$M)</f>
        <v xml:space="preserve">ALBERT EINSTEIN (CLINICAS ) IBIRAPUERA </v>
      </c>
      <c r="E1260" s="72" t="str">
        <f>_xlfn.XLOOKUP(B1260,Consolidado!D:D,Consolidado!J:J)</f>
        <v>ALAN FONTES</v>
      </c>
      <c r="F1260" s="72" t="str">
        <f>_xlfn.XLOOKUP(B1260,'[2]Rotas SP'!$H:$H,'[2]Rotas SP'!$P:$P)</f>
        <v>ALAN FONTES</v>
      </c>
      <c r="G1260" s="72" t="str">
        <f>_xlfn.XLOOKUP(B1260,Consolidado!D4078:D7629,Consolidado!W4078:W7629)</f>
        <v>ROTA</v>
      </c>
      <c r="H1260" s="77" t="str">
        <f>_xlfn.XLOOKUP(B1260,'[2]Rotas SP'!$H:$H,'[2]Rotas SP'!$S:$S)</f>
        <v>MOTO</v>
      </c>
      <c r="I1260" s="72" t="b">
        <f t="shared" si="19"/>
        <v>0</v>
      </c>
    </row>
    <row r="1261" spans="2:9" x14ac:dyDescent="0.35">
      <c r="B1261" s="72">
        <v>15159</v>
      </c>
      <c r="C1261" s="72" t="str">
        <f>_xlfn.XLOOKUP(B1261,Consolidado!D:D,Consolidado!H:H)</f>
        <v>ADP</v>
      </c>
      <c r="D1261" s="72" t="str">
        <f>_xlfn.XLOOKUP(B1261,'[2]Rotas SP'!$H:$H,'[2]Rotas SP'!$M:$M)</f>
        <v>ADP</v>
      </c>
      <c r="E1261" s="72" t="str">
        <f>_xlfn.XLOOKUP(B1261,Consolidado!D:D,Consolidado!J:J)</f>
        <v>ANDRÉ</v>
      </c>
      <c r="F1261" s="72" t="str">
        <f>_xlfn.XLOOKUP(B1261,'[2]Rotas SP'!$H:$H,'[2]Rotas SP'!$P:$P)</f>
        <v>FABRICIO ROCHA</v>
      </c>
      <c r="G1261" s="72" t="str">
        <f>_xlfn.XLOOKUP(B1261,Consolidado!D4079:D7630,Consolidado!W4079:W7630)</f>
        <v>FIXO</v>
      </c>
      <c r="H1261" s="77" t="str">
        <f>_xlfn.XLOOKUP(B1261,'[2]Rotas SP'!$H:$H,'[2]Rotas SP'!$S:$S)</f>
        <v>FIXO</v>
      </c>
      <c r="I1261" s="72" t="b">
        <f t="shared" si="19"/>
        <v>1</v>
      </c>
    </row>
    <row r="1262" spans="2:9" x14ac:dyDescent="0.35">
      <c r="B1262" s="72">
        <v>15160</v>
      </c>
      <c r="C1262" s="72" t="str">
        <f>_xlfn.XLOOKUP(B1262,Consolidado!D:D,Consolidado!H:H)</f>
        <v>ALBERT EINSTEN SANTANA</v>
      </c>
      <c r="D1262" s="72" t="str">
        <f>_xlfn.XLOOKUP(B1262,'[2]Rotas SP'!$H:$H,'[2]Rotas SP'!$M:$M)</f>
        <v>ALBERT EINSTEN SANTANA</v>
      </c>
      <c r="E1262" s="72" t="str">
        <f>_xlfn.XLOOKUP(B1262,Consolidado!D:D,Consolidado!J:J)</f>
        <v>THAIS</v>
      </c>
      <c r="F1262" s="72" t="str">
        <f>_xlfn.XLOOKUP(B1262,'[2]Rotas SP'!$H:$H,'[2]Rotas SP'!$P:$P)</f>
        <v>THAIS</v>
      </c>
      <c r="G1262" s="72" t="str">
        <f>_xlfn.XLOOKUP(B1262,Consolidado!D4080:D7631,Consolidado!W4080:W7631)</f>
        <v>ROTA</v>
      </c>
      <c r="H1262" s="77" t="str">
        <f>_xlfn.XLOOKUP(B1262,'[2]Rotas SP'!$H:$H,'[2]Rotas SP'!$S:$S)</f>
        <v>CARRO</v>
      </c>
      <c r="I1262" s="72" t="b">
        <f t="shared" si="19"/>
        <v>0</v>
      </c>
    </row>
    <row r="1263" spans="2:9" x14ac:dyDescent="0.35">
      <c r="B1263" s="72">
        <v>15163</v>
      </c>
      <c r="C1263" s="72" t="str">
        <f>_xlfn.XLOOKUP(B1263,Consolidado!D:D,Consolidado!H:H)</f>
        <v>BRADY SETON</v>
      </c>
      <c r="D1263" s="72" t="str">
        <f>_xlfn.XLOOKUP(B1263,'[2]Rotas SP'!$H:$H,'[2]Rotas SP'!$M:$M)</f>
        <v>BRADY SETON</v>
      </c>
      <c r="E1263" s="72" t="str">
        <f>_xlfn.XLOOKUP(B1263,Consolidado!D:D,Consolidado!J:J)</f>
        <v>ANDRÉ</v>
      </c>
      <c r="F1263" s="72" t="str">
        <f>_xlfn.XLOOKUP(B1263,'[2]Rotas SP'!$H:$H,'[2]Rotas SP'!$P:$P)</f>
        <v>ANDRÉ</v>
      </c>
      <c r="G1263" s="72" t="str">
        <f>_xlfn.XLOOKUP(B1263,Consolidado!D4081:D7632,Consolidado!W4081:W7632)</f>
        <v>ROTA</v>
      </c>
      <c r="H1263" s="77" t="str">
        <f>_xlfn.XLOOKUP(B1263,'[2]Rotas SP'!$H:$H,'[2]Rotas SP'!$S:$S)</f>
        <v>MOTO</v>
      </c>
      <c r="I1263" s="72" t="b">
        <f t="shared" si="19"/>
        <v>0</v>
      </c>
    </row>
    <row r="1264" spans="2:9" x14ac:dyDescent="0.35">
      <c r="B1264" s="72">
        <v>15164</v>
      </c>
      <c r="C1264" s="72" t="str">
        <f>_xlfn.XLOOKUP(B1264,Consolidado!D:D,Consolidado!H:H)</f>
        <v>ALBERT EINSTEN SANTANA</v>
      </c>
      <c r="D1264" s="72" t="str">
        <f>_xlfn.XLOOKUP(B1264,'[2]Rotas SP'!$H:$H,'[2]Rotas SP'!$M:$M)</f>
        <v>ALBERT EINSTEN SANTANA</v>
      </c>
      <c r="E1264" s="72" t="str">
        <f>_xlfn.XLOOKUP(B1264,Consolidado!D:D,Consolidado!J:J)</f>
        <v>THAIS</v>
      </c>
      <c r="F1264" s="72" t="str">
        <f>_xlfn.XLOOKUP(B1264,'[2]Rotas SP'!$H:$H,'[2]Rotas SP'!$P:$P)</f>
        <v>THAIS</v>
      </c>
      <c r="G1264" s="72" t="str">
        <f>_xlfn.XLOOKUP(B1264,Consolidado!D4082:D7633,Consolidado!W4082:W7633)</f>
        <v>ROTA</v>
      </c>
      <c r="H1264" s="77" t="str">
        <f>_xlfn.XLOOKUP(B1264,'[2]Rotas SP'!$H:$H,'[2]Rotas SP'!$S:$S)</f>
        <v>CARRO</v>
      </c>
      <c r="I1264" s="72" t="b">
        <f t="shared" si="19"/>
        <v>0</v>
      </c>
    </row>
    <row r="1265" spans="2:9" x14ac:dyDescent="0.35">
      <c r="B1265" s="72">
        <v>15165</v>
      </c>
      <c r="C1265" s="72" t="str">
        <f>_xlfn.XLOOKUP(B1265,Consolidado!D:D,Consolidado!H:H)</f>
        <v xml:space="preserve">CONFAB SERVICOS TUBULARES </v>
      </c>
      <c r="D1265" s="72" t="str">
        <f>_xlfn.XLOOKUP(B1265,'[2]Rotas SP'!$H:$H,'[2]Rotas SP'!$M:$M)</f>
        <v xml:space="preserve">CONFAB SERVICOS TUBULARES </v>
      </c>
      <c r="E1265" s="72" t="str">
        <f>_xlfn.XLOOKUP(B1265,Consolidado!D:D,Consolidado!J:J)</f>
        <v>BRUNO</v>
      </c>
      <c r="F1265" s="72" t="str">
        <f>_xlfn.XLOOKUP(B1265,'[2]Rotas SP'!$H:$H,'[2]Rotas SP'!$P:$P)</f>
        <v>BRUNO</v>
      </c>
      <c r="G1265" s="72" t="str">
        <f>_xlfn.XLOOKUP(B1265,Consolidado!D4083:D7634,Consolidado!W4083:W7634)</f>
        <v>FIXO</v>
      </c>
      <c r="H1265" s="77" t="str">
        <f>_xlfn.XLOOKUP(B1265,'[2]Rotas SP'!$H:$H,'[2]Rotas SP'!$S:$S)</f>
        <v>ITINERANTE</v>
      </c>
      <c r="I1265" s="72" t="b">
        <f t="shared" si="19"/>
        <v>0</v>
      </c>
    </row>
    <row r="1266" spans="2:9" x14ac:dyDescent="0.35">
      <c r="B1266" s="72">
        <v>15166</v>
      </c>
      <c r="C1266" s="72" t="str">
        <f>_xlfn.XLOOKUP(B1266,Consolidado!D:D,Consolidado!H:H)</f>
        <v>SALOMAO E ZOPPI - LAPA</v>
      </c>
      <c r="D1266" s="72" t="s">
        <v>6263</v>
      </c>
      <c r="E1266" s="72" t="str">
        <f>_xlfn.XLOOKUP(B1266,Consolidado!D:D,Consolidado!J:J)</f>
        <v>ANDRÉ</v>
      </c>
      <c r="F1266" s="72" t="s">
        <v>6263</v>
      </c>
      <c r="G1266" s="72" t="str">
        <f>_xlfn.XLOOKUP(B1266,Consolidado!D4084:D7635,Consolidado!W4084:W7635)</f>
        <v>ROTA</v>
      </c>
      <c r="H1266" s="77" t="s">
        <v>6263</v>
      </c>
      <c r="I1266" s="72" t="b">
        <f t="shared" si="19"/>
        <v>0</v>
      </c>
    </row>
    <row r="1267" spans="2:9" x14ac:dyDescent="0.35">
      <c r="B1267" s="72">
        <v>15182</v>
      </c>
      <c r="C1267" s="72" t="str">
        <f>_xlfn.XLOOKUP(B1267,Consolidado!D:D,Consolidado!H:H)</f>
        <v>DIGIO</v>
      </c>
      <c r="D1267" s="72" t="str">
        <f>_xlfn.XLOOKUP(B1267,'[2]Rotas SP'!$H:$H,'[2]Rotas SP'!$M:$M)</f>
        <v>DIGIO</v>
      </c>
      <c r="E1267" s="72" t="str">
        <f>_xlfn.XLOOKUP(B1267,Consolidado!D:D,Consolidado!J:J)</f>
        <v>ANDRÉ</v>
      </c>
      <c r="F1267" s="72" t="str">
        <f>_xlfn.XLOOKUP(B1267,'[2]Rotas SP'!$H:$H,'[2]Rotas SP'!$P:$P)</f>
        <v>ANDRÉ</v>
      </c>
      <c r="G1267" s="72" t="str">
        <f>_xlfn.XLOOKUP(B1267,Consolidado!D4085:D7636,Consolidado!W4085:W7636)</f>
        <v>FIXO</v>
      </c>
      <c r="H1267" s="77" t="str">
        <f>_xlfn.XLOOKUP(B1267,'[2]Rotas SP'!$H:$H,'[2]Rotas SP'!$S:$S)</f>
        <v>A PÉ</v>
      </c>
      <c r="I1267" s="72" t="b">
        <f t="shared" si="19"/>
        <v>0</v>
      </c>
    </row>
    <row r="1268" spans="2:9" x14ac:dyDescent="0.35">
      <c r="B1268" s="72">
        <v>15183</v>
      </c>
      <c r="C1268" s="72" t="str">
        <f>_xlfn.XLOOKUP(B1268,Consolidado!D:D,Consolidado!H:H)</f>
        <v>EUROFARMA ITAPEVI</v>
      </c>
      <c r="D1268" s="72" t="str">
        <f>_xlfn.XLOOKUP(B1268,'[2]Rotas SP'!$H:$H,'[2]Rotas SP'!$M:$M)</f>
        <v>EUROFARMA ITAPEVI</v>
      </c>
      <c r="E1268" s="72" t="str">
        <f>_xlfn.XLOOKUP(B1268,Consolidado!D:D,Consolidado!J:J)</f>
        <v>HEJEZIPP</v>
      </c>
      <c r="F1268" s="72" t="str">
        <f>_xlfn.XLOOKUP(B1268,'[2]Rotas SP'!$H:$H,'[2]Rotas SP'!$P:$P)</f>
        <v>HEJEZIPP</v>
      </c>
      <c r="G1268" s="72" t="str">
        <f>_xlfn.XLOOKUP(B1268,Consolidado!D4086:D7637,Consolidado!W4086:W7637)</f>
        <v>FIXO</v>
      </c>
      <c r="H1268" s="77" t="str">
        <f>_xlfn.XLOOKUP(B1268,'[2]Rotas SP'!$H:$H,'[2]Rotas SP'!$S:$S)</f>
        <v>FIXO</v>
      </c>
      <c r="I1268" s="72" t="b">
        <f t="shared" si="19"/>
        <v>1</v>
      </c>
    </row>
    <row r="1269" spans="2:9" x14ac:dyDescent="0.35">
      <c r="B1269" s="72">
        <v>15201</v>
      </c>
      <c r="C1269" s="72" t="str">
        <f>_xlfn.XLOOKUP(B1269,Consolidado!D:D,Consolidado!H:H)</f>
        <v>UNIMED CNU - FREI CANECA</v>
      </c>
      <c r="D1269" s="72" t="str">
        <f>_xlfn.XLOOKUP(B1269,'[2]Rotas SP'!$H:$H,'[2]Rotas SP'!$M:$M)</f>
        <v>UNIMED CNU - FREI CANECA</v>
      </c>
      <c r="E1269" s="72" t="str">
        <f>_xlfn.XLOOKUP(B1269,Consolidado!D:D,Consolidado!J:J)</f>
        <v>ALAN FONTES</v>
      </c>
      <c r="F1269" s="72" t="str">
        <f>_xlfn.XLOOKUP(B1269,'[2]Rotas SP'!$H:$H,'[2]Rotas SP'!$P:$P)</f>
        <v>ALAN FONTES</v>
      </c>
      <c r="G1269" s="72" t="str">
        <f>_xlfn.XLOOKUP(B1269,Consolidado!D4087:D7638,Consolidado!W4087:W7638)</f>
        <v>FIXO</v>
      </c>
      <c r="H1269" s="77" t="str">
        <f>_xlfn.XLOOKUP(B1269,'[2]Rotas SP'!$H:$H,'[2]Rotas SP'!$S:$S)</f>
        <v>A PÉ</v>
      </c>
      <c r="I1269" s="72" t="b">
        <f t="shared" si="19"/>
        <v>0</v>
      </c>
    </row>
    <row r="1270" spans="2:9" x14ac:dyDescent="0.35">
      <c r="B1270" s="72">
        <v>15206</v>
      </c>
      <c r="C1270" s="72" t="str">
        <f>_xlfn.XLOOKUP(B1270,Consolidado!D:D,Consolidado!H:H)</f>
        <v>HOSPITAL ALBERT EINSTEIN - CEP 02</v>
      </c>
      <c r="D1270" s="72" t="str">
        <f>_xlfn.XLOOKUP(B1270,'[2]Rotas SP'!$H:$H,'[2]Rotas SP'!$M:$M)</f>
        <v>HOSPITAL ALBERT EINSTEIN - CEP 02</v>
      </c>
      <c r="E1270" s="72" t="str">
        <f>_xlfn.XLOOKUP(B1270,Consolidado!D:D,Consolidado!J:J)</f>
        <v>HEJEZIPP</v>
      </c>
      <c r="F1270" s="72" t="str">
        <f>_xlfn.XLOOKUP(B1270,'[2]Rotas SP'!$H:$H,'[2]Rotas SP'!$P:$P)</f>
        <v>HEJEZIPP</v>
      </c>
      <c r="G1270" s="72" t="str">
        <f>_xlfn.XLOOKUP(B1270,Consolidado!D4088:D7639,Consolidado!W4088:W7639)</f>
        <v>FIXO</v>
      </c>
      <c r="H1270" s="77" t="str">
        <f>_xlfn.XLOOKUP(B1270,'[2]Rotas SP'!$H:$H,'[2]Rotas SP'!$S:$S)</f>
        <v>FIXO</v>
      </c>
      <c r="I1270" s="72" t="b">
        <f t="shared" si="19"/>
        <v>1</v>
      </c>
    </row>
    <row r="1271" spans="2:9" x14ac:dyDescent="0.35">
      <c r="B1271" s="72">
        <v>15209</v>
      </c>
      <c r="C1271" s="72" t="str">
        <f>_xlfn.XLOOKUP(B1271,Consolidado!D:D,Consolidado!H:H)</f>
        <v>BRADESCO NUCLEO</v>
      </c>
      <c r="D1271" s="72" t="str">
        <f>_xlfn.XLOOKUP(B1271,'[2]Rotas SP'!$H:$H,'[2]Rotas SP'!$M:$M)</f>
        <v>BRADESCO NUCLEO</v>
      </c>
      <c r="E1271" s="72" t="str">
        <f>_xlfn.XLOOKUP(B1271,Consolidado!D:D,Consolidado!J:J)</f>
        <v>ANDRÉ</v>
      </c>
      <c r="F1271" s="72" t="str">
        <f>_xlfn.XLOOKUP(B1271,'[2]Rotas SP'!$H:$H,'[2]Rotas SP'!$P:$P)</f>
        <v>ANDRÉ</v>
      </c>
      <c r="G1271" s="72" t="str">
        <f>_xlfn.XLOOKUP(B1271,Consolidado!D4089:D7640,Consolidado!W4089:W7640)</f>
        <v>FIXO</v>
      </c>
      <c r="H1271" s="77" t="str">
        <f>_xlfn.XLOOKUP(B1271,'[2]Rotas SP'!$H:$H,'[2]Rotas SP'!$S:$S)</f>
        <v>FIXO</v>
      </c>
      <c r="I1271" s="72" t="b">
        <f t="shared" si="19"/>
        <v>1</v>
      </c>
    </row>
    <row r="1272" spans="2:9" x14ac:dyDescent="0.35">
      <c r="B1272" s="72">
        <v>15214</v>
      </c>
      <c r="C1272" s="72" t="str">
        <f>_xlfn.XLOOKUP(B1272,Consolidado!D:D,Consolidado!H:H)</f>
        <v>ALBERT EINSTEIN - ALTO DE PINHEIROS</v>
      </c>
      <c r="D1272" s="72" t="str">
        <f>_xlfn.XLOOKUP(B1272,'[2]Rotas SP'!$H:$H,'[2]Rotas SP'!$M:$M)</f>
        <v>ALBERT EINSTEIN - ALTO DE PINHEIROS</v>
      </c>
      <c r="E1272" s="72" t="str">
        <f>_xlfn.XLOOKUP(B1272,Consolidado!D:D,Consolidado!J:J)</f>
        <v>ANDRÉ</v>
      </c>
      <c r="F1272" s="72" t="str">
        <f>_xlfn.XLOOKUP(B1272,'[2]Rotas SP'!$H:$H,'[2]Rotas SP'!$P:$P)</f>
        <v>FABRICIO ROCHA</v>
      </c>
      <c r="G1272" s="72" t="str">
        <f>_xlfn.XLOOKUP(B1272,Consolidado!D4090:D7641,Consolidado!W4090:W7641)</f>
        <v>ROTA</v>
      </c>
      <c r="H1272" s="77" t="str">
        <f>_xlfn.XLOOKUP(B1272,'[2]Rotas SP'!$H:$H,'[2]Rotas SP'!$S:$S)</f>
        <v>MOTO</v>
      </c>
      <c r="I1272" s="72" t="b">
        <f t="shared" si="19"/>
        <v>0</v>
      </c>
    </row>
    <row r="1273" spans="2:9" x14ac:dyDescent="0.35">
      <c r="B1273" s="72">
        <v>15218</v>
      </c>
      <c r="C1273" s="72" t="str">
        <f>_xlfn.XLOOKUP(B1273,Consolidado!D:D,Consolidado!H:H)</f>
        <v>HOSPITAL ALBERT EINSTEIN - KLABIN</v>
      </c>
      <c r="D1273" s="72" t="str">
        <f>_xlfn.XLOOKUP(B1273,'[2]Rotas SP'!$H:$H,'[2]Rotas SP'!$M:$M)</f>
        <v>HOSPITAL ALBERT EINSTEIN - KLABIN</v>
      </c>
      <c r="E1273" s="72" t="str">
        <f>_xlfn.XLOOKUP(B1273,Consolidado!D:D,Consolidado!J:J)</f>
        <v>THAIS</v>
      </c>
      <c r="F1273" s="72" t="str">
        <f>_xlfn.XLOOKUP(B1273,'[2]Rotas SP'!$H:$H,'[2]Rotas SP'!$P:$P)</f>
        <v>THAIS</v>
      </c>
      <c r="G1273" s="72" t="str">
        <f>_xlfn.XLOOKUP(B1273,Consolidado!D4091:D7642,Consolidado!W4091:W7642)</f>
        <v>ROTA</v>
      </c>
      <c r="H1273" s="77" t="str">
        <f>_xlfn.XLOOKUP(B1273,'[2]Rotas SP'!$H:$H,'[2]Rotas SP'!$S:$S)</f>
        <v>MOTO</v>
      </c>
      <c r="I1273" s="72" t="b">
        <f t="shared" si="19"/>
        <v>0</v>
      </c>
    </row>
    <row r="1274" spans="2:9" x14ac:dyDescent="0.35">
      <c r="B1274" s="72">
        <v>15227</v>
      </c>
      <c r="C1274" s="72" t="str">
        <f>_xlfn.XLOOKUP(B1274,Consolidado!D:D,Consolidado!H:H)</f>
        <v>BUNGE</v>
      </c>
      <c r="D1274" s="72" t="str">
        <f>_xlfn.XLOOKUP(B1274,'[2]Rotas SP'!$H:$H,'[2]Rotas SP'!$M:$M)</f>
        <v>BUNGE</v>
      </c>
      <c r="E1274" s="72" t="str">
        <f>_xlfn.XLOOKUP(B1274,Consolidado!D:D,Consolidado!J:J)</f>
        <v>DAIANE TOMAZINI</v>
      </c>
      <c r="F1274" s="72" t="str">
        <f>_xlfn.XLOOKUP(B1274,'[2]Rotas SP'!$H:$H,'[2]Rotas SP'!$P:$P)</f>
        <v>DAIANE TOMAZINI</v>
      </c>
      <c r="G1274" s="72" t="str">
        <f>_xlfn.XLOOKUP(B1274,Consolidado!D4092:D7643,Consolidado!W4092:W7643)</f>
        <v>FIXO</v>
      </c>
      <c r="H1274" s="77" t="str">
        <f>_xlfn.XLOOKUP(B1274,'[2]Rotas SP'!$H:$H,'[2]Rotas SP'!$S:$S)</f>
        <v>A PÉ</v>
      </c>
      <c r="I1274" s="72" t="b">
        <f t="shared" si="19"/>
        <v>0</v>
      </c>
    </row>
    <row r="1275" spans="2:9" x14ac:dyDescent="0.35">
      <c r="B1275" s="72">
        <v>15249</v>
      </c>
      <c r="C1275" s="72" t="str">
        <f>_xlfn.XLOOKUP(B1275,Consolidado!D:D,Consolidado!H:H)</f>
        <v xml:space="preserve">EINSTEIN VILA MARIANA </v>
      </c>
      <c r="D1275" s="72" t="str">
        <f>_xlfn.XLOOKUP(B1275,'[2]Rotas SP'!$H:$H,'[2]Rotas SP'!$M:$M)</f>
        <v xml:space="preserve">EINSTEIN VILA MARIANA </v>
      </c>
      <c r="E1275" s="72" t="str">
        <f>_xlfn.XLOOKUP(B1275,Consolidado!D:D,Consolidado!J:J)</f>
        <v>ALAN FONTES</v>
      </c>
      <c r="F1275" s="72" t="str">
        <f>_xlfn.XLOOKUP(B1275,'[2]Rotas SP'!$H:$H,'[2]Rotas SP'!$P:$P)</f>
        <v>ALAN FONTES</v>
      </c>
      <c r="G1275" s="72" t="str">
        <f>_xlfn.XLOOKUP(B1275,Consolidado!D4093:D7644,Consolidado!W4093:W7644)</f>
        <v>FIXO</v>
      </c>
      <c r="H1275" s="77" t="str">
        <f>_xlfn.XLOOKUP(B1275,'[2]Rotas SP'!$H:$H,'[2]Rotas SP'!$S:$S)</f>
        <v>A PÉ</v>
      </c>
      <c r="I1275" s="72" t="b">
        <f t="shared" si="19"/>
        <v>0</v>
      </c>
    </row>
    <row r="1276" spans="2:9" x14ac:dyDescent="0.35">
      <c r="B1276" s="72">
        <v>15250</v>
      </c>
      <c r="C1276" s="72" t="str">
        <f>_xlfn.XLOOKUP(B1276,Consolidado!D:D,Consolidado!H:H)</f>
        <v xml:space="preserve">EINSTEIN VILA MARIANA </v>
      </c>
      <c r="D1276" s="72" t="str">
        <f>_xlfn.XLOOKUP(B1276,'[2]Rotas SP'!$H:$H,'[2]Rotas SP'!$M:$M)</f>
        <v xml:space="preserve">EINSTEIN VILA MARIANA </v>
      </c>
      <c r="E1276" s="72" t="str">
        <f>_xlfn.XLOOKUP(B1276,Consolidado!D:D,Consolidado!J:J)</f>
        <v>ALAN FONTES</v>
      </c>
      <c r="F1276" s="72" t="str">
        <f>_xlfn.XLOOKUP(B1276,'[2]Rotas SP'!$H:$H,'[2]Rotas SP'!$P:$P)</f>
        <v>ALAN FONTES</v>
      </c>
      <c r="G1276" s="72" t="str">
        <f>_xlfn.XLOOKUP(B1276,Consolidado!D4094:D7645,Consolidado!W4094:W7645)</f>
        <v>FIXO</v>
      </c>
      <c r="H1276" s="77" t="str">
        <f>_xlfn.XLOOKUP(B1276,'[2]Rotas SP'!$H:$H,'[2]Rotas SP'!$S:$S)</f>
        <v>A PÉ</v>
      </c>
      <c r="I1276" s="72" t="b">
        <f t="shared" si="19"/>
        <v>0</v>
      </c>
    </row>
    <row r="1277" spans="2:9" x14ac:dyDescent="0.35">
      <c r="B1277" s="72">
        <v>15253</v>
      </c>
      <c r="C1277" s="72" t="str">
        <f>_xlfn.XLOOKUP(B1277,Consolidado!D:D,Consolidado!H:H)</f>
        <v>CLARIANT</v>
      </c>
      <c r="D1277" s="72" t="str">
        <f>_xlfn.XLOOKUP(B1277,'[2]Rotas SP'!$H:$H,'[2]Rotas SP'!$M:$M)</f>
        <v>CLARIANT</v>
      </c>
      <c r="E1277" s="72" t="str">
        <f>_xlfn.XLOOKUP(B1277,Consolidado!D:D,Consolidado!J:J)</f>
        <v>DOUGLAS FARIAS</v>
      </c>
      <c r="F1277" s="72" t="str">
        <f>_xlfn.XLOOKUP(B1277,'[2]Rotas SP'!$H:$H,'[2]Rotas SP'!$P:$P)</f>
        <v>DOUGLAS</v>
      </c>
      <c r="G1277" s="72" t="str">
        <f>_xlfn.XLOOKUP(B1277,Consolidado!D4095:D7646,Consolidado!W4095:W7646)</f>
        <v>FIXO</v>
      </c>
      <c r="H1277" s="77" t="str">
        <f>_xlfn.XLOOKUP(B1277,'[2]Rotas SP'!$H:$H,'[2]Rotas SP'!$S:$S)</f>
        <v>FIXO</v>
      </c>
      <c r="I1277" s="72" t="b">
        <f t="shared" si="19"/>
        <v>1</v>
      </c>
    </row>
    <row r="1278" spans="2:9" x14ac:dyDescent="0.35">
      <c r="B1278" s="72">
        <v>15273</v>
      </c>
      <c r="C1278" s="72" t="str">
        <f>_xlfn.XLOOKUP(B1278,Consolidado!D:D,Consolidado!H:H)</f>
        <v>QUALICORP</v>
      </c>
      <c r="D1278" s="72" t="str">
        <f>_xlfn.XLOOKUP(B1278,'[2]Rotas SP'!$H:$H,'[2]Rotas SP'!$M:$M)</f>
        <v>QUALICORP</v>
      </c>
      <c r="E1278" s="72" t="str">
        <f>_xlfn.XLOOKUP(B1278,Consolidado!D:D,Consolidado!J:J)</f>
        <v>ALAN FONTES</v>
      </c>
      <c r="F1278" s="72" t="str">
        <f>_xlfn.XLOOKUP(B1278,'[2]Rotas SP'!$H:$H,'[2]Rotas SP'!$P:$P)</f>
        <v>ALAN FONTES</v>
      </c>
      <c r="G1278" s="72" t="str">
        <f>_xlfn.XLOOKUP(B1278,Consolidado!D4096:D7647,Consolidado!W4096:W7647)</f>
        <v>FIXO</v>
      </c>
      <c r="H1278" s="77" t="str">
        <f>_xlfn.XLOOKUP(B1278,'[2]Rotas SP'!$H:$H,'[2]Rotas SP'!$S:$S)</f>
        <v>A PÉ</v>
      </c>
      <c r="I1278" s="72" t="b">
        <f t="shared" si="19"/>
        <v>0</v>
      </c>
    </row>
    <row r="1279" spans="2:9" x14ac:dyDescent="0.35">
      <c r="B1279" s="72">
        <v>15282</v>
      </c>
      <c r="C1279" s="72" t="str">
        <f>_xlfn.XLOOKUP(B1279,Consolidado!D:D,Consolidado!H:H)</f>
        <v>LAVOISIER CARRÃO</v>
      </c>
      <c r="D1279" s="72" t="str">
        <f>_xlfn.XLOOKUP(B1279,'[2]Rotas SP'!$H:$H,'[2]Rotas SP'!$M:$M)</f>
        <v>LAVOISIER CARRÃO</v>
      </c>
      <c r="E1279" s="72" t="str">
        <f>_xlfn.XLOOKUP(B1279,Consolidado!D:D,Consolidado!J:J)</f>
        <v>DOUGLAS FARIAS</v>
      </c>
      <c r="F1279" s="72" t="str">
        <f>_xlfn.XLOOKUP(B1279,'[2]Rotas SP'!$H:$H,'[2]Rotas SP'!$P:$P)</f>
        <v>DOUGLAS</v>
      </c>
      <c r="G1279" s="72" t="str">
        <f>_xlfn.XLOOKUP(B1279,Consolidado!D4097:D7648,Consolidado!W4097:W7648)</f>
        <v>ROTA</v>
      </c>
      <c r="H1279" s="77" t="str">
        <f>_xlfn.XLOOKUP(B1279,'[2]Rotas SP'!$H:$H,'[2]Rotas SP'!$S:$S)</f>
        <v>MOTO</v>
      </c>
      <c r="I1279" s="72" t="b">
        <f t="shared" si="19"/>
        <v>0</v>
      </c>
    </row>
    <row r="1280" spans="2:9" x14ac:dyDescent="0.35">
      <c r="B1280" s="72">
        <v>15284</v>
      </c>
      <c r="C1280" s="72" t="str">
        <f>_xlfn.XLOOKUP(B1280,Consolidado!D:D,Consolidado!H:H)</f>
        <v>BOTICARIO CAJAMAR</v>
      </c>
      <c r="D1280" s="72" t="str">
        <f>_xlfn.XLOOKUP(B1280,'[2]Rotas SP'!$H:$H,'[2]Rotas SP'!$M:$M)</f>
        <v>BOTICARIO CAJAMAR</v>
      </c>
      <c r="E1280" s="72" t="str">
        <f>_xlfn.XLOOKUP(B1280,Consolidado!D:D,Consolidado!J:J)</f>
        <v>PAULO</v>
      </c>
      <c r="F1280" s="72" t="str">
        <f>_xlfn.XLOOKUP(B1280,'[2]Rotas SP'!$H:$H,'[2]Rotas SP'!$P:$P)</f>
        <v>FABRICIO ROCHA</v>
      </c>
      <c r="G1280" s="72" t="str">
        <f>_xlfn.XLOOKUP(B1280,Consolidado!D4098:D7649,Consolidado!W4098:W7649)</f>
        <v>ROTA</v>
      </c>
      <c r="H1280" s="77" t="str">
        <f>_xlfn.XLOOKUP(B1280,'[2]Rotas SP'!$H:$H,'[2]Rotas SP'!$S:$S)</f>
        <v>MOTO</v>
      </c>
      <c r="I1280" s="72" t="b">
        <f t="shared" si="19"/>
        <v>0</v>
      </c>
    </row>
    <row r="1281" spans="2:9" x14ac:dyDescent="0.35">
      <c r="B1281" s="72">
        <v>15289</v>
      </c>
      <c r="C1281" s="72" t="str">
        <f>_xlfn.XLOOKUP(B1281,Consolidado!D:D,Consolidado!H:H)</f>
        <v>MERCADO LIVRE GUARULHOS - SP19</v>
      </c>
      <c r="D1281" s="72" t="s">
        <v>6263</v>
      </c>
      <c r="E1281" s="72" t="str">
        <f>_xlfn.XLOOKUP(B1281,Consolidado!D:D,Consolidado!J:J)</f>
        <v>DOUGLAS FARIAS</v>
      </c>
      <c r="F1281" s="72" t="s">
        <v>6263</v>
      </c>
      <c r="G1281" s="72" t="str">
        <f>_xlfn.XLOOKUP(B1281,Consolidado!D4099:D7650,Consolidado!W4099:W7650)</f>
        <v>ROTA</v>
      </c>
      <c r="H1281" s="77" t="s">
        <v>6263</v>
      </c>
      <c r="I1281" s="72" t="b">
        <f t="shared" si="19"/>
        <v>0</v>
      </c>
    </row>
    <row r="1282" spans="2:9" x14ac:dyDescent="0.35">
      <c r="B1282" s="72">
        <v>15291</v>
      </c>
      <c r="C1282" s="72" t="str">
        <f>_xlfn.XLOOKUP(B1282,Consolidado!D:D,Consolidado!H:H)</f>
        <v>VOLKSWAGEN - JABAQUARA</v>
      </c>
      <c r="D1282" s="72" t="s">
        <v>6263</v>
      </c>
      <c r="E1282" s="72" t="str">
        <f>_xlfn.XLOOKUP(B1282,Consolidado!D:D,Consolidado!J:J)</f>
        <v>DOUGLAS CONSENTINO</v>
      </c>
      <c r="F1282" s="72" t="s">
        <v>6263</v>
      </c>
      <c r="G1282" s="72" t="str">
        <f>_xlfn.XLOOKUP(B1282,Consolidado!D4100:D7651,Consolidado!W4100:W7651)</f>
        <v>FIXO</v>
      </c>
      <c r="H1282" s="77" t="s">
        <v>6263</v>
      </c>
      <c r="I1282" s="72" t="b">
        <f t="shared" si="19"/>
        <v>0</v>
      </c>
    </row>
    <row r="1283" spans="2:9" x14ac:dyDescent="0.35">
      <c r="B1283" s="72">
        <v>15361</v>
      </c>
      <c r="C1283" s="72" t="str">
        <f>_xlfn.XLOOKUP(B1283,Consolidado!D:D,Consolidado!H:H)</f>
        <v>WHEATON SBC</v>
      </c>
      <c r="D1283" s="72" t="str">
        <f>_xlfn.XLOOKUP(B1283,'[2]Rotas SP'!$H:$H,'[2]Rotas SP'!$M:$M)</f>
        <v>WHEATON SBC</v>
      </c>
      <c r="E1283" s="72" t="str">
        <f>_xlfn.XLOOKUP(B1283,Consolidado!D:D,Consolidado!J:J)</f>
        <v>TATIANE</v>
      </c>
      <c r="F1283" s="72" t="str">
        <f>_xlfn.XLOOKUP(B1283,'[2]Rotas SP'!$H:$H,'[2]Rotas SP'!$P:$P)</f>
        <v>TATIANE</v>
      </c>
      <c r="G1283" s="72" t="str">
        <f>_xlfn.XLOOKUP(B1283,Consolidado!D4101:D7652,Consolidado!W4101:W7652)</f>
        <v>FIXO</v>
      </c>
      <c r="H1283" s="77" t="str">
        <f>_xlfn.XLOOKUP(B1283,'[2]Rotas SP'!$H:$H,'[2]Rotas SP'!$S:$S)</f>
        <v>FIXO</v>
      </c>
      <c r="I1283" s="72" t="b">
        <f t="shared" si="19"/>
        <v>1</v>
      </c>
    </row>
    <row r="1284" spans="2:9" x14ac:dyDescent="0.35">
      <c r="B1284" s="72">
        <v>15362</v>
      </c>
      <c r="C1284" s="72" t="str">
        <f>_xlfn.XLOOKUP(B1284,Consolidado!D:D,Consolidado!H:H)</f>
        <v>WHEATON SBC</v>
      </c>
      <c r="D1284" s="72" t="str">
        <f>_xlfn.XLOOKUP(B1284,'[2]Rotas SP'!$H:$H,'[2]Rotas SP'!$M:$M)</f>
        <v>WHEATON SBC</v>
      </c>
      <c r="E1284" s="72" t="str">
        <f>_xlfn.XLOOKUP(B1284,Consolidado!D:D,Consolidado!J:J)</f>
        <v>TATIANE</v>
      </c>
      <c r="F1284" s="72" t="str">
        <f>_xlfn.XLOOKUP(B1284,'[2]Rotas SP'!$H:$H,'[2]Rotas SP'!$P:$P)</f>
        <v>TATIANE</v>
      </c>
      <c r="G1284" s="72" t="str">
        <f>_xlfn.XLOOKUP(B1284,Consolidado!D4102:D7653,Consolidado!W4102:W7653)</f>
        <v>FIXO</v>
      </c>
      <c r="H1284" s="77" t="str">
        <f>_xlfn.XLOOKUP(B1284,'[2]Rotas SP'!$H:$H,'[2]Rotas SP'!$S:$S)</f>
        <v>FIXO</v>
      </c>
      <c r="I1284" s="72" t="b">
        <f t="shared" ref="I1284:I1347" si="20">H1284=G1284</f>
        <v>1</v>
      </c>
    </row>
    <row r="1285" spans="2:9" x14ac:dyDescent="0.35">
      <c r="B1285" s="72">
        <v>15412</v>
      </c>
      <c r="C1285" s="72" t="str">
        <f>_xlfn.XLOOKUP(B1285,Consolidado!D:D,Consolidado!H:H)</f>
        <v>VERIFONE</v>
      </c>
      <c r="D1285" s="72" t="str">
        <f>_xlfn.XLOOKUP(B1285,'[2]Rotas SP'!$H:$H,'[2]Rotas SP'!$M:$M)</f>
        <v>VERIFONE</v>
      </c>
      <c r="E1285" s="72" t="str">
        <f>_xlfn.XLOOKUP(B1285,Consolidado!D:D,Consolidado!J:J)</f>
        <v>ANDRÉ</v>
      </c>
      <c r="F1285" s="72" t="str">
        <f>_xlfn.XLOOKUP(B1285,'[2]Rotas SP'!$H:$H,'[2]Rotas SP'!$P:$P)</f>
        <v>ANDRÉ</v>
      </c>
      <c r="G1285" s="72" t="str">
        <f>_xlfn.XLOOKUP(B1285,Consolidado!D4103:D7654,Consolidado!W4103:W7654)</f>
        <v>ROTA</v>
      </c>
      <c r="H1285" s="77" t="str">
        <f>_xlfn.XLOOKUP(B1285,'[2]Rotas SP'!$H:$H,'[2]Rotas SP'!$S:$S)</f>
        <v>MOTO</v>
      </c>
      <c r="I1285" s="72" t="b">
        <f t="shared" si="20"/>
        <v>0</v>
      </c>
    </row>
    <row r="1286" spans="2:9" x14ac:dyDescent="0.35">
      <c r="B1286" s="72">
        <v>15416</v>
      </c>
      <c r="C1286" s="72" t="str">
        <f>_xlfn.XLOOKUP(B1286,Consolidado!D:D,Consolidado!H:H)</f>
        <v>MERCADO LIVRE - GUARULHOS</v>
      </c>
      <c r="D1286" s="72" t="str">
        <f>_xlfn.XLOOKUP(B1286,'[2]Rotas SP'!$H:$H,'[2]Rotas SP'!$M:$M)</f>
        <v>H COR GUMERCINDO SARAIVA</v>
      </c>
      <c r="E1286" s="72" t="str">
        <f>_xlfn.XLOOKUP(B1286,Consolidado!D:D,Consolidado!J:J)</f>
        <v>DOUGLAS FARIAS</v>
      </c>
      <c r="F1286" s="72" t="str">
        <f>_xlfn.XLOOKUP(B1286,'[2]Rotas SP'!$H:$H,'[2]Rotas SP'!$P:$P)</f>
        <v>DAIANE TOMAZINI</v>
      </c>
      <c r="G1286" s="72" t="str">
        <f>_xlfn.XLOOKUP(B1286,Consolidado!D4104:D7655,Consolidado!W4104:W7655)</f>
        <v>ROTA</v>
      </c>
      <c r="H1286" s="77" t="str">
        <f>_xlfn.XLOOKUP(B1286,'[2]Rotas SP'!$H:$H,'[2]Rotas SP'!$S:$S)</f>
        <v>A PÉ</v>
      </c>
      <c r="I1286" s="72" t="b">
        <f t="shared" si="20"/>
        <v>0</v>
      </c>
    </row>
    <row r="1287" spans="2:9" x14ac:dyDescent="0.35">
      <c r="B1287" s="72">
        <v>15449</v>
      </c>
      <c r="C1287" s="72" t="str">
        <f>_xlfn.XLOOKUP(B1287,Consolidado!D:D,Consolidado!H:H)</f>
        <v>BRADESCO - LEOPOLDINA</v>
      </c>
      <c r="D1287" s="72" t="str">
        <f>_xlfn.XLOOKUP(B1287,'[2]Rotas SP'!$H:$H,'[2]Rotas SP'!$M:$M)</f>
        <v>BRADESCO - LEOPOLDINA</v>
      </c>
      <c r="E1287" s="72" t="str">
        <f>_xlfn.XLOOKUP(B1287,Consolidado!D:D,Consolidado!J:J)</f>
        <v>ANDRÉ</v>
      </c>
      <c r="F1287" s="72" t="str">
        <f>_xlfn.XLOOKUP(B1287,'[2]Rotas SP'!$H:$H,'[2]Rotas SP'!$P:$P)</f>
        <v>FABRICIO ROCHA</v>
      </c>
      <c r="G1287" s="72" t="str">
        <f>_xlfn.XLOOKUP(B1287,Consolidado!D4105:D7656,Consolidado!W4105:W7656)</f>
        <v>ROTA</v>
      </c>
      <c r="H1287" s="77" t="str">
        <f>_xlfn.XLOOKUP(B1287,'[2]Rotas SP'!$H:$H,'[2]Rotas SP'!$S:$S)</f>
        <v>MOTO</v>
      </c>
      <c r="I1287" s="72" t="b">
        <f t="shared" si="20"/>
        <v>0</v>
      </c>
    </row>
    <row r="1288" spans="2:9" x14ac:dyDescent="0.35">
      <c r="B1288" s="72">
        <v>15450</v>
      </c>
      <c r="C1288" s="72" t="str">
        <f>_xlfn.XLOOKUP(B1288,Consolidado!D:D,Consolidado!H:H)</f>
        <v>TOTVS - MATRIZ</v>
      </c>
      <c r="D1288" s="72" t="str">
        <f>_xlfn.XLOOKUP(B1288,'[2]Rotas SP'!$H:$H,'[2]Rotas SP'!$M:$M)</f>
        <v>TOTVS - MATRIZ</v>
      </c>
      <c r="E1288" s="72" t="str">
        <f>_xlfn.XLOOKUP(B1288,Consolidado!D:D,Consolidado!J:J)</f>
        <v>THAIS</v>
      </c>
      <c r="F1288" s="72" t="str">
        <f>_xlfn.XLOOKUP(B1288,'[2]Rotas SP'!$H:$H,'[2]Rotas SP'!$P:$P)</f>
        <v>THAIS</v>
      </c>
      <c r="G1288" s="72" t="str">
        <f>_xlfn.XLOOKUP(B1288,Consolidado!D4106:D7657,Consolidado!W4106:W7657)</f>
        <v>FIXO</v>
      </c>
      <c r="H1288" s="77" t="str">
        <f>_xlfn.XLOOKUP(B1288,'[2]Rotas SP'!$H:$H,'[2]Rotas SP'!$S:$S)</f>
        <v>ITINERANTE</v>
      </c>
      <c r="I1288" s="72" t="b">
        <f t="shared" si="20"/>
        <v>0</v>
      </c>
    </row>
    <row r="1289" spans="2:9" x14ac:dyDescent="0.35">
      <c r="B1289" s="72">
        <v>15451</v>
      </c>
      <c r="C1289" s="72" t="str">
        <f>_xlfn.XLOOKUP(B1289,Consolidado!D:D,Consolidado!H:H)</f>
        <v>BRADESCO CIDADE DE DEUS</v>
      </c>
      <c r="D1289" s="72" t="str">
        <f>_xlfn.XLOOKUP(B1289,'[2]Rotas SP'!$H:$H,'[2]Rotas SP'!$M:$M)</f>
        <v>BRADESCO CIDADE DE DEUS</v>
      </c>
      <c r="E1289" s="72" t="str">
        <f>_xlfn.XLOOKUP(B1289,Consolidado!D:D,Consolidado!J:J)</f>
        <v>ANDRÉ</v>
      </c>
      <c r="F1289" s="72" t="str">
        <f>_xlfn.XLOOKUP(B1289,'[2]Rotas SP'!$H:$H,'[2]Rotas SP'!$P:$P)</f>
        <v>ANDRÉ</v>
      </c>
      <c r="G1289" s="72" t="str">
        <f>_xlfn.XLOOKUP(B1289,Consolidado!D4107:D7658,Consolidado!W4107:W7658)</f>
        <v>FIXO</v>
      </c>
      <c r="H1289" s="77" t="str">
        <f>_xlfn.XLOOKUP(B1289,'[2]Rotas SP'!$H:$H,'[2]Rotas SP'!$S:$S)</f>
        <v>FIXO</v>
      </c>
      <c r="I1289" s="72" t="b">
        <f t="shared" si="20"/>
        <v>1</v>
      </c>
    </row>
    <row r="1290" spans="2:9" x14ac:dyDescent="0.35">
      <c r="B1290" s="72">
        <v>15452</v>
      </c>
      <c r="C1290" s="72" t="str">
        <f>_xlfn.XLOOKUP(B1290,Consolidado!D:D,Consolidado!H:H)</f>
        <v>UNIVERSAL AUTOMOTIVE</v>
      </c>
      <c r="D1290" s="72" t="str">
        <f>_xlfn.XLOOKUP(B1290,'[2]Rotas SP'!$H:$H,'[2]Rotas SP'!$M:$M)</f>
        <v>UNIVERSAL AUTOMOTIVE</v>
      </c>
      <c r="E1290" s="72" t="str">
        <f>_xlfn.XLOOKUP(B1290,Consolidado!D:D,Consolidado!J:J)</f>
        <v>PAULO</v>
      </c>
      <c r="F1290" s="72" t="str">
        <f>_xlfn.XLOOKUP(B1290,'[2]Rotas SP'!$H:$H,'[2]Rotas SP'!$P:$P)</f>
        <v>FABRICIO ROCHA</v>
      </c>
      <c r="G1290" s="72" t="str">
        <f>_xlfn.XLOOKUP(B1290,Consolidado!D4108:D7659,Consolidado!W4108:W7659)</f>
        <v>ROTA</v>
      </c>
      <c r="H1290" s="77" t="str">
        <f>_xlfn.XLOOKUP(B1290,'[2]Rotas SP'!$H:$H,'[2]Rotas SP'!$S:$S)</f>
        <v>MOTO</v>
      </c>
      <c r="I1290" s="72" t="b">
        <f t="shared" si="20"/>
        <v>0</v>
      </c>
    </row>
    <row r="1291" spans="2:9" x14ac:dyDescent="0.35">
      <c r="B1291" s="72">
        <v>15454</v>
      </c>
      <c r="C1291" s="72" t="str">
        <f>_xlfn.XLOOKUP(B1291,Consolidado!D:D,Consolidado!H:H)</f>
        <v>PETROBRÁS - RECAP  MAUA</v>
      </c>
      <c r="D1291" s="72" t="str">
        <f>_xlfn.XLOOKUP(B1291,'[2]Rotas SP'!$H:$H,'[2]Rotas SP'!$M:$M)</f>
        <v>PETROBRÁS - RECAP  MAUA</v>
      </c>
      <c r="E1291" s="72" t="str">
        <f>_xlfn.XLOOKUP(B1291,Consolidado!D:D,Consolidado!J:J)</f>
        <v>DOUGLAS CONSENTINO</v>
      </c>
      <c r="F1291" s="72" t="str">
        <f>_xlfn.XLOOKUP(B1291,'[2]Rotas SP'!$H:$H,'[2]Rotas SP'!$P:$P)</f>
        <v>RENAN SARAIVA</v>
      </c>
      <c r="G1291" s="72" t="str">
        <f>_xlfn.XLOOKUP(B1291,Consolidado!D4109:D7660,Consolidado!W4109:W7660)</f>
        <v>FIXO</v>
      </c>
      <c r="H1291" s="77" t="str">
        <f>_xlfn.XLOOKUP(B1291,'[2]Rotas SP'!$H:$H,'[2]Rotas SP'!$S:$S)</f>
        <v>FIXO</v>
      </c>
      <c r="I1291" s="72" t="b">
        <f t="shared" si="20"/>
        <v>1</v>
      </c>
    </row>
    <row r="1292" spans="2:9" x14ac:dyDescent="0.35">
      <c r="B1292" s="72">
        <v>15455</v>
      </c>
      <c r="C1292" s="72" t="str">
        <f>_xlfn.XLOOKUP(B1292,Consolidado!D:D,Consolidado!H:H)</f>
        <v>DOW ROHM JACAREÍ</v>
      </c>
      <c r="D1292" s="72" t="str">
        <f>_xlfn.XLOOKUP(B1292,'[2]Rotas SP'!$H:$H,'[2]Rotas SP'!$M:$M)</f>
        <v>DOW ROHM JACAREÍ</v>
      </c>
      <c r="E1292" s="72" t="str">
        <f>_xlfn.XLOOKUP(B1292,Consolidado!D:D,Consolidado!J:J)</f>
        <v>BRUNO</v>
      </c>
      <c r="F1292" s="72" t="str">
        <f>_xlfn.XLOOKUP(B1292,'[2]Rotas SP'!$H:$H,'[2]Rotas SP'!$P:$P)</f>
        <v>BRUNO</v>
      </c>
      <c r="G1292" s="72" t="str">
        <f>_xlfn.XLOOKUP(B1292,Consolidado!D4110:D7661,Consolidado!W4110:W7661)</f>
        <v>ROTA</v>
      </c>
      <c r="H1292" s="77" t="str">
        <f>_xlfn.XLOOKUP(B1292,'[2]Rotas SP'!$H:$H,'[2]Rotas SP'!$S:$S)</f>
        <v>MOTO</v>
      </c>
      <c r="I1292" s="72" t="b">
        <f t="shared" si="20"/>
        <v>0</v>
      </c>
    </row>
    <row r="1293" spans="2:9" x14ac:dyDescent="0.35">
      <c r="B1293" s="72">
        <v>15456</v>
      </c>
      <c r="C1293" s="72" t="str">
        <f>_xlfn.XLOOKUP(B1293,Consolidado!D:D,Consolidado!H:H)</f>
        <v>CARREFOUR CAJAMAR</v>
      </c>
      <c r="D1293" s="72" t="str">
        <f>_xlfn.XLOOKUP(B1293,'[2]Rotas SP'!$H:$H,'[2]Rotas SP'!$M:$M)</f>
        <v>CARREFOUR CAJAMAR</v>
      </c>
      <c r="E1293" s="72" t="str">
        <f>_xlfn.XLOOKUP(B1293,Consolidado!D:D,Consolidado!J:J)</f>
        <v>PAULO</v>
      </c>
      <c r="F1293" s="72" t="str">
        <f>_xlfn.XLOOKUP(B1293,'[2]Rotas SP'!$H:$H,'[2]Rotas SP'!$P:$P)</f>
        <v>FABRICIO ROCHA</v>
      </c>
      <c r="G1293" s="72" t="str">
        <f>_xlfn.XLOOKUP(B1293,Consolidado!D4111:D7662,Consolidado!W4111:W7662)</f>
        <v>ROTA</v>
      </c>
      <c r="H1293" s="77" t="str">
        <f>_xlfn.XLOOKUP(B1293,'[2]Rotas SP'!$H:$H,'[2]Rotas SP'!$S:$S)</f>
        <v>MOTO</v>
      </c>
      <c r="I1293" s="72" t="b">
        <f t="shared" si="20"/>
        <v>0</v>
      </c>
    </row>
    <row r="1294" spans="2:9" x14ac:dyDescent="0.35">
      <c r="B1294" s="72">
        <v>15457</v>
      </c>
      <c r="C1294" s="72" t="str">
        <f>_xlfn.XLOOKUP(B1294,Consolidado!D:D,Consolidado!H:H)</f>
        <v>MERCADO LIVRE - CAJAMAR - SP14</v>
      </c>
      <c r="D1294" s="72" t="str">
        <f>_xlfn.XLOOKUP(B1294,'[2]Rotas SP'!$H:$H,'[2]Rotas SP'!$M:$M)</f>
        <v>MERCADO LIVRE - CAJAMAR - SP14</v>
      </c>
      <c r="E1294" s="72" t="str">
        <f>_xlfn.XLOOKUP(B1294,Consolidado!D:D,Consolidado!J:J)</f>
        <v>PAULO</v>
      </c>
      <c r="F1294" s="72" t="str">
        <f>_xlfn.XLOOKUP(B1294,'[2]Rotas SP'!$H:$H,'[2]Rotas SP'!$P:$P)</f>
        <v>FABRICIO ROCHA</v>
      </c>
      <c r="G1294" s="72" t="str">
        <f>_xlfn.XLOOKUP(B1294,Consolidado!D4112:D7663,Consolidado!W4112:W7663)</f>
        <v>FIXO</v>
      </c>
      <c r="H1294" s="77" t="str">
        <f>_xlfn.XLOOKUP(B1294,'[2]Rotas SP'!$H:$H,'[2]Rotas SP'!$S:$S)</f>
        <v>FIXO</v>
      </c>
      <c r="I1294" s="72" t="b">
        <f t="shared" si="20"/>
        <v>1</v>
      </c>
    </row>
    <row r="1295" spans="2:9" x14ac:dyDescent="0.35">
      <c r="B1295" s="72">
        <v>15458</v>
      </c>
      <c r="C1295" s="72" t="str">
        <f>_xlfn.XLOOKUP(B1295,Consolidado!D:D,Consolidado!H:H)</f>
        <v>MERCADO LIVRE - CAJAMAR - SP14</v>
      </c>
      <c r="D1295" s="72" t="str">
        <f>_xlfn.XLOOKUP(B1295,'[2]Rotas SP'!$H:$H,'[2]Rotas SP'!$M:$M)</f>
        <v>MERCADO LIVRE - CAJAMAR - SP14</v>
      </c>
      <c r="E1295" s="72" t="str">
        <f>_xlfn.XLOOKUP(B1295,Consolidado!D:D,Consolidado!J:J)</f>
        <v>PAULO</v>
      </c>
      <c r="F1295" s="72" t="str">
        <f>_xlfn.XLOOKUP(B1295,'[2]Rotas SP'!$H:$H,'[2]Rotas SP'!$P:$P)</f>
        <v>FABRICIO ROCHA</v>
      </c>
      <c r="G1295" s="72" t="str">
        <f>_xlfn.XLOOKUP(B1295,Consolidado!D4113:D7664,Consolidado!W4113:W7664)</f>
        <v>FIXO</v>
      </c>
      <c r="H1295" s="77" t="str">
        <f>_xlfn.XLOOKUP(B1295,'[2]Rotas SP'!$H:$H,'[2]Rotas SP'!$S:$S)</f>
        <v>FIXO</v>
      </c>
      <c r="I1295" s="72" t="b">
        <f t="shared" si="20"/>
        <v>1</v>
      </c>
    </row>
    <row r="1296" spans="2:9" x14ac:dyDescent="0.35">
      <c r="B1296" s="72">
        <v>15461</v>
      </c>
      <c r="C1296" s="72" t="str">
        <f>_xlfn.XLOOKUP(B1296,Consolidado!D:D,Consolidado!H:H)</f>
        <v>MERCADO LIVRE - CAJAMAR - SP14</v>
      </c>
      <c r="D1296" s="72" t="str">
        <f>_xlfn.XLOOKUP(B1296,'[2]Rotas SP'!$H:$H,'[2]Rotas SP'!$M:$M)</f>
        <v>MERCADO LIVRE - CAJAMAR - SP14</v>
      </c>
      <c r="E1296" s="72" t="str">
        <f>_xlfn.XLOOKUP(B1296,Consolidado!D:D,Consolidado!J:J)</f>
        <v>PAULO</v>
      </c>
      <c r="F1296" s="72" t="str">
        <f>_xlfn.XLOOKUP(B1296,'[2]Rotas SP'!$H:$H,'[2]Rotas SP'!$P:$P)</f>
        <v>FABRICIO ROCHA</v>
      </c>
      <c r="G1296" s="72" t="str">
        <f>_xlfn.XLOOKUP(B1296,Consolidado!D4114:D7665,Consolidado!W4114:W7665)</f>
        <v>FIXO</v>
      </c>
      <c r="H1296" s="77" t="str">
        <f>_xlfn.XLOOKUP(B1296,'[2]Rotas SP'!$H:$H,'[2]Rotas SP'!$S:$S)</f>
        <v>FIXO</v>
      </c>
      <c r="I1296" s="72" t="b">
        <f t="shared" si="20"/>
        <v>1</v>
      </c>
    </row>
    <row r="1297" spans="2:9" x14ac:dyDescent="0.35">
      <c r="B1297" s="72">
        <v>15462</v>
      </c>
      <c r="C1297" s="72" t="str">
        <f>_xlfn.XLOOKUP(B1297,Consolidado!D:D,Consolidado!H:H)</f>
        <v>ERNEST &amp; YOUNG</v>
      </c>
      <c r="D1297" s="72" t="str">
        <f>_xlfn.XLOOKUP(B1297,'[2]Rotas SP'!$H:$H,'[2]Rotas SP'!$M:$M)</f>
        <v>ERNEST &amp; YOUNG</v>
      </c>
      <c r="E1297" s="72" t="str">
        <f>_xlfn.XLOOKUP(B1297,Consolidado!D:D,Consolidado!J:J)</f>
        <v>DAIANE TOMAZINI</v>
      </c>
      <c r="F1297" s="72" t="str">
        <f>_xlfn.XLOOKUP(B1297,'[2]Rotas SP'!$H:$H,'[2]Rotas SP'!$P:$P)</f>
        <v>DAIANE TOMAZINI</v>
      </c>
      <c r="G1297" s="72" t="str">
        <f>_xlfn.XLOOKUP(B1297,Consolidado!D4115:D7666,Consolidado!W4115:W7666)</f>
        <v>ROTA</v>
      </c>
      <c r="H1297" s="77" t="str">
        <f>_xlfn.XLOOKUP(B1297,'[2]Rotas SP'!$H:$H,'[2]Rotas SP'!$S:$S)</f>
        <v>A PÉ</v>
      </c>
      <c r="I1297" s="72" t="b">
        <f t="shared" si="20"/>
        <v>0</v>
      </c>
    </row>
    <row r="1298" spans="2:9" x14ac:dyDescent="0.35">
      <c r="B1298" s="72">
        <v>15464</v>
      </c>
      <c r="C1298" s="72" t="str">
        <f>_xlfn.XLOOKUP(B1298,Consolidado!D:D,Consolidado!H:H)</f>
        <v>PINHEIRO NETO FERNÃO</v>
      </c>
      <c r="D1298" s="72" t="str">
        <f>_xlfn.XLOOKUP(B1298,'[2]Rotas SP'!$H:$H,'[2]Rotas SP'!$M:$M)</f>
        <v>PINHEIRO NETO FERNÃO</v>
      </c>
      <c r="E1298" s="72" t="str">
        <f>_xlfn.XLOOKUP(B1298,Consolidado!D:D,Consolidado!J:J)</f>
        <v>DAIANE TOMAZINI</v>
      </c>
      <c r="F1298" s="72" t="str">
        <f>_xlfn.XLOOKUP(B1298,'[2]Rotas SP'!$H:$H,'[2]Rotas SP'!$P:$P)</f>
        <v>DAIANE TOMAZINI</v>
      </c>
      <c r="G1298" s="72" t="str">
        <f>_xlfn.XLOOKUP(B1298,Consolidado!D4116:D7667,Consolidado!W4116:W7667)</f>
        <v>FIXO</v>
      </c>
      <c r="H1298" s="77" t="str">
        <f>_xlfn.XLOOKUP(B1298,'[2]Rotas SP'!$H:$H,'[2]Rotas SP'!$S:$S)</f>
        <v>A PÉ</v>
      </c>
      <c r="I1298" s="72" t="b">
        <f t="shared" si="20"/>
        <v>0</v>
      </c>
    </row>
    <row r="1299" spans="2:9" x14ac:dyDescent="0.35">
      <c r="B1299" s="72">
        <v>15468</v>
      </c>
      <c r="C1299" s="72" t="str">
        <f>_xlfn.XLOOKUP(B1299,Consolidado!D:D,Consolidado!H:H)</f>
        <v>ERNEST &amp; YOUNG</v>
      </c>
      <c r="D1299" s="72" t="str">
        <f>_xlfn.XLOOKUP(B1299,'[2]Rotas SP'!$H:$H,'[2]Rotas SP'!$M:$M)</f>
        <v>ERNEST &amp; YOUNG</v>
      </c>
      <c r="E1299" s="72" t="str">
        <f>_xlfn.XLOOKUP(B1299,Consolidado!D:D,Consolidado!J:J)</f>
        <v>DAIANE TOMAZINI</v>
      </c>
      <c r="F1299" s="72" t="str">
        <f>_xlfn.XLOOKUP(B1299,'[2]Rotas SP'!$H:$H,'[2]Rotas SP'!$P:$P)</f>
        <v>DAIANE TOMAZINI</v>
      </c>
      <c r="G1299" s="72" t="str">
        <f>_xlfn.XLOOKUP(B1299,Consolidado!D4117:D7668,Consolidado!W4117:W7668)</f>
        <v>ROTA</v>
      </c>
      <c r="H1299" s="77" t="str">
        <f>_xlfn.XLOOKUP(B1299,'[2]Rotas SP'!$H:$H,'[2]Rotas SP'!$S:$S)</f>
        <v>A PÉ</v>
      </c>
      <c r="I1299" s="72" t="b">
        <f t="shared" si="20"/>
        <v>0</v>
      </c>
    </row>
    <row r="1300" spans="2:9" x14ac:dyDescent="0.35">
      <c r="B1300" s="72">
        <v>15481</v>
      </c>
      <c r="C1300" s="72" t="str">
        <f>_xlfn.XLOOKUP(B1300,Consolidado!D:D,Consolidado!H:H)</f>
        <v>HOSPITAL SABARÁ</v>
      </c>
      <c r="D1300" s="72" t="str">
        <f>_xlfn.XLOOKUP(B1300,'[2]Rotas SP'!$H:$H,'[2]Rotas SP'!$M:$M)</f>
        <v>HOSPITAL SABARÁ</v>
      </c>
      <c r="E1300" s="72" t="str">
        <f>_xlfn.XLOOKUP(B1300,Consolidado!D:D,Consolidado!J:J)</f>
        <v>THAIS</v>
      </c>
      <c r="F1300" s="72" t="str">
        <f>_xlfn.XLOOKUP(B1300,'[2]Rotas SP'!$H:$H,'[2]Rotas SP'!$P:$P)</f>
        <v>THAIS</v>
      </c>
      <c r="G1300" s="72" t="str">
        <f>_xlfn.XLOOKUP(B1300,Consolidado!D4118:D7669,Consolidado!W4118:W7669)</f>
        <v>FIXO</v>
      </c>
      <c r="H1300" s="77" t="str">
        <f>_xlfn.XLOOKUP(B1300,'[2]Rotas SP'!$H:$H,'[2]Rotas SP'!$S:$S)</f>
        <v>FIXO</v>
      </c>
      <c r="I1300" s="72" t="b">
        <f t="shared" si="20"/>
        <v>1</v>
      </c>
    </row>
    <row r="1301" spans="2:9" x14ac:dyDescent="0.35">
      <c r="B1301" s="72">
        <v>15487</v>
      </c>
      <c r="C1301" s="72" t="str">
        <f>_xlfn.XLOOKUP(B1301,Consolidado!D:D,Consolidado!H:H)</f>
        <v>CD BRIDGESTONE MAUA</v>
      </c>
      <c r="D1301" s="72" t="str">
        <f>_xlfn.XLOOKUP(B1301,'[2]Rotas SP'!$H:$H,'[2]Rotas SP'!$M:$M)</f>
        <v>CD BRIDGESTONE MAUA</v>
      </c>
      <c r="E1301" s="72" t="str">
        <f>_xlfn.XLOOKUP(B1301,Consolidado!D:D,Consolidado!J:J)</f>
        <v>DOUGLAS CONSENTINO</v>
      </c>
      <c r="F1301" s="72" t="str">
        <f>_xlfn.XLOOKUP(B1301,'[2]Rotas SP'!$H:$H,'[2]Rotas SP'!$P:$P)</f>
        <v>RENAN SARAIVA</v>
      </c>
      <c r="G1301" s="72" t="str">
        <f>_xlfn.XLOOKUP(B1301,Consolidado!D4119:D7670,Consolidado!W4119:W7670)</f>
        <v>FIXO</v>
      </c>
      <c r="H1301" s="77" t="str">
        <f>_xlfn.XLOOKUP(B1301,'[2]Rotas SP'!$H:$H,'[2]Rotas SP'!$S:$S)</f>
        <v>FIXO</v>
      </c>
      <c r="I1301" s="72" t="b">
        <f t="shared" si="20"/>
        <v>1</v>
      </c>
    </row>
    <row r="1302" spans="2:9" x14ac:dyDescent="0.35">
      <c r="B1302" s="72">
        <v>15489</v>
      </c>
      <c r="C1302" s="72" t="str">
        <f>_xlfn.XLOOKUP(B1302,Consolidado!D:D,Consolidado!H:H)</f>
        <v>INDUSTRIA METALURGICA MAX DELL</v>
      </c>
      <c r="D1302" s="72" t="str">
        <f>_xlfn.XLOOKUP(B1302,'[2]Rotas SP'!$H:$H,'[2]Rotas SP'!$M:$M)</f>
        <v>INDUSTRIA METALURGICA MAX DELL</v>
      </c>
      <c r="E1302" s="72" t="str">
        <f>_xlfn.XLOOKUP(B1302,Consolidado!D:D,Consolidado!J:J)</f>
        <v>DOUGLAS CONSENTINO</v>
      </c>
      <c r="F1302" s="72" t="str">
        <f>_xlfn.XLOOKUP(B1302,'[2]Rotas SP'!$H:$H,'[2]Rotas SP'!$P:$P)</f>
        <v>RENAN SARAIVA</v>
      </c>
      <c r="G1302" s="72" t="str">
        <f>_xlfn.XLOOKUP(B1302,Consolidado!D4120:D7671,Consolidado!W4120:W7671)</f>
        <v>ROTA</v>
      </c>
      <c r="H1302" s="77" t="str">
        <f>_xlfn.XLOOKUP(B1302,'[2]Rotas SP'!$H:$H,'[2]Rotas SP'!$S:$S)</f>
        <v>MOTO</v>
      </c>
      <c r="I1302" s="72" t="b">
        <f t="shared" si="20"/>
        <v>0</v>
      </c>
    </row>
    <row r="1303" spans="2:9" x14ac:dyDescent="0.35">
      <c r="B1303" s="72">
        <v>15496</v>
      </c>
      <c r="C1303" s="72" t="str">
        <f>_xlfn.XLOOKUP(B1303,Consolidado!D:D,Consolidado!H:H)</f>
        <v>SEAL TELECOM</v>
      </c>
      <c r="D1303" s="72" t="str">
        <f>_xlfn.XLOOKUP(B1303,'[2]Rotas SP'!$H:$H,'[2]Rotas SP'!$M:$M)</f>
        <v>SEAL TELECOM</v>
      </c>
      <c r="E1303" s="72" t="str">
        <f>_xlfn.XLOOKUP(B1303,Consolidado!D:D,Consolidado!J:J)</f>
        <v>THAIS</v>
      </c>
      <c r="F1303" s="72" t="str">
        <f>_xlfn.XLOOKUP(B1303,'[2]Rotas SP'!$H:$H,'[2]Rotas SP'!$P:$P)</f>
        <v>THAIS</v>
      </c>
      <c r="G1303" s="72" t="str">
        <f>_xlfn.XLOOKUP(B1303,Consolidado!D4121:D7672,Consolidado!W4121:W7672)</f>
        <v>ROTA</v>
      </c>
      <c r="H1303" s="77" t="str">
        <f>_xlfn.XLOOKUP(B1303,'[2]Rotas SP'!$H:$H,'[2]Rotas SP'!$S:$S)</f>
        <v>MOTO</v>
      </c>
      <c r="I1303" s="72" t="b">
        <f t="shared" si="20"/>
        <v>0</v>
      </c>
    </row>
    <row r="1304" spans="2:9" x14ac:dyDescent="0.35">
      <c r="B1304" s="72">
        <v>15501</v>
      </c>
      <c r="C1304" s="72" t="str">
        <f>_xlfn.XLOOKUP(B1304,Consolidado!D:D,Consolidado!H:H)</f>
        <v>MERCADO LIVRE - CARAGUATATUBA</v>
      </c>
      <c r="D1304" s="72" t="str">
        <f>_xlfn.XLOOKUP(B1304,'[2]Rotas SP'!$H:$H,'[2]Rotas SP'!$M:$M)</f>
        <v>MERCADO LIVRE - CARAGUATATUBA</v>
      </c>
      <c r="E1304" s="72" t="str">
        <f>_xlfn.XLOOKUP(B1304,Consolidado!D:D,Consolidado!J:J)</f>
        <v>BRUNO</v>
      </c>
      <c r="F1304" s="72" t="str">
        <f>_xlfn.XLOOKUP(B1304,'[2]Rotas SP'!$H:$H,'[2]Rotas SP'!$P:$P)</f>
        <v>BRUNO</v>
      </c>
      <c r="G1304" s="72" t="str">
        <f>_xlfn.XLOOKUP(B1304,Consolidado!D4122:D7673,Consolidado!W4122:W7673)</f>
        <v>ROTA</v>
      </c>
      <c r="H1304" s="77" t="str">
        <f>_xlfn.XLOOKUP(B1304,'[2]Rotas SP'!$H:$H,'[2]Rotas SP'!$S:$S)</f>
        <v>CARRO</v>
      </c>
      <c r="I1304" s="72" t="b">
        <f t="shared" si="20"/>
        <v>0</v>
      </c>
    </row>
    <row r="1305" spans="2:9" x14ac:dyDescent="0.35">
      <c r="B1305" s="72">
        <v>15503</v>
      </c>
      <c r="C1305" s="72" t="str">
        <f>_xlfn.XLOOKUP(B1305,Consolidado!D:D,Consolidado!H:H)</f>
        <v>MERCADO LIVRE - GRU02</v>
      </c>
      <c r="D1305" s="72" t="str">
        <f>_xlfn.XLOOKUP(B1305,'[2]Rotas SP'!$H:$H,'[2]Rotas SP'!$M:$M)</f>
        <v>MERCADO LIVRE - GRU02</v>
      </c>
      <c r="E1305" s="72" t="str">
        <f>_xlfn.XLOOKUP(B1305,Consolidado!D:D,Consolidado!J:J)</f>
        <v>DOUGLAS FARIAS</v>
      </c>
      <c r="F1305" s="72" t="str">
        <f>_xlfn.XLOOKUP(B1305,'[2]Rotas SP'!$H:$H,'[2]Rotas SP'!$P:$P)</f>
        <v>DOUGLAS</v>
      </c>
      <c r="G1305" s="72" t="str">
        <f>_xlfn.XLOOKUP(B1305,Consolidado!D4123:D7674,Consolidado!W4123:W7674)</f>
        <v>FIXO</v>
      </c>
      <c r="H1305" s="77" t="str">
        <f>_xlfn.XLOOKUP(B1305,'[2]Rotas SP'!$H:$H,'[2]Rotas SP'!$S:$S)</f>
        <v>ITINERANTE</v>
      </c>
      <c r="I1305" s="72" t="b">
        <f t="shared" si="20"/>
        <v>0</v>
      </c>
    </row>
    <row r="1306" spans="2:9" x14ac:dyDescent="0.35">
      <c r="B1306" s="72">
        <v>15506</v>
      </c>
      <c r="C1306" s="72" t="str">
        <f>_xlfn.XLOOKUP(B1306,Consolidado!D:D,Consolidado!H:H)</f>
        <v>EUROFARMA ITAPEVI</v>
      </c>
      <c r="D1306" s="72" t="str">
        <f>_xlfn.XLOOKUP(B1306,'[2]Rotas SP'!$H:$H,'[2]Rotas SP'!$M:$M)</f>
        <v>EUROFARMA ITAPEVI</v>
      </c>
      <c r="E1306" s="72" t="str">
        <f>_xlfn.XLOOKUP(B1306,Consolidado!D:D,Consolidado!J:J)</f>
        <v>HEJEZIPP</v>
      </c>
      <c r="F1306" s="72" t="str">
        <f>_xlfn.XLOOKUP(B1306,'[2]Rotas SP'!$H:$H,'[2]Rotas SP'!$P:$P)</f>
        <v>HEJEZIPP</v>
      </c>
      <c r="G1306" s="72" t="str">
        <f>_xlfn.XLOOKUP(B1306,Consolidado!D4124:D7675,Consolidado!W4124:W7675)</f>
        <v>FIXO</v>
      </c>
      <c r="H1306" s="77" t="str">
        <f>_xlfn.XLOOKUP(B1306,'[2]Rotas SP'!$H:$H,'[2]Rotas SP'!$S:$S)</f>
        <v>FIXO</v>
      </c>
      <c r="I1306" s="72" t="b">
        <f t="shared" si="20"/>
        <v>1</v>
      </c>
    </row>
    <row r="1307" spans="2:9" x14ac:dyDescent="0.35">
      <c r="B1307" s="72">
        <v>15507</v>
      </c>
      <c r="C1307" s="72" t="str">
        <f>_xlfn.XLOOKUP(B1307,Consolidado!D:D,Consolidado!H:H)</f>
        <v>PETROBRAS - VALONGO (EDISA)</v>
      </c>
      <c r="D1307" s="72" t="str">
        <f>_xlfn.XLOOKUP(B1307,'[2]Rotas SP'!$H:$H,'[2]Rotas SP'!$M:$M)</f>
        <v>PETROBRAS - VALONGO (EDISA)</v>
      </c>
      <c r="E1307" s="72" t="str">
        <f>_xlfn.XLOOKUP(B1307,Consolidado!D:D,Consolidado!J:J)</f>
        <v>TATIANE</v>
      </c>
      <c r="F1307" s="72" t="str">
        <f>_xlfn.XLOOKUP(B1307,'[2]Rotas SP'!$H:$H,'[2]Rotas SP'!$P:$P)</f>
        <v>TATIANE</v>
      </c>
      <c r="G1307" s="72" t="str">
        <f>_xlfn.XLOOKUP(B1307,Consolidado!D4125:D7676,Consolidado!W4125:W7676)</f>
        <v>FIXO</v>
      </c>
      <c r="H1307" s="77" t="str">
        <f>_xlfn.XLOOKUP(B1307,'[2]Rotas SP'!$H:$H,'[2]Rotas SP'!$S:$S)</f>
        <v>FIXO</v>
      </c>
      <c r="I1307" s="72" t="b">
        <f t="shared" si="20"/>
        <v>1</v>
      </c>
    </row>
    <row r="1308" spans="2:9" x14ac:dyDescent="0.35">
      <c r="B1308" s="72">
        <v>15511</v>
      </c>
      <c r="C1308" s="72" t="str">
        <f>_xlfn.XLOOKUP(B1308,Consolidado!D:D,Consolidado!H:H)</f>
        <v>METRÔ SP PATIO EPB II</v>
      </c>
      <c r="D1308" s="72" t="str">
        <f>_xlfn.XLOOKUP(B1308,'[2]Rotas SP'!$H:$H,'[2]Rotas SP'!$M:$M)</f>
        <v>METRÔ SP PATIO EPB II</v>
      </c>
      <c r="E1308" s="72" t="str">
        <f>_xlfn.XLOOKUP(B1308,Consolidado!D:D,Consolidado!J:J)</f>
        <v>THAIS</v>
      </c>
      <c r="F1308" s="72" t="str">
        <f>_xlfn.XLOOKUP(B1308,'[2]Rotas SP'!$H:$H,'[2]Rotas SP'!$P:$P)</f>
        <v>THAIS</v>
      </c>
      <c r="G1308" s="72" t="str">
        <f>_xlfn.XLOOKUP(B1308,Consolidado!D4126:D7677,Consolidado!W4126:W7677)</f>
        <v>ROTA</v>
      </c>
      <c r="H1308" s="77" t="str">
        <f>_xlfn.XLOOKUP(B1308,'[2]Rotas SP'!$H:$H,'[2]Rotas SP'!$S:$S)</f>
        <v>MOTO</v>
      </c>
      <c r="I1308" s="72" t="b">
        <f t="shared" si="20"/>
        <v>0</v>
      </c>
    </row>
    <row r="1309" spans="2:9" x14ac:dyDescent="0.35">
      <c r="B1309" s="72">
        <v>15512</v>
      </c>
      <c r="C1309" s="72" t="str">
        <f>_xlfn.XLOOKUP(B1309,Consolidado!D:D,Consolidado!H:H)</f>
        <v>SCANIA LATIN AMERICAN</v>
      </c>
      <c r="D1309" s="72" t="str">
        <f>_xlfn.XLOOKUP(B1309,'[2]Rotas SP'!$H:$H,'[2]Rotas SP'!$M:$M)</f>
        <v>SCANIA LATIN AMERICAN</v>
      </c>
      <c r="E1309" s="72" t="str">
        <f>_xlfn.XLOOKUP(B1309,Consolidado!D:D,Consolidado!J:J)</f>
        <v>TATIANE</v>
      </c>
      <c r="F1309" s="72" t="str">
        <f>_xlfn.XLOOKUP(B1309,'[2]Rotas SP'!$H:$H,'[2]Rotas SP'!$P:$P)</f>
        <v>RENAN SARAIVA</v>
      </c>
      <c r="G1309" s="72" t="str">
        <f>_xlfn.XLOOKUP(B1309,Consolidado!D4127:D7678,Consolidado!W4127:W7678)</f>
        <v>FIXO</v>
      </c>
      <c r="H1309" s="77" t="str">
        <f>_xlfn.XLOOKUP(B1309,'[2]Rotas SP'!$H:$H,'[2]Rotas SP'!$S:$S)</f>
        <v>FIXO</v>
      </c>
      <c r="I1309" s="72" t="b">
        <f t="shared" si="20"/>
        <v>1</v>
      </c>
    </row>
    <row r="1310" spans="2:9" x14ac:dyDescent="0.35">
      <c r="B1310" s="72">
        <v>15527</v>
      </c>
      <c r="C1310" s="72" t="str">
        <f>_xlfn.XLOOKUP(B1310,Consolidado!D:D,Consolidado!H:H)</f>
        <v>HEINEKEN CDA SACOMA</v>
      </c>
      <c r="D1310" s="72" t="str">
        <f>_xlfn.XLOOKUP(B1310,'[2]Rotas SP'!$H:$H,'[2]Rotas SP'!$M:$M)</f>
        <v>HEINEKEN CDA SACOMA</v>
      </c>
      <c r="E1310" s="72" t="str">
        <f>_xlfn.XLOOKUP(B1310,Consolidado!D:D,Consolidado!J:J)</f>
        <v>TATIANE</v>
      </c>
      <c r="F1310" s="72" t="str">
        <f>_xlfn.XLOOKUP(B1310,'[2]Rotas SP'!$H:$H,'[2]Rotas SP'!$P:$P)</f>
        <v>TATIANE</v>
      </c>
      <c r="G1310" s="72" t="str">
        <f>_xlfn.XLOOKUP(B1310,Consolidado!D4128:D7679,Consolidado!W4128:W7679)</f>
        <v>ROTA</v>
      </c>
      <c r="H1310" s="77" t="str">
        <f>_xlfn.XLOOKUP(B1310,'[2]Rotas SP'!$H:$H,'[2]Rotas SP'!$S:$S)</f>
        <v>CARRO</v>
      </c>
      <c r="I1310" s="72" t="b">
        <f t="shared" si="20"/>
        <v>0</v>
      </c>
    </row>
    <row r="1311" spans="2:9" x14ac:dyDescent="0.35">
      <c r="B1311" s="72">
        <v>15529</v>
      </c>
      <c r="C1311" s="72" t="str">
        <f>_xlfn.XLOOKUP(B1311,Consolidado!D:D,Consolidado!H:H)</f>
        <v>ALBERT EINSTEIN - JOCKEY</v>
      </c>
      <c r="D1311" s="72" t="str">
        <f>_xlfn.XLOOKUP(B1311,'[2]Rotas SP'!$H:$H,'[2]Rotas SP'!$M:$M)</f>
        <v>ALBERT EINSTEIN - JOCKEY</v>
      </c>
      <c r="E1311" s="72" t="str">
        <f>_xlfn.XLOOKUP(B1311,Consolidado!D:D,Consolidado!J:J)</f>
        <v>HEJEZIPP</v>
      </c>
      <c r="F1311" s="72" t="str">
        <f>_xlfn.XLOOKUP(B1311,'[2]Rotas SP'!$H:$H,'[2]Rotas SP'!$P:$P)</f>
        <v>HEJEZIPP</v>
      </c>
      <c r="G1311" s="72" t="str">
        <f>_xlfn.XLOOKUP(B1311,Consolidado!D4129:D7680,Consolidado!W4129:W7680)</f>
        <v>ROTA</v>
      </c>
      <c r="H1311" s="77" t="str">
        <f>_xlfn.XLOOKUP(B1311,'[2]Rotas SP'!$H:$H,'[2]Rotas SP'!$S:$S)</f>
        <v>MOTO</v>
      </c>
      <c r="I1311" s="72" t="b">
        <f t="shared" si="20"/>
        <v>0</v>
      </c>
    </row>
    <row r="1312" spans="2:9" x14ac:dyDescent="0.35">
      <c r="B1312" s="72">
        <v>15539</v>
      </c>
      <c r="C1312" s="72" t="str">
        <f>_xlfn.XLOOKUP(B1312,Consolidado!D:D,Consolidado!H:H)</f>
        <v>TOTVS - MATRIZ</v>
      </c>
      <c r="D1312" s="72" t="str">
        <f>_xlfn.XLOOKUP(B1312,'[2]Rotas SP'!$H:$H,'[2]Rotas SP'!$M:$M)</f>
        <v>TOTVS - MATRIZ</v>
      </c>
      <c r="E1312" s="72" t="str">
        <f>_xlfn.XLOOKUP(B1312,Consolidado!D:D,Consolidado!J:J)</f>
        <v>THAIS</v>
      </c>
      <c r="F1312" s="72" t="str">
        <f>_xlfn.XLOOKUP(B1312,'[2]Rotas SP'!$H:$H,'[2]Rotas SP'!$P:$P)</f>
        <v>THAIS</v>
      </c>
      <c r="G1312" s="72" t="str">
        <f>_xlfn.XLOOKUP(B1312,Consolidado!D4130:D7681,Consolidado!W4130:W7681)</f>
        <v>FIXO</v>
      </c>
      <c r="H1312" s="77" t="str">
        <f>_xlfn.XLOOKUP(B1312,'[2]Rotas SP'!$H:$H,'[2]Rotas SP'!$S:$S)</f>
        <v>ITINERANTE</v>
      </c>
      <c r="I1312" s="72" t="b">
        <f t="shared" si="20"/>
        <v>0</v>
      </c>
    </row>
    <row r="1313" spans="2:9" x14ac:dyDescent="0.35">
      <c r="B1313" s="72">
        <v>15540</v>
      </c>
      <c r="C1313" s="72" t="str">
        <f>_xlfn.XLOOKUP(B1313,Consolidado!D:D,Consolidado!H:H)</f>
        <v>TOTVS - MATRIZ</v>
      </c>
      <c r="D1313" s="72" t="str">
        <f>_xlfn.XLOOKUP(B1313,'[2]Rotas SP'!$H:$H,'[2]Rotas SP'!$M:$M)</f>
        <v>TOTVS - MATRIZ</v>
      </c>
      <c r="E1313" s="72" t="str">
        <f>_xlfn.XLOOKUP(B1313,Consolidado!D:D,Consolidado!J:J)</f>
        <v>THAIS</v>
      </c>
      <c r="F1313" s="72" t="str">
        <f>_xlfn.XLOOKUP(B1313,'[2]Rotas SP'!$H:$H,'[2]Rotas SP'!$P:$P)</f>
        <v>THAIS</v>
      </c>
      <c r="G1313" s="72" t="str">
        <f>_xlfn.XLOOKUP(B1313,Consolidado!D4131:D7682,Consolidado!W4131:W7682)</f>
        <v>FIXO</v>
      </c>
      <c r="H1313" s="77" t="str">
        <f>_xlfn.XLOOKUP(B1313,'[2]Rotas SP'!$H:$H,'[2]Rotas SP'!$S:$S)</f>
        <v>ITINERANTE</v>
      </c>
      <c r="I1313" s="72" t="b">
        <f t="shared" si="20"/>
        <v>0</v>
      </c>
    </row>
    <row r="1314" spans="2:9" x14ac:dyDescent="0.35">
      <c r="B1314" s="72">
        <v>15542</v>
      </c>
      <c r="C1314" s="72" t="str">
        <f>_xlfn.XLOOKUP(B1314,Consolidado!D:D,Consolidado!H:H)</f>
        <v>TOTVS - MATRIZ</v>
      </c>
      <c r="D1314" s="72" t="str">
        <f>_xlfn.XLOOKUP(B1314,'[2]Rotas SP'!$H:$H,'[2]Rotas SP'!$M:$M)</f>
        <v>TOTVS - MATRIZ</v>
      </c>
      <c r="E1314" s="72" t="str">
        <f>_xlfn.XLOOKUP(B1314,Consolidado!D:D,Consolidado!J:J)</f>
        <v>THAIS</v>
      </c>
      <c r="F1314" s="72" t="str">
        <f>_xlfn.XLOOKUP(B1314,'[2]Rotas SP'!$H:$H,'[2]Rotas SP'!$P:$P)</f>
        <v>THAIS</v>
      </c>
      <c r="G1314" s="72" t="str">
        <f>_xlfn.XLOOKUP(B1314,Consolidado!D4132:D7683,Consolidado!W4132:W7683)</f>
        <v>FIXO</v>
      </c>
      <c r="H1314" s="77" t="str">
        <f>_xlfn.XLOOKUP(B1314,'[2]Rotas SP'!$H:$H,'[2]Rotas SP'!$S:$S)</f>
        <v>ITINERANTE</v>
      </c>
      <c r="I1314" s="72" t="b">
        <f t="shared" si="20"/>
        <v>0</v>
      </c>
    </row>
    <row r="1315" spans="2:9" x14ac:dyDescent="0.35">
      <c r="B1315" s="72">
        <v>15543</v>
      </c>
      <c r="C1315" s="72" t="str">
        <f>_xlfn.XLOOKUP(B1315,Consolidado!D:D,Consolidado!H:H)</f>
        <v>TOTVS - MATRIZ</v>
      </c>
      <c r="D1315" s="72" t="str">
        <f>_xlfn.XLOOKUP(B1315,'[2]Rotas SP'!$H:$H,'[2]Rotas SP'!$M:$M)</f>
        <v>TOTVS - MATRIZ</v>
      </c>
      <c r="E1315" s="72" t="str">
        <f>_xlfn.XLOOKUP(B1315,Consolidado!D:D,Consolidado!J:J)</f>
        <v>THAIS</v>
      </c>
      <c r="F1315" s="72" t="str">
        <f>_xlfn.XLOOKUP(B1315,'[2]Rotas SP'!$H:$H,'[2]Rotas SP'!$P:$P)</f>
        <v>THAIS</v>
      </c>
      <c r="G1315" s="72" t="str">
        <f>_xlfn.XLOOKUP(B1315,Consolidado!D4133:D7684,Consolidado!W4133:W7684)</f>
        <v>FIXO</v>
      </c>
      <c r="H1315" s="77" t="str">
        <f>_xlfn.XLOOKUP(B1315,'[2]Rotas SP'!$H:$H,'[2]Rotas SP'!$S:$S)</f>
        <v>ITINERANTE</v>
      </c>
      <c r="I1315" s="72" t="b">
        <f t="shared" si="20"/>
        <v>0</v>
      </c>
    </row>
    <row r="1316" spans="2:9" x14ac:dyDescent="0.35">
      <c r="B1316" s="72">
        <v>15546</v>
      </c>
      <c r="C1316" s="72" t="str">
        <f>_xlfn.XLOOKUP(B1316,Consolidado!D:D,Consolidado!H:H)</f>
        <v>ITAU - SAO JOSE DOS CAMPOS</v>
      </c>
      <c r="D1316" s="72" t="s">
        <v>6263</v>
      </c>
      <c r="E1316" s="72" t="str">
        <f>_xlfn.XLOOKUP(B1316,Consolidado!D:D,Consolidado!J:J)</f>
        <v>BRUNO</v>
      </c>
      <c r="F1316" s="72" t="s">
        <v>6263</v>
      </c>
      <c r="G1316" s="72" t="str">
        <f>_xlfn.XLOOKUP(B1316,Consolidado!D4134:D7685,Consolidado!W4134:W7685)</f>
        <v>ROTA</v>
      </c>
      <c r="H1316" s="77" t="s">
        <v>6263</v>
      </c>
      <c r="I1316" s="72" t="b">
        <f t="shared" si="20"/>
        <v>0</v>
      </c>
    </row>
    <row r="1317" spans="2:9" x14ac:dyDescent="0.35">
      <c r="B1317" s="72">
        <v>15549</v>
      </c>
      <c r="C1317" s="72" t="str">
        <f>_xlfn.XLOOKUP(B1317,Consolidado!D:D,Consolidado!H:H)</f>
        <v>RAIA DROGASIL EMBU</v>
      </c>
      <c r="D1317" s="72" t="str">
        <f>_xlfn.XLOOKUP(B1317,'[2]Rotas SP'!$H:$H,'[2]Rotas SP'!$M:$M)</f>
        <v>RAIA DROGASIL EMBU</v>
      </c>
      <c r="E1317" s="72" t="str">
        <f>_xlfn.XLOOKUP(B1317,Consolidado!D:D,Consolidado!J:J)</f>
        <v>HEJEZIPP</v>
      </c>
      <c r="F1317" s="72" t="str">
        <f>_xlfn.XLOOKUP(B1317,'[2]Rotas SP'!$H:$H,'[2]Rotas SP'!$P:$P)</f>
        <v>HEJEZIPP</v>
      </c>
      <c r="G1317" s="72" t="str">
        <f>_xlfn.XLOOKUP(B1317,Consolidado!D4135:D7686,Consolidado!W4135:W7686)</f>
        <v>ROTA</v>
      </c>
      <c r="H1317" s="77" t="str">
        <f>_xlfn.XLOOKUP(B1317,'[2]Rotas SP'!$H:$H,'[2]Rotas SP'!$S:$S)</f>
        <v>MOTO</v>
      </c>
      <c r="I1317" s="72" t="b">
        <f t="shared" si="20"/>
        <v>0</v>
      </c>
    </row>
    <row r="1318" spans="2:9" x14ac:dyDescent="0.35">
      <c r="B1318" s="72">
        <v>15703</v>
      </c>
      <c r="C1318" s="72" t="str">
        <f>_xlfn.XLOOKUP(B1318,Consolidado!D:D,Consolidado!H:H)</f>
        <v>SUZANO FÁBRICA B</v>
      </c>
      <c r="D1318" s="72" t="str">
        <f>_xlfn.XLOOKUP(B1318,'[2]Rotas SP'!$H:$H,'[2]Rotas SP'!$M:$M)</f>
        <v>SUZANO FÁBRICA B</v>
      </c>
      <c r="E1318" s="72" t="str">
        <f>_xlfn.XLOOKUP(B1318,Consolidado!D:D,Consolidado!J:J)</f>
        <v>DOUGLAS FARIAS</v>
      </c>
      <c r="F1318" s="72" t="str">
        <f>_xlfn.XLOOKUP(B1318,'[2]Rotas SP'!$H:$H,'[2]Rotas SP'!$P:$P)</f>
        <v>DOUGLAS</v>
      </c>
      <c r="G1318" s="72" t="str">
        <f>_xlfn.XLOOKUP(B1318,Consolidado!D4136:D7687,Consolidado!W4136:W7687)</f>
        <v>FIXO</v>
      </c>
      <c r="H1318" s="77" t="str">
        <f>_xlfn.XLOOKUP(B1318,'[2]Rotas SP'!$H:$H,'[2]Rotas SP'!$S:$S)</f>
        <v>FIXO</v>
      </c>
      <c r="I1318" s="72" t="b">
        <f t="shared" si="20"/>
        <v>1</v>
      </c>
    </row>
    <row r="1319" spans="2:9" x14ac:dyDescent="0.35">
      <c r="B1319" s="72">
        <v>15708</v>
      </c>
      <c r="C1319" s="72" t="str">
        <f>_xlfn.XLOOKUP(B1319,Consolidado!D:D,Consolidado!H:H)</f>
        <v>PETROBRAS - VALONGO (EDISA)</v>
      </c>
      <c r="D1319" s="72" t="str">
        <f>_xlfn.XLOOKUP(B1319,'[2]Rotas SP'!$H:$H,'[2]Rotas SP'!$M:$M)</f>
        <v>PETROBRAS - VALONGO (EDISA)</v>
      </c>
      <c r="E1319" s="72" t="str">
        <f>_xlfn.XLOOKUP(B1319,Consolidado!D:D,Consolidado!J:J)</f>
        <v>TATIANE</v>
      </c>
      <c r="F1319" s="72" t="str">
        <f>_xlfn.XLOOKUP(B1319,'[2]Rotas SP'!$H:$H,'[2]Rotas SP'!$P:$P)</f>
        <v>TATIANE</v>
      </c>
      <c r="G1319" s="72" t="str">
        <f>_xlfn.XLOOKUP(B1319,Consolidado!D4137:D7688,Consolidado!W4137:W7688)</f>
        <v>FIXO</v>
      </c>
      <c r="H1319" s="77" t="str">
        <f>_xlfn.XLOOKUP(B1319,'[2]Rotas SP'!$H:$H,'[2]Rotas SP'!$S:$S)</f>
        <v>FIXO</v>
      </c>
      <c r="I1319" s="72" t="b">
        <f t="shared" si="20"/>
        <v>1</v>
      </c>
    </row>
    <row r="1320" spans="2:9" x14ac:dyDescent="0.35">
      <c r="B1320" s="72">
        <v>15710</v>
      </c>
      <c r="C1320" s="72" t="str">
        <f>_xlfn.XLOOKUP(B1320,Consolidado!D:D,Consolidado!H:H)</f>
        <v>ALBERT EINSTEIN FACULDADE FRANCISCO MORATO</v>
      </c>
      <c r="D1320" s="72" t="str">
        <f>_xlfn.XLOOKUP(B1320,'[2]Rotas SP'!$H:$H,'[2]Rotas SP'!$M:$M)</f>
        <v>ALBERT EINSTEIN FACULDADE FRANCISCO MORATO</v>
      </c>
      <c r="E1320" s="72" t="str">
        <f>_xlfn.XLOOKUP(B1320,Consolidado!D:D,Consolidado!J:J)</f>
        <v>HEJEZIPP</v>
      </c>
      <c r="F1320" s="72" t="str">
        <f>_xlfn.XLOOKUP(B1320,'[2]Rotas SP'!$H:$H,'[2]Rotas SP'!$P:$P)</f>
        <v>HEJEZIPP</v>
      </c>
      <c r="G1320" s="72" t="str">
        <f>_xlfn.XLOOKUP(B1320,Consolidado!D4138:D7689,Consolidado!W4138:W7689)</f>
        <v>ROTA</v>
      </c>
      <c r="H1320" s="77" t="str">
        <f>_xlfn.XLOOKUP(B1320,'[2]Rotas SP'!$H:$H,'[2]Rotas SP'!$S:$S)</f>
        <v>MOTO</v>
      </c>
      <c r="I1320" s="72" t="b">
        <f t="shared" si="20"/>
        <v>0</v>
      </c>
    </row>
    <row r="1321" spans="2:9" x14ac:dyDescent="0.35">
      <c r="B1321" s="72">
        <v>15773</v>
      </c>
      <c r="C1321" s="72" t="str">
        <f>_xlfn.XLOOKUP(B1321,Consolidado!D:D,Consolidado!H:H)</f>
        <v>BRADY SETON</v>
      </c>
      <c r="D1321" s="72" t="str">
        <f>_xlfn.XLOOKUP(B1321,'[2]Rotas SP'!$H:$H,'[2]Rotas SP'!$M:$M)</f>
        <v>BRADY SETON</v>
      </c>
      <c r="E1321" s="72" t="str">
        <f>_xlfn.XLOOKUP(B1321,Consolidado!D:D,Consolidado!J:J)</f>
        <v>ANDRÉ</v>
      </c>
      <c r="F1321" s="72" t="str">
        <f>_xlfn.XLOOKUP(B1321,'[2]Rotas SP'!$H:$H,'[2]Rotas SP'!$P:$P)</f>
        <v>ANDRÉ</v>
      </c>
      <c r="G1321" s="72" t="str">
        <f>_xlfn.XLOOKUP(B1321,Consolidado!D4139:D7690,Consolidado!W4139:W7690)</f>
        <v>ROTA</v>
      </c>
      <c r="H1321" s="77" t="str">
        <f>_xlfn.XLOOKUP(B1321,'[2]Rotas SP'!$H:$H,'[2]Rotas SP'!$S:$S)</f>
        <v>MOTO</v>
      </c>
      <c r="I1321" s="72" t="b">
        <f t="shared" si="20"/>
        <v>0</v>
      </c>
    </row>
    <row r="1322" spans="2:9" x14ac:dyDescent="0.35">
      <c r="B1322" s="72">
        <v>15779</v>
      </c>
      <c r="C1322" s="72" t="str">
        <f>_xlfn.XLOOKUP(B1322,Consolidado!D:D,Consolidado!H:H)</f>
        <v>ACHE GUARULHOS</v>
      </c>
      <c r="D1322" s="72" t="str">
        <f>_xlfn.XLOOKUP(B1322,'[2]Rotas SP'!$H:$H,'[2]Rotas SP'!$M:$M)</f>
        <v>ACHE GUARULHOS</v>
      </c>
      <c r="E1322" s="72" t="str">
        <f>_xlfn.XLOOKUP(B1322,Consolidado!D:D,Consolidado!J:J)</f>
        <v>DOUGLAS FARIAS</v>
      </c>
      <c r="F1322" s="72" t="str">
        <f>_xlfn.XLOOKUP(B1322,'[2]Rotas SP'!$H:$H,'[2]Rotas SP'!$P:$P)</f>
        <v>DOUGLAS</v>
      </c>
      <c r="G1322" s="72" t="str">
        <f>_xlfn.XLOOKUP(B1322,Consolidado!D4140:D7691,Consolidado!W4140:W7691)</f>
        <v>FIXO</v>
      </c>
      <c r="H1322" s="77" t="str">
        <f>_xlfn.XLOOKUP(B1322,'[2]Rotas SP'!$H:$H,'[2]Rotas SP'!$S:$S)</f>
        <v>FIXO</v>
      </c>
      <c r="I1322" s="72" t="b">
        <f t="shared" si="20"/>
        <v>1</v>
      </c>
    </row>
    <row r="1323" spans="2:9" x14ac:dyDescent="0.35">
      <c r="B1323" s="72">
        <v>15783</v>
      </c>
      <c r="C1323" s="72" t="str">
        <f>_xlfn.XLOOKUP(B1323,Consolidado!D:D,Consolidado!H:H)</f>
        <v>ALBERT EINSTEIN FARIA LIMA</v>
      </c>
      <c r="D1323" s="72" t="str">
        <f>_xlfn.XLOOKUP(B1323,'[2]Rotas SP'!$H:$H,'[2]Rotas SP'!$M:$M)</f>
        <v>ALBERT EINSTEIN FARIA LIMA</v>
      </c>
      <c r="E1323" s="72" t="str">
        <f>_xlfn.XLOOKUP(B1323,Consolidado!D:D,Consolidado!J:J)</f>
        <v>DAIANE TOMAZINI</v>
      </c>
      <c r="F1323" s="72" t="str">
        <f>_xlfn.XLOOKUP(B1323,'[2]Rotas SP'!$H:$H,'[2]Rotas SP'!$P:$P)</f>
        <v>DAIANE TOMAZINI</v>
      </c>
      <c r="G1323" s="72" t="str">
        <f>_xlfn.XLOOKUP(B1323,Consolidado!D4141:D7692,Consolidado!W4141:W7692)</f>
        <v>FIXO</v>
      </c>
      <c r="H1323" s="77" t="str">
        <f>_xlfn.XLOOKUP(B1323,'[2]Rotas SP'!$H:$H,'[2]Rotas SP'!$S:$S)</f>
        <v>MOTO</v>
      </c>
      <c r="I1323" s="72" t="b">
        <f t="shared" si="20"/>
        <v>0</v>
      </c>
    </row>
    <row r="1324" spans="2:9" x14ac:dyDescent="0.35">
      <c r="B1324" s="72">
        <v>15784</v>
      </c>
      <c r="C1324" s="72" t="str">
        <f>_xlfn.XLOOKUP(B1324,Consolidado!D:D,Consolidado!H:H)</f>
        <v>ITAU CAMBUCI</v>
      </c>
      <c r="D1324" s="72" t="str">
        <f>_xlfn.XLOOKUP(B1324,'[2]Rotas SP'!$H:$H,'[2]Rotas SP'!$M:$M)</f>
        <v>ITAU CAMBUCI</v>
      </c>
      <c r="E1324" s="72" t="str">
        <f>_xlfn.XLOOKUP(B1324,Consolidado!D:D,Consolidado!J:J)</f>
        <v>THAIS</v>
      </c>
      <c r="F1324" s="72" t="str">
        <f>_xlfn.XLOOKUP(B1324,'[2]Rotas SP'!$H:$H,'[2]Rotas SP'!$P:$P)</f>
        <v>THAIS</v>
      </c>
      <c r="G1324" s="72" t="str">
        <f>_xlfn.XLOOKUP(B1324,Consolidado!D4142:D7693,Consolidado!W4142:W7693)</f>
        <v>FIXO</v>
      </c>
      <c r="H1324" s="77" t="str">
        <f>_xlfn.XLOOKUP(B1324,'[2]Rotas SP'!$H:$H,'[2]Rotas SP'!$S:$S)</f>
        <v>FIXO</v>
      </c>
      <c r="I1324" s="72" t="b">
        <f t="shared" si="20"/>
        <v>1</v>
      </c>
    </row>
    <row r="1325" spans="2:9" x14ac:dyDescent="0.35">
      <c r="B1325" s="72">
        <v>15785</v>
      </c>
      <c r="C1325" s="72" t="str">
        <f>_xlfn.XLOOKUP(B1325,Consolidado!D:D,Consolidado!H:H)</f>
        <v>BRADESCO CIDADE DE DEUS</v>
      </c>
      <c r="D1325" s="72" t="str">
        <f>_xlfn.XLOOKUP(B1325,'[2]Rotas SP'!$H:$H,'[2]Rotas SP'!$M:$M)</f>
        <v>BRADESCO CIDADE DE DEUS</v>
      </c>
      <c r="E1325" s="72" t="str">
        <f>_xlfn.XLOOKUP(B1325,Consolidado!D:D,Consolidado!J:J)</f>
        <v>ANDRÉ</v>
      </c>
      <c r="F1325" s="72" t="str">
        <f>_xlfn.XLOOKUP(B1325,'[2]Rotas SP'!$H:$H,'[2]Rotas SP'!$P:$P)</f>
        <v>ANDRÉ</v>
      </c>
      <c r="G1325" s="72" t="str">
        <f>_xlfn.XLOOKUP(B1325,Consolidado!D4143:D7694,Consolidado!W4143:W7694)</f>
        <v>FIXO</v>
      </c>
      <c r="H1325" s="77" t="str">
        <f>_xlfn.XLOOKUP(B1325,'[2]Rotas SP'!$H:$H,'[2]Rotas SP'!$S:$S)</f>
        <v>FIXO</v>
      </c>
      <c r="I1325" s="72" t="b">
        <f t="shared" si="20"/>
        <v>1</v>
      </c>
    </row>
    <row r="1326" spans="2:9" x14ac:dyDescent="0.35">
      <c r="B1326" s="72">
        <v>15790</v>
      </c>
      <c r="C1326" s="72" t="str">
        <f>_xlfn.XLOOKUP(B1326,Consolidado!D:D,Consolidado!H:H)</f>
        <v>MERCADO LIVRE SBC</v>
      </c>
      <c r="D1326" s="72" t="str">
        <f>_xlfn.XLOOKUP(B1326,'[2]Rotas SP'!$H:$H,'[2]Rotas SP'!$M:$M)</f>
        <v>MERCADO LIVRE SBC</v>
      </c>
      <c r="E1326" s="72" t="str">
        <f>_xlfn.XLOOKUP(B1326,Consolidado!D:D,Consolidado!J:J)</f>
        <v>TATIANE</v>
      </c>
      <c r="F1326" s="72" t="str">
        <f>_xlfn.XLOOKUP(B1326,'[2]Rotas SP'!$H:$H,'[2]Rotas SP'!$P:$P)</f>
        <v>TATIANE</v>
      </c>
      <c r="G1326" s="72" t="str">
        <f>_xlfn.XLOOKUP(B1326,Consolidado!D4144:D7695,Consolidado!W4144:W7695)</f>
        <v>ROTA</v>
      </c>
      <c r="H1326" s="77" t="str">
        <f>_xlfn.XLOOKUP(B1326,'[2]Rotas SP'!$H:$H,'[2]Rotas SP'!$S:$S)</f>
        <v>MOTO</v>
      </c>
      <c r="I1326" s="72" t="b">
        <f t="shared" si="20"/>
        <v>0</v>
      </c>
    </row>
    <row r="1327" spans="2:9" x14ac:dyDescent="0.35">
      <c r="B1327" s="72">
        <v>15791</v>
      </c>
      <c r="C1327" s="72" t="str">
        <f>_xlfn.XLOOKUP(B1327,Consolidado!D:D,Consolidado!H:H)</f>
        <v>BRADESCO CIDADE DE DEUS</v>
      </c>
      <c r="D1327" s="72" t="str">
        <f>_xlfn.XLOOKUP(B1327,'[2]Rotas SP'!$H:$H,'[2]Rotas SP'!$M:$M)</f>
        <v>BRADESCO CIDADE DE DEUS</v>
      </c>
      <c r="E1327" s="72" t="str">
        <f>_xlfn.XLOOKUP(B1327,Consolidado!D:D,Consolidado!J:J)</f>
        <v>ANDRÉ</v>
      </c>
      <c r="F1327" s="72" t="str">
        <f>_xlfn.XLOOKUP(B1327,'[2]Rotas SP'!$H:$H,'[2]Rotas SP'!$P:$P)</f>
        <v>ANDRÉ</v>
      </c>
      <c r="G1327" s="72" t="str">
        <f>_xlfn.XLOOKUP(B1327,Consolidado!D4145:D7696,Consolidado!W4145:W7696)</f>
        <v>FIXO</v>
      </c>
      <c r="H1327" s="77" t="str">
        <f>_xlfn.XLOOKUP(B1327,'[2]Rotas SP'!$H:$H,'[2]Rotas SP'!$S:$S)</f>
        <v>FIXO</v>
      </c>
      <c r="I1327" s="72" t="b">
        <f t="shared" si="20"/>
        <v>1</v>
      </c>
    </row>
    <row r="1328" spans="2:9" x14ac:dyDescent="0.35">
      <c r="B1328" s="72">
        <v>15793</v>
      </c>
      <c r="C1328" s="72" t="str">
        <f>_xlfn.XLOOKUP(B1328,Consolidado!D:D,Consolidado!H:H)</f>
        <v>ALPER</v>
      </c>
      <c r="D1328" s="72" t="str">
        <f>_xlfn.XLOOKUP(B1328,'[2]Rotas SP'!$H:$H,'[2]Rotas SP'!$M:$M)</f>
        <v>ALPER</v>
      </c>
      <c r="E1328" s="72" t="str">
        <f>_xlfn.XLOOKUP(B1328,Consolidado!D:D,Consolidado!J:J)</f>
        <v>DAIANE TOMAZINI</v>
      </c>
      <c r="F1328" s="72" t="str">
        <f>_xlfn.XLOOKUP(B1328,'[2]Rotas SP'!$H:$H,'[2]Rotas SP'!$P:$P)</f>
        <v>DAIANE TOMAZINI</v>
      </c>
      <c r="G1328" s="72" t="str">
        <f>_xlfn.XLOOKUP(B1328,Consolidado!D4146:D7697,Consolidado!W4146:W7697)</f>
        <v>FIXO</v>
      </c>
      <c r="H1328" s="77" t="str">
        <f>_xlfn.XLOOKUP(B1328,'[2]Rotas SP'!$H:$H,'[2]Rotas SP'!$S:$S)</f>
        <v>A PÉ</v>
      </c>
      <c r="I1328" s="72" t="b">
        <f t="shared" si="20"/>
        <v>0</v>
      </c>
    </row>
    <row r="1329" spans="2:9" x14ac:dyDescent="0.35">
      <c r="B1329" s="72">
        <v>15794</v>
      </c>
      <c r="C1329" s="72" t="str">
        <f>_xlfn.XLOOKUP(B1329,Consolidado!D:D,Consolidado!H:H)</f>
        <v>MERCADO LIVRE - RC01 - PERUS</v>
      </c>
      <c r="D1329" s="72" t="str">
        <f>_xlfn.XLOOKUP(B1329,'[2]Rotas SP'!$H:$H,'[2]Rotas SP'!$M:$M)</f>
        <v>MERCADO LIVRE - RC01 - PERUS</v>
      </c>
      <c r="E1329" s="72" t="str">
        <f>_xlfn.XLOOKUP(B1329,Consolidado!D:D,Consolidado!J:J)</f>
        <v>PAULO</v>
      </c>
      <c r="F1329" s="72" t="str">
        <f>_xlfn.XLOOKUP(B1329,'[2]Rotas SP'!$H:$H,'[2]Rotas SP'!$P:$P)</f>
        <v>FABRICIO ROCHA</v>
      </c>
      <c r="G1329" s="72" t="str">
        <f>_xlfn.XLOOKUP(B1329,Consolidado!D4147:D7698,Consolidado!W4147:W7698)</f>
        <v>FIXO</v>
      </c>
      <c r="H1329" s="77" t="str">
        <f>_xlfn.XLOOKUP(B1329,'[2]Rotas SP'!$H:$H,'[2]Rotas SP'!$S:$S)</f>
        <v>FIXO</v>
      </c>
      <c r="I1329" s="72" t="b">
        <f t="shared" si="20"/>
        <v>1</v>
      </c>
    </row>
    <row r="1330" spans="2:9" x14ac:dyDescent="0.35">
      <c r="B1330" s="72">
        <v>15795</v>
      </c>
      <c r="C1330" s="72" t="str">
        <f>_xlfn.XLOOKUP(B1330,Consolidado!D:D,Consolidado!H:H)</f>
        <v>FDE</v>
      </c>
      <c r="D1330" s="72" t="str">
        <f>_xlfn.XLOOKUP(B1330,'[2]Rotas SP'!$H:$H,'[2]Rotas SP'!$M:$M)</f>
        <v>FDE</v>
      </c>
      <c r="E1330" s="72" t="str">
        <f>_xlfn.XLOOKUP(B1330,Consolidado!D:D,Consolidado!J:J)</f>
        <v>ALAN FONTES</v>
      </c>
      <c r="F1330" s="72" t="str">
        <f>_xlfn.XLOOKUP(B1330,'[2]Rotas SP'!$H:$H,'[2]Rotas SP'!$P:$P)</f>
        <v>ALAN FONTES</v>
      </c>
      <c r="G1330" s="72" t="str">
        <f>_xlfn.XLOOKUP(B1330,Consolidado!D4148:D7699,Consolidado!W4148:W7699)</f>
        <v>FIXO</v>
      </c>
      <c r="H1330" s="77" t="str">
        <f>_xlfn.XLOOKUP(B1330,'[2]Rotas SP'!$H:$H,'[2]Rotas SP'!$S:$S)</f>
        <v>A PÉ</v>
      </c>
      <c r="I1330" s="72" t="b">
        <f t="shared" si="20"/>
        <v>0</v>
      </c>
    </row>
    <row r="1331" spans="2:9" x14ac:dyDescent="0.35">
      <c r="B1331" s="72">
        <v>15796</v>
      </c>
      <c r="C1331" s="72" t="str">
        <f>_xlfn.XLOOKUP(B1331,Consolidado!D:D,Consolidado!H:H)</f>
        <v>ACHE GUARULHOS</v>
      </c>
      <c r="D1331" s="72" t="str">
        <f>_xlfn.XLOOKUP(B1331,'[2]Rotas SP'!$H:$H,'[2]Rotas SP'!$M:$M)</f>
        <v>ACHE GUARULHOS</v>
      </c>
      <c r="E1331" s="72" t="str">
        <f>_xlfn.XLOOKUP(B1331,Consolidado!D:D,Consolidado!J:J)</f>
        <v>DOUGLAS FARIAS</v>
      </c>
      <c r="F1331" s="72" t="str">
        <f>_xlfn.XLOOKUP(B1331,'[2]Rotas SP'!$H:$H,'[2]Rotas SP'!$P:$P)</f>
        <v>DOUGLAS</v>
      </c>
      <c r="G1331" s="72" t="str">
        <f>_xlfn.XLOOKUP(B1331,Consolidado!D4149:D7700,Consolidado!W4149:W7700)</f>
        <v>FIXO</v>
      </c>
      <c r="H1331" s="77" t="str">
        <f>_xlfn.XLOOKUP(B1331,'[2]Rotas SP'!$H:$H,'[2]Rotas SP'!$S:$S)</f>
        <v>FIXO</v>
      </c>
      <c r="I1331" s="72" t="b">
        <f t="shared" si="20"/>
        <v>1</v>
      </c>
    </row>
    <row r="1332" spans="2:9" x14ac:dyDescent="0.35">
      <c r="B1332" s="72">
        <v>15797</v>
      </c>
      <c r="C1332" s="72" t="str">
        <f>_xlfn.XLOOKUP(B1332,Consolidado!D:D,Consolidado!H:H)</f>
        <v>HOSPITAL ALBERT EINSTEIN - CEP 01</v>
      </c>
      <c r="D1332" s="72" t="str">
        <f>_xlfn.XLOOKUP(B1332,'[2]Rotas SP'!$H:$H,'[2]Rotas SP'!$M:$M)</f>
        <v>HOSPITAL ALBERT EINSTEIN - CEP 01</v>
      </c>
      <c r="E1332" s="72" t="str">
        <f>_xlfn.XLOOKUP(B1332,Consolidado!D:D,Consolidado!J:J)</f>
        <v>HEJEZIPP</v>
      </c>
      <c r="F1332" s="72" t="str">
        <f>_xlfn.XLOOKUP(B1332,'[2]Rotas SP'!$H:$H,'[2]Rotas SP'!$P:$P)</f>
        <v>HEJEZIPP</v>
      </c>
      <c r="G1332" s="72" t="str">
        <f>_xlfn.XLOOKUP(B1332,Consolidado!D4150:D7701,Consolidado!W4150:W7701)</f>
        <v>FIXO</v>
      </c>
      <c r="H1332" s="77" t="str">
        <f>_xlfn.XLOOKUP(B1332,'[2]Rotas SP'!$H:$H,'[2]Rotas SP'!$S:$S)</f>
        <v>FIXO</v>
      </c>
      <c r="I1332" s="72" t="b">
        <f t="shared" si="20"/>
        <v>1</v>
      </c>
    </row>
    <row r="1333" spans="2:9" x14ac:dyDescent="0.35">
      <c r="B1333" s="72">
        <v>15801</v>
      </c>
      <c r="C1333" s="72" t="str">
        <f>_xlfn.XLOOKUP(B1333,Consolidado!D:D,Consolidado!H:H)</f>
        <v>BRADESCO CIDADE DE DEUS</v>
      </c>
      <c r="D1333" s="72" t="str">
        <f>_xlfn.XLOOKUP(B1333,'[2]Rotas SP'!$H:$H,'[2]Rotas SP'!$M:$M)</f>
        <v>BRADESCO CIDADE DE DEUS</v>
      </c>
      <c r="E1333" s="72" t="str">
        <f>_xlfn.XLOOKUP(B1333,Consolidado!D:D,Consolidado!J:J)</f>
        <v>ANDRÉ</v>
      </c>
      <c r="F1333" s="72" t="str">
        <f>_xlfn.XLOOKUP(B1333,'[2]Rotas SP'!$H:$H,'[2]Rotas SP'!$P:$P)</f>
        <v>ANDRÉ</v>
      </c>
      <c r="G1333" s="72" t="str">
        <f>_xlfn.XLOOKUP(B1333,Consolidado!D4151:D7702,Consolidado!W4151:W7702)</f>
        <v>FIXO</v>
      </c>
      <c r="H1333" s="77" t="str">
        <f>_xlfn.XLOOKUP(B1333,'[2]Rotas SP'!$H:$H,'[2]Rotas SP'!$S:$S)</f>
        <v>FIXO</v>
      </c>
      <c r="I1333" s="72" t="b">
        <f t="shared" si="20"/>
        <v>1</v>
      </c>
    </row>
    <row r="1334" spans="2:9" x14ac:dyDescent="0.35">
      <c r="B1334" s="72">
        <v>15803</v>
      </c>
      <c r="C1334" s="72" t="str">
        <f>_xlfn.XLOOKUP(B1334,Consolidado!D:D,Consolidado!H:H)</f>
        <v>BANCO ITAÚ FLFC 3400</v>
      </c>
      <c r="D1334" s="72" t="s">
        <v>6263</v>
      </c>
      <c r="E1334" s="72" t="str">
        <f>_xlfn.XLOOKUP(B1334,Consolidado!D:D,Consolidado!J:J)</f>
        <v>DAIANE TOMAZINI</v>
      </c>
      <c r="F1334" s="72" t="s">
        <v>6263</v>
      </c>
      <c r="G1334" s="72" t="str">
        <f>_xlfn.XLOOKUP(B1334,Consolidado!D4152:D7703,Consolidado!W4152:W7703)</f>
        <v>FIXO</v>
      </c>
      <c r="H1334" s="77" t="s">
        <v>6263</v>
      </c>
      <c r="I1334" s="72" t="b">
        <f t="shared" si="20"/>
        <v>0</v>
      </c>
    </row>
    <row r="1335" spans="2:9" x14ac:dyDescent="0.35">
      <c r="B1335" s="72">
        <v>15820</v>
      </c>
      <c r="C1335" s="72" t="str">
        <f>_xlfn.XLOOKUP(B1335,Consolidado!D:D,Consolidado!H:H)</f>
        <v>UNIMED - PAMPLONA</v>
      </c>
      <c r="D1335" s="72" t="str">
        <f>_xlfn.XLOOKUP(B1335,'[2]Rotas SP'!$H:$H,'[2]Rotas SP'!$M:$M)</f>
        <v>UNIMED - PAMPLONA</v>
      </c>
      <c r="E1335" s="72" t="str">
        <f>_xlfn.XLOOKUP(B1335,Consolidado!D:D,Consolidado!J:J)</f>
        <v>ALAN FONTES</v>
      </c>
      <c r="F1335" s="72" t="str">
        <f>_xlfn.XLOOKUP(B1335,'[2]Rotas SP'!$H:$H,'[2]Rotas SP'!$P:$P)</f>
        <v>ALAN FONTES</v>
      </c>
      <c r="G1335" s="72" t="str">
        <f>_xlfn.XLOOKUP(B1335,Consolidado!D4153:D7704,Consolidado!W4153:W7704)</f>
        <v>ROTA</v>
      </c>
      <c r="H1335" s="77" t="str">
        <f>_xlfn.XLOOKUP(B1335,'[2]Rotas SP'!$H:$H,'[2]Rotas SP'!$S:$S)</f>
        <v>MOTO</v>
      </c>
      <c r="I1335" s="72" t="b">
        <f t="shared" si="20"/>
        <v>0</v>
      </c>
    </row>
    <row r="1336" spans="2:9" x14ac:dyDescent="0.35">
      <c r="B1336" s="72">
        <v>15822</v>
      </c>
      <c r="C1336" s="72" t="str">
        <f>_xlfn.XLOOKUP(B1336,Consolidado!D:D,Consolidado!H:H)</f>
        <v>ABATEX</v>
      </c>
      <c r="D1336" s="72" t="str">
        <f>_xlfn.XLOOKUP(B1336,'[2]Rotas SP'!$H:$H,'[2]Rotas SP'!$M:$M)</f>
        <v>ABATEX</v>
      </c>
      <c r="E1336" s="72" t="str">
        <f>_xlfn.XLOOKUP(B1336,Consolidado!D:D,Consolidado!J:J)</f>
        <v>HEJEZIPP</v>
      </c>
      <c r="F1336" s="72" t="str">
        <f>_xlfn.XLOOKUP(B1336,'[2]Rotas SP'!$H:$H,'[2]Rotas SP'!$P:$P)</f>
        <v>HEJEZIPP</v>
      </c>
      <c r="G1336" s="72" t="str">
        <f>_xlfn.XLOOKUP(B1336,Consolidado!D4154:D7705,Consolidado!W4154:W7705)</f>
        <v>ROTA</v>
      </c>
      <c r="H1336" s="77" t="str">
        <f>_xlfn.XLOOKUP(B1336,'[2]Rotas SP'!$H:$H,'[2]Rotas SP'!$S:$S)</f>
        <v>MOTO</v>
      </c>
      <c r="I1336" s="72" t="b">
        <f t="shared" si="20"/>
        <v>0</v>
      </c>
    </row>
    <row r="1337" spans="2:9" x14ac:dyDescent="0.35">
      <c r="B1337" s="72">
        <v>15824</v>
      </c>
      <c r="C1337" s="72" t="str">
        <f>_xlfn.XLOOKUP(B1337,Consolidado!D:D,Consolidado!H:H)</f>
        <v>GINGA BRASILIS</v>
      </c>
      <c r="D1337" s="72" t="str">
        <f>_xlfn.XLOOKUP(B1337,'[2]Rotas SP'!$H:$H,'[2]Rotas SP'!$M:$M)</f>
        <v>GINGA BRASILIS</v>
      </c>
      <c r="E1337" s="72" t="str">
        <f>_xlfn.XLOOKUP(B1337,Consolidado!D:D,Consolidado!J:J)</f>
        <v>DOUGLAS CONSENTINO</v>
      </c>
      <c r="F1337" s="72" t="str">
        <f>_xlfn.XLOOKUP(B1337,'[2]Rotas SP'!$H:$H,'[2]Rotas SP'!$P:$P)</f>
        <v>RENAN SARAIVA</v>
      </c>
      <c r="G1337" s="72" t="str">
        <f>_xlfn.XLOOKUP(B1337,Consolidado!D4155:D7706,Consolidado!W4155:W7706)</f>
        <v>FIXO</v>
      </c>
      <c r="H1337" s="77" t="str">
        <f>_xlfn.XLOOKUP(B1337,'[2]Rotas SP'!$H:$H,'[2]Rotas SP'!$S:$S)</f>
        <v>FIXO</v>
      </c>
      <c r="I1337" s="72" t="b">
        <f t="shared" si="20"/>
        <v>1</v>
      </c>
    </row>
    <row r="1338" spans="2:9" x14ac:dyDescent="0.35">
      <c r="B1338" s="72">
        <v>15826</v>
      </c>
      <c r="C1338" s="72" t="str">
        <f>_xlfn.XLOOKUP(B1338,Consolidado!D:D,Consolidado!H:H)</f>
        <v>EUROFARMA CAJAMAR</v>
      </c>
      <c r="D1338" s="72" t="str">
        <f>_xlfn.XLOOKUP(B1338,'[2]Rotas SP'!$H:$H,'[2]Rotas SP'!$M:$M)</f>
        <v>EUROFARMA CAJAMAR</v>
      </c>
      <c r="E1338" s="72" t="str">
        <f>_xlfn.XLOOKUP(B1338,Consolidado!D:D,Consolidado!J:J)</f>
        <v>PAULO</v>
      </c>
      <c r="F1338" s="72" t="str">
        <f>_xlfn.XLOOKUP(B1338,'[2]Rotas SP'!$H:$H,'[2]Rotas SP'!$P:$P)</f>
        <v>FABRICIO ROCHA</v>
      </c>
      <c r="G1338" s="72" t="str">
        <f>_xlfn.XLOOKUP(B1338,Consolidado!D4156:D7707,Consolidado!W4156:W7707)</f>
        <v>FIXO</v>
      </c>
      <c r="H1338" s="77" t="str">
        <f>_xlfn.XLOOKUP(B1338,'[2]Rotas SP'!$H:$H,'[2]Rotas SP'!$S:$S)</f>
        <v>FIXO</v>
      </c>
      <c r="I1338" s="72" t="b">
        <f t="shared" si="20"/>
        <v>1</v>
      </c>
    </row>
    <row r="1339" spans="2:9" x14ac:dyDescent="0.35">
      <c r="B1339" s="72">
        <v>15845</v>
      </c>
      <c r="C1339" s="72" t="str">
        <f>_xlfn.XLOOKUP(B1339,Consolidado!D:D,Consolidado!H:H)</f>
        <v xml:space="preserve">HOSPITAL ALBERT EINSTEIN MORUMBI </v>
      </c>
      <c r="D1339" s="72" t="str">
        <f>_xlfn.XLOOKUP(B1339,'[2]Rotas SP'!$H:$H,'[2]Rotas SP'!$M:$M)</f>
        <v xml:space="preserve">HOSPITAL ALBERT EINSTEIN MORUMBI </v>
      </c>
      <c r="E1339" s="72" t="str">
        <f>_xlfn.XLOOKUP(B1339,Consolidado!D:D,Consolidado!J:J)</f>
        <v>HEJEZIPP</v>
      </c>
      <c r="F1339" s="72" t="str">
        <f>_xlfn.XLOOKUP(B1339,'[2]Rotas SP'!$H:$H,'[2]Rotas SP'!$P:$P)</f>
        <v>HEJEZIPP</v>
      </c>
      <c r="G1339" s="72" t="str">
        <f>_xlfn.XLOOKUP(B1339,Consolidado!D4157:D7708,Consolidado!W4157:W7708)</f>
        <v>FIXO</v>
      </c>
      <c r="H1339" s="77" t="str">
        <f>_xlfn.XLOOKUP(B1339,'[2]Rotas SP'!$H:$H,'[2]Rotas SP'!$S:$S)</f>
        <v>FIXO</v>
      </c>
      <c r="I1339" s="72" t="b">
        <f t="shared" si="20"/>
        <v>1</v>
      </c>
    </row>
    <row r="1340" spans="2:9" x14ac:dyDescent="0.35">
      <c r="B1340" s="72">
        <v>15854</v>
      </c>
      <c r="C1340" s="72" t="str">
        <f>_xlfn.XLOOKUP(B1340,Consolidado!D:D,Consolidado!H:H)</f>
        <v>BUNGE</v>
      </c>
      <c r="D1340" s="72" t="str">
        <f>_xlfn.XLOOKUP(B1340,'[2]Rotas SP'!$H:$H,'[2]Rotas SP'!$M:$M)</f>
        <v>BUNGE</v>
      </c>
      <c r="E1340" s="72" t="str">
        <f>_xlfn.XLOOKUP(B1340,Consolidado!D:D,Consolidado!J:J)</f>
        <v>DAIANE TOMAZINI</v>
      </c>
      <c r="F1340" s="72" t="str">
        <f>_xlfn.XLOOKUP(B1340,'[2]Rotas SP'!$H:$H,'[2]Rotas SP'!$P:$P)</f>
        <v>DAIANE TOMAZINI</v>
      </c>
      <c r="G1340" s="72" t="str">
        <f>_xlfn.XLOOKUP(B1340,Consolidado!D4158:D7709,Consolidado!W4158:W7709)</f>
        <v>FIXO</v>
      </c>
      <c r="H1340" s="77" t="str">
        <f>_xlfn.XLOOKUP(B1340,'[2]Rotas SP'!$H:$H,'[2]Rotas SP'!$S:$S)</f>
        <v>A PÉ</v>
      </c>
      <c r="I1340" s="72" t="b">
        <f t="shared" si="20"/>
        <v>0</v>
      </c>
    </row>
    <row r="1341" spans="2:9" x14ac:dyDescent="0.35">
      <c r="B1341" s="72">
        <v>15855</v>
      </c>
      <c r="C1341" s="72" t="str">
        <f>_xlfn.XLOOKUP(B1341,Consolidado!D:D,Consolidado!H:H)</f>
        <v>BUNGE</v>
      </c>
      <c r="D1341" s="72" t="str">
        <f>_xlfn.XLOOKUP(B1341,'[2]Rotas SP'!$H:$H,'[2]Rotas SP'!$M:$M)</f>
        <v>BUNGE</v>
      </c>
      <c r="E1341" s="72" t="str">
        <f>_xlfn.XLOOKUP(B1341,Consolidado!D:D,Consolidado!J:J)</f>
        <v>DAIANE TOMAZINI</v>
      </c>
      <c r="F1341" s="72" t="str">
        <f>_xlfn.XLOOKUP(B1341,'[2]Rotas SP'!$H:$H,'[2]Rotas SP'!$P:$P)</f>
        <v>DAIANE TOMAZINI</v>
      </c>
      <c r="G1341" s="72" t="str">
        <f>_xlfn.XLOOKUP(B1341,Consolidado!D4159:D7710,Consolidado!W4159:W7710)</f>
        <v>FIXO</v>
      </c>
      <c r="H1341" s="77" t="str">
        <f>_xlfn.XLOOKUP(B1341,'[2]Rotas SP'!$H:$H,'[2]Rotas SP'!$S:$S)</f>
        <v>A PÉ</v>
      </c>
      <c r="I1341" s="72" t="b">
        <f t="shared" si="20"/>
        <v>0</v>
      </c>
    </row>
    <row r="1342" spans="2:9" x14ac:dyDescent="0.35">
      <c r="B1342" s="72">
        <v>15856</v>
      </c>
      <c r="C1342" s="72" t="str">
        <f>_xlfn.XLOOKUP(B1342,Consolidado!D:D,Consolidado!H:H)</f>
        <v>BUNGE</v>
      </c>
      <c r="D1342" s="72" t="str">
        <f>_xlfn.XLOOKUP(B1342,'[2]Rotas SP'!$H:$H,'[2]Rotas SP'!$M:$M)</f>
        <v>BUNGE</v>
      </c>
      <c r="E1342" s="72" t="str">
        <f>_xlfn.XLOOKUP(B1342,Consolidado!D:D,Consolidado!J:J)</f>
        <v>DAIANE TOMAZINI</v>
      </c>
      <c r="F1342" s="72" t="str">
        <f>_xlfn.XLOOKUP(B1342,'[2]Rotas SP'!$H:$H,'[2]Rotas SP'!$P:$P)</f>
        <v>DAIANE TOMAZINI</v>
      </c>
      <c r="G1342" s="72" t="str">
        <f>_xlfn.XLOOKUP(B1342,Consolidado!D4160:D7711,Consolidado!W4160:W7711)</f>
        <v>FIXO</v>
      </c>
      <c r="H1342" s="77" t="str">
        <f>_xlfn.XLOOKUP(B1342,'[2]Rotas SP'!$H:$H,'[2]Rotas SP'!$S:$S)</f>
        <v>A PÉ</v>
      </c>
      <c r="I1342" s="72" t="b">
        <f t="shared" si="20"/>
        <v>0</v>
      </c>
    </row>
    <row r="1343" spans="2:9" x14ac:dyDescent="0.35">
      <c r="B1343" s="72">
        <v>15857</v>
      </c>
      <c r="C1343" s="72" t="str">
        <f>_xlfn.XLOOKUP(B1343,Consolidado!D:D,Consolidado!H:H)</f>
        <v>BUNGE</v>
      </c>
      <c r="D1343" s="72" t="str">
        <f>_xlfn.XLOOKUP(B1343,'[2]Rotas SP'!$H:$H,'[2]Rotas SP'!$M:$M)</f>
        <v>BUNGE</v>
      </c>
      <c r="E1343" s="72" t="str">
        <f>_xlfn.XLOOKUP(B1343,Consolidado!D:D,Consolidado!J:J)</f>
        <v>DAIANE TOMAZINI</v>
      </c>
      <c r="F1343" s="72" t="str">
        <f>_xlfn.XLOOKUP(B1343,'[2]Rotas SP'!$H:$H,'[2]Rotas SP'!$P:$P)</f>
        <v>DAIANE TOMAZINI</v>
      </c>
      <c r="G1343" s="72" t="str">
        <f>_xlfn.XLOOKUP(B1343,Consolidado!D4161:D7712,Consolidado!W4161:W7712)</f>
        <v>FIXO</v>
      </c>
      <c r="H1343" s="77" t="str">
        <f>_xlfn.XLOOKUP(B1343,'[2]Rotas SP'!$H:$H,'[2]Rotas SP'!$S:$S)</f>
        <v>A PÉ</v>
      </c>
      <c r="I1343" s="72" t="b">
        <f t="shared" si="20"/>
        <v>0</v>
      </c>
    </row>
    <row r="1344" spans="2:9" x14ac:dyDescent="0.35">
      <c r="B1344" s="72">
        <v>15858</v>
      </c>
      <c r="C1344" s="72" t="str">
        <f>_xlfn.XLOOKUP(B1344,Consolidado!D:D,Consolidado!H:H)</f>
        <v>BUNGE</v>
      </c>
      <c r="D1344" s="72" t="str">
        <f>_xlfn.XLOOKUP(B1344,'[2]Rotas SP'!$H:$H,'[2]Rotas SP'!$M:$M)</f>
        <v>BUNGE</v>
      </c>
      <c r="E1344" s="72" t="str">
        <f>_xlfn.XLOOKUP(B1344,Consolidado!D:D,Consolidado!J:J)</f>
        <v>DAIANE TOMAZINI</v>
      </c>
      <c r="F1344" s="72" t="str">
        <f>_xlfn.XLOOKUP(B1344,'[2]Rotas SP'!$H:$H,'[2]Rotas SP'!$P:$P)</f>
        <v>DAIANE TOMAZINI</v>
      </c>
      <c r="G1344" s="72" t="str">
        <f>_xlfn.XLOOKUP(B1344,Consolidado!D4162:D7713,Consolidado!W4162:W7713)</f>
        <v>FIXO</v>
      </c>
      <c r="H1344" s="77" t="str">
        <f>_xlfn.XLOOKUP(B1344,'[2]Rotas SP'!$H:$H,'[2]Rotas SP'!$S:$S)</f>
        <v>A PÉ</v>
      </c>
      <c r="I1344" s="72" t="b">
        <f t="shared" si="20"/>
        <v>0</v>
      </c>
    </row>
    <row r="1345" spans="2:9" x14ac:dyDescent="0.35">
      <c r="B1345" s="72">
        <v>15859</v>
      </c>
      <c r="C1345" s="72" t="str">
        <f>_xlfn.XLOOKUP(B1345,Consolidado!D:D,Consolidado!H:H)</f>
        <v>BUNGE</v>
      </c>
      <c r="D1345" s="72" t="str">
        <f>_xlfn.XLOOKUP(B1345,'[2]Rotas SP'!$H:$H,'[2]Rotas SP'!$M:$M)</f>
        <v>BUNGE</v>
      </c>
      <c r="E1345" s="72" t="str">
        <f>_xlfn.XLOOKUP(B1345,Consolidado!D:D,Consolidado!J:J)</f>
        <v>DAIANE TOMAZINI</v>
      </c>
      <c r="F1345" s="72" t="str">
        <f>_xlfn.XLOOKUP(B1345,'[2]Rotas SP'!$H:$H,'[2]Rotas SP'!$P:$P)</f>
        <v>DAIANE TOMAZINI</v>
      </c>
      <c r="G1345" s="72" t="str">
        <f>_xlfn.XLOOKUP(B1345,Consolidado!D4163:D7714,Consolidado!W4163:W7714)</f>
        <v>FIXO</v>
      </c>
      <c r="H1345" s="77" t="str">
        <f>_xlfn.XLOOKUP(B1345,'[2]Rotas SP'!$H:$H,'[2]Rotas SP'!$S:$S)</f>
        <v>A PÉ</v>
      </c>
      <c r="I1345" s="72" t="b">
        <f t="shared" si="20"/>
        <v>0</v>
      </c>
    </row>
    <row r="1346" spans="2:9" x14ac:dyDescent="0.35">
      <c r="B1346" s="72">
        <v>15860</v>
      </c>
      <c r="C1346" s="72" t="str">
        <f>_xlfn.XLOOKUP(B1346,Consolidado!D:D,Consolidado!H:H)</f>
        <v>TOTVS - MATRIZ</v>
      </c>
      <c r="D1346" s="72" t="str">
        <f>_xlfn.XLOOKUP(B1346,'[2]Rotas SP'!$H:$H,'[2]Rotas SP'!$M:$M)</f>
        <v>TOTVS - MATRIZ</v>
      </c>
      <c r="E1346" s="72" t="str">
        <f>_xlfn.XLOOKUP(B1346,Consolidado!D:D,Consolidado!J:J)</f>
        <v>THAIS</v>
      </c>
      <c r="F1346" s="72" t="str">
        <f>_xlfn.XLOOKUP(B1346,'[2]Rotas SP'!$H:$H,'[2]Rotas SP'!$P:$P)</f>
        <v>THAIS</v>
      </c>
      <c r="G1346" s="72" t="str">
        <f>_xlfn.XLOOKUP(B1346,Consolidado!D4164:D7715,Consolidado!W4164:W7715)</f>
        <v>FIXO</v>
      </c>
      <c r="H1346" s="77" t="str">
        <f>_xlfn.XLOOKUP(B1346,'[2]Rotas SP'!$H:$H,'[2]Rotas SP'!$S:$S)</f>
        <v>ITINERANTE</v>
      </c>
      <c r="I1346" s="72" t="b">
        <f t="shared" si="20"/>
        <v>0</v>
      </c>
    </row>
    <row r="1347" spans="2:9" x14ac:dyDescent="0.35">
      <c r="B1347" s="72">
        <v>15862</v>
      </c>
      <c r="C1347" s="72" t="str">
        <f>_xlfn.XLOOKUP(B1347,Consolidado!D:D,Consolidado!H:H)</f>
        <v>TOTVS - MATRIZ</v>
      </c>
      <c r="D1347" s="72" t="str">
        <f>_xlfn.XLOOKUP(B1347,'[2]Rotas SP'!$H:$H,'[2]Rotas SP'!$M:$M)</f>
        <v>TOTVS - MATRIZ</v>
      </c>
      <c r="E1347" s="72" t="str">
        <f>_xlfn.XLOOKUP(B1347,Consolidado!D:D,Consolidado!J:J)</f>
        <v>THAIS</v>
      </c>
      <c r="F1347" s="72" t="str">
        <f>_xlfn.XLOOKUP(B1347,'[2]Rotas SP'!$H:$H,'[2]Rotas SP'!$P:$P)</f>
        <v>THAIS</v>
      </c>
      <c r="G1347" s="72" t="str">
        <f>_xlfn.XLOOKUP(B1347,Consolidado!D4165:D7716,Consolidado!W4165:W7716)</f>
        <v>FIXO</v>
      </c>
      <c r="H1347" s="77" t="str">
        <f>_xlfn.XLOOKUP(B1347,'[2]Rotas SP'!$H:$H,'[2]Rotas SP'!$S:$S)</f>
        <v>ITINERANTE</v>
      </c>
      <c r="I1347" s="72" t="b">
        <f t="shared" si="20"/>
        <v>0</v>
      </c>
    </row>
    <row r="1348" spans="2:9" x14ac:dyDescent="0.35">
      <c r="B1348" s="72">
        <v>15863</v>
      </c>
      <c r="C1348" s="72" t="str">
        <f>_xlfn.XLOOKUP(B1348,Consolidado!D:D,Consolidado!H:H)</f>
        <v>ITAU - AV PAULISTA</v>
      </c>
      <c r="D1348" s="72" t="str">
        <f>_xlfn.XLOOKUP(B1348,'[2]Rotas SP'!$H:$H,'[2]Rotas SP'!$M:$M)</f>
        <v>ITAU - AV PAULISTA</v>
      </c>
      <c r="E1348" s="72" t="str">
        <f>_xlfn.XLOOKUP(B1348,Consolidado!D:D,Consolidado!J:J)</f>
        <v>ALAN FONTES</v>
      </c>
      <c r="F1348" s="72" t="str">
        <f>_xlfn.XLOOKUP(B1348,'[2]Rotas SP'!$H:$H,'[2]Rotas SP'!$P:$P)</f>
        <v>ALAN FONTES</v>
      </c>
      <c r="G1348" s="72" t="str">
        <f>_xlfn.XLOOKUP(B1348,Consolidado!D4166:D7717,Consolidado!W4166:W7717)</f>
        <v>FIXO</v>
      </c>
      <c r="H1348" s="77" t="str">
        <f>_xlfn.XLOOKUP(B1348,'[2]Rotas SP'!$H:$H,'[2]Rotas SP'!$S:$S)</f>
        <v>A PÉ</v>
      </c>
      <c r="I1348" s="72" t="b">
        <f t="shared" ref="I1348:I1411" si="21">H1348=G1348</f>
        <v>0</v>
      </c>
    </row>
    <row r="1349" spans="2:9" x14ac:dyDescent="0.35">
      <c r="B1349" s="72">
        <v>15864</v>
      </c>
      <c r="C1349" s="72" t="str">
        <f>_xlfn.XLOOKUP(B1349,Consolidado!D:D,Consolidado!H:H)</f>
        <v>ITAU - AV PAULISTA</v>
      </c>
      <c r="D1349" s="72" t="str">
        <f>_xlfn.XLOOKUP(B1349,'[2]Rotas SP'!$H:$H,'[2]Rotas SP'!$M:$M)</f>
        <v>ITAU - AV PAULISTA</v>
      </c>
      <c r="E1349" s="72" t="str">
        <f>_xlfn.XLOOKUP(B1349,Consolidado!D:D,Consolidado!J:J)</f>
        <v>ALAN FONTES</v>
      </c>
      <c r="F1349" s="72" t="str">
        <f>_xlfn.XLOOKUP(B1349,'[2]Rotas SP'!$H:$H,'[2]Rotas SP'!$P:$P)</f>
        <v>ALAN FONTES</v>
      </c>
      <c r="G1349" s="72" t="str">
        <f>_xlfn.XLOOKUP(B1349,Consolidado!D4167:D7718,Consolidado!W4167:W7718)</f>
        <v>FIXO</v>
      </c>
      <c r="H1349" s="77" t="str">
        <f>_xlfn.XLOOKUP(B1349,'[2]Rotas SP'!$H:$H,'[2]Rotas SP'!$S:$S)</f>
        <v>A PÉ</v>
      </c>
      <c r="I1349" s="72" t="b">
        <f t="shared" si="21"/>
        <v>0</v>
      </c>
    </row>
    <row r="1350" spans="2:9" x14ac:dyDescent="0.35">
      <c r="B1350" s="72">
        <v>15866</v>
      </c>
      <c r="C1350" s="72" t="str">
        <f>_xlfn.XLOOKUP(B1350,Consolidado!D:D,Consolidado!H:H)</f>
        <v>MERCADO LIVRE - CAJAMAR - SP04</v>
      </c>
      <c r="D1350" s="72" t="str">
        <f>_xlfn.XLOOKUP(B1350,'[2]Rotas SP'!$H:$H,'[2]Rotas SP'!$M:$M)</f>
        <v>MERCADO LIVRE - CAJAMAR - SP04</v>
      </c>
      <c r="E1350" s="72" t="str">
        <f>_xlfn.XLOOKUP(B1350,Consolidado!D:D,Consolidado!J:J)</f>
        <v>PAULO</v>
      </c>
      <c r="F1350" s="72" t="str">
        <f>_xlfn.XLOOKUP(B1350,'[2]Rotas SP'!$H:$H,'[2]Rotas SP'!$P:$P)</f>
        <v>FABRICIO ROCHA</v>
      </c>
      <c r="G1350" s="72" t="str">
        <f>_xlfn.XLOOKUP(B1350,Consolidado!D4168:D7719,Consolidado!W4168:W7719)</f>
        <v>FIXO</v>
      </c>
      <c r="H1350" s="77" t="str">
        <f>_xlfn.XLOOKUP(B1350,'[2]Rotas SP'!$H:$H,'[2]Rotas SP'!$S:$S)</f>
        <v>FIXO</v>
      </c>
      <c r="I1350" s="72" t="b">
        <f t="shared" si="21"/>
        <v>1</v>
      </c>
    </row>
    <row r="1351" spans="2:9" x14ac:dyDescent="0.35">
      <c r="B1351" s="72">
        <v>15879</v>
      </c>
      <c r="C1351" s="72" t="str">
        <f>_xlfn.XLOOKUP(B1351,Consolidado!D:D,Consolidado!H:H)</f>
        <v>ML GOMES SAO PAULO</v>
      </c>
      <c r="D1351" s="72" t="str">
        <f>_xlfn.XLOOKUP(B1351,'[2]Rotas SP'!$H:$H,'[2]Rotas SP'!$M:$M)</f>
        <v>ML GOMES SAO PAULO</v>
      </c>
      <c r="E1351" s="72" t="str">
        <f>_xlfn.XLOOKUP(B1351,Consolidado!D:D,Consolidado!J:J)</f>
        <v>ALAN FONTES</v>
      </c>
      <c r="F1351" s="72" t="str">
        <f>_xlfn.XLOOKUP(B1351,'[2]Rotas SP'!$H:$H,'[2]Rotas SP'!$P:$P)</f>
        <v>ALAN FONTES</v>
      </c>
      <c r="G1351" s="72" t="str">
        <f>_xlfn.XLOOKUP(B1351,Consolidado!D4169:D7720,Consolidado!W4169:W7720)</f>
        <v>FIXO</v>
      </c>
      <c r="H1351" s="77" t="str">
        <f>_xlfn.XLOOKUP(B1351,'[2]Rotas SP'!$H:$H,'[2]Rotas SP'!$S:$S)</f>
        <v>A PÉ</v>
      </c>
      <c r="I1351" s="72" t="b">
        <f t="shared" si="21"/>
        <v>0</v>
      </c>
    </row>
    <row r="1352" spans="2:9" x14ac:dyDescent="0.35">
      <c r="B1352" s="72">
        <v>15880</v>
      </c>
      <c r="C1352" s="72" t="str">
        <f>_xlfn.XLOOKUP(B1352,Consolidado!D:D,Consolidado!H:H)</f>
        <v>BANCO ITAU - W TORRE</v>
      </c>
      <c r="D1352" s="72" t="str">
        <f>_xlfn.XLOOKUP(B1352,'[2]Rotas SP'!$H:$H,'[2]Rotas SP'!$M:$M)</f>
        <v>BANCO ITAU - W TORRE</v>
      </c>
      <c r="E1352" s="72" t="str">
        <f>_xlfn.XLOOKUP(B1352,Consolidado!D:D,Consolidado!J:J)</f>
        <v>DAIANE TOMAZINI</v>
      </c>
      <c r="F1352" s="72" t="str">
        <f>_xlfn.XLOOKUP(B1352,'[2]Rotas SP'!$H:$H,'[2]Rotas SP'!$P:$P)</f>
        <v>DAIANE TOMAZINI</v>
      </c>
      <c r="G1352" s="72" t="str">
        <f>_xlfn.XLOOKUP(B1352,Consolidado!D4170:D7721,Consolidado!W4170:W7721)</f>
        <v>FIXO</v>
      </c>
      <c r="H1352" s="77" t="str">
        <f>_xlfn.XLOOKUP(B1352,'[2]Rotas SP'!$H:$H,'[2]Rotas SP'!$S:$S)</f>
        <v>A PÉ</v>
      </c>
      <c r="I1352" s="72" t="b">
        <f t="shared" si="21"/>
        <v>0</v>
      </c>
    </row>
    <row r="1353" spans="2:9" x14ac:dyDescent="0.35">
      <c r="B1353" s="72">
        <v>15881</v>
      </c>
      <c r="C1353" s="72" t="str">
        <f>_xlfn.XLOOKUP(B1353,Consolidado!D:D,Consolidado!H:H)</f>
        <v>BANCO ITAÚ BBA 3500</v>
      </c>
      <c r="D1353" s="72" t="str">
        <f>_xlfn.XLOOKUP(B1353,'[2]Rotas SP'!$H:$H,'[2]Rotas SP'!$M:$M)</f>
        <v>BANCO ITAÚ BBA 3500</v>
      </c>
      <c r="E1353" s="72" t="str">
        <f>_xlfn.XLOOKUP(B1353,Consolidado!D:D,Consolidado!J:J)</f>
        <v>DAIANE TOMAZINI</v>
      </c>
      <c r="F1353" s="72" t="str">
        <f>_xlfn.XLOOKUP(B1353,'[2]Rotas SP'!$H:$H,'[2]Rotas SP'!$P:$P)</f>
        <v>DAIANE TOMAZINI</v>
      </c>
      <c r="G1353" s="72" t="str">
        <f>_xlfn.XLOOKUP(B1353,Consolidado!D4171:D7722,Consolidado!W4171:W7722)</f>
        <v>FIXO</v>
      </c>
      <c r="H1353" s="77" t="str">
        <f>_xlfn.XLOOKUP(B1353,'[2]Rotas SP'!$H:$H,'[2]Rotas SP'!$S:$S)</f>
        <v>A PÉ</v>
      </c>
      <c r="I1353" s="72" t="b">
        <f t="shared" si="21"/>
        <v>0</v>
      </c>
    </row>
    <row r="1354" spans="2:9" x14ac:dyDescent="0.35">
      <c r="B1354" s="72">
        <v>15882</v>
      </c>
      <c r="C1354" s="72" t="str">
        <f>_xlfn.XLOOKUP(B1354,Consolidado!D:D,Consolidado!H:H)</f>
        <v>BANCO ITAÚ FLFC 3400</v>
      </c>
      <c r="D1354" s="72" t="str">
        <f>_xlfn.XLOOKUP(B1354,'[2]Rotas SP'!$H:$H,'[2]Rotas SP'!$M:$M)</f>
        <v>BANCO ITAÚ FLFC 3400</v>
      </c>
      <c r="E1354" s="72" t="str">
        <f>_xlfn.XLOOKUP(B1354,Consolidado!D:D,Consolidado!J:J)</f>
        <v>DAIANE TOMAZINI</v>
      </c>
      <c r="F1354" s="72" t="str">
        <f>_xlfn.XLOOKUP(B1354,'[2]Rotas SP'!$H:$H,'[2]Rotas SP'!$P:$P)</f>
        <v>DAIANE TOMAZINI</v>
      </c>
      <c r="G1354" s="72" t="str">
        <f>_xlfn.XLOOKUP(B1354,Consolidado!D4172:D7723,Consolidado!W4172:W7723)</f>
        <v>FIXO</v>
      </c>
      <c r="H1354" s="77" t="str">
        <f>_xlfn.XLOOKUP(B1354,'[2]Rotas SP'!$H:$H,'[2]Rotas SP'!$S:$S)</f>
        <v>A PÉ</v>
      </c>
      <c r="I1354" s="72" t="b">
        <f t="shared" si="21"/>
        <v>0</v>
      </c>
    </row>
    <row r="1355" spans="2:9" x14ac:dyDescent="0.35">
      <c r="B1355" s="72">
        <v>15883</v>
      </c>
      <c r="C1355" s="72" t="str">
        <f>_xlfn.XLOOKUP(B1355,Consolidado!D:D,Consolidado!H:H)</f>
        <v>MERCADO LIVRE - CAJAMAR XSP09</v>
      </c>
      <c r="D1355" s="72" t="str">
        <f>_xlfn.XLOOKUP(B1355,'[2]Rotas SP'!$H:$H,'[2]Rotas SP'!$M:$M)</f>
        <v>MERCADO LIVRE - CAJAMAR XSP09</v>
      </c>
      <c r="E1355" s="72" t="str">
        <f>_xlfn.XLOOKUP(B1355,Consolidado!D:D,Consolidado!J:J)</f>
        <v>PAULO</v>
      </c>
      <c r="F1355" s="72" t="str">
        <f>_xlfn.XLOOKUP(B1355,'[2]Rotas SP'!$H:$H,'[2]Rotas SP'!$P:$P)</f>
        <v>FABRICIO ROCHA</v>
      </c>
      <c r="G1355" s="72" t="str">
        <f>_xlfn.XLOOKUP(B1355,Consolidado!D4173:D7724,Consolidado!W4173:W7724)</f>
        <v>FIXO</v>
      </c>
      <c r="H1355" s="77" t="str">
        <f>_xlfn.XLOOKUP(B1355,'[2]Rotas SP'!$H:$H,'[2]Rotas SP'!$S:$S)</f>
        <v>FIXO</v>
      </c>
      <c r="I1355" s="72" t="b">
        <f t="shared" si="21"/>
        <v>1</v>
      </c>
    </row>
    <row r="1356" spans="2:9" x14ac:dyDescent="0.35">
      <c r="B1356" s="72">
        <v>15896</v>
      </c>
      <c r="C1356" s="72" t="str">
        <f>_xlfn.XLOOKUP(B1356,Consolidado!D:D,Consolidado!H:H)</f>
        <v>BRIDGESTONE  - SANTO ANDRÉ</v>
      </c>
      <c r="D1356" s="72" t="str">
        <f>_xlfn.XLOOKUP(B1356,'[2]Rotas SP'!$H:$H,'[2]Rotas SP'!$M:$M)</f>
        <v>BRIDGESTONE  - SANTO ANDRÉ</v>
      </c>
      <c r="E1356" s="72" t="str">
        <f>_xlfn.XLOOKUP(B1356,Consolidado!D:D,Consolidado!J:J)</f>
        <v>DOUGLAS CONSENTINO</v>
      </c>
      <c r="F1356" s="72" t="str">
        <f>_xlfn.XLOOKUP(B1356,'[2]Rotas SP'!$H:$H,'[2]Rotas SP'!$P:$P)</f>
        <v>RENAN SARAIVA</v>
      </c>
      <c r="G1356" s="72" t="str">
        <f>_xlfn.XLOOKUP(B1356,Consolidado!D4174:D7725,Consolidado!W4174:W7725)</f>
        <v>FIXO</v>
      </c>
      <c r="H1356" s="77" t="str">
        <f>_xlfn.XLOOKUP(B1356,'[2]Rotas SP'!$H:$H,'[2]Rotas SP'!$S:$S)</f>
        <v>ITINERANTE</v>
      </c>
      <c r="I1356" s="72" t="b">
        <f t="shared" si="21"/>
        <v>0</v>
      </c>
    </row>
    <row r="1357" spans="2:9" x14ac:dyDescent="0.35">
      <c r="B1357" s="72">
        <v>15900</v>
      </c>
      <c r="C1357" s="72" t="str">
        <f>_xlfn.XLOOKUP(B1357,Consolidado!D:D,Consolidado!H:H)</f>
        <v>SCANIA LATIN AMERICAN</v>
      </c>
      <c r="D1357" s="72" t="str">
        <f>_xlfn.XLOOKUP(B1357,'[2]Rotas SP'!$H:$H,'[2]Rotas SP'!$M:$M)</f>
        <v>SCANIA LATIN AMERICAN</v>
      </c>
      <c r="E1357" s="72" t="str">
        <f>_xlfn.XLOOKUP(B1357,Consolidado!D:D,Consolidado!J:J)</f>
        <v>TATIANE</v>
      </c>
      <c r="F1357" s="72" t="str">
        <f>_xlfn.XLOOKUP(B1357,'[2]Rotas SP'!$H:$H,'[2]Rotas SP'!$P:$P)</f>
        <v>RENAN SARAIVA</v>
      </c>
      <c r="G1357" s="72" t="str">
        <f>_xlfn.XLOOKUP(B1357,Consolidado!D4175:D7726,Consolidado!W4175:W7726)</f>
        <v>FIXO</v>
      </c>
      <c r="H1357" s="77" t="str">
        <f>_xlfn.XLOOKUP(B1357,'[2]Rotas SP'!$H:$H,'[2]Rotas SP'!$S:$S)</f>
        <v>FIXO</v>
      </c>
      <c r="I1357" s="72" t="b">
        <f t="shared" si="21"/>
        <v>1</v>
      </c>
    </row>
    <row r="1358" spans="2:9" x14ac:dyDescent="0.35">
      <c r="B1358" s="72">
        <v>16035</v>
      </c>
      <c r="C1358" s="72" t="str">
        <f>_xlfn.XLOOKUP(B1358,Consolidado!D:D,Consolidado!H:H)</f>
        <v>VIVO BERRINI</v>
      </c>
      <c r="D1358" s="72" t="str">
        <f>_xlfn.XLOOKUP(B1358,'[2]Rotas SP'!$H:$H,'[2]Rotas SP'!$M:$M)</f>
        <v>VIVO BERRINI</v>
      </c>
      <c r="E1358" s="72" t="str">
        <f>_xlfn.XLOOKUP(B1358,Consolidado!D:D,Consolidado!J:J)</f>
        <v>DAIANE TOMAZINI</v>
      </c>
      <c r="F1358" s="72" t="str">
        <f>_xlfn.XLOOKUP(B1358,'[2]Rotas SP'!$H:$H,'[2]Rotas SP'!$P:$P)</f>
        <v>DAIANE TOMAZINI</v>
      </c>
      <c r="G1358" s="72" t="str">
        <f>_xlfn.XLOOKUP(B1358,Consolidado!D4176:D7727,Consolidado!W4176:W7727)</f>
        <v>FIXO</v>
      </c>
      <c r="H1358" s="77" t="str">
        <f>_xlfn.XLOOKUP(B1358,'[2]Rotas SP'!$H:$H,'[2]Rotas SP'!$S:$S)</f>
        <v>FIXO</v>
      </c>
      <c r="I1358" s="72" t="b">
        <f t="shared" si="21"/>
        <v>1</v>
      </c>
    </row>
    <row r="1359" spans="2:9" x14ac:dyDescent="0.35">
      <c r="B1359" s="72">
        <v>16036</v>
      </c>
      <c r="C1359" s="72" t="str">
        <f>_xlfn.XLOOKUP(B1359,Consolidado!D:D,Consolidado!H:H)</f>
        <v>CLINICA FARES - CACHOEIRINHA</v>
      </c>
      <c r="D1359" s="72" t="str">
        <f>_xlfn.XLOOKUP(B1359,'[2]Rotas SP'!$H:$H,'[2]Rotas SP'!$M:$M)</f>
        <v>CLINICA FARES - CACHOEIRINHA</v>
      </c>
      <c r="E1359" s="72" t="str">
        <f>_xlfn.XLOOKUP(B1359,Consolidado!D:D,Consolidado!J:J)</f>
        <v>THAIS</v>
      </c>
      <c r="F1359" s="72" t="str">
        <f>_xlfn.XLOOKUP(B1359,'[2]Rotas SP'!$H:$H,'[2]Rotas SP'!$P:$P)</f>
        <v>THAIS</v>
      </c>
      <c r="G1359" s="72" t="str">
        <f>_xlfn.XLOOKUP(B1359,Consolidado!D4177:D7728,Consolidado!W4177:W7728)</f>
        <v>ROTA</v>
      </c>
      <c r="H1359" s="77" t="str">
        <f>_xlfn.XLOOKUP(B1359,'[2]Rotas SP'!$H:$H,'[2]Rotas SP'!$S:$S)</f>
        <v>MOTO</v>
      </c>
      <c r="I1359" s="72" t="b">
        <f t="shared" si="21"/>
        <v>0</v>
      </c>
    </row>
    <row r="1360" spans="2:9" x14ac:dyDescent="0.35">
      <c r="B1360" s="72">
        <v>16038</v>
      </c>
      <c r="C1360" s="72" t="str">
        <f>_xlfn.XLOOKUP(B1360,Consolidado!D:D,Consolidado!H:H)</f>
        <v>LAVOISIER - FREGUESIA DO Ó</v>
      </c>
      <c r="D1360" s="72" t="str">
        <f>_xlfn.XLOOKUP(B1360,'[2]Rotas SP'!$H:$H,'[2]Rotas SP'!$M:$M)</f>
        <v>LAVOISIER - FREGUESIA DO Ó</v>
      </c>
      <c r="E1360" s="72" t="str">
        <f>_xlfn.XLOOKUP(B1360,Consolidado!D:D,Consolidado!J:J)</f>
        <v>THAIS</v>
      </c>
      <c r="F1360" s="72" t="str">
        <f>_xlfn.XLOOKUP(B1360,'[2]Rotas SP'!$H:$H,'[2]Rotas SP'!$P:$P)</f>
        <v>FABRICIO ROCHA</v>
      </c>
      <c r="G1360" s="72" t="str">
        <f>_xlfn.XLOOKUP(B1360,Consolidado!D4178:D7729,Consolidado!W4178:W7729)</f>
        <v>ROTA</v>
      </c>
      <c r="H1360" s="77" t="str">
        <f>_xlfn.XLOOKUP(B1360,'[2]Rotas SP'!$H:$H,'[2]Rotas SP'!$S:$S)</f>
        <v>MOTO</v>
      </c>
      <c r="I1360" s="72" t="b">
        <f t="shared" si="21"/>
        <v>0</v>
      </c>
    </row>
    <row r="1361" spans="2:9" x14ac:dyDescent="0.35">
      <c r="B1361" s="72">
        <v>16039</v>
      </c>
      <c r="C1361" s="72" t="str">
        <f>_xlfn.XLOOKUP(B1361,Consolidado!D:D,Consolidado!H:H)</f>
        <v>BOMBRIL</v>
      </c>
      <c r="D1361" s="72" t="str">
        <f>_xlfn.XLOOKUP(B1361,'[2]Rotas SP'!$H:$H,'[2]Rotas SP'!$M:$M)</f>
        <v>BOMBRIL</v>
      </c>
      <c r="E1361" s="72" t="str">
        <f>_xlfn.XLOOKUP(B1361,Consolidado!D:D,Consolidado!J:J)</f>
        <v>TATIANE</v>
      </c>
      <c r="F1361" s="72" t="str">
        <f>_xlfn.XLOOKUP(B1361,'[2]Rotas SP'!$H:$H,'[2]Rotas SP'!$P:$P)</f>
        <v>TATIANE</v>
      </c>
      <c r="G1361" s="72" t="str">
        <f>_xlfn.XLOOKUP(B1361,Consolidado!D4179:D7730,Consolidado!W4179:W7730)</f>
        <v>ROTA</v>
      </c>
      <c r="H1361" s="77" t="str">
        <f>_xlfn.XLOOKUP(B1361,'[2]Rotas SP'!$H:$H,'[2]Rotas SP'!$S:$S)</f>
        <v>CARRO</v>
      </c>
      <c r="I1361" s="72" t="b">
        <f t="shared" si="21"/>
        <v>0</v>
      </c>
    </row>
    <row r="1362" spans="2:9" x14ac:dyDescent="0.35">
      <c r="B1362" s="72">
        <v>16044</v>
      </c>
      <c r="C1362" s="72" t="str">
        <f>_xlfn.XLOOKUP(B1362,Consolidado!D:D,Consolidado!H:H)</f>
        <v>CVC - ABC TOWER</v>
      </c>
      <c r="D1362" s="72" t="str">
        <f>_xlfn.XLOOKUP(B1362,'[2]Rotas SP'!$H:$H,'[2]Rotas SP'!$M:$M)</f>
        <v>CVC - ABC TOWER</v>
      </c>
      <c r="E1362" s="72" t="str">
        <f>_xlfn.XLOOKUP(B1362,Consolidado!D:D,Consolidado!J:J)</f>
        <v>DOUGLAS CONSENTINO</v>
      </c>
      <c r="F1362" s="72" t="str">
        <f>_xlfn.XLOOKUP(B1362,'[2]Rotas SP'!$H:$H,'[2]Rotas SP'!$P:$P)</f>
        <v>RENAN SARAIVA</v>
      </c>
      <c r="G1362" s="72" t="str">
        <f>_xlfn.XLOOKUP(B1362,Consolidado!D4180:D7731,Consolidado!W4180:W7731)</f>
        <v>FIXO</v>
      </c>
      <c r="H1362" s="77" t="str">
        <f>_xlfn.XLOOKUP(B1362,'[2]Rotas SP'!$H:$H,'[2]Rotas SP'!$S:$S)</f>
        <v>A PÉ</v>
      </c>
      <c r="I1362" s="72" t="b">
        <f t="shared" si="21"/>
        <v>0</v>
      </c>
    </row>
    <row r="1363" spans="2:9" x14ac:dyDescent="0.35">
      <c r="B1363" s="72">
        <v>16047</v>
      </c>
      <c r="C1363" s="72" t="str">
        <f>_xlfn.XLOOKUP(B1363,Consolidado!D:D,Consolidado!H:H)</f>
        <v>CVC - ABC TOWER</v>
      </c>
      <c r="D1363" s="72" t="str">
        <f>_xlfn.XLOOKUP(B1363,'[2]Rotas SP'!$H:$H,'[2]Rotas SP'!$M:$M)</f>
        <v>CVC - ABC TOWER</v>
      </c>
      <c r="E1363" s="72" t="str">
        <f>_xlfn.XLOOKUP(B1363,Consolidado!D:D,Consolidado!J:J)</f>
        <v>DOUGLAS CONSENTINO</v>
      </c>
      <c r="F1363" s="72" t="str">
        <f>_xlfn.XLOOKUP(B1363,'[2]Rotas SP'!$H:$H,'[2]Rotas SP'!$P:$P)</f>
        <v>RENAN SARAIVA</v>
      </c>
      <c r="G1363" s="72" t="str">
        <f>_xlfn.XLOOKUP(B1363,Consolidado!D4181:D7732,Consolidado!W4181:W7732)</f>
        <v>FIXO</v>
      </c>
      <c r="H1363" s="77" t="str">
        <f>_xlfn.XLOOKUP(B1363,'[2]Rotas SP'!$H:$H,'[2]Rotas SP'!$S:$S)</f>
        <v>A PÉ</v>
      </c>
      <c r="I1363" s="72" t="b">
        <f t="shared" si="21"/>
        <v>0</v>
      </c>
    </row>
    <row r="1364" spans="2:9" x14ac:dyDescent="0.35">
      <c r="B1364" s="72">
        <v>16050</v>
      </c>
      <c r="C1364" s="72" t="str">
        <f>_xlfn.XLOOKUP(B1364,Consolidado!D:D,Consolidado!H:H)</f>
        <v>SCANIA LATIN AMERICAN - ARMAZEM</v>
      </c>
      <c r="D1364" s="72" t="s">
        <v>6263</v>
      </c>
      <c r="E1364" s="72" t="str">
        <f>_xlfn.XLOOKUP(B1364,Consolidado!D:D,Consolidado!J:J)</f>
        <v>TATIANE</v>
      </c>
      <c r="F1364" s="72" t="s">
        <v>6263</v>
      </c>
      <c r="G1364" s="72" t="str">
        <f>_xlfn.XLOOKUP(B1364,Consolidado!D4182:D7733,Consolidado!W4182:W7733)</f>
        <v>ROTA</v>
      </c>
      <c r="H1364" s="77" t="s">
        <v>6263</v>
      </c>
      <c r="I1364" s="72" t="b">
        <f t="shared" si="21"/>
        <v>0</v>
      </c>
    </row>
    <row r="1365" spans="2:9" x14ac:dyDescent="0.35">
      <c r="B1365" s="72">
        <v>16056</v>
      </c>
      <c r="C1365" s="72" t="str">
        <f>_xlfn.XLOOKUP(B1365,Consolidado!D:D,Consolidado!H:H)</f>
        <v>HEINEKEN CDA SACOMA</v>
      </c>
      <c r="D1365" s="72" t="str">
        <f>_xlfn.XLOOKUP(B1365,'[2]Rotas SP'!$H:$H,'[2]Rotas SP'!$M:$M)</f>
        <v>HEINEKEN CDA SACOMA</v>
      </c>
      <c r="E1365" s="72" t="str">
        <f>_xlfn.XLOOKUP(B1365,Consolidado!D:D,Consolidado!J:J)</f>
        <v>TATIANE</v>
      </c>
      <c r="F1365" s="72" t="str">
        <f>_xlfn.XLOOKUP(B1365,'[2]Rotas SP'!$H:$H,'[2]Rotas SP'!$P:$P)</f>
        <v>TATIANE</v>
      </c>
      <c r="G1365" s="72" t="str">
        <f>_xlfn.XLOOKUP(B1365,Consolidado!D4183:D7734,Consolidado!W4183:W7734)</f>
        <v>ROTA</v>
      </c>
      <c r="H1365" s="77" t="str">
        <f>_xlfn.XLOOKUP(B1365,'[2]Rotas SP'!$H:$H,'[2]Rotas SP'!$S:$S)</f>
        <v>CARRO</v>
      </c>
      <c r="I1365" s="72" t="b">
        <f t="shared" si="21"/>
        <v>0</v>
      </c>
    </row>
    <row r="1366" spans="2:9" x14ac:dyDescent="0.35">
      <c r="B1366" s="72">
        <v>16093</v>
      </c>
      <c r="C1366" s="72" t="str">
        <f>_xlfn.XLOOKUP(B1366,Consolidado!D:D,Consolidado!H:H)</f>
        <v>DASA - AGUIA DE HAIA</v>
      </c>
      <c r="D1366" s="72" t="str">
        <f>_xlfn.XLOOKUP(B1366,'[2]Rotas SP'!$H:$H,'[2]Rotas SP'!$M:$M)</f>
        <v>DASA - AGUIA DE HAIA</v>
      </c>
      <c r="E1366" s="72" t="str">
        <f>_xlfn.XLOOKUP(B1366,Consolidado!D:D,Consolidado!J:J)</f>
        <v>DOUGLAS FARIAS</v>
      </c>
      <c r="F1366" s="72" t="str">
        <f>_xlfn.XLOOKUP(B1366,'[2]Rotas SP'!$H:$H,'[2]Rotas SP'!$P:$P)</f>
        <v>DOUGLAS</v>
      </c>
      <c r="G1366" s="72" t="str">
        <f>_xlfn.XLOOKUP(B1366,Consolidado!D4184:D7735,Consolidado!W4184:W7735)</f>
        <v>ROTA</v>
      </c>
      <c r="H1366" s="77" t="str">
        <f>_xlfn.XLOOKUP(B1366,'[2]Rotas SP'!$H:$H,'[2]Rotas SP'!$S:$S)</f>
        <v>MOTO</v>
      </c>
      <c r="I1366" s="72" t="b">
        <f t="shared" si="21"/>
        <v>0</v>
      </c>
    </row>
    <row r="1367" spans="2:9" x14ac:dyDescent="0.35">
      <c r="B1367" s="72">
        <v>16097</v>
      </c>
      <c r="C1367" s="72" t="str">
        <f>_xlfn.XLOOKUP(B1367,Consolidado!D:D,Consolidado!H:H)</f>
        <v>UNIMED CNU - TATUAPÉ</v>
      </c>
      <c r="D1367" s="72" t="str">
        <f>_xlfn.XLOOKUP(B1367,'[2]Rotas SP'!$H:$H,'[2]Rotas SP'!$M:$M)</f>
        <v>UNIMED CNU - FREI CANECA</v>
      </c>
      <c r="E1367" s="72" t="str">
        <f>_xlfn.XLOOKUP(B1367,Consolidado!D:D,Consolidado!J:J)</f>
        <v>THAIS</v>
      </c>
      <c r="F1367" s="72" t="str">
        <f>_xlfn.XLOOKUP(B1367,'[2]Rotas SP'!$H:$H,'[2]Rotas SP'!$P:$P)</f>
        <v>ALAN FONTES</v>
      </c>
      <c r="G1367" s="72" t="str">
        <f>_xlfn.XLOOKUP(B1367,Consolidado!D4185:D7736,Consolidado!W4185:W7736)</f>
        <v>FIXO</v>
      </c>
      <c r="H1367" s="77" t="str">
        <f>_xlfn.XLOOKUP(B1367,'[2]Rotas SP'!$H:$H,'[2]Rotas SP'!$S:$S)</f>
        <v>A PÉ</v>
      </c>
      <c r="I1367" s="72" t="b">
        <f t="shared" si="21"/>
        <v>0</v>
      </c>
    </row>
    <row r="1368" spans="2:9" x14ac:dyDescent="0.35">
      <c r="B1368" s="72">
        <v>16100</v>
      </c>
      <c r="C1368" s="72" t="str">
        <f>_xlfn.XLOOKUP(B1368,Consolidado!D:D,Consolidado!H:H)</f>
        <v>HOSPITAL ALBERT EINSTEIN - CEP 02</v>
      </c>
      <c r="D1368" s="72" t="str">
        <f>_xlfn.XLOOKUP(B1368,'[2]Rotas SP'!$H:$H,'[2]Rotas SP'!$M:$M)</f>
        <v>HOSPITAL ALBERT EINSTEIN - CEP 02</v>
      </c>
      <c r="E1368" s="72" t="str">
        <f>_xlfn.XLOOKUP(B1368,Consolidado!D:D,Consolidado!J:J)</f>
        <v>HEJEZIPP</v>
      </c>
      <c r="F1368" s="72" t="str">
        <f>_xlfn.XLOOKUP(B1368,'[2]Rotas SP'!$H:$H,'[2]Rotas SP'!$P:$P)</f>
        <v>HEJEZIPP</v>
      </c>
      <c r="G1368" s="72" t="str">
        <f>_xlfn.XLOOKUP(B1368,Consolidado!D4186:D7737,Consolidado!W4186:W7737)</f>
        <v>FIXO</v>
      </c>
      <c r="H1368" s="77" t="str">
        <f>_xlfn.XLOOKUP(B1368,'[2]Rotas SP'!$H:$H,'[2]Rotas SP'!$S:$S)</f>
        <v>FIXO</v>
      </c>
      <c r="I1368" s="72" t="b">
        <f t="shared" si="21"/>
        <v>1</v>
      </c>
    </row>
    <row r="1369" spans="2:9" x14ac:dyDescent="0.35">
      <c r="B1369" s="72">
        <v>16103</v>
      </c>
      <c r="C1369" s="72" t="str">
        <f>_xlfn.XLOOKUP(B1369,Consolidado!D:D,Consolidado!H:H)</f>
        <v>UNIMED CNU - FREI CANECA</v>
      </c>
      <c r="D1369" s="72" t="str">
        <f>_xlfn.XLOOKUP(B1369,'[2]Rotas SP'!$H:$H,'[2]Rotas SP'!$M:$M)</f>
        <v>UNIMED CNU - FREI CANECA</v>
      </c>
      <c r="E1369" s="72" t="str">
        <f>_xlfn.XLOOKUP(B1369,Consolidado!D:D,Consolidado!J:J)</f>
        <v>ALAN FONTES</v>
      </c>
      <c r="F1369" s="72" t="str">
        <f>_xlfn.XLOOKUP(B1369,'[2]Rotas SP'!$H:$H,'[2]Rotas SP'!$P:$P)</f>
        <v>ALAN FONTES</v>
      </c>
      <c r="G1369" s="72" t="str">
        <f>_xlfn.XLOOKUP(B1369,Consolidado!D4187:D7738,Consolidado!W4187:W7738)</f>
        <v>FIXO</v>
      </c>
      <c r="H1369" s="77" t="str">
        <f>_xlfn.XLOOKUP(B1369,'[2]Rotas SP'!$H:$H,'[2]Rotas SP'!$S:$S)</f>
        <v>A PÉ</v>
      </c>
      <c r="I1369" s="72" t="b">
        <f t="shared" si="21"/>
        <v>0</v>
      </c>
    </row>
    <row r="1370" spans="2:9" x14ac:dyDescent="0.35">
      <c r="B1370" s="72">
        <v>16136</v>
      </c>
      <c r="C1370" s="72" t="str">
        <f>_xlfn.XLOOKUP(B1370,Consolidado!D:D,Consolidado!H:H)</f>
        <v>LAVOISIER SÃO MIGUEL</v>
      </c>
      <c r="D1370" s="72" t="str">
        <f>_xlfn.XLOOKUP(B1370,'[2]Rotas SP'!$H:$H,'[2]Rotas SP'!$M:$M)</f>
        <v>LAVOISIER SÃO MIGUEL</v>
      </c>
      <c r="E1370" s="72" t="str">
        <f>_xlfn.XLOOKUP(B1370,Consolidado!D:D,Consolidado!J:J)</f>
        <v>DOUGLAS FARIAS</v>
      </c>
      <c r="F1370" s="72" t="str">
        <f>_xlfn.XLOOKUP(B1370,'[2]Rotas SP'!$H:$H,'[2]Rotas SP'!$P:$P)</f>
        <v>DOUGLAS</v>
      </c>
      <c r="G1370" s="72" t="str">
        <f>_xlfn.XLOOKUP(B1370,Consolidado!D4188:D7739,Consolidado!W4188:W7739)</f>
        <v>ROTA</v>
      </c>
      <c r="H1370" s="77" t="str">
        <f>_xlfn.XLOOKUP(B1370,'[2]Rotas SP'!$H:$H,'[2]Rotas SP'!$S:$S)</f>
        <v>MOTO</v>
      </c>
      <c r="I1370" s="72" t="b">
        <f t="shared" si="21"/>
        <v>0</v>
      </c>
    </row>
    <row r="1371" spans="2:9" x14ac:dyDescent="0.35">
      <c r="B1371" s="72">
        <v>16153</v>
      </c>
      <c r="C1371" s="72" t="str">
        <f>_xlfn.XLOOKUP(B1371,Consolidado!D:D,Consolidado!H:H)</f>
        <v xml:space="preserve">SOMOS EDUCAÇAO PAULISTA </v>
      </c>
      <c r="D1371" s="72" t="str">
        <f>_xlfn.XLOOKUP(B1371,'[2]Rotas SP'!$H:$H,'[2]Rotas SP'!$M:$M)</f>
        <v xml:space="preserve">SOMOS EDUCAÇAO PAULISTA </v>
      </c>
      <c r="E1371" s="72" t="str">
        <f>_xlfn.XLOOKUP(B1371,Consolidado!D:D,Consolidado!J:J)</f>
        <v>ALAN FONTES</v>
      </c>
      <c r="F1371" s="72" t="str">
        <f>_xlfn.XLOOKUP(B1371,'[2]Rotas SP'!$H:$H,'[2]Rotas SP'!$P:$P)</f>
        <v>ALAN FONTES</v>
      </c>
      <c r="G1371" s="72" t="str">
        <f>_xlfn.XLOOKUP(B1371,Consolidado!D4189:D7740,Consolidado!W4189:W7740)</f>
        <v>FIXO</v>
      </c>
      <c r="H1371" s="77" t="str">
        <f>_xlfn.XLOOKUP(B1371,'[2]Rotas SP'!$H:$H,'[2]Rotas SP'!$S:$S)</f>
        <v>A PÉ</v>
      </c>
      <c r="I1371" s="72" t="b">
        <f t="shared" si="21"/>
        <v>0</v>
      </c>
    </row>
    <row r="1372" spans="2:9" x14ac:dyDescent="0.35">
      <c r="B1372" s="72">
        <v>16156</v>
      </c>
      <c r="C1372" s="72" t="str">
        <f>_xlfn.XLOOKUP(B1372,Consolidado!D:D,Consolidado!H:H)</f>
        <v>WHEATON SBC</v>
      </c>
      <c r="D1372" s="72" t="str">
        <f>_xlfn.XLOOKUP(B1372,'[2]Rotas SP'!$H:$H,'[2]Rotas SP'!$M:$M)</f>
        <v>WHEATON SBC</v>
      </c>
      <c r="E1372" s="72" t="str">
        <f>_xlfn.XLOOKUP(B1372,Consolidado!D:D,Consolidado!J:J)</f>
        <v>TATIANE</v>
      </c>
      <c r="F1372" s="72" t="str">
        <f>_xlfn.XLOOKUP(B1372,'[2]Rotas SP'!$H:$H,'[2]Rotas SP'!$P:$P)</f>
        <v>TATIANE</v>
      </c>
      <c r="G1372" s="72" t="str">
        <f>_xlfn.XLOOKUP(B1372,Consolidado!D4190:D7741,Consolidado!W4190:W7741)</f>
        <v>FIXO</v>
      </c>
      <c r="H1372" s="77" t="str">
        <f>_xlfn.XLOOKUP(B1372,'[2]Rotas SP'!$H:$H,'[2]Rotas SP'!$S:$S)</f>
        <v>FIXO</v>
      </c>
      <c r="I1372" s="72" t="b">
        <f t="shared" si="21"/>
        <v>1</v>
      </c>
    </row>
    <row r="1373" spans="2:9" x14ac:dyDescent="0.35">
      <c r="B1373" s="72">
        <v>16158</v>
      </c>
      <c r="C1373" s="72" t="str">
        <f>_xlfn.XLOOKUP(B1373,Consolidado!D:D,Consolidado!H:H)</f>
        <v>VOTORANTIM - VILA OLIMPIA</v>
      </c>
      <c r="D1373" s="72" t="str">
        <f>_xlfn.XLOOKUP(B1373,'[2]Rotas SP'!$H:$H,'[2]Rotas SP'!$M:$M)</f>
        <v>TECBAN BELA VISTA</v>
      </c>
      <c r="E1373" s="72" t="str">
        <f>_xlfn.XLOOKUP(B1373,Consolidado!D:D,Consolidado!J:J)</f>
        <v>DAIANE TOMAZINI</v>
      </c>
      <c r="F1373" s="72" t="str">
        <f>_xlfn.XLOOKUP(B1373,'[2]Rotas SP'!$H:$H,'[2]Rotas SP'!$P:$P)</f>
        <v>ALAN FONTES</v>
      </c>
      <c r="G1373" s="72" t="str">
        <f>_xlfn.XLOOKUP(B1373,Consolidado!D4191:D7742,Consolidado!W4191:W7742)</f>
        <v>ROTA</v>
      </c>
      <c r="H1373" s="77" t="str">
        <f>_xlfn.XLOOKUP(B1373,'[2]Rotas SP'!$H:$H,'[2]Rotas SP'!$S:$S)</f>
        <v>A PÉ</v>
      </c>
      <c r="I1373" s="72" t="b">
        <f t="shared" si="21"/>
        <v>0</v>
      </c>
    </row>
    <row r="1374" spans="2:9" x14ac:dyDescent="0.35">
      <c r="B1374" s="72">
        <v>16160</v>
      </c>
      <c r="C1374" s="72" t="str">
        <f>_xlfn.XLOOKUP(B1374,Consolidado!D:D,Consolidado!H:H)</f>
        <v>PETROBRAS - VALONGO (EDISA)</v>
      </c>
      <c r="D1374" s="72" t="str">
        <f>_xlfn.XLOOKUP(B1374,'[2]Rotas SP'!$H:$H,'[2]Rotas SP'!$M:$M)</f>
        <v>PETROBRAS - VALONGO (EDISA)</v>
      </c>
      <c r="E1374" s="72" t="str">
        <f>_xlfn.XLOOKUP(B1374,Consolidado!D:D,Consolidado!J:J)</f>
        <v>TATIANE</v>
      </c>
      <c r="F1374" s="72" t="str">
        <f>_xlfn.XLOOKUP(B1374,'[2]Rotas SP'!$H:$H,'[2]Rotas SP'!$P:$P)</f>
        <v>TATIANE</v>
      </c>
      <c r="G1374" s="72" t="str">
        <f>_xlfn.XLOOKUP(B1374,Consolidado!D4192:D7743,Consolidado!W4192:W7743)</f>
        <v>FIXO</v>
      </c>
      <c r="H1374" s="77" t="str">
        <f>_xlfn.XLOOKUP(B1374,'[2]Rotas SP'!$H:$H,'[2]Rotas SP'!$S:$S)</f>
        <v>FIXO</v>
      </c>
      <c r="I1374" s="72" t="b">
        <f t="shared" si="21"/>
        <v>1</v>
      </c>
    </row>
    <row r="1375" spans="2:9" x14ac:dyDescent="0.35">
      <c r="B1375" s="72">
        <v>16161</v>
      </c>
      <c r="C1375" s="72" t="str">
        <f>_xlfn.XLOOKUP(B1375,Consolidado!D:D,Consolidado!H:H)</f>
        <v>PETROBRAS - VALONGO (EDISA)</v>
      </c>
      <c r="D1375" s="72" t="str">
        <f>_xlfn.XLOOKUP(B1375,'[2]Rotas SP'!$H:$H,'[2]Rotas SP'!$M:$M)</f>
        <v>PETROBRAS - VALONGO (EDISA)</v>
      </c>
      <c r="E1375" s="72" t="str">
        <f>_xlfn.XLOOKUP(B1375,Consolidado!D:D,Consolidado!J:J)</f>
        <v>TATIANE</v>
      </c>
      <c r="F1375" s="72" t="str">
        <f>_xlfn.XLOOKUP(B1375,'[2]Rotas SP'!$H:$H,'[2]Rotas SP'!$P:$P)</f>
        <v>TATIANE</v>
      </c>
      <c r="G1375" s="72" t="str">
        <f>_xlfn.XLOOKUP(B1375,Consolidado!D4193:D7744,Consolidado!W4193:W7744)</f>
        <v>FIXO</v>
      </c>
      <c r="H1375" s="77" t="str">
        <f>_xlfn.XLOOKUP(B1375,'[2]Rotas SP'!$H:$H,'[2]Rotas SP'!$S:$S)</f>
        <v>FIXO</v>
      </c>
      <c r="I1375" s="72" t="b">
        <f t="shared" si="21"/>
        <v>1</v>
      </c>
    </row>
    <row r="1376" spans="2:9" x14ac:dyDescent="0.35">
      <c r="B1376" s="72">
        <v>16164</v>
      </c>
      <c r="C1376" s="72" t="str">
        <f>_xlfn.XLOOKUP(B1376,Consolidado!D:D,Consolidado!H:H)</f>
        <v>SCANIA LATIN AMERICAN</v>
      </c>
      <c r="D1376" s="72" t="str">
        <f>_xlfn.XLOOKUP(B1376,'[2]Rotas SP'!$H:$H,'[2]Rotas SP'!$M:$M)</f>
        <v>SCANIA LATIN AMERICAN</v>
      </c>
      <c r="E1376" s="72" t="str">
        <f>_xlfn.XLOOKUP(B1376,Consolidado!D:D,Consolidado!J:J)</f>
        <v>TATIANE</v>
      </c>
      <c r="F1376" s="72" t="str">
        <f>_xlfn.XLOOKUP(B1376,'[2]Rotas SP'!$H:$H,'[2]Rotas SP'!$P:$P)</f>
        <v>RENAN SARAIVA</v>
      </c>
      <c r="G1376" s="72" t="str">
        <f>_xlfn.XLOOKUP(B1376,Consolidado!D4194:D7745,Consolidado!W4194:W7745)</f>
        <v>FIXO</v>
      </c>
      <c r="H1376" s="77" t="str">
        <f>_xlfn.XLOOKUP(B1376,'[2]Rotas SP'!$H:$H,'[2]Rotas SP'!$S:$S)</f>
        <v>FIXO</v>
      </c>
      <c r="I1376" s="72" t="b">
        <f t="shared" si="21"/>
        <v>1</v>
      </c>
    </row>
    <row r="1377" spans="2:9" x14ac:dyDescent="0.35">
      <c r="B1377" s="72">
        <v>16173</v>
      </c>
      <c r="C1377" s="72" t="str">
        <f>_xlfn.XLOOKUP(B1377,Consolidado!D:D,Consolidado!H:H)</f>
        <v>ORBITAL STEFANINI</v>
      </c>
      <c r="D1377" s="72" t="str">
        <f>_xlfn.XLOOKUP(B1377,'[2]Rotas SP'!$H:$H,'[2]Rotas SP'!$M:$M)</f>
        <v>ORBITAL STEFANINI</v>
      </c>
      <c r="E1377" s="72" t="str">
        <f>_xlfn.XLOOKUP(B1377,Consolidado!D:D,Consolidado!J:J)</f>
        <v>THAIS</v>
      </c>
      <c r="F1377" s="72" t="str">
        <f>_xlfn.XLOOKUP(B1377,'[2]Rotas SP'!$H:$H,'[2]Rotas SP'!$P:$P)</f>
        <v>THAIS</v>
      </c>
      <c r="G1377" s="72" t="str">
        <f>_xlfn.XLOOKUP(B1377,Consolidado!D4195:D7746,Consolidado!W4195:W7746)</f>
        <v>ROTA</v>
      </c>
      <c r="H1377" s="77" t="str">
        <f>_xlfn.XLOOKUP(B1377,'[2]Rotas SP'!$H:$H,'[2]Rotas SP'!$S:$S)</f>
        <v>MOTO</v>
      </c>
      <c r="I1377" s="72" t="b">
        <f t="shared" si="21"/>
        <v>0</v>
      </c>
    </row>
    <row r="1378" spans="2:9" x14ac:dyDescent="0.35">
      <c r="B1378" s="72">
        <v>16177</v>
      </c>
      <c r="C1378" s="72" t="str">
        <f>_xlfn.XLOOKUP(B1378,Consolidado!D:D,Consolidado!H:H)</f>
        <v>DASA - H9J</v>
      </c>
      <c r="D1378" s="72" t="str">
        <f>_xlfn.XLOOKUP(B1378,'[2]Rotas SP'!$H:$H,'[2]Rotas SP'!$M:$M)</f>
        <v>DASA - H9J</v>
      </c>
      <c r="E1378" s="72" t="str">
        <f>_xlfn.XLOOKUP(B1378,Consolidado!D:D,Consolidado!J:J)</f>
        <v>ANDRÉ</v>
      </c>
      <c r="F1378" s="72" t="str">
        <f>_xlfn.XLOOKUP(B1378,'[2]Rotas SP'!$H:$H,'[2]Rotas SP'!$P:$P)</f>
        <v>ANDRÉ</v>
      </c>
      <c r="G1378" s="72" t="str">
        <f>_xlfn.XLOOKUP(B1378,Consolidado!D4196:D7747,Consolidado!W4196:W7747)</f>
        <v>ROTA</v>
      </c>
      <c r="H1378" s="77" t="str">
        <f>_xlfn.XLOOKUP(B1378,'[2]Rotas SP'!$H:$H,'[2]Rotas SP'!$S:$S)</f>
        <v>MOTO</v>
      </c>
      <c r="I1378" s="72" t="b">
        <f t="shared" si="21"/>
        <v>0</v>
      </c>
    </row>
    <row r="1379" spans="2:9" x14ac:dyDescent="0.35">
      <c r="B1379" s="72">
        <v>16191</v>
      </c>
      <c r="C1379" s="72" t="str">
        <f>_xlfn.XLOOKUP(B1379,Consolidado!D:D,Consolidado!H:H)</f>
        <v xml:space="preserve">SOMOS EDUCAÇAO PAULISTA </v>
      </c>
      <c r="D1379" s="72" t="str">
        <f>_xlfn.XLOOKUP(B1379,'[2]Rotas SP'!$H:$H,'[2]Rotas SP'!$M:$M)</f>
        <v xml:space="preserve">SOMOS EDUCAÇAO PAULISTA </v>
      </c>
      <c r="E1379" s="72" t="str">
        <f>_xlfn.XLOOKUP(B1379,Consolidado!D:D,Consolidado!J:J)</f>
        <v>ALAN FONTES</v>
      </c>
      <c r="F1379" s="72" t="str">
        <f>_xlfn.XLOOKUP(B1379,'[2]Rotas SP'!$H:$H,'[2]Rotas SP'!$P:$P)</f>
        <v>ALAN FONTES</v>
      </c>
      <c r="G1379" s="72" t="str">
        <f>_xlfn.XLOOKUP(B1379,Consolidado!D4197:D7748,Consolidado!W4197:W7748)</f>
        <v>FIXO</v>
      </c>
      <c r="H1379" s="77" t="str">
        <f>_xlfn.XLOOKUP(B1379,'[2]Rotas SP'!$H:$H,'[2]Rotas SP'!$S:$S)</f>
        <v>A PÉ</v>
      </c>
      <c r="I1379" s="72" t="b">
        <f t="shared" si="21"/>
        <v>0</v>
      </c>
    </row>
    <row r="1380" spans="2:9" x14ac:dyDescent="0.35">
      <c r="B1380" s="72">
        <v>16192</v>
      </c>
      <c r="C1380" s="72" t="str">
        <f>_xlfn.XLOOKUP(B1380,Consolidado!D:D,Consolidado!H:H)</f>
        <v>BRIDGESTONE  - SANTO ANDRÉ</v>
      </c>
      <c r="D1380" s="72" t="str">
        <f>_xlfn.XLOOKUP(B1380,'[2]Rotas SP'!$H:$H,'[2]Rotas SP'!$M:$M)</f>
        <v>BRIDGESTONE  - SANTO ANDRÉ</v>
      </c>
      <c r="E1380" s="72" t="str">
        <f>_xlfn.XLOOKUP(B1380,Consolidado!D:D,Consolidado!J:J)</f>
        <v>DOUGLAS CONSENTINO</v>
      </c>
      <c r="F1380" s="72" t="str">
        <f>_xlfn.XLOOKUP(B1380,'[2]Rotas SP'!$H:$H,'[2]Rotas SP'!$P:$P)</f>
        <v>RENAN SARAIVA</v>
      </c>
      <c r="G1380" s="72" t="str">
        <f>_xlfn.XLOOKUP(B1380,Consolidado!D4198:D7749,Consolidado!W4198:W7749)</f>
        <v>FIXO</v>
      </c>
      <c r="H1380" s="77" t="str">
        <f>_xlfn.XLOOKUP(B1380,'[2]Rotas SP'!$H:$H,'[2]Rotas SP'!$S:$S)</f>
        <v>ITINERANTE</v>
      </c>
      <c r="I1380" s="72" t="b">
        <f t="shared" si="21"/>
        <v>0</v>
      </c>
    </row>
    <row r="1381" spans="2:9" x14ac:dyDescent="0.35">
      <c r="B1381" s="72">
        <v>16194</v>
      </c>
      <c r="C1381" s="72" t="str">
        <f>_xlfn.XLOOKUP(B1381,Consolidado!D:D,Consolidado!H:H)</f>
        <v>CDB MOOCA</v>
      </c>
      <c r="D1381" s="72" t="str">
        <f>_xlfn.XLOOKUP(B1381,'[2]Rotas SP'!$H:$H,'[2]Rotas SP'!$M:$M)</f>
        <v>CDB MOOCA</v>
      </c>
      <c r="E1381" s="72" t="str">
        <f>_xlfn.XLOOKUP(B1381,Consolidado!D:D,Consolidado!J:J)</f>
        <v>THAIS</v>
      </c>
      <c r="F1381" s="72" t="str">
        <f>_xlfn.XLOOKUP(B1381,'[2]Rotas SP'!$H:$H,'[2]Rotas SP'!$P:$P)</f>
        <v>THAIS</v>
      </c>
      <c r="G1381" s="72" t="str">
        <f>_xlfn.XLOOKUP(B1381,Consolidado!D4199:D7750,Consolidado!W4199:W7750)</f>
        <v>ROTA</v>
      </c>
      <c r="H1381" s="77" t="str">
        <f>_xlfn.XLOOKUP(B1381,'[2]Rotas SP'!$H:$H,'[2]Rotas SP'!$S:$S)</f>
        <v>MOTO</v>
      </c>
      <c r="I1381" s="72" t="b">
        <f t="shared" si="21"/>
        <v>0</v>
      </c>
    </row>
    <row r="1382" spans="2:9" x14ac:dyDescent="0.35">
      <c r="B1382" s="72">
        <v>16195</v>
      </c>
      <c r="C1382" s="72" t="str">
        <f>_xlfn.XLOOKUP(B1382,Consolidado!D:D,Consolidado!H:H)</f>
        <v>HOSPITAL SABARÁ 2</v>
      </c>
      <c r="D1382" s="72" t="str">
        <f>_xlfn.XLOOKUP(B1382,'[2]Rotas SP'!$H:$H,'[2]Rotas SP'!$M:$M)</f>
        <v>HOSPITAL SABARÁ 2</v>
      </c>
      <c r="E1382" s="72" t="str">
        <f>_xlfn.XLOOKUP(B1382,Consolidado!D:D,Consolidado!J:J)</f>
        <v>THAIS</v>
      </c>
      <c r="F1382" s="72" t="str">
        <f>_xlfn.XLOOKUP(B1382,'[2]Rotas SP'!$H:$H,'[2]Rotas SP'!$P:$P)</f>
        <v>THAIS</v>
      </c>
      <c r="G1382" s="72" t="str">
        <f>_xlfn.XLOOKUP(B1382,Consolidado!D4200:D7751,Consolidado!W4200:W7751)</f>
        <v>FIXO</v>
      </c>
      <c r="H1382" s="77" t="str">
        <f>_xlfn.XLOOKUP(B1382,'[2]Rotas SP'!$H:$H,'[2]Rotas SP'!$S:$S)</f>
        <v>FIXO</v>
      </c>
      <c r="I1382" s="72" t="b">
        <f t="shared" si="21"/>
        <v>1</v>
      </c>
    </row>
    <row r="1383" spans="2:9" x14ac:dyDescent="0.35">
      <c r="B1383" s="72">
        <v>16197</v>
      </c>
      <c r="C1383" s="72" t="str">
        <f>_xlfn.XLOOKUP(B1383,Consolidado!D:D,Consolidado!H:H)</f>
        <v>FEMSA</v>
      </c>
      <c r="D1383" s="72" t="str">
        <f>_xlfn.XLOOKUP(B1383,'[2]Rotas SP'!$H:$H,'[2]Rotas SP'!$M:$M)</f>
        <v>FEMSA</v>
      </c>
      <c r="E1383" s="72" t="str">
        <f>_xlfn.XLOOKUP(B1383,Consolidado!D:D,Consolidado!J:J)</f>
        <v>TATIANE</v>
      </c>
      <c r="F1383" s="72" t="str">
        <f>_xlfn.XLOOKUP(B1383,'[2]Rotas SP'!$H:$H,'[2]Rotas SP'!$P:$P)</f>
        <v>TATIANE</v>
      </c>
      <c r="G1383" s="72" t="str">
        <f>_xlfn.XLOOKUP(B1383,Consolidado!D4201:D7752,Consolidado!W4201:W7752)</f>
        <v>ROTA</v>
      </c>
      <c r="H1383" s="77" t="str">
        <f>_xlfn.XLOOKUP(B1383,'[2]Rotas SP'!$H:$H,'[2]Rotas SP'!$S:$S)</f>
        <v>MOTO</v>
      </c>
      <c r="I1383" s="72" t="b">
        <f t="shared" si="21"/>
        <v>0</v>
      </c>
    </row>
    <row r="1384" spans="2:9" x14ac:dyDescent="0.35">
      <c r="B1384" s="72">
        <v>16201</v>
      </c>
      <c r="C1384" s="72" t="str">
        <f>_xlfn.XLOOKUP(B1384,Consolidado!D:D,Consolidado!H:H)</f>
        <v>ORBITAL STEFANINI</v>
      </c>
      <c r="D1384" s="72" t="str">
        <f>_xlfn.XLOOKUP(B1384,'[2]Rotas SP'!$H:$H,'[2]Rotas SP'!$M:$M)</f>
        <v>ORBITAL STEFANINI</v>
      </c>
      <c r="E1384" s="72" t="str">
        <f>_xlfn.XLOOKUP(B1384,Consolidado!D:D,Consolidado!J:J)</f>
        <v>THAIS</v>
      </c>
      <c r="F1384" s="72" t="str">
        <f>_xlfn.XLOOKUP(B1384,'[2]Rotas SP'!$H:$H,'[2]Rotas SP'!$P:$P)</f>
        <v>THAIS</v>
      </c>
      <c r="G1384" s="72" t="str">
        <f>_xlfn.XLOOKUP(B1384,Consolidado!D4202:D7753,Consolidado!W4202:W7753)</f>
        <v>ROTA</v>
      </c>
      <c r="H1384" s="77" t="str">
        <f>_xlfn.XLOOKUP(B1384,'[2]Rotas SP'!$H:$H,'[2]Rotas SP'!$S:$S)</f>
        <v>MOTO</v>
      </c>
      <c r="I1384" s="72" t="b">
        <f t="shared" si="21"/>
        <v>0</v>
      </c>
    </row>
    <row r="1385" spans="2:9" x14ac:dyDescent="0.35">
      <c r="B1385" s="72">
        <v>16205</v>
      </c>
      <c r="C1385" s="72" t="str">
        <f>_xlfn.XLOOKUP(B1385,Consolidado!D:D,Consolidado!H:H)</f>
        <v>BRIDGESTONE  - SANTO ANDRÉ</v>
      </c>
      <c r="D1385" s="72" t="str">
        <f>_xlfn.XLOOKUP(B1385,'[2]Rotas SP'!$H:$H,'[2]Rotas SP'!$M:$M)</f>
        <v>BRIDGESTONE  - SANTO ANDRÉ</v>
      </c>
      <c r="E1385" s="72" t="str">
        <f>_xlfn.XLOOKUP(B1385,Consolidado!D:D,Consolidado!J:J)</f>
        <v>DOUGLAS CONSENTINO</v>
      </c>
      <c r="F1385" s="72" t="str">
        <f>_xlfn.XLOOKUP(B1385,'[2]Rotas SP'!$H:$H,'[2]Rotas SP'!$P:$P)</f>
        <v>RENAN SARAIVA</v>
      </c>
      <c r="G1385" s="72" t="str">
        <f>_xlfn.XLOOKUP(B1385,Consolidado!D4203:D7754,Consolidado!W4203:W7754)</f>
        <v>FIXO</v>
      </c>
      <c r="H1385" s="77" t="str">
        <f>_xlfn.XLOOKUP(B1385,'[2]Rotas SP'!$H:$H,'[2]Rotas SP'!$S:$S)</f>
        <v>ITINERANTE</v>
      </c>
      <c r="I1385" s="72" t="b">
        <f t="shared" si="21"/>
        <v>0</v>
      </c>
    </row>
    <row r="1386" spans="2:9" x14ac:dyDescent="0.35">
      <c r="B1386" s="72">
        <v>16206</v>
      </c>
      <c r="C1386" s="72" t="str">
        <f>_xlfn.XLOOKUP(B1386,Consolidado!D:D,Consolidado!H:H)</f>
        <v>BRIDGESTONE  - SANTO ANDRÉ</v>
      </c>
      <c r="D1386" s="72" t="str">
        <f>_xlfn.XLOOKUP(B1386,'[2]Rotas SP'!$H:$H,'[2]Rotas SP'!$M:$M)</f>
        <v>BRIDGESTONE  - SANTO ANDRÉ</v>
      </c>
      <c r="E1386" s="72" t="str">
        <f>_xlfn.XLOOKUP(B1386,Consolidado!D:D,Consolidado!J:J)</f>
        <v>DOUGLAS CONSENTINO</v>
      </c>
      <c r="F1386" s="72" t="str">
        <f>_xlfn.XLOOKUP(B1386,'[2]Rotas SP'!$H:$H,'[2]Rotas SP'!$P:$P)</f>
        <v>RENAN SARAIVA</v>
      </c>
      <c r="G1386" s="72" t="str">
        <f>_xlfn.XLOOKUP(B1386,Consolidado!D4204:D7755,Consolidado!W4204:W7755)</f>
        <v>FIXO</v>
      </c>
      <c r="H1386" s="77" t="str">
        <f>_xlfn.XLOOKUP(B1386,'[2]Rotas SP'!$H:$H,'[2]Rotas SP'!$S:$S)</f>
        <v>ITINERANTE</v>
      </c>
      <c r="I1386" s="72" t="b">
        <f t="shared" si="21"/>
        <v>0</v>
      </c>
    </row>
    <row r="1387" spans="2:9" x14ac:dyDescent="0.35">
      <c r="B1387" s="72">
        <v>16210</v>
      </c>
      <c r="C1387" s="72" t="str">
        <f>_xlfn.XLOOKUP(B1387,Consolidado!D:D,Consolidado!H:H)</f>
        <v>ORBITAL STEFANINI</v>
      </c>
      <c r="D1387" s="72" t="str">
        <f>_xlfn.XLOOKUP(B1387,'[2]Rotas SP'!$H:$H,'[2]Rotas SP'!$M:$M)</f>
        <v>ORBITAL STEFANINI</v>
      </c>
      <c r="E1387" s="72" t="str">
        <f>_xlfn.XLOOKUP(B1387,Consolidado!D:D,Consolidado!J:J)</f>
        <v>THAIS</v>
      </c>
      <c r="F1387" s="72" t="str">
        <f>_xlfn.XLOOKUP(B1387,'[2]Rotas SP'!$H:$H,'[2]Rotas SP'!$P:$P)</f>
        <v>THAIS</v>
      </c>
      <c r="G1387" s="72" t="str">
        <f>_xlfn.XLOOKUP(B1387,Consolidado!D4205:D7756,Consolidado!W4205:W7756)</f>
        <v>ROTA</v>
      </c>
      <c r="H1387" s="77" t="str">
        <f>_xlfn.XLOOKUP(B1387,'[2]Rotas SP'!$H:$H,'[2]Rotas SP'!$S:$S)</f>
        <v>MOTO</v>
      </c>
      <c r="I1387" s="72" t="b">
        <f t="shared" si="21"/>
        <v>0</v>
      </c>
    </row>
    <row r="1388" spans="2:9" x14ac:dyDescent="0.35">
      <c r="B1388" s="72">
        <v>16212</v>
      </c>
      <c r="C1388" s="72" t="str">
        <f>_xlfn.XLOOKUP(B1388,Consolidado!D:D,Consolidado!H:H)</f>
        <v>VIVO BERRINI</v>
      </c>
      <c r="D1388" s="72" t="str">
        <f>_xlfn.XLOOKUP(B1388,'[2]Rotas SP'!$H:$H,'[2]Rotas SP'!$M:$M)</f>
        <v>VIVO BERRINI</v>
      </c>
      <c r="E1388" s="72" t="str">
        <f>_xlfn.XLOOKUP(B1388,Consolidado!D:D,Consolidado!J:J)</f>
        <v>DAIANE TOMAZINI</v>
      </c>
      <c r="F1388" s="72" t="str">
        <f>_xlfn.XLOOKUP(B1388,'[2]Rotas SP'!$H:$H,'[2]Rotas SP'!$P:$P)</f>
        <v>DAIANE TOMAZINI</v>
      </c>
      <c r="G1388" s="72" t="str">
        <f>_xlfn.XLOOKUP(B1388,Consolidado!D4206:D7757,Consolidado!W4206:W7757)</f>
        <v>FIXO</v>
      </c>
      <c r="H1388" s="77" t="str">
        <f>_xlfn.XLOOKUP(B1388,'[2]Rotas SP'!$H:$H,'[2]Rotas SP'!$S:$S)</f>
        <v>FIXO</v>
      </c>
      <c r="I1388" s="72" t="b">
        <f t="shared" si="21"/>
        <v>1</v>
      </c>
    </row>
    <row r="1389" spans="2:9" x14ac:dyDescent="0.35">
      <c r="B1389" s="72">
        <v>16220</v>
      </c>
      <c r="C1389" s="72" t="str">
        <f>_xlfn.XLOOKUP(B1389,Consolidado!D:D,Consolidado!H:H)</f>
        <v>BRADESCO CIDADE DE DEUS</v>
      </c>
      <c r="D1389" s="72" t="str">
        <f>_xlfn.XLOOKUP(B1389,'[2]Rotas SP'!$H:$H,'[2]Rotas SP'!$M:$M)</f>
        <v>BRADESCO CIDADE DE DEUS</v>
      </c>
      <c r="E1389" s="72" t="str">
        <f>_xlfn.XLOOKUP(B1389,Consolidado!D:D,Consolidado!J:J)</f>
        <v>ANDRÉ</v>
      </c>
      <c r="F1389" s="72" t="str">
        <f>_xlfn.XLOOKUP(B1389,'[2]Rotas SP'!$H:$H,'[2]Rotas SP'!$P:$P)</f>
        <v>ANDRÉ</v>
      </c>
      <c r="G1389" s="72" t="str">
        <f>_xlfn.XLOOKUP(B1389,Consolidado!D4207:D7758,Consolidado!W4207:W7758)</f>
        <v>FIXO</v>
      </c>
      <c r="H1389" s="77" t="str">
        <f>_xlfn.XLOOKUP(B1389,'[2]Rotas SP'!$H:$H,'[2]Rotas SP'!$S:$S)</f>
        <v>FIXO</v>
      </c>
      <c r="I1389" s="72" t="b">
        <f t="shared" si="21"/>
        <v>1</v>
      </c>
    </row>
    <row r="1390" spans="2:9" x14ac:dyDescent="0.35">
      <c r="B1390" s="72">
        <v>16221</v>
      </c>
      <c r="C1390" s="72" t="str">
        <f>_xlfn.XLOOKUP(B1390,Consolidado!D:D,Consolidado!H:H)</f>
        <v>MERCADO LIVRE - CAJAMAR XSP09</v>
      </c>
      <c r="D1390" s="72" t="str">
        <f>_xlfn.XLOOKUP(B1390,'[2]Rotas SP'!$H:$H,'[2]Rotas SP'!$M:$M)</f>
        <v>MERCADO LIVRE - CAJAMAR XSP09</v>
      </c>
      <c r="E1390" s="72" t="str">
        <f>_xlfn.XLOOKUP(B1390,Consolidado!D:D,Consolidado!J:J)</f>
        <v>PAULO</v>
      </c>
      <c r="F1390" s="72" t="str">
        <f>_xlfn.XLOOKUP(B1390,'[2]Rotas SP'!$H:$H,'[2]Rotas SP'!$P:$P)</f>
        <v>FABRICIO ROCHA</v>
      </c>
      <c r="G1390" s="72" t="str">
        <f>_xlfn.XLOOKUP(B1390,Consolidado!D4208:D7759,Consolidado!W4208:W7759)</f>
        <v>FIXO</v>
      </c>
      <c r="H1390" s="77" t="str">
        <f>_xlfn.XLOOKUP(B1390,'[2]Rotas SP'!$H:$H,'[2]Rotas SP'!$S:$S)</f>
        <v>FIXO</v>
      </c>
      <c r="I1390" s="72" t="b">
        <f t="shared" si="21"/>
        <v>1</v>
      </c>
    </row>
    <row r="1391" spans="2:9" x14ac:dyDescent="0.35">
      <c r="B1391" s="72">
        <v>16223</v>
      </c>
      <c r="C1391" s="72" t="str">
        <f>_xlfn.XLOOKUP(B1391,Consolidado!D:D,Consolidado!H:H)</f>
        <v>LAVOISIER DARZAN</v>
      </c>
      <c r="D1391" s="72" t="str">
        <f>_xlfn.XLOOKUP(B1391,'[2]Rotas SP'!$H:$H,'[2]Rotas SP'!$M:$M)</f>
        <v>LAVOISIER DARZAN</v>
      </c>
      <c r="E1391" s="72" t="str">
        <f>_xlfn.XLOOKUP(B1391,Consolidado!D:D,Consolidado!J:J)</f>
        <v>THAIS</v>
      </c>
      <c r="F1391" s="72" t="str">
        <f>_xlfn.XLOOKUP(B1391,'[2]Rotas SP'!$H:$H,'[2]Rotas SP'!$P:$P)</f>
        <v>THAIS</v>
      </c>
      <c r="G1391" s="72" t="str">
        <f>_xlfn.XLOOKUP(B1391,Consolidado!D4209:D7760,Consolidado!W4209:W7760)</f>
        <v>ROTA</v>
      </c>
      <c r="H1391" s="77" t="str">
        <f>_xlfn.XLOOKUP(B1391,'[2]Rotas SP'!$H:$H,'[2]Rotas SP'!$S:$S)</f>
        <v>MOTO</v>
      </c>
      <c r="I1391" s="72" t="b">
        <f t="shared" si="21"/>
        <v>0</v>
      </c>
    </row>
    <row r="1392" spans="2:9" x14ac:dyDescent="0.35">
      <c r="B1392" s="72">
        <v>16230</v>
      </c>
      <c r="C1392" s="72" t="str">
        <f>_xlfn.XLOOKUP(B1392,Consolidado!D:D,Consolidado!H:H)</f>
        <v>GETNINJAS</v>
      </c>
      <c r="D1392" s="72" t="s">
        <v>6263</v>
      </c>
      <c r="E1392" s="72" t="str">
        <f>_xlfn.XLOOKUP(B1392,Consolidado!D:D,Consolidado!J:J)</f>
        <v>DAIANE TOMAZINI</v>
      </c>
      <c r="F1392" s="72" t="s">
        <v>6263</v>
      </c>
      <c r="G1392" s="72" t="str">
        <f>_xlfn.XLOOKUP(B1392,Consolidado!D4210:D7761,Consolidado!W4210:W7761)</f>
        <v>FIXO</v>
      </c>
      <c r="H1392" s="77" t="s">
        <v>6263</v>
      </c>
      <c r="I1392" s="72" t="b">
        <f t="shared" si="21"/>
        <v>0</v>
      </c>
    </row>
    <row r="1393" spans="2:9" x14ac:dyDescent="0.35">
      <c r="B1393" s="72">
        <v>16239</v>
      </c>
      <c r="C1393" s="72" t="str">
        <f>_xlfn.XLOOKUP(B1393,Consolidado!D:D,Consolidado!H:H)</f>
        <v>ITAÚ MOOCA</v>
      </c>
      <c r="D1393" s="72" t="str">
        <f>_xlfn.XLOOKUP(B1393,'[2]Rotas SP'!$H:$H,'[2]Rotas SP'!$M:$M)</f>
        <v>ITAÚ MOOCA</v>
      </c>
      <c r="E1393" s="72" t="str">
        <f>_xlfn.XLOOKUP(B1393,Consolidado!D:D,Consolidado!J:J)</f>
        <v>THAIS</v>
      </c>
      <c r="F1393" s="72" t="str">
        <f>_xlfn.XLOOKUP(B1393,'[2]Rotas SP'!$H:$H,'[2]Rotas SP'!$P:$P)</f>
        <v>THAIS</v>
      </c>
      <c r="G1393" s="72" t="str">
        <f>_xlfn.XLOOKUP(B1393,Consolidado!D4211:D7762,Consolidado!W4211:W7762)</f>
        <v>FIXO</v>
      </c>
      <c r="H1393" s="77" t="str">
        <f>_xlfn.XLOOKUP(B1393,'[2]Rotas SP'!$H:$H,'[2]Rotas SP'!$S:$S)</f>
        <v>FIXO</v>
      </c>
      <c r="I1393" s="72" t="b">
        <f t="shared" si="21"/>
        <v>1</v>
      </c>
    </row>
    <row r="1394" spans="2:9" x14ac:dyDescent="0.35">
      <c r="B1394" s="72">
        <v>16243</v>
      </c>
      <c r="C1394" s="72" t="str">
        <f>_xlfn.XLOOKUP(B1394,Consolidado!D:D,Consolidado!H:H)</f>
        <v>ASSURANT</v>
      </c>
      <c r="D1394" s="72" t="str">
        <f>_xlfn.XLOOKUP(B1394,'[2]Rotas SP'!$H:$H,'[2]Rotas SP'!$M:$M)</f>
        <v>ASSURANT</v>
      </c>
      <c r="E1394" s="72" t="str">
        <f>_xlfn.XLOOKUP(B1394,Consolidado!D:D,Consolidado!J:J)</f>
        <v>ANDRÉ</v>
      </c>
      <c r="F1394" s="72" t="str">
        <f>_xlfn.XLOOKUP(B1394,'[2]Rotas SP'!$H:$H,'[2]Rotas SP'!$P:$P)</f>
        <v>ANDRÉ</v>
      </c>
      <c r="G1394" s="72" t="str">
        <f>_xlfn.XLOOKUP(B1394,Consolidado!D4212:D7763,Consolidado!W4212:W7763)</f>
        <v>FIXO</v>
      </c>
      <c r="H1394" s="77" t="str">
        <f>_xlfn.XLOOKUP(B1394,'[2]Rotas SP'!$H:$H,'[2]Rotas SP'!$S:$S)</f>
        <v>A PÉ</v>
      </c>
      <c r="I1394" s="72" t="b">
        <f t="shared" si="21"/>
        <v>0</v>
      </c>
    </row>
    <row r="1395" spans="2:9" x14ac:dyDescent="0.35">
      <c r="B1395" s="72">
        <v>16250</v>
      </c>
      <c r="C1395" s="72" t="str">
        <f>_xlfn.XLOOKUP(B1395,Consolidado!D:D,Consolidado!H:H)</f>
        <v>ITAU - AV PAULISTA</v>
      </c>
      <c r="D1395" s="72" t="str">
        <f>_xlfn.XLOOKUP(B1395,'[2]Rotas SP'!$H:$H,'[2]Rotas SP'!$M:$M)</f>
        <v>ITAU - AV PAULISTA</v>
      </c>
      <c r="E1395" s="72" t="str">
        <f>_xlfn.XLOOKUP(B1395,Consolidado!D:D,Consolidado!J:J)</f>
        <v>ALAN FONTES</v>
      </c>
      <c r="F1395" s="72" t="str">
        <f>_xlfn.XLOOKUP(B1395,'[2]Rotas SP'!$H:$H,'[2]Rotas SP'!$P:$P)</f>
        <v>ALAN FONTES</v>
      </c>
      <c r="G1395" s="72" t="str">
        <f>_xlfn.XLOOKUP(B1395,Consolidado!D4213:D7764,Consolidado!W4213:W7764)</f>
        <v>FIXO</v>
      </c>
      <c r="H1395" s="77" t="str">
        <f>_xlfn.XLOOKUP(B1395,'[2]Rotas SP'!$H:$H,'[2]Rotas SP'!$S:$S)</f>
        <v>A PÉ</v>
      </c>
      <c r="I1395" s="72" t="b">
        <f t="shared" si="21"/>
        <v>0</v>
      </c>
    </row>
    <row r="1396" spans="2:9" x14ac:dyDescent="0.35">
      <c r="B1396" s="72">
        <v>16251</v>
      </c>
      <c r="C1396" s="72" t="str">
        <f>_xlfn.XLOOKUP(B1396,Consolidado!D:D,Consolidado!H:H)</f>
        <v>MERCADO LIVRE - CAJAMAR - SP04</v>
      </c>
      <c r="D1396" s="72" t="str">
        <f>_xlfn.XLOOKUP(B1396,'[2]Rotas SP'!$H:$H,'[2]Rotas SP'!$M:$M)</f>
        <v>MERCADO LIVRE - CAJAMAR - SP04</v>
      </c>
      <c r="E1396" s="72" t="str">
        <f>_xlfn.XLOOKUP(B1396,Consolidado!D:D,Consolidado!J:J)</f>
        <v>PAULO</v>
      </c>
      <c r="F1396" s="72" t="str">
        <f>_xlfn.XLOOKUP(B1396,'[2]Rotas SP'!$H:$H,'[2]Rotas SP'!$P:$P)</f>
        <v>FABRICIO ROCHA</v>
      </c>
      <c r="G1396" s="72" t="str">
        <f>_xlfn.XLOOKUP(B1396,Consolidado!D4214:D7765,Consolidado!W4214:W7765)</f>
        <v>FIXO</v>
      </c>
      <c r="H1396" s="77" t="str">
        <f>_xlfn.XLOOKUP(B1396,'[2]Rotas SP'!$H:$H,'[2]Rotas SP'!$S:$S)</f>
        <v>FIXO</v>
      </c>
      <c r="I1396" s="72" t="b">
        <f t="shared" si="21"/>
        <v>1</v>
      </c>
    </row>
    <row r="1397" spans="2:9" x14ac:dyDescent="0.35">
      <c r="B1397" s="72">
        <v>16252</v>
      </c>
      <c r="C1397" s="72" t="str">
        <f>_xlfn.XLOOKUP(B1397,Consolidado!D:D,Consolidado!H:H)</f>
        <v>MERCADO LIVRE - CAJAMAR SP02</v>
      </c>
      <c r="D1397" s="72" t="str">
        <f>_xlfn.XLOOKUP(B1397,'[2]Rotas SP'!$H:$H,'[2]Rotas SP'!$M:$M)</f>
        <v>MERCADO LIVRE - CAJAMAR SP02</v>
      </c>
      <c r="E1397" s="72" t="str">
        <f>_xlfn.XLOOKUP(B1397,Consolidado!D:D,Consolidado!J:J)</f>
        <v>PAULO</v>
      </c>
      <c r="F1397" s="72" t="str">
        <f>_xlfn.XLOOKUP(B1397,'[2]Rotas SP'!$H:$H,'[2]Rotas SP'!$P:$P)</f>
        <v>FABRICIO ROCHA</v>
      </c>
      <c r="G1397" s="72" t="str">
        <f>_xlfn.XLOOKUP(B1397,Consolidado!D4215:D7766,Consolidado!W4215:W7766)</f>
        <v>FIXO</v>
      </c>
      <c r="H1397" s="77" t="str">
        <f>_xlfn.XLOOKUP(B1397,'[2]Rotas SP'!$H:$H,'[2]Rotas SP'!$S:$S)</f>
        <v>FIXO</v>
      </c>
      <c r="I1397" s="72" t="b">
        <f t="shared" si="21"/>
        <v>1</v>
      </c>
    </row>
    <row r="1398" spans="2:9" x14ac:dyDescent="0.35">
      <c r="B1398" s="72">
        <v>16253</v>
      </c>
      <c r="C1398" s="72" t="str">
        <f>_xlfn.XLOOKUP(B1398,Consolidado!D:D,Consolidado!H:H)</f>
        <v>DELBONI - SANTOS</v>
      </c>
      <c r="D1398" s="72" t="str">
        <f>_xlfn.XLOOKUP(B1398,'[2]Rotas SP'!$H:$H,'[2]Rotas SP'!$M:$M)</f>
        <v>DELBONI - SANTOS</v>
      </c>
      <c r="E1398" s="72" t="str">
        <f>_xlfn.XLOOKUP(B1398,Consolidado!D:D,Consolidado!J:J)</f>
        <v>TATIANE</v>
      </c>
      <c r="F1398" s="72" t="str">
        <f>_xlfn.XLOOKUP(B1398,'[2]Rotas SP'!$H:$H,'[2]Rotas SP'!$P:$P)</f>
        <v>TATIANE</v>
      </c>
      <c r="G1398" s="72" t="str">
        <f>_xlfn.XLOOKUP(B1398,Consolidado!D4216:D7767,Consolidado!W4216:W7767)</f>
        <v>ROTA</v>
      </c>
      <c r="H1398" s="77" t="str">
        <f>_xlfn.XLOOKUP(B1398,'[2]Rotas SP'!$H:$H,'[2]Rotas SP'!$S:$S)</f>
        <v>MOTO</v>
      </c>
      <c r="I1398" s="72" t="b">
        <f t="shared" si="21"/>
        <v>0</v>
      </c>
    </row>
    <row r="1399" spans="2:9" x14ac:dyDescent="0.35">
      <c r="B1399" s="72">
        <v>16257</v>
      </c>
      <c r="C1399" s="72" t="str">
        <f>_xlfn.XLOOKUP(B1399,Consolidado!D:D,Consolidado!H:H)</f>
        <v>BIOFAST - SJC</v>
      </c>
      <c r="D1399" s="72" t="str">
        <f>_xlfn.XLOOKUP(B1399,'[2]Rotas SP'!$H:$H,'[2]Rotas SP'!$M:$M)</f>
        <v>BIOFAST - SJC</v>
      </c>
      <c r="E1399" s="72" t="str">
        <f>_xlfn.XLOOKUP(B1399,Consolidado!D:D,Consolidado!J:J)</f>
        <v>BRUNO</v>
      </c>
      <c r="F1399" s="72" t="str">
        <f>_xlfn.XLOOKUP(B1399,'[2]Rotas SP'!$H:$H,'[2]Rotas SP'!$P:$P)</f>
        <v>BRUNO</v>
      </c>
      <c r="G1399" s="72" t="str">
        <f>_xlfn.XLOOKUP(B1399,Consolidado!D4217:D7768,Consolidado!W4217:W7768)</f>
        <v>ROTA</v>
      </c>
      <c r="H1399" s="77" t="str">
        <f>_xlfn.XLOOKUP(B1399,'[2]Rotas SP'!$H:$H,'[2]Rotas SP'!$S:$S)</f>
        <v>MOTO</v>
      </c>
      <c r="I1399" s="72" t="b">
        <f t="shared" si="21"/>
        <v>0</v>
      </c>
    </row>
    <row r="1400" spans="2:9" x14ac:dyDescent="0.35">
      <c r="B1400" s="72">
        <v>16265</v>
      </c>
      <c r="C1400" s="72" t="str">
        <f>_xlfn.XLOOKUP(B1400,Consolidado!D:D,Consolidado!H:H)</f>
        <v>BRADESCO CIDADE DE DEUS</v>
      </c>
      <c r="D1400" s="72" t="str">
        <f>_xlfn.XLOOKUP(B1400,'[2]Rotas SP'!$H:$H,'[2]Rotas SP'!$M:$M)</f>
        <v>BRADESCO CIDADE DE DEUS</v>
      </c>
      <c r="E1400" s="72" t="str">
        <f>_xlfn.XLOOKUP(B1400,Consolidado!D:D,Consolidado!J:J)</f>
        <v>ANDRÉ</v>
      </c>
      <c r="F1400" s="72" t="str">
        <f>_xlfn.XLOOKUP(B1400,'[2]Rotas SP'!$H:$H,'[2]Rotas SP'!$P:$P)</f>
        <v>ANDRÉ</v>
      </c>
      <c r="G1400" s="72" t="str">
        <f>_xlfn.XLOOKUP(B1400,Consolidado!D4218:D7769,Consolidado!W4218:W7769)</f>
        <v>FIXO</v>
      </c>
      <c r="H1400" s="77" t="str">
        <f>_xlfn.XLOOKUP(B1400,'[2]Rotas SP'!$H:$H,'[2]Rotas SP'!$S:$S)</f>
        <v>FIXO</v>
      </c>
      <c r="I1400" s="72" t="b">
        <f t="shared" si="21"/>
        <v>1</v>
      </c>
    </row>
    <row r="1401" spans="2:9" x14ac:dyDescent="0.35">
      <c r="B1401" s="72">
        <v>16284</v>
      </c>
      <c r="C1401" s="72" t="str">
        <f>_xlfn.XLOOKUP(B1401,Consolidado!D:D,Consolidado!H:H)</f>
        <v>MITRE HEALTHY</v>
      </c>
      <c r="D1401" s="72" t="str">
        <f>_xlfn.XLOOKUP(B1401,'[2]Rotas SP'!$H:$H,'[2]Rotas SP'!$M:$M)</f>
        <v>MITRE HEALTHY</v>
      </c>
      <c r="E1401" s="72" t="str">
        <f>_xlfn.XLOOKUP(B1401,Consolidado!D:D,Consolidado!J:J)</f>
        <v>ALAN FONTES</v>
      </c>
      <c r="F1401" s="72" t="str">
        <f>_xlfn.XLOOKUP(B1401,'[2]Rotas SP'!$H:$H,'[2]Rotas SP'!$P:$P)</f>
        <v>ALAN FONTES</v>
      </c>
      <c r="G1401" s="72" t="str">
        <f>_xlfn.XLOOKUP(B1401,Consolidado!D4219:D7770,Consolidado!W4219:W7770)</f>
        <v>FIXO</v>
      </c>
      <c r="H1401" s="77" t="str">
        <f>_xlfn.XLOOKUP(B1401,'[2]Rotas SP'!$H:$H,'[2]Rotas SP'!$S:$S)</f>
        <v>A PÉ</v>
      </c>
      <c r="I1401" s="72" t="b">
        <f t="shared" si="21"/>
        <v>0</v>
      </c>
    </row>
    <row r="1402" spans="2:9" x14ac:dyDescent="0.35">
      <c r="B1402" s="72">
        <v>16289</v>
      </c>
      <c r="C1402" s="72" t="str">
        <f>_xlfn.XLOOKUP(B1402,Consolidado!D:D,Consolidado!H:H)</f>
        <v>METRÔ PÁTIO ITAQUERA</v>
      </c>
      <c r="D1402" s="72" t="str">
        <f>_xlfn.XLOOKUP(B1402,'[2]Rotas SP'!$H:$H,'[2]Rotas SP'!$M:$M)</f>
        <v>METRÔ PÁTIO ITAQUERA</v>
      </c>
      <c r="E1402" s="72" t="str">
        <f>_xlfn.XLOOKUP(B1402,Consolidado!D:D,Consolidado!J:J)</f>
        <v>DOUGLAS FARIAS</v>
      </c>
      <c r="F1402" s="72" t="str">
        <f>_xlfn.XLOOKUP(B1402,'[2]Rotas SP'!$H:$H,'[2]Rotas SP'!$P:$P)</f>
        <v>DOUGLAS</v>
      </c>
      <c r="G1402" s="72" t="str">
        <f>_xlfn.XLOOKUP(B1402,Consolidado!D4220:D7771,Consolidado!W4220:W7771)</f>
        <v>ROTA</v>
      </c>
      <c r="H1402" s="77" t="str">
        <f>_xlfn.XLOOKUP(B1402,'[2]Rotas SP'!$H:$H,'[2]Rotas SP'!$S:$S)</f>
        <v>MOTO</v>
      </c>
      <c r="I1402" s="72" t="b">
        <f t="shared" si="21"/>
        <v>0</v>
      </c>
    </row>
    <row r="1403" spans="2:9" x14ac:dyDescent="0.35">
      <c r="B1403" s="72">
        <v>16291</v>
      </c>
      <c r="C1403" s="72" t="str">
        <f>_xlfn.XLOOKUP(B1403,Consolidado!D:D,Consolidado!H:H)</f>
        <v>FUNDAÇÃO FACULDADE DE MEDICINA - BUTANTA</v>
      </c>
      <c r="D1403" s="72" t="str">
        <f>_xlfn.XLOOKUP(B1403,'[2]Rotas SP'!$H:$H,'[2]Rotas SP'!$M:$M)</f>
        <v>FUNDAÇÃO FACULDADE DE MEDICINA - BUTANTA</v>
      </c>
      <c r="E1403" s="72" t="str">
        <f>_xlfn.XLOOKUP(B1403,Consolidado!D:D,Consolidado!J:J)</f>
        <v>HEJEZIPP</v>
      </c>
      <c r="F1403" s="72" t="str">
        <f>_xlfn.XLOOKUP(B1403,'[2]Rotas SP'!$H:$H,'[2]Rotas SP'!$P:$P)</f>
        <v>HEJEZIPP</v>
      </c>
      <c r="G1403" s="72" t="str">
        <f>_xlfn.XLOOKUP(B1403,Consolidado!D4221:D7772,Consolidado!W4221:W7772)</f>
        <v>ROTA</v>
      </c>
      <c r="H1403" s="77" t="str">
        <f>_xlfn.XLOOKUP(B1403,'[2]Rotas SP'!$H:$H,'[2]Rotas SP'!$S:$S)</f>
        <v>MOTO</v>
      </c>
      <c r="I1403" s="72" t="b">
        <f t="shared" si="21"/>
        <v>0</v>
      </c>
    </row>
    <row r="1404" spans="2:9" x14ac:dyDescent="0.35">
      <c r="B1404" s="72">
        <v>16292</v>
      </c>
      <c r="C1404" s="72" t="str">
        <f>_xlfn.XLOOKUP(B1404,Consolidado!D:D,Consolidado!H:H)</f>
        <v>QUALICORP</v>
      </c>
      <c r="D1404" s="72" t="str">
        <f>_xlfn.XLOOKUP(B1404,'[2]Rotas SP'!$H:$H,'[2]Rotas SP'!$M:$M)</f>
        <v>QUALICORP</v>
      </c>
      <c r="E1404" s="72" t="str">
        <f>_xlfn.XLOOKUP(B1404,Consolidado!D:D,Consolidado!J:J)</f>
        <v>ALAN FONTES</v>
      </c>
      <c r="F1404" s="72" t="str">
        <f>_xlfn.XLOOKUP(B1404,'[2]Rotas SP'!$H:$H,'[2]Rotas SP'!$P:$P)</f>
        <v>ALAN FONTES</v>
      </c>
      <c r="G1404" s="72" t="str">
        <f>_xlfn.XLOOKUP(B1404,Consolidado!D4222:D7773,Consolidado!W4222:W7773)</f>
        <v>FIXO</v>
      </c>
      <c r="H1404" s="77" t="str">
        <f>_xlfn.XLOOKUP(B1404,'[2]Rotas SP'!$H:$H,'[2]Rotas SP'!$S:$S)</f>
        <v>A PÉ</v>
      </c>
      <c r="I1404" s="72" t="b">
        <f t="shared" si="21"/>
        <v>0</v>
      </c>
    </row>
    <row r="1405" spans="2:9" x14ac:dyDescent="0.35">
      <c r="B1405" s="72">
        <v>16295</v>
      </c>
      <c r="C1405" s="72" t="str">
        <f>_xlfn.XLOOKUP(B1405,Consolidado!D:D,Consolidado!H:H)</f>
        <v>ATENTO - SAO BENTO I</v>
      </c>
      <c r="D1405" s="72" t="str">
        <f>_xlfn.XLOOKUP(B1405,'[2]Rotas SP'!$H:$H,'[2]Rotas SP'!$M:$M)</f>
        <v>ATENTO - SAO BENTO I</v>
      </c>
      <c r="E1405" s="72" t="str">
        <f>_xlfn.XLOOKUP(B1405,Consolidado!D:D,Consolidado!J:J)</f>
        <v>ALAN FONTES</v>
      </c>
      <c r="F1405" s="72" t="str">
        <f>_xlfn.XLOOKUP(B1405,'[2]Rotas SP'!$H:$H,'[2]Rotas SP'!$P:$P)</f>
        <v>ALAN FONTES</v>
      </c>
      <c r="G1405" s="72" t="str">
        <f>_xlfn.XLOOKUP(B1405,Consolidado!D4223:D7774,Consolidado!W4223:W7774)</f>
        <v>FIXO</v>
      </c>
      <c r="H1405" s="77" t="str">
        <f>_xlfn.XLOOKUP(B1405,'[2]Rotas SP'!$H:$H,'[2]Rotas SP'!$S:$S)</f>
        <v>A PÉ</v>
      </c>
      <c r="I1405" s="72" t="b">
        <f t="shared" si="21"/>
        <v>0</v>
      </c>
    </row>
    <row r="1406" spans="2:9" x14ac:dyDescent="0.35">
      <c r="B1406" s="72">
        <v>16297</v>
      </c>
      <c r="C1406" s="72" t="str">
        <f>_xlfn.XLOOKUP(B1406,Consolidado!D:D,Consolidado!H:H)</f>
        <v>STECK - ARUJA</v>
      </c>
      <c r="D1406" s="72" t="str">
        <f>_xlfn.XLOOKUP(B1406,'[2]Rotas SP'!$H:$H,'[2]Rotas SP'!$M:$M)</f>
        <v>STECK - ARUJA</v>
      </c>
      <c r="E1406" s="72" t="str">
        <f>_xlfn.XLOOKUP(B1406,Consolidado!D:D,Consolidado!J:J)</f>
        <v>DOUGLAS FARIAS</v>
      </c>
      <c r="F1406" s="72" t="str">
        <f>_xlfn.XLOOKUP(B1406,'[2]Rotas SP'!$H:$H,'[2]Rotas SP'!$P:$P)</f>
        <v>DOUGLAS</v>
      </c>
      <c r="G1406" s="72" t="str">
        <f>_xlfn.XLOOKUP(B1406,Consolidado!D4224:D7775,Consolidado!W4224:W7775)</f>
        <v>ROTA</v>
      </c>
      <c r="H1406" s="77" t="str">
        <f>_xlfn.XLOOKUP(B1406,'[2]Rotas SP'!$H:$H,'[2]Rotas SP'!$S:$S)</f>
        <v>MOTO</v>
      </c>
      <c r="I1406" s="72" t="b">
        <f t="shared" si="21"/>
        <v>0</v>
      </c>
    </row>
    <row r="1407" spans="2:9" x14ac:dyDescent="0.35">
      <c r="B1407" s="72">
        <v>16298</v>
      </c>
      <c r="C1407" s="72" t="str">
        <f>_xlfn.XLOOKUP(B1407,Consolidado!D:D,Consolidado!H:H)</f>
        <v>CVC - ABC TOWER</v>
      </c>
      <c r="D1407" s="72" t="str">
        <f>_xlfn.XLOOKUP(B1407,'[2]Rotas SP'!$H:$H,'[2]Rotas SP'!$M:$M)</f>
        <v>CVC - ABC TOWER</v>
      </c>
      <c r="E1407" s="72" t="str">
        <f>_xlfn.XLOOKUP(B1407,Consolidado!D:D,Consolidado!J:J)</f>
        <v>DOUGLAS CONSENTINO</v>
      </c>
      <c r="F1407" s="72" t="str">
        <f>_xlfn.XLOOKUP(B1407,'[2]Rotas SP'!$H:$H,'[2]Rotas SP'!$P:$P)</f>
        <v>RENAN SARAIVA</v>
      </c>
      <c r="G1407" s="72" t="str">
        <f>_xlfn.XLOOKUP(B1407,Consolidado!D4225:D7776,Consolidado!W4225:W7776)</f>
        <v>FIXO</v>
      </c>
      <c r="H1407" s="77" t="str">
        <f>_xlfn.XLOOKUP(B1407,'[2]Rotas SP'!$H:$H,'[2]Rotas SP'!$S:$S)</f>
        <v>A PÉ</v>
      </c>
      <c r="I1407" s="72" t="b">
        <f t="shared" si="21"/>
        <v>0</v>
      </c>
    </row>
    <row r="1408" spans="2:9" x14ac:dyDescent="0.35">
      <c r="B1408" s="72">
        <v>16306</v>
      </c>
      <c r="C1408" s="72" t="str">
        <f>_xlfn.XLOOKUP(B1408,Consolidado!D:D,Consolidado!H:H)</f>
        <v>NOKIA</v>
      </c>
      <c r="D1408" s="72" t="str">
        <f>_xlfn.XLOOKUP(B1408,'[2]Rotas SP'!$H:$H,'[2]Rotas SP'!$M:$M)</f>
        <v>NOKIA</v>
      </c>
      <c r="E1408" s="72" t="str">
        <f>_xlfn.XLOOKUP(B1408,Consolidado!D:D,Consolidado!J:J)</f>
        <v>ANDRÉ</v>
      </c>
      <c r="F1408" s="72" t="str">
        <f>_xlfn.XLOOKUP(B1408,'[2]Rotas SP'!$H:$H,'[2]Rotas SP'!$P:$P)</f>
        <v>FABRICIO ROCHA</v>
      </c>
      <c r="G1408" s="72" t="str">
        <f>_xlfn.XLOOKUP(B1408,Consolidado!D4226:D7777,Consolidado!W4226:W7777)</f>
        <v>ROTA</v>
      </c>
      <c r="H1408" s="77" t="str">
        <f>_xlfn.XLOOKUP(B1408,'[2]Rotas SP'!$H:$H,'[2]Rotas SP'!$S:$S)</f>
        <v>MOTO</v>
      </c>
      <c r="I1408" s="72" t="b">
        <f t="shared" si="21"/>
        <v>0</v>
      </c>
    </row>
    <row r="1409" spans="2:9" x14ac:dyDescent="0.35">
      <c r="B1409" s="72">
        <v>16310</v>
      </c>
      <c r="C1409" s="72" t="str">
        <f>_xlfn.XLOOKUP(B1409,Consolidado!D:D,Consolidado!H:H)</f>
        <v>LAVOISIER LABATUT</v>
      </c>
      <c r="D1409" s="72" t="str">
        <f>_xlfn.XLOOKUP(B1409,'[2]Rotas SP'!$H:$H,'[2]Rotas SP'!$M:$M)</f>
        <v>LAVOISIER LABATUT</v>
      </c>
      <c r="E1409" s="72" t="str">
        <f>_xlfn.XLOOKUP(B1409,Consolidado!D:D,Consolidado!J:J)</f>
        <v>THAIS</v>
      </c>
      <c r="F1409" s="72" t="str">
        <f>_xlfn.XLOOKUP(B1409,'[2]Rotas SP'!$H:$H,'[2]Rotas SP'!$P:$P)</f>
        <v>THAIS</v>
      </c>
      <c r="G1409" s="72" t="str">
        <f>_xlfn.XLOOKUP(B1409,Consolidado!D4227:D7778,Consolidado!W4227:W7778)</f>
        <v>ROTA</v>
      </c>
      <c r="H1409" s="77" t="str">
        <f>_xlfn.XLOOKUP(B1409,'[2]Rotas SP'!$H:$H,'[2]Rotas SP'!$S:$S)</f>
        <v>MOTO</v>
      </c>
      <c r="I1409" s="72" t="b">
        <f t="shared" si="21"/>
        <v>0</v>
      </c>
    </row>
    <row r="1410" spans="2:9" x14ac:dyDescent="0.35">
      <c r="B1410" s="72">
        <v>16324</v>
      </c>
      <c r="C1410" s="72" t="str">
        <f>_xlfn.XLOOKUP(B1410,Consolidado!D:D,Consolidado!H:H)</f>
        <v>COMAU - SANTO ANDRÉ</v>
      </c>
      <c r="D1410" s="72" t="str">
        <f>_xlfn.XLOOKUP(B1410,'[2]Rotas SP'!$H:$H,'[2]Rotas SP'!$M:$M)</f>
        <v>COMAU - SANTO ANDRÉ</v>
      </c>
      <c r="E1410" s="72" t="str">
        <f>_xlfn.XLOOKUP(B1410,Consolidado!D:D,Consolidado!J:J)</f>
        <v>DOUGLAS CONSENTINO</v>
      </c>
      <c r="F1410" s="72" t="str">
        <f>_xlfn.XLOOKUP(B1410,'[2]Rotas SP'!$H:$H,'[2]Rotas SP'!$P:$P)</f>
        <v>RENAN SARAIVA</v>
      </c>
      <c r="G1410" s="72" t="str">
        <f>_xlfn.XLOOKUP(B1410,Consolidado!D4228:D7779,Consolidado!W4228:W7779)</f>
        <v>ROTA</v>
      </c>
      <c r="H1410" s="77" t="str">
        <f>_xlfn.XLOOKUP(B1410,'[2]Rotas SP'!$H:$H,'[2]Rotas SP'!$S:$S)</f>
        <v>MOTO</v>
      </c>
      <c r="I1410" s="72" t="b">
        <f t="shared" si="21"/>
        <v>0</v>
      </c>
    </row>
    <row r="1411" spans="2:9" x14ac:dyDescent="0.35">
      <c r="B1411" s="72">
        <v>16327</v>
      </c>
      <c r="C1411" s="72" t="str">
        <f>_xlfn.XLOOKUP(B1411,Consolidado!D:D,Consolidado!H:H)</f>
        <v>BOKKER</v>
      </c>
      <c r="D1411" s="72" t="str">
        <f>_xlfn.XLOOKUP(B1411,'[2]Rotas SP'!$H:$H,'[2]Rotas SP'!$M:$M)</f>
        <v>BOKKER</v>
      </c>
      <c r="E1411" s="72" t="str">
        <f>_xlfn.XLOOKUP(B1411,Consolidado!D:D,Consolidado!J:J)</f>
        <v>THAIS</v>
      </c>
      <c r="F1411" s="72" t="str">
        <f>_xlfn.XLOOKUP(B1411,'[2]Rotas SP'!$H:$H,'[2]Rotas SP'!$P:$P)</f>
        <v>THAIS</v>
      </c>
      <c r="G1411" s="72" t="str">
        <f>_xlfn.XLOOKUP(B1411,Consolidado!D4229:D7780,Consolidado!W4229:W7780)</f>
        <v>ROTA</v>
      </c>
      <c r="H1411" s="77" t="str">
        <f>_xlfn.XLOOKUP(B1411,'[2]Rotas SP'!$H:$H,'[2]Rotas SP'!$S:$S)</f>
        <v>MOTO</v>
      </c>
      <c r="I1411" s="72" t="b">
        <f t="shared" si="21"/>
        <v>0</v>
      </c>
    </row>
    <row r="1412" spans="2:9" x14ac:dyDescent="0.35">
      <c r="B1412" s="72">
        <v>16391</v>
      </c>
      <c r="C1412" s="72" t="str">
        <f>_xlfn.XLOOKUP(B1412,Consolidado!D:D,Consolidado!H:H)</f>
        <v>FLORA - AUTO PEÇAS</v>
      </c>
      <c r="D1412" s="72" t="str">
        <f>_xlfn.XLOOKUP(B1412,'[2]Rotas SP'!$H:$H,'[2]Rotas SP'!$M:$M)</f>
        <v>FLORA - AUTO PEÇAS</v>
      </c>
      <c r="E1412" s="72" t="str">
        <f>_xlfn.XLOOKUP(B1412,Consolidado!D:D,Consolidado!J:J)</f>
        <v>ANDRÉ</v>
      </c>
      <c r="F1412" s="72" t="str">
        <f>_xlfn.XLOOKUP(B1412,'[2]Rotas SP'!$H:$H,'[2]Rotas SP'!$P:$P)</f>
        <v>ANDRÉ</v>
      </c>
      <c r="G1412" s="72" t="str">
        <f>_xlfn.XLOOKUP(B1412,Consolidado!D4230:D7781,Consolidado!W4230:W7781)</f>
        <v>ROTA</v>
      </c>
      <c r="H1412" s="77" t="str">
        <f>_xlfn.XLOOKUP(B1412,'[2]Rotas SP'!$H:$H,'[2]Rotas SP'!$S:$S)</f>
        <v>MOTO</v>
      </c>
      <c r="I1412" s="72" t="b">
        <f t="shared" ref="I1412:I1475" si="22">H1412=G1412</f>
        <v>0</v>
      </c>
    </row>
    <row r="1413" spans="2:9" x14ac:dyDescent="0.35">
      <c r="B1413" s="72">
        <v>16392</v>
      </c>
      <c r="C1413" s="72" t="str">
        <f>_xlfn.XLOOKUP(B1413,Consolidado!D:D,Consolidado!H:H)</f>
        <v>APSEN FARMACEUTICA S/A</v>
      </c>
      <c r="D1413" s="72" t="s">
        <v>6263</v>
      </c>
      <c r="E1413" s="72" t="str">
        <f>_xlfn.XLOOKUP(B1413,Consolidado!D:D,Consolidado!J:J)</f>
        <v>HEJEZIPP</v>
      </c>
      <c r="F1413" s="72" t="s">
        <v>6263</v>
      </c>
      <c r="G1413" s="72" t="str">
        <f>_xlfn.XLOOKUP(B1413,Consolidado!D4231:D7782,Consolidado!W4231:W7782)</f>
        <v>ROTA</v>
      </c>
      <c r="H1413" s="77" t="s">
        <v>6263</v>
      </c>
      <c r="I1413" s="72" t="b">
        <f t="shared" si="22"/>
        <v>0</v>
      </c>
    </row>
    <row r="1414" spans="2:9" x14ac:dyDescent="0.35">
      <c r="B1414" s="72">
        <v>16396</v>
      </c>
      <c r="C1414" s="72" t="str">
        <f>_xlfn.XLOOKUP(B1414,Consolidado!D:D,Consolidado!H:H)</f>
        <v>BOMBRIL</v>
      </c>
      <c r="D1414" s="72" t="str">
        <f>_xlfn.XLOOKUP(B1414,'[2]Rotas SP'!$H:$H,'[2]Rotas SP'!$M:$M)</f>
        <v>BOMBRIL</v>
      </c>
      <c r="E1414" s="72" t="str">
        <f>_xlfn.XLOOKUP(B1414,Consolidado!D:D,Consolidado!J:J)</f>
        <v>TATIANE</v>
      </c>
      <c r="F1414" s="72" t="str">
        <f>_xlfn.XLOOKUP(B1414,'[2]Rotas SP'!$H:$H,'[2]Rotas SP'!$P:$P)</f>
        <v>TATIANE</v>
      </c>
      <c r="G1414" s="72" t="str">
        <f>_xlfn.XLOOKUP(B1414,Consolidado!D4232:D7783,Consolidado!W4232:W7783)</f>
        <v>ROTA</v>
      </c>
      <c r="H1414" s="77" t="str">
        <f>_xlfn.XLOOKUP(B1414,'[2]Rotas SP'!$H:$H,'[2]Rotas SP'!$S:$S)</f>
        <v>CARRO</v>
      </c>
      <c r="I1414" s="72" t="b">
        <f t="shared" si="22"/>
        <v>0</v>
      </c>
    </row>
    <row r="1415" spans="2:9" x14ac:dyDescent="0.35">
      <c r="B1415" s="72">
        <v>16404</v>
      </c>
      <c r="C1415" s="72" t="str">
        <f>_xlfn.XLOOKUP(B1415,Consolidado!D:D,Consolidado!H:H)</f>
        <v>BOMBRIL</v>
      </c>
      <c r="D1415" s="72" t="str">
        <f>_xlfn.XLOOKUP(B1415,'[2]Rotas SP'!$H:$H,'[2]Rotas SP'!$M:$M)</f>
        <v>BOMBRIL</v>
      </c>
      <c r="E1415" s="72" t="str">
        <f>_xlfn.XLOOKUP(B1415,Consolidado!D:D,Consolidado!J:J)</f>
        <v>TATIANE</v>
      </c>
      <c r="F1415" s="72" t="str">
        <f>_xlfn.XLOOKUP(B1415,'[2]Rotas SP'!$H:$H,'[2]Rotas SP'!$P:$P)</f>
        <v>TATIANE</v>
      </c>
      <c r="G1415" s="72" t="str">
        <f>_xlfn.XLOOKUP(B1415,Consolidado!D4233:D7784,Consolidado!W4233:W7784)</f>
        <v>ROTA</v>
      </c>
      <c r="H1415" s="77" t="str">
        <f>_xlfn.XLOOKUP(B1415,'[2]Rotas SP'!$H:$H,'[2]Rotas SP'!$S:$S)</f>
        <v>CARRO</v>
      </c>
      <c r="I1415" s="72" t="b">
        <f t="shared" si="22"/>
        <v>0</v>
      </c>
    </row>
    <row r="1416" spans="2:9" x14ac:dyDescent="0.35">
      <c r="B1416" s="72">
        <v>16414</v>
      </c>
      <c r="C1416" s="72" t="str">
        <f>_xlfn.XLOOKUP(B1416,Consolidado!D:D,Consolidado!H:H)</f>
        <v>NEOBPO - BARRA FUNDA</v>
      </c>
      <c r="D1416" s="72" t="str">
        <f>_xlfn.XLOOKUP(B1416,'[2]Rotas SP'!$H:$H,'[2]Rotas SP'!$M:$M)</f>
        <v>NEOBPO - BARRA FUNDA</v>
      </c>
      <c r="E1416" s="72" t="str">
        <f>_xlfn.XLOOKUP(B1416,Consolidado!D:D,Consolidado!J:J)</f>
        <v>THAIS</v>
      </c>
      <c r="F1416" s="72" t="str">
        <f>_xlfn.XLOOKUP(B1416,'[2]Rotas SP'!$H:$H,'[2]Rotas SP'!$P:$P)</f>
        <v>THAIS</v>
      </c>
      <c r="G1416" s="72" t="str">
        <f>_xlfn.XLOOKUP(B1416,Consolidado!D4234:D7785,Consolidado!W4234:W7785)</f>
        <v>ROTA</v>
      </c>
      <c r="H1416" s="77" t="str">
        <f>_xlfn.XLOOKUP(B1416,'[2]Rotas SP'!$H:$H,'[2]Rotas SP'!$S:$S)</f>
        <v>MOTO</v>
      </c>
      <c r="I1416" s="72" t="b">
        <f t="shared" si="22"/>
        <v>0</v>
      </c>
    </row>
    <row r="1417" spans="2:9" x14ac:dyDescent="0.35">
      <c r="B1417" s="72">
        <v>16417</v>
      </c>
      <c r="C1417" s="72" t="str">
        <f>_xlfn.XLOOKUP(B1417,Consolidado!D:D,Consolidado!H:H)</f>
        <v>ABB GUARULHOS</v>
      </c>
      <c r="D1417" s="72" t="s">
        <v>6263</v>
      </c>
      <c r="E1417" s="72" t="str">
        <f>_xlfn.XLOOKUP(B1417,Consolidado!D:D,Consolidado!J:J)</f>
        <v>DOUGLAS FARIAS</v>
      </c>
      <c r="F1417" s="72" t="s">
        <v>6263</v>
      </c>
      <c r="G1417" s="72" t="str">
        <f>_xlfn.XLOOKUP(B1417,Consolidado!D4235:D7786,Consolidado!W4235:W7786)</f>
        <v>FIXO</v>
      </c>
      <c r="H1417" s="77" t="s">
        <v>6263</v>
      </c>
      <c r="I1417" s="72" t="b">
        <f t="shared" si="22"/>
        <v>0</v>
      </c>
    </row>
    <row r="1418" spans="2:9" x14ac:dyDescent="0.35">
      <c r="B1418" s="72">
        <v>16418</v>
      </c>
      <c r="C1418" s="72" t="str">
        <f>_xlfn.XLOOKUP(B1418,Consolidado!D:D,Consolidado!H:H)</f>
        <v>BOMBRIL</v>
      </c>
      <c r="D1418" s="72" t="str">
        <f>_xlfn.XLOOKUP(B1418,'[2]Rotas SP'!$H:$H,'[2]Rotas SP'!$M:$M)</f>
        <v>BOMBRIL</v>
      </c>
      <c r="E1418" s="72" t="str">
        <f>_xlfn.XLOOKUP(B1418,Consolidado!D:D,Consolidado!J:J)</f>
        <v>TATIANE</v>
      </c>
      <c r="F1418" s="72" t="str">
        <f>_xlfn.XLOOKUP(B1418,'[2]Rotas SP'!$H:$H,'[2]Rotas SP'!$P:$P)</f>
        <v>TATIANE</v>
      </c>
      <c r="G1418" s="72" t="str">
        <f>_xlfn.XLOOKUP(B1418,Consolidado!D4236:D7787,Consolidado!W4236:W7787)</f>
        <v>ROTA</v>
      </c>
      <c r="H1418" s="77" t="str">
        <f>_xlfn.XLOOKUP(B1418,'[2]Rotas SP'!$H:$H,'[2]Rotas SP'!$S:$S)</f>
        <v>CARRO</v>
      </c>
      <c r="I1418" s="72" t="b">
        <f t="shared" si="22"/>
        <v>0</v>
      </c>
    </row>
    <row r="1419" spans="2:9" x14ac:dyDescent="0.35">
      <c r="B1419" s="72">
        <v>16427</v>
      </c>
      <c r="C1419" s="72" t="str">
        <f>_xlfn.XLOOKUP(B1419,Consolidado!D:D,Consolidado!H:H)</f>
        <v>CVC - ABC TOWER</v>
      </c>
      <c r="D1419" s="72" t="str">
        <f>_xlfn.XLOOKUP(B1419,'[2]Rotas SP'!$H:$H,'[2]Rotas SP'!$M:$M)</f>
        <v>CVC - ABC TOWER</v>
      </c>
      <c r="E1419" s="72" t="str">
        <f>_xlfn.XLOOKUP(B1419,Consolidado!D:D,Consolidado!J:J)</f>
        <v>DOUGLAS CONSENTINO</v>
      </c>
      <c r="F1419" s="72" t="str">
        <f>_xlfn.XLOOKUP(B1419,'[2]Rotas SP'!$H:$H,'[2]Rotas SP'!$P:$P)</f>
        <v>RENAN SARAIVA</v>
      </c>
      <c r="G1419" s="72" t="str">
        <f>_xlfn.XLOOKUP(B1419,Consolidado!D4237:D7788,Consolidado!W4237:W7788)</f>
        <v>FIXO</v>
      </c>
      <c r="H1419" s="77" t="str">
        <f>_xlfn.XLOOKUP(B1419,'[2]Rotas SP'!$H:$H,'[2]Rotas SP'!$S:$S)</f>
        <v>A PÉ</v>
      </c>
      <c r="I1419" s="72" t="b">
        <f t="shared" si="22"/>
        <v>0</v>
      </c>
    </row>
    <row r="1420" spans="2:9" x14ac:dyDescent="0.35">
      <c r="B1420" s="72">
        <v>16431</v>
      </c>
      <c r="C1420" s="72" t="str">
        <f>_xlfn.XLOOKUP(B1420,Consolidado!D:D,Consolidado!H:H)</f>
        <v>ABB GUARULHOS</v>
      </c>
      <c r="D1420" s="72" t="s">
        <v>6263</v>
      </c>
      <c r="E1420" s="72" t="str">
        <f>_xlfn.XLOOKUP(B1420,Consolidado!D:D,Consolidado!J:J)</f>
        <v>DOUGLAS FARIAS</v>
      </c>
      <c r="F1420" s="72" t="s">
        <v>6263</v>
      </c>
      <c r="G1420" s="72" t="str">
        <f>_xlfn.XLOOKUP(B1420,Consolidado!D4238:D7789,Consolidado!W4238:W7789)</f>
        <v>FIXO</v>
      </c>
      <c r="H1420" s="77" t="s">
        <v>6263</v>
      </c>
      <c r="I1420" s="72" t="b">
        <f t="shared" si="22"/>
        <v>0</v>
      </c>
    </row>
    <row r="1421" spans="2:9" x14ac:dyDescent="0.35">
      <c r="B1421" s="72">
        <v>16432</v>
      </c>
      <c r="C1421" s="72" t="str">
        <f>_xlfn.XLOOKUP(B1421,Consolidado!D:D,Consolidado!H:H)</f>
        <v>AMAZON CAJAMAR - GRU9</v>
      </c>
      <c r="D1421" s="72" t="str">
        <f>_xlfn.XLOOKUP(B1421,'[2]Rotas SP'!$H:$H,'[2]Rotas SP'!$M:$M)</f>
        <v>AMAZON CAJAMAR - GRU9</v>
      </c>
      <c r="E1421" s="72" t="str">
        <f>_xlfn.XLOOKUP(B1421,Consolidado!D:D,Consolidado!J:J)</f>
        <v>PAULO</v>
      </c>
      <c r="F1421" s="72" t="str">
        <f>_xlfn.XLOOKUP(B1421,'[2]Rotas SP'!$H:$H,'[2]Rotas SP'!$P:$P)</f>
        <v>FABRICIO ROCHA</v>
      </c>
      <c r="G1421" s="72" t="str">
        <f>_xlfn.XLOOKUP(B1421,Consolidado!D4239:D7790,Consolidado!W4239:W7790)</f>
        <v>FIXO</v>
      </c>
      <c r="H1421" s="77" t="str">
        <f>_xlfn.XLOOKUP(B1421,'[2]Rotas SP'!$H:$H,'[2]Rotas SP'!$S:$S)</f>
        <v>ITINERANTE</v>
      </c>
      <c r="I1421" s="72" t="b">
        <f t="shared" si="22"/>
        <v>0</v>
      </c>
    </row>
    <row r="1422" spans="2:9" x14ac:dyDescent="0.35">
      <c r="B1422" s="72">
        <v>16434</v>
      </c>
      <c r="C1422" s="72" t="str">
        <f>_xlfn.XLOOKUP(B1422,Consolidado!D:D,Consolidado!H:H)</f>
        <v>POIESIS - ORGANIZACAO SOCIAL DE CULTURA</v>
      </c>
      <c r="D1422" s="72" t="str">
        <f>_xlfn.XLOOKUP(B1422,'[2]Rotas SP'!$H:$H,'[2]Rotas SP'!$M:$M)</f>
        <v>POIESIS - ORGANIZACAO SOCIAL DE CULTURA</v>
      </c>
      <c r="E1422" s="72" t="str">
        <f>_xlfn.XLOOKUP(B1422,Consolidado!D:D,Consolidado!J:J)</f>
        <v>ALAN FONTES</v>
      </c>
      <c r="F1422" s="72" t="str">
        <f>_xlfn.XLOOKUP(B1422,'[2]Rotas SP'!$H:$H,'[2]Rotas SP'!$P:$P)</f>
        <v>ALAN FONTES</v>
      </c>
      <c r="G1422" s="72" t="str">
        <f>_xlfn.XLOOKUP(B1422,Consolidado!D4240:D7791,Consolidado!W4240:W7791)</f>
        <v>FIXO</v>
      </c>
      <c r="H1422" s="77" t="str">
        <f>_xlfn.XLOOKUP(B1422,'[2]Rotas SP'!$H:$H,'[2]Rotas SP'!$S:$S)</f>
        <v>A PÉ</v>
      </c>
      <c r="I1422" s="72" t="b">
        <f t="shared" si="22"/>
        <v>0</v>
      </c>
    </row>
    <row r="1423" spans="2:9" x14ac:dyDescent="0.35">
      <c r="B1423" s="72">
        <v>16437</v>
      </c>
      <c r="C1423" s="72" t="str">
        <f>_xlfn.XLOOKUP(B1423,Consolidado!D:D,Consolidado!H:H)</f>
        <v>DOW FRANCO DA ROCHA</v>
      </c>
      <c r="D1423" s="72" t="str">
        <f>_xlfn.XLOOKUP(B1423,'[2]Rotas SP'!$H:$H,'[2]Rotas SP'!$M:$M)</f>
        <v>DOW FRANCO DA ROCHA</v>
      </c>
      <c r="E1423" s="72" t="str">
        <f>_xlfn.XLOOKUP(B1423,Consolidado!D:D,Consolidado!J:J)</f>
        <v>PAULO</v>
      </c>
      <c r="F1423" s="72" t="str">
        <f>_xlfn.XLOOKUP(B1423,'[2]Rotas SP'!$H:$H,'[2]Rotas SP'!$P:$P)</f>
        <v>FABRICIO ROCHA</v>
      </c>
      <c r="G1423" s="72" t="str">
        <f>_xlfn.XLOOKUP(B1423,Consolidado!D4241:D7792,Consolidado!W4241:W7792)</f>
        <v>FIXO</v>
      </c>
      <c r="H1423" s="77" t="str">
        <f>_xlfn.XLOOKUP(B1423,'[2]Rotas SP'!$H:$H,'[2]Rotas SP'!$S:$S)</f>
        <v>ITINERANTE</v>
      </c>
      <c r="I1423" s="72" t="b">
        <f t="shared" si="22"/>
        <v>0</v>
      </c>
    </row>
    <row r="1424" spans="2:9" x14ac:dyDescent="0.35">
      <c r="B1424" s="72">
        <v>16441</v>
      </c>
      <c r="C1424" s="72" t="str">
        <f>_xlfn.XLOOKUP(B1424,Consolidado!D:D,Consolidado!H:H)</f>
        <v>AMAZON CAJAMAR - GRU9</v>
      </c>
      <c r="D1424" s="72" t="str">
        <f>_xlfn.XLOOKUP(B1424,'[2]Rotas SP'!$H:$H,'[2]Rotas SP'!$M:$M)</f>
        <v>AMAZON CAJAMAR - GRU9</v>
      </c>
      <c r="E1424" s="72" t="str">
        <f>_xlfn.XLOOKUP(B1424,Consolidado!D:D,Consolidado!J:J)</f>
        <v>PAULO</v>
      </c>
      <c r="F1424" s="72" t="str">
        <f>_xlfn.XLOOKUP(B1424,'[2]Rotas SP'!$H:$H,'[2]Rotas SP'!$P:$P)</f>
        <v>FABRICIO ROCHA</v>
      </c>
      <c r="G1424" s="72" t="str">
        <f>_xlfn.XLOOKUP(B1424,Consolidado!D4242:D7793,Consolidado!W4242:W7793)</f>
        <v>FIXO</v>
      </c>
      <c r="H1424" s="77" t="str">
        <f>_xlfn.XLOOKUP(B1424,'[2]Rotas SP'!$H:$H,'[2]Rotas SP'!$S:$S)</f>
        <v>ITINERANTE</v>
      </c>
      <c r="I1424" s="72" t="b">
        <f t="shared" si="22"/>
        <v>0</v>
      </c>
    </row>
    <row r="1425" spans="2:9" x14ac:dyDescent="0.35">
      <c r="B1425" s="72">
        <v>16443</v>
      </c>
      <c r="C1425" s="72" t="str">
        <f>_xlfn.XLOOKUP(B1425,Consolidado!D:D,Consolidado!H:H)</f>
        <v>AMAZON CAJAMAR - GRU9</v>
      </c>
      <c r="D1425" s="72" t="str">
        <f>_xlfn.XLOOKUP(B1425,'[2]Rotas SP'!$H:$H,'[2]Rotas SP'!$M:$M)</f>
        <v>AMAZON CAJAMAR - GRU9</v>
      </c>
      <c r="E1425" s="72" t="str">
        <f>_xlfn.XLOOKUP(B1425,Consolidado!D:D,Consolidado!J:J)</f>
        <v>PAULO</v>
      </c>
      <c r="F1425" s="72" t="str">
        <f>_xlfn.XLOOKUP(B1425,'[2]Rotas SP'!$H:$H,'[2]Rotas SP'!$P:$P)</f>
        <v>FABRICIO ROCHA</v>
      </c>
      <c r="G1425" s="72" t="str">
        <f>_xlfn.XLOOKUP(B1425,Consolidado!D4243:D7794,Consolidado!W4243:W7794)</f>
        <v>FIXO</v>
      </c>
      <c r="H1425" s="77" t="str">
        <f>_xlfn.XLOOKUP(B1425,'[2]Rotas SP'!$H:$H,'[2]Rotas SP'!$S:$S)</f>
        <v>ITINERANTE</v>
      </c>
      <c r="I1425" s="72" t="b">
        <f t="shared" si="22"/>
        <v>0</v>
      </c>
    </row>
    <row r="1426" spans="2:9" x14ac:dyDescent="0.35">
      <c r="B1426" s="72">
        <v>16478</v>
      </c>
      <c r="C1426" s="72" t="str">
        <f>_xlfn.XLOOKUP(B1426,Consolidado!D:D,Consolidado!H:H)</f>
        <v>CONFAB (TUBOS)</v>
      </c>
      <c r="D1426" s="72" t="str">
        <f>_xlfn.XLOOKUP(B1426,'[2]Rotas SP'!$H:$H,'[2]Rotas SP'!$M:$M)</f>
        <v>CONFAB (TUBOS)</v>
      </c>
      <c r="E1426" s="72" t="str">
        <f>_xlfn.XLOOKUP(B1426,Consolidado!D:D,Consolidado!J:J)</f>
        <v>BRUNO</v>
      </c>
      <c r="F1426" s="72" t="str">
        <f>_xlfn.XLOOKUP(B1426,'[2]Rotas SP'!$H:$H,'[2]Rotas SP'!$P:$P)</f>
        <v>BRUNO</v>
      </c>
      <c r="G1426" s="72" t="str">
        <f>_xlfn.XLOOKUP(B1426,Consolidado!D4244:D7795,Consolidado!W4244:W7795)</f>
        <v>FIXO</v>
      </c>
      <c r="H1426" s="77" t="str">
        <f>_xlfn.XLOOKUP(B1426,'[2]Rotas SP'!$H:$H,'[2]Rotas SP'!$S:$S)</f>
        <v>ITINERANTE</v>
      </c>
      <c r="I1426" s="72" t="b">
        <f t="shared" si="22"/>
        <v>0</v>
      </c>
    </row>
    <row r="1427" spans="2:9" x14ac:dyDescent="0.35">
      <c r="B1427" s="72">
        <v>16480</v>
      </c>
      <c r="C1427" s="72" t="str">
        <f>_xlfn.XLOOKUP(B1427,Consolidado!D:D,Consolidado!H:H)</f>
        <v>MERCADO LIVRE SÃO VICENTE</v>
      </c>
      <c r="D1427" s="72" t="str">
        <f>_xlfn.XLOOKUP(B1427,'[2]Rotas SP'!$H:$H,'[2]Rotas SP'!$M:$M)</f>
        <v>MERCADO LIVRE SÃO VICENTE</v>
      </c>
      <c r="E1427" s="72" t="str">
        <f>_xlfn.XLOOKUP(B1427,Consolidado!D:D,Consolidado!J:J)</f>
        <v>TATIANE</v>
      </c>
      <c r="F1427" s="72" t="str">
        <f>_xlfn.XLOOKUP(B1427,'[2]Rotas SP'!$H:$H,'[2]Rotas SP'!$P:$P)</f>
        <v>TATIANE</v>
      </c>
      <c r="G1427" s="72" t="str">
        <f>_xlfn.XLOOKUP(B1427,Consolidado!D4245:D7796,Consolidado!W4245:W7796)</f>
        <v>FIXO</v>
      </c>
      <c r="H1427" s="77" t="str">
        <f>_xlfn.XLOOKUP(B1427,'[2]Rotas SP'!$H:$H,'[2]Rotas SP'!$S:$S)</f>
        <v>MOTO</v>
      </c>
      <c r="I1427" s="72" t="b">
        <f t="shared" si="22"/>
        <v>0</v>
      </c>
    </row>
    <row r="1428" spans="2:9" x14ac:dyDescent="0.35">
      <c r="B1428" s="72">
        <v>16482</v>
      </c>
      <c r="C1428" s="72" t="str">
        <f>_xlfn.XLOOKUP(B1428,Consolidado!D:D,Consolidado!H:H)</f>
        <v>CONFAB (TUBOS)</v>
      </c>
      <c r="D1428" s="72" t="str">
        <f>_xlfn.XLOOKUP(B1428,'[2]Rotas SP'!$H:$H,'[2]Rotas SP'!$M:$M)</f>
        <v>CONFAB (TUBOS)</v>
      </c>
      <c r="E1428" s="72" t="str">
        <f>_xlfn.XLOOKUP(B1428,Consolidado!D:D,Consolidado!J:J)</f>
        <v>BRUNO</v>
      </c>
      <c r="F1428" s="72" t="str">
        <f>_xlfn.XLOOKUP(B1428,'[2]Rotas SP'!$H:$H,'[2]Rotas SP'!$P:$P)</f>
        <v>BRUNO</v>
      </c>
      <c r="G1428" s="72" t="str">
        <f>_xlfn.XLOOKUP(B1428,Consolidado!D4246:D7797,Consolidado!W4246:W7797)</f>
        <v>FIXO</v>
      </c>
      <c r="H1428" s="77" t="str">
        <f>_xlfn.XLOOKUP(B1428,'[2]Rotas SP'!$H:$H,'[2]Rotas SP'!$S:$S)</f>
        <v>ITINERANTE</v>
      </c>
      <c r="I1428" s="72" t="b">
        <f t="shared" si="22"/>
        <v>0</v>
      </c>
    </row>
    <row r="1429" spans="2:9" x14ac:dyDescent="0.35">
      <c r="B1429" s="72">
        <v>16492</v>
      </c>
      <c r="C1429" s="72" t="str">
        <f>_xlfn.XLOOKUP(B1429,Consolidado!D:D,Consolidado!H:H)</f>
        <v>MERCADO LIVRE - CAJAMAR XSP09</v>
      </c>
      <c r="D1429" s="72" t="str">
        <f>_xlfn.XLOOKUP(B1429,'[2]Rotas SP'!$H:$H,'[2]Rotas SP'!$M:$M)</f>
        <v>MERCADO LIVRE - CAJAMAR XSP09</v>
      </c>
      <c r="E1429" s="72" t="str">
        <f>_xlfn.XLOOKUP(B1429,Consolidado!D:D,Consolidado!J:J)</f>
        <v>PAULO</v>
      </c>
      <c r="F1429" s="72" t="str">
        <f>_xlfn.XLOOKUP(B1429,'[2]Rotas SP'!$H:$H,'[2]Rotas SP'!$P:$P)</f>
        <v>FABRICIO ROCHA</v>
      </c>
      <c r="G1429" s="72" t="str">
        <f>_xlfn.XLOOKUP(B1429,Consolidado!D4247:D7798,Consolidado!W4247:W7798)</f>
        <v>FIXO</v>
      </c>
      <c r="H1429" s="77" t="str">
        <f>_xlfn.XLOOKUP(B1429,'[2]Rotas SP'!$H:$H,'[2]Rotas SP'!$S:$S)</f>
        <v>FIXO</v>
      </c>
      <c r="I1429" s="72" t="b">
        <f t="shared" si="22"/>
        <v>1</v>
      </c>
    </row>
    <row r="1430" spans="2:9" x14ac:dyDescent="0.35">
      <c r="B1430" s="72">
        <v>16495</v>
      </c>
      <c r="C1430" s="72" t="str">
        <f>_xlfn.XLOOKUP(B1430,Consolidado!D:D,Consolidado!H:H)</f>
        <v>MERCADO LIVRE - CAJAMAR - SP04</v>
      </c>
      <c r="D1430" s="72" t="str">
        <f>_xlfn.XLOOKUP(B1430,'[2]Rotas SP'!$H:$H,'[2]Rotas SP'!$M:$M)</f>
        <v>MERCADO LIVRE - CAJAMAR - SP04</v>
      </c>
      <c r="E1430" s="72" t="str">
        <f>_xlfn.XLOOKUP(B1430,Consolidado!D:D,Consolidado!J:J)</f>
        <v>PAULO</v>
      </c>
      <c r="F1430" s="72" t="str">
        <f>_xlfn.XLOOKUP(B1430,'[2]Rotas SP'!$H:$H,'[2]Rotas SP'!$P:$P)</f>
        <v>FABRICIO ROCHA</v>
      </c>
      <c r="G1430" s="72" t="str">
        <f>_xlfn.XLOOKUP(B1430,Consolidado!D4248:D7799,Consolidado!W4248:W7799)</f>
        <v>FIXO</v>
      </c>
      <c r="H1430" s="77" t="str">
        <f>_xlfn.XLOOKUP(B1430,'[2]Rotas SP'!$H:$H,'[2]Rotas SP'!$S:$S)</f>
        <v>FIXO</v>
      </c>
      <c r="I1430" s="72" t="b">
        <f t="shared" si="22"/>
        <v>1</v>
      </c>
    </row>
    <row r="1431" spans="2:9" x14ac:dyDescent="0.35">
      <c r="B1431" s="72">
        <v>16535</v>
      </c>
      <c r="C1431" s="72" t="str">
        <f>_xlfn.XLOOKUP(B1431,Consolidado!D:D,Consolidado!H:H)</f>
        <v>ALBERT EINSTEIN FARIA LIMA</v>
      </c>
      <c r="D1431" s="72" t="s">
        <v>6263</v>
      </c>
      <c r="E1431" s="72" t="str">
        <f>_xlfn.XLOOKUP(B1431,Consolidado!D:D,Consolidado!J:J)</f>
        <v>DAIANE TOMAZINI</v>
      </c>
      <c r="F1431" s="72" t="s">
        <v>6263</v>
      </c>
      <c r="G1431" s="72" t="str">
        <f>_xlfn.XLOOKUP(B1431,Consolidado!D4249:D7800,Consolidado!W4249:W7800)</f>
        <v>FIXO</v>
      </c>
      <c r="H1431" s="77" t="s">
        <v>6263</v>
      </c>
      <c r="I1431" s="72" t="b">
        <f t="shared" si="22"/>
        <v>0</v>
      </c>
    </row>
    <row r="1432" spans="2:9" x14ac:dyDescent="0.35">
      <c r="B1432" s="72">
        <v>16626</v>
      </c>
      <c r="C1432" s="72" t="str">
        <f>_xlfn.XLOOKUP(B1432,Consolidado!D:D,Consolidado!H:H)</f>
        <v>SCANIA LATIN AMERICAN</v>
      </c>
      <c r="D1432" s="72" t="str">
        <f>_xlfn.XLOOKUP(B1432,'[2]Rotas SP'!$H:$H,'[2]Rotas SP'!$M:$M)</f>
        <v>SCANIA LATIN AMERICAN</v>
      </c>
      <c r="E1432" s="72" t="str">
        <f>_xlfn.XLOOKUP(B1432,Consolidado!D:D,Consolidado!J:J)</f>
        <v>TATIANE</v>
      </c>
      <c r="F1432" s="72" t="str">
        <f>_xlfn.XLOOKUP(B1432,'[2]Rotas SP'!$H:$H,'[2]Rotas SP'!$P:$P)</f>
        <v>RENAN SARAIVA</v>
      </c>
      <c r="G1432" s="72" t="str">
        <f>_xlfn.XLOOKUP(B1432,Consolidado!D4250:D7801,Consolidado!W4250:W7801)</f>
        <v>FIXO</v>
      </c>
      <c r="H1432" s="77" t="str">
        <f>_xlfn.XLOOKUP(B1432,'[2]Rotas SP'!$H:$H,'[2]Rotas SP'!$S:$S)</f>
        <v>FIXO</v>
      </c>
      <c r="I1432" s="72" t="b">
        <f t="shared" si="22"/>
        <v>1</v>
      </c>
    </row>
    <row r="1433" spans="2:9" x14ac:dyDescent="0.35">
      <c r="B1433" s="72">
        <v>16634</v>
      </c>
      <c r="C1433" s="72" t="str">
        <f>_xlfn.XLOOKUP(B1433,Consolidado!D:D,Consolidado!H:H)</f>
        <v>BANCO ITAÚ FLFC - TATUAPÉ</v>
      </c>
      <c r="D1433" s="72" t="str">
        <f>_xlfn.XLOOKUP(B1433,'[2]Rotas SP'!$H:$H,'[2]Rotas SP'!$M:$M)</f>
        <v>BANCO ITAÚ FLFC - TATUAPÉ</v>
      </c>
      <c r="E1433" s="72" t="str">
        <f>_xlfn.XLOOKUP(B1433,Consolidado!D:D,Consolidado!J:J)</f>
        <v>THAIS</v>
      </c>
      <c r="F1433" s="72" t="str">
        <f>_xlfn.XLOOKUP(B1433,'[2]Rotas SP'!$H:$H,'[2]Rotas SP'!$P:$P)</f>
        <v>THAIS</v>
      </c>
      <c r="G1433" s="72" t="str">
        <f>_xlfn.XLOOKUP(B1433,Consolidado!D4251:D7802,Consolidado!W4251:W7802)</f>
        <v>FIXO</v>
      </c>
      <c r="H1433" s="77" t="str">
        <f>_xlfn.XLOOKUP(B1433,'[2]Rotas SP'!$H:$H,'[2]Rotas SP'!$S:$S)</f>
        <v>A PÉ</v>
      </c>
      <c r="I1433" s="72" t="b">
        <f t="shared" si="22"/>
        <v>0</v>
      </c>
    </row>
    <row r="1434" spans="2:9" x14ac:dyDescent="0.35">
      <c r="B1434" s="72">
        <v>16648</v>
      </c>
      <c r="C1434" s="72" t="str">
        <f>_xlfn.XLOOKUP(B1434,Consolidado!D:D,Consolidado!H:H)</f>
        <v>MERCADO LIVRE - GUARULHOS</v>
      </c>
      <c r="D1434" s="72" t="str">
        <f>_xlfn.XLOOKUP(B1434,'[2]Rotas SP'!$H:$H,'[2]Rotas SP'!$M:$M)</f>
        <v>MERCADO LIVRE - GUARULHOS</v>
      </c>
      <c r="E1434" s="72" t="str">
        <f>_xlfn.XLOOKUP(B1434,Consolidado!D:D,Consolidado!J:J)</f>
        <v>DOUGLAS FARIAS</v>
      </c>
      <c r="F1434" s="72" t="str">
        <f>_xlfn.XLOOKUP(B1434,'[2]Rotas SP'!$H:$H,'[2]Rotas SP'!$P:$P)</f>
        <v>DOUGLAS</v>
      </c>
      <c r="G1434" s="72" t="str">
        <f>_xlfn.XLOOKUP(B1434,Consolidado!D4252:D7803,Consolidado!W4252:W7803)</f>
        <v>ROTA</v>
      </c>
      <c r="H1434" s="77" t="str">
        <f>_xlfn.XLOOKUP(B1434,'[2]Rotas SP'!$H:$H,'[2]Rotas SP'!$S:$S)</f>
        <v>MOTO</v>
      </c>
      <c r="I1434" s="72" t="b">
        <f t="shared" si="22"/>
        <v>0</v>
      </c>
    </row>
    <row r="1435" spans="2:9" x14ac:dyDescent="0.35">
      <c r="B1435" s="72">
        <v>16652</v>
      </c>
      <c r="C1435" s="72" t="str">
        <f>_xlfn.XLOOKUP(B1435,Consolidado!D:D,Consolidado!H:H)</f>
        <v>AC CAMARGO - ANTONIO PRUDENTE</v>
      </c>
      <c r="D1435" s="72" t="str">
        <f>_xlfn.XLOOKUP(B1435,'[2]Rotas SP'!$H:$H,'[2]Rotas SP'!$M:$M)</f>
        <v>AC CAMARGO - ANTONIO PRUDENTE</v>
      </c>
      <c r="E1435" s="72" t="str">
        <f>_xlfn.XLOOKUP(B1435,Consolidado!D:D,Consolidado!J:J)</f>
        <v>ALAN FONTES</v>
      </c>
      <c r="F1435" s="72" t="str">
        <f>_xlfn.XLOOKUP(B1435,'[2]Rotas SP'!$H:$H,'[2]Rotas SP'!$P:$P)</f>
        <v>ALAN FONTES</v>
      </c>
      <c r="G1435" s="72" t="str">
        <f>_xlfn.XLOOKUP(B1435,Consolidado!D4253:D7804,Consolidado!W4253:W7804)</f>
        <v>FIXO</v>
      </c>
      <c r="H1435" s="77" t="str">
        <f>_xlfn.XLOOKUP(B1435,'[2]Rotas SP'!$H:$H,'[2]Rotas SP'!$S:$S)</f>
        <v>FIXO</v>
      </c>
      <c r="I1435" s="72" t="b">
        <f t="shared" si="22"/>
        <v>1</v>
      </c>
    </row>
    <row r="1436" spans="2:9" x14ac:dyDescent="0.35">
      <c r="B1436" s="72">
        <v>16653</v>
      </c>
      <c r="C1436" s="72" t="str">
        <f>_xlfn.XLOOKUP(B1436,Consolidado!D:D,Consolidado!H:H)</f>
        <v>AC CAMARGO - ANTONIO PRUDENTE</v>
      </c>
      <c r="D1436" s="72" t="str">
        <f>_xlfn.XLOOKUP(B1436,'[2]Rotas SP'!$H:$H,'[2]Rotas SP'!$M:$M)</f>
        <v>AC CAMARGO - ANTONIO PRUDENTE</v>
      </c>
      <c r="E1436" s="72" t="str">
        <f>_xlfn.XLOOKUP(B1436,Consolidado!D:D,Consolidado!J:J)</f>
        <v>ALAN FONTES</v>
      </c>
      <c r="F1436" s="72" t="str">
        <f>_xlfn.XLOOKUP(B1436,'[2]Rotas SP'!$H:$H,'[2]Rotas SP'!$P:$P)</f>
        <v>ALAN FONTES</v>
      </c>
      <c r="G1436" s="72" t="str">
        <f>_xlfn.XLOOKUP(B1436,Consolidado!D4254:D7805,Consolidado!W4254:W7805)</f>
        <v>FIXO</v>
      </c>
      <c r="H1436" s="77" t="str">
        <f>_xlfn.XLOOKUP(B1436,'[2]Rotas SP'!$H:$H,'[2]Rotas SP'!$S:$S)</f>
        <v>FIXO</v>
      </c>
      <c r="I1436" s="72" t="b">
        <f t="shared" si="22"/>
        <v>1</v>
      </c>
    </row>
    <row r="1437" spans="2:9" x14ac:dyDescent="0.35">
      <c r="B1437" s="72">
        <v>16655</v>
      </c>
      <c r="C1437" s="72" t="str">
        <f>_xlfn.XLOOKUP(B1437,Consolidado!D:D,Consolidado!H:H)</f>
        <v>KOVI</v>
      </c>
      <c r="D1437" s="72" t="str">
        <f>_xlfn.XLOOKUP(B1437,'[2]Rotas SP'!$H:$H,'[2]Rotas SP'!$M:$M)</f>
        <v>KOVI</v>
      </c>
      <c r="E1437" s="72" t="str">
        <f>_xlfn.XLOOKUP(B1437,Consolidado!D:D,Consolidado!J:J)</f>
        <v>ANDRÉ</v>
      </c>
      <c r="F1437" s="72" t="str">
        <f>_xlfn.XLOOKUP(B1437,'[2]Rotas SP'!$H:$H,'[2]Rotas SP'!$P:$P)</f>
        <v>FABRICIO ROCHA</v>
      </c>
      <c r="G1437" s="72" t="str">
        <f>_xlfn.XLOOKUP(B1437,Consolidado!D4255:D7806,Consolidado!W4255:W7806)</f>
        <v>ROTA</v>
      </c>
      <c r="H1437" s="77" t="str">
        <f>_xlfn.XLOOKUP(B1437,'[2]Rotas SP'!$H:$H,'[2]Rotas SP'!$S:$S)</f>
        <v>MOTO</v>
      </c>
      <c r="I1437" s="72" t="b">
        <f t="shared" si="22"/>
        <v>0</v>
      </c>
    </row>
    <row r="1438" spans="2:9" x14ac:dyDescent="0.35">
      <c r="B1438" s="72">
        <v>16661</v>
      </c>
      <c r="C1438" s="72" t="str">
        <f>_xlfn.XLOOKUP(B1438,Consolidado!D:D,Consolidado!H:H)</f>
        <v>SCANIA LATIN AMERICAN</v>
      </c>
      <c r="D1438" s="72" t="str">
        <f>_xlfn.XLOOKUP(B1438,'[2]Rotas SP'!$H:$H,'[2]Rotas SP'!$M:$M)</f>
        <v>SCANIA LATIN AMERICAN</v>
      </c>
      <c r="E1438" s="72" t="str">
        <f>_xlfn.XLOOKUP(B1438,Consolidado!D:D,Consolidado!J:J)</f>
        <v>TATIANE</v>
      </c>
      <c r="F1438" s="72" t="str">
        <f>_xlfn.XLOOKUP(B1438,'[2]Rotas SP'!$H:$H,'[2]Rotas SP'!$P:$P)</f>
        <v>RENAN SARAIVA</v>
      </c>
      <c r="G1438" s="72" t="str">
        <f>_xlfn.XLOOKUP(B1438,Consolidado!D4256:D7807,Consolidado!W4256:W7807)</f>
        <v>FIXO</v>
      </c>
      <c r="H1438" s="77" t="str">
        <f>_xlfn.XLOOKUP(B1438,'[2]Rotas SP'!$H:$H,'[2]Rotas SP'!$S:$S)</f>
        <v>FIXO</v>
      </c>
      <c r="I1438" s="72" t="b">
        <f t="shared" si="22"/>
        <v>1</v>
      </c>
    </row>
    <row r="1439" spans="2:9" x14ac:dyDescent="0.35">
      <c r="B1439" s="72">
        <v>16675</v>
      </c>
      <c r="C1439" s="72" t="str">
        <f>_xlfn.XLOOKUP(B1439,Consolidado!D:D,Consolidado!H:H)</f>
        <v>SCANIA LATIN AMERICAN</v>
      </c>
      <c r="D1439" s="72" t="str">
        <f>_xlfn.XLOOKUP(B1439,'[2]Rotas SP'!$H:$H,'[2]Rotas SP'!$M:$M)</f>
        <v>SCANIA LATIN AMERICAN</v>
      </c>
      <c r="E1439" s="72" t="str">
        <f>_xlfn.XLOOKUP(B1439,Consolidado!D:D,Consolidado!J:J)</f>
        <v>TATIANE</v>
      </c>
      <c r="F1439" s="72" t="str">
        <f>_xlfn.XLOOKUP(B1439,'[2]Rotas SP'!$H:$H,'[2]Rotas SP'!$P:$P)</f>
        <v>RENAN SARAIVA</v>
      </c>
      <c r="G1439" s="72" t="str">
        <f>_xlfn.XLOOKUP(B1439,Consolidado!D4257:D7808,Consolidado!W4257:W7808)</f>
        <v>FIXO</v>
      </c>
      <c r="H1439" s="77" t="str">
        <f>_xlfn.XLOOKUP(B1439,'[2]Rotas SP'!$H:$H,'[2]Rotas SP'!$S:$S)</f>
        <v>FIXO</v>
      </c>
      <c r="I1439" s="72" t="b">
        <f t="shared" si="22"/>
        <v>1</v>
      </c>
    </row>
    <row r="1440" spans="2:9" x14ac:dyDescent="0.35">
      <c r="B1440" s="72">
        <v>16677</v>
      </c>
      <c r="C1440" s="72" t="str">
        <f>_xlfn.XLOOKUP(B1440,Consolidado!D:D,Consolidado!H:H)</f>
        <v>SUZANO FÁBRICA B</v>
      </c>
      <c r="D1440" s="72" t="str">
        <f>_xlfn.XLOOKUP(B1440,'[2]Rotas SP'!$H:$H,'[2]Rotas SP'!$M:$M)</f>
        <v>SUZANO FÁBRICA B</v>
      </c>
      <c r="E1440" s="72" t="str">
        <f>_xlfn.XLOOKUP(B1440,Consolidado!D:D,Consolidado!J:J)</f>
        <v>DOUGLAS FARIAS</v>
      </c>
      <c r="F1440" s="72" t="str">
        <f>_xlfn.XLOOKUP(B1440,'[2]Rotas SP'!$H:$H,'[2]Rotas SP'!$P:$P)</f>
        <v>DOUGLAS</v>
      </c>
      <c r="G1440" s="72" t="str">
        <f>_xlfn.XLOOKUP(B1440,Consolidado!D4258:D7809,Consolidado!W4258:W7809)</f>
        <v>FIXO</v>
      </c>
      <c r="H1440" s="77" t="str">
        <f>_xlfn.XLOOKUP(B1440,'[2]Rotas SP'!$H:$H,'[2]Rotas SP'!$S:$S)</f>
        <v>FIXO</v>
      </c>
      <c r="I1440" s="72" t="b">
        <f t="shared" si="22"/>
        <v>1</v>
      </c>
    </row>
    <row r="1441" spans="2:9" x14ac:dyDescent="0.35">
      <c r="B1441" s="72">
        <v>16681</v>
      </c>
      <c r="C1441" s="72" t="str">
        <f>_xlfn.XLOOKUP(B1441,Consolidado!D:D,Consolidado!H:H)</f>
        <v>SADT ANGELICA ADM</v>
      </c>
      <c r="D1441" s="72" t="str">
        <f>_xlfn.XLOOKUP(B1441,'[2]Rotas SP'!$H:$H,'[2]Rotas SP'!$M:$M)</f>
        <v>SADT ANGELICA ADM</v>
      </c>
      <c r="E1441" s="72" t="str">
        <f>_xlfn.XLOOKUP(B1441,Consolidado!D:D,Consolidado!J:J)</f>
        <v>THAIS</v>
      </c>
      <c r="F1441" s="72" t="str">
        <f>_xlfn.XLOOKUP(B1441,'[2]Rotas SP'!$H:$H,'[2]Rotas SP'!$P:$P)</f>
        <v>THAIS</v>
      </c>
      <c r="G1441" s="72" t="str">
        <f>_xlfn.XLOOKUP(B1441,Consolidado!D4259:D7810,Consolidado!W4259:W7810)</f>
        <v>FIXO</v>
      </c>
      <c r="H1441" s="77" t="str">
        <f>_xlfn.XLOOKUP(B1441,'[2]Rotas SP'!$H:$H,'[2]Rotas SP'!$S:$S)</f>
        <v>A PÉ</v>
      </c>
      <c r="I1441" s="72" t="b">
        <f t="shared" si="22"/>
        <v>0</v>
      </c>
    </row>
    <row r="1442" spans="2:9" x14ac:dyDescent="0.35">
      <c r="B1442" s="72">
        <v>16683</v>
      </c>
      <c r="C1442" s="72" t="str">
        <f>_xlfn.XLOOKUP(B1442,Consolidado!D:D,Consolidado!H:H)</f>
        <v>BRADESCO NUCLEO</v>
      </c>
      <c r="D1442" s="72" t="str">
        <f>_xlfn.XLOOKUP(B1442,'[2]Rotas SP'!$H:$H,'[2]Rotas SP'!$M:$M)</f>
        <v>BRADESCO NUCLEO</v>
      </c>
      <c r="E1442" s="72" t="str">
        <f>_xlfn.XLOOKUP(B1442,Consolidado!D:D,Consolidado!J:J)</f>
        <v>ANDRÉ</v>
      </c>
      <c r="F1442" s="72" t="str">
        <f>_xlfn.XLOOKUP(B1442,'[2]Rotas SP'!$H:$H,'[2]Rotas SP'!$P:$P)</f>
        <v>ANDRÉ</v>
      </c>
      <c r="G1442" s="72" t="str">
        <f>_xlfn.XLOOKUP(B1442,Consolidado!D4260:D7811,Consolidado!W4260:W7811)</f>
        <v>FIXO</v>
      </c>
      <c r="H1442" s="77" t="str">
        <f>_xlfn.XLOOKUP(B1442,'[2]Rotas SP'!$H:$H,'[2]Rotas SP'!$S:$S)</f>
        <v>FIXO</v>
      </c>
      <c r="I1442" s="72" t="b">
        <f t="shared" si="22"/>
        <v>1</v>
      </c>
    </row>
    <row r="1443" spans="2:9" x14ac:dyDescent="0.35">
      <c r="B1443" s="72">
        <v>16684</v>
      </c>
      <c r="C1443" s="72" t="str">
        <f>_xlfn.XLOOKUP(B1443,Consolidado!D:D,Consolidado!H:H)</f>
        <v>BRADESCO NUCLEO</v>
      </c>
      <c r="D1443" s="72" t="str">
        <f>_xlfn.XLOOKUP(B1443,'[2]Rotas SP'!$H:$H,'[2]Rotas SP'!$M:$M)</f>
        <v>BRADESCO NUCLEO</v>
      </c>
      <c r="E1443" s="72" t="str">
        <f>_xlfn.XLOOKUP(B1443,Consolidado!D:D,Consolidado!J:J)</f>
        <v>ANDRÉ</v>
      </c>
      <c r="F1443" s="72" t="str">
        <f>_xlfn.XLOOKUP(B1443,'[2]Rotas SP'!$H:$H,'[2]Rotas SP'!$P:$P)</f>
        <v>ANDRÉ</v>
      </c>
      <c r="G1443" s="72" t="str">
        <f>_xlfn.XLOOKUP(B1443,Consolidado!D4261:D7812,Consolidado!W4261:W7812)</f>
        <v>FIXO</v>
      </c>
      <c r="H1443" s="77" t="str">
        <f>_xlfn.XLOOKUP(B1443,'[2]Rotas SP'!$H:$H,'[2]Rotas SP'!$S:$S)</f>
        <v>FIXO</v>
      </c>
      <c r="I1443" s="72" t="b">
        <f t="shared" si="22"/>
        <v>1</v>
      </c>
    </row>
    <row r="1444" spans="2:9" x14ac:dyDescent="0.35">
      <c r="B1444" s="72">
        <v>16706</v>
      </c>
      <c r="C1444" s="72" t="str">
        <f>_xlfn.XLOOKUP(B1444,Consolidado!D:D,Consolidado!H:H)</f>
        <v>SAMS CAJAMAR</v>
      </c>
      <c r="D1444" s="72" t="s">
        <v>6263</v>
      </c>
      <c r="E1444" s="72" t="str">
        <f>_xlfn.XLOOKUP(B1444,Consolidado!D:D,Consolidado!J:J)</f>
        <v>PAULO</v>
      </c>
      <c r="F1444" s="72" t="s">
        <v>6263</v>
      </c>
      <c r="G1444" s="72" t="str">
        <f>_xlfn.XLOOKUP(B1444,Consolidado!D4262:D7813,Consolidado!W4262:W7813)</f>
        <v>ROTA</v>
      </c>
      <c r="H1444" s="77" t="s">
        <v>6263</v>
      </c>
      <c r="I1444" s="72" t="b">
        <f t="shared" si="22"/>
        <v>0</v>
      </c>
    </row>
    <row r="1445" spans="2:9" x14ac:dyDescent="0.35">
      <c r="B1445" s="72">
        <v>16727</v>
      </c>
      <c r="C1445" s="72" t="str">
        <f>_xlfn.XLOOKUP(B1445,Consolidado!D:D,Consolidado!H:H)</f>
        <v>ITAU - SAO JOSE DOS CAMPOS</v>
      </c>
      <c r="D1445" s="72" t="s">
        <v>6263</v>
      </c>
      <c r="E1445" s="72" t="str">
        <f>_xlfn.XLOOKUP(B1445,Consolidado!D:D,Consolidado!J:J)</f>
        <v>BRUNO</v>
      </c>
      <c r="F1445" s="72" t="s">
        <v>6263</v>
      </c>
      <c r="G1445" s="72" t="str">
        <f>_xlfn.XLOOKUP(B1445,Consolidado!D4263:D7814,Consolidado!W4263:W7814)</f>
        <v>ROTA</v>
      </c>
      <c r="H1445" s="77" t="s">
        <v>6263</v>
      </c>
      <c r="I1445" s="72" t="b">
        <f t="shared" si="22"/>
        <v>0</v>
      </c>
    </row>
    <row r="1446" spans="2:9" x14ac:dyDescent="0.35">
      <c r="B1446" s="72">
        <v>16732</v>
      </c>
      <c r="C1446" s="72" t="str">
        <f>_xlfn.XLOOKUP(B1446,Consolidado!D:D,Consolidado!H:H)</f>
        <v>BRADESCO CIDADE DE DEUS</v>
      </c>
      <c r="D1446" s="72" t="str">
        <f>_xlfn.XLOOKUP(B1446,'[2]Rotas SP'!$H:$H,'[2]Rotas SP'!$M:$M)</f>
        <v>BRADESCO CIDADE DE DEUS</v>
      </c>
      <c r="E1446" s="72" t="str">
        <f>_xlfn.XLOOKUP(B1446,Consolidado!D:D,Consolidado!J:J)</f>
        <v>ANDRÉ</v>
      </c>
      <c r="F1446" s="72" t="str">
        <f>_xlfn.XLOOKUP(B1446,'[2]Rotas SP'!$H:$H,'[2]Rotas SP'!$P:$P)</f>
        <v>ANDRÉ</v>
      </c>
      <c r="G1446" s="72" t="str">
        <f>_xlfn.XLOOKUP(B1446,Consolidado!D4264:D7815,Consolidado!W4264:W7815)</f>
        <v>FIXO</v>
      </c>
      <c r="H1446" s="77" t="str">
        <f>_xlfn.XLOOKUP(B1446,'[2]Rotas SP'!$H:$H,'[2]Rotas SP'!$S:$S)</f>
        <v>FIXO</v>
      </c>
      <c r="I1446" s="72" t="b">
        <f t="shared" si="22"/>
        <v>1</v>
      </c>
    </row>
    <row r="1447" spans="2:9" x14ac:dyDescent="0.35">
      <c r="B1447" s="72">
        <v>16736</v>
      </c>
      <c r="C1447" s="72" t="str">
        <f>_xlfn.XLOOKUP(B1447,Consolidado!D:D,Consolidado!H:H)</f>
        <v>SUZANO - JACAREI</v>
      </c>
      <c r="D1447" s="72" t="str">
        <f>_xlfn.XLOOKUP(B1447,'[2]Rotas SP'!$H:$H,'[2]Rotas SP'!$M:$M)</f>
        <v>SUZANO - JACAREI</v>
      </c>
      <c r="E1447" s="72" t="str">
        <f>_xlfn.XLOOKUP(B1447,Consolidado!D:D,Consolidado!J:J)</f>
        <v>BRUNO</v>
      </c>
      <c r="F1447" s="72" t="str">
        <f>_xlfn.XLOOKUP(B1447,'[2]Rotas SP'!$H:$H,'[2]Rotas SP'!$P:$P)</f>
        <v>BRUNO</v>
      </c>
      <c r="G1447" s="72" t="str">
        <f>_xlfn.XLOOKUP(B1447,Consolidado!D4265:D7816,Consolidado!W4265:W7816)</f>
        <v>FIXO</v>
      </c>
      <c r="H1447" s="77" t="str">
        <f>_xlfn.XLOOKUP(B1447,'[2]Rotas SP'!$H:$H,'[2]Rotas SP'!$S:$S)</f>
        <v>ITINERANTE</v>
      </c>
      <c r="I1447" s="72" t="b">
        <f t="shared" si="22"/>
        <v>0</v>
      </c>
    </row>
    <row r="1448" spans="2:9" x14ac:dyDescent="0.35">
      <c r="B1448" s="72">
        <v>16742</v>
      </c>
      <c r="C1448" s="72" t="str">
        <f>_xlfn.XLOOKUP(B1448,Consolidado!D:D,Consolidado!H:H)</f>
        <v>CLARIANT</v>
      </c>
      <c r="D1448" s="72" t="str">
        <f>_xlfn.XLOOKUP(B1448,'[2]Rotas SP'!$H:$H,'[2]Rotas SP'!$M:$M)</f>
        <v>CLARIANT</v>
      </c>
      <c r="E1448" s="72" t="str">
        <f>_xlfn.XLOOKUP(B1448,Consolidado!D:D,Consolidado!J:J)</f>
        <v>DOUGLAS FARIAS</v>
      </c>
      <c r="F1448" s="72" t="str">
        <f>_xlfn.XLOOKUP(B1448,'[2]Rotas SP'!$H:$H,'[2]Rotas SP'!$P:$P)</f>
        <v>DOUGLAS</v>
      </c>
      <c r="G1448" s="72" t="str">
        <f>_xlfn.XLOOKUP(B1448,Consolidado!D4266:D7817,Consolidado!W4266:W7817)</f>
        <v>FIXO</v>
      </c>
      <c r="H1448" s="77" t="str">
        <f>_xlfn.XLOOKUP(B1448,'[2]Rotas SP'!$H:$H,'[2]Rotas SP'!$S:$S)</f>
        <v>FIXO</v>
      </c>
      <c r="I1448" s="72" t="b">
        <f t="shared" si="22"/>
        <v>1</v>
      </c>
    </row>
    <row r="1449" spans="2:9" x14ac:dyDescent="0.35">
      <c r="B1449" s="72">
        <v>16743</v>
      </c>
      <c r="C1449" s="72" t="str">
        <f>_xlfn.XLOOKUP(B1449,Consolidado!D:D,Consolidado!H:H)</f>
        <v>BRADESCO CIDADE DE DEUS</v>
      </c>
      <c r="D1449" s="72" t="str">
        <f>_xlfn.XLOOKUP(B1449,'[2]Rotas SP'!$H:$H,'[2]Rotas SP'!$M:$M)</f>
        <v>BRADESCO CIDADE DE DEUS</v>
      </c>
      <c r="E1449" s="72" t="str">
        <f>_xlfn.XLOOKUP(B1449,Consolidado!D:D,Consolidado!J:J)</f>
        <v>ANDRÉ</v>
      </c>
      <c r="F1449" s="72" t="str">
        <f>_xlfn.XLOOKUP(B1449,'[2]Rotas SP'!$H:$H,'[2]Rotas SP'!$P:$P)</f>
        <v>ANDRÉ</v>
      </c>
      <c r="G1449" s="72" t="str">
        <f>_xlfn.XLOOKUP(B1449,Consolidado!D4267:D7818,Consolidado!W4267:W7818)</f>
        <v>FIXO</v>
      </c>
      <c r="H1449" s="77" t="str">
        <f>_xlfn.XLOOKUP(B1449,'[2]Rotas SP'!$H:$H,'[2]Rotas SP'!$S:$S)</f>
        <v>FIXO</v>
      </c>
      <c r="I1449" s="72" t="b">
        <f t="shared" si="22"/>
        <v>1</v>
      </c>
    </row>
    <row r="1450" spans="2:9" x14ac:dyDescent="0.35">
      <c r="B1450" s="72">
        <v>16746</v>
      </c>
      <c r="C1450" s="72" t="str">
        <f>_xlfn.XLOOKUP(B1450,Consolidado!D:D,Consolidado!H:H)</f>
        <v>UNITONO</v>
      </c>
      <c r="D1450" s="72" t="str">
        <f>_xlfn.XLOOKUP(B1450,'[2]Rotas SP'!$H:$H,'[2]Rotas SP'!$M:$M)</f>
        <v>UNITONO</v>
      </c>
      <c r="E1450" s="72" t="str">
        <f>_xlfn.XLOOKUP(B1450,Consolidado!D:D,Consolidado!J:J)</f>
        <v>DOUGLAS CONSENTINO</v>
      </c>
      <c r="F1450" s="72" t="str">
        <f>_xlfn.XLOOKUP(B1450,'[2]Rotas SP'!$H:$H,'[2]Rotas SP'!$P:$P)</f>
        <v>RENAN SARAIVA</v>
      </c>
      <c r="G1450" s="72" t="str">
        <f>_xlfn.XLOOKUP(B1450,Consolidado!D4268:D7819,Consolidado!W4268:W7819)</f>
        <v>ROTA</v>
      </c>
      <c r="H1450" s="77" t="str">
        <f>_xlfn.XLOOKUP(B1450,'[2]Rotas SP'!$H:$H,'[2]Rotas SP'!$S:$S)</f>
        <v>CARRO</v>
      </c>
      <c r="I1450" s="72" t="b">
        <f t="shared" si="22"/>
        <v>0</v>
      </c>
    </row>
    <row r="1451" spans="2:9" x14ac:dyDescent="0.35">
      <c r="B1451" s="72">
        <v>16748</v>
      </c>
      <c r="C1451" s="72" t="str">
        <f>_xlfn.XLOOKUP(B1451,Consolidado!D:D,Consolidado!H:H)</f>
        <v>UNITONO</v>
      </c>
      <c r="D1451" s="72" t="str">
        <f>_xlfn.XLOOKUP(B1451,'[2]Rotas SP'!$H:$H,'[2]Rotas SP'!$M:$M)</f>
        <v>UNITONO</v>
      </c>
      <c r="E1451" s="72" t="str">
        <f>_xlfn.XLOOKUP(B1451,Consolidado!D:D,Consolidado!J:J)</f>
        <v>DOUGLAS CONSENTINO</v>
      </c>
      <c r="F1451" s="72" t="str">
        <f>_xlfn.XLOOKUP(B1451,'[2]Rotas SP'!$H:$H,'[2]Rotas SP'!$P:$P)</f>
        <v>RENAN SARAIVA</v>
      </c>
      <c r="G1451" s="72" t="str">
        <f>_xlfn.XLOOKUP(B1451,Consolidado!D4269:D7820,Consolidado!W4269:W7820)</f>
        <v>ROTA</v>
      </c>
      <c r="H1451" s="77" t="str">
        <f>_xlfn.XLOOKUP(B1451,'[2]Rotas SP'!$H:$H,'[2]Rotas SP'!$S:$S)</f>
        <v>CARRO</v>
      </c>
      <c r="I1451" s="72" t="b">
        <f t="shared" si="22"/>
        <v>0</v>
      </c>
    </row>
    <row r="1452" spans="2:9" x14ac:dyDescent="0.35">
      <c r="B1452" s="72">
        <v>16755</v>
      </c>
      <c r="C1452" s="72" t="str">
        <f>_xlfn.XLOOKUP(B1452,Consolidado!D:D,Consolidado!H:H)</f>
        <v>DOW FRANCO DA ROCHA</v>
      </c>
      <c r="D1452" s="72" t="str">
        <f>_xlfn.XLOOKUP(B1452,'[2]Rotas SP'!$H:$H,'[2]Rotas SP'!$M:$M)</f>
        <v>DOW FRANCO DA ROCHA</v>
      </c>
      <c r="E1452" s="72" t="str">
        <f>_xlfn.XLOOKUP(B1452,Consolidado!D:D,Consolidado!J:J)</f>
        <v>PAULO</v>
      </c>
      <c r="F1452" s="72" t="str">
        <f>_xlfn.XLOOKUP(B1452,'[2]Rotas SP'!$H:$H,'[2]Rotas SP'!$P:$P)</f>
        <v>FABRICIO ROCHA</v>
      </c>
      <c r="G1452" s="72" t="str">
        <f>_xlfn.XLOOKUP(B1452,Consolidado!D4270:D7821,Consolidado!W4270:W7821)</f>
        <v>FIXO</v>
      </c>
      <c r="H1452" s="77" t="str">
        <f>_xlfn.XLOOKUP(B1452,'[2]Rotas SP'!$H:$H,'[2]Rotas SP'!$S:$S)</f>
        <v>ITINERANTE</v>
      </c>
      <c r="I1452" s="72" t="b">
        <f t="shared" si="22"/>
        <v>0</v>
      </c>
    </row>
    <row r="1453" spans="2:9" x14ac:dyDescent="0.35">
      <c r="B1453" s="72">
        <v>16855</v>
      </c>
      <c r="C1453" s="72" t="str">
        <f>_xlfn.XLOOKUP(B1453,Consolidado!D:D,Consolidado!H:H)</f>
        <v>WHEATON SBC</v>
      </c>
      <c r="D1453" s="72" t="str">
        <f>_xlfn.XLOOKUP(B1453,'[2]Rotas SP'!$H:$H,'[2]Rotas SP'!$M:$M)</f>
        <v>WHEATON SBC</v>
      </c>
      <c r="E1453" s="72" t="str">
        <f>_xlfn.XLOOKUP(B1453,Consolidado!D:D,Consolidado!J:J)</f>
        <v>TATIANE</v>
      </c>
      <c r="F1453" s="72" t="str">
        <f>_xlfn.XLOOKUP(B1453,'[2]Rotas SP'!$H:$H,'[2]Rotas SP'!$P:$P)</f>
        <v>TATIANE</v>
      </c>
      <c r="G1453" s="72" t="str">
        <f>_xlfn.XLOOKUP(B1453,Consolidado!D4271:D7822,Consolidado!W4271:W7822)</f>
        <v>FIXO</v>
      </c>
      <c r="H1453" s="77" t="str">
        <f>_xlfn.XLOOKUP(B1453,'[2]Rotas SP'!$H:$H,'[2]Rotas SP'!$S:$S)</f>
        <v>FIXO</v>
      </c>
      <c r="I1453" s="72" t="b">
        <f t="shared" si="22"/>
        <v>1</v>
      </c>
    </row>
    <row r="1454" spans="2:9" x14ac:dyDescent="0.35">
      <c r="B1454" s="72">
        <v>16953</v>
      </c>
      <c r="C1454" s="72" t="str">
        <f>_xlfn.XLOOKUP(B1454,Consolidado!D:D,Consolidado!H:H)</f>
        <v>SUZANO FÁBRICA B</v>
      </c>
      <c r="D1454" s="72" t="str">
        <f>_xlfn.XLOOKUP(B1454,'[2]Rotas SP'!$H:$H,'[2]Rotas SP'!$M:$M)</f>
        <v>SUZANO FÁBRICA B</v>
      </c>
      <c r="E1454" s="72" t="str">
        <f>_xlfn.XLOOKUP(B1454,Consolidado!D:D,Consolidado!J:J)</f>
        <v>DOUGLAS FARIAS</v>
      </c>
      <c r="F1454" s="72" t="str">
        <f>_xlfn.XLOOKUP(B1454,'[2]Rotas SP'!$H:$H,'[2]Rotas SP'!$P:$P)</f>
        <v>DOUGLAS</v>
      </c>
      <c r="G1454" s="72" t="str">
        <f>_xlfn.XLOOKUP(B1454,Consolidado!D4272:D7823,Consolidado!W4272:W7823)</f>
        <v>FIXO</v>
      </c>
      <c r="H1454" s="77" t="str">
        <f>_xlfn.XLOOKUP(B1454,'[2]Rotas SP'!$H:$H,'[2]Rotas SP'!$S:$S)</f>
        <v>FIXO</v>
      </c>
      <c r="I1454" s="72" t="b">
        <f t="shared" si="22"/>
        <v>1</v>
      </c>
    </row>
    <row r="1455" spans="2:9" x14ac:dyDescent="0.35">
      <c r="B1455" s="72">
        <v>16954</v>
      </c>
      <c r="C1455" s="72" t="str">
        <f>_xlfn.XLOOKUP(B1455,Consolidado!D:D,Consolidado!H:H)</f>
        <v>SUZANO FÁBRICA B</v>
      </c>
      <c r="D1455" s="72" t="str">
        <f>_xlfn.XLOOKUP(B1455,'[2]Rotas SP'!$H:$H,'[2]Rotas SP'!$M:$M)</f>
        <v>SUZANO FÁBRICA B</v>
      </c>
      <c r="E1455" s="72" t="str">
        <f>_xlfn.XLOOKUP(B1455,Consolidado!D:D,Consolidado!J:J)</f>
        <v>DOUGLAS FARIAS</v>
      </c>
      <c r="F1455" s="72" t="str">
        <f>_xlfn.XLOOKUP(B1455,'[2]Rotas SP'!$H:$H,'[2]Rotas SP'!$P:$P)</f>
        <v>DOUGLAS</v>
      </c>
      <c r="G1455" s="72" t="str">
        <f>_xlfn.XLOOKUP(B1455,Consolidado!D4273:D7824,Consolidado!W4273:W7824)</f>
        <v>FIXO</v>
      </c>
      <c r="H1455" s="77" t="str">
        <f>_xlfn.XLOOKUP(B1455,'[2]Rotas SP'!$H:$H,'[2]Rotas SP'!$S:$S)</f>
        <v>FIXO</v>
      </c>
      <c r="I1455" s="72" t="b">
        <f t="shared" si="22"/>
        <v>1</v>
      </c>
    </row>
    <row r="1456" spans="2:9" x14ac:dyDescent="0.35">
      <c r="B1456" s="72">
        <v>16955</v>
      </c>
      <c r="C1456" s="72" t="str">
        <f>_xlfn.XLOOKUP(B1456,Consolidado!D:D,Consolidado!H:H)</f>
        <v>SUZANO FÁBRICA B</v>
      </c>
      <c r="D1456" s="72" t="str">
        <f>_xlfn.XLOOKUP(B1456,'[2]Rotas SP'!$H:$H,'[2]Rotas SP'!$M:$M)</f>
        <v>SUZANO FÁBRICA B</v>
      </c>
      <c r="E1456" s="72" t="str">
        <f>_xlfn.XLOOKUP(B1456,Consolidado!D:D,Consolidado!J:J)</f>
        <v>DOUGLAS FARIAS</v>
      </c>
      <c r="F1456" s="72" t="str">
        <f>_xlfn.XLOOKUP(B1456,'[2]Rotas SP'!$H:$H,'[2]Rotas SP'!$P:$P)</f>
        <v>DOUGLAS</v>
      </c>
      <c r="G1456" s="72" t="str">
        <f>_xlfn.XLOOKUP(B1456,Consolidado!D4274:D7825,Consolidado!W4274:W7825)</f>
        <v>FIXO</v>
      </c>
      <c r="H1456" s="77" t="str">
        <f>_xlfn.XLOOKUP(B1456,'[2]Rotas SP'!$H:$H,'[2]Rotas SP'!$S:$S)</f>
        <v>FIXO</v>
      </c>
      <c r="I1456" s="72" t="b">
        <f t="shared" si="22"/>
        <v>1</v>
      </c>
    </row>
    <row r="1457" spans="2:9" x14ac:dyDescent="0.35">
      <c r="B1457" s="72">
        <v>16956</v>
      </c>
      <c r="C1457" s="72" t="str">
        <f>_xlfn.XLOOKUP(B1457,Consolidado!D:D,Consolidado!H:H)</f>
        <v>SUZANO FÁBRICA B</v>
      </c>
      <c r="D1457" s="72" t="str">
        <f>_xlfn.XLOOKUP(B1457,'[2]Rotas SP'!$H:$H,'[2]Rotas SP'!$M:$M)</f>
        <v>SUZANO FÁBRICA B</v>
      </c>
      <c r="E1457" s="72" t="str">
        <f>_xlfn.XLOOKUP(B1457,Consolidado!D:D,Consolidado!J:J)</f>
        <v>DOUGLAS FARIAS</v>
      </c>
      <c r="F1457" s="72" t="str">
        <f>_xlfn.XLOOKUP(B1457,'[2]Rotas SP'!$H:$H,'[2]Rotas SP'!$P:$P)</f>
        <v>DOUGLAS</v>
      </c>
      <c r="G1457" s="72" t="str">
        <f>_xlfn.XLOOKUP(B1457,Consolidado!D4275:D7826,Consolidado!W4275:W7826)</f>
        <v>FIXO</v>
      </c>
      <c r="H1457" s="77" t="str">
        <f>_xlfn.XLOOKUP(B1457,'[2]Rotas SP'!$H:$H,'[2]Rotas SP'!$S:$S)</f>
        <v>FIXO</v>
      </c>
      <c r="I1457" s="72" t="b">
        <f t="shared" si="22"/>
        <v>1</v>
      </c>
    </row>
    <row r="1458" spans="2:9" x14ac:dyDescent="0.35">
      <c r="B1458" s="72">
        <v>16958</v>
      </c>
      <c r="C1458" s="72" t="str">
        <f>_xlfn.XLOOKUP(B1458,Consolidado!D:D,Consolidado!H:H)</f>
        <v>SUZANO FÁBRICA B</v>
      </c>
      <c r="D1458" s="72" t="str">
        <f>_xlfn.XLOOKUP(B1458,'[2]Rotas SP'!$H:$H,'[2]Rotas SP'!$M:$M)</f>
        <v>SUZANO FÁBRICA B</v>
      </c>
      <c r="E1458" s="72" t="str">
        <f>_xlfn.XLOOKUP(B1458,Consolidado!D:D,Consolidado!J:J)</f>
        <v>DOUGLAS FARIAS</v>
      </c>
      <c r="F1458" s="72" t="str">
        <f>_xlfn.XLOOKUP(B1458,'[2]Rotas SP'!$H:$H,'[2]Rotas SP'!$P:$P)</f>
        <v>DOUGLAS</v>
      </c>
      <c r="G1458" s="72" t="str">
        <f>_xlfn.XLOOKUP(B1458,Consolidado!D4276:D7827,Consolidado!W4276:W7827)</f>
        <v>FIXO</v>
      </c>
      <c r="H1458" s="77" t="str">
        <f>_xlfn.XLOOKUP(B1458,'[2]Rotas SP'!$H:$H,'[2]Rotas SP'!$S:$S)</f>
        <v>FIXO</v>
      </c>
      <c r="I1458" s="72" t="b">
        <f t="shared" si="22"/>
        <v>1</v>
      </c>
    </row>
    <row r="1459" spans="2:9" x14ac:dyDescent="0.35">
      <c r="B1459" s="72">
        <v>16959</v>
      </c>
      <c r="C1459" s="72" t="str">
        <f>_xlfn.XLOOKUP(B1459,Consolidado!D:D,Consolidado!H:H)</f>
        <v>SUZANO FÁBRICA B</v>
      </c>
      <c r="D1459" s="72" t="str">
        <f>_xlfn.XLOOKUP(B1459,'[2]Rotas SP'!$H:$H,'[2]Rotas SP'!$M:$M)</f>
        <v>SUZANO FÁBRICA B</v>
      </c>
      <c r="E1459" s="72" t="str">
        <f>_xlfn.XLOOKUP(B1459,Consolidado!D:D,Consolidado!J:J)</f>
        <v>DOUGLAS FARIAS</v>
      </c>
      <c r="F1459" s="72" t="str">
        <f>_xlfn.XLOOKUP(B1459,'[2]Rotas SP'!$H:$H,'[2]Rotas SP'!$P:$P)</f>
        <v>DOUGLAS</v>
      </c>
      <c r="G1459" s="72" t="str">
        <f>_xlfn.XLOOKUP(B1459,Consolidado!D4277:D7828,Consolidado!W4277:W7828)</f>
        <v>FIXO</v>
      </c>
      <c r="H1459" s="77" t="str">
        <f>_xlfn.XLOOKUP(B1459,'[2]Rotas SP'!$H:$H,'[2]Rotas SP'!$S:$S)</f>
        <v>FIXO</v>
      </c>
      <c r="I1459" s="72" t="b">
        <f t="shared" si="22"/>
        <v>1</v>
      </c>
    </row>
    <row r="1460" spans="2:9" x14ac:dyDescent="0.35">
      <c r="B1460" s="72">
        <v>16961</v>
      </c>
      <c r="C1460" s="72" t="str">
        <f>_xlfn.XLOOKUP(B1460,Consolidado!D:D,Consolidado!H:H)</f>
        <v>SCANIA LATIN AMERICAN</v>
      </c>
      <c r="D1460" s="72" t="str">
        <f>_xlfn.XLOOKUP(B1460,'[2]Rotas SP'!$H:$H,'[2]Rotas SP'!$M:$M)</f>
        <v>SCANIA LATIN AMERICAN</v>
      </c>
      <c r="E1460" s="72" t="str">
        <f>_xlfn.XLOOKUP(B1460,Consolidado!D:D,Consolidado!J:J)</f>
        <v>TATIANE</v>
      </c>
      <c r="F1460" s="72" t="str">
        <f>_xlfn.XLOOKUP(B1460,'[2]Rotas SP'!$H:$H,'[2]Rotas SP'!$P:$P)</f>
        <v>RENAN SARAIVA</v>
      </c>
      <c r="G1460" s="72" t="str">
        <f>_xlfn.XLOOKUP(B1460,Consolidado!D4278:D7829,Consolidado!W4278:W7829)</f>
        <v>FIXO</v>
      </c>
      <c r="H1460" s="77" t="str">
        <f>_xlfn.XLOOKUP(B1460,'[2]Rotas SP'!$H:$H,'[2]Rotas SP'!$S:$S)</f>
        <v>FIXO</v>
      </c>
      <c r="I1460" s="72" t="b">
        <f t="shared" si="22"/>
        <v>1</v>
      </c>
    </row>
    <row r="1461" spans="2:9" x14ac:dyDescent="0.35">
      <c r="B1461" s="72">
        <v>16978</v>
      </c>
      <c r="C1461" s="72" t="str">
        <f>_xlfn.XLOOKUP(B1461,Consolidado!D:D,Consolidado!H:H)</f>
        <v>CVC - ABC TOWER</v>
      </c>
      <c r="D1461" s="72" t="str">
        <f>_xlfn.XLOOKUP(B1461,'[2]Rotas SP'!$H:$H,'[2]Rotas SP'!$M:$M)</f>
        <v>CVC - ABC TOWER</v>
      </c>
      <c r="E1461" s="72" t="str">
        <f>_xlfn.XLOOKUP(B1461,Consolidado!D:D,Consolidado!J:J)</f>
        <v>DOUGLAS CONSENTINO</v>
      </c>
      <c r="F1461" s="72" t="str">
        <f>_xlfn.XLOOKUP(B1461,'[2]Rotas SP'!$H:$H,'[2]Rotas SP'!$P:$P)</f>
        <v>RENAN SARAIVA</v>
      </c>
      <c r="G1461" s="72" t="str">
        <f>_xlfn.XLOOKUP(B1461,Consolidado!D4279:D7830,Consolidado!W4279:W7830)</f>
        <v>FIXO</v>
      </c>
      <c r="H1461" s="77" t="str">
        <f>_xlfn.XLOOKUP(B1461,'[2]Rotas SP'!$H:$H,'[2]Rotas SP'!$S:$S)</f>
        <v>A PÉ</v>
      </c>
      <c r="I1461" s="72" t="b">
        <f t="shared" si="22"/>
        <v>0</v>
      </c>
    </row>
    <row r="1462" spans="2:9" x14ac:dyDescent="0.35">
      <c r="B1462" s="72">
        <v>16988</v>
      </c>
      <c r="C1462" s="72" t="str">
        <f>_xlfn.XLOOKUP(B1462,Consolidado!D:D,Consolidado!H:H)</f>
        <v>SUZANO FÁBRICA B</v>
      </c>
      <c r="D1462" s="72" t="str">
        <f>_xlfn.XLOOKUP(B1462,'[2]Rotas SP'!$H:$H,'[2]Rotas SP'!$M:$M)</f>
        <v>SUZANO FÁBRICA B</v>
      </c>
      <c r="E1462" s="72" t="str">
        <f>_xlfn.XLOOKUP(B1462,Consolidado!D:D,Consolidado!J:J)</f>
        <v>DOUGLAS FARIAS</v>
      </c>
      <c r="F1462" s="72" t="str">
        <f>_xlfn.XLOOKUP(B1462,'[2]Rotas SP'!$H:$H,'[2]Rotas SP'!$P:$P)</f>
        <v>DOUGLAS</v>
      </c>
      <c r="G1462" s="72" t="str">
        <f>_xlfn.XLOOKUP(B1462,Consolidado!D4280:D7831,Consolidado!W4280:W7831)</f>
        <v>FIXO</v>
      </c>
      <c r="H1462" s="77" t="str">
        <f>_xlfn.XLOOKUP(B1462,'[2]Rotas SP'!$H:$H,'[2]Rotas SP'!$S:$S)</f>
        <v>FIXO</v>
      </c>
      <c r="I1462" s="72" t="b">
        <f t="shared" si="22"/>
        <v>1</v>
      </c>
    </row>
    <row r="1463" spans="2:9" x14ac:dyDescent="0.35">
      <c r="B1463" s="72">
        <v>16990</v>
      </c>
      <c r="C1463" s="72" t="str">
        <f>_xlfn.XLOOKUP(B1463,Consolidado!D:D,Consolidado!H:H)</f>
        <v>FEMSA   CAMBUCI</v>
      </c>
      <c r="D1463" s="72" t="str">
        <f>_xlfn.XLOOKUP(B1463,'[2]Rotas SP'!$H:$H,'[2]Rotas SP'!$M:$M)</f>
        <v>FEMSA   CAMBUCI</v>
      </c>
      <c r="E1463" s="72" t="str">
        <f>_xlfn.XLOOKUP(B1463,Consolidado!D:D,Consolidado!J:J)</f>
        <v>THAIS</v>
      </c>
      <c r="F1463" s="72" t="str">
        <f>_xlfn.XLOOKUP(B1463,'[2]Rotas SP'!$H:$H,'[2]Rotas SP'!$P:$P)</f>
        <v>THAIS</v>
      </c>
      <c r="G1463" s="72" t="str">
        <f>_xlfn.XLOOKUP(B1463,Consolidado!D4281:D7832,Consolidado!W4281:W7832)</f>
        <v>ROTA</v>
      </c>
      <c r="H1463" s="77" t="str">
        <f>_xlfn.XLOOKUP(B1463,'[2]Rotas SP'!$H:$H,'[2]Rotas SP'!$S:$S)</f>
        <v>MOTO</v>
      </c>
      <c r="I1463" s="72" t="b">
        <f t="shared" si="22"/>
        <v>0</v>
      </c>
    </row>
    <row r="1464" spans="2:9" x14ac:dyDescent="0.35">
      <c r="B1464" s="72">
        <v>16991</v>
      </c>
      <c r="C1464" s="72" t="str">
        <f>_xlfn.XLOOKUP(B1464,Consolidado!D:D,Consolidado!H:H)</f>
        <v>SUZANO FÁBRICA B</v>
      </c>
      <c r="D1464" s="72" t="str">
        <f>_xlfn.XLOOKUP(B1464,'[2]Rotas SP'!$H:$H,'[2]Rotas SP'!$M:$M)</f>
        <v>SUZANO FÁBRICA B</v>
      </c>
      <c r="E1464" s="72" t="str">
        <f>_xlfn.XLOOKUP(B1464,Consolidado!D:D,Consolidado!J:J)</f>
        <v>DOUGLAS FARIAS</v>
      </c>
      <c r="F1464" s="72" t="str">
        <f>_xlfn.XLOOKUP(B1464,'[2]Rotas SP'!$H:$H,'[2]Rotas SP'!$P:$P)</f>
        <v>DOUGLAS</v>
      </c>
      <c r="G1464" s="72" t="str">
        <f>_xlfn.XLOOKUP(B1464,Consolidado!D4282:D7833,Consolidado!W4282:W7833)</f>
        <v>FIXO</v>
      </c>
      <c r="H1464" s="77" t="str">
        <f>_xlfn.XLOOKUP(B1464,'[2]Rotas SP'!$H:$H,'[2]Rotas SP'!$S:$S)</f>
        <v>FIXO</v>
      </c>
      <c r="I1464" s="72" t="b">
        <f t="shared" si="22"/>
        <v>1</v>
      </c>
    </row>
    <row r="1465" spans="2:9" x14ac:dyDescent="0.35">
      <c r="B1465" s="72">
        <v>16993</v>
      </c>
      <c r="C1465" s="72" t="str">
        <f>_xlfn.XLOOKUP(B1465,Consolidado!D:D,Consolidado!H:H)</f>
        <v>SUZANO FÁBRICA B</v>
      </c>
      <c r="D1465" s="72" t="str">
        <f>_xlfn.XLOOKUP(B1465,'[2]Rotas SP'!$H:$H,'[2]Rotas SP'!$M:$M)</f>
        <v>SUZANO FÁBRICA B</v>
      </c>
      <c r="E1465" s="72" t="str">
        <f>_xlfn.XLOOKUP(B1465,Consolidado!D:D,Consolidado!J:J)</f>
        <v>DOUGLAS FARIAS</v>
      </c>
      <c r="F1465" s="72" t="str">
        <f>_xlfn.XLOOKUP(B1465,'[2]Rotas SP'!$H:$H,'[2]Rotas SP'!$P:$P)</f>
        <v>DOUGLAS</v>
      </c>
      <c r="G1465" s="72" t="str">
        <f>_xlfn.XLOOKUP(B1465,Consolidado!D4283:D7834,Consolidado!W4283:W7834)</f>
        <v>FIXO</v>
      </c>
      <c r="H1465" s="77" t="str">
        <f>_xlfn.XLOOKUP(B1465,'[2]Rotas SP'!$H:$H,'[2]Rotas SP'!$S:$S)</f>
        <v>FIXO</v>
      </c>
      <c r="I1465" s="72" t="b">
        <f t="shared" si="22"/>
        <v>1</v>
      </c>
    </row>
    <row r="1466" spans="2:9" x14ac:dyDescent="0.35">
      <c r="B1466" s="72">
        <v>16994</v>
      </c>
      <c r="C1466" s="72" t="str">
        <f>_xlfn.XLOOKUP(B1466,Consolidado!D:D,Consolidado!H:H)</f>
        <v>SUZANO FÁBRICA B</v>
      </c>
      <c r="D1466" s="72" t="str">
        <f>_xlfn.XLOOKUP(B1466,'[2]Rotas SP'!$H:$H,'[2]Rotas SP'!$M:$M)</f>
        <v>SUZANO FÁBRICA B</v>
      </c>
      <c r="E1466" s="72" t="str">
        <f>_xlfn.XLOOKUP(B1466,Consolidado!D:D,Consolidado!J:J)</f>
        <v>DOUGLAS FARIAS</v>
      </c>
      <c r="F1466" s="72" t="str">
        <f>_xlfn.XLOOKUP(B1466,'[2]Rotas SP'!$H:$H,'[2]Rotas SP'!$P:$P)</f>
        <v>DOUGLAS</v>
      </c>
      <c r="G1466" s="72" t="str">
        <f>_xlfn.XLOOKUP(B1466,Consolidado!D4284:D7835,Consolidado!W4284:W7835)</f>
        <v>FIXO</v>
      </c>
      <c r="H1466" s="77" t="str">
        <f>_xlfn.XLOOKUP(B1466,'[2]Rotas SP'!$H:$H,'[2]Rotas SP'!$S:$S)</f>
        <v>FIXO</v>
      </c>
      <c r="I1466" s="72" t="b">
        <f t="shared" si="22"/>
        <v>1</v>
      </c>
    </row>
    <row r="1467" spans="2:9" x14ac:dyDescent="0.35">
      <c r="B1467" s="72">
        <v>16995</v>
      </c>
      <c r="C1467" s="72" t="str">
        <f>_xlfn.XLOOKUP(B1467,Consolidado!D:D,Consolidado!H:H)</f>
        <v>SUZANO FÁBRICA B</v>
      </c>
      <c r="D1467" s="72" t="str">
        <f>_xlfn.XLOOKUP(B1467,'[2]Rotas SP'!$H:$H,'[2]Rotas SP'!$M:$M)</f>
        <v>SUZANO FÁBRICA B</v>
      </c>
      <c r="E1467" s="72" t="str">
        <f>_xlfn.XLOOKUP(B1467,Consolidado!D:D,Consolidado!J:J)</f>
        <v>DOUGLAS FARIAS</v>
      </c>
      <c r="F1467" s="72" t="str">
        <f>_xlfn.XLOOKUP(B1467,'[2]Rotas SP'!$H:$H,'[2]Rotas SP'!$P:$P)</f>
        <v>DOUGLAS</v>
      </c>
      <c r="G1467" s="72" t="str">
        <f>_xlfn.XLOOKUP(B1467,Consolidado!D4285:D7836,Consolidado!W4285:W7836)</f>
        <v>FIXO</v>
      </c>
      <c r="H1467" s="77" t="str">
        <f>_xlfn.XLOOKUP(B1467,'[2]Rotas SP'!$H:$H,'[2]Rotas SP'!$S:$S)</f>
        <v>FIXO</v>
      </c>
      <c r="I1467" s="72" t="b">
        <f t="shared" si="22"/>
        <v>1</v>
      </c>
    </row>
    <row r="1468" spans="2:9" x14ac:dyDescent="0.35">
      <c r="B1468" s="72">
        <v>16996</v>
      </c>
      <c r="C1468" s="72" t="str">
        <f>_xlfn.XLOOKUP(B1468,Consolidado!D:D,Consolidado!H:H)</f>
        <v>SUZANO FÁBRICA B</v>
      </c>
      <c r="D1468" s="72" t="str">
        <f>_xlfn.XLOOKUP(B1468,'[2]Rotas SP'!$H:$H,'[2]Rotas SP'!$M:$M)</f>
        <v>SUZANO FÁBRICA B</v>
      </c>
      <c r="E1468" s="72" t="str">
        <f>_xlfn.XLOOKUP(B1468,Consolidado!D:D,Consolidado!J:J)</f>
        <v>DOUGLAS FARIAS</v>
      </c>
      <c r="F1468" s="72" t="str">
        <f>_xlfn.XLOOKUP(B1468,'[2]Rotas SP'!$H:$H,'[2]Rotas SP'!$P:$P)</f>
        <v>DOUGLAS</v>
      </c>
      <c r="G1468" s="72" t="str">
        <f>_xlfn.XLOOKUP(B1468,Consolidado!D4286:D7837,Consolidado!W4286:W7837)</f>
        <v>FIXO</v>
      </c>
      <c r="H1468" s="77" t="str">
        <f>_xlfn.XLOOKUP(B1468,'[2]Rotas SP'!$H:$H,'[2]Rotas SP'!$S:$S)</f>
        <v>FIXO</v>
      </c>
      <c r="I1468" s="72" t="b">
        <f t="shared" si="22"/>
        <v>1</v>
      </c>
    </row>
    <row r="1469" spans="2:9" x14ac:dyDescent="0.35">
      <c r="B1469" s="72">
        <v>16997</v>
      </c>
      <c r="C1469" s="72" t="str">
        <f>_xlfn.XLOOKUP(B1469,Consolidado!D:D,Consolidado!H:H)</f>
        <v>SUZANO FÁBRICA B</v>
      </c>
      <c r="D1469" s="72" t="str">
        <f>_xlfn.XLOOKUP(B1469,'[2]Rotas SP'!$H:$H,'[2]Rotas SP'!$M:$M)</f>
        <v>SUZANO FÁBRICA B</v>
      </c>
      <c r="E1469" s="72" t="str">
        <f>_xlfn.XLOOKUP(B1469,Consolidado!D:D,Consolidado!J:J)</f>
        <v>DOUGLAS FARIAS</v>
      </c>
      <c r="F1469" s="72" t="str">
        <f>_xlfn.XLOOKUP(B1469,'[2]Rotas SP'!$H:$H,'[2]Rotas SP'!$P:$P)</f>
        <v>DOUGLAS</v>
      </c>
      <c r="G1469" s="72" t="str">
        <f>_xlfn.XLOOKUP(B1469,Consolidado!D4287:D7838,Consolidado!W4287:W7838)</f>
        <v>FIXO</v>
      </c>
      <c r="H1469" s="77" t="str">
        <f>_xlfn.XLOOKUP(B1469,'[2]Rotas SP'!$H:$H,'[2]Rotas SP'!$S:$S)</f>
        <v>FIXO</v>
      </c>
      <c r="I1469" s="72" t="b">
        <f t="shared" si="22"/>
        <v>1</v>
      </c>
    </row>
    <row r="1470" spans="2:9" x14ac:dyDescent="0.35">
      <c r="B1470" s="72">
        <v>16998</v>
      </c>
      <c r="C1470" s="72" t="str">
        <f>_xlfn.XLOOKUP(B1470,Consolidado!D:D,Consolidado!H:H)</f>
        <v>SCANIA LATIN AMERICAN</v>
      </c>
      <c r="D1470" s="72" t="str">
        <f>_xlfn.XLOOKUP(B1470,'[2]Rotas SP'!$H:$H,'[2]Rotas SP'!$M:$M)</f>
        <v>SCANIA LATIN AMERICAN</v>
      </c>
      <c r="E1470" s="72" t="str">
        <f>_xlfn.XLOOKUP(B1470,Consolidado!D:D,Consolidado!J:J)</f>
        <v>TATIANE</v>
      </c>
      <c r="F1470" s="72" t="str">
        <f>_xlfn.XLOOKUP(B1470,'[2]Rotas SP'!$H:$H,'[2]Rotas SP'!$P:$P)</f>
        <v>RENAN SARAIVA</v>
      </c>
      <c r="G1470" s="72" t="str">
        <f>_xlfn.XLOOKUP(B1470,Consolidado!D4288:D7839,Consolidado!W4288:W7839)</f>
        <v>FIXO</v>
      </c>
      <c r="H1470" s="77" t="str">
        <f>_xlfn.XLOOKUP(B1470,'[2]Rotas SP'!$H:$H,'[2]Rotas SP'!$S:$S)</f>
        <v>FIXO</v>
      </c>
      <c r="I1470" s="72" t="b">
        <f t="shared" si="22"/>
        <v>1</v>
      </c>
    </row>
    <row r="1471" spans="2:9" x14ac:dyDescent="0.35">
      <c r="B1471" s="72">
        <v>17002</v>
      </c>
      <c r="C1471" s="72" t="str">
        <f>_xlfn.XLOOKUP(B1471,Consolidado!D:D,Consolidado!H:H)</f>
        <v>WHEATON SBC</v>
      </c>
      <c r="D1471" s="72" t="str">
        <f>_xlfn.XLOOKUP(B1471,'[2]Rotas SP'!$H:$H,'[2]Rotas SP'!$M:$M)</f>
        <v>WHEATON SBC</v>
      </c>
      <c r="E1471" s="72" t="str">
        <f>_xlfn.XLOOKUP(B1471,Consolidado!D:D,Consolidado!J:J)</f>
        <v>TATIANE</v>
      </c>
      <c r="F1471" s="72" t="str">
        <f>_xlfn.XLOOKUP(B1471,'[2]Rotas SP'!$H:$H,'[2]Rotas SP'!$P:$P)</f>
        <v>TATIANE</v>
      </c>
      <c r="G1471" s="72" t="str">
        <f>_xlfn.XLOOKUP(B1471,Consolidado!D4289:D7840,Consolidado!W4289:W7840)</f>
        <v>FIXO</v>
      </c>
      <c r="H1471" s="77" t="str">
        <f>_xlfn.XLOOKUP(B1471,'[2]Rotas SP'!$H:$H,'[2]Rotas SP'!$S:$S)</f>
        <v>FIXO</v>
      </c>
      <c r="I1471" s="72" t="b">
        <f t="shared" si="22"/>
        <v>1</v>
      </c>
    </row>
    <row r="1472" spans="2:9" x14ac:dyDescent="0.35">
      <c r="B1472" s="72">
        <v>17003</v>
      </c>
      <c r="C1472" s="72" t="str">
        <f>_xlfn.XLOOKUP(B1472,Consolidado!D:D,Consolidado!H:H)</f>
        <v>SUZANO RIO VERDE</v>
      </c>
      <c r="D1472" s="72" t="str">
        <f>_xlfn.XLOOKUP(B1472,'[2]Rotas SP'!$H:$H,'[2]Rotas SP'!$M:$M)</f>
        <v>SUZANO RIO VERDE</v>
      </c>
      <c r="E1472" s="72" t="str">
        <f>_xlfn.XLOOKUP(B1472,Consolidado!D:D,Consolidado!J:J)</f>
        <v>DOUGLAS FARIAS</v>
      </c>
      <c r="F1472" s="72" t="str">
        <f>_xlfn.XLOOKUP(B1472,'[2]Rotas SP'!$H:$H,'[2]Rotas SP'!$P:$P)</f>
        <v>DOUGLAS</v>
      </c>
      <c r="G1472" s="72" t="str">
        <f>_xlfn.XLOOKUP(B1472,Consolidado!D4290:D7841,Consolidado!W4290:W7841)</f>
        <v>ROTA</v>
      </c>
      <c r="H1472" s="77" t="str">
        <f>_xlfn.XLOOKUP(B1472,'[2]Rotas SP'!$H:$H,'[2]Rotas SP'!$S:$S)</f>
        <v>MOTO</v>
      </c>
      <c r="I1472" s="72" t="b">
        <f t="shared" si="22"/>
        <v>0</v>
      </c>
    </row>
    <row r="1473" spans="2:9" x14ac:dyDescent="0.35">
      <c r="B1473" s="72">
        <v>17004</v>
      </c>
      <c r="C1473" s="72" t="str">
        <f>_xlfn.XLOOKUP(B1473,Consolidado!D:D,Consolidado!H:H)</f>
        <v>SUZANO RIO VERDE</v>
      </c>
      <c r="D1473" s="72" t="str">
        <f>_xlfn.XLOOKUP(B1473,'[2]Rotas SP'!$H:$H,'[2]Rotas SP'!$M:$M)</f>
        <v>SUZANO RIO VERDE</v>
      </c>
      <c r="E1473" s="72" t="str">
        <f>_xlfn.XLOOKUP(B1473,Consolidado!D:D,Consolidado!J:J)</f>
        <v>DOUGLAS FARIAS</v>
      </c>
      <c r="F1473" s="72" t="str">
        <f>_xlfn.XLOOKUP(B1473,'[2]Rotas SP'!$H:$H,'[2]Rotas SP'!$P:$P)</f>
        <v>DOUGLAS</v>
      </c>
      <c r="G1473" s="72" t="str">
        <f>_xlfn.XLOOKUP(B1473,Consolidado!D4291:D7842,Consolidado!W4291:W7842)</f>
        <v>ROTA</v>
      </c>
      <c r="H1473" s="77" t="str">
        <f>_xlfn.XLOOKUP(B1473,'[2]Rotas SP'!$H:$H,'[2]Rotas SP'!$S:$S)</f>
        <v>MOTO</v>
      </c>
      <c r="I1473" s="72" t="b">
        <f t="shared" si="22"/>
        <v>0</v>
      </c>
    </row>
    <row r="1474" spans="2:9" x14ac:dyDescent="0.35">
      <c r="B1474" s="72">
        <v>17005</v>
      </c>
      <c r="C1474" s="72" t="str">
        <f>_xlfn.XLOOKUP(B1474,Consolidado!D:D,Consolidado!H:H)</f>
        <v>SUZANO RIO VERDE</v>
      </c>
      <c r="D1474" s="72" t="str">
        <f>_xlfn.XLOOKUP(B1474,'[2]Rotas SP'!$H:$H,'[2]Rotas SP'!$M:$M)</f>
        <v>SUZANO RIO VERDE</v>
      </c>
      <c r="E1474" s="72" t="str">
        <f>_xlfn.XLOOKUP(B1474,Consolidado!D:D,Consolidado!J:J)</f>
        <v>DOUGLAS FARIAS</v>
      </c>
      <c r="F1474" s="72" t="str">
        <f>_xlfn.XLOOKUP(B1474,'[2]Rotas SP'!$H:$H,'[2]Rotas SP'!$P:$P)</f>
        <v>DOUGLAS</v>
      </c>
      <c r="G1474" s="72" t="str">
        <f>_xlfn.XLOOKUP(B1474,Consolidado!D4292:D7843,Consolidado!W4292:W7843)</f>
        <v>ROTA</v>
      </c>
      <c r="H1474" s="77" t="str">
        <f>_xlfn.XLOOKUP(B1474,'[2]Rotas SP'!$H:$H,'[2]Rotas SP'!$S:$S)</f>
        <v>MOTO</v>
      </c>
      <c r="I1474" s="72" t="b">
        <f t="shared" si="22"/>
        <v>0</v>
      </c>
    </row>
    <row r="1475" spans="2:9" x14ac:dyDescent="0.35">
      <c r="B1475" s="72">
        <v>17007</v>
      </c>
      <c r="C1475" s="72" t="str">
        <f>_xlfn.XLOOKUP(B1475,Consolidado!D:D,Consolidado!H:H)</f>
        <v>SUZANO FÁBRICA B</v>
      </c>
      <c r="D1475" s="72" t="str">
        <f>_xlfn.XLOOKUP(B1475,'[2]Rotas SP'!$H:$H,'[2]Rotas SP'!$M:$M)</f>
        <v>SUZANO FÁBRICA B</v>
      </c>
      <c r="E1475" s="72" t="str">
        <f>_xlfn.XLOOKUP(B1475,Consolidado!D:D,Consolidado!J:J)</f>
        <v>DOUGLAS FARIAS</v>
      </c>
      <c r="F1475" s="72" t="str">
        <f>_xlfn.XLOOKUP(B1475,'[2]Rotas SP'!$H:$H,'[2]Rotas SP'!$P:$P)</f>
        <v>DOUGLAS</v>
      </c>
      <c r="G1475" s="72" t="str">
        <f>_xlfn.XLOOKUP(B1475,Consolidado!D4293:D7844,Consolidado!W4293:W7844)</f>
        <v>FIXO</v>
      </c>
      <c r="H1475" s="77" t="str">
        <f>_xlfn.XLOOKUP(B1475,'[2]Rotas SP'!$H:$H,'[2]Rotas SP'!$S:$S)</f>
        <v>FIXO</v>
      </c>
      <c r="I1475" s="72" t="b">
        <f t="shared" si="22"/>
        <v>1</v>
      </c>
    </row>
    <row r="1476" spans="2:9" x14ac:dyDescent="0.35">
      <c r="B1476" s="72">
        <v>17008</v>
      </c>
      <c r="C1476" s="72" t="str">
        <f>_xlfn.XLOOKUP(B1476,Consolidado!D:D,Consolidado!H:H)</f>
        <v>SUZANO RIO VERDE</v>
      </c>
      <c r="D1476" s="72" t="str">
        <f>_xlfn.XLOOKUP(B1476,'[2]Rotas SP'!$H:$H,'[2]Rotas SP'!$M:$M)</f>
        <v>SUZANO RIO VERDE</v>
      </c>
      <c r="E1476" s="72" t="str">
        <f>_xlfn.XLOOKUP(B1476,Consolidado!D:D,Consolidado!J:J)</f>
        <v>DOUGLAS FARIAS</v>
      </c>
      <c r="F1476" s="72" t="str">
        <f>_xlfn.XLOOKUP(B1476,'[2]Rotas SP'!$H:$H,'[2]Rotas SP'!$P:$P)</f>
        <v>DOUGLAS</v>
      </c>
      <c r="G1476" s="72" t="str">
        <f>_xlfn.XLOOKUP(B1476,Consolidado!D4294:D7845,Consolidado!W4294:W7845)</f>
        <v>ROTA</v>
      </c>
      <c r="H1476" s="77" t="str">
        <f>_xlfn.XLOOKUP(B1476,'[2]Rotas SP'!$H:$H,'[2]Rotas SP'!$S:$S)</f>
        <v>MOTO</v>
      </c>
      <c r="I1476" s="72" t="b">
        <f t="shared" ref="I1476:I1539" si="23">H1476=G1476</f>
        <v>0</v>
      </c>
    </row>
    <row r="1477" spans="2:9" x14ac:dyDescent="0.35">
      <c r="B1477" s="72">
        <v>17011</v>
      </c>
      <c r="C1477" s="72" t="str">
        <f>_xlfn.XLOOKUP(B1477,Consolidado!D:D,Consolidado!H:H)</f>
        <v>SUZANO FÁBRICA B</v>
      </c>
      <c r="D1477" s="72" t="str">
        <f>_xlfn.XLOOKUP(B1477,'[2]Rotas SP'!$H:$H,'[2]Rotas SP'!$M:$M)</f>
        <v>SUZANO FÁBRICA B</v>
      </c>
      <c r="E1477" s="72" t="str">
        <f>_xlfn.XLOOKUP(B1477,Consolidado!D:D,Consolidado!J:J)</f>
        <v>DOUGLAS FARIAS</v>
      </c>
      <c r="F1477" s="72" t="str">
        <f>_xlfn.XLOOKUP(B1477,'[2]Rotas SP'!$H:$H,'[2]Rotas SP'!$P:$P)</f>
        <v>DOUGLAS</v>
      </c>
      <c r="G1477" s="72" t="str">
        <f>_xlfn.XLOOKUP(B1477,Consolidado!D4295:D7846,Consolidado!W4295:W7846)</f>
        <v>FIXO</v>
      </c>
      <c r="H1477" s="77" t="str">
        <f>_xlfn.XLOOKUP(B1477,'[2]Rotas SP'!$H:$H,'[2]Rotas SP'!$S:$S)</f>
        <v>FIXO</v>
      </c>
      <c r="I1477" s="72" t="b">
        <f t="shared" si="23"/>
        <v>1</v>
      </c>
    </row>
    <row r="1478" spans="2:9" x14ac:dyDescent="0.35">
      <c r="B1478" s="72">
        <v>17014</v>
      </c>
      <c r="C1478" s="72" t="str">
        <f>_xlfn.XLOOKUP(B1478,Consolidado!D:D,Consolidado!H:H)</f>
        <v>SUZANO FÁBRICA B</v>
      </c>
      <c r="D1478" s="72" t="str">
        <f>_xlfn.XLOOKUP(B1478,'[2]Rotas SP'!$H:$H,'[2]Rotas SP'!$M:$M)</f>
        <v>SUZANO FÁBRICA B</v>
      </c>
      <c r="E1478" s="72" t="str">
        <f>_xlfn.XLOOKUP(B1478,Consolidado!D:D,Consolidado!J:J)</f>
        <v>DOUGLAS FARIAS</v>
      </c>
      <c r="F1478" s="72" t="str">
        <f>_xlfn.XLOOKUP(B1478,'[2]Rotas SP'!$H:$H,'[2]Rotas SP'!$P:$P)</f>
        <v>DOUGLAS</v>
      </c>
      <c r="G1478" s="72" t="str">
        <f>_xlfn.XLOOKUP(B1478,Consolidado!D4296:D7847,Consolidado!W4296:W7847)</f>
        <v>FIXO</v>
      </c>
      <c r="H1478" s="77" t="str">
        <f>_xlfn.XLOOKUP(B1478,'[2]Rotas SP'!$H:$H,'[2]Rotas SP'!$S:$S)</f>
        <v>FIXO</v>
      </c>
      <c r="I1478" s="72" t="b">
        <f t="shared" si="23"/>
        <v>1</v>
      </c>
    </row>
    <row r="1479" spans="2:9" x14ac:dyDescent="0.35">
      <c r="B1479" s="72">
        <v>17015</v>
      </c>
      <c r="C1479" s="72" t="str">
        <f>_xlfn.XLOOKUP(B1479,Consolidado!D:D,Consolidado!H:H)</f>
        <v>SUZANO FÁBRICA B</v>
      </c>
      <c r="D1479" s="72" t="str">
        <f>_xlfn.XLOOKUP(B1479,'[2]Rotas SP'!$H:$H,'[2]Rotas SP'!$M:$M)</f>
        <v>SUZANO FÁBRICA B</v>
      </c>
      <c r="E1479" s="72" t="str">
        <f>_xlfn.XLOOKUP(B1479,Consolidado!D:D,Consolidado!J:J)</f>
        <v>DOUGLAS FARIAS</v>
      </c>
      <c r="F1479" s="72" t="str">
        <f>_xlfn.XLOOKUP(B1479,'[2]Rotas SP'!$H:$H,'[2]Rotas SP'!$P:$P)</f>
        <v>DOUGLAS</v>
      </c>
      <c r="G1479" s="72" t="str">
        <f>_xlfn.XLOOKUP(B1479,Consolidado!D4297:D7848,Consolidado!W4297:W7848)</f>
        <v>FIXO</v>
      </c>
      <c r="H1479" s="77" t="str">
        <f>_xlfn.XLOOKUP(B1479,'[2]Rotas SP'!$H:$H,'[2]Rotas SP'!$S:$S)</f>
        <v>FIXO</v>
      </c>
      <c r="I1479" s="72" t="b">
        <f t="shared" si="23"/>
        <v>1</v>
      </c>
    </row>
    <row r="1480" spans="2:9" x14ac:dyDescent="0.35">
      <c r="B1480" s="72">
        <v>17016</v>
      </c>
      <c r="C1480" s="72" t="str">
        <f>_xlfn.XLOOKUP(B1480,Consolidado!D:D,Consolidado!H:H)</f>
        <v>SUZANO FÁBRICA B</v>
      </c>
      <c r="D1480" s="72" t="str">
        <f>_xlfn.XLOOKUP(B1480,'[2]Rotas SP'!$H:$H,'[2]Rotas SP'!$M:$M)</f>
        <v>SUZANO FÁBRICA B</v>
      </c>
      <c r="E1480" s="72" t="str">
        <f>_xlfn.XLOOKUP(B1480,Consolidado!D:D,Consolidado!J:J)</f>
        <v>DOUGLAS FARIAS</v>
      </c>
      <c r="F1480" s="72" t="str">
        <f>_xlfn.XLOOKUP(B1480,'[2]Rotas SP'!$H:$H,'[2]Rotas SP'!$P:$P)</f>
        <v>DOUGLAS</v>
      </c>
      <c r="G1480" s="72" t="str">
        <f>_xlfn.XLOOKUP(B1480,Consolidado!D4298:D7849,Consolidado!W4298:W7849)</f>
        <v>FIXO</v>
      </c>
      <c r="H1480" s="77" t="str">
        <f>_xlfn.XLOOKUP(B1480,'[2]Rotas SP'!$H:$H,'[2]Rotas SP'!$S:$S)</f>
        <v>FIXO</v>
      </c>
      <c r="I1480" s="72" t="b">
        <f t="shared" si="23"/>
        <v>1</v>
      </c>
    </row>
    <row r="1481" spans="2:9" x14ac:dyDescent="0.35">
      <c r="B1481" s="72">
        <v>17017</v>
      </c>
      <c r="C1481" s="72" t="str">
        <f>_xlfn.XLOOKUP(B1481,Consolidado!D:D,Consolidado!H:H)</f>
        <v>SUZANO FÁBRICA B</v>
      </c>
      <c r="D1481" s="72" t="str">
        <f>_xlfn.XLOOKUP(B1481,'[2]Rotas SP'!$H:$H,'[2]Rotas SP'!$M:$M)</f>
        <v>SUZANO FÁBRICA B</v>
      </c>
      <c r="E1481" s="72" t="str">
        <f>_xlfn.XLOOKUP(B1481,Consolidado!D:D,Consolidado!J:J)</f>
        <v>DOUGLAS FARIAS</v>
      </c>
      <c r="F1481" s="72" t="str">
        <f>_xlfn.XLOOKUP(B1481,'[2]Rotas SP'!$H:$H,'[2]Rotas SP'!$P:$P)</f>
        <v>DOUGLAS</v>
      </c>
      <c r="G1481" s="72" t="str">
        <f>_xlfn.XLOOKUP(B1481,Consolidado!D4299:D7850,Consolidado!W4299:W7850)</f>
        <v>FIXO</v>
      </c>
      <c r="H1481" s="77" t="str">
        <f>_xlfn.XLOOKUP(B1481,'[2]Rotas SP'!$H:$H,'[2]Rotas SP'!$S:$S)</f>
        <v>FIXO</v>
      </c>
      <c r="I1481" s="72" t="b">
        <f t="shared" si="23"/>
        <v>1</v>
      </c>
    </row>
    <row r="1482" spans="2:9" x14ac:dyDescent="0.35">
      <c r="B1482" s="72">
        <v>17018</v>
      </c>
      <c r="C1482" s="72" t="str">
        <f>_xlfn.XLOOKUP(B1482,Consolidado!D:D,Consolidado!H:H)</f>
        <v>SUZANO FÁBRICA B</v>
      </c>
      <c r="D1482" s="72" t="str">
        <f>_xlfn.XLOOKUP(B1482,'[2]Rotas SP'!$H:$H,'[2]Rotas SP'!$M:$M)</f>
        <v>SUZANO FÁBRICA B</v>
      </c>
      <c r="E1482" s="72" t="str">
        <f>_xlfn.XLOOKUP(B1482,Consolidado!D:D,Consolidado!J:J)</f>
        <v>DOUGLAS FARIAS</v>
      </c>
      <c r="F1482" s="72" t="str">
        <f>_xlfn.XLOOKUP(B1482,'[2]Rotas SP'!$H:$H,'[2]Rotas SP'!$P:$P)</f>
        <v>DOUGLAS</v>
      </c>
      <c r="G1482" s="72" t="str">
        <f>_xlfn.XLOOKUP(B1482,Consolidado!D4300:D7851,Consolidado!W4300:W7851)</f>
        <v>FIXO</v>
      </c>
      <c r="H1482" s="77" t="str">
        <f>_xlfn.XLOOKUP(B1482,'[2]Rotas SP'!$H:$H,'[2]Rotas SP'!$S:$S)</f>
        <v>FIXO</v>
      </c>
      <c r="I1482" s="72" t="b">
        <f t="shared" si="23"/>
        <v>1</v>
      </c>
    </row>
    <row r="1483" spans="2:9" x14ac:dyDescent="0.35">
      <c r="B1483" s="72">
        <v>17019</v>
      </c>
      <c r="C1483" s="72" t="str">
        <f>_xlfn.XLOOKUP(B1483,Consolidado!D:D,Consolidado!H:H)</f>
        <v>SUZANO FÁBRICA B</v>
      </c>
      <c r="D1483" s="72" t="str">
        <f>_xlfn.XLOOKUP(B1483,'[2]Rotas SP'!$H:$H,'[2]Rotas SP'!$M:$M)</f>
        <v>SUZANO FÁBRICA B</v>
      </c>
      <c r="E1483" s="72" t="str">
        <f>_xlfn.XLOOKUP(B1483,Consolidado!D:D,Consolidado!J:J)</f>
        <v>DOUGLAS FARIAS</v>
      </c>
      <c r="F1483" s="72" t="str">
        <f>_xlfn.XLOOKUP(B1483,'[2]Rotas SP'!$H:$H,'[2]Rotas SP'!$P:$P)</f>
        <v>DOUGLAS</v>
      </c>
      <c r="G1483" s="72" t="str">
        <f>_xlfn.XLOOKUP(B1483,Consolidado!D4301:D7852,Consolidado!W4301:W7852)</f>
        <v>FIXO</v>
      </c>
      <c r="H1483" s="77" t="str">
        <f>_xlfn.XLOOKUP(B1483,'[2]Rotas SP'!$H:$H,'[2]Rotas SP'!$S:$S)</f>
        <v>FIXO</v>
      </c>
      <c r="I1483" s="72" t="b">
        <f t="shared" si="23"/>
        <v>1</v>
      </c>
    </row>
    <row r="1484" spans="2:9" x14ac:dyDescent="0.35">
      <c r="B1484" s="72">
        <v>17020</v>
      </c>
      <c r="C1484" s="72" t="str">
        <f>_xlfn.XLOOKUP(B1484,Consolidado!D:D,Consolidado!H:H)</f>
        <v>SUZANO FÁBRICA B</v>
      </c>
      <c r="D1484" s="72" t="str">
        <f>_xlfn.XLOOKUP(B1484,'[2]Rotas SP'!$H:$H,'[2]Rotas SP'!$M:$M)</f>
        <v>SUZANO FÁBRICA B</v>
      </c>
      <c r="E1484" s="72" t="str">
        <f>_xlfn.XLOOKUP(B1484,Consolidado!D:D,Consolidado!J:J)</f>
        <v>DOUGLAS FARIAS</v>
      </c>
      <c r="F1484" s="72" t="str">
        <f>_xlfn.XLOOKUP(B1484,'[2]Rotas SP'!$H:$H,'[2]Rotas SP'!$P:$P)</f>
        <v>DOUGLAS</v>
      </c>
      <c r="G1484" s="72" t="str">
        <f>_xlfn.XLOOKUP(B1484,Consolidado!D4302:D7853,Consolidado!W4302:W7853)</f>
        <v>FIXO</v>
      </c>
      <c r="H1484" s="77" t="str">
        <f>_xlfn.XLOOKUP(B1484,'[2]Rotas SP'!$H:$H,'[2]Rotas SP'!$S:$S)</f>
        <v>FIXO</v>
      </c>
      <c r="I1484" s="72" t="b">
        <f t="shared" si="23"/>
        <v>1</v>
      </c>
    </row>
    <row r="1485" spans="2:9" x14ac:dyDescent="0.35">
      <c r="B1485" s="72">
        <v>17021</v>
      </c>
      <c r="C1485" s="72" t="str">
        <f>_xlfn.XLOOKUP(B1485,Consolidado!D:D,Consolidado!H:H)</f>
        <v>SUZANO FÁBRICA B</v>
      </c>
      <c r="D1485" s="72" t="str">
        <f>_xlfn.XLOOKUP(B1485,'[2]Rotas SP'!$H:$H,'[2]Rotas SP'!$M:$M)</f>
        <v>SUZANO FÁBRICA B</v>
      </c>
      <c r="E1485" s="72" t="str">
        <f>_xlfn.XLOOKUP(B1485,Consolidado!D:D,Consolidado!J:J)</f>
        <v>DOUGLAS FARIAS</v>
      </c>
      <c r="F1485" s="72" t="str">
        <f>_xlfn.XLOOKUP(B1485,'[2]Rotas SP'!$H:$H,'[2]Rotas SP'!$P:$P)</f>
        <v>DOUGLAS</v>
      </c>
      <c r="G1485" s="72" t="str">
        <f>_xlfn.XLOOKUP(B1485,Consolidado!D4303:D7854,Consolidado!W4303:W7854)</f>
        <v>FIXO</v>
      </c>
      <c r="H1485" s="77" t="str">
        <f>_xlfn.XLOOKUP(B1485,'[2]Rotas SP'!$H:$H,'[2]Rotas SP'!$S:$S)</f>
        <v>FIXO</v>
      </c>
      <c r="I1485" s="72" t="b">
        <f t="shared" si="23"/>
        <v>1</v>
      </c>
    </row>
    <row r="1486" spans="2:9" x14ac:dyDescent="0.35">
      <c r="B1486" s="72">
        <v>17022</v>
      </c>
      <c r="C1486" s="72" t="str">
        <f>_xlfn.XLOOKUP(B1486,Consolidado!D:D,Consolidado!H:H)</f>
        <v>SUZANO FÁBRICA B</v>
      </c>
      <c r="D1486" s="72" t="str">
        <f>_xlfn.XLOOKUP(B1486,'[2]Rotas SP'!$H:$H,'[2]Rotas SP'!$M:$M)</f>
        <v>SUZANO FÁBRICA B</v>
      </c>
      <c r="E1486" s="72" t="str">
        <f>_xlfn.XLOOKUP(B1486,Consolidado!D:D,Consolidado!J:J)</f>
        <v>DOUGLAS FARIAS</v>
      </c>
      <c r="F1486" s="72" t="str">
        <f>_xlfn.XLOOKUP(B1486,'[2]Rotas SP'!$H:$H,'[2]Rotas SP'!$P:$P)</f>
        <v>DOUGLAS</v>
      </c>
      <c r="G1486" s="72" t="str">
        <f>_xlfn.XLOOKUP(B1486,Consolidado!D4304:D7855,Consolidado!W4304:W7855)</f>
        <v>FIXO</v>
      </c>
      <c r="H1486" s="77" t="str">
        <f>_xlfn.XLOOKUP(B1486,'[2]Rotas SP'!$H:$H,'[2]Rotas SP'!$S:$S)</f>
        <v>FIXO</v>
      </c>
      <c r="I1486" s="72" t="b">
        <f t="shared" si="23"/>
        <v>1</v>
      </c>
    </row>
    <row r="1487" spans="2:9" x14ac:dyDescent="0.35">
      <c r="B1487" s="72">
        <v>17023</v>
      </c>
      <c r="C1487" s="72" t="str">
        <f>_xlfn.XLOOKUP(B1487,Consolidado!D:D,Consolidado!H:H)</f>
        <v>SUZANO FÁBRICA B</v>
      </c>
      <c r="D1487" s="72" t="str">
        <f>_xlfn.XLOOKUP(B1487,'[2]Rotas SP'!$H:$H,'[2]Rotas SP'!$M:$M)</f>
        <v>SUZANO FÁBRICA B</v>
      </c>
      <c r="E1487" s="72" t="str">
        <f>_xlfn.XLOOKUP(B1487,Consolidado!D:D,Consolidado!J:J)</f>
        <v>DOUGLAS FARIAS</v>
      </c>
      <c r="F1487" s="72" t="str">
        <f>_xlfn.XLOOKUP(B1487,'[2]Rotas SP'!$H:$H,'[2]Rotas SP'!$P:$P)</f>
        <v>DOUGLAS</v>
      </c>
      <c r="G1487" s="72" t="str">
        <f>_xlfn.XLOOKUP(B1487,Consolidado!D4305:D7856,Consolidado!W4305:W7856)</f>
        <v>FIXO</v>
      </c>
      <c r="H1487" s="77" t="str">
        <f>_xlfn.XLOOKUP(B1487,'[2]Rotas SP'!$H:$H,'[2]Rotas SP'!$S:$S)</f>
        <v>FIXO</v>
      </c>
      <c r="I1487" s="72" t="b">
        <f t="shared" si="23"/>
        <v>1</v>
      </c>
    </row>
    <row r="1488" spans="2:9" x14ac:dyDescent="0.35">
      <c r="B1488" s="72">
        <v>17024</v>
      </c>
      <c r="C1488" s="72" t="str">
        <f>_xlfn.XLOOKUP(B1488,Consolidado!D:D,Consolidado!H:H)</f>
        <v>SUZANO FÁBRICA B</v>
      </c>
      <c r="D1488" s="72" t="str">
        <f>_xlfn.XLOOKUP(B1488,'[2]Rotas SP'!$H:$H,'[2]Rotas SP'!$M:$M)</f>
        <v>SUZANO FÁBRICA B</v>
      </c>
      <c r="E1488" s="72" t="str">
        <f>_xlfn.XLOOKUP(B1488,Consolidado!D:D,Consolidado!J:J)</f>
        <v>DOUGLAS FARIAS</v>
      </c>
      <c r="F1488" s="72" t="str">
        <f>_xlfn.XLOOKUP(B1488,'[2]Rotas SP'!$H:$H,'[2]Rotas SP'!$P:$P)</f>
        <v>DOUGLAS</v>
      </c>
      <c r="G1488" s="72" t="str">
        <f>_xlfn.XLOOKUP(B1488,Consolidado!D4306:D7857,Consolidado!W4306:W7857)</f>
        <v>FIXO</v>
      </c>
      <c r="H1488" s="77" t="str">
        <f>_xlfn.XLOOKUP(B1488,'[2]Rotas SP'!$H:$H,'[2]Rotas SP'!$S:$S)</f>
        <v>FIXO</v>
      </c>
      <c r="I1488" s="72" t="b">
        <f t="shared" si="23"/>
        <v>1</v>
      </c>
    </row>
    <row r="1489" spans="2:9" x14ac:dyDescent="0.35">
      <c r="B1489" s="72">
        <v>17025</v>
      </c>
      <c r="C1489" s="72" t="str">
        <f>_xlfn.XLOOKUP(B1489,Consolidado!D:D,Consolidado!H:H)</f>
        <v>SUZANO FÁBRICA B</v>
      </c>
      <c r="D1489" s="72" t="str">
        <f>_xlfn.XLOOKUP(B1489,'[2]Rotas SP'!$H:$H,'[2]Rotas SP'!$M:$M)</f>
        <v>SUZANO FÁBRICA B</v>
      </c>
      <c r="E1489" s="72" t="str">
        <f>_xlfn.XLOOKUP(B1489,Consolidado!D:D,Consolidado!J:J)</f>
        <v>DOUGLAS FARIAS</v>
      </c>
      <c r="F1489" s="72" t="str">
        <f>_xlfn.XLOOKUP(B1489,'[2]Rotas SP'!$H:$H,'[2]Rotas SP'!$P:$P)</f>
        <v>DOUGLAS</v>
      </c>
      <c r="G1489" s="72" t="str">
        <f>_xlfn.XLOOKUP(B1489,Consolidado!D4307:D7858,Consolidado!W4307:W7858)</f>
        <v>FIXO</v>
      </c>
      <c r="H1489" s="77" t="str">
        <f>_xlfn.XLOOKUP(B1489,'[2]Rotas SP'!$H:$H,'[2]Rotas SP'!$S:$S)</f>
        <v>FIXO</v>
      </c>
      <c r="I1489" s="72" t="b">
        <f t="shared" si="23"/>
        <v>1</v>
      </c>
    </row>
    <row r="1490" spans="2:9" x14ac:dyDescent="0.35">
      <c r="B1490" s="72">
        <v>17026</v>
      </c>
      <c r="C1490" s="72" t="str">
        <f>_xlfn.XLOOKUP(B1490,Consolidado!D:D,Consolidado!H:H)</f>
        <v>SUZANO FÁBRICA B</v>
      </c>
      <c r="D1490" s="72" t="str">
        <f>_xlfn.XLOOKUP(B1490,'[2]Rotas SP'!$H:$H,'[2]Rotas SP'!$M:$M)</f>
        <v>SUZANO FÁBRICA B</v>
      </c>
      <c r="E1490" s="72" t="str">
        <f>_xlfn.XLOOKUP(B1490,Consolidado!D:D,Consolidado!J:J)</f>
        <v>DOUGLAS FARIAS</v>
      </c>
      <c r="F1490" s="72" t="str">
        <f>_xlfn.XLOOKUP(B1490,'[2]Rotas SP'!$H:$H,'[2]Rotas SP'!$P:$P)</f>
        <v>DOUGLAS</v>
      </c>
      <c r="G1490" s="72" t="str">
        <f>_xlfn.XLOOKUP(B1490,Consolidado!D4308:D7859,Consolidado!W4308:W7859)</f>
        <v>FIXO</v>
      </c>
      <c r="H1490" s="77" t="str">
        <f>_xlfn.XLOOKUP(B1490,'[2]Rotas SP'!$H:$H,'[2]Rotas SP'!$S:$S)</f>
        <v>FIXO</v>
      </c>
      <c r="I1490" s="72" t="b">
        <f t="shared" si="23"/>
        <v>1</v>
      </c>
    </row>
    <row r="1491" spans="2:9" x14ac:dyDescent="0.35">
      <c r="B1491" s="72">
        <v>17031</v>
      </c>
      <c r="C1491" s="72" t="str">
        <f>_xlfn.XLOOKUP(B1491,Consolidado!D:D,Consolidado!H:H)</f>
        <v>SUZANO FÁBRICA B</v>
      </c>
      <c r="D1491" s="72" t="str">
        <f>_xlfn.XLOOKUP(B1491,'[2]Rotas SP'!$H:$H,'[2]Rotas SP'!$M:$M)</f>
        <v>SUZANO FÁBRICA B</v>
      </c>
      <c r="E1491" s="72" t="str">
        <f>_xlfn.XLOOKUP(B1491,Consolidado!D:D,Consolidado!J:J)</f>
        <v>DOUGLAS FARIAS</v>
      </c>
      <c r="F1491" s="72" t="str">
        <f>_xlfn.XLOOKUP(B1491,'[2]Rotas SP'!$H:$H,'[2]Rotas SP'!$P:$P)</f>
        <v>DOUGLAS</v>
      </c>
      <c r="G1491" s="72" t="str">
        <f>_xlfn.XLOOKUP(B1491,Consolidado!D4309:D7860,Consolidado!W4309:W7860)</f>
        <v>FIXO</v>
      </c>
      <c r="H1491" s="77" t="str">
        <f>_xlfn.XLOOKUP(B1491,'[2]Rotas SP'!$H:$H,'[2]Rotas SP'!$S:$S)</f>
        <v>FIXO</v>
      </c>
      <c r="I1491" s="72" t="b">
        <f t="shared" si="23"/>
        <v>1</v>
      </c>
    </row>
    <row r="1492" spans="2:9" x14ac:dyDescent="0.35">
      <c r="B1492" s="72">
        <v>17032</v>
      </c>
      <c r="C1492" s="72" t="str">
        <f>_xlfn.XLOOKUP(B1492,Consolidado!D:D,Consolidado!H:H)</f>
        <v>SUZANO FÁBRICA B</v>
      </c>
      <c r="D1492" s="72" t="str">
        <f>_xlfn.XLOOKUP(B1492,'[2]Rotas SP'!$H:$H,'[2]Rotas SP'!$M:$M)</f>
        <v>SUZANO FÁBRICA B</v>
      </c>
      <c r="E1492" s="72" t="str">
        <f>_xlfn.XLOOKUP(B1492,Consolidado!D:D,Consolidado!J:J)</f>
        <v>DOUGLAS FARIAS</v>
      </c>
      <c r="F1492" s="72" t="str">
        <f>_xlfn.XLOOKUP(B1492,'[2]Rotas SP'!$H:$H,'[2]Rotas SP'!$P:$P)</f>
        <v>DOUGLAS</v>
      </c>
      <c r="G1492" s="72" t="str">
        <f>_xlfn.XLOOKUP(B1492,Consolidado!D4310:D7861,Consolidado!W4310:W7861)</f>
        <v>FIXO</v>
      </c>
      <c r="H1492" s="77" t="str">
        <f>_xlfn.XLOOKUP(B1492,'[2]Rotas SP'!$H:$H,'[2]Rotas SP'!$S:$S)</f>
        <v>FIXO</v>
      </c>
      <c r="I1492" s="72" t="b">
        <f t="shared" si="23"/>
        <v>1</v>
      </c>
    </row>
    <row r="1493" spans="2:9" x14ac:dyDescent="0.35">
      <c r="B1493" s="72">
        <v>17034</v>
      </c>
      <c r="C1493" s="72" t="str">
        <f>_xlfn.XLOOKUP(B1493,Consolidado!D:D,Consolidado!H:H)</f>
        <v>SUZANO FÁBRICA B</v>
      </c>
      <c r="D1493" s="72" t="str">
        <f>_xlfn.XLOOKUP(B1493,'[2]Rotas SP'!$H:$H,'[2]Rotas SP'!$M:$M)</f>
        <v>SUZANO FÁBRICA B</v>
      </c>
      <c r="E1493" s="72" t="str">
        <f>_xlfn.XLOOKUP(B1493,Consolidado!D:D,Consolidado!J:J)</f>
        <v>DOUGLAS FARIAS</v>
      </c>
      <c r="F1493" s="72" t="str">
        <f>_xlfn.XLOOKUP(B1493,'[2]Rotas SP'!$H:$H,'[2]Rotas SP'!$P:$P)</f>
        <v>DOUGLAS</v>
      </c>
      <c r="G1493" s="72" t="str">
        <f>_xlfn.XLOOKUP(B1493,Consolidado!D4311:D7862,Consolidado!W4311:W7862)</f>
        <v>FIXO</v>
      </c>
      <c r="H1493" s="77" t="str">
        <f>_xlfn.XLOOKUP(B1493,'[2]Rotas SP'!$H:$H,'[2]Rotas SP'!$S:$S)</f>
        <v>FIXO</v>
      </c>
      <c r="I1493" s="72" t="b">
        <f t="shared" si="23"/>
        <v>1</v>
      </c>
    </row>
    <row r="1494" spans="2:9" x14ac:dyDescent="0.35">
      <c r="B1494" s="72">
        <v>17035</v>
      </c>
      <c r="C1494" s="72" t="str">
        <f>_xlfn.XLOOKUP(B1494,Consolidado!D:D,Consolidado!H:H)</f>
        <v>SUZANO FÁBRICA B</v>
      </c>
      <c r="D1494" s="72" t="str">
        <f>_xlfn.XLOOKUP(B1494,'[2]Rotas SP'!$H:$H,'[2]Rotas SP'!$M:$M)</f>
        <v>SUZANO FÁBRICA B</v>
      </c>
      <c r="E1494" s="72" t="str">
        <f>_xlfn.XLOOKUP(B1494,Consolidado!D:D,Consolidado!J:J)</f>
        <v>DOUGLAS FARIAS</v>
      </c>
      <c r="F1494" s="72" t="str">
        <f>_xlfn.XLOOKUP(B1494,'[2]Rotas SP'!$H:$H,'[2]Rotas SP'!$P:$P)</f>
        <v>DOUGLAS</v>
      </c>
      <c r="G1494" s="72" t="str">
        <f>_xlfn.XLOOKUP(B1494,Consolidado!D4312:D7863,Consolidado!W4312:W7863)</f>
        <v>FIXO</v>
      </c>
      <c r="H1494" s="77" t="str">
        <f>_xlfn.XLOOKUP(B1494,'[2]Rotas SP'!$H:$H,'[2]Rotas SP'!$S:$S)</f>
        <v>FIXO</v>
      </c>
      <c r="I1494" s="72" t="b">
        <f t="shared" si="23"/>
        <v>1</v>
      </c>
    </row>
    <row r="1495" spans="2:9" x14ac:dyDescent="0.35">
      <c r="B1495" s="72">
        <v>17036</v>
      </c>
      <c r="C1495" s="72" t="str">
        <f>_xlfn.XLOOKUP(B1495,Consolidado!D:D,Consolidado!H:H)</f>
        <v>SUZANO FÁBRICA B</v>
      </c>
      <c r="D1495" s="72" t="str">
        <f>_xlfn.XLOOKUP(B1495,'[2]Rotas SP'!$H:$H,'[2]Rotas SP'!$M:$M)</f>
        <v>SUZANO FÁBRICA B</v>
      </c>
      <c r="E1495" s="72" t="str">
        <f>_xlfn.XLOOKUP(B1495,Consolidado!D:D,Consolidado!J:J)</f>
        <v>DOUGLAS FARIAS</v>
      </c>
      <c r="F1495" s="72" t="str">
        <f>_xlfn.XLOOKUP(B1495,'[2]Rotas SP'!$H:$H,'[2]Rotas SP'!$P:$P)</f>
        <v>DOUGLAS</v>
      </c>
      <c r="G1495" s="72" t="str">
        <f>_xlfn.XLOOKUP(B1495,Consolidado!D4313:D7864,Consolidado!W4313:W7864)</f>
        <v>FIXO</v>
      </c>
      <c r="H1495" s="77" t="str">
        <f>_xlfn.XLOOKUP(B1495,'[2]Rotas SP'!$H:$H,'[2]Rotas SP'!$S:$S)</f>
        <v>FIXO</v>
      </c>
      <c r="I1495" s="72" t="b">
        <f t="shared" si="23"/>
        <v>1</v>
      </c>
    </row>
    <row r="1496" spans="2:9" x14ac:dyDescent="0.35">
      <c r="B1496" s="72">
        <v>17037</v>
      </c>
      <c r="C1496" s="72" t="str">
        <f>_xlfn.XLOOKUP(B1496,Consolidado!D:D,Consolidado!H:H)</f>
        <v>SUZANO FÁBRICA B</v>
      </c>
      <c r="D1496" s="72" t="str">
        <f>_xlfn.XLOOKUP(B1496,'[2]Rotas SP'!$H:$H,'[2]Rotas SP'!$M:$M)</f>
        <v>SUZANO FÁBRICA B</v>
      </c>
      <c r="E1496" s="72" t="str">
        <f>_xlfn.XLOOKUP(B1496,Consolidado!D:D,Consolidado!J:J)</f>
        <v>DOUGLAS FARIAS</v>
      </c>
      <c r="F1496" s="72" t="str">
        <f>_xlfn.XLOOKUP(B1496,'[2]Rotas SP'!$H:$H,'[2]Rotas SP'!$P:$P)</f>
        <v>DOUGLAS</v>
      </c>
      <c r="G1496" s="72" t="str">
        <f>_xlfn.XLOOKUP(B1496,Consolidado!D4314:D7865,Consolidado!W4314:W7865)</f>
        <v>FIXO</v>
      </c>
      <c r="H1496" s="77" t="str">
        <f>_xlfn.XLOOKUP(B1496,'[2]Rotas SP'!$H:$H,'[2]Rotas SP'!$S:$S)</f>
        <v>FIXO</v>
      </c>
      <c r="I1496" s="72" t="b">
        <f t="shared" si="23"/>
        <v>1</v>
      </c>
    </row>
    <row r="1497" spans="2:9" x14ac:dyDescent="0.35">
      <c r="B1497" s="72">
        <v>17038</v>
      </c>
      <c r="C1497" s="72" t="str">
        <f>_xlfn.XLOOKUP(B1497,Consolidado!D:D,Consolidado!H:H)</f>
        <v>TECBAN COTIA</v>
      </c>
      <c r="D1497" s="72" t="str">
        <f>_xlfn.XLOOKUP(B1497,'[2]Rotas SP'!$H:$H,'[2]Rotas SP'!$M:$M)</f>
        <v>TECBAN COTIA</v>
      </c>
      <c r="E1497" s="72" t="str">
        <f>_xlfn.XLOOKUP(B1497,Consolidado!D:D,Consolidado!J:J)</f>
        <v>HEJEZIPP</v>
      </c>
      <c r="F1497" s="72" t="str">
        <f>_xlfn.XLOOKUP(B1497,'[2]Rotas SP'!$H:$H,'[2]Rotas SP'!$P:$P)</f>
        <v>HEJEZIPP</v>
      </c>
      <c r="G1497" s="72" t="str">
        <f>_xlfn.XLOOKUP(B1497,Consolidado!D4315:D7866,Consolidado!W4315:W7866)</f>
        <v>ROTA</v>
      </c>
      <c r="H1497" s="77" t="str">
        <f>_xlfn.XLOOKUP(B1497,'[2]Rotas SP'!$H:$H,'[2]Rotas SP'!$S:$S)</f>
        <v>MOTO</v>
      </c>
      <c r="I1497" s="72" t="b">
        <f t="shared" si="23"/>
        <v>0</v>
      </c>
    </row>
    <row r="1498" spans="2:9" x14ac:dyDescent="0.35">
      <c r="B1498" s="72">
        <v>17039</v>
      </c>
      <c r="C1498" s="72" t="str">
        <f>_xlfn.XLOOKUP(B1498,Consolidado!D:D,Consolidado!H:H)</f>
        <v>CVC - ABC TOWER</v>
      </c>
      <c r="D1498" s="72" t="str">
        <f>_xlfn.XLOOKUP(B1498,'[2]Rotas SP'!$H:$H,'[2]Rotas SP'!$M:$M)</f>
        <v>CVC - ABC TOWER</v>
      </c>
      <c r="E1498" s="72" t="str">
        <f>_xlfn.XLOOKUP(B1498,Consolidado!D:D,Consolidado!J:J)</f>
        <v>DOUGLAS CONSENTINO</v>
      </c>
      <c r="F1498" s="72" t="str">
        <f>_xlfn.XLOOKUP(B1498,'[2]Rotas SP'!$H:$H,'[2]Rotas SP'!$P:$P)</f>
        <v>RENAN SARAIVA</v>
      </c>
      <c r="G1498" s="72" t="str">
        <f>_xlfn.XLOOKUP(B1498,Consolidado!D4316:D7867,Consolidado!W4316:W7867)</f>
        <v>FIXO</v>
      </c>
      <c r="H1498" s="77" t="str">
        <f>_xlfn.XLOOKUP(B1498,'[2]Rotas SP'!$H:$H,'[2]Rotas SP'!$S:$S)</f>
        <v>A PÉ</v>
      </c>
      <c r="I1498" s="72" t="b">
        <f t="shared" si="23"/>
        <v>0</v>
      </c>
    </row>
    <row r="1499" spans="2:9" x14ac:dyDescent="0.35">
      <c r="B1499" s="72">
        <v>17139</v>
      </c>
      <c r="C1499" s="72" t="str">
        <f>_xlfn.XLOOKUP(B1499,Consolidado!D:D,Consolidado!H:H)</f>
        <v>SCANIA LATIN AMERICAN</v>
      </c>
      <c r="D1499" s="72" t="str">
        <f>_xlfn.XLOOKUP(B1499,'[2]Rotas SP'!$H:$H,'[2]Rotas SP'!$M:$M)</f>
        <v>SCANIA LATIN AMERICAN</v>
      </c>
      <c r="E1499" s="72" t="str">
        <f>_xlfn.XLOOKUP(B1499,Consolidado!D:D,Consolidado!J:J)</f>
        <v>TATIANE</v>
      </c>
      <c r="F1499" s="72" t="str">
        <f>_xlfn.XLOOKUP(B1499,'[2]Rotas SP'!$H:$H,'[2]Rotas SP'!$P:$P)</f>
        <v>RENAN SARAIVA</v>
      </c>
      <c r="G1499" s="72" t="str">
        <f>_xlfn.XLOOKUP(B1499,Consolidado!D4317:D7868,Consolidado!W4317:W7868)</f>
        <v>FIXO</v>
      </c>
      <c r="H1499" s="77" t="str">
        <f>_xlfn.XLOOKUP(B1499,'[2]Rotas SP'!$H:$H,'[2]Rotas SP'!$S:$S)</f>
        <v>FIXO</v>
      </c>
      <c r="I1499" s="72" t="b">
        <f t="shared" si="23"/>
        <v>1</v>
      </c>
    </row>
    <row r="1500" spans="2:9" x14ac:dyDescent="0.35">
      <c r="B1500" s="72">
        <v>17159</v>
      </c>
      <c r="C1500" s="72" t="str">
        <f>_xlfn.XLOOKUP(B1500,Consolidado!D:D,Consolidado!H:H)</f>
        <v>SUZANO FÁBRICA B</v>
      </c>
      <c r="D1500" s="72" t="str">
        <f>_xlfn.XLOOKUP(B1500,'[2]Rotas SP'!$H:$H,'[2]Rotas SP'!$M:$M)</f>
        <v>SUZANO FÁBRICA B</v>
      </c>
      <c r="E1500" s="72" t="str">
        <f>_xlfn.XLOOKUP(B1500,Consolidado!D:D,Consolidado!J:J)</f>
        <v>DOUGLAS FARIAS</v>
      </c>
      <c r="F1500" s="72" t="str">
        <f>_xlfn.XLOOKUP(B1500,'[2]Rotas SP'!$H:$H,'[2]Rotas SP'!$P:$P)</f>
        <v>DOUGLAS</v>
      </c>
      <c r="G1500" s="72" t="str">
        <f>_xlfn.XLOOKUP(B1500,Consolidado!D4318:D7869,Consolidado!W4318:W7869)</f>
        <v>FIXO</v>
      </c>
      <c r="H1500" s="77" t="str">
        <f>_xlfn.XLOOKUP(B1500,'[2]Rotas SP'!$H:$H,'[2]Rotas SP'!$S:$S)</f>
        <v>FIXO</v>
      </c>
      <c r="I1500" s="72" t="b">
        <f t="shared" si="23"/>
        <v>1</v>
      </c>
    </row>
    <row r="1501" spans="2:9" x14ac:dyDescent="0.35">
      <c r="B1501" s="72">
        <v>17181</v>
      </c>
      <c r="C1501" s="72" t="str">
        <f>_xlfn.XLOOKUP(B1501,Consolidado!D:D,Consolidado!H:H)</f>
        <v xml:space="preserve">HOSPITAL ALBERT EINSTEIN MORUMBI </v>
      </c>
      <c r="D1501" s="72" t="str">
        <f>_xlfn.XLOOKUP(B1501,'[2]Rotas SP'!$H:$H,'[2]Rotas SP'!$M:$M)</f>
        <v xml:space="preserve">HOSPITAL ALBERT EINSTEIN MORUMBI </v>
      </c>
      <c r="E1501" s="72" t="str">
        <f>_xlfn.XLOOKUP(B1501,Consolidado!D:D,Consolidado!J:J)</f>
        <v>HEJEZIPP</v>
      </c>
      <c r="F1501" s="72" t="str">
        <f>_xlfn.XLOOKUP(B1501,'[2]Rotas SP'!$H:$H,'[2]Rotas SP'!$P:$P)</f>
        <v>HEJEZIPP</v>
      </c>
      <c r="G1501" s="72" t="str">
        <f>_xlfn.XLOOKUP(B1501,Consolidado!D4319:D7870,Consolidado!W4319:W7870)</f>
        <v>FIXO</v>
      </c>
      <c r="H1501" s="77" t="str">
        <f>_xlfn.XLOOKUP(B1501,'[2]Rotas SP'!$H:$H,'[2]Rotas SP'!$S:$S)</f>
        <v>FIXO</v>
      </c>
      <c r="I1501" s="72" t="b">
        <f t="shared" si="23"/>
        <v>1</v>
      </c>
    </row>
    <row r="1502" spans="2:9" x14ac:dyDescent="0.35">
      <c r="B1502" s="72">
        <v>17214</v>
      </c>
      <c r="C1502" s="72" t="str">
        <f>_xlfn.XLOOKUP(B1502,Consolidado!D:D,Consolidado!H:H)</f>
        <v>NIELSEN COTIA</v>
      </c>
      <c r="D1502" s="72" t="str">
        <f>_xlfn.XLOOKUP(B1502,'[2]Rotas SP'!$H:$H,'[2]Rotas SP'!$M:$M)</f>
        <v>NIELSEN COTIA</v>
      </c>
      <c r="E1502" s="72" t="str">
        <f>_xlfn.XLOOKUP(B1502,Consolidado!D:D,Consolidado!J:J)</f>
        <v>HEJEZIPP</v>
      </c>
      <c r="F1502" s="72" t="str">
        <f>_xlfn.XLOOKUP(B1502,'[2]Rotas SP'!$H:$H,'[2]Rotas SP'!$P:$P)</f>
        <v>HEJEZIPP</v>
      </c>
      <c r="G1502" s="72" t="str">
        <f>_xlfn.XLOOKUP(B1502,Consolidado!D4320:D7871,Consolidado!W4320:W7871)</f>
        <v>ROTA</v>
      </c>
      <c r="H1502" s="77" t="str">
        <f>_xlfn.XLOOKUP(B1502,'[2]Rotas SP'!$H:$H,'[2]Rotas SP'!$S:$S)</f>
        <v>MOTO</v>
      </c>
      <c r="I1502" s="72" t="b">
        <f t="shared" si="23"/>
        <v>0</v>
      </c>
    </row>
    <row r="1503" spans="2:9" x14ac:dyDescent="0.35">
      <c r="B1503" s="72">
        <v>17215</v>
      </c>
      <c r="C1503" s="72" t="str">
        <f>_xlfn.XLOOKUP(B1503,Consolidado!D:D,Consolidado!H:H)</f>
        <v>NIELSEN COTIA</v>
      </c>
      <c r="D1503" s="72" t="str">
        <f>_xlfn.XLOOKUP(B1503,'[2]Rotas SP'!$H:$H,'[2]Rotas SP'!$M:$M)</f>
        <v>NIELSEN COTIA</v>
      </c>
      <c r="E1503" s="72" t="str">
        <f>_xlfn.XLOOKUP(B1503,Consolidado!D:D,Consolidado!J:J)</f>
        <v>HEJEZIPP</v>
      </c>
      <c r="F1503" s="72" t="str">
        <f>_xlfn.XLOOKUP(B1503,'[2]Rotas SP'!$H:$H,'[2]Rotas SP'!$P:$P)</f>
        <v>HEJEZIPP</v>
      </c>
      <c r="G1503" s="72" t="str">
        <f>_xlfn.XLOOKUP(B1503,Consolidado!D4321:D7872,Consolidado!W4321:W7872)</f>
        <v>ROTA</v>
      </c>
      <c r="H1503" s="77" t="str">
        <f>_xlfn.XLOOKUP(B1503,'[2]Rotas SP'!$H:$H,'[2]Rotas SP'!$S:$S)</f>
        <v>MOTO</v>
      </c>
      <c r="I1503" s="72" t="b">
        <f t="shared" si="23"/>
        <v>0</v>
      </c>
    </row>
    <row r="1504" spans="2:9" x14ac:dyDescent="0.35">
      <c r="B1504" s="72">
        <v>17217</v>
      </c>
      <c r="C1504" s="72" t="str">
        <f>_xlfn.XLOOKUP(B1504,Consolidado!D:D,Consolidado!H:H)</f>
        <v>NIELSEN COTIA</v>
      </c>
      <c r="D1504" s="72" t="str">
        <f>_xlfn.XLOOKUP(B1504,'[2]Rotas SP'!$H:$H,'[2]Rotas SP'!$M:$M)</f>
        <v>NIELSEN COTIA</v>
      </c>
      <c r="E1504" s="72" t="str">
        <f>_xlfn.XLOOKUP(B1504,Consolidado!D:D,Consolidado!J:J)</f>
        <v>HEJEZIPP</v>
      </c>
      <c r="F1504" s="72" t="str">
        <f>_xlfn.XLOOKUP(B1504,'[2]Rotas SP'!$H:$H,'[2]Rotas SP'!$P:$P)</f>
        <v>HEJEZIPP</v>
      </c>
      <c r="G1504" s="72" t="str">
        <f>_xlfn.XLOOKUP(B1504,Consolidado!D4322:D7873,Consolidado!W4322:W7873)</f>
        <v>ROTA</v>
      </c>
      <c r="H1504" s="77" t="str">
        <f>_xlfn.XLOOKUP(B1504,'[2]Rotas SP'!$H:$H,'[2]Rotas SP'!$S:$S)</f>
        <v>MOTO</v>
      </c>
      <c r="I1504" s="72" t="b">
        <f t="shared" si="23"/>
        <v>0</v>
      </c>
    </row>
    <row r="1505" spans="2:9" x14ac:dyDescent="0.35">
      <c r="B1505" s="72">
        <v>17218</v>
      </c>
      <c r="C1505" s="72" t="str">
        <f>_xlfn.XLOOKUP(B1505,Consolidado!D:D,Consolidado!H:H)</f>
        <v>NIELSEN COTIA</v>
      </c>
      <c r="D1505" s="72" t="str">
        <f>_xlfn.XLOOKUP(B1505,'[2]Rotas SP'!$H:$H,'[2]Rotas SP'!$M:$M)</f>
        <v>NIELSEN COTIA</v>
      </c>
      <c r="E1505" s="72" t="str">
        <f>_xlfn.XLOOKUP(B1505,Consolidado!D:D,Consolidado!J:J)</f>
        <v>HEJEZIPP</v>
      </c>
      <c r="F1505" s="72" t="str">
        <f>_xlfn.XLOOKUP(B1505,'[2]Rotas SP'!$H:$H,'[2]Rotas SP'!$P:$P)</f>
        <v>HEJEZIPP</v>
      </c>
      <c r="G1505" s="72" t="str">
        <f>_xlfn.XLOOKUP(B1505,Consolidado!D4323:D7874,Consolidado!W4323:W7874)</f>
        <v>ROTA</v>
      </c>
      <c r="H1505" s="77" t="str">
        <f>_xlfn.XLOOKUP(B1505,'[2]Rotas SP'!$H:$H,'[2]Rotas SP'!$S:$S)</f>
        <v>MOTO</v>
      </c>
      <c r="I1505" s="72" t="b">
        <f t="shared" si="23"/>
        <v>0</v>
      </c>
    </row>
    <row r="1506" spans="2:9" x14ac:dyDescent="0.35">
      <c r="B1506" s="72">
        <v>17226</v>
      </c>
      <c r="C1506" s="72" t="str">
        <f>_xlfn.XLOOKUP(B1506,Consolidado!D:D,Consolidado!H:H)</f>
        <v>CONSELHO TUTELAR - ITAIM PAULISTA</v>
      </c>
      <c r="D1506" s="72" t="str">
        <f>_xlfn.XLOOKUP(B1506,'[2]Rotas SP'!$H:$H,'[2]Rotas SP'!$M:$M)</f>
        <v>CONSELHO TUTELAR - ITAIM PAULISTA</v>
      </c>
      <c r="E1506" s="72" t="str">
        <f>_xlfn.XLOOKUP(B1506,Consolidado!D:D,Consolidado!J:J)</f>
        <v>DOUGLAS FARIAS</v>
      </c>
      <c r="F1506" s="72" t="str">
        <f>_xlfn.XLOOKUP(B1506,'[2]Rotas SP'!$H:$H,'[2]Rotas SP'!$P:$P)</f>
        <v>DOUGLAS</v>
      </c>
      <c r="G1506" s="72" t="str">
        <f>_xlfn.XLOOKUP(B1506,Consolidado!D4324:D7875,Consolidado!W4324:W7875)</f>
        <v>ROTA</v>
      </c>
      <c r="H1506" s="77" t="str">
        <f>_xlfn.XLOOKUP(B1506,'[2]Rotas SP'!$H:$H,'[2]Rotas SP'!$S:$S)</f>
        <v>MOTO</v>
      </c>
      <c r="I1506" s="72" t="b">
        <f t="shared" si="23"/>
        <v>0</v>
      </c>
    </row>
    <row r="1507" spans="2:9" x14ac:dyDescent="0.35">
      <c r="B1507" s="72">
        <v>17304</v>
      </c>
      <c r="C1507" s="72" t="str">
        <f>_xlfn.XLOOKUP(B1507,Consolidado!D:D,Consolidado!H:H)</f>
        <v>FEMSA CARAGUATATUBA</v>
      </c>
      <c r="D1507" s="72" t="str">
        <f>_xlfn.XLOOKUP(B1507,'[2]Rotas SP'!$H:$H,'[2]Rotas SP'!$M:$M)</f>
        <v>FEMSA CARAGUATATUBA</v>
      </c>
      <c r="E1507" s="72" t="str">
        <f>_xlfn.XLOOKUP(B1507,Consolidado!D:D,Consolidado!J:J)</f>
        <v>BRUNO</v>
      </c>
      <c r="F1507" s="72" t="str">
        <f>_xlfn.XLOOKUP(B1507,'[2]Rotas SP'!$H:$H,'[2]Rotas SP'!$P:$P)</f>
        <v>BRUNO</v>
      </c>
      <c r="G1507" s="72" t="str">
        <f>_xlfn.XLOOKUP(B1507,Consolidado!D4325:D7876,Consolidado!W4325:W7876)</f>
        <v>ROTA</v>
      </c>
      <c r="H1507" s="77" t="str">
        <f>_xlfn.XLOOKUP(B1507,'[2]Rotas SP'!$H:$H,'[2]Rotas SP'!$S:$S)</f>
        <v>CARRO</v>
      </c>
      <c r="I1507" s="72" t="b">
        <f t="shared" si="23"/>
        <v>0</v>
      </c>
    </row>
    <row r="1508" spans="2:9" x14ac:dyDescent="0.35">
      <c r="B1508" s="72">
        <v>17316</v>
      </c>
      <c r="C1508" s="72" t="str">
        <f>_xlfn.XLOOKUP(B1508,Consolidado!D:D,Consolidado!H:H)</f>
        <v>WHEATON SBC</v>
      </c>
      <c r="D1508" s="72" t="str">
        <f>_xlfn.XLOOKUP(B1508,'[2]Rotas SP'!$H:$H,'[2]Rotas SP'!$M:$M)</f>
        <v>WHEATON SBC</v>
      </c>
      <c r="E1508" s="72" t="str">
        <f>_xlfn.XLOOKUP(B1508,Consolidado!D:D,Consolidado!J:J)</f>
        <v>TATIANE</v>
      </c>
      <c r="F1508" s="72" t="str">
        <f>_xlfn.XLOOKUP(B1508,'[2]Rotas SP'!$H:$H,'[2]Rotas SP'!$P:$P)</f>
        <v>TATIANE</v>
      </c>
      <c r="G1508" s="72" t="str">
        <f>_xlfn.XLOOKUP(B1508,Consolidado!D4326:D7877,Consolidado!W4326:W7877)</f>
        <v>FIXO</v>
      </c>
      <c r="H1508" s="77" t="str">
        <f>_xlfn.XLOOKUP(B1508,'[2]Rotas SP'!$H:$H,'[2]Rotas SP'!$S:$S)</f>
        <v>FIXO</v>
      </c>
      <c r="I1508" s="72" t="b">
        <f t="shared" si="23"/>
        <v>1</v>
      </c>
    </row>
    <row r="1509" spans="2:9" x14ac:dyDescent="0.35">
      <c r="B1509" s="72">
        <v>17335</v>
      </c>
      <c r="C1509" s="72" t="str">
        <f>_xlfn.XLOOKUP(B1509,Consolidado!D:D,Consolidado!H:H)</f>
        <v>PETROBRAS - VALONGO (EDISA)</v>
      </c>
      <c r="D1509" s="72" t="str">
        <f>_xlfn.XLOOKUP(B1509,'[2]Rotas SP'!$H:$H,'[2]Rotas SP'!$M:$M)</f>
        <v>PETROBRAS - VALONGO (EDISA)</v>
      </c>
      <c r="E1509" s="72" t="str">
        <f>_xlfn.XLOOKUP(B1509,Consolidado!D:D,Consolidado!J:J)</f>
        <v>TATIANE</v>
      </c>
      <c r="F1509" s="72" t="str">
        <f>_xlfn.XLOOKUP(B1509,'[2]Rotas SP'!$H:$H,'[2]Rotas SP'!$P:$P)</f>
        <v>TATIANE</v>
      </c>
      <c r="G1509" s="72" t="str">
        <f>_xlfn.XLOOKUP(B1509,Consolidado!D4327:D7878,Consolidado!W4327:W7878)</f>
        <v>FIXO</v>
      </c>
      <c r="H1509" s="77" t="str">
        <f>_xlfn.XLOOKUP(B1509,'[2]Rotas SP'!$H:$H,'[2]Rotas SP'!$S:$S)</f>
        <v>FIXO</v>
      </c>
      <c r="I1509" s="72" t="b">
        <f t="shared" si="23"/>
        <v>1</v>
      </c>
    </row>
    <row r="1510" spans="2:9" x14ac:dyDescent="0.35">
      <c r="B1510" s="72">
        <v>17341</v>
      </c>
      <c r="C1510" s="72" t="str">
        <f>_xlfn.XLOOKUP(B1510,Consolidado!D:D,Consolidado!H:H)</f>
        <v>SCANIA LATIN AMERICAN</v>
      </c>
      <c r="D1510" s="72" t="str">
        <f>_xlfn.XLOOKUP(B1510,'[2]Rotas SP'!$H:$H,'[2]Rotas SP'!$M:$M)</f>
        <v>SCANIA LATIN AMERICAN</v>
      </c>
      <c r="E1510" s="72" t="str">
        <f>_xlfn.XLOOKUP(B1510,Consolidado!D:D,Consolidado!J:J)</f>
        <v>TATIANE</v>
      </c>
      <c r="F1510" s="72" t="str">
        <f>_xlfn.XLOOKUP(B1510,'[2]Rotas SP'!$H:$H,'[2]Rotas SP'!$P:$P)</f>
        <v>RENAN SARAIVA</v>
      </c>
      <c r="G1510" s="72" t="str">
        <f>_xlfn.XLOOKUP(B1510,Consolidado!D4328:D7879,Consolidado!W4328:W7879)</f>
        <v>FIXO</v>
      </c>
      <c r="H1510" s="77" t="str">
        <f>_xlfn.XLOOKUP(B1510,'[2]Rotas SP'!$H:$H,'[2]Rotas SP'!$S:$S)</f>
        <v>FIXO</v>
      </c>
      <c r="I1510" s="72" t="b">
        <f t="shared" si="23"/>
        <v>1</v>
      </c>
    </row>
    <row r="1511" spans="2:9" x14ac:dyDescent="0.35">
      <c r="B1511" s="72">
        <v>17360</v>
      </c>
      <c r="C1511" s="72" t="str">
        <f>_xlfn.XLOOKUP(B1511,Consolidado!D:D,Consolidado!H:H)</f>
        <v>LAVOISIER TATUAPÉ</v>
      </c>
      <c r="D1511" s="72" t="str">
        <f>_xlfn.XLOOKUP(B1511,'[2]Rotas SP'!$H:$H,'[2]Rotas SP'!$M:$M)</f>
        <v>LAVOISIER TATUAPÉ</v>
      </c>
      <c r="E1511" s="72" t="str">
        <f>_xlfn.XLOOKUP(B1511,Consolidado!D:D,Consolidado!J:J)</f>
        <v>THAIS</v>
      </c>
      <c r="F1511" s="72" t="str">
        <f>_xlfn.XLOOKUP(B1511,'[2]Rotas SP'!$H:$H,'[2]Rotas SP'!$P:$P)</f>
        <v>THAIS</v>
      </c>
      <c r="G1511" s="72" t="str">
        <f>_xlfn.XLOOKUP(B1511,Consolidado!D4329:D7880,Consolidado!W4329:W7880)</f>
        <v>FIXO</v>
      </c>
      <c r="H1511" s="77" t="str">
        <f>_xlfn.XLOOKUP(B1511,'[2]Rotas SP'!$H:$H,'[2]Rotas SP'!$S:$S)</f>
        <v>A PÉ</v>
      </c>
      <c r="I1511" s="72" t="b">
        <f t="shared" si="23"/>
        <v>0</v>
      </c>
    </row>
    <row r="1512" spans="2:9" x14ac:dyDescent="0.35">
      <c r="B1512" s="72">
        <v>17481</v>
      </c>
      <c r="C1512" s="72" t="str">
        <f>_xlfn.XLOOKUP(B1512,Consolidado!D:D,Consolidado!H:H)</f>
        <v>BRADESCO CIDADE DE DEUS</v>
      </c>
      <c r="D1512" s="72" t="s">
        <v>6263</v>
      </c>
      <c r="E1512" s="72" t="str">
        <f>_xlfn.XLOOKUP(B1512,Consolidado!D:D,Consolidado!J:J)</f>
        <v>ANDRÉ</v>
      </c>
      <c r="F1512" s="72" t="s">
        <v>6263</v>
      </c>
      <c r="G1512" s="72" t="str">
        <f>_xlfn.XLOOKUP(B1512,Consolidado!D4330:D7881,Consolidado!W4330:W7881)</f>
        <v>FIXO</v>
      </c>
      <c r="H1512" s="77" t="s">
        <v>6263</v>
      </c>
      <c r="I1512" s="72" t="b">
        <f t="shared" si="23"/>
        <v>0</v>
      </c>
    </row>
    <row r="1513" spans="2:9" x14ac:dyDescent="0.35">
      <c r="B1513" s="72">
        <v>17507</v>
      </c>
      <c r="C1513" s="72" t="str">
        <f>_xlfn.XLOOKUP(B1513,Consolidado!D:D,Consolidado!H:H)</f>
        <v>SUZANO - JACAREI</v>
      </c>
      <c r="D1513" s="72" t="str">
        <f>_xlfn.XLOOKUP(B1513,'[2]Rotas SP'!$H:$H,'[2]Rotas SP'!$M:$M)</f>
        <v>SUZANO - JACAREI</v>
      </c>
      <c r="E1513" s="72" t="str">
        <f>_xlfn.XLOOKUP(B1513,Consolidado!D:D,Consolidado!J:J)</f>
        <v>BRUNO</v>
      </c>
      <c r="F1513" s="72" t="str">
        <f>_xlfn.XLOOKUP(B1513,'[2]Rotas SP'!$H:$H,'[2]Rotas SP'!$P:$P)</f>
        <v>BRUNO</v>
      </c>
      <c r="G1513" s="72" t="str">
        <f>_xlfn.XLOOKUP(B1513,Consolidado!D4331:D7882,Consolidado!W4331:W7882)</f>
        <v>FIXO</v>
      </c>
      <c r="H1513" s="77" t="str">
        <f>_xlfn.XLOOKUP(B1513,'[2]Rotas SP'!$H:$H,'[2]Rotas SP'!$S:$S)</f>
        <v>ITINERANTE</v>
      </c>
      <c r="I1513" s="72" t="b">
        <f t="shared" si="23"/>
        <v>0</v>
      </c>
    </row>
    <row r="1514" spans="2:9" x14ac:dyDescent="0.35">
      <c r="B1514" s="72">
        <v>17519</v>
      </c>
      <c r="C1514" s="72" t="str">
        <f>_xlfn.XLOOKUP(B1514,Consolidado!D:D,Consolidado!H:H)</f>
        <v>SCANIA LATIN AMERICAN</v>
      </c>
      <c r="D1514" s="72" t="str">
        <f>_xlfn.XLOOKUP(B1514,'[2]Rotas SP'!$H:$H,'[2]Rotas SP'!$M:$M)</f>
        <v>SCANIA LATIN AMERICAN</v>
      </c>
      <c r="E1514" s="72" t="str">
        <f>_xlfn.XLOOKUP(B1514,Consolidado!D:D,Consolidado!J:J)</f>
        <v>TATIANE</v>
      </c>
      <c r="F1514" s="72" t="str">
        <f>_xlfn.XLOOKUP(B1514,'[2]Rotas SP'!$H:$H,'[2]Rotas SP'!$P:$P)</f>
        <v>RENAN SARAIVA</v>
      </c>
      <c r="G1514" s="72" t="str">
        <f>_xlfn.XLOOKUP(B1514,Consolidado!D4332:D7883,Consolidado!W4332:W7883)</f>
        <v>FIXO</v>
      </c>
      <c r="H1514" s="77" t="str">
        <f>_xlfn.XLOOKUP(B1514,'[2]Rotas SP'!$H:$H,'[2]Rotas SP'!$S:$S)</f>
        <v>FIXO</v>
      </c>
      <c r="I1514" s="72" t="b">
        <f t="shared" si="23"/>
        <v>1</v>
      </c>
    </row>
    <row r="1515" spans="2:9" x14ac:dyDescent="0.35">
      <c r="B1515" s="72">
        <v>17529</v>
      </c>
      <c r="C1515" s="72" t="str">
        <f>_xlfn.XLOOKUP(B1515,Consolidado!D:D,Consolidado!H:H)</f>
        <v>SCANIA LATIN AMERICAN</v>
      </c>
      <c r="D1515" s="72" t="str">
        <f>_xlfn.XLOOKUP(B1515,'[2]Rotas SP'!$H:$H,'[2]Rotas SP'!$M:$M)</f>
        <v>SCANIA LATIN AMERICAN</v>
      </c>
      <c r="E1515" s="72" t="str">
        <f>_xlfn.XLOOKUP(B1515,Consolidado!D:D,Consolidado!J:J)</f>
        <v>TATIANE</v>
      </c>
      <c r="F1515" s="72" t="str">
        <f>_xlfn.XLOOKUP(B1515,'[2]Rotas SP'!$H:$H,'[2]Rotas SP'!$P:$P)</f>
        <v>RENAN SARAIVA</v>
      </c>
      <c r="G1515" s="72" t="str">
        <f>_xlfn.XLOOKUP(B1515,Consolidado!D4333:D7884,Consolidado!W4333:W7884)</f>
        <v>FIXO</v>
      </c>
      <c r="H1515" s="77" t="str">
        <f>_xlfn.XLOOKUP(B1515,'[2]Rotas SP'!$H:$H,'[2]Rotas SP'!$S:$S)</f>
        <v>FIXO</v>
      </c>
      <c r="I1515" s="72" t="b">
        <f t="shared" si="23"/>
        <v>1</v>
      </c>
    </row>
    <row r="1516" spans="2:9" x14ac:dyDescent="0.35">
      <c r="B1516" s="72">
        <v>17532</v>
      </c>
      <c r="C1516" s="72" t="str">
        <f>_xlfn.XLOOKUP(B1516,Consolidado!D:D,Consolidado!H:H)</f>
        <v>SCANIA LATIN AMERICAN</v>
      </c>
      <c r="D1516" s="72" t="str">
        <f>_xlfn.XLOOKUP(B1516,'[2]Rotas SP'!$H:$H,'[2]Rotas SP'!$M:$M)</f>
        <v>SCANIA LATIN AMERICAN</v>
      </c>
      <c r="E1516" s="72" t="str">
        <f>_xlfn.XLOOKUP(B1516,Consolidado!D:D,Consolidado!J:J)</f>
        <v>TATIANE</v>
      </c>
      <c r="F1516" s="72" t="str">
        <f>_xlfn.XLOOKUP(B1516,'[2]Rotas SP'!$H:$H,'[2]Rotas SP'!$P:$P)</f>
        <v>RENAN SARAIVA</v>
      </c>
      <c r="G1516" s="72" t="str">
        <f>_xlfn.XLOOKUP(B1516,Consolidado!D4334:D7885,Consolidado!W4334:W7885)</f>
        <v>FIXO</v>
      </c>
      <c r="H1516" s="77" t="str">
        <f>_xlfn.XLOOKUP(B1516,'[2]Rotas SP'!$H:$H,'[2]Rotas SP'!$S:$S)</f>
        <v>FIXO</v>
      </c>
      <c r="I1516" s="72" t="b">
        <f t="shared" si="23"/>
        <v>1</v>
      </c>
    </row>
    <row r="1517" spans="2:9" x14ac:dyDescent="0.35">
      <c r="B1517" s="72">
        <v>17541</v>
      </c>
      <c r="C1517" s="72" t="str">
        <f>_xlfn.XLOOKUP(B1517,Consolidado!D:D,Consolidado!H:H)</f>
        <v>SCANIA LATIN AMERICAN</v>
      </c>
      <c r="D1517" s="72" t="str">
        <f>_xlfn.XLOOKUP(B1517,'[2]Rotas SP'!$H:$H,'[2]Rotas SP'!$M:$M)</f>
        <v>SCANIA LATIN AMERICAN</v>
      </c>
      <c r="E1517" s="72" t="str">
        <f>_xlfn.XLOOKUP(B1517,Consolidado!D:D,Consolidado!J:J)</f>
        <v>TATIANE</v>
      </c>
      <c r="F1517" s="72" t="str">
        <f>_xlfn.XLOOKUP(B1517,'[2]Rotas SP'!$H:$H,'[2]Rotas SP'!$P:$P)</f>
        <v>RENAN SARAIVA</v>
      </c>
      <c r="G1517" s="72" t="str">
        <f>_xlfn.XLOOKUP(B1517,Consolidado!D4335:D7886,Consolidado!W4335:W7886)</f>
        <v>FIXO</v>
      </c>
      <c r="H1517" s="77" t="str">
        <f>_xlfn.XLOOKUP(B1517,'[2]Rotas SP'!$H:$H,'[2]Rotas SP'!$S:$S)</f>
        <v>FIXO</v>
      </c>
      <c r="I1517" s="72" t="b">
        <f t="shared" si="23"/>
        <v>1</v>
      </c>
    </row>
    <row r="1518" spans="2:9" x14ac:dyDescent="0.35">
      <c r="B1518" s="72">
        <v>17543</v>
      </c>
      <c r="C1518" s="72" t="str">
        <f>_xlfn.XLOOKUP(B1518,Consolidado!D:D,Consolidado!H:H)</f>
        <v>MERCADO LIVRE SÃO VICENTE</v>
      </c>
      <c r="D1518" s="72" t="str">
        <f>_xlfn.XLOOKUP(B1518,'[2]Rotas SP'!$H:$H,'[2]Rotas SP'!$M:$M)</f>
        <v>MERCADO LIVRE SÃO VICENTE</v>
      </c>
      <c r="E1518" s="72" t="str">
        <f>_xlfn.XLOOKUP(B1518,Consolidado!D:D,Consolidado!J:J)</f>
        <v>TATIANE</v>
      </c>
      <c r="F1518" s="72" t="str">
        <f>_xlfn.XLOOKUP(B1518,'[2]Rotas SP'!$H:$H,'[2]Rotas SP'!$P:$P)</f>
        <v>TATIANE</v>
      </c>
      <c r="G1518" s="72" t="str">
        <f>_xlfn.XLOOKUP(B1518,Consolidado!D4336:D7887,Consolidado!W4336:W7887)</f>
        <v>FIXO</v>
      </c>
      <c r="H1518" s="77" t="str">
        <f>_xlfn.XLOOKUP(B1518,'[2]Rotas SP'!$H:$H,'[2]Rotas SP'!$S:$S)</f>
        <v>MOTO</v>
      </c>
      <c r="I1518" s="72" t="b">
        <f t="shared" si="23"/>
        <v>0</v>
      </c>
    </row>
    <row r="1519" spans="2:9" x14ac:dyDescent="0.35">
      <c r="B1519" s="72">
        <v>17544</v>
      </c>
      <c r="C1519" s="72" t="str">
        <f>_xlfn.XLOOKUP(B1519,Consolidado!D:D,Consolidado!H:H)</f>
        <v>SCANIA LATIN AMERICAN</v>
      </c>
      <c r="D1519" s="72" t="str">
        <f>_xlfn.XLOOKUP(B1519,'[2]Rotas SP'!$H:$H,'[2]Rotas SP'!$M:$M)</f>
        <v>SCANIA LATIN AMERICAN</v>
      </c>
      <c r="E1519" s="72" t="str">
        <f>_xlfn.XLOOKUP(B1519,Consolidado!D:D,Consolidado!J:J)</f>
        <v>TATIANE</v>
      </c>
      <c r="F1519" s="72" t="str">
        <f>_xlfn.XLOOKUP(B1519,'[2]Rotas SP'!$H:$H,'[2]Rotas SP'!$P:$P)</f>
        <v>RENAN SARAIVA</v>
      </c>
      <c r="G1519" s="72" t="str">
        <f>_xlfn.XLOOKUP(B1519,Consolidado!D4337:D7888,Consolidado!W4337:W7888)</f>
        <v>FIXO</v>
      </c>
      <c r="H1519" s="77" t="str">
        <f>_xlfn.XLOOKUP(B1519,'[2]Rotas SP'!$H:$H,'[2]Rotas SP'!$S:$S)</f>
        <v>FIXO</v>
      </c>
      <c r="I1519" s="72" t="b">
        <f t="shared" si="23"/>
        <v>1</v>
      </c>
    </row>
    <row r="1520" spans="2:9" x14ac:dyDescent="0.35">
      <c r="B1520" s="72">
        <v>18086</v>
      </c>
      <c r="C1520" s="72" t="str">
        <f>_xlfn.XLOOKUP(B1520,Consolidado!D:D,Consolidado!H:H)</f>
        <v>LOGGI MATRIZ</v>
      </c>
      <c r="D1520" s="72" t="str">
        <f>_xlfn.XLOOKUP(B1520,'[2]Rotas SP'!$H:$H,'[2]Rotas SP'!$M:$M)</f>
        <v>LOGGI MATRIZ</v>
      </c>
      <c r="E1520" s="72" t="str">
        <f>_xlfn.XLOOKUP(B1520,Consolidado!D:D,Consolidado!J:J)</f>
        <v>ALAN FONTES</v>
      </c>
      <c r="F1520" s="72" t="str">
        <f>_xlfn.XLOOKUP(B1520,'[2]Rotas SP'!$H:$H,'[2]Rotas SP'!$P:$P)</f>
        <v>ALAN FONTES</v>
      </c>
      <c r="G1520" s="72" t="str">
        <f>_xlfn.XLOOKUP(B1520,Consolidado!D4338:D7889,Consolidado!W4338:W7889)</f>
        <v>FIXO</v>
      </c>
      <c r="H1520" s="77" t="str">
        <f>_xlfn.XLOOKUP(B1520,'[2]Rotas SP'!$H:$H,'[2]Rotas SP'!$S:$S)</f>
        <v>FIXO</v>
      </c>
      <c r="I1520" s="72" t="b">
        <f t="shared" si="23"/>
        <v>1</v>
      </c>
    </row>
    <row r="1521" spans="2:9" x14ac:dyDescent="0.35">
      <c r="B1521" s="72">
        <v>18451</v>
      </c>
      <c r="C1521" s="72" t="str">
        <f>_xlfn.XLOOKUP(B1521,Consolidado!D:D,Consolidado!H:H)</f>
        <v>SUZANO MOGI DAS CRUZES - COCUERA</v>
      </c>
      <c r="D1521" s="72" t="str">
        <f>_xlfn.XLOOKUP(B1521,'[2]Rotas SP'!$H:$H,'[2]Rotas SP'!$M:$M)</f>
        <v>SUZANO MOGI DAS CRUZES - COCUERA</v>
      </c>
      <c r="E1521" s="72" t="str">
        <f>_xlfn.XLOOKUP(B1521,Consolidado!D:D,Consolidado!J:J)</f>
        <v>BRUNO</v>
      </c>
      <c r="F1521" s="72" t="str">
        <f>_xlfn.XLOOKUP(B1521,'[2]Rotas SP'!$H:$H,'[2]Rotas SP'!$P:$P)</f>
        <v>BRUNO</v>
      </c>
      <c r="G1521" s="72" t="str">
        <f>_xlfn.XLOOKUP(B1521,Consolidado!D4339:D7890,Consolidado!W4339:W7890)</f>
        <v>ROTA</v>
      </c>
      <c r="H1521" s="77" t="str">
        <f>_xlfn.XLOOKUP(B1521,'[2]Rotas SP'!$H:$H,'[2]Rotas SP'!$S:$S)</f>
        <v>MOTO</v>
      </c>
      <c r="I1521" s="72" t="b">
        <f t="shared" si="23"/>
        <v>0</v>
      </c>
    </row>
    <row r="1522" spans="2:9" x14ac:dyDescent="0.35">
      <c r="B1522" s="72">
        <v>18463</v>
      </c>
      <c r="C1522" s="72" t="str">
        <f>_xlfn.XLOOKUP(B1522,Consolidado!D:D,Consolidado!H:H)</f>
        <v>BANCO ITAU - W TORRE</v>
      </c>
      <c r="D1522" s="72" t="str">
        <f>_xlfn.XLOOKUP(B1522,'[2]Rotas SP'!$H:$H,'[2]Rotas SP'!$M:$M)</f>
        <v>BANCO ITAU - W TORRE</v>
      </c>
      <c r="E1522" s="72" t="str">
        <f>_xlfn.XLOOKUP(B1522,Consolidado!D:D,Consolidado!J:J)</f>
        <v>DAIANE TOMAZINI</v>
      </c>
      <c r="F1522" s="72" t="str">
        <f>_xlfn.XLOOKUP(B1522,'[2]Rotas SP'!$H:$H,'[2]Rotas SP'!$P:$P)</f>
        <v>DAIANE TOMAZINI</v>
      </c>
      <c r="G1522" s="72" t="str">
        <f>_xlfn.XLOOKUP(B1522,Consolidado!D4340:D7891,Consolidado!W4340:W7891)</f>
        <v>FIXO</v>
      </c>
      <c r="H1522" s="77" t="str">
        <f>_xlfn.XLOOKUP(B1522,'[2]Rotas SP'!$H:$H,'[2]Rotas SP'!$S:$S)</f>
        <v>A PÉ</v>
      </c>
      <c r="I1522" s="72" t="b">
        <f t="shared" si="23"/>
        <v>0</v>
      </c>
    </row>
    <row r="1523" spans="2:9" x14ac:dyDescent="0.35">
      <c r="B1523" s="72">
        <v>18467</v>
      </c>
      <c r="C1523" s="72" t="str">
        <f>_xlfn.XLOOKUP(B1523,Consolidado!D:D,Consolidado!H:H)</f>
        <v>MERCADO LIVRE ARAÇARIGUAMA</v>
      </c>
      <c r="D1523" s="72" t="str">
        <f>_xlfn.XLOOKUP(B1523,'[2]Rotas SP'!$H:$H,'[2]Rotas SP'!$M:$M)</f>
        <v>MERCADO LIVRE ARAÇARIGUAMA</v>
      </c>
      <c r="E1523" s="72" t="str">
        <f>_xlfn.XLOOKUP(B1523,Consolidado!D:D,Consolidado!J:J)</f>
        <v>HEJEZIPP</v>
      </c>
      <c r="F1523" s="72" t="str">
        <f>_xlfn.XLOOKUP(B1523,'[2]Rotas SP'!$H:$H,'[2]Rotas SP'!$P:$P)</f>
        <v>HEJEZIPP</v>
      </c>
      <c r="G1523" s="72" t="str">
        <f>_xlfn.XLOOKUP(B1523,Consolidado!D4341:D7892,Consolidado!W4341:W7892)</f>
        <v>FIXO</v>
      </c>
      <c r="H1523" s="77" t="str">
        <f>_xlfn.XLOOKUP(B1523,'[2]Rotas SP'!$H:$H,'[2]Rotas SP'!$S:$S)</f>
        <v>FIXO</v>
      </c>
      <c r="I1523" s="72" t="b">
        <f t="shared" si="23"/>
        <v>1</v>
      </c>
    </row>
    <row r="1524" spans="2:9" x14ac:dyDescent="0.35">
      <c r="B1524" s="72">
        <v>18476</v>
      </c>
      <c r="C1524" s="72" t="str">
        <f>_xlfn.XLOOKUP(B1524,Consolidado!D:D,Consolidado!H:H)</f>
        <v>TOTVS - MATRIZ</v>
      </c>
      <c r="D1524" s="72" t="str">
        <f>_xlfn.XLOOKUP(B1524,'[2]Rotas SP'!$H:$H,'[2]Rotas SP'!$M:$M)</f>
        <v>TOTVS - MATRIZ</v>
      </c>
      <c r="E1524" s="72" t="str">
        <f>_xlfn.XLOOKUP(B1524,Consolidado!D:D,Consolidado!J:J)</f>
        <v>THAIS</v>
      </c>
      <c r="F1524" s="72" t="str">
        <f>_xlfn.XLOOKUP(B1524,'[2]Rotas SP'!$H:$H,'[2]Rotas SP'!$P:$P)</f>
        <v>THAIS</v>
      </c>
      <c r="G1524" s="72" t="str">
        <f>_xlfn.XLOOKUP(B1524,Consolidado!D4342:D7893,Consolidado!W4342:W7893)</f>
        <v>FIXO</v>
      </c>
      <c r="H1524" s="77" t="str">
        <f>_xlfn.XLOOKUP(B1524,'[2]Rotas SP'!$H:$H,'[2]Rotas SP'!$S:$S)</f>
        <v>ITINERANTE</v>
      </c>
      <c r="I1524" s="72" t="b">
        <f t="shared" si="23"/>
        <v>0</v>
      </c>
    </row>
    <row r="1525" spans="2:9" x14ac:dyDescent="0.35">
      <c r="B1525" s="72">
        <v>18484</v>
      </c>
      <c r="C1525" s="72" t="str">
        <f>_xlfn.XLOOKUP(B1525,Consolidado!D:D,Consolidado!H:H)</f>
        <v xml:space="preserve">HOSPITAL ALBERT EINSTEIN MORUMBI </v>
      </c>
      <c r="D1525" s="72" t="str">
        <f>_xlfn.XLOOKUP(B1525,'[2]Rotas SP'!$H:$H,'[2]Rotas SP'!$M:$M)</f>
        <v xml:space="preserve">HOSPITAL ALBERT EINSTEIN MORUMBI </v>
      </c>
      <c r="E1525" s="72" t="str">
        <f>_xlfn.XLOOKUP(B1525,Consolidado!D:D,Consolidado!J:J)</f>
        <v>HEJEZIPP</v>
      </c>
      <c r="F1525" s="72" t="str">
        <f>_xlfn.XLOOKUP(B1525,'[2]Rotas SP'!$H:$H,'[2]Rotas SP'!$P:$P)</f>
        <v>HEJEZIPP</v>
      </c>
      <c r="G1525" s="72" t="str">
        <f>_xlfn.XLOOKUP(B1525,Consolidado!D4343:D7894,Consolidado!W4343:W7894)</f>
        <v>FIXO</v>
      </c>
      <c r="H1525" s="77" t="str">
        <f>_xlfn.XLOOKUP(B1525,'[2]Rotas SP'!$H:$H,'[2]Rotas SP'!$S:$S)</f>
        <v>FIXO</v>
      </c>
      <c r="I1525" s="72" t="b">
        <f t="shared" si="23"/>
        <v>1</v>
      </c>
    </row>
    <row r="1526" spans="2:9" x14ac:dyDescent="0.35">
      <c r="B1526" s="72">
        <v>18485</v>
      </c>
      <c r="C1526" s="72" t="str">
        <f>_xlfn.XLOOKUP(B1526,Consolidado!D:D,Consolidado!H:H)</f>
        <v>BRADESCO CIDADE DE DEUS</v>
      </c>
      <c r="D1526" s="72" t="str">
        <f>_xlfn.XLOOKUP(B1526,'[2]Rotas SP'!$H:$H,'[2]Rotas SP'!$M:$M)</f>
        <v>BRADESCO CIDADE DE DEUS</v>
      </c>
      <c r="E1526" s="72" t="str">
        <f>_xlfn.XLOOKUP(B1526,Consolidado!D:D,Consolidado!J:J)</f>
        <v>ANDRÉ</v>
      </c>
      <c r="F1526" s="72" t="str">
        <f>_xlfn.XLOOKUP(B1526,'[2]Rotas SP'!$H:$H,'[2]Rotas SP'!$P:$P)</f>
        <v>ANDRÉ</v>
      </c>
      <c r="G1526" s="72" t="str">
        <f>_xlfn.XLOOKUP(B1526,Consolidado!D4344:D7895,Consolidado!W4344:W7895)</f>
        <v>FIXO</v>
      </c>
      <c r="H1526" s="77" t="str">
        <f>_xlfn.XLOOKUP(B1526,'[2]Rotas SP'!$H:$H,'[2]Rotas SP'!$S:$S)</f>
        <v>FIXO</v>
      </c>
      <c r="I1526" s="72" t="b">
        <f t="shared" si="23"/>
        <v>1</v>
      </c>
    </row>
    <row r="1527" spans="2:9" x14ac:dyDescent="0.35">
      <c r="B1527" s="72">
        <v>18487</v>
      </c>
      <c r="C1527" s="72" t="str">
        <f>_xlfn.XLOOKUP(B1527,Consolidado!D:D,Consolidado!H:H)</f>
        <v>BANCO ITAÚ FLFC 3400</v>
      </c>
      <c r="D1527" s="72" t="str">
        <f>_xlfn.XLOOKUP(B1527,'[2]Rotas SP'!$H:$H,'[2]Rotas SP'!$M:$M)</f>
        <v>BANCO ITAÚ FLFC 3400</v>
      </c>
      <c r="E1527" s="72" t="str">
        <f>_xlfn.XLOOKUP(B1527,Consolidado!D:D,Consolidado!J:J)</f>
        <v>DAIANE TOMAZINI</v>
      </c>
      <c r="F1527" s="72" t="str">
        <f>_xlfn.XLOOKUP(B1527,'[2]Rotas SP'!$H:$H,'[2]Rotas SP'!$P:$P)</f>
        <v>DAIANE TOMAZINI</v>
      </c>
      <c r="G1527" s="72" t="str">
        <f>_xlfn.XLOOKUP(B1527,Consolidado!D4345:D7896,Consolidado!W4345:W7896)</f>
        <v>FIXO</v>
      </c>
      <c r="H1527" s="77" t="str">
        <f>_xlfn.XLOOKUP(B1527,'[2]Rotas SP'!$H:$H,'[2]Rotas SP'!$S:$S)</f>
        <v>A PÉ</v>
      </c>
      <c r="I1527" s="72" t="b">
        <f t="shared" si="23"/>
        <v>0</v>
      </c>
    </row>
    <row r="1528" spans="2:9" x14ac:dyDescent="0.35">
      <c r="B1528" s="72">
        <v>18488</v>
      </c>
      <c r="C1528" s="72" t="str">
        <f>_xlfn.XLOOKUP(B1528,Consolidado!D:D,Consolidado!H:H)</f>
        <v>MERCADO LIVRE - RC01 - PERUS</v>
      </c>
      <c r="D1528" s="72" t="str">
        <f>_xlfn.XLOOKUP(B1528,'[2]Rotas SP'!$H:$H,'[2]Rotas SP'!$M:$M)</f>
        <v>MERCADO LIVRE - RC01 - PERUS</v>
      </c>
      <c r="E1528" s="72" t="str">
        <f>_xlfn.XLOOKUP(B1528,Consolidado!D:D,Consolidado!J:J)</f>
        <v>PAULO</v>
      </c>
      <c r="F1528" s="72" t="str">
        <f>_xlfn.XLOOKUP(B1528,'[2]Rotas SP'!$H:$H,'[2]Rotas SP'!$P:$P)</f>
        <v>FABRICIO ROCHA</v>
      </c>
      <c r="G1528" s="72" t="str">
        <f>_xlfn.XLOOKUP(B1528,Consolidado!D4346:D7897,Consolidado!W4346:W7897)</f>
        <v>FIXO</v>
      </c>
      <c r="H1528" s="77" t="str">
        <f>_xlfn.XLOOKUP(B1528,'[2]Rotas SP'!$H:$H,'[2]Rotas SP'!$S:$S)</f>
        <v>FIXO</v>
      </c>
      <c r="I1528" s="72" t="b">
        <f t="shared" si="23"/>
        <v>1</v>
      </c>
    </row>
    <row r="1529" spans="2:9" x14ac:dyDescent="0.35">
      <c r="B1529" s="72">
        <v>18489</v>
      </c>
      <c r="C1529" s="72" t="str">
        <f>_xlfn.XLOOKUP(B1529,Consolidado!D:D,Consolidado!H:H)</f>
        <v>BANCO ITAÚ FLFC 3400</v>
      </c>
      <c r="D1529" s="72" t="str">
        <f>_xlfn.XLOOKUP(B1529,'[2]Rotas SP'!$H:$H,'[2]Rotas SP'!$M:$M)</f>
        <v>BANCO ITAÚ FLFC 3400</v>
      </c>
      <c r="E1529" s="72" t="str">
        <f>_xlfn.XLOOKUP(B1529,Consolidado!D:D,Consolidado!J:J)</f>
        <v>DAIANE TOMAZINI</v>
      </c>
      <c r="F1529" s="72" t="str">
        <f>_xlfn.XLOOKUP(B1529,'[2]Rotas SP'!$H:$H,'[2]Rotas SP'!$P:$P)</f>
        <v>DAIANE TOMAZINI</v>
      </c>
      <c r="G1529" s="72" t="str">
        <f>_xlfn.XLOOKUP(B1529,Consolidado!D4347:D7898,Consolidado!W4347:W7898)</f>
        <v>FIXO</v>
      </c>
      <c r="H1529" s="77" t="str">
        <f>_xlfn.XLOOKUP(B1529,'[2]Rotas SP'!$H:$H,'[2]Rotas SP'!$S:$S)</f>
        <v>A PÉ</v>
      </c>
      <c r="I1529" s="72" t="b">
        <f t="shared" si="23"/>
        <v>0</v>
      </c>
    </row>
    <row r="1530" spans="2:9" x14ac:dyDescent="0.35">
      <c r="B1530" s="72">
        <v>18490</v>
      </c>
      <c r="C1530" s="72" t="str">
        <f>_xlfn.XLOOKUP(B1530,Consolidado!D:D,Consolidado!H:H)</f>
        <v>BANCO ITAÚ BBA 3500</v>
      </c>
      <c r="D1530" s="72" t="str">
        <f>_xlfn.XLOOKUP(B1530,'[2]Rotas SP'!$H:$H,'[2]Rotas SP'!$M:$M)</f>
        <v>BANCO ITAÚ BBA 3500</v>
      </c>
      <c r="E1530" s="72" t="str">
        <f>_xlfn.XLOOKUP(B1530,Consolidado!D:D,Consolidado!J:J)</f>
        <v>DAIANE TOMAZINI</v>
      </c>
      <c r="F1530" s="72" t="str">
        <f>_xlfn.XLOOKUP(B1530,'[2]Rotas SP'!$H:$H,'[2]Rotas SP'!$P:$P)</f>
        <v>DAIANE TOMAZINI</v>
      </c>
      <c r="G1530" s="72" t="str">
        <f>_xlfn.XLOOKUP(B1530,Consolidado!D4348:D7899,Consolidado!W4348:W7899)</f>
        <v>FIXO</v>
      </c>
      <c r="H1530" s="77" t="str">
        <f>_xlfn.XLOOKUP(B1530,'[2]Rotas SP'!$H:$H,'[2]Rotas SP'!$S:$S)</f>
        <v>A PÉ</v>
      </c>
      <c r="I1530" s="72" t="b">
        <f t="shared" si="23"/>
        <v>0</v>
      </c>
    </row>
    <row r="1531" spans="2:9" x14ac:dyDescent="0.35">
      <c r="B1531" s="72">
        <v>18491</v>
      </c>
      <c r="C1531" s="72" t="str">
        <f>_xlfn.XLOOKUP(B1531,Consolidado!D:D,Consolidado!H:H)</f>
        <v>ITAÚ UNIBANCO CEIC</v>
      </c>
      <c r="D1531" s="72" t="str">
        <f>_xlfn.XLOOKUP(B1531,'[2]Rotas SP'!$H:$H,'[2]Rotas SP'!$M:$M)</f>
        <v>ITAÚ UNIBANCO CEIC</v>
      </c>
      <c r="E1531" s="72" t="str">
        <f>_xlfn.XLOOKUP(B1531,Consolidado!D:D,Consolidado!J:J)</f>
        <v>DOUGLAS CONSENTINO</v>
      </c>
      <c r="F1531" s="72" t="str">
        <f>_xlfn.XLOOKUP(B1531,'[2]Rotas SP'!$H:$H,'[2]Rotas SP'!$P:$P)</f>
        <v>TATIANE</v>
      </c>
      <c r="G1531" s="72" t="str">
        <f>_xlfn.XLOOKUP(B1531,Consolidado!D4349:D7900,Consolidado!W4349:W7900)</f>
        <v>FIXO</v>
      </c>
      <c r="H1531" s="77" t="str">
        <f>_xlfn.XLOOKUP(B1531,'[2]Rotas SP'!$H:$H,'[2]Rotas SP'!$S:$S)</f>
        <v>FIXO</v>
      </c>
      <c r="I1531" s="72" t="b">
        <f t="shared" si="23"/>
        <v>1</v>
      </c>
    </row>
    <row r="1532" spans="2:9" x14ac:dyDescent="0.35">
      <c r="B1532" s="72">
        <v>18588</v>
      </c>
      <c r="C1532" s="72" t="str">
        <f>_xlfn.XLOOKUP(B1532,Consolidado!D:D,Consolidado!H:H)</f>
        <v>BANCO ITAÚ BBA 3500</v>
      </c>
      <c r="D1532" s="72" t="str">
        <f>_xlfn.XLOOKUP(B1532,'[2]Rotas SP'!$H:$H,'[2]Rotas SP'!$M:$M)</f>
        <v>BANCO ITAÚ BBA 3500</v>
      </c>
      <c r="E1532" s="72" t="str">
        <f>_xlfn.XLOOKUP(B1532,Consolidado!D:D,Consolidado!J:J)</f>
        <v>DAIANE TOMAZINI</v>
      </c>
      <c r="F1532" s="72" t="str">
        <f>_xlfn.XLOOKUP(B1532,'[2]Rotas SP'!$H:$H,'[2]Rotas SP'!$P:$P)</f>
        <v>DAIANE TOMAZINI</v>
      </c>
      <c r="G1532" s="72" t="str">
        <f>_xlfn.XLOOKUP(B1532,Consolidado!D4350:D7901,Consolidado!W4350:W7901)</f>
        <v>FIXO</v>
      </c>
      <c r="H1532" s="77" t="str">
        <f>_xlfn.XLOOKUP(B1532,'[2]Rotas SP'!$H:$H,'[2]Rotas SP'!$S:$S)</f>
        <v>A PÉ</v>
      </c>
      <c r="I1532" s="72" t="b">
        <f t="shared" si="23"/>
        <v>0</v>
      </c>
    </row>
    <row r="1533" spans="2:9" x14ac:dyDescent="0.35">
      <c r="B1533" s="72">
        <v>18590</v>
      </c>
      <c r="C1533" s="72" t="str">
        <f>_xlfn.XLOOKUP(B1533,Consolidado!D:D,Consolidado!H:H)</f>
        <v>PINHEIRO NETO HUNGRIA</v>
      </c>
      <c r="D1533" s="72" t="str">
        <f>_xlfn.XLOOKUP(B1533,'[2]Rotas SP'!$H:$H,'[2]Rotas SP'!$M:$M)</f>
        <v>HCOR PARAISO</v>
      </c>
      <c r="E1533" s="72" t="str">
        <f>_xlfn.XLOOKUP(B1533,Consolidado!D:D,Consolidado!J:J)</f>
        <v>DAIANE TOMAZINI</v>
      </c>
      <c r="F1533" s="72" t="str">
        <f>_xlfn.XLOOKUP(B1533,'[2]Rotas SP'!$H:$H,'[2]Rotas SP'!$P:$P)</f>
        <v>ALAN FONTES</v>
      </c>
      <c r="G1533" s="72" t="str">
        <f>_xlfn.XLOOKUP(B1533,Consolidado!D4351:D7902,Consolidado!W4351:W7902)</f>
        <v>FIXO</v>
      </c>
      <c r="H1533" s="77" t="str">
        <f>_xlfn.XLOOKUP(B1533,'[2]Rotas SP'!$H:$H,'[2]Rotas SP'!$S:$S)</f>
        <v>FIXO</v>
      </c>
      <c r="I1533" s="72" t="b">
        <f t="shared" si="23"/>
        <v>1</v>
      </c>
    </row>
    <row r="1534" spans="2:9" x14ac:dyDescent="0.35">
      <c r="B1534" s="72">
        <v>18592</v>
      </c>
      <c r="C1534" s="72" t="str">
        <f>_xlfn.XLOOKUP(B1534,Consolidado!D:D,Consolidado!H:H)</f>
        <v xml:space="preserve">EINSTEIN VILA MARIANA </v>
      </c>
      <c r="D1534" s="72" t="str">
        <f>_xlfn.XLOOKUP(B1534,'[2]Rotas SP'!$H:$H,'[2]Rotas SP'!$M:$M)</f>
        <v xml:space="preserve">EINSTEIN VILA MARIANA </v>
      </c>
      <c r="E1534" s="72" t="str">
        <f>_xlfn.XLOOKUP(B1534,Consolidado!D:D,Consolidado!J:J)</f>
        <v>ALAN FONTES</v>
      </c>
      <c r="F1534" s="72" t="str">
        <f>_xlfn.XLOOKUP(B1534,'[2]Rotas SP'!$H:$H,'[2]Rotas SP'!$P:$P)</f>
        <v>ALAN FONTES</v>
      </c>
      <c r="G1534" s="72" t="str">
        <f>_xlfn.XLOOKUP(B1534,Consolidado!D4352:D7903,Consolidado!W4352:W7903)</f>
        <v>FIXO</v>
      </c>
      <c r="H1534" s="77" t="str">
        <f>_xlfn.XLOOKUP(B1534,'[2]Rotas SP'!$H:$H,'[2]Rotas SP'!$S:$S)</f>
        <v>A PÉ</v>
      </c>
      <c r="I1534" s="72" t="b">
        <f t="shared" si="23"/>
        <v>0</v>
      </c>
    </row>
    <row r="1535" spans="2:9" x14ac:dyDescent="0.35">
      <c r="B1535" s="72">
        <v>18597</v>
      </c>
      <c r="C1535" s="72" t="str">
        <f>_xlfn.XLOOKUP(B1535,Consolidado!D:D,Consolidado!H:H)</f>
        <v>BRADESCO - LEOPOLDINA</v>
      </c>
      <c r="D1535" s="72" t="str">
        <f>_xlfn.XLOOKUP(B1535,'[2]Rotas SP'!$H:$H,'[2]Rotas SP'!$M:$M)</f>
        <v>BRADESCO - LEOPOLDINA</v>
      </c>
      <c r="E1535" s="72" t="str">
        <f>_xlfn.XLOOKUP(B1535,Consolidado!D:D,Consolidado!J:J)</f>
        <v>ANDRÉ</v>
      </c>
      <c r="F1535" s="72" t="str">
        <f>_xlfn.XLOOKUP(B1535,'[2]Rotas SP'!$H:$H,'[2]Rotas SP'!$P:$P)</f>
        <v>FABRICIO ROCHA</v>
      </c>
      <c r="G1535" s="72" t="str">
        <f>_xlfn.XLOOKUP(B1535,Consolidado!D4353:D7904,Consolidado!W4353:W7904)</f>
        <v>ROTA</v>
      </c>
      <c r="H1535" s="77" t="str">
        <f>_xlfn.XLOOKUP(B1535,'[2]Rotas SP'!$H:$H,'[2]Rotas SP'!$S:$S)</f>
        <v>MOTO</v>
      </c>
      <c r="I1535" s="72" t="b">
        <f t="shared" si="23"/>
        <v>0</v>
      </c>
    </row>
    <row r="1536" spans="2:9" x14ac:dyDescent="0.35">
      <c r="B1536" s="72">
        <v>18598</v>
      </c>
      <c r="C1536" s="72" t="str">
        <f>_xlfn.XLOOKUP(B1536,Consolidado!D:D,Consolidado!H:H)</f>
        <v>BRADESCO - LEOPOLDINA</v>
      </c>
      <c r="D1536" s="72" t="str">
        <f>_xlfn.XLOOKUP(B1536,'[2]Rotas SP'!$H:$H,'[2]Rotas SP'!$M:$M)</f>
        <v>BRADESCO - LEOPOLDINA</v>
      </c>
      <c r="E1536" s="72" t="str">
        <f>_xlfn.XLOOKUP(B1536,Consolidado!D:D,Consolidado!J:J)</f>
        <v>ANDRÉ</v>
      </c>
      <c r="F1536" s="72" t="str">
        <f>_xlfn.XLOOKUP(B1536,'[2]Rotas SP'!$H:$H,'[2]Rotas SP'!$P:$P)</f>
        <v>FABRICIO ROCHA</v>
      </c>
      <c r="G1536" s="72" t="str">
        <f>_xlfn.XLOOKUP(B1536,Consolidado!D4354:D7905,Consolidado!W4354:W7905)</f>
        <v>ROTA</v>
      </c>
      <c r="H1536" s="77" t="str">
        <f>_xlfn.XLOOKUP(B1536,'[2]Rotas SP'!$H:$H,'[2]Rotas SP'!$S:$S)</f>
        <v>MOTO</v>
      </c>
      <c r="I1536" s="72" t="b">
        <f t="shared" si="23"/>
        <v>0</v>
      </c>
    </row>
    <row r="1537" spans="2:9" x14ac:dyDescent="0.35">
      <c r="B1537" s="72">
        <v>18599</v>
      </c>
      <c r="C1537" s="72" t="str">
        <f>_xlfn.XLOOKUP(B1537,Consolidado!D:D,Consolidado!H:H)</f>
        <v>BANCO ITAÚ BBA 3500</v>
      </c>
      <c r="D1537" s="72" t="str">
        <f>_xlfn.XLOOKUP(B1537,'[2]Rotas SP'!$H:$H,'[2]Rotas SP'!$M:$M)</f>
        <v>BANCO ITAÚ BBA 3500</v>
      </c>
      <c r="E1537" s="72" t="str">
        <f>_xlfn.XLOOKUP(B1537,Consolidado!D:D,Consolidado!J:J)</f>
        <v>DAIANE TOMAZINI</v>
      </c>
      <c r="F1537" s="72" t="str">
        <f>_xlfn.XLOOKUP(B1537,'[2]Rotas SP'!$H:$H,'[2]Rotas SP'!$P:$P)</f>
        <v>DAIANE TOMAZINI</v>
      </c>
      <c r="G1537" s="72" t="str">
        <f>_xlfn.XLOOKUP(B1537,Consolidado!D4355:D7906,Consolidado!W4355:W7906)</f>
        <v>FIXO</v>
      </c>
      <c r="H1537" s="77" t="str">
        <f>_xlfn.XLOOKUP(B1537,'[2]Rotas SP'!$H:$H,'[2]Rotas SP'!$S:$S)</f>
        <v>A PÉ</v>
      </c>
      <c r="I1537" s="72" t="b">
        <f t="shared" si="23"/>
        <v>0</v>
      </c>
    </row>
    <row r="1538" spans="2:9" x14ac:dyDescent="0.35">
      <c r="B1538" s="72">
        <v>18600</v>
      </c>
      <c r="C1538" s="72" t="str">
        <f>_xlfn.XLOOKUP(B1538,Consolidado!D:D,Consolidado!H:H)</f>
        <v>SKY</v>
      </c>
      <c r="D1538" s="72" t="str">
        <f>_xlfn.XLOOKUP(B1538,'[2]Rotas SP'!$H:$H,'[2]Rotas SP'!$M:$M)</f>
        <v>SKY</v>
      </c>
      <c r="E1538" s="72" t="str">
        <f>_xlfn.XLOOKUP(B1538,Consolidado!D:D,Consolidado!J:J)</f>
        <v>ANDRÉ</v>
      </c>
      <c r="F1538" s="72" t="str">
        <f>_xlfn.XLOOKUP(B1538,'[2]Rotas SP'!$H:$H,'[2]Rotas SP'!$P:$P)</f>
        <v>ANDRÉ</v>
      </c>
      <c r="G1538" s="72" t="str">
        <f>_xlfn.XLOOKUP(B1538,Consolidado!D4356:D7907,Consolidado!W4356:W7907)</f>
        <v>ROTA</v>
      </c>
      <c r="H1538" s="77" t="str">
        <f>_xlfn.XLOOKUP(B1538,'[2]Rotas SP'!$H:$H,'[2]Rotas SP'!$S:$S)</f>
        <v>MOTO</v>
      </c>
      <c r="I1538" s="72" t="b">
        <f t="shared" si="23"/>
        <v>0</v>
      </c>
    </row>
    <row r="1539" spans="2:9" x14ac:dyDescent="0.35">
      <c r="B1539" s="72">
        <v>18601</v>
      </c>
      <c r="C1539" s="72" t="str">
        <f>_xlfn.XLOOKUP(B1539,Consolidado!D:D,Consolidado!H:H)</f>
        <v>BANCO ITAÚ BBA 3500</v>
      </c>
      <c r="D1539" s="72" t="str">
        <f>_xlfn.XLOOKUP(B1539,'[2]Rotas SP'!$H:$H,'[2]Rotas SP'!$M:$M)</f>
        <v>BANCO ITAÚ BBA 3500</v>
      </c>
      <c r="E1539" s="72" t="str">
        <f>_xlfn.XLOOKUP(B1539,Consolidado!D:D,Consolidado!J:J)</f>
        <v>DAIANE TOMAZINI</v>
      </c>
      <c r="F1539" s="72" t="str">
        <f>_xlfn.XLOOKUP(B1539,'[2]Rotas SP'!$H:$H,'[2]Rotas SP'!$P:$P)</f>
        <v>DAIANE TOMAZINI</v>
      </c>
      <c r="G1539" s="72" t="str">
        <f>_xlfn.XLOOKUP(B1539,Consolidado!D4357:D7908,Consolidado!W4357:W7908)</f>
        <v>FIXO</v>
      </c>
      <c r="H1539" s="77" t="str">
        <f>_xlfn.XLOOKUP(B1539,'[2]Rotas SP'!$H:$H,'[2]Rotas SP'!$S:$S)</f>
        <v>A PÉ</v>
      </c>
      <c r="I1539" s="72" t="b">
        <f t="shared" si="23"/>
        <v>0</v>
      </c>
    </row>
    <row r="1540" spans="2:9" x14ac:dyDescent="0.35">
      <c r="B1540" s="72">
        <v>18604</v>
      </c>
      <c r="C1540" s="72" t="str">
        <f>_xlfn.XLOOKUP(B1540,Consolidado!D:D,Consolidado!H:H)</f>
        <v>SKY</v>
      </c>
      <c r="D1540" s="72" t="str">
        <f>_xlfn.XLOOKUP(B1540,'[2]Rotas SP'!$H:$H,'[2]Rotas SP'!$M:$M)</f>
        <v>SKY</v>
      </c>
      <c r="E1540" s="72" t="str">
        <f>_xlfn.XLOOKUP(B1540,Consolidado!D:D,Consolidado!J:J)</f>
        <v>ANDRÉ</v>
      </c>
      <c r="F1540" s="72" t="str">
        <f>_xlfn.XLOOKUP(B1540,'[2]Rotas SP'!$H:$H,'[2]Rotas SP'!$P:$P)</f>
        <v>ANDRÉ</v>
      </c>
      <c r="G1540" s="72" t="str">
        <f>_xlfn.XLOOKUP(B1540,Consolidado!D4358:D7909,Consolidado!W4358:W7909)</f>
        <v>ROTA</v>
      </c>
      <c r="H1540" s="77" t="str">
        <f>_xlfn.XLOOKUP(B1540,'[2]Rotas SP'!$H:$H,'[2]Rotas SP'!$S:$S)</f>
        <v>MOTO</v>
      </c>
      <c r="I1540" s="72" t="b">
        <f t="shared" ref="I1540:I1603" si="24">H1540=G1540</f>
        <v>0</v>
      </c>
    </row>
    <row r="1541" spans="2:9" x14ac:dyDescent="0.35">
      <c r="B1541" s="72">
        <v>18629</v>
      </c>
      <c r="C1541" s="72" t="str">
        <f>_xlfn.XLOOKUP(B1541,Consolidado!D:D,Consolidado!H:H)</f>
        <v>ITAU - AV PAULISTA</v>
      </c>
      <c r="D1541" s="72" t="str">
        <f>_xlfn.XLOOKUP(B1541,'[2]Rotas SP'!$H:$H,'[2]Rotas SP'!$M:$M)</f>
        <v>ITAU - AV PAULISTA</v>
      </c>
      <c r="E1541" s="72" t="str">
        <f>_xlfn.XLOOKUP(B1541,Consolidado!D:D,Consolidado!J:J)</f>
        <v>ALAN FONTES</v>
      </c>
      <c r="F1541" s="72" t="str">
        <f>_xlfn.XLOOKUP(B1541,'[2]Rotas SP'!$H:$H,'[2]Rotas SP'!$P:$P)</f>
        <v>ALAN FONTES</v>
      </c>
      <c r="G1541" s="72" t="str">
        <f>_xlfn.XLOOKUP(B1541,Consolidado!D4359:D7910,Consolidado!W4359:W7910)</f>
        <v>FIXO</v>
      </c>
      <c r="H1541" s="77" t="str">
        <f>_xlfn.XLOOKUP(B1541,'[2]Rotas SP'!$H:$H,'[2]Rotas SP'!$S:$S)</f>
        <v>A PÉ</v>
      </c>
      <c r="I1541" s="72" t="b">
        <f t="shared" si="24"/>
        <v>0</v>
      </c>
    </row>
    <row r="1542" spans="2:9" x14ac:dyDescent="0.35">
      <c r="B1542" s="72">
        <v>18637</v>
      </c>
      <c r="C1542" s="72" t="str">
        <f>_xlfn.XLOOKUP(B1542,Consolidado!D:D,Consolidado!H:H)</f>
        <v>BANCO ITAU - W TORRE</v>
      </c>
      <c r="D1542" s="72" t="str">
        <f>_xlfn.XLOOKUP(B1542,'[2]Rotas SP'!$H:$H,'[2]Rotas SP'!$M:$M)</f>
        <v>BANCO ITAU - W TORRE</v>
      </c>
      <c r="E1542" s="72" t="str">
        <f>_xlfn.XLOOKUP(B1542,Consolidado!D:D,Consolidado!J:J)</f>
        <v>DAIANE TOMAZINI</v>
      </c>
      <c r="F1542" s="72" t="str">
        <f>_xlfn.XLOOKUP(B1542,'[2]Rotas SP'!$H:$H,'[2]Rotas SP'!$P:$P)</f>
        <v>DAIANE TOMAZINI</v>
      </c>
      <c r="G1542" s="72" t="str">
        <f>_xlfn.XLOOKUP(B1542,Consolidado!D4360:D7911,Consolidado!W4360:W7911)</f>
        <v>FIXO</v>
      </c>
      <c r="H1542" s="77" t="str">
        <f>_xlfn.XLOOKUP(B1542,'[2]Rotas SP'!$H:$H,'[2]Rotas SP'!$S:$S)</f>
        <v>A PÉ</v>
      </c>
      <c r="I1542" s="72" t="b">
        <f t="shared" si="24"/>
        <v>0</v>
      </c>
    </row>
    <row r="1543" spans="2:9" x14ac:dyDescent="0.35">
      <c r="B1543" s="72">
        <v>18718</v>
      </c>
      <c r="C1543" s="72" t="str">
        <f>_xlfn.XLOOKUP(B1543,Consolidado!D:D,Consolidado!H:H)</f>
        <v>EDITORA GLOBO - BUTANTÃ</v>
      </c>
      <c r="D1543" s="72" t="str">
        <f>_xlfn.XLOOKUP(B1543,'[2]Rotas SP'!$H:$H,'[2]Rotas SP'!$M:$M)</f>
        <v>EDITORA GLOBO - BUTANTÃ</v>
      </c>
      <c r="E1543" s="72" t="str">
        <f>_xlfn.XLOOKUP(B1543,Consolidado!D:D,Consolidado!J:J)</f>
        <v>DAIANE TOMAZINI</v>
      </c>
      <c r="F1543" s="72" t="str">
        <f>_xlfn.XLOOKUP(B1543,'[2]Rotas SP'!$H:$H,'[2]Rotas SP'!$P:$P)</f>
        <v>DAIANE TOMAZINI</v>
      </c>
      <c r="G1543" s="72" t="str">
        <f>_xlfn.XLOOKUP(B1543,Consolidado!D4361:D7912,Consolidado!W4361:W7912)</f>
        <v>ROTA</v>
      </c>
      <c r="H1543" s="77" t="str">
        <f>_xlfn.XLOOKUP(B1543,'[2]Rotas SP'!$H:$H,'[2]Rotas SP'!$S:$S)</f>
        <v>MOTO</v>
      </c>
      <c r="I1543" s="72" t="b">
        <f t="shared" si="24"/>
        <v>0</v>
      </c>
    </row>
    <row r="1544" spans="2:9" x14ac:dyDescent="0.35">
      <c r="B1544" s="72">
        <v>18736</v>
      </c>
      <c r="C1544" s="72" t="str">
        <f>_xlfn.XLOOKUP(B1544,Consolidado!D:D,Consolidado!H:H)</f>
        <v xml:space="preserve">UNIMED SEGUROS </v>
      </c>
      <c r="D1544" s="72" t="str">
        <f>_xlfn.XLOOKUP(B1544,'[2]Rotas SP'!$H:$H,'[2]Rotas SP'!$M:$M)</f>
        <v xml:space="preserve">UNIMED SEGUROS </v>
      </c>
      <c r="E1544" s="72" t="str">
        <f>_xlfn.XLOOKUP(B1544,Consolidado!D:D,Consolidado!J:J)</f>
        <v>ALAN FONTES</v>
      </c>
      <c r="F1544" s="72" t="str">
        <f>_xlfn.XLOOKUP(B1544,'[2]Rotas SP'!$H:$H,'[2]Rotas SP'!$P:$P)</f>
        <v>ALAN FONTES</v>
      </c>
      <c r="G1544" s="72" t="str">
        <f>_xlfn.XLOOKUP(B1544,Consolidado!D4362:D7913,Consolidado!W4362:W7913)</f>
        <v>FIXO</v>
      </c>
      <c r="H1544" s="77" t="str">
        <f>_xlfn.XLOOKUP(B1544,'[2]Rotas SP'!$H:$H,'[2]Rotas SP'!$S:$S)</f>
        <v>ITINERANTE</v>
      </c>
      <c r="I1544" s="72" t="b">
        <f t="shared" si="24"/>
        <v>0</v>
      </c>
    </row>
    <row r="1545" spans="2:9" x14ac:dyDescent="0.35">
      <c r="B1545" s="72">
        <v>19138</v>
      </c>
      <c r="C1545" s="72" t="str">
        <f>_xlfn.XLOOKUP(B1545,Consolidado!D:D,Consolidado!H:H)</f>
        <v>DEXCO S.A</v>
      </c>
      <c r="D1545" s="72" t="str">
        <f>_xlfn.XLOOKUP(B1545,'[2]Rotas SP'!$H:$H,'[2]Rotas SP'!$M:$M)</f>
        <v>DEXCO S.A</v>
      </c>
      <c r="E1545" s="72" t="str">
        <f>_xlfn.XLOOKUP(B1545,Consolidado!D:D,Consolidado!J:J)</f>
        <v>ALAN FONTES</v>
      </c>
      <c r="F1545" s="72" t="str">
        <f>_xlfn.XLOOKUP(B1545,'[2]Rotas SP'!$H:$H,'[2]Rotas SP'!$P:$P)</f>
        <v>ALAN FONTES</v>
      </c>
      <c r="G1545" s="72" t="str">
        <f>_xlfn.XLOOKUP(B1545,Consolidado!D4363:D7914,Consolidado!W4363:W7914)</f>
        <v>FIXO</v>
      </c>
      <c r="H1545" s="77" t="str">
        <f>_xlfn.XLOOKUP(B1545,'[2]Rotas SP'!$H:$H,'[2]Rotas SP'!$S:$S)</f>
        <v>A PÉ</v>
      </c>
      <c r="I1545" s="72" t="b">
        <f t="shared" si="24"/>
        <v>0</v>
      </c>
    </row>
    <row r="1546" spans="2:9" x14ac:dyDescent="0.35">
      <c r="B1546" s="72">
        <v>19142</v>
      </c>
      <c r="C1546" s="72" t="str">
        <f>_xlfn.XLOOKUP(B1546,Consolidado!D:D,Consolidado!H:H)</f>
        <v>DISTRIBUIDORA CUMMINS</v>
      </c>
      <c r="D1546" s="72" t="str">
        <f>_xlfn.XLOOKUP(B1546,'[2]Rotas SP'!$H:$H,'[2]Rotas SP'!$M:$M)</f>
        <v>DISTRIBUIDORA CUMMINS</v>
      </c>
      <c r="E1546" s="72" t="str">
        <f>_xlfn.XLOOKUP(B1546,Consolidado!D:D,Consolidado!J:J)</f>
        <v>DOUGLAS FARIAS</v>
      </c>
      <c r="F1546" s="72" t="str">
        <f>_xlfn.XLOOKUP(B1546,'[2]Rotas SP'!$H:$H,'[2]Rotas SP'!$P:$P)</f>
        <v>DOUGLAS</v>
      </c>
      <c r="G1546" s="72" t="str">
        <f>_xlfn.XLOOKUP(B1546,Consolidado!D4364:D7915,Consolidado!W4364:W7915)</f>
        <v>ROTA</v>
      </c>
      <c r="H1546" s="77" t="str">
        <f>_xlfn.XLOOKUP(B1546,'[2]Rotas SP'!$H:$H,'[2]Rotas SP'!$S:$S)</f>
        <v>CARRO</v>
      </c>
      <c r="I1546" s="72" t="b">
        <f t="shared" si="24"/>
        <v>0</v>
      </c>
    </row>
    <row r="1547" spans="2:9" x14ac:dyDescent="0.35">
      <c r="B1547" s="72">
        <v>19420</v>
      </c>
      <c r="C1547" s="72" t="str">
        <f>_xlfn.XLOOKUP(B1547,Consolidado!D:D,Consolidado!H:H)</f>
        <v>PARKER</v>
      </c>
      <c r="D1547" s="72" t="str">
        <f>_xlfn.XLOOKUP(B1547,'[2]Rotas SP'!$H:$H,'[2]Rotas SP'!$M:$M)</f>
        <v>PARKER</v>
      </c>
      <c r="E1547" s="72" t="str">
        <f>_xlfn.XLOOKUP(B1547,Consolidado!D:D,Consolidado!J:J)</f>
        <v>PAULO</v>
      </c>
      <c r="F1547" s="72" t="str">
        <f>_xlfn.XLOOKUP(B1547,'[2]Rotas SP'!$H:$H,'[2]Rotas SP'!$P:$P)</f>
        <v>FABRICIO ROCHA</v>
      </c>
      <c r="G1547" s="72" t="str">
        <f>_xlfn.XLOOKUP(B1547,Consolidado!D4365:D7916,Consolidado!W4365:W7916)</f>
        <v>ROTA</v>
      </c>
      <c r="H1547" s="77" t="str">
        <f>_xlfn.XLOOKUP(B1547,'[2]Rotas SP'!$H:$H,'[2]Rotas SP'!$S:$S)</f>
        <v>MOTO</v>
      </c>
      <c r="I1547" s="72" t="b">
        <f t="shared" si="24"/>
        <v>0</v>
      </c>
    </row>
    <row r="1548" spans="2:9" x14ac:dyDescent="0.35">
      <c r="B1548" s="72">
        <v>19421</v>
      </c>
      <c r="C1548" s="72" t="str">
        <f>_xlfn.XLOOKUP(B1548,Consolidado!D:D,Consolidado!H:H)</f>
        <v>MERCADO LIVRE - MELICIDADE OSASCO</v>
      </c>
      <c r="D1548" s="72" t="str">
        <f>_xlfn.XLOOKUP(B1548,'[2]Rotas SP'!$H:$H,'[2]Rotas SP'!$M:$M)</f>
        <v>MERCADO LIVRE - MELICIDADE OSASCO</v>
      </c>
      <c r="E1548" s="72" t="str">
        <f>_xlfn.XLOOKUP(B1548,Consolidado!D:D,Consolidado!J:J)</f>
        <v>ANDRÉ</v>
      </c>
      <c r="F1548" s="72" t="str">
        <f>_xlfn.XLOOKUP(B1548,'[2]Rotas SP'!$H:$H,'[2]Rotas SP'!$P:$P)</f>
        <v>ANDRÉ</v>
      </c>
      <c r="G1548" s="72" t="str">
        <f>_xlfn.XLOOKUP(B1548,Consolidado!D4366:D7917,Consolidado!W4366:W7917)</f>
        <v>FIXO</v>
      </c>
      <c r="H1548" s="77" t="str">
        <f>_xlfn.XLOOKUP(B1548,'[2]Rotas SP'!$H:$H,'[2]Rotas SP'!$S:$S)</f>
        <v>FIXO</v>
      </c>
      <c r="I1548" s="72" t="b">
        <f t="shared" si="24"/>
        <v>1</v>
      </c>
    </row>
    <row r="1549" spans="2:9" x14ac:dyDescent="0.35">
      <c r="B1549" s="72">
        <v>19423</v>
      </c>
      <c r="C1549" s="72" t="str">
        <f>_xlfn.XLOOKUP(B1549,Consolidado!D:D,Consolidado!H:H)</f>
        <v>BRADESCO CIDADE DE DEUS</v>
      </c>
      <c r="D1549" s="72" t="str">
        <f>_xlfn.XLOOKUP(B1549,'[2]Rotas SP'!$H:$H,'[2]Rotas SP'!$M:$M)</f>
        <v>BRADESCO CIDADE DE DEUS</v>
      </c>
      <c r="E1549" s="72" t="str">
        <f>_xlfn.XLOOKUP(B1549,Consolidado!D:D,Consolidado!J:J)</f>
        <v>ANDRÉ</v>
      </c>
      <c r="F1549" s="72" t="str">
        <f>_xlfn.XLOOKUP(B1549,'[2]Rotas SP'!$H:$H,'[2]Rotas SP'!$P:$P)</f>
        <v>ANDRÉ</v>
      </c>
      <c r="G1549" s="72" t="str">
        <f>_xlfn.XLOOKUP(B1549,Consolidado!D4367:D7918,Consolidado!W4367:W7918)</f>
        <v>FIXO</v>
      </c>
      <c r="H1549" s="77" t="str">
        <f>_xlfn.XLOOKUP(B1549,'[2]Rotas SP'!$H:$H,'[2]Rotas SP'!$S:$S)</f>
        <v>FIXO</v>
      </c>
      <c r="I1549" s="72" t="b">
        <f t="shared" si="24"/>
        <v>1</v>
      </c>
    </row>
    <row r="1550" spans="2:9" x14ac:dyDescent="0.35">
      <c r="B1550" s="72">
        <v>19751</v>
      </c>
      <c r="C1550" s="72" t="str">
        <f>_xlfn.XLOOKUP(B1550,Consolidado!D:D,Consolidado!H:H)</f>
        <v>DASA - LV LEFORTE ALPHAVILLE</v>
      </c>
      <c r="D1550" s="72" t="str">
        <f>_xlfn.XLOOKUP(B1550,'[2]Rotas SP'!$H:$H,'[2]Rotas SP'!$M:$M)</f>
        <v>DASA - LV LEFORTE ALPHAVILLE</v>
      </c>
      <c r="E1550" s="72" t="str">
        <f>_xlfn.XLOOKUP(B1550,Consolidado!D:D,Consolidado!J:J)</f>
        <v>ANDRÉ</v>
      </c>
      <c r="F1550" s="72" t="str">
        <f>_xlfn.XLOOKUP(B1550,'[2]Rotas SP'!$H:$H,'[2]Rotas SP'!$P:$P)</f>
        <v>ANDRÉ</v>
      </c>
      <c r="G1550" s="72" t="str">
        <f>_xlfn.XLOOKUP(B1550,Consolidado!D4368:D7919,Consolidado!W4368:W7919)</f>
        <v>ROTA</v>
      </c>
      <c r="H1550" s="77" t="str">
        <f>_xlfn.XLOOKUP(B1550,'[2]Rotas SP'!$H:$H,'[2]Rotas SP'!$S:$S)</f>
        <v>MOTO</v>
      </c>
      <c r="I1550" s="72" t="b">
        <f t="shared" si="24"/>
        <v>0</v>
      </c>
    </row>
    <row r="1551" spans="2:9" x14ac:dyDescent="0.35">
      <c r="B1551" s="72">
        <v>20137</v>
      </c>
      <c r="C1551" s="72" t="str">
        <f>_xlfn.XLOOKUP(B1551,Consolidado!D:D,Consolidado!H:H)</f>
        <v>MERCADO LIVRE - MELICIDADE OSASCO</v>
      </c>
      <c r="D1551" s="72" t="str">
        <f>_xlfn.XLOOKUP(B1551,'[2]Rotas SP'!$H:$H,'[2]Rotas SP'!$M:$M)</f>
        <v>MERCADO LIVRE - MELICIDADE OSASCO</v>
      </c>
      <c r="E1551" s="72" t="str">
        <f>_xlfn.XLOOKUP(B1551,Consolidado!D:D,Consolidado!J:J)</f>
        <v>ANDRÉ</v>
      </c>
      <c r="F1551" s="72" t="str">
        <f>_xlfn.XLOOKUP(B1551,'[2]Rotas SP'!$H:$H,'[2]Rotas SP'!$P:$P)</f>
        <v>ANDRÉ</v>
      </c>
      <c r="G1551" s="72" t="str">
        <f>_xlfn.XLOOKUP(B1551,Consolidado!D4369:D7920,Consolidado!W4369:W7920)</f>
        <v>FIXO</v>
      </c>
      <c r="H1551" s="77" t="str">
        <f>_xlfn.XLOOKUP(B1551,'[2]Rotas SP'!$H:$H,'[2]Rotas SP'!$S:$S)</f>
        <v>FIXO</v>
      </c>
      <c r="I1551" s="72" t="b">
        <f t="shared" si="24"/>
        <v>1</v>
      </c>
    </row>
    <row r="1552" spans="2:9" x14ac:dyDescent="0.35">
      <c r="B1552" s="72">
        <v>20138</v>
      </c>
      <c r="C1552" s="72" t="str">
        <f>_xlfn.XLOOKUP(B1552,Consolidado!D:D,Consolidado!H:H)</f>
        <v>MERCADO LIVRE - MELICIDADE OSASCO</v>
      </c>
      <c r="D1552" s="72" t="str">
        <f>_xlfn.XLOOKUP(B1552,'[2]Rotas SP'!$H:$H,'[2]Rotas SP'!$M:$M)</f>
        <v>MERCADO LIVRE - MELICIDADE OSASCO</v>
      </c>
      <c r="E1552" s="72" t="str">
        <f>_xlfn.XLOOKUP(B1552,Consolidado!D:D,Consolidado!J:J)</f>
        <v>ANDRÉ</v>
      </c>
      <c r="F1552" s="72" t="str">
        <f>_xlfn.XLOOKUP(B1552,'[2]Rotas SP'!$H:$H,'[2]Rotas SP'!$P:$P)</f>
        <v>ANDRÉ</v>
      </c>
      <c r="G1552" s="72" t="str">
        <f>_xlfn.XLOOKUP(B1552,Consolidado!D4370:D7921,Consolidado!W4370:W7921)</f>
        <v>FIXO</v>
      </c>
      <c r="H1552" s="77" t="str">
        <f>_xlfn.XLOOKUP(B1552,'[2]Rotas SP'!$H:$H,'[2]Rotas SP'!$S:$S)</f>
        <v>FIXO</v>
      </c>
      <c r="I1552" s="72" t="b">
        <f t="shared" si="24"/>
        <v>1</v>
      </c>
    </row>
    <row r="1553" spans="2:9" x14ac:dyDescent="0.35">
      <c r="B1553" s="72">
        <v>20141</v>
      </c>
      <c r="C1553" s="72" t="str">
        <f>_xlfn.XLOOKUP(B1553,Consolidado!D:D,Consolidado!H:H)</f>
        <v>MERCADO LIVRE - MELICIDADE OSASCO</v>
      </c>
      <c r="D1553" s="72" t="str">
        <f>_xlfn.XLOOKUP(B1553,'[2]Rotas SP'!$H:$H,'[2]Rotas SP'!$M:$M)</f>
        <v>MERCADO LIVRE - MELICIDADE OSASCO</v>
      </c>
      <c r="E1553" s="72" t="str">
        <f>_xlfn.XLOOKUP(B1553,Consolidado!D:D,Consolidado!J:J)</f>
        <v>ANDRÉ</v>
      </c>
      <c r="F1553" s="72" t="str">
        <f>_xlfn.XLOOKUP(B1553,'[2]Rotas SP'!$H:$H,'[2]Rotas SP'!$P:$P)</f>
        <v>ANDRÉ</v>
      </c>
      <c r="G1553" s="72" t="str">
        <f>_xlfn.XLOOKUP(B1553,Consolidado!D4371:D7922,Consolidado!W4371:W7922)</f>
        <v>FIXO</v>
      </c>
      <c r="H1553" s="77" t="str">
        <f>_xlfn.XLOOKUP(B1553,'[2]Rotas SP'!$H:$H,'[2]Rotas SP'!$S:$S)</f>
        <v>FIXO</v>
      </c>
      <c r="I1553" s="72" t="b">
        <f t="shared" si="24"/>
        <v>1</v>
      </c>
    </row>
    <row r="1554" spans="2:9" x14ac:dyDescent="0.35">
      <c r="B1554" s="72">
        <v>20142</v>
      </c>
      <c r="C1554" s="72" t="str">
        <f>_xlfn.XLOOKUP(B1554,Consolidado!D:D,Consolidado!H:H)</f>
        <v>MERCADO LIVRE - MELICIDADE OSASCO</v>
      </c>
      <c r="D1554" s="72" t="str">
        <f>_xlfn.XLOOKUP(B1554,'[2]Rotas SP'!$H:$H,'[2]Rotas SP'!$M:$M)</f>
        <v>MERCADO LIVRE - MELICIDADE OSASCO</v>
      </c>
      <c r="E1554" s="72" t="str">
        <f>_xlfn.XLOOKUP(B1554,Consolidado!D:D,Consolidado!J:J)</f>
        <v>ANDRÉ</v>
      </c>
      <c r="F1554" s="72" t="str">
        <f>_xlfn.XLOOKUP(B1554,'[2]Rotas SP'!$H:$H,'[2]Rotas SP'!$P:$P)</f>
        <v>ANDRÉ</v>
      </c>
      <c r="G1554" s="72" t="str">
        <f>_xlfn.XLOOKUP(B1554,Consolidado!D4372:D7923,Consolidado!W4372:W7923)</f>
        <v>FIXO</v>
      </c>
      <c r="H1554" s="77" t="str">
        <f>_xlfn.XLOOKUP(B1554,'[2]Rotas SP'!$H:$H,'[2]Rotas SP'!$S:$S)</f>
        <v>FIXO</v>
      </c>
      <c r="I1554" s="72" t="b">
        <f t="shared" si="24"/>
        <v>1</v>
      </c>
    </row>
    <row r="1555" spans="2:9" x14ac:dyDescent="0.35">
      <c r="B1555" s="72">
        <v>20143</v>
      </c>
      <c r="C1555" s="72" t="str">
        <f>_xlfn.XLOOKUP(B1555,Consolidado!D:D,Consolidado!H:H)</f>
        <v>BRADESCO CIDADE DE DEUS</v>
      </c>
      <c r="D1555" s="72" t="str">
        <f>_xlfn.XLOOKUP(B1555,'[2]Rotas SP'!$H:$H,'[2]Rotas SP'!$M:$M)</f>
        <v>BRADESCO CIDADE DE DEUS</v>
      </c>
      <c r="E1555" s="72" t="str">
        <f>_xlfn.XLOOKUP(B1555,Consolidado!D:D,Consolidado!J:J)</f>
        <v>ANDRÉ</v>
      </c>
      <c r="F1555" s="72" t="str">
        <f>_xlfn.XLOOKUP(B1555,'[2]Rotas SP'!$H:$H,'[2]Rotas SP'!$P:$P)</f>
        <v>ANDRÉ</v>
      </c>
      <c r="G1555" s="72" t="str">
        <f>_xlfn.XLOOKUP(B1555,Consolidado!D4373:D7924,Consolidado!W4373:W7924)</f>
        <v>FIXO</v>
      </c>
      <c r="H1555" s="77" t="str">
        <f>_xlfn.XLOOKUP(B1555,'[2]Rotas SP'!$H:$H,'[2]Rotas SP'!$S:$S)</f>
        <v>FIXO</v>
      </c>
      <c r="I1555" s="72" t="b">
        <f t="shared" si="24"/>
        <v>1</v>
      </c>
    </row>
    <row r="1556" spans="2:9" x14ac:dyDescent="0.35">
      <c r="B1556" s="72">
        <v>20426</v>
      </c>
      <c r="C1556" s="72" t="str">
        <f>_xlfn.XLOOKUP(B1556,Consolidado!D:D,Consolidado!H:H)</f>
        <v>MERCADO LIVRE - MELICIDADE OSASCO</v>
      </c>
      <c r="D1556" s="72" t="str">
        <f>_xlfn.XLOOKUP(B1556,'[2]Rotas SP'!$H:$H,'[2]Rotas SP'!$M:$M)</f>
        <v>MERCADO LIVRE - MELICIDADE OSASCO</v>
      </c>
      <c r="E1556" s="72" t="str">
        <f>_xlfn.XLOOKUP(B1556,Consolidado!D:D,Consolidado!J:J)</f>
        <v>ANDRÉ</v>
      </c>
      <c r="F1556" s="72" t="str">
        <f>_xlfn.XLOOKUP(B1556,'[2]Rotas SP'!$H:$H,'[2]Rotas SP'!$P:$P)</f>
        <v>ANDRÉ</v>
      </c>
      <c r="G1556" s="72" t="str">
        <f>_xlfn.XLOOKUP(B1556,Consolidado!D4374:D7925,Consolidado!W4374:W7925)</f>
        <v>FIXO</v>
      </c>
      <c r="H1556" s="77" t="str">
        <f>_xlfn.XLOOKUP(B1556,'[2]Rotas SP'!$H:$H,'[2]Rotas SP'!$S:$S)</f>
        <v>FIXO</v>
      </c>
      <c r="I1556" s="72" t="b">
        <f t="shared" si="24"/>
        <v>1</v>
      </c>
    </row>
    <row r="1557" spans="2:9" x14ac:dyDescent="0.35">
      <c r="B1557" s="72">
        <v>21783</v>
      </c>
      <c r="C1557" s="72" t="str">
        <f>_xlfn.XLOOKUP(B1557,Consolidado!D:D,Consolidado!H:H)</f>
        <v>ITAÚ UNIBANCO CEIC</v>
      </c>
      <c r="D1557" s="72" t="s">
        <v>6263</v>
      </c>
      <c r="E1557" s="72" t="str">
        <f>_xlfn.XLOOKUP(B1557,Consolidado!D:D,Consolidado!J:J)</f>
        <v>DOUGLAS CONSENTINO</v>
      </c>
      <c r="F1557" s="72" t="s">
        <v>6263</v>
      </c>
      <c r="G1557" s="72" t="str">
        <f>_xlfn.XLOOKUP(B1557,Consolidado!D4375:D7926,Consolidado!W4375:W7926)</f>
        <v>FIXO</v>
      </c>
      <c r="H1557" s="77" t="s">
        <v>6263</v>
      </c>
      <c r="I1557" s="72" t="b">
        <f t="shared" si="24"/>
        <v>0</v>
      </c>
    </row>
    <row r="1558" spans="2:9" x14ac:dyDescent="0.35">
      <c r="B1558" s="72">
        <v>21784</v>
      </c>
      <c r="C1558" s="72" t="str">
        <f>_xlfn.XLOOKUP(B1558,Consolidado!D:D,Consolidado!H:H)</f>
        <v>BRIDGESTONE  - SANTO ANDRÉ</v>
      </c>
      <c r="D1558" s="72" t="str">
        <f>_xlfn.XLOOKUP(B1558,'[2]Rotas SP'!$H:$H,'[2]Rotas SP'!$M:$M)</f>
        <v>BRIDGESTONE  - SANTO ANDRÉ</v>
      </c>
      <c r="E1558" s="72" t="str">
        <f>_xlfn.XLOOKUP(B1558,Consolidado!D:D,Consolidado!J:J)</f>
        <v>DOUGLAS CONSENTINO</v>
      </c>
      <c r="F1558" s="72" t="str">
        <f>_xlfn.XLOOKUP(B1558,'[2]Rotas SP'!$H:$H,'[2]Rotas SP'!$P:$P)</f>
        <v>RENAN SARAIVA</v>
      </c>
      <c r="G1558" s="72" t="str">
        <f>_xlfn.XLOOKUP(B1558,Consolidado!D4376:D7927,Consolidado!W4376:W7927)</f>
        <v>FIXO</v>
      </c>
      <c r="H1558" s="77" t="str">
        <f>_xlfn.XLOOKUP(B1558,'[2]Rotas SP'!$H:$H,'[2]Rotas SP'!$S:$S)</f>
        <v>ITINERANTE</v>
      </c>
      <c r="I1558" s="72" t="b">
        <f t="shared" si="24"/>
        <v>0</v>
      </c>
    </row>
    <row r="1559" spans="2:9" x14ac:dyDescent="0.35">
      <c r="B1559" s="72">
        <v>21804</v>
      </c>
      <c r="C1559" s="72" t="str">
        <f>_xlfn.XLOOKUP(B1559,Consolidado!D:D,Consolidado!H:H)</f>
        <v>ITAU - SAO CAETANO DO SUL</v>
      </c>
      <c r="D1559" s="72" t="str">
        <f>_xlfn.XLOOKUP(B1559,'[2]Rotas SP'!$H:$H,'[2]Rotas SP'!$M:$M)</f>
        <v>ITAU - SAO CAETANO DO SUL</v>
      </c>
      <c r="E1559" s="72" t="str">
        <f>_xlfn.XLOOKUP(B1559,Consolidado!D:D,Consolidado!J:J)</f>
        <v>DOUGLAS CONSENTINO</v>
      </c>
      <c r="F1559" s="72" t="str">
        <f>_xlfn.XLOOKUP(B1559,'[2]Rotas SP'!$H:$H,'[2]Rotas SP'!$P:$P)</f>
        <v>RENAN SARAIVA</v>
      </c>
      <c r="G1559" s="72" t="str">
        <f>_xlfn.XLOOKUP(B1559,Consolidado!D4377:D7928,Consolidado!W4377:W7928)</f>
        <v>ROTA</v>
      </c>
      <c r="H1559" s="77" t="str">
        <f>_xlfn.XLOOKUP(B1559,'[2]Rotas SP'!$H:$H,'[2]Rotas SP'!$S:$S)</f>
        <v>CARRO</v>
      </c>
      <c r="I1559" s="72" t="b">
        <f t="shared" si="24"/>
        <v>0</v>
      </c>
    </row>
    <row r="1560" spans="2:9" x14ac:dyDescent="0.35">
      <c r="B1560" s="72">
        <v>21901</v>
      </c>
      <c r="C1560" s="72" t="str">
        <f>_xlfn.XLOOKUP(B1560,Consolidado!D:D,Consolidado!H:H)</f>
        <v>EDITORA GLOBO - BUTANTÃ</v>
      </c>
      <c r="D1560" s="72" t="str">
        <f>_xlfn.XLOOKUP(B1560,'[2]Rotas SP'!$H:$H,'[2]Rotas SP'!$M:$M)</f>
        <v>EDITORA GLOBO - BUTANTÃ</v>
      </c>
      <c r="E1560" s="72" t="str">
        <f>_xlfn.XLOOKUP(B1560,Consolidado!D:D,Consolidado!J:J)</f>
        <v>DAIANE TOMAZINI</v>
      </c>
      <c r="F1560" s="72" t="str">
        <f>_xlfn.XLOOKUP(B1560,'[2]Rotas SP'!$H:$H,'[2]Rotas SP'!$P:$P)</f>
        <v>DAIANE TOMAZINI</v>
      </c>
      <c r="G1560" s="72" t="str">
        <f>_xlfn.XLOOKUP(B1560,Consolidado!D4378:D7929,Consolidado!W4378:W7929)</f>
        <v>ROTA</v>
      </c>
      <c r="H1560" s="77" t="str">
        <f>_xlfn.XLOOKUP(B1560,'[2]Rotas SP'!$H:$H,'[2]Rotas SP'!$S:$S)</f>
        <v>MOTO</v>
      </c>
      <c r="I1560" s="72" t="b">
        <f t="shared" si="24"/>
        <v>0</v>
      </c>
    </row>
    <row r="1561" spans="2:9" x14ac:dyDescent="0.35">
      <c r="B1561" s="72">
        <v>21907</v>
      </c>
      <c r="C1561" s="72" t="str">
        <f>_xlfn.XLOOKUP(B1561,Consolidado!D:D,Consolidado!H:H)</f>
        <v>EDITORA GLOBO - BUTANTÃ</v>
      </c>
      <c r="D1561" s="72" t="str">
        <f>_xlfn.XLOOKUP(B1561,'[2]Rotas SP'!$H:$H,'[2]Rotas SP'!$M:$M)</f>
        <v>EDITORA GLOBO - BUTANTÃ</v>
      </c>
      <c r="E1561" s="72" t="str">
        <f>_xlfn.XLOOKUP(B1561,Consolidado!D:D,Consolidado!J:J)</f>
        <v>DAIANE TOMAZINI</v>
      </c>
      <c r="F1561" s="72" t="str">
        <f>_xlfn.XLOOKUP(B1561,'[2]Rotas SP'!$H:$H,'[2]Rotas SP'!$P:$P)</f>
        <v>DAIANE TOMAZINI</v>
      </c>
      <c r="G1561" s="72" t="str">
        <f>_xlfn.XLOOKUP(B1561,Consolidado!D4379:D7930,Consolidado!W4379:W7930)</f>
        <v>ROTA</v>
      </c>
      <c r="H1561" s="77" t="str">
        <f>_xlfn.XLOOKUP(B1561,'[2]Rotas SP'!$H:$H,'[2]Rotas SP'!$S:$S)</f>
        <v>MOTO</v>
      </c>
      <c r="I1561" s="72" t="b">
        <f t="shared" si="24"/>
        <v>0</v>
      </c>
    </row>
    <row r="1562" spans="2:9" x14ac:dyDescent="0.35">
      <c r="B1562" s="72">
        <v>21908</v>
      </c>
      <c r="C1562" s="72" t="str">
        <f>_xlfn.XLOOKUP(B1562,Consolidado!D:D,Consolidado!H:H)</f>
        <v>EDITORA GLOBO - BUTANTÃ</v>
      </c>
      <c r="D1562" s="72" t="str">
        <f>_xlfn.XLOOKUP(B1562,'[2]Rotas SP'!$H:$H,'[2]Rotas SP'!$M:$M)</f>
        <v>EDITORA GLOBO - BUTANTÃ</v>
      </c>
      <c r="E1562" s="72" t="str">
        <f>_xlfn.XLOOKUP(B1562,Consolidado!D:D,Consolidado!J:J)</f>
        <v>DAIANE TOMAZINI</v>
      </c>
      <c r="F1562" s="72" t="str">
        <f>_xlfn.XLOOKUP(B1562,'[2]Rotas SP'!$H:$H,'[2]Rotas SP'!$P:$P)</f>
        <v>DAIANE TOMAZINI</v>
      </c>
      <c r="G1562" s="72" t="str">
        <f>_xlfn.XLOOKUP(B1562,Consolidado!D4380:D7931,Consolidado!W4380:W7931)</f>
        <v>ROTA</v>
      </c>
      <c r="H1562" s="77" t="str">
        <f>_xlfn.XLOOKUP(B1562,'[2]Rotas SP'!$H:$H,'[2]Rotas SP'!$S:$S)</f>
        <v>MOTO</v>
      </c>
      <c r="I1562" s="72" t="b">
        <f t="shared" si="24"/>
        <v>0</v>
      </c>
    </row>
    <row r="1563" spans="2:9" x14ac:dyDescent="0.35">
      <c r="B1563" s="72">
        <v>21910</v>
      </c>
      <c r="C1563" s="72" t="str">
        <f>_xlfn.XLOOKUP(B1563,Consolidado!D:D,Consolidado!H:H)</f>
        <v>EDITORA GLOBO - BUTANTÃ</v>
      </c>
      <c r="D1563" s="72" t="str">
        <f>_xlfn.XLOOKUP(B1563,'[2]Rotas SP'!$H:$H,'[2]Rotas SP'!$M:$M)</f>
        <v>EDITORA GLOBO - BUTANTÃ</v>
      </c>
      <c r="E1563" s="72" t="str">
        <f>_xlfn.XLOOKUP(B1563,Consolidado!D:D,Consolidado!J:J)</f>
        <v>DAIANE TOMAZINI</v>
      </c>
      <c r="F1563" s="72" t="str">
        <f>_xlfn.XLOOKUP(B1563,'[2]Rotas SP'!$H:$H,'[2]Rotas SP'!$P:$P)</f>
        <v>DAIANE TOMAZINI</v>
      </c>
      <c r="G1563" s="72" t="str">
        <f>_xlfn.XLOOKUP(B1563,Consolidado!D4381:D7932,Consolidado!W4381:W7932)</f>
        <v>ROTA</v>
      </c>
      <c r="H1563" s="77" t="str">
        <f>_xlfn.XLOOKUP(B1563,'[2]Rotas SP'!$H:$H,'[2]Rotas SP'!$S:$S)</f>
        <v>MOTO</v>
      </c>
      <c r="I1563" s="72" t="b">
        <f t="shared" si="24"/>
        <v>0</v>
      </c>
    </row>
    <row r="1564" spans="2:9" x14ac:dyDescent="0.35">
      <c r="B1564" s="72">
        <v>21948</v>
      </c>
      <c r="C1564" s="72" t="str">
        <f>_xlfn.XLOOKUP(B1564,Consolidado!D:D,Consolidado!H:H)</f>
        <v xml:space="preserve">ALBERT EINSTEIN CENTER 3 </v>
      </c>
      <c r="D1564" s="72" t="str">
        <f>_xlfn.XLOOKUP(B1564,'[2]Rotas SP'!$H:$H,'[2]Rotas SP'!$M:$M)</f>
        <v xml:space="preserve">ALBERT EINSTEIN CENTER 3 </v>
      </c>
      <c r="E1564" s="72" t="str">
        <f>_xlfn.XLOOKUP(B1564,Consolidado!D:D,Consolidado!J:J)</f>
        <v>ALAN FONTES</v>
      </c>
      <c r="F1564" s="72" t="str">
        <f>_xlfn.XLOOKUP(B1564,'[2]Rotas SP'!$H:$H,'[2]Rotas SP'!$P:$P)</f>
        <v>ALAN FONTES</v>
      </c>
      <c r="G1564" s="72" t="str">
        <f>_xlfn.XLOOKUP(B1564,Consolidado!D4382:D7933,Consolidado!W4382:W7933)</f>
        <v>FIXO</v>
      </c>
      <c r="H1564" s="77" t="str">
        <f>_xlfn.XLOOKUP(B1564,'[2]Rotas SP'!$H:$H,'[2]Rotas SP'!$S:$S)</f>
        <v>A PÉ</v>
      </c>
      <c r="I1564" s="72" t="b">
        <f t="shared" si="24"/>
        <v>0</v>
      </c>
    </row>
    <row r="1565" spans="2:9" x14ac:dyDescent="0.35">
      <c r="B1565" s="72">
        <v>21977</v>
      </c>
      <c r="C1565" s="72" t="str">
        <f>_xlfn.XLOOKUP(B1565,Consolidado!D:D,Consolidado!H:H)</f>
        <v>MSC PALAZZO</v>
      </c>
      <c r="D1565" s="72" t="str">
        <f>_xlfn.XLOOKUP(B1565,'[2]Rotas SP'!$H:$H,'[2]Rotas SP'!$M:$M)</f>
        <v>MSC PALAZZO</v>
      </c>
      <c r="E1565" s="72" t="str">
        <f>_xlfn.XLOOKUP(B1565,Consolidado!D:D,Consolidado!J:J)</f>
        <v>TATIANE</v>
      </c>
      <c r="F1565" s="72" t="str">
        <f>_xlfn.XLOOKUP(B1565,'[2]Rotas SP'!$H:$H,'[2]Rotas SP'!$P:$P)</f>
        <v>TATIANE</v>
      </c>
      <c r="G1565" s="72" t="str">
        <f>_xlfn.XLOOKUP(B1565,Consolidado!D4383:D7934,Consolidado!W4383:W7934)</f>
        <v>FIXO</v>
      </c>
      <c r="H1565" s="77" t="str">
        <f>_xlfn.XLOOKUP(B1565,'[2]Rotas SP'!$H:$H,'[2]Rotas SP'!$S:$S)</f>
        <v>A PÉ</v>
      </c>
      <c r="I1565" s="72" t="b">
        <f t="shared" si="24"/>
        <v>0</v>
      </c>
    </row>
    <row r="1566" spans="2:9" x14ac:dyDescent="0.35">
      <c r="B1566" s="72">
        <v>21978</v>
      </c>
      <c r="C1566" s="72" t="str">
        <f>_xlfn.XLOOKUP(B1566,Consolidado!D:D,Consolidado!H:H)</f>
        <v>HOSPITAL CRISTOVÃO DA GAMA</v>
      </c>
      <c r="D1566" s="72" t="str">
        <f>_xlfn.XLOOKUP(B1566,'[2]Rotas SP'!$H:$H,'[2]Rotas SP'!$M:$M)</f>
        <v>HOSPITAL CRISTOVÃO DA GAMA</v>
      </c>
      <c r="E1566" s="72" t="str">
        <f>_xlfn.XLOOKUP(B1566,Consolidado!D:D,Consolidado!J:J)</f>
        <v>DOUGLAS CONSENTINO</v>
      </c>
      <c r="F1566" s="72" t="str">
        <f>_xlfn.XLOOKUP(B1566,'[2]Rotas SP'!$H:$H,'[2]Rotas SP'!$P:$P)</f>
        <v>RENAN SARAIVA</v>
      </c>
      <c r="G1566" s="72" t="str">
        <f>_xlfn.XLOOKUP(B1566,Consolidado!D4384:D7935,Consolidado!W4384:W7935)</f>
        <v>ROTA</v>
      </c>
      <c r="H1566" s="77" t="str">
        <f>_xlfn.XLOOKUP(B1566,'[2]Rotas SP'!$H:$H,'[2]Rotas SP'!$S:$S)</f>
        <v>MOTO</v>
      </c>
      <c r="I1566" s="72" t="b">
        <f t="shared" si="24"/>
        <v>0</v>
      </c>
    </row>
    <row r="1567" spans="2:9" x14ac:dyDescent="0.35">
      <c r="B1567" s="72">
        <v>21980</v>
      </c>
      <c r="C1567" s="72" t="str">
        <f>_xlfn.XLOOKUP(B1567,Consolidado!D:D,Consolidado!H:H)</f>
        <v>BOTICARIO CAJAMAR</v>
      </c>
      <c r="D1567" s="72" t="str">
        <f>_xlfn.XLOOKUP(B1567,'[2]Rotas SP'!$H:$H,'[2]Rotas SP'!$M:$M)</f>
        <v>BOTICARIO CAJAMAR</v>
      </c>
      <c r="E1567" s="72" t="str">
        <f>_xlfn.XLOOKUP(B1567,Consolidado!D:D,Consolidado!J:J)</f>
        <v>PAULO</v>
      </c>
      <c r="F1567" s="72" t="str">
        <f>_xlfn.XLOOKUP(B1567,'[2]Rotas SP'!$H:$H,'[2]Rotas SP'!$P:$P)</f>
        <v>FABRICIO ROCHA</v>
      </c>
      <c r="G1567" s="72" t="str">
        <f>_xlfn.XLOOKUP(B1567,Consolidado!D4385:D7936,Consolidado!W4385:W7936)</f>
        <v>ROTA</v>
      </c>
      <c r="H1567" s="77" t="str">
        <f>_xlfn.XLOOKUP(B1567,'[2]Rotas SP'!$H:$H,'[2]Rotas SP'!$S:$S)</f>
        <v>MOTO</v>
      </c>
      <c r="I1567" s="72" t="b">
        <f t="shared" si="24"/>
        <v>0</v>
      </c>
    </row>
    <row r="1568" spans="2:9" x14ac:dyDescent="0.35">
      <c r="B1568" s="72">
        <v>21982</v>
      </c>
      <c r="C1568" s="72" t="str">
        <f>_xlfn.XLOOKUP(B1568,Consolidado!D:D,Consolidado!H:H)</f>
        <v>MSC PALAZZO</v>
      </c>
      <c r="D1568" s="72" t="str">
        <f>_xlfn.XLOOKUP(B1568,'[2]Rotas SP'!$H:$H,'[2]Rotas SP'!$M:$M)</f>
        <v>MSC PALAZZO</v>
      </c>
      <c r="E1568" s="72" t="str">
        <f>_xlfn.XLOOKUP(B1568,Consolidado!D:D,Consolidado!J:J)</f>
        <v>TATIANE</v>
      </c>
      <c r="F1568" s="72" t="str">
        <f>_xlfn.XLOOKUP(B1568,'[2]Rotas SP'!$H:$H,'[2]Rotas SP'!$P:$P)</f>
        <v>TATIANE</v>
      </c>
      <c r="G1568" s="72" t="str">
        <f>_xlfn.XLOOKUP(B1568,Consolidado!D4386:D7937,Consolidado!W4386:W7937)</f>
        <v>FIXO</v>
      </c>
      <c r="H1568" s="77" t="str">
        <f>_xlfn.XLOOKUP(B1568,'[2]Rotas SP'!$H:$H,'[2]Rotas SP'!$S:$S)</f>
        <v>A PÉ</v>
      </c>
      <c r="I1568" s="72" t="b">
        <f t="shared" si="24"/>
        <v>0</v>
      </c>
    </row>
    <row r="1569" spans="2:9" x14ac:dyDescent="0.35">
      <c r="B1569" s="72">
        <v>21984</v>
      </c>
      <c r="C1569" s="72" t="str">
        <f>_xlfn.XLOOKUP(B1569,Consolidado!D:D,Consolidado!H:H)</f>
        <v>BRADESCO CIDADE DE DEUS</v>
      </c>
      <c r="D1569" s="72" t="str">
        <f>_xlfn.XLOOKUP(B1569,'[2]Rotas SP'!$H:$H,'[2]Rotas SP'!$M:$M)</f>
        <v>BRADESCO CIDADE DE DEUS</v>
      </c>
      <c r="E1569" s="72" t="str">
        <f>_xlfn.XLOOKUP(B1569,Consolidado!D:D,Consolidado!J:J)</f>
        <v>ANDRÉ</v>
      </c>
      <c r="F1569" s="72" t="str">
        <f>_xlfn.XLOOKUP(B1569,'[2]Rotas SP'!$H:$H,'[2]Rotas SP'!$P:$P)</f>
        <v>ANDRÉ</v>
      </c>
      <c r="G1569" s="72" t="str">
        <f>_xlfn.XLOOKUP(B1569,Consolidado!D4387:D7938,Consolidado!W4387:W7938)</f>
        <v>FIXO</v>
      </c>
      <c r="H1569" s="77" t="str">
        <f>_xlfn.XLOOKUP(B1569,'[2]Rotas SP'!$H:$H,'[2]Rotas SP'!$S:$S)</f>
        <v>FIXO</v>
      </c>
      <c r="I1569" s="72" t="b">
        <f t="shared" si="24"/>
        <v>1</v>
      </c>
    </row>
    <row r="1570" spans="2:9" x14ac:dyDescent="0.35">
      <c r="B1570" s="72">
        <v>21986</v>
      </c>
      <c r="C1570" s="72" t="str">
        <f>_xlfn.XLOOKUP(B1570,Consolidado!D:D,Consolidado!H:H)</f>
        <v>LOG FRIO LOGISTICA</v>
      </c>
      <c r="D1570" s="72" t="str">
        <f>_xlfn.XLOOKUP(B1570,'[2]Rotas SP'!$H:$H,'[2]Rotas SP'!$M:$M)</f>
        <v>LOG FRIO LOGISTICA</v>
      </c>
      <c r="E1570" s="72" t="str">
        <f>_xlfn.XLOOKUP(B1570,Consolidado!D:D,Consolidado!J:J)</f>
        <v>ANDRÉ</v>
      </c>
      <c r="F1570" s="72" t="str">
        <f>_xlfn.XLOOKUP(B1570,'[2]Rotas SP'!$H:$H,'[2]Rotas SP'!$P:$P)</f>
        <v>ANDRÉ</v>
      </c>
      <c r="G1570" s="72" t="str">
        <f>_xlfn.XLOOKUP(B1570,Consolidado!D4388:D7939,Consolidado!W4388:W7939)</f>
        <v>ROTA</v>
      </c>
      <c r="H1570" s="77" t="str">
        <f>_xlfn.XLOOKUP(B1570,'[2]Rotas SP'!$H:$H,'[2]Rotas SP'!$S:$S)</f>
        <v>MOTO</v>
      </c>
      <c r="I1570" s="72" t="b">
        <f t="shared" si="24"/>
        <v>0</v>
      </c>
    </row>
    <row r="1571" spans="2:9" x14ac:dyDescent="0.35">
      <c r="B1571" s="72">
        <v>21987</v>
      </c>
      <c r="C1571" s="72" t="str">
        <f>_xlfn.XLOOKUP(B1571,Consolidado!D:D,Consolidado!H:H)</f>
        <v>DELBONI BUTANTÃ</v>
      </c>
      <c r="D1571" s="72" t="str">
        <f>_xlfn.XLOOKUP(B1571,'[2]Rotas SP'!$H:$H,'[2]Rotas SP'!$M:$M)</f>
        <v>DELBONI BUTANTÃ</v>
      </c>
      <c r="E1571" s="72" t="str">
        <f>_xlfn.XLOOKUP(B1571,Consolidado!D:D,Consolidado!J:J)</f>
        <v>HEJEZIPP</v>
      </c>
      <c r="F1571" s="72" t="str">
        <f>_xlfn.XLOOKUP(B1571,'[2]Rotas SP'!$H:$H,'[2]Rotas SP'!$P:$P)</f>
        <v>HEJEZIPP</v>
      </c>
      <c r="G1571" s="72" t="str">
        <f>_xlfn.XLOOKUP(B1571,Consolidado!D4389:D7940,Consolidado!W4389:W7940)</f>
        <v>ROTA</v>
      </c>
      <c r="H1571" s="77" t="str">
        <f>_xlfn.XLOOKUP(B1571,'[2]Rotas SP'!$H:$H,'[2]Rotas SP'!$S:$S)</f>
        <v>MOTO</v>
      </c>
      <c r="I1571" s="72" t="b">
        <f t="shared" si="24"/>
        <v>0</v>
      </c>
    </row>
    <row r="1572" spans="2:9" x14ac:dyDescent="0.35">
      <c r="B1572" s="72">
        <v>21988</v>
      </c>
      <c r="C1572" s="72" t="str">
        <f>_xlfn.XLOOKUP(B1572,Consolidado!D:D,Consolidado!H:H)</f>
        <v>MERCADO LIVRE - CAJAMAR SP02</v>
      </c>
      <c r="D1572" s="72" t="str">
        <f>_xlfn.XLOOKUP(B1572,'[2]Rotas SP'!$H:$H,'[2]Rotas SP'!$M:$M)</f>
        <v>MERCADO LIVRE - CAJAMAR SP02</v>
      </c>
      <c r="E1572" s="72" t="str">
        <f>_xlfn.XLOOKUP(B1572,Consolidado!D:D,Consolidado!J:J)</f>
        <v>PAULO</v>
      </c>
      <c r="F1572" s="72" t="str">
        <f>_xlfn.XLOOKUP(B1572,'[2]Rotas SP'!$H:$H,'[2]Rotas SP'!$P:$P)</f>
        <v>FABRICIO ROCHA</v>
      </c>
      <c r="G1572" s="72" t="str">
        <f>_xlfn.XLOOKUP(B1572,Consolidado!D4390:D7941,Consolidado!W4390:W7941)</f>
        <v>FIXO</v>
      </c>
      <c r="H1572" s="77" t="str">
        <f>_xlfn.XLOOKUP(B1572,'[2]Rotas SP'!$H:$H,'[2]Rotas SP'!$S:$S)</f>
        <v>FIXO</v>
      </c>
      <c r="I1572" s="72" t="b">
        <f t="shared" si="24"/>
        <v>1</v>
      </c>
    </row>
    <row r="1573" spans="2:9" x14ac:dyDescent="0.35">
      <c r="B1573" s="72">
        <v>21989</v>
      </c>
      <c r="C1573" s="72" t="str">
        <f>_xlfn.XLOOKUP(B1573,Consolidado!D:D,Consolidado!H:H)</f>
        <v>BANCO ITAÚ BBA 3500</v>
      </c>
      <c r="D1573" s="72" t="str">
        <f>_xlfn.XLOOKUP(B1573,'[2]Rotas SP'!$H:$H,'[2]Rotas SP'!$M:$M)</f>
        <v>BANCO ITAÚ BBA 3500</v>
      </c>
      <c r="E1573" s="72" t="str">
        <f>_xlfn.XLOOKUP(B1573,Consolidado!D:D,Consolidado!J:J)</f>
        <v>DAIANE TOMAZINI</v>
      </c>
      <c r="F1573" s="72" t="str">
        <f>_xlfn.XLOOKUP(B1573,'[2]Rotas SP'!$H:$H,'[2]Rotas SP'!$P:$P)</f>
        <v>DAIANE TOMAZINI</v>
      </c>
      <c r="G1573" s="72" t="str">
        <f>_xlfn.XLOOKUP(B1573,Consolidado!D4391:D7942,Consolidado!W4391:W7942)</f>
        <v>FIXO</v>
      </c>
      <c r="H1573" s="77" t="str">
        <f>_xlfn.XLOOKUP(B1573,'[2]Rotas SP'!$H:$H,'[2]Rotas SP'!$S:$S)</f>
        <v>A PÉ</v>
      </c>
      <c r="I1573" s="72" t="b">
        <f t="shared" si="24"/>
        <v>0</v>
      </c>
    </row>
    <row r="1574" spans="2:9" x14ac:dyDescent="0.35">
      <c r="B1574" s="72">
        <v>21990</v>
      </c>
      <c r="C1574" s="72" t="str">
        <f>_xlfn.XLOOKUP(B1574,Consolidado!D:D,Consolidado!H:H)</f>
        <v>MERCADO LIVRE - CAJAMAR SP02</v>
      </c>
      <c r="D1574" s="72" t="str">
        <f>_xlfn.XLOOKUP(B1574,'[2]Rotas SP'!$H:$H,'[2]Rotas SP'!$M:$M)</f>
        <v>MERCADO LIVRE - CAJAMAR SP02</v>
      </c>
      <c r="E1574" s="72" t="str">
        <f>_xlfn.XLOOKUP(B1574,Consolidado!D:D,Consolidado!J:J)</f>
        <v>PAULO</v>
      </c>
      <c r="F1574" s="72" t="str">
        <f>_xlfn.XLOOKUP(B1574,'[2]Rotas SP'!$H:$H,'[2]Rotas SP'!$P:$P)</f>
        <v>FABRICIO ROCHA</v>
      </c>
      <c r="G1574" s="72" t="str">
        <f>_xlfn.XLOOKUP(B1574,Consolidado!D4392:D7943,Consolidado!W4392:W7943)</f>
        <v>FIXO</v>
      </c>
      <c r="H1574" s="77" t="str">
        <f>_xlfn.XLOOKUP(B1574,'[2]Rotas SP'!$H:$H,'[2]Rotas SP'!$S:$S)</f>
        <v>FIXO</v>
      </c>
      <c r="I1574" s="72" t="b">
        <f t="shared" si="24"/>
        <v>1</v>
      </c>
    </row>
    <row r="1575" spans="2:9" x14ac:dyDescent="0.35">
      <c r="B1575" s="72">
        <v>22036</v>
      </c>
      <c r="C1575" s="72" t="str">
        <f>_xlfn.XLOOKUP(B1575,Consolidado!D:D,Consolidado!H:H)</f>
        <v>ITAÚ UNIBANCO CEIC</v>
      </c>
      <c r="D1575" s="72" t="str">
        <f>_xlfn.XLOOKUP(B1575,'[2]Rotas SP'!$H:$H,'[2]Rotas SP'!$M:$M)</f>
        <v>ITAÚ UNIBANCO CEIC</v>
      </c>
      <c r="E1575" s="72" t="str">
        <f>_xlfn.XLOOKUP(B1575,Consolidado!D:D,Consolidado!J:J)</f>
        <v>DOUGLAS CONSENTINO</v>
      </c>
      <c r="F1575" s="72" t="str">
        <f>_xlfn.XLOOKUP(B1575,'[2]Rotas SP'!$H:$H,'[2]Rotas SP'!$P:$P)</f>
        <v>TATIANE</v>
      </c>
      <c r="G1575" s="72" t="str">
        <f>_xlfn.XLOOKUP(B1575,Consolidado!D4393:D7944,Consolidado!W4393:W7944)</f>
        <v>FIXO</v>
      </c>
      <c r="H1575" s="77" t="str">
        <f>_xlfn.XLOOKUP(B1575,'[2]Rotas SP'!$H:$H,'[2]Rotas SP'!$S:$S)</f>
        <v>FIXO</v>
      </c>
      <c r="I1575" s="72" t="b">
        <f t="shared" si="24"/>
        <v>1</v>
      </c>
    </row>
    <row r="1576" spans="2:9" x14ac:dyDescent="0.35">
      <c r="B1576" s="72">
        <v>22049</v>
      </c>
      <c r="C1576" s="72" t="str">
        <f>_xlfn.XLOOKUP(B1576,Consolidado!D:D,Consolidado!H:H)</f>
        <v>ONCO STAR  - ONCOLOGIA</v>
      </c>
      <c r="D1576" s="72" t="str">
        <f>_xlfn.XLOOKUP(B1576,'[2]Rotas SP'!$H:$H,'[2]Rotas SP'!$M:$M)</f>
        <v>ONCO STAR  - ONCOLOGIA</v>
      </c>
      <c r="E1576" s="72" t="str">
        <f>_xlfn.XLOOKUP(B1576,Consolidado!D:D,Consolidado!J:J)</f>
        <v>DAIANE TOMAZINI</v>
      </c>
      <c r="F1576" s="72" t="str">
        <f>_xlfn.XLOOKUP(B1576,'[2]Rotas SP'!$H:$H,'[2]Rotas SP'!$P:$P)</f>
        <v>DAIANE TOMAZINI</v>
      </c>
      <c r="G1576" s="72" t="str">
        <f>_xlfn.XLOOKUP(B1576,Consolidado!D4394:D7945,Consolidado!W4394:W7945)</f>
        <v>FIXO</v>
      </c>
      <c r="H1576" s="77" t="str">
        <f>_xlfn.XLOOKUP(B1576,'[2]Rotas SP'!$H:$H,'[2]Rotas SP'!$S:$S)</f>
        <v>A PÉ</v>
      </c>
      <c r="I1576" s="72" t="b">
        <f t="shared" si="24"/>
        <v>0</v>
      </c>
    </row>
    <row r="1577" spans="2:9" x14ac:dyDescent="0.35">
      <c r="B1577" s="72">
        <v>22675</v>
      </c>
      <c r="C1577" s="72" t="str">
        <f>_xlfn.XLOOKUP(B1577,Consolidado!D:D,Consolidado!H:H)</f>
        <v xml:space="preserve">HOSPITAL ALBERT EINSTEIN MORUMBI </v>
      </c>
      <c r="D1577" s="72" t="str">
        <f>_xlfn.XLOOKUP(B1577,'[2]Rotas SP'!$H:$H,'[2]Rotas SP'!$M:$M)</f>
        <v xml:space="preserve">HOSPITAL ALBERT EINSTEIN MORUMBI </v>
      </c>
      <c r="E1577" s="72" t="str">
        <f>_xlfn.XLOOKUP(B1577,Consolidado!D:D,Consolidado!J:J)</f>
        <v>HEJEZIPP</v>
      </c>
      <c r="F1577" s="72" t="str">
        <f>_xlfn.XLOOKUP(B1577,'[2]Rotas SP'!$H:$H,'[2]Rotas SP'!$P:$P)</f>
        <v>HEJEZIPP</v>
      </c>
      <c r="G1577" s="72" t="str">
        <f>_xlfn.XLOOKUP(B1577,Consolidado!D4395:D7946,Consolidado!W4395:W7946)</f>
        <v>FIXO</v>
      </c>
      <c r="H1577" s="77" t="str">
        <f>_xlfn.XLOOKUP(B1577,'[2]Rotas SP'!$H:$H,'[2]Rotas SP'!$S:$S)</f>
        <v>FIXO</v>
      </c>
      <c r="I1577" s="72" t="b">
        <f t="shared" si="24"/>
        <v>1</v>
      </c>
    </row>
    <row r="1578" spans="2:9" x14ac:dyDescent="0.35">
      <c r="B1578" s="72">
        <v>22691</v>
      </c>
      <c r="C1578" s="72" t="str">
        <f>_xlfn.XLOOKUP(B1578,Consolidado!D:D,Consolidado!H:H)</f>
        <v>MICHELIN - GUARULHOS</v>
      </c>
      <c r="D1578" s="72" t="str">
        <f>_xlfn.XLOOKUP(B1578,'[2]Rotas SP'!$H:$H,'[2]Rotas SP'!$M:$M)</f>
        <v>MICHELIN - GUARULHOS</v>
      </c>
      <c r="E1578" s="72" t="str">
        <f>_xlfn.XLOOKUP(B1578,Consolidado!D:D,Consolidado!J:J)</f>
        <v>DOUGLAS FARIAS</v>
      </c>
      <c r="F1578" s="72" t="str">
        <f>_xlfn.XLOOKUP(B1578,'[2]Rotas SP'!$H:$H,'[2]Rotas SP'!$P:$P)</f>
        <v>DOUGLAS</v>
      </c>
      <c r="G1578" s="72" t="str">
        <f>_xlfn.XLOOKUP(B1578,Consolidado!D4396:D7947,Consolidado!W4396:W7947)</f>
        <v>FIXO</v>
      </c>
      <c r="H1578" s="77" t="str">
        <f>_xlfn.XLOOKUP(B1578,'[2]Rotas SP'!$H:$H,'[2]Rotas SP'!$S:$S)</f>
        <v>ITINERANTE</v>
      </c>
      <c r="I1578" s="72" t="b">
        <f t="shared" si="24"/>
        <v>0</v>
      </c>
    </row>
    <row r="1579" spans="2:9" x14ac:dyDescent="0.35">
      <c r="B1579" s="72">
        <v>23370</v>
      </c>
      <c r="C1579" s="72" t="str">
        <f>_xlfn.XLOOKUP(B1579,Consolidado!D:D,Consolidado!H:H)</f>
        <v>BRADESCO CIDADE DE DEUS</v>
      </c>
      <c r="D1579" s="72" t="str">
        <f>_xlfn.XLOOKUP(B1579,'[2]Rotas SP'!$H:$H,'[2]Rotas SP'!$M:$M)</f>
        <v>BRADESCO CIDADE DE DEUS</v>
      </c>
      <c r="E1579" s="72" t="str">
        <f>_xlfn.XLOOKUP(B1579,Consolidado!D:D,Consolidado!J:J)</f>
        <v>ANDRÉ</v>
      </c>
      <c r="F1579" s="72" t="str">
        <f>_xlfn.XLOOKUP(B1579,'[2]Rotas SP'!$H:$H,'[2]Rotas SP'!$P:$P)</f>
        <v>ANDRÉ</v>
      </c>
      <c r="G1579" s="72" t="str">
        <f>_xlfn.XLOOKUP(B1579,Consolidado!D4397:D7948,Consolidado!W4397:W7948)</f>
        <v>FIXO</v>
      </c>
      <c r="H1579" s="77" t="str">
        <f>_xlfn.XLOOKUP(B1579,'[2]Rotas SP'!$H:$H,'[2]Rotas SP'!$S:$S)</f>
        <v>FIXO</v>
      </c>
      <c r="I1579" s="72" t="b">
        <f t="shared" si="24"/>
        <v>1</v>
      </c>
    </row>
    <row r="1580" spans="2:9" x14ac:dyDescent="0.35">
      <c r="B1580" s="72">
        <v>23371</v>
      </c>
      <c r="C1580" s="72" t="str">
        <f>_xlfn.XLOOKUP(B1580,Consolidado!D:D,Consolidado!H:H)</f>
        <v>FLORA</v>
      </c>
      <c r="D1580" s="72" t="str">
        <f>_xlfn.XLOOKUP(B1580,'[2]Rotas SP'!$H:$H,'[2]Rotas SP'!$M:$M)</f>
        <v>FLORA</v>
      </c>
      <c r="E1580" s="72" t="str">
        <f>_xlfn.XLOOKUP(B1580,Consolidado!D:D,Consolidado!J:J)</f>
        <v>ANDRÉ</v>
      </c>
      <c r="F1580" s="72" t="str">
        <f>_xlfn.XLOOKUP(B1580,'[2]Rotas SP'!$H:$H,'[2]Rotas SP'!$P:$P)</f>
        <v>ANDRÉ</v>
      </c>
      <c r="G1580" s="72" t="str">
        <f>_xlfn.XLOOKUP(B1580,Consolidado!D4398:D7949,Consolidado!W4398:W7949)</f>
        <v>ROTA</v>
      </c>
      <c r="H1580" s="77" t="str">
        <f>_xlfn.XLOOKUP(B1580,'[2]Rotas SP'!$H:$H,'[2]Rotas SP'!$S:$S)</f>
        <v>MOTO</v>
      </c>
      <c r="I1580" s="72" t="b">
        <f t="shared" si="24"/>
        <v>0</v>
      </c>
    </row>
    <row r="1581" spans="2:9" x14ac:dyDescent="0.35">
      <c r="B1581" s="72">
        <v>23372</v>
      </c>
      <c r="C1581" s="72" t="str">
        <f>_xlfn.XLOOKUP(B1581,Consolidado!D:D,Consolidado!H:H)</f>
        <v>BRADESCO CIDADE DE DEUS</v>
      </c>
      <c r="D1581" s="72" t="str">
        <f>_xlfn.XLOOKUP(B1581,'[2]Rotas SP'!$H:$H,'[2]Rotas SP'!$M:$M)</f>
        <v>BRADESCO CIDADE DE DEUS</v>
      </c>
      <c r="E1581" s="72" t="str">
        <f>_xlfn.XLOOKUP(B1581,Consolidado!D:D,Consolidado!J:J)</f>
        <v>ANDRÉ</v>
      </c>
      <c r="F1581" s="72" t="str">
        <f>_xlfn.XLOOKUP(B1581,'[2]Rotas SP'!$H:$H,'[2]Rotas SP'!$P:$P)</f>
        <v>ANDRÉ</v>
      </c>
      <c r="G1581" s="72" t="str">
        <f>_xlfn.XLOOKUP(B1581,Consolidado!D4399:D7950,Consolidado!W4399:W7950)</f>
        <v>FIXO</v>
      </c>
      <c r="H1581" s="77" t="str">
        <f>_xlfn.XLOOKUP(B1581,'[2]Rotas SP'!$H:$H,'[2]Rotas SP'!$S:$S)</f>
        <v>FIXO</v>
      </c>
      <c r="I1581" s="72" t="b">
        <f t="shared" si="24"/>
        <v>1</v>
      </c>
    </row>
    <row r="1582" spans="2:9" x14ac:dyDescent="0.35">
      <c r="B1582" s="72">
        <v>23373</v>
      </c>
      <c r="C1582" s="72" t="str">
        <f>_xlfn.XLOOKUP(B1582,Consolidado!D:D,Consolidado!H:H)</f>
        <v>GERDAU ARAÇARIGUAMA</v>
      </c>
      <c r="D1582" s="72" t="str">
        <f>_xlfn.XLOOKUP(B1582,'[2]Rotas SP'!$H:$H,'[2]Rotas SP'!$M:$M)</f>
        <v>GERDAU ARAÇARIGUAMA</v>
      </c>
      <c r="E1582" s="72" t="str">
        <f>_xlfn.XLOOKUP(B1582,Consolidado!D:D,Consolidado!J:J)</f>
        <v>HEJEZIPP</v>
      </c>
      <c r="F1582" s="72" t="str">
        <f>_xlfn.XLOOKUP(B1582,'[2]Rotas SP'!$H:$H,'[2]Rotas SP'!$P:$P)</f>
        <v>HEJEZIPP</v>
      </c>
      <c r="G1582" s="72" t="str">
        <f>_xlfn.XLOOKUP(B1582,Consolidado!D4400:D7951,Consolidado!W4400:W7951)</f>
        <v>ROTA</v>
      </c>
      <c r="H1582" s="77" t="str">
        <f>_xlfn.XLOOKUP(B1582,'[2]Rotas SP'!$H:$H,'[2]Rotas SP'!$S:$S)</f>
        <v>MOTO</v>
      </c>
      <c r="I1582" s="72" t="b">
        <f t="shared" si="24"/>
        <v>0</v>
      </c>
    </row>
    <row r="1583" spans="2:9" x14ac:dyDescent="0.35">
      <c r="B1583" s="72">
        <v>23374</v>
      </c>
      <c r="C1583" s="72" t="str">
        <f>_xlfn.XLOOKUP(B1583,Consolidado!D:D,Consolidado!H:H)</f>
        <v>BANCO ITAÚ BBA 3500</v>
      </c>
      <c r="D1583" s="72" t="str">
        <f>_xlfn.XLOOKUP(B1583,'[2]Rotas SP'!$H:$H,'[2]Rotas SP'!$M:$M)</f>
        <v>BANCO ITAÚ BBA 3500</v>
      </c>
      <c r="E1583" s="72" t="str">
        <f>_xlfn.XLOOKUP(B1583,Consolidado!D:D,Consolidado!J:J)</f>
        <v>DAIANE TOMAZINI</v>
      </c>
      <c r="F1583" s="72" t="str">
        <f>_xlfn.XLOOKUP(B1583,'[2]Rotas SP'!$H:$H,'[2]Rotas SP'!$P:$P)</f>
        <v>DAIANE TOMAZINI</v>
      </c>
      <c r="G1583" s="72" t="str">
        <f>_xlfn.XLOOKUP(B1583,Consolidado!D4401:D7952,Consolidado!W4401:W7952)</f>
        <v>FIXO</v>
      </c>
      <c r="H1583" s="77" t="str">
        <f>_xlfn.XLOOKUP(B1583,'[2]Rotas SP'!$H:$H,'[2]Rotas SP'!$S:$S)</f>
        <v>A PÉ</v>
      </c>
      <c r="I1583" s="72" t="b">
        <f t="shared" si="24"/>
        <v>0</v>
      </c>
    </row>
    <row r="1584" spans="2:9" x14ac:dyDescent="0.35">
      <c r="B1584" s="72">
        <v>23377</v>
      </c>
      <c r="C1584" s="72" t="str">
        <f>_xlfn.XLOOKUP(B1584,Consolidado!D:D,Consolidado!H:H)</f>
        <v xml:space="preserve">HOSPITAL ALBERT EINSTEIN MORUMBI </v>
      </c>
      <c r="D1584" s="72" t="str">
        <f>_xlfn.XLOOKUP(B1584,'[2]Rotas SP'!$H:$H,'[2]Rotas SP'!$M:$M)</f>
        <v xml:space="preserve">HOSPITAL ALBERT EINSTEIN MORUMBI </v>
      </c>
      <c r="E1584" s="72" t="str">
        <f>_xlfn.XLOOKUP(B1584,Consolidado!D:D,Consolidado!J:J)</f>
        <v>HEJEZIPP</v>
      </c>
      <c r="F1584" s="72" t="str">
        <f>_xlfn.XLOOKUP(B1584,'[2]Rotas SP'!$H:$H,'[2]Rotas SP'!$P:$P)</f>
        <v>HEJEZIPP</v>
      </c>
      <c r="G1584" s="72" t="str">
        <f>_xlfn.XLOOKUP(B1584,Consolidado!D4402:D7953,Consolidado!W4402:W7953)</f>
        <v>FIXO</v>
      </c>
      <c r="H1584" s="77" t="str">
        <f>_xlfn.XLOOKUP(B1584,'[2]Rotas SP'!$H:$H,'[2]Rotas SP'!$S:$S)</f>
        <v>FIXO</v>
      </c>
      <c r="I1584" s="72" t="b">
        <f t="shared" si="24"/>
        <v>1</v>
      </c>
    </row>
    <row r="1585" spans="2:9" x14ac:dyDescent="0.35">
      <c r="B1585" s="72">
        <v>23379</v>
      </c>
      <c r="C1585" s="72" t="str">
        <f>_xlfn.XLOOKUP(B1585,Consolidado!D:D,Consolidado!H:H)</f>
        <v>ERNEST &amp; YOUNG</v>
      </c>
      <c r="D1585" s="72" t="str">
        <f>_xlfn.XLOOKUP(B1585,'[2]Rotas SP'!$H:$H,'[2]Rotas SP'!$M:$M)</f>
        <v>ERNEST &amp; YOUNG</v>
      </c>
      <c r="E1585" s="72" t="str">
        <f>_xlfn.XLOOKUP(B1585,Consolidado!D:D,Consolidado!J:J)</f>
        <v>DAIANE TOMAZINI</v>
      </c>
      <c r="F1585" s="72" t="str">
        <f>_xlfn.XLOOKUP(B1585,'[2]Rotas SP'!$H:$H,'[2]Rotas SP'!$P:$P)</f>
        <v>DAIANE TOMAZINI</v>
      </c>
      <c r="G1585" s="72" t="str">
        <f>_xlfn.XLOOKUP(B1585,Consolidado!D4403:D7954,Consolidado!W4403:W7954)</f>
        <v>ROTA</v>
      </c>
      <c r="H1585" s="77" t="str">
        <f>_xlfn.XLOOKUP(B1585,'[2]Rotas SP'!$H:$H,'[2]Rotas SP'!$S:$S)</f>
        <v>A PÉ</v>
      </c>
      <c r="I1585" s="72" t="b">
        <f t="shared" si="24"/>
        <v>0</v>
      </c>
    </row>
    <row r="1586" spans="2:9" x14ac:dyDescent="0.35">
      <c r="B1586" s="72">
        <v>23380</v>
      </c>
      <c r="C1586" s="72" t="str">
        <f>_xlfn.XLOOKUP(B1586,Consolidado!D:D,Consolidado!H:H)</f>
        <v>PINHEIRO NETO HUNGRIA</v>
      </c>
      <c r="D1586" s="72" t="s">
        <v>6263</v>
      </c>
      <c r="E1586" s="72" t="str">
        <f>_xlfn.XLOOKUP(B1586,Consolidado!D:D,Consolidado!J:J)</f>
        <v>DAIANE TOMAZINI</v>
      </c>
      <c r="F1586" s="72" t="s">
        <v>6263</v>
      </c>
      <c r="G1586" s="72" t="str">
        <f>_xlfn.XLOOKUP(B1586,Consolidado!D4404:D7955,Consolidado!W4404:W7955)</f>
        <v>FIXO</v>
      </c>
      <c r="H1586" s="77" t="s">
        <v>6263</v>
      </c>
      <c r="I1586" s="72" t="b">
        <f t="shared" si="24"/>
        <v>0</v>
      </c>
    </row>
    <row r="1587" spans="2:9" x14ac:dyDescent="0.35">
      <c r="B1587" s="72">
        <v>23383</v>
      </c>
      <c r="C1587" s="72" t="str">
        <f>_xlfn.XLOOKUP(B1587,Consolidado!D:D,Consolidado!H:H)</f>
        <v>PETROBRAS - RPBC</v>
      </c>
      <c r="D1587" s="72" t="str">
        <f>_xlfn.XLOOKUP(B1587,'[2]Rotas SP'!$H:$H,'[2]Rotas SP'!$M:$M)</f>
        <v>PETROBRAS - RPBC</v>
      </c>
      <c r="E1587" s="72" t="str">
        <f>_xlfn.XLOOKUP(B1587,Consolidado!D:D,Consolidado!J:J)</f>
        <v>TATIANE</v>
      </c>
      <c r="F1587" s="72" t="str">
        <f>_xlfn.XLOOKUP(B1587,'[2]Rotas SP'!$H:$H,'[2]Rotas SP'!$P:$P)</f>
        <v>TATIANE</v>
      </c>
      <c r="G1587" s="72" t="str">
        <f>_xlfn.XLOOKUP(B1587,Consolidado!D4405:D7956,Consolidado!W4405:W7956)</f>
        <v>FIXO</v>
      </c>
      <c r="H1587" s="77" t="str">
        <f>_xlfn.XLOOKUP(B1587,'[2]Rotas SP'!$H:$H,'[2]Rotas SP'!$S:$S)</f>
        <v>FIXO</v>
      </c>
      <c r="I1587" s="72" t="b">
        <f t="shared" si="24"/>
        <v>1</v>
      </c>
    </row>
    <row r="1588" spans="2:9" x14ac:dyDescent="0.35">
      <c r="B1588" s="72">
        <v>23385</v>
      </c>
      <c r="C1588" s="72" t="str">
        <f>_xlfn.XLOOKUP(B1588,Consolidado!D:D,Consolidado!H:H)</f>
        <v>BOTICARIO CAJAMAR</v>
      </c>
      <c r="D1588" s="72" t="str">
        <f>_xlfn.XLOOKUP(B1588,'[2]Rotas SP'!$H:$H,'[2]Rotas SP'!$M:$M)</f>
        <v>BOTICARIO CAJAMAR</v>
      </c>
      <c r="E1588" s="72" t="str">
        <f>_xlfn.XLOOKUP(B1588,Consolidado!D:D,Consolidado!J:J)</f>
        <v>PAULO</v>
      </c>
      <c r="F1588" s="72" t="str">
        <f>_xlfn.XLOOKUP(B1588,'[2]Rotas SP'!$H:$H,'[2]Rotas SP'!$P:$P)</f>
        <v>FABRICIO ROCHA</v>
      </c>
      <c r="G1588" s="72" t="str">
        <f>_xlfn.XLOOKUP(B1588,Consolidado!D4406:D7957,Consolidado!W4406:W7957)</f>
        <v>ROTA</v>
      </c>
      <c r="H1588" s="77" t="str">
        <f>_xlfn.XLOOKUP(B1588,'[2]Rotas SP'!$H:$H,'[2]Rotas SP'!$S:$S)</f>
        <v>MOTO</v>
      </c>
      <c r="I1588" s="72" t="b">
        <f t="shared" si="24"/>
        <v>0</v>
      </c>
    </row>
    <row r="1589" spans="2:9" x14ac:dyDescent="0.35">
      <c r="B1589" s="72">
        <v>23387</v>
      </c>
      <c r="C1589" s="72" t="str">
        <f>_xlfn.XLOOKUP(B1589,Consolidado!D:D,Consolidado!H:H)</f>
        <v>GERDAU ARAÇARIGUAMA</v>
      </c>
      <c r="D1589" s="72" t="str">
        <f>_xlfn.XLOOKUP(B1589,'[2]Rotas SP'!$H:$H,'[2]Rotas SP'!$M:$M)</f>
        <v>GERDAU ARAÇARIGUAMA</v>
      </c>
      <c r="E1589" s="72" t="str">
        <f>_xlfn.XLOOKUP(B1589,Consolidado!D:D,Consolidado!J:J)</f>
        <v>HEJEZIPP</v>
      </c>
      <c r="F1589" s="72" t="str">
        <f>_xlfn.XLOOKUP(B1589,'[2]Rotas SP'!$H:$H,'[2]Rotas SP'!$P:$P)</f>
        <v>HEJEZIPP</v>
      </c>
      <c r="G1589" s="72" t="str">
        <f>_xlfn.XLOOKUP(B1589,Consolidado!D4407:D7958,Consolidado!W4407:W7958)</f>
        <v>ROTA</v>
      </c>
      <c r="H1589" s="77" t="str">
        <f>_xlfn.XLOOKUP(B1589,'[2]Rotas SP'!$H:$H,'[2]Rotas SP'!$S:$S)</f>
        <v>MOTO</v>
      </c>
      <c r="I1589" s="72" t="b">
        <f t="shared" si="24"/>
        <v>0</v>
      </c>
    </row>
    <row r="1590" spans="2:9" x14ac:dyDescent="0.35">
      <c r="B1590" s="72">
        <v>23389</v>
      </c>
      <c r="C1590" s="72" t="str">
        <f>_xlfn.XLOOKUP(B1590,Consolidado!D:D,Consolidado!H:H)</f>
        <v>TEMPO</v>
      </c>
      <c r="D1590" s="72" t="str">
        <f>_xlfn.XLOOKUP(B1590,'[2]Rotas SP'!$H:$H,'[2]Rotas SP'!$M:$M)</f>
        <v>TEMPO</v>
      </c>
      <c r="E1590" s="72" t="str">
        <f>_xlfn.XLOOKUP(B1590,Consolidado!D:D,Consolidado!J:J)</f>
        <v>ANDRÉ</v>
      </c>
      <c r="F1590" s="72" t="str">
        <f>_xlfn.XLOOKUP(B1590,'[2]Rotas SP'!$H:$H,'[2]Rotas SP'!$P:$P)</f>
        <v>ANDRÉ</v>
      </c>
      <c r="G1590" s="72" t="str">
        <f>_xlfn.XLOOKUP(B1590,Consolidado!D4408:D7959,Consolidado!W4408:W7959)</f>
        <v>ROTA</v>
      </c>
      <c r="H1590" s="77" t="str">
        <f>_xlfn.XLOOKUP(B1590,'[2]Rotas SP'!$H:$H,'[2]Rotas SP'!$S:$S)</f>
        <v>MOTO</v>
      </c>
      <c r="I1590" s="72" t="b">
        <f t="shared" si="24"/>
        <v>0</v>
      </c>
    </row>
    <row r="1591" spans="2:9" x14ac:dyDescent="0.35">
      <c r="B1591" s="72">
        <v>23399</v>
      </c>
      <c r="C1591" s="72" t="str">
        <f>_xlfn.XLOOKUP(B1591,Consolidado!D:D,Consolidado!H:H)</f>
        <v xml:space="preserve">ITAUSA </v>
      </c>
      <c r="D1591" s="72" t="str">
        <f>_xlfn.XLOOKUP(B1591,'[2]Rotas SP'!$H:$H,'[2]Rotas SP'!$M:$M)</f>
        <v xml:space="preserve">ITAUSA </v>
      </c>
      <c r="E1591" s="72" t="str">
        <f>_xlfn.XLOOKUP(B1591,Consolidado!D:D,Consolidado!J:J)</f>
        <v>ALAN FONTES</v>
      </c>
      <c r="F1591" s="72" t="str">
        <f>_xlfn.XLOOKUP(B1591,'[2]Rotas SP'!$H:$H,'[2]Rotas SP'!$P:$P)</f>
        <v>ALAN FONTES</v>
      </c>
      <c r="G1591" s="72" t="str">
        <f>_xlfn.XLOOKUP(B1591,Consolidado!D4409:D7960,Consolidado!W4409:W7960)</f>
        <v>FIXO</v>
      </c>
      <c r="H1591" s="77" t="str">
        <f>_xlfn.XLOOKUP(B1591,'[2]Rotas SP'!$H:$H,'[2]Rotas SP'!$S:$S)</f>
        <v>A PÉ</v>
      </c>
      <c r="I1591" s="72" t="b">
        <f t="shared" si="24"/>
        <v>0</v>
      </c>
    </row>
    <row r="1592" spans="2:9" x14ac:dyDescent="0.35">
      <c r="B1592" s="72">
        <v>23410</v>
      </c>
      <c r="C1592" s="72" t="str">
        <f>_xlfn.XLOOKUP(B1592,Consolidado!D:D,Consolidado!H:H)</f>
        <v>EDITORA GLOBO - BUTANTÃ</v>
      </c>
      <c r="D1592" s="72" t="str">
        <f>_xlfn.XLOOKUP(B1592,'[2]Rotas SP'!$H:$H,'[2]Rotas SP'!$M:$M)</f>
        <v>EDITORA GLOBO - BUTANTÃ</v>
      </c>
      <c r="E1592" s="72" t="str">
        <f>_xlfn.XLOOKUP(B1592,Consolidado!D:D,Consolidado!J:J)</f>
        <v>DAIANE TOMAZINI</v>
      </c>
      <c r="F1592" s="72" t="str">
        <f>_xlfn.XLOOKUP(B1592,'[2]Rotas SP'!$H:$H,'[2]Rotas SP'!$P:$P)</f>
        <v>DAIANE TOMAZINI</v>
      </c>
      <c r="G1592" s="72" t="str">
        <f>_xlfn.XLOOKUP(B1592,Consolidado!D4410:D7961,Consolidado!W4410:W7961)</f>
        <v>ROTA</v>
      </c>
      <c r="H1592" s="77" t="str">
        <f>_xlfn.XLOOKUP(B1592,'[2]Rotas SP'!$H:$H,'[2]Rotas SP'!$S:$S)</f>
        <v>MOTO</v>
      </c>
      <c r="I1592" s="72" t="b">
        <f t="shared" si="24"/>
        <v>0</v>
      </c>
    </row>
    <row r="1593" spans="2:9" x14ac:dyDescent="0.35">
      <c r="B1593" s="72">
        <v>23411</v>
      </c>
      <c r="C1593" s="72" t="str">
        <f>_xlfn.XLOOKUP(B1593,Consolidado!D:D,Consolidado!H:H)</f>
        <v xml:space="preserve">HOSPITAL ALBERT EINSTEIN MORUMBI </v>
      </c>
      <c r="D1593" s="72" t="str">
        <f>_xlfn.XLOOKUP(B1593,'[2]Rotas SP'!$H:$H,'[2]Rotas SP'!$M:$M)</f>
        <v xml:space="preserve">HOSPITAL ALBERT EINSTEIN MORUMBI </v>
      </c>
      <c r="E1593" s="72" t="str">
        <f>_xlfn.XLOOKUP(B1593,Consolidado!D:D,Consolidado!J:J)</f>
        <v>HEJEZIPP</v>
      </c>
      <c r="F1593" s="72" t="str">
        <f>_xlfn.XLOOKUP(B1593,'[2]Rotas SP'!$H:$H,'[2]Rotas SP'!$P:$P)</f>
        <v>HEJEZIPP</v>
      </c>
      <c r="G1593" s="72" t="str">
        <f>_xlfn.XLOOKUP(B1593,Consolidado!D4411:D7962,Consolidado!W4411:W7962)</f>
        <v>FIXO</v>
      </c>
      <c r="H1593" s="77" t="str">
        <f>_xlfn.XLOOKUP(B1593,'[2]Rotas SP'!$H:$H,'[2]Rotas SP'!$S:$S)</f>
        <v>FIXO</v>
      </c>
      <c r="I1593" s="72" t="b">
        <f t="shared" si="24"/>
        <v>1</v>
      </c>
    </row>
    <row r="1594" spans="2:9" x14ac:dyDescent="0.35">
      <c r="B1594" s="72">
        <v>23552</v>
      </c>
      <c r="C1594" s="72" t="str">
        <f>_xlfn.XLOOKUP(B1594,Consolidado!D:D,Consolidado!H:H)</f>
        <v xml:space="preserve">UNIMED SEGUROS </v>
      </c>
      <c r="D1594" s="72" t="str">
        <f>_xlfn.XLOOKUP(B1594,'[2]Rotas SP'!$H:$H,'[2]Rotas SP'!$M:$M)</f>
        <v xml:space="preserve">UNIMED SEGUROS </v>
      </c>
      <c r="E1594" s="72" t="str">
        <f>_xlfn.XLOOKUP(B1594,Consolidado!D:D,Consolidado!J:J)</f>
        <v>ALAN FONTES</v>
      </c>
      <c r="F1594" s="72" t="str">
        <f>_xlfn.XLOOKUP(B1594,'[2]Rotas SP'!$H:$H,'[2]Rotas SP'!$P:$P)</f>
        <v>ALAN FONTES</v>
      </c>
      <c r="G1594" s="72" t="str">
        <f>_xlfn.XLOOKUP(B1594,Consolidado!D4412:D7963,Consolidado!W4412:W7963)</f>
        <v>FIXO</v>
      </c>
      <c r="H1594" s="77" t="str">
        <f>_xlfn.XLOOKUP(B1594,'[2]Rotas SP'!$H:$H,'[2]Rotas SP'!$S:$S)</f>
        <v>ITINERANTE</v>
      </c>
      <c r="I1594" s="72" t="b">
        <f t="shared" si="24"/>
        <v>0</v>
      </c>
    </row>
    <row r="1595" spans="2:9" x14ac:dyDescent="0.35">
      <c r="B1595" s="72">
        <v>23553</v>
      </c>
      <c r="C1595" s="72" t="str">
        <f>_xlfn.XLOOKUP(B1595,Consolidado!D:D,Consolidado!H:H)</f>
        <v xml:space="preserve">UNIMED SEGUROS </v>
      </c>
      <c r="D1595" s="72" t="str">
        <f>_xlfn.XLOOKUP(B1595,'[2]Rotas SP'!$H:$H,'[2]Rotas SP'!$M:$M)</f>
        <v xml:space="preserve">UNIMED SEGUROS </v>
      </c>
      <c r="E1595" s="72" t="str">
        <f>_xlfn.XLOOKUP(B1595,Consolidado!D:D,Consolidado!J:J)</f>
        <v>ALAN FONTES</v>
      </c>
      <c r="F1595" s="72" t="str">
        <f>_xlfn.XLOOKUP(B1595,'[2]Rotas SP'!$H:$H,'[2]Rotas SP'!$P:$P)</f>
        <v>ALAN FONTES</v>
      </c>
      <c r="G1595" s="72" t="str">
        <f>_xlfn.XLOOKUP(B1595,Consolidado!D4413:D7964,Consolidado!W4413:W7964)</f>
        <v>FIXO</v>
      </c>
      <c r="H1595" s="77" t="str">
        <f>_xlfn.XLOOKUP(B1595,'[2]Rotas SP'!$H:$H,'[2]Rotas SP'!$S:$S)</f>
        <v>ITINERANTE</v>
      </c>
      <c r="I1595" s="72" t="b">
        <f t="shared" si="24"/>
        <v>0</v>
      </c>
    </row>
    <row r="1596" spans="2:9" x14ac:dyDescent="0.35">
      <c r="B1596" s="72">
        <v>23554</v>
      </c>
      <c r="C1596" s="72" t="str">
        <f>_xlfn.XLOOKUP(B1596,Consolidado!D:D,Consolidado!H:H)</f>
        <v>DASA - CYTOLAB SUZANO SHOPPING</v>
      </c>
      <c r="D1596" s="72" t="str">
        <f>_xlfn.XLOOKUP(B1596,'[2]Rotas SP'!$H:$H,'[2]Rotas SP'!$M:$M)</f>
        <v>DASA - CYTOLAB SUZANO SHOPPING</v>
      </c>
      <c r="E1596" s="72" t="str">
        <f>_xlfn.XLOOKUP(B1596,Consolidado!D:D,Consolidado!J:J)</f>
        <v>DOUGLAS FARIAS</v>
      </c>
      <c r="F1596" s="72" t="str">
        <f>_xlfn.XLOOKUP(B1596,'[2]Rotas SP'!$H:$H,'[2]Rotas SP'!$P:$P)</f>
        <v>DOUGLAS</v>
      </c>
      <c r="G1596" s="72" t="str">
        <f>_xlfn.XLOOKUP(B1596,Consolidado!D4414:D7965,Consolidado!W4414:W7965)</f>
        <v>ROTA</v>
      </c>
      <c r="H1596" s="77" t="str">
        <f>_xlfn.XLOOKUP(B1596,'[2]Rotas SP'!$H:$H,'[2]Rotas SP'!$S:$S)</f>
        <v>MOTO</v>
      </c>
      <c r="I1596" s="72" t="b">
        <f t="shared" si="24"/>
        <v>0</v>
      </c>
    </row>
    <row r="1597" spans="2:9" x14ac:dyDescent="0.35">
      <c r="B1597" s="72">
        <v>23555</v>
      </c>
      <c r="C1597" s="72" t="str">
        <f>_xlfn.XLOOKUP(B1597,Consolidado!D:D,Consolidado!H:H)</f>
        <v xml:space="preserve">HOSPITAL ALBERT EINSTEIN MORUMBI </v>
      </c>
      <c r="D1597" s="72" t="str">
        <f>_xlfn.XLOOKUP(B1597,'[2]Rotas SP'!$H:$H,'[2]Rotas SP'!$M:$M)</f>
        <v xml:space="preserve">HOSPITAL ALBERT EINSTEIN MORUMBI </v>
      </c>
      <c r="E1597" s="72" t="str">
        <f>_xlfn.XLOOKUP(B1597,Consolidado!D:D,Consolidado!J:J)</f>
        <v>HEJEZIPP</v>
      </c>
      <c r="F1597" s="72" t="str">
        <f>_xlfn.XLOOKUP(B1597,'[2]Rotas SP'!$H:$H,'[2]Rotas SP'!$P:$P)</f>
        <v>HEJEZIPP</v>
      </c>
      <c r="G1597" s="72" t="str">
        <f>_xlfn.XLOOKUP(B1597,Consolidado!D4415:D7966,Consolidado!W4415:W7966)</f>
        <v>FIXO</v>
      </c>
      <c r="H1597" s="77" t="str">
        <f>_xlfn.XLOOKUP(B1597,'[2]Rotas SP'!$H:$H,'[2]Rotas SP'!$S:$S)</f>
        <v>FIXO</v>
      </c>
      <c r="I1597" s="72" t="b">
        <f t="shared" si="24"/>
        <v>1</v>
      </c>
    </row>
    <row r="1598" spans="2:9" x14ac:dyDescent="0.35">
      <c r="B1598" s="72">
        <v>23556</v>
      </c>
      <c r="C1598" s="72" t="str">
        <f>_xlfn.XLOOKUP(B1598,Consolidado!D:D,Consolidado!H:H)</f>
        <v xml:space="preserve">UNIMED SEGUROS </v>
      </c>
      <c r="D1598" s="72" t="str">
        <f>_xlfn.XLOOKUP(B1598,'[2]Rotas SP'!$H:$H,'[2]Rotas SP'!$M:$M)</f>
        <v xml:space="preserve">UNIMED SEGUROS </v>
      </c>
      <c r="E1598" s="72" t="str">
        <f>_xlfn.XLOOKUP(B1598,Consolidado!D:D,Consolidado!J:J)</f>
        <v>ALAN FONTES</v>
      </c>
      <c r="F1598" s="72" t="str">
        <f>_xlfn.XLOOKUP(B1598,'[2]Rotas SP'!$H:$H,'[2]Rotas SP'!$P:$P)</f>
        <v>ALAN FONTES</v>
      </c>
      <c r="G1598" s="72" t="str">
        <f>_xlfn.XLOOKUP(B1598,Consolidado!D4416:D7967,Consolidado!W4416:W7967)</f>
        <v>FIXO</v>
      </c>
      <c r="H1598" s="77" t="str">
        <f>_xlfn.XLOOKUP(B1598,'[2]Rotas SP'!$H:$H,'[2]Rotas SP'!$S:$S)</f>
        <v>ITINERANTE</v>
      </c>
      <c r="I1598" s="72" t="b">
        <f t="shared" si="24"/>
        <v>0</v>
      </c>
    </row>
    <row r="1599" spans="2:9" x14ac:dyDescent="0.35">
      <c r="B1599" s="72">
        <v>23557</v>
      </c>
      <c r="C1599" s="72" t="str">
        <f>_xlfn.XLOOKUP(B1599,Consolidado!D:D,Consolidado!H:H)</f>
        <v>SALOMAO E ZOPPI - ANGELICA</v>
      </c>
      <c r="D1599" s="72" t="s">
        <v>6263</v>
      </c>
      <c r="E1599" s="72" t="str">
        <f>_xlfn.XLOOKUP(B1599,Consolidado!D:D,Consolidado!J:J)</f>
        <v>THAIS</v>
      </c>
      <c r="F1599" s="72" t="s">
        <v>6263</v>
      </c>
      <c r="G1599" s="72" t="str">
        <f>_xlfn.XLOOKUP(B1599,Consolidado!D4417:D7968,Consolidado!W4417:W7968)</f>
        <v>FIXO</v>
      </c>
      <c r="H1599" s="77" t="s">
        <v>6263</v>
      </c>
      <c r="I1599" s="72" t="b">
        <f t="shared" si="24"/>
        <v>0</v>
      </c>
    </row>
    <row r="1600" spans="2:9" x14ac:dyDescent="0.35">
      <c r="B1600" s="72">
        <v>23558</v>
      </c>
      <c r="C1600" s="72" t="str">
        <f>_xlfn.XLOOKUP(B1600,Consolidado!D:D,Consolidado!H:H)</f>
        <v xml:space="preserve">UNIMED SEGUROS </v>
      </c>
      <c r="D1600" s="72" t="str">
        <f>_xlfn.XLOOKUP(B1600,'[2]Rotas SP'!$H:$H,'[2]Rotas SP'!$M:$M)</f>
        <v xml:space="preserve">UNIMED SEGUROS </v>
      </c>
      <c r="E1600" s="72" t="str">
        <f>_xlfn.XLOOKUP(B1600,Consolidado!D:D,Consolidado!J:J)</f>
        <v>ALAN FONTES</v>
      </c>
      <c r="F1600" s="72" t="str">
        <f>_xlfn.XLOOKUP(B1600,'[2]Rotas SP'!$H:$H,'[2]Rotas SP'!$P:$P)</f>
        <v>ALAN FONTES</v>
      </c>
      <c r="G1600" s="72" t="str">
        <f>_xlfn.XLOOKUP(B1600,Consolidado!D4418:D7969,Consolidado!W4418:W7969)</f>
        <v>FIXO</v>
      </c>
      <c r="H1600" s="77" t="str">
        <f>_xlfn.XLOOKUP(B1600,'[2]Rotas SP'!$H:$H,'[2]Rotas SP'!$S:$S)</f>
        <v>ITINERANTE</v>
      </c>
      <c r="I1600" s="72" t="b">
        <f t="shared" si="24"/>
        <v>0</v>
      </c>
    </row>
    <row r="1601" spans="2:9" x14ac:dyDescent="0.35">
      <c r="B1601" s="72">
        <v>23564</v>
      </c>
      <c r="C1601" s="72" t="str">
        <f>_xlfn.XLOOKUP(B1601,Consolidado!D:D,Consolidado!H:H)</f>
        <v xml:space="preserve">UNIMED SEGUROS </v>
      </c>
      <c r="D1601" s="72" t="str">
        <f>_xlfn.XLOOKUP(B1601,'[2]Rotas SP'!$H:$H,'[2]Rotas SP'!$M:$M)</f>
        <v xml:space="preserve">UNIMED SEGUROS </v>
      </c>
      <c r="E1601" s="72" t="str">
        <f>_xlfn.XLOOKUP(B1601,Consolidado!D:D,Consolidado!J:J)</f>
        <v>ALAN FONTES</v>
      </c>
      <c r="F1601" s="72" t="str">
        <f>_xlfn.XLOOKUP(B1601,'[2]Rotas SP'!$H:$H,'[2]Rotas SP'!$P:$P)</f>
        <v>ALAN FONTES</v>
      </c>
      <c r="G1601" s="72" t="str">
        <f>_xlfn.XLOOKUP(B1601,Consolidado!D4419:D7970,Consolidado!W4419:W7970)</f>
        <v>FIXO</v>
      </c>
      <c r="H1601" s="77" t="str">
        <f>_xlfn.XLOOKUP(B1601,'[2]Rotas SP'!$H:$H,'[2]Rotas SP'!$S:$S)</f>
        <v>ITINERANTE</v>
      </c>
      <c r="I1601" s="72" t="b">
        <f t="shared" si="24"/>
        <v>0</v>
      </c>
    </row>
    <row r="1602" spans="2:9" x14ac:dyDescent="0.35">
      <c r="B1602" s="72">
        <v>23565</v>
      </c>
      <c r="C1602" s="72" t="str">
        <f>_xlfn.XLOOKUP(B1602,Consolidado!D:D,Consolidado!H:H)</f>
        <v xml:space="preserve">UNIMED SEGUROS </v>
      </c>
      <c r="D1602" s="72" t="str">
        <f>_xlfn.XLOOKUP(B1602,'[2]Rotas SP'!$H:$H,'[2]Rotas SP'!$M:$M)</f>
        <v xml:space="preserve">UNIMED SEGUROS </v>
      </c>
      <c r="E1602" s="72" t="str">
        <f>_xlfn.XLOOKUP(B1602,Consolidado!D:D,Consolidado!J:J)</f>
        <v>ALAN FONTES</v>
      </c>
      <c r="F1602" s="72" t="str">
        <f>_xlfn.XLOOKUP(B1602,'[2]Rotas SP'!$H:$H,'[2]Rotas SP'!$P:$P)</f>
        <v>ALAN FONTES</v>
      </c>
      <c r="G1602" s="72" t="str">
        <f>_xlfn.XLOOKUP(B1602,Consolidado!D4420:D7971,Consolidado!W4420:W7971)</f>
        <v>FIXO</v>
      </c>
      <c r="H1602" s="77" t="str">
        <f>_xlfn.XLOOKUP(B1602,'[2]Rotas SP'!$H:$H,'[2]Rotas SP'!$S:$S)</f>
        <v>ITINERANTE</v>
      </c>
      <c r="I1602" s="72" t="b">
        <f t="shared" si="24"/>
        <v>0</v>
      </c>
    </row>
    <row r="1603" spans="2:9" x14ac:dyDescent="0.35">
      <c r="B1603" s="72">
        <v>23566</v>
      </c>
      <c r="C1603" s="72" t="str">
        <f>_xlfn.XLOOKUP(B1603,Consolidado!D:D,Consolidado!H:H)</f>
        <v>VOLKSWAGEN - JABAQUARA</v>
      </c>
      <c r="D1603" s="72" t="s">
        <v>6263</v>
      </c>
      <c r="E1603" s="72" t="str">
        <f>_xlfn.XLOOKUP(B1603,Consolidado!D:D,Consolidado!J:J)</f>
        <v>DOUGLAS CONSENTINO</v>
      </c>
      <c r="F1603" s="72" t="s">
        <v>6263</v>
      </c>
      <c r="G1603" s="72" t="str">
        <f>_xlfn.XLOOKUP(B1603,Consolidado!D4421:D7972,Consolidado!W4421:W7972)</f>
        <v>FIXO</v>
      </c>
      <c r="H1603" s="77" t="s">
        <v>6263</v>
      </c>
      <c r="I1603" s="72" t="b">
        <f t="shared" si="24"/>
        <v>0</v>
      </c>
    </row>
    <row r="1604" spans="2:9" x14ac:dyDescent="0.35">
      <c r="B1604" s="72">
        <v>23567</v>
      </c>
      <c r="C1604" s="72" t="str">
        <f>_xlfn.XLOOKUP(B1604,Consolidado!D:D,Consolidado!H:H)</f>
        <v xml:space="preserve">UNIMED SEGUROS </v>
      </c>
      <c r="D1604" s="72" t="str">
        <f>_xlfn.XLOOKUP(B1604,'[2]Rotas SP'!$H:$H,'[2]Rotas SP'!$M:$M)</f>
        <v xml:space="preserve">UNIMED SEGUROS </v>
      </c>
      <c r="E1604" s="72" t="str">
        <f>_xlfn.XLOOKUP(B1604,Consolidado!D:D,Consolidado!J:J)</f>
        <v>ALAN FONTES</v>
      </c>
      <c r="F1604" s="72" t="str">
        <f>_xlfn.XLOOKUP(B1604,'[2]Rotas SP'!$H:$H,'[2]Rotas SP'!$P:$P)</f>
        <v>ALAN FONTES</v>
      </c>
      <c r="G1604" s="72" t="str">
        <f>_xlfn.XLOOKUP(B1604,Consolidado!D4422:D7973,Consolidado!W4422:W7973)</f>
        <v>FIXO</v>
      </c>
      <c r="H1604" s="77" t="str">
        <f>_xlfn.XLOOKUP(B1604,'[2]Rotas SP'!$H:$H,'[2]Rotas SP'!$S:$S)</f>
        <v>ITINERANTE</v>
      </c>
      <c r="I1604" s="72" t="b">
        <f t="shared" ref="I1604:I1667" si="25">H1604=G1604</f>
        <v>0</v>
      </c>
    </row>
    <row r="1605" spans="2:9" x14ac:dyDescent="0.35">
      <c r="B1605" s="72">
        <v>23569</v>
      </c>
      <c r="C1605" s="72" t="str">
        <f>_xlfn.XLOOKUP(B1605,Consolidado!D:D,Consolidado!H:H)</f>
        <v xml:space="preserve">HOSPITAL ALBERT EINSTEIN MORUMBI </v>
      </c>
      <c r="D1605" s="72" t="str">
        <f>_xlfn.XLOOKUP(B1605,'[2]Rotas SP'!$H:$H,'[2]Rotas SP'!$M:$M)</f>
        <v xml:space="preserve">HOSPITAL ALBERT EINSTEIN MORUMBI </v>
      </c>
      <c r="E1605" s="72" t="str">
        <f>_xlfn.XLOOKUP(B1605,Consolidado!D:D,Consolidado!J:J)</f>
        <v>HEJEZIPP</v>
      </c>
      <c r="F1605" s="72" t="str">
        <f>_xlfn.XLOOKUP(B1605,'[2]Rotas SP'!$H:$H,'[2]Rotas SP'!$P:$P)</f>
        <v>HEJEZIPP</v>
      </c>
      <c r="G1605" s="72" t="str">
        <f>_xlfn.XLOOKUP(B1605,Consolidado!D4423:D7974,Consolidado!W4423:W7974)</f>
        <v>FIXO</v>
      </c>
      <c r="H1605" s="77" t="str">
        <f>_xlfn.XLOOKUP(B1605,'[2]Rotas SP'!$H:$H,'[2]Rotas SP'!$S:$S)</f>
        <v>FIXO</v>
      </c>
      <c r="I1605" s="72" t="b">
        <f t="shared" si="25"/>
        <v>1</v>
      </c>
    </row>
    <row r="1606" spans="2:9" x14ac:dyDescent="0.35">
      <c r="B1606" s="72">
        <v>23571</v>
      </c>
      <c r="C1606" s="72" t="str">
        <f>_xlfn.XLOOKUP(B1606,Consolidado!D:D,Consolidado!H:H)</f>
        <v xml:space="preserve">UNIMED SEGUROS </v>
      </c>
      <c r="D1606" s="72" t="str">
        <f>_xlfn.XLOOKUP(B1606,'[2]Rotas SP'!$H:$H,'[2]Rotas SP'!$M:$M)</f>
        <v xml:space="preserve">UNIMED SEGUROS </v>
      </c>
      <c r="E1606" s="72" t="str">
        <f>_xlfn.XLOOKUP(B1606,Consolidado!D:D,Consolidado!J:J)</f>
        <v>ALAN FONTES</v>
      </c>
      <c r="F1606" s="72" t="str">
        <f>_xlfn.XLOOKUP(B1606,'[2]Rotas SP'!$H:$H,'[2]Rotas SP'!$P:$P)</f>
        <v>ALAN FONTES</v>
      </c>
      <c r="G1606" s="72" t="str">
        <f>_xlfn.XLOOKUP(B1606,Consolidado!D4424:D7975,Consolidado!W4424:W7975)</f>
        <v>FIXO</v>
      </c>
      <c r="H1606" s="77" t="str">
        <f>_xlfn.XLOOKUP(B1606,'[2]Rotas SP'!$H:$H,'[2]Rotas SP'!$S:$S)</f>
        <v>ITINERANTE</v>
      </c>
      <c r="I1606" s="72" t="b">
        <f t="shared" si="25"/>
        <v>0</v>
      </c>
    </row>
    <row r="1607" spans="2:9" x14ac:dyDescent="0.35">
      <c r="B1607" s="72">
        <v>23574</v>
      </c>
      <c r="C1607" s="72" t="str">
        <f>_xlfn.XLOOKUP(B1607,Consolidado!D:D,Consolidado!H:H)</f>
        <v>VOLKSWAGEN - JABAQUARA</v>
      </c>
      <c r="D1607" s="72" t="s">
        <v>6263</v>
      </c>
      <c r="E1607" s="72" t="str">
        <f>_xlfn.XLOOKUP(B1607,Consolidado!D:D,Consolidado!J:J)</f>
        <v>DOUGLAS CONSENTINO</v>
      </c>
      <c r="F1607" s="72" t="s">
        <v>6263</v>
      </c>
      <c r="G1607" s="72" t="str">
        <f>_xlfn.XLOOKUP(B1607,Consolidado!D4425:D7976,Consolidado!W4425:W7976)</f>
        <v>FIXO</v>
      </c>
      <c r="H1607" s="77" t="s">
        <v>6263</v>
      </c>
      <c r="I1607" s="72" t="b">
        <f t="shared" si="25"/>
        <v>0</v>
      </c>
    </row>
    <row r="1608" spans="2:9" x14ac:dyDescent="0.35">
      <c r="B1608" s="72">
        <v>23576</v>
      </c>
      <c r="C1608" s="72" t="str">
        <f>_xlfn.XLOOKUP(B1608,Consolidado!D:D,Consolidado!H:H)</f>
        <v>VOLKSWAGEN - JABAQUARA</v>
      </c>
      <c r="D1608" s="72" t="s">
        <v>6263</v>
      </c>
      <c r="E1608" s="72" t="str">
        <f>_xlfn.XLOOKUP(B1608,Consolidado!D:D,Consolidado!J:J)</f>
        <v>DOUGLAS CONSENTINO</v>
      </c>
      <c r="F1608" s="72" t="s">
        <v>6263</v>
      </c>
      <c r="G1608" s="72" t="str">
        <f>_xlfn.XLOOKUP(B1608,Consolidado!D4426:D7977,Consolidado!W4426:W7977)</f>
        <v>FIXO</v>
      </c>
      <c r="H1608" s="77" t="s">
        <v>6263</v>
      </c>
      <c r="I1608" s="72" t="b">
        <f t="shared" si="25"/>
        <v>0</v>
      </c>
    </row>
    <row r="1609" spans="2:9" x14ac:dyDescent="0.35">
      <c r="B1609" s="72">
        <v>23579</v>
      </c>
      <c r="C1609" s="72" t="str">
        <f>_xlfn.XLOOKUP(B1609,Consolidado!D:D,Consolidado!H:H)</f>
        <v xml:space="preserve">UNIMED SEGUROS </v>
      </c>
      <c r="D1609" s="72" t="str">
        <f>_xlfn.XLOOKUP(B1609,'[2]Rotas SP'!$H:$H,'[2]Rotas SP'!$M:$M)</f>
        <v xml:space="preserve">UNIMED SEGUROS </v>
      </c>
      <c r="E1609" s="72" t="str">
        <f>_xlfn.XLOOKUP(B1609,Consolidado!D:D,Consolidado!J:J)</f>
        <v>ALAN FONTES</v>
      </c>
      <c r="F1609" s="72" t="str">
        <f>_xlfn.XLOOKUP(B1609,'[2]Rotas SP'!$H:$H,'[2]Rotas SP'!$P:$P)</f>
        <v>ALAN FONTES</v>
      </c>
      <c r="G1609" s="72" t="str">
        <f>_xlfn.XLOOKUP(B1609,Consolidado!D4427:D7978,Consolidado!W4427:W7978)</f>
        <v>FIXO</v>
      </c>
      <c r="H1609" s="77" t="str">
        <f>_xlfn.XLOOKUP(B1609,'[2]Rotas SP'!$H:$H,'[2]Rotas SP'!$S:$S)</f>
        <v>ITINERANTE</v>
      </c>
      <c r="I1609" s="72" t="b">
        <f t="shared" si="25"/>
        <v>0</v>
      </c>
    </row>
    <row r="1610" spans="2:9" x14ac:dyDescent="0.35">
      <c r="B1610" s="72">
        <v>23581</v>
      </c>
      <c r="C1610" s="72" t="str">
        <f>_xlfn.XLOOKUP(B1610,Consolidado!D:D,Consolidado!H:H)</f>
        <v xml:space="preserve">UNIMED SEGUROS </v>
      </c>
      <c r="D1610" s="72" t="str">
        <f>_xlfn.XLOOKUP(B1610,'[2]Rotas SP'!$H:$H,'[2]Rotas SP'!$M:$M)</f>
        <v xml:space="preserve">UNIMED SEGUROS </v>
      </c>
      <c r="E1610" s="72" t="str">
        <f>_xlfn.XLOOKUP(B1610,Consolidado!D:D,Consolidado!J:J)</f>
        <v>ALAN FONTES</v>
      </c>
      <c r="F1610" s="72" t="str">
        <f>_xlfn.XLOOKUP(B1610,'[2]Rotas SP'!$H:$H,'[2]Rotas SP'!$P:$P)</f>
        <v>ALAN FONTES</v>
      </c>
      <c r="G1610" s="72" t="str">
        <f>_xlfn.XLOOKUP(B1610,Consolidado!D4428:D7979,Consolidado!W4428:W7979)</f>
        <v>FIXO</v>
      </c>
      <c r="H1610" s="77" t="str">
        <f>_xlfn.XLOOKUP(B1610,'[2]Rotas SP'!$H:$H,'[2]Rotas SP'!$S:$S)</f>
        <v>ITINERANTE</v>
      </c>
      <c r="I1610" s="72" t="b">
        <f t="shared" si="25"/>
        <v>0</v>
      </c>
    </row>
    <row r="1611" spans="2:9" x14ac:dyDescent="0.35">
      <c r="B1611" s="72">
        <v>23582</v>
      </c>
      <c r="C1611" s="72" t="str">
        <f>_xlfn.XLOOKUP(B1611,Consolidado!D:D,Consolidado!H:H)</f>
        <v xml:space="preserve">UNIMED SEGUROS </v>
      </c>
      <c r="D1611" s="72" t="str">
        <f>_xlfn.XLOOKUP(B1611,'[2]Rotas SP'!$H:$H,'[2]Rotas SP'!$M:$M)</f>
        <v xml:space="preserve">UNIMED SEGUROS </v>
      </c>
      <c r="E1611" s="72" t="str">
        <f>_xlfn.XLOOKUP(B1611,Consolidado!D:D,Consolidado!J:J)</f>
        <v>ALAN FONTES</v>
      </c>
      <c r="F1611" s="72" t="str">
        <f>_xlfn.XLOOKUP(B1611,'[2]Rotas SP'!$H:$H,'[2]Rotas SP'!$P:$P)</f>
        <v>ALAN FONTES</v>
      </c>
      <c r="G1611" s="72" t="str">
        <f>_xlfn.XLOOKUP(B1611,Consolidado!D4429:D7980,Consolidado!W4429:W7980)</f>
        <v>FIXO</v>
      </c>
      <c r="H1611" s="77" t="str">
        <f>_xlfn.XLOOKUP(B1611,'[2]Rotas SP'!$H:$H,'[2]Rotas SP'!$S:$S)</f>
        <v>ITINERANTE</v>
      </c>
      <c r="I1611" s="72" t="b">
        <f t="shared" si="25"/>
        <v>0</v>
      </c>
    </row>
    <row r="1612" spans="2:9" x14ac:dyDescent="0.35">
      <c r="B1612" s="72">
        <v>23583</v>
      </c>
      <c r="C1612" s="72" t="str">
        <f>_xlfn.XLOOKUP(B1612,Consolidado!D:D,Consolidado!H:H)</f>
        <v xml:space="preserve">UNIMED SEGUROS </v>
      </c>
      <c r="D1612" s="72" t="str">
        <f>_xlfn.XLOOKUP(B1612,'[2]Rotas SP'!$H:$H,'[2]Rotas SP'!$M:$M)</f>
        <v xml:space="preserve">UNIMED SEGUROS </v>
      </c>
      <c r="E1612" s="72" t="str">
        <f>_xlfn.XLOOKUP(B1612,Consolidado!D:D,Consolidado!J:J)</f>
        <v>ALAN FONTES</v>
      </c>
      <c r="F1612" s="72" t="str">
        <f>_xlfn.XLOOKUP(B1612,'[2]Rotas SP'!$H:$H,'[2]Rotas SP'!$P:$P)</f>
        <v>ALAN FONTES</v>
      </c>
      <c r="G1612" s="72" t="str">
        <f>_xlfn.XLOOKUP(B1612,Consolidado!D4430:D7981,Consolidado!W4430:W7981)</f>
        <v>FIXO</v>
      </c>
      <c r="H1612" s="77" t="str">
        <f>_xlfn.XLOOKUP(B1612,'[2]Rotas SP'!$H:$H,'[2]Rotas SP'!$S:$S)</f>
        <v>ITINERANTE</v>
      </c>
      <c r="I1612" s="72" t="b">
        <f t="shared" si="25"/>
        <v>0</v>
      </c>
    </row>
    <row r="1613" spans="2:9" x14ac:dyDescent="0.35">
      <c r="B1613" s="72">
        <v>23584</v>
      </c>
      <c r="C1613" s="72" t="str">
        <f>_xlfn.XLOOKUP(B1613,Consolidado!D:D,Consolidado!H:H)</f>
        <v xml:space="preserve">UNIMED SEGUROS </v>
      </c>
      <c r="D1613" s="72" t="str">
        <f>_xlfn.XLOOKUP(B1613,'[2]Rotas SP'!$H:$H,'[2]Rotas SP'!$M:$M)</f>
        <v xml:space="preserve">UNIMED SEGUROS </v>
      </c>
      <c r="E1613" s="72" t="str">
        <f>_xlfn.XLOOKUP(B1613,Consolidado!D:D,Consolidado!J:J)</f>
        <v>ALAN FONTES</v>
      </c>
      <c r="F1613" s="72" t="str">
        <f>_xlfn.XLOOKUP(B1613,'[2]Rotas SP'!$H:$H,'[2]Rotas SP'!$P:$P)</f>
        <v>ALAN FONTES</v>
      </c>
      <c r="G1613" s="72" t="str">
        <f>_xlfn.XLOOKUP(B1613,Consolidado!D4431:D7982,Consolidado!W4431:W7982)</f>
        <v>FIXO</v>
      </c>
      <c r="H1613" s="77" t="str">
        <f>_xlfn.XLOOKUP(B1613,'[2]Rotas SP'!$H:$H,'[2]Rotas SP'!$S:$S)</f>
        <v>ITINERANTE</v>
      </c>
      <c r="I1613" s="72" t="b">
        <f t="shared" si="25"/>
        <v>0</v>
      </c>
    </row>
    <row r="1614" spans="2:9" x14ac:dyDescent="0.35">
      <c r="B1614" s="72">
        <v>23585</v>
      </c>
      <c r="C1614" s="72" t="str">
        <f>_xlfn.XLOOKUP(B1614,Consolidado!D:D,Consolidado!H:H)</f>
        <v xml:space="preserve">UNIMED SEGUROS </v>
      </c>
      <c r="D1614" s="72" t="str">
        <f>_xlfn.XLOOKUP(B1614,'[2]Rotas SP'!$H:$H,'[2]Rotas SP'!$M:$M)</f>
        <v xml:space="preserve">UNIMED SEGUROS </v>
      </c>
      <c r="E1614" s="72" t="str">
        <f>_xlfn.XLOOKUP(B1614,Consolidado!D:D,Consolidado!J:J)</f>
        <v>ALAN FONTES</v>
      </c>
      <c r="F1614" s="72" t="str">
        <f>_xlfn.XLOOKUP(B1614,'[2]Rotas SP'!$H:$H,'[2]Rotas SP'!$P:$P)</f>
        <v>ALAN FONTES</v>
      </c>
      <c r="G1614" s="72" t="str">
        <f>_xlfn.XLOOKUP(B1614,Consolidado!D4432:D7983,Consolidado!W4432:W7983)</f>
        <v>FIXO</v>
      </c>
      <c r="H1614" s="77" t="str">
        <f>_xlfn.XLOOKUP(B1614,'[2]Rotas SP'!$H:$H,'[2]Rotas SP'!$S:$S)</f>
        <v>ITINERANTE</v>
      </c>
      <c r="I1614" s="72" t="b">
        <f t="shared" si="25"/>
        <v>0</v>
      </c>
    </row>
    <row r="1615" spans="2:9" x14ac:dyDescent="0.35">
      <c r="B1615" s="72">
        <v>23586</v>
      </c>
      <c r="C1615" s="72" t="str">
        <f>_xlfn.XLOOKUP(B1615,Consolidado!D:D,Consolidado!H:H)</f>
        <v xml:space="preserve">UNIMED SEGUROS </v>
      </c>
      <c r="D1615" s="72" t="str">
        <f>_xlfn.XLOOKUP(B1615,'[2]Rotas SP'!$H:$H,'[2]Rotas SP'!$M:$M)</f>
        <v xml:space="preserve">UNIMED SEGUROS </v>
      </c>
      <c r="E1615" s="72" t="str">
        <f>_xlfn.XLOOKUP(B1615,Consolidado!D:D,Consolidado!J:J)</f>
        <v>ALAN FONTES</v>
      </c>
      <c r="F1615" s="72" t="str">
        <f>_xlfn.XLOOKUP(B1615,'[2]Rotas SP'!$H:$H,'[2]Rotas SP'!$P:$P)</f>
        <v>ALAN FONTES</v>
      </c>
      <c r="G1615" s="72" t="str">
        <f>_xlfn.XLOOKUP(B1615,Consolidado!D4433:D7984,Consolidado!W4433:W7984)</f>
        <v>FIXO</v>
      </c>
      <c r="H1615" s="77" t="str">
        <f>_xlfn.XLOOKUP(B1615,'[2]Rotas SP'!$H:$H,'[2]Rotas SP'!$S:$S)</f>
        <v>ITINERANTE</v>
      </c>
      <c r="I1615" s="72" t="b">
        <f t="shared" si="25"/>
        <v>0</v>
      </c>
    </row>
    <row r="1616" spans="2:9" x14ac:dyDescent="0.35">
      <c r="B1616" s="72">
        <v>23588</v>
      </c>
      <c r="C1616" s="72" t="str">
        <f>_xlfn.XLOOKUP(B1616,Consolidado!D:D,Consolidado!H:H)</f>
        <v xml:space="preserve">UNIMED SEGUROS </v>
      </c>
      <c r="D1616" s="72" t="str">
        <f>_xlfn.XLOOKUP(B1616,'[2]Rotas SP'!$H:$H,'[2]Rotas SP'!$M:$M)</f>
        <v xml:space="preserve">UNIMED SEGUROS </v>
      </c>
      <c r="E1616" s="72" t="str">
        <f>_xlfn.XLOOKUP(B1616,Consolidado!D:D,Consolidado!J:J)</f>
        <v>ALAN FONTES</v>
      </c>
      <c r="F1616" s="72" t="str">
        <f>_xlfn.XLOOKUP(B1616,'[2]Rotas SP'!$H:$H,'[2]Rotas SP'!$P:$P)</f>
        <v>ALAN FONTES</v>
      </c>
      <c r="G1616" s="72" t="str">
        <f>_xlfn.XLOOKUP(B1616,Consolidado!D4434:D7985,Consolidado!W4434:W7985)</f>
        <v>FIXO</v>
      </c>
      <c r="H1616" s="77" t="str">
        <f>_xlfn.XLOOKUP(B1616,'[2]Rotas SP'!$H:$H,'[2]Rotas SP'!$S:$S)</f>
        <v>ITINERANTE</v>
      </c>
      <c r="I1616" s="72" t="b">
        <f t="shared" si="25"/>
        <v>0</v>
      </c>
    </row>
    <row r="1617" spans="2:9" x14ac:dyDescent="0.35">
      <c r="B1617" s="72">
        <v>23592</v>
      </c>
      <c r="C1617" s="72" t="str">
        <f>_xlfn.XLOOKUP(B1617,Consolidado!D:D,Consolidado!H:H)</f>
        <v xml:space="preserve">UNIMED SEGUROS </v>
      </c>
      <c r="D1617" s="72" t="str">
        <f>_xlfn.XLOOKUP(B1617,'[2]Rotas SP'!$H:$H,'[2]Rotas SP'!$M:$M)</f>
        <v xml:space="preserve">UNIMED SEGUROS </v>
      </c>
      <c r="E1617" s="72" t="str">
        <f>_xlfn.XLOOKUP(B1617,Consolidado!D:D,Consolidado!J:J)</f>
        <v>ALAN FONTES</v>
      </c>
      <c r="F1617" s="72" t="str">
        <f>_xlfn.XLOOKUP(B1617,'[2]Rotas SP'!$H:$H,'[2]Rotas SP'!$P:$P)</f>
        <v>ALAN FONTES</v>
      </c>
      <c r="G1617" s="72" t="str">
        <f>_xlfn.XLOOKUP(B1617,Consolidado!D4435:D7986,Consolidado!W4435:W7986)</f>
        <v>FIXO</v>
      </c>
      <c r="H1617" s="77" t="str">
        <f>_xlfn.XLOOKUP(B1617,'[2]Rotas SP'!$H:$H,'[2]Rotas SP'!$S:$S)</f>
        <v>ITINERANTE</v>
      </c>
      <c r="I1617" s="72" t="b">
        <f t="shared" si="25"/>
        <v>0</v>
      </c>
    </row>
    <row r="1618" spans="2:9" x14ac:dyDescent="0.35">
      <c r="B1618" s="72">
        <v>23593</v>
      </c>
      <c r="C1618" s="72" t="str">
        <f>_xlfn.XLOOKUP(B1618,Consolidado!D:D,Consolidado!H:H)</f>
        <v xml:space="preserve">LEFORTE LIBERDADE </v>
      </c>
      <c r="D1618" s="72" t="str">
        <f>_xlfn.XLOOKUP(B1618,'[2]Rotas SP'!$H:$H,'[2]Rotas SP'!$M:$M)</f>
        <v xml:space="preserve">LEFORTE LIBERDADE </v>
      </c>
      <c r="E1618" s="72" t="str">
        <f>_xlfn.XLOOKUP(B1618,Consolidado!D:D,Consolidado!J:J)</f>
        <v>ALAN FONTES</v>
      </c>
      <c r="F1618" s="72" t="str">
        <f>_xlfn.XLOOKUP(B1618,'[2]Rotas SP'!$H:$H,'[2]Rotas SP'!$P:$P)</f>
        <v>ALAN FONTES</v>
      </c>
      <c r="G1618" s="72" t="str">
        <f>_xlfn.XLOOKUP(B1618,Consolidado!D4436:D7987,Consolidado!W4436:W7987)</f>
        <v>FIXO</v>
      </c>
      <c r="H1618" s="77" t="str">
        <f>_xlfn.XLOOKUP(B1618,'[2]Rotas SP'!$H:$H,'[2]Rotas SP'!$S:$S)</f>
        <v>A PÉ</v>
      </c>
      <c r="I1618" s="72" t="b">
        <f t="shared" si="25"/>
        <v>0</v>
      </c>
    </row>
    <row r="1619" spans="2:9" x14ac:dyDescent="0.35">
      <c r="B1619" s="72">
        <v>23640</v>
      </c>
      <c r="C1619" s="72" t="str">
        <f>_xlfn.XLOOKUP(B1619,Consolidado!D:D,Consolidado!H:H)</f>
        <v>HOSPITAL LEFORTE MORUMBI</v>
      </c>
      <c r="D1619" s="72" t="str">
        <f>_xlfn.XLOOKUP(B1619,'[2]Rotas SP'!$H:$H,'[2]Rotas SP'!$M:$M)</f>
        <v>HOSPITAL LEFORTE MORUMBI</v>
      </c>
      <c r="E1619" s="72" t="str">
        <f>_xlfn.XLOOKUP(B1619,Consolidado!D:D,Consolidado!J:J)</f>
        <v>HEJEZIPP</v>
      </c>
      <c r="F1619" s="72" t="str">
        <f>_xlfn.XLOOKUP(B1619,'[2]Rotas SP'!$H:$H,'[2]Rotas SP'!$P:$P)</f>
        <v>HEJEZIPP</v>
      </c>
      <c r="G1619" s="72" t="str">
        <f>_xlfn.XLOOKUP(B1619,Consolidado!D4437:D7988,Consolidado!W4437:W7988)</f>
        <v>ROTA</v>
      </c>
      <c r="H1619" s="77" t="str">
        <f>_xlfn.XLOOKUP(B1619,'[2]Rotas SP'!$H:$H,'[2]Rotas SP'!$S:$S)</f>
        <v>MOTO</v>
      </c>
      <c r="I1619" s="72" t="b">
        <f t="shared" si="25"/>
        <v>0</v>
      </c>
    </row>
    <row r="1620" spans="2:9" x14ac:dyDescent="0.35">
      <c r="B1620" s="72">
        <v>23760</v>
      </c>
      <c r="C1620" s="72" t="str">
        <f>_xlfn.XLOOKUP(B1620,Consolidado!D:D,Consolidado!H:H)</f>
        <v>ITAU - AV PAULISTA</v>
      </c>
      <c r="D1620" s="72" t="str">
        <f>_xlfn.XLOOKUP(B1620,'[2]Rotas SP'!$H:$H,'[2]Rotas SP'!$M:$M)</f>
        <v>ITAU - AV PAULISTA</v>
      </c>
      <c r="E1620" s="72" t="str">
        <f>_xlfn.XLOOKUP(B1620,Consolidado!D:D,Consolidado!J:J)</f>
        <v>ALAN FONTES</v>
      </c>
      <c r="F1620" s="72" t="str">
        <f>_xlfn.XLOOKUP(B1620,'[2]Rotas SP'!$H:$H,'[2]Rotas SP'!$P:$P)</f>
        <v>ALAN FONTES</v>
      </c>
      <c r="G1620" s="72" t="str">
        <f>_xlfn.XLOOKUP(B1620,Consolidado!D4438:D7989,Consolidado!W4438:W7989)</f>
        <v>FIXO</v>
      </c>
      <c r="H1620" s="77" t="str">
        <f>_xlfn.XLOOKUP(B1620,'[2]Rotas SP'!$H:$H,'[2]Rotas SP'!$S:$S)</f>
        <v>A PÉ</v>
      </c>
      <c r="I1620" s="72" t="b">
        <f t="shared" si="25"/>
        <v>0</v>
      </c>
    </row>
    <row r="1621" spans="2:9" x14ac:dyDescent="0.35">
      <c r="B1621" s="72">
        <v>23762</v>
      </c>
      <c r="C1621" s="72" t="str">
        <f>_xlfn.XLOOKUP(B1621,Consolidado!D:D,Consolidado!H:H)</f>
        <v>ITAU BARUERI ( SO LEITURA)</v>
      </c>
      <c r="D1621" s="72" t="s">
        <v>6263</v>
      </c>
      <c r="E1621" s="72" t="str">
        <f>_xlfn.XLOOKUP(B1621,Consolidado!D:D,Consolidado!J:J)</f>
        <v>ANDRÉ</v>
      </c>
      <c r="F1621" s="72" t="s">
        <v>6263</v>
      </c>
      <c r="G1621" s="72" t="str">
        <f>_xlfn.XLOOKUP(B1621,Consolidado!D4439:D7990,Consolidado!W4439:W7990)</f>
        <v>FIXO</v>
      </c>
      <c r="H1621" s="77" t="s">
        <v>6263</v>
      </c>
      <c r="I1621" s="72" t="b">
        <f t="shared" si="25"/>
        <v>0</v>
      </c>
    </row>
    <row r="1622" spans="2:9" x14ac:dyDescent="0.35">
      <c r="B1622" s="72">
        <v>23822</v>
      </c>
      <c r="C1622" s="72" t="str">
        <f>_xlfn.XLOOKUP(B1622,Consolidado!D:D,Consolidado!H:H)</f>
        <v>VIVO MOGI</v>
      </c>
      <c r="D1622" s="72" t="str">
        <f>_xlfn.XLOOKUP(B1622,'[2]Rotas SP'!$H:$H,'[2]Rotas SP'!$M:$M)</f>
        <v>VIVO MOGI</v>
      </c>
      <c r="E1622" s="72" t="str">
        <f>_xlfn.XLOOKUP(B1622,Consolidado!D:D,Consolidado!J:J)</f>
        <v>BRUNO</v>
      </c>
      <c r="F1622" s="72" t="str">
        <f>_xlfn.XLOOKUP(B1622,'[2]Rotas SP'!$H:$H,'[2]Rotas SP'!$P:$P)</f>
        <v>BRUNO</v>
      </c>
      <c r="G1622" s="72" t="str">
        <f>_xlfn.XLOOKUP(B1622,Consolidado!D4440:D7991,Consolidado!W4440:W7991)</f>
        <v>ROTA</v>
      </c>
      <c r="H1622" s="77" t="str">
        <f>_xlfn.XLOOKUP(B1622,'[2]Rotas SP'!$H:$H,'[2]Rotas SP'!$S:$S)</f>
        <v>MOTO</v>
      </c>
      <c r="I1622" s="72" t="b">
        <f t="shared" si="25"/>
        <v>0</v>
      </c>
    </row>
    <row r="1623" spans="2:9" x14ac:dyDescent="0.35">
      <c r="B1623" s="72">
        <v>23827</v>
      </c>
      <c r="C1623" s="72" t="str">
        <f>_xlfn.XLOOKUP(B1623,Consolidado!D:D,Consolidado!H:H)</f>
        <v xml:space="preserve">ALBERT EINSTEIN CENTER 3 </v>
      </c>
      <c r="D1623" s="72" t="str">
        <f>_xlfn.XLOOKUP(B1623,'[2]Rotas SP'!$H:$H,'[2]Rotas SP'!$M:$M)</f>
        <v xml:space="preserve">ALBERT EINSTEIN CENTER 3 </v>
      </c>
      <c r="E1623" s="72" t="str">
        <f>_xlfn.XLOOKUP(B1623,Consolidado!D:D,Consolidado!J:J)</f>
        <v>ALAN FONTES</v>
      </c>
      <c r="F1623" s="72" t="str">
        <f>_xlfn.XLOOKUP(B1623,'[2]Rotas SP'!$H:$H,'[2]Rotas SP'!$P:$P)</f>
        <v>ALAN FONTES</v>
      </c>
      <c r="G1623" s="72" t="str">
        <f>_xlfn.XLOOKUP(B1623,Consolidado!D4441:D7992,Consolidado!W4441:W7992)</f>
        <v>FIXO</v>
      </c>
      <c r="H1623" s="77" t="str">
        <f>_xlfn.XLOOKUP(B1623,'[2]Rotas SP'!$H:$H,'[2]Rotas SP'!$S:$S)</f>
        <v>A PÉ</v>
      </c>
      <c r="I1623" s="72" t="b">
        <f t="shared" si="25"/>
        <v>0</v>
      </c>
    </row>
    <row r="1624" spans="2:9" x14ac:dyDescent="0.35">
      <c r="B1624" s="72">
        <v>23828</v>
      </c>
      <c r="C1624" s="72" t="str">
        <f>_xlfn.XLOOKUP(B1624,Consolidado!D:D,Consolidado!H:H)</f>
        <v>HOSPITAL ALBERT EINSTEIN - PADRE LEBRET</v>
      </c>
      <c r="D1624" s="72" t="str">
        <f>_xlfn.XLOOKUP(B1624,'[2]Rotas SP'!$H:$H,'[2]Rotas SP'!$M:$M)</f>
        <v>HOSPITAL ALBERT EINSTEIN - PADRE LEBRET</v>
      </c>
      <c r="E1624" s="72" t="str">
        <f>_xlfn.XLOOKUP(B1624,Consolidado!D:D,Consolidado!J:J)</f>
        <v>HEJEZIPP</v>
      </c>
      <c r="F1624" s="72" t="str">
        <f>_xlfn.XLOOKUP(B1624,'[2]Rotas SP'!$H:$H,'[2]Rotas SP'!$P:$P)</f>
        <v>HEJEZIPP</v>
      </c>
      <c r="G1624" s="72" t="str">
        <f>_xlfn.XLOOKUP(B1624,Consolidado!D4442:D7993,Consolidado!W4442:W7993)</f>
        <v>FIXO</v>
      </c>
      <c r="H1624" s="77" t="str">
        <f>_xlfn.XLOOKUP(B1624,'[2]Rotas SP'!$H:$H,'[2]Rotas SP'!$S:$S)</f>
        <v>FIXO</v>
      </c>
      <c r="I1624" s="72" t="b">
        <f t="shared" si="25"/>
        <v>1</v>
      </c>
    </row>
    <row r="1625" spans="2:9" x14ac:dyDescent="0.35">
      <c r="B1625" s="72">
        <v>23829</v>
      </c>
      <c r="C1625" s="72" t="str">
        <f>_xlfn.XLOOKUP(B1625,Consolidado!D:D,Consolidado!H:H)</f>
        <v>MITRE HEALTHY</v>
      </c>
      <c r="D1625" s="72" t="str">
        <f>_xlfn.XLOOKUP(B1625,'[2]Rotas SP'!$H:$H,'[2]Rotas SP'!$M:$M)</f>
        <v>MITRE HEALTHY</v>
      </c>
      <c r="E1625" s="72" t="str">
        <f>_xlfn.XLOOKUP(B1625,Consolidado!D:D,Consolidado!J:J)</f>
        <v>ALAN FONTES</v>
      </c>
      <c r="F1625" s="72" t="str">
        <f>_xlfn.XLOOKUP(B1625,'[2]Rotas SP'!$H:$H,'[2]Rotas SP'!$P:$P)</f>
        <v>ALAN FONTES</v>
      </c>
      <c r="G1625" s="72" t="str">
        <f>_xlfn.XLOOKUP(B1625,Consolidado!D4443:D7994,Consolidado!W4443:W7994)</f>
        <v>FIXO</v>
      </c>
      <c r="H1625" s="77" t="str">
        <f>_xlfn.XLOOKUP(B1625,'[2]Rotas SP'!$H:$H,'[2]Rotas SP'!$S:$S)</f>
        <v>A PÉ</v>
      </c>
      <c r="I1625" s="72" t="b">
        <f t="shared" si="25"/>
        <v>0</v>
      </c>
    </row>
    <row r="1626" spans="2:9" x14ac:dyDescent="0.35">
      <c r="B1626" s="72">
        <v>23832</v>
      </c>
      <c r="C1626" s="72" t="str">
        <f>_xlfn.XLOOKUP(B1626,Consolidado!D:D,Consolidado!H:H)</f>
        <v>SALOMAO E ZOPPI - IBIRAPUERA</v>
      </c>
      <c r="D1626" s="72" t="s">
        <v>6263</v>
      </c>
      <c r="E1626" s="72" t="str">
        <f>_xlfn.XLOOKUP(B1626,Consolidado!D:D,Consolidado!J:J)</f>
        <v>DAIANE TOMAZINI</v>
      </c>
      <c r="F1626" s="72" t="s">
        <v>6263</v>
      </c>
      <c r="G1626" s="72" t="str">
        <f>_xlfn.XLOOKUP(B1626,Consolidado!D4444:D7995,Consolidado!W4444:W7995)</f>
        <v>ROTA</v>
      </c>
      <c r="H1626" s="77" t="s">
        <v>6263</v>
      </c>
      <c r="I1626" s="72" t="b">
        <f t="shared" si="25"/>
        <v>0</v>
      </c>
    </row>
    <row r="1627" spans="2:9" x14ac:dyDescent="0.35">
      <c r="B1627" s="72">
        <v>23836</v>
      </c>
      <c r="C1627" s="72" t="str">
        <f>_xlfn.XLOOKUP(B1627,Consolidado!D:D,Consolidado!H:H)</f>
        <v>ONCOCOLOGIA DOR</v>
      </c>
      <c r="D1627" s="72" t="str">
        <f>_xlfn.XLOOKUP(B1627,'[2]Rotas SP'!$H:$H,'[2]Rotas SP'!$M:$M)</f>
        <v>ONCOCOLOGIA DOR</v>
      </c>
      <c r="E1627" s="72" t="str">
        <f>_xlfn.XLOOKUP(B1627,Consolidado!D:D,Consolidado!J:J)</f>
        <v>DAIANE TOMAZINI</v>
      </c>
      <c r="F1627" s="72" t="str">
        <f>_xlfn.XLOOKUP(B1627,'[2]Rotas SP'!$H:$H,'[2]Rotas SP'!$P:$P)</f>
        <v>DAIANE TOMAZINI</v>
      </c>
      <c r="G1627" s="72" t="str">
        <f>_xlfn.XLOOKUP(B1627,Consolidado!D4445:D7996,Consolidado!W4445:W7996)</f>
        <v>ROTA</v>
      </c>
      <c r="H1627" s="77" t="str">
        <f>_xlfn.XLOOKUP(B1627,'[2]Rotas SP'!$H:$H,'[2]Rotas SP'!$S:$S)</f>
        <v>CARRO</v>
      </c>
      <c r="I1627" s="72" t="b">
        <f t="shared" si="25"/>
        <v>0</v>
      </c>
    </row>
    <row r="1628" spans="2:9" x14ac:dyDescent="0.35">
      <c r="B1628" s="72">
        <v>23840</v>
      </c>
      <c r="C1628" s="72" t="str">
        <f>_xlfn.XLOOKUP(B1628,Consolidado!D:D,Consolidado!H:H)</f>
        <v>BUNGE</v>
      </c>
      <c r="D1628" s="72" t="str">
        <f>_xlfn.XLOOKUP(B1628,'[2]Rotas SP'!$H:$H,'[2]Rotas SP'!$M:$M)</f>
        <v>BUNGE</v>
      </c>
      <c r="E1628" s="72" t="str">
        <f>_xlfn.XLOOKUP(B1628,Consolidado!D:D,Consolidado!J:J)</f>
        <v>DAIANE TOMAZINI</v>
      </c>
      <c r="F1628" s="72" t="str">
        <f>_xlfn.XLOOKUP(B1628,'[2]Rotas SP'!$H:$H,'[2]Rotas SP'!$P:$P)</f>
        <v>DAIANE TOMAZINI</v>
      </c>
      <c r="G1628" s="72" t="str">
        <f>_xlfn.XLOOKUP(B1628,Consolidado!D4446:D7997,Consolidado!W4446:W7997)</f>
        <v>FIXO</v>
      </c>
      <c r="H1628" s="77" t="str">
        <f>_xlfn.XLOOKUP(B1628,'[2]Rotas SP'!$H:$H,'[2]Rotas SP'!$S:$S)</f>
        <v>A PÉ</v>
      </c>
      <c r="I1628" s="72" t="b">
        <f t="shared" si="25"/>
        <v>0</v>
      </c>
    </row>
    <row r="1629" spans="2:9" x14ac:dyDescent="0.35">
      <c r="B1629" s="72">
        <v>23842</v>
      </c>
      <c r="C1629" s="72" t="str">
        <f>_xlfn.XLOOKUP(B1629,Consolidado!D:D,Consolidado!H:H)</f>
        <v>DOW FRANCO DA ROCHA</v>
      </c>
      <c r="D1629" s="72" t="str">
        <f>_xlfn.XLOOKUP(B1629,'[2]Rotas SP'!$H:$H,'[2]Rotas SP'!$M:$M)</f>
        <v>DOW FRANCO DA ROCHA</v>
      </c>
      <c r="E1629" s="72" t="str">
        <f>_xlfn.XLOOKUP(B1629,Consolidado!D:D,Consolidado!J:J)</f>
        <v>PAULO</v>
      </c>
      <c r="F1629" s="72" t="str">
        <f>_xlfn.XLOOKUP(B1629,'[2]Rotas SP'!$H:$H,'[2]Rotas SP'!$P:$P)</f>
        <v>FABRICIO ROCHA</v>
      </c>
      <c r="G1629" s="72" t="str">
        <f>_xlfn.XLOOKUP(B1629,Consolidado!D4447:D7998,Consolidado!W4447:W7998)</f>
        <v>FIXO</v>
      </c>
      <c r="H1629" s="77" t="str">
        <f>_xlfn.XLOOKUP(B1629,'[2]Rotas SP'!$H:$H,'[2]Rotas SP'!$S:$S)</f>
        <v>ITINERANTE</v>
      </c>
      <c r="I1629" s="72" t="b">
        <f t="shared" si="25"/>
        <v>0</v>
      </c>
    </row>
    <row r="1630" spans="2:9" x14ac:dyDescent="0.35">
      <c r="B1630" s="72">
        <v>23844</v>
      </c>
      <c r="C1630" s="72" t="str">
        <f>_xlfn.XLOOKUP(B1630,Consolidado!D:D,Consolidado!H:H)</f>
        <v>WHEATON SBC</v>
      </c>
      <c r="D1630" s="72" t="str">
        <f>_xlfn.XLOOKUP(B1630,'[2]Rotas SP'!$H:$H,'[2]Rotas SP'!$M:$M)</f>
        <v>WHEATON SBC</v>
      </c>
      <c r="E1630" s="72" t="str">
        <f>_xlfn.XLOOKUP(B1630,Consolidado!D:D,Consolidado!J:J)</f>
        <v>TATIANE</v>
      </c>
      <c r="F1630" s="72" t="str">
        <f>_xlfn.XLOOKUP(B1630,'[2]Rotas SP'!$H:$H,'[2]Rotas SP'!$P:$P)</f>
        <v>TATIANE</v>
      </c>
      <c r="G1630" s="72" t="str">
        <f>_xlfn.XLOOKUP(B1630,Consolidado!D4448:D7999,Consolidado!W4448:W7999)</f>
        <v>FIXO</v>
      </c>
      <c r="H1630" s="77" t="str">
        <f>_xlfn.XLOOKUP(B1630,'[2]Rotas SP'!$H:$H,'[2]Rotas SP'!$S:$S)</f>
        <v>FIXO</v>
      </c>
      <c r="I1630" s="72" t="b">
        <f t="shared" si="25"/>
        <v>1</v>
      </c>
    </row>
    <row r="1631" spans="2:9" x14ac:dyDescent="0.35">
      <c r="B1631" s="72">
        <v>23849</v>
      </c>
      <c r="C1631" s="72" t="str">
        <f>_xlfn.XLOOKUP(B1631,Consolidado!D:D,Consolidado!H:H)</f>
        <v>DASA - LAVOISIER - SBC</v>
      </c>
      <c r="D1631" s="72" t="str">
        <f>_xlfn.XLOOKUP(B1631,'[2]Rotas SP'!$H:$H,'[2]Rotas SP'!$M:$M)</f>
        <v>DASA - LAVOISIER - SBC</v>
      </c>
      <c r="E1631" s="72" t="str">
        <f>_xlfn.XLOOKUP(B1631,Consolidado!D:D,Consolidado!J:J)</f>
        <v>TATIANE</v>
      </c>
      <c r="F1631" s="72" t="str">
        <f>_xlfn.XLOOKUP(B1631,'[2]Rotas SP'!$H:$H,'[2]Rotas SP'!$P:$P)</f>
        <v>TATIANE</v>
      </c>
      <c r="G1631" s="72" t="str">
        <f>_xlfn.XLOOKUP(B1631,Consolidado!D4449:D8000,Consolidado!W4449:W8000)</f>
        <v>ROTA</v>
      </c>
      <c r="H1631" s="77" t="str">
        <f>_xlfn.XLOOKUP(B1631,'[2]Rotas SP'!$H:$H,'[2]Rotas SP'!$S:$S)</f>
        <v>MOTO</v>
      </c>
      <c r="I1631" s="72" t="b">
        <f t="shared" si="25"/>
        <v>0</v>
      </c>
    </row>
    <row r="1632" spans="2:9" x14ac:dyDescent="0.35">
      <c r="B1632" s="72">
        <v>23922</v>
      </c>
      <c r="C1632" s="72" t="str">
        <f>_xlfn.XLOOKUP(B1632,Consolidado!D:D,Consolidado!H:H)</f>
        <v>GRU AIRPORT - TERMINAL DE CARGAS</v>
      </c>
      <c r="D1632" s="72" t="str">
        <f>_xlfn.XLOOKUP(B1632,'[2]Rotas SP'!$H:$H,'[2]Rotas SP'!$M:$M)</f>
        <v>GRU AIRPORT - TERMINAL DE CARGAS</v>
      </c>
      <c r="E1632" s="72" t="str">
        <f>_xlfn.XLOOKUP(B1632,Consolidado!D:D,Consolidado!J:J)</f>
        <v>DOUGLAS FARIAS</v>
      </c>
      <c r="F1632" s="72" t="str">
        <f>_xlfn.XLOOKUP(B1632,'[2]Rotas SP'!$H:$H,'[2]Rotas SP'!$P:$P)</f>
        <v>DOUGLAS</v>
      </c>
      <c r="G1632" s="72" t="str">
        <f>_xlfn.XLOOKUP(B1632,Consolidado!D4450:D8001,Consolidado!W4450:W8001)</f>
        <v>ROTA</v>
      </c>
      <c r="H1632" s="77" t="str">
        <f>_xlfn.XLOOKUP(B1632,'[2]Rotas SP'!$H:$H,'[2]Rotas SP'!$S:$S)</f>
        <v>CARRO</v>
      </c>
      <c r="I1632" s="72" t="b">
        <f t="shared" si="25"/>
        <v>0</v>
      </c>
    </row>
    <row r="1633" spans="2:9" x14ac:dyDescent="0.35">
      <c r="B1633" s="72">
        <v>23924</v>
      </c>
      <c r="C1633" s="72" t="str">
        <f>_xlfn.XLOOKUP(B1633,Consolidado!D:D,Consolidado!H:H)</f>
        <v>ECOVIAS</v>
      </c>
      <c r="D1633" s="72" t="str">
        <f>_xlfn.XLOOKUP(B1633,'[2]Rotas SP'!$H:$H,'[2]Rotas SP'!$M:$M)</f>
        <v>ECOVIAS</v>
      </c>
      <c r="E1633" s="72" t="str">
        <f>_xlfn.XLOOKUP(B1633,Consolidado!D:D,Consolidado!J:J)</f>
        <v>TATIANE</v>
      </c>
      <c r="F1633" s="72" t="str">
        <f>_xlfn.XLOOKUP(B1633,'[2]Rotas SP'!$H:$H,'[2]Rotas SP'!$P:$P)</f>
        <v>TATIANE</v>
      </c>
      <c r="G1633" s="72" t="str">
        <f>_xlfn.XLOOKUP(B1633,Consolidado!D4451:D8002,Consolidado!W4451:W8002)</f>
        <v>ROTA</v>
      </c>
      <c r="H1633" s="77" t="str">
        <f>_xlfn.XLOOKUP(B1633,'[2]Rotas SP'!$H:$H,'[2]Rotas SP'!$S:$S)</f>
        <v>MOTO</v>
      </c>
      <c r="I1633" s="72" t="b">
        <f t="shared" si="25"/>
        <v>0</v>
      </c>
    </row>
    <row r="1634" spans="2:9" x14ac:dyDescent="0.35">
      <c r="B1634" s="72">
        <v>23938</v>
      </c>
      <c r="C1634" s="72" t="str">
        <f>_xlfn.XLOOKUP(B1634,Consolidado!D:D,Consolidado!H:H)</f>
        <v>LAVOISIER TUCURUVI</v>
      </c>
      <c r="D1634" s="72" t="str">
        <f>_xlfn.XLOOKUP(B1634,'[2]Rotas SP'!$H:$H,'[2]Rotas SP'!$M:$M)</f>
        <v>LAVOISIER TUCURUVI</v>
      </c>
      <c r="E1634" s="72" t="str">
        <f>_xlfn.XLOOKUP(B1634,Consolidado!D:D,Consolidado!J:J)</f>
        <v>THAIS</v>
      </c>
      <c r="F1634" s="72" t="str">
        <f>_xlfn.XLOOKUP(B1634,'[2]Rotas SP'!$H:$H,'[2]Rotas SP'!$P:$P)</f>
        <v>THAIS</v>
      </c>
      <c r="G1634" s="72" t="str">
        <f>_xlfn.XLOOKUP(B1634,Consolidado!D4452:D8003,Consolidado!W4452:W8003)</f>
        <v>ROTA</v>
      </c>
      <c r="H1634" s="77" t="str">
        <f>_xlfn.XLOOKUP(B1634,'[2]Rotas SP'!$H:$H,'[2]Rotas SP'!$S:$S)</f>
        <v>CARRO</v>
      </c>
      <c r="I1634" s="72" t="b">
        <f t="shared" si="25"/>
        <v>0</v>
      </c>
    </row>
    <row r="1635" spans="2:9" x14ac:dyDescent="0.35">
      <c r="B1635" s="72">
        <v>23941</v>
      </c>
      <c r="C1635" s="72" t="str">
        <f>_xlfn.XLOOKUP(B1635,Consolidado!D:D,Consolidado!H:H)</f>
        <v>ALBERT EINSTEIN - ALTO DE PINHEIROS</v>
      </c>
      <c r="D1635" s="72" t="str">
        <f>_xlfn.XLOOKUP(B1635,'[2]Rotas SP'!$H:$H,'[2]Rotas SP'!$M:$M)</f>
        <v>ALBERT EINSTEIN - ALTO DE PINHEIROS</v>
      </c>
      <c r="E1635" s="72" t="str">
        <f>_xlfn.XLOOKUP(B1635,Consolidado!D:D,Consolidado!J:J)</f>
        <v>ANDRÉ</v>
      </c>
      <c r="F1635" s="72" t="str">
        <f>_xlfn.XLOOKUP(B1635,'[2]Rotas SP'!$H:$H,'[2]Rotas SP'!$P:$P)</f>
        <v>FABRICIO ROCHA</v>
      </c>
      <c r="G1635" s="72" t="str">
        <f>_xlfn.XLOOKUP(B1635,Consolidado!D4453:D8004,Consolidado!W4453:W8004)</f>
        <v>ROTA</v>
      </c>
      <c r="H1635" s="77" t="str">
        <f>_xlfn.XLOOKUP(B1635,'[2]Rotas SP'!$H:$H,'[2]Rotas SP'!$S:$S)</f>
        <v>MOTO</v>
      </c>
      <c r="I1635" s="72" t="b">
        <f t="shared" si="25"/>
        <v>0</v>
      </c>
    </row>
    <row r="1636" spans="2:9" x14ac:dyDescent="0.35">
      <c r="B1636" s="72">
        <v>23944</v>
      </c>
      <c r="C1636" s="72" t="str">
        <f>_xlfn.XLOOKUP(B1636,Consolidado!D:D,Consolidado!H:H)</f>
        <v>LAVOISIER TUCURUVI</v>
      </c>
      <c r="D1636" s="72" t="str">
        <f>_xlfn.XLOOKUP(B1636,'[2]Rotas SP'!$H:$H,'[2]Rotas SP'!$M:$M)</f>
        <v>LAVOISIER TUCURUVI</v>
      </c>
      <c r="E1636" s="72" t="str">
        <f>_xlfn.XLOOKUP(B1636,Consolidado!D:D,Consolidado!J:J)</f>
        <v>THAIS</v>
      </c>
      <c r="F1636" s="72" t="str">
        <f>_xlfn.XLOOKUP(B1636,'[2]Rotas SP'!$H:$H,'[2]Rotas SP'!$P:$P)</f>
        <v>THAIS</v>
      </c>
      <c r="G1636" s="72" t="str">
        <f>_xlfn.XLOOKUP(B1636,Consolidado!D4454:D8005,Consolidado!W4454:W8005)</f>
        <v>ROTA</v>
      </c>
      <c r="H1636" s="77" t="str">
        <f>_xlfn.XLOOKUP(B1636,'[2]Rotas SP'!$H:$H,'[2]Rotas SP'!$S:$S)</f>
        <v>CARRO</v>
      </c>
      <c r="I1636" s="72" t="b">
        <f t="shared" si="25"/>
        <v>0</v>
      </c>
    </row>
    <row r="1637" spans="2:9" x14ac:dyDescent="0.35">
      <c r="B1637" s="72">
        <v>23969</v>
      </c>
      <c r="C1637" s="72" t="str">
        <f>_xlfn.XLOOKUP(B1637,Consolidado!D:D,Consolidado!H:H)</f>
        <v>SUZANO - JACAREI</v>
      </c>
      <c r="D1637" s="72" t="str">
        <f>_xlfn.XLOOKUP(B1637,'[2]Rotas SP'!$H:$H,'[2]Rotas SP'!$M:$M)</f>
        <v>SUZANO - JACAREI</v>
      </c>
      <c r="E1637" s="72" t="str">
        <f>_xlfn.XLOOKUP(B1637,Consolidado!D:D,Consolidado!J:J)</f>
        <v>BRUNO</v>
      </c>
      <c r="F1637" s="72" t="str">
        <f>_xlfn.XLOOKUP(B1637,'[2]Rotas SP'!$H:$H,'[2]Rotas SP'!$P:$P)</f>
        <v>BRUNO</v>
      </c>
      <c r="G1637" s="72" t="str">
        <f>_xlfn.XLOOKUP(B1637,Consolidado!D4455:D8006,Consolidado!W4455:W8006)</f>
        <v>FIXO</v>
      </c>
      <c r="H1637" s="77" t="str">
        <f>_xlfn.XLOOKUP(B1637,'[2]Rotas SP'!$H:$H,'[2]Rotas SP'!$S:$S)</f>
        <v>ITINERANTE</v>
      </c>
      <c r="I1637" s="72" t="b">
        <f t="shared" si="25"/>
        <v>0</v>
      </c>
    </row>
    <row r="1638" spans="2:9" x14ac:dyDescent="0.35">
      <c r="B1638" s="72">
        <v>23970</v>
      </c>
      <c r="C1638" s="72" t="str">
        <f>_xlfn.XLOOKUP(B1638,Consolidado!D:D,Consolidado!H:H)</f>
        <v>INOVA SAUDE - SJC</v>
      </c>
      <c r="D1638" s="72" t="str">
        <f>_xlfn.XLOOKUP(B1638,'[2]Rotas SP'!$H:$H,'[2]Rotas SP'!$M:$M)</f>
        <v>INOVA SAUDE - SJC</v>
      </c>
      <c r="E1638" s="72" t="str">
        <f>_xlfn.XLOOKUP(B1638,Consolidado!D:D,Consolidado!J:J)</f>
        <v>BRUNO</v>
      </c>
      <c r="F1638" s="72" t="str">
        <f>_xlfn.XLOOKUP(B1638,'[2]Rotas SP'!$H:$H,'[2]Rotas SP'!$P:$P)</f>
        <v>BRUNO</v>
      </c>
      <c r="G1638" s="72" t="str">
        <f>_xlfn.XLOOKUP(B1638,Consolidado!D4456:D8007,Consolidado!W4456:W8007)</f>
        <v>ROTA</v>
      </c>
      <c r="H1638" s="77" t="str">
        <f>_xlfn.XLOOKUP(B1638,'[2]Rotas SP'!$H:$H,'[2]Rotas SP'!$S:$S)</f>
        <v>MOTO</v>
      </c>
      <c r="I1638" s="72" t="b">
        <f t="shared" si="25"/>
        <v>0</v>
      </c>
    </row>
    <row r="1639" spans="2:9" x14ac:dyDescent="0.35">
      <c r="B1639" s="72">
        <v>23971</v>
      </c>
      <c r="C1639" s="72" t="str">
        <f>_xlfn.XLOOKUP(B1639,Consolidado!D:D,Consolidado!H:H)</f>
        <v>HOSPITAL REGIONAL VALE DO PARAÍBA</v>
      </c>
      <c r="D1639" s="72" t="str">
        <f>_xlfn.XLOOKUP(B1639,'[2]Rotas SP'!$H:$H,'[2]Rotas SP'!$M:$M)</f>
        <v>HOSPITAL REGIONAL VALE DO PARAÍBA</v>
      </c>
      <c r="E1639" s="72" t="str">
        <f>_xlfn.XLOOKUP(B1639,Consolidado!D:D,Consolidado!J:J)</f>
        <v>BRUNO</v>
      </c>
      <c r="F1639" s="72" t="str">
        <f>_xlfn.XLOOKUP(B1639,'[2]Rotas SP'!$H:$H,'[2]Rotas SP'!$P:$P)</f>
        <v>BRUNO</v>
      </c>
      <c r="G1639" s="72" t="str">
        <f>_xlfn.XLOOKUP(B1639,Consolidado!D4457:D8008,Consolidado!W4457:W8008)</f>
        <v>ROTA</v>
      </c>
      <c r="H1639" s="77" t="str">
        <f>_xlfn.XLOOKUP(B1639,'[2]Rotas SP'!$H:$H,'[2]Rotas SP'!$S:$S)</f>
        <v>MOTO</v>
      </c>
      <c r="I1639" s="72" t="b">
        <f t="shared" si="25"/>
        <v>0</v>
      </c>
    </row>
    <row r="1640" spans="2:9" x14ac:dyDescent="0.35">
      <c r="B1640" s="72">
        <v>23972</v>
      </c>
      <c r="C1640" s="72" t="str">
        <f>_xlfn.XLOOKUP(B1640,Consolidado!D:D,Consolidado!H:H)</f>
        <v>SUZANO - JACAREI</v>
      </c>
      <c r="D1640" s="72" t="str">
        <f>_xlfn.XLOOKUP(B1640,'[2]Rotas SP'!$H:$H,'[2]Rotas SP'!$M:$M)</f>
        <v>SUZANO - JACAREI</v>
      </c>
      <c r="E1640" s="72" t="str">
        <f>_xlfn.XLOOKUP(B1640,Consolidado!D:D,Consolidado!J:J)</f>
        <v>BRUNO</v>
      </c>
      <c r="F1640" s="72" t="str">
        <f>_xlfn.XLOOKUP(B1640,'[2]Rotas SP'!$H:$H,'[2]Rotas SP'!$P:$P)</f>
        <v>BRUNO</v>
      </c>
      <c r="G1640" s="72" t="str">
        <f>_xlfn.XLOOKUP(B1640,Consolidado!D4458:D8009,Consolidado!W4458:W8009)</f>
        <v>FIXO</v>
      </c>
      <c r="H1640" s="77" t="str">
        <f>_xlfn.XLOOKUP(B1640,'[2]Rotas SP'!$H:$H,'[2]Rotas SP'!$S:$S)</f>
        <v>ITINERANTE</v>
      </c>
      <c r="I1640" s="72" t="b">
        <f t="shared" si="25"/>
        <v>0</v>
      </c>
    </row>
    <row r="1641" spans="2:9" x14ac:dyDescent="0.35">
      <c r="B1641" s="72">
        <v>23977</v>
      </c>
      <c r="C1641" s="72" t="str">
        <f>_xlfn.XLOOKUP(B1641,Consolidado!D:D,Consolidado!H:H)</f>
        <v>INOVA SAUDE - SJC</v>
      </c>
      <c r="D1641" s="72" t="str">
        <f>_xlfn.XLOOKUP(B1641,'[2]Rotas SP'!$H:$H,'[2]Rotas SP'!$M:$M)</f>
        <v>INOVA SAUDE - SJC</v>
      </c>
      <c r="E1641" s="72" t="str">
        <f>_xlfn.XLOOKUP(B1641,Consolidado!D:D,Consolidado!J:J)</f>
        <v>BRUNO</v>
      </c>
      <c r="F1641" s="72" t="str">
        <f>_xlfn.XLOOKUP(B1641,'[2]Rotas SP'!$H:$H,'[2]Rotas SP'!$P:$P)</f>
        <v>BRUNO</v>
      </c>
      <c r="G1641" s="72" t="str">
        <f>_xlfn.XLOOKUP(B1641,Consolidado!D4459:D8010,Consolidado!W4459:W8010)</f>
        <v>ROTA</v>
      </c>
      <c r="H1641" s="77" t="str">
        <f>_xlfn.XLOOKUP(B1641,'[2]Rotas SP'!$H:$H,'[2]Rotas SP'!$S:$S)</f>
        <v>MOTO</v>
      </c>
      <c r="I1641" s="72" t="b">
        <f t="shared" si="25"/>
        <v>0</v>
      </c>
    </row>
    <row r="1642" spans="2:9" x14ac:dyDescent="0.35">
      <c r="B1642" s="72">
        <v>24011</v>
      </c>
      <c r="C1642" s="72" t="str">
        <f>_xlfn.XLOOKUP(B1642,Consolidado!D:D,Consolidado!H:H)</f>
        <v>SUZANO - JACAREI</v>
      </c>
      <c r="D1642" s="72" t="str">
        <f>_xlfn.XLOOKUP(B1642,'[2]Rotas SP'!$H:$H,'[2]Rotas SP'!$M:$M)</f>
        <v>SUZANO - JACAREI</v>
      </c>
      <c r="E1642" s="72" t="str">
        <f>_xlfn.XLOOKUP(B1642,Consolidado!D:D,Consolidado!J:J)</f>
        <v>BRUNO</v>
      </c>
      <c r="F1642" s="72" t="str">
        <f>_xlfn.XLOOKUP(B1642,'[2]Rotas SP'!$H:$H,'[2]Rotas SP'!$P:$P)</f>
        <v>BRUNO</v>
      </c>
      <c r="G1642" s="72" t="str">
        <f>_xlfn.XLOOKUP(B1642,Consolidado!D4460:D8011,Consolidado!W4460:W8011)</f>
        <v>FIXO</v>
      </c>
      <c r="H1642" s="77" t="str">
        <f>_xlfn.XLOOKUP(B1642,'[2]Rotas SP'!$H:$H,'[2]Rotas SP'!$S:$S)</f>
        <v>ITINERANTE</v>
      </c>
      <c r="I1642" s="72" t="b">
        <f t="shared" si="25"/>
        <v>0</v>
      </c>
    </row>
    <row r="1643" spans="2:9" x14ac:dyDescent="0.35">
      <c r="B1643" s="72">
        <v>24019</v>
      </c>
      <c r="C1643" s="72" t="str">
        <f>_xlfn.XLOOKUP(B1643,Consolidado!D:D,Consolidado!H:H)</f>
        <v>ITAU - AV PAULISTA</v>
      </c>
      <c r="D1643" s="72" t="str">
        <f>_xlfn.XLOOKUP(B1643,'[2]Rotas SP'!$H:$H,'[2]Rotas SP'!$M:$M)</f>
        <v>ITAU - AV PAULISTA</v>
      </c>
      <c r="E1643" s="72" t="str">
        <f>_xlfn.XLOOKUP(B1643,Consolidado!D:D,Consolidado!J:J)</f>
        <v>ALAN FONTES</v>
      </c>
      <c r="F1643" s="72" t="str">
        <f>_xlfn.XLOOKUP(B1643,'[2]Rotas SP'!$H:$H,'[2]Rotas SP'!$P:$P)</f>
        <v>ALAN FONTES</v>
      </c>
      <c r="G1643" s="72" t="str">
        <f>_xlfn.XLOOKUP(B1643,Consolidado!D4461:D8012,Consolidado!W4461:W8012)</f>
        <v>FIXO</v>
      </c>
      <c r="H1643" s="77" t="str">
        <f>_xlfn.XLOOKUP(B1643,'[2]Rotas SP'!$H:$H,'[2]Rotas SP'!$S:$S)</f>
        <v>A PÉ</v>
      </c>
      <c r="I1643" s="72" t="b">
        <f t="shared" si="25"/>
        <v>0</v>
      </c>
    </row>
    <row r="1644" spans="2:9" x14ac:dyDescent="0.35">
      <c r="B1644" s="72">
        <v>24021</v>
      </c>
      <c r="C1644" s="72" t="str">
        <f>_xlfn.XLOOKUP(B1644,Consolidado!D:D,Consolidado!H:H)</f>
        <v>SUZANO - JACAREI</v>
      </c>
      <c r="D1644" s="72" t="str">
        <f>_xlfn.XLOOKUP(B1644,'[2]Rotas SP'!$H:$H,'[2]Rotas SP'!$M:$M)</f>
        <v>SUZANO - JACAREI</v>
      </c>
      <c r="E1644" s="72" t="str">
        <f>_xlfn.XLOOKUP(B1644,Consolidado!D:D,Consolidado!J:J)</f>
        <v>BRUNO</v>
      </c>
      <c r="F1644" s="72" t="str">
        <f>_xlfn.XLOOKUP(B1644,'[2]Rotas SP'!$H:$H,'[2]Rotas SP'!$P:$P)</f>
        <v>BRUNO</v>
      </c>
      <c r="G1644" s="72" t="str">
        <f>_xlfn.XLOOKUP(B1644,Consolidado!D4462:D8013,Consolidado!W4462:W8013)</f>
        <v>FIXO</v>
      </c>
      <c r="H1644" s="77" t="str">
        <f>_xlfn.XLOOKUP(B1644,'[2]Rotas SP'!$H:$H,'[2]Rotas SP'!$S:$S)</f>
        <v>ITINERANTE</v>
      </c>
      <c r="I1644" s="72" t="b">
        <f t="shared" si="25"/>
        <v>0</v>
      </c>
    </row>
    <row r="1645" spans="2:9" x14ac:dyDescent="0.35">
      <c r="B1645" s="72">
        <v>24030</v>
      </c>
      <c r="C1645" s="72" t="str">
        <f>_xlfn.XLOOKUP(B1645,Consolidado!D:D,Consolidado!H:H)</f>
        <v>SUZANO - JACAREI</v>
      </c>
      <c r="D1645" s="72" t="str">
        <f>_xlfn.XLOOKUP(B1645,'[2]Rotas SP'!$H:$H,'[2]Rotas SP'!$M:$M)</f>
        <v>SUZANO - JACAREI</v>
      </c>
      <c r="E1645" s="72" t="str">
        <f>_xlfn.XLOOKUP(B1645,Consolidado!D:D,Consolidado!J:J)</f>
        <v>BRUNO</v>
      </c>
      <c r="F1645" s="72" t="str">
        <f>_xlfn.XLOOKUP(B1645,'[2]Rotas SP'!$H:$H,'[2]Rotas SP'!$P:$P)</f>
        <v>BRUNO</v>
      </c>
      <c r="G1645" s="72" t="str">
        <f>_xlfn.XLOOKUP(B1645,Consolidado!D4463:D8014,Consolidado!W4463:W8014)</f>
        <v>FIXO</v>
      </c>
      <c r="H1645" s="77" t="str">
        <f>_xlfn.XLOOKUP(B1645,'[2]Rotas SP'!$H:$H,'[2]Rotas SP'!$S:$S)</f>
        <v>ITINERANTE</v>
      </c>
      <c r="I1645" s="72" t="b">
        <f t="shared" si="25"/>
        <v>0</v>
      </c>
    </row>
    <row r="1646" spans="2:9" x14ac:dyDescent="0.35">
      <c r="B1646" s="72">
        <v>24113</v>
      </c>
      <c r="C1646" s="72" t="str">
        <f>_xlfn.XLOOKUP(B1646,Consolidado!D:D,Consolidado!H:H)</f>
        <v>MSC PALAZZO</v>
      </c>
      <c r="D1646" s="72" t="str">
        <f>_xlfn.XLOOKUP(B1646,'[2]Rotas SP'!$H:$H,'[2]Rotas SP'!$M:$M)</f>
        <v>MSC PALAZZO</v>
      </c>
      <c r="E1646" s="72" t="str">
        <f>_xlfn.XLOOKUP(B1646,Consolidado!D:D,Consolidado!J:J)</f>
        <v>TATIANE</v>
      </c>
      <c r="F1646" s="72" t="str">
        <f>_xlfn.XLOOKUP(B1646,'[2]Rotas SP'!$H:$H,'[2]Rotas SP'!$P:$P)</f>
        <v>TATIANE</v>
      </c>
      <c r="G1646" s="72" t="str">
        <f>_xlfn.XLOOKUP(B1646,Consolidado!D4464:D8015,Consolidado!W4464:W8015)</f>
        <v>FIXO</v>
      </c>
      <c r="H1646" s="77" t="str">
        <f>_xlfn.XLOOKUP(B1646,'[2]Rotas SP'!$H:$H,'[2]Rotas SP'!$S:$S)</f>
        <v>A PÉ</v>
      </c>
      <c r="I1646" s="72" t="b">
        <f t="shared" si="25"/>
        <v>0</v>
      </c>
    </row>
    <row r="1647" spans="2:9" x14ac:dyDescent="0.35">
      <c r="B1647" s="72">
        <v>24987</v>
      </c>
      <c r="C1647" s="72" t="str">
        <f>_xlfn.XLOOKUP(B1647,Consolidado!D:D,Consolidado!H:H)</f>
        <v>CUMMINS FILTROS - GRU</v>
      </c>
      <c r="D1647" s="72" t="str">
        <f>_xlfn.XLOOKUP(B1647,'[2]Rotas SP'!$H:$H,'[2]Rotas SP'!$M:$M)</f>
        <v>CUMMINS FILTROS - GRU</v>
      </c>
      <c r="E1647" s="72" t="str">
        <f>_xlfn.XLOOKUP(B1647,Consolidado!D:D,Consolidado!J:J)</f>
        <v>DOUGLAS FARIAS</v>
      </c>
      <c r="F1647" s="72" t="str">
        <f>_xlfn.XLOOKUP(B1647,'[2]Rotas SP'!$H:$H,'[2]Rotas SP'!$P:$P)</f>
        <v>DOUGLAS</v>
      </c>
      <c r="G1647" s="72" t="str">
        <f>_xlfn.XLOOKUP(B1647,Consolidado!D4465:D8016,Consolidado!W4465:W8016)</f>
        <v>ROTA</v>
      </c>
      <c r="H1647" s="77" t="str">
        <f>_xlfn.XLOOKUP(B1647,'[2]Rotas SP'!$H:$H,'[2]Rotas SP'!$S:$S)</f>
        <v>MOTO</v>
      </c>
      <c r="I1647" s="72" t="b">
        <f t="shared" si="25"/>
        <v>0</v>
      </c>
    </row>
    <row r="1648" spans="2:9" x14ac:dyDescent="0.35">
      <c r="B1648" s="72">
        <v>24988</v>
      </c>
      <c r="C1648" s="72" t="str">
        <f>_xlfn.XLOOKUP(B1648,Consolidado!D:D,Consolidado!H:H)</f>
        <v>FLEURY - NOVA AMERICA</v>
      </c>
      <c r="D1648" s="72" t="str">
        <f>_xlfn.XLOOKUP(B1648,'[2]Rotas SP'!$H:$H,'[2]Rotas SP'!$M:$M)</f>
        <v>CUMMINS FILTROS - GRU</v>
      </c>
      <c r="E1648" s="72" t="str">
        <f>_xlfn.XLOOKUP(B1648,Consolidado!D:D,Consolidado!J:J)</f>
        <v>FELIPE LEITE</v>
      </c>
      <c r="F1648" s="72" t="str">
        <f>_xlfn.XLOOKUP(B1648,'[2]Rotas SP'!$H:$H,'[2]Rotas SP'!$P:$P)</f>
        <v>DOUGLAS</v>
      </c>
      <c r="G1648" s="72" t="str">
        <f>_xlfn.XLOOKUP(B1648,Consolidado!D4466:D8017,Consolidado!W4466:W8017)</f>
        <v>ROTA</v>
      </c>
      <c r="H1648" s="77" t="str">
        <f>_xlfn.XLOOKUP(B1648,'[2]Rotas SP'!$H:$H,'[2]Rotas SP'!$S:$S)</f>
        <v>MOTO</v>
      </c>
      <c r="I1648" s="72" t="b">
        <f t="shared" si="25"/>
        <v>0</v>
      </c>
    </row>
    <row r="1649" spans="2:9" x14ac:dyDescent="0.35">
      <c r="B1649" s="72">
        <v>24989</v>
      </c>
      <c r="C1649" s="72" t="str">
        <f>_xlfn.XLOOKUP(B1649,Consolidado!D:D,Consolidado!H:H)</f>
        <v>FCA FIAT</v>
      </c>
      <c r="D1649" s="72" t="str">
        <f>_xlfn.XLOOKUP(B1649,'[2]Rotas SP'!$H:$H,'[2]Rotas SP'!$M:$M)</f>
        <v>FCA FIAT</v>
      </c>
      <c r="E1649" s="72" t="str">
        <f>_xlfn.XLOOKUP(B1649,Consolidado!D:D,Consolidado!J:J)</f>
        <v>HEJEZIPP</v>
      </c>
      <c r="F1649" s="72" t="str">
        <f>_xlfn.XLOOKUP(B1649,'[2]Rotas SP'!$H:$H,'[2]Rotas SP'!$P:$P)</f>
        <v>HEJEZIPP</v>
      </c>
      <c r="G1649" s="72" t="str">
        <f>_xlfn.XLOOKUP(B1649,Consolidado!D4467:D8018,Consolidado!W4467:W8018)</f>
        <v>ROTA</v>
      </c>
      <c r="H1649" s="77" t="str">
        <f>_xlfn.XLOOKUP(B1649,'[2]Rotas SP'!$H:$H,'[2]Rotas SP'!$S:$S)</f>
        <v>MOTO</v>
      </c>
      <c r="I1649" s="72" t="b">
        <f t="shared" si="25"/>
        <v>0</v>
      </c>
    </row>
    <row r="1650" spans="2:9" x14ac:dyDescent="0.35">
      <c r="B1650" s="72">
        <v>24994</v>
      </c>
      <c r="C1650" s="72" t="str">
        <f>_xlfn.XLOOKUP(B1650,Consolidado!D:D,Consolidado!H:H)</f>
        <v xml:space="preserve">TOKIO CHAP CHAP </v>
      </c>
      <c r="D1650" s="72" t="str">
        <f>_xlfn.XLOOKUP(B1650,'[2]Rotas SP'!$H:$H,'[2]Rotas SP'!$M:$M)</f>
        <v xml:space="preserve">TOKIO CHAP CHAP </v>
      </c>
      <c r="E1650" s="72" t="str">
        <f>_xlfn.XLOOKUP(B1650,Consolidado!D:D,Consolidado!J:J)</f>
        <v>ALAN FONTES</v>
      </c>
      <c r="F1650" s="72" t="str">
        <f>_xlfn.XLOOKUP(B1650,'[2]Rotas SP'!$H:$H,'[2]Rotas SP'!$P:$P)</f>
        <v>ALAN FONTES</v>
      </c>
      <c r="G1650" s="72" t="str">
        <f>_xlfn.XLOOKUP(B1650,Consolidado!D4468:D8019,Consolidado!W4468:W8019)</f>
        <v>FIXO</v>
      </c>
      <c r="H1650" s="77" t="str">
        <f>_xlfn.XLOOKUP(B1650,'[2]Rotas SP'!$H:$H,'[2]Rotas SP'!$S:$S)</f>
        <v>A PÉ</v>
      </c>
      <c r="I1650" s="72" t="b">
        <f t="shared" si="25"/>
        <v>0</v>
      </c>
    </row>
    <row r="1651" spans="2:9" x14ac:dyDescent="0.35">
      <c r="B1651" s="72">
        <v>24995</v>
      </c>
      <c r="C1651" s="72" t="str">
        <f>_xlfn.XLOOKUP(B1651,Consolidado!D:D,Consolidado!H:H)</f>
        <v>AC CAMARGO - ANTONIO PRUDENTE</v>
      </c>
      <c r="D1651" s="72" t="str">
        <f>_xlfn.XLOOKUP(B1651,'[2]Rotas SP'!$H:$H,'[2]Rotas SP'!$M:$M)</f>
        <v>AC CAMARGO - ANTONIO PRUDENTE</v>
      </c>
      <c r="E1651" s="72" t="str">
        <f>_xlfn.XLOOKUP(B1651,Consolidado!D:D,Consolidado!J:J)</f>
        <v>ALAN FONTES</v>
      </c>
      <c r="F1651" s="72" t="str">
        <f>_xlfn.XLOOKUP(B1651,'[2]Rotas SP'!$H:$H,'[2]Rotas SP'!$P:$P)</f>
        <v>ALAN FONTES</v>
      </c>
      <c r="G1651" s="72" t="str">
        <f>_xlfn.XLOOKUP(B1651,Consolidado!D4469:D8020,Consolidado!W4469:W8020)</f>
        <v>FIXO</v>
      </c>
      <c r="H1651" s="77" t="str">
        <f>_xlfn.XLOOKUP(B1651,'[2]Rotas SP'!$H:$H,'[2]Rotas SP'!$S:$S)</f>
        <v>FIXO</v>
      </c>
      <c r="I1651" s="72" t="b">
        <f t="shared" si="25"/>
        <v>1</v>
      </c>
    </row>
    <row r="1652" spans="2:9" x14ac:dyDescent="0.35">
      <c r="B1652" s="72">
        <v>24997</v>
      </c>
      <c r="C1652" s="72" t="str">
        <f>_xlfn.XLOOKUP(B1652,Consolidado!D:D,Consolidado!H:H)</f>
        <v>DASA - LV- TEODORO SAMPAIO</v>
      </c>
      <c r="D1652" s="72" t="str">
        <f>_xlfn.XLOOKUP(B1652,'[2]Rotas SP'!$H:$H,'[2]Rotas SP'!$M:$M)</f>
        <v>DASA - LV- TEODORO SAMPAIO</v>
      </c>
      <c r="E1652" s="72" t="str">
        <f>_xlfn.XLOOKUP(B1652,Consolidado!D:D,Consolidado!J:J)</f>
        <v>DAIANE TOMAZINI</v>
      </c>
      <c r="F1652" s="72" t="str">
        <f>_xlfn.XLOOKUP(B1652,'[2]Rotas SP'!$H:$H,'[2]Rotas SP'!$P:$P)</f>
        <v>DAIANE TOMAZINI</v>
      </c>
      <c r="G1652" s="72" t="str">
        <f>_xlfn.XLOOKUP(B1652,Consolidado!D4470:D8021,Consolidado!W4470:W8021)</f>
        <v>ROTA</v>
      </c>
      <c r="H1652" s="77" t="str">
        <f>_xlfn.XLOOKUP(B1652,'[2]Rotas SP'!$H:$H,'[2]Rotas SP'!$S:$S)</f>
        <v>MOTO</v>
      </c>
      <c r="I1652" s="72" t="b">
        <f t="shared" si="25"/>
        <v>0</v>
      </c>
    </row>
    <row r="1653" spans="2:9" x14ac:dyDescent="0.35">
      <c r="B1653" s="72">
        <v>25002</v>
      </c>
      <c r="C1653" s="72" t="str">
        <f>_xlfn.XLOOKUP(B1653,Consolidado!D:D,Consolidado!H:H)</f>
        <v>BANCO SOFISA</v>
      </c>
      <c r="D1653" s="72" t="str">
        <f>_xlfn.XLOOKUP(B1653,'[2]Rotas SP'!$H:$H,'[2]Rotas SP'!$M:$M)</f>
        <v>BANCO SOFISA</v>
      </c>
      <c r="E1653" s="72" t="str">
        <f>_xlfn.XLOOKUP(B1653,Consolidado!D:D,Consolidado!J:J)</f>
        <v>ALAN FONTES</v>
      </c>
      <c r="F1653" s="72" t="str">
        <f>_xlfn.XLOOKUP(B1653,'[2]Rotas SP'!$H:$H,'[2]Rotas SP'!$P:$P)</f>
        <v>ALAN FONTES</v>
      </c>
      <c r="G1653" s="72" t="str">
        <f>_xlfn.XLOOKUP(B1653,Consolidado!D4471:D8022,Consolidado!W4471:W8022)</f>
        <v>FIXO</v>
      </c>
      <c r="H1653" s="77" t="str">
        <f>_xlfn.XLOOKUP(B1653,'[2]Rotas SP'!$H:$H,'[2]Rotas SP'!$S:$S)</f>
        <v>A PÉ</v>
      </c>
      <c r="I1653" s="72" t="b">
        <f t="shared" si="25"/>
        <v>0</v>
      </c>
    </row>
    <row r="1654" spans="2:9" x14ac:dyDescent="0.35">
      <c r="B1654" s="72">
        <v>25068</v>
      </c>
      <c r="C1654" s="72" t="str">
        <f>_xlfn.XLOOKUP(B1654,Consolidado!D:D,Consolidado!H:H)</f>
        <v>SALOMAO E ZOPPI - PARAISO</v>
      </c>
      <c r="D1654" s="72" t="s">
        <v>6263</v>
      </c>
      <c r="E1654" s="72" t="str">
        <f>_xlfn.XLOOKUP(B1654,Consolidado!D:D,Consolidado!J:J)</f>
        <v>ALAN FONTES</v>
      </c>
      <c r="F1654" s="72" t="s">
        <v>6263</v>
      </c>
      <c r="G1654" s="72" t="str">
        <f>_xlfn.XLOOKUP(B1654,Consolidado!D4472:D8023,Consolidado!W4472:W8023)</f>
        <v>FIXO</v>
      </c>
      <c r="H1654" s="77" t="s">
        <v>6263</v>
      </c>
      <c r="I1654" s="72" t="b">
        <f t="shared" si="25"/>
        <v>0</v>
      </c>
    </row>
    <row r="1655" spans="2:9" x14ac:dyDescent="0.35">
      <c r="B1655" s="72">
        <v>25084</v>
      </c>
      <c r="C1655" s="72" t="str">
        <f>_xlfn.XLOOKUP(B1655,Consolidado!D:D,Consolidado!H:H)</f>
        <v>NOVELIS</v>
      </c>
      <c r="D1655" s="72" t="str">
        <f>_xlfn.XLOOKUP(B1655,'[2]Rotas SP'!$H:$H,'[2]Rotas SP'!$M:$M)</f>
        <v>NOVELIS</v>
      </c>
      <c r="E1655" s="72" t="str">
        <f>_xlfn.XLOOKUP(B1655,Consolidado!D:D,Consolidado!J:J)</f>
        <v>BRUNO</v>
      </c>
      <c r="F1655" s="72" t="str">
        <f>_xlfn.XLOOKUP(B1655,'[2]Rotas SP'!$H:$H,'[2]Rotas SP'!$P:$P)</f>
        <v>BRUNO</v>
      </c>
      <c r="G1655" s="72" t="str">
        <f>_xlfn.XLOOKUP(B1655,Consolidado!D4473:D8024,Consolidado!W4473:W8024)</f>
        <v>ROTA</v>
      </c>
      <c r="H1655" s="77" t="str">
        <f>_xlfn.XLOOKUP(B1655,'[2]Rotas SP'!$H:$H,'[2]Rotas SP'!$S:$S)</f>
        <v>CARRO</v>
      </c>
      <c r="I1655" s="72" t="b">
        <f t="shared" si="25"/>
        <v>0</v>
      </c>
    </row>
    <row r="1656" spans="2:9" x14ac:dyDescent="0.35">
      <c r="B1656" s="72">
        <v>25086</v>
      </c>
      <c r="C1656" s="72" t="str">
        <f>_xlfn.XLOOKUP(B1656,Consolidado!D:D,Consolidado!H:H)</f>
        <v>BRADESCO - LEOPOLDINA</v>
      </c>
      <c r="D1656" s="72" t="str">
        <f>_xlfn.XLOOKUP(B1656,'[2]Rotas SP'!$H:$H,'[2]Rotas SP'!$M:$M)</f>
        <v>BRADESCO - LEOPOLDINA</v>
      </c>
      <c r="E1656" s="72" t="str">
        <f>_xlfn.XLOOKUP(B1656,Consolidado!D:D,Consolidado!J:J)</f>
        <v>ANDRÉ</v>
      </c>
      <c r="F1656" s="72" t="str">
        <f>_xlfn.XLOOKUP(B1656,'[2]Rotas SP'!$H:$H,'[2]Rotas SP'!$P:$P)</f>
        <v>FABRICIO ROCHA</v>
      </c>
      <c r="G1656" s="72" t="str">
        <f>_xlfn.XLOOKUP(B1656,Consolidado!D4474:D8025,Consolidado!W4474:W8025)</f>
        <v>ROTA</v>
      </c>
      <c r="H1656" s="77" t="str">
        <f>_xlfn.XLOOKUP(B1656,'[2]Rotas SP'!$H:$H,'[2]Rotas SP'!$S:$S)</f>
        <v>MOTO</v>
      </c>
      <c r="I1656" s="72" t="b">
        <f t="shared" si="25"/>
        <v>0</v>
      </c>
    </row>
    <row r="1657" spans="2:9" x14ac:dyDescent="0.35">
      <c r="B1657" s="72">
        <v>25088</v>
      </c>
      <c r="C1657" s="72" t="str">
        <f>_xlfn.XLOOKUP(B1657,Consolidado!D:D,Consolidado!H:H)</f>
        <v>MERCADO LIVRE - CAJAMAR - SP04</v>
      </c>
      <c r="D1657" s="72" t="str">
        <f>_xlfn.XLOOKUP(B1657,'[2]Rotas SP'!$H:$H,'[2]Rotas SP'!$M:$M)</f>
        <v>MERCADO LIVRE - CAJAMAR - SP04</v>
      </c>
      <c r="E1657" s="72" t="str">
        <f>_xlfn.XLOOKUP(B1657,Consolidado!D:D,Consolidado!J:J)</f>
        <v>PAULO</v>
      </c>
      <c r="F1657" s="72" t="str">
        <f>_xlfn.XLOOKUP(B1657,'[2]Rotas SP'!$H:$H,'[2]Rotas SP'!$P:$P)</f>
        <v>FABRICIO ROCHA</v>
      </c>
      <c r="G1657" s="72" t="str">
        <f>_xlfn.XLOOKUP(B1657,Consolidado!D4475:D8026,Consolidado!W4475:W8026)</f>
        <v>FIXO</v>
      </c>
      <c r="H1657" s="77" t="str">
        <f>_xlfn.XLOOKUP(B1657,'[2]Rotas SP'!$H:$H,'[2]Rotas SP'!$S:$S)</f>
        <v>FIXO</v>
      </c>
      <c r="I1657" s="72" t="b">
        <f t="shared" si="25"/>
        <v>1</v>
      </c>
    </row>
    <row r="1658" spans="2:9" x14ac:dyDescent="0.35">
      <c r="B1658" s="72">
        <v>25092</v>
      </c>
      <c r="C1658" s="72" t="str">
        <f>_xlfn.XLOOKUP(B1658,Consolidado!D:D,Consolidado!H:H)</f>
        <v>SALOMAO E ZOPPI - IBIRAPUERA</v>
      </c>
      <c r="D1658" s="72" t="s">
        <v>6263</v>
      </c>
      <c r="E1658" s="72" t="str">
        <f>_xlfn.XLOOKUP(B1658,Consolidado!D:D,Consolidado!J:J)</f>
        <v>DAIANE TOMAZINI</v>
      </c>
      <c r="F1658" s="72" t="s">
        <v>6263</v>
      </c>
      <c r="G1658" s="72" t="str">
        <f>_xlfn.XLOOKUP(B1658,Consolidado!D4476:D8027,Consolidado!W4476:W8027)</f>
        <v>ROTA</v>
      </c>
      <c r="H1658" s="77" t="s">
        <v>6263</v>
      </c>
      <c r="I1658" s="72" t="b">
        <f t="shared" si="25"/>
        <v>0</v>
      </c>
    </row>
    <row r="1659" spans="2:9" x14ac:dyDescent="0.35">
      <c r="B1659" s="72">
        <v>25095</v>
      </c>
      <c r="C1659" s="72" t="str">
        <f>_xlfn.XLOOKUP(B1659,Consolidado!D:D,Consolidado!H:H)</f>
        <v xml:space="preserve">ALBERT EINSTEIN CENTER 3 </v>
      </c>
      <c r="D1659" s="72" t="str">
        <f>_xlfn.XLOOKUP(B1659,'[2]Rotas SP'!$H:$H,'[2]Rotas SP'!$M:$M)</f>
        <v xml:space="preserve">ALBERT EINSTEIN CENTER 3 </v>
      </c>
      <c r="E1659" s="72" t="str">
        <f>_xlfn.XLOOKUP(B1659,Consolidado!D:D,Consolidado!J:J)</f>
        <v>ALAN FONTES</v>
      </c>
      <c r="F1659" s="72" t="str">
        <f>_xlfn.XLOOKUP(B1659,'[2]Rotas SP'!$H:$H,'[2]Rotas SP'!$P:$P)</f>
        <v>ALAN FONTES</v>
      </c>
      <c r="G1659" s="72" t="str">
        <f>_xlfn.XLOOKUP(B1659,Consolidado!D4477:D8028,Consolidado!W4477:W8028)</f>
        <v>FIXO</v>
      </c>
      <c r="H1659" s="77" t="str">
        <f>_xlfn.XLOOKUP(B1659,'[2]Rotas SP'!$H:$H,'[2]Rotas SP'!$S:$S)</f>
        <v>A PÉ</v>
      </c>
      <c r="I1659" s="72" t="b">
        <f t="shared" si="25"/>
        <v>0</v>
      </c>
    </row>
    <row r="1660" spans="2:9" x14ac:dyDescent="0.35">
      <c r="B1660" s="72">
        <v>25100</v>
      </c>
      <c r="C1660" s="72" t="str">
        <f>_xlfn.XLOOKUP(B1660,Consolidado!D:D,Consolidado!H:H)</f>
        <v xml:space="preserve">HOSPITAL ALBERT EINSTEIN MORUMBI </v>
      </c>
      <c r="D1660" s="72" t="str">
        <f>_xlfn.XLOOKUP(B1660,'[2]Rotas SP'!$H:$H,'[2]Rotas SP'!$M:$M)</f>
        <v xml:space="preserve">HOSPITAL ALBERT EINSTEIN MORUMBI </v>
      </c>
      <c r="E1660" s="72" t="str">
        <f>_xlfn.XLOOKUP(B1660,Consolidado!D:D,Consolidado!J:J)</f>
        <v>HEJEZIPP</v>
      </c>
      <c r="F1660" s="72" t="str">
        <f>_xlfn.XLOOKUP(B1660,'[2]Rotas SP'!$H:$H,'[2]Rotas SP'!$P:$P)</f>
        <v>HEJEZIPP</v>
      </c>
      <c r="G1660" s="72" t="str">
        <f>_xlfn.XLOOKUP(B1660,Consolidado!D4478:D8029,Consolidado!W4478:W8029)</f>
        <v>FIXO</v>
      </c>
      <c r="H1660" s="77" t="str">
        <f>_xlfn.XLOOKUP(B1660,'[2]Rotas SP'!$H:$H,'[2]Rotas SP'!$S:$S)</f>
        <v>FIXO</v>
      </c>
      <c r="I1660" s="72" t="b">
        <f t="shared" si="25"/>
        <v>1</v>
      </c>
    </row>
    <row r="1661" spans="2:9" x14ac:dyDescent="0.35">
      <c r="B1661" s="72">
        <v>25461</v>
      </c>
      <c r="C1661" s="72" t="str">
        <f>_xlfn.XLOOKUP(B1661,Consolidado!D:D,Consolidado!H:H)</f>
        <v>QUOD</v>
      </c>
      <c r="D1661" s="72" t="str">
        <f>_xlfn.XLOOKUP(B1661,'[2]Rotas SP'!$H:$H,'[2]Rotas SP'!$M:$M)</f>
        <v>QUOD</v>
      </c>
      <c r="E1661" s="72" t="str">
        <f>_xlfn.XLOOKUP(B1661,Consolidado!D:D,Consolidado!J:J)</f>
        <v>ANDRÉ</v>
      </c>
      <c r="F1661" s="72" t="str">
        <f>_xlfn.XLOOKUP(B1661,'[2]Rotas SP'!$H:$H,'[2]Rotas SP'!$P:$P)</f>
        <v>ANDRÉ</v>
      </c>
      <c r="G1661" s="72" t="str">
        <f>_xlfn.XLOOKUP(B1661,Consolidado!D4479:D8030,Consolidado!W4479:W8030)</f>
        <v>ROTA</v>
      </c>
      <c r="H1661" s="77" t="str">
        <f>_xlfn.XLOOKUP(B1661,'[2]Rotas SP'!$H:$H,'[2]Rotas SP'!$S:$S)</f>
        <v>MOTO</v>
      </c>
      <c r="I1661" s="72" t="b">
        <f t="shared" si="25"/>
        <v>0</v>
      </c>
    </row>
    <row r="1662" spans="2:9" x14ac:dyDescent="0.35">
      <c r="B1662" s="72">
        <v>25601</v>
      </c>
      <c r="C1662" s="72" t="str">
        <f>_xlfn.XLOOKUP(B1662,Consolidado!D:D,Consolidado!H:H)</f>
        <v>MIRASSOL</v>
      </c>
      <c r="D1662" s="72" t="str">
        <f>_xlfn.XLOOKUP(B1662,'[2]Rotas SP'!$H:$H,'[2]Rotas SP'!$M:$M)</f>
        <v>MIRASSOL</v>
      </c>
      <c r="E1662" s="72" t="str">
        <f>_xlfn.XLOOKUP(B1662,Consolidado!D:D,Consolidado!J:J)</f>
        <v>DOUGLAS FARIAS</v>
      </c>
      <c r="F1662" s="72" t="str">
        <f>_xlfn.XLOOKUP(B1662,'[2]Rotas SP'!$H:$H,'[2]Rotas SP'!$P:$P)</f>
        <v>DOUGLAS</v>
      </c>
      <c r="G1662" s="72" t="str">
        <f>_xlfn.XLOOKUP(B1662,Consolidado!D4480:D8031,Consolidado!W4480:W8031)</f>
        <v>ROTA</v>
      </c>
      <c r="H1662" s="77" t="str">
        <f>_xlfn.XLOOKUP(B1662,'[2]Rotas SP'!$H:$H,'[2]Rotas SP'!$S:$S)</f>
        <v>MOTO</v>
      </c>
      <c r="I1662" s="72" t="b">
        <f t="shared" si="25"/>
        <v>0</v>
      </c>
    </row>
    <row r="1663" spans="2:9" x14ac:dyDescent="0.35">
      <c r="B1663" s="72">
        <v>25603</v>
      </c>
      <c r="C1663" s="72" t="str">
        <f>_xlfn.XLOOKUP(B1663,Consolidado!D:D,Consolidado!H:H)</f>
        <v>MSC PALAZZO</v>
      </c>
      <c r="D1663" s="72" t="str">
        <f>_xlfn.XLOOKUP(B1663,'[2]Rotas SP'!$H:$H,'[2]Rotas SP'!$M:$M)</f>
        <v>MSC PALAZZO</v>
      </c>
      <c r="E1663" s="72" t="str">
        <f>_xlfn.XLOOKUP(B1663,Consolidado!D:D,Consolidado!J:J)</f>
        <v>TATIANE</v>
      </c>
      <c r="F1663" s="72" t="str">
        <f>_xlfn.XLOOKUP(B1663,'[2]Rotas SP'!$H:$H,'[2]Rotas SP'!$P:$P)</f>
        <v>TATIANE</v>
      </c>
      <c r="G1663" s="72" t="str">
        <f>_xlfn.XLOOKUP(B1663,Consolidado!D4481:D8032,Consolidado!W4481:W8032)</f>
        <v>FIXO</v>
      </c>
      <c r="H1663" s="77" t="str">
        <f>_xlfn.XLOOKUP(B1663,'[2]Rotas SP'!$H:$H,'[2]Rotas SP'!$S:$S)</f>
        <v>A PÉ</v>
      </c>
      <c r="I1663" s="72" t="b">
        <f t="shared" si="25"/>
        <v>0</v>
      </c>
    </row>
    <row r="1664" spans="2:9" x14ac:dyDescent="0.35">
      <c r="B1664" s="72">
        <v>25609</v>
      </c>
      <c r="C1664" s="72" t="str">
        <f>_xlfn.XLOOKUP(B1664,Consolidado!D:D,Consolidado!H:H)</f>
        <v xml:space="preserve">HOSPITAL ALBERT EINSTEIN MORUMBI </v>
      </c>
      <c r="D1664" s="72" t="str">
        <f>_xlfn.XLOOKUP(B1664,'[2]Rotas SP'!$H:$H,'[2]Rotas SP'!$M:$M)</f>
        <v xml:space="preserve">HOSPITAL ALBERT EINSTEIN MORUMBI </v>
      </c>
      <c r="E1664" s="72" t="str">
        <f>_xlfn.XLOOKUP(B1664,Consolidado!D:D,Consolidado!J:J)</f>
        <v>HEJEZIPP</v>
      </c>
      <c r="F1664" s="72" t="str">
        <f>_xlfn.XLOOKUP(B1664,'[2]Rotas SP'!$H:$H,'[2]Rotas SP'!$P:$P)</f>
        <v>HEJEZIPP</v>
      </c>
      <c r="G1664" s="72" t="str">
        <f>_xlfn.XLOOKUP(B1664,Consolidado!D4482:D8033,Consolidado!W4482:W8033)</f>
        <v>FIXO</v>
      </c>
      <c r="H1664" s="77" t="str">
        <f>_xlfn.XLOOKUP(B1664,'[2]Rotas SP'!$H:$H,'[2]Rotas SP'!$S:$S)</f>
        <v>FIXO</v>
      </c>
      <c r="I1664" s="72" t="b">
        <f t="shared" si="25"/>
        <v>1</v>
      </c>
    </row>
    <row r="1665" spans="2:9" x14ac:dyDescent="0.35">
      <c r="B1665" s="72">
        <v>25610</v>
      </c>
      <c r="C1665" s="72" t="str">
        <f>_xlfn.XLOOKUP(B1665,Consolidado!D:D,Consolidado!H:H)</f>
        <v>HOSPITAL ALBERT EINSTEIN - KLABIN</v>
      </c>
      <c r="D1665" s="72" t="str">
        <f>_xlfn.XLOOKUP(B1665,'[2]Rotas SP'!$H:$H,'[2]Rotas SP'!$M:$M)</f>
        <v>HOSPITAL ALBERT EINSTEIN - KLABIN</v>
      </c>
      <c r="E1665" s="72" t="str">
        <f>_xlfn.XLOOKUP(B1665,Consolidado!D:D,Consolidado!J:J)</f>
        <v>THAIS</v>
      </c>
      <c r="F1665" s="72" t="str">
        <f>_xlfn.XLOOKUP(B1665,'[2]Rotas SP'!$H:$H,'[2]Rotas SP'!$P:$P)</f>
        <v>THAIS</v>
      </c>
      <c r="G1665" s="72" t="str">
        <f>_xlfn.XLOOKUP(B1665,Consolidado!D4483:D8034,Consolidado!W4483:W8034)</f>
        <v>ROTA</v>
      </c>
      <c r="H1665" s="77" t="str">
        <f>_xlfn.XLOOKUP(B1665,'[2]Rotas SP'!$H:$H,'[2]Rotas SP'!$S:$S)</f>
        <v>MOTO</v>
      </c>
      <c r="I1665" s="72" t="b">
        <f t="shared" si="25"/>
        <v>0</v>
      </c>
    </row>
    <row r="1666" spans="2:9" x14ac:dyDescent="0.35">
      <c r="B1666" s="72">
        <v>25613</v>
      </c>
      <c r="C1666" s="72" t="str">
        <f>_xlfn.XLOOKUP(B1666,Consolidado!D:D,Consolidado!H:H)</f>
        <v>ITAÚ UNIBANCO CEIC</v>
      </c>
      <c r="D1666" s="72" t="str">
        <f>_xlfn.XLOOKUP(B1666,'[2]Rotas SP'!$H:$H,'[2]Rotas SP'!$M:$M)</f>
        <v>ITAÚ UNIBANCO CEIC</v>
      </c>
      <c r="E1666" s="72" t="str">
        <f>_xlfn.XLOOKUP(B1666,Consolidado!D:D,Consolidado!J:J)</f>
        <v>DOUGLAS CONSENTINO</v>
      </c>
      <c r="F1666" s="72" t="str">
        <f>_xlfn.XLOOKUP(B1666,'[2]Rotas SP'!$H:$H,'[2]Rotas SP'!$P:$P)</f>
        <v>TATIANE</v>
      </c>
      <c r="G1666" s="72" t="str">
        <f>_xlfn.XLOOKUP(B1666,Consolidado!D4484:D8035,Consolidado!W4484:W8035)</f>
        <v>FIXO</v>
      </c>
      <c r="H1666" s="77" t="str">
        <f>_xlfn.XLOOKUP(B1666,'[2]Rotas SP'!$H:$H,'[2]Rotas SP'!$S:$S)</f>
        <v>FIXO</v>
      </c>
      <c r="I1666" s="72" t="b">
        <f t="shared" si="25"/>
        <v>1</v>
      </c>
    </row>
    <row r="1667" spans="2:9" x14ac:dyDescent="0.35">
      <c r="B1667" s="72">
        <v>25619</v>
      </c>
      <c r="C1667" s="72" t="str">
        <f>_xlfn.XLOOKUP(B1667,Consolidado!D:D,Consolidado!H:H)</f>
        <v>ITAÚ UNIBANCO CEIC</v>
      </c>
      <c r="D1667" s="72" t="str">
        <f>_xlfn.XLOOKUP(B1667,'[2]Rotas SP'!$H:$H,'[2]Rotas SP'!$M:$M)</f>
        <v>ITAÚ UNIBANCO CEIC</v>
      </c>
      <c r="E1667" s="72" t="str">
        <f>_xlfn.XLOOKUP(B1667,Consolidado!D:D,Consolidado!J:J)</f>
        <v>DOUGLAS CONSENTINO</v>
      </c>
      <c r="F1667" s="72" t="str">
        <f>_xlfn.XLOOKUP(B1667,'[2]Rotas SP'!$H:$H,'[2]Rotas SP'!$P:$P)</f>
        <v>TATIANE</v>
      </c>
      <c r="G1667" s="72" t="str">
        <f>_xlfn.XLOOKUP(B1667,Consolidado!D4485:D8036,Consolidado!W4485:W8036)</f>
        <v>FIXO</v>
      </c>
      <c r="H1667" s="77" t="str">
        <f>_xlfn.XLOOKUP(B1667,'[2]Rotas SP'!$H:$H,'[2]Rotas SP'!$S:$S)</f>
        <v>FIXO</v>
      </c>
      <c r="I1667" s="72" t="b">
        <f t="shared" si="25"/>
        <v>1</v>
      </c>
    </row>
    <row r="1668" spans="2:9" x14ac:dyDescent="0.35">
      <c r="B1668" s="72">
        <v>25623</v>
      </c>
      <c r="C1668" s="72" t="str">
        <f>_xlfn.XLOOKUP(B1668,Consolidado!D:D,Consolidado!H:H)</f>
        <v>OLIN – BLUE CUBE</v>
      </c>
      <c r="D1668" s="72" t="str">
        <f>_xlfn.XLOOKUP(B1668,'[2]Rotas SP'!$H:$H,'[2]Rotas SP'!$M:$M)</f>
        <v>OLIN – BLUE CUBE</v>
      </c>
      <c r="E1668" s="72" t="str">
        <f>_xlfn.XLOOKUP(B1668,Consolidado!D:D,Consolidado!J:J)</f>
        <v>TATIANE</v>
      </c>
      <c r="F1668" s="72" t="str">
        <f>_xlfn.XLOOKUP(B1668,'[2]Rotas SP'!$H:$H,'[2]Rotas SP'!$P:$P)</f>
        <v>TATIANE</v>
      </c>
      <c r="G1668" s="72" t="str">
        <f>_xlfn.XLOOKUP(B1668,Consolidado!D4486:D8037,Consolidado!W4486:W8037)</f>
        <v>ROTA</v>
      </c>
      <c r="H1668" s="77" t="str">
        <f>_xlfn.XLOOKUP(B1668,'[2]Rotas SP'!$H:$H,'[2]Rotas SP'!$S:$S)</f>
        <v>MOTO</v>
      </c>
      <c r="I1668" s="72" t="b">
        <f t="shared" ref="I1668:I1731" si="26">H1668=G1668</f>
        <v>0</v>
      </c>
    </row>
    <row r="1669" spans="2:9" x14ac:dyDescent="0.35">
      <c r="B1669" s="72">
        <v>25625</v>
      </c>
      <c r="C1669" s="72" t="str">
        <f>_xlfn.XLOOKUP(B1669,Consolidado!D:D,Consolidado!H:H)</f>
        <v>OLIN – BLUE CUBE</v>
      </c>
      <c r="D1669" s="72" t="str">
        <f>_xlfn.XLOOKUP(B1669,'[2]Rotas SP'!$H:$H,'[2]Rotas SP'!$M:$M)</f>
        <v>OLIN – BLUE CUBE</v>
      </c>
      <c r="E1669" s="72" t="str">
        <f>_xlfn.XLOOKUP(B1669,Consolidado!D:D,Consolidado!J:J)</f>
        <v>TATIANE</v>
      </c>
      <c r="F1669" s="72" t="str">
        <f>_xlfn.XLOOKUP(B1669,'[2]Rotas SP'!$H:$H,'[2]Rotas SP'!$P:$P)</f>
        <v>TATIANE</v>
      </c>
      <c r="G1669" s="72" t="str">
        <f>_xlfn.XLOOKUP(B1669,Consolidado!D4487:D8038,Consolidado!W4487:W8038)</f>
        <v>ROTA</v>
      </c>
      <c r="H1669" s="77" t="str">
        <f>_xlfn.XLOOKUP(B1669,'[2]Rotas SP'!$H:$H,'[2]Rotas SP'!$S:$S)</f>
        <v>MOTO</v>
      </c>
      <c r="I1669" s="72" t="b">
        <f t="shared" si="26"/>
        <v>0</v>
      </c>
    </row>
    <row r="1670" spans="2:9" x14ac:dyDescent="0.35">
      <c r="B1670" s="72">
        <v>25728</v>
      </c>
      <c r="C1670" s="72" t="str">
        <f>_xlfn.XLOOKUP(B1670,Consolidado!D:D,Consolidado!H:H)</f>
        <v>DROGASIL GUARULHOS</v>
      </c>
      <c r="D1670" s="72" t="str">
        <f>_xlfn.XLOOKUP(B1670,'[2]Rotas SP'!$H:$H,'[2]Rotas SP'!$M:$M)</f>
        <v>DROGASIL GUARULHOS</v>
      </c>
      <c r="E1670" s="72" t="str">
        <f>_xlfn.XLOOKUP(B1670,Consolidado!D:D,Consolidado!J:J)</f>
        <v>DOUGLAS FARIAS</v>
      </c>
      <c r="F1670" s="72" t="str">
        <f>_xlfn.XLOOKUP(B1670,'[2]Rotas SP'!$H:$H,'[2]Rotas SP'!$P:$P)</f>
        <v>DOUGLAS</v>
      </c>
      <c r="G1670" s="72" t="str">
        <f>_xlfn.XLOOKUP(B1670,Consolidado!D4488:D8039,Consolidado!W4488:W8039)</f>
        <v>ROTA</v>
      </c>
      <c r="H1670" s="77" t="str">
        <f>_xlfn.XLOOKUP(B1670,'[2]Rotas SP'!$H:$H,'[2]Rotas SP'!$S:$S)</f>
        <v>MOTO</v>
      </c>
      <c r="I1670" s="72" t="b">
        <f t="shared" si="26"/>
        <v>0</v>
      </c>
    </row>
    <row r="1671" spans="2:9" x14ac:dyDescent="0.35">
      <c r="B1671" s="72">
        <v>25737</v>
      </c>
      <c r="C1671" s="72" t="str">
        <f>_xlfn.XLOOKUP(B1671,Consolidado!D:D,Consolidado!H:H)</f>
        <v>CONFAB (TUBOS)</v>
      </c>
      <c r="D1671" s="72" t="str">
        <f>_xlfn.XLOOKUP(B1671,'[2]Rotas SP'!$H:$H,'[2]Rotas SP'!$M:$M)</f>
        <v>CONFAB (TUBOS)</v>
      </c>
      <c r="E1671" s="72" t="str">
        <f>_xlfn.XLOOKUP(B1671,Consolidado!D:D,Consolidado!J:J)</f>
        <v>BRUNO</v>
      </c>
      <c r="F1671" s="72" t="str">
        <f>_xlfn.XLOOKUP(B1671,'[2]Rotas SP'!$H:$H,'[2]Rotas SP'!$P:$P)</f>
        <v>BRUNO</v>
      </c>
      <c r="G1671" s="72" t="str">
        <f>_xlfn.XLOOKUP(B1671,Consolidado!D4489:D8040,Consolidado!W4489:W8040)</f>
        <v>FIXO</v>
      </c>
      <c r="H1671" s="77" t="str">
        <f>_xlfn.XLOOKUP(B1671,'[2]Rotas SP'!$H:$H,'[2]Rotas SP'!$S:$S)</f>
        <v>ITINERANTE</v>
      </c>
      <c r="I1671" s="72" t="b">
        <f t="shared" si="26"/>
        <v>0</v>
      </c>
    </row>
    <row r="1672" spans="2:9" x14ac:dyDescent="0.35">
      <c r="B1672" s="72">
        <v>25738</v>
      </c>
      <c r="C1672" s="72" t="str">
        <f>_xlfn.XLOOKUP(B1672,Consolidado!D:D,Consolidado!H:H)</f>
        <v>CONFAB (TUBOS)</v>
      </c>
      <c r="D1672" s="72" t="str">
        <f>_xlfn.XLOOKUP(B1672,'[2]Rotas SP'!$H:$H,'[2]Rotas SP'!$M:$M)</f>
        <v>CONFAB (TUBOS)</v>
      </c>
      <c r="E1672" s="72" t="str">
        <f>_xlfn.XLOOKUP(B1672,Consolidado!D:D,Consolidado!J:J)</f>
        <v>BRUNO</v>
      </c>
      <c r="F1672" s="72" t="str">
        <f>_xlfn.XLOOKUP(B1672,'[2]Rotas SP'!$H:$H,'[2]Rotas SP'!$P:$P)</f>
        <v>BRUNO</v>
      </c>
      <c r="G1672" s="72" t="str">
        <f>_xlfn.XLOOKUP(B1672,Consolidado!D4490:D8041,Consolidado!W4490:W8041)</f>
        <v>FIXO</v>
      </c>
      <c r="H1672" s="77" t="str">
        <f>_xlfn.XLOOKUP(B1672,'[2]Rotas SP'!$H:$H,'[2]Rotas SP'!$S:$S)</f>
        <v>ITINERANTE</v>
      </c>
      <c r="I1672" s="72" t="b">
        <f t="shared" si="26"/>
        <v>0</v>
      </c>
    </row>
    <row r="1673" spans="2:9" x14ac:dyDescent="0.35">
      <c r="B1673" s="72">
        <v>25742</v>
      </c>
      <c r="C1673" s="72" t="str">
        <f>_xlfn.XLOOKUP(B1673,Consolidado!D:D,Consolidado!H:H)</f>
        <v>FEMSA PQ NOVO MUNDO</v>
      </c>
      <c r="D1673" s="72" t="s">
        <v>6263</v>
      </c>
      <c r="E1673" s="72" t="str">
        <f>_xlfn.XLOOKUP(B1673,Consolidado!D:D,Consolidado!J:J)</f>
        <v>DOUGLAS FARIAS</v>
      </c>
      <c r="F1673" s="72" t="s">
        <v>6263</v>
      </c>
      <c r="G1673" s="72" t="str">
        <f>_xlfn.XLOOKUP(B1673,Consolidado!D4491:D8042,Consolidado!W4491:W8042)</f>
        <v>ROTA</v>
      </c>
      <c r="H1673" s="77" t="s">
        <v>6263</v>
      </c>
      <c r="I1673" s="72" t="b">
        <f t="shared" si="26"/>
        <v>0</v>
      </c>
    </row>
    <row r="1674" spans="2:9" x14ac:dyDescent="0.35">
      <c r="B1674" s="72">
        <v>25743</v>
      </c>
      <c r="C1674" s="72" t="str">
        <f>_xlfn.XLOOKUP(B1674,Consolidado!D:D,Consolidado!H:H)</f>
        <v>FRESENIUS</v>
      </c>
      <c r="D1674" s="72" t="str">
        <f>_xlfn.XLOOKUP(B1674,'[2]Rotas SP'!$H:$H,'[2]Rotas SP'!$M:$M)</f>
        <v>FRESENIUS</v>
      </c>
      <c r="E1674" s="72" t="str">
        <f>_xlfn.XLOOKUP(B1674,Consolidado!D:D,Consolidado!J:J)</f>
        <v>ANDRÉ</v>
      </c>
      <c r="F1674" s="72" t="str">
        <f>_xlfn.XLOOKUP(B1674,'[2]Rotas SP'!$H:$H,'[2]Rotas SP'!$P:$P)</f>
        <v>ANDRÉ</v>
      </c>
      <c r="G1674" s="72" t="str">
        <f>_xlfn.XLOOKUP(B1674,Consolidado!D4492:D8043,Consolidado!W4492:W8043)</f>
        <v>ROTA</v>
      </c>
      <c r="H1674" s="77" t="str">
        <f>_xlfn.XLOOKUP(B1674,'[2]Rotas SP'!$H:$H,'[2]Rotas SP'!$S:$S)</f>
        <v>MOTO</v>
      </c>
      <c r="I1674" s="72" t="b">
        <f t="shared" si="26"/>
        <v>0</v>
      </c>
    </row>
    <row r="1675" spans="2:9" x14ac:dyDescent="0.35">
      <c r="B1675" s="72">
        <v>25744</v>
      </c>
      <c r="C1675" s="72" t="str">
        <f>_xlfn.XLOOKUP(B1675,Consolidado!D:D,Consolidado!H:H)</f>
        <v>SUZANO FÁBRICA B</v>
      </c>
      <c r="D1675" s="72" t="str">
        <f>_xlfn.XLOOKUP(B1675,'[2]Rotas SP'!$H:$H,'[2]Rotas SP'!$M:$M)</f>
        <v>SUZANO FÁBRICA B</v>
      </c>
      <c r="E1675" s="72" t="str">
        <f>_xlfn.XLOOKUP(B1675,Consolidado!D:D,Consolidado!J:J)</f>
        <v>DOUGLAS FARIAS</v>
      </c>
      <c r="F1675" s="72" t="str">
        <f>_xlfn.XLOOKUP(B1675,'[2]Rotas SP'!$H:$H,'[2]Rotas SP'!$P:$P)</f>
        <v>DOUGLAS</v>
      </c>
      <c r="G1675" s="72" t="str">
        <f>_xlfn.XLOOKUP(B1675,Consolidado!D4493:D8044,Consolidado!W4493:W8044)</f>
        <v>FIXO</v>
      </c>
      <c r="H1675" s="77" t="str">
        <f>_xlfn.XLOOKUP(B1675,'[2]Rotas SP'!$H:$H,'[2]Rotas SP'!$S:$S)</f>
        <v>FIXO</v>
      </c>
      <c r="I1675" s="72" t="b">
        <f t="shared" si="26"/>
        <v>1</v>
      </c>
    </row>
    <row r="1676" spans="2:9" x14ac:dyDescent="0.35">
      <c r="B1676" s="72">
        <v>25745</v>
      </c>
      <c r="C1676" s="72" t="str">
        <f>_xlfn.XLOOKUP(B1676,Consolidado!D:D,Consolidado!H:H)</f>
        <v>MINERACAO TABOCA</v>
      </c>
      <c r="D1676" s="72" t="str">
        <f>_xlfn.XLOOKUP(B1676,'[2]Rotas SP'!$H:$H,'[2]Rotas SP'!$M:$M)</f>
        <v>MINERACAO TABOCA</v>
      </c>
      <c r="E1676" s="72" t="str">
        <f>_xlfn.XLOOKUP(B1676,Consolidado!D:D,Consolidado!J:J)</f>
        <v>ANDRÉ</v>
      </c>
      <c r="F1676" s="72" t="str">
        <f>_xlfn.XLOOKUP(B1676,'[2]Rotas SP'!$H:$H,'[2]Rotas SP'!$P:$P)</f>
        <v>ANDRÉ</v>
      </c>
      <c r="G1676" s="72" t="str">
        <f>_xlfn.XLOOKUP(B1676,Consolidado!D4494:D8045,Consolidado!W4494:W8045)</f>
        <v>FIXO</v>
      </c>
      <c r="H1676" s="77" t="str">
        <f>_xlfn.XLOOKUP(B1676,'[2]Rotas SP'!$H:$H,'[2]Rotas SP'!$S:$S)</f>
        <v>A PÉ</v>
      </c>
      <c r="I1676" s="72" t="b">
        <f t="shared" si="26"/>
        <v>0</v>
      </c>
    </row>
    <row r="1677" spans="2:9" x14ac:dyDescent="0.35">
      <c r="B1677" s="72">
        <v>25747</v>
      </c>
      <c r="C1677" s="72" t="str">
        <f>_xlfn.XLOOKUP(B1677,Consolidado!D:D,Consolidado!H:H)</f>
        <v>VALGROUP</v>
      </c>
      <c r="D1677" s="72" t="str">
        <f>_xlfn.XLOOKUP(B1677,'[2]Rotas SP'!$H:$H,'[2]Rotas SP'!$M:$M)</f>
        <v>VALGROUP</v>
      </c>
      <c r="E1677" s="72" t="str">
        <f>_xlfn.XLOOKUP(B1677,Consolidado!D:D,Consolidado!J:J)</f>
        <v>BRUNO</v>
      </c>
      <c r="F1677" s="72" t="str">
        <f>_xlfn.XLOOKUP(B1677,'[2]Rotas SP'!$H:$H,'[2]Rotas SP'!$P:$P)</f>
        <v>BRUNO</v>
      </c>
      <c r="G1677" s="72" t="str">
        <f>_xlfn.XLOOKUP(B1677,Consolidado!D4495:D8046,Consolidado!W4495:W8046)</f>
        <v>ROTA</v>
      </c>
      <c r="H1677" s="77" t="str">
        <f>_xlfn.XLOOKUP(B1677,'[2]Rotas SP'!$H:$H,'[2]Rotas SP'!$S:$S)</f>
        <v>CARRO</v>
      </c>
      <c r="I1677" s="72" t="b">
        <f t="shared" si="26"/>
        <v>0</v>
      </c>
    </row>
    <row r="1678" spans="2:9" x14ac:dyDescent="0.35">
      <c r="B1678" s="72">
        <v>25748</v>
      </c>
      <c r="C1678" s="72" t="str">
        <f>_xlfn.XLOOKUP(B1678,Consolidado!D:D,Consolidado!H:H)</f>
        <v>BRADESCO CIDADE DE DEUS</v>
      </c>
      <c r="D1678" s="72" t="str">
        <f>_xlfn.XLOOKUP(B1678,'[2]Rotas SP'!$H:$H,'[2]Rotas SP'!$M:$M)</f>
        <v>BRADESCO CIDADE DE DEUS</v>
      </c>
      <c r="E1678" s="72" t="str">
        <f>_xlfn.XLOOKUP(B1678,Consolidado!D:D,Consolidado!J:J)</f>
        <v>ANDRÉ</v>
      </c>
      <c r="F1678" s="72" t="str">
        <f>_xlfn.XLOOKUP(B1678,'[2]Rotas SP'!$H:$H,'[2]Rotas SP'!$P:$P)</f>
        <v>ANDRÉ</v>
      </c>
      <c r="G1678" s="72" t="str">
        <f>_xlfn.XLOOKUP(B1678,Consolidado!D4496:D8047,Consolidado!W4496:W8047)</f>
        <v>FIXO</v>
      </c>
      <c r="H1678" s="77" t="str">
        <f>_xlfn.XLOOKUP(B1678,'[2]Rotas SP'!$H:$H,'[2]Rotas SP'!$S:$S)</f>
        <v>FIXO</v>
      </c>
      <c r="I1678" s="72" t="b">
        <f t="shared" si="26"/>
        <v>1</v>
      </c>
    </row>
    <row r="1679" spans="2:9" x14ac:dyDescent="0.35">
      <c r="B1679" s="72">
        <v>25749</v>
      </c>
      <c r="C1679" s="72" t="str">
        <f>_xlfn.XLOOKUP(B1679,Consolidado!D:D,Consolidado!H:H)</f>
        <v>BRADESCO NUCLEO</v>
      </c>
      <c r="D1679" s="72" t="str">
        <f>_xlfn.XLOOKUP(B1679,'[2]Rotas SP'!$H:$H,'[2]Rotas SP'!$M:$M)</f>
        <v>BRADESCO NUCLEO</v>
      </c>
      <c r="E1679" s="72" t="str">
        <f>_xlfn.XLOOKUP(B1679,Consolidado!D:D,Consolidado!J:J)</f>
        <v>ANDRÉ</v>
      </c>
      <c r="F1679" s="72" t="str">
        <f>_xlfn.XLOOKUP(B1679,'[2]Rotas SP'!$H:$H,'[2]Rotas SP'!$P:$P)</f>
        <v>ANDRÉ</v>
      </c>
      <c r="G1679" s="72" t="str">
        <f>_xlfn.XLOOKUP(B1679,Consolidado!D4497:D8048,Consolidado!W4497:W8048)</f>
        <v>FIXO</v>
      </c>
      <c r="H1679" s="77" t="str">
        <f>_xlfn.XLOOKUP(B1679,'[2]Rotas SP'!$H:$H,'[2]Rotas SP'!$S:$S)</f>
        <v>FIXO</v>
      </c>
      <c r="I1679" s="72" t="b">
        <f t="shared" si="26"/>
        <v>1</v>
      </c>
    </row>
    <row r="1680" spans="2:9" x14ac:dyDescent="0.35">
      <c r="B1680" s="72">
        <v>25755</v>
      </c>
      <c r="C1680" s="72" t="str">
        <f>_xlfn.XLOOKUP(B1680,Consolidado!D:D,Consolidado!H:H)</f>
        <v>PETROBRAS - VALONGO (EDISA)</v>
      </c>
      <c r="D1680" s="72" t="str">
        <f>_xlfn.XLOOKUP(B1680,'[2]Rotas SP'!$H:$H,'[2]Rotas SP'!$M:$M)</f>
        <v>PETROBRAS - VALONGO (EDISA)</v>
      </c>
      <c r="E1680" s="72" t="str">
        <f>_xlfn.XLOOKUP(B1680,Consolidado!D:D,Consolidado!J:J)</f>
        <v>TATIANE</v>
      </c>
      <c r="F1680" s="72" t="str">
        <f>_xlfn.XLOOKUP(B1680,'[2]Rotas SP'!$H:$H,'[2]Rotas SP'!$P:$P)</f>
        <v>TATIANE</v>
      </c>
      <c r="G1680" s="72" t="str">
        <f>_xlfn.XLOOKUP(B1680,Consolidado!D4498:D8049,Consolidado!W4498:W8049)</f>
        <v>FIXO</v>
      </c>
      <c r="H1680" s="77" t="str">
        <f>_xlfn.XLOOKUP(B1680,'[2]Rotas SP'!$H:$H,'[2]Rotas SP'!$S:$S)</f>
        <v>FIXO</v>
      </c>
      <c r="I1680" s="72" t="b">
        <f t="shared" si="26"/>
        <v>1</v>
      </c>
    </row>
    <row r="1681" spans="2:9" x14ac:dyDescent="0.35">
      <c r="B1681" s="72">
        <v>25763</v>
      </c>
      <c r="C1681" s="72" t="str">
        <f>_xlfn.XLOOKUP(B1681,Consolidado!D:D,Consolidado!H:H)</f>
        <v>BANCO PSA</v>
      </c>
      <c r="D1681" s="72" t="str">
        <f>_xlfn.XLOOKUP(B1681,'[2]Rotas SP'!$H:$H,'[2]Rotas SP'!$M:$M)</f>
        <v>BANCO PSA</v>
      </c>
      <c r="E1681" s="72" t="str">
        <f>_xlfn.XLOOKUP(B1681,Consolidado!D:D,Consolidado!J:J)</f>
        <v>HEJEZIPP</v>
      </c>
      <c r="F1681" s="72" t="str">
        <f>_xlfn.XLOOKUP(B1681,'[2]Rotas SP'!$H:$H,'[2]Rotas SP'!$P:$P)</f>
        <v>HEJEZIPP</v>
      </c>
      <c r="G1681" s="72" t="str">
        <f>_xlfn.XLOOKUP(B1681,Consolidado!D4499:D8050,Consolidado!W4499:W8050)</f>
        <v>ROTA</v>
      </c>
      <c r="H1681" s="77" t="str">
        <f>_xlfn.XLOOKUP(B1681,'[2]Rotas SP'!$H:$H,'[2]Rotas SP'!$S:$S)</f>
        <v>MOTO</v>
      </c>
      <c r="I1681" s="72" t="b">
        <f t="shared" si="26"/>
        <v>0</v>
      </c>
    </row>
    <row r="1682" spans="2:9" x14ac:dyDescent="0.35">
      <c r="B1682" s="72">
        <v>25768</v>
      </c>
      <c r="C1682" s="72" t="str">
        <f>_xlfn.XLOOKUP(B1682,Consolidado!D:D,Consolidado!H:H)</f>
        <v>PETROBRAS - VALONGO (EDISA)</v>
      </c>
      <c r="D1682" s="72" t="str">
        <f>_xlfn.XLOOKUP(B1682,'[2]Rotas SP'!$H:$H,'[2]Rotas SP'!$M:$M)</f>
        <v>PETROBRAS - VALONGO (EDISA)</v>
      </c>
      <c r="E1682" s="72" t="str">
        <f>_xlfn.XLOOKUP(B1682,Consolidado!D:D,Consolidado!J:J)</f>
        <v>TATIANE</v>
      </c>
      <c r="F1682" s="72" t="str">
        <f>_xlfn.XLOOKUP(B1682,'[2]Rotas SP'!$H:$H,'[2]Rotas SP'!$P:$P)</f>
        <v>TATIANE</v>
      </c>
      <c r="G1682" s="72" t="str">
        <f>_xlfn.XLOOKUP(B1682,Consolidado!D4500:D8051,Consolidado!W4500:W8051)</f>
        <v>FIXO</v>
      </c>
      <c r="H1682" s="77" t="str">
        <f>_xlfn.XLOOKUP(B1682,'[2]Rotas SP'!$H:$H,'[2]Rotas SP'!$S:$S)</f>
        <v>FIXO</v>
      </c>
      <c r="I1682" s="72" t="b">
        <f t="shared" si="26"/>
        <v>1</v>
      </c>
    </row>
    <row r="1683" spans="2:9" x14ac:dyDescent="0.35">
      <c r="B1683" s="72">
        <v>25770</v>
      </c>
      <c r="C1683" s="72" t="str">
        <f>_xlfn.XLOOKUP(B1683,Consolidado!D:D,Consolidado!H:H)</f>
        <v>VALGROUP</v>
      </c>
      <c r="D1683" s="72" t="str">
        <f>_xlfn.XLOOKUP(B1683,'[2]Rotas SP'!$H:$H,'[2]Rotas SP'!$M:$M)</f>
        <v>VALGROUP</v>
      </c>
      <c r="E1683" s="72" t="str">
        <f>_xlfn.XLOOKUP(B1683,Consolidado!D:D,Consolidado!J:J)</f>
        <v>BRUNO</v>
      </c>
      <c r="F1683" s="72" t="str">
        <f>_xlfn.XLOOKUP(B1683,'[2]Rotas SP'!$H:$H,'[2]Rotas SP'!$P:$P)</f>
        <v>BRUNO</v>
      </c>
      <c r="G1683" s="72" t="str">
        <f>_xlfn.XLOOKUP(B1683,Consolidado!D4501:D8052,Consolidado!W4501:W8052)</f>
        <v>ROTA</v>
      </c>
      <c r="H1683" s="77" t="str">
        <f>_xlfn.XLOOKUP(B1683,'[2]Rotas SP'!$H:$H,'[2]Rotas SP'!$S:$S)</f>
        <v>CARRO</v>
      </c>
      <c r="I1683" s="72" t="b">
        <f t="shared" si="26"/>
        <v>0</v>
      </c>
    </row>
    <row r="1684" spans="2:9" x14ac:dyDescent="0.35">
      <c r="B1684" s="72">
        <v>25771</v>
      </c>
      <c r="C1684" s="72" t="str">
        <f>_xlfn.XLOOKUP(B1684,Consolidado!D:D,Consolidado!H:H)</f>
        <v>ITAÚ MOOCA</v>
      </c>
      <c r="D1684" s="72" t="str">
        <f>_xlfn.XLOOKUP(B1684,'[2]Rotas SP'!$H:$H,'[2]Rotas SP'!$M:$M)</f>
        <v>ITAÚ MOOCA</v>
      </c>
      <c r="E1684" s="72" t="str">
        <f>_xlfn.XLOOKUP(B1684,Consolidado!D:D,Consolidado!J:J)</f>
        <v>THAIS</v>
      </c>
      <c r="F1684" s="72" t="str">
        <f>_xlfn.XLOOKUP(B1684,'[2]Rotas SP'!$H:$H,'[2]Rotas SP'!$P:$P)</f>
        <v>THAIS</v>
      </c>
      <c r="G1684" s="72" t="str">
        <f>_xlfn.XLOOKUP(B1684,Consolidado!D4502:D8053,Consolidado!W4502:W8053)</f>
        <v>FIXO</v>
      </c>
      <c r="H1684" s="77" t="str">
        <f>_xlfn.XLOOKUP(B1684,'[2]Rotas SP'!$H:$H,'[2]Rotas SP'!$S:$S)</f>
        <v>FIXO</v>
      </c>
      <c r="I1684" s="72" t="b">
        <f t="shared" si="26"/>
        <v>1</v>
      </c>
    </row>
    <row r="1685" spans="2:9" x14ac:dyDescent="0.35">
      <c r="B1685" s="72">
        <v>25772</v>
      </c>
      <c r="C1685" s="72" t="str">
        <f>_xlfn.XLOOKUP(B1685,Consolidado!D:D,Consolidado!H:H)</f>
        <v>DROGASIL GUARULHOS</v>
      </c>
      <c r="D1685" s="72" t="str">
        <f>_xlfn.XLOOKUP(B1685,'[2]Rotas SP'!$H:$H,'[2]Rotas SP'!$M:$M)</f>
        <v>DROGASIL GUARULHOS</v>
      </c>
      <c r="E1685" s="72" t="str">
        <f>_xlfn.XLOOKUP(B1685,Consolidado!D:D,Consolidado!J:J)</f>
        <v>DOUGLAS FARIAS</v>
      </c>
      <c r="F1685" s="72" t="str">
        <f>_xlfn.XLOOKUP(B1685,'[2]Rotas SP'!$H:$H,'[2]Rotas SP'!$P:$P)</f>
        <v>DOUGLAS</v>
      </c>
      <c r="G1685" s="72" t="str">
        <f>_xlfn.XLOOKUP(B1685,Consolidado!D4503:D8054,Consolidado!W4503:W8054)</f>
        <v>ROTA</v>
      </c>
      <c r="H1685" s="77" t="str">
        <f>_xlfn.XLOOKUP(B1685,'[2]Rotas SP'!$H:$H,'[2]Rotas SP'!$S:$S)</f>
        <v>MOTO</v>
      </c>
      <c r="I1685" s="72" t="b">
        <f t="shared" si="26"/>
        <v>0</v>
      </c>
    </row>
    <row r="1686" spans="2:9" x14ac:dyDescent="0.35">
      <c r="B1686" s="72">
        <v>25775</v>
      </c>
      <c r="C1686" s="72" t="str">
        <f>_xlfn.XLOOKUP(B1686,Consolidado!D:D,Consolidado!H:H)</f>
        <v>DROGASIL GUARULHOS</v>
      </c>
      <c r="D1686" s="72" t="str">
        <f>_xlfn.XLOOKUP(B1686,'[2]Rotas SP'!$H:$H,'[2]Rotas SP'!$M:$M)</f>
        <v>DROGASIL GUARULHOS</v>
      </c>
      <c r="E1686" s="72" t="str">
        <f>_xlfn.XLOOKUP(B1686,Consolidado!D:D,Consolidado!J:J)</f>
        <v>DOUGLAS FARIAS</v>
      </c>
      <c r="F1686" s="72" t="str">
        <f>_xlfn.XLOOKUP(B1686,'[2]Rotas SP'!$H:$H,'[2]Rotas SP'!$P:$P)</f>
        <v>DOUGLAS</v>
      </c>
      <c r="G1686" s="72" t="str">
        <f>_xlfn.XLOOKUP(B1686,Consolidado!D4504:D8055,Consolidado!W4504:W8055)</f>
        <v>ROTA</v>
      </c>
      <c r="H1686" s="77" t="str">
        <f>_xlfn.XLOOKUP(B1686,'[2]Rotas SP'!$H:$H,'[2]Rotas SP'!$S:$S)</f>
        <v>MOTO</v>
      </c>
      <c r="I1686" s="72" t="b">
        <f t="shared" si="26"/>
        <v>0</v>
      </c>
    </row>
    <row r="1687" spans="2:9" x14ac:dyDescent="0.35">
      <c r="B1687" s="72">
        <v>25815</v>
      </c>
      <c r="C1687" s="72" t="str">
        <f>_xlfn.XLOOKUP(B1687,Consolidado!D:D,Consolidado!H:H)</f>
        <v>CDB MOOCA</v>
      </c>
      <c r="D1687" s="72" t="str">
        <f>_xlfn.XLOOKUP(B1687,'[2]Rotas SP'!$H:$H,'[2]Rotas SP'!$M:$M)</f>
        <v>CDB MOOCA</v>
      </c>
      <c r="E1687" s="72" t="str">
        <f>_xlfn.XLOOKUP(B1687,Consolidado!D:D,Consolidado!J:J)</f>
        <v>THAIS</v>
      </c>
      <c r="F1687" s="72" t="str">
        <f>_xlfn.XLOOKUP(B1687,'[2]Rotas SP'!$H:$H,'[2]Rotas SP'!$P:$P)</f>
        <v>THAIS</v>
      </c>
      <c r="G1687" s="72" t="str">
        <f>_xlfn.XLOOKUP(B1687,Consolidado!D4505:D8056,Consolidado!W4505:W8056)</f>
        <v>ROTA</v>
      </c>
      <c r="H1687" s="77" t="str">
        <f>_xlfn.XLOOKUP(B1687,'[2]Rotas SP'!$H:$H,'[2]Rotas SP'!$S:$S)</f>
        <v>MOTO</v>
      </c>
      <c r="I1687" s="72" t="b">
        <f t="shared" si="26"/>
        <v>0</v>
      </c>
    </row>
    <row r="1688" spans="2:9" x14ac:dyDescent="0.35">
      <c r="B1688" s="72">
        <v>25816</v>
      </c>
      <c r="C1688" s="72" t="str">
        <f>_xlfn.XLOOKUP(B1688,Consolidado!D:D,Consolidado!H:H)</f>
        <v>CDB SANTANA</v>
      </c>
      <c r="D1688" s="72" t="str">
        <f>_xlfn.XLOOKUP(B1688,'[2]Rotas SP'!$H:$H,'[2]Rotas SP'!$M:$M)</f>
        <v>CDB SANTANA</v>
      </c>
      <c r="E1688" s="72" t="str">
        <f>_xlfn.XLOOKUP(B1688,Consolidado!D:D,Consolidado!J:J)</f>
        <v>THAIS</v>
      </c>
      <c r="F1688" s="72" t="str">
        <f>_xlfn.XLOOKUP(B1688,'[2]Rotas SP'!$H:$H,'[2]Rotas SP'!$P:$P)</f>
        <v>THAIS</v>
      </c>
      <c r="G1688" s="72" t="str">
        <f>_xlfn.XLOOKUP(B1688,Consolidado!D4506:D8057,Consolidado!W4506:W8057)</f>
        <v>ROTA</v>
      </c>
      <c r="H1688" s="77" t="str">
        <f>_xlfn.XLOOKUP(B1688,'[2]Rotas SP'!$H:$H,'[2]Rotas SP'!$S:$S)</f>
        <v>MOTO</v>
      </c>
      <c r="I1688" s="72" t="b">
        <f t="shared" si="26"/>
        <v>0</v>
      </c>
    </row>
    <row r="1689" spans="2:9" x14ac:dyDescent="0.35">
      <c r="B1689" s="72">
        <v>25938</v>
      </c>
      <c r="C1689" s="72" t="str">
        <f>_xlfn.XLOOKUP(B1689,Consolidado!D:D,Consolidado!H:H)</f>
        <v>MSC PALAZZO</v>
      </c>
      <c r="D1689" s="72" t="str">
        <f>_xlfn.XLOOKUP(B1689,'[2]Rotas SP'!$H:$H,'[2]Rotas SP'!$M:$M)</f>
        <v>MSC PALAZZO</v>
      </c>
      <c r="E1689" s="72" t="str">
        <f>_xlfn.XLOOKUP(B1689,Consolidado!D:D,Consolidado!J:J)</f>
        <v>TATIANE</v>
      </c>
      <c r="F1689" s="72" t="str">
        <f>_xlfn.XLOOKUP(B1689,'[2]Rotas SP'!$H:$H,'[2]Rotas SP'!$P:$P)</f>
        <v>TATIANE</v>
      </c>
      <c r="G1689" s="72" t="str">
        <f>_xlfn.XLOOKUP(B1689,Consolidado!D4507:D8058,Consolidado!W4507:W8058)</f>
        <v>FIXO</v>
      </c>
      <c r="H1689" s="77" t="str">
        <f>_xlfn.XLOOKUP(B1689,'[2]Rotas SP'!$H:$H,'[2]Rotas SP'!$S:$S)</f>
        <v>A PÉ</v>
      </c>
      <c r="I1689" s="72" t="b">
        <f t="shared" si="26"/>
        <v>0</v>
      </c>
    </row>
    <row r="1690" spans="2:9" x14ac:dyDescent="0.35">
      <c r="B1690" s="72">
        <v>25939</v>
      </c>
      <c r="C1690" s="72" t="str">
        <f>_xlfn.XLOOKUP(B1690,Consolidado!D:D,Consolidado!H:H)</f>
        <v>MSC PALAZZO</v>
      </c>
      <c r="D1690" s="72" t="str">
        <f>_xlfn.XLOOKUP(B1690,'[2]Rotas SP'!$H:$H,'[2]Rotas SP'!$M:$M)</f>
        <v>MSC PALAZZO</v>
      </c>
      <c r="E1690" s="72" t="str">
        <f>_xlfn.XLOOKUP(B1690,Consolidado!D:D,Consolidado!J:J)</f>
        <v>TATIANE</v>
      </c>
      <c r="F1690" s="72" t="str">
        <f>_xlfn.XLOOKUP(B1690,'[2]Rotas SP'!$H:$H,'[2]Rotas SP'!$P:$P)</f>
        <v>TATIANE</v>
      </c>
      <c r="G1690" s="72" t="str">
        <f>_xlfn.XLOOKUP(B1690,Consolidado!D4508:D8059,Consolidado!W4508:W8059)</f>
        <v>FIXO</v>
      </c>
      <c r="H1690" s="77" t="str">
        <f>_xlfn.XLOOKUP(B1690,'[2]Rotas SP'!$H:$H,'[2]Rotas SP'!$S:$S)</f>
        <v>A PÉ</v>
      </c>
      <c r="I1690" s="72" t="b">
        <f t="shared" si="26"/>
        <v>0</v>
      </c>
    </row>
    <row r="1691" spans="2:9" x14ac:dyDescent="0.35">
      <c r="B1691" s="72">
        <v>25942</v>
      </c>
      <c r="C1691" s="72" t="str">
        <f>_xlfn.XLOOKUP(B1691,Consolidado!D:D,Consolidado!H:H)</f>
        <v>ABB GUARULHOS</v>
      </c>
      <c r="D1691" s="72" t="str">
        <f>_xlfn.XLOOKUP(B1691,'[2]Rotas SP'!$H:$H,'[2]Rotas SP'!$M:$M)</f>
        <v>ABB GUARULHOS</v>
      </c>
      <c r="E1691" s="72" t="str">
        <f>_xlfn.XLOOKUP(B1691,Consolidado!D:D,Consolidado!J:J)</f>
        <v>DOUGLAS FARIAS</v>
      </c>
      <c r="F1691" s="72" t="str">
        <f>_xlfn.XLOOKUP(B1691,'[2]Rotas SP'!$H:$H,'[2]Rotas SP'!$P:$P)</f>
        <v>DOUGLAS</v>
      </c>
      <c r="G1691" s="72" t="str">
        <f>_xlfn.XLOOKUP(B1691,Consolidado!D4509:D8060,Consolidado!W4509:W8060)</f>
        <v>FIXO</v>
      </c>
      <c r="H1691" s="77" t="str">
        <f>_xlfn.XLOOKUP(B1691,'[2]Rotas SP'!$H:$H,'[2]Rotas SP'!$S:$S)</f>
        <v>FIXO</v>
      </c>
      <c r="I1691" s="72" t="b">
        <f t="shared" si="26"/>
        <v>1</v>
      </c>
    </row>
    <row r="1692" spans="2:9" x14ac:dyDescent="0.35">
      <c r="B1692" s="72">
        <v>25958</v>
      </c>
      <c r="C1692" s="72" t="str">
        <f>_xlfn.XLOOKUP(B1692,Consolidado!D:D,Consolidado!H:H)</f>
        <v>ATENTO - SAO BENTO I</v>
      </c>
      <c r="D1692" s="72" t="str">
        <f>_xlfn.XLOOKUP(B1692,'[2]Rotas SP'!$H:$H,'[2]Rotas SP'!$M:$M)</f>
        <v>ATENTO - SAO BENTO I</v>
      </c>
      <c r="E1692" s="72" t="str">
        <f>_xlfn.XLOOKUP(B1692,Consolidado!D:D,Consolidado!J:J)</f>
        <v>ALAN FONTES</v>
      </c>
      <c r="F1692" s="72" t="str">
        <f>_xlfn.XLOOKUP(B1692,'[2]Rotas SP'!$H:$H,'[2]Rotas SP'!$P:$P)</f>
        <v>ALAN FONTES</v>
      </c>
      <c r="G1692" s="72" t="str">
        <f>_xlfn.XLOOKUP(B1692,Consolidado!D4510:D8061,Consolidado!W4510:W8061)</f>
        <v>FIXO</v>
      </c>
      <c r="H1692" s="77" t="str">
        <f>_xlfn.XLOOKUP(B1692,'[2]Rotas SP'!$H:$H,'[2]Rotas SP'!$S:$S)</f>
        <v>A PÉ</v>
      </c>
      <c r="I1692" s="72" t="b">
        <f t="shared" si="26"/>
        <v>0</v>
      </c>
    </row>
    <row r="1693" spans="2:9" x14ac:dyDescent="0.35">
      <c r="B1693" s="72">
        <v>27208</v>
      </c>
      <c r="C1693" s="72" t="str">
        <f>_xlfn.XLOOKUP(B1693,Consolidado!D:D,Consolidado!H:H)</f>
        <v>ALELO - VELOE</v>
      </c>
      <c r="D1693" s="72" t="str">
        <f>_xlfn.XLOOKUP(B1693,'[2]Rotas SP'!$H:$H,'[2]Rotas SP'!$M:$M)</f>
        <v>ALELO - VELOE</v>
      </c>
      <c r="E1693" s="72" t="str">
        <f>_xlfn.XLOOKUP(B1693,Consolidado!D:D,Consolidado!J:J)</f>
        <v>ANDRÉ</v>
      </c>
      <c r="F1693" s="72" t="str">
        <f>_xlfn.XLOOKUP(B1693,'[2]Rotas SP'!$H:$H,'[2]Rotas SP'!$P:$P)</f>
        <v>ANDRÉ</v>
      </c>
      <c r="G1693" s="72" t="str">
        <f>_xlfn.XLOOKUP(B1693,Consolidado!D4511:D8062,Consolidado!W4511:W8062)</f>
        <v>FIXO</v>
      </c>
      <c r="H1693" s="77" t="str">
        <f>_xlfn.XLOOKUP(B1693,'[2]Rotas SP'!$H:$H,'[2]Rotas SP'!$S:$S)</f>
        <v>A PÉ</v>
      </c>
      <c r="I1693" s="72" t="b">
        <f t="shared" si="26"/>
        <v>0</v>
      </c>
    </row>
    <row r="1694" spans="2:9" x14ac:dyDescent="0.35">
      <c r="B1694" s="72">
        <v>27217</v>
      </c>
      <c r="C1694" s="72" t="str">
        <f>_xlfn.XLOOKUP(B1694,Consolidado!D:D,Consolidado!H:H)</f>
        <v>CREFISA</v>
      </c>
      <c r="D1694" s="72" t="str">
        <f>_xlfn.XLOOKUP(B1694,'[2]Rotas SP'!$H:$H,'[2]Rotas SP'!$M:$M)</f>
        <v>CREFISA</v>
      </c>
      <c r="E1694" s="72" t="str">
        <f>_xlfn.XLOOKUP(B1694,Consolidado!D:D,Consolidado!J:J)</f>
        <v>DAIANE TOMAZINI</v>
      </c>
      <c r="F1694" s="72" t="str">
        <f>_xlfn.XLOOKUP(B1694,'[2]Rotas SP'!$H:$H,'[2]Rotas SP'!$P:$P)</f>
        <v>DAIANE TOMAZINI</v>
      </c>
      <c r="G1694" s="72" t="str">
        <f>_xlfn.XLOOKUP(B1694,Consolidado!D4512:D8063,Consolidado!W4512:W8063)</f>
        <v>FIXO</v>
      </c>
      <c r="H1694" s="77" t="str">
        <f>_xlfn.XLOOKUP(B1694,'[2]Rotas SP'!$H:$H,'[2]Rotas SP'!$S:$S)</f>
        <v>A PÉ</v>
      </c>
      <c r="I1694" s="72" t="b">
        <f t="shared" si="26"/>
        <v>0</v>
      </c>
    </row>
    <row r="1695" spans="2:9" x14ac:dyDescent="0.35">
      <c r="B1695" s="72">
        <v>27222</v>
      </c>
      <c r="C1695" s="72" t="str">
        <f>_xlfn.XLOOKUP(B1695,Consolidado!D:D,Consolidado!H:H)</f>
        <v>BRADESCO CIDADE DE DEUS</v>
      </c>
      <c r="D1695" s="72" t="str">
        <f>_xlfn.XLOOKUP(B1695,'[2]Rotas SP'!$H:$H,'[2]Rotas SP'!$M:$M)</f>
        <v>BRADESCO CIDADE DE DEUS</v>
      </c>
      <c r="E1695" s="72" t="str">
        <f>_xlfn.XLOOKUP(B1695,Consolidado!D:D,Consolidado!J:J)</f>
        <v>ANDRÉ</v>
      </c>
      <c r="F1695" s="72" t="str">
        <f>_xlfn.XLOOKUP(B1695,'[2]Rotas SP'!$H:$H,'[2]Rotas SP'!$P:$P)</f>
        <v>ANDRÉ</v>
      </c>
      <c r="G1695" s="72" t="str">
        <f>_xlfn.XLOOKUP(B1695,Consolidado!D4513:D8064,Consolidado!W4513:W8064)</f>
        <v>FIXO</v>
      </c>
      <c r="H1695" s="77" t="str">
        <f>_xlfn.XLOOKUP(B1695,'[2]Rotas SP'!$H:$H,'[2]Rotas SP'!$S:$S)</f>
        <v>FIXO</v>
      </c>
      <c r="I1695" s="72" t="b">
        <f t="shared" si="26"/>
        <v>1</v>
      </c>
    </row>
    <row r="1696" spans="2:9" x14ac:dyDescent="0.35">
      <c r="B1696" s="72">
        <v>27225</v>
      </c>
      <c r="C1696" s="72" t="str">
        <f>_xlfn.XLOOKUP(B1696,Consolidado!D:D,Consolidado!H:H)</f>
        <v>BRADESCO CIDADE DE DEUS</v>
      </c>
      <c r="D1696" s="72" t="str">
        <f>_xlfn.XLOOKUP(B1696,'[2]Rotas SP'!$H:$H,'[2]Rotas SP'!$M:$M)</f>
        <v>BRADESCO CIDADE DE DEUS</v>
      </c>
      <c r="E1696" s="72" t="str">
        <f>_xlfn.XLOOKUP(B1696,Consolidado!D:D,Consolidado!J:J)</f>
        <v>ANDRÉ</v>
      </c>
      <c r="F1696" s="72" t="str">
        <f>_xlfn.XLOOKUP(B1696,'[2]Rotas SP'!$H:$H,'[2]Rotas SP'!$P:$P)</f>
        <v>ANDRÉ</v>
      </c>
      <c r="G1696" s="72" t="str">
        <f>_xlfn.XLOOKUP(B1696,Consolidado!D4514:D8065,Consolidado!W4514:W8065)</f>
        <v>FIXO</v>
      </c>
      <c r="H1696" s="77" t="str">
        <f>_xlfn.XLOOKUP(B1696,'[2]Rotas SP'!$H:$H,'[2]Rotas SP'!$S:$S)</f>
        <v>FIXO</v>
      </c>
      <c r="I1696" s="72" t="b">
        <f t="shared" si="26"/>
        <v>1</v>
      </c>
    </row>
    <row r="1697" spans="2:9" x14ac:dyDescent="0.35">
      <c r="B1697" s="72">
        <v>27226</v>
      </c>
      <c r="C1697" s="72" t="str">
        <f>_xlfn.XLOOKUP(B1697,Consolidado!D:D,Consolidado!H:H)</f>
        <v>BRADESCO CIDADE DE DEUS</v>
      </c>
      <c r="D1697" s="72" t="str">
        <f>_xlfn.XLOOKUP(B1697,'[2]Rotas SP'!$H:$H,'[2]Rotas SP'!$M:$M)</f>
        <v>BRADESCO CIDADE DE DEUS</v>
      </c>
      <c r="E1697" s="72" t="str">
        <f>_xlfn.XLOOKUP(B1697,Consolidado!D:D,Consolidado!J:J)</f>
        <v>ANDRÉ</v>
      </c>
      <c r="F1697" s="72" t="str">
        <f>_xlfn.XLOOKUP(B1697,'[2]Rotas SP'!$H:$H,'[2]Rotas SP'!$P:$P)</f>
        <v>ANDRÉ</v>
      </c>
      <c r="G1697" s="72" t="str">
        <f>_xlfn.XLOOKUP(B1697,Consolidado!D4515:D8066,Consolidado!W4515:W8066)</f>
        <v>FIXO</v>
      </c>
      <c r="H1697" s="77" t="str">
        <f>_xlfn.XLOOKUP(B1697,'[2]Rotas SP'!$H:$H,'[2]Rotas SP'!$S:$S)</f>
        <v>FIXO</v>
      </c>
      <c r="I1697" s="72" t="b">
        <f t="shared" si="26"/>
        <v>1</v>
      </c>
    </row>
    <row r="1698" spans="2:9" x14ac:dyDescent="0.35">
      <c r="B1698" s="72">
        <v>27229</v>
      </c>
      <c r="C1698" s="72" t="str">
        <f>_xlfn.XLOOKUP(B1698,Consolidado!D:D,Consolidado!H:H)</f>
        <v>BRADESCO - LEOPOLDINA</v>
      </c>
      <c r="D1698" s="72" t="str">
        <f>_xlfn.XLOOKUP(B1698,'[2]Rotas SP'!$H:$H,'[2]Rotas SP'!$M:$M)</f>
        <v>BRADESCO - LEOPOLDINA</v>
      </c>
      <c r="E1698" s="72" t="str">
        <f>_xlfn.XLOOKUP(B1698,Consolidado!D:D,Consolidado!J:J)</f>
        <v>ANDRÉ</v>
      </c>
      <c r="F1698" s="72" t="str">
        <f>_xlfn.XLOOKUP(B1698,'[2]Rotas SP'!$H:$H,'[2]Rotas SP'!$P:$P)</f>
        <v>FABRICIO ROCHA</v>
      </c>
      <c r="G1698" s="72" t="str">
        <f>_xlfn.XLOOKUP(B1698,Consolidado!D4516:D8067,Consolidado!W4516:W8067)</f>
        <v>ROTA</v>
      </c>
      <c r="H1698" s="77" t="str">
        <f>_xlfn.XLOOKUP(B1698,'[2]Rotas SP'!$H:$H,'[2]Rotas SP'!$S:$S)</f>
        <v>MOTO</v>
      </c>
      <c r="I1698" s="72" t="b">
        <f t="shared" si="26"/>
        <v>0</v>
      </c>
    </row>
    <row r="1699" spans="2:9" x14ac:dyDescent="0.35">
      <c r="B1699" s="72">
        <v>27246</v>
      </c>
      <c r="C1699" s="72" t="str">
        <f>_xlfn.XLOOKUP(B1699,Consolidado!D:D,Consolidado!H:H)</f>
        <v>UNIMED CNU - AIS</v>
      </c>
      <c r="D1699" s="72" t="str">
        <f>_xlfn.XLOOKUP(B1699,'[2]Rotas SP'!$H:$H,'[2]Rotas SP'!$M:$M)</f>
        <v>UNIMED CNU - AIS</v>
      </c>
      <c r="E1699" s="72" t="str">
        <f>_xlfn.XLOOKUP(B1699,Consolidado!D:D,Consolidado!J:J)</f>
        <v>ALAN FONTES</v>
      </c>
      <c r="F1699" s="72" t="str">
        <f>_xlfn.XLOOKUP(B1699,'[2]Rotas SP'!$H:$H,'[2]Rotas SP'!$P:$P)</f>
        <v>ALAN FONTES</v>
      </c>
      <c r="G1699" s="72" t="str">
        <f>_xlfn.XLOOKUP(B1699,Consolidado!D4517:D8068,Consolidado!W4517:W8068)</f>
        <v>FIXO</v>
      </c>
      <c r="H1699" s="77" t="str">
        <f>_xlfn.XLOOKUP(B1699,'[2]Rotas SP'!$H:$H,'[2]Rotas SP'!$S:$S)</f>
        <v>ITINERANTE</v>
      </c>
      <c r="I1699" s="72" t="b">
        <f t="shared" si="26"/>
        <v>0</v>
      </c>
    </row>
    <row r="1700" spans="2:9" x14ac:dyDescent="0.35">
      <c r="B1700" s="72">
        <v>27285</v>
      </c>
      <c r="C1700" s="72" t="str">
        <f>_xlfn.XLOOKUP(B1700,Consolidado!D:D,Consolidado!H:H)</f>
        <v>ITAÚ UNIBANCO CEIC</v>
      </c>
      <c r="D1700" s="72" t="str">
        <f>_xlfn.XLOOKUP(B1700,'[2]Rotas SP'!$H:$H,'[2]Rotas SP'!$M:$M)</f>
        <v>ITAÚ UNIBANCO CEIC</v>
      </c>
      <c r="E1700" s="72" t="str">
        <f>_xlfn.XLOOKUP(B1700,Consolidado!D:D,Consolidado!J:J)</f>
        <v>DOUGLAS CONSENTINO</v>
      </c>
      <c r="F1700" s="72" t="str">
        <f>_xlfn.XLOOKUP(B1700,'[2]Rotas SP'!$H:$H,'[2]Rotas SP'!$P:$P)</f>
        <v>TATIANE</v>
      </c>
      <c r="G1700" s="72" t="str">
        <f>_xlfn.XLOOKUP(B1700,Consolidado!D4518:D8069,Consolidado!W4518:W8069)</f>
        <v>FIXO</v>
      </c>
      <c r="H1700" s="77" t="str">
        <f>_xlfn.XLOOKUP(B1700,'[2]Rotas SP'!$H:$H,'[2]Rotas SP'!$S:$S)</f>
        <v>FIXO</v>
      </c>
      <c r="I1700" s="72" t="b">
        <f t="shared" si="26"/>
        <v>1</v>
      </c>
    </row>
    <row r="1701" spans="2:9" x14ac:dyDescent="0.35">
      <c r="B1701" s="72">
        <v>27666</v>
      </c>
      <c r="C1701" s="72" t="str">
        <f>_xlfn.XLOOKUP(B1701,Consolidado!D:D,Consolidado!H:H)</f>
        <v>MERCADO LIVRE ARAÇARIGUAMA</v>
      </c>
      <c r="D1701" s="72" t="str">
        <f>_xlfn.XLOOKUP(B1701,'[2]Rotas SP'!$H:$H,'[2]Rotas SP'!$M:$M)</f>
        <v>MERCADO LIVRE ARAÇARIGUAMA</v>
      </c>
      <c r="E1701" s="72" t="str">
        <f>_xlfn.XLOOKUP(B1701,Consolidado!D:D,Consolidado!J:J)</f>
        <v>HEJEZIPP</v>
      </c>
      <c r="F1701" s="72" t="str">
        <f>_xlfn.XLOOKUP(B1701,'[2]Rotas SP'!$H:$H,'[2]Rotas SP'!$P:$P)</f>
        <v>HEJEZIPP</v>
      </c>
      <c r="G1701" s="72" t="str">
        <f>_xlfn.XLOOKUP(B1701,Consolidado!D4519:D8070,Consolidado!W4519:W8070)</f>
        <v>FIXO</v>
      </c>
      <c r="H1701" s="77" t="str">
        <f>_xlfn.XLOOKUP(B1701,'[2]Rotas SP'!$H:$H,'[2]Rotas SP'!$S:$S)</f>
        <v>FIXO</v>
      </c>
      <c r="I1701" s="72" t="b">
        <f t="shared" si="26"/>
        <v>1</v>
      </c>
    </row>
    <row r="1702" spans="2:9" x14ac:dyDescent="0.35">
      <c r="B1702" s="72">
        <v>27667</v>
      </c>
      <c r="C1702" s="72" t="str">
        <f>_xlfn.XLOOKUP(B1702,Consolidado!D:D,Consolidado!H:H)</f>
        <v>RAIA DROGASIL</v>
      </c>
      <c r="D1702" s="72" t="str">
        <f>_xlfn.XLOOKUP(B1702,'[2]Rotas SP'!$H:$H,'[2]Rotas SP'!$M:$M)</f>
        <v>RAIA DROGASIL</v>
      </c>
      <c r="E1702" s="72" t="str">
        <f>_xlfn.XLOOKUP(B1702,Consolidado!D:D,Consolidado!J:J)</f>
        <v>HEJEZIPP</v>
      </c>
      <c r="F1702" s="72" t="str">
        <f>_xlfn.XLOOKUP(B1702,'[2]Rotas SP'!$H:$H,'[2]Rotas SP'!$P:$P)</f>
        <v>HEJEZIPP</v>
      </c>
      <c r="G1702" s="72" t="str">
        <f>_xlfn.XLOOKUP(B1702,Consolidado!D4520:D8071,Consolidado!W4520:W8071)</f>
        <v>FIXO</v>
      </c>
      <c r="H1702" s="77" t="str">
        <f>_xlfn.XLOOKUP(B1702,'[2]Rotas SP'!$H:$H,'[2]Rotas SP'!$S:$S)</f>
        <v>FIXO</v>
      </c>
      <c r="I1702" s="72" t="b">
        <f t="shared" si="26"/>
        <v>1</v>
      </c>
    </row>
    <row r="1703" spans="2:9" x14ac:dyDescent="0.35">
      <c r="B1703" s="72">
        <v>27694</v>
      </c>
      <c r="C1703" s="72" t="str">
        <f>_xlfn.XLOOKUP(B1703,Consolidado!D:D,Consolidado!H:H)</f>
        <v>BRADESCO CIDADE DE DEUS</v>
      </c>
      <c r="D1703" s="72" t="str">
        <f>_xlfn.XLOOKUP(B1703,'[2]Rotas SP'!$H:$H,'[2]Rotas SP'!$M:$M)</f>
        <v>BRADESCO CIDADE DE DEUS</v>
      </c>
      <c r="E1703" s="72" t="str">
        <f>_xlfn.XLOOKUP(B1703,Consolidado!D:D,Consolidado!J:J)</f>
        <v>ANDRÉ</v>
      </c>
      <c r="F1703" s="72" t="str">
        <f>_xlfn.XLOOKUP(B1703,'[2]Rotas SP'!$H:$H,'[2]Rotas SP'!$P:$P)</f>
        <v>ANDRÉ</v>
      </c>
      <c r="G1703" s="72" t="str">
        <f>_xlfn.XLOOKUP(B1703,Consolidado!D4521:D8072,Consolidado!W4521:W8072)</f>
        <v>FIXO</v>
      </c>
      <c r="H1703" s="77" t="str">
        <f>_xlfn.XLOOKUP(B1703,'[2]Rotas SP'!$H:$H,'[2]Rotas SP'!$S:$S)</f>
        <v>FIXO</v>
      </c>
      <c r="I1703" s="72" t="b">
        <f t="shared" si="26"/>
        <v>1</v>
      </c>
    </row>
    <row r="1704" spans="2:9" x14ac:dyDescent="0.35">
      <c r="B1704" s="72">
        <v>27695</v>
      </c>
      <c r="C1704" s="72" t="str">
        <f>_xlfn.XLOOKUP(B1704,Consolidado!D:D,Consolidado!H:H)</f>
        <v>AC CAMARGO - ANTONIO PRUDENTE</v>
      </c>
      <c r="D1704" s="72" t="str">
        <f>_xlfn.XLOOKUP(B1704,'[2]Rotas SP'!$H:$H,'[2]Rotas SP'!$M:$M)</f>
        <v>AC CAMARGO - ANTONIO PRUDENTE</v>
      </c>
      <c r="E1704" s="72" t="str">
        <f>_xlfn.XLOOKUP(B1704,Consolidado!D:D,Consolidado!J:J)</f>
        <v>ALAN FONTES</v>
      </c>
      <c r="F1704" s="72" t="str">
        <f>_xlfn.XLOOKUP(B1704,'[2]Rotas SP'!$H:$H,'[2]Rotas SP'!$P:$P)</f>
        <v>ALAN FONTES</v>
      </c>
      <c r="G1704" s="72" t="str">
        <f>_xlfn.XLOOKUP(B1704,Consolidado!D4522:D8073,Consolidado!W4522:W8073)</f>
        <v>FIXO</v>
      </c>
      <c r="H1704" s="77" t="str">
        <f>_xlfn.XLOOKUP(B1704,'[2]Rotas SP'!$H:$H,'[2]Rotas SP'!$S:$S)</f>
        <v>FIXO</v>
      </c>
      <c r="I1704" s="72" t="b">
        <f t="shared" si="26"/>
        <v>1</v>
      </c>
    </row>
    <row r="1705" spans="2:9" x14ac:dyDescent="0.35">
      <c r="B1705" s="72">
        <v>27697</v>
      </c>
      <c r="C1705" s="72" t="str">
        <f>_xlfn.XLOOKUP(B1705,Consolidado!D:D,Consolidado!H:H)</f>
        <v>ALPER CONSULTORIA</v>
      </c>
      <c r="D1705" s="72" t="str">
        <f>_xlfn.XLOOKUP(B1705,'[2]Rotas SP'!$H:$H,'[2]Rotas SP'!$M:$M)</f>
        <v>ALPER CONSULTORIA</v>
      </c>
      <c r="E1705" s="72" t="str">
        <f>_xlfn.XLOOKUP(B1705,Consolidado!D:D,Consolidado!J:J)</f>
        <v>ALAN FONTES</v>
      </c>
      <c r="F1705" s="72" t="str">
        <f>_xlfn.XLOOKUP(B1705,'[2]Rotas SP'!$H:$H,'[2]Rotas SP'!$P:$P)</f>
        <v>ALAN FONTES</v>
      </c>
      <c r="G1705" s="72" t="str">
        <f>_xlfn.XLOOKUP(B1705,Consolidado!D4523:D8074,Consolidado!W4523:W8074)</f>
        <v>FIXO</v>
      </c>
      <c r="H1705" s="77" t="str">
        <f>_xlfn.XLOOKUP(B1705,'[2]Rotas SP'!$H:$H,'[2]Rotas SP'!$S:$S)</f>
        <v>A PÉ</v>
      </c>
      <c r="I1705" s="72" t="b">
        <f t="shared" si="26"/>
        <v>0</v>
      </c>
    </row>
    <row r="1706" spans="2:9" x14ac:dyDescent="0.35">
      <c r="B1706" s="72">
        <v>27766</v>
      </c>
      <c r="C1706" s="72" t="str">
        <f>_xlfn.XLOOKUP(B1706,Consolidado!D:D,Consolidado!H:H)</f>
        <v>CREFISA</v>
      </c>
      <c r="D1706" s="72" t="str">
        <f>_xlfn.XLOOKUP(B1706,'[2]Rotas SP'!$H:$H,'[2]Rotas SP'!$M:$M)</f>
        <v>CREFISA</v>
      </c>
      <c r="E1706" s="72" t="str">
        <f>_xlfn.XLOOKUP(B1706,Consolidado!D:D,Consolidado!J:J)</f>
        <v>DAIANE TOMAZINI</v>
      </c>
      <c r="F1706" s="72" t="str">
        <f>_xlfn.XLOOKUP(B1706,'[2]Rotas SP'!$H:$H,'[2]Rotas SP'!$P:$P)</f>
        <v>DAIANE TOMAZINI</v>
      </c>
      <c r="G1706" s="72" t="str">
        <f>_xlfn.XLOOKUP(B1706,Consolidado!D4524:D8075,Consolidado!W4524:W8075)</f>
        <v>FIXO</v>
      </c>
      <c r="H1706" s="77" t="str">
        <f>_xlfn.XLOOKUP(B1706,'[2]Rotas SP'!$H:$H,'[2]Rotas SP'!$S:$S)</f>
        <v>A PÉ</v>
      </c>
      <c r="I1706" s="72" t="b">
        <f t="shared" si="26"/>
        <v>0</v>
      </c>
    </row>
    <row r="1707" spans="2:9" x14ac:dyDescent="0.35">
      <c r="B1707" s="72">
        <v>27772</v>
      </c>
      <c r="C1707" s="72" t="str">
        <f>_xlfn.XLOOKUP(B1707,Consolidado!D:D,Consolidado!H:H)</f>
        <v>ALELO - AKAER SJC</v>
      </c>
      <c r="D1707" s="72" t="s">
        <v>6263</v>
      </c>
      <c r="E1707" s="72" t="str">
        <f>_xlfn.XLOOKUP(B1707,Consolidado!D:D,Consolidado!J:J)</f>
        <v>BRUNO</v>
      </c>
      <c r="F1707" s="72" t="s">
        <v>6263</v>
      </c>
      <c r="G1707" s="72" t="str">
        <f>_xlfn.XLOOKUP(B1707,Consolidado!D4525:D8076,Consolidado!W4525:W8076)</f>
        <v>ROTA</v>
      </c>
      <c r="H1707" s="77" t="s">
        <v>6263</v>
      </c>
      <c r="I1707" s="72" t="b">
        <f t="shared" si="26"/>
        <v>0</v>
      </c>
    </row>
    <row r="1708" spans="2:9" x14ac:dyDescent="0.35">
      <c r="B1708" s="72">
        <v>27803</v>
      </c>
      <c r="C1708" s="72" t="str">
        <f>_xlfn.XLOOKUP(B1708,Consolidado!D:D,Consolidado!H:H)</f>
        <v>FRESENIUS</v>
      </c>
      <c r="D1708" s="72" t="str">
        <f>_xlfn.XLOOKUP(B1708,'[2]Rotas SP'!$H:$H,'[2]Rotas SP'!$M:$M)</f>
        <v>FRESENIUS</v>
      </c>
      <c r="E1708" s="72" t="str">
        <f>_xlfn.XLOOKUP(B1708,Consolidado!D:D,Consolidado!J:J)</f>
        <v>ANDRÉ</v>
      </c>
      <c r="F1708" s="72" t="str">
        <f>_xlfn.XLOOKUP(B1708,'[2]Rotas SP'!$H:$H,'[2]Rotas SP'!$P:$P)</f>
        <v>ANDRÉ</v>
      </c>
      <c r="G1708" s="72" t="str">
        <f>_xlfn.XLOOKUP(B1708,Consolidado!D4526:D8077,Consolidado!W4526:W8077)</f>
        <v>ROTA</v>
      </c>
      <c r="H1708" s="77" t="str">
        <f>_xlfn.XLOOKUP(B1708,'[2]Rotas SP'!$H:$H,'[2]Rotas SP'!$S:$S)</f>
        <v>MOTO</v>
      </c>
      <c r="I1708" s="72" t="b">
        <f t="shared" si="26"/>
        <v>0</v>
      </c>
    </row>
    <row r="1709" spans="2:9" x14ac:dyDescent="0.35">
      <c r="B1709" s="72">
        <v>27899</v>
      </c>
      <c r="C1709" s="72" t="str">
        <f>_xlfn.XLOOKUP(B1709,Consolidado!D:D,Consolidado!H:H)</f>
        <v>ITAU - SAO JOSE DOS CAMPOS</v>
      </c>
      <c r="D1709" s="72" t="str">
        <f>_xlfn.XLOOKUP(B1709,'[2]Rotas SP'!$H:$H,'[2]Rotas SP'!$M:$M)</f>
        <v>ITAU - SAO JOSE DOS CAMPOS</v>
      </c>
      <c r="E1709" s="72" t="str">
        <f>_xlfn.XLOOKUP(B1709,Consolidado!D:D,Consolidado!J:J)</f>
        <v>BRUNO</v>
      </c>
      <c r="F1709" s="72" t="str">
        <f>_xlfn.XLOOKUP(B1709,'[2]Rotas SP'!$H:$H,'[2]Rotas SP'!$P:$P)</f>
        <v>BRUNO</v>
      </c>
      <c r="G1709" s="72" t="str">
        <f>_xlfn.XLOOKUP(B1709,Consolidado!D4527:D8078,Consolidado!W4527:W8078)</f>
        <v>ROTA</v>
      </c>
      <c r="H1709" s="77" t="str">
        <f>_xlfn.XLOOKUP(B1709,'[2]Rotas SP'!$H:$H,'[2]Rotas SP'!$S:$S)</f>
        <v>FIXO</v>
      </c>
      <c r="I1709" s="72" t="b">
        <f t="shared" si="26"/>
        <v>0</v>
      </c>
    </row>
    <row r="1710" spans="2:9" x14ac:dyDescent="0.35">
      <c r="B1710" s="72">
        <v>27930</v>
      </c>
      <c r="C1710" s="72" t="str">
        <f>_xlfn.XLOOKUP(B1710,Consolidado!D:D,Consolidado!H:H)</f>
        <v>CEVAS LOGISTICA - SANTO ANDRE</v>
      </c>
      <c r="D1710" s="72" t="str">
        <f>_xlfn.XLOOKUP(B1710,'[2]Rotas SP'!$H:$H,'[2]Rotas SP'!$M:$M)</f>
        <v>CEVAS LOGISTICA - SANTO ANDRE</v>
      </c>
      <c r="E1710" s="72" t="str">
        <f>_xlfn.XLOOKUP(B1710,Consolidado!D:D,Consolidado!J:J)</f>
        <v>DOUGLAS CONSENTINO</v>
      </c>
      <c r="F1710" s="72" t="str">
        <f>_xlfn.XLOOKUP(B1710,'[2]Rotas SP'!$H:$H,'[2]Rotas SP'!$P:$P)</f>
        <v>RENAN SARAIVA</v>
      </c>
      <c r="G1710" s="72" t="str">
        <f>_xlfn.XLOOKUP(B1710,Consolidado!D4528:D8079,Consolidado!W4528:W8079)</f>
        <v>ROTA</v>
      </c>
      <c r="H1710" s="77" t="str">
        <f>_xlfn.XLOOKUP(B1710,'[2]Rotas SP'!$H:$H,'[2]Rotas SP'!$S:$S)</f>
        <v>MOTO</v>
      </c>
      <c r="I1710" s="72" t="b">
        <f t="shared" si="26"/>
        <v>0</v>
      </c>
    </row>
    <row r="1711" spans="2:9" x14ac:dyDescent="0.35">
      <c r="B1711" s="72">
        <v>27932</v>
      </c>
      <c r="C1711" s="72" t="str">
        <f>_xlfn.XLOOKUP(B1711,Consolidado!D:D,Consolidado!H:H)</f>
        <v>VOITH HYDRO</v>
      </c>
      <c r="D1711" s="72" t="str">
        <f>_xlfn.XLOOKUP(B1711,'[2]Rotas SP'!$H:$H,'[2]Rotas SP'!$M:$M)</f>
        <v>TELHANORTE CD GUARULHOS</v>
      </c>
      <c r="E1711" s="72" t="str">
        <f>_xlfn.XLOOKUP(B1711,Consolidado!D:D,Consolidado!J:J)</f>
        <v>PAULO</v>
      </c>
      <c r="F1711" s="72" t="str">
        <f>_xlfn.XLOOKUP(B1711,'[2]Rotas SP'!$H:$H,'[2]Rotas SP'!$P:$P)</f>
        <v>DOUGLAS</v>
      </c>
      <c r="G1711" s="72" t="str">
        <f>_xlfn.XLOOKUP(B1711,Consolidado!D4529:D8080,Consolidado!W4529:W8080)</f>
        <v>FIXO</v>
      </c>
      <c r="H1711" s="77" t="str">
        <f>_xlfn.XLOOKUP(B1711,'[2]Rotas SP'!$H:$H,'[2]Rotas SP'!$S:$S)</f>
        <v>MOTO</v>
      </c>
      <c r="I1711" s="72" t="b">
        <f t="shared" si="26"/>
        <v>0</v>
      </c>
    </row>
    <row r="1712" spans="2:9" x14ac:dyDescent="0.35">
      <c r="B1712" s="72">
        <v>27941</v>
      </c>
      <c r="C1712" s="72" t="str">
        <f>_xlfn.XLOOKUP(B1712,Consolidado!D:D,Consolidado!H:H)</f>
        <v>BRADESCO CIDADE DE DEUS</v>
      </c>
      <c r="D1712" s="72" t="str">
        <f>_xlfn.XLOOKUP(B1712,'[2]Rotas SP'!$H:$H,'[2]Rotas SP'!$M:$M)</f>
        <v>BRADESCO CIDADE DE DEUS</v>
      </c>
      <c r="E1712" s="72" t="str">
        <f>_xlfn.XLOOKUP(B1712,Consolidado!D:D,Consolidado!J:J)</f>
        <v>ANDRÉ</v>
      </c>
      <c r="F1712" s="72" t="str">
        <f>_xlfn.XLOOKUP(B1712,'[2]Rotas SP'!$H:$H,'[2]Rotas SP'!$P:$P)</f>
        <v>ANDRÉ</v>
      </c>
      <c r="G1712" s="72" t="str">
        <f>_xlfn.XLOOKUP(B1712,Consolidado!D4530:D8081,Consolidado!W4530:W8081)</f>
        <v>FIXO</v>
      </c>
      <c r="H1712" s="77" t="str">
        <f>_xlfn.XLOOKUP(B1712,'[2]Rotas SP'!$H:$H,'[2]Rotas SP'!$S:$S)</f>
        <v>FIXO</v>
      </c>
      <c r="I1712" s="72" t="b">
        <f t="shared" si="26"/>
        <v>1</v>
      </c>
    </row>
    <row r="1713" spans="2:9" x14ac:dyDescent="0.35">
      <c r="B1713" s="72">
        <v>27945</v>
      </c>
      <c r="C1713" s="72" t="str">
        <f>_xlfn.XLOOKUP(B1713,Consolidado!D:D,Consolidado!H:H)</f>
        <v>SCALA ALPHAVILLE CECI - TB01</v>
      </c>
      <c r="D1713" s="72" t="str">
        <f>_xlfn.XLOOKUP(B1713,'[2]Rotas SP'!$H:$H,'[2]Rotas SP'!$M:$M)</f>
        <v>SCALA ALPHAVILLE CECI - TB01</v>
      </c>
      <c r="E1713" s="72" t="str">
        <f>_xlfn.XLOOKUP(B1713,Consolidado!D:D,Consolidado!J:J)</f>
        <v>ANDRÉ</v>
      </c>
      <c r="F1713" s="72" t="str">
        <f>_xlfn.XLOOKUP(B1713,'[2]Rotas SP'!$H:$H,'[2]Rotas SP'!$P:$P)</f>
        <v>ANDRÉ</v>
      </c>
      <c r="G1713" s="72" t="str">
        <f>_xlfn.XLOOKUP(B1713,Consolidado!D4531:D8082,Consolidado!W4531:W8082)</f>
        <v>FIXO</v>
      </c>
      <c r="H1713" s="77" t="str">
        <f>_xlfn.XLOOKUP(B1713,'[2]Rotas SP'!$H:$H,'[2]Rotas SP'!$S:$S)</f>
        <v>ITINERANTE</v>
      </c>
      <c r="I1713" s="72" t="b">
        <f t="shared" si="26"/>
        <v>0</v>
      </c>
    </row>
    <row r="1714" spans="2:9" x14ac:dyDescent="0.35">
      <c r="B1714" s="72">
        <v>27949</v>
      </c>
      <c r="C1714" s="72" t="str">
        <f>_xlfn.XLOOKUP(B1714,Consolidado!D:D,Consolidado!H:H)</f>
        <v>BRADESCO NUCLEO</v>
      </c>
      <c r="D1714" s="72" t="str">
        <f>_xlfn.XLOOKUP(B1714,'[2]Rotas SP'!$H:$H,'[2]Rotas SP'!$M:$M)</f>
        <v>BRADESCO NUCLEO</v>
      </c>
      <c r="E1714" s="72" t="str">
        <f>_xlfn.XLOOKUP(B1714,Consolidado!D:D,Consolidado!J:J)</f>
        <v>ANDRÉ</v>
      </c>
      <c r="F1714" s="72" t="str">
        <f>_xlfn.XLOOKUP(B1714,'[2]Rotas SP'!$H:$H,'[2]Rotas SP'!$P:$P)</f>
        <v>ANDRÉ</v>
      </c>
      <c r="G1714" s="72" t="str">
        <f>_xlfn.XLOOKUP(B1714,Consolidado!D4532:D8083,Consolidado!W4532:W8083)</f>
        <v>FIXO</v>
      </c>
      <c r="H1714" s="77" t="str">
        <f>_xlfn.XLOOKUP(B1714,'[2]Rotas SP'!$H:$H,'[2]Rotas SP'!$S:$S)</f>
        <v>FIXO</v>
      </c>
      <c r="I1714" s="72" t="b">
        <f t="shared" si="26"/>
        <v>1</v>
      </c>
    </row>
    <row r="1715" spans="2:9" x14ac:dyDescent="0.35">
      <c r="B1715" s="72">
        <v>27953</v>
      </c>
      <c r="C1715" s="72" t="str">
        <f>_xlfn.XLOOKUP(B1715,Consolidado!D:D,Consolidado!H:H)</f>
        <v>BRADESCO CIDADE DE DEUS</v>
      </c>
      <c r="D1715" s="72" t="str">
        <f>_xlfn.XLOOKUP(B1715,'[2]Rotas SP'!$H:$H,'[2]Rotas SP'!$M:$M)</f>
        <v>BRADESCO CIDADE DE DEUS</v>
      </c>
      <c r="E1715" s="72" t="str">
        <f>_xlfn.XLOOKUP(B1715,Consolidado!D:D,Consolidado!J:J)</f>
        <v>ANDRÉ</v>
      </c>
      <c r="F1715" s="72" t="str">
        <f>_xlfn.XLOOKUP(B1715,'[2]Rotas SP'!$H:$H,'[2]Rotas SP'!$P:$P)</f>
        <v>ANDRÉ</v>
      </c>
      <c r="G1715" s="72" t="str">
        <f>_xlfn.XLOOKUP(B1715,Consolidado!D4533:D8084,Consolidado!W4533:W8084)</f>
        <v>FIXO</v>
      </c>
      <c r="H1715" s="77" t="str">
        <f>_xlfn.XLOOKUP(B1715,'[2]Rotas SP'!$H:$H,'[2]Rotas SP'!$S:$S)</f>
        <v>FIXO</v>
      </c>
      <c r="I1715" s="72" t="b">
        <f t="shared" si="26"/>
        <v>1</v>
      </c>
    </row>
    <row r="1716" spans="2:9" x14ac:dyDescent="0.35">
      <c r="B1716" s="72">
        <v>28004</v>
      </c>
      <c r="C1716" s="72" t="str">
        <f>_xlfn.XLOOKUP(B1716,Consolidado!D:D,Consolidado!H:H)</f>
        <v>JOHNSON &amp; JOHNSON JK</v>
      </c>
      <c r="D1716" s="72" t="s">
        <v>6263</v>
      </c>
      <c r="E1716" s="72" t="str">
        <f>_xlfn.XLOOKUP(B1716,Consolidado!D:D,Consolidado!J:J)</f>
        <v>DAIANE TOMAZINI</v>
      </c>
      <c r="F1716" s="72" t="s">
        <v>6263</v>
      </c>
      <c r="G1716" s="72" t="str">
        <f>_xlfn.XLOOKUP(B1716,Consolidado!D4534:D8085,Consolidado!W4534:W8085)</f>
        <v>FIXO</v>
      </c>
      <c r="H1716" s="77" t="s">
        <v>6263</v>
      </c>
      <c r="I1716" s="72" t="b">
        <f t="shared" si="26"/>
        <v>0</v>
      </c>
    </row>
    <row r="1717" spans="2:9" x14ac:dyDescent="0.35">
      <c r="B1717" s="72">
        <v>28111</v>
      </c>
      <c r="C1717" s="72" t="str">
        <f>_xlfn.XLOOKUP(B1717,Consolidado!D:D,Consolidado!H:H)</f>
        <v>BRADESCO CIDADE DE DEUS</v>
      </c>
      <c r="D1717" s="72" t="str">
        <f>_xlfn.XLOOKUP(B1717,'[2]Rotas SP'!$H:$H,'[2]Rotas SP'!$M:$M)</f>
        <v>BRADESCO CIDADE DE DEUS</v>
      </c>
      <c r="E1717" s="72" t="str">
        <f>_xlfn.XLOOKUP(B1717,Consolidado!D:D,Consolidado!J:J)</f>
        <v>ANDRÉ</v>
      </c>
      <c r="F1717" s="72" t="str">
        <f>_xlfn.XLOOKUP(B1717,'[2]Rotas SP'!$H:$H,'[2]Rotas SP'!$P:$P)</f>
        <v>ANDRÉ</v>
      </c>
      <c r="G1717" s="72" t="str">
        <f>_xlfn.XLOOKUP(B1717,Consolidado!D4535:D8086,Consolidado!W4535:W8086)</f>
        <v>FIXO</v>
      </c>
      <c r="H1717" s="77" t="str">
        <f>_xlfn.XLOOKUP(B1717,'[2]Rotas SP'!$H:$H,'[2]Rotas SP'!$S:$S)</f>
        <v>FIXO</v>
      </c>
      <c r="I1717" s="72" t="b">
        <f t="shared" si="26"/>
        <v>1</v>
      </c>
    </row>
    <row r="1718" spans="2:9" x14ac:dyDescent="0.35">
      <c r="B1718" s="72">
        <v>28132</v>
      </c>
      <c r="C1718" s="72" t="str">
        <f>_xlfn.XLOOKUP(B1718,Consolidado!D:D,Consolidado!H:H)</f>
        <v>BRADESCO CIDADE DE DEUS</v>
      </c>
      <c r="D1718" s="72" t="str">
        <f>_xlfn.XLOOKUP(B1718,'[2]Rotas SP'!$H:$H,'[2]Rotas SP'!$M:$M)</f>
        <v>BRADESCO CIDADE DE DEUS</v>
      </c>
      <c r="E1718" s="72" t="str">
        <f>_xlfn.XLOOKUP(B1718,Consolidado!D:D,Consolidado!J:J)</f>
        <v>ANDRÉ</v>
      </c>
      <c r="F1718" s="72" t="str">
        <f>_xlfn.XLOOKUP(B1718,'[2]Rotas SP'!$H:$H,'[2]Rotas SP'!$P:$P)</f>
        <v>ANDRÉ</v>
      </c>
      <c r="G1718" s="72" t="str">
        <f>_xlfn.XLOOKUP(B1718,Consolidado!D4536:D8087,Consolidado!W4536:W8087)</f>
        <v>FIXO</v>
      </c>
      <c r="H1718" s="77" t="str">
        <f>_xlfn.XLOOKUP(B1718,'[2]Rotas SP'!$H:$H,'[2]Rotas SP'!$S:$S)</f>
        <v>FIXO</v>
      </c>
      <c r="I1718" s="72" t="b">
        <f t="shared" si="26"/>
        <v>1</v>
      </c>
    </row>
    <row r="1719" spans="2:9" x14ac:dyDescent="0.35">
      <c r="B1719" s="72">
        <v>28163</v>
      </c>
      <c r="C1719" s="72" t="str">
        <f>_xlfn.XLOOKUP(B1719,Consolidado!D:D,Consolidado!H:H)</f>
        <v>DASA - CL - PM TAUBATE</v>
      </c>
      <c r="D1719" s="72" t="str">
        <f>_xlfn.XLOOKUP(B1719,'[2]Rotas SP'!$H:$H,'[2]Rotas SP'!$M:$M)</f>
        <v>DASA - CL - PM TAUBATE</v>
      </c>
      <c r="E1719" s="72" t="str">
        <f>_xlfn.XLOOKUP(B1719,Consolidado!D:D,Consolidado!J:J)</f>
        <v>BRUNO</v>
      </c>
      <c r="F1719" s="72" t="str">
        <f>_xlfn.XLOOKUP(B1719,'[2]Rotas SP'!$H:$H,'[2]Rotas SP'!$P:$P)</f>
        <v>BRUNO</v>
      </c>
      <c r="G1719" s="72" t="str">
        <f>_xlfn.XLOOKUP(B1719,Consolidado!D4537:D8088,Consolidado!W4537:W8088)</f>
        <v>ROTA</v>
      </c>
      <c r="H1719" s="77" t="str">
        <f>_xlfn.XLOOKUP(B1719,'[2]Rotas SP'!$H:$H,'[2]Rotas SP'!$S:$S)</f>
        <v>MOTO</v>
      </c>
      <c r="I1719" s="72" t="b">
        <f t="shared" si="26"/>
        <v>0</v>
      </c>
    </row>
    <row r="1720" spans="2:9" x14ac:dyDescent="0.35">
      <c r="B1720" s="72">
        <v>28344</v>
      </c>
      <c r="C1720" s="72" t="str">
        <f>_xlfn.XLOOKUP(B1720,Consolidado!D:D,Consolidado!H:H)</f>
        <v>WHEATON SBC</v>
      </c>
      <c r="D1720" s="72" t="str">
        <f>_xlfn.XLOOKUP(B1720,'[2]Rotas SP'!$H:$H,'[2]Rotas SP'!$M:$M)</f>
        <v>WHEATON SBC</v>
      </c>
      <c r="E1720" s="72" t="str">
        <f>_xlfn.XLOOKUP(B1720,Consolidado!D:D,Consolidado!J:J)</f>
        <v>TATIANE</v>
      </c>
      <c r="F1720" s="72" t="str">
        <f>_xlfn.XLOOKUP(B1720,'[2]Rotas SP'!$H:$H,'[2]Rotas SP'!$P:$P)</f>
        <v>TATIANE</v>
      </c>
      <c r="G1720" s="72" t="str">
        <f>_xlfn.XLOOKUP(B1720,Consolidado!D4538:D8089,Consolidado!W4538:W8089)</f>
        <v>FIXO</v>
      </c>
      <c r="H1720" s="77" t="str">
        <f>_xlfn.XLOOKUP(B1720,'[2]Rotas SP'!$H:$H,'[2]Rotas SP'!$S:$S)</f>
        <v>FIXO</v>
      </c>
      <c r="I1720" s="72" t="b">
        <f t="shared" si="26"/>
        <v>1</v>
      </c>
    </row>
    <row r="1721" spans="2:9" x14ac:dyDescent="0.35">
      <c r="B1721" s="72">
        <v>28345</v>
      </c>
      <c r="C1721" s="72" t="str">
        <f>_xlfn.XLOOKUP(B1721,Consolidado!D:D,Consolidado!H:H)</f>
        <v>ERNEST &amp; YOUNG</v>
      </c>
      <c r="D1721" s="72" t="str">
        <f>_xlfn.XLOOKUP(B1721,'[2]Rotas SP'!$H:$H,'[2]Rotas SP'!$M:$M)</f>
        <v>ERNEST &amp; YOUNG</v>
      </c>
      <c r="E1721" s="72" t="str">
        <f>_xlfn.XLOOKUP(B1721,Consolidado!D:D,Consolidado!J:J)</f>
        <v>DAIANE TOMAZINI</v>
      </c>
      <c r="F1721" s="72" t="str">
        <f>_xlfn.XLOOKUP(B1721,'[2]Rotas SP'!$H:$H,'[2]Rotas SP'!$P:$P)</f>
        <v>DAIANE TOMAZINI</v>
      </c>
      <c r="G1721" s="72" t="str">
        <f>_xlfn.XLOOKUP(B1721,Consolidado!D4539:D8090,Consolidado!W4539:W8090)</f>
        <v>ROTA</v>
      </c>
      <c r="H1721" s="77" t="str">
        <f>_xlfn.XLOOKUP(B1721,'[2]Rotas SP'!$H:$H,'[2]Rotas SP'!$S:$S)</f>
        <v>A PÉ</v>
      </c>
      <c r="I1721" s="72" t="b">
        <f t="shared" si="26"/>
        <v>0</v>
      </c>
    </row>
    <row r="1722" spans="2:9" x14ac:dyDescent="0.35">
      <c r="B1722" s="72">
        <v>28402</v>
      </c>
      <c r="C1722" s="72" t="str">
        <f>_xlfn.XLOOKUP(B1722,Consolidado!D:D,Consolidado!H:H)</f>
        <v xml:space="preserve">INTERMÉDICA PAULISTA </v>
      </c>
      <c r="D1722" s="72" t="str">
        <f>_xlfn.XLOOKUP(B1722,'[2]Rotas SP'!$H:$H,'[2]Rotas SP'!$M:$M)</f>
        <v xml:space="preserve">INTERMÉDICA PAULISTA </v>
      </c>
      <c r="E1722" s="72" t="str">
        <f>_xlfn.XLOOKUP(B1722,Consolidado!D:D,Consolidado!J:J)</f>
        <v>ALAN FONTES</v>
      </c>
      <c r="F1722" s="72" t="str">
        <f>_xlfn.XLOOKUP(B1722,'[2]Rotas SP'!$H:$H,'[2]Rotas SP'!$P:$P)</f>
        <v>ALAN FONTES</v>
      </c>
      <c r="G1722" s="72" t="str">
        <f>_xlfn.XLOOKUP(B1722,Consolidado!D4540:D8091,Consolidado!W4540:W8091)</f>
        <v>FIXO</v>
      </c>
      <c r="H1722" s="77" t="str">
        <f>_xlfn.XLOOKUP(B1722,'[2]Rotas SP'!$H:$H,'[2]Rotas SP'!$S:$S)</f>
        <v>FIXO</v>
      </c>
      <c r="I1722" s="72" t="b">
        <f t="shared" si="26"/>
        <v>1</v>
      </c>
    </row>
    <row r="1723" spans="2:9" x14ac:dyDescent="0.35">
      <c r="B1723" s="72">
        <v>28454</v>
      </c>
      <c r="C1723" s="72" t="str">
        <f>_xlfn.XLOOKUP(B1723,Consolidado!D:D,Consolidado!H:H)</f>
        <v>FEMSA PQ NOVO MUNDO</v>
      </c>
      <c r="D1723" s="72" t="s">
        <v>6263</v>
      </c>
      <c r="E1723" s="72" t="str">
        <f>_xlfn.XLOOKUP(B1723,Consolidado!D:D,Consolidado!J:J)</f>
        <v>DOUGLAS FARIAS</v>
      </c>
      <c r="F1723" s="72" t="s">
        <v>6263</v>
      </c>
      <c r="G1723" s="72" t="str">
        <f>_xlfn.XLOOKUP(B1723,Consolidado!D4541:D8092,Consolidado!W4541:W8092)</f>
        <v>ROTA</v>
      </c>
      <c r="H1723" s="77" t="s">
        <v>6263</v>
      </c>
      <c r="I1723" s="72" t="b">
        <f t="shared" si="26"/>
        <v>0</v>
      </c>
    </row>
    <row r="1724" spans="2:9" x14ac:dyDescent="0.35">
      <c r="B1724" s="72">
        <v>28501</v>
      </c>
      <c r="C1724" s="72" t="str">
        <f>_xlfn.XLOOKUP(B1724,Consolidado!D:D,Consolidado!H:H)</f>
        <v>99 TAXIS</v>
      </c>
      <c r="D1724" s="72" t="str">
        <f>_xlfn.XLOOKUP(B1724,'[2]Rotas SP'!$H:$H,'[2]Rotas SP'!$M:$M)</f>
        <v>99 TAXIS</v>
      </c>
      <c r="E1724" s="72" t="str">
        <f>_xlfn.XLOOKUP(B1724,Consolidado!D:D,Consolidado!J:J)</f>
        <v>ALAN FONTES</v>
      </c>
      <c r="F1724" s="72" t="str">
        <f>_xlfn.XLOOKUP(B1724,'[2]Rotas SP'!$H:$H,'[2]Rotas SP'!$P:$P)</f>
        <v>ALAN FONTES</v>
      </c>
      <c r="G1724" s="72" t="str">
        <f>_xlfn.XLOOKUP(B1724,Consolidado!D4542:D8093,Consolidado!W4542:W8093)</f>
        <v>FIXO</v>
      </c>
      <c r="H1724" s="77" t="str">
        <f>_xlfn.XLOOKUP(B1724,'[2]Rotas SP'!$H:$H,'[2]Rotas SP'!$S:$S)</f>
        <v>A PÉ</v>
      </c>
      <c r="I1724" s="72" t="b">
        <f t="shared" si="26"/>
        <v>0</v>
      </c>
    </row>
    <row r="1725" spans="2:9" x14ac:dyDescent="0.35">
      <c r="B1725" s="72">
        <v>28504</v>
      </c>
      <c r="C1725" s="72" t="str">
        <f>_xlfn.XLOOKUP(B1725,Consolidado!D:D,Consolidado!H:H)</f>
        <v>BANCO MORGAN STANLEY</v>
      </c>
      <c r="D1725" s="72" t="s">
        <v>6263</v>
      </c>
      <c r="E1725" s="72" t="str">
        <f>_xlfn.XLOOKUP(B1725,Consolidado!D:D,Consolidado!J:J)</f>
        <v>DAIANE TOMAZINI</v>
      </c>
      <c r="F1725" s="72" t="s">
        <v>6263</v>
      </c>
      <c r="G1725" s="72" t="str">
        <f>_xlfn.XLOOKUP(B1725,Consolidado!D4543:D8094,Consolidado!W4543:W8094)</f>
        <v>FIXO</v>
      </c>
      <c r="H1725" s="77" t="s">
        <v>6263</v>
      </c>
      <c r="I1725" s="72" t="b">
        <f t="shared" si="26"/>
        <v>0</v>
      </c>
    </row>
    <row r="1726" spans="2:9" x14ac:dyDescent="0.35">
      <c r="B1726" s="72">
        <v>28508</v>
      </c>
      <c r="C1726" s="72" t="str">
        <f>_xlfn.XLOOKUP(B1726,Consolidado!D:D,Consolidado!H:H)</f>
        <v>BRADESCO CIDADE DE DEUS</v>
      </c>
      <c r="D1726" s="72" t="str">
        <f>_xlfn.XLOOKUP(B1726,'[2]Rotas SP'!$H:$H,'[2]Rotas SP'!$M:$M)</f>
        <v>BRADESCO CIDADE DE DEUS</v>
      </c>
      <c r="E1726" s="72" t="str">
        <f>_xlfn.XLOOKUP(B1726,Consolidado!D:D,Consolidado!J:J)</f>
        <v>ANDRÉ</v>
      </c>
      <c r="F1726" s="72" t="str">
        <f>_xlfn.XLOOKUP(B1726,'[2]Rotas SP'!$H:$H,'[2]Rotas SP'!$P:$P)</f>
        <v>ANDRÉ</v>
      </c>
      <c r="G1726" s="72" t="str">
        <f>_xlfn.XLOOKUP(B1726,Consolidado!D4544:D8095,Consolidado!W4544:W8095)</f>
        <v>FIXO</v>
      </c>
      <c r="H1726" s="77" t="str">
        <f>_xlfn.XLOOKUP(B1726,'[2]Rotas SP'!$H:$H,'[2]Rotas SP'!$S:$S)</f>
        <v>FIXO</v>
      </c>
      <c r="I1726" s="72" t="b">
        <f t="shared" si="26"/>
        <v>1</v>
      </c>
    </row>
    <row r="1727" spans="2:9" x14ac:dyDescent="0.35">
      <c r="B1727" s="72">
        <v>28519</v>
      </c>
      <c r="C1727" s="72" t="str">
        <f>_xlfn.XLOOKUP(B1727,Consolidado!D:D,Consolidado!H:H)</f>
        <v>SCALA ALPHAVILLE CECI - TB01</v>
      </c>
      <c r="D1727" s="72" t="str">
        <f>_xlfn.XLOOKUP(B1727,'[2]Rotas SP'!$H:$H,'[2]Rotas SP'!$M:$M)</f>
        <v>SCALA ALPHAVILLE CECI - TB01</v>
      </c>
      <c r="E1727" s="72" t="str">
        <f>_xlfn.XLOOKUP(B1727,Consolidado!D:D,Consolidado!J:J)</f>
        <v>ANDRÉ</v>
      </c>
      <c r="F1727" s="72" t="str">
        <f>_xlfn.XLOOKUP(B1727,'[2]Rotas SP'!$H:$H,'[2]Rotas SP'!$P:$P)</f>
        <v>ANDRÉ</v>
      </c>
      <c r="G1727" s="72" t="str">
        <f>_xlfn.XLOOKUP(B1727,Consolidado!D4545:D8096,Consolidado!W4545:W8096)</f>
        <v>FIXO</v>
      </c>
      <c r="H1727" s="77" t="str">
        <f>_xlfn.XLOOKUP(B1727,'[2]Rotas SP'!$H:$H,'[2]Rotas SP'!$S:$S)</f>
        <v>ITINERANTE</v>
      </c>
      <c r="I1727" s="72" t="b">
        <f t="shared" si="26"/>
        <v>0</v>
      </c>
    </row>
    <row r="1728" spans="2:9" x14ac:dyDescent="0.35">
      <c r="B1728" s="72">
        <v>28525</v>
      </c>
      <c r="C1728" s="72" t="str">
        <f>_xlfn.XLOOKUP(B1728,Consolidado!D:D,Consolidado!H:H)</f>
        <v>BRADESCO CIDADE DE DEUS</v>
      </c>
      <c r="D1728" s="72" t="str">
        <f>_xlfn.XLOOKUP(B1728,'[2]Rotas SP'!$H:$H,'[2]Rotas SP'!$M:$M)</f>
        <v>BRADESCO CIDADE DE DEUS</v>
      </c>
      <c r="E1728" s="72" t="str">
        <f>_xlfn.XLOOKUP(B1728,Consolidado!D:D,Consolidado!J:J)</f>
        <v>ANDRÉ</v>
      </c>
      <c r="F1728" s="72" t="str">
        <f>_xlfn.XLOOKUP(B1728,'[2]Rotas SP'!$H:$H,'[2]Rotas SP'!$P:$P)</f>
        <v>ANDRÉ</v>
      </c>
      <c r="G1728" s="72" t="str">
        <f>_xlfn.XLOOKUP(B1728,Consolidado!D4546:D8097,Consolidado!W4546:W8097)</f>
        <v>FIXO</v>
      </c>
      <c r="H1728" s="77" t="str">
        <f>_xlfn.XLOOKUP(B1728,'[2]Rotas SP'!$H:$H,'[2]Rotas SP'!$S:$S)</f>
        <v>FIXO</v>
      </c>
      <c r="I1728" s="72" t="b">
        <f t="shared" si="26"/>
        <v>1</v>
      </c>
    </row>
    <row r="1729" spans="2:9" x14ac:dyDescent="0.35">
      <c r="B1729" s="72">
        <v>28528</v>
      </c>
      <c r="C1729" s="72" t="str">
        <f>_xlfn.XLOOKUP(B1729,Consolidado!D:D,Consolidado!H:H)</f>
        <v>BRADESCO CIDADE DE DEUS</v>
      </c>
      <c r="D1729" s="72" t="str">
        <f>_xlfn.XLOOKUP(B1729,'[2]Rotas SP'!$H:$H,'[2]Rotas SP'!$M:$M)</f>
        <v>BRADESCO CIDADE DE DEUS</v>
      </c>
      <c r="E1729" s="72" t="str">
        <f>_xlfn.XLOOKUP(B1729,Consolidado!D:D,Consolidado!J:J)</f>
        <v>ANDRÉ</v>
      </c>
      <c r="F1729" s="72" t="str">
        <f>_xlfn.XLOOKUP(B1729,'[2]Rotas SP'!$H:$H,'[2]Rotas SP'!$P:$P)</f>
        <v>ANDRÉ</v>
      </c>
      <c r="G1729" s="72" t="str">
        <f>_xlfn.XLOOKUP(B1729,Consolidado!D4547:D8098,Consolidado!W4547:W8098)</f>
        <v>FIXO</v>
      </c>
      <c r="H1729" s="77" t="str">
        <f>_xlfn.XLOOKUP(B1729,'[2]Rotas SP'!$H:$H,'[2]Rotas SP'!$S:$S)</f>
        <v>FIXO</v>
      </c>
      <c r="I1729" s="72" t="b">
        <f t="shared" si="26"/>
        <v>1</v>
      </c>
    </row>
    <row r="1730" spans="2:9" x14ac:dyDescent="0.35">
      <c r="B1730" s="72">
        <v>28651</v>
      </c>
      <c r="C1730" s="72" t="str">
        <f>_xlfn.XLOOKUP(B1730,Consolidado!D:D,Consolidado!H:H)</f>
        <v>ELOPAR</v>
      </c>
      <c r="D1730" s="72" t="str">
        <f>_xlfn.XLOOKUP(B1730,'[2]Rotas SP'!$H:$H,'[2]Rotas SP'!$M:$M)</f>
        <v>ELOPAR</v>
      </c>
      <c r="E1730" s="72" t="str">
        <f>_xlfn.XLOOKUP(B1730,Consolidado!D:D,Consolidado!J:J)</f>
        <v>ANDRÉ</v>
      </c>
      <c r="F1730" s="72" t="str">
        <f>_xlfn.XLOOKUP(B1730,'[2]Rotas SP'!$H:$H,'[2]Rotas SP'!$P:$P)</f>
        <v>ANDRÉ</v>
      </c>
      <c r="G1730" s="72" t="str">
        <f>_xlfn.XLOOKUP(B1730,Consolidado!D4548:D8099,Consolidado!W4548:W8099)</f>
        <v>FIXO</v>
      </c>
      <c r="H1730" s="77" t="str">
        <f>_xlfn.XLOOKUP(B1730,'[2]Rotas SP'!$H:$H,'[2]Rotas SP'!$S:$S)</f>
        <v>A PÉ</v>
      </c>
      <c r="I1730" s="72" t="b">
        <f t="shared" si="26"/>
        <v>0</v>
      </c>
    </row>
    <row r="1731" spans="2:9" x14ac:dyDescent="0.35">
      <c r="B1731" s="72">
        <v>28665</v>
      </c>
      <c r="C1731" s="72" t="str">
        <f>_xlfn.XLOOKUP(B1731,Consolidado!D:D,Consolidado!H:H)</f>
        <v>99 TAXIS</v>
      </c>
      <c r="D1731" s="72" t="str">
        <f>_xlfn.XLOOKUP(B1731,'[2]Rotas SP'!$H:$H,'[2]Rotas SP'!$M:$M)</f>
        <v>99 TAXIS</v>
      </c>
      <c r="E1731" s="72" t="str">
        <f>_xlfn.XLOOKUP(B1731,Consolidado!D:D,Consolidado!J:J)</f>
        <v>ALAN FONTES</v>
      </c>
      <c r="F1731" s="72" t="str">
        <f>_xlfn.XLOOKUP(B1731,'[2]Rotas SP'!$H:$H,'[2]Rotas SP'!$P:$P)</f>
        <v>ALAN FONTES</v>
      </c>
      <c r="G1731" s="72" t="str">
        <f>_xlfn.XLOOKUP(B1731,Consolidado!D4549:D8100,Consolidado!W4549:W8100)</f>
        <v>FIXO</v>
      </c>
      <c r="H1731" s="77" t="str">
        <f>_xlfn.XLOOKUP(B1731,'[2]Rotas SP'!$H:$H,'[2]Rotas SP'!$S:$S)</f>
        <v>A PÉ</v>
      </c>
      <c r="I1731" s="72" t="b">
        <f t="shared" si="26"/>
        <v>0</v>
      </c>
    </row>
    <row r="1732" spans="2:9" x14ac:dyDescent="0.35">
      <c r="B1732" s="72">
        <v>28666</v>
      </c>
      <c r="C1732" s="72" t="str">
        <f>_xlfn.XLOOKUP(B1732,Consolidado!D:D,Consolidado!H:H)</f>
        <v>99 TAXIS</v>
      </c>
      <c r="D1732" s="72" t="s">
        <v>6263</v>
      </c>
      <c r="E1732" s="72" t="str">
        <f>_xlfn.XLOOKUP(B1732,Consolidado!D:D,Consolidado!J:J)</f>
        <v>ALAN FONTES</v>
      </c>
      <c r="F1732" s="72" t="s">
        <v>6263</v>
      </c>
      <c r="G1732" s="72" t="str">
        <f>_xlfn.XLOOKUP(B1732,Consolidado!D4550:D8101,Consolidado!W4550:W8101)</f>
        <v>FIXO</v>
      </c>
      <c r="H1732" s="77" t="s">
        <v>6263</v>
      </c>
      <c r="I1732" s="72" t="b">
        <f t="shared" ref="I1732:I1795" si="27">H1732=G1732</f>
        <v>0</v>
      </c>
    </row>
    <row r="1733" spans="2:9" x14ac:dyDescent="0.35">
      <c r="B1733" s="72">
        <v>28670</v>
      </c>
      <c r="C1733" s="72" t="str">
        <f>_xlfn.XLOOKUP(B1733,Consolidado!D:D,Consolidado!H:H)</f>
        <v>FCC - FUNDAÇÃO CARLOS CHAGAS</v>
      </c>
      <c r="D1733" s="72" t="str">
        <f>_xlfn.XLOOKUP(B1733,'[2]Rotas SP'!$H:$H,'[2]Rotas SP'!$M:$M)</f>
        <v>FCC - FUNDAÇÃO CARLOS CHAGAS</v>
      </c>
      <c r="E1733" s="72" t="str">
        <f>_xlfn.XLOOKUP(B1733,Consolidado!D:D,Consolidado!J:J)</f>
        <v>DAIANE TOMAZINI</v>
      </c>
      <c r="F1733" s="72" t="str">
        <f>_xlfn.XLOOKUP(B1733,'[2]Rotas SP'!$H:$H,'[2]Rotas SP'!$P:$P)</f>
        <v>DAIANE TOMAZINI</v>
      </c>
      <c r="G1733" s="72" t="str">
        <f>_xlfn.XLOOKUP(B1733,Consolidado!D4551:D8102,Consolidado!W4551:W8102)</f>
        <v>ROTA</v>
      </c>
      <c r="H1733" s="77" t="str">
        <f>_xlfn.XLOOKUP(B1733,'[2]Rotas SP'!$H:$H,'[2]Rotas SP'!$S:$S)</f>
        <v>CARRO</v>
      </c>
      <c r="I1733" s="72" t="b">
        <f t="shared" si="27"/>
        <v>0</v>
      </c>
    </row>
    <row r="1734" spans="2:9" x14ac:dyDescent="0.35">
      <c r="B1734" s="72">
        <v>28679</v>
      </c>
      <c r="C1734" s="72" t="str">
        <f>_xlfn.XLOOKUP(B1734,Consolidado!D:D,Consolidado!H:H)</f>
        <v>UNIMED FESP</v>
      </c>
      <c r="D1734" s="72" t="str">
        <f>_xlfn.XLOOKUP(B1734,'[2]Rotas SP'!$H:$H,'[2]Rotas SP'!$M:$M)</f>
        <v>UNIMED FESP</v>
      </c>
      <c r="E1734" s="72" t="str">
        <f>_xlfn.XLOOKUP(B1734,Consolidado!D:D,Consolidado!J:J)</f>
        <v>ALAN FONTES</v>
      </c>
      <c r="F1734" s="72" t="str">
        <f>_xlfn.XLOOKUP(B1734,'[2]Rotas SP'!$H:$H,'[2]Rotas SP'!$P:$P)</f>
        <v>ALAN FONTES</v>
      </c>
      <c r="G1734" s="72" t="str">
        <f>_xlfn.XLOOKUP(B1734,Consolidado!D4552:D8103,Consolidado!W4552:W8103)</f>
        <v>FIXO</v>
      </c>
      <c r="H1734" s="77" t="str">
        <f>_xlfn.XLOOKUP(B1734,'[2]Rotas SP'!$H:$H,'[2]Rotas SP'!$S:$S)</f>
        <v>A PÉ</v>
      </c>
      <c r="I1734" s="72" t="b">
        <f t="shared" si="27"/>
        <v>0</v>
      </c>
    </row>
    <row r="1735" spans="2:9" x14ac:dyDescent="0.35">
      <c r="B1735" s="72">
        <v>28685</v>
      </c>
      <c r="C1735" s="72" t="str">
        <f>_xlfn.XLOOKUP(B1735,Consolidado!D:D,Consolidado!H:H)</f>
        <v xml:space="preserve">ITAUSA </v>
      </c>
      <c r="D1735" s="72" t="str">
        <f>_xlfn.XLOOKUP(B1735,'[2]Rotas SP'!$H:$H,'[2]Rotas SP'!$M:$M)</f>
        <v xml:space="preserve">ITAUSA </v>
      </c>
      <c r="E1735" s="72" t="str">
        <f>_xlfn.XLOOKUP(B1735,Consolidado!D:D,Consolidado!J:J)</f>
        <v>ALAN FONTES</v>
      </c>
      <c r="F1735" s="72" t="str">
        <f>_xlfn.XLOOKUP(B1735,'[2]Rotas SP'!$H:$H,'[2]Rotas SP'!$P:$P)</f>
        <v>ALAN FONTES</v>
      </c>
      <c r="G1735" s="72" t="str">
        <f>_xlfn.XLOOKUP(B1735,Consolidado!D4553:D8104,Consolidado!W4553:W8104)</f>
        <v>FIXO</v>
      </c>
      <c r="H1735" s="77" t="str">
        <f>_xlfn.XLOOKUP(B1735,'[2]Rotas SP'!$H:$H,'[2]Rotas SP'!$S:$S)</f>
        <v>A PÉ</v>
      </c>
      <c r="I1735" s="72" t="b">
        <f t="shared" si="27"/>
        <v>0</v>
      </c>
    </row>
    <row r="1736" spans="2:9" x14ac:dyDescent="0.35">
      <c r="B1736" s="72">
        <v>28689</v>
      </c>
      <c r="C1736" s="72" t="str">
        <f>_xlfn.XLOOKUP(B1736,Consolidado!D:D,Consolidado!H:H)</f>
        <v>JOHNSONS &amp; JOHNSONS - SJC</v>
      </c>
      <c r="D1736" s="72" t="s">
        <v>6263</v>
      </c>
      <c r="E1736" s="72" t="str">
        <f>_xlfn.XLOOKUP(B1736,Consolidado!D:D,Consolidado!J:J)</f>
        <v>BRUNO</v>
      </c>
      <c r="F1736" s="72" t="s">
        <v>6263</v>
      </c>
      <c r="G1736" s="72" t="str">
        <f>_xlfn.XLOOKUP(B1736,Consolidado!D4554:D8105,Consolidado!W4554:W8105)</f>
        <v>ROTA</v>
      </c>
      <c r="H1736" s="77" t="s">
        <v>6263</v>
      </c>
      <c r="I1736" s="72" t="b">
        <f t="shared" si="27"/>
        <v>0</v>
      </c>
    </row>
    <row r="1737" spans="2:9" x14ac:dyDescent="0.35">
      <c r="B1737" s="72">
        <v>28690</v>
      </c>
      <c r="C1737" s="72" t="str">
        <f>_xlfn.XLOOKUP(B1737,Consolidado!D:D,Consolidado!H:H)</f>
        <v>PWC</v>
      </c>
      <c r="D1737" s="72" t="str">
        <f>_xlfn.XLOOKUP(B1737,'[2]Rotas SP'!$H:$H,'[2]Rotas SP'!$M:$M)</f>
        <v>PWC</v>
      </c>
      <c r="E1737" s="72" t="str">
        <f>_xlfn.XLOOKUP(B1737,Consolidado!D:D,Consolidado!J:J)</f>
        <v>ANDRÉ</v>
      </c>
      <c r="F1737" s="72" t="str">
        <f>_xlfn.XLOOKUP(B1737,'[2]Rotas SP'!$H:$H,'[2]Rotas SP'!$P:$P)</f>
        <v>ANDRÉ</v>
      </c>
      <c r="G1737" s="72" t="str">
        <f>_xlfn.XLOOKUP(B1737,Consolidado!D4555:D8106,Consolidado!W4555:W8106)</f>
        <v>ROTA</v>
      </c>
      <c r="H1737" s="77" t="str">
        <f>_xlfn.XLOOKUP(B1737,'[2]Rotas SP'!$H:$H,'[2]Rotas SP'!$S:$S)</f>
        <v>MOTO</v>
      </c>
      <c r="I1737" s="72" t="b">
        <f t="shared" si="27"/>
        <v>0</v>
      </c>
    </row>
    <row r="1738" spans="2:9" x14ac:dyDescent="0.35">
      <c r="B1738" s="72">
        <v>28734</v>
      </c>
      <c r="C1738" s="72" t="str">
        <f>_xlfn.XLOOKUP(B1738,Consolidado!D:D,Consolidado!H:H)</f>
        <v>HOSPITAL SABARÁ 2</v>
      </c>
      <c r="D1738" s="72" t="str">
        <f>_xlfn.XLOOKUP(B1738,'[2]Rotas SP'!$H:$H,'[2]Rotas SP'!$M:$M)</f>
        <v>HOSPITAL SABARÁ 2</v>
      </c>
      <c r="E1738" s="72" t="str">
        <f>_xlfn.XLOOKUP(B1738,Consolidado!D:D,Consolidado!J:J)</f>
        <v>THAIS</v>
      </c>
      <c r="F1738" s="72" t="str">
        <f>_xlfn.XLOOKUP(B1738,'[2]Rotas SP'!$H:$H,'[2]Rotas SP'!$P:$P)</f>
        <v>THAIS</v>
      </c>
      <c r="G1738" s="72" t="str">
        <f>_xlfn.XLOOKUP(B1738,Consolidado!D4556:D8107,Consolidado!W4556:W8107)</f>
        <v>FIXO</v>
      </c>
      <c r="H1738" s="77" t="str">
        <f>_xlfn.XLOOKUP(B1738,'[2]Rotas SP'!$H:$H,'[2]Rotas SP'!$S:$S)</f>
        <v>FIXO</v>
      </c>
      <c r="I1738" s="72" t="b">
        <f t="shared" si="27"/>
        <v>1</v>
      </c>
    </row>
    <row r="1739" spans="2:9" x14ac:dyDescent="0.35">
      <c r="B1739" s="72">
        <v>28738</v>
      </c>
      <c r="C1739" s="72" t="str">
        <f>_xlfn.XLOOKUP(B1739,Consolidado!D:D,Consolidado!H:H)</f>
        <v>AMAZON CAJAMAR - GRU9</v>
      </c>
      <c r="D1739" s="72" t="str">
        <f>_xlfn.XLOOKUP(B1739,'[2]Rotas SP'!$H:$H,'[2]Rotas SP'!$M:$M)</f>
        <v>AMAZON CAJAMAR - GRU9</v>
      </c>
      <c r="E1739" s="72" t="str">
        <f>_xlfn.XLOOKUP(B1739,Consolidado!D:D,Consolidado!J:J)</f>
        <v>PAULO</v>
      </c>
      <c r="F1739" s="72" t="str">
        <f>_xlfn.XLOOKUP(B1739,'[2]Rotas SP'!$H:$H,'[2]Rotas SP'!$P:$P)</f>
        <v>FABRICIO ROCHA</v>
      </c>
      <c r="G1739" s="72" t="str">
        <f>_xlfn.XLOOKUP(B1739,Consolidado!D4557:D8108,Consolidado!W4557:W8108)</f>
        <v>FIXO</v>
      </c>
      <c r="H1739" s="77" t="str">
        <f>_xlfn.XLOOKUP(B1739,'[2]Rotas SP'!$H:$H,'[2]Rotas SP'!$S:$S)</f>
        <v>ITINERANTE</v>
      </c>
      <c r="I1739" s="72" t="b">
        <f t="shared" si="27"/>
        <v>0</v>
      </c>
    </row>
    <row r="1740" spans="2:9" x14ac:dyDescent="0.35">
      <c r="B1740" s="72">
        <v>28750</v>
      </c>
      <c r="C1740" s="72" t="str">
        <f>_xlfn.XLOOKUP(B1740,Consolidado!D:D,Consolidado!H:H)</f>
        <v>OMNI SA CREDITO FINANCIAMENTO</v>
      </c>
      <c r="D1740" s="72" t="str">
        <f>_xlfn.XLOOKUP(B1740,'[2]Rotas SP'!$H:$H,'[2]Rotas SP'!$M:$M)</f>
        <v>OMNI SA CREDITO FINANCIAMENTO</v>
      </c>
      <c r="E1740" s="72" t="str">
        <f>_xlfn.XLOOKUP(B1740,Consolidado!D:D,Consolidado!J:J)</f>
        <v>DAIANE TOMAZINI</v>
      </c>
      <c r="F1740" s="72" t="str">
        <f>_xlfn.XLOOKUP(B1740,'[2]Rotas SP'!$H:$H,'[2]Rotas SP'!$P:$P)</f>
        <v>DAIANE TOMAZINI</v>
      </c>
      <c r="G1740" s="72" t="str">
        <f>_xlfn.XLOOKUP(B1740,Consolidado!D4558:D8109,Consolidado!W4558:W8109)</f>
        <v>FIXO</v>
      </c>
      <c r="H1740" s="77" t="str">
        <f>_xlfn.XLOOKUP(B1740,'[2]Rotas SP'!$H:$H,'[2]Rotas SP'!$S:$S)</f>
        <v>A PÉ</v>
      </c>
      <c r="I1740" s="72" t="b">
        <f t="shared" si="27"/>
        <v>0</v>
      </c>
    </row>
    <row r="1741" spans="2:9" x14ac:dyDescent="0.35">
      <c r="B1741" s="72">
        <v>28765</v>
      </c>
      <c r="C1741" s="72" t="str">
        <f>_xlfn.XLOOKUP(B1741,Consolidado!D:D,Consolidado!H:H)</f>
        <v>CDB MOOCA</v>
      </c>
      <c r="D1741" s="72" t="str">
        <f>_xlfn.XLOOKUP(B1741,'[2]Rotas SP'!$H:$H,'[2]Rotas SP'!$M:$M)</f>
        <v>CDB MOOCA</v>
      </c>
      <c r="E1741" s="72" t="str">
        <f>_xlfn.XLOOKUP(B1741,Consolidado!D:D,Consolidado!J:J)</f>
        <v>THAIS</v>
      </c>
      <c r="F1741" s="72" t="str">
        <f>_xlfn.XLOOKUP(B1741,'[2]Rotas SP'!$H:$H,'[2]Rotas SP'!$P:$P)</f>
        <v>THAIS</v>
      </c>
      <c r="G1741" s="72" t="str">
        <f>_xlfn.XLOOKUP(B1741,Consolidado!D4559:D8110,Consolidado!W4559:W8110)</f>
        <v>ROTA</v>
      </c>
      <c r="H1741" s="77" t="str">
        <f>_xlfn.XLOOKUP(B1741,'[2]Rotas SP'!$H:$H,'[2]Rotas SP'!$S:$S)</f>
        <v>MOTO</v>
      </c>
      <c r="I1741" s="72" t="b">
        <f t="shared" si="27"/>
        <v>0</v>
      </c>
    </row>
    <row r="1742" spans="2:9" x14ac:dyDescent="0.35">
      <c r="B1742" s="72">
        <v>28776</v>
      </c>
      <c r="C1742" s="72" t="str">
        <f>_xlfn.XLOOKUP(B1742,Consolidado!D:D,Consolidado!H:H)</f>
        <v xml:space="preserve">HOSPITAL ALBERT EINSTEIN MORUMBI </v>
      </c>
      <c r="D1742" s="72" t="str">
        <f>_xlfn.XLOOKUP(B1742,'[2]Rotas SP'!$H:$H,'[2]Rotas SP'!$M:$M)</f>
        <v xml:space="preserve">HOSPITAL ALBERT EINSTEIN MORUMBI </v>
      </c>
      <c r="E1742" s="72" t="str">
        <f>_xlfn.XLOOKUP(B1742,Consolidado!D:D,Consolidado!J:J)</f>
        <v>HEJEZIPP</v>
      </c>
      <c r="F1742" s="72" t="str">
        <f>_xlfn.XLOOKUP(B1742,'[2]Rotas SP'!$H:$H,'[2]Rotas SP'!$P:$P)</f>
        <v>HEJEZIPP</v>
      </c>
      <c r="G1742" s="72" t="str">
        <f>_xlfn.XLOOKUP(B1742,Consolidado!D4560:D8111,Consolidado!W4560:W8111)</f>
        <v>FIXO</v>
      </c>
      <c r="H1742" s="77" t="str">
        <f>_xlfn.XLOOKUP(B1742,'[2]Rotas SP'!$H:$H,'[2]Rotas SP'!$S:$S)</f>
        <v>FIXO</v>
      </c>
      <c r="I1742" s="72" t="b">
        <f t="shared" si="27"/>
        <v>1</v>
      </c>
    </row>
    <row r="1743" spans="2:9" x14ac:dyDescent="0.35">
      <c r="B1743" s="72">
        <v>29347</v>
      </c>
      <c r="C1743" s="72" t="str">
        <f>_xlfn.XLOOKUP(B1743,Consolidado!D:D,Consolidado!H:H)</f>
        <v>FDE</v>
      </c>
      <c r="D1743" s="72" t="str">
        <f>_xlfn.XLOOKUP(B1743,'[2]Rotas SP'!$H:$H,'[2]Rotas SP'!$M:$M)</f>
        <v>FDE</v>
      </c>
      <c r="E1743" s="72" t="str">
        <f>_xlfn.XLOOKUP(B1743,Consolidado!D:D,Consolidado!J:J)</f>
        <v>ALAN FONTES</v>
      </c>
      <c r="F1743" s="72" t="str">
        <f>_xlfn.XLOOKUP(B1743,'[2]Rotas SP'!$H:$H,'[2]Rotas SP'!$P:$P)</f>
        <v>ALAN FONTES</v>
      </c>
      <c r="G1743" s="72" t="str">
        <f>_xlfn.XLOOKUP(B1743,Consolidado!D4561:D8112,Consolidado!W4561:W8112)</f>
        <v>FIXO</v>
      </c>
      <c r="H1743" s="77" t="str">
        <f>_xlfn.XLOOKUP(B1743,'[2]Rotas SP'!$H:$H,'[2]Rotas SP'!$S:$S)</f>
        <v>A PÉ</v>
      </c>
      <c r="I1743" s="72" t="b">
        <f t="shared" si="27"/>
        <v>0</v>
      </c>
    </row>
    <row r="1744" spans="2:9" x14ac:dyDescent="0.35">
      <c r="B1744" s="72">
        <v>29357</v>
      </c>
      <c r="C1744" s="72" t="str">
        <f>_xlfn.XLOOKUP(B1744,Consolidado!D:D,Consolidado!H:H)</f>
        <v xml:space="preserve">INTERMÉDICA PAULISTA </v>
      </c>
      <c r="D1744" s="72" t="str">
        <f>_xlfn.XLOOKUP(B1744,'[2]Rotas SP'!$H:$H,'[2]Rotas SP'!$M:$M)</f>
        <v xml:space="preserve">INTERMÉDICA PAULISTA </v>
      </c>
      <c r="E1744" s="72" t="str">
        <f>_xlfn.XLOOKUP(B1744,Consolidado!D:D,Consolidado!J:J)</f>
        <v>ALAN FONTES</v>
      </c>
      <c r="F1744" s="72" t="str">
        <f>_xlfn.XLOOKUP(B1744,'[2]Rotas SP'!$H:$H,'[2]Rotas SP'!$P:$P)</f>
        <v>ALAN FONTES</v>
      </c>
      <c r="G1744" s="72" t="str">
        <f>_xlfn.XLOOKUP(B1744,Consolidado!D4562:D8113,Consolidado!W4562:W8113)</f>
        <v>FIXO</v>
      </c>
      <c r="H1744" s="77" t="str">
        <f>_xlfn.XLOOKUP(B1744,'[2]Rotas SP'!$H:$H,'[2]Rotas SP'!$S:$S)</f>
        <v>FIXO</v>
      </c>
      <c r="I1744" s="72" t="b">
        <f t="shared" si="27"/>
        <v>1</v>
      </c>
    </row>
    <row r="1745" spans="2:9" x14ac:dyDescent="0.35">
      <c r="B1745" s="72">
        <v>29360</v>
      </c>
      <c r="C1745" s="72" t="str">
        <f>_xlfn.XLOOKUP(B1745,Consolidado!D:D,Consolidado!H:H)</f>
        <v>BRADESCO CIDADE DE DEUS</v>
      </c>
      <c r="D1745" s="72" t="str">
        <f>_xlfn.XLOOKUP(B1745,'[2]Rotas SP'!$H:$H,'[2]Rotas SP'!$M:$M)</f>
        <v>BRADESCO CIDADE DE DEUS</v>
      </c>
      <c r="E1745" s="72" t="str">
        <f>_xlfn.XLOOKUP(B1745,Consolidado!D:D,Consolidado!J:J)</f>
        <v>ANDRÉ</v>
      </c>
      <c r="F1745" s="72" t="str">
        <f>_xlfn.XLOOKUP(B1745,'[2]Rotas SP'!$H:$H,'[2]Rotas SP'!$P:$P)</f>
        <v>ANDRÉ</v>
      </c>
      <c r="G1745" s="72" t="str">
        <f>_xlfn.XLOOKUP(B1745,Consolidado!D4563:D8114,Consolidado!W4563:W8114)</f>
        <v>FIXO</v>
      </c>
      <c r="H1745" s="77" t="str">
        <f>_xlfn.XLOOKUP(B1745,'[2]Rotas SP'!$H:$H,'[2]Rotas SP'!$S:$S)</f>
        <v>FIXO</v>
      </c>
      <c r="I1745" s="72" t="b">
        <f t="shared" si="27"/>
        <v>1</v>
      </c>
    </row>
    <row r="1746" spans="2:9" x14ac:dyDescent="0.35">
      <c r="B1746" s="72">
        <v>29367</v>
      </c>
      <c r="C1746" s="72" t="str">
        <f>_xlfn.XLOOKUP(B1746,Consolidado!D:D,Consolidado!H:H)</f>
        <v>KPMG - SAO JOSE DOS CAMPOS</v>
      </c>
      <c r="D1746" s="72" t="str">
        <f>_xlfn.XLOOKUP(B1746,'[2]Rotas SP'!$H:$H,'[2]Rotas SP'!$M:$M)</f>
        <v>KPMG - SAO JOSE DOS CAMPOS</v>
      </c>
      <c r="E1746" s="72" t="str">
        <f>_xlfn.XLOOKUP(B1746,Consolidado!D:D,Consolidado!J:J)</f>
        <v>BRUNO</v>
      </c>
      <c r="F1746" s="72" t="str">
        <f>_xlfn.XLOOKUP(B1746,'[2]Rotas SP'!$H:$H,'[2]Rotas SP'!$P:$P)</f>
        <v>BRUNO</v>
      </c>
      <c r="G1746" s="72" t="str">
        <f>_xlfn.XLOOKUP(B1746,Consolidado!D4564:D8115,Consolidado!W4564:W8115)</f>
        <v>ROTA</v>
      </c>
      <c r="H1746" s="77" t="str">
        <f>_xlfn.XLOOKUP(B1746,'[2]Rotas SP'!$H:$H,'[2]Rotas SP'!$S:$S)</f>
        <v>MOTO</v>
      </c>
      <c r="I1746" s="72" t="b">
        <f t="shared" si="27"/>
        <v>0</v>
      </c>
    </row>
    <row r="1747" spans="2:9" x14ac:dyDescent="0.35">
      <c r="B1747" s="72">
        <v>29386</v>
      </c>
      <c r="C1747" s="72" t="str">
        <f>_xlfn.XLOOKUP(B1747,Consolidado!D:D,Consolidado!H:H)</f>
        <v>UNIMED FESP</v>
      </c>
      <c r="D1747" s="72" t="str">
        <f>_xlfn.XLOOKUP(B1747,'[2]Rotas SP'!$H:$H,'[2]Rotas SP'!$M:$M)</f>
        <v>UNIMED FESP</v>
      </c>
      <c r="E1747" s="72" t="str">
        <f>_xlfn.XLOOKUP(B1747,Consolidado!D:D,Consolidado!J:J)</f>
        <v>ALAN FONTES</v>
      </c>
      <c r="F1747" s="72" t="str">
        <f>_xlfn.XLOOKUP(B1747,'[2]Rotas SP'!$H:$H,'[2]Rotas SP'!$P:$P)</f>
        <v>ALAN FONTES</v>
      </c>
      <c r="G1747" s="72" t="str">
        <f>_xlfn.XLOOKUP(B1747,Consolidado!D4565:D8116,Consolidado!W4565:W8116)</f>
        <v>FIXO</v>
      </c>
      <c r="H1747" s="77" t="str">
        <f>_xlfn.XLOOKUP(B1747,'[2]Rotas SP'!$H:$H,'[2]Rotas SP'!$S:$S)</f>
        <v>A PÉ</v>
      </c>
      <c r="I1747" s="72" t="b">
        <f t="shared" si="27"/>
        <v>0</v>
      </c>
    </row>
    <row r="1748" spans="2:9" x14ac:dyDescent="0.35">
      <c r="B1748" s="72">
        <v>29394</v>
      </c>
      <c r="C1748" s="72" t="str">
        <f>_xlfn.XLOOKUP(B1748,Consolidado!D:D,Consolidado!H:H)</f>
        <v>BANCO PATRIA</v>
      </c>
      <c r="D1748" s="72" t="str">
        <f>_xlfn.XLOOKUP(B1748,'[2]Rotas SP'!$H:$H,'[2]Rotas SP'!$M:$M)</f>
        <v>BANCO PATRIA</v>
      </c>
      <c r="E1748" s="72" t="str">
        <f>_xlfn.XLOOKUP(B1748,Consolidado!D:D,Consolidado!J:J)</f>
        <v>DAIANE TOMAZINI</v>
      </c>
      <c r="F1748" s="72" t="str">
        <f>_xlfn.XLOOKUP(B1748,'[2]Rotas SP'!$H:$H,'[2]Rotas SP'!$P:$P)</f>
        <v>DAIANE TOMAZINI</v>
      </c>
      <c r="G1748" s="72" t="str">
        <f>_xlfn.XLOOKUP(B1748,Consolidado!D4566:D8117,Consolidado!W4566:W8117)</f>
        <v>FIXO</v>
      </c>
      <c r="H1748" s="77" t="str">
        <f>_xlfn.XLOOKUP(B1748,'[2]Rotas SP'!$H:$H,'[2]Rotas SP'!$S:$S)</f>
        <v>A PÉ</v>
      </c>
      <c r="I1748" s="72" t="b">
        <f t="shared" si="27"/>
        <v>0</v>
      </c>
    </row>
    <row r="1749" spans="2:9" x14ac:dyDescent="0.35">
      <c r="B1749" s="72">
        <v>29396</v>
      </c>
      <c r="C1749" s="72" t="str">
        <f>_xlfn.XLOOKUP(B1749,Consolidado!D:D,Consolidado!H:H)</f>
        <v>UNIMED FESP</v>
      </c>
      <c r="D1749" s="72" t="str">
        <f>_xlfn.XLOOKUP(B1749,'[2]Rotas SP'!$H:$H,'[2]Rotas SP'!$M:$M)</f>
        <v>UNIMED FESP</v>
      </c>
      <c r="E1749" s="72" t="str">
        <f>_xlfn.XLOOKUP(B1749,Consolidado!D:D,Consolidado!J:J)</f>
        <v>ALAN FONTES</v>
      </c>
      <c r="F1749" s="72" t="str">
        <f>_xlfn.XLOOKUP(B1749,'[2]Rotas SP'!$H:$H,'[2]Rotas SP'!$P:$P)</f>
        <v>ALAN FONTES</v>
      </c>
      <c r="G1749" s="72" t="str">
        <f>_xlfn.XLOOKUP(B1749,Consolidado!D4567:D8118,Consolidado!W4567:W8118)</f>
        <v>FIXO</v>
      </c>
      <c r="H1749" s="77" t="str">
        <f>_xlfn.XLOOKUP(B1749,'[2]Rotas SP'!$H:$H,'[2]Rotas SP'!$S:$S)</f>
        <v>A PÉ</v>
      </c>
      <c r="I1749" s="72" t="b">
        <f t="shared" si="27"/>
        <v>0</v>
      </c>
    </row>
    <row r="1750" spans="2:9" x14ac:dyDescent="0.35">
      <c r="B1750" s="72">
        <v>29405</v>
      </c>
      <c r="C1750" s="72" t="str">
        <f>_xlfn.XLOOKUP(B1750,Consolidado!D:D,Consolidado!H:H)</f>
        <v>APPLE COMPUTER BRASIL</v>
      </c>
      <c r="D1750" s="72" t="str">
        <f>_xlfn.XLOOKUP(B1750,'[2]Rotas SP'!$H:$H,'[2]Rotas SP'!$M:$M)</f>
        <v>APPLE COMPUTER BRASIL</v>
      </c>
      <c r="E1750" s="72" t="str">
        <f>_xlfn.XLOOKUP(B1750,Consolidado!D:D,Consolidado!J:J)</f>
        <v>DAIANE TOMAZINI</v>
      </c>
      <c r="F1750" s="72" t="str">
        <f>_xlfn.XLOOKUP(B1750,'[2]Rotas SP'!$H:$H,'[2]Rotas SP'!$P:$P)</f>
        <v>DAIANE TOMAZINI</v>
      </c>
      <c r="G1750" s="72" t="str">
        <f>_xlfn.XLOOKUP(B1750,Consolidado!D4568:D8119,Consolidado!W4568:W8119)</f>
        <v>FIXO</v>
      </c>
      <c r="H1750" s="77" t="str">
        <f>_xlfn.XLOOKUP(B1750,'[2]Rotas SP'!$H:$H,'[2]Rotas SP'!$S:$S)</f>
        <v>A PÉ</v>
      </c>
      <c r="I1750" s="72" t="b">
        <f t="shared" si="27"/>
        <v>0</v>
      </c>
    </row>
    <row r="1751" spans="2:9" x14ac:dyDescent="0.35">
      <c r="B1751" s="72">
        <v>29414</v>
      </c>
      <c r="C1751" s="72" t="str">
        <f>_xlfn.XLOOKUP(B1751,Consolidado!D:D,Consolidado!H:H)</f>
        <v>APPLE COMPUTER BRASIL</v>
      </c>
      <c r="D1751" s="72" t="s">
        <v>6263</v>
      </c>
      <c r="E1751" s="72" t="str">
        <f>_xlfn.XLOOKUP(B1751,Consolidado!D:D,Consolidado!J:J)</f>
        <v>DAIANE TOMAZINI</v>
      </c>
      <c r="F1751" s="72" t="s">
        <v>6263</v>
      </c>
      <c r="G1751" s="72" t="str">
        <f>_xlfn.XLOOKUP(B1751,Consolidado!D4569:D8120,Consolidado!W4569:W8120)</f>
        <v>FIXO</v>
      </c>
      <c r="H1751" s="77" t="s">
        <v>6263</v>
      </c>
      <c r="I1751" s="72" t="b">
        <f t="shared" si="27"/>
        <v>0</v>
      </c>
    </row>
    <row r="1752" spans="2:9" x14ac:dyDescent="0.35">
      <c r="B1752" s="72">
        <v>29470</v>
      </c>
      <c r="C1752" s="72" t="str">
        <f>_xlfn.XLOOKUP(B1752,Consolidado!D:D,Consolidado!H:H)</f>
        <v>JOHNSONS &amp; JOHNSONS - SJC</v>
      </c>
      <c r="D1752" s="72" t="s">
        <v>6263</v>
      </c>
      <c r="E1752" s="72" t="str">
        <f>_xlfn.XLOOKUP(B1752,Consolidado!D:D,Consolidado!J:J)</f>
        <v>BRUNO</v>
      </c>
      <c r="F1752" s="72" t="s">
        <v>6263</v>
      </c>
      <c r="G1752" s="72" t="str">
        <f>_xlfn.XLOOKUP(B1752,Consolidado!D4570:D8121,Consolidado!W4570:W8121)</f>
        <v>ROTA</v>
      </c>
      <c r="H1752" s="77" t="s">
        <v>6263</v>
      </c>
      <c r="I1752" s="72" t="b">
        <f t="shared" si="27"/>
        <v>0</v>
      </c>
    </row>
    <row r="1753" spans="2:9" x14ac:dyDescent="0.35">
      <c r="B1753" s="72">
        <v>29472</v>
      </c>
      <c r="C1753" s="72" t="str">
        <f>_xlfn.XLOOKUP(B1753,Consolidado!D:D,Consolidado!H:H)</f>
        <v>CONSELHO TUTELAR - CIDADE TIRADENTES 2</v>
      </c>
      <c r="D1753" s="72" t="str">
        <f>_xlfn.XLOOKUP(B1753,'[2]Rotas SP'!$H:$H,'[2]Rotas SP'!$M:$M)</f>
        <v>CONSELHO TUTELAR - CIDADE TIRADENTES 2</v>
      </c>
      <c r="E1753" s="72" t="str">
        <f>_xlfn.XLOOKUP(B1753,Consolidado!D:D,Consolidado!J:J)</f>
        <v>DOUGLAS FARIAS</v>
      </c>
      <c r="F1753" s="72" t="str">
        <f>_xlfn.XLOOKUP(B1753,'[2]Rotas SP'!$H:$H,'[2]Rotas SP'!$P:$P)</f>
        <v>DOUGLAS</v>
      </c>
      <c r="G1753" s="72" t="str">
        <f>_xlfn.XLOOKUP(B1753,Consolidado!D4571:D8122,Consolidado!W4571:W8122)</f>
        <v>ROTA</v>
      </c>
      <c r="H1753" s="77" t="str">
        <f>_xlfn.XLOOKUP(B1753,'[2]Rotas SP'!$H:$H,'[2]Rotas SP'!$S:$S)</f>
        <v>MOTO</v>
      </c>
      <c r="I1753" s="72" t="b">
        <f t="shared" si="27"/>
        <v>0</v>
      </c>
    </row>
    <row r="1754" spans="2:9" x14ac:dyDescent="0.35">
      <c r="B1754" s="72">
        <v>29497</v>
      </c>
      <c r="C1754" s="72" t="str">
        <f>_xlfn.XLOOKUP(B1754,Consolidado!D:D,Consolidado!H:H)</f>
        <v xml:space="preserve">HOSPITAL ALBERT EINSTEIN MORUMBI </v>
      </c>
      <c r="D1754" s="72" t="str">
        <f>_xlfn.XLOOKUP(B1754,'[2]Rotas SP'!$H:$H,'[2]Rotas SP'!$M:$M)</f>
        <v xml:space="preserve">HOSPITAL ALBERT EINSTEIN MORUMBI </v>
      </c>
      <c r="E1754" s="72" t="str">
        <f>_xlfn.XLOOKUP(B1754,Consolidado!D:D,Consolidado!J:J)</f>
        <v>HEJEZIPP</v>
      </c>
      <c r="F1754" s="72" t="str">
        <f>_xlfn.XLOOKUP(B1754,'[2]Rotas SP'!$H:$H,'[2]Rotas SP'!$P:$P)</f>
        <v>HEJEZIPP</v>
      </c>
      <c r="G1754" s="72" t="str">
        <f>_xlfn.XLOOKUP(B1754,Consolidado!D4572:D8123,Consolidado!W4572:W8123)</f>
        <v>FIXO</v>
      </c>
      <c r="H1754" s="77" t="str">
        <f>_xlfn.XLOOKUP(B1754,'[2]Rotas SP'!$H:$H,'[2]Rotas SP'!$S:$S)</f>
        <v>FIXO</v>
      </c>
      <c r="I1754" s="72" t="b">
        <f t="shared" si="27"/>
        <v>1</v>
      </c>
    </row>
    <row r="1755" spans="2:9" x14ac:dyDescent="0.35">
      <c r="B1755" s="72">
        <v>29517</v>
      </c>
      <c r="C1755" s="72" t="str">
        <f>_xlfn.XLOOKUP(B1755,Consolidado!D:D,Consolidado!H:H)</f>
        <v>BANCO PATRIA</v>
      </c>
      <c r="D1755" s="72" t="str">
        <f>_xlfn.XLOOKUP(B1755,'[2]Rotas SP'!$H:$H,'[2]Rotas SP'!$M:$M)</f>
        <v>BANCO PATRIA</v>
      </c>
      <c r="E1755" s="72" t="str">
        <f>_xlfn.XLOOKUP(B1755,Consolidado!D:D,Consolidado!J:J)</f>
        <v>DAIANE TOMAZINI</v>
      </c>
      <c r="F1755" s="72" t="str">
        <f>_xlfn.XLOOKUP(B1755,'[2]Rotas SP'!$H:$H,'[2]Rotas SP'!$P:$P)</f>
        <v>DAIANE TOMAZINI</v>
      </c>
      <c r="G1755" s="72" t="str">
        <f>_xlfn.XLOOKUP(B1755,Consolidado!D4573:D8124,Consolidado!W4573:W8124)</f>
        <v>FIXO</v>
      </c>
      <c r="H1755" s="77" t="str">
        <f>_xlfn.XLOOKUP(B1755,'[2]Rotas SP'!$H:$H,'[2]Rotas SP'!$S:$S)</f>
        <v>A PÉ</v>
      </c>
      <c r="I1755" s="72" t="b">
        <f t="shared" si="27"/>
        <v>0</v>
      </c>
    </row>
    <row r="1756" spans="2:9" x14ac:dyDescent="0.35">
      <c r="B1756" s="72">
        <v>29518</v>
      </c>
      <c r="C1756" s="72" t="str">
        <f>_xlfn.XLOOKUP(B1756,Consolidado!D:D,Consolidado!H:H)</f>
        <v>RIACHUELO - BUTANTÃ</v>
      </c>
      <c r="D1756" s="72" t="str">
        <f>_xlfn.XLOOKUP(B1756,'[2]Rotas SP'!$H:$H,'[2]Rotas SP'!$M:$M)</f>
        <v>RIACHUELO - BUTANTÃ</v>
      </c>
      <c r="E1756" s="72" t="str">
        <f>_xlfn.XLOOKUP(B1756,Consolidado!D:D,Consolidado!J:J)</f>
        <v>HEJEZIPP</v>
      </c>
      <c r="F1756" s="72" t="str">
        <f>_xlfn.XLOOKUP(B1756,'[2]Rotas SP'!$H:$H,'[2]Rotas SP'!$P:$P)</f>
        <v>HEJEZIPP</v>
      </c>
      <c r="G1756" s="72" t="str">
        <f>_xlfn.XLOOKUP(B1756,Consolidado!D4574:D8125,Consolidado!W4574:W8125)</f>
        <v>ROTA</v>
      </c>
      <c r="H1756" s="77" t="str">
        <f>_xlfn.XLOOKUP(B1756,'[2]Rotas SP'!$H:$H,'[2]Rotas SP'!$S:$S)</f>
        <v>MOTO</v>
      </c>
      <c r="I1756" s="72" t="b">
        <f t="shared" si="27"/>
        <v>0</v>
      </c>
    </row>
    <row r="1757" spans="2:9" x14ac:dyDescent="0.35">
      <c r="B1757" s="72">
        <v>29592</v>
      </c>
      <c r="C1757" s="72" t="str">
        <f>_xlfn.XLOOKUP(B1757,Consolidado!D:D,Consolidado!H:H)</f>
        <v>THOMSON</v>
      </c>
      <c r="D1757" s="72" t="s">
        <v>6263</v>
      </c>
      <c r="E1757" s="72" t="str">
        <f>_xlfn.XLOOKUP(B1757,Consolidado!D:D,Consolidado!J:J)</f>
        <v>DAIANE TOMAZINI</v>
      </c>
      <c r="F1757" s="72" t="s">
        <v>6263</v>
      </c>
      <c r="G1757" s="72" t="str">
        <f>_xlfn.XLOOKUP(B1757,Consolidado!D4575:D8126,Consolidado!W4575:W8126)</f>
        <v>FIXO</v>
      </c>
      <c r="H1757" s="77" t="s">
        <v>6263</v>
      </c>
      <c r="I1757" s="72" t="b">
        <f t="shared" si="27"/>
        <v>0</v>
      </c>
    </row>
    <row r="1758" spans="2:9" x14ac:dyDescent="0.35">
      <c r="B1758" s="72">
        <v>29632</v>
      </c>
      <c r="C1758" s="72" t="str">
        <f>_xlfn.XLOOKUP(B1758,Consolidado!D:D,Consolidado!H:H)</f>
        <v>99 TAXIS</v>
      </c>
      <c r="D1758" s="72" t="str">
        <f>_xlfn.XLOOKUP(B1758,'[2]Rotas SP'!$H:$H,'[2]Rotas SP'!$M:$M)</f>
        <v>99 TAXIS</v>
      </c>
      <c r="E1758" s="72" t="str">
        <f>_xlfn.XLOOKUP(B1758,Consolidado!D:D,Consolidado!J:J)</f>
        <v>ALAN FONTES</v>
      </c>
      <c r="F1758" s="72" t="str">
        <f>_xlfn.XLOOKUP(B1758,'[2]Rotas SP'!$H:$H,'[2]Rotas SP'!$P:$P)</f>
        <v>ALAN FONTES</v>
      </c>
      <c r="G1758" s="72" t="str">
        <f>_xlfn.XLOOKUP(B1758,Consolidado!D4576:D8127,Consolidado!W4576:W8127)</f>
        <v>FIXO</v>
      </c>
      <c r="H1758" s="77" t="str">
        <f>_xlfn.XLOOKUP(B1758,'[2]Rotas SP'!$H:$H,'[2]Rotas SP'!$S:$S)</f>
        <v>A PÉ</v>
      </c>
      <c r="I1758" s="72" t="b">
        <f t="shared" si="27"/>
        <v>0</v>
      </c>
    </row>
    <row r="1759" spans="2:9" x14ac:dyDescent="0.35">
      <c r="B1759" s="72">
        <v>29633</v>
      </c>
      <c r="C1759" s="72" t="str">
        <f>_xlfn.XLOOKUP(B1759,Consolidado!D:D,Consolidado!H:H)</f>
        <v xml:space="preserve">ITAUSA </v>
      </c>
      <c r="D1759" s="72" t="str">
        <f>_xlfn.XLOOKUP(B1759,'[2]Rotas SP'!$H:$H,'[2]Rotas SP'!$M:$M)</f>
        <v xml:space="preserve">ITAUSA </v>
      </c>
      <c r="E1759" s="72" t="str">
        <f>_xlfn.XLOOKUP(B1759,Consolidado!D:D,Consolidado!J:J)</f>
        <v>ALAN FONTES</v>
      </c>
      <c r="F1759" s="72" t="str">
        <f>_xlfn.XLOOKUP(B1759,'[2]Rotas SP'!$H:$H,'[2]Rotas SP'!$P:$P)</f>
        <v>ALAN FONTES</v>
      </c>
      <c r="G1759" s="72" t="str">
        <f>_xlfn.XLOOKUP(B1759,Consolidado!D4577:D8128,Consolidado!W4577:W8128)</f>
        <v>FIXO</v>
      </c>
      <c r="H1759" s="77" t="str">
        <f>_xlfn.XLOOKUP(B1759,'[2]Rotas SP'!$H:$H,'[2]Rotas SP'!$S:$S)</f>
        <v>A PÉ</v>
      </c>
      <c r="I1759" s="72" t="b">
        <f t="shared" si="27"/>
        <v>0</v>
      </c>
    </row>
    <row r="1760" spans="2:9" x14ac:dyDescent="0.35">
      <c r="B1760" s="72">
        <v>29651</v>
      </c>
      <c r="C1760" s="72" t="str">
        <f>_xlfn.XLOOKUP(B1760,Consolidado!D:D,Consolidado!H:H)</f>
        <v>TECBAN ALPHAVILLE</v>
      </c>
      <c r="D1760" s="72" t="str">
        <f>_xlfn.XLOOKUP(B1760,'[2]Rotas SP'!$H:$H,'[2]Rotas SP'!$M:$M)</f>
        <v>TECBAN ALPHAVILLE</v>
      </c>
      <c r="E1760" s="72" t="str">
        <f>_xlfn.XLOOKUP(B1760,Consolidado!D:D,Consolidado!J:J)</f>
        <v>ANDRÉ</v>
      </c>
      <c r="F1760" s="72" t="str">
        <f>_xlfn.XLOOKUP(B1760,'[2]Rotas SP'!$H:$H,'[2]Rotas SP'!$P:$P)</f>
        <v>ANDRÉ</v>
      </c>
      <c r="G1760" s="72" t="str">
        <f>_xlfn.XLOOKUP(B1760,Consolidado!D4578:D8129,Consolidado!W4578:W8129)</f>
        <v>ROTA</v>
      </c>
      <c r="H1760" s="77" t="str">
        <f>_xlfn.XLOOKUP(B1760,'[2]Rotas SP'!$H:$H,'[2]Rotas SP'!$S:$S)</f>
        <v>MOTO</v>
      </c>
      <c r="I1760" s="72" t="b">
        <f t="shared" si="27"/>
        <v>0</v>
      </c>
    </row>
    <row r="1761" spans="2:9" x14ac:dyDescent="0.35">
      <c r="B1761" s="72">
        <v>29656</v>
      </c>
      <c r="C1761" s="72" t="str">
        <f>_xlfn.XLOOKUP(B1761,Consolidado!D:D,Consolidado!H:H)</f>
        <v xml:space="preserve">EINSTEIN VILA MARIANA </v>
      </c>
      <c r="D1761" s="72" t="str">
        <f>_xlfn.XLOOKUP(B1761,'[2]Rotas SP'!$H:$H,'[2]Rotas SP'!$M:$M)</f>
        <v xml:space="preserve">EINSTEIN VILA MARIANA </v>
      </c>
      <c r="E1761" s="72" t="str">
        <f>_xlfn.XLOOKUP(B1761,Consolidado!D:D,Consolidado!J:J)</f>
        <v>ALAN FONTES</v>
      </c>
      <c r="F1761" s="72" t="str">
        <f>_xlfn.XLOOKUP(B1761,'[2]Rotas SP'!$H:$H,'[2]Rotas SP'!$P:$P)</f>
        <v>ALAN FONTES</v>
      </c>
      <c r="G1761" s="72" t="str">
        <f>_xlfn.XLOOKUP(B1761,Consolidado!D4579:D8130,Consolidado!W4579:W8130)</f>
        <v>FIXO</v>
      </c>
      <c r="H1761" s="77" t="str">
        <f>_xlfn.XLOOKUP(B1761,'[2]Rotas SP'!$H:$H,'[2]Rotas SP'!$S:$S)</f>
        <v>A PÉ</v>
      </c>
      <c r="I1761" s="72" t="b">
        <f t="shared" si="27"/>
        <v>0</v>
      </c>
    </row>
    <row r="1762" spans="2:9" x14ac:dyDescent="0.35">
      <c r="B1762" s="72">
        <v>29659</v>
      </c>
      <c r="C1762" s="72" t="str">
        <f>_xlfn.XLOOKUP(B1762,Consolidado!D:D,Consolidado!H:H)</f>
        <v>FDE</v>
      </c>
      <c r="D1762" s="72" t="str">
        <f>_xlfn.XLOOKUP(B1762,'[2]Rotas SP'!$H:$H,'[2]Rotas SP'!$M:$M)</f>
        <v>FDE</v>
      </c>
      <c r="E1762" s="72" t="str">
        <f>_xlfn.XLOOKUP(B1762,Consolidado!D:D,Consolidado!J:J)</f>
        <v>ALAN FONTES</v>
      </c>
      <c r="F1762" s="72" t="str">
        <f>_xlfn.XLOOKUP(B1762,'[2]Rotas SP'!$H:$H,'[2]Rotas SP'!$P:$P)</f>
        <v>ALAN FONTES</v>
      </c>
      <c r="G1762" s="72" t="str">
        <f>_xlfn.XLOOKUP(B1762,Consolidado!D4580:D8131,Consolidado!W4580:W8131)</f>
        <v>FIXO</v>
      </c>
      <c r="H1762" s="77" t="str">
        <f>_xlfn.XLOOKUP(B1762,'[2]Rotas SP'!$H:$H,'[2]Rotas SP'!$S:$S)</f>
        <v>A PÉ</v>
      </c>
      <c r="I1762" s="72" t="b">
        <f t="shared" si="27"/>
        <v>0</v>
      </c>
    </row>
    <row r="1763" spans="2:9" x14ac:dyDescent="0.35">
      <c r="B1763" s="72">
        <v>29663</v>
      </c>
      <c r="C1763" s="72" t="str">
        <f>_xlfn.XLOOKUP(B1763,Consolidado!D:D,Consolidado!H:H)</f>
        <v xml:space="preserve">HOSPITAL ALBERT EINSTEIN MORUMBI </v>
      </c>
      <c r="D1763" s="72" t="str">
        <f>_xlfn.XLOOKUP(B1763,'[2]Rotas SP'!$H:$H,'[2]Rotas SP'!$M:$M)</f>
        <v xml:space="preserve">HOSPITAL ALBERT EINSTEIN MORUMBI </v>
      </c>
      <c r="E1763" s="72" t="str">
        <f>_xlfn.XLOOKUP(B1763,Consolidado!D:D,Consolidado!J:J)</f>
        <v>HEJEZIPP</v>
      </c>
      <c r="F1763" s="72" t="str">
        <f>_xlfn.XLOOKUP(B1763,'[2]Rotas SP'!$H:$H,'[2]Rotas SP'!$P:$P)</f>
        <v>HEJEZIPP</v>
      </c>
      <c r="G1763" s="72" t="str">
        <f>_xlfn.XLOOKUP(B1763,Consolidado!D4581:D8132,Consolidado!W4581:W8132)</f>
        <v>FIXO</v>
      </c>
      <c r="H1763" s="77" t="str">
        <f>_xlfn.XLOOKUP(B1763,'[2]Rotas SP'!$H:$H,'[2]Rotas SP'!$S:$S)</f>
        <v>FIXO</v>
      </c>
      <c r="I1763" s="72" t="b">
        <f t="shared" si="27"/>
        <v>1</v>
      </c>
    </row>
    <row r="1764" spans="2:9" x14ac:dyDescent="0.35">
      <c r="B1764" s="72">
        <v>29664</v>
      </c>
      <c r="C1764" s="72" t="str">
        <f>_xlfn.XLOOKUP(B1764,Consolidado!D:D,Consolidado!H:H)</f>
        <v>PWC - FARIA LIMA</v>
      </c>
      <c r="D1764" s="72" t="str">
        <f>_xlfn.XLOOKUP(B1764,'[2]Rotas SP'!$H:$H,'[2]Rotas SP'!$M:$M)</f>
        <v>PWC - FARIA LIMA</v>
      </c>
      <c r="E1764" s="72" t="str">
        <f>_xlfn.XLOOKUP(B1764,Consolidado!D:D,Consolidado!J:J)</f>
        <v>DAIANE TOMAZINI</v>
      </c>
      <c r="F1764" s="72" t="str">
        <f>_xlfn.XLOOKUP(B1764,'[2]Rotas SP'!$H:$H,'[2]Rotas SP'!$P:$P)</f>
        <v>DAIANE TOMAZINI</v>
      </c>
      <c r="G1764" s="72" t="str">
        <f>_xlfn.XLOOKUP(B1764,Consolidado!D4582:D8133,Consolidado!W4582:W8133)</f>
        <v>FIXO</v>
      </c>
      <c r="H1764" s="77" t="str">
        <f>_xlfn.XLOOKUP(B1764,'[2]Rotas SP'!$H:$H,'[2]Rotas SP'!$S:$S)</f>
        <v>A PÉ</v>
      </c>
      <c r="I1764" s="72" t="b">
        <f t="shared" si="27"/>
        <v>0</v>
      </c>
    </row>
    <row r="1765" spans="2:9" x14ac:dyDescent="0.35">
      <c r="B1765" s="72">
        <v>29666</v>
      </c>
      <c r="C1765" s="72" t="str">
        <f>_xlfn.XLOOKUP(B1765,Consolidado!D:D,Consolidado!H:H)</f>
        <v>PWC - FARIA LIMA</v>
      </c>
      <c r="D1765" s="72" t="str">
        <f>_xlfn.XLOOKUP(B1765,'[2]Rotas SP'!$H:$H,'[2]Rotas SP'!$M:$M)</f>
        <v>PWC - FARIA LIMA</v>
      </c>
      <c r="E1765" s="72" t="str">
        <f>_xlfn.XLOOKUP(B1765,Consolidado!D:D,Consolidado!J:J)</f>
        <v>DAIANE TOMAZINI</v>
      </c>
      <c r="F1765" s="72" t="str">
        <f>_xlfn.XLOOKUP(B1765,'[2]Rotas SP'!$H:$H,'[2]Rotas SP'!$P:$P)</f>
        <v>DAIANE TOMAZINI</v>
      </c>
      <c r="G1765" s="72" t="str">
        <f>_xlfn.XLOOKUP(B1765,Consolidado!D4583:D8134,Consolidado!W4583:W8134)</f>
        <v>FIXO</v>
      </c>
      <c r="H1765" s="77" t="str">
        <f>_xlfn.XLOOKUP(B1765,'[2]Rotas SP'!$H:$H,'[2]Rotas SP'!$S:$S)</f>
        <v>A PÉ</v>
      </c>
      <c r="I1765" s="72" t="b">
        <f t="shared" si="27"/>
        <v>0</v>
      </c>
    </row>
    <row r="1766" spans="2:9" x14ac:dyDescent="0.35">
      <c r="B1766" s="72">
        <v>29670</v>
      </c>
      <c r="C1766" s="72" t="str">
        <f>_xlfn.XLOOKUP(B1766,Consolidado!D:D,Consolidado!H:H)</f>
        <v>JOHNSONS &amp; JOHNSONS - SJC</v>
      </c>
      <c r="D1766" s="72" t="s">
        <v>6263</v>
      </c>
      <c r="E1766" s="72" t="str">
        <f>_xlfn.XLOOKUP(B1766,Consolidado!D:D,Consolidado!J:J)</f>
        <v>BRUNO</v>
      </c>
      <c r="F1766" s="72" t="s">
        <v>6263</v>
      </c>
      <c r="G1766" s="72" t="str">
        <f>_xlfn.XLOOKUP(B1766,Consolidado!D4584:D8135,Consolidado!W4584:W8135)</f>
        <v>ROTA</v>
      </c>
      <c r="H1766" s="77" t="s">
        <v>6263</v>
      </c>
      <c r="I1766" s="72" t="b">
        <f t="shared" si="27"/>
        <v>0</v>
      </c>
    </row>
    <row r="1767" spans="2:9" x14ac:dyDescent="0.35">
      <c r="B1767" s="72">
        <v>29672</v>
      </c>
      <c r="C1767" s="72" t="str">
        <f>_xlfn.XLOOKUP(B1767,Consolidado!D:D,Consolidado!H:H)</f>
        <v>UNIMED FESP</v>
      </c>
      <c r="D1767" s="72" t="str">
        <f>_xlfn.XLOOKUP(B1767,'[2]Rotas SP'!$H:$H,'[2]Rotas SP'!$M:$M)</f>
        <v>UNIMED FESP</v>
      </c>
      <c r="E1767" s="72" t="str">
        <f>_xlfn.XLOOKUP(B1767,Consolidado!D:D,Consolidado!J:J)</f>
        <v>ALAN FONTES</v>
      </c>
      <c r="F1767" s="72" t="str">
        <f>_xlfn.XLOOKUP(B1767,'[2]Rotas SP'!$H:$H,'[2]Rotas SP'!$P:$P)</f>
        <v>ALAN FONTES</v>
      </c>
      <c r="G1767" s="72" t="str">
        <f>_xlfn.XLOOKUP(B1767,Consolidado!D4585:D8136,Consolidado!W4585:W8136)</f>
        <v>FIXO</v>
      </c>
      <c r="H1767" s="77" t="str">
        <f>_xlfn.XLOOKUP(B1767,'[2]Rotas SP'!$H:$H,'[2]Rotas SP'!$S:$S)</f>
        <v>A PÉ</v>
      </c>
      <c r="I1767" s="72" t="b">
        <f t="shared" si="27"/>
        <v>0</v>
      </c>
    </row>
    <row r="1768" spans="2:9" x14ac:dyDescent="0.35">
      <c r="B1768" s="72">
        <v>29690</v>
      </c>
      <c r="C1768" s="72" t="str">
        <f>_xlfn.XLOOKUP(B1768,Consolidado!D:D,Consolidado!H:H)</f>
        <v>JOHNSONS &amp; JOHNSONS - SJC</v>
      </c>
      <c r="D1768" s="72" t="s">
        <v>6263</v>
      </c>
      <c r="E1768" s="72" t="str">
        <f>_xlfn.XLOOKUP(B1768,Consolidado!D:D,Consolidado!J:J)</f>
        <v>BRUNO</v>
      </c>
      <c r="F1768" s="72" t="s">
        <v>6263</v>
      </c>
      <c r="G1768" s="72" t="str">
        <f>_xlfn.XLOOKUP(B1768,Consolidado!D4586:D8137,Consolidado!W4586:W8137)</f>
        <v>ROTA</v>
      </c>
      <c r="H1768" s="77" t="s">
        <v>6263</v>
      </c>
      <c r="I1768" s="72" t="b">
        <f t="shared" si="27"/>
        <v>0</v>
      </c>
    </row>
    <row r="1769" spans="2:9" x14ac:dyDescent="0.35">
      <c r="B1769" s="72">
        <v>29692</v>
      </c>
      <c r="C1769" s="72" t="str">
        <f>_xlfn.XLOOKUP(B1769,Consolidado!D:D,Consolidado!H:H)</f>
        <v xml:space="preserve">HOSPITAL ALBERT EINSTEIN MORUMBI </v>
      </c>
      <c r="D1769" s="72" t="str">
        <f>_xlfn.XLOOKUP(B1769,'[2]Rotas SP'!$H:$H,'[2]Rotas SP'!$M:$M)</f>
        <v xml:space="preserve">HOSPITAL ALBERT EINSTEIN MORUMBI </v>
      </c>
      <c r="E1769" s="72" t="str">
        <f>_xlfn.XLOOKUP(B1769,Consolidado!D:D,Consolidado!J:J)</f>
        <v>HEJEZIPP</v>
      </c>
      <c r="F1769" s="72" t="str">
        <f>_xlfn.XLOOKUP(B1769,'[2]Rotas SP'!$H:$H,'[2]Rotas SP'!$P:$P)</f>
        <v>HEJEZIPP</v>
      </c>
      <c r="G1769" s="72" t="str">
        <f>_xlfn.XLOOKUP(B1769,Consolidado!D4587:D8138,Consolidado!W4587:W8138)</f>
        <v>FIXO</v>
      </c>
      <c r="H1769" s="77" t="str">
        <f>_xlfn.XLOOKUP(B1769,'[2]Rotas SP'!$H:$H,'[2]Rotas SP'!$S:$S)</f>
        <v>FIXO</v>
      </c>
      <c r="I1769" s="72" t="b">
        <f t="shared" si="27"/>
        <v>1</v>
      </c>
    </row>
    <row r="1770" spans="2:9" x14ac:dyDescent="0.35">
      <c r="B1770" s="72">
        <v>29696</v>
      </c>
      <c r="C1770" s="72" t="str">
        <f>_xlfn.XLOOKUP(B1770,Consolidado!D:D,Consolidado!H:H)</f>
        <v>PWC - FARIA LIMA</v>
      </c>
      <c r="D1770" s="72" t="str">
        <f>_xlfn.XLOOKUP(B1770,'[2]Rotas SP'!$H:$H,'[2]Rotas SP'!$M:$M)</f>
        <v>PWC - FARIA LIMA</v>
      </c>
      <c r="E1770" s="72" t="str">
        <f>_xlfn.XLOOKUP(B1770,Consolidado!D:D,Consolidado!J:J)</f>
        <v>DAIANE TOMAZINI</v>
      </c>
      <c r="F1770" s="72" t="str">
        <f>_xlfn.XLOOKUP(B1770,'[2]Rotas SP'!$H:$H,'[2]Rotas SP'!$P:$P)</f>
        <v>DAIANE TOMAZINI</v>
      </c>
      <c r="G1770" s="72" t="str">
        <f>_xlfn.XLOOKUP(B1770,Consolidado!D4588:D8139,Consolidado!W4588:W8139)</f>
        <v>FIXO</v>
      </c>
      <c r="H1770" s="77" t="str">
        <f>_xlfn.XLOOKUP(B1770,'[2]Rotas SP'!$H:$H,'[2]Rotas SP'!$S:$S)</f>
        <v>A PÉ</v>
      </c>
      <c r="I1770" s="72" t="b">
        <f t="shared" si="27"/>
        <v>0</v>
      </c>
    </row>
    <row r="1771" spans="2:9" x14ac:dyDescent="0.35">
      <c r="B1771" s="72">
        <v>29726</v>
      </c>
      <c r="C1771" s="72" t="str">
        <f>_xlfn.XLOOKUP(B1771,Consolidado!D:D,Consolidado!H:H)</f>
        <v>SCALA ALPHAVILLE CECI - TB01</v>
      </c>
      <c r="D1771" s="72" t="str">
        <f>_xlfn.XLOOKUP(B1771,'[2]Rotas SP'!$H:$H,'[2]Rotas SP'!$M:$M)</f>
        <v>SCALA ALPHAVILLE CECI - TB01</v>
      </c>
      <c r="E1771" s="72" t="str">
        <f>_xlfn.XLOOKUP(B1771,Consolidado!D:D,Consolidado!J:J)</f>
        <v>ANDRÉ</v>
      </c>
      <c r="F1771" s="72" t="str">
        <f>_xlfn.XLOOKUP(B1771,'[2]Rotas SP'!$H:$H,'[2]Rotas SP'!$P:$P)</f>
        <v>ANDRÉ</v>
      </c>
      <c r="G1771" s="72" t="str">
        <f>_xlfn.XLOOKUP(B1771,Consolidado!D4589:D8140,Consolidado!W4589:W8140)</f>
        <v>FIXO</v>
      </c>
      <c r="H1771" s="77" t="str">
        <f>_xlfn.XLOOKUP(B1771,'[2]Rotas SP'!$H:$H,'[2]Rotas SP'!$S:$S)</f>
        <v>ITINERANTE</v>
      </c>
      <c r="I1771" s="72" t="b">
        <f t="shared" si="27"/>
        <v>0</v>
      </c>
    </row>
    <row r="1772" spans="2:9" x14ac:dyDescent="0.35">
      <c r="B1772" s="72">
        <v>29741</v>
      </c>
      <c r="C1772" s="72" t="str">
        <f>_xlfn.XLOOKUP(B1772,Consolidado!D:D,Consolidado!H:H)</f>
        <v>YAMAHA ANHANGUERA</v>
      </c>
      <c r="D1772" s="72" t="str">
        <f>_xlfn.XLOOKUP(B1772,'[2]Rotas SP'!$H:$H,'[2]Rotas SP'!$M:$M)</f>
        <v>YAMAHA ANHANGUERA</v>
      </c>
      <c r="E1772" s="72" t="str">
        <f>_xlfn.XLOOKUP(B1772,Consolidado!D:D,Consolidado!J:J)</f>
        <v>PAULO</v>
      </c>
      <c r="F1772" s="72" t="str">
        <f>_xlfn.XLOOKUP(B1772,'[2]Rotas SP'!$H:$H,'[2]Rotas SP'!$P:$P)</f>
        <v>FABRICIO ROCHA</v>
      </c>
      <c r="G1772" s="72" t="str">
        <f>_xlfn.XLOOKUP(B1772,Consolidado!D4590:D8141,Consolidado!W4590:W8141)</f>
        <v>ROTA</v>
      </c>
      <c r="H1772" s="77" t="str">
        <f>_xlfn.XLOOKUP(B1772,'[2]Rotas SP'!$H:$H,'[2]Rotas SP'!$S:$S)</f>
        <v>MOTO</v>
      </c>
      <c r="I1772" s="72" t="b">
        <f t="shared" si="27"/>
        <v>0</v>
      </c>
    </row>
    <row r="1773" spans="2:9" x14ac:dyDescent="0.35">
      <c r="B1773" s="72">
        <v>29749</v>
      </c>
      <c r="C1773" s="72" t="str">
        <f>_xlfn.XLOOKUP(B1773,Consolidado!D:D,Consolidado!H:H)</f>
        <v>BRADESCO CIDADE DE DEUS</v>
      </c>
      <c r="D1773" s="72" t="s">
        <v>6263</v>
      </c>
      <c r="E1773" s="72" t="str">
        <f>_xlfn.XLOOKUP(B1773,Consolidado!D:D,Consolidado!J:J)</f>
        <v>ANDRÉ</v>
      </c>
      <c r="F1773" s="72" t="s">
        <v>6263</v>
      </c>
      <c r="G1773" s="72" t="str">
        <f>_xlfn.XLOOKUP(B1773,Consolidado!D4591:D8142,Consolidado!W4591:W8142)</f>
        <v>FIXO</v>
      </c>
      <c r="H1773" s="77" t="s">
        <v>6263</v>
      </c>
      <c r="I1773" s="72" t="b">
        <f t="shared" si="27"/>
        <v>0</v>
      </c>
    </row>
    <row r="1774" spans="2:9" x14ac:dyDescent="0.35">
      <c r="B1774" s="72">
        <v>29752</v>
      </c>
      <c r="C1774" s="72" t="str">
        <f>_xlfn.XLOOKUP(B1774,Consolidado!D:D,Consolidado!H:H)</f>
        <v>FDE</v>
      </c>
      <c r="D1774" s="72" t="str">
        <f>_xlfn.XLOOKUP(B1774,'[2]Rotas SP'!$H:$H,'[2]Rotas SP'!$M:$M)</f>
        <v>FDE</v>
      </c>
      <c r="E1774" s="72" t="str">
        <f>_xlfn.XLOOKUP(B1774,Consolidado!D:D,Consolidado!J:J)</f>
        <v>ALAN FONTES</v>
      </c>
      <c r="F1774" s="72" t="str">
        <f>_xlfn.XLOOKUP(B1774,'[2]Rotas SP'!$H:$H,'[2]Rotas SP'!$P:$P)</f>
        <v>ALAN FONTES</v>
      </c>
      <c r="G1774" s="72" t="str">
        <f>_xlfn.XLOOKUP(B1774,Consolidado!D4592:D8143,Consolidado!W4592:W8143)</f>
        <v>FIXO</v>
      </c>
      <c r="H1774" s="77" t="str">
        <f>_xlfn.XLOOKUP(B1774,'[2]Rotas SP'!$H:$H,'[2]Rotas SP'!$S:$S)</f>
        <v>A PÉ</v>
      </c>
      <c r="I1774" s="72" t="b">
        <f t="shared" si="27"/>
        <v>0</v>
      </c>
    </row>
    <row r="1775" spans="2:9" x14ac:dyDescent="0.35">
      <c r="B1775" s="72">
        <v>29819</v>
      </c>
      <c r="C1775" s="72" t="str">
        <f>_xlfn.XLOOKUP(B1775,Consolidado!D:D,Consolidado!H:H)</f>
        <v>AACD</v>
      </c>
      <c r="D1775" s="72" t="str">
        <f>_xlfn.XLOOKUP(B1775,'[2]Rotas SP'!$H:$H,'[2]Rotas SP'!$M:$M)</f>
        <v>AACD</v>
      </c>
      <c r="E1775" s="72" t="str">
        <f>_xlfn.XLOOKUP(B1775,Consolidado!D:D,Consolidado!J:J)</f>
        <v>DAIANE TOMAZINI</v>
      </c>
      <c r="F1775" s="72" t="str">
        <f>_xlfn.XLOOKUP(B1775,'[2]Rotas SP'!$H:$H,'[2]Rotas SP'!$P:$P)</f>
        <v>DAIANE TOMAZINI</v>
      </c>
      <c r="G1775" s="72" t="str">
        <f>_xlfn.XLOOKUP(B1775,Consolidado!D4593:D8144,Consolidado!W4593:W8144)</f>
        <v>ROTA</v>
      </c>
      <c r="H1775" s="77" t="str">
        <f>_xlfn.XLOOKUP(B1775,'[2]Rotas SP'!$H:$H,'[2]Rotas SP'!$S:$S)</f>
        <v>CARRO</v>
      </c>
      <c r="I1775" s="72" t="b">
        <f t="shared" si="27"/>
        <v>0</v>
      </c>
    </row>
    <row r="1776" spans="2:9" x14ac:dyDescent="0.35">
      <c r="B1776" s="72">
        <v>29872</v>
      </c>
      <c r="C1776" s="72" t="str">
        <f>_xlfn.XLOOKUP(B1776,Consolidado!D:D,Consolidado!H:H)</f>
        <v>APPLE COMPUTER BRASIL</v>
      </c>
      <c r="D1776" s="72" t="str">
        <f>_xlfn.XLOOKUP(B1776,'[2]Rotas SP'!$H:$H,'[2]Rotas SP'!$M:$M)</f>
        <v>APPLE COMPUTER BRASIL</v>
      </c>
      <c r="E1776" s="72" t="str">
        <f>_xlfn.XLOOKUP(B1776,Consolidado!D:D,Consolidado!J:J)</f>
        <v>DAIANE TOMAZINI</v>
      </c>
      <c r="F1776" s="72" t="str">
        <f>_xlfn.XLOOKUP(B1776,'[2]Rotas SP'!$H:$H,'[2]Rotas SP'!$P:$P)</f>
        <v>DAIANE TOMAZINI</v>
      </c>
      <c r="G1776" s="72" t="str">
        <f>_xlfn.XLOOKUP(B1776,Consolidado!D4594:D8145,Consolidado!W4594:W8145)</f>
        <v>FIXO</v>
      </c>
      <c r="H1776" s="77" t="str">
        <f>_xlfn.XLOOKUP(B1776,'[2]Rotas SP'!$H:$H,'[2]Rotas SP'!$S:$S)</f>
        <v>A PÉ</v>
      </c>
      <c r="I1776" s="72" t="b">
        <f t="shared" si="27"/>
        <v>0</v>
      </c>
    </row>
    <row r="1777" spans="2:9" x14ac:dyDescent="0.35">
      <c r="B1777" s="72">
        <v>29909</v>
      </c>
      <c r="C1777" s="72" t="str">
        <f>_xlfn.XLOOKUP(B1777,Consolidado!D:D,Consolidado!H:H)</f>
        <v xml:space="preserve">SALOMAO E ZOPPI </v>
      </c>
      <c r="D1777" s="72" t="str">
        <f>_xlfn.XLOOKUP(B1777,'[2]Rotas SP'!$H:$H,'[2]Rotas SP'!$M:$M)</f>
        <v xml:space="preserve">SALOMAO E ZOPPI </v>
      </c>
      <c r="E1777" s="72" t="str">
        <f>_xlfn.XLOOKUP(B1777,Consolidado!D:D,Consolidado!J:J)</f>
        <v>ALAN FONTES</v>
      </c>
      <c r="F1777" s="72" t="str">
        <f>_xlfn.XLOOKUP(B1777,'[2]Rotas SP'!$H:$H,'[2]Rotas SP'!$P:$P)</f>
        <v>ALAN FONTES</v>
      </c>
      <c r="G1777" s="72" t="str">
        <f>_xlfn.XLOOKUP(B1777,Consolidado!D4595:D8146,Consolidado!W4595:W8146)</f>
        <v>FIXO</v>
      </c>
      <c r="H1777" s="77" t="str">
        <f>_xlfn.XLOOKUP(B1777,'[2]Rotas SP'!$H:$H,'[2]Rotas SP'!$S:$S)</f>
        <v>A PÉ</v>
      </c>
      <c r="I1777" s="72" t="b">
        <f t="shared" si="27"/>
        <v>0</v>
      </c>
    </row>
    <row r="1778" spans="2:9" x14ac:dyDescent="0.35">
      <c r="B1778" s="72">
        <v>29919</v>
      </c>
      <c r="C1778" s="72" t="str">
        <f>_xlfn.XLOOKUP(B1778,Consolidado!D:D,Consolidado!H:H)</f>
        <v>GIVAUDAN</v>
      </c>
      <c r="D1778" s="72" t="str">
        <f>_xlfn.XLOOKUP(B1778,'[2]Rotas SP'!$H:$H,'[2]Rotas SP'!$M:$M)</f>
        <v>GIVAUDAN</v>
      </c>
      <c r="E1778" s="72" t="str">
        <f>_xlfn.XLOOKUP(B1778,Consolidado!D:D,Consolidado!J:J)</f>
        <v>PAULO</v>
      </c>
      <c r="F1778" s="72" t="str">
        <f>_xlfn.XLOOKUP(B1778,'[2]Rotas SP'!$H:$H,'[2]Rotas SP'!$P:$P)</f>
        <v>FABRICIO ROCHA</v>
      </c>
      <c r="G1778" s="72" t="str">
        <f>_xlfn.XLOOKUP(B1778,Consolidado!D4596:D8147,Consolidado!W4596:W8147)</f>
        <v>FIXO</v>
      </c>
      <c r="H1778" s="77" t="str">
        <f>_xlfn.XLOOKUP(B1778,'[2]Rotas SP'!$H:$H,'[2]Rotas SP'!$S:$S)</f>
        <v>ITINERANTE</v>
      </c>
      <c r="I1778" s="72" t="b">
        <f t="shared" si="27"/>
        <v>0</v>
      </c>
    </row>
    <row r="1779" spans="2:9" x14ac:dyDescent="0.35">
      <c r="B1779" s="72">
        <v>29923</v>
      </c>
      <c r="C1779" s="72" t="str">
        <f>_xlfn.XLOOKUP(B1779,Consolidado!D:D,Consolidado!H:H)</f>
        <v>GIVAUDAN</v>
      </c>
      <c r="D1779" s="72" t="str">
        <f>_xlfn.XLOOKUP(B1779,'[2]Rotas SP'!$H:$H,'[2]Rotas SP'!$M:$M)</f>
        <v>GIVAUDAN</v>
      </c>
      <c r="E1779" s="72" t="str">
        <f>_xlfn.XLOOKUP(B1779,Consolidado!D:D,Consolidado!J:J)</f>
        <v>PAULO</v>
      </c>
      <c r="F1779" s="72" t="str">
        <f>_xlfn.XLOOKUP(B1779,'[2]Rotas SP'!$H:$H,'[2]Rotas SP'!$P:$P)</f>
        <v>FABRICIO ROCHA</v>
      </c>
      <c r="G1779" s="72" t="str">
        <f>_xlfn.XLOOKUP(B1779,Consolidado!D4597:D8148,Consolidado!W4597:W8148)</f>
        <v>FIXO</v>
      </c>
      <c r="H1779" s="77" t="str">
        <f>_xlfn.XLOOKUP(B1779,'[2]Rotas SP'!$H:$H,'[2]Rotas SP'!$S:$S)</f>
        <v>ITINERANTE</v>
      </c>
      <c r="I1779" s="72" t="b">
        <f t="shared" si="27"/>
        <v>0</v>
      </c>
    </row>
    <row r="1780" spans="2:9" x14ac:dyDescent="0.35">
      <c r="B1780" s="72">
        <v>29926</v>
      </c>
      <c r="C1780" s="72" t="str">
        <f>_xlfn.XLOOKUP(B1780,Consolidado!D:D,Consolidado!H:H)</f>
        <v xml:space="preserve">SALOMAO E ZOPPI </v>
      </c>
      <c r="D1780" s="72" t="str">
        <f>_xlfn.XLOOKUP(B1780,'[2]Rotas SP'!$H:$H,'[2]Rotas SP'!$M:$M)</f>
        <v xml:space="preserve">SALOMAO E ZOPPI </v>
      </c>
      <c r="E1780" s="72" t="str">
        <f>_xlfn.XLOOKUP(B1780,Consolidado!D:D,Consolidado!J:J)</f>
        <v>ALAN FONTES</v>
      </c>
      <c r="F1780" s="72" t="str">
        <f>_xlfn.XLOOKUP(B1780,'[2]Rotas SP'!$H:$H,'[2]Rotas SP'!$P:$P)</f>
        <v>ALAN FONTES</v>
      </c>
      <c r="G1780" s="72" t="str">
        <f>_xlfn.XLOOKUP(B1780,Consolidado!D4598:D8149,Consolidado!W4598:W8149)</f>
        <v>FIXO</v>
      </c>
      <c r="H1780" s="77" t="str">
        <f>_xlfn.XLOOKUP(B1780,'[2]Rotas SP'!$H:$H,'[2]Rotas SP'!$S:$S)</f>
        <v>A PÉ</v>
      </c>
      <c r="I1780" s="72" t="b">
        <f t="shared" si="27"/>
        <v>0</v>
      </c>
    </row>
    <row r="1781" spans="2:9" x14ac:dyDescent="0.35">
      <c r="B1781" s="72">
        <v>29927</v>
      </c>
      <c r="C1781" s="72" t="str">
        <f>_xlfn.XLOOKUP(B1781,Consolidado!D:D,Consolidado!H:H)</f>
        <v>MSC PALAZZO</v>
      </c>
      <c r="D1781" s="72" t="str">
        <f>_xlfn.XLOOKUP(B1781,'[2]Rotas SP'!$H:$H,'[2]Rotas SP'!$M:$M)</f>
        <v>MSC PALAZZO</v>
      </c>
      <c r="E1781" s="72" t="str">
        <f>_xlfn.XLOOKUP(B1781,Consolidado!D:D,Consolidado!J:J)</f>
        <v>TATIANE</v>
      </c>
      <c r="F1781" s="72" t="str">
        <f>_xlfn.XLOOKUP(B1781,'[2]Rotas SP'!$H:$H,'[2]Rotas SP'!$P:$P)</f>
        <v>TATIANE</v>
      </c>
      <c r="G1781" s="72" t="str">
        <f>_xlfn.XLOOKUP(B1781,Consolidado!D4599:D8150,Consolidado!W4599:W8150)</f>
        <v>FIXO</v>
      </c>
      <c r="H1781" s="77" t="str">
        <f>_xlfn.XLOOKUP(B1781,'[2]Rotas SP'!$H:$H,'[2]Rotas SP'!$S:$S)</f>
        <v>A PÉ</v>
      </c>
      <c r="I1781" s="72" t="b">
        <f t="shared" si="27"/>
        <v>0</v>
      </c>
    </row>
    <row r="1782" spans="2:9" x14ac:dyDescent="0.35">
      <c r="B1782" s="72">
        <v>29929</v>
      </c>
      <c r="C1782" s="72" t="str">
        <f>_xlfn.XLOOKUP(B1782,Consolidado!D:D,Consolidado!H:H)</f>
        <v>NOVELIS</v>
      </c>
      <c r="D1782" s="72" t="str">
        <f>_xlfn.XLOOKUP(B1782,'[2]Rotas SP'!$H:$H,'[2]Rotas SP'!$M:$M)</f>
        <v>NOVELIS</v>
      </c>
      <c r="E1782" s="72" t="str">
        <f>_xlfn.XLOOKUP(B1782,Consolidado!D:D,Consolidado!J:J)</f>
        <v>BRUNO</v>
      </c>
      <c r="F1782" s="72" t="str">
        <f>_xlfn.XLOOKUP(B1782,'[2]Rotas SP'!$H:$H,'[2]Rotas SP'!$P:$P)</f>
        <v>BRUNO</v>
      </c>
      <c r="G1782" s="72" t="str">
        <f>_xlfn.XLOOKUP(B1782,Consolidado!D4600:D8151,Consolidado!W4600:W8151)</f>
        <v>ROTA</v>
      </c>
      <c r="H1782" s="77" t="str">
        <f>_xlfn.XLOOKUP(B1782,'[2]Rotas SP'!$H:$H,'[2]Rotas SP'!$S:$S)</f>
        <v>CARRO</v>
      </c>
      <c r="I1782" s="72" t="b">
        <f t="shared" si="27"/>
        <v>0</v>
      </c>
    </row>
    <row r="1783" spans="2:9" x14ac:dyDescent="0.35">
      <c r="B1783" s="72">
        <v>29941</v>
      </c>
      <c r="C1783" s="72" t="str">
        <f>_xlfn.XLOOKUP(B1783,Consolidado!D:D,Consolidado!H:H)</f>
        <v xml:space="preserve">ALBERT EINSTEIN (CLINICAS ) IBIRAPUERA </v>
      </c>
      <c r="D1783" s="72" t="str">
        <f>_xlfn.XLOOKUP(B1783,'[2]Rotas SP'!$H:$H,'[2]Rotas SP'!$M:$M)</f>
        <v xml:space="preserve">ALBERT EINSTEIN (CLINICAS ) IBIRAPUERA </v>
      </c>
      <c r="E1783" s="72" t="str">
        <f>_xlfn.XLOOKUP(B1783,Consolidado!D:D,Consolidado!J:J)</f>
        <v>ALAN FONTES</v>
      </c>
      <c r="F1783" s="72" t="str">
        <f>_xlfn.XLOOKUP(B1783,'[2]Rotas SP'!$H:$H,'[2]Rotas SP'!$P:$P)</f>
        <v>ALAN FONTES</v>
      </c>
      <c r="G1783" s="72" t="str">
        <f>_xlfn.XLOOKUP(B1783,Consolidado!D4601:D8152,Consolidado!W4601:W8152)</f>
        <v>ROTA</v>
      </c>
      <c r="H1783" s="77" t="str">
        <f>_xlfn.XLOOKUP(B1783,'[2]Rotas SP'!$H:$H,'[2]Rotas SP'!$S:$S)</f>
        <v>MOTO</v>
      </c>
      <c r="I1783" s="72" t="b">
        <f t="shared" si="27"/>
        <v>0</v>
      </c>
    </row>
    <row r="1784" spans="2:9" x14ac:dyDescent="0.35">
      <c r="B1784" s="72">
        <v>29947</v>
      </c>
      <c r="C1784" s="72" t="str">
        <f>_xlfn.XLOOKUP(B1784,Consolidado!D:D,Consolidado!H:H)</f>
        <v>PETROBRAS - EDISEN</v>
      </c>
      <c r="D1784" s="72" t="s">
        <v>6263</v>
      </c>
      <c r="E1784" s="72" t="str">
        <f>_xlfn.XLOOKUP(B1784,Consolidado!D:D,Consolidado!J:J)</f>
        <v>FERNANDA.SSOUZA</v>
      </c>
      <c r="F1784" s="72" t="s">
        <v>6263</v>
      </c>
      <c r="G1784" s="72" t="str">
        <f>_xlfn.XLOOKUP(B1784,Consolidado!D4602:D8153,Consolidado!W4602:W8153)</f>
        <v>FIXO</v>
      </c>
      <c r="H1784" s="77" t="s">
        <v>6263</v>
      </c>
      <c r="I1784" s="72" t="b">
        <f t="shared" si="27"/>
        <v>0</v>
      </c>
    </row>
    <row r="1785" spans="2:9" x14ac:dyDescent="0.35">
      <c r="B1785" s="72">
        <v>29951</v>
      </c>
      <c r="C1785" s="72" t="str">
        <f>_xlfn.XLOOKUP(B1785,Consolidado!D:D,Consolidado!H:H)</f>
        <v>KIMBERLY CLARK SUZANO</v>
      </c>
      <c r="D1785" s="72" t="str">
        <f>_xlfn.XLOOKUP(B1785,'[2]Rotas SP'!$H:$H,'[2]Rotas SP'!$M:$M)</f>
        <v>KIMBERLY CLARK SUZANO</v>
      </c>
      <c r="E1785" s="72" t="str">
        <f>_xlfn.XLOOKUP(B1785,Consolidado!D:D,Consolidado!J:J)</f>
        <v>DOUGLAS FARIAS</v>
      </c>
      <c r="F1785" s="72" t="str">
        <f>_xlfn.XLOOKUP(B1785,'[2]Rotas SP'!$H:$H,'[2]Rotas SP'!$P:$P)</f>
        <v>DOUGLAS</v>
      </c>
      <c r="G1785" s="72" t="str">
        <f>_xlfn.XLOOKUP(B1785,Consolidado!D4603:D8154,Consolidado!W4603:W8154)</f>
        <v>ROTA</v>
      </c>
      <c r="H1785" s="77" t="str">
        <f>_xlfn.XLOOKUP(B1785,'[2]Rotas SP'!$H:$H,'[2]Rotas SP'!$S:$S)</f>
        <v>MOTO</v>
      </c>
      <c r="I1785" s="72" t="b">
        <f t="shared" si="27"/>
        <v>0</v>
      </c>
    </row>
    <row r="1786" spans="2:9" x14ac:dyDescent="0.35">
      <c r="B1786" s="72">
        <v>30019</v>
      </c>
      <c r="C1786" s="72" t="str">
        <f>_xlfn.XLOOKUP(B1786,Consolidado!D:D,Consolidado!H:H)</f>
        <v>GIVAUDAN</v>
      </c>
      <c r="D1786" s="72" t="str">
        <f>_xlfn.XLOOKUP(B1786,'[2]Rotas SP'!$H:$H,'[2]Rotas SP'!$M:$M)</f>
        <v>GIVAUDAN</v>
      </c>
      <c r="E1786" s="72" t="str">
        <f>_xlfn.XLOOKUP(B1786,Consolidado!D:D,Consolidado!J:J)</f>
        <v>PAULO</v>
      </c>
      <c r="F1786" s="72" t="str">
        <f>_xlfn.XLOOKUP(B1786,'[2]Rotas SP'!$H:$H,'[2]Rotas SP'!$P:$P)</f>
        <v>FABRICIO ROCHA</v>
      </c>
      <c r="G1786" s="72" t="str">
        <f>_xlfn.XLOOKUP(B1786,Consolidado!D4604:D8155,Consolidado!W4604:W8155)</f>
        <v>FIXO</v>
      </c>
      <c r="H1786" s="77" t="str">
        <f>_xlfn.XLOOKUP(B1786,'[2]Rotas SP'!$H:$H,'[2]Rotas SP'!$S:$S)</f>
        <v>ITINERANTE</v>
      </c>
      <c r="I1786" s="72" t="b">
        <f t="shared" si="27"/>
        <v>0</v>
      </c>
    </row>
    <row r="1787" spans="2:9" x14ac:dyDescent="0.35">
      <c r="B1787" s="72">
        <v>30020</v>
      </c>
      <c r="C1787" s="72" t="str">
        <f>_xlfn.XLOOKUP(B1787,Consolidado!D:D,Consolidado!H:H)</f>
        <v>ITAÚ VILA MATILDE</v>
      </c>
      <c r="D1787" s="72" t="str">
        <f>_xlfn.XLOOKUP(B1787,'[2]Rotas SP'!$H:$H,'[2]Rotas SP'!$M:$M)</f>
        <v>ITAÚ VILA MATILDE</v>
      </c>
      <c r="E1787" s="72" t="str">
        <f>_xlfn.XLOOKUP(B1787,Consolidado!D:D,Consolidado!J:J)</f>
        <v>DOUGLAS FARIAS</v>
      </c>
      <c r="F1787" s="72" t="str">
        <f>_xlfn.XLOOKUP(B1787,'[2]Rotas SP'!$H:$H,'[2]Rotas SP'!$P:$P)</f>
        <v>DOUGLAS</v>
      </c>
      <c r="G1787" s="72" t="str">
        <f>_xlfn.XLOOKUP(B1787,Consolidado!D4605:D8156,Consolidado!W4605:W8156)</f>
        <v>ROTA</v>
      </c>
      <c r="H1787" s="77" t="str">
        <f>_xlfn.XLOOKUP(B1787,'[2]Rotas SP'!$H:$H,'[2]Rotas SP'!$S:$S)</f>
        <v>MOTO</v>
      </c>
      <c r="I1787" s="72" t="b">
        <f t="shared" si="27"/>
        <v>0</v>
      </c>
    </row>
    <row r="1788" spans="2:9" x14ac:dyDescent="0.35">
      <c r="B1788" s="72">
        <v>30021</v>
      </c>
      <c r="C1788" s="72" t="str">
        <f>_xlfn.XLOOKUP(B1788,Consolidado!D:D,Consolidado!H:H)</f>
        <v>CYRELA VILA OLIMPIA - OLIMPIADAS</v>
      </c>
      <c r="D1788" s="72" t="str">
        <f>_xlfn.XLOOKUP(B1788,'[2]Rotas SP'!$H:$H,'[2]Rotas SP'!$M:$M)</f>
        <v>CYRELA VILA OLIMPIA - OLIMPIADAS</v>
      </c>
      <c r="E1788" s="72" t="str">
        <f>_xlfn.XLOOKUP(B1788,Consolidado!D:D,Consolidado!J:J)</f>
        <v>DAIANE TOMAZINI</v>
      </c>
      <c r="F1788" s="72" t="str">
        <f>_xlfn.XLOOKUP(B1788,'[2]Rotas SP'!$H:$H,'[2]Rotas SP'!$P:$P)</f>
        <v>DAIANE TOMAZINI</v>
      </c>
      <c r="G1788" s="72" t="str">
        <f>_xlfn.XLOOKUP(B1788,Consolidado!D4606:D8157,Consolidado!W4606:W8157)</f>
        <v>ROTA</v>
      </c>
      <c r="H1788" s="77" t="str">
        <f>_xlfn.XLOOKUP(B1788,'[2]Rotas SP'!$H:$H,'[2]Rotas SP'!$S:$S)</f>
        <v>A PÉ</v>
      </c>
      <c r="I1788" s="72" t="b">
        <f t="shared" si="27"/>
        <v>0</v>
      </c>
    </row>
    <row r="1789" spans="2:9" x14ac:dyDescent="0.35">
      <c r="B1789" s="72">
        <v>30022</v>
      </c>
      <c r="C1789" s="72" t="str">
        <f>_xlfn.XLOOKUP(B1789,Consolidado!D:D,Consolidado!H:H)</f>
        <v>DIGIO</v>
      </c>
      <c r="D1789" s="72" t="str">
        <f>_xlfn.XLOOKUP(B1789,'[2]Rotas SP'!$H:$H,'[2]Rotas SP'!$M:$M)</f>
        <v>DIGIO</v>
      </c>
      <c r="E1789" s="72" t="str">
        <f>_xlfn.XLOOKUP(B1789,Consolidado!D:D,Consolidado!J:J)</f>
        <v>ANDRÉ</v>
      </c>
      <c r="F1789" s="72" t="str">
        <f>_xlfn.XLOOKUP(B1789,'[2]Rotas SP'!$H:$H,'[2]Rotas SP'!$P:$P)</f>
        <v>ANDRÉ</v>
      </c>
      <c r="G1789" s="72" t="str">
        <f>_xlfn.XLOOKUP(B1789,Consolidado!D4607:D8158,Consolidado!W4607:W8158)</f>
        <v>FIXO</v>
      </c>
      <c r="H1789" s="77" t="str">
        <f>_xlfn.XLOOKUP(B1789,'[2]Rotas SP'!$H:$H,'[2]Rotas SP'!$S:$S)</f>
        <v>A PÉ</v>
      </c>
      <c r="I1789" s="72" t="b">
        <f t="shared" si="27"/>
        <v>0</v>
      </c>
    </row>
    <row r="1790" spans="2:9" x14ac:dyDescent="0.35">
      <c r="B1790" s="72">
        <v>30023</v>
      </c>
      <c r="C1790" s="72" t="str">
        <f>_xlfn.XLOOKUP(B1790,Consolidado!D:D,Consolidado!H:H)</f>
        <v>DR CONSULTA - MAE DO CEU</v>
      </c>
      <c r="D1790" s="72" t="str">
        <f>_xlfn.XLOOKUP(B1790,'[2]Rotas SP'!$H:$H,'[2]Rotas SP'!$M:$M)</f>
        <v>DR CONSULTA - MAE DO CEU</v>
      </c>
      <c r="E1790" s="72" t="str">
        <f>_xlfn.XLOOKUP(B1790,Consolidado!D:D,Consolidado!J:J)</f>
        <v>THAIS</v>
      </c>
      <c r="F1790" s="72" t="str">
        <f>_xlfn.XLOOKUP(B1790,'[2]Rotas SP'!$H:$H,'[2]Rotas SP'!$P:$P)</f>
        <v>THAIS</v>
      </c>
      <c r="G1790" s="72" t="str">
        <f>_xlfn.XLOOKUP(B1790,Consolidado!D4608:D8159,Consolidado!W4608:W8159)</f>
        <v>FIXO</v>
      </c>
      <c r="H1790" s="77" t="str">
        <f>_xlfn.XLOOKUP(B1790,'[2]Rotas SP'!$H:$H,'[2]Rotas SP'!$S:$S)</f>
        <v>A PÉ</v>
      </c>
      <c r="I1790" s="72" t="b">
        <f t="shared" si="27"/>
        <v>0</v>
      </c>
    </row>
    <row r="1791" spans="2:9" x14ac:dyDescent="0.35">
      <c r="B1791" s="72">
        <v>30025</v>
      </c>
      <c r="C1791" s="72" t="str">
        <f>_xlfn.XLOOKUP(B1791,Consolidado!D:D,Consolidado!H:H)</f>
        <v>VIVO - FREGUESIA DO Ó</v>
      </c>
      <c r="D1791" s="72" t="str">
        <f>_xlfn.XLOOKUP(B1791,'[2]Rotas SP'!$H:$H,'[2]Rotas SP'!$M:$M)</f>
        <v>VIVO - FREGUESIA DO Ó</v>
      </c>
      <c r="E1791" s="72" t="str">
        <f>_xlfn.XLOOKUP(B1791,Consolidado!D:D,Consolidado!J:J)</f>
        <v>THAIS</v>
      </c>
      <c r="F1791" s="72" t="str">
        <f>_xlfn.XLOOKUP(B1791,'[2]Rotas SP'!$H:$H,'[2]Rotas SP'!$P:$P)</f>
        <v>FABRICIO ROCHA</v>
      </c>
      <c r="G1791" s="72" t="str">
        <f>_xlfn.XLOOKUP(B1791,Consolidado!D4609:D8160,Consolidado!W4609:W8160)</f>
        <v>ROTA</v>
      </c>
      <c r="H1791" s="77" t="str">
        <f>_xlfn.XLOOKUP(B1791,'[2]Rotas SP'!$H:$H,'[2]Rotas SP'!$S:$S)</f>
        <v>MOTO</v>
      </c>
      <c r="I1791" s="72" t="b">
        <f t="shared" si="27"/>
        <v>0</v>
      </c>
    </row>
    <row r="1792" spans="2:9" x14ac:dyDescent="0.35">
      <c r="B1792" s="72">
        <v>30026</v>
      </c>
      <c r="C1792" s="72" t="str">
        <f>_xlfn.XLOOKUP(B1792,Consolidado!D:D,Consolidado!H:H)</f>
        <v>CYRELA VILA OLIMPIA - ROCIO</v>
      </c>
      <c r="D1792" s="72" t="str">
        <f>_xlfn.XLOOKUP(B1792,'[2]Rotas SP'!$H:$H,'[2]Rotas SP'!$M:$M)</f>
        <v>CYRELA VILA OLIMPIA - ROCIO</v>
      </c>
      <c r="E1792" s="72" t="str">
        <f>_xlfn.XLOOKUP(B1792,Consolidado!D:D,Consolidado!J:J)</f>
        <v>DAIANE TOMAZINI</v>
      </c>
      <c r="F1792" s="72" t="str">
        <f>_xlfn.XLOOKUP(B1792,'[2]Rotas SP'!$H:$H,'[2]Rotas SP'!$P:$P)</f>
        <v>DAIANE TOMAZINI</v>
      </c>
      <c r="G1792" s="72" t="str">
        <f>_xlfn.XLOOKUP(B1792,Consolidado!D4610:D8161,Consolidado!W4610:W8161)</f>
        <v>ROTA</v>
      </c>
      <c r="H1792" s="77" t="str">
        <f>_xlfn.XLOOKUP(B1792,'[2]Rotas SP'!$H:$H,'[2]Rotas SP'!$S:$S)</f>
        <v>A PÉ</v>
      </c>
      <c r="I1792" s="72" t="b">
        <f t="shared" si="27"/>
        <v>0</v>
      </c>
    </row>
    <row r="1793" spans="2:9" x14ac:dyDescent="0.35">
      <c r="B1793" s="72">
        <v>30028</v>
      </c>
      <c r="C1793" s="72" t="str">
        <f>_xlfn.XLOOKUP(B1793,Consolidado!D:D,Consolidado!H:H)</f>
        <v xml:space="preserve">HOSPITAL ALBERT EINSTEIN MORUMBI </v>
      </c>
      <c r="D1793" s="72" t="str">
        <f>_xlfn.XLOOKUP(B1793,'[2]Rotas SP'!$H:$H,'[2]Rotas SP'!$M:$M)</f>
        <v xml:space="preserve">HOSPITAL ALBERT EINSTEIN MORUMBI </v>
      </c>
      <c r="E1793" s="72" t="str">
        <f>_xlfn.XLOOKUP(B1793,Consolidado!D:D,Consolidado!J:J)</f>
        <v>HEJEZIPP</v>
      </c>
      <c r="F1793" s="72" t="str">
        <f>_xlfn.XLOOKUP(B1793,'[2]Rotas SP'!$H:$H,'[2]Rotas SP'!$P:$P)</f>
        <v>HEJEZIPP</v>
      </c>
      <c r="G1793" s="72" t="str">
        <f>_xlfn.XLOOKUP(B1793,Consolidado!D4611:D8162,Consolidado!W4611:W8162)</f>
        <v>FIXO</v>
      </c>
      <c r="H1793" s="77" t="str">
        <f>_xlfn.XLOOKUP(B1793,'[2]Rotas SP'!$H:$H,'[2]Rotas SP'!$S:$S)</f>
        <v>FIXO</v>
      </c>
      <c r="I1793" s="72" t="b">
        <f t="shared" si="27"/>
        <v>1</v>
      </c>
    </row>
    <row r="1794" spans="2:9" x14ac:dyDescent="0.35">
      <c r="B1794" s="72">
        <v>30029</v>
      </c>
      <c r="C1794" s="72" t="str">
        <f>_xlfn.XLOOKUP(B1794,Consolidado!D:D,Consolidado!H:H)</f>
        <v>ITAÚ UNIBANCO CEIC</v>
      </c>
      <c r="D1794" s="72" t="str">
        <f>_xlfn.XLOOKUP(B1794,'[2]Rotas SP'!$H:$H,'[2]Rotas SP'!$M:$M)</f>
        <v>ITAÚ UNIBANCO CEIC</v>
      </c>
      <c r="E1794" s="72" t="str">
        <f>_xlfn.XLOOKUP(B1794,Consolidado!D:D,Consolidado!J:J)</f>
        <v>DOUGLAS CONSENTINO</v>
      </c>
      <c r="F1794" s="72" t="str">
        <f>_xlfn.XLOOKUP(B1794,'[2]Rotas SP'!$H:$H,'[2]Rotas SP'!$P:$P)</f>
        <v>TATIANE</v>
      </c>
      <c r="G1794" s="72" t="str">
        <f>_xlfn.XLOOKUP(B1794,Consolidado!D4612:D8163,Consolidado!W4612:W8163)</f>
        <v>FIXO</v>
      </c>
      <c r="H1794" s="77" t="str">
        <f>_xlfn.XLOOKUP(B1794,'[2]Rotas SP'!$H:$H,'[2]Rotas SP'!$S:$S)</f>
        <v>FIXO</v>
      </c>
      <c r="I1794" s="72" t="b">
        <f t="shared" si="27"/>
        <v>1</v>
      </c>
    </row>
    <row r="1795" spans="2:9" x14ac:dyDescent="0.35">
      <c r="B1795" s="72">
        <v>30030</v>
      </c>
      <c r="C1795" s="72" t="str">
        <f>_xlfn.XLOOKUP(B1795,Consolidado!D:D,Consolidado!H:H)</f>
        <v>MERCADO LIVRE LORENA</v>
      </c>
      <c r="D1795" s="72" t="str">
        <f>_xlfn.XLOOKUP(B1795,'[2]Rotas SP'!$H:$H,'[2]Rotas SP'!$M:$M)</f>
        <v>MERCADO LIVRE LORENA</v>
      </c>
      <c r="E1795" s="72" t="str">
        <f>_xlfn.XLOOKUP(B1795,Consolidado!D:D,Consolidado!J:J)</f>
        <v>BRUNO</v>
      </c>
      <c r="F1795" s="72" t="str">
        <f>_xlfn.XLOOKUP(B1795,'[2]Rotas SP'!$H:$H,'[2]Rotas SP'!$P:$P)</f>
        <v>BRUNO</v>
      </c>
      <c r="G1795" s="72" t="str">
        <f>_xlfn.XLOOKUP(B1795,Consolidado!D4613:D8164,Consolidado!W4613:W8164)</f>
        <v>ROTA</v>
      </c>
      <c r="H1795" s="77" t="str">
        <f>_xlfn.XLOOKUP(B1795,'[2]Rotas SP'!$H:$H,'[2]Rotas SP'!$S:$S)</f>
        <v>CARRO</v>
      </c>
      <c r="I1795" s="72" t="b">
        <f t="shared" si="27"/>
        <v>0</v>
      </c>
    </row>
    <row r="1796" spans="2:9" x14ac:dyDescent="0.35">
      <c r="B1796" s="72">
        <v>30033</v>
      </c>
      <c r="C1796" s="72" t="str">
        <f>_xlfn.XLOOKUP(B1796,Consolidado!D:D,Consolidado!H:H)</f>
        <v>GIVAUDAN</v>
      </c>
      <c r="D1796" s="72" t="str">
        <f>_xlfn.XLOOKUP(B1796,'[2]Rotas SP'!$H:$H,'[2]Rotas SP'!$M:$M)</f>
        <v>GIVAUDAN</v>
      </c>
      <c r="E1796" s="72" t="str">
        <f>_xlfn.XLOOKUP(B1796,Consolidado!D:D,Consolidado!J:J)</f>
        <v>PAULO</v>
      </c>
      <c r="F1796" s="72" t="str">
        <f>_xlfn.XLOOKUP(B1796,'[2]Rotas SP'!$H:$H,'[2]Rotas SP'!$P:$P)</f>
        <v>FABRICIO ROCHA</v>
      </c>
      <c r="G1796" s="72" t="str">
        <f>_xlfn.XLOOKUP(B1796,Consolidado!D4614:D8165,Consolidado!W4614:W8165)</f>
        <v>FIXO</v>
      </c>
      <c r="H1796" s="77" t="str">
        <f>_xlfn.XLOOKUP(B1796,'[2]Rotas SP'!$H:$H,'[2]Rotas SP'!$S:$S)</f>
        <v>ITINERANTE</v>
      </c>
      <c r="I1796" s="72" t="b">
        <f t="shared" ref="I1796:I1859" si="28">H1796=G1796</f>
        <v>0</v>
      </c>
    </row>
    <row r="1797" spans="2:9" x14ac:dyDescent="0.35">
      <c r="B1797" s="72">
        <v>30039</v>
      </c>
      <c r="C1797" s="72" t="str">
        <f>_xlfn.XLOOKUP(B1797,Consolidado!D:D,Consolidado!H:H)</f>
        <v>PETROBRAS - EDISEN</v>
      </c>
      <c r="D1797" s="72" t="s">
        <v>6263</v>
      </c>
      <c r="E1797" s="72" t="str">
        <f>_xlfn.XLOOKUP(B1797,Consolidado!D:D,Consolidado!J:J)</f>
        <v>FERNANDA.SSOUZA</v>
      </c>
      <c r="F1797" s="72" t="s">
        <v>6263</v>
      </c>
      <c r="G1797" s="72" t="str">
        <f>_xlfn.XLOOKUP(B1797,Consolidado!D4615:D8166,Consolidado!W4615:W8166)</f>
        <v>ROTA</v>
      </c>
      <c r="H1797" s="77" t="s">
        <v>6263</v>
      </c>
      <c r="I1797" s="72" t="b">
        <f t="shared" si="28"/>
        <v>0</v>
      </c>
    </row>
    <row r="1798" spans="2:9" x14ac:dyDescent="0.35">
      <c r="B1798" s="72">
        <v>30042</v>
      </c>
      <c r="C1798" s="72" t="str">
        <f>_xlfn.XLOOKUP(B1798,Consolidado!D:D,Consolidado!H:H)</f>
        <v>PETROBRAS - EDISEN</v>
      </c>
      <c r="D1798" s="72" t="s">
        <v>6263</v>
      </c>
      <c r="E1798" s="72" t="str">
        <f>_xlfn.XLOOKUP(B1798,Consolidado!D:D,Consolidado!J:J)</f>
        <v>FERNANDA.SSOUZA</v>
      </c>
      <c r="F1798" s="72" t="s">
        <v>6263</v>
      </c>
      <c r="G1798" s="72" t="str">
        <f>_xlfn.XLOOKUP(B1798,Consolidado!D4616:D8167,Consolidado!W4616:W8167)</f>
        <v>ROTA</v>
      </c>
      <c r="H1798" s="77" t="s">
        <v>6263</v>
      </c>
      <c r="I1798" s="72" t="b">
        <f t="shared" si="28"/>
        <v>0</v>
      </c>
    </row>
    <row r="1799" spans="2:9" x14ac:dyDescent="0.35">
      <c r="B1799" s="72">
        <v>30064</v>
      </c>
      <c r="C1799" s="72" t="str">
        <f>_xlfn.XLOOKUP(B1799,Consolidado!D:D,Consolidado!H:H)</f>
        <v>ITAU - AV PAULISTA</v>
      </c>
      <c r="D1799" s="72" t="str">
        <f>_xlfn.XLOOKUP(B1799,'[2]Rotas SP'!$H:$H,'[2]Rotas SP'!$M:$M)</f>
        <v>ITAU - AV PAULISTA</v>
      </c>
      <c r="E1799" s="72" t="str">
        <f>_xlfn.XLOOKUP(B1799,Consolidado!D:D,Consolidado!J:J)</f>
        <v>ALAN FONTES</v>
      </c>
      <c r="F1799" s="72" t="str">
        <f>_xlfn.XLOOKUP(B1799,'[2]Rotas SP'!$H:$H,'[2]Rotas SP'!$P:$P)</f>
        <v>ALAN FONTES</v>
      </c>
      <c r="G1799" s="72" t="str">
        <f>_xlfn.XLOOKUP(B1799,Consolidado!D4617:D8168,Consolidado!W4617:W8168)</f>
        <v>FIXO</v>
      </c>
      <c r="H1799" s="77" t="str">
        <f>_xlfn.XLOOKUP(B1799,'[2]Rotas SP'!$H:$H,'[2]Rotas SP'!$S:$S)</f>
        <v>A PÉ</v>
      </c>
      <c r="I1799" s="72" t="b">
        <f t="shared" si="28"/>
        <v>0</v>
      </c>
    </row>
    <row r="1800" spans="2:9" x14ac:dyDescent="0.35">
      <c r="B1800" s="72">
        <v>30066</v>
      </c>
      <c r="C1800" s="72" t="str">
        <f>_xlfn.XLOOKUP(B1800,Consolidado!D:D,Consolidado!H:H)</f>
        <v>ITAU - AV PAULISTA</v>
      </c>
      <c r="D1800" s="72" t="str">
        <f>_xlfn.XLOOKUP(B1800,'[2]Rotas SP'!$H:$H,'[2]Rotas SP'!$M:$M)</f>
        <v>ITAU - AV PAULISTA</v>
      </c>
      <c r="E1800" s="72" t="str">
        <f>_xlfn.XLOOKUP(B1800,Consolidado!D:D,Consolidado!J:J)</f>
        <v>ALAN FONTES</v>
      </c>
      <c r="F1800" s="72" t="str">
        <f>_xlfn.XLOOKUP(B1800,'[2]Rotas SP'!$H:$H,'[2]Rotas SP'!$P:$P)</f>
        <v>ALAN FONTES</v>
      </c>
      <c r="G1800" s="72" t="str">
        <f>_xlfn.XLOOKUP(B1800,Consolidado!D4618:D8169,Consolidado!W4618:W8169)</f>
        <v>FIXO</v>
      </c>
      <c r="H1800" s="77" t="str">
        <f>_xlfn.XLOOKUP(B1800,'[2]Rotas SP'!$H:$H,'[2]Rotas SP'!$S:$S)</f>
        <v>A PÉ</v>
      </c>
      <c r="I1800" s="72" t="b">
        <f t="shared" si="28"/>
        <v>0</v>
      </c>
    </row>
    <row r="1801" spans="2:9" x14ac:dyDescent="0.35">
      <c r="B1801" s="72">
        <v>30078</v>
      </c>
      <c r="C1801" s="72" t="str">
        <f>_xlfn.XLOOKUP(B1801,Consolidado!D:D,Consolidado!H:H)</f>
        <v>ITAU - AV PAULISTA</v>
      </c>
      <c r="D1801" s="72" t="str">
        <f>_xlfn.XLOOKUP(B1801,'[2]Rotas SP'!$H:$H,'[2]Rotas SP'!$M:$M)</f>
        <v>ITAU - AV PAULISTA</v>
      </c>
      <c r="E1801" s="72" t="str">
        <f>_xlfn.XLOOKUP(B1801,Consolidado!D:D,Consolidado!J:J)</f>
        <v>ALAN FONTES</v>
      </c>
      <c r="F1801" s="72" t="str">
        <f>_xlfn.XLOOKUP(B1801,'[2]Rotas SP'!$H:$H,'[2]Rotas SP'!$P:$P)</f>
        <v>ALAN FONTES</v>
      </c>
      <c r="G1801" s="72" t="str">
        <f>_xlfn.XLOOKUP(B1801,Consolidado!D4619:D8170,Consolidado!W4619:W8170)</f>
        <v>FIXO</v>
      </c>
      <c r="H1801" s="77" t="str">
        <f>_xlfn.XLOOKUP(B1801,'[2]Rotas SP'!$H:$H,'[2]Rotas SP'!$S:$S)</f>
        <v>A PÉ</v>
      </c>
      <c r="I1801" s="72" t="b">
        <f t="shared" si="28"/>
        <v>0</v>
      </c>
    </row>
    <row r="1802" spans="2:9" x14ac:dyDescent="0.35">
      <c r="B1802" s="72">
        <v>30079</v>
      </c>
      <c r="C1802" s="72" t="str">
        <f>_xlfn.XLOOKUP(B1802,Consolidado!D:D,Consolidado!H:H)</f>
        <v>ITAU - AV PAULISTA</v>
      </c>
      <c r="D1802" s="72" t="str">
        <f>_xlfn.XLOOKUP(B1802,'[2]Rotas SP'!$H:$H,'[2]Rotas SP'!$M:$M)</f>
        <v>ITAU - AV PAULISTA</v>
      </c>
      <c r="E1802" s="72" t="str">
        <f>_xlfn.XLOOKUP(B1802,Consolidado!D:D,Consolidado!J:J)</f>
        <v>ALAN FONTES</v>
      </c>
      <c r="F1802" s="72" t="str">
        <f>_xlfn.XLOOKUP(B1802,'[2]Rotas SP'!$H:$H,'[2]Rotas SP'!$P:$P)</f>
        <v>ALAN FONTES</v>
      </c>
      <c r="G1802" s="72" t="str">
        <f>_xlfn.XLOOKUP(B1802,Consolidado!D4620:D8171,Consolidado!W4620:W8171)</f>
        <v>FIXO</v>
      </c>
      <c r="H1802" s="77" t="str">
        <f>_xlfn.XLOOKUP(B1802,'[2]Rotas SP'!$H:$H,'[2]Rotas SP'!$S:$S)</f>
        <v>A PÉ</v>
      </c>
      <c r="I1802" s="72" t="b">
        <f t="shared" si="28"/>
        <v>0</v>
      </c>
    </row>
    <row r="1803" spans="2:9" x14ac:dyDescent="0.35">
      <c r="B1803" s="72">
        <v>30136</v>
      </c>
      <c r="C1803" s="72" t="str">
        <f>_xlfn.XLOOKUP(B1803,Consolidado!D:D,Consolidado!H:H)</f>
        <v>FCC - FUNDAÇÃO CARLOS CHAGAS</v>
      </c>
      <c r="D1803" s="72" t="str">
        <f>_xlfn.XLOOKUP(B1803,'[2]Rotas SP'!$H:$H,'[2]Rotas SP'!$M:$M)</f>
        <v>FCC - FUNDAÇÃO CARLOS CHAGAS</v>
      </c>
      <c r="E1803" s="72" t="str">
        <f>_xlfn.XLOOKUP(B1803,Consolidado!D:D,Consolidado!J:J)</f>
        <v>DAIANE TOMAZINI</v>
      </c>
      <c r="F1803" s="72" t="str">
        <f>_xlfn.XLOOKUP(B1803,'[2]Rotas SP'!$H:$H,'[2]Rotas SP'!$P:$P)</f>
        <v>DAIANE TOMAZINI</v>
      </c>
      <c r="G1803" s="72" t="str">
        <f>_xlfn.XLOOKUP(B1803,Consolidado!D4621:D8172,Consolidado!W4621:W8172)</f>
        <v>ROTA</v>
      </c>
      <c r="H1803" s="77" t="str">
        <f>_xlfn.XLOOKUP(B1803,'[2]Rotas SP'!$H:$H,'[2]Rotas SP'!$S:$S)</f>
        <v>CARRO</v>
      </c>
      <c r="I1803" s="72" t="b">
        <f t="shared" si="28"/>
        <v>0</v>
      </c>
    </row>
    <row r="1804" spans="2:9" x14ac:dyDescent="0.35">
      <c r="B1804" s="72">
        <v>30181</v>
      </c>
      <c r="C1804" s="72" t="str">
        <f>_xlfn.XLOOKUP(B1804,Consolidado!D:D,Consolidado!H:H)</f>
        <v>FGV</v>
      </c>
      <c r="D1804" s="72" t="str">
        <f>_xlfn.XLOOKUP(B1804,'[2]Rotas SP'!$H:$H,'[2]Rotas SP'!$M:$M)</f>
        <v>FGV</v>
      </c>
      <c r="E1804" s="72" t="str">
        <f>_xlfn.XLOOKUP(B1804,Consolidado!D:D,Consolidado!J:J)</f>
        <v>ALAN FONTES</v>
      </c>
      <c r="F1804" s="72" t="str">
        <f>_xlfn.XLOOKUP(B1804,'[2]Rotas SP'!$H:$H,'[2]Rotas SP'!$P:$P)</f>
        <v>ALAN FONTES</v>
      </c>
      <c r="G1804" s="72" t="str">
        <f>_xlfn.XLOOKUP(B1804,Consolidado!D4622:D8173,Consolidado!W4622:W8173)</f>
        <v>ROTA</v>
      </c>
      <c r="H1804" s="77" t="str">
        <f>_xlfn.XLOOKUP(B1804,'[2]Rotas SP'!$H:$H,'[2]Rotas SP'!$S:$S)</f>
        <v>MOTO</v>
      </c>
      <c r="I1804" s="72" t="b">
        <f t="shared" si="28"/>
        <v>0</v>
      </c>
    </row>
    <row r="1805" spans="2:9" x14ac:dyDescent="0.35">
      <c r="B1805" s="72">
        <v>30205</v>
      </c>
      <c r="C1805" s="72" t="str">
        <f>_xlfn.XLOOKUP(B1805,Consolidado!D:D,Consolidado!H:H)</f>
        <v>SP - URBANISMO</v>
      </c>
      <c r="D1805" s="72" t="str">
        <f>_xlfn.XLOOKUP(B1805,'[2]Rotas SP'!$H:$H,'[2]Rotas SP'!$M:$M)</f>
        <v>SP - URBANISMO</v>
      </c>
      <c r="E1805" s="72" t="str">
        <f>_xlfn.XLOOKUP(B1805,Consolidado!D:D,Consolidado!J:J)</f>
        <v>ALAN FONTES</v>
      </c>
      <c r="F1805" s="72" t="str">
        <f>_xlfn.XLOOKUP(B1805,'[2]Rotas SP'!$H:$H,'[2]Rotas SP'!$P:$P)</f>
        <v>ALAN FONTES</v>
      </c>
      <c r="G1805" s="72" t="str">
        <f>_xlfn.XLOOKUP(B1805,Consolidado!D4623:D8174,Consolidado!W4623:W8174)</f>
        <v>FIXO</v>
      </c>
      <c r="H1805" s="77" t="str">
        <f>_xlfn.XLOOKUP(B1805,'[2]Rotas SP'!$H:$H,'[2]Rotas SP'!$S:$S)</f>
        <v>A PÉ</v>
      </c>
      <c r="I1805" s="72" t="b">
        <f t="shared" si="28"/>
        <v>0</v>
      </c>
    </row>
    <row r="1806" spans="2:9" x14ac:dyDescent="0.35">
      <c r="B1806" s="72">
        <v>30207</v>
      </c>
      <c r="C1806" s="72" t="str">
        <f>_xlfn.XLOOKUP(B1806,Consolidado!D:D,Consolidado!H:H)</f>
        <v>PINHEIRO NETO HUNGRIA</v>
      </c>
      <c r="D1806" s="72" t="str">
        <f>_xlfn.XLOOKUP(B1806,'[2]Rotas SP'!$H:$H,'[2]Rotas SP'!$M:$M)</f>
        <v>PINHEIRO NETO HUNGRIA</v>
      </c>
      <c r="E1806" s="72" t="str">
        <f>_xlfn.XLOOKUP(B1806,Consolidado!D:D,Consolidado!J:J)</f>
        <v>DAIANE TOMAZINI</v>
      </c>
      <c r="F1806" s="72" t="str">
        <f>_xlfn.XLOOKUP(B1806,'[2]Rotas SP'!$H:$H,'[2]Rotas SP'!$P:$P)</f>
        <v>DAIANE TOMAZINI</v>
      </c>
      <c r="G1806" s="72" t="str">
        <f>_xlfn.XLOOKUP(B1806,Consolidado!D4624:D8175,Consolidado!W4624:W8175)</f>
        <v>FIXO</v>
      </c>
      <c r="H1806" s="77" t="str">
        <f>_xlfn.XLOOKUP(B1806,'[2]Rotas SP'!$H:$H,'[2]Rotas SP'!$S:$S)</f>
        <v>A PÉ</v>
      </c>
      <c r="I1806" s="72" t="b">
        <f t="shared" si="28"/>
        <v>0</v>
      </c>
    </row>
    <row r="1807" spans="2:9" x14ac:dyDescent="0.35">
      <c r="B1807" s="72">
        <v>30213</v>
      </c>
      <c r="C1807" s="72" t="str">
        <f>_xlfn.XLOOKUP(B1807,Consolidado!D:D,Consolidado!H:H)</f>
        <v>MERCADO LIVRE - CAJAMAR - SP04</v>
      </c>
      <c r="D1807" s="72" t="str">
        <f>_xlfn.XLOOKUP(B1807,'[2]Rotas SP'!$H:$H,'[2]Rotas SP'!$M:$M)</f>
        <v>MERCADO LIVRE - CAJAMAR - SP14</v>
      </c>
      <c r="E1807" s="72" t="str">
        <f>_xlfn.XLOOKUP(B1807,Consolidado!D:D,Consolidado!J:J)</f>
        <v>PAULO</v>
      </c>
      <c r="F1807" s="72" t="str">
        <f>_xlfn.XLOOKUP(B1807,'[2]Rotas SP'!$H:$H,'[2]Rotas SP'!$P:$P)</f>
        <v>FABRICIO ROCHA</v>
      </c>
      <c r="G1807" s="72" t="str">
        <f>_xlfn.XLOOKUP(B1807,Consolidado!D4625:D8176,Consolidado!W4625:W8176)</f>
        <v>FIXO</v>
      </c>
      <c r="H1807" s="77" t="str">
        <f>_xlfn.XLOOKUP(B1807,'[2]Rotas SP'!$H:$H,'[2]Rotas SP'!$S:$S)</f>
        <v>FIXO</v>
      </c>
      <c r="I1807" s="72" t="b">
        <f t="shared" si="28"/>
        <v>1</v>
      </c>
    </row>
    <row r="1808" spans="2:9" x14ac:dyDescent="0.35">
      <c r="B1808" s="72">
        <v>30225</v>
      </c>
      <c r="C1808" s="72" t="str">
        <f>_xlfn.XLOOKUP(B1808,Consolidado!D:D,Consolidado!H:H)</f>
        <v>SP - URBANISMO</v>
      </c>
      <c r="D1808" s="72" t="str">
        <f>_xlfn.XLOOKUP(B1808,'[2]Rotas SP'!$H:$H,'[2]Rotas SP'!$M:$M)</f>
        <v>SP - URBANISMO</v>
      </c>
      <c r="E1808" s="72" t="str">
        <f>_xlfn.XLOOKUP(B1808,Consolidado!D:D,Consolidado!J:J)</f>
        <v>ALAN FONTES</v>
      </c>
      <c r="F1808" s="72" t="str">
        <f>_xlfn.XLOOKUP(B1808,'[2]Rotas SP'!$H:$H,'[2]Rotas SP'!$P:$P)</f>
        <v>ALAN FONTES</v>
      </c>
      <c r="G1808" s="72" t="str">
        <f>_xlfn.XLOOKUP(B1808,Consolidado!D4626:D8177,Consolidado!W4626:W8177)</f>
        <v>FIXO</v>
      </c>
      <c r="H1808" s="77" t="str">
        <f>_xlfn.XLOOKUP(B1808,'[2]Rotas SP'!$H:$H,'[2]Rotas SP'!$S:$S)</f>
        <v>A PÉ</v>
      </c>
      <c r="I1808" s="72" t="b">
        <f t="shared" si="28"/>
        <v>0</v>
      </c>
    </row>
    <row r="1809" spans="2:9" x14ac:dyDescent="0.35">
      <c r="B1809" s="72">
        <v>30246</v>
      </c>
      <c r="C1809" s="72" t="str">
        <f>_xlfn.XLOOKUP(B1809,Consolidado!D:D,Consolidado!H:H)</f>
        <v>RIACHUELO - BUTANTÃ</v>
      </c>
      <c r="D1809" s="72" t="str">
        <f>_xlfn.XLOOKUP(B1809,'[2]Rotas SP'!$H:$H,'[2]Rotas SP'!$M:$M)</f>
        <v>RIACHUELO - BUTANTÃ</v>
      </c>
      <c r="E1809" s="72" t="str">
        <f>_xlfn.XLOOKUP(B1809,Consolidado!D:D,Consolidado!J:J)</f>
        <v>HEJEZIPP</v>
      </c>
      <c r="F1809" s="72" t="str">
        <f>_xlfn.XLOOKUP(B1809,'[2]Rotas SP'!$H:$H,'[2]Rotas SP'!$P:$P)</f>
        <v>HEJEZIPP</v>
      </c>
      <c r="G1809" s="72" t="str">
        <f>_xlfn.XLOOKUP(B1809,Consolidado!D4627:D8178,Consolidado!W4627:W8178)</f>
        <v>ROTA</v>
      </c>
      <c r="H1809" s="77" t="str">
        <f>_xlfn.XLOOKUP(B1809,'[2]Rotas SP'!$H:$H,'[2]Rotas SP'!$S:$S)</f>
        <v>MOTO</v>
      </c>
      <c r="I1809" s="72" t="b">
        <f t="shared" si="28"/>
        <v>0</v>
      </c>
    </row>
    <row r="1810" spans="2:9" x14ac:dyDescent="0.35">
      <c r="B1810" s="72">
        <v>30247</v>
      </c>
      <c r="C1810" s="72" t="str">
        <f>_xlfn.XLOOKUP(B1810,Consolidado!D:D,Consolidado!H:H)</f>
        <v>RIACHUELO - LEOPOLDINA</v>
      </c>
      <c r="D1810" s="72" t="str">
        <f>_xlfn.XLOOKUP(B1810,'[2]Rotas SP'!$H:$H,'[2]Rotas SP'!$M:$M)</f>
        <v>RIACHUELO - LEOPOLDINA</v>
      </c>
      <c r="E1810" s="72" t="str">
        <f>_xlfn.XLOOKUP(B1810,Consolidado!D:D,Consolidado!J:J)</f>
        <v>ANDRÉ</v>
      </c>
      <c r="F1810" s="72" t="str">
        <f>_xlfn.XLOOKUP(B1810,'[2]Rotas SP'!$H:$H,'[2]Rotas SP'!$P:$P)</f>
        <v>FABRICIO ROCHA</v>
      </c>
      <c r="G1810" s="72" t="str">
        <f>_xlfn.XLOOKUP(B1810,Consolidado!D4628:D8179,Consolidado!W4628:W8179)</f>
        <v>ROTA</v>
      </c>
      <c r="H1810" s="77" t="str">
        <f>_xlfn.XLOOKUP(B1810,'[2]Rotas SP'!$H:$H,'[2]Rotas SP'!$S:$S)</f>
        <v>MOTO</v>
      </c>
      <c r="I1810" s="72" t="b">
        <f t="shared" si="28"/>
        <v>0</v>
      </c>
    </row>
    <row r="1811" spans="2:9" x14ac:dyDescent="0.35">
      <c r="B1811" s="72">
        <v>30248</v>
      </c>
      <c r="C1811" s="72" t="str">
        <f>_xlfn.XLOOKUP(B1811,Consolidado!D:D,Consolidado!H:H)</f>
        <v>RIACHUELO - BUTANTÃ</v>
      </c>
      <c r="D1811" s="72" t="str">
        <f>_xlfn.XLOOKUP(B1811,'[2]Rotas SP'!$H:$H,'[2]Rotas SP'!$M:$M)</f>
        <v>RIACHUELO - BUTANTÃ</v>
      </c>
      <c r="E1811" s="72" t="str">
        <f>_xlfn.XLOOKUP(B1811,Consolidado!D:D,Consolidado!J:J)</f>
        <v>HEJEZIPP</v>
      </c>
      <c r="F1811" s="72" t="str">
        <f>_xlfn.XLOOKUP(B1811,'[2]Rotas SP'!$H:$H,'[2]Rotas SP'!$P:$P)</f>
        <v>HEJEZIPP</v>
      </c>
      <c r="G1811" s="72" t="str">
        <f>_xlfn.XLOOKUP(B1811,Consolidado!D4629:D8180,Consolidado!W4629:W8180)</f>
        <v>ROTA</v>
      </c>
      <c r="H1811" s="77" t="str">
        <f>_xlfn.XLOOKUP(B1811,'[2]Rotas SP'!$H:$H,'[2]Rotas SP'!$S:$S)</f>
        <v>MOTO</v>
      </c>
      <c r="I1811" s="72" t="b">
        <f t="shared" si="28"/>
        <v>0</v>
      </c>
    </row>
    <row r="1812" spans="2:9" x14ac:dyDescent="0.35">
      <c r="B1812" s="72">
        <v>30249</v>
      </c>
      <c r="C1812" s="72" t="str">
        <f>_xlfn.XLOOKUP(B1812,Consolidado!D:D,Consolidado!H:H)</f>
        <v>RIACHUELO - BUTANTÃ</v>
      </c>
      <c r="D1812" s="72" t="str">
        <f>_xlfn.XLOOKUP(B1812,'[2]Rotas SP'!$H:$H,'[2]Rotas SP'!$M:$M)</f>
        <v>RIACHUELO - BUTANTÃ</v>
      </c>
      <c r="E1812" s="72" t="str">
        <f>_xlfn.XLOOKUP(B1812,Consolidado!D:D,Consolidado!J:J)</f>
        <v>HEJEZIPP</v>
      </c>
      <c r="F1812" s="72" t="str">
        <f>_xlfn.XLOOKUP(B1812,'[2]Rotas SP'!$H:$H,'[2]Rotas SP'!$P:$P)</f>
        <v>HEJEZIPP</v>
      </c>
      <c r="G1812" s="72" t="str">
        <f>_xlfn.XLOOKUP(B1812,Consolidado!D4630:D8181,Consolidado!W4630:W8181)</f>
        <v>ROTA</v>
      </c>
      <c r="H1812" s="77" t="str">
        <f>_xlfn.XLOOKUP(B1812,'[2]Rotas SP'!$H:$H,'[2]Rotas SP'!$S:$S)</f>
        <v>MOTO</v>
      </c>
      <c r="I1812" s="72" t="b">
        <f t="shared" si="28"/>
        <v>0</v>
      </c>
    </row>
    <row r="1813" spans="2:9" x14ac:dyDescent="0.35">
      <c r="B1813" s="72">
        <v>30287</v>
      </c>
      <c r="C1813" s="72" t="str">
        <f>_xlfn.XLOOKUP(B1813,Consolidado!D:D,Consolidado!H:H)</f>
        <v>BANCO ITAÚ FLFC - TATUAPÉ</v>
      </c>
      <c r="D1813" s="72" t="str">
        <f>_xlfn.XLOOKUP(B1813,'[2]Rotas SP'!$H:$H,'[2]Rotas SP'!$M:$M)</f>
        <v>BANCO ITAÚ FLFC - TATUAPÉ</v>
      </c>
      <c r="E1813" s="72" t="str">
        <f>_xlfn.XLOOKUP(B1813,Consolidado!D:D,Consolidado!J:J)</f>
        <v>THAIS</v>
      </c>
      <c r="F1813" s="72" t="str">
        <f>_xlfn.XLOOKUP(B1813,'[2]Rotas SP'!$H:$H,'[2]Rotas SP'!$P:$P)</f>
        <v>THAIS</v>
      </c>
      <c r="G1813" s="72" t="str">
        <f>_xlfn.XLOOKUP(B1813,Consolidado!D4631:D8182,Consolidado!W4631:W8182)</f>
        <v>FIXO</v>
      </c>
      <c r="H1813" s="77" t="str">
        <f>_xlfn.XLOOKUP(B1813,'[2]Rotas SP'!$H:$H,'[2]Rotas SP'!$S:$S)</f>
        <v>A PÉ</v>
      </c>
      <c r="I1813" s="72" t="b">
        <f t="shared" si="28"/>
        <v>0</v>
      </c>
    </row>
    <row r="1814" spans="2:9" x14ac:dyDescent="0.35">
      <c r="B1814" s="72">
        <v>30289</v>
      </c>
      <c r="C1814" s="72" t="str">
        <f>_xlfn.XLOOKUP(B1814,Consolidado!D:D,Consolidado!H:H)</f>
        <v>WHEATON SBC</v>
      </c>
      <c r="D1814" s="72" t="str">
        <f>_xlfn.XLOOKUP(B1814,'[2]Rotas SP'!$H:$H,'[2]Rotas SP'!$M:$M)</f>
        <v>WHEATON SBC</v>
      </c>
      <c r="E1814" s="72" t="str">
        <f>_xlfn.XLOOKUP(B1814,Consolidado!D:D,Consolidado!J:J)</f>
        <v>TATIANE</v>
      </c>
      <c r="F1814" s="72" t="str">
        <f>_xlfn.XLOOKUP(B1814,'[2]Rotas SP'!$H:$H,'[2]Rotas SP'!$P:$P)</f>
        <v>TATIANE</v>
      </c>
      <c r="G1814" s="72" t="str">
        <f>_xlfn.XLOOKUP(B1814,Consolidado!D4632:D8183,Consolidado!W4632:W8183)</f>
        <v>FIXO</v>
      </c>
      <c r="H1814" s="77" t="str">
        <f>_xlfn.XLOOKUP(B1814,'[2]Rotas SP'!$H:$H,'[2]Rotas SP'!$S:$S)</f>
        <v>FIXO</v>
      </c>
      <c r="I1814" s="72" t="b">
        <f t="shared" si="28"/>
        <v>1</v>
      </c>
    </row>
    <row r="1815" spans="2:9" x14ac:dyDescent="0.35">
      <c r="B1815" s="72">
        <v>30293</v>
      </c>
      <c r="C1815" s="72" t="str">
        <f>_xlfn.XLOOKUP(B1815,Consolidado!D:D,Consolidado!H:H)</f>
        <v>MERCADO LIVRE - FRANCO DA ROCHA SP10</v>
      </c>
      <c r="D1815" s="72" t="str">
        <f>_xlfn.XLOOKUP(B1815,'[2]Rotas SP'!$H:$H,'[2]Rotas SP'!$M:$M)</f>
        <v>MERCADO LIVRE - FRANCO DA ROCHA SP10</v>
      </c>
      <c r="E1815" s="72" t="str">
        <f>_xlfn.XLOOKUP(B1815,Consolidado!D:D,Consolidado!J:J)</f>
        <v>PAULO</v>
      </c>
      <c r="F1815" s="72" t="str">
        <f>_xlfn.XLOOKUP(B1815,'[2]Rotas SP'!$H:$H,'[2]Rotas SP'!$P:$P)</f>
        <v>FABRICIO ROCHA</v>
      </c>
      <c r="G1815" s="72" t="str">
        <f>_xlfn.XLOOKUP(B1815,Consolidado!D4633:D8184,Consolidado!W4633:W8184)</f>
        <v>FIXO</v>
      </c>
      <c r="H1815" s="77" t="str">
        <f>_xlfn.XLOOKUP(B1815,'[2]Rotas SP'!$H:$H,'[2]Rotas SP'!$S:$S)</f>
        <v>FIXO</v>
      </c>
      <c r="I1815" s="72" t="b">
        <f t="shared" si="28"/>
        <v>1</v>
      </c>
    </row>
    <row r="1816" spans="2:9" x14ac:dyDescent="0.35">
      <c r="B1816" s="72">
        <v>30347</v>
      </c>
      <c r="C1816" s="72" t="str">
        <f>_xlfn.XLOOKUP(B1816,Consolidado!D:D,Consolidado!H:H)</f>
        <v xml:space="preserve">HOSPITAL ALBERT EINSTEIN MORUMBI </v>
      </c>
      <c r="D1816" s="72" t="str">
        <f>_xlfn.XLOOKUP(B1816,'[2]Rotas SP'!$H:$H,'[2]Rotas SP'!$M:$M)</f>
        <v xml:space="preserve">HOSPITAL ALBERT EINSTEIN MORUMBI </v>
      </c>
      <c r="E1816" s="72" t="str">
        <f>_xlfn.XLOOKUP(B1816,Consolidado!D:D,Consolidado!J:J)</f>
        <v>HEJEZIPP</v>
      </c>
      <c r="F1816" s="72" t="str">
        <f>_xlfn.XLOOKUP(B1816,'[2]Rotas SP'!$H:$H,'[2]Rotas SP'!$P:$P)</f>
        <v>HEJEZIPP</v>
      </c>
      <c r="G1816" s="72" t="str">
        <f>_xlfn.XLOOKUP(B1816,Consolidado!D4634:D8185,Consolidado!W4634:W8185)</f>
        <v>FIXO</v>
      </c>
      <c r="H1816" s="77" t="str">
        <f>_xlfn.XLOOKUP(B1816,'[2]Rotas SP'!$H:$H,'[2]Rotas SP'!$S:$S)</f>
        <v>FIXO</v>
      </c>
      <c r="I1816" s="72" t="b">
        <f t="shared" si="28"/>
        <v>1</v>
      </c>
    </row>
    <row r="1817" spans="2:9" x14ac:dyDescent="0.35">
      <c r="B1817" s="72">
        <v>30408</v>
      </c>
      <c r="C1817" s="72" t="str">
        <f>_xlfn.XLOOKUP(B1817,Consolidado!D:D,Consolidado!H:H)</f>
        <v>MERCADO LIVRE - FRANCO DA ROCHA SP10</v>
      </c>
      <c r="D1817" s="72" t="str">
        <f>_xlfn.XLOOKUP(B1817,'[2]Rotas SP'!$H:$H,'[2]Rotas SP'!$M:$M)</f>
        <v>MERCADO LIVRE - FRANCO DA ROCHA SP10</v>
      </c>
      <c r="E1817" s="72" t="str">
        <f>_xlfn.XLOOKUP(B1817,Consolidado!D:D,Consolidado!J:J)</f>
        <v>PAULO</v>
      </c>
      <c r="F1817" s="72" t="str">
        <f>_xlfn.XLOOKUP(B1817,'[2]Rotas SP'!$H:$H,'[2]Rotas SP'!$P:$P)</f>
        <v>FABRICIO ROCHA</v>
      </c>
      <c r="G1817" s="72" t="str">
        <f>_xlfn.XLOOKUP(B1817,Consolidado!D4635:D8186,Consolidado!W4635:W8186)</f>
        <v>FIXO</v>
      </c>
      <c r="H1817" s="77" t="str">
        <f>_xlfn.XLOOKUP(B1817,'[2]Rotas SP'!$H:$H,'[2]Rotas SP'!$S:$S)</f>
        <v>FIXO</v>
      </c>
      <c r="I1817" s="72" t="b">
        <f t="shared" si="28"/>
        <v>1</v>
      </c>
    </row>
    <row r="1818" spans="2:9" x14ac:dyDescent="0.35">
      <c r="B1818" s="72">
        <v>30409</v>
      </c>
      <c r="C1818" s="72" t="str">
        <f>_xlfn.XLOOKUP(B1818,Consolidado!D:D,Consolidado!H:H)</f>
        <v>MERCADO LIVRE - FRANCO DA ROCHA SP10</v>
      </c>
      <c r="D1818" s="72" t="str">
        <f>_xlfn.XLOOKUP(B1818,'[2]Rotas SP'!$H:$H,'[2]Rotas SP'!$M:$M)</f>
        <v>MERCADO LIVRE - FRANCO DA ROCHA SP10</v>
      </c>
      <c r="E1818" s="72" t="str">
        <f>_xlfn.XLOOKUP(B1818,Consolidado!D:D,Consolidado!J:J)</f>
        <v>PAULO</v>
      </c>
      <c r="F1818" s="72" t="str">
        <f>_xlfn.XLOOKUP(B1818,'[2]Rotas SP'!$H:$H,'[2]Rotas SP'!$P:$P)</f>
        <v>FABRICIO ROCHA</v>
      </c>
      <c r="G1818" s="72" t="str">
        <f>_xlfn.XLOOKUP(B1818,Consolidado!D4636:D8187,Consolidado!W4636:W8187)</f>
        <v>FIXO</v>
      </c>
      <c r="H1818" s="77" t="str">
        <f>_xlfn.XLOOKUP(B1818,'[2]Rotas SP'!$H:$H,'[2]Rotas SP'!$S:$S)</f>
        <v>FIXO</v>
      </c>
      <c r="I1818" s="72" t="b">
        <f t="shared" si="28"/>
        <v>1</v>
      </c>
    </row>
    <row r="1819" spans="2:9" x14ac:dyDescent="0.35">
      <c r="B1819" s="72">
        <v>30410</v>
      </c>
      <c r="C1819" s="72" t="str">
        <f>_xlfn.XLOOKUP(B1819,Consolidado!D:D,Consolidado!H:H)</f>
        <v>MERCADO LIVRE - MELICIDADE OSASCO</v>
      </c>
      <c r="D1819" s="72" t="str">
        <f>_xlfn.XLOOKUP(B1819,'[2]Rotas SP'!$H:$H,'[2]Rotas SP'!$M:$M)</f>
        <v>MERCADO LIVRE - MELICIDADE OSASCO</v>
      </c>
      <c r="E1819" s="72" t="str">
        <f>_xlfn.XLOOKUP(B1819,Consolidado!D:D,Consolidado!J:J)</f>
        <v>ANDRÉ</v>
      </c>
      <c r="F1819" s="72" t="str">
        <f>_xlfn.XLOOKUP(B1819,'[2]Rotas SP'!$H:$H,'[2]Rotas SP'!$P:$P)</f>
        <v>ANDRÉ</v>
      </c>
      <c r="G1819" s="72" t="str">
        <f>_xlfn.XLOOKUP(B1819,Consolidado!D4637:D8188,Consolidado!W4637:W8188)</f>
        <v>FIXO</v>
      </c>
      <c r="H1819" s="77" t="str">
        <f>_xlfn.XLOOKUP(B1819,'[2]Rotas SP'!$H:$H,'[2]Rotas SP'!$S:$S)</f>
        <v>FIXO</v>
      </c>
      <c r="I1819" s="72" t="b">
        <f t="shared" si="28"/>
        <v>1</v>
      </c>
    </row>
    <row r="1820" spans="2:9" x14ac:dyDescent="0.35">
      <c r="B1820" s="72">
        <v>30413</v>
      </c>
      <c r="C1820" s="72" t="str">
        <f>_xlfn.XLOOKUP(B1820,Consolidado!D:D,Consolidado!H:H)</f>
        <v>THYSSEN KRUPP</v>
      </c>
      <c r="D1820" s="72" t="str">
        <f>_xlfn.XLOOKUP(B1820,'[2]Rotas SP'!$H:$H,'[2]Rotas SP'!$M:$M)</f>
        <v>THYSSEN KRUPP</v>
      </c>
      <c r="E1820" s="72" t="str">
        <f>_xlfn.XLOOKUP(B1820,Consolidado!D:D,Consolidado!J:J)</f>
        <v>TATIANE</v>
      </c>
      <c r="F1820" s="72" t="str">
        <f>_xlfn.XLOOKUP(B1820,'[2]Rotas SP'!$H:$H,'[2]Rotas SP'!$P:$P)</f>
        <v>TATIANE</v>
      </c>
      <c r="G1820" s="72" t="str">
        <f>_xlfn.XLOOKUP(B1820,Consolidado!D4638:D8189,Consolidado!W4638:W8189)</f>
        <v>ROTA</v>
      </c>
      <c r="H1820" s="77" t="str">
        <f>_xlfn.XLOOKUP(B1820,'[2]Rotas SP'!$H:$H,'[2]Rotas SP'!$S:$S)</f>
        <v>CARRO</v>
      </c>
      <c r="I1820" s="72" t="b">
        <f t="shared" si="28"/>
        <v>0</v>
      </c>
    </row>
    <row r="1821" spans="2:9" x14ac:dyDescent="0.35">
      <c r="B1821" s="72">
        <v>30414</v>
      </c>
      <c r="C1821" s="72" t="str">
        <f>_xlfn.XLOOKUP(B1821,Consolidado!D:D,Consolidado!H:H)</f>
        <v>MERCADO LIVRE - MELICIDADE OSASCO</v>
      </c>
      <c r="D1821" s="72" t="str">
        <f>_xlfn.XLOOKUP(B1821,'[2]Rotas SP'!$H:$H,'[2]Rotas SP'!$M:$M)</f>
        <v>MERCADO LIVRE - MELICIDADE OSASCO</v>
      </c>
      <c r="E1821" s="72" t="str">
        <f>_xlfn.XLOOKUP(B1821,Consolidado!D:D,Consolidado!J:J)</f>
        <v>ANDRÉ</v>
      </c>
      <c r="F1821" s="72" t="str">
        <f>_xlfn.XLOOKUP(B1821,'[2]Rotas SP'!$H:$H,'[2]Rotas SP'!$P:$P)</f>
        <v>ANDRÉ</v>
      </c>
      <c r="G1821" s="72" t="str">
        <f>_xlfn.XLOOKUP(B1821,Consolidado!D4639:D8190,Consolidado!W4639:W8190)</f>
        <v>FIXO</v>
      </c>
      <c r="H1821" s="77" t="str">
        <f>_xlfn.XLOOKUP(B1821,'[2]Rotas SP'!$H:$H,'[2]Rotas SP'!$S:$S)</f>
        <v>FIXO</v>
      </c>
      <c r="I1821" s="72" t="b">
        <f t="shared" si="28"/>
        <v>1</v>
      </c>
    </row>
    <row r="1822" spans="2:9" x14ac:dyDescent="0.35">
      <c r="B1822" s="72">
        <v>30417</v>
      </c>
      <c r="C1822" s="72" t="str">
        <f>_xlfn.XLOOKUP(B1822,Consolidado!D:D,Consolidado!H:H)</f>
        <v>MERCADO LIVRE - MELICIDADE OSASCO</v>
      </c>
      <c r="D1822" s="72" t="str">
        <f>_xlfn.XLOOKUP(B1822,'[2]Rotas SP'!$H:$H,'[2]Rotas SP'!$M:$M)</f>
        <v>MERCADO LIVRE - MELICIDADE OSASCO</v>
      </c>
      <c r="E1822" s="72" t="str">
        <f>_xlfn.XLOOKUP(B1822,Consolidado!D:D,Consolidado!J:J)</f>
        <v>ANDRÉ</v>
      </c>
      <c r="F1822" s="72" t="str">
        <f>_xlfn.XLOOKUP(B1822,'[2]Rotas SP'!$H:$H,'[2]Rotas SP'!$P:$P)</f>
        <v>ANDRÉ</v>
      </c>
      <c r="G1822" s="72" t="str">
        <f>_xlfn.XLOOKUP(B1822,Consolidado!D4640:D8191,Consolidado!W4640:W8191)</f>
        <v>FIXO</v>
      </c>
      <c r="H1822" s="77" t="str">
        <f>_xlfn.XLOOKUP(B1822,'[2]Rotas SP'!$H:$H,'[2]Rotas SP'!$S:$S)</f>
        <v>FIXO</v>
      </c>
      <c r="I1822" s="72" t="b">
        <f t="shared" si="28"/>
        <v>1</v>
      </c>
    </row>
    <row r="1823" spans="2:9" x14ac:dyDescent="0.35">
      <c r="B1823" s="72">
        <v>30418</v>
      </c>
      <c r="C1823" s="72" t="str">
        <f>_xlfn.XLOOKUP(B1823,Consolidado!D:D,Consolidado!H:H)</f>
        <v>MERCADO LIVRE - MELICIDADE OSASCO</v>
      </c>
      <c r="D1823" s="72" t="str">
        <f>_xlfn.XLOOKUP(B1823,'[2]Rotas SP'!$H:$H,'[2]Rotas SP'!$M:$M)</f>
        <v>MERCADO LIVRE - MELICIDADE OSASCO</v>
      </c>
      <c r="E1823" s="72" t="str">
        <f>_xlfn.XLOOKUP(B1823,Consolidado!D:D,Consolidado!J:J)</f>
        <v>ANDRÉ</v>
      </c>
      <c r="F1823" s="72" t="str">
        <f>_xlfn.XLOOKUP(B1823,'[2]Rotas SP'!$H:$H,'[2]Rotas SP'!$P:$P)</f>
        <v>ANDRÉ</v>
      </c>
      <c r="G1823" s="72" t="str">
        <f>_xlfn.XLOOKUP(B1823,Consolidado!D4641:D8192,Consolidado!W4641:W8192)</f>
        <v>FIXO</v>
      </c>
      <c r="H1823" s="77" t="str">
        <f>_xlfn.XLOOKUP(B1823,'[2]Rotas SP'!$H:$H,'[2]Rotas SP'!$S:$S)</f>
        <v>FIXO</v>
      </c>
      <c r="I1823" s="72" t="b">
        <f t="shared" si="28"/>
        <v>1</v>
      </c>
    </row>
    <row r="1824" spans="2:9" x14ac:dyDescent="0.35">
      <c r="B1824" s="72">
        <v>30420</v>
      </c>
      <c r="C1824" s="72" t="str">
        <f>_xlfn.XLOOKUP(B1824,Consolidado!D:D,Consolidado!H:H)</f>
        <v>ALBERT EINSTEIN FARIA LIMA</v>
      </c>
      <c r="D1824" s="72" t="str">
        <f>_xlfn.XLOOKUP(B1824,'[2]Rotas SP'!$H:$H,'[2]Rotas SP'!$M:$M)</f>
        <v>ALBERT EINSTEIN FARIA LIMA</v>
      </c>
      <c r="E1824" s="72" t="str">
        <f>_xlfn.XLOOKUP(B1824,Consolidado!D:D,Consolidado!J:J)</f>
        <v>DAIANE TOMAZINI</v>
      </c>
      <c r="F1824" s="72" t="str">
        <f>_xlfn.XLOOKUP(B1824,'[2]Rotas SP'!$H:$H,'[2]Rotas SP'!$P:$P)</f>
        <v>DAIANE TOMAZINI</v>
      </c>
      <c r="G1824" s="72" t="str">
        <f>_xlfn.XLOOKUP(B1824,Consolidado!D4642:D8193,Consolidado!W4642:W8193)</f>
        <v>FIXO</v>
      </c>
      <c r="H1824" s="77" t="str">
        <f>_xlfn.XLOOKUP(B1824,'[2]Rotas SP'!$H:$H,'[2]Rotas SP'!$S:$S)</f>
        <v>MOTO</v>
      </c>
      <c r="I1824" s="72" t="b">
        <f t="shared" si="28"/>
        <v>0</v>
      </c>
    </row>
    <row r="1825" spans="2:9" x14ac:dyDescent="0.35">
      <c r="B1825" s="72">
        <v>30430</v>
      </c>
      <c r="C1825" s="72" t="str">
        <f>_xlfn.XLOOKUP(B1825,Consolidado!D:D,Consolidado!H:H)</f>
        <v>MERCADO LIVRE - MELICIDADE OSASCO</v>
      </c>
      <c r="D1825" s="72" t="str">
        <f>_xlfn.XLOOKUP(B1825,'[2]Rotas SP'!$H:$H,'[2]Rotas SP'!$M:$M)</f>
        <v>MERCADO LIVRE - MELICIDADE OSASCO</v>
      </c>
      <c r="E1825" s="72" t="str">
        <f>_xlfn.XLOOKUP(B1825,Consolidado!D:D,Consolidado!J:J)</f>
        <v>ANDRÉ</v>
      </c>
      <c r="F1825" s="72" t="str">
        <f>_xlfn.XLOOKUP(B1825,'[2]Rotas SP'!$H:$H,'[2]Rotas SP'!$P:$P)</f>
        <v>ANDRÉ</v>
      </c>
      <c r="G1825" s="72" t="str">
        <f>_xlfn.XLOOKUP(B1825,Consolidado!D4643:D8194,Consolidado!W4643:W8194)</f>
        <v>FIXO</v>
      </c>
      <c r="H1825" s="77" t="str">
        <f>_xlfn.XLOOKUP(B1825,'[2]Rotas SP'!$H:$H,'[2]Rotas SP'!$S:$S)</f>
        <v>FIXO</v>
      </c>
      <c r="I1825" s="72" t="b">
        <f t="shared" si="28"/>
        <v>1</v>
      </c>
    </row>
    <row r="1826" spans="2:9" x14ac:dyDescent="0.35">
      <c r="B1826" s="72">
        <v>30433</v>
      </c>
      <c r="C1826" s="72" t="str">
        <f>_xlfn.XLOOKUP(B1826,Consolidado!D:D,Consolidado!H:H)</f>
        <v xml:space="preserve">HOSPITAL ALBERT EINSTEIN MORUMBI </v>
      </c>
      <c r="D1826" s="72" t="str">
        <f>_xlfn.XLOOKUP(B1826,'[2]Rotas SP'!$H:$H,'[2]Rotas SP'!$M:$M)</f>
        <v xml:space="preserve">HOSPITAL ALBERT EINSTEIN MORUMBI </v>
      </c>
      <c r="E1826" s="72" t="str">
        <f>_xlfn.XLOOKUP(B1826,Consolidado!D:D,Consolidado!J:J)</f>
        <v>HEJEZIPP</v>
      </c>
      <c r="F1826" s="72" t="str">
        <f>_xlfn.XLOOKUP(B1826,'[2]Rotas SP'!$H:$H,'[2]Rotas SP'!$P:$P)</f>
        <v>HEJEZIPP</v>
      </c>
      <c r="G1826" s="72" t="str">
        <f>_xlfn.XLOOKUP(B1826,Consolidado!D4644:D8195,Consolidado!W4644:W8195)</f>
        <v>FIXO</v>
      </c>
      <c r="H1826" s="77" t="str">
        <f>_xlfn.XLOOKUP(B1826,'[2]Rotas SP'!$H:$H,'[2]Rotas SP'!$S:$S)</f>
        <v>FIXO</v>
      </c>
      <c r="I1826" s="72" t="b">
        <f t="shared" si="28"/>
        <v>1</v>
      </c>
    </row>
    <row r="1827" spans="2:9" x14ac:dyDescent="0.35">
      <c r="B1827" s="72">
        <v>30439</v>
      </c>
      <c r="C1827" s="72" t="str">
        <f>_xlfn.XLOOKUP(B1827,Consolidado!D:D,Consolidado!H:H)</f>
        <v>APPLE COMPUTER BRASIL</v>
      </c>
      <c r="D1827" s="72" t="str">
        <f>_xlfn.XLOOKUP(B1827,'[2]Rotas SP'!$H:$H,'[2]Rotas SP'!$M:$M)</f>
        <v>APPLE COMPUTER BRASIL</v>
      </c>
      <c r="E1827" s="72" t="str">
        <f>_xlfn.XLOOKUP(B1827,Consolidado!D:D,Consolidado!J:J)</f>
        <v>DAIANE TOMAZINI</v>
      </c>
      <c r="F1827" s="72" t="str">
        <f>_xlfn.XLOOKUP(B1827,'[2]Rotas SP'!$H:$H,'[2]Rotas SP'!$P:$P)</f>
        <v>DAIANE TOMAZINI</v>
      </c>
      <c r="G1827" s="72" t="str">
        <f>_xlfn.XLOOKUP(B1827,Consolidado!D4645:D8196,Consolidado!W4645:W8196)</f>
        <v>FIXO</v>
      </c>
      <c r="H1827" s="77" t="str">
        <f>_xlfn.XLOOKUP(B1827,'[2]Rotas SP'!$H:$H,'[2]Rotas SP'!$S:$S)</f>
        <v>A PÉ</v>
      </c>
      <c r="I1827" s="72" t="b">
        <f t="shared" si="28"/>
        <v>0</v>
      </c>
    </row>
    <row r="1828" spans="2:9" x14ac:dyDescent="0.35">
      <c r="B1828" s="72">
        <v>30446</v>
      </c>
      <c r="C1828" s="72" t="str">
        <f>_xlfn.XLOOKUP(B1828,Consolidado!D:D,Consolidado!H:H)</f>
        <v>AUREN ENERGIA</v>
      </c>
      <c r="D1828" s="72" t="str">
        <f>_xlfn.XLOOKUP(B1828,'[2]Rotas SP'!$H:$H,'[2]Rotas SP'!$M:$M)</f>
        <v>AUREN ENERGIA</v>
      </c>
      <c r="E1828" s="72" t="str">
        <f>_xlfn.XLOOKUP(B1828,Consolidado!D:D,Consolidado!J:J)</f>
        <v>DAIANE TOMAZINI</v>
      </c>
      <c r="F1828" s="72" t="str">
        <f>_xlfn.XLOOKUP(B1828,'[2]Rotas SP'!$H:$H,'[2]Rotas SP'!$P:$P)</f>
        <v>DAIANE TOMAZINI</v>
      </c>
      <c r="G1828" s="72" t="str">
        <f>_xlfn.XLOOKUP(B1828,Consolidado!D4646:D8197,Consolidado!W4646:W8197)</f>
        <v>FIXO</v>
      </c>
      <c r="H1828" s="77" t="str">
        <f>_xlfn.XLOOKUP(B1828,'[2]Rotas SP'!$H:$H,'[2]Rotas SP'!$S:$S)</f>
        <v>A PÉ</v>
      </c>
      <c r="I1828" s="72" t="b">
        <f t="shared" si="28"/>
        <v>0</v>
      </c>
    </row>
    <row r="1829" spans="2:9" x14ac:dyDescent="0.35">
      <c r="B1829" s="72">
        <v>30647</v>
      </c>
      <c r="C1829" s="72" t="str">
        <f>_xlfn.XLOOKUP(B1829,Consolidado!D:D,Consolidado!H:H)</f>
        <v>LIVELO</v>
      </c>
      <c r="D1829" s="72" t="str">
        <f>_xlfn.XLOOKUP(B1829,'[2]Rotas SP'!$H:$H,'[2]Rotas SP'!$M:$M)</f>
        <v>LIVELO</v>
      </c>
      <c r="E1829" s="72" t="str">
        <f>_xlfn.XLOOKUP(B1829,Consolidado!D:D,Consolidado!J:J)</f>
        <v>ANDRÉ</v>
      </c>
      <c r="F1829" s="72" t="str">
        <f>_xlfn.XLOOKUP(B1829,'[2]Rotas SP'!$H:$H,'[2]Rotas SP'!$P:$P)</f>
        <v>ANDRÉ</v>
      </c>
      <c r="G1829" s="72" t="str">
        <f>_xlfn.XLOOKUP(B1829,Consolidado!D4647:D8198,Consolidado!W4647:W8198)</f>
        <v>FIXO</v>
      </c>
      <c r="H1829" s="77" t="str">
        <f>_xlfn.XLOOKUP(B1829,'[2]Rotas SP'!$H:$H,'[2]Rotas SP'!$S:$S)</f>
        <v>A PÉ</v>
      </c>
      <c r="I1829" s="72" t="b">
        <f t="shared" si="28"/>
        <v>0</v>
      </c>
    </row>
    <row r="1830" spans="2:9" x14ac:dyDescent="0.35">
      <c r="B1830" s="72">
        <v>30740</v>
      </c>
      <c r="C1830" s="72" t="str">
        <f>_xlfn.XLOOKUP(B1830,Consolidado!D:D,Consolidado!H:H)</f>
        <v>PINHEIRO NETO PINHEIROS</v>
      </c>
      <c r="D1830" s="72" t="str">
        <f>_xlfn.XLOOKUP(B1830,'[2]Rotas SP'!$H:$H,'[2]Rotas SP'!$M:$M)</f>
        <v>PINHEIRO NETO PINHEIROS</v>
      </c>
      <c r="E1830" s="72" t="str">
        <f>_xlfn.XLOOKUP(B1830,Consolidado!D:D,Consolidado!J:J)</f>
        <v>DAIANE TOMAZINI</v>
      </c>
      <c r="F1830" s="72" t="str">
        <f>_xlfn.XLOOKUP(B1830,'[2]Rotas SP'!$H:$H,'[2]Rotas SP'!$P:$P)</f>
        <v>DAIANE TOMAZINI</v>
      </c>
      <c r="G1830" s="72" t="str">
        <f>_xlfn.XLOOKUP(B1830,Consolidado!D4648:D8199,Consolidado!W4648:W8199)</f>
        <v>FIXO</v>
      </c>
      <c r="H1830" s="77" t="str">
        <f>_xlfn.XLOOKUP(B1830,'[2]Rotas SP'!$H:$H,'[2]Rotas SP'!$S:$S)</f>
        <v>A PÉ</v>
      </c>
      <c r="I1830" s="72" t="b">
        <f t="shared" si="28"/>
        <v>0</v>
      </c>
    </row>
    <row r="1831" spans="2:9" x14ac:dyDescent="0.35">
      <c r="B1831" s="72">
        <v>30772</v>
      </c>
      <c r="C1831" s="72" t="str">
        <f>_xlfn.XLOOKUP(B1831,Consolidado!D:D,Consolidado!H:H)</f>
        <v>LIEBHERR BRASIL</v>
      </c>
      <c r="D1831" s="72" t="str">
        <f>_xlfn.XLOOKUP(B1831,'[2]Rotas SP'!$H:$H,'[2]Rotas SP'!$M:$M)</f>
        <v>LIEBHERR BRASIL</v>
      </c>
      <c r="E1831" s="72" t="str">
        <f>_xlfn.XLOOKUP(B1831,Consolidado!D:D,Consolidado!J:J)</f>
        <v>BRUNO</v>
      </c>
      <c r="F1831" s="72" t="str">
        <f>_xlfn.XLOOKUP(B1831,'[2]Rotas SP'!$H:$H,'[2]Rotas SP'!$P:$P)</f>
        <v>BRUNO</v>
      </c>
      <c r="G1831" s="72" t="str">
        <f>_xlfn.XLOOKUP(B1831,Consolidado!D4649:D8200,Consolidado!W4649:W8200)</f>
        <v>ROTA</v>
      </c>
      <c r="H1831" s="77" t="str">
        <f>_xlfn.XLOOKUP(B1831,'[2]Rotas SP'!$H:$H,'[2]Rotas SP'!$S:$S)</f>
        <v>CARRO</v>
      </c>
      <c r="I1831" s="72" t="b">
        <f t="shared" si="28"/>
        <v>0</v>
      </c>
    </row>
    <row r="1832" spans="2:9" x14ac:dyDescent="0.35">
      <c r="B1832" s="72">
        <v>30780</v>
      </c>
      <c r="C1832" s="72" t="str">
        <f>_xlfn.XLOOKUP(B1832,Consolidado!D:D,Consolidado!H:H)</f>
        <v>LIEBHERR BRASIL</v>
      </c>
      <c r="D1832" s="72" t="str">
        <f>_xlfn.XLOOKUP(B1832,'[2]Rotas SP'!$H:$H,'[2]Rotas SP'!$M:$M)</f>
        <v>LIEBHERR BRASIL</v>
      </c>
      <c r="E1832" s="72" t="str">
        <f>_xlfn.XLOOKUP(B1832,Consolidado!D:D,Consolidado!J:J)</f>
        <v>BRUNO</v>
      </c>
      <c r="F1832" s="72" t="str">
        <f>_xlfn.XLOOKUP(B1832,'[2]Rotas SP'!$H:$H,'[2]Rotas SP'!$P:$P)</f>
        <v>BRUNO</v>
      </c>
      <c r="G1832" s="72" t="str">
        <f>_xlfn.XLOOKUP(B1832,Consolidado!D4650:D8201,Consolidado!W4650:W8201)</f>
        <v>ROTA</v>
      </c>
      <c r="H1832" s="77" t="str">
        <f>_xlfn.XLOOKUP(B1832,'[2]Rotas SP'!$H:$H,'[2]Rotas SP'!$S:$S)</f>
        <v>CARRO</v>
      </c>
      <c r="I1832" s="72" t="b">
        <f t="shared" si="28"/>
        <v>0</v>
      </c>
    </row>
    <row r="1833" spans="2:9" x14ac:dyDescent="0.35">
      <c r="B1833" s="72">
        <v>30878</v>
      </c>
      <c r="C1833" s="72" t="str">
        <f>_xlfn.XLOOKUP(B1833,Consolidado!D:D,Consolidado!H:H)</f>
        <v>JOHNSONS &amp; JOHNSONS - SJC</v>
      </c>
      <c r="D1833" s="72" t="s">
        <v>6263</v>
      </c>
      <c r="E1833" s="72" t="str">
        <f>_xlfn.XLOOKUP(B1833,Consolidado!D:D,Consolidado!J:J)</f>
        <v>BRUNO</v>
      </c>
      <c r="F1833" s="72" t="s">
        <v>6263</v>
      </c>
      <c r="G1833" s="72" t="str">
        <f>_xlfn.XLOOKUP(B1833,Consolidado!D4651:D8202,Consolidado!W4651:W8202)</f>
        <v>ROTA</v>
      </c>
      <c r="H1833" s="77" t="s">
        <v>6263</v>
      </c>
      <c r="I1833" s="72" t="b">
        <f t="shared" si="28"/>
        <v>0</v>
      </c>
    </row>
    <row r="1834" spans="2:9" x14ac:dyDescent="0.35">
      <c r="B1834" s="72">
        <v>30881</v>
      </c>
      <c r="C1834" s="72" t="str">
        <f>_xlfn.XLOOKUP(B1834,Consolidado!D:D,Consolidado!H:H)</f>
        <v xml:space="preserve">HOSPITAL ALBERT EINSTEIN MORUMBI </v>
      </c>
      <c r="D1834" s="72" t="str">
        <f>_xlfn.XLOOKUP(B1834,'[2]Rotas SP'!$H:$H,'[2]Rotas SP'!$M:$M)</f>
        <v xml:space="preserve">HOSPITAL ALBERT EINSTEIN MORUMBI </v>
      </c>
      <c r="E1834" s="72" t="str">
        <f>_xlfn.XLOOKUP(B1834,Consolidado!D:D,Consolidado!J:J)</f>
        <v>HEJEZIPP</v>
      </c>
      <c r="F1834" s="72" t="str">
        <f>_xlfn.XLOOKUP(B1834,'[2]Rotas SP'!$H:$H,'[2]Rotas SP'!$P:$P)</f>
        <v>HEJEZIPP</v>
      </c>
      <c r="G1834" s="72" t="str">
        <f>_xlfn.XLOOKUP(B1834,Consolidado!D4652:D8203,Consolidado!W4652:W8203)</f>
        <v>FIXO</v>
      </c>
      <c r="H1834" s="77" t="str">
        <f>_xlfn.XLOOKUP(B1834,'[2]Rotas SP'!$H:$H,'[2]Rotas SP'!$S:$S)</f>
        <v>FIXO</v>
      </c>
      <c r="I1834" s="72" t="b">
        <f t="shared" si="28"/>
        <v>1</v>
      </c>
    </row>
    <row r="1835" spans="2:9" x14ac:dyDescent="0.35">
      <c r="B1835" s="72">
        <v>30886</v>
      </c>
      <c r="C1835" s="72" t="str">
        <f>_xlfn.XLOOKUP(B1835,Consolidado!D:D,Consolidado!H:H)</f>
        <v>ALCON - BARUERI</v>
      </c>
      <c r="D1835" s="72" t="s">
        <v>6263</v>
      </c>
      <c r="E1835" s="72" t="str">
        <f>_xlfn.XLOOKUP(B1835,Consolidado!D:D,Consolidado!J:J)</f>
        <v>ANDRÉ</v>
      </c>
      <c r="F1835" s="72" t="s">
        <v>6263</v>
      </c>
      <c r="G1835" s="72" t="str">
        <f>_xlfn.XLOOKUP(B1835,Consolidado!D4653:D8204,Consolidado!W4653:W8204)</f>
        <v>ROTA</v>
      </c>
      <c r="H1835" s="77" t="s">
        <v>6263</v>
      </c>
      <c r="I1835" s="72" t="b">
        <f t="shared" si="28"/>
        <v>0</v>
      </c>
    </row>
    <row r="1836" spans="2:9" x14ac:dyDescent="0.35">
      <c r="B1836" s="72">
        <v>30891</v>
      </c>
      <c r="C1836" s="72" t="str">
        <f>_xlfn.XLOOKUP(B1836,Consolidado!D:D,Consolidado!H:H)</f>
        <v>ALELO - VELOE</v>
      </c>
      <c r="D1836" s="72" t="str">
        <f>_xlfn.XLOOKUP(B1836,'[2]Rotas SP'!$H:$H,'[2]Rotas SP'!$M:$M)</f>
        <v>ALELO - VELOE</v>
      </c>
      <c r="E1836" s="72" t="str">
        <f>_xlfn.XLOOKUP(B1836,Consolidado!D:D,Consolidado!J:J)</f>
        <v>ANDRÉ</v>
      </c>
      <c r="F1836" s="72" t="str">
        <f>_xlfn.XLOOKUP(B1836,'[2]Rotas SP'!$H:$H,'[2]Rotas SP'!$P:$P)</f>
        <v>ANDRÉ</v>
      </c>
      <c r="G1836" s="72" t="str">
        <f>_xlfn.XLOOKUP(B1836,Consolidado!D4654:D8205,Consolidado!W4654:W8205)</f>
        <v>FIXO</v>
      </c>
      <c r="H1836" s="77" t="str">
        <f>_xlfn.XLOOKUP(B1836,'[2]Rotas SP'!$H:$H,'[2]Rotas SP'!$S:$S)</f>
        <v>A PÉ</v>
      </c>
      <c r="I1836" s="72" t="b">
        <f t="shared" si="28"/>
        <v>0</v>
      </c>
    </row>
    <row r="1837" spans="2:9" x14ac:dyDescent="0.35">
      <c r="B1837" s="72">
        <v>30893</v>
      </c>
      <c r="C1837" s="72" t="str">
        <f>_xlfn.XLOOKUP(B1837,Consolidado!D:D,Consolidado!H:H)</f>
        <v>ELOPAR</v>
      </c>
      <c r="D1837" s="72" t="str">
        <f>_xlfn.XLOOKUP(B1837,'[2]Rotas SP'!$H:$H,'[2]Rotas SP'!$M:$M)</f>
        <v>ELOPAR</v>
      </c>
      <c r="E1837" s="72" t="str">
        <f>_xlfn.XLOOKUP(B1837,Consolidado!D:D,Consolidado!J:J)</f>
        <v>ANDRÉ</v>
      </c>
      <c r="F1837" s="72" t="str">
        <f>_xlfn.XLOOKUP(B1837,'[2]Rotas SP'!$H:$H,'[2]Rotas SP'!$P:$P)</f>
        <v>ANDRÉ</v>
      </c>
      <c r="G1837" s="72" t="str">
        <f>_xlfn.XLOOKUP(B1837,Consolidado!D4655:D8206,Consolidado!W4655:W8206)</f>
        <v>FIXO</v>
      </c>
      <c r="H1837" s="77" t="str">
        <f>_xlfn.XLOOKUP(B1837,'[2]Rotas SP'!$H:$H,'[2]Rotas SP'!$S:$S)</f>
        <v>A PÉ</v>
      </c>
      <c r="I1837" s="72" t="b">
        <f t="shared" si="28"/>
        <v>0</v>
      </c>
    </row>
    <row r="1838" spans="2:9" x14ac:dyDescent="0.35">
      <c r="B1838" s="72">
        <v>30905</v>
      </c>
      <c r="C1838" s="72" t="str">
        <f>_xlfn.XLOOKUP(B1838,Consolidado!D:D,Consolidado!H:H)</f>
        <v>YAMAHA JANDIRA</v>
      </c>
      <c r="D1838" s="72" t="str">
        <f>_xlfn.XLOOKUP(B1838,'[2]Rotas SP'!$H:$H,'[2]Rotas SP'!$M:$M)</f>
        <v>YAMAHA JANDIRA</v>
      </c>
      <c r="E1838" s="72" t="str">
        <f>_xlfn.XLOOKUP(B1838,Consolidado!D:D,Consolidado!J:J)</f>
        <v>HEJEZIPP</v>
      </c>
      <c r="F1838" s="72" t="str">
        <f>_xlfn.XLOOKUP(B1838,'[2]Rotas SP'!$H:$H,'[2]Rotas SP'!$P:$P)</f>
        <v>HEJEZIPP</v>
      </c>
      <c r="G1838" s="72" t="str">
        <f>_xlfn.XLOOKUP(B1838,Consolidado!D4656:D8207,Consolidado!W4656:W8207)</f>
        <v>ROTA</v>
      </c>
      <c r="H1838" s="77" t="str">
        <f>_xlfn.XLOOKUP(B1838,'[2]Rotas SP'!$H:$H,'[2]Rotas SP'!$S:$S)</f>
        <v>MOTO</v>
      </c>
      <c r="I1838" s="72" t="b">
        <f t="shared" si="28"/>
        <v>0</v>
      </c>
    </row>
    <row r="1839" spans="2:9" x14ac:dyDescent="0.35">
      <c r="B1839" s="72">
        <v>30909</v>
      </c>
      <c r="C1839" s="72" t="str">
        <f>_xlfn.XLOOKUP(B1839,Consolidado!D:D,Consolidado!H:H)</f>
        <v>MERCADO LIVRE - MELICIDADE OSASCO</v>
      </c>
      <c r="D1839" s="72" t="str">
        <f>_xlfn.XLOOKUP(B1839,'[2]Rotas SP'!$H:$H,'[2]Rotas SP'!$M:$M)</f>
        <v>MERCADO LIVRE - MELICIDADE OSASCO</v>
      </c>
      <c r="E1839" s="72" t="str">
        <f>_xlfn.XLOOKUP(B1839,Consolidado!D:D,Consolidado!J:J)</f>
        <v>ANDRÉ</v>
      </c>
      <c r="F1839" s="72" t="str">
        <f>_xlfn.XLOOKUP(B1839,'[2]Rotas SP'!$H:$H,'[2]Rotas SP'!$P:$P)</f>
        <v>ANDRÉ</v>
      </c>
      <c r="G1839" s="72" t="str">
        <f>_xlfn.XLOOKUP(B1839,Consolidado!D4657:D8208,Consolidado!W4657:W8208)</f>
        <v>FIXO</v>
      </c>
      <c r="H1839" s="77" t="str">
        <f>_xlfn.XLOOKUP(B1839,'[2]Rotas SP'!$H:$H,'[2]Rotas SP'!$S:$S)</f>
        <v>FIXO</v>
      </c>
      <c r="I1839" s="72" t="b">
        <f t="shared" si="28"/>
        <v>1</v>
      </c>
    </row>
    <row r="1840" spans="2:9" x14ac:dyDescent="0.35">
      <c r="B1840" s="72">
        <v>30910</v>
      </c>
      <c r="C1840" s="72" t="str">
        <f>_xlfn.XLOOKUP(B1840,Consolidado!D:D,Consolidado!H:H)</f>
        <v>MERCADO LIVRE - MELICIDADE OSASCO</v>
      </c>
      <c r="D1840" s="72" t="str">
        <f>_xlfn.XLOOKUP(B1840,'[2]Rotas SP'!$H:$H,'[2]Rotas SP'!$M:$M)</f>
        <v>MERCADO LIVRE - MELICIDADE OSASCO</v>
      </c>
      <c r="E1840" s="72" t="str">
        <f>_xlfn.XLOOKUP(B1840,Consolidado!D:D,Consolidado!J:J)</f>
        <v>ANDRÉ</v>
      </c>
      <c r="F1840" s="72" t="str">
        <f>_xlfn.XLOOKUP(B1840,'[2]Rotas SP'!$H:$H,'[2]Rotas SP'!$P:$P)</f>
        <v>ANDRÉ</v>
      </c>
      <c r="G1840" s="72" t="str">
        <f>_xlfn.XLOOKUP(B1840,Consolidado!D4658:D8209,Consolidado!W4658:W8209)</f>
        <v>FIXO</v>
      </c>
      <c r="H1840" s="77" t="str">
        <f>_xlfn.XLOOKUP(B1840,'[2]Rotas SP'!$H:$H,'[2]Rotas SP'!$S:$S)</f>
        <v>FIXO</v>
      </c>
      <c r="I1840" s="72" t="b">
        <f t="shared" si="28"/>
        <v>1</v>
      </c>
    </row>
    <row r="1841" spans="2:9" x14ac:dyDescent="0.35">
      <c r="B1841" s="72">
        <v>30912</v>
      </c>
      <c r="C1841" s="72" t="str">
        <f>_xlfn.XLOOKUP(B1841,Consolidado!D:D,Consolidado!H:H)</f>
        <v>MERCADO LIVRE - MELICIDADE OSASCO</v>
      </c>
      <c r="D1841" s="72" t="str">
        <f>_xlfn.XLOOKUP(B1841,'[2]Rotas SP'!$H:$H,'[2]Rotas SP'!$M:$M)</f>
        <v>MERCADO LIVRE - MELICIDADE OSASCO</v>
      </c>
      <c r="E1841" s="72" t="str">
        <f>_xlfn.XLOOKUP(B1841,Consolidado!D:D,Consolidado!J:J)</f>
        <v>ANDRÉ</v>
      </c>
      <c r="F1841" s="72" t="str">
        <f>_xlfn.XLOOKUP(B1841,'[2]Rotas SP'!$H:$H,'[2]Rotas SP'!$P:$P)</f>
        <v>ANDRÉ</v>
      </c>
      <c r="G1841" s="72" t="str">
        <f>_xlfn.XLOOKUP(B1841,Consolidado!D4659:D8210,Consolidado!W4659:W8210)</f>
        <v>FIXO</v>
      </c>
      <c r="H1841" s="77" t="str">
        <f>_xlfn.XLOOKUP(B1841,'[2]Rotas SP'!$H:$H,'[2]Rotas SP'!$S:$S)</f>
        <v>FIXO</v>
      </c>
      <c r="I1841" s="72" t="b">
        <f t="shared" si="28"/>
        <v>1</v>
      </c>
    </row>
    <row r="1842" spans="2:9" x14ac:dyDescent="0.35">
      <c r="B1842" s="72">
        <v>30913</v>
      </c>
      <c r="C1842" s="72" t="str">
        <f>_xlfn.XLOOKUP(B1842,Consolidado!D:D,Consolidado!H:H)</f>
        <v>MERCADO LIVRE - MELICIDADE OSASCO</v>
      </c>
      <c r="D1842" s="72" t="str">
        <f>_xlfn.XLOOKUP(B1842,'[2]Rotas SP'!$H:$H,'[2]Rotas SP'!$M:$M)</f>
        <v>MERCADO LIVRE - MELICIDADE OSASCO</v>
      </c>
      <c r="E1842" s="72" t="str">
        <f>_xlfn.XLOOKUP(B1842,Consolidado!D:D,Consolidado!J:J)</f>
        <v>ANDRÉ</v>
      </c>
      <c r="F1842" s="72" t="str">
        <f>_xlfn.XLOOKUP(B1842,'[2]Rotas SP'!$H:$H,'[2]Rotas SP'!$P:$P)</f>
        <v>ANDRÉ</v>
      </c>
      <c r="G1842" s="72" t="str">
        <f>_xlfn.XLOOKUP(B1842,Consolidado!D4660:D8211,Consolidado!W4660:W8211)</f>
        <v>FIXO</v>
      </c>
      <c r="H1842" s="77" t="str">
        <f>_xlfn.XLOOKUP(B1842,'[2]Rotas SP'!$H:$H,'[2]Rotas SP'!$S:$S)</f>
        <v>FIXO</v>
      </c>
      <c r="I1842" s="72" t="b">
        <f t="shared" si="28"/>
        <v>1</v>
      </c>
    </row>
    <row r="1843" spans="2:9" x14ac:dyDescent="0.35">
      <c r="B1843" s="72">
        <v>30914</v>
      </c>
      <c r="C1843" s="72" t="str">
        <f>_xlfn.XLOOKUP(B1843,Consolidado!D:D,Consolidado!H:H)</f>
        <v>MERCADO LIVRE - MELICIDADE OSASCO</v>
      </c>
      <c r="D1843" s="72" t="str">
        <f>_xlfn.XLOOKUP(B1843,'[2]Rotas SP'!$H:$H,'[2]Rotas SP'!$M:$M)</f>
        <v>MERCADO LIVRE - MELICIDADE OSASCO</v>
      </c>
      <c r="E1843" s="72" t="str">
        <f>_xlfn.XLOOKUP(B1843,Consolidado!D:D,Consolidado!J:J)</f>
        <v>ANDRÉ</v>
      </c>
      <c r="F1843" s="72" t="str">
        <f>_xlfn.XLOOKUP(B1843,'[2]Rotas SP'!$H:$H,'[2]Rotas SP'!$P:$P)</f>
        <v>ANDRÉ</v>
      </c>
      <c r="G1843" s="72" t="str">
        <f>_xlfn.XLOOKUP(B1843,Consolidado!D4661:D8212,Consolidado!W4661:W8212)</f>
        <v>FIXO</v>
      </c>
      <c r="H1843" s="77" t="str">
        <f>_xlfn.XLOOKUP(B1843,'[2]Rotas SP'!$H:$H,'[2]Rotas SP'!$S:$S)</f>
        <v>FIXO</v>
      </c>
      <c r="I1843" s="72" t="b">
        <f t="shared" si="28"/>
        <v>1</v>
      </c>
    </row>
    <row r="1844" spans="2:9" x14ac:dyDescent="0.35">
      <c r="B1844" s="72">
        <v>30915</v>
      </c>
      <c r="C1844" s="72" t="str">
        <f>_xlfn.XLOOKUP(B1844,Consolidado!D:D,Consolidado!H:H)</f>
        <v>MERCADO LIVRE - MELICIDADE OSASCO</v>
      </c>
      <c r="D1844" s="72" t="str">
        <f>_xlfn.XLOOKUP(B1844,'[2]Rotas SP'!$H:$H,'[2]Rotas SP'!$M:$M)</f>
        <v>MERCADO LIVRE - MELICIDADE OSASCO</v>
      </c>
      <c r="E1844" s="72" t="str">
        <f>_xlfn.XLOOKUP(B1844,Consolidado!D:D,Consolidado!J:J)</f>
        <v>ANDRÉ</v>
      </c>
      <c r="F1844" s="72" t="str">
        <f>_xlfn.XLOOKUP(B1844,'[2]Rotas SP'!$H:$H,'[2]Rotas SP'!$P:$P)</f>
        <v>ANDRÉ</v>
      </c>
      <c r="G1844" s="72" t="str">
        <f>_xlfn.XLOOKUP(B1844,Consolidado!D4662:D8213,Consolidado!W4662:W8213)</f>
        <v>FIXO</v>
      </c>
      <c r="H1844" s="77" t="str">
        <f>_xlfn.XLOOKUP(B1844,'[2]Rotas SP'!$H:$H,'[2]Rotas SP'!$S:$S)</f>
        <v>FIXO</v>
      </c>
      <c r="I1844" s="72" t="b">
        <f t="shared" si="28"/>
        <v>1</v>
      </c>
    </row>
    <row r="1845" spans="2:9" x14ac:dyDescent="0.35">
      <c r="B1845" s="72">
        <v>30921</v>
      </c>
      <c r="C1845" s="72" t="str">
        <f>_xlfn.XLOOKUP(B1845,Consolidado!D:D,Consolidado!H:H)</f>
        <v xml:space="preserve">HOSPITAL ALBERT EINSTEIN MORUMBI </v>
      </c>
      <c r="D1845" s="72" t="str">
        <f>_xlfn.XLOOKUP(B1845,'[2]Rotas SP'!$H:$H,'[2]Rotas SP'!$M:$M)</f>
        <v xml:space="preserve">HOSPITAL ALBERT EINSTEIN MORUMBI </v>
      </c>
      <c r="E1845" s="72" t="str">
        <f>_xlfn.XLOOKUP(B1845,Consolidado!D:D,Consolidado!J:J)</f>
        <v>HEJEZIPP</v>
      </c>
      <c r="F1845" s="72" t="str">
        <f>_xlfn.XLOOKUP(B1845,'[2]Rotas SP'!$H:$H,'[2]Rotas SP'!$P:$P)</f>
        <v>HEJEZIPP</v>
      </c>
      <c r="G1845" s="72" t="str">
        <f>_xlfn.XLOOKUP(B1845,Consolidado!D4663:D8214,Consolidado!W4663:W8214)</f>
        <v>FIXO</v>
      </c>
      <c r="H1845" s="77" t="str">
        <f>_xlfn.XLOOKUP(B1845,'[2]Rotas SP'!$H:$H,'[2]Rotas SP'!$S:$S)</f>
        <v>FIXO</v>
      </c>
      <c r="I1845" s="72" t="b">
        <f t="shared" si="28"/>
        <v>1</v>
      </c>
    </row>
    <row r="1846" spans="2:9" x14ac:dyDescent="0.35">
      <c r="B1846" s="72">
        <v>30933</v>
      </c>
      <c r="C1846" s="72" t="str">
        <f>_xlfn.XLOOKUP(B1846,Consolidado!D:D,Consolidado!H:H)</f>
        <v>99 TAXIS</v>
      </c>
      <c r="D1846" s="72" t="str">
        <f>_xlfn.XLOOKUP(B1846,'[2]Rotas SP'!$H:$H,'[2]Rotas SP'!$M:$M)</f>
        <v>99 TAXIS</v>
      </c>
      <c r="E1846" s="72" t="str">
        <f>_xlfn.XLOOKUP(B1846,Consolidado!D:D,Consolidado!J:J)</f>
        <v>ALAN FONTES</v>
      </c>
      <c r="F1846" s="72" t="str">
        <f>_xlfn.XLOOKUP(B1846,'[2]Rotas SP'!$H:$H,'[2]Rotas SP'!$P:$P)</f>
        <v>ALAN FONTES</v>
      </c>
      <c r="G1846" s="72" t="str">
        <f>_xlfn.XLOOKUP(B1846,Consolidado!D4664:D8215,Consolidado!W4664:W8215)</f>
        <v>FIXO</v>
      </c>
      <c r="H1846" s="77" t="str">
        <f>_xlfn.XLOOKUP(B1846,'[2]Rotas SP'!$H:$H,'[2]Rotas SP'!$S:$S)</f>
        <v>A PÉ</v>
      </c>
      <c r="I1846" s="72" t="b">
        <f t="shared" si="28"/>
        <v>0</v>
      </c>
    </row>
    <row r="1847" spans="2:9" x14ac:dyDescent="0.35">
      <c r="B1847" s="72">
        <v>30951</v>
      </c>
      <c r="C1847" s="72" t="str">
        <f>_xlfn.XLOOKUP(B1847,Consolidado!D:D,Consolidado!H:H)</f>
        <v>ITAU - GUARULHOS</v>
      </c>
      <c r="D1847" s="72" t="str">
        <f>_xlfn.XLOOKUP(B1847,'[2]Rotas SP'!$H:$H,'[2]Rotas SP'!$M:$M)</f>
        <v>ITAU - GUARULHOS</v>
      </c>
      <c r="E1847" s="72" t="str">
        <f>_xlfn.XLOOKUP(B1847,Consolidado!D:D,Consolidado!J:J)</f>
        <v>DOUGLAS FARIAS</v>
      </c>
      <c r="F1847" s="72" t="str">
        <f>_xlfn.XLOOKUP(B1847,'[2]Rotas SP'!$H:$H,'[2]Rotas SP'!$P:$P)</f>
        <v>DOUGLAS</v>
      </c>
      <c r="G1847" s="72" t="str">
        <f>_xlfn.XLOOKUP(B1847,Consolidado!D4665:D8216,Consolidado!W4665:W8216)</f>
        <v>FIXO</v>
      </c>
      <c r="H1847" s="77" t="str">
        <f>_xlfn.XLOOKUP(B1847,'[2]Rotas SP'!$H:$H,'[2]Rotas SP'!$S:$S)</f>
        <v>ITINERANTE</v>
      </c>
      <c r="I1847" s="72" t="b">
        <f t="shared" si="28"/>
        <v>0</v>
      </c>
    </row>
    <row r="1848" spans="2:9" x14ac:dyDescent="0.35">
      <c r="B1848" s="72">
        <v>30961</v>
      </c>
      <c r="C1848" s="72" t="str">
        <f>_xlfn.XLOOKUP(B1848,Consolidado!D:D,Consolidado!H:H)</f>
        <v xml:space="preserve">HOSPITAL ALBERT EINSTEIN MORUMBI </v>
      </c>
      <c r="D1848" s="72" t="str">
        <f>_xlfn.XLOOKUP(B1848,'[2]Rotas SP'!$H:$H,'[2]Rotas SP'!$M:$M)</f>
        <v xml:space="preserve">HOSPITAL ALBERT EINSTEIN MORUMBI </v>
      </c>
      <c r="E1848" s="72" t="str">
        <f>_xlfn.XLOOKUP(B1848,Consolidado!D:D,Consolidado!J:J)</f>
        <v>HEJEZIPP</v>
      </c>
      <c r="F1848" s="72" t="str">
        <f>_xlfn.XLOOKUP(B1848,'[2]Rotas SP'!$H:$H,'[2]Rotas SP'!$P:$P)</f>
        <v>HEJEZIPP</v>
      </c>
      <c r="G1848" s="72" t="str">
        <f>_xlfn.XLOOKUP(B1848,Consolidado!D4666:D8217,Consolidado!W4666:W8217)</f>
        <v>FIXO</v>
      </c>
      <c r="H1848" s="77" t="str">
        <f>_xlfn.XLOOKUP(B1848,'[2]Rotas SP'!$H:$H,'[2]Rotas SP'!$S:$S)</f>
        <v>FIXO</v>
      </c>
      <c r="I1848" s="72" t="b">
        <f t="shared" si="28"/>
        <v>1</v>
      </c>
    </row>
    <row r="1849" spans="2:9" x14ac:dyDescent="0.35">
      <c r="B1849" s="72">
        <v>30972</v>
      </c>
      <c r="C1849" s="72" t="str">
        <f>_xlfn.XLOOKUP(B1849,Consolidado!D:D,Consolidado!H:H)</f>
        <v>LIVELO</v>
      </c>
      <c r="D1849" s="72" t="str">
        <f>_xlfn.XLOOKUP(B1849,'[2]Rotas SP'!$H:$H,'[2]Rotas SP'!$M:$M)</f>
        <v>LIVELO</v>
      </c>
      <c r="E1849" s="72" t="str">
        <f>_xlfn.XLOOKUP(B1849,Consolidado!D:D,Consolidado!J:J)</f>
        <v>ANDRÉ</v>
      </c>
      <c r="F1849" s="72" t="str">
        <f>_xlfn.XLOOKUP(B1849,'[2]Rotas SP'!$H:$H,'[2]Rotas SP'!$P:$P)</f>
        <v>ANDRÉ</v>
      </c>
      <c r="G1849" s="72" t="str">
        <f>_xlfn.XLOOKUP(B1849,Consolidado!D4667:D8218,Consolidado!W4667:W8218)</f>
        <v>FIXO</v>
      </c>
      <c r="H1849" s="77" t="str">
        <f>_xlfn.XLOOKUP(B1849,'[2]Rotas SP'!$H:$H,'[2]Rotas SP'!$S:$S)</f>
        <v>A PÉ</v>
      </c>
      <c r="I1849" s="72" t="b">
        <f t="shared" si="28"/>
        <v>0</v>
      </c>
    </row>
    <row r="1850" spans="2:9" x14ac:dyDescent="0.35">
      <c r="B1850" s="72">
        <v>31113</v>
      </c>
      <c r="C1850" s="72" t="str">
        <f>_xlfn.XLOOKUP(B1850,Consolidado!D:D,Consolidado!H:H)</f>
        <v>MERCADO LIVRE - RC01 - PERUS</v>
      </c>
      <c r="D1850" s="72" t="str">
        <f>_xlfn.XLOOKUP(B1850,'[2]Rotas SP'!$H:$H,'[2]Rotas SP'!$M:$M)</f>
        <v>MERCADO LIVRE - RC01 - PERUS</v>
      </c>
      <c r="E1850" s="72" t="str">
        <f>_xlfn.XLOOKUP(B1850,Consolidado!D:D,Consolidado!J:J)</f>
        <v>PAULO</v>
      </c>
      <c r="F1850" s="72" t="str">
        <f>_xlfn.XLOOKUP(B1850,'[2]Rotas SP'!$H:$H,'[2]Rotas SP'!$P:$P)</f>
        <v>FABRICIO ROCHA</v>
      </c>
      <c r="G1850" s="72" t="str">
        <f>_xlfn.XLOOKUP(B1850,Consolidado!D4668:D8219,Consolidado!W4668:W8219)</f>
        <v>FIXO</v>
      </c>
      <c r="H1850" s="77" t="str">
        <f>_xlfn.XLOOKUP(B1850,'[2]Rotas SP'!$H:$H,'[2]Rotas SP'!$S:$S)</f>
        <v>FIXO</v>
      </c>
      <c r="I1850" s="72" t="b">
        <f t="shared" si="28"/>
        <v>1</v>
      </c>
    </row>
    <row r="1851" spans="2:9" x14ac:dyDescent="0.35">
      <c r="B1851" s="72">
        <v>31123</v>
      </c>
      <c r="C1851" s="72" t="str">
        <f>_xlfn.XLOOKUP(B1851,Consolidado!D:D,Consolidado!H:H)</f>
        <v>MERCADO LIVRE - RC01 - PERUS</v>
      </c>
      <c r="D1851" s="72" t="str">
        <f>_xlfn.XLOOKUP(B1851,'[2]Rotas SP'!$H:$H,'[2]Rotas SP'!$M:$M)</f>
        <v>MERCADO LIVRE - RC01 - PERUS</v>
      </c>
      <c r="E1851" s="72" t="str">
        <f>_xlfn.XLOOKUP(B1851,Consolidado!D:D,Consolidado!J:J)</f>
        <v>PAULO</v>
      </c>
      <c r="F1851" s="72" t="str">
        <f>_xlfn.XLOOKUP(B1851,'[2]Rotas SP'!$H:$H,'[2]Rotas SP'!$P:$P)</f>
        <v>FABRICIO ROCHA</v>
      </c>
      <c r="G1851" s="72" t="str">
        <f>_xlfn.XLOOKUP(B1851,Consolidado!D4669:D8220,Consolidado!W4669:W8220)</f>
        <v>FIXO</v>
      </c>
      <c r="H1851" s="77" t="str">
        <f>_xlfn.XLOOKUP(B1851,'[2]Rotas SP'!$H:$H,'[2]Rotas SP'!$S:$S)</f>
        <v>FIXO</v>
      </c>
      <c r="I1851" s="72" t="b">
        <f t="shared" si="28"/>
        <v>1</v>
      </c>
    </row>
    <row r="1852" spans="2:9" x14ac:dyDescent="0.35">
      <c r="B1852" s="72">
        <v>31126</v>
      </c>
      <c r="C1852" s="72" t="str">
        <f>_xlfn.XLOOKUP(B1852,Consolidado!D:D,Consolidado!H:H)</f>
        <v>MERCADO LIVRE - CAJAMAR - SP14</v>
      </c>
      <c r="D1852" s="72" t="str">
        <f>_xlfn.XLOOKUP(B1852,'[2]Rotas SP'!$H:$H,'[2]Rotas SP'!$M:$M)</f>
        <v>MERCADO LIVRE - CAJAMAR - SP14</v>
      </c>
      <c r="E1852" s="72" t="str">
        <f>_xlfn.XLOOKUP(B1852,Consolidado!D:D,Consolidado!J:J)</f>
        <v>PAULO</v>
      </c>
      <c r="F1852" s="72" t="str">
        <f>_xlfn.XLOOKUP(B1852,'[2]Rotas SP'!$H:$H,'[2]Rotas SP'!$P:$P)</f>
        <v>FABRICIO ROCHA</v>
      </c>
      <c r="G1852" s="72" t="str">
        <f>_xlfn.XLOOKUP(B1852,Consolidado!D4670:D8221,Consolidado!W4670:W8221)</f>
        <v>FIXO</v>
      </c>
      <c r="H1852" s="77" t="str">
        <f>_xlfn.XLOOKUP(B1852,'[2]Rotas SP'!$H:$H,'[2]Rotas SP'!$S:$S)</f>
        <v>FIXO</v>
      </c>
      <c r="I1852" s="72" t="b">
        <f t="shared" si="28"/>
        <v>1</v>
      </c>
    </row>
    <row r="1853" spans="2:9" x14ac:dyDescent="0.35">
      <c r="B1853" s="72">
        <v>31127</v>
      </c>
      <c r="C1853" s="72" t="str">
        <f>_xlfn.XLOOKUP(B1853,Consolidado!D:D,Consolidado!H:H)</f>
        <v>MERCADO LIVRE - RC01 - PERUS</v>
      </c>
      <c r="D1853" s="72" t="str">
        <f>_xlfn.XLOOKUP(B1853,'[2]Rotas SP'!$H:$H,'[2]Rotas SP'!$M:$M)</f>
        <v>MERCADO LIVRE - RC01 - PERUS</v>
      </c>
      <c r="E1853" s="72" t="str">
        <f>_xlfn.XLOOKUP(B1853,Consolidado!D:D,Consolidado!J:J)</f>
        <v>PAULO</v>
      </c>
      <c r="F1853" s="72" t="str">
        <f>_xlfn.XLOOKUP(B1853,'[2]Rotas SP'!$H:$H,'[2]Rotas SP'!$P:$P)</f>
        <v>FABRICIO ROCHA</v>
      </c>
      <c r="G1853" s="72" t="str">
        <f>_xlfn.XLOOKUP(B1853,Consolidado!D4671:D8222,Consolidado!W4671:W8222)</f>
        <v>FIXO</v>
      </c>
      <c r="H1853" s="77" t="str">
        <f>_xlfn.XLOOKUP(B1853,'[2]Rotas SP'!$H:$H,'[2]Rotas SP'!$S:$S)</f>
        <v>FIXO</v>
      </c>
      <c r="I1853" s="72" t="b">
        <f t="shared" si="28"/>
        <v>1</v>
      </c>
    </row>
    <row r="1854" spans="2:9" x14ac:dyDescent="0.35">
      <c r="B1854" s="72">
        <v>31133</v>
      </c>
      <c r="C1854" s="72" t="str">
        <f>_xlfn.XLOOKUP(B1854,Consolidado!D:D,Consolidado!H:H)</f>
        <v>MERCADO LIVRE - CAJAMAR - SP14</v>
      </c>
      <c r="D1854" s="72" t="str">
        <f>_xlfn.XLOOKUP(B1854,'[2]Rotas SP'!$H:$H,'[2]Rotas SP'!$M:$M)</f>
        <v>MERCADO LIVRE - CAJAMAR - SP14</v>
      </c>
      <c r="E1854" s="72" t="str">
        <f>_xlfn.XLOOKUP(B1854,Consolidado!D:D,Consolidado!J:J)</f>
        <v>PAULO</v>
      </c>
      <c r="F1854" s="72" t="str">
        <f>_xlfn.XLOOKUP(B1854,'[2]Rotas SP'!$H:$H,'[2]Rotas SP'!$P:$P)</f>
        <v>FABRICIO ROCHA</v>
      </c>
      <c r="G1854" s="72" t="str">
        <f>_xlfn.XLOOKUP(B1854,Consolidado!D4672:D8223,Consolidado!W4672:W8223)</f>
        <v>FIXO</v>
      </c>
      <c r="H1854" s="77" t="str">
        <f>_xlfn.XLOOKUP(B1854,'[2]Rotas SP'!$H:$H,'[2]Rotas SP'!$S:$S)</f>
        <v>FIXO</v>
      </c>
      <c r="I1854" s="72" t="b">
        <f t="shared" si="28"/>
        <v>1</v>
      </c>
    </row>
    <row r="1855" spans="2:9" x14ac:dyDescent="0.35">
      <c r="B1855" s="72">
        <v>31137</v>
      </c>
      <c r="C1855" s="72" t="str">
        <f>_xlfn.XLOOKUP(B1855,Consolidado!D:D,Consolidado!H:H)</f>
        <v>MERCADO LIVRE - CAJAMAR - SP14</v>
      </c>
      <c r="D1855" s="72" t="str">
        <f>_xlfn.XLOOKUP(B1855,'[2]Rotas SP'!$H:$H,'[2]Rotas SP'!$M:$M)</f>
        <v>MERCADO LIVRE - CAJAMAR - SP14</v>
      </c>
      <c r="E1855" s="72" t="str">
        <f>_xlfn.XLOOKUP(B1855,Consolidado!D:D,Consolidado!J:J)</f>
        <v>PAULO</v>
      </c>
      <c r="F1855" s="72" t="str">
        <f>_xlfn.XLOOKUP(B1855,'[2]Rotas SP'!$H:$H,'[2]Rotas SP'!$P:$P)</f>
        <v>FABRICIO ROCHA</v>
      </c>
      <c r="G1855" s="72" t="str">
        <f>_xlfn.XLOOKUP(B1855,Consolidado!D4673:D8224,Consolidado!W4673:W8224)</f>
        <v>FIXO</v>
      </c>
      <c r="H1855" s="77" t="str">
        <f>_xlfn.XLOOKUP(B1855,'[2]Rotas SP'!$H:$H,'[2]Rotas SP'!$S:$S)</f>
        <v>FIXO</v>
      </c>
      <c r="I1855" s="72" t="b">
        <f t="shared" si="28"/>
        <v>1</v>
      </c>
    </row>
    <row r="1856" spans="2:9" x14ac:dyDescent="0.35">
      <c r="B1856" s="72">
        <v>31140</v>
      </c>
      <c r="C1856" s="72" t="str">
        <f>_xlfn.XLOOKUP(B1856,Consolidado!D:D,Consolidado!H:H)</f>
        <v>MERCADO LIVRE - RC01 - PERUS</v>
      </c>
      <c r="D1856" s="72" t="str">
        <f>_xlfn.XLOOKUP(B1856,'[2]Rotas SP'!$H:$H,'[2]Rotas SP'!$M:$M)</f>
        <v>MERCADO LIVRE - RC01 - PERUS</v>
      </c>
      <c r="E1856" s="72" t="str">
        <f>_xlfn.XLOOKUP(B1856,Consolidado!D:D,Consolidado!J:J)</f>
        <v>PAULO</v>
      </c>
      <c r="F1856" s="72" t="str">
        <f>_xlfn.XLOOKUP(B1856,'[2]Rotas SP'!$H:$H,'[2]Rotas SP'!$P:$P)</f>
        <v>FABRICIO ROCHA</v>
      </c>
      <c r="G1856" s="72" t="str">
        <f>_xlfn.XLOOKUP(B1856,Consolidado!D4674:D8225,Consolidado!W4674:W8225)</f>
        <v>FIXO</v>
      </c>
      <c r="H1856" s="77" t="str">
        <f>_xlfn.XLOOKUP(B1856,'[2]Rotas SP'!$H:$H,'[2]Rotas SP'!$S:$S)</f>
        <v>FIXO</v>
      </c>
      <c r="I1856" s="72" t="b">
        <f t="shared" si="28"/>
        <v>1</v>
      </c>
    </row>
    <row r="1857" spans="2:9" x14ac:dyDescent="0.35">
      <c r="B1857" s="72">
        <v>31141</v>
      </c>
      <c r="C1857" s="72" t="str">
        <f>_xlfn.XLOOKUP(B1857,Consolidado!D:D,Consolidado!H:H)</f>
        <v>MERCADO LIVRE - RC01 - PERUS</v>
      </c>
      <c r="D1857" s="72" t="str">
        <f>_xlfn.XLOOKUP(B1857,'[2]Rotas SP'!$H:$H,'[2]Rotas SP'!$M:$M)</f>
        <v>MERCADO LIVRE - RC01 - PERUS</v>
      </c>
      <c r="E1857" s="72" t="str">
        <f>_xlfn.XLOOKUP(B1857,Consolidado!D:D,Consolidado!J:J)</f>
        <v>PAULO</v>
      </c>
      <c r="F1857" s="72" t="str">
        <f>_xlfn.XLOOKUP(B1857,'[2]Rotas SP'!$H:$H,'[2]Rotas SP'!$P:$P)</f>
        <v>FABRICIO ROCHA</v>
      </c>
      <c r="G1857" s="72" t="str">
        <f>_xlfn.XLOOKUP(B1857,Consolidado!D4675:D8226,Consolidado!W4675:W8226)</f>
        <v>FIXO</v>
      </c>
      <c r="H1857" s="77" t="str">
        <f>_xlfn.XLOOKUP(B1857,'[2]Rotas SP'!$H:$H,'[2]Rotas SP'!$S:$S)</f>
        <v>FIXO</v>
      </c>
      <c r="I1857" s="72" t="b">
        <f t="shared" si="28"/>
        <v>1</v>
      </c>
    </row>
    <row r="1858" spans="2:9" x14ac:dyDescent="0.35">
      <c r="B1858" s="72">
        <v>31142</v>
      </c>
      <c r="C1858" s="72" t="str">
        <f>_xlfn.XLOOKUP(B1858,Consolidado!D:D,Consolidado!H:H)</f>
        <v>MERCADO LIVRE - RC01 - PERUS</v>
      </c>
      <c r="D1858" s="72" t="str">
        <f>_xlfn.XLOOKUP(B1858,'[2]Rotas SP'!$H:$H,'[2]Rotas SP'!$M:$M)</f>
        <v>MERCADO LIVRE - RC01 - PERUS</v>
      </c>
      <c r="E1858" s="72" t="str">
        <f>_xlfn.XLOOKUP(B1858,Consolidado!D:D,Consolidado!J:J)</f>
        <v>PAULO</v>
      </c>
      <c r="F1858" s="72" t="str">
        <f>_xlfn.XLOOKUP(B1858,'[2]Rotas SP'!$H:$H,'[2]Rotas SP'!$P:$P)</f>
        <v>FABRICIO ROCHA</v>
      </c>
      <c r="G1858" s="72" t="str">
        <f>_xlfn.XLOOKUP(B1858,Consolidado!D4676:D8227,Consolidado!W4676:W8227)</f>
        <v>FIXO</v>
      </c>
      <c r="H1858" s="77" t="str">
        <f>_xlfn.XLOOKUP(B1858,'[2]Rotas SP'!$H:$H,'[2]Rotas SP'!$S:$S)</f>
        <v>FIXO</v>
      </c>
      <c r="I1858" s="72" t="b">
        <f t="shared" si="28"/>
        <v>1</v>
      </c>
    </row>
    <row r="1859" spans="2:9" x14ac:dyDescent="0.35">
      <c r="B1859" s="72">
        <v>31150</v>
      </c>
      <c r="C1859" s="72" t="str">
        <f>_xlfn.XLOOKUP(B1859,Consolidado!D:D,Consolidado!H:H)</f>
        <v>MERCADO LIVRE ARAÇARIGUAMA</v>
      </c>
      <c r="D1859" s="72" t="str">
        <f>_xlfn.XLOOKUP(B1859,'[2]Rotas SP'!$H:$H,'[2]Rotas SP'!$M:$M)</f>
        <v>MERCADO LIVRE ARAÇARIGUAMA</v>
      </c>
      <c r="E1859" s="72" t="str">
        <f>_xlfn.XLOOKUP(B1859,Consolidado!D:D,Consolidado!J:J)</f>
        <v>HEJEZIPP</v>
      </c>
      <c r="F1859" s="72" t="str">
        <f>_xlfn.XLOOKUP(B1859,'[2]Rotas SP'!$H:$H,'[2]Rotas SP'!$P:$P)</f>
        <v>HEJEZIPP</v>
      </c>
      <c r="G1859" s="72" t="str">
        <f>_xlfn.XLOOKUP(B1859,Consolidado!D4677:D8228,Consolidado!W4677:W8228)</f>
        <v>FIXO</v>
      </c>
      <c r="H1859" s="77" t="str">
        <f>_xlfn.XLOOKUP(B1859,'[2]Rotas SP'!$H:$H,'[2]Rotas SP'!$S:$S)</f>
        <v>FIXO</v>
      </c>
      <c r="I1859" s="72" t="b">
        <f t="shared" si="28"/>
        <v>1</v>
      </c>
    </row>
    <row r="1860" spans="2:9" x14ac:dyDescent="0.35">
      <c r="B1860" s="72">
        <v>31154</v>
      </c>
      <c r="C1860" s="72" t="str">
        <f>_xlfn.XLOOKUP(B1860,Consolidado!D:D,Consolidado!H:H)</f>
        <v>MERCADO LIVRE ARAÇARIGUAMA</v>
      </c>
      <c r="D1860" s="72" t="str">
        <f>_xlfn.XLOOKUP(B1860,'[2]Rotas SP'!$H:$H,'[2]Rotas SP'!$M:$M)</f>
        <v>MERCADO LIVRE ARAÇARIGUAMA</v>
      </c>
      <c r="E1860" s="72" t="str">
        <f>_xlfn.XLOOKUP(B1860,Consolidado!D:D,Consolidado!J:J)</f>
        <v>HEJEZIPP</v>
      </c>
      <c r="F1860" s="72" t="str">
        <f>_xlfn.XLOOKUP(B1860,'[2]Rotas SP'!$H:$H,'[2]Rotas SP'!$P:$P)</f>
        <v>HEJEZIPP</v>
      </c>
      <c r="G1860" s="72" t="str">
        <f>_xlfn.XLOOKUP(B1860,Consolidado!D4678:D8229,Consolidado!W4678:W8229)</f>
        <v>FIXO</v>
      </c>
      <c r="H1860" s="77" t="str">
        <f>_xlfn.XLOOKUP(B1860,'[2]Rotas SP'!$H:$H,'[2]Rotas SP'!$S:$S)</f>
        <v>FIXO</v>
      </c>
      <c r="I1860" s="72" t="b">
        <f t="shared" ref="I1860:I1923" si="29">H1860=G1860</f>
        <v>1</v>
      </c>
    </row>
    <row r="1861" spans="2:9" x14ac:dyDescent="0.35">
      <c r="B1861" s="72">
        <v>31155</v>
      </c>
      <c r="C1861" s="72" t="str">
        <f>_xlfn.XLOOKUP(B1861,Consolidado!D:D,Consolidado!H:H)</f>
        <v>MERCADO LIVRE - CAJAMAR SP02</v>
      </c>
      <c r="D1861" s="72" t="str">
        <f>_xlfn.XLOOKUP(B1861,'[2]Rotas SP'!$H:$H,'[2]Rotas SP'!$M:$M)</f>
        <v>MERCADO LIVRE - CAJAMAR SP02</v>
      </c>
      <c r="E1861" s="72" t="str">
        <f>_xlfn.XLOOKUP(B1861,Consolidado!D:D,Consolidado!J:J)</f>
        <v>PAULO</v>
      </c>
      <c r="F1861" s="72" t="str">
        <f>_xlfn.XLOOKUP(B1861,'[2]Rotas SP'!$H:$H,'[2]Rotas SP'!$P:$P)</f>
        <v>FABRICIO ROCHA</v>
      </c>
      <c r="G1861" s="72" t="str">
        <f>_xlfn.XLOOKUP(B1861,Consolidado!D4679:D8230,Consolidado!W4679:W8230)</f>
        <v>FIXO</v>
      </c>
      <c r="H1861" s="77" t="str">
        <f>_xlfn.XLOOKUP(B1861,'[2]Rotas SP'!$H:$H,'[2]Rotas SP'!$S:$S)</f>
        <v>FIXO</v>
      </c>
      <c r="I1861" s="72" t="b">
        <f t="shared" si="29"/>
        <v>1</v>
      </c>
    </row>
    <row r="1862" spans="2:9" x14ac:dyDescent="0.35">
      <c r="B1862" s="72">
        <v>31156</v>
      </c>
      <c r="C1862" s="72" t="str">
        <f>_xlfn.XLOOKUP(B1862,Consolidado!D:D,Consolidado!H:H)</f>
        <v>MERCADO LIVRE - CAJAMAR SP02</v>
      </c>
      <c r="D1862" s="72" t="str">
        <f>_xlfn.XLOOKUP(B1862,'[2]Rotas SP'!$H:$H,'[2]Rotas SP'!$M:$M)</f>
        <v>MERCADO LIVRE - CAJAMAR SP02</v>
      </c>
      <c r="E1862" s="72" t="str">
        <f>_xlfn.XLOOKUP(B1862,Consolidado!D:D,Consolidado!J:J)</f>
        <v>PAULO</v>
      </c>
      <c r="F1862" s="72" t="str">
        <f>_xlfn.XLOOKUP(B1862,'[2]Rotas SP'!$H:$H,'[2]Rotas SP'!$P:$P)</f>
        <v>FABRICIO ROCHA</v>
      </c>
      <c r="G1862" s="72" t="str">
        <f>_xlfn.XLOOKUP(B1862,Consolidado!D4680:D8231,Consolidado!W4680:W8231)</f>
        <v>FIXO</v>
      </c>
      <c r="H1862" s="77" t="str">
        <f>_xlfn.XLOOKUP(B1862,'[2]Rotas SP'!$H:$H,'[2]Rotas SP'!$S:$S)</f>
        <v>FIXO</v>
      </c>
      <c r="I1862" s="72" t="b">
        <f t="shared" si="29"/>
        <v>1</v>
      </c>
    </row>
    <row r="1863" spans="2:9" x14ac:dyDescent="0.35">
      <c r="B1863" s="72">
        <v>31157</v>
      </c>
      <c r="C1863" s="72" t="str">
        <f>_xlfn.XLOOKUP(B1863,Consolidado!D:D,Consolidado!H:H)</f>
        <v>MERCADO LIVRE - RC01 - PERUS</v>
      </c>
      <c r="D1863" s="72" t="str">
        <f>_xlfn.XLOOKUP(B1863,'[2]Rotas SP'!$H:$H,'[2]Rotas SP'!$M:$M)</f>
        <v>MERCADO LIVRE - RC01 - PERUS</v>
      </c>
      <c r="E1863" s="72" t="str">
        <f>_xlfn.XLOOKUP(B1863,Consolidado!D:D,Consolidado!J:J)</f>
        <v>PAULO</v>
      </c>
      <c r="F1863" s="72" t="str">
        <f>_xlfn.XLOOKUP(B1863,'[2]Rotas SP'!$H:$H,'[2]Rotas SP'!$P:$P)</f>
        <v>FABRICIO ROCHA</v>
      </c>
      <c r="G1863" s="72" t="str">
        <f>_xlfn.XLOOKUP(B1863,Consolidado!D4681:D8232,Consolidado!W4681:W8232)</f>
        <v>FIXO</v>
      </c>
      <c r="H1863" s="77" t="str">
        <f>_xlfn.XLOOKUP(B1863,'[2]Rotas SP'!$H:$H,'[2]Rotas SP'!$S:$S)</f>
        <v>FIXO</v>
      </c>
      <c r="I1863" s="72" t="b">
        <f t="shared" si="29"/>
        <v>1</v>
      </c>
    </row>
    <row r="1864" spans="2:9" x14ac:dyDescent="0.35">
      <c r="B1864" s="72">
        <v>31184</v>
      </c>
      <c r="C1864" s="72" t="str">
        <f>_xlfn.XLOOKUP(B1864,Consolidado!D:D,Consolidado!H:H)</f>
        <v>HOSPITAL ALBERT EINSTEIN - ARTHUR DE AZEVEDO</v>
      </c>
      <c r="D1864" s="72" t="str">
        <f>_xlfn.XLOOKUP(B1864,'[2]Rotas SP'!$H:$H,'[2]Rotas SP'!$M:$M)</f>
        <v>HOSPITAL ALBERT EINSTEIN - ARTHUR DE AZEVEDO</v>
      </c>
      <c r="E1864" s="72" t="str">
        <f>_xlfn.XLOOKUP(B1864,Consolidado!D:D,Consolidado!J:J)</f>
        <v>ALAN FONTES</v>
      </c>
      <c r="F1864" s="72" t="str">
        <f>_xlfn.XLOOKUP(B1864,'[2]Rotas SP'!$H:$H,'[2]Rotas SP'!$P:$P)</f>
        <v>ALAN FONTES</v>
      </c>
      <c r="G1864" s="72" t="str">
        <f>_xlfn.XLOOKUP(B1864,Consolidado!D4682:D8233,Consolidado!W4682:W8233)</f>
        <v>ROTA</v>
      </c>
      <c r="H1864" s="77" t="str">
        <f>_xlfn.XLOOKUP(B1864,'[2]Rotas SP'!$H:$H,'[2]Rotas SP'!$S:$S)</f>
        <v>MOTO</v>
      </c>
      <c r="I1864" s="72" t="b">
        <f t="shared" si="29"/>
        <v>0</v>
      </c>
    </row>
    <row r="1865" spans="2:9" x14ac:dyDescent="0.35">
      <c r="B1865" s="72">
        <v>31323</v>
      </c>
      <c r="C1865" s="72" t="str">
        <f>_xlfn.XLOOKUP(B1865,Consolidado!D:D,Consolidado!H:H)</f>
        <v>LIEBHERR BRASIL</v>
      </c>
      <c r="D1865" s="72" t="str">
        <f>_xlfn.XLOOKUP(B1865,'[2]Rotas SP'!$H:$H,'[2]Rotas SP'!$M:$M)</f>
        <v>LIEBHERR BRASIL</v>
      </c>
      <c r="E1865" s="72" t="str">
        <f>_xlfn.XLOOKUP(B1865,Consolidado!D:D,Consolidado!J:J)</f>
        <v>BRUNO</v>
      </c>
      <c r="F1865" s="72" t="str">
        <f>_xlfn.XLOOKUP(B1865,'[2]Rotas SP'!$H:$H,'[2]Rotas SP'!$P:$P)</f>
        <v>BRUNO</v>
      </c>
      <c r="G1865" s="72" t="str">
        <f>_xlfn.XLOOKUP(B1865,Consolidado!D4683:D8234,Consolidado!W4683:W8234)</f>
        <v>ROTA</v>
      </c>
      <c r="H1865" s="77" t="str">
        <f>_xlfn.XLOOKUP(B1865,'[2]Rotas SP'!$H:$H,'[2]Rotas SP'!$S:$S)</f>
        <v>CARRO</v>
      </c>
      <c r="I1865" s="72" t="b">
        <f t="shared" si="29"/>
        <v>0</v>
      </c>
    </row>
    <row r="1866" spans="2:9" x14ac:dyDescent="0.35">
      <c r="B1866" s="72">
        <v>31324</v>
      </c>
      <c r="C1866" s="72" t="str">
        <f>_xlfn.XLOOKUP(B1866,Consolidado!D:D,Consolidado!H:H)</f>
        <v>ALBERT EINSTEIN FARIA LIMA</v>
      </c>
      <c r="D1866" s="72" t="str">
        <f>_xlfn.XLOOKUP(B1866,'[2]Rotas SP'!$H:$H,'[2]Rotas SP'!$M:$M)</f>
        <v>ALBERT EINSTEIN FARIA LIMA</v>
      </c>
      <c r="E1866" s="72" t="str">
        <f>_xlfn.XLOOKUP(B1866,Consolidado!D:D,Consolidado!J:J)</f>
        <v>DAIANE TOMAZINI</v>
      </c>
      <c r="F1866" s="72" t="str">
        <f>_xlfn.XLOOKUP(B1866,'[2]Rotas SP'!$H:$H,'[2]Rotas SP'!$P:$P)</f>
        <v>DAIANE TOMAZINI</v>
      </c>
      <c r="G1866" s="72" t="str">
        <f>_xlfn.XLOOKUP(B1866,Consolidado!D4684:D8235,Consolidado!W4684:W8235)</f>
        <v>FIXO</v>
      </c>
      <c r="H1866" s="77" t="str">
        <f>_xlfn.XLOOKUP(B1866,'[2]Rotas SP'!$H:$H,'[2]Rotas SP'!$S:$S)</f>
        <v>MOTO</v>
      </c>
      <c r="I1866" s="72" t="b">
        <f t="shared" si="29"/>
        <v>0</v>
      </c>
    </row>
    <row r="1867" spans="2:9" x14ac:dyDescent="0.35">
      <c r="B1867" s="72">
        <v>31325</v>
      </c>
      <c r="C1867" s="72" t="str">
        <f>_xlfn.XLOOKUP(B1867,Consolidado!D:D,Consolidado!H:H)</f>
        <v>BRADESCO CIDADE DE DEUS</v>
      </c>
      <c r="D1867" s="72" t="str">
        <f>_xlfn.XLOOKUP(B1867,'[2]Rotas SP'!$H:$H,'[2]Rotas SP'!$M:$M)</f>
        <v>BRADESCO CIDADE DE DEUS</v>
      </c>
      <c r="E1867" s="72" t="str">
        <f>_xlfn.XLOOKUP(B1867,Consolidado!D:D,Consolidado!J:J)</f>
        <v>ANDRÉ</v>
      </c>
      <c r="F1867" s="72" t="str">
        <f>_xlfn.XLOOKUP(B1867,'[2]Rotas SP'!$H:$H,'[2]Rotas SP'!$P:$P)</f>
        <v>ANDRÉ</v>
      </c>
      <c r="G1867" s="72" t="str">
        <f>_xlfn.XLOOKUP(B1867,Consolidado!D4685:D8236,Consolidado!W4685:W8236)</f>
        <v>FIXO</v>
      </c>
      <c r="H1867" s="77" t="str">
        <f>_xlfn.XLOOKUP(B1867,'[2]Rotas SP'!$H:$H,'[2]Rotas SP'!$S:$S)</f>
        <v>FIXO</v>
      </c>
      <c r="I1867" s="72" t="b">
        <f t="shared" si="29"/>
        <v>1</v>
      </c>
    </row>
    <row r="1868" spans="2:9" x14ac:dyDescent="0.35">
      <c r="B1868" s="72">
        <v>31326</v>
      </c>
      <c r="C1868" s="72" t="str">
        <f>_xlfn.XLOOKUP(B1868,Consolidado!D:D,Consolidado!H:H)</f>
        <v>LIEBHERR BRASIL</v>
      </c>
      <c r="D1868" s="72" t="str">
        <f>_xlfn.XLOOKUP(B1868,'[2]Rotas SP'!$H:$H,'[2]Rotas SP'!$M:$M)</f>
        <v>LIEBHERR BRASIL</v>
      </c>
      <c r="E1868" s="72" t="str">
        <f>_xlfn.XLOOKUP(B1868,Consolidado!D:D,Consolidado!J:J)</f>
        <v>BRUNO</v>
      </c>
      <c r="F1868" s="72" t="str">
        <f>_xlfn.XLOOKUP(B1868,'[2]Rotas SP'!$H:$H,'[2]Rotas SP'!$P:$P)</f>
        <v>BRUNO</v>
      </c>
      <c r="G1868" s="72" t="str">
        <f>_xlfn.XLOOKUP(B1868,Consolidado!D4686:D8237,Consolidado!W4686:W8237)</f>
        <v>ROTA</v>
      </c>
      <c r="H1868" s="77" t="str">
        <f>_xlfn.XLOOKUP(B1868,'[2]Rotas SP'!$H:$H,'[2]Rotas SP'!$S:$S)</f>
        <v>CARRO</v>
      </c>
      <c r="I1868" s="72" t="b">
        <f t="shared" si="29"/>
        <v>0</v>
      </c>
    </row>
    <row r="1869" spans="2:9" x14ac:dyDescent="0.35">
      <c r="B1869" s="72">
        <v>31329</v>
      </c>
      <c r="C1869" s="72" t="str">
        <f>_xlfn.XLOOKUP(B1869,Consolidado!D:D,Consolidado!H:H)</f>
        <v>RAIA DROGASIL</v>
      </c>
      <c r="D1869" s="72" t="str">
        <f>_xlfn.XLOOKUP(B1869,'[2]Rotas SP'!$H:$H,'[2]Rotas SP'!$M:$M)</f>
        <v>RAIA DROGASIL</v>
      </c>
      <c r="E1869" s="72" t="str">
        <f>_xlfn.XLOOKUP(B1869,Consolidado!D:D,Consolidado!J:J)</f>
        <v>HEJEZIPP</v>
      </c>
      <c r="F1869" s="72" t="str">
        <f>_xlfn.XLOOKUP(B1869,'[2]Rotas SP'!$H:$H,'[2]Rotas SP'!$P:$P)</f>
        <v>HEJEZIPP</v>
      </c>
      <c r="G1869" s="72" t="str">
        <f>_xlfn.XLOOKUP(B1869,Consolidado!D4687:D8238,Consolidado!W4687:W8238)</f>
        <v>FIXO</v>
      </c>
      <c r="H1869" s="77" t="str">
        <f>_xlfn.XLOOKUP(B1869,'[2]Rotas SP'!$H:$H,'[2]Rotas SP'!$S:$S)</f>
        <v>FIXO</v>
      </c>
      <c r="I1869" s="72" t="b">
        <f t="shared" si="29"/>
        <v>1</v>
      </c>
    </row>
    <row r="1870" spans="2:9" x14ac:dyDescent="0.35">
      <c r="B1870" s="72">
        <v>31331</v>
      </c>
      <c r="C1870" s="72" t="str">
        <f>_xlfn.XLOOKUP(B1870,Consolidado!D:D,Consolidado!H:H)</f>
        <v>LIEBHERR BRASIL</v>
      </c>
      <c r="D1870" s="72" t="str">
        <f>_xlfn.XLOOKUP(B1870,'[2]Rotas SP'!$H:$H,'[2]Rotas SP'!$M:$M)</f>
        <v>LIEBHERR BRASIL</v>
      </c>
      <c r="E1870" s="72" t="str">
        <f>_xlfn.XLOOKUP(B1870,Consolidado!D:D,Consolidado!J:J)</f>
        <v>BRUNO</v>
      </c>
      <c r="F1870" s="72" t="str">
        <f>_xlfn.XLOOKUP(B1870,'[2]Rotas SP'!$H:$H,'[2]Rotas SP'!$P:$P)</f>
        <v>BRUNO</v>
      </c>
      <c r="G1870" s="72" t="str">
        <f>_xlfn.XLOOKUP(B1870,Consolidado!D4688:D8239,Consolidado!W4688:W8239)</f>
        <v>ROTA</v>
      </c>
      <c r="H1870" s="77" t="str">
        <f>_xlfn.XLOOKUP(B1870,'[2]Rotas SP'!$H:$H,'[2]Rotas SP'!$S:$S)</f>
        <v>CARRO</v>
      </c>
      <c r="I1870" s="72" t="b">
        <f t="shared" si="29"/>
        <v>0</v>
      </c>
    </row>
    <row r="1871" spans="2:9" x14ac:dyDescent="0.35">
      <c r="B1871" s="72">
        <v>31332</v>
      </c>
      <c r="C1871" s="72" t="str">
        <f>_xlfn.XLOOKUP(B1871,Consolidado!D:D,Consolidado!H:H)</f>
        <v>RAIA DROGASIL</v>
      </c>
      <c r="D1871" s="72" t="str">
        <f>_xlfn.XLOOKUP(B1871,'[2]Rotas SP'!$H:$H,'[2]Rotas SP'!$M:$M)</f>
        <v>RAIA DROGASIL</v>
      </c>
      <c r="E1871" s="72" t="str">
        <f>_xlfn.XLOOKUP(B1871,Consolidado!D:D,Consolidado!J:J)</f>
        <v>HEJEZIPP</v>
      </c>
      <c r="F1871" s="72" t="str">
        <f>_xlfn.XLOOKUP(B1871,'[2]Rotas SP'!$H:$H,'[2]Rotas SP'!$P:$P)</f>
        <v>HEJEZIPP</v>
      </c>
      <c r="G1871" s="72" t="str">
        <f>_xlfn.XLOOKUP(B1871,Consolidado!D4689:D8240,Consolidado!W4689:W8240)</f>
        <v>FIXO</v>
      </c>
      <c r="H1871" s="77" t="str">
        <f>_xlfn.XLOOKUP(B1871,'[2]Rotas SP'!$H:$H,'[2]Rotas SP'!$S:$S)</f>
        <v>FIXO</v>
      </c>
      <c r="I1871" s="72" t="b">
        <f t="shared" si="29"/>
        <v>1</v>
      </c>
    </row>
    <row r="1872" spans="2:9" x14ac:dyDescent="0.35">
      <c r="B1872" s="72">
        <v>31334</v>
      </c>
      <c r="C1872" s="72" t="str">
        <f>_xlfn.XLOOKUP(B1872,Consolidado!D:D,Consolidado!H:H)</f>
        <v>MERCADO LIVRE ARAÇARIGUAMA</v>
      </c>
      <c r="D1872" s="72" t="str">
        <f>_xlfn.XLOOKUP(B1872,'[2]Rotas SP'!$H:$H,'[2]Rotas SP'!$M:$M)</f>
        <v>MERCADO LIVRE ARAÇARIGUAMA</v>
      </c>
      <c r="E1872" s="72" t="str">
        <f>_xlfn.XLOOKUP(B1872,Consolidado!D:D,Consolidado!J:J)</f>
        <v>HEJEZIPP</v>
      </c>
      <c r="F1872" s="72" t="str">
        <f>_xlfn.XLOOKUP(B1872,'[2]Rotas SP'!$H:$H,'[2]Rotas SP'!$P:$P)</f>
        <v>HEJEZIPP</v>
      </c>
      <c r="G1872" s="72" t="str">
        <f>_xlfn.XLOOKUP(B1872,Consolidado!D4690:D8241,Consolidado!W4690:W8241)</f>
        <v>FIXO</v>
      </c>
      <c r="H1872" s="77" t="str">
        <f>_xlfn.XLOOKUP(B1872,'[2]Rotas SP'!$H:$H,'[2]Rotas SP'!$S:$S)</f>
        <v>FIXO</v>
      </c>
      <c r="I1872" s="72" t="b">
        <f t="shared" si="29"/>
        <v>1</v>
      </c>
    </row>
    <row r="1873" spans="2:9" x14ac:dyDescent="0.35">
      <c r="B1873" s="72">
        <v>31335</v>
      </c>
      <c r="C1873" s="72" t="str">
        <f>_xlfn.XLOOKUP(B1873,Consolidado!D:D,Consolidado!H:H)</f>
        <v>MERCADO LIVRE ARAÇARIGUAMA</v>
      </c>
      <c r="D1873" s="72" t="str">
        <f>_xlfn.XLOOKUP(B1873,'[2]Rotas SP'!$H:$H,'[2]Rotas SP'!$M:$M)</f>
        <v>MERCADO LIVRE ARAÇARIGUAMA</v>
      </c>
      <c r="E1873" s="72" t="str">
        <f>_xlfn.XLOOKUP(B1873,Consolidado!D:D,Consolidado!J:J)</f>
        <v>HEJEZIPP</v>
      </c>
      <c r="F1873" s="72" t="str">
        <f>_xlfn.XLOOKUP(B1873,'[2]Rotas SP'!$H:$H,'[2]Rotas SP'!$P:$P)</f>
        <v>HEJEZIPP</v>
      </c>
      <c r="G1873" s="72" t="str">
        <f>_xlfn.XLOOKUP(B1873,Consolidado!D4691:D8242,Consolidado!W4691:W8242)</f>
        <v>FIXO</v>
      </c>
      <c r="H1873" s="77" t="str">
        <f>_xlfn.XLOOKUP(B1873,'[2]Rotas SP'!$H:$H,'[2]Rotas SP'!$S:$S)</f>
        <v>FIXO</v>
      </c>
      <c r="I1873" s="72" t="b">
        <f t="shared" si="29"/>
        <v>1</v>
      </c>
    </row>
    <row r="1874" spans="2:9" x14ac:dyDescent="0.35">
      <c r="B1874" s="72">
        <v>31337</v>
      </c>
      <c r="C1874" s="72" t="str">
        <f>_xlfn.XLOOKUP(B1874,Consolidado!D:D,Consolidado!H:H)</f>
        <v>LIEBHERR BRASIL</v>
      </c>
      <c r="D1874" s="72" t="str">
        <f>_xlfn.XLOOKUP(B1874,'[2]Rotas SP'!$H:$H,'[2]Rotas SP'!$M:$M)</f>
        <v>LIEBHERR BRASIL</v>
      </c>
      <c r="E1874" s="72" t="str">
        <f>_xlfn.XLOOKUP(B1874,Consolidado!D:D,Consolidado!J:J)</f>
        <v>BRUNO</v>
      </c>
      <c r="F1874" s="72" t="str">
        <f>_xlfn.XLOOKUP(B1874,'[2]Rotas SP'!$H:$H,'[2]Rotas SP'!$P:$P)</f>
        <v>BRUNO</v>
      </c>
      <c r="G1874" s="72" t="str">
        <f>_xlfn.XLOOKUP(B1874,Consolidado!D4692:D8243,Consolidado!W4692:W8243)</f>
        <v>ROTA</v>
      </c>
      <c r="H1874" s="77" t="str">
        <f>_xlfn.XLOOKUP(B1874,'[2]Rotas SP'!$H:$H,'[2]Rotas SP'!$S:$S)</f>
        <v>CARRO</v>
      </c>
      <c r="I1874" s="72" t="b">
        <f t="shared" si="29"/>
        <v>0</v>
      </c>
    </row>
    <row r="1875" spans="2:9" x14ac:dyDescent="0.35">
      <c r="B1875" s="72">
        <v>31338</v>
      </c>
      <c r="C1875" s="72" t="str">
        <f>_xlfn.XLOOKUP(B1875,Consolidado!D:D,Consolidado!H:H)</f>
        <v xml:space="preserve">HOSPITAL ALBERT EINSTEIN MORUMBI </v>
      </c>
      <c r="D1875" s="72" t="str">
        <f>_xlfn.XLOOKUP(B1875,'[2]Rotas SP'!$H:$H,'[2]Rotas SP'!$M:$M)</f>
        <v xml:space="preserve">HOSPITAL ALBERT EINSTEIN MORUMBI </v>
      </c>
      <c r="E1875" s="72" t="str">
        <f>_xlfn.XLOOKUP(B1875,Consolidado!D:D,Consolidado!J:J)</f>
        <v>HEJEZIPP</v>
      </c>
      <c r="F1875" s="72" t="str">
        <f>_xlfn.XLOOKUP(B1875,'[2]Rotas SP'!$H:$H,'[2]Rotas SP'!$P:$P)</f>
        <v>HEJEZIPP</v>
      </c>
      <c r="G1875" s="72" t="str">
        <f>_xlfn.XLOOKUP(B1875,Consolidado!D4693:D8244,Consolidado!W4693:W8244)</f>
        <v>FIXO</v>
      </c>
      <c r="H1875" s="77" t="str">
        <f>_xlfn.XLOOKUP(B1875,'[2]Rotas SP'!$H:$H,'[2]Rotas SP'!$S:$S)</f>
        <v>FIXO</v>
      </c>
      <c r="I1875" s="72" t="b">
        <f t="shared" si="29"/>
        <v>1</v>
      </c>
    </row>
    <row r="1876" spans="2:9" x14ac:dyDescent="0.35">
      <c r="B1876" s="72">
        <v>31342</v>
      </c>
      <c r="C1876" s="72" t="str">
        <f>_xlfn.XLOOKUP(B1876,Consolidado!D:D,Consolidado!H:H)</f>
        <v>MERCADO LIVRE - GRU02</v>
      </c>
      <c r="D1876" s="72" t="str">
        <f>_xlfn.XLOOKUP(B1876,'[2]Rotas SP'!$H:$H,'[2]Rotas SP'!$M:$M)</f>
        <v>MERCADO LIVRE - GRU02</v>
      </c>
      <c r="E1876" s="72" t="str">
        <f>_xlfn.XLOOKUP(B1876,Consolidado!D:D,Consolidado!J:J)</f>
        <v>DOUGLAS FARIAS</v>
      </c>
      <c r="F1876" s="72" t="str">
        <f>_xlfn.XLOOKUP(B1876,'[2]Rotas SP'!$H:$H,'[2]Rotas SP'!$P:$P)</f>
        <v>DOUGLAS</v>
      </c>
      <c r="G1876" s="72" t="str">
        <f>_xlfn.XLOOKUP(B1876,Consolidado!D4694:D8245,Consolidado!W4694:W8245)</f>
        <v>FIXO</v>
      </c>
      <c r="H1876" s="77" t="str">
        <f>_xlfn.XLOOKUP(B1876,'[2]Rotas SP'!$H:$H,'[2]Rotas SP'!$S:$S)</f>
        <v>ITINERANTE</v>
      </c>
      <c r="I1876" s="72" t="b">
        <f t="shared" si="29"/>
        <v>0</v>
      </c>
    </row>
    <row r="1877" spans="2:9" x14ac:dyDescent="0.35">
      <c r="B1877" s="72">
        <v>31346</v>
      </c>
      <c r="C1877" s="72" t="str">
        <f>_xlfn.XLOOKUP(B1877,Consolidado!D:D,Consolidado!H:H)</f>
        <v>MERCADO LIVRE ARAÇARIGUAMA</v>
      </c>
      <c r="D1877" s="72" t="str">
        <f>_xlfn.XLOOKUP(B1877,'[2]Rotas SP'!$H:$H,'[2]Rotas SP'!$M:$M)</f>
        <v>MERCADO LIVRE ARAÇARIGUAMA</v>
      </c>
      <c r="E1877" s="72" t="str">
        <f>_xlfn.XLOOKUP(B1877,Consolidado!D:D,Consolidado!J:J)</f>
        <v>HEJEZIPP</v>
      </c>
      <c r="F1877" s="72" t="str">
        <f>_xlfn.XLOOKUP(B1877,'[2]Rotas SP'!$H:$H,'[2]Rotas SP'!$P:$P)</f>
        <v>HEJEZIPP</v>
      </c>
      <c r="G1877" s="72" t="str">
        <f>_xlfn.XLOOKUP(B1877,Consolidado!D4695:D8246,Consolidado!W4695:W8246)</f>
        <v>FIXO</v>
      </c>
      <c r="H1877" s="77" t="str">
        <f>_xlfn.XLOOKUP(B1877,'[2]Rotas SP'!$H:$H,'[2]Rotas SP'!$S:$S)</f>
        <v>FIXO</v>
      </c>
      <c r="I1877" s="72" t="b">
        <f t="shared" si="29"/>
        <v>1</v>
      </c>
    </row>
    <row r="1878" spans="2:9" x14ac:dyDescent="0.35">
      <c r="B1878" s="72">
        <v>31402</v>
      </c>
      <c r="C1878" s="72" t="str">
        <f>_xlfn.XLOOKUP(B1878,Consolidado!D:D,Consolidado!H:H)</f>
        <v>DASA - CYTOLAB MOGI SHOPPING</v>
      </c>
      <c r="D1878" s="72" t="str">
        <f>_xlfn.XLOOKUP(B1878,'[2]Rotas SP'!$H:$H,'[2]Rotas SP'!$M:$M)</f>
        <v>DASA - CYTOLAB MOGI SHOPPING</v>
      </c>
      <c r="E1878" s="72" t="str">
        <f>_xlfn.XLOOKUP(B1878,Consolidado!D:D,Consolidado!J:J)</f>
        <v>BRUNO</v>
      </c>
      <c r="F1878" s="72" t="str">
        <f>_xlfn.XLOOKUP(B1878,'[2]Rotas SP'!$H:$H,'[2]Rotas SP'!$P:$P)</f>
        <v>BRUNO</v>
      </c>
      <c r="G1878" s="72" t="str">
        <f>_xlfn.XLOOKUP(B1878,Consolidado!D4696:D8247,Consolidado!W4696:W8247)</f>
        <v>ROTA</v>
      </c>
      <c r="H1878" s="77" t="str">
        <f>_xlfn.XLOOKUP(B1878,'[2]Rotas SP'!$H:$H,'[2]Rotas SP'!$S:$S)</f>
        <v>MOTO</v>
      </c>
      <c r="I1878" s="72" t="b">
        <f t="shared" si="29"/>
        <v>0</v>
      </c>
    </row>
    <row r="1879" spans="2:9" x14ac:dyDescent="0.35">
      <c r="B1879" s="72">
        <v>31442</v>
      </c>
      <c r="C1879" s="72" t="str">
        <f>_xlfn.XLOOKUP(B1879,Consolidado!D:D,Consolidado!H:H)</f>
        <v>MERCADO LIVRE - GRU02</v>
      </c>
      <c r="D1879" s="72" t="str">
        <f>_xlfn.XLOOKUP(B1879,'[2]Rotas SP'!$H:$H,'[2]Rotas SP'!$M:$M)</f>
        <v>MERCADO LIVRE - GRU02</v>
      </c>
      <c r="E1879" s="72" t="str">
        <f>_xlfn.XLOOKUP(B1879,Consolidado!D:D,Consolidado!J:J)</f>
        <v>DOUGLAS FARIAS</v>
      </c>
      <c r="F1879" s="72" t="str">
        <f>_xlfn.XLOOKUP(B1879,'[2]Rotas SP'!$H:$H,'[2]Rotas SP'!$P:$P)</f>
        <v>DOUGLAS</v>
      </c>
      <c r="G1879" s="72" t="str">
        <f>_xlfn.XLOOKUP(B1879,Consolidado!D4697:D8248,Consolidado!W4697:W8248)</f>
        <v>FIXO</v>
      </c>
      <c r="H1879" s="77" t="str">
        <f>_xlfn.XLOOKUP(B1879,'[2]Rotas SP'!$H:$H,'[2]Rotas SP'!$S:$S)</f>
        <v>ITINERANTE</v>
      </c>
      <c r="I1879" s="72" t="b">
        <f t="shared" si="29"/>
        <v>0</v>
      </c>
    </row>
    <row r="1880" spans="2:9" x14ac:dyDescent="0.35">
      <c r="B1880" s="72">
        <v>31443</v>
      </c>
      <c r="C1880" s="72" t="str">
        <f>_xlfn.XLOOKUP(B1880,Consolidado!D:D,Consolidado!H:H)</f>
        <v>AMAZON CAJAMAR - CGH3</v>
      </c>
      <c r="D1880" s="72" t="str">
        <f>_xlfn.XLOOKUP(B1880,'[2]Rotas SP'!$H:$H,'[2]Rotas SP'!$M:$M)</f>
        <v>AMAZON CAJAMAR - CGH3</v>
      </c>
      <c r="E1880" s="72" t="str">
        <f>_xlfn.XLOOKUP(B1880,Consolidado!D:D,Consolidado!J:J)</f>
        <v>PAULO</v>
      </c>
      <c r="F1880" s="72" t="str">
        <f>_xlfn.XLOOKUP(B1880,'[2]Rotas SP'!$H:$H,'[2]Rotas SP'!$P:$P)</f>
        <v>FABRICIO ROCHA</v>
      </c>
      <c r="G1880" s="72" t="str">
        <f>_xlfn.XLOOKUP(B1880,Consolidado!D4698:D8249,Consolidado!W4698:W8249)</f>
        <v>ROTA</v>
      </c>
      <c r="H1880" s="77" t="str">
        <f>_xlfn.XLOOKUP(B1880,'[2]Rotas SP'!$H:$H,'[2]Rotas SP'!$S:$S)</f>
        <v>MOTO</v>
      </c>
      <c r="I1880" s="72" t="b">
        <f t="shared" si="29"/>
        <v>0</v>
      </c>
    </row>
    <row r="1881" spans="2:9" x14ac:dyDescent="0.35">
      <c r="B1881" s="72">
        <v>31450</v>
      </c>
      <c r="C1881" s="72" t="str">
        <f>_xlfn.XLOOKUP(B1881,Consolidado!D:D,Consolidado!H:H)</f>
        <v>FAI FUNDIÇÃO DE AÇO INOX</v>
      </c>
      <c r="D1881" s="72" t="str">
        <f>_xlfn.XLOOKUP(B1881,'[2]Rotas SP'!$H:$H,'[2]Rotas SP'!$M:$M)</f>
        <v>FAI FUNDIÇÃO DE AÇO INOX</v>
      </c>
      <c r="E1881" s="72" t="str">
        <f>_xlfn.XLOOKUP(B1881,Consolidado!D:D,Consolidado!J:J)</f>
        <v>DOUGLAS FARIAS</v>
      </c>
      <c r="F1881" s="72" t="str">
        <f>_xlfn.XLOOKUP(B1881,'[2]Rotas SP'!$H:$H,'[2]Rotas SP'!$P:$P)</f>
        <v>DOUGLAS</v>
      </c>
      <c r="G1881" s="72" t="str">
        <f>_xlfn.XLOOKUP(B1881,Consolidado!D4699:D8250,Consolidado!W4699:W8250)</f>
        <v>ROTA</v>
      </c>
      <c r="H1881" s="77" t="str">
        <f>_xlfn.XLOOKUP(B1881,'[2]Rotas SP'!$H:$H,'[2]Rotas SP'!$S:$S)</f>
        <v>MOTO</v>
      </c>
      <c r="I1881" s="72" t="b">
        <f t="shared" si="29"/>
        <v>0</v>
      </c>
    </row>
    <row r="1882" spans="2:9" x14ac:dyDescent="0.35">
      <c r="B1882" s="72">
        <v>31486</v>
      </c>
      <c r="C1882" s="72" t="str">
        <f>_xlfn.XLOOKUP(B1882,Consolidado!D:D,Consolidado!H:H)</f>
        <v>TOP ONE SAUDE</v>
      </c>
      <c r="D1882" s="72" t="str">
        <f>_xlfn.XLOOKUP(B1882,'[2]Rotas SP'!$H:$H,'[2]Rotas SP'!$M:$M)</f>
        <v>TOP ONE</v>
      </c>
      <c r="E1882" s="72" t="str">
        <f>_xlfn.XLOOKUP(B1882,Consolidado!D:D,Consolidado!J:J)</f>
        <v>HEJEZIPP</v>
      </c>
      <c r="F1882" s="72" t="str">
        <f>_xlfn.XLOOKUP(B1882,'[2]Rotas SP'!$H:$H,'[2]Rotas SP'!$P:$P)</f>
        <v>HEJEZIPP</v>
      </c>
      <c r="G1882" s="72" t="str">
        <f>_xlfn.XLOOKUP(B1882,Consolidado!D4700:D8251,Consolidado!W4700:W8251)</f>
        <v>ROTA</v>
      </c>
      <c r="H1882" s="77" t="str">
        <f>_xlfn.XLOOKUP(B1882,'[2]Rotas SP'!$H:$H,'[2]Rotas SP'!$S:$S)</f>
        <v>MOTO</v>
      </c>
      <c r="I1882" s="72" t="b">
        <f t="shared" si="29"/>
        <v>0</v>
      </c>
    </row>
    <row r="1883" spans="2:9" x14ac:dyDescent="0.35">
      <c r="B1883" s="72">
        <v>31490</v>
      </c>
      <c r="C1883" s="72" t="str">
        <f>_xlfn.XLOOKUP(B1883,Consolidado!D:D,Consolidado!H:H)</f>
        <v>THOMSON</v>
      </c>
      <c r="D1883" s="72" t="str">
        <f>_xlfn.XLOOKUP(B1883,'[2]Rotas SP'!$H:$H,'[2]Rotas SP'!$M:$M)</f>
        <v>MERCADO LIVRE - CAJAMAR - SP04</v>
      </c>
      <c r="E1883" s="72" t="str">
        <f>_xlfn.XLOOKUP(B1883,Consolidado!D:D,Consolidado!J:J)</f>
        <v>DAIANE TOMAZINI</v>
      </c>
      <c r="F1883" s="72" t="str">
        <f>_xlfn.XLOOKUP(B1883,'[2]Rotas SP'!$H:$H,'[2]Rotas SP'!$P:$P)</f>
        <v>FABRICIO ROCHA</v>
      </c>
      <c r="G1883" s="72" t="str">
        <f>_xlfn.XLOOKUP(B1883,Consolidado!D4701:D8252,Consolidado!W4701:W8252)</f>
        <v>FIXO</v>
      </c>
      <c r="H1883" s="77" t="str">
        <f>_xlfn.XLOOKUP(B1883,'[2]Rotas SP'!$H:$H,'[2]Rotas SP'!$S:$S)</f>
        <v>FIXO</v>
      </c>
      <c r="I1883" s="72" t="b">
        <f t="shared" si="29"/>
        <v>1</v>
      </c>
    </row>
    <row r="1884" spans="2:9" x14ac:dyDescent="0.35">
      <c r="B1884" s="72">
        <v>31492</v>
      </c>
      <c r="C1884" s="72" t="str">
        <f>_xlfn.XLOOKUP(B1884,Consolidado!D:D,Consolidado!H:H)</f>
        <v>TOP ONE SAUDE</v>
      </c>
      <c r="D1884" s="72" t="str">
        <f>_xlfn.XLOOKUP(B1884,'[2]Rotas SP'!$H:$H,'[2]Rotas SP'!$M:$M)</f>
        <v>TOP ONE SAUDE</v>
      </c>
      <c r="E1884" s="72" t="str">
        <f>_xlfn.XLOOKUP(B1884,Consolidado!D:D,Consolidado!J:J)</f>
        <v>ALAN FONTES</v>
      </c>
      <c r="F1884" s="72" t="str">
        <f>_xlfn.XLOOKUP(B1884,'[2]Rotas SP'!$H:$H,'[2]Rotas SP'!$P:$P)</f>
        <v>ALAN FONTES</v>
      </c>
      <c r="G1884" s="72" t="str">
        <f>_xlfn.XLOOKUP(B1884,Consolidado!D4702:D8253,Consolidado!W4702:W8253)</f>
        <v>FIXO</v>
      </c>
      <c r="H1884" s="77" t="str">
        <f>_xlfn.XLOOKUP(B1884,'[2]Rotas SP'!$H:$H,'[2]Rotas SP'!$S:$S)</f>
        <v>A PÉ</v>
      </c>
      <c r="I1884" s="72" t="b">
        <f t="shared" si="29"/>
        <v>0</v>
      </c>
    </row>
    <row r="1885" spans="2:9" x14ac:dyDescent="0.35">
      <c r="B1885" s="72">
        <v>31496</v>
      </c>
      <c r="C1885" s="72" t="str">
        <f>_xlfn.XLOOKUP(B1885,Consolidado!D:D,Consolidado!H:H)</f>
        <v>DB MOLECULAR PERDIZES</v>
      </c>
      <c r="D1885" s="72" t="str">
        <f>_xlfn.XLOOKUP(B1885,'[2]Rotas SP'!$H:$H,'[2]Rotas SP'!$M:$M)</f>
        <v>DB MOLECULAR PERDIZES</v>
      </c>
      <c r="E1885" s="72" t="str">
        <f>_xlfn.XLOOKUP(B1885,Consolidado!D:D,Consolidado!J:J)</f>
        <v>THAIS</v>
      </c>
      <c r="F1885" s="72" t="str">
        <f>_xlfn.XLOOKUP(B1885,'[2]Rotas SP'!$H:$H,'[2]Rotas SP'!$P:$P)</f>
        <v>THAIS</v>
      </c>
      <c r="G1885" s="72" t="str">
        <f>_xlfn.XLOOKUP(B1885,Consolidado!D4703:D8254,Consolidado!W4703:W8254)</f>
        <v>ROTA</v>
      </c>
      <c r="H1885" s="77" t="str">
        <f>_xlfn.XLOOKUP(B1885,'[2]Rotas SP'!$H:$H,'[2]Rotas SP'!$S:$S)</f>
        <v>MOTO</v>
      </c>
      <c r="I1885" s="72" t="b">
        <f t="shared" si="29"/>
        <v>0</v>
      </c>
    </row>
    <row r="1886" spans="2:9" x14ac:dyDescent="0.35">
      <c r="B1886" s="72">
        <v>31498</v>
      </c>
      <c r="C1886" s="72" t="str">
        <f>_xlfn.XLOOKUP(B1886,Consolidado!D:D,Consolidado!H:H)</f>
        <v>AACD</v>
      </c>
      <c r="D1886" s="72" t="str">
        <f>_xlfn.XLOOKUP(B1886,'[2]Rotas SP'!$H:$H,'[2]Rotas SP'!$M:$M)</f>
        <v>AACD</v>
      </c>
      <c r="E1886" s="72" t="str">
        <f>_xlfn.XLOOKUP(B1886,Consolidado!D:D,Consolidado!J:J)</f>
        <v>DAIANE TOMAZINI</v>
      </c>
      <c r="F1886" s="72" t="str">
        <f>_xlfn.XLOOKUP(B1886,'[2]Rotas SP'!$H:$H,'[2]Rotas SP'!$P:$P)</f>
        <v>DAIANE TOMAZINI</v>
      </c>
      <c r="G1886" s="72" t="str">
        <f>_xlfn.XLOOKUP(B1886,Consolidado!D4704:D8255,Consolidado!W4704:W8255)</f>
        <v>ROTA</v>
      </c>
      <c r="H1886" s="77" t="str">
        <f>_xlfn.XLOOKUP(B1886,'[2]Rotas SP'!$H:$H,'[2]Rotas SP'!$S:$S)</f>
        <v>CARRO</v>
      </c>
      <c r="I1886" s="72" t="b">
        <f t="shared" si="29"/>
        <v>0</v>
      </c>
    </row>
    <row r="1887" spans="2:9" x14ac:dyDescent="0.35">
      <c r="B1887" s="72">
        <v>31499</v>
      </c>
      <c r="C1887" s="72" t="str">
        <f>_xlfn.XLOOKUP(B1887,Consolidado!D:D,Consolidado!H:H)</f>
        <v>YAMAHA JANDIRA</v>
      </c>
      <c r="D1887" s="72" t="str">
        <f>_xlfn.XLOOKUP(B1887,'[2]Rotas SP'!$H:$H,'[2]Rotas SP'!$M:$M)</f>
        <v>YAMAHA JANDIRA</v>
      </c>
      <c r="E1887" s="72" t="str">
        <f>_xlfn.XLOOKUP(B1887,Consolidado!D:D,Consolidado!J:J)</f>
        <v>HEJEZIPP</v>
      </c>
      <c r="F1887" s="72" t="str">
        <f>_xlfn.XLOOKUP(B1887,'[2]Rotas SP'!$H:$H,'[2]Rotas SP'!$P:$P)</f>
        <v>HEJEZIPP</v>
      </c>
      <c r="G1887" s="72" t="str">
        <f>_xlfn.XLOOKUP(B1887,Consolidado!D4705:D8256,Consolidado!W4705:W8256)</f>
        <v>ROTA</v>
      </c>
      <c r="H1887" s="77" t="str">
        <f>_xlfn.XLOOKUP(B1887,'[2]Rotas SP'!$H:$H,'[2]Rotas SP'!$S:$S)</f>
        <v>MOTO</v>
      </c>
      <c r="I1887" s="72" t="b">
        <f t="shared" si="29"/>
        <v>0</v>
      </c>
    </row>
    <row r="1888" spans="2:9" x14ac:dyDescent="0.35">
      <c r="B1888" s="72">
        <v>31513</v>
      </c>
      <c r="C1888" s="72" t="str">
        <f>_xlfn.XLOOKUP(B1888,Consolidado!D:D,Consolidado!H:H)</f>
        <v>TMF - PINHEIROS</v>
      </c>
      <c r="D1888" s="72" t="str">
        <f>_xlfn.XLOOKUP(B1888,'[2]Rotas SP'!$H:$H,'[2]Rotas SP'!$M:$M)</f>
        <v>TMF - PINHEIROS</v>
      </c>
      <c r="E1888" s="72" t="str">
        <f>_xlfn.XLOOKUP(B1888,Consolidado!D:D,Consolidado!J:J)</f>
        <v>DAIANE TOMAZINI</v>
      </c>
      <c r="F1888" s="72" t="str">
        <f>_xlfn.XLOOKUP(B1888,'[2]Rotas SP'!$H:$H,'[2]Rotas SP'!$P:$P)</f>
        <v>DAIANE TOMAZINI</v>
      </c>
      <c r="G1888" s="72" t="str">
        <f>_xlfn.XLOOKUP(B1888,Consolidado!D4706:D8257,Consolidado!W4706:W8257)</f>
        <v>ROTA</v>
      </c>
      <c r="H1888" s="77" t="str">
        <f>_xlfn.XLOOKUP(B1888,'[2]Rotas SP'!$H:$H,'[2]Rotas SP'!$S:$S)</f>
        <v>MOTO</v>
      </c>
      <c r="I1888" s="72" t="b">
        <f t="shared" si="29"/>
        <v>0</v>
      </c>
    </row>
    <row r="1889" spans="2:9" x14ac:dyDescent="0.35">
      <c r="B1889" s="72">
        <v>31520</v>
      </c>
      <c r="C1889" s="72" t="str">
        <f>_xlfn.XLOOKUP(B1889,Consolidado!D:D,Consolidado!H:H)</f>
        <v xml:space="preserve">HOSPITAL ALBERT EINSTEIN MORUMBI </v>
      </c>
      <c r="D1889" s="72" t="str">
        <f>_xlfn.XLOOKUP(B1889,'[2]Rotas SP'!$H:$H,'[2]Rotas SP'!$M:$M)</f>
        <v xml:space="preserve">HOSPITAL ALBERT EINSTEIN MORUMBI </v>
      </c>
      <c r="E1889" s="72" t="str">
        <f>_xlfn.XLOOKUP(B1889,Consolidado!D:D,Consolidado!J:J)</f>
        <v>HEJEZIPP</v>
      </c>
      <c r="F1889" s="72" t="str">
        <f>_xlfn.XLOOKUP(B1889,'[2]Rotas SP'!$H:$H,'[2]Rotas SP'!$P:$P)</f>
        <v>HEJEZIPP</v>
      </c>
      <c r="G1889" s="72" t="str">
        <f>_xlfn.XLOOKUP(B1889,Consolidado!D4707:D8258,Consolidado!W4707:W8258)</f>
        <v>FIXO</v>
      </c>
      <c r="H1889" s="77" t="str">
        <f>_xlfn.XLOOKUP(B1889,'[2]Rotas SP'!$H:$H,'[2]Rotas SP'!$S:$S)</f>
        <v>FIXO</v>
      </c>
      <c r="I1889" s="72" t="b">
        <f t="shared" si="29"/>
        <v>1</v>
      </c>
    </row>
    <row r="1890" spans="2:9" x14ac:dyDescent="0.35">
      <c r="B1890" s="72">
        <v>31523</v>
      </c>
      <c r="C1890" s="72" t="str">
        <f>_xlfn.XLOOKUP(B1890,Consolidado!D:D,Consolidado!H:H)</f>
        <v>BANCO JP MORGAN - SODEXO</v>
      </c>
      <c r="D1890" s="72" t="str">
        <f>_xlfn.XLOOKUP(B1890,'[2]Rotas SP'!$H:$H,'[2]Rotas SP'!$M:$M)</f>
        <v>BANCO JP MORGAN - SODEXO</v>
      </c>
      <c r="E1890" s="72" t="str">
        <f>_xlfn.XLOOKUP(B1890,Consolidado!D:D,Consolidado!J:J)</f>
        <v>DAIANE TOMAZINI</v>
      </c>
      <c r="F1890" s="72" t="str">
        <f>_xlfn.XLOOKUP(B1890,'[2]Rotas SP'!$H:$H,'[2]Rotas SP'!$P:$P)</f>
        <v>DAIANE TOMAZINI</v>
      </c>
      <c r="G1890" s="72" t="str">
        <f>_xlfn.XLOOKUP(B1890,Consolidado!D4708:D8259,Consolidado!W4708:W8259)</f>
        <v>FIXO</v>
      </c>
      <c r="H1890" s="77" t="str">
        <f>_xlfn.XLOOKUP(B1890,'[2]Rotas SP'!$H:$H,'[2]Rotas SP'!$S:$S)</f>
        <v>A PÉ</v>
      </c>
      <c r="I1890" s="72" t="b">
        <f t="shared" si="29"/>
        <v>0</v>
      </c>
    </row>
    <row r="1891" spans="2:9" x14ac:dyDescent="0.35">
      <c r="B1891" s="72">
        <v>31526</v>
      </c>
      <c r="C1891" s="72" t="str">
        <f>_xlfn.XLOOKUP(B1891,Consolidado!D:D,Consolidado!H:H)</f>
        <v>BRAINVEST</v>
      </c>
      <c r="D1891" s="72" t="str">
        <f>_xlfn.XLOOKUP(B1891,'[2]Rotas SP'!$H:$H,'[2]Rotas SP'!$M:$M)</f>
        <v>BRAINVEST</v>
      </c>
      <c r="E1891" s="72" t="str">
        <f>_xlfn.XLOOKUP(B1891,Consolidado!D:D,Consolidado!J:J)</f>
        <v>DAIANE TOMAZINI</v>
      </c>
      <c r="F1891" s="72" t="str">
        <f>_xlfn.XLOOKUP(B1891,'[2]Rotas SP'!$H:$H,'[2]Rotas SP'!$P:$P)</f>
        <v>DAIANE TOMAZINI</v>
      </c>
      <c r="G1891" s="72" t="str">
        <f>_xlfn.XLOOKUP(B1891,Consolidado!D4709:D8260,Consolidado!W4709:W8260)</f>
        <v>FIXO</v>
      </c>
      <c r="H1891" s="77" t="str">
        <f>_xlfn.XLOOKUP(B1891,'[2]Rotas SP'!$H:$H,'[2]Rotas SP'!$S:$S)</f>
        <v>A PÉ</v>
      </c>
      <c r="I1891" s="72" t="b">
        <f t="shared" si="29"/>
        <v>0</v>
      </c>
    </row>
    <row r="1892" spans="2:9" x14ac:dyDescent="0.35">
      <c r="B1892" s="72">
        <v>31533</v>
      </c>
      <c r="C1892" s="72" t="str">
        <f>_xlfn.XLOOKUP(B1892,Consolidado!D:D,Consolidado!H:H)</f>
        <v>BRADESCO CIDADE DE DEUS</v>
      </c>
      <c r="D1892" s="72" t="str">
        <f>_xlfn.XLOOKUP(B1892,'[2]Rotas SP'!$H:$H,'[2]Rotas SP'!$M:$M)</f>
        <v>BRADESCO CIDADE DE DEUS</v>
      </c>
      <c r="E1892" s="72" t="str">
        <f>_xlfn.XLOOKUP(B1892,Consolidado!D:D,Consolidado!J:J)</f>
        <v>ANDRÉ</v>
      </c>
      <c r="F1892" s="72" t="str">
        <f>_xlfn.XLOOKUP(B1892,'[2]Rotas SP'!$H:$H,'[2]Rotas SP'!$P:$P)</f>
        <v>ANDRÉ</v>
      </c>
      <c r="G1892" s="72" t="str">
        <f>_xlfn.XLOOKUP(B1892,Consolidado!D4710:D8261,Consolidado!W4710:W8261)</f>
        <v>FIXO</v>
      </c>
      <c r="H1892" s="77" t="str">
        <f>_xlfn.XLOOKUP(B1892,'[2]Rotas SP'!$H:$H,'[2]Rotas SP'!$S:$S)</f>
        <v>FIXO</v>
      </c>
      <c r="I1892" s="72" t="b">
        <f t="shared" si="29"/>
        <v>1</v>
      </c>
    </row>
    <row r="1893" spans="2:9" x14ac:dyDescent="0.35">
      <c r="B1893" s="72">
        <v>31546</v>
      </c>
      <c r="C1893" s="72" t="str">
        <f>_xlfn.XLOOKUP(B1893,Consolidado!D:D,Consolidado!H:H)</f>
        <v>JOHNSONS &amp; JOHNSONS - SJC</v>
      </c>
      <c r="D1893" s="72" t="s">
        <v>6263</v>
      </c>
      <c r="E1893" s="72" t="str">
        <f>_xlfn.XLOOKUP(B1893,Consolidado!D:D,Consolidado!J:J)</f>
        <v>BRUNO</v>
      </c>
      <c r="F1893" s="72" t="s">
        <v>6263</v>
      </c>
      <c r="G1893" s="72" t="str">
        <f>_xlfn.XLOOKUP(B1893,Consolidado!D4711:D8262,Consolidado!W4711:W8262)</f>
        <v>ROTA</v>
      </c>
      <c r="H1893" s="77" t="s">
        <v>6263</v>
      </c>
      <c r="I1893" s="72" t="b">
        <f t="shared" si="29"/>
        <v>0</v>
      </c>
    </row>
    <row r="1894" spans="2:9" x14ac:dyDescent="0.35">
      <c r="B1894" s="72">
        <v>31548</v>
      </c>
      <c r="C1894" s="72" t="str">
        <f>_xlfn.XLOOKUP(B1894,Consolidado!D:D,Consolidado!H:H)</f>
        <v>CBL - RECICLAGEM DE BORRACHAS</v>
      </c>
      <c r="D1894" s="72" t="str">
        <f>_xlfn.XLOOKUP(B1894,'[2]Rotas SP'!$H:$H,'[2]Rotas SP'!$M:$M)</f>
        <v>CBL - RECICLAGEM DE BORRACHAS</v>
      </c>
      <c r="E1894" s="72" t="str">
        <f>_xlfn.XLOOKUP(B1894,Consolidado!D:D,Consolidado!J:J)</f>
        <v>TATIANE</v>
      </c>
      <c r="F1894" s="72" t="str">
        <f>_xlfn.XLOOKUP(B1894,'[2]Rotas SP'!$H:$H,'[2]Rotas SP'!$P:$P)</f>
        <v>TATIANE</v>
      </c>
      <c r="G1894" s="72" t="str">
        <f>_xlfn.XLOOKUP(B1894,Consolidado!D4712:D8263,Consolidado!W4712:W8263)</f>
        <v>ROTA</v>
      </c>
      <c r="H1894" s="77" t="str">
        <f>_xlfn.XLOOKUP(B1894,'[2]Rotas SP'!$H:$H,'[2]Rotas SP'!$S:$S)</f>
        <v>MOTO</v>
      </c>
      <c r="I1894" s="72" t="b">
        <f t="shared" si="29"/>
        <v>0</v>
      </c>
    </row>
    <row r="1895" spans="2:9" x14ac:dyDescent="0.35">
      <c r="B1895" s="72">
        <v>31654</v>
      </c>
      <c r="C1895" s="72" t="str">
        <f>_xlfn.XLOOKUP(B1895,Consolidado!D:D,Consolidado!H:H)</f>
        <v xml:space="preserve">HOSPITAL ALBERT EINSTEIN MORUMBI </v>
      </c>
      <c r="D1895" s="72" t="str">
        <f>_xlfn.XLOOKUP(B1895,'[2]Rotas SP'!$H:$H,'[2]Rotas SP'!$M:$M)</f>
        <v xml:space="preserve">HOSPITAL ALBERT EINSTEIN MORUMBI </v>
      </c>
      <c r="E1895" s="72" t="str">
        <f>_xlfn.XLOOKUP(B1895,Consolidado!D:D,Consolidado!J:J)</f>
        <v>HEJEZIPP</v>
      </c>
      <c r="F1895" s="72" t="str">
        <f>_xlfn.XLOOKUP(B1895,'[2]Rotas SP'!$H:$H,'[2]Rotas SP'!$P:$P)</f>
        <v>HEJEZIPP</v>
      </c>
      <c r="G1895" s="72" t="str">
        <f>_xlfn.XLOOKUP(B1895,Consolidado!D4713:D8264,Consolidado!W4713:W8264)</f>
        <v>FIXO</v>
      </c>
      <c r="H1895" s="77" t="str">
        <f>_xlfn.XLOOKUP(B1895,'[2]Rotas SP'!$H:$H,'[2]Rotas SP'!$S:$S)</f>
        <v>FIXO</v>
      </c>
      <c r="I1895" s="72" t="b">
        <f t="shared" si="29"/>
        <v>1</v>
      </c>
    </row>
    <row r="1896" spans="2:9" x14ac:dyDescent="0.35">
      <c r="B1896" s="72">
        <v>31655</v>
      </c>
      <c r="C1896" s="72" t="str">
        <f>_xlfn.XLOOKUP(B1896,Consolidado!D:D,Consolidado!H:H)</f>
        <v xml:space="preserve">HOSPITAL ALBERT EINSTEIN MORUMBI </v>
      </c>
      <c r="D1896" s="72" t="s">
        <v>6263</v>
      </c>
      <c r="E1896" s="72" t="str">
        <f>_xlfn.XLOOKUP(B1896,Consolidado!D:D,Consolidado!J:J)</f>
        <v>HEJEZIPP</v>
      </c>
      <c r="F1896" s="72" t="s">
        <v>6263</v>
      </c>
      <c r="G1896" s="72" t="str">
        <f>_xlfn.XLOOKUP(B1896,Consolidado!D4714:D8265,Consolidado!W4714:W8265)</f>
        <v>FIXO</v>
      </c>
      <c r="H1896" s="77" t="s">
        <v>6263</v>
      </c>
      <c r="I1896" s="72" t="b">
        <f t="shared" si="29"/>
        <v>0</v>
      </c>
    </row>
    <row r="1897" spans="2:9" x14ac:dyDescent="0.35">
      <c r="B1897" s="72">
        <v>31658</v>
      </c>
      <c r="C1897" s="72" t="str">
        <f>_xlfn.XLOOKUP(B1897,Consolidado!D:D,Consolidado!H:H)</f>
        <v>PETROBRAS  CONJUNTO CAJU</v>
      </c>
      <c r="D1897" s="72" t="str">
        <f>_xlfn.XLOOKUP(B1897,'[2]Rotas SP'!$H:$H,'[2]Rotas SP'!$M:$M)</f>
        <v>FORD IPIRANGA</v>
      </c>
      <c r="E1897" s="72" t="str">
        <f>_xlfn.XLOOKUP(B1897,Consolidado!D:D,Consolidado!J:J)</f>
        <v>FERNANDA.SSOUZA</v>
      </c>
      <c r="F1897" s="72" t="str">
        <f>_xlfn.XLOOKUP(B1897,'[2]Rotas SP'!$H:$H,'[2]Rotas SP'!$P:$P)</f>
        <v>THAIS</v>
      </c>
      <c r="G1897" s="72" t="str">
        <f>_xlfn.XLOOKUP(B1897,Consolidado!D4715:D8266,Consolidado!W4715:W8266)</f>
        <v>ROTA</v>
      </c>
      <c r="H1897" s="77" t="str">
        <f>_xlfn.XLOOKUP(B1897,'[2]Rotas SP'!$H:$H,'[2]Rotas SP'!$S:$S)</f>
        <v>MOTO</v>
      </c>
      <c r="I1897" s="72" t="b">
        <f t="shared" si="29"/>
        <v>0</v>
      </c>
    </row>
    <row r="1898" spans="2:9" x14ac:dyDescent="0.35">
      <c r="B1898" s="72">
        <v>31659</v>
      </c>
      <c r="C1898" s="72" t="str">
        <f>_xlfn.XLOOKUP(B1898,Consolidado!D:D,Consolidado!H:H)</f>
        <v>RIACHUELO - BUTANTÃ</v>
      </c>
      <c r="D1898" s="72" t="str">
        <f>_xlfn.XLOOKUP(B1898,'[2]Rotas SP'!$H:$H,'[2]Rotas SP'!$M:$M)</f>
        <v>RIACHUELO - BUTANTÃ</v>
      </c>
      <c r="E1898" s="72" t="str">
        <f>_xlfn.XLOOKUP(B1898,Consolidado!D:D,Consolidado!J:J)</f>
        <v>HEJEZIPP</v>
      </c>
      <c r="F1898" s="72" t="str">
        <f>_xlfn.XLOOKUP(B1898,'[2]Rotas SP'!$H:$H,'[2]Rotas SP'!$P:$P)</f>
        <v>HEJEZIPP</v>
      </c>
      <c r="G1898" s="72" t="str">
        <f>_xlfn.XLOOKUP(B1898,Consolidado!D4716:D8267,Consolidado!W4716:W8267)</f>
        <v>ROTA</v>
      </c>
      <c r="H1898" s="77" t="str">
        <f>_xlfn.XLOOKUP(B1898,'[2]Rotas SP'!$H:$H,'[2]Rotas SP'!$S:$S)</f>
        <v>MOTO</v>
      </c>
      <c r="I1898" s="72" t="b">
        <f t="shared" si="29"/>
        <v>0</v>
      </c>
    </row>
    <row r="1899" spans="2:9" x14ac:dyDescent="0.35">
      <c r="B1899" s="72">
        <v>31661</v>
      </c>
      <c r="C1899" s="72" t="str">
        <f>_xlfn.XLOOKUP(B1899,Consolidado!D:D,Consolidado!H:H)</f>
        <v>EINSTEIN PERDIZES</v>
      </c>
      <c r="D1899" s="72" t="str">
        <f>_xlfn.XLOOKUP(B1899,'[2]Rotas SP'!$H:$H,'[2]Rotas SP'!$M:$M)</f>
        <v>EINSTEIN PERDIZES</v>
      </c>
      <c r="E1899" s="72" t="str">
        <f>_xlfn.XLOOKUP(B1899,Consolidado!D:D,Consolidado!J:J)</f>
        <v>THAIS</v>
      </c>
      <c r="F1899" s="72" t="str">
        <f>_xlfn.XLOOKUP(B1899,'[2]Rotas SP'!$H:$H,'[2]Rotas SP'!$P:$P)</f>
        <v>THAIS</v>
      </c>
      <c r="G1899" s="72" t="str">
        <f>_xlfn.XLOOKUP(B1899,Consolidado!D4717:D8268,Consolidado!W4717:W8268)</f>
        <v>ROTA</v>
      </c>
      <c r="H1899" s="77" t="str">
        <f>_xlfn.XLOOKUP(B1899,'[2]Rotas SP'!$H:$H,'[2]Rotas SP'!$S:$S)</f>
        <v>MOTO</v>
      </c>
      <c r="I1899" s="72" t="b">
        <f t="shared" si="29"/>
        <v>0</v>
      </c>
    </row>
    <row r="1900" spans="2:9" x14ac:dyDescent="0.35">
      <c r="B1900" s="72">
        <v>31662</v>
      </c>
      <c r="C1900" s="72" t="str">
        <f>_xlfn.XLOOKUP(B1900,Consolidado!D:D,Consolidado!H:H)</f>
        <v>AC CAMARGO - ANTONIO PRUDENTE</v>
      </c>
      <c r="D1900" s="72" t="str">
        <f>_xlfn.XLOOKUP(B1900,'[2]Rotas SP'!$H:$H,'[2]Rotas SP'!$M:$M)</f>
        <v>AC CAMARGO - ANTONIO PRUDENTE</v>
      </c>
      <c r="E1900" s="72" t="str">
        <f>_xlfn.XLOOKUP(B1900,Consolidado!D:D,Consolidado!J:J)</f>
        <v>ALAN FONTES</v>
      </c>
      <c r="F1900" s="72" t="str">
        <f>_xlfn.XLOOKUP(B1900,'[2]Rotas SP'!$H:$H,'[2]Rotas SP'!$P:$P)</f>
        <v>ALAN FONTES</v>
      </c>
      <c r="G1900" s="72" t="str">
        <f>_xlfn.XLOOKUP(B1900,Consolidado!D4718:D8269,Consolidado!W4718:W8269)</f>
        <v>FIXO</v>
      </c>
      <c r="H1900" s="77" t="str">
        <f>_xlfn.XLOOKUP(B1900,'[2]Rotas SP'!$H:$H,'[2]Rotas SP'!$S:$S)</f>
        <v>FIXO</v>
      </c>
      <c r="I1900" s="72" t="b">
        <f t="shared" si="29"/>
        <v>1</v>
      </c>
    </row>
    <row r="1901" spans="2:9" x14ac:dyDescent="0.35">
      <c r="B1901" s="72">
        <v>31663</v>
      </c>
      <c r="C1901" s="72" t="str">
        <f>_xlfn.XLOOKUP(B1901,Consolidado!D:D,Consolidado!H:H)</f>
        <v>LOGGI CAJAMAR 2</v>
      </c>
      <c r="D1901" s="72" t="str">
        <f>_xlfn.XLOOKUP(B1901,'[2]Rotas SP'!$H:$H,'[2]Rotas SP'!$M:$M)</f>
        <v>LOGGI CAJAMAR 2</v>
      </c>
      <c r="E1901" s="72" t="str">
        <f>_xlfn.XLOOKUP(B1901,Consolidado!D:D,Consolidado!J:J)</f>
        <v>PAULO</v>
      </c>
      <c r="F1901" s="72" t="str">
        <f>_xlfn.XLOOKUP(B1901,'[2]Rotas SP'!$H:$H,'[2]Rotas SP'!$P:$P)</f>
        <v>FABRICIO ROCHA</v>
      </c>
      <c r="G1901" s="72" t="str">
        <f>_xlfn.XLOOKUP(B1901,Consolidado!D4719:D8270,Consolidado!W4719:W8270)</f>
        <v>FIXO</v>
      </c>
      <c r="H1901" s="77" t="str">
        <f>_xlfn.XLOOKUP(B1901,'[2]Rotas SP'!$H:$H,'[2]Rotas SP'!$S:$S)</f>
        <v>FIXO</v>
      </c>
      <c r="I1901" s="72" t="b">
        <f t="shared" si="29"/>
        <v>1</v>
      </c>
    </row>
    <row r="1902" spans="2:9" x14ac:dyDescent="0.35">
      <c r="B1902" s="72">
        <v>31664</v>
      </c>
      <c r="C1902" s="72" t="str">
        <f>_xlfn.XLOOKUP(B1902,Consolidado!D:D,Consolidado!H:H)</f>
        <v>LOGGI CAJAMAR 2</v>
      </c>
      <c r="D1902" s="72" t="str">
        <f>_xlfn.XLOOKUP(B1902,'[2]Rotas SP'!$H:$H,'[2]Rotas SP'!$M:$M)</f>
        <v>LOGGI CAJAMAR 2</v>
      </c>
      <c r="E1902" s="72" t="str">
        <f>_xlfn.XLOOKUP(B1902,Consolidado!D:D,Consolidado!J:J)</f>
        <v>PAULO</v>
      </c>
      <c r="F1902" s="72" t="str">
        <f>_xlfn.XLOOKUP(B1902,'[2]Rotas SP'!$H:$H,'[2]Rotas SP'!$P:$P)</f>
        <v>FABRICIO ROCHA</v>
      </c>
      <c r="G1902" s="72" t="str">
        <f>_xlfn.XLOOKUP(B1902,Consolidado!D4720:D8271,Consolidado!W4720:W8271)</f>
        <v>FIXO</v>
      </c>
      <c r="H1902" s="77" t="str">
        <f>_xlfn.XLOOKUP(B1902,'[2]Rotas SP'!$H:$H,'[2]Rotas SP'!$S:$S)</f>
        <v>FIXO</v>
      </c>
      <c r="I1902" s="72" t="b">
        <f t="shared" si="29"/>
        <v>1</v>
      </c>
    </row>
    <row r="1903" spans="2:9" x14ac:dyDescent="0.35">
      <c r="B1903" s="72">
        <v>31666</v>
      </c>
      <c r="C1903" s="72" t="str">
        <f>_xlfn.XLOOKUP(B1903,Consolidado!D:D,Consolidado!H:H)</f>
        <v>LOGGI CAJAMAR 2</v>
      </c>
      <c r="D1903" s="72" t="str">
        <f>_xlfn.XLOOKUP(B1903,'[2]Rotas SP'!$H:$H,'[2]Rotas SP'!$M:$M)</f>
        <v>LOGGI CAJAMAR 2</v>
      </c>
      <c r="E1903" s="72" t="str">
        <f>_xlfn.XLOOKUP(B1903,Consolidado!D:D,Consolidado!J:J)</f>
        <v>PAULO</v>
      </c>
      <c r="F1903" s="72" t="str">
        <f>_xlfn.XLOOKUP(B1903,'[2]Rotas SP'!$H:$H,'[2]Rotas SP'!$P:$P)</f>
        <v>FABRICIO ROCHA</v>
      </c>
      <c r="G1903" s="72" t="str">
        <f>_xlfn.XLOOKUP(B1903,Consolidado!D4721:D8272,Consolidado!W4721:W8272)</f>
        <v>FIXO</v>
      </c>
      <c r="H1903" s="77" t="str">
        <f>_xlfn.XLOOKUP(B1903,'[2]Rotas SP'!$H:$H,'[2]Rotas SP'!$S:$S)</f>
        <v>FIXO</v>
      </c>
      <c r="I1903" s="72" t="b">
        <f t="shared" si="29"/>
        <v>1</v>
      </c>
    </row>
    <row r="1904" spans="2:9" x14ac:dyDescent="0.35">
      <c r="B1904" s="72">
        <v>31667</v>
      </c>
      <c r="C1904" s="72" t="str">
        <f>_xlfn.XLOOKUP(B1904,Consolidado!D:D,Consolidado!H:H)</f>
        <v>BRADESCO CIDADE DE DEUS</v>
      </c>
      <c r="D1904" s="72" t="str">
        <f>_xlfn.XLOOKUP(B1904,'[2]Rotas SP'!$H:$H,'[2]Rotas SP'!$M:$M)</f>
        <v>BRADESCO CIDADE DE DEUS</v>
      </c>
      <c r="E1904" s="72" t="str">
        <f>_xlfn.XLOOKUP(B1904,Consolidado!D:D,Consolidado!J:J)</f>
        <v>ANDRÉ</v>
      </c>
      <c r="F1904" s="72" t="str">
        <f>_xlfn.XLOOKUP(B1904,'[2]Rotas SP'!$H:$H,'[2]Rotas SP'!$P:$P)</f>
        <v>ANDRÉ</v>
      </c>
      <c r="G1904" s="72" t="str">
        <f>_xlfn.XLOOKUP(B1904,Consolidado!D4722:D8273,Consolidado!W4722:W8273)</f>
        <v>FIXO</v>
      </c>
      <c r="H1904" s="77" t="str">
        <f>_xlfn.XLOOKUP(B1904,'[2]Rotas SP'!$H:$H,'[2]Rotas SP'!$S:$S)</f>
        <v>FIXO</v>
      </c>
      <c r="I1904" s="72" t="b">
        <f t="shared" si="29"/>
        <v>1</v>
      </c>
    </row>
    <row r="1905" spans="2:9" x14ac:dyDescent="0.35">
      <c r="B1905" s="72">
        <v>31669</v>
      </c>
      <c r="C1905" s="72" t="str">
        <f>_xlfn.XLOOKUP(B1905,Consolidado!D:D,Consolidado!H:H)</f>
        <v>BRADESCO CIDADE DE DEUS</v>
      </c>
      <c r="D1905" s="72" t="str">
        <f>_xlfn.XLOOKUP(B1905,'[2]Rotas SP'!$H:$H,'[2]Rotas SP'!$M:$M)</f>
        <v>BRADESCO CIDADE DE DEUS</v>
      </c>
      <c r="E1905" s="72" t="str">
        <f>_xlfn.XLOOKUP(B1905,Consolidado!D:D,Consolidado!J:J)</f>
        <v>ANDRÉ</v>
      </c>
      <c r="F1905" s="72" t="str">
        <f>_xlfn.XLOOKUP(B1905,'[2]Rotas SP'!$H:$H,'[2]Rotas SP'!$P:$P)</f>
        <v>ANDRÉ</v>
      </c>
      <c r="G1905" s="72" t="str">
        <f>_xlfn.XLOOKUP(B1905,Consolidado!D4723:D8274,Consolidado!W4723:W8274)</f>
        <v>FIXO</v>
      </c>
      <c r="H1905" s="77" t="str">
        <f>_xlfn.XLOOKUP(B1905,'[2]Rotas SP'!$H:$H,'[2]Rotas SP'!$S:$S)</f>
        <v>FIXO</v>
      </c>
      <c r="I1905" s="72" t="b">
        <f t="shared" si="29"/>
        <v>1</v>
      </c>
    </row>
    <row r="1906" spans="2:9" x14ac:dyDescent="0.35">
      <c r="B1906" s="72">
        <v>31676</v>
      </c>
      <c r="C1906" s="72" t="str">
        <f>_xlfn.XLOOKUP(B1906,Consolidado!D:D,Consolidado!H:H)</f>
        <v>FACULDADE SAO LEOPOLDO MANDIC</v>
      </c>
      <c r="D1906" s="72" t="str">
        <f>_xlfn.XLOOKUP(B1906,'[2]Rotas SP'!$H:$H,'[2]Rotas SP'!$M:$M)</f>
        <v>FACULDADE SAO LEOPOLDO MANDIC</v>
      </c>
      <c r="E1906" s="72" t="str">
        <f>_xlfn.XLOOKUP(B1906,Consolidado!D:D,Consolidado!J:J)</f>
        <v>ALAN FONTES</v>
      </c>
      <c r="F1906" s="72" t="str">
        <f>_xlfn.XLOOKUP(B1906,'[2]Rotas SP'!$H:$H,'[2]Rotas SP'!$P:$P)</f>
        <v>ALAN FONTES</v>
      </c>
      <c r="G1906" s="72" t="str">
        <f>_xlfn.XLOOKUP(B1906,Consolidado!D4724:D8275,Consolidado!W4724:W8275)</f>
        <v>FIXO</v>
      </c>
      <c r="H1906" s="77" t="str">
        <f>_xlfn.XLOOKUP(B1906,'[2]Rotas SP'!$H:$H,'[2]Rotas SP'!$S:$S)</f>
        <v>A PÉ</v>
      </c>
      <c r="I1906" s="72" t="b">
        <f t="shared" si="29"/>
        <v>0</v>
      </c>
    </row>
    <row r="1907" spans="2:9" x14ac:dyDescent="0.35">
      <c r="B1907" s="72">
        <v>31680</v>
      </c>
      <c r="C1907" s="72" t="str">
        <f>_xlfn.XLOOKUP(B1907,Consolidado!D:D,Consolidado!H:H)</f>
        <v>AC CAMARGO - ANTONIO PRUDENTE</v>
      </c>
      <c r="D1907" s="72" t="str">
        <f>_xlfn.XLOOKUP(B1907,'[2]Rotas SP'!$H:$H,'[2]Rotas SP'!$M:$M)</f>
        <v>AC CAMARGO - ANTONIO PRUDENTE</v>
      </c>
      <c r="E1907" s="72" t="str">
        <f>_xlfn.XLOOKUP(B1907,Consolidado!D:D,Consolidado!J:J)</f>
        <v>ALAN FONTES</v>
      </c>
      <c r="F1907" s="72" t="str">
        <f>_xlfn.XLOOKUP(B1907,'[2]Rotas SP'!$H:$H,'[2]Rotas SP'!$P:$P)</f>
        <v>ALAN FONTES</v>
      </c>
      <c r="G1907" s="72" t="str">
        <f>_xlfn.XLOOKUP(B1907,Consolidado!D4725:D8276,Consolidado!W4725:W8276)</f>
        <v>FIXO</v>
      </c>
      <c r="H1907" s="77" t="str">
        <f>_xlfn.XLOOKUP(B1907,'[2]Rotas SP'!$H:$H,'[2]Rotas SP'!$S:$S)</f>
        <v>FIXO</v>
      </c>
      <c r="I1907" s="72" t="b">
        <f t="shared" si="29"/>
        <v>1</v>
      </c>
    </row>
    <row r="1908" spans="2:9" x14ac:dyDescent="0.35">
      <c r="B1908" s="72">
        <v>31687</v>
      </c>
      <c r="C1908" s="72" t="str">
        <f>_xlfn.XLOOKUP(B1908,Consolidado!D:D,Consolidado!H:H)</f>
        <v>AC CAMARGO - PIRES MOTA</v>
      </c>
      <c r="D1908" s="72" t="str">
        <f>_xlfn.XLOOKUP(B1908,'[2]Rotas SP'!$H:$H,'[2]Rotas SP'!$M:$M)</f>
        <v>AC CAMARGO - PIRES MOTA</v>
      </c>
      <c r="E1908" s="72" t="str">
        <f>_xlfn.XLOOKUP(B1908,Consolidado!D:D,Consolidado!J:J)</f>
        <v>ALAN FONTES</v>
      </c>
      <c r="F1908" s="72" t="str">
        <f>_xlfn.XLOOKUP(B1908,'[2]Rotas SP'!$H:$H,'[2]Rotas SP'!$P:$P)</f>
        <v>ALAN FONTES</v>
      </c>
      <c r="G1908" s="72" t="str">
        <f>_xlfn.XLOOKUP(B1908,Consolidado!D4726:D8277,Consolidado!W4726:W8277)</f>
        <v>FIXO</v>
      </c>
      <c r="H1908" s="77" t="str">
        <f>_xlfn.XLOOKUP(B1908,'[2]Rotas SP'!$H:$H,'[2]Rotas SP'!$S:$S)</f>
        <v>ITINERANTE</v>
      </c>
      <c r="I1908" s="72" t="b">
        <f t="shared" si="29"/>
        <v>0</v>
      </c>
    </row>
    <row r="1909" spans="2:9" x14ac:dyDescent="0.35">
      <c r="B1909" s="72">
        <v>31688</v>
      </c>
      <c r="C1909" s="72" t="str">
        <f>_xlfn.XLOOKUP(B1909,Consolidado!D:D,Consolidado!H:H)</f>
        <v>RAIA DROGASIL</v>
      </c>
      <c r="D1909" s="72" t="str">
        <f>_xlfn.XLOOKUP(B1909,'[2]Rotas SP'!$H:$H,'[2]Rotas SP'!$M:$M)</f>
        <v>RAIA DROGASIL</v>
      </c>
      <c r="E1909" s="72" t="str">
        <f>_xlfn.XLOOKUP(B1909,Consolidado!D:D,Consolidado!J:J)</f>
        <v>HEJEZIPP</v>
      </c>
      <c r="F1909" s="72" t="str">
        <f>_xlfn.XLOOKUP(B1909,'[2]Rotas SP'!$H:$H,'[2]Rotas SP'!$P:$P)</f>
        <v>HEJEZIPP</v>
      </c>
      <c r="G1909" s="72" t="str">
        <f>_xlfn.XLOOKUP(B1909,Consolidado!D4727:D8278,Consolidado!W4727:W8278)</f>
        <v>FIXO</v>
      </c>
      <c r="H1909" s="77" t="str">
        <f>_xlfn.XLOOKUP(B1909,'[2]Rotas SP'!$H:$H,'[2]Rotas SP'!$S:$S)</f>
        <v>FIXO</v>
      </c>
      <c r="I1909" s="72" t="b">
        <f t="shared" si="29"/>
        <v>1</v>
      </c>
    </row>
    <row r="1910" spans="2:9" x14ac:dyDescent="0.35">
      <c r="B1910" s="72">
        <v>31690</v>
      </c>
      <c r="C1910" s="72" t="str">
        <f>_xlfn.XLOOKUP(B1910,Consolidado!D:D,Consolidado!H:H)</f>
        <v>RAIA DROGASIL</v>
      </c>
      <c r="D1910" s="72" t="str">
        <f>_xlfn.XLOOKUP(B1910,'[2]Rotas SP'!$H:$H,'[2]Rotas SP'!$M:$M)</f>
        <v>RAIA DROGASIL</v>
      </c>
      <c r="E1910" s="72" t="str">
        <f>_xlfn.XLOOKUP(B1910,Consolidado!D:D,Consolidado!J:J)</f>
        <v>HEJEZIPP</v>
      </c>
      <c r="F1910" s="72" t="str">
        <f>_xlfn.XLOOKUP(B1910,'[2]Rotas SP'!$H:$H,'[2]Rotas SP'!$P:$P)</f>
        <v>HEJEZIPP</v>
      </c>
      <c r="G1910" s="72" t="str">
        <f>_xlfn.XLOOKUP(B1910,Consolidado!D4728:D8279,Consolidado!W4728:W8279)</f>
        <v>FIXO</v>
      </c>
      <c r="H1910" s="77" t="str">
        <f>_xlfn.XLOOKUP(B1910,'[2]Rotas SP'!$H:$H,'[2]Rotas SP'!$S:$S)</f>
        <v>FIXO</v>
      </c>
      <c r="I1910" s="72" t="b">
        <f t="shared" si="29"/>
        <v>1</v>
      </c>
    </row>
    <row r="1911" spans="2:9" x14ac:dyDescent="0.35">
      <c r="B1911" s="72">
        <v>31691</v>
      </c>
      <c r="C1911" s="72" t="str">
        <f>_xlfn.XLOOKUP(B1911,Consolidado!D:D,Consolidado!H:H)</f>
        <v>MERCADO LIVRE ARAÇARIGUAMA</v>
      </c>
      <c r="D1911" s="72" t="str">
        <f>_xlfn.XLOOKUP(B1911,'[2]Rotas SP'!$H:$H,'[2]Rotas SP'!$M:$M)</f>
        <v>MERCADO LIVRE ARAÇARIGUAMA</v>
      </c>
      <c r="E1911" s="72" t="str">
        <f>_xlfn.XLOOKUP(B1911,Consolidado!D:D,Consolidado!J:J)</f>
        <v>HEJEZIPP</v>
      </c>
      <c r="F1911" s="72" t="str">
        <f>_xlfn.XLOOKUP(B1911,'[2]Rotas SP'!$H:$H,'[2]Rotas SP'!$P:$P)</f>
        <v>HEJEZIPP</v>
      </c>
      <c r="G1911" s="72" t="str">
        <f>_xlfn.XLOOKUP(B1911,Consolidado!D4729:D8280,Consolidado!W4729:W8280)</f>
        <v>FIXO</v>
      </c>
      <c r="H1911" s="77" t="str">
        <f>_xlfn.XLOOKUP(B1911,'[2]Rotas SP'!$H:$H,'[2]Rotas SP'!$S:$S)</f>
        <v>FIXO</v>
      </c>
      <c r="I1911" s="72" t="b">
        <f t="shared" si="29"/>
        <v>1</v>
      </c>
    </row>
    <row r="1912" spans="2:9" x14ac:dyDescent="0.35">
      <c r="B1912" s="72">
        <v>31787</v>
      </c>
      <c r="C1912" s="72" t="str">
        <f>_xlfn.XLOOKUP(B1912,Consolidado!D:D,Consolidado!H:H)</f>
        <v>THYSSEN KRUPP</v>
      </c>
      <c r="D1912" s="72" t="str">
        <f>_xlfn.XLOOKUP(B1912,'[2]Rotas SP'!$H:$H,'[2]Rotas SP'!$M:$M)</f>
        <v>THYSSEN KRUPP</v>
      </c>
      <c r="E1912" s="72" t="str">
        <f>_xlfn.XLOOKUP(B1912,Consolidado!D:D,Consolidado!J:J)</f>
        <v>TATIANE</v>
      </c>
      <c r="F1912" s="72" t="str">
        <f>_xlfn.XLOOKUP(B1912,'[2]Rotas SP'!$H:$H,'[2]Rotas SP'!$P:$P)</f>
        <v>TATIANE</v>
      </c>
      <c r="G1912" s="72" t="str">
        <f>_xlfn.XLOOKUP(B1912,Consolidado!D4730:D8281,Consolidado!W4730:W8281)</f>
        <v>ROTA</v>
      </c>
      <c r="H1912" s="77" t="str">
        <f>_xlfn.XLOOKUP(B1912,'[2]Rotas SP'!$H:$H,'[2]Rotas SP'!$S:$S)</f>
        <v>CARRO</v>
      </c>
      <c r="I1912" s="72" t="b">
        <f t="shared" si="29"/>
        <v>0</v>
      </c>
    </row>
    <row r="1913" spans="2:9" x14ac:dyDescent="0.35">
      <c r="B1913" s="72">
        <v>31793</v>
      </c>
      <c r="C1913" s="72" t="str">
        <f>_xlfn.XLOOKUP(B1913,Consolidado!D:D,Consolidado!H:H)</f>
        <v>NUBANK</v>
      </c>
      <c r="D1913" s="72" t="str">
        <f>_xlfn.XLOOKUP(B1913,'[2]Rotas SP'!$H:$H,'[2]Rotas SP'!$M:$M)</f>
        <v>NUBANK</v>
      </c>
      <c r="E1913" s="72" t="str">
        <f>_xlfn.XLOOKUP(B1913,Consolidado!D:D,Consolidado!J:J)</f>
        <v>ANDRÉ</v>
      </c>
      <c r="F1913" s="72" t="str">
        <f>_xlfn.XLOOKUP(B1913,'[2]Rotas SP'!$H:$H,'[2]Rotas SP'!$P:$P)</f>
        <v>FABRICIO ROCHA</v>
      </c>
      <c r="G1913" s="72" t="str">
        <f>_xlfn.XLOOKUP(B1913,Consolidado!D4731:D8282,Consolidado!W4731:W8282)</f>
        <v>ROTA</v>
      </c>
      <c r="H1913" s="77" t="str">
        <f>_xlfn.XLOOKUP(B1913,'[2]Rotas SP'!$H:$H,'[2]Rotas SP'!$S:$S)</f>
        <v>A PÉ</v>
      </c>
      <c r="I1913" s="72" t="b">
        <f t="shared" si="29"/>
        <v>0</v>
      </c>
    </row>
    <row r="1914" spans="2:9" x14ac:dyDescent="0.35">
      <c r="B1914" s="72">
        <v>31821</v>
      </c>
      <c r="C1914" s="72" t="str">
        <f>_xlfn.XLOOKUP(B1914,Consolidado!D:D,Consolidado!H:H)</f>
        <v>METTLER</v>
      </c>
      <c r="D1914" s="72" t="str">
        <f>_xlfn.XLOOKUP(B1914,'[2]Rotas SP'!$H:$H,'[2]Rotas SP'!$M:$M)</f>
        <v>METTLER</v>
      </c>
      <c r="E1914" s="72" t="str">
        <f>_xlfn.XLOOKUP(B1914,Consolidado!D:D,Consolidado!J:J)</f>
        <v>ANDRÉ</v>
      </c>
      <c r="F1914" s="72" t="str">
        <f>_xlfn.XLOOKUP(B1914,'[2]Rotas SP'!$H:$H,'[2]Rotas SP'!$P:$P)</f>
        <v>ANDRÉ</v>
      </c>
      <c r="G1914" s="72" t="str">
        <f>_xlfn.XLOOKUP(B1914,Consolidado!D4732:D8283,Consolidado!W4732:W8283)</f>
        <v>ROTA</v>
      </c>
      <c r="H1914" s="77" t="str">
        <f>_xlfn.XLOOKUP(B1914,'[2]Rotas SP'!$H:$H,'[2]Rotas SP'!$S:$S)</f>
        <v>MOTO</v>
      </c>
      <c r="I1914" s="72" t="b">
        <f t="shared" si="29"/>
        <v>0</v>
      </c>
    </row>
    <row r="1915" spans="2:9" x14ac:dyDescent="0.35">
      <c r="B1915" s="72">
        <v>31829</v>
      </c>
      <c r="C1915" s="72" t="str">
        <f>_xlfn.XLOOKUP(B1915,Consolidado!D:D,Consolidado!H:H)</f>
        <v>YAMAHA JANDIRA</v>
      </c>
      <c r="D1915" s="72" t="str">
        <f>_xlfn.XLOOKUP(B1915,'[2]Rotas SP'!$H:$H,'[2]Rotas SP'!$M:$M)</f>
        <v>YAMAHA JANDIRA</v>
      </c>
      <c r="E1915" s="72" t="str">
        <f>_xlfn.XLOOKUP(B1915,Consolidado!D:D,Consolidado!J:J)</f>
        <v>HEJEZIPP</v>
      </c>
      <c r="F1915" s="72" t="str">
        <f>_xlfn.XLOOKUP(B1915,'[2]Rotas SP'!$H:$H,'[2]Rotas SP'!$P:$P)</f>
        <v>HEJEZIPP</v>
      </c>
      <c r="G1915" s="72" t="str">
        <f>_xlfn.XLOOKUP(B1915,Consolidado!D4733:D8284,Consolidado!W4733:W8284)</f>
        <v>ROTA</v>
      </c>
      <c r="H1915" s="77" t="str">
        <f>_xlfn.XLOOKUP(B1915,'[2]Rotas SP'!$H:$H,'[2]Rotas SP'!$S:$S)</f>
        <v>MOTO</v>
      </c>
      <c r="I1915" s="72" t="b">
        <f t="shared" si="29"/>
        <v>0</v>
      </c>
    </row>
    <row r="1916" spans="2:9" x14ac:dyDescent="0.35">
      <c r="B1916" s="72">
        <v>31831</v>
      </c>
      <c r="C1916" s="72" t="str">
        <f>_xlfn.XLOOKUP(B1916,Consolidado!D:D,Consolidado!H:H)</f>
        <v>YAMAHA JANDIRA</v>
      </c>
      <c r="D1916" s="72" t="str">
        <f>_xlfn.XLOOKUP(B1916,'[2]Rotas SP'!$H:$H,'[2]Rotas SP'!$M:$M)</f>
        <v>YAMAHA JANDIRA</v>
      </c>
      <c r="E1916" s="72" t="str">
        <f>_xlfn.XLOOKUP(B1916,Consolidado!D:D,Consolidado!J:J)</f>
        <v>HEJEZIPP</v>
      </c>
      <c r="F1916" s="72" t="str">
        <f>_xlfn.XLOOKUP(B1916,'[2]Rotas SP'!$H:$H,'[2]Rotas SP'!$P:$P)</f>
        <v>HEJEZIPP</v>
      </c>
      <c r="G1916" s="72" t="str">
        <f>_xlfn.XLOOKUP(B1916,Consolidado!D4734:D8285,Consolidado!W4734:W8285)</f>
        <v>ROTA</v>
      </c>
      <c r="H1916" s="77" t="str">
        <f>_xlfn.XLOOKUP(B1916,'[2]Rotas SP'!$H:$H,'[2]Rotas SP'!$S:$S)</f>
        <v>MOTO</v>
      </c>
      <c r="I1916" s="72" t="b">
        <f t="shared" si="29"/>
        <v>0</v>
      </c>
    </row>
    <row r="1917" spans="2:9" x14ac:dyDescent="0.35">
      <c r="B1917" s="72">
        <v>31839</v>
      </c>
      <c r="C1917" s="72" t="str">
        <f>_xlfn.XLOOKUP(B1917,Consolidado!D:D,Consolidado!H:H)</f>
        <v>ELOPAR</v>
      </c>
      <c r="D1917" s="72" t="str">
        <f>_xlfn.XLOOKUP(B1917,'[2]Rotas SP'!$H:$H,'[2]Rotas SP'!$M:$M)</f>
        <v>ELOPAR</v>
      </c>
      <c r="E1917" s="72" t="str">
        <f>_xlfn.XLOOKUP(B1917,Consolidado!D:D,Consolidado!J:J)</f>
        <v>ANDRÉ</v>
      </c>
      <c r="F1917" s="72" t="str">
        <f>_xlfn.XLOOKUP(B1917,'[2]Rotas SP'!$H:$H,'[2]Rotas SP'!$P:$P)</f>
        <v>ANDRÉ</v>
      </c>
      <c r="G1917" s="72" t="str">
        <f>_xlfn.XLOOKUP(B1917,Consolidado!D4735:D8286,Consolidado!W4735:W8286)</f>
        <v>FIXO</v>
      </c>
      <c r="H1917" s="77" t="str">
        <f>_xlfn.XLOOKUP(B1917,'[2]Rotas SP'!$H:$H,'[2]Rotas SP'!$S:$S)</f>
        <v>A PÉ</v>
      </c>
      <c r="I1917" s="72" t="b">
        <f t="shared" si="29"/>
        <v>0</v>
      </c>
    </row>
    <row r="1918" spans="2:9" x14ac:dyDescent="0.35">
      <c r="B1918" s="72">
        <v>31840</v>
      </c>
      <c r="C1918" s="72" t="str">
        <f>_xlfn.XLOOKUP(B1918,Consolidado!D:D,Consolidado!H:H)</f>
        <v>PLANO &amp; PLANO</v>
      </c>
      <c r="D1918" s="72" t="str">
        <f>_xlfn.XLOOKUP(B1918,'[2]Rotas SP'!$H:$H,'[2]Rotas SP'!$M:$M)</f>
        <v>PLANO &amp; PLANO</v>
      </c>
      <c r="E1918" s="72" t="str">
        <f>_xlfn.XLOOKUP(B1918,Consolidado!D:D,Consolidado!J:J)</f>
        <v>DAIANE TOMAZINI</v>
      </c>
      <c r="F1918" s="72" t="str">
        <f>_xlfn.XLOOKUP(B1918,'[2]Rotas SP'!$H:$H,'[2]Rotas SP'!$P:$P)</f>
        <v>DAIANE TOMAZINI</v>
      </c>
      <c r="G1918" s="72" t="str">
        <f>_xlfn.XLOOKUP(B1918,Consolidado!D4736:D8287,Consolidado!W4736:W8287)</f>
        <v>ROTA</v>
      </c>
      <c r="H1918" s="77" t="str">
        <f>_xlfn.XLOOKUP(B1918,'[2]Rotas SP'!$H:$H,'[2]Rotas SP'!$S:$S)</f>
        <v>MOTO</v>
      </c>
      <c r="I1918" s="72" t="b">
        <f t="shared" si="29"/>
        <v>0</v>
      </c>
    </row>
    <row r="1919" spans="2:9" x14ac:dyDescent="0.35">
      <c r="B1919" s="72">
        <v>31846</v>
      </c>
      <c r="C1919" s="72" t="str">
        <f>_xlfn.XLOOKUP(B1919,Consolidado!D:D,Consolidado!H:H)</f>
        <v>AC CAMARGO - PIRES MOTA</v>
      </c>
      <c r="D1919" s="72" t="str">
        <f>_xlfn.XLOOKUP(B1919,'[2]Rotas SP'!$H:$H,'[2]Rotas SP'!$M:$M)</f>
        <v>AC CAMARGO - PIRES MOTA</v>
      </c>
      <c r="E1919" s="72" t="str">
        <f>_xlfn.XLOOKUP(B1919,Consolidado!D:D,Consolidado!J:J)</f>
        <v>ALAN FONTES</v>
      </c>
      <c r="F1919" s="72" t="str">
        <f>_xlfn.XLOOKUP(B1919,'[2]Rotas SP'!$H:$H,'[2]Rotas SP'!$P:$P)</f>
        <v>ALAN FONTES</v>
      </c>
      <c r="G1919" s="72" t="str">
        <f>_xlfn.XLOOKUP(B1919,Consolidado!D4737:D8288,Consolidado!W4737:W8288)</f>
        <v>FIXO</v>
      </c>
      <c r="H1919" s="77" t="str">
        <f>_xlfn.XLOOKUP(B1919,'[2]Rotas SP'!$H:$H,'[2]Rotas SP'!$S:$S)</f>
        <v>ITINERANTE</v>
      </c>
      <c r="I1919" s="72" t="b">
        <f t="shared" si="29"/>
        <v>0</v>
      </c>
    </row>
    <row r="1920" spans="2:9" x14ac:dyDescent="0.35">
      <c r="B1920" s="72">
        <v>31877</v>
      </c>
      <c r="C1920" s="72" t="str">
        <f>_xlfn.XLOOKUP(B1920,Consolidado!D:D,Consolidado!H:H)</f>
        <v>AC CAMARGO - PIRES MOTA</v>
      </c>
      <c r="D1920" s="72" t="str">
        <f>_xlfn.XLOOKUP(B1920,'[2]Rotas SP'!$H:$H,'[2]Rotas SP'!$M:$M)</f>
        <v>AC CAMARGO - PIRES MOTA</v>
      </c>
      <c r="E1920" s="72" t="str">
        <f>_xlfn.XLOOKUP(B1920,Consolidado!D:D,Consolidado!J:J)</f>
        <v>ALAN FONTES</v>
      </c>
      <c r="F1920" s="72" t="str">
        <f>_xlfn.XLOOKUP(B1920,'[2]Rotas SP'!$H:$H,'[2]Rotas SP'!$P:$P)</f>
        <v>ALAN FONTES</v>
      </c>
      <c r="G1920" s="72" t="str">
        <f>_xlfn.XLOOKUP(B1920,Consolidado!D4738:D8289,Consolidado!W4738:W8289)</f>
        <v>FIXO</v>
      </c>
      <c r="H1920" s="77" t="str">
        <f>_xlfn.XLOOKUP(B1920,'[2]Rotas SP'!$H:$H,'[2]Rotas SP'!$S:$S)</f>
        <v>ITINERANTE</v>
      </c>
      <c r="I1920" s="72" t="b">
        <f t="shared" si="29"/>
        <v>0</v>
      </c>
    </row>
    <row r="1921" spans="2:9" x14ac:dyDescent="0.35">
      <c r="B1921" s="72">
        <v>31879</v>
      </c>
      <c r="C1921" s="72" t="str">
        <f>_xlfn.XLOOKUP(B1921,Consolidado!D:D,Consolidado!H:H)</f>
        <v>AC CAMARGO - ANTONIO PRUDENTE</v>
      </c>
      <c r="D1921" s="72" t="str">
        <f>_xlfn.XLOOKUP(B1921,'[2]Rotas SP'!$H:$H,'[2]Rotas SP'!$M:$M)</f>
        <v>AC CAMARGO - ANTONIO PRUDENTE</v>
      </c>
      <c r="E1921" s="72" t="str">
        <f>_xlfn.XLOOKUP(B1921,Consolidado!D:D,Consolidado!J:J)</f>
        <v>ALAN FONTES</v>
      </c>
      <c r="F1921" s="72" t="str">
        <f>_xlfn.XLOOKUP(B1921,'[2]Rotas SP'!$H:$H,'[2]Rotas SP'!$P:$P)</f>
        <v>ALAN FONTES</v>
      </c>
      <c r="G1921" s="72" t="str">
        <f>_xlfn.XLOOKUP(B1921,Consolidado!D4739:D8290,Consolidado!W4739:W8290)</f>
        <v>FIXO</v>
      </c>
      <c r="H1921" s="77" t="str">
        <f>_xlfn.XLOOKUP(B1921,'[2]Rotas SP'!$H:$H,'[2]Rotas SP'!$S:$S)</f>
        <v>FIXO</v>
      </c>
      <c r="I1921" s="72" t="b">
        <f t="shared" si="29"/>
        <v>1</v>
      </c>
    </row>
    <row r="1922" spans="2:9" x14ac:dyDescent="0.35">
      <c r="B1922" s="72">
        <v>31884</v>
      </c>
      <c r="C1922" s="72" t="str">
        <f>_xlfn.XLOOKUP(B1922,Consolidado!D:D,Consolidado!H:H)</f>
        <v>SCALA DATA CENTERS - MUTINGA</v>
      </c>
      <c r="D1922" s="72" t="str">
        <f>_xlfn.XLOOKUP(B1922,'[2]Rotas SP'!$H:$H,'[2]Rotas SP'!$M:$M)</f>
        <v>SCALA DATA CENTERS - CANTEIRO EHS</v>
      </c>
      <c r="E1922" s="72" t="str">
        <f>_xlfn.XLOOKUP(B1922,Consolidado!D:D,Consolidado!J:J)</f>
        <v>ANDRÉ</v>
      </c>
      <c r="F1922" s="72" t="str">
        <f>_xlfn.XLOOKUP(B1922,'[2]Rotas SP'!$H:$H,'[2]Rotas SP'!$P:$P)</f>
        <v>ANDRÉ</v>
      </c>
      <c r="G1922" s="72" t="str">
        <f>_xlfn.XLOOKUP(B1922,Consolidado!D4740:D8291,Consolidado!W4740:W8291)</f>
        <v>FIXO</v>
      </c>
      <c r="H1922" s="77" t="str">
        <f>_xlfn.XLOOKUP(B1922,'[2]Rotas SP'!$H:$H,'[2]Rotas SP'!$S:$S)</f>
        <v>ITINERANTE</v>
      </c>
      <c r="I1922" s="72" t="b">
        <f t="shared" si="29"/>
        <v>0</v>
      </c>
    </row>
    <row r="1923" spans="2:9" x14ac:dyDescent="0.35">
      <c r="B1923" s="72">
        <v>31885</v>
      </c>
      <c r="C1923" s="72" t="str">
        <f>_xlfn.XLOOKUP(B1923,Consolidado!D:D,Consolidado!H:H)</f>
        <v>AC CAMARGO - ANTONIO PRUDENTE</v>
      </c>
      <c r="D1923" s="72" t="str">
        <f>_xlfn.XLOOKUP(B1923,'[2]Rotas SP'!$H:$H,'[2]Rotas SP'!$M:$M)</f>
        <v>AC CAMARGO - ANTONIO PRUDENTE</v>
      </c>
      <c r="E1923" s="72" t="str">
        <f>_xlfn.XLOOKUP(B1923,Consolidado!D:D,Consolidado!J:J)</f>
        <v>ALAN FONTES</v>
      </c>
      <c r="F1923" s="72" t="str">
        <f>_xlfn.XLOOKUP(B1923,'[2]Rotas SP'!$H:$H,'[2]Rotas SP'!$P:$P)</f>
        <v>ALAN FONTES</v>
      </c>
      <c r="G1923" s="72" t="str">
        <f>_xlfn.XLOOKUP(B1923,Consolidado!D4741:D8292,Consolidado!W4741:W8292)</f>
        <v>FIXO</v>
      </c>
      <c r="H1923" s="77" t="str">
        <f>_xlfn.XLOOKUP(B1923,'[2]Rotas SP'!$H:$H,'[2]Rotas SP'!$S:$S)</f>
        <v>FIXO</v>
      </c>
      <c r="I1923" s="72" t="b">
        <f t="shared" si="29"/>
        <v>1</v>
      </c>
    </row>
    <row r="1924" spans="2:9" x14ac:dyDescent="0.35">
      <c r="B1924" s="72">
        <v>31886</v>
      </c>
      <c r="C1924" s="72" t="str">
        <f>_xlfn.XLOOKUP(B1924,Consolidado!D:D,Consolidado!H:H)</f>
        <v>AC CAMARGO - 7 DE ABRIL</v>
      </c>
      <c r="D1924" s="72" t="str">
        <f>_xlfn.XLOOKUP(B1924,'[2]Rotas SP'!$H:$H,'[2]Rotas SP'!$M:$M)</f>
        <v>AC CAMARGO - 7 DE ABRIL</v>
      </c>
      <c r="E1924" s="72" t="str">
        <f>_xlfn.XLOOKUP(B1924,Consolidado!D:D,Consolidado!J:J)</f>
        <v>ALAN FONTES</v>
      </c>
      <c r="F1924" s="72" t="str">
        <f>_xlfn.XLOOKUP(B1924,'[2]Rotas SP'!$H:$H,'[2]Rotas SP'!$P:$P)</f>
        <v>ALAN FONTES</v>
      </c>
      <c r="G1924" s="72" t="str">
        <f>_xlfn.XLOOKUP(B1924,Consolidado!D4742:D8293,Consolidado!W4742:W8293)</f>
        <v>FIXO</v>
      </c>
      <c r="H1924" s="77" t="str">
        <f>_xlfn.XLOOKUP(B1924,'[2]Rotas SP'!$H:$H,'[2]Rotas SP'!$S:$S)</f>
        <v>A PÉ</v>
      </c>
      <c r="I1924" s="72" t="b">
        <f t="shared" ref="I1924:I1987" si="30">H1924=G1924</f>
        <v>0</v>
      </c>
    </row>
    <row r="1925" spans="2:9" x14ac:dyDescent="0.35">
      <c r="B1925" s="72">
        <v>31890</v>
      </c>
      <c r="C1925" s="72" t="str">
        <f>_xlfn.XLOOKUP(B1925,Consolidado!D:D,Consolidado!H:H)</f>
        <v>AC CAMARGO - ANTONIO PRUDENTE</v>
      </c>
      <c r="D1925" s="72" t="str">
        <f>_xlfn.XLOOKUP(B1925,'[2]Rotas SP'!$H:$H,'[2]Rotas SP'!$M:$M)</f>
        <v>AC CAMARGO - ANTONIO PRUDENTE</v>
      </c>
      <c r="E1925" s="72" t="str">
        <f>_xlfn.XLOOKUP(B1925,Consolidado!D:D,Consolidado!J:J)</f>
        <v>ALAN FONTES</v>
      </c>
      <c r="F1925" s="72" t="str">
        <f>_xlfn.XLOOKUP(B1925,'[2]Rotas SP'!$H:$H,'[2]Rotas SP'!$P:$P)</f>
        <v>ALAN FONTES</v>
      </c>
      <c r="G1925" s="72" t="str">
        <f>_xlfn.XLOOKUP(B1925,Consolidado!D4743:D8294,Consolidado!W4743:W8294)</f>
        <v>FIXO</v>
      </c>
      <c r="H1925" s="77" t="str">
        <f>_xlfn.XLOOKUP(B1925,'[2]Rotas SP'!$H:$H,'[2]Rotas SP'!$S:$S)</f>
        <v>FIXO</v>
      </c>
      <c r="I1925" s="72" t="b">
        <f t="shared" si="30"/>
        <v>1</v>
      </c>
    </row>
    <row r="1926" spans="2:9" x14ac:dyDescent="0.35">
      <c r="B1926" s="72">
        <v>31892</v>
      </c>
      <c r="C1926" s="72" t="str">
        <f>_xlfn.XLOOKUP(B1926,Consolidado!D:D,Consolidado!H:H)</f>
        <v>AC CAMARGO - FERNANDO GENTIL</v>
      </c>
      <c r="D1926" s="72" t="str">
        <f>_xlfn.XLOOKUP(B1926,'[2]Rotas SP'!$H:$H,'[2]Rotas SP'!$M:$M)</f>
        <v>AC CAMARGO - FERNANDO GENTIL</v>
      </c>
      <c r="E1926" s="72" t="str">
        <f>_xlfn.XLOOKUP(B1926,Consolidado!D:D,Consolidado!J:J)</f>
        <v>ALAN FONTES</v>
      </c>
      <c r="F1926" s="72" t="str">
        <f>_xlfn.XLOOKUP(B1926,'[2]Rotas SP'!$H:$H,'[2]Rotas SP'!$P:$P)</f>
        <v>ALAN FONTES</v>
      </c>
      <c r="G1926" s="72" t="str">
        <f>_xlfn.XLOOKUP(B1926,Consolidado!D4744:D8295,Consolidado!W4744:W8295)</f>
        <v>FIXO</v>
      </c>
      <c r="H1926" s="77" t="str">
        <f>_xlfn.XLOOKUP(B1926,'[2]Rotas SP'!$H:$H,'[2]Rotas SP'!$S:$S)</f>
        <v>FIXO</v>
      </c>
      <c r="I1926" s="72" t="b">
        <f t="shared" si="30"/>
        <v>1</v>
      </c>
    </row>
    <row r="1927" spans="2:9" x14ac:dyDescent="0.35">
      <c r="B1927" s="72">
        <v>31893</v>
      </c>
      <c r="C1927" s="72" t="str">
        <f>_xlfn.XLOOKUP(B1927,Consolidado!D:D,Consolidado!H:H)</f>
        <v>SCALA DATA CENTERS - MUTINGA</v>
      </c>
      <c r="D1927" s="72" t="str">
        <f>_xlfn.XLOOKUP(B1927,'[2]Rotas SP'!$H:$H,'[2]Rotas SP'!$M:$M)</f>
        <v>SCALA DATA CENTERS - CANTEIRO OBRA</v>
      </c>
      <c r="E1927" s="72" t="str">
        <f>_xlfn.XLOOKUP(B1927,Consolidado!D:D,Consolidado!J:J)</f>
        <v>ANDRÉ</v>
      </c>
      <c r="F1927" s="72" t="str">
        <f>_xlfn.XLOOKUP(B1927,'[2]Rotas SP'!$H:$H,'[2]Rotas SP'!$P:$P)</f>
        <v>ANDRÉ</v>
      </c>
      <c r="G1927" s="72" t="str">
        <f>_xlfn.XLOOKUP(B1927,Consolidado!D4745:D8296,Consolidado!W4745:W8296)</f>
        <v>FIXO</v>
      </c>
      <c r="H1927" s="77" t="str">
        <f>_xlfn.XLOOKUP(B1927,'[2]Rotas SP'!$H:$H,'[2]Rotas SP'!$S:$S)</f>
        <v>ITINERANTE</v>
      </c>
      <c r="I1927" s="72" t="b">
        <f t="shared" si="30"/>
        <v>0</v>
      </c>
    </row>
    <row r="1928" spans="2:9" x14ac:dyDescent="0.35">
      <c r="B1928" s="72">
        <v>31895</v>
      </c>
      <c r="C1928" s="72" t="str">
        <f>_xlfn.XLOOKUP(B1928,Consolidado!D:D,Consolidado!H:H)</f>
        <v>DELBONI CRISTOVÃO DA GAMA</v>
      </c>
      <c r="D1928" s="72" t="str">
        <f>_xlfn.XLOOKUP(B1928,'[2]Rotas SP'!$H:$H,'[2]Rotas SP'!$M:$M)</f>
        <v>DELBONI CRISTOVÃO DA GAMA</v>
      </c>
      <c r="E1928" s="72" t="str">
        <f>_xlfn.XLOOKUP(B1928,Consolidado!D:D,Consolidado!J:J)</f>
        <v>DOUGLAS CONSENTINO</v>
      </c>
      <c r="F1928" s="72" t="str">
        <f>_xlfn.XLOOKUP(B1928,'[2]Rotas SP'!$H:$H,'[2]Rotas SP'!$P:$P)</f>
        <v>RENAN SARAIVA</v>
      </c>
      <c r="G1928" s="72" t="str">
        <f>_xlfn.XLOOKUP(B1928,Consolidado!D4746:D8297,Consolidado!W4746:W8297)</f>
        <v>ROTA</v>
      </c>
      <c r="H1928" s="77" t="str">
        <f>_xlfn.XLOOKUP(B1928,'[2]Rotas SP'!$H:$H,'[2]Rotas SP'!$S:$S)</f>
        <v>MOTO</v>
      </c>
      <c r="I1928" s="72" t="b">
        <f t="shared" si="30"/>
        <v>0</v>
      </c>
    </row>
    <row r="1929" spans="2:9" x14ac:dyDescent="0.35">
      <c r="B1929" s="72">
        <v>31898</v>
      </c>
      <c r="C1929" s="72" t="str">
        <f>_xlfn.XLOOKUP(B1929,Consolidado!D:D,Consolidado!H:H)</f>
        <v>AC CAMARGO - ITAIM BIBI</v>
      </c>
      <c r="D1929" s="72" t="str">
        <f>_xlfn.XLOOKUP(B1929,'[2]Rotas SP'!$H:$H,'[2]Rotas SP'!$M:$M)</f>
        <v>AC CAMARGO - ITAIM BIBI</v>
      </c>
      <c r="E1929" s="72" t="str">
        <f>_xlfn.XLOOKUP(B1929,Consolidado!D:D,Consolidado!J:J)</f>
        <v>DAIANE TOMAZINI</v>
      </c>
      <c r="F1929" s="72" t="str">
        <f>_xlfn.XLOOKUP(B1929,'[2]Rotas SP'!$H:$H,'[2]Rotas SP'!$P:$P)</f>
        <v>DAIANE TOMAZINI</v>
      </c>
      <c r="G1929" s="72" t="str">
        <f>_xlfn.XLOOKUP(B1929,Consolidado!D4747:D8298,Consolidado!W4747:W8298)</f>
        <v>FIXO</v>
      </c>
      <c r="H1929" s="77" t="str">
        <f>_xlfn.XLOOKUP(B1929,'[2]Rotas SP'!$H:$H,'[2]Rotas SP'!$S:$S)</f>
        <v>A PÉ</v>
      </c>
      <c r="I1929" s="72" t="b">
        <f t="shared" si="30"/>
        <v>0</v>
      </c>
    </row>
    <row r="1930" spans="2:9" x14ac:dyDescent="0.35">
      <c r="B1930" s="72">
        <v>31914</v>
      </c>
      <c r="C1930" s="72" t="str">
        <f>_xlfn.XLOOKUP(B1930,Consolidado!D:D,Consolidado!H:H)</f>
        <v>RAIA DROGASIL</v>
      </c>
      <c r="D1930" s="72" t="str">
        <f>_xlfn.XLOOKUP(B1930,'[2]Rotas SP'!$H:$H,'[2]Rotas SP'!$M:$M)</f>
        <v>RAIA DROGASIL</v>
      </c>
      <c r="E1930" s="72" t="str">
        <f>_xlfn.XLOOKUP(B1930,Consolidado!D:D,Consolidado!J:J)</f>
        <v>HEJEZIPP</v>
      </c>
      <c r="F1930" s="72" t="str">
        <f>_xlfn.XLOOKUP(B1930,'[2]Rotas SP'!$H:$H,'[2]Rotas SP'!$P:$P)</f>
        <v>HEJEZIPP</v>
      </c>
      <c r="G1930" s="72" t="str">
        <f>_xlfn.XLOOKUP(B1930,Consolidado!D4748:D8299,Consolidado!W4748:W8299)</f>
        <v>FIXO</v>
      </c>
      <c r="H1930" s="77" t="str">
        <f>_xlfn.XLOOKUP(B1930,'[2]Rotas SP'!$H:$H,'[2]Rotas SP'!$S:$S)</f>
        <v>FIXO</v>
      </c>
      <c r="I1930" s="72" t="b">
        <f t="shared" si="30"/>
        <v>1</v>
      </c>
    </row>
    <row r="1931" spans="2:9" x14ac:dyDescent="0.35">
      <c r="B1931" s="72">
        <v>31917</v>
      </c>
      <c r="C1931" s="72" t="str">
        <f>_xlfn.XLOOKUP(B1931,Consolidado!D:D,Consolidado!H:H)</f>
        <v>RAIA DROGASIL</v>
      </c>
      <c r="D1931" s="72" t="str">
        <f>_xlfn.XLOOKUP(B1931,'[2]Rotas SP'!$H:$H,'[2]Rotas SP'!$M:$M)</f>
        <v>RAIA DROGASIL</v>
      </c>
      <c r="E1931" s="72" t="str">
        <f>_xlfn.XLOOKUP(B1931,Consolidado!D:D,Consolidado!J:J)</f>
        <v>HEJEZIPP</v>
      </c>
      <c r="F1931" s="72" t="str">
        <f>_xlfn.XLOOKUP(B1931,'[2]Rotas SP'!$H:$H,'[2]Rotas SP'!$P:$P)</f>
        <v>HEJEZIPP</v>
      </c>
      <c r="G1931" s="72" t="str">
        <f>_xlfn.XLOOKUP(B1931,Consolidado!D4749:D8300,Consolidado!W4749:W8300)</f>
        <v>FIXO</v>
      </c>
      <c r="H1931" s="77" t="str">
        <f>_xlfn.XLOOKUP(B1931,'[2]Rotas SP'!$H:$H,'[2]Rotas SP'!$S:$S)</f>
        <v>FIXO</v>
      </c>
      <c r="I1931" s="72" t="b">
        <f t="shared" si="30"/>
        <v>1</v>
      </c>
    </row>
    <row r="1932" spans="2:9" x14ac:dyDescent="0.35">
      <c r="B1932" s="72">
        <v>31919</v>
      </c>
      <c r="C1932" s="72" t="str">
        <f>_xlfn.XLOOKUP(B1932,Consolidado!D:D,Consolidado!H:H)</f>
        <v>BRADESCO CIDADE DE DEUS</v>
      </c>
      <c r="D1932" s="72" t="str">
        <f>_xlfn.XLOOKUP(B1932,'[2]Rotas SP'!$H:$H,'[2]Rotas SP'!$M:$M)</f>
        <v>BRADESCO CIDADE DE DEUS</v>
      </c>
      <c r="E1932" s="72" t="str">
        <f>_xlfn.XLOOKUP(B1932,Consolidado!D:D,Consolidado!J:J)</f>
        <v>ANDRÉ</v>
      </c>
      <c r="F1932" s="72" t="str">
        <f>_xlfn.XLOOKUP(B1932,'[2]Rotas SP'!$H:$H,'[2]Rotas SP'!$P:$P)</f>
        <v>ANDRÉ</v>
      </c>
      <c r="G1932" s="72" t="str">
        <f>_xlfn.XLOOKUP(B1932,Consolidado!D4750:D8301,Consolidado!W4750:W8301)</f>
        <v>FIXO</v>
      </c>
      <c r="H1932" s="77" t="str">
        <f>_xlfn.XLOOKUP(B1932,'[2]Rotas SP'!$H:$H,'[2]Rotas SP'!$S:$S)</f>
        <v>FIXO</v>
      </c>
      <c r="I1932" s="72" t="b">
        <f t="shared" si="30"/>
        <v>1</v>
      </c>
    </row>
    <row r="1933" spans="2:9" x14ac:dyDescent="0.35">
      <c r="B1933" s="72">
        <v>31922</v>
      </c>
      <c r="C1933" s="72" t="str">
        <f>_xlfn.XLOOKUP(B1933,Consolidado!D:D,Consolidado!H:H)</f>
        <v>RAIA DROGASIL</v>
      </c>
      <c r="D1933" s="72" t="str">
        <f>_xlfn.XLOOKUP(B1933,'[2]Rotas SP'!$H:$H,'[2]Rotas SP'!$M:$M)</f>
        <v>RAIA DROGASIL</v>
      </c>
      <c r="E1933" s="72" t="str">
        <f>_xlfn.XLOOKUP(B1933,Consolidado!D:D,Consolidado!J:J)</f>
        <v>HEJEZIPP</v>
      </c>
      <c r="F1933" s="72" t="str">
        <f>_xlfn.XLOOKUP(B1933,'[2]Rotas SP'!$H:$H,'[2]Rotas SP'!$P:$P)</f>
        <v>HEJEZIPP</v>
      </c>
      <c r="G1933" s="72" t="str">
        <f>_xlfn.XLOOKUP(B1933,Consolidado!D4751:D8302,Consolidado!W4751:W8302)</f>
        <v>FIXO</v>
      </c>
      <c r="H1933" s="77" t="str">
        <f>_xlfn.XLOOKUP(B1933,'[2]Rotas SP'!$H:$H,'[2]Rotas SP'!$S:$S)</f>
        <v>FIXO</v>
      </c>
      <c r="I1933" s="72" t="b">
        <f t="shared" si="30"/>
        <v>1</v>
      </c>
    </row>
    <row r="1934" spans="2:9" x14ac:dyDescent="0.35">
      <c r="B1934" s="72">
        <v>31924</v>
      </c>
      <c r="C1934" s="72" t="str">
        <f>_xlfn.XLOOKUP(B1934,Consolidado!D:D,Consolidado!H:H)</f>
        <v>BRADESCO CIDADE DE DEUS</v>
      </c>
      <c r="D1934" s="72" t="str">
        <f>_xlfn.XLOOKUP(B1934,'[2]Rotas SP'!$H:$H,'[2]Rotas SP'!$M:$M)</f>
        <v>BRADESCO CIDADE DE DEUS</v>
      </c>
      <c r="E1934" s="72" t="str">
        <f>_xlfn.XLOOKUP(B1934,Consolidado!D:D,Consolidado!J:J)</f>
        <v>ANDRÉ</v>
      </c>
      <c r="F1934" s="72" t="str">
        <f>_xlfn.XLOOKUP(B1934,'[2]Rotas SP'!$H:$H,'[2]Rotas SP'!$P:$P)</f>
        <v>ANDRÉ</v>
      </c>
      <c r="G1934" s="72" t="str">
        <f>_xlfn.XLOOKUP(B1934,Consolidado!D4752:D8303,Consolidado!W4752:W8303)</f>
        <v>FIXO</v>
      </c>
      <c r="H1934" s="77" t="str">
        <f>_xlfn.XLOOKUP(B1934,'[2]Rotas SP'!$H:$H,'[2]Rotas SP'!$S:$S)</f>
        <v>FIXO</v>
      </c>
      <c r="I1934" s="72" t="b">
        <f t="shared" si="30"/>
        <v>1</v>
      </c>
    </row>
    <row r="1935" spans="2:9" x14ac:dyDescent="0.35">
      <c r="B1935" s="72">
        <v>31925</v>
      </c>
      <c r="C1935" s="72" t="str">
        <f>_xlfn.XLOOKUP(B1935,Consolidado!D:D,Consolidado!H:H)</f>
        <v>RAIA DROGASIL</v>
      </c>
      <c r="D1935" s="72" t="str">
        <f>_xlfn.XLOOKUP(B1935,'[2]Rotas SP'!$H:$H,'[2]Rotas SP'!$M:$M)</f>
        <v>RAIA DROGASIL</v>
      </c>
      <c r="E1935" s="72" t="str">
        <f>_xlfn.XLOOKUP(B1935,Consolidado!D:D,Consolidado!J:J)</f>
        <v>HEJEZIPP</v>
      </c>
      <c r="F1935" s="72" t="str">
        <f>_xlfn.XLOOKUP(B1935,'[2]Rotas SP'!$H:$H,'[2]Rotas SP'!$P:$P)</f>
        <v>HEJEZIPP</v>
      </c>
      <c r="G1935" s="72" t="str">
        <f>_xlfn.XLOOKUP(B1935,Consolidado!D4753:D8304,Consolidado!W4753:W8304)</f>
        <v>FIXO</v>
      </c>
      <c r="H1935" s="77" t="str">
        <f>_xlfn.XLOOKUP(B1935,'[2]Rotas SP'!$H:$H,'[2]Rotas SP'!$S:$S)</f>
        <v>FIXO</v>
      </c>
      <c r="I1935" s="72" t="b">
        <f t="shared" si="30"/>
        <v>1</v>
      </c>
    </row>
    <row r="1936" spans="2:9" x14ac:dyDescent="0.35">
      <c r="B1936" s="72">
        <v>31927</v>
      </c>
      <c r="C1936" s="72" t="str">
        <f>_xlfn.XLOOKUP(B1936,Consolidado!D:D,Consolidado!H:H)</f>
        <v>RAIA DROGASIL</v>
      </c>
      <c r="D1936" s="72" t="str">
        <f>_xlfn.XLOOKUP(B1936,'[2]Rotas SP'!$H:$H,'[2]Rotas SP'!$M:$M)</f>
        <v>RAIA DROGASIL</v>
      </c>
      <c r="E1936" s="72" t="str">
        <f>_xlfn.XLOOKUP(B1936,Consolidado!D:D,Consolidado!J:J)</f>
        <v>HEJEZIPP</v>
      </c>
      <c r="F1936" s="72" t="str">
        <f>_xlfn.XLOOKUP(B1936,'[2]Rotas SP'!$H:$H,'[2]Rotas SP'!$P:$P)</f>
        <v>HEJEZIPP</v>
      </c>
      <c r="G1936" s="72" t="str">
        <f>_xlfn.XLOOKUP(B1936,Consolidado!D4754:D8305,Consolidado!W4754:W8305)</f>
        <v>FIXO</v>
      </c>
      <c r="H1936" s="77" t="str">
        <f>_xlfn.XLOOKUP(B1936,'[2]Rotas SP'!$H:$H,'[2]Rotas SP'!$S:$S)</f>
        <v>FIXO</v>
      </c>
      <c r="I1936" s="72" t="b">
        <f t="shared" si="30"/>
        <v>1</v>
      </c>
    </row>
    <row r="1937" spans="2:9" x14ac:dyDescent="0.35">
      <c r="B1937" s="72">
        <v>31928</v>
      </c>
      <c r="C1937" s="72" t="str">
        <f>_xlfn.XLOOKUP(B1937,Consolidado!D:D,Consolidado!H:H)</f>
        <v>RAIA DROGASIL</v>
      </c>
      <c r="D1937" s="72" t="str">
        <f>_xlfn.XLOOKUP(B1937,'[2]Rotas SP'!$H:$H,'[2]Rotas SP'!$M:$M)</f>
        <v>RAIA DROGASIL</v>
      </c>
      <c r="E1937" s="72" t="str">
        <f>_xlfn.XLOOKUP(B1937,Consolidado!D:D,Consolidado!J:J)</f>
        <v>HEJEZIPP</v>
      </c>
      <c r="F1937" s="72" t="str">
        <f>_xlfn.XLOOKUP(B1937,'[2]Rotas SP'!$H:$H,'[2]Rotas SP'!$P:$P)</f>
        <v>HEJEZIPP</v>
      </c>
      <c r="G1937" s="72" t="str">
        <f>_xlfn.XLOOKUP(B1937,Consolidado!D4755:D8306,Consolidado!W4755:W8306)</f>
        <v>FIXO</v>
      </c>
      <c r="H1937" s="77" t="str">
        <f>_xlfn.XLOOKUP(B1937,'[2]Rotas SP'!$H:$H,'[2]Rotas SP'!$S:$S)</f>
        <v>FIXO</v>
      </c>
      <c r="I1937" s="72" t="b">
        <f t="shared" si="30"/>
        <v>1</v>
      </c>
    </row>
    <row r="1938" spans="2:9" x14ac:dyDescent="0.35">
      <c r="B1938" s="72">
        <v>31930</v>
      </c>
      <c r="C1938" s="72" t="str">
        <f>_xlfn.XLOOKUP(B1938,Consolidado!D:D,Consolidado!H:H)</f>
        <v>RAIA DROGASIL</v>
      </c>
      <c r="D1938" s="72" t="str">
        <f>_xlfn.XLOOKUP(B1938,'[2]Rotas SP'!$H:$H,'[2]Rotas SP'!$M:$M)</f>
        <v>RAIA DROGASIL</v>
      </c>
      <c r="E1938" s="72" t="str">
        <f>_xlfn.XLOOKUP(B1938,Consolidado!D:D,Consolidado!J:J)</f>
        <v>HEJEZIPP</v>
      </c>
      <c r="F1938" s="72" t="str">
        <f>_xlfn.XLOOKUP(B1938,'[2]Rotas SP'!$H:$H,'[2]Rotas SP'!$P:$P)</f>
        <v>HEJEZIPP</v>
      </c>
      <c r="G1938" s="72" t="str">
        <f>_xlfn.XLOOKUP(B1938,Consolidado!D4756:D8307,Consolidado!W4756:W8307)</f>
        <v>FIXO</v>
      </c>
      <c r="H1938" s="77" t="str">
        <f>_xlfn.XLOOKUP(B1938,'[2]Rotas SP'!$H:$H,'[2]Rotas SP'!$S:$S)</f>
        <v>FIXO</v>
      </c>
      <c r="I1938" s="72" t="b">
        <f t="shared" si="30"/>
        <v>1</v>
      </c>
    </row>
    <row r="1939" spans="2:9" x14ac:dyDescent="0.35">
      <c r="B1939" s="72">
        <v>31931</v>
      </c>
      <c r="C1939" s="72" t="str">
        <f>_xlfn.XLOOKUP(B1939,Consolidado!D:D,Consolidado!H:H)</f>
        <v>RAIA DROGASIL</v>
      </c>
      <c r="D1939" s="72" t="str">
        <f>_xlfn.XLOOKUP(B1939,'[2]Rotas SP'!$H:$H,'[2]Rotas SP'!$M:$M)</f>
        <v>RAIA DROGASIL</v>
      </c>
      <c r="E1939" s="72" t="str">
        <f>_xlfn.XLOOKUP(B1939,Consolidado!D:D,Consolidado!J:J)</f>
        <v>HEJEZIPP</v>
      </c>
      <c r="F1939" s="72" t="str">
        <f>_xlfn.XLOOKUP(B1939,'[2]Rotas SP'!$H:$H,'[2]Rotas SP'!$P:$P)</f>
        <v>HEJEZIPP</v>
      </c>
      <c r="G1939" s="72" t="str">
        <f>_xlfn.XLOOKUP(B1939,Consolidado!D4757:D8308,Consolidado!W4757:W8308)</f>
        <v>FIXO</v>
      </c>
      <c r="H1939" s="77" t="str">
        <f>_xlfn.XLOOKUP(B1939,'[2]Rotas SP'!$H:$H,'[2]Rotas SP'!$S:$S)</f>
        <v>FIXO</v>
      </c>
      <c r="I1939" s="72" t="b">
        <f t="shared" si="30"/>
        <v>1</v>
      </c>
    </row>
    <row r="1940" spans="2:9" x14ac:dyDescent="0.35">
      <c r="B1940" s="72">
        <v>31932</v>
      </c>
      <c r="C1940" s="72" t="str">
        <f>_xlfn.XLOOKUP(B1940,Consolidado!D:D,Consolidado!H:H)</f>
        <v>RAIA DROGASIL</v>
      </c>
      <c r="D1940" s="72" t="str">
        <f>_xlfn.XLOOKUP(B1940,'[2]Rotas SP'!$H:$H,'[2]Rotas SP'!$M:$M)</f>
        <v>RAIA DROGASIL</v>
      </c>
      <c r="E1940" s="72" t="str">
        <f>_xlfn.XLOOKUP(B1940,Consolidado!D:D,Consolidado!J:J)</f>
        <v>HEJEZIPP</v>
      </c>
      <c r="F1940" s="72" t="str">
        <f>_xlfn.XLOOKUP(B1940,'[2]Rotas SP'!$H:$H,'[2]Rotas SP'!$P:$P)</f>
        <v>HEJEZIPP</v>
      </c>
      <c r="G1940" s="72" t="str">
        <f>_xlfn.XLOOKUP(B1940,Consolidado!D4758:D8309,Consolidado!W4758:W8309)</f>
        <v>FIXO</v>
      </c>
      <c r="H1940" s="77" t="str">
        <f>_xlfn.XLOOKUP(B1940,'[2]Rotas SP'!$H:$H,'[2]Rotas SP'!$S:$S)</f>
        <v>FIXO</v>
      </c>
      <c r="I1940" s="72" t="b">
        <f t="shared" si="30"/>
        <v>1</v>
      </c>
    </row>
    <row r="1941" spans="2:9" x14ac:dyDescent="0.35">
      <c r="B1941" s="72">
        <v>31934</v>
      </c>
      <c r="C1941" s="72" t="str">
        <f>_xlfn.XLOOKUP(B1941,Consolidado!D:D,Consolidado!H:H)</f>
        <v>RAIA DROGASIL</v>
      </c>
      <c r="D1941" s="72" t="str">
        <f>_xlfn.XLOOKUP(B1941,'[2]Rotas SP'!$H:$H,'[2]Rotas SP'!$M:$M)</f>
        <v>RAIA DROGASIL</v>
      </c>
      <c r="E1941" s="72" t="str">
        <f>_xlfn.XLOOKUP(B1941,Consolidado!D:D,Consolidado!J:J)</f>
        <v>HEJEZIPP</v>
      </c>
      <c r="F1941" s="72" t="str">
        <f>_xlfn.XLOOKUP(B1941,'[2]Rotas SP'!$H:$H,'[2]Rotas SP'!$P:$P)</f>
        <v>HEJEZIPP</v>
      </c>
      <c r="G1941" s="72" t="str">
        <f>_xlfn.XLOOKUP(B1941,Consolidado!D4759:D8310,Consolidado!W4759:W8310)</f>
        <v>FIXO</v>
      </c>
      <c r="H1941" s="77" t="str">
        <f>_xlfn.XLOOKUP(B1941,'[2]Rotas SP'!$H:$H,'[2]Rotas SP'!$S:$S)</f>
        <v>FIXO</v>
      </c>
      <c r="I1941" s="72" t="b">
        <f t="shared" si="30"/>
        <v>1</v>
      </c>
    </row>
    <row r="1942" spans="2:9" x14ac:dyDescent="0.35">
      <c r="B1942" s="72">
        <v>31935</v>
      </c>
      <c r="C1942" s="72" t="str">
        <f>_xlfn.XLOOKUP(B1942,Consolidado!D:D,Consolidado!H:H)</f>
        <v>RAIA DROGASIL</v>
      </c>
      <c r="D1942" s="72" t="str">
        <f>_xlfn.XLOOKUP(B1942,'[2]Rotas SP'!$H:$H,'[2]Rotas SP'!$M:$M)</f>
        <v>RAIA DROGASIL</v>
      </c>
      <c r="E1942" s="72" t="str">
        <f>_xlfn.XLOOKUP(B1942,Consolidado!D:D,Consolidado!J:J)</f>
        <v>HEJEZIPP</v>
      </c>
      <c r="F1942" s="72" t="str">
        <f>_xlfn.XLOOKUP(B1942,'[2]Rotas SP'!$H:$H,'[2]Rotas SP'!$P:$P)</f>
        <v>HEJEZIPP</v>
      </c>
      <c r="G1942" s="72" t="str">
        <f>_xlfn.XLOOKUP(B1942,Consolidado!D4760:D8311,Consolidado!W4760:W8311)</f>
        <v>FIXO</v>
      </c>
      <c r="H1942" s="77" t="str">
        <f>_xlfn.XLOOKUP(B1942,'[2]Rotas SP'!$H:$H,'[2]Rotas SP'!$S:$S)</f>
        <v>FIXO</v>
      </c>
      <c r="I1942" s="72" t="b">
        <f t="shared" si="30"/>
        <v>1</v>
      </c>
    </row>
    <row r="1943" spans="2:9" x14ac:dyDescent="0.35">
      <c r="B1943" s="72">
        <v>31936</v>
      </c>
      <c r="C1943" s="72" t="str">
        <f>_xlfn.XLOOKUP(B1943,Consolidado!D:D,Consolidado!H:H)</f>
        <v>RAIA DROGASIL</v>
      </c>
      <c r="D1943" s="72" t="str">
        <f>_xlfn.XLOOKUP(B1943,'[2]Rotas SP'!$H:$H,'[2]Rotas SP'!$M:$M)</f>
        <v>RAIA DROGASIL</v>
      </c>
      <c r="E1943" s="72" t="str">
        <f>_xlfn.XLOOKUP(B1943,Consolidado!D:D,Consolidado!J:J)</f>
        <v>HEJEZIPP</v>
      </c>
      <c r="F1943" s="72" t="str">
        <f>_xlfn.XLOOKUP(B1943,'[2]Rotas SP'!$H:$H,'[2]Rotas SP'!$P:$P)</f>
        <v>HEJEZIPP</v>
      </c>
      <c r="G1943" s="72" t="str">
        <f>_xlfn.XLOOKUP(B1943,Consolidado!D4761:D8312,Consolidado!W4761:W8312)</f>
        <v>FIXO</v>
      </c>
      <c r="H1943" s="77" t="str">
        <f>_xlfn.XLOOKUP(B1943,'[2]Rotas SP'!$H:$H,'[2]Rotas SP'!$S:$S)</f>
        <v>FIXO</v>
      </c>
      <c r="I1943" s="72" t="b">
        <f t="shared" si="30"/>
        <v>1</v>
      </c>
    </row>
    <row r="1944" spans="2:9" x14ac:dyDescent="0.35">
      <c r="B1944" s="72">
        <v>31937</v>
      </c>
      <c r="C1944" s="72" t="str">
        <f>_xlfn.XLOOKUP(B1944,Consolidado!D:D,Consolidado!H:H)</f>
        <v>RAIA DROGASIL</v>
      </c>
      <c r="D1944" s="72" t="str">
        <f>_xlfn.XLOOKUP(B1944,'[2]Rotas SP'!$H:$H,'[2]Rotas SP'!$M:$M)</f>
        <v>RAIA DROGASIL</v>
      </c>
      <c r="E1944" s="72" t="str">
        <f>_xlfn.XLOOKUP(B1944,Consolidado!D:D,Consolidado!J:J)</f>
        <v>HEJEZIPP</v>
      </c>
      <c r="F1944" s="72" t="str">
        <f>_xlfn.XLOOKUP(B1944,'[2]Rotas SP'!$H:$H,'[2]Rotas SP'!$P:$P)</f>
        <v>HEJEZIPP</v>
      </c>
      <c r="G1944" s="72" t="str">
        <f>_xlfn.XLOOKUP(B1944,Consolidado!D4762:D8313,Consolidado!W4762:W8313)</f>
        <v>FIXO</v>
      </c>
      <c r="H1944" s="77" t="str">
        <f>_xlfn.XLOOKUP(B1944,'[2]Rotas SP'!$H:$H,'[2]Rotas SP'!$S:$S)</f>
        <v>FIXO</v>
      </c>
      <c r="I1944" s="72" t="b">
        <f t="shared" si="30"/>
        <v>1</v>
      </c>
    </row>
    <row r="1945" spans="2:9" x14ac:dyDescent="0.35">
      <c r="B1945" s="72">
        <v>31938</v>
      </c>
      <c r="C1945" s="72" t="str">
        <f>_xlfn.XLOOKUP(B1945,Consolidado!D:D,Consolidado!H:H)</f>
        <v>RAIA DROGASIL</v>
      </c>
      <c r="D1945" s="72" t="str">
        <f>_xlfn.XLOOKUP(B1945,'[2]Rotas SP'!$H:$H,'[2]Rotas SP'!$M:$M)</f>
        <v>RAIA DROGASIL</v>
      </c>
      <c r="E1945" s="72" t="str">
        <f>_xlfn.XLOOKUP(B1945,Consolidado!D:D,Consolidado!J:J)</f>
        <v>HEJEZIPP</v>
      </c>
      <c r="F1945" s="72" t="str">
        <f>_xlfn.XLOOKUP(B1945,'[2]Rotas SP'!$H:$H,'[2]Rotas SP'!$P:$P)</f>
        <v>HEJEZIPP</v>
      </c>
      <c r="G1945" s="72" t="str">
        <f>_xlfn.XLOOKUP(B1945,Consolidado!D4763:D8314,Consolidado!W4763:W8314)</f>
        <v>FIXO</v>
      </c>
      <c r="H1945" s="77" t="str">
        <f>_xlfn.XLOOKUP(B1945,'[2]Rotas SP'!$H:$H,'[2]Rotas SP'!$S:$S)</f>
        <v>FIXO</v>
      </c>
      <c r="I1945" s="72" t="b">
        <f t="shared" si="30"/>
        <v>1</v>
      </c>
    </row>
    <row r="1946" spans="2:9" x14ac:dyDescent="0.35">
      <c r="B1946" s="72">
        <v>31941</v>
      </c>
      <c r="C1946" s="72" t="str">
        <f>_xlfn.XLOOKUP(B1946,Consolidado!D:D,Consolidado!H:H)</f>
        <v>RAIA DROGASIL</v>
      </c>
      <c r="D1946" s="72" t="str">
        <f>_xlfn.XLOOKUP(B1946,'[2]Rotas SP'!$H:$H,'[2]Rotas SP'!$M:$M)</f>
        <v>RAIA DROGASIL</v>
      </c>
      <c r="E1946" s="72" t="str">
        <f>_xlfn.XLOOKUP(B1946,Consolidado!D:D,Consolidado!J:J)</f>
        <v>HEJEZIPP</v>
      </c>
      <c r="F1946" s="72" t="str">
        <f>_xlfn.XLOOKUP(B1946,'[2]Rotas SP'!$H:$H,'[2]Rotas SP'!$P:$P)</f>
        <v>HEJEZIPP</v>
      </c>
      <c r="G1946" s="72" t="str">
        <f>_xlfn.XLOOKUP(B1946,Consolidado!D4764:D8315,Consolidado!W4764:W8315)</f>
        <v>FIXO</v>
      </c>
      <c r="H1946" s="77" t="str">
        <f>_xlfn.XLOOKUP(B1946,'[2]Rotas SP'!$H:$H,'[2]Rotas SP'!$S:$S)</f>
        <v>FIXO</v>
      </c>
      <c r="I1946" s="72" t="b">
        <f t="shared" si="30"/>
        <v>1</v>
      </c>
    </row>
    <row r="1947" spans="2:9" x14ac:dyDescent="0.35">
      <c r="B1947" s="72">
        <v>31943</v>
      </c>
      <c r="C1947" s="72" t="str">
        <f>_xlfn.XLOOKUP(B1947,Consolidado!D:D,Consolidado!H:H)</f>
        <v>AC CAMARGO - PIRES MOTA</v>
      </c>
      <c r="D1947" s="72" t="str">
        <f>_xlfn.XLOOKUP(B1947,'[2]Rotas SP'!$H:$H,'[2]Rotas SP'!$M:$M)</f>
        <v>AC CAMARGO - PIRES MOTA</v>
      </c>
      <c r="E1947" s="72" t="str">
        <f>_xlfn.XLOOKUP(B1947,Consolidado!D:D,Consolidado!J:J)</f>
        <v>ALAN FONTES</v>
      </c>
      <c r="F1947" s="72" t="str">
        <f>_xlfn.XLOOKUP(B1947,'[2]Rotas SP'!$H:$H,'[2]Rotas SP'!$P:$P)</f>
        <v>ALAN FONTES</v>
      </c>
      <c r="G1947" s="72" t="str">
        <f>_xlfn.XLOOKUP(B1947,Consolidado!D4765:D8316,Consolidado!W4765:W8316)</f>
        <v>FIXO</v>
      </c>
      <c r="H1947" s="77" t="str">
        <f>_xlfn.XLOOKUP(B1947,'[2]Rotas SP'!$H:$H,'[2]Rotas SP'!$S:$S)</f>
        <v>ITINERANTE</v>
      </c>
      <c r="I1947" s="72" t="b">
        <f t="shared" si="30"/>
        <v>0</v>
      </c>
    </row>
    <row r="1948" spans="2:9" x14ac:dyDescent="0.35">
      <c r="B1948" s="72">
        <v>31944</v>
      </c>
      <c r="C1948" s="72" t="str">
        <f>_xlfn.XLOOKUP(B1948,Consolidado!D:D,Consolidado!H:H)</f>
        <v>RAIA DROGASIL</v>
      </c>
      <c r="D1948" s="72" t="str">
        <f>_xlfn.XLOOKUP(B1948,'[2]Rotas SP'!$H:$H,'[2]Rotas SP'!$M:$M)</f>
        <v>RAIA DROGASIL</v>
      </c>
      <c r="E1948" s="72" t="str">
        <f>_xlfn.XLOOKUP(B1948,Consolidado!D:D,Consolidado!J:J)</f>
        <v>HEJEZIPP</v>
      </c>
      <c r="F1948" s="72" t="str">
        <f>_xlfn.XLOOKUP(B1948,'[2]Rotas SP'!$H:$H,'[2]Rotas SP'!$P:$P)</f>
        <v>HEJEZIPP</v>
      </c>
      <c r="G1948" s="72" t="str">
        <f>_xlfn.XLOOKUP(B1948,Consolidado!D4766:D8317,Consolidado!W4766:W8317)</f>
        <v>FIXO</v>
      </c>
      <c r="H1948" s="77" t="str">
        <f>_xlfn.XLOOKUP(B1948,'[2]Rotas SP'!$H:$H,'[2]Rotas SP'!$S:$S)</f>
        <v>FIXO</v>
      </c>
      <c r="I1948" s="72" t="b">
        <f t="shared" si="30"/>
        <v>1</v>
      </c>
    </row>
    <row r="1949" spans="2:9" x14ac:dyDescent="0.35">
      <c r="B1949" s="72">
        <v>31945</v>
      </c>
      <c r="C1949" s="72" t="str">
        <f>_xlfn.XLOOKUP(B1949,Consolidado!D:D,Consolidado!H:H)</f>
        <v>AC CAMARGO - CASTRO ALVES ADM</v>
      </c>
      <c r="D1949" s="72" t="str">
        <f>_xlfn.XLOOKUP(B1949,'[2]Rotas SP'!$H:$H,'[2]Rotas SP'!$M:$M)</f>
        <v>AC CAMARGO - CASTRO ALVES ADM</v>
      </c>
      <c r="E1949" s="72" t="str">
        <f>_xlfn.XLOOKUP(B1949,Consolidado!D:D,Consolidado!J:J)</f>
        <v>ALAN FONTES</v>
      </c>
      <c r="F1949" s="72" t="str">
        <f>_xlfn.XLOOKUP(B1949,'[2]Rotas SP'!$H:$H,'[2]Rotas SP'!$P:$P)</f>
        <v>ALAN FONTES</v>
      </c>
      <c r="G1949" s="72" t="str">
        <f>_xlfn.XLOOKUP(B1949,Consolidado!D4767:D8318,Consolidado!W4767:W8318)</f>
        <v>FIXO</v>
      </c>
      <c r="H1949" s="77" t="str">
        <f>_xlfn.XLOOKUP(B1949,'[2]Rotas SP'!$H:$H,'[2]Rotas SP'!$S:$S)</f>
        <v>ITINERANTE</v>
      </c>
      <c r="I1949" s="72" t="b">
        <f t="shared" si="30"/>
        <v>0</v>
      </c>
    </row>
    <row r="1950" spans="2:9" x14ac:dyDescent="0.35">
      <c r="B1950" s="72">
        <v>31946</v>
      </c>
      <c r="C1950" s="72" t="str">
        <f>_xlfn.XLOOKUP(B1950,Consolidado!D:D,Consolidado!H:H)</f>
        <v>RAIA DROGASIL</v>
      </c>
      <c r="D1950" s="72" t="str">
        <f>_xlfn.XLOOKUP(B1950,'[2]Rotas SP'!$H:$H,'[2]Rotas SP'!$M:$M)</f>
        <v>RAIA DROGASIL</v>
      </c>
      <c r="E1950" s="72" t="str">
        <f>_xlfn.XLOOKUP(B1950,Consolidado!D:D,Consolidado!J:J)</f>
        <v>HEJEZIPP</v>
      </c>
      <c r="F1950" s="72" t="str">
        <f>_xlfn.XLOOKUP(B1950,'[2]Rotas SP'!$H:$H,'[2]Rotas SP'!$P:$P)</f>
        <v>HEJEZIPP</v>
      </c>
      <c r="G1950" s="72" t="str">
        <f>_xlfn.XLOOKUP(B1950,Consolidado!D4768:D8319,Consolidado!W4768:W8319)</f>
        <v>FIXO</v>
      </c>
      <c r="H1950" s="77" t="str">
        <f>_xlfn.XLOOKUP(B1950,'[2]Rotas SP'!$H:$H,'[2]Rotas SP'!$S:$S)</f>
        <v>FIXO</v>
      </c>
      <c r="I1950" s="72" t="b">
        <f t="shared" si="30"/>
        <v>1</v>
      </c>
    </row>
    <row r="1951" spans="2:9" x14ac:dyDescent="0.35">
      <c r="B1951" s="72">
        <v>31947</v>
      </c>
      <c r="C1951" s="72" t="str">
        <f>_xlfn.XLOOKUP(B1951,Consolidado!D:D,Consolidado!H:H)</f>
        <v>RAIA DROGASIL</v>
      </c>
      <c r="D1951" s="72" t="str">
        <f>_xlfn.XLOOKUP(B1951,'[2]Rotas SP'!$H:$H,'[2]Rotas SP'!$M:$M)</f>
        <v>RAIA DROGASIL</v>
      </c>
      <c r="E1951" s="72" t="str">
        <f>_xlfn.XLOOKUP(B1951,Consolidado!D:D,Consolidado!J:J)</f>
        <v>HEJEZIPP</v>
      </c>
      <c r="F1951" s="72" t="str">
        <f>_xlfn.XLOOKUP(B1951,'[2]Rotas SP'!$H:$H,'[2]Rotas SP'!$P:$P)</f>
        <v>HEJEZIPP</v>
      </c>
      <c r="G1951" s="72" t="str">
        <f>_xlfn.XLOOKUP(B1951,Consolidado!D4769:D8320,Consolidado!W4769:W8320)</f>
        <v>FIXO</v>
      </c>
      <c r="H1951" s="77" t="str">
        <f>_xlfn.XLOOKUP(B1951,'[2]Rotas SP'!$H:$H,'[2]Rotas SP'!$S:$S)</f>
        <v>FIXO</v>
      </c>
      <c r="I1951" s="72" t="b">
        <f t="shared" si="30"/>
        <v>1</v>
      </c>
    </row>
    <row r="1952" spans="2:9" x14ac:dyDescent="0.35">
      <c r="B1952" s="72">
        <v>31966</v>
      </c>
      <c r="C1952" s="72" t="str">
        <f>_xlfn.XLOOKUP(B1952,Consolidado!D:D,Consolidado!H:H)</f>
        <v>BRADESCO CIDADE DE DEUS</v>
      </c>
      <c r="D1952" s="72" t="str">
        <f>_xlfn.XLOOKUP(B1952,'[2]Rotas SP'!$H:$H,'[2]Rotas SP'!$M:$M)</f>
        <v>BRADESCO CIDADE DE DEUS</v>
      </c>
      <c r="E1952" s="72" t="str">
        <f>_xlfn.XLOOKUP(B1952,Consolidado!D:D,Consolidado!J:J)</f>
        <v>ANDRÉ</v>
      </c>
      <c r="F1952" s="72" t="str">
        <f>_xlfn.XLOOKUP(B1952,'[2]Rotas SP'!$H:$H,'[2]Rotas SP'!$P:$P)</f>
        <v>ANDRÉ</v>
      </c>
      <c r="G1952" s="72" t="str">
        <f>_xlfn.XLOOKUP(B1952,Consolidado!D4770:D8321,Consolidado!W4770:W8321)</f>
        <v>FIXO</v>
      </c>
      <c r="H1952" s="77" t="str">
        <f>_xlfn.XLOOKUP(B1952,'[2]Rotas SP'!$H:$H,'[2]Rotas SP'!$S:$S)</f>
        <v>FIXO</v>
      </c>
      <c r="I1952" s="72" t="b">
        <f t="shared" si="30"/>
        <v>1</v>
      </c>
    </row>
    <row r="1953" spans="2:9" x14ac:dyDescent="0.35">
      <c r="B1953" s="72">
        <v>31967</v>
      </c>
      <c r="C1953" s="72" t="str">
        <f>_xlfn.XLOOKUP(B1953,Consolidado!D:D,Consolidado!H:H)</f>
        <v>AMAZON CAJAMAR - FC GRU5</v>
      </c>
      <c r="D1953" s="72" t="str">
        <f>_xlfn.XLOOKUP(B1953,'[2]Rotas SP'!$H:$H,'[2]Rotas SP'!$M:$M)</f>
        <v>AMAZON CAJAMAR - FC GRU5</v>
      </c>
      <c r="E1953" s="72" t="str">
        <f>_xlfn.XLOOKUP(B1953,Consolidado!D:D,Consolidado!J:J)</f>
        <v>PAULO</v>
      </c>
      <c r="F1953" s="72" t="str">
        <f>_xlfn.XLOOKUP(B1953,'[2]Rotas SP'!$H:$H,'[2]Rotas SP'!$P:$P)</f>
        <v>FABRICIO ROCHA</v>
      </c>
      <c r="G1953" s="72" t="str">
        <f>_xlfn.XLOOKUP(B1953,Consolidado!D4771:D8322,Consolidado!W4771:W8322)</f>
        <v>FIXO</v>
      </c>
      <c r="H1953" s="77" t="str">
        <f>_xlfn.XLOOKUP(B1953,'[2]Rotas SP'!$H:$H,'[2]Rotas SP'!$S:$S)</f>
        <v>FIXO</v>
      </c>
      <c r="I1953" s="72" t="b">
        <f t="shared" si="30"/>
        <v>1</v>
      </c>
    </row>
    <row r="1954" spans="2:9" x14ac:dyDescent="0.35">
      <c r="B1954" s="72">
        <v>31968</v>
      </c>
      <c r="C1954" s="72" t="str">
        <f>_xlfn.XLOOKUP(B1954,Consolidado!D:D,Consolidado!H:H)</f>
        <v>AMAZON CAJAMAR - GRU8</v>
      </c>
      <c r="D1954" s="72" t="str">
        <f>_xlfn.XLOOKUP(B1954,'[2]Rotas SP'!$H:$H,'[2]Rotas SP'!$M:$M)</f>
        <v>AMAZON CAJAMAR - GRU8</v>
      </c>
      <c r="E1954" s="72" t="str">
        <f>_xlfn.XLOOKUP(B1954,Consolidado!D:D,Consolidado!J:J)</f>
        <v>PAULO</v>
      </c>
      <c r="F1954" s="72" t="str">
        <f>_xlfn.XLOOKUP(B1954,'[2]Rotas SP'!$H:$H,'[2]Rotas SP'!$P:$P)</f>
        <v>FABRICIO ROCHA</v>
      </c>
      <c r="G1954" s="72" t="str">
        <f>_xlfn.XLOOKUP(B1954,Consolidado!D4772:D8323,Consolidado!W4772:W8323)</f>
        <v>ROTA</v>
      </c>
      <c r="H1954" s="77" t="str">
        <f>_xlfn.XLOOKUP(B1954,'[2]Rotas SP'!$H:$H,'[2]Rotas SP'!$S:$S)</f>
        <v>MOTO</v>
      </c>
      <c r="I1954" s="72" t="b">
        <f t="shared" si="30"/>
        <v>0</v>
      </c>
    </row>
    <row r="1955" spans="2:9" x14ac:dyDescent="0.35">
      <c r="B1955" s="72">
        <v>31970</v>
      </c>
      <c r="C1955" s="72" t="str">
        <f>_xlfn.XLOOKUP(B1955,Consolidado!D:D,Consolidado!H:H)</f>
        <v>AMAZON CAJAMAR - GRU8</v>
      </c>
      <c r="D1955" s="72" t="str">
        <f>_xlfn.XLOOKUP(B1955,'[2]Rotas SP'!$H:$H,'[2]Rotas SP'!$M:$M)</f>
        <v>AMAZON CAJAMAR - GRU8</v>
      </c>
      <c r="E1955" s="72" t="str">
        <f>_xlfn.XLOOKUP(B1955,Consolidado!D:D,Consolidado!J:J)</f>
        <v>PAULO</v>
      </c>
      <c r="F1955" s="72" t="str">
        <f>_xlfn.XLOOKUP(B1955,'[2]Rotas SP'!$H:$H,'[2]Rotas SP'!$P:$P)</f>
        <v>FABRICIO ROCHA</v>
      </c>
      <c r="G1955" s="72" t="str">
        <f>_xlfn.XLOOKUP(B1955,Consolidado!D4773:D8324,Consolidado!W4773:W8324)</f>
        <v>ROTA</v>
      </c>
      <c r="H1955" s="77" t="str">
        <f>_xlfn.XLOOKUP(B1955,'[2]Rotas SP'!$H:$H,'[2]Rotas SP'!$S:$S)</f>
        <v>MOTO</v>
      </c>
      <c r="I1955" s="72" t="b">
        <f t="shared" si="30"/>
        <v>0</v>
      </c>
    </row>
    <row r="1956" spans="2:9" x14ac:dyDescent="0.35">
      <c r="B1956" s="72">
        <v>31971</v>
      </c>
      <c r="C1956" s="72" t="str">
        <f>_xlfn.XLOOKUP(B1956,Consolidado!D:D,Consolidado!H:H)</f>
        <v>AMAZON CAJAMAR - FC GRU5</v>
      </c>
      <c r="D1956" s="72" t="str">
        <f>_xlfn.XLOOKUP(B1956,'[2]Rotas SP'!$H:$H,'[2]Rotas SP'!$M:$M)</f>
        <v>AMAZON CAJAMAR - FC GRU5</v>
      </c>
      <c r="E1956" s="72" t="str">
        <f>_xlfn.XLOOKUP(B1956,Consolidado!D:D,Consolidado!J:J)</f>
        <v>PAULO</v>
      </c>
      <c r="F1956" s="72" t="str">
        <f>_xlfn.XLOOKUP(B1956,'[2]Rotas SP'!$H:$H,'[2]Rotas SP'!$P:$P)</f>
        <v>FABRICIO ROCHA</v>
      </c>
      <c r="G1956" s="72" t="str">
        <f>_xlfn.XLOOKUP(B1956,Consolidado!D4774:D8325,Consolidado!W4774:W8325)</f>
        <v>FIXO</v>
      </c>
      <c r="H1956" s="77" t="str">
        <f>_xlfn.XLOOKUP(B1956,'[2]Rotas SP'!$H:$H,'[2]Rotas SP'!$S:$S)</f>
        <v>FIXO</v>
      </c>
      <c r="I1956" s="72" t="b">
        <f t="shared" si="30"/>
        <v>1</v>
      </c>
    </row>
    <row r="1957" spans="2:9" x14ac:dyDescent="0.35">
      <c r="B1957" s="72">
        <v>31976</v>
      </c>
      <c r="C1957" s="72" t="str">
        <f>_xlfn.XLOOKUP(B1957,Consolidado!D:D,Consolidado!H:H)</f>
        <v>AMAZON CAJAMAR - FC GRU5</v>
      </c>
      <c r="D1957" s="72" t="str">
        <f>_xlfn.XLOOKUP(B1957,'[2]Rotas SP'!$H:$H,'[2]Rotas SP'!$M:$M)</f>
        <v>AMAZON CAJAMAR - FC GRU5</v>
      </c>
      <c r="E1957" s="72" t="str">
        <f>_xlfn.XLOOKUP(B1957,Consolidado!D:D,Consolidado!J:J)</f>
        <v>PAULO</v>
      </c>
      <c r="F1957" s="72" t="str">
        <f>_xlfn.XLOOKUP(B1957,'[2]Rotas SP'!$H:$H,'[2]Rotas SP'!$P:$P)</f>
        <v>FABRICIO ROCHA</v>
      </c>
      <c r="G1957" s="72" t="str">
        <f>_xlfn.XLOOKUP(B1957,Consolidado!D4775:D8326,Consolidado!W4775:W8326)</f>
        <v>FIXO</v>
      </c>
      <c r="H1957" s="77" t="str">
        <f>_xlfn.XLOOKUP(B1957,'[2]Rotas SP'!$H:$H,'[2]Rotas SP'!$S:$S)</f>
        <v>FIXO</v>
      </c>
      <c r="I1957" s="72" t="b">
        <f t="shared" si="30"/>
        <v>1</v>
      </c>
    </row>
    <row r="1958" spans="2:9" x14ac:dyDescent="0.35">
      <c r="B1958" s="72">
        <v>31977</v>
      </c>
      <c r="C1958" s="72" t="str">
        <f>_xlfn.XLOOKUP(B1958,Consolidado!D:D,Consolidado!H:H)</f>
        <v>AMAZON CAJAMAR - FC GRU5</v>
      </c>
      <c r="D1958" s="72" t="str">
        <f>_xlfn.XLOOKUP(B1958,'[2]Rotas SP'!$H:$H,'[2]Rotas SP'!$M:$M)</f>
        <v>AMAZON CAJAMAR - FC GRU5</v>
      </c>
      <c r="E1958" s="72" t="str">
        <f>_xlfn.XLOOKUP(B1958,Consolidado!D:D,Consolidado!J:J)</f>
        <v>PAULO</v>
      </c>
      <c r="F1958" s="72" t="str">
        <f>_xlfn.XLOOKUP(B1958,'[2]Rotas SP'!$H:$H,'[2]Rotas SP'!$P:$P)</f>
        <v>FABRICIO ROCHA</v>
      </c>
      <c r="G1958" s="72" t="str">
        <f>_xlfn.XLOOKUP(B1958,Consolidado!D4776:D8327,Consolidado!W4776:W8327)</f>
        <v>FIXO</v>
      </c>
      <c r="H1958" s="77" t="str">
        <f>_xlfn.XLOOKUP(B1958,'[2]Rotas SP'!$H:$H,'[2]Rotas SP'!$S:$S)</f>
        <v>FIXO</v>
      </c>
      <c r="I1958" s="72" t="b">
        <f t="shared" si="30"/>
        <v>1</v>
      </c>
    </row>
    <row r="1959" spans="2:9" x14ac:dyDescent="0.35">
      <c r="B1959" s="72">
        <v>31979</v>
      </c>
      <c r="C1959" s="72" t="str">
        <f>_xlfn.XLOOKUP(B1959,Consolidado!D:D,Consolidado!H:H)</f>
        <v>AMAZON CAJAMAR - GRU8</v>
      </c>
      <c r="D1959" s="72" t="str">
        <f>_xlfn.XLOOKUP(B1959,'[2]Rotas SP'!$H:$H,'[2]Rotas SP'!$M:$M)</f>
        <v>AMAZON CAJAMAR - GRU8</v>
      </c>
      <c r="E1959" s="72" t="str">
        <f>_xlfn.XLOOKUP(B1959,Consolidado!D:D,Consolidado!J:J)</f>
        <v>PAULO</v>
      </c>
      <c r="F1959" s="72" t="str">
        <f>_xlfn.XLOOKUP(B1959,'[2]Rotas SP'!$H:$H,'[2]Rotas SP'!$P:$P)</f>
        <v>FABRICIO ROCHA</v>
      </c>
      <c r="G1959" s="72" t="str">
        <f>_xlfn.XLOOKUP(B1959,Consolidado!D4777:D8328,Consolidado!W4777:W8328)</f>
        <v>ROTA</v>
      </c>
      <c r="H1959" s="77" t="str">
        <f>_xlfn.XLOOKUP(B1959,'[2]Rotas SP'!$H:$H,'[2]Rotas SP'!$S:$S)</f>
        <v>MOTO</v>
      </c>
      <c r="I1959" s="72" t="b">
        <f t="shared" si="30"/>
        <v>0</v>
      </c>
    </row>
    <row r="1960" spans="2:9" x14ac:dyDescent="0.35">
      <c r="B1960" s="72">
        <v>31981</v>
      </c>
      <c r="C1960" s="72" t="str">
        <f>_xlfn.XLOOKUP(B1960,Consolidado!D:D,Consolidado!H:H)</f>
        <v>AMAZON CAJAMAR - GRU8</v>
      </c>
      <c r="D1960" s="72" t="str">
        <f>_xlfn.XLOOKUP(B1960,'[2]Rotas SP'!$H:$H,'[2]Rotas SP'!$M:$M)</f>
        <v>AMAZON CAJAMAR - GRU8</v>
      </c>
      <c r="E1960" s="72" t="str">
        <f>_xlfn.XLOOKUP(B1960,Consolidado!D:D,Consolidado!J:J)</f>
        <v>PAULO</v>
      </c>
      <c r="F1960" s="72" t="str">
        <f>_xlfn.XLOOKUP(B1960,'[2]Rotas SP'!$H:$H,'[2]Rotas SP'!$P:$P)</f>
        <v>FABRICIO ROCHA</v>
      </c>
      <c r="G1960" s="72" t="str">
        <f>_xlfn.XLOOKUP(B1960,Consolidado!D4778:D8329,Consolidado!W4778:W8329)</f>
        <v>ROTA</v>
      </c>
      <c r="H1960" s="77" t="str">
        <f>_xlfn.XLOOKUP(B1960,'[2]Rotas SP'!$H:$H,'[2]Rotas SP'!$S:$S)</f>
        <v>MOTO</v>
      </c>
      <c r="I1960" s="72" t="b">
        <f t="shared" si="30"/>
        <v>0</v>
      </c>
    </row>
    <row r="1961" spans="2:9" x14ac:dyDescent="0.35">
      <c r="B1961" s="72">
        <v>31982</v>
      </c>
      <c r="C1961" s="72" t="str">
        <f>_xlfn.XLOOKUP(B1961,Consolidado!D:D,Consolidado!H:H)</f>
        <v>AMAZON CAJAMAR - GRU8</v>
      </c>
      <c r="D1961" s="72" t="str">
        <f>_xlfn.XLOOKUP(B1961,'[2]Rotas SP'!$H:$H,'[2]Rotas SP'!$M:$M)</f>
        <v>AMAZON CAJAMAR - GRU8</v>
      </c>
      <c r="E1961" s="72" t="str">
        <f>_xlfn.XLOOKUP(B1961,Consolidado!D:D,Consolidado!J:J)</f>
        <v>PAULO</v>
      </c>
      <c r="F1961" s="72" t="str">
        <f>_xlfn.XLOOKUP(B1961,'[2]Rotas SP'!$H:$H,'[2]Rotas SP'!$P:$P)</f>
        <v>FABRICIO ROCHA</v>
      </c>
      <c r="G1961" s="72" t="str">
        <f>_xlfn.XLOOKUP(B1961,Consolidado!D4779:D8330,Consolidado!W4779:W8330)</f>
        <v>ROTA</v>
      </c>
      <c r="H1961" s="77" t="str">
        <f>_xlfn.XLOOKUP(B1961,'[2]Rotas SP'!$H:$H,'[2]Rotas SP'!$S:$S)</f>
        <v>MOTO</v>
      </c>
      <c r="I1961" s="72" t="b">
        <f t="shared" si="30"/>
        <v>0</v>
      </c>
    </row>
    <row r="1962" spans="2:9" x14ac:dyDescent="0.35">
      <c r="B1962" s="72">
        <v>31988</v>
      </c>
      <c r="C1962" s="72" t="str">
        <f>_xlfn.XLOOKUP(B1962,Consolidado!D:D,Consolidado!H:H)</f>
        <v>UNIMED NACIONAL</v>
      </c>
      <c r="D1962" s="72" t="str">
        <f>_xlfn.XLOOKUP(B1962,'[2]Rotas SP'!$H:$H,'[2]Rotas SP'!$M:$M)</f>
        <v>UNIMED NACIONAL</v>
      </c>
      <c r="E1962" s="72" t="str">
        <f>_xlfn.XLOOKUP(B1962,Consolidado!D:D,Consolidado!J:J)</f>
        <v>THAIS</v>
      </c>
      <c r="F1962" s="72" t="str">
        <f>_xlfn.XLOOKUP(B1962,'[2]Rotas SP'!$H:$H,'[2]Rotas SP'!$P:$P)</f>
        <v>THAIS</v>
      </c>
      <c r="G1962" s="72" t="str">
        <f>_xlfn.XLOOKUP(B1962,Consolidado!D4780:D8331,Consolidado!W4780:W8331)</f>
        <v>ROTA</v>
      </c>
      <c r="H1962" s="77" t="str">
        <f>_xlfn.XLOOKUP(B1962,'[2]Rotas SP'!$H:$H,'[2]Rotas SP'!$S:$S)</f>
        <v>MOTO</v>
      </c>
      <c r="I1962" s="72" t="b">
        <f t="shared" si="30"/>
        <v>0</v>
      </c>
    </row>
    <row r="1963" spans="2:9" x14ac:dyDescent="0.35">
      <c r="B1963" s="72">
        <v>31989</v>
      </c>
      <c r="C1963" s="72" t="str">
        <f>_xlfn.XLOOKUP(B1963,Consolidado!D:D,Consolidado!H:H)</f>
        <v>ESPN</v>
      </c>
      <c r="D1963" s="72" t="str">
        <f>_xlfn.XLOOKUP(B1963,'[2]Rotas SP'!$H:$H,'[2]Rotas SP'!$M:$M)</f>
        <v>ESPN</v>
      </c>
      <c r="E1963" s="72" t="str">
        <f>_xlfn.XLOOKUP(B1963,Consolidado!D:D,Consolidado!J:J)</f>
        <v>THAIS</v>
      </c>
      <c r="F1963" s="72" t="str">
        <f>_xlfn.XLOOKUP(B1963,'[2]Rotas SP'!$H:$H,'[2]Rotas SP'!$P:$P)</f>
        <v>THAIS</v>
      </c>
      <c r="G1963" s="72" t="str">
        <f>_xlfn.XLOOKUP(B1963,Consolidado!D4781:D8332,Consolidado!W4781:W8332)</f>
        <v>FIXO</v>
      </c>
      <c r="H1963" s="77" t="str">
        <f>_xlfn.XLOOKUP(B1963,'[2]Rotas SP'!$H:$H,'[2]Rotas SP'!$S:$S)</f>
        <v>ITINERANTE</v>
      </c>
      <c r="I1963" s="72" t="b">
        <f t="shared" si="30"/>
        <v>0</v>
      </c>
    </row>
    <row r="1964" spans="2:9" x14ac:dyDescent="0.35">
      <c r="B1964" s="72">
        <v>31997</v>
      </c>
      <c r="C1964" s="72" t="str">
        <f>_xlfn.XLOOKUP(B1964,Consolidado!D:D,Consolidado!H:H)</f>
        <v xml:space="preserve">HOSPITAL ALBERT EINSTEIN MORUMBI </v>
      </c>
      <c r="D1964" s="72" t="str">
        <f>_xlfn.XLOOKUP(B1964,'[2]Rotas SP'!$H:$H,'[2]Rotas SP'!$M:$M)</f>
        <v xml:space="preserve">HOSPITAL ALBERT EINSTEIN MORUMBI </v>
      </c>
      <c r="E1964" s="72" t="str">
        <f>_xlfn.XLOOKUP(B1964,Consolidado!D:D,Consolidado!J:J)</f>
        <v>HEJEZIPP</v>
      </c>
      <c r="F1964" s="72" t="str">
        <f>_xlfn.XLOOKUP(B1964,'[2]Rotas SP'!$H:$H,'[2]Rotas SP'!$P:$P)</f>
        <v>HEJEZIPP</v>
      </c>
      <c r="G1964" s="72" t="str">
        <f>_xlfn.XLOOKUP(B1964,Consolidado!D4782:D8333,Consolidado!W4782:W8333)</f>
        <v>FIXO</v>
      </c>
      <c r="H1964" s="77" t="str">
        <f>_xlfn.XLOOKUP(B1964,'[2]Rotas SP'!$H:$H,'[2]Rotas SP'!$S:$S)</f>
        <v>FIXO</v>
      </c>
      <c r="I1964" s="72" t="b">
        <f t="shared" si="30"/>
        <v>1</v>
      </c>
    </row>
    <row r="1965" spans="2:9" x14ac:dyDescent="0.35">
      <c r="B1965" s="72">
        <v>32006</v>
      </c>
      <c r="C1965" s="72" t="str">
        <f>_xlfn.XLOOKUP(B1965,Consolidado!D:D,Consolidado!H:H)</f>
        <v>SEM PARAR</v>
      </c>
      <c r="D1965" s="72" t="str">
        <f>_xlfn.XLOOKUP(B1965,'[2]Rotas SP'!$H:$H,'[2]Rotas SP'!$M:$M)</f>
        <v>SEM PARAR</v>
      </c>
      <c r="E1965" s="72" t="str">
        <f>_xlfn.XLOOKUP(B1965,Consolidado!D:D,Consolidado!J:J)</f>
        <v>ANDRÉ</v>
      </c>
      <c r="F1965" s="72" t="str">
        <f>_xlfn.XLOOKUP(B1965,'[2]Rotas SP'!$H:$H,'[2]Rotas SP'!$P:$P)</f>
        <v>FABRICIO ROCHA</v>
      </c>
      <c r="G1965" s="72" t="str">
        <f>_xlfn.XLOOKUP(B1965,Consolidado!D4783:D8334,Consolidado!W4783:W8334)</f>
        <v>ROTA</v>
      </c>
      <c r="H1965" s="77" t="str">
        <f>_xlfn.XLOOKUP(B1965,'[2]Rotas SP'!$H:$H,'[2]Rotas SP'!$S:$S)</f>
        <v>A PÉ</v>
      </c>
      <c r="I1965" s="72" t="b">
        <f t="shared" si="30"/>
        <v>0</v>
      </c>
    </row>
    <row r="1966" spans="2:9" x14ac:dyDescent="0.35">
      <c r="B1966" s="72">
        <v>32010</v>
      </c>
      <c r="C1966" s="72" t="str">
        <f>_xlfn.XLOOKUP(B1966,Consolidado!D:D,Consolidado!H:H)</f>
        <v>UNIMED NACIONAL</v>
      </c>
      <c r="D1966" s="72" t="str">
        <f>_xlfn.XLOOKUP(B1966,'[2]Rotas SP'!$H:$H,'[2]Rotas SP'!$M:$M)</f>
        <v>UNIMED NACIONAL</v>
      </c>
      <c r="E1966" s="72" t="str">
        <f>_xlfn.XLOOKUP(B1966,Consolidado!D:D,Consolidado!J:J)</f>
        <v>THAIS</v>
      </c>
      <c r="F1966" s="72" t="str">
        <f>_xlfn.XLOOKUP(B1966,'[2]Rotas SP'!$H:$H,'[2]Rotas SP'!$P:$P)</f>
        <v>THAIS</v>
      </c>
      <c r="G1966" s="72" t="str">
        <f>_xlfn.XLOOKUP(B1966,Consolidado!D4784:D8335,Consolidado!W4784:W8335)</f>
        <v>ROTA</v>
      </c>
      <c r="H1966" s="77" t="str">
        <f>_xlfn.XLOOKUP(B1966,'[2]Rotas SP'!$H:$H,'[2]Rotas SP'!$S:$S)</f>
        <v>MOTO</v>
      </c>
      <c r="I1966" s="72" t="b">
        <f t="shared" si="30"/>
        <v>0</v>
      </c>
    </row>
    <row r="1967" spans="2:9" x14ac:dyDescent="0.35">
      <c r="B1967" s="72">
        <v>32012</v>
      </c>
      <c r="C1967" s="72" t="str">
        <f>_xlfn.XLOOKUP(B1967,Consolidado!D:D,Consolidado!H:H)</f>
        <v>SEM PARAR - CTF</v>
      </c>
      <c r="D1967" s="72" t="str">
        <f>_xlfn.XLOOKUP(B1967,'[2]Rotas SP'!$H:$H,'[2]Rotas SP'!$M:$M)</f>
        <v>SEM PARAR - CTF</v>
      </c>
      <c r="E1967" s="72" t="str">
        <f>_xlfn.XLOOKUP(B1967,Consolidado!D:D,Consolidado!J:J)</f>
        <v>ANDRÉ</v>
      </c>
      <c r="F1967" s="72" t="str">
        <f>_xlfn.XLOOKUP(B1967,'[2]Rotas SP'!$H:$H,'[2]Rotas SP'!$P:$P)</f>
        <v>FABRICIO ROCHA</v>
      </c>
      <c r="G1967" s="72" t="str">
        <f>_xlfn.XLOOKUP(B1967,Consolidado!D4785:D8336,Consolidado!W4785:W8336)</f>
        <v>ROTA</v>
      </c>
      <c r="H1967" s="77" t="str">
        <f>_xlfn.XLOOKUP(B1967,'[2]Rotas SP'!$H:$H,'[2]Rotas SP'!$S:$S)</f>
        <v>A PÉ</v>
      </c>
      <c r="I1967" s="72" t="b">
        <f t="shared" si="30"/>
        <v>0</v>
      </c>
    </row>
    <row r="1968" spans="2:9" x14ac:dyDescent="0.35">
      <c r="B1968" s="72">
        <v>32015</v>
      </c>
      <c r="C1968" s="72" t="str">
        <f>_xlfn.XLOOKUP(B1968,Consolidado!D:D,Consolidado!H:H)</f>
        <v>UNIMED NACIONAL</v>
      </c>
      <c r="D1968" s="72" t="str">
        <f>_xlfn.XLOOKUP(B1968,'[2]Rotas SP'!$H:$H,'[2]Rotas SP'!$M:$M)</f>
        <v>UNIMED NACIONAL</v>
      </c>
      <c r="E1968" s="72" t="str">
        <f>_xlfn.XLOOKUP(B1968,Consolidado!D:D,Consolidado!J:J)</f>
        <v>THAIS</v>
      </c>
      <c r="F1968" s="72" t="str">
        <f>_xlfn.XLOOKUP(B1968,'[2]Rotas SP'!$H:$H,'[2]Rotas SP'!$P:$P)</f>
        <v>THAIS</v>
      </c>
      <c r="G1968" s="72" t="str">
        <f>_xlfn.XLOOKUP(B1968,Consolidado!D4786:D8337,Consolidado!W4786:W8337)</f>
        <v>ROTA</v>
      </c>
      <c r="H1968" s="77" t="str">
        <f>_xlfn.XLOOKUP(B1968,'[2]Rotas SP'!$H:$H,'[2]Rotas SP'!$S:$S)</f>
        <v>MOTO</v>
      </c>
      <c r="I1968" s="72" t="b">
        <f t="shared" si="30"/>
        <v>0</v>
      </c>
    </row>
    <row r="1969" spans="2:9" x14ac:dyDescent="0.35">
      <c r="B1969" s="72">
        <v>32017</v>
      </c>
      <c r="C1969" s="72" t="str">
        <f>_xlfn.XLOOKUP(B1969,Consolidado!D:D,Consolidado!H:H)</f>
        <v>LELLO OSCAR FREIRE</v>
      </c>
      <c r="D1969" s="72" t="str">
        <f>_xlfn.XLOOKUP(B1969,'[2]Rotas SP'!$H:$H,'[2]Rotas SP'!$M:$M)</f>
        <v>LELLO OSCAR FREIRE</v>
      </c>
      <c r="E1969" s="72" t="str">
        <f>_xlfn.XLOOKUP(B1969,Consolidado!D:D,Consolidado!J:J)</f>
        <v>ALAN FONTES</v>
      </c>
      <c r="F1969" s="72" t="str">
        <f>_xlfn.XLOOKUP(B1969,'[2]Rotas SP'!$H:$H,'[2]Rotas SP'!$P:$P)</f>
        <v>ALAN FONTES</v>
      </c>
      <c r="G1969" s="72" t="str">
        <f>_xlfn.XLOOKUP(B1969,Consolidado!D4787:D8338,Consolidado!W4787:W8338)</f>
        <v>ROTA</v>
      </c>
      <c r="H1969" s="77" t="str">
        <f>_xlfn.XLOOKUP(B1969,'[2]Rotas SP'!$H:$H,'[2]Rotas SP'!$S:$S)</f>
        <v>MOTO</v>
      </c>
      <c r="I1969" s="72" t="b">
        <f t="shared" si="30"/>
        <v>0</v>
      </c>
    </row>
    <row r="1970" spans="2:9" x14ac:dyDescent="0.35">
      <c r="B1970" s="72">
        <v>32025</v>
      </c>
      <c r="C1970" s="72" t="str">
        <f>_xlfn.XLOOKUP(B1970,Consolidado!D:D,Consolidado!H:H)</f>
        <v>TV GLOBO - ESTÚDIOS GLOBO</v>
      </c>
      <c r="D1970" s="72" t="str">
        <f>_xlfn.XLOOKUP(B1970,'[2]Rotas SP'!$H:$H,'[2]Rotas SP'!$M:$M)</f>
        <v>AC CAMARGO - ANTONIO PRUDENTE</v>
      </c>
      <c r="E1970" s="72" t="str">
        <f>_xlfn.XLOOKUP(B1970,Consolidado!D:D,Consolidado!J:J)</f>
        <v>ANDREIA RODRIGUES</v>
      </c>
      <c r="F1970" s="72" t="str">
        <f>_xlfn.XLOOKUP(B1970,'[2]Rotas SP'!$H:$H,'[2]Rotas SP'!$P:$P)</f>
        <v>ALAN FONTES</v>
      </c>
      <c r="G1970" s="72" t="str">
        <f>_xlfn.XLOOKUP(B1970,Consolidado!D4788:D8339,Consolidado!W4788:W8339)</f>
        <v>FIXO</v>
      </c>
      <c r="H1970" s="77" t="str">
        <f>_xlfn.XLOOKUP(B1970,'[2]Rotas SP'!$H:$H,'[2]Rotas SP'!$S:$S)</f>
        <v>FIXO</v>
      </c>
      <c r="I1970" s="72" t="b">
        <f t="shared" si="30"/>
        <v>1</v>
      </c>
    </row>
    <row r="1971" spans="2:9" x14ac:dyDescent="0.35">
      <c r="B1971" s="72">
        <v>32026</v>
      </c>
      <c r="C1971" s="72" t="str">
        <f>_xlfn.XLOOKUP(B1971,Consolidado!D:D,Consolidado!H:H)</f>
        <v>FACULDADE SAO LEOPOLDO MANDIC</v>
      </c>
      <c r="D1971" s="72" t="str">
        <f>_xlfn.XLOOKUP(B1971,'[2]Rotas SP'!$H:$H,'[2]Rotas SP'!$M:$M)</f>
        <v>FACULDADE SAO LEOPOLDO MANDIC</v>
      </c>
      <c r="E1971" s="72" t="str">
        <f>_xlfn.XLOOKUP(B1971,Consolidado!D:D,Consolidado!J:J)</f>
        <v>ALAN FONTES</v>
      </c>
      <c r="F1971" s="72" t="str">
        <f>_xlfn.XLOOKUP(B1971,'[2]Rotas SP'!$H:$H,'[2]Rotas SP'!$P:$P)</f>
        <v>ALAN FONTES</v>
      </c>
      <c r="G1971" s="72" t="str">
        <f>_xlfn.XLOOKUP(B1971,Consolidado!D4789:D8340,Consolidado!W4789:W8340)</f>
        <v>FIXO</v>
      </c>
      <c r="H1971" s="77" t="str">
        <f>_xlfn.XLOOKUP(B1971,'[2]Rotas SP'!$H:$H,'[2]Rotas SP'!$S:$S)</f>
        <v>A PÉ</v>
      </c>
      <c r="I1971" s="72" t="b">
        <f t="shared" si="30"/>
        <v>0</v>
      </c>
    </row>
    <row r="1972" spans="2:9" x14ac:dyDescent="0.35">
      <c r="B1972" s="72">
        <v>32027</v>
      </c>
      <c r="C1972" s="72" t="str">
        <f>_xlfn.XLOOKUP(B1972,Consolidado!D:D,Consolidado!H:H)</f>
        <v>AC CAMARGO - ANTONIO PRUDENTE</v>
      </c>
      <c r="D1972" s="72" t="str">
        <f>_xlfn.XLOOKUP(B1972,'[2]Rotas SP'!$H:$H,'[2]Rotas SP'!$M:$M)</f>
        <v>AC CAMARGO - ANTONIO PRUDENTE</v>
      </c>
      <c r="E1972" s="72" t="str">
        <f>_xlfn.XLOOKUP(B1972,Consolidado!D:D,Consolidado!J:J)</f>
        <v>ALAN FONTES</v>
      </c>
      <c r="F1972" s="72" t="str">
        <f>_xlfn.XLOOKUP(B1972,'[2]Rotas SP'!$H:$H,'[2]Rotas SP'!$P:$P)</f>
        <v>ALAN FONTES</v>
      </c>
      <c r="G1972" s="72" t="str">
        <f>_xlfn.XLOOKUP(B1972,Consolidado!D4790:D8341,Consolidado!W4790:W8341)</f>
        <v>FIXO</v>
      </c>
      <c r="H1972" s="77" t="str">
        <f>_xlfn.XLOOKUP(B1972,'[2]Rotas SP'!$H:$H,'[2]Rotas SP'!$S:$S)</f>
        <v>FIXO</v>
      </c>
      <c r="I1972" s="72" t="b">
        <f t="shared" si="30"/>
        <v>1</v>
      </c>
    </row>
    <row r="1973" spans="2:9" x14ac:dyDescent="0.35">
      <c r="B1973" s="72">
        <v>32029</v>
      </c>
      <c r="C1973" s="72" t="str">
        <f>_xlfn.XLOOKUP(B1973,Consolidado!D:D,Consolidado!H:H)</f>
        <v>AC CAMARGO - ANTONIO PRUDENTE</v>
      </c>
      <c r="D1973" s="72" t="str">
        <f>_xlfn.XLOOKUP(B1973,'[2]Rotas SP'!$H:$H,'[2]Rotas SP'!$M:$M)</f>
        <v>AC CAMARGO - ANTONIO PRUDENTE</v>
      </c>
      <c r="E1973" s="72" t="str">
        <f>_xlfn.XLOOKUP(B1973,Consolidado!D:D,Consolidado!J:J)</f>
        <v>ALAN FONTES</v>
      </c>
      <c r="F1973" s="72" t="str">
        <f>_xlfn.XLOOKUP(B1973,'[2]Rotas SP'!$H:$H,'[2]Rotas SP'!$P:$P)</f>
        <v>ALAN FONTES</v>
      </c>
      <c r="G1973" s="72" t="str">
        <f>_xlfn.XLOOKUP(B1973,Consolidado!D4791:D8342,Consolidado!W4791:W8342)</f>
        <v>FIXO</v>
      </c>
      <c r="H1973" s="77" t="str">
        <f>_xlfn.XLOOKUP(B1973,'[2]Rotas SP'!$H:$H,'[2]Rotas SP'!$S:$S)</f>
        <v>FIXO</v>
      </c>
      <c r="I1973" s="72" t="b">
        <f t="shared" si="30"/>
        <v>1</v>
      </c>
    </row>
    <row r="1974" spans="2:9" x14ac:dyDescent="0.35">
      <c r="B1974" s="72">
        <v>32031</v>
      </c>
      <c r="C1974" s="72" t="str">
        <f>_xlfn.XLOOKUP(B1974,Consolidado!D:D,Consolidado!H:H)</f>
        <v>AC CAMARGO - TAMANDARE</v>
      </c>
      <c r="D1974" s="72" t="str">
        <f>_xlfn.XLOOKUP(B1974,'[2]Rotas SP'!$H:$H,'[2]Rotas SP'!$M:$M)</f>
        <v>AC CAMARGO - TAMANDARE</v>
      </c>
      <c r="E1974" s="72" t="str">
        <f>_xlfn.XLOOKUP(B1974,Consolidado!D:D,Consolidado!J:J)</f>
        <v>ALAN FONTES</v>
      </c>
      <c r="F1974" s="72" t="str">
        <f>_xlfn.XLOOKUP(B1974,'[2]Rotas SP'!$H:$H,'[2]Rotas SP'!$P:$P)</f>
        <v>ALAN FONTES</v>
      </c>
      <c r="G1974" s="72" t="str">
        <f>_xlfn.XLOOKUP(B1974,Consolidado!D4792:D8343,Consolidado!W4792:W8343)</f>
        <v>FIXO</v>
      </c>
      <c r="H1974" s="77" t="str">
        <f>_xlfn.XLOOKUP(B1974,'[2]Rotas SP'!$H:$H,'[2]Rotas SP'!$S:$S)</f>
        <v>FIXO</v>
      </c>
      <c r="I1974" s="72" t="b">
        <f t="shared" si="30"/>
        <v>1</v>
      </c>
    </row>
    <row r="1975" spans="2:9" x14ac:dyDescent="0.35">
      <c r="B1975" s="72">
        <v>32033</v>
      </c>
      <c r="C1975" s="72" t="str">
        <f>_xlfn.XLOOKUP(B1975,Consolidado!D:D,Consolidado!H:H)</f>
        <v>AC CAMARGO - ANTONIO PRUDENTE</v>
      </c>
      <c r="D1975" s="72" t="str">
        <f>_xlfn.XLOOKUP(B1975,'[2]Rotas SP'!$H:$H,'[2]Rotas SP'!$M:$M)</f>
        <v>AC CAMARGO - ANTONIO PRUDENTE</v>
      </c>
      <c r="E1975" s="72" t="str">
        <f>_xlfn.XLOOKUP(B1975,Consolidado!D:D,Consolidado!J:J)</f>
        <v>ALAN FONTES</v>
      </c>
      <c r="F1975" s="72" t="str">
        <f>_xlfn.XLOOKUP(B1975,'[2]Rotas SP'!$H:$H,'[2]Rotas SP'!$P:$P)</f>
        <v>ALAN FONTES</v>
      </c>
      <c r="G1975" s="72" t="str">
        <f>_xlfn.XLOOKUP(B1975,Consolidado!D4793:D8344,Consolidado!W4793:W8344)</f>
        <v>FIXO</v>
      </c>
      <c r="H1975" s="77" t="str">
        <f>_xlfn.XLOOKUP(B1975,'[2]Rotas SP'!$H:$H,'[2]Rotas SP'!$S:$S)</f>
        <v>FIXO</v>
      </c>
      <c r="I1975" s="72" t="b">
        <f t="shared" si="30"/>
        <v>1</v>
      </c>
    </row>
    <row r="1976" spans="2:9" x14ac:dyDescent="0.35">
      <c r="B1976" s="72">
        <v>32034</v>
      </c>
      <c r="C1976" s="72" t="str">
        <f>_xlfn.XLOOKUP(B1976,Consolidado!D:D,Consolidado!H:H)</f>
        <v>FACULDADE SAO LEOPOLDO MANDIC</v>
      </c>
      <c r="D1976" s="72" t="str">
        <f>_xlfn.XLOOKUP(B1976,'[2]Rotas SP'!$H:$H,'[2]Rotas SP'!$M:$M)</f>
        <v>FACULDADE SAO LEOPOLDO MANDIC</v>
      </c>
      <c r="E1976" s="72" t="str">
        <f>_xlfn.XLOOKUP(B1976,Consolidado!D:D,Consolidado!J:J)</f>
        <v>ALAN FONTES</v>
      </c>
      <c r="F1976" s="72" t="str">
        <f>_xlfn.XLOOKUP(B1976,'[2]Rotas SP'!$H:$H,'[2]Rotas SP'!$P:$P)</f>
        <v>ALAN FONTES</v>
      </c>
      <c r="G1976" s="72" t="str">
        <f>_xlfn.XLOOKUP(B1976,Consolidado!D4794:D8345,Consolidado!W4794:W8345)</f>
        <v>FIXO</v>
      </c>
      <c r="H1976" s="77" t="str">
        <f>_xlfn.XLOOKUP(B1976,'[2]Rotas SP'!$H:$H,'[2]Rotas SP'!$S:$S)</f>
        <v>A PÉ</v>
      </c>
      <c r="I1976" s="72" t="b">
        <f t="shared" si="30"/>
        <v>0</v>
      </c>
    </row>
    <row r="1977" spans="2:9" x14ac:dyDescent="0.35">
      <c r="B1977" s="72">
        <v>32051</v>
      </c>
      <c r="C1977" s="72" t="str">
        <f>_xlfn.XLOOKUP(B1977,Consolidado!D:D,Consolidado!H:H)</f>
        <v>AC CAMARGO - ANTONIO PRUDENTE</v>
      </c>
      <c r="D1977" s="72" t="str">
        <f>_xlfn.XLOOKUP(B1977,'[2]Rotas SP'!$H:$H,'[2]Rotas SP'!$M:$M)</f>
        <v>AC CAMARGO - ANTONIO PRUDENTE</v>
      </c>
      <c r="E1977" s="72" t="str">
        <f>_xlfn.XLOOKUP(B1977,Consolidado!D:D,Consolidado!J:J)</f>
        <v>ALAN FONTES</v>
      </c>
      <c r="F1977" s="72" t="str">
        <f>_xlfn.XLOOKUP(B1977,'[2]Rotas SP'!$H:$H,'[2]Rotas SP'!$P:$P)</f>
        <v>ALAN FONTES</v>
      </c>
      <c r="G1977" s="72" t="str">
        <f>_xlfn.XLOOKUP(B1977,Consolidado!D4795:D8346,Consolidado!W4795:W8346)</f>
        <v>FIXO</v>
      </c>
      <c r="H1977" s="77" t="str">
        <f>_xlfn.XLOOKUP(B1977,'[2]Rotas SP'!$H:$H,'[2]Rotas SP'!$S:$S)</f>
        <v>FIXO</v>
      </c>
      <c r="I1977" s="72" t="b">
        <f t="shared" si="30"/>
        <v>1</v>
      </c>
    </row>
    <row r="1978" spans="2:9" x14ac:dyDescent="0.35">
      <c r="B1978" s="72">
        <v>32058</v>
      </c>
      <c r="C1978" s="72" t="str">
        <f>_xlfn.XLOOKUP(B1978,Consolidado!D:D,Consolidado!H:H)</f>
        <v>AC CAMARGO - TAMANDARE</v>
      </c>
      <c r="D1978" s="72" t="str">
        <f>_xlfn.XLOOKUP(B1978,'[2]Rotas SP'!$H:$H,'[2]Rotas SP'!$M:$M)</f>
        <v>AC CAMARGO - TAMANDARE</v>
      </c>
      <c r="E1978" s="72" t="str">
        <f>_xlfn.XLOOKUP(B1978,Consolidado!D:D,Consolidado!J:J)</f>
        <v>ALAN FONTES</v>
      </c>
      <c r="F1978" s="72" t="str">
        <f>_xlfn.XLOOKUP(B1978,'[2]Rotas SP'!$H:$H,'[2]Rotas SP'!$P:$P)</f>
        <v>ALAN FONTES</v>
      </c>
      <c r="G1978" s="72" t="str">
        <f>_xlfn.XLOOKUP(B1978,Consolidado!D4796:D8347,Consolidado!W4796:W8347)</f>
        <v>FIXO</v>
      </c>
      <c r="H1978" s="77" t="str">
        <f>_xlfn.XLOOKUP(B1978,'[2]Rotas SP'!$H:$H,'[2]Rotas SP'!$S:$S)</f>
        <v>FIXO</v>
      </c>
      <c r="I1978" s="72" t="b">
        <f t="shared" si="30"/>
        <v>1</v>
      </c>
    </row>
    <row r="1979" spans="2:9" x14ac:dyDescent="0.35">
      <c r="B1979" s="72">
        <v>32059</v>
      </c>
      <c r="C1979" s="72" t="str">
        <f>_xlfn.XLOOKUP(B1979,Consolidado!D:D,Consolidado!H:H)</f>
        <v>AC CAMARGO - PIRES MOTA</v>
      </c>
      <c r="D1979" s="72" t="str">
        <f>_xlfn.XLOOKUP(B1979,'[2]Rotas SP'!$H:$H,'[2]Rotas SP'!$M:$M)</f>
        <v>AC CAMARGO - PIRES MOTA</v>
      </c>
      <c r="E1979" s="72" t="str">
        <f>_xlfn.XLOOKUP(B1979,Consolidado!D:D,Consolidado!J:J)</f>
        <v>ALAN FONTES</v>
      </c>
      <c r="F1979" s="72" t="str">
        <f>_xlfn.XLOOKUP(B1979,'[2]Rotas SP'!$H:$H,'[2]Rotas SP'!$P:$P)</f>
        <v>ALAN FONTES</v>
      </c>
      <c r="G1979" s="72" t="str">
        <f>_xlfn.XLOOKUP(B1979,Consolidado!D4797:D8348,Consolidado!W4797:W8348)</f>
        <v>FIXO</v>
      </c>
      <c r="H1979" s="77" t="str">
        <f>_xlfn.XLOOKUP(B1979,'[2]Rotas SP'!$H:$H,'[2]Rotas SP'!$S:$S)</f>
        <v>ITINERANTE</v>
      </c>
      <c r="I1979" s="72" t="b">
        <f t="shared" si="30"/>
        <v>0</v>
      </c>
    </row>
    <row r="1980" spans="2:9" x14ac:dyDescent="0.35">
      <c r="B1980" s="72">
        <v>32062</v>
      </c>
      <c r="C1980" s="72" t="str">
        <f>_xlfn.XLOOKUP(B1980,Consolidado!D:D,Consolidado!H:H)</f>
        <v>AC CAMARGO - ANTONIO PRUDENTE</v>
      </c>
      <c r="D1980" s="72" t="str">
        <f>_xlfn.XLOOKUP(B1980,'[2]Rotas SP'!$H:$H,'[2]Rotas SP'!$M:$M)</f>
        <v>AC CAMARGO - ANTONIO PRUDENTE</v>
      </c>
      <c r="E1980" s="72" t="str">
        <f>_xlfn.XLOOKUP(B1980,Consolidado!D:D,Consolidado!J:J)</f>
        <v>ALAN FONTES</v>
      </c>
      <c r="F1980" s="72" t="str">
        <f>_xlfn.XLOOKUP(B1980,'[2]Rotas SP'!$H:$H,'[2]Rotas SP'!$P:$P)</f>
        <v>ALAN FONTES</v>
      </c>
      <c r="G1980" s="72" t="str">
        <f>_xlfn.XLOOKUP(B1980,Consolidado!D4798:D8349,Consolidado!W4798:W8349)</f>
        <v>FIXO</v>
      </c>
      <c r="H1980" s="77" t="str">
        <f>_xlfn.XLOOKUP(B1980,'[2]Rotas SP'!$H:$H,'[2]Rotas SP'!$S:$S)</f>
        <v>FIXO</v>
      </c>
      <c r="I1980" s="72" t="b">
        <f t="shared" si="30"/>
        <v>1</v>
      </c>
    </row>
    <row r="1981" spans="2:9" x14ac:dyDescent="0.35">
      <c r="B1981" s="72">
        <v>32064</v>
      </c>
      <c r="C1981" s="72" t="str">
        <f>_xlfn.XLOOKUP(B1981,Consolidado!D:D,Consolidado!H:H)</f>
        <v>AC CAMARGO - ANTONIO PRUDENTE</v>
      </c>
      <c r="D1981" s="72" t="str">
        <f>_xlfn.XLOOKUP(B1981,'[2]Rotas SP'!$H:$H,'[2]Rotas SP'!$M:$M)</f>
        <v>AC CAMARGO - ANTONIO PRUDENTE</v>
      </c>
      <c r="E1981" s="72" t="str">
        <f>_xlfn.XLOOKUP(B1981,Consolidado!D:D,Consolidado!J:J)</f>
        <v>ALAN FONTES</v>
      </c>
      <c r="F1981" s="72" t="str">
        <f>_xlfn.XLOOKUP(B1981,'[2]Rotas SP'!$H:$H,'[2]Rotas SP'!$P:$P)</f>
        <v>ALAN FONTES</v>
      </c>
      <c r="G1981" s="72" t="str">
        <f>_xlfn.XLOOKUP(B1981,Consolidado!D4799:D8350,Consolidado!W4799:W8350)</f>
        <v>FIXO</v>
      </c>
      <c r="H1981" s="77" t="str">
        <f>_xlfn.XLOOKUP(B1981,'[2]Rotas SP'!$H:$H,'[2]Rotas SP'!$S:$S)</f>
        <v>FIXO</v>
      </c>
      <c r="I1981" s="72" t="b">
        <f t="shared" si="30"/>
        <v>1</v>
      </c>
    </row>
    <row r="1982" spans="2:9" x14ac:dyDescent="0.35">
      <c r="B1982" s="72">
        <v>32068</v>
      </c>
      <c r="C1982" s="72" t="str">
        <f>_xlfn.XLOOKUP(B1982,Consolidado!D:D,Consolidado!H:H)</f>
        <v>BANCO HSBC</v>
      </c>
      <c r="D1982" s="72" t="str">
        <f>_xlfn.XLOOKUP(B1982,'[2]Rotas SP'!$H:$H,'[2]Rotas SP'!$M:$M)</f>
        <v>BANCO HSBC</v>
      </c>
      <c r="E1982" s="72" t="str">
        <f>_xlfn.XLOOKUP(B1982,Consolidado!D:D,Consolidado!J:J)</f>
        <v>DAIANE TOMAZINI</v>
      </c>
      <c r="F1982" s="72" t="str">
        <f>_xlfn.XLOOKUP(B1982,'[2]Rotas SP'!$H:$H,'[2]Rotas SP'!$P:$P)</f>
        <v>DAIANE TOMAZINI</v>
      </c>
      <c r="G1982" s="72" t="str">
        <f>_xlfn.XLOOKUP(B1982,Consolidado!D4800:D8351,Consolidado!W4800:W8351)</f>
        <v>ROTA</v>
      </c>
      <c r="H1982" s="77" t="str">
        <f>_xlfn.XLOOKUP(B1982,'[2]Rotas SP'!$H:$H,'[2]Rotas SP'!$S:$S)</f>
        <v>A PÉ</v>
      </c>
      <c r="I1982" s="72" t="b">
        <f t="shared" si="30"/>
        <v>0</v>
      </c>
    </row>
    <row r="1983" spans="2:9" x14ac:dyDescent="0.35">
      <c r="B1983" s="72">
        <v>32070</v>
      </c>
      <c r="C1983" s="72" t="str">
        <f>_xlfn.XLOOKUP(B1983,Consolidado!D:D,Consolidado!H:H)</f>
        <v>PWC - SJC</v>
      </c>
      <c r="D1983" s="72" t="str">
        <f>_xlfn.XLOOKUP(B1983,'[2]Rotas SP'!$H:$H,'[2]Rotas SP'!$M:$M)</f>
        <v>PWC - SJC</v>
      </c>
      <c r="E1983" s="72" t="str">
        <f>_xlfn.XLOOKUP(B1983,Consolidado!D:D,Consolidado!J:J)</f>
        <v>BRUNO</v>
      </c>
      <c r="F1983" s="72" t="str">
        <f>_xlfn.XLOOKUP(B1983,'[2]Rotas SP'!$H:$H,'[2]Rotas SP'!$P:$P)</f>
        <v>BRUNO</v>
      </c>
      <c r="G1983" s="72" t="str">
        <f>_xlfn.XLOOKUP(B1983,Consolidado!D4801:D8352,Consolidado!W4801:W8352)</f>
        <v>ROTA</v>
      </c>
      <c r="H1983" s="77" t="str">
        <f>_xlfn.XLOOKUP(B1983,'[2]Rotas SP'!$H:$H,'[2]Rotas SP'!$S:$S)</f>
        <v>MOTO</v>
      </c>
      <c r="I1983" s="72" t="b">
        <f t="shared" si="30"/>
        <v>0</v>
      </c>
    </row>
    <row r="1984" spans="2:9" x14ac:dyDescent="0.35">
      <c r="B1984" s="72">
        <v>32071</v>
      </c>
      <c r="C1984" s="72" t="str">
        <f>_xlfn.XLOOKUP(B1984,Consolidado!D:D,Consolidado!H:H)</f>
        <v>NUBANK</v>
      </c>
      <c r="D1984" s="72" t="str">
        <f>_xlfn.XLOOKUP(B1984,'[2]Rotas SP'!$H:$H,'[2]Rotas SP'!$M:$M)</f>
        <v>NUBANK</v>
      </c>
      <c r="E1984" s="72" t="str">
        <f>_xlfn.XLOOKUP(B1984,Consolidado!D:D,Consolidado!J:J)</f>
        <v>ANDRÉ</v>
      </c>
      <c r="F1984" s="72" t="str">
        <f>_xlfn.XLOOKUP(B1984,'[2]Rotas SP'!$H:$H,'[2]Rotas SP'!$P:$P)</f>
        <v>FABRICIO ROCHA</v>
      </c>
      <c r="G1984" s="72" t="str">
        <f>_xlfn.XLOOKUP(B1984,Consolidado!D4802:D8353,Consolidado!W4802:W8353)</f>
        <v>ROTA</v>
      </c>
      <c r="H1984" s="77" t="str">
        <f>_xlfn.XLOOKUP(B1984,'[2]Rotas SP'!$H:$H,'[2]Rotas SP'!$S:$S)</f>
        <v>A PÉ</v>
      </c>
      <c r="I1984" s="72" t="b">
        <f t="shared" si="30"/>
        <v>0</v>
      </c>
    </row>
    <row r="1985" spans="2:9" x14ac:dyDescent="0.35">
      <c r="B1985" s="72">
        <v>32073</v>
      </c>
      <c r="C1985" s="72" t="str">
        <f>_xlfn.XLOOKUP(B1985,Consolidado!D:D,Consolidado!H:H)</f>
        <v>NUBANK</v>
      </c>
      <c r="D1985" s="72" t="str">
        <f>_xlfn.XLOOKUP(B1985,'[2]Rotas SP'!$H:$H,'[2]Rotas SP'!$M:$M)</f>
        <v>NUBANK</v>
      </c>
      <c r="E1985" s="72" t="str">
        <f>_xlfn.XLOOKUP(B1985,Consolidado!D:D,Consolidado!J:J)</f>
        <v>ANDRÉ</v>
      </c>
      <c r="F1985" s="72" t="str">
        <f>_xlfn.XLOOKUP(B1985,'[2]Rotas SP'!$H:$H,'[2]Rotas SP'!$P:$P)</f>
        <v>FABRICIO ROCHA</v>
      </c>
      <c r="G1985" s="72" t="str">
        <f>_xlfn.XLOOKUP(B1985,Consolidado!D4803:D8354,Consolidado!W4803:W8354)</f>
        <v>ROTA</v>
      </c>
      <c r="H1985" s="77" t="str">
        <f>_xlfn.XLOOKUP(B1985,'[2]Rotas SP'!$H:$H,'[2]Rotas SP'!$S:$S)</f>
        <v>A PÉ</v>
      </c>
      <c r="I1985" s="72" t="b">
        <f t="shared" si="30"/>
        <v>0</v>
      </c>
    </row>
    <row r="1986" spans="2:9" x14ac:dyDescent="0.35">
      <c r="B1986" s="72">
        <v>32076</v>
      </c>
      <c r="C1986" s="72" t="str">
        <f>_xlfn.XLOOKUP(B1986,Consolidado!D:D,Consolidado!H:H)</f>
        <v>AC CAMARGO - ANTONIO PRUDENTE</v>
      </c>
      <c r="D1986" s="72" t="str">
        <f>_xlfn.XLOOKUP(B1986,'[2]Rotas SP'!$H:$H,'[2]Rotas SP'!$M:$M)</f>
        <v>AC CAMARGO - ANTONIO PRUDENTE</v>
      </c>
      <c r="E1986" s="72" t="str">
        <f>_xlfn.XLOOKUP(B1986,Consolidado!D:D,Consolidado!J:J)</f>
        <v>ALAN FONTES</v>
      </c>
      <c r="F1986" s="72" t="str">
        <f>_xlfn.XLOOKUP(B1986,'[2]Rotas SP'!$H:$H,'[2]Rotas SP'!$P:$P)</f>
        <v>ALAN FONTES</v>
      </c>
      <c r="G1986" s="72" t="str">
        <f>_xlfn.XLOOKUP(B1986,Consolidado!D4804:D8355,Consolidado!W4804:W8355)</f>
        <v>FIXO</v>
      </c>
      <c r="H1986" s="77" t="str">
        <f>_xlfn.XLOOKUP(B1986,'[2]Rotas SP'!$H:$H,'[2]Rotas SP'!$S:$S)</f>
        <v>FIXO</v>
      </c>
      <c r="I1986" s="72" t="b">
        <f t="shared" si="30"/>
        <v>1</v>
      </c>
    </row>
    <row r="1987" spans="2:9" x14ac:dyDescent="0.35">
      <c r="B1987" s="72">
        <v>32078</v>
      </c>
      <c r="C1987" s="72" t="str">
        <f>_xlfn.XLOOKUP(B1987,Consolidado!D:D,Consolidado!H:H)</f>
        <v>SCALA DATA CENTERS - UN TB04</v>
      </c>
      <c r="D1987" s="72" t="str">
        <f>_xlfn.XLOOKUP(B1987,'[2]Rotas SP'!$H:$H,'[2]Rotas SP'!$M:$M)</f>
        <v>SCALA DATA CENTERS - UN TB04</v>
      </c>
      <c r="E1987" s="72" t="str">
        <f>_xlfn.XLOOKUP(B1987,Consolidado!D:D,Consolidado!J:J)</f>
        <v>ANDRÉ</v>
      </c>
      <c r="F1987" s="72" t="str">
        <f>_xlfn.XLOOKUP(B1987,'[2]Rotas SP'!$H:$H,'[2]Rotas SP'!$P:$P)</f>
        <v>ANDRÉ</v>
      </c>
      <c r="G1987" s="72" t="str">
        <f>_xlfn.XLOOKUP(B1987,Consolidado!D4805:D8356,Consolidado!W4805:W8356)</f>
        <v>FIXO</v>
      </c>
      <c r="H1987" s="77" t="str">
        <f>_xlfn.XLOOKUP(B1987,'[2]Rotas SP'!$H:$H,'[2]Rotas SP'!$S:$S)</f>
        <v>ITINERANTE</v>
      </c>
      <c r="I1987" s="72" t="b">
        <f t="shared" si="30"/>
        <v>0</v>
      </c>
    </row>
    <row r="1988" spans="2:9" x14ac:dyDescent="0.35">
      <c r="B1988" s="72">
        <v>32079</v>
      </c>
      <c r="C1988" s="72" t="str">
        <f>_xlfn.XLOOKUP(B1988,Consolidado!D:D,Consolidado!H:H)</f>
        <v>AC CAMARGO - ANTONIO PRUDENTE</v>
      </c>
      <c r="D1988" s="72" t="str">
        <f>_xlfn.XLOOKUP(B1988,'[2]Rotas SP'!$H:$H,'[2]Rotas SP'!$M:$M)</f>
        <v>AC CAMARGO - ANTONIO PRUDENTE</v>
      </c>
      <c r="E1988" s="72" t="str">
        <f>_xlfn.XLOOKUP(B1988,Consolidado!D:D,Consolidado!J:J)</f>
        <v>ALAN FONTES</v>
      </c>
      <c r="F1988" s="72" t="str">
        <f>_xlfn.XLOOKUP(B1988,'[2]Rotas SP'!$H:$H,'[2]Rotas SP'!$P:$P)</f>
        <v>ALAN FONTES</v>
      </c>
      <c r="G1988" s="72" t="str">
        <f>_xlfn.XLOOKUP(B1988,Consolidado!D4806:D8357,Consolidado!W4806:W8357)</f>
        <v>FIXO</v>
      </c>
      <c r="H1988" s="77" t="str">
        <f>_xlfn.XLOOKUP(B1988,'[2]Rotas SP'!$H:$H,'[2]Rotas SP'!$S:$S)</f>
        <v>FIXO</v>
      </c>
      <c r="I1988" s="72" t="b">
        <f t="shared" ref="I1988:I2051" si="31">H1988=G1988</f>
        <v>1</v>
      </c>
    </row>
    <row r="1989" spans="2:9" x14ac:dyDescent="0.35">
      <c r="B1989" s="72">
        <v>32080</v>
      </c>
      <c r="C1989" s="72" t="str">
        <f>_xlfn.XLOOKUP(B1989,Consolidado!D:D,Consolidado!H:H)</f>
        <v>AC CAMARGO - ANTONIO PRUDENTE</v>
      </c>
      <c r="D1989" s="72" t="str">
        <f>_xlfn.XLOOKUP(B1989,'[2]Rotas SP'!$H:$H,'[2]Rotas SP'!$M:$M)</f>
        <v>AC CAMARGO - ANTONIO PRUDENTE</v>
      </c>
      <c r="E1989" s="72" t="str">
        <f>_xlfn.XLOOKUP(B1989,Consolidado!D:D,Consolidado!J:J)</f>
        <v>ALAN FONTES</v>
      </c>
      <c r="F1989" s="72" t="str">
        <f>_xlfn.XLOOKUP(B1989,'[2]Rotas SP'!$H:$H,'[2]Rotas SP'!$P:$P)</f>
        <v>ALAN FONTES</v>
      </c>
      <c r="G1989" s="72" t="str">
        <f>_xlfn.XLOOKUP(B1989,Consolidado!D4807:D8358,Consolidado!W4807:W8358)</f>
        <v>FIXO</v>
      </c>
      <c r="H1989" s="77" t="str">
        <f>_xlfn.XLOOKUP(B1989,'[2]Rotas SP'!$H:$H,'[2]Rotas SP'!$S:$S)</f>
        <v>FIXO</v>
      </c>
      <c r="I1989" s="72" t="b">
        <f t="shared" si="31"/>
        <v>1</v>
      </c>
    </row>
    <row r="1990" spans="2:9" x14ac:dyDescent="0.35">
      <c r="B1990" s="72">
        <v>32083</v>
      </c>
      <c r="C1990" s="72" t="str">
        <f>_xlfn.XLOOKUP(B1990,Consolidado!D:D,Consolidado!H:H)</f>
        <v>CONDUENT BIRMANN</v>
      </c>
      <c r="D1990" s="72" t="str">
        <f>_xlfn.XLOOKUP(B1990,'[2]Rotas SP'!$H:$H,'[2]Rotas SP'!$M:$M)</f>
        <v>CONDUENT BIRMANN</v>
      </c>
      <c r="E1990" s="72" t="str">
        <f>_xlfn.XLOOKUP(B1990,Consolidado!D:D,Consolidado!J:J)</f>
        <v>HEJEZIPP</v>
      </c>
      <c r="F1990" s="72" t="str">
        <f>_xlfn.XLOOKUP(B1990,'[2]Rotas SP'!$H:$H,'[2]Rotas SP'!$P:$P)</f>
        <v>HEJEZIPP</v>
      </c>
      <c r="G1990" s="72" t="str">
        <f>_xlfn.XLOOKUP(B1990,Consolidado!D4808:D8359,Consolidado!W4808:W8359)</f>
        <v>ROTA</v>
      </c>
      <c r="H1990" s="77" t="str">
        <f>_xlfn.XLOOKUP(B1990,'[2]Rotas SP'!$H:$H,'[2]Rotas SP'!$S:$S)</f>
        <v>MOTO</v>
      </c>
      <c r="I1990" s="72" t="b">
        <f t="shared" si="31"/>
        <v>0</v>
      </c>
    </row>
    <row r="1991" spans="2:9" x14ac:dyDescent="0.35">
      <c r="B1991" s="72">
        <v>32086</v>
      </c>
      <c r="C1991" s="72" t="str">
        <f>_xlfn.XLOOKUP(B1991,Consolidado!D:D,Consolidado!H:H)</f>
        <v>AC CAMARGO - ANTONIO PRUDENTE</v>
      </c>
      <c r="D1991" s="72" t="str">
        <f>_xlfn.XLOOKUP(B1991,'[2]Rotas SP'!$H:$H,'[2]Rotas SP'!$M:$M)</f>
        <v>AC CAMARGO - ANTONIO PRUDENTE</v>
      </c>
      <c r="E1991" s="72" t="str">
        <f>_xlfn.XLOOKUP(B1991,Consolidado!D:D,Consolidado!J:J)</f>
        <v>ALAN FONTES</v>
      </c>
      <c r="F1991" s="72" t="str">
        <f>_xlfn.XLOOKUP(B1991,'[2]Rotas SP'!$H:$H,'[2]Rotas SP'!$P:$P)</f>
        <v>ALAN FONTES</v>
      </c>
      <c r="G1991" s="72" t="str">
        <f>_xlfn.XLOOKUP(B1991,Consolidado!D4809:D8360,Consolidado!W4809:W8360)</f>
        <v>FIXO</v>
      </c>
      <c r="H1991" s="77" t="str">
        <f>_xlfn.XLOOKUP(B1991,'[2]Rotas SP'!$H:$H,'[2]Rotas SP'!$S:$S)</f>
        <v>FIXO</v>
      </c>
      <c r="I1991" s="72" t="b">
        <f t="shared" si="31"/>
        <v>1</v>
      </c>
    </row>
    <row r="1992" spans="2:9" x14ac:dyDescent="0.35">
      <c r="B1992" s="72">
        <v>32087</v>
      </c>
      <c r="C1992" s="72" t="str">
        <f>_xlfn.XLOOKUP(B1992,Consolidado!D:D,Consolidado!H:H)</f>
        <v>AC CAMARGO - ANTONIO PRUDENTE</v>
      </c>
      <c r="D1992" s="72" t="str">
        <f>_xlfn.XLOOKUP(B1992,'[2]Rotas SP'!$H:$H,'[2]Rotas SP'!$M:$M)</f>
        <v>AC CAMARGO - ANTONIO PRUDENTE</v>
      </c>
      <c r="E1992" s="72" t="str">
        <f>_xlfn.XLOOKUP(B1992,Consolidado!D:D,Consolidado!J:J)</f>
        <v>ALAN FONTES</v>
      </c>
      <c r="F1992" s="72" t="str">
        <f>_xlfn.XLOOKUP(B1992,'[2]Rotas SP'!$H:$H,'[2]Rotas SP'!$P:$P)</f>
        <v>ALAN FONTES</v>
      </c>
      <c r="G1992" s="72" t="str">
        <f>_xlfn.XLOOKUP(B1992,Consolidado!D4810:D8361,Consolidado!W4810:W8361)</f>
        <v>FIXO</v>
      </c>
      <c r="H1992" s="77" t="str">
        <f>_xlfn.XLOOKUP(B1992,'[2]Rotas SP'!$H:$H,'[2]Rotas SP'!$S:$S)</f>
        <v>FIXO</v>
      </c>
      <c r="I1992" s="72" t="b">
        <f t="shared" si="31"/>
        <v>1</v>
      </c>
    </row>
    <row r="1993" spans="2:9" x14ac:dyDescent="0.35">
      <c r="B1993" s="72">
        <v>32088</v>
      </c>
      <c r="C1993" s="72" t="str">
        <f>_xlfn.XLOOKUP(B1993,Consolidado!D:D,Consolidado!H:H)</f>
        <v>JOHNSONS &amp; JOHNSONS - SJC</v>
      </c>
      <c r="D1993" s="72" t="s">
        <v>6263</v>
      </c>
      <c r="E1993" s="72" t="str">
        <f>_xlfn.XLOOKUP(B1993,Consolidado!D:D,Consolidado!J:J)</f>
        <v>BRUNO</v>
      </c>
      <c r="F1993" s="72" t="s">
        <v>6263</v>
      </c>
      <c r="G1993" s="72" t="str">
        <f>_xlfn.XLOOKUP(B1993,Consolidado!D4811:D8362,Consolidado!W4811:W8362)</f>
        <v>ROTA</v>
      </c>
      <c r="H1993" s="77" t="s">
        <v>6263</v>
      </c>
      <c r="I1993" s="72" t="b">
        <f t="shared" si="31"/>
        <v>0</v>
      </c>
    </row>
    <row r="1994" spans="2:9" x14ac:dyDescent="0.35">
      <c r="B1994" s="72">
        <v>32093</v>
      </c>
      <c r="C1994" s="72" t="str">
        <f>_xlfn.XLOOKUP(B1994,Consolidado!D:D,Consolidado!H:H)</f>
        <v>LOGICALIS - WESERVICE</v>
      </c>
      <c r="D1994" s="72" t="str">
        <f>_xlfn.XLOOKUP(B1994,'[2]Rotas SP'!$H:$H,'[2]Rotas SP'!$M:$M)</f>
        <v>LOGICALIS - WESERVICE</v>
      </c>
      <c r="E1994" s="72" t="str">
        <f>_xlfn.XLOOKUP(B1994,Consolidado!D:D,Consolidado!J:J)</f>
        <v>ANDRÉ</v>
      </c>
      <c r="F1994" s="72" t="str">
        <f>_xlfn.XLOOKUP(B1994,'[2]Rotas SP'!$H:$H,'[2]Rotas SP'!$P:$P)</f>
        <v>ANDRÉ</v>
      </c>
      <c r="G1994" s="72" t="str">
        <f>_xlfn.XLOOKUP(B1994,Consolidado!D4812:D8363,Consolidado!W4812:W8363)</f>
        <v>ROTA</v>
      </c>
      <c r="H1994" s="77" t="str">
        <f>_xlfn.XLOOKUP(B1994,'[2]Rotas SP'!$H:$H,'[2]Rotas SP'!$S:$S)</f>
        <v>MOTO</v>
      </c>
      <c r="I1994" s="72" t="b">
        <f t="shared" si="31"/>
        <v>0</v>
      </c>
    </row>
    <row r="1995" spans="2:9" x14ac:dyDescent="0.35">
      <c r="B1995" s="72">
        <v>32097</v>
      </c>
      <c r="C1995" s="72" t="str">
        <f>_xlfn.XLOOKUP(B1995,Consolidado!D:D,Consolidado!H:H)</f>
        <v>SCALA ALPHAVILLE TOCANTINS</v>
      </c>
      <c r="D1995" s="72" t="str">
        <f>_xlfn.XLOOKUP(B1995,'[2]Rotas SP'!$H:$H,'[2]Rotas SP'!$M:$M)</f>
        <v>SCALA ALPHAVILLE TOCANTINS</v>
      </c>
      <c r="E1995" s="72" t="str">
        <f>_xlfn.XLOOKUP(B1995,Consolidado!D:D,Consolidado!J:J)</f>
        <v>ANDRÉ</v>
      </c>
      <c r="F1995" s="72" t="str">
        <f>_xlfn.XLOOKUP(B1995,'[2]Rotas SP'!$H:$H,'[2]Rotas SP'!$P:$P)</f>
        <v>ANDRÉ</v>
      </c>
      <c r="G1995" s="72" t="str">
        <f>_xlfn.XLOOKUP(B1995,Consolidado!D4813:D8364,Consolidado!W4813:W8364)</f>
        <v>FIXO</v>
      </c>
      <c r="H1995" s="77" t="str">
        <f>_xlfn.XLOOKUP(B1995,'[2]Rotas SP'!$H:$H,'[2]Rotas SP'!$S:$S)</f>
        <v>A PÉ</v>
      </c>
      <c r="I1995" s="72" t="b">
        <f t="shared" si="31"/>
        <v>0</v>
      </c>
    </row>
    <row r="1996" spans="2:9" x14ac:dyDescent="0.35">
      <c r="B1996" s="72">
        <v>32102</v>
      </c>
      <c r="C1996" s="72" t="str">
        <f>_xlfn.XLOOKUP(B1996,Consolidado!D:D,Consolidado!H:H)</f>
        <v>YAMAHA</v>
      </c>
      <c r="D1996" s="72" t="str">
        <f>_xlfn.XLOOKUP(B1996,'[2]Rotas SP'!$H:$H,'[2]Rotas SP'!$M:$M)</f>
        <v>YAMAHA</v>
      </c>
      <c r="E1996" s="72" t="str">
        <f>_xlfn.XLOOKUP(B1996,Consolidado!D:D,Consolidado!J:J)</f>
        <v>THAIS</v>
      </c>
      <c r="F1996" s="72" t="str">
        <f>_xlfn.XLOOKUP(B1996,'[2]Rotas SP'!$H:$H,'[2]Rotas SP'!$P:$P)</f>
        <v>THAIS</v>
      </c>
      <c r="G1996" s="72" t="str">
        <f>_xlfn.XLOOKUP(B1996,Consolidado!D4814:D8365,Consolidado!W4814:W8365)</f>
        <v>ROTA</v>
      </c>
      <c r="H1996" s="77" t="str">
        <f>_xlfn.XLOOKUP(B1996,'[2]Rotas SP'!$H:$H,'[2]Rotas SP'!$S:$S)</f>
        <v>MOTO</v>
      </c>
      <c r="I1996" s="72" t="b">
        <f t="shared" si="31"/>
        <v>0</v>
      </c>
    </row>
    <row r="1997" spans="2:9" x14ac:dyDescent="0.35">
      <c r="B1997" s="72">
        <v>32103</v>
      </c>
      <c r="C1997" s="72" t="str">
        <f>_xlfn.XLOOKUP(B1997,Consolidado!D:D,Consolidado!H:H)</f>
        <v>AC CAMARGO - ANTONIO PRUDENTE</v>
      </c>
      <c r="D1997" s="72" t="str">
        <f>_xlfn.XLOOKUP(B1997,'[2]Rotas SP'!$H:$H,'[2]Rotas SP'!$M:$M)</f>
        <v>AC CAMARGO - ANTONIO PRUDENTE</v>
      </c>
      <c r="E1997" s="72" t="str">
        <f>_xlfn.XLOOKUP(B1997,Consolidado!D:D,Consolidado!J:J)</f>
        <v>ALAN FONTES</v>
      </c>
      <c r="F1997" s="72" t="str">
        <f>_xlfn.XLOOKUP(B1997,'[2]Rotas SP'!$H:$H,'[2]Rotas SP'!$P:$P)</f>
        <v>ALAN FONTES</v>
      </c>
      <c r="G1997" s="72" t="str">
        <f>_xlfn.XLOOKUP(B1997,Consolidado!D4815:D8366,Consolidado!W4815:W8366)</f>
        <v>FIXO</v>
      </c>
      <c r="H1997" s="77" t="str">
        <f>_xlfn.XLOOKUP(B1997,'[2]Rotas SP'!$H:$H,'[2]Rotas SP'!$S:$S)</f>
        <v>FIXO</v>
      </c>
      <c r="I1997" s="72" t="b">
        <f t="shared" si="31"/>
        <v>1</v>
      </c>
    </row>
    <row r="1998" spans="2:9" x14ac:dyDescent="0.35">
      <c r="B1998" s="72">
        <v>32105</v>
      </c>
      <c r="C1998" s="72" t="str">
        <f>_xlfn.XLOOKUP(B1998,Consolidado!D:D,Consolidado!H:H)</f>
        <v>AC CAMARGO - TAMANDARE</v>
      </c>
      <c r="D1998" s="72" t="str">
        <f>_xlfn.XLOOKUP(B1998,'[2]Rotas SP'!$H:$H,'[2]Rotas SP'!$M:$M)</f>
        <v>AC CAMARGO - TAMANDARE</v>
      </c>
      <c r="E1998" s="72" t="str">
        <f>_xlfn.XLOOKUP(B1998,Consolidado!D:D,Consolidado!J:J)</f>
        <v>ALAN FONTES</v>
      </c>
      <c r="F1998" s="72" t="str">
        <f>_xlfn.XLOOKUP(B1998,'[2]Rotas SP'!$H:$H,'[2]Rotas SP'!$P:$P)</f>
        <v>ALAN FONTES</v>
      </c>
      <c r="G1998" s="72" t="str">
        <f>_xlfn.XLOOKUP(B1998,Consolidado!D4816:D8367,Consolidado!W4816:W8367)</f>
        <v>FIXO</v>
      </c>
      <c r="H1998" s="77" t="str">
        <f>_xlfn.XLOOKUP(B1998,'[2]Rotas SP'!$H:$H,'[2]Rotas SP'!$S:$S)</f>
        <v>FIXO</v>
      </c>
      <c r="I1998" s="72" t="b">
        <f t="shared" si="31"/>
        <v>1</v>
      </c>
    </row>
    <row r="1999" spans="2:9" x14ac:dyDescent="0.35">
      <c r="B1999" s="72">
        <v>32106</v>
      </c>
      <c r="C1999" s="72" t="str">
        <f>_xlfn.XLOOKUP(B1999,Consolidado!D:D,Consolidado!H:H)</f>
        <v>ALELO - VELOE</v>
      </c>
      <c r="D1999" s="72" t="str">
        <f>_xlfn.XLOOKUP(B1999,'[2]Rotas SP'!$H:$H,'[2]Rotas SP'!$M:$M)</f>
        <v>ALELO - VELOE</v>
      </c>
      <c r="E1999" s="72" t="str">
        <f>_xlfn.XLOOKUP(B1999,Consolidado!D:D,Consolidado!J:J)</f>
        <v>ANDRÉ</v>
      </c>
      <c r="F1999" s="72" t="str">
        <f>_xlfn.XLOOKUP(B1999,'[2]Rotas SP'!$H:$H,'[2]Rotas SP'!$P:$P)</f>
        <v>ANDRÉ</v>
      </c>
      <c r="G1999" s="72" t="str">
        <f>_xlfn.XLOOKUP(B1999,Consolidado!D4817:D8368,Consolidado!W4817:W8368)</f>
        <v>FIXO</v>
      </c>
      <c r="H1999" s="77" t="str">
        <f>_xlfn.XLOOKUP(B1999,'[2]Rotas SP'!$H:$H,'[2]Rotas SP'!$S:$S)</f>
        <v>A PÉ</v>
      </c>
      <c r="I1999" s="72" t="b">
        <f t="shared" si="31"/>
        <v>0</v>
      </c>
    </row>
    <row r="2000" spans="2:9" x14ac:dyDescent="0.35">
      <c r="B2000" s="72">
        <v>32109</v>
      </c>
      <c r="C2000" s="72" t="str">
        <f>_xlfn.XLOOKUP(B2000,Consolidado!D:D,Consolidado!H:H)</f>
        <v>TIMBRO</v>
      </c>
      <c r="D2000" s="72" t="str">
        <f>_xlfn.XLOOKUP(B2000,'[2]Rotas SP'!$H:$H,'[2]Rotas SP'!$M:$M)</f>
        <v>TIMBRO</v>
      </c>
      <c r="E2000" s="72" t="str">
        <f>_xlfn.XLOOKUP(B2000,Consolidado!D:D,Consolidado!J:J)</f>
        <v>DAIANE TOMAZINI</v>
      </c>
      <c r="F2000" s="72" t="str">
        <f>_xlfn.XLOOKUP(B2000,'[2]Rotas SP'!$H:$H,'[2]Rotas SP'!$P:$P)</f>
        <v>DAIANE TOMAZINI</v>
      </c>
      <c r="G2000" s="72" t="str">
        <f>_xlfn.XLOOKUP(B2000,Consolidado!D4818:D8369,Consolidado!W4818:W8369)</f>
        <v>FIXO</v>
      </c>
      <c r="H2000" s="77" t="str">
        <f>_xlfn.XLOOKUP(B2000,'[2]Rotas SP'!$H:$H,'[2]Rotas SP'!$S:$S)</f>
        <v>A PÉ</v>
      </c>
      <c r="I2000" s="72" t="b">
        <f t="shared" si="31"/>
        <v>0</v>
      </c>
    </row>
    <row r="2001" spans="2:9" x14ac:dyDescent="0.35">
      <c r="B2001" s="72">
        <v>32111</v>
      </c>
      <c r="C2001" s="72" t="str">
        <f>_xlfn.XLOOKUP(B2001,Consolidado!D:D,Consolidado!H:H)</f>
        <v>SCALA ALPHAVILLE TOCANTINS</v>
      </c>
      <c r="D2001" s="72" t="str">
        <f>_xlfn.XLOOKUP(B2001,'[2]Rotas SP'!$H:$H,'[2]Rotas SP'!$M:$M)</f>
        <v>SCALA ALPHAVILLE TOCANTINS</v>
      </c>
      <c r="E2001" s="72" t="str">
        <f>_xlfn.XLOOKUP(B2001,Consolidado!D:D,Consolidado!J:J)</f>
        <v>ANDRÉ</v>
      </c>
      <c r="F2001" s="72" t="str">
        <f>_xlfn.XLOOKUP(B2001,'[2]Rotas SP'!$H:$H,'[2]Rotas SP'!$P:$P)</f>
        <v>ANDRÉ</v>
      </c>
      <c r="G2001" s="72" t="str">
        <f>_xlfn.XLOOKUP(B2001,Consolidado!D4819:D8370,Consolidado!W4819:W8370)</f>
        <v>FIXO</v>
      </c>
      <c r="H2001" s="77" t="str">
        <f>_xlfn.XLOOKUP(B2001,'[2]Rotas SP'!$H:$H,'[2]Rotas SP'!$S:$S)</f>
        <v>A PÉ</v>
      </c>
      <c r="I2001" s="72" t="b">
        <f t="shared" si="31"/>
        <v>0</v>
      </c>
    </row>
    <row r="2002" spans="2:9" x14ac:dyDescent="0.35">
      <c r="B2002" s="72">
        <v>32117</v>
      </c>
      <c r="C2002" s="72" t="str">
        <f>_xlfn.XLOOKUP(B2002,Consolidado!D:D,Consolidado!H:H)</f>
        <v xml:space="preserve">ALBERT EINSTEIN MBA </v>
      </c>
      <c r="D2002" s="72" t="str">
        <f>_xlfn.XLOOKUP(B2002,'[2]Rotas SP'!$H:$H,'[2]Rotas SP'!$M:$M)</f>
        <v xml:space="preserve">ALBERT EINSTEIN MBA </v>
      </c>
      <c r="E2002" s="72" t="str">
        <f>_xlfn.XLOOKUP(B2002,Consolidado!D:D,Consolidado!J:J)</f>
        <v>ALAN FONTES</v>
      </c>
      <c r="F2002" s="72" t="str">
        <f>_xlfn.XLOOKUP(B2002,'[2]Rotas SP'!$H:$H,'[2]Rotas SP'!$P:$P)</f>
        <v>ALAN FONTES</v>
      </c>
      <c r="G2002" s="72" t="str">
        <f>_xlfn.XLOOKUP(B2002,Consolidado!D4820:D8371,Consolidado!W4820:W8371)</f>
        <v>FIXO</v>
      </c>
      <c r="H2002" s="77" t="str">
        <f>_xlfn.XLOOKUP(B2002,'[2]Rotas SP'!$H:$H,'[2]Rotas SP'!$S:$S)</f>
        <v>A PÉ</v>
      </c>
      <c r="I2002" s="72" t="b">
        <f t="shared" si="31"/>
        <v>0</v>
      </c>
    </row>
    <row r="2003" spans="2:9" x14ac:dyDescent="0.35">
      <c r="B2003" s="72">
        <v>32155</v>
      </c>
      <c r="C2003" s="72" t="str">
        <f>_xlfn.XLOOKUP(B2003,Consolidado!D:D,Consolidado!H:H)</f>
        <v>METRICS</v>
      </c>
      <c r="D2003" s="72" t="str">
        <f>_xlfn.XLOOKUP(B2003,'[2]Rotas SP'!$H:$H,'[2]Rotas SP'!$M:$M)</f>
        <v>METRICS</v>
      </c>
      <c r="E2003" s="72" t="str">
        <f>_xlfn.XLOOKUP(B2003,Consolidado!D:D,Consolidado!J:J)</f>
        <v>ALAN FONTES</v>
      </c>
      <c r="F2003" s="72" t="str">
        <f>_xlfn.XLOOKUP(B2003,'[2]Rotas SP'!$H:$H,'[2]Rotas SP'!$P:$P)</f>
        <v>ALAN FONTES</v>
      </c>
      <c r="G2003" s="72" t="str">
        <f>_xlfn.XLOOKUP(B2003,Consolidado!D4821:D8372,Consolidado!W4821:W8372)</f>
        <v>FIXO</v>
      </c>
      <c r="H2003" s="77" t="str">
        <f>_xlfn.XLOOKUP(B2003,'[2]Rotas SP'!$H:$H,'[2]Rotas SP'!$S:$S)</f>
        <v>A PÉ</v>
      </c>
      <c r="I2003" s="72" t="b">
        <f t="shared" si="31"/>
        <v>0</v>
      </c>
    </row>
    <row r="2004" spans="2:9" x14ac:dyDescent="0.35">
      <c r="B2004" s="72">
        <v>32165</v>
      </c>
      <c r="C2004" s="72" t="str">
        <f>_xlfn.XLOOKUP(B2004,Consolidado!D:D,Consolidado!H:H)</f>
        <v>METTLER</v>
      </c>
      <c r="D2004" s="72" t="str">
        <f>_xlfn.XLOOKUP(B2004,'[2]Rotas SP'!$H:$H,'[2]Rotas SP'!$M:$M)</f>
        <v>METTLER</v>
      </c>
      <c r="E2004" s="72" t="str">
        <f>_xlfn.XLOOKUP(B2004,Consolidado!D:D,Consolidado!J:J)</f>
        <v>ANDRÉ</v>
      </c>
      <c r="F2004" s="72" t="str">
        <f>_xlfn.XLOOKUP(B2004,'[2]Rotas SP'!$H:$H,'[2]Rotas SP'!$P:$P)</f>
        <v>ANDRÉ</v>
      </c>
      <c r="G2004" s="72" t="str">
        <f>_xlfn.XLOOKUP(B2004,Consolidado!D4822:D8373,Consolidado!W4822:W8373)</f>
        <v>ROTA</v>
      </c>
      <c r="H2004" s="77" t="str">
        <f>_xlfn.XLOOKUP(B2004,'[2]Rotas SP'!$H:$H,'[2]Rotas SP'!$S:$S)</f>
        <v>MOTO</v>
      </c>
      <c r="I2004" s="72" t="b">
        <f t="shared" si="31"/>
        <v>0</v>
      </c>
    </row>
    <row r="2005" spans="2:9" x14ac:dyDescent="0.35">
      <c r="B2005" s="72">
        <v>32166</v>
      </c>
      <c r="C2005" s="72" t="str">
        <f>_xlfn.XLOOKUP(B2005,Consolidado!D:D,Consolidado!H:H)</f>
        <v>SCALA ALPHAVILLE TOCANTINS</v>
      </c>
      <c r="D2005" s="72" t="str">
        <f>_xlfn.XLOOKUP(B2005,'[2]Rotas SP'!$H:$H,'[2]Rotas SP'!$M:$M)</f>
        <v>SCALA ALPHAVILLE TOCANTINS</v>
      </c>
      <c r="E2005" s="72" t="str">
        <f>_xlfn.XLOOKUP(B2005,Consolidado!D:D,Consolidado!J:J)</f>
        <v>ANDRÉ</v>
      </c>
      <c r="F2005" s="72" t="str">
        <f>_xlfn.XLOOKUP(B2005,'[2]Rotas SP'!$H:$H,'[2]Rotas SP'!$P:$P)</f>
        <v>ANDRÉ</v>
      </c>
      <c r="G2005" s="72" t="str">
        <f>_xlfn.XLOOKUP(B2005,Consolidado!D4823:D8374,Consolidado!W4823:W8374)</f>
        <v>FIXO</v>
      </c>
      <c r="H2005" s="77" t="str">
        <f>_xlfn.XLOOKUP(B2005,'[2]Rotas SP'!$H:$H,'[2]Rotas SP'!$S:$S)</f>
        <v>A PÉ</v>
      </c>
      <c r="I2005" s="72" t="b">
        <f t="shared" si="31"/>
        <v>0</v>
      </c>
    </row>
    <row r="2006" spans="2:9" x14ac:dyDescent="0.35">
      <c r="B2006" s="72">
        <v>32167</v>
      </c>
      <c r="C2006" s="72" t="str">
        <f>_xlfn.XLOOKUP(B2006,Consolidado!D:D,Consolidado!H:H)</f>
        <v>SCALA DATA CENTERS - UN TB04</v>
      </c>
      <c r="D2006" s="72" t="str">
        <f>_xlfn.XLOOKUP(B2006,'[2]Rotas SP'!$H:$H,'[2]Rotas SP'!$M:$M)</f>
        <v>SCALA DATA CENTERS - UN TB04</v>
      </c>
      <c r="E2006" s="72" t="str">
        <f>_xlfn.XLOOKUP(B2006,Consolidado!D:D,Consolidado!J:J)</f>
        <v>ANDRÉ</v>
      </c>
      <c r="F2006" s="72" t="str">
        <f>_xlfn.XLOOKUP(B2006,'[2]Rotas SP'!$H:$H,'[2]Rotas SP'!$P:$P)</f>
        <v>ANDRÉ</v>
      </c>
      <c r="G2006" s="72" t="str">
        <f>_xlfn.XLOOKUP(B2006,Consolidado!D4824:D8375,Consolidado!W4824:W8375)</f>
        <v>FIXO</v>
      </c>
      <c r="H2006" s="77" t="str">
        <f>_xlfn.XLOOKUP(B2006,'[2]Rotas SP'!$H:$H,'[2]Rotas SP'!$S:$S)</f>
        <v>ITINERANTE</v>
      </c>
      <c r="I2006" s="72" t="b">
        <f t="shared" si="31"/>
        <v>0</v>
      </c>
    </row>
    <row r="2007" spans="2:9" x14ac:dyDescent="0.35">
      <c r="B2007" s="72">
        <v>32177</v>
      </c>
      <c r="C2007" s="72" t="str">
        <f>_xlfn.XLOOKUP(B2007,Consolidado!D:D,Consolidado!H:H)</f>
        <v>SCALA DATA CENTERS - UN TB12</v>
      </c>
      <c r="D2007" s="72" t="str">
        <f>_xlfn.XLOOKUP(B2007,'[2]Rotas SP'!$H:$H,'[2]Rotas SP'!$M:$M)</f>
        <v>SCALA DATA CENTERS - UN TB12</v>
      </c>
      <c r="E2007" s="72" t="str">
        <f>_xlfn.XLOOKUP(B2007,Consolidado!D:D,Consolidado!J:J)</f>
        <v>ANDRÉ</v>
      </c>
      <c r="F2007" s="72" t="str">
        <f>_xlfn.XLOOKUP(B2007,'[2]Rotas SP'!$H:$H,'[2]Rotas SP'!$P:$P)</f>
        <v>ANDRÉ</v>
      </c>
      <c r="G2007" s="72" t="str">
        <f>_xlfn.XLOOKUP(B2007,Consolidado!D4825:D8376,Consolidado!W4825:W8376)</f>
        <v>FIXO</v>
      </c>
      <c r="H2007" s="77" t="str">
        <f>_xlfn.XLOOKUP(B2007,'[2]Rotas SP'!$H:$H,'[2]Rotas SP'!$S:$S)</f>
        <v>ITINERANTE</v>
      </c>
      <c r="I2007" s="72" t="b">
        <f t="shared" si="31"/>
        <v>0</v>
      </c>
    </row>
    <row r="2008" spans="2:9" x14ac:dyDescent="0.35">
      <c r="B2008" s="72">
        <v>32178</v>
      </c>
      <c r="C2008" s="72" t="str">
        <f>_xlfn.XLOOKUP(B2008,Consolidado!D:D,Consolidado!H:H)</f>
        <v>SCALA DATA CENTERS - UN TB05</v>
      </c>
      <c r="D2008" s="72" t="str">
        <f>_xlfn.XLOOKUP(B2008,'[2]Rotas SP'!$H:$H,'[2]Rotas SP'!$M:$M)</f>
        <v>SCALA DATA CENTERS - UN TB05</v>
      </c>
      <c r="E2008" s="72" t="str">
        <f>_xlfn.XLOOKUP(B2008,Consolidado!D:D,Consolidado!J:J)</f>
        <v>ANDRÉ</v>
      </c>
      <c r="F2008" s="72" t="str">
        <f>_xlfn.XLOOKUP(B2008,'[2]Rotas SP'!$H:$H,'[2]Rotas SP'!$P:$P)</f>
        <v>ANDRÉ</v>
      </c>
      <c r="G2008" s="72" t="str">
        <f>_xlfn.XLOOKUP(B2008,Consolidado!D4826:D8377,Consolidado!W4826:W8377)</f>
        <v>FIXO</v>
      </c>
      <c r="H2008" s="77" t="str">
        <f>_xlfn.XLOOKUP(B2008,'[2]Rotas SP'!$H:$H,'[2]Rotas SP'!$S:$S)</f>
        <v>ITINERANTE</v>
      </c>
      <c r="I2008" s="72" t="b">
        <f t="shared" si="31"/>
        <v>0</v>
      </c>
    </row>
    <row r="2009" spans="2:9" x14ac:dyDescent="0.35">
      <c r="B2009" s="72">
        <v>32182</v>
      </c>
      <c r="C2009" s="72" t="str">
        <f>_xlfn.XLOOKUP(B2009,Consolidado!D:D,Consolidado!H:H)</f>
        <v>SCALA DATA CENTERS - UN TB04</v>
      </c>
      <c r="D2009" s="72" t="str">
        <f>_xlfn.XLOOKUP(B2009,'[2]Rotas SP'!$H:$H,'[2]Rotas SP'!$M:$M)</f>
        <v>SCALA DATA CENTERS - UN TB04</v>
      </c>
      <c r="E2009" s="72" t="str">
        <f>_xlfn.XLOOKUP(B2009,Consolidado!D:D,Consolidado!J:J)</f>
        <v>ANDRÉ</v>
      </c>
      <c r="F2009" s="72" t="str">
        <f>_xlfn.XLOOKUP(B2009,'[2]Rotas SP'!$H:$H,'[2]Rotas SP'!$P:$P)</f>
        <v>ANDRÉ</v>
      </c>
      <c r="G2009" s="72" t="str">
        <f>_xlfn.XLOOKUP(B2009,Consolidado!D4827:D8378,Consolidado!W4827:W8378)</f>
        <v>FIXO</v>
      </c>
      <c r="H2009" s="77" t="str">
        <f>_xlfn.XLOOKUP(B2009,'[2]Rotas SP'!$H:$H,'[2]Rotas SP'!$S:$S)</f>
        <v>ITINERANTE</v>
      </c>
      <c r="I2009" s="72" t="b">
        <f t="shared" si="31"/>
        <v>0</v>
      </c>
    </row>
    <row r="2010" spans="2:9" x14ac:dyDescent="0.35">
      <c r="B2010" s="72">
        <v>32185</v>
      </c>
      <c r="C2010" s="72" t="str">
        <f>_xlfn.XLOOKUP(B2010,Consolidado!D:D,Consolidado!H:H)</f>
        <v>SCALA DATA CENTERS - UN TB05</v>
      </c>
      <c r="D2010" s="72" t="str">
        <f>_xlfn.XLOOKUP(B2010,'[2]Rotas SP'!$H:$H,'[2]Rotas SP'!$M:$M)</f>
        <v>SCALA DATA CENTERS - UN TB05</v>
      </c>
      <c r="E2010" s="72" t="str">
        <f>_xlfn.XLOOKUP(B2010,Consolidado!D:D,Consolidado!J:J)</f>
        <v>ANDRÉ</v>
      </c>
      <c r="F2010" s="72" t="str">
        <f>_xlfn.XLOOKUP(B2010,'[2]Rotas SP'!$H:$H,'[2]Rotas SP'!$P:$P)</f>
        <v>ANDRÉ</v>
      </c>
      <c r="G2010" s="72" t="str">
        <f>_xlfn.XLOOKUP(B2010,Consolidado!D4828:D8379,Consolidado!W4828:W8379)</f>
        <v>FIXO</v>
      </c>
      <c r="H2010" s="77" t="str">
        <f>_xlfn.XLOOKUP(B2010,'[2]Rotas SP'!$H:$H,'[2]Rotas SP'!$S:$S)</f>
        <v>ITINERANTE</v>
      </c>
      <c r="I2010" s="72" t="b">
        <f t="shared" si="31"/>
        <v>0</v>
      </c>
    </row>
    <row r="2011" spans="2:9" x14ac:dyDescent="0.35">
      <c r="B2011" s="72">
        <v>32186</v>
      </c>
      <c r="C2011" s="72" t="str">
        <f>_xlfn.XLOOKUP(B2011,Consolidado!D:D,Consolidado!H:H)</f>
        <v>SCALA ALPHAVILLE TOCANTINS</v>
      </c>
      <c r="D2011" s="72" t="str">
        <f>_xlfn.XLOOKUP(B2011,'[2]Rotas SP'!$H:$H,'[2]Rotas SP'!$M:$M)</f>
        <v>SCALA ALPHAVILLE TOCANTINS</v>
      </c>
      <c r="E2011" s="72" t="str">
        <f>_xlfn.XLOOKUP(B2011,Consolidado!D:D,Consolidado!J:J)</f>
        <v>ANDRÉ</v>
      </c>
      <c r="F2011" s="72" t="str">
        <f>_xlfn.XLOOKUP(B2011,'[2]Rotas SP'!$H:$H,'[2]Rotas SP'!$P:$P)</f>
        <v>ANDRÉ</v>
      </c>
      <c r="G2011" s="72" t="str">
        <f>_xlfn.XLOOKUP(B2011,Consolidado!D4829:D8380,Consolidado!W4829:W8380)</f>
        <v>FIXO</v>
      </c>
      <c r="H2011" s="77" t="str">
        <f>_xlfn.XLOOKUP(B2011,'[2]Rotas SP'!$H:$H,'[2]Rotas SP'!$S:$S)</f>
        <v>A PÉ</v>
      </c>
      <c r="I2011" s="72" t="b">
        <f t="shared" si="31"/>
        <v>0</v>
      </c>
    </row>
    <row r="2012" spans="2:9" x14ac:dyDescent="0.35">
      <c r="B2012" s="72">
        <v>32187</v>
      </c>
      <c r="C2012" s="72" t="str">
        <f>_xlfn.XLOOKUP(B2012,Consolidado!D:D,Consolidado!H:H)</f>
        <v>AC CAMARGO - TAMANDARE</v>
      </c>
      <c r="D2012" s="72" t="str">
        <f>_xlfn.XLOOKUP(B2012,'[2]Rotas SP'!$H:$H,'[2]Rotas SP'!$M:$M)</f>
        <v>AC CAMARGO - TAMANDARE</v>
      </c>
      <c r="E2012" s="72" t="str">
        <f>_xlfn.XLOOKUP(B2012,Consolidado!D:D,Consolidado!J:J)</f>
        <v>ALAN FONTES</v>
      </c>
      <c r="F2012" s="72" t="str">
        <f>_xlfn.XLOOKUP(B2012,'[2]Rotas SP'!$H:$H,'[2]Rotas SP'!$P:$P)</f>
        <v>ALAN FONTES</v>
      </c>
      <c r="G2012" s="72" t="str">
        <f>_xlfn.XLOOKUP(B2012,Consolidado!D4830:D8381,Consolidado!W4830:W8381)</f>
        <v>FIXO</v>
      </c>
      <c r="H2012" s="77" t="str">
        <f>_xlfn.XLOOKUP(B2012,'[2]Rotas SP'!$H:$H,'[2]Rotas SP'!$S:$S)</f>
        <v>FIXO</v>
      </c>
      <c r="I2012" s="72" t="b">
        <f t="shared" si="31"/>
        <v>1</v>
      </c>
    </row>
    <row r="2013" spans="2:9" x14ac:dyDescent="0.35">
      <c r="B2013" s="72">
        <v>32188</v>
      </c>
      <c r="C2013" s="72" t="str">
        <f>_xlfn.XLOOKUP(B2013,Consolidado!D:D,Consolidado!H:H)</f>
        <v>AC CAMARGO - ANTONIO PRUDENTE</v>
      </c>
      <c r="D2013" s="72" t="str">
        <f>_xlfn.XLOOKUP(B2013,'[2]Rotas SP'!$H:$H,'[2]Rotas SP'!$M:$M)</f>
        <v>AC CAMARGO - ANTONIO PRUDENTE</v>
      </c>
      <c r="E2013" s="72" t="str">
        <f>_xlfn.XLOOKUP(B2013,Consolidado!D:D,Consolidado!J:J)</f>
        <v>ALAN FONTES</v>
      </c>
      <c r="F2013" s="72" t="str">
        <f>_xlfn.XLOOKUP(B2013,'[2]Rotas SP'!$H:$H,'[2]Rotas SP'!$P:$P)</f>
        <v>ALAN FONTES</v>
      </c>
      <c r="G2013" s="72" t="str">
        <f>_xlfn.XLOOKUP(B2013,Consolidado!D4831:D8382,Consolidado!W4831:W8382)</f>
        <v>FIXO</v>
      </c>
      <c r="H2013" s="77" t="str">
        <f>_xlfn.XLOOKUP(B2013,'[2]Rotas SP'!$H:$H,'[2]Rotas SP'!$S:$S)</f>
        <v>FIXO</v>
      </c>
      <c r="I2013" s="72" t="b">
        <f t="shared" si="31"/>
        <v>1</v>
      </c>
    </row>
    <row r="2014" spans="2:9" x14ac:dyDescent="0.35">
      <c r="B2014" s="72">
        <v>32189</v>
      </c>
      <c r="C2014" s="72" t="str">
        <f>_xlfn.XLOOKUP(B2014,Consolidado!D:D,Consolidado!H:H)</f>
        <v>AC CAMARGO - ANTONIO PRUDENTE</v>
      </c>
      <c r="D2014" s="72" t="str">
        <f>_xlfn.XLOOKUP(B2014,'[2]Rotas SP'!$H:$H,'[2]Rotas SP'!$M:$M)</f>
        <v>AC CAMARGO - ANTONIO PRUDENTE</v>
      </c>
      <c r="E2014" s="72" t="str">
        <f>_xlfn.XLOOKUP(B2014,Consolidado!D:D,Consolidado!J:J)</f>
        <v>ALAN FONTES</v>
      </c>
      <c r="F2014" s="72" t="str">
        <f>_xlfn.XLOOKUP(B2014,'[2]Rotas SP'!$H:$H,'[2]Rotas SP'!$P:$P)</f>
        <v>ALAN FONTES</v>
      </c>
      <c r="G2014" s="72" t="str">
        <f>_xlfn.XLOOKUP(B2014,Consolidado!D4832:D8383,Consolidado!W4832:W8383)</f>
        <v>FIXO</v>
      </c>
      <c r="H2014" s="77" t="str">
        <f>_xlfn.XLOOKUP(B2014,'[2]Rotas SP'!$H:$H,'[2]Rotas SP'!$S:$S)</f>
        <v>FIXO</v>
      </c>
      <c r="I2014" s="72" t="b">
        <f t="shared" si="31"/>
        <v>1</v>
      </c>
    </row>
    <row r="2015" spans="2:9" x14ac:dyDescent="0.35">
      <c r="B2015" s="72">
        <v>32190</v>
      </c>
      <c r="C2015" s="72" t="str">
        <f>_xlfn.XLOOKUP(B2015,Consolidado!D:D,Consolidado!H:H)</f>
        <v>AC CAMARGO - ANTONIO PRUDENTE</v>
      </c>
      <c r="D2015" s="72" t="str">
        <f>_xlfn.XLOOKUP(B2015,'[2]Rotas SP'!$H:$H,'[2]Rotas SP'!$M:$M)</f>
        <v>AC CAMARGO - ANTONIO PRUDENTE</v>
      </c>
      <c r="E2015" s="72" t="str">
        <f>_xlfn.XLOOKUP(B2015,Consolidado!D:D,Consolidado!J:J)</f>
        <v>ALAN FONTES</v>
      </c>
      <c r="F2015" s="72" t="str">
        <f>_xlfn.XLOOKUP(B2015,'[2]Rotas SP'!$H:$H,'[2]Rotas SP'!$P:$P)</f>
        <v>ALAN FONTES</v>
      </c>
      <c r="G2015" s="72" t="str">
        <f>_xlfn.XLOOKUP(B2015,Consolidado!D4833:D8384,Consolidado!W4833:W8384)</f>
        <v>FIXO</v>
      </c>
      <c r="H2015" s="77" t="str">
        <f>_xlfn.XLOOKUP(B2015,'[2]Rotas SP'!$H:$H,'[2]Rotas SP'!$S:$S)</f>
        <v>FIXO</v>
      </c>
      <c r="I2015" s="72" t="b">
        <f t="shared" si="31"/>
        <v>1</v>
      </c>
    </row>
    <row r="2016" spans="2:9" x14ac:dyDescent="0.35">
      <c r="B2016" s="72">
        <v>32322</v>
      </c>
      <c r="C2016" s="72" t="str">
        <f>_xlfn.XLOOKUP(B2016,Consolidado!D:D,Consolidado!H:H)</f>
        <v>SUZANO - JACAREI</v>
      </c>
      <c r="D2016" s="72" t="str">
        <f>_xlfn.XLOOKUP(B2016,'[2]Rotas SP'!$H:$H,'[2]Rotas SP'!$M:$M)</f>
        <v>SUZANO - JACAREI</v>
      </c>
      <c r="E2016" s="72" t="str">
        <f>_xlfn.XLOOKUP(B2016,Consolidado!D:D,Consolidado!J:J)</f>
        <v>BRUNO</v>
      </c>
      <c r="F2016" s="72" t="str">
        <f>_xlfn.XLOOKUP(B2016,'[2]Rotas SP'!$H:$H,'[2]Rotas SP'!$P:$P)</f>
        <v>BRUNO</v>
      </c>
      <c r="G2016" s="72" t="str">
        <f>_xlfn.XLOOKUP(B2016,Consolidado!D4834:D8385,Consolidado!W4834:W8385)</f>
        <v>FIXO</v>
      </c>
      <c r="H2016" s="77" t="str">
        <f>_xlfn.XLOOKUP(B2016,'[2]Rotas SP'!$H:$H,'[2]Rotas SP'!$S:$S)</f>
        <v>ITINERANTE</v>
      </c>
      <c r="I2016" s="72" t="b">
        <f t="shared" si="31"/>
        <v>0</v>
      </c>
    </row>
    <row r="2017" spans="2:9" x14ac:dyDescent="0.35">
      <c r="B2017" s="72">
        <v>32493</v>
      </c>
      <c r="C2017" s="72" t="str">
        <f>_xlfn.XLOOKUP(B2017,Consolidado!D:D,Consolidado!H:H)</f>
        <v>LOGGI CAJAMAR 2</v>
      </c>
      <c r="D2017" s="72" t="str">
        <f>_xlfn.XLOOKUP(B2017,'[2]Rotas SP'!$H:$H,'[2]Rotas SP'!$M:$M)</f>
        <v>LOGGI CAJAMAR 2</v>
      </c>
      <c r="E2017" s="72" t="str">
        <f>_xlfn.XLOOKUP(B2017,Consolidado!D:D,Consolidado!J:J)</f>
        <v>PAULO</v>
      </c>
      <c r="F2017" s="72" t="str">
        <f>_xlfn.XLOOKUP(B2017,'[2]Rotas SP'!$H:$H,'[2]Rotas SP'!$P:$P)</f>
        <v>FABRICIO ROCHA</v>
      </c>
      <c r="G2017" s="72" t="str">
        <f>_xlfn.XLOOKUP(B2017,Consolidado!D4835:D8386,Consolidado!W4835:W8386)</f>
        <v>FIXO</v>
      </c>
      <c r="H2017" s="77" t="str">
        <f>_xlfn.XLOOKUP(B2017,'[2]Rotas SP'!$H:$H,'[2]Rotas SP'!$S:$S)</f>
        <v>FIXO</v>
      </c>
      <c r="I2017" s="72" t="b">
        <f t="shared" si="31"/>
        <v>1</v>
      </c>
    </row>
    <row r="2018" spans="2:9" x14ac:dyDescent="0.35">
      <c r="B2018" s="72">
        <v>32494</v>
      </c>
      <c r="C2018" s="72" t="str">
        <f>_xlfn.XLOOKUP(B2018,Consolidado!D:D,Consolidado!H:H)</f>
        <v xml:space="preserve">HOSPITAL ALBERT EINSTEIN MORUMBI </v>
      </c>
      <c r="D2018" s="72" t="str">
        <f>_xlfn.XLOOKUP(B2018,'[2]Rotas SP'!$H:$H,'[2]Rotas SP'!$M:$M)</f>
        <v xml:space="preserve">HOSPITAL ALBERT EINSTEIN MORUMBI </v>
      </c>
      <c r="E2018" s="72" t="str">
        <f>_xlfn.XLOOKUP(B2018,Consolidado!D:D,Consolidado!J:J)</f>
        <v>HEJEZIPP</v>
      </c>
      <c r="F2018" s="72" t="str">
        <f>_xlfn.XLOOKUP(B2018,'[2]Rotas SP'!$H:$H,'[2]Rotas SP'!$P:$P)</f>
        <v>HEJEZIPP</v>
      </c>
      <c r="G2018" s="72" t="str">
        <f>_xlfn.XLOOKUP(B2018,Consolidado!D4836:D8387,Consolidado!W4836:W8387)</f>
        <v>FIXO</v>
      </c>
      <c r="H2018" s="77" t="str">
        <f>_xlfn.XLOOKUP(B2018,'[2]Rotas SP'!$H:$H,'[2]Rotas SP'!$S:$S)</f>
        <v>FIXO</v>
      </c>
      <c r="I2018" s="72" t="b">
        <f t="shared" si="31"/>
        <v>1</v>
      </c>
    </row>
    <row r="2019" spans="2:9" x14ac:dyDescent="0.35">
      <c r="B2019" s="72">
        <v>32496</v>
      </c>
      <c r="C2019" s="72" t="str">
        <f>_xlfn.XLOOKUP(B2019,Consolidado!D:D,Consolidado!H:H)</f>
        <v>PINHEIRO NETO HUNGRIA</v>
      </c>
      <c r="D2019" s="72" t="str">
        <f>_xlfn.XLOOKUP(B2019,'[2]Rotas SP'!$H:$H,'[2]Rotas SP'!$M:$M)</f>
        <v>LOGGI CAJAMAR 2</v>
      </c>
      <c r="E2019" s="72" t="str">
        <f>_xlfn.XLOOKUP(B2019,Consolidado!D:D,Consolidado!J:J)</f>
        <v>DAIANE TOMAZINI</v>
      </c>
      <c r="F2019" s="72" t="str">
        <f>_xlfn.XLOOKUP(B2019,'[2]Rotas SP'!$H:$H,'[2]Rotas SP'!$P:$P)</f>
        <v>FABRICIO ROCHA</v>
      </c>
      <c r="G2019" s="72" t="str">
        <f>_xlfn.XLOOKUP(B2019,Consolidado!D4837:D8388,Consolidado!W4837:W8388)</f>
        <v>FIXO</v>
      </c>
      <c r="H2019" s="77" t="str">
        <f>_xlfn.XLOOKUP(B2019,'[2]Rotas SP'!$H:$H,'[2]Rotas SP'!$S:$S)</f>
        <v>FIXO</v>
      </c>
      <c r="I2019" s="72" t="b">
        <f t="shared" si="31"/>
        <v>1</v>
      </c>
    </row>
    <row r="2020" spans="2:9" x14ac:dyDescent="0.35">
      <c r="B2020" s="72">
        <v>32497</v>
      </c>
      <c r="C2020" s="72" t="str">
        <f>_xlfn.XLOOKUP(B2020,Consolidado!D:D,Consolidado!H:H)</f>
        <v>MERCADO LIVRE - CAJAMAR SP02</v>
      </c>
      <c r="D2020" s="72" t="str">
        <f>_xlfn.XLOOKUP(B2020,'[2]Rotas SP'!$H:$H,'[2]Rotas SP'!$M:$M)</f>
        <v>MERCADO LIVRE - CAJAMAR SP02</v>
      </c>
      <c r="E2020" s="72" t="str">
        <f>_xlfn.XLOOKUP(B2020,Consolidado!D:D,Consolidado!J:J)</f>
        <v>PAULO</v>
      </c>
      <c r="F2020" s="72" t="str">
        <f>_xlfn.XLOOKUP(B2020,'[2]Rotas SP'!$H:$H,'[2]Rotas SP'!$P:$P)</f>
        <v>FABRICIO ROCHA</v>
      </c>
      <c r="G2020" s="72" t="str">
        <f>_xlfn.XLOOKUP(B2020,Consolidado!D4838:D8389,Consolidado!W4838:W8389)</f>
        <v>FIXO</v>
      </c>
      <c r="H2020" s="77" t="str">
        <f>_xlfn.XLOOKUP(B2020,'[2]Rotas SP'!$H:$H,'[2]Rotas SP'!$S:$S)</f>
        <v>FIXO</v>
      </c>
      <c r="I2020" s="72" t="b">
        <f t="shared" si="31"/>
        <v>1</v>
      </c>
    </row>
    <row r="2021" spans="2:9" x14ac:dyDescent="0.35">
      <c r="B2021" s="72">
        <v>32499</v>
      </c>
      <c r="C2021" s="72" t="str">
        <f>_xlfn.XLOOKUP(B2021,Consolidado!D:D,Consolidado!H:H)</f>
        <v>AC CAMARGO - ANTONIO PRUDENTE</v>
      </c>
      <c r="D2021" s="72" t="str">
        <f>_xlfn.XLOOKUP(B2021,'[2]Rotas SP'!$H:$H,'[2]Rotas SP'!$M:$M)</f>
        <v>AC CAMARGO - ANTONIO PRUDENTE</v>
      </c>
      <c r="E2021" s="72" t="str">
        <f>_xlfn.XLOOKUP(B2021,Consolidado!D:D,Consolidado!J:J)</f>
        <v>ALAN FONTES</v>
      </c>
      <c r="F2021" s="72" t="str">
        <f>_xlfn.XLOOKUP(B2021,'[2]Rotas SP'!$H:$H,'[2]Rotas SP'!$P:$P)</f>
        <v>ALAN FONTES</v>
      </c>
      <c r="G2021" s="72" t="str">
        <f>_xlfn.XLOOKUP(B2021,Consolidado!D4839:D8390,Consolidado!W4839:W8390)</f>
        <v>FIXO</v>
      </c>
      <c r="H2021" s="77" t="str">
        <f>_xlfn.XLOOKUP(B2021,'[2]Rotas SP'!$H:$H,'[2]Rotas SP'!$S:$S)</f>
        <v>FIXO</v>
      </c>
      <c r="I2021" s="72" t="b">
        <f t="shared" si="31"/>
        <v>1</v>
      </c>
    </row>
    <row r="2022" spans="2:9" x14ac:dyDescent="0.35">
      <c r="B2022" s="72">
        <v>32500</v>
      </c>
      <c r="C2022" s="72" t="str">
        <f>_xlfn.XLOOKUP(B2022,Consolidado!D:D,Consolidado!H:H)</f>
        <v>MERCADO LIVRE ARAÇARIGUAMA</v>
      </c>
      <c r="D2022" s="72" t="str">
        <f>_xlfn.XLOOKUP(B2022,'[2]Rotas SP'!$H:$H,'[2]Rotas SP'!$M:$M)</f>
        <v>MERCADO LIVRE ARAÇARIGUAMA</v>
      </c>
      <c r="E2022" s="72" t="str">
        <f>_xlfn.XLOOKUP(B2022,Consolidado!D:D,Consolidado!J:J)</f>
        <v>HEJEZIPP</v>
      </c>
      <c r="F2022" s="72" t="str">
        <f>_xlfn.XLOOKUP(B2022,'[2]Rotas SP'!$H:$H,'[2]Rotas SP'!$P:$P)</f>
        <v>HEJEZIPP</v>
      </c>
      <c r="G2022" s="72" t="str">
        <f>_xlfn.XLOOKUP(B2022,Consolidado!D4840:D8391,Consolidado!W4840:W8391)</f>
        <v>FIXO</v>
      </c>
      <c r="H2022" s="77" t="str">
        <f>_xlfn.XLOOKUP(B2022,'[2]Rotas SP'!$H:$H,'[2]Rotas SP'!$S:$S)</f>
        <v>FIXO</v>
      </c>
      <c r="I2022" s="72" t="b">
        <f t="shared" si="31"/>
        <v>1</v>
      </c>
    </row>
    <row r="2023" spans="2:9" x14ac:dyDescent="0.35">
      <c r="B2023" s="72">
        <v>32551</v>
      </c>
      <c r="C2023" s="72" t="str">
        <f>_xlfn.XLOOKUP(B2023,Consolidado!D:D,Consolidado!H:H)</f>
        <v>LIEBHERR BRASIL</v>
      </c>
      <c r="D2023" s="72" t="str">
        <f>_xlfn.XLOOKUP(B2023,'[2]Rotas SP'!$H:$H,'[2]Rotas SP'!$M:$M)</f>
        <v>LIEBHERR BRASIL</v>
      </c>
      <c r="E2023" s="72" t="str">
        <f>_xlfn.XLOOKUP(B2023,Consolidado!D:D,Consolidado!J:J)</f>
        <v>BRUNO</v>
      </c>
      <c r="F2023" s="72" t="str">
        <f>_xlfn.XLOOKUP(B2023,'[2]Rotas SP'!$H:$H,'[2]Rotas SP'!$P:$P)</f>
        <v>BRUNO</v>
      </c>
      <c r="G2023" s="72" t="str">
        <f>_xlfn.XLOOKUP(B2023,Consolidado!D4841:D8392,Consolidado!W4841:W8392)</f>
        <v>ROTA</v>
      </c>
      <c r="H2023" s="77" t="str">
        <f>_xlfn.XLOOKUP(B2023,'[2]Rotas SP'!$H:$H,'[2]Rotas SP'!$S:$S)</f>
        <v>CARRO</v>
      </c>
      <c r="I2023" s="72" t="b">
        <f t="shared" si="31"/>
        <v>0</v>
      </c>
    </row>
    <row r="2024" spans="2:9" x14ac:dyDescent="0.35">
      <c r="B2024" s="72">
        <v>32562</v>
      </c>
      <c r="C2024" s="72" t="str">
        <f>_xlfn.XLOOKUP(B2024,Consolidado!D:D,Consolidado!H:H)</f>
        <v>AMAZON CAJAMAR - FC GRU5</v>
      </c>
      <c r="D2024" s="72" t="str">
        <f>_xlfn.XLOOKUP(B2024,'[2]Rotas SP'!$H:$H,'[2]Rotas SP'!$M:$M)</f>
        <v>AMAZON CAJAMAR - FC GRU5</v>
      </c>
      <c r="E2024" s="72" t="str">
        <f>_xlfn.XLOOKUP(B2024,Consolidado!D:D,Consolidado!J:J)</f>
        <v>PAULO</v>
      </c>
      <c r="F2024" s="72" t="str">
        <f>_xlfn.XLOOKUP(B2024,'[2]Rotas SP'!$H:$H,'[2]Rotas SP'!$P:$P)</f>
        <v>FABRICIO ROCHA</v>
      </c>
      <c r="G2024" s="72" t="str">
        <f>_xlfn.XLOOKUP(B2024,Consolidado!D4842:D8393,Consolidado!W4842:W8393)</f>
        <v>FIXO</v>
      </c>
      <c r="H2024" s="77" t="str">
        <f>_xlfn.XLOOKUP(B2024,'[2]Rotas SP'!$H:$H,'[2]Rotas SP'!$S:$S)</f>
        <v>FIXO</v>
      </c>
      <c r="I2024" s="72" t="b">
        <f t="shared" si="31"/>
        <v>1</v>
      </c>
    </row>
    <row r="2025" spans="2:9" x14ac:dyDescent="0.35">
      <c r="B2025" s="72">
        <v>32567</v>
      </c>
      <c r="C2025" s="72" t="str">
        <f>_xlfn.XLOOKUP(B2025,Consolidado!D:D,Consolidado!H:H)</f>
        <v>AC CAMARGO - ANTONIO PRUDENTE</v>
      </c>
      <c r="D2025" s="72" t="str">
        <f>_xlfn.XLOOKUP(B2025,'[2]Rotas SP'!$H:$H,'[2]Rotas SP'!$M:$M)</f>
        <v>AC CAMARGO - ANTONIO PRUDENTE</v>
      </c>
      <c r="E2025" s="72" t="str">
        <f>_xlfn.XLOOKUP(B2025,Consolidado!D:D,Consolidado!J:J)</f>
        <v>ALAN FONTES</v>
      </c>
      <c r="F2025" s="72" t="str">
        <f>_xlfn.XLOOKUP(B2025,'[2]Rotas SP'!$H:$H,'[2]Rotas SP'!$P:$P)</f>
        <v>ALAN FONTES</v>
      </c>
      <c r="G2025" s="72" t="str">
        <f>_xlfn.XLOOKUP(B2025,Consolidado!D4843:D8394,Consolidado!W4843:W8394)</f>
        <v>FIXO</v>
      </c>
      <c r="H2025" s="77" t="str">
        <f>_xlfn.XLOOKUP(B2025,'[2]Rotas SP'!$H:$H,'[2]Rotas SP'!$S:$S)</f>
        <v>FIXO</v>
      </c>
      <c r="I2025" s="72" t="b">
        <f t="shared" si="31"/>
        <v>1</v>
      </c>
    </row>
    <row r="2026" spans="2:9" x14ac:dyDescent="0.35">
      <c r="B2026" s="72">
        <v>32570</v>
      </c>
      <c r="C2026" s="72" t="str">
        <f>_xlfn.XLOOKUP(B2026,Consolidado!D:D,Consolidado!H:H)</f>
        <v>LIEBHERR BRASIL</v>
      </c>
      <c r="D2026" s="72" t="str">
        <f>_xlfn.XLOOKUP(B2026,'[2]Rotas SP'!$H:$H,'[2]Rotas SP'!$M:$M)</f>
        <v>LIEBHERR BRASIL</v>
      </c>
      <c r="E2026" s="72" t="str">
        <f>_xlfn.XLOOKUP(B2026,Consolidado!D:D,Consolidado!J:J)</f>
        <v>BRUNO</v>
      </c>
      <c r="F2026" s="72" t="str">
        <f>_xlfn.XLOOKUP(B2026,'[2]Rotas SP'!$H:$H,'[2]Rotas SP'!$P:$P)</f>
        <v>BRUNO</v>
      </c>
      <c r="G2026" s="72" t="str">
        <f>_xlfn.XLOOKUP(B2026,Consolidado!D4844:D8395,Consolidado!W4844:W8395)</f>
        <v>ROTA</v>
      </c>
      <c r="H2026" s="77" t="str">
        <f>_xlfn.XLOOKUP(B2026,'[2]Rotas SP'!$H:$H,'[2]Rotas SP'!$S:$S)</f>
        <v>CARRO</v>
      </c>
      <c r="I2026" s="72" t="b">
        <f t="shared" si="31"/>
        <v>0</v>
      </c>
    </row>
    <row r="2027" spans="2:9" x14ac:dyDescent="0.35">
      <c r="B2027" s="72">
        <v>32572</v>
      </c>
      <c r="C2027" s="72" t="str">
        <f>_xlfn.XLOOKUP(B2027,Consolidado!D:D,Consolidado!H:H)</f>
        <v>BRADESCO CIDADE DE DEUS</v>
      </c>
      <c r="D2027" s="72" t="str">
        <f>_xlfn.XLOOKUP(B2027,'[2]Rotas SP'!$H:$H,'[2]Rotas SP'!$M:$M)</f>
        <v>BRADESCO CIDADE DE DEUS</v>
      </c>
      <c r="E2027" s="72" t="str">
        <f>_xlfn.XLOOKUP(B2027,Consolidado!D:D,Consolidado!J:J)</f>
        <v>ANDRÉ</v>
      </c>
      <c r="F2027" s="72" t="str">
        <f>_xlfn.XLOOKUP(B2027,'[2]Rotas SP'!$H:$H,'[2]Rotas SP'!$P:$P)</f>
        <v>ANDRÉ</v>
      </c>
      <c r="G2027" s="72" t="str">
        <f>_xlfn.XLOOKUP(B2027,Consolidado!D4845:D8396,Consolidado!W4845:W8396)</f>
        <v>FIXO</v>
      </c>
      <c r="H2027" s="77" t="str">
        <f>_xlfn.XLOOKUP(B2027,'[2]Rotas SP'!$H:$H,'[2]Rotas SP'!$S:$S)</f>
        <v>FIXO</v>
      </c>
      <c r="I2027" s="72" t="b">
        <f t="shared" si="31"/>
        <v>1</v>
      </c>
    </row>
    <row r="2028" spans="2:9" x14ac:dyDescent="0.35">
      <c r="B2028" s="72">
        <v>32582</v>
      </c>
      <c r="C2028" s="72" t="str">
        <f>_xlfn.XLOOKUP(B2028,Consolidado!D:D,Consolidado!H:H)</f>
        <v>WEWORK SJCAMPOS</v>
      </c>
      <c r="D2028" s="72" t="str">
        <f>_xlfn.XLOOKUP(B2028,'[2]Rotas SP'!$H:$H,'[2]Rotas SP'!$M:$M)</f>
        <v>WEWORK SJCAMPOS</v>
      </c>
      <c r="E2028" s="72" t="str">
        <f>_xlfn.XLOOKUP(B2028,Consolidado!D:D,Consolidado!J:J)</f>
        <v>BRUNO</v>
      </c>
      <c r="F2028" s="72" t="str">
        <f>_xlfn.XLOOKUP(B2028,'[2]Rotas SP'!$H:$H,'[2]Rotas SP'!$P:$P)</f>
        <v>BRUNO</v>
      </c>
      <c r="G2028" s="72" t="str">
        <f>_xlfn.XLOOKUP(B2028,Consolidado!D4846:D8397,Consolidado!W4846:W8397)</f>
        <v>ROTA</v>
      </c>
      <c r="H2028" s="77" t="str">
        <f>_xlfn.XLOOKUP(B2028,'[2]Rotas SP'!$H:$H,'[2]Rotas SP'!$S:$S)</f>
        <v>MOTO</v>
      </c>
      <c r="I2028" s="72" t="b">
        <f t="shared" si="31"/>
        <v>0</v>
      </c>
    </row>
    <row r="2029" spans="2:9" x14ac:dyDescent="0.35">
      <c r="B2029" s="72">
        <v>32659</v>
      </c>
      <c r="C2029" s="72" t="str">
        <f>_xlfn.XLOOKUP(B2029,Consolidado!D:D,Consolidado!H:H)</f>
        <v>AC CAMARGO - CASTRO ALVES ADM</v>
      </c>
      <c r="D2029" s="72" t="str">
        <f>_xlfn.XLOOKUP(B2029,'[2]Rotas SP'!$H:$H,'[2]Rotas SP'!$M:$M)</f>
        <v>AC CAMARGO - CASTRO ALVES ADM</v>
      </c>
      <c r="E2029" s="72" t="str">
        <f>_xlfn.XLOOKUP(B2029,Consolidado!D:D,Consolidado!J:J)</f>
        <v>ALAN FONTES</v>
      </c>
      <c r="F2029" s="72" t="str">
        <f>_xlfn.XLOOKUP(B2029,'[2]Rotas SP'!$H:$H,'[2]Rotas SP'!$P:$P)</f>
        <v>ALAN FONTES</v>
      </c>
      <c r="G2029" s="72" t="str">
        <f>_xlfn.XLOOKUP(B2029,Consolidado!D4847:D8398,Consolidado!W4847:W8398)</f>
        <v>FIXO</v>
      </c>
      <c r="H2029" s="77" t="str">
        <f>_xlfn.XLOOKUP(B2029,'[2]Rotas SP'!$H:$H,'[2]Rotas SP'!$S:$S)</f>
        <v>ITINERANTE</v>
      </c>
      <c r="I2029" s="72" t="b">
        <f t="shared" si="31"/>
        <v>0</v>
      </c>
    </row>
    <row r="2030" spans="2:9" x14ac:dyDescent="0.35">
      <c r="B2030" s="72">
        <v>32669</v>
      </c>
      <c r="C2030" s="72" t="str">
        <f>_xlfn.XLOOKUP(B2030,Consolidado!D:D,Consolidado!H:H)</f>
        <v>AC CAMARGO - PIRES MOTA</v>
      </c>
      <c r="D2030" s="72" t="str">
        <f>_xlfn.XLOOKUP(B2030,'[2]Rotas SP'!$H:$H,'[2]Rotas SP'!$M:$M)</f>
        <v>AC CAMARGO - PIRES MOTA</v>
      </c>
      <c r="E2030" s="72" t="str">
        <f>_xlfn.XLOOKUP(B2030,Consolidado!D:D,Consolidado!J:J)</f>
        <v>ALAN FONTES</v>
      </c>
      <c r="F2030" s="72" t="str">
        <f>_xlfn.XLOOKUP(B2030,'[2]Rotas SP'!$H:$H,'[2]Rotas SP'!$P:$P)</f>
        <v>ALAN FONTES</v>
      </c>
      <c r="G2030" s="72" t="str">
        <f>_xlfn.XLOOKUP(B2030,Consolidado!D4848:D8399,Consolidado!W4848:W8399)</f>
        <v>FIXO</v>
      </c>
      <c r="H2030" s="77" t="str">
        <f>_xlfn.XLOOKUP(B2030,'[2]Rotas SP'!$H:$H,'[2]Rotas SP'!$S:$S)</f>
        <v>ITINERANTE</v>
      </c>
      <c r="I2030" s="72" t="b">
        <f t="shared" si="31"/>
        <v>0</v>
      </c>
    </row>
    <row r="2031" spans="2:9" x14ac:dyDescent="0.35">
      <c r="B2031" s="72">
        <v>32676</v>
      </c>
      <c r="C2031" s="72" t="str">
        <f>_xlfn.XLOOKUP(B2031,Consolidado!D:D,Consolidado!H:H)</f>
        <v>AMAZON SÃO PAULO - DBZ1</v>
      </c>
      <c r="D2031" s="72" t="str">
        <f>_xlfn.XLOOKUP(B2031,'[2]Rotas SP'!$H:$H,'[2]Rotas SP'!$M:$M)</f>
        <v>AMAZON SÃO PAULO - DBZ1</v>
      </c>
      <c r="E2031" s="72" t="str">
        <f>_xlfn.XLOOKUP(B2031,Consolidado!D:D,Consolidado!J:J)</f>
        <v>ANDRÉ</v>
      </c>
      <c r="F2031" s="72" t="str">
        <f>_xlfn.XLOOKUP(B2031,'[2]Rotas SP'!$H:$H,'[2]Rotas SP'!$P:$P)</f>
        <v>FABRICIO ROCHA</v>
      </c>
      <c r="G2031" s="72" t="str">
        <f>_xlfn.XLOOKUP(B2031,Consolidado!D4849:D8400,Consolidado!W4849:W8400)</f>
        <v>ROTA</v>
      </c>
      <c r="H2031" s="77" t="str">
        <f>_xlfn.XLOOKUP(B2031,'[2]Rotas SP'!$H:$H,'[2]Rotas SP'!$S:$S)</f>
        <v>MOTO</v>
      </c>
      <c r="I2031" s="72" t="b">
        <f t="shared" si="31"/>
        <v>0</v>
      </c>
    </row>
    <row r="2032" spans="2:9" x14ac:dyDescent="0.35">
      <c r="B2032" s="72">
        <v>32683</v>
      </c>
      <c r="C2032" s="72" t="str">
        <f>_xlfn.XLOOKUP(B2032,Consolidado!D:D,Consolidado!H:H)</f>
        <v>RAIZEN</v>
      </c>
      <c r="D2032" s="72" t="str">
        <f>_xlfn.XLOOKUP(B2032,'[2]Rotas SP'!$H:$H,'[2]Rotas SP'!$M:$M)</f>
        <v>RAIZEN</v>
      </c>
      <c r="E2032" s="72" t="str">
        <f>_xlfn.XLOOKUP(B2032,Consolidado!D:D,Consolidado!J:J)</f>
        <v>DOUGLAS CONSENTINO</v>
      </c>
      <c r="F2032" s="72" t="str">
        <f>_xlfn.XLOOKUP(B2032,'[2]Rotas SP'!$H:$H,'[2]Rotas SP'!$P:$P)</f>
        <v>RENAN SARAIVA</v>
      </c>
      <c r="G2032" s="72" t="str">
        <f>_xlfn.XLOOKUP(B2032,Consolidado!D4850:D8401,Consolidado!W4850:W8401)</f>
        <v>ROTA</v>
      </c>
      <c r="H2032" s="77" t="str">
        <f>_xlfn.XLOOKUP(B2032,'[2]Rotas SP'!$H:$H,'[2]Rotas SP'!$S:$S)</f>
        <v>CARRO</v>
      </c>
      <c r="I2032" s="72" t="b">
        <f t="shared" si="31"/>
        <v>0</v>
      </c>
    </row>
    <row r="2033" spans="2:9" x14ac:dyDescent="0.35">
      <c r="B2033" s="72">
        <v>32688</v>
      </c>
      <c r="C2033" s="72" t="str">
        <f>_xlfn.XLOOKUP(B2033,Consolidado!D:D,Consolidado!H:H)</f>
        <v>SECRETARIA DE SAÚDE - COORDENADORIA GERAL DE ADMINISTRACAO</v>
      </c>
      <c r="D2033" s="72" t="str">
        <f>_xlfn.XLOOKUP(B2033,'[2]Rotas SP'!$H:$H,'[2]Rotas SP'!$M:$M)</f>
        <v>SECRETARIA DE SAÚDE - COORDENADORIA GERAL DE ADMINISTRACAO</v>
      </c>
      <c r="E2033" s="72" t="str">
        <f>_xlfn.XLOOKUP(B2033,Consolidado!D:D,Consolidado!J:J)</f>
        <v>THAIS</v>
      </c>
      <c r="F2033" s="72" t="str">
        <f>_xlfn.XLOOKUP(B2033,'[2]Rotas SP'!$H:$H,'[2]Rotas SP'!$P:$P)</f>
        <v>ANDRÉ</v>
      </c>
      <c r="G2033" s="72" t="str">
        <f>_xlfn.XLOOKUP(B2033,Consolidado!D4851:D8402,Consolidado!W4851:W8402)</f>
        <v>FIXO</v>
      </c>
      <c r="H2033" s="77" t="str">
        <f>_xlfn.XLOOKUP(B2033,'[2]Rotas SP'!$H:$H,'[2]Rotas SP'!$S:$S)</f>
        <v>ITINERANTE</v>
      </c>
      <c r="I2033" s="72" t="b">
        <f t="shared" si="31"/>
        <v>0</v>
      </c>
    </row>
    <row r="2034" spans="2:9" x14ac:dyDescent="0.35">
      <c r="B2034" s="72">
        <v>32690</v>
      </c>
      <c r="C2034" s="72" t="str">
        <f>_xlfn.XLOOKUP(B2034,Consolidado!D:D,Consolidado!H:H)</f>
        <v>SECRETARIA DE SAÚDE - COORDENADORIA GERAL DE ADMINISTRACAO</v>
      </c>
      <c r="D2034" s="72" t="str">
        <f>_xlfn.XLOOKUP(B2034,'[2]Rotas SP'!$H:$H,'[2]Rotas SP'!$M:$M)</f>
        <v>SECRETARIA DE SAÚDE - COORDENADORIA GERAL DE ADMINISTRACAO</v>
      </c>
      <c r="E2034" s="72" t="str">
        <f>_xlfn.XLOOKUP(B2034,Consolidado!D:D,Consolidado!J:J)</f>
        <v>THAIS</v>
      </c>
      <c r="F2034" s="72" t="str">
        <f>_xlfn.XLOOKUP(B2034,'[2]Rotas SP'!$H:$H,'[2]Rotas SP'!$P:$P)</f>
        <v>ANDRÉ</v>
      </c>
      <c r="G2034" s="72" t="str">
        <f>_xlfn.XLOOKUP(B2034,Consolidado!D4852:D8403,Consolidado!W4852:W8403)</f>
        <v>FIXO</v>
      </c>
      <c r="H2034" s="77" t="str">
        <f>_xlfn.XLOOKUP(B2034,'[2]Rotas SP'!$H:$H,'[2]Rotas SP'!$S:$S)</f>
        <v>ITINERANTE</v>
      </c>
      <c r="I2034" s="72" t="b">
        <f t="shared" si="31"/>
        <v>0</v>
      </c>
    </row>
    <row r="2035" spans="2:9" x14ac:dyDescent="0.35">
      <c r="B2035" s="72">
        <v>32691</v>
      </c>
      <c r="C2035" s="72" t="str">
        <f>_xlfn.XLOOKUP(B2035,Consolidado!D:D,Consolidado!H:H)</f>
        <v>AC CAMARGO - R. TAGUA</v>
      </c>
      <c r="D2035" s="72" t="str">
        <f>_xlfn.XLOOKUP(B2035,'[2]Rotas SP'!$H:$H,'[2]Rotas SP'!$M:$M)</f>
        <v>AC CAMARGO - R. TAGUA</v>
      </c>
      <c r="E2035" s="72" t="str">
        <f>_xlfn.XLOOKUP(B2035,Consolidado!D:D,Consolidado!J:J)</f>
        <v>ALAN FONTES</v>
      </c>
      <c r="F2035" s="72" t="str">
        <f>_xlfn.XLOOKUP(B2035,'[2]Rotas SP'!$H:$H,'[2]Rotas SP'!$P:$P)</f>
        <v>ALAN FONTES</v>
      </c>
      <c r="G2035" s="72" t="str">
        <f>_xlfn.XLOOKUP(B2035,Consolidado!D4853:D8404,Consolidado!W4853:W8404)</f>
        <v>FIXO</v>
      </c>
      <c r="H2035" s="77" t="str">
        <f>_xlfn.XLOOKUP(B2035,'[2]Rotas SP'!$H:$H,'[2]Rotas SP'!$S:$S)</f>
        <v>ITINERANTE</v>
      </c>
      <c r="I2035" s="72" t="b">
        <f t="shared" si="31"/>
        <v>0</v>
      </c>
    </row>
    <row r="2036" spans="2:9" x14ac:dyDescent="0.35">
      <c r="B2036" s="72">
        <v>32692</v>
      </c>
      <c r="C2036" s="72" t="str">
        <f>_xlfn.XLOOKUP(B2036,Consolidado!D:D,Consolidado!H:H)</f>
        <v>AC CAMARGO - TAMANDARE</v>
      </c>
      <c r="D2036" s="72" t="str">
        <f>_xlfn.XLOOKUP(B2036,'[2]Rotas SP'!$H:$H,'[2]Rotas SP'!$M:$M)</f>
        <v>AC CAMARGO - TAMANDARE</v>
      </c>
      <c r="E2036" s="72" t="str">
        <f>_xlfn.XLOOKUP(B2036,Consolidado!D:D,Consolidado!J:J)</f>
        <v>ALAN FONTES</v>
      </c>
      <c r="F2036" s="72" t="str">
        <f>_xlfn.XLOOKUP(B2036,'[2]Rotas SP'!$H:$H,'[2]Rotas SP'!$P:$P)</f>
        <v>ALAN FONTES</v>
      </c>
      <c r="G2036" s="72" t="str">
        <f>_xlfn.XLOOKUP(B2036,Consolidado!D4854:D8405,Consolidado!W4854:W8405)</f>
        <v>FIXO</v>
      </c>
      <c r="H2036" s="77" t="str">
        <f>_xlfn.XLOOKUP(B2036,'[2]Rotas SP'!$H:$H,'[2]Rotas SP'!$S:$S)</f>
        <v>FIXO</v>
      </c>
      <c r="I2036" s="72" t="b">
        <f t="shared" si="31"/>
        <v>1</v>
      </c>
    </row>
    <row r="2037" spans="2:9" x14ac:dyDescent="0.35">
      <c r="B2037" s="72">
        <v>32693</v>
      </c>
      <c r="C2037" s="72" t="str">
        <f>_xlfn.XLOOKUP(B2037,Consolidado!D:D,Consolidado!H:H)</f>
        <v>SECRETARIA DE SAÚDE - COORDENADORIA GERAL DE ADMINISTRACAO</v>
      </c>
      <c r="D2037" s="72" t="str">
        <f>_xlfn.XLOOKUP(B2037,'[2]Rotas SP'!$H:$H,'[2]Rotas SP'!$M:$M)</f>
        <v>SECRETARIA DE SAÚDE - COORDENADORIA GERAL DE ADMINISTRACAO</v>
      </c>
      <c r="E2037" s="72" t="str">
        <f>_xlfn.XLOOKUP(B2037,Consolidado!D:D,Consolidado!J:J)</f>
        <v>THAIS</v>
      </c>
      <c r="F2037" s="72" t="str">
        <f>_xlfn.XLOOKUP(B2037,'[2]Rotas SP'!$H:$H,'[2]Rotas SP'!$P:$P)</f>
        <v>ANDRÉ</v>
      </c>
      <c r="G2037" s="72" t="str">
        <f>_xlfn.XLOOKUP(B2037,Consolidado!D4855:D8406,Consolidado!W4855:W8406)</f>
        <v>FIXO</v>
      </c>
      <c r="H2037" s="77" t="str">
        <f>_xlfn.XLOOKUP(B2037,'[2]Rotas SP'!$H:$H,'[2]Rotas SP'!$S:$S)</f>
        <v>ITINERANTE</v>
      </c>
      <c r="I2037" s="72" t="b">
        <f t="shared" si="31"/>
        <v>0</v>
      </c>
    </row>
    <row r="2038" spans="2:9" x14ac:dyDescent="0.35">
      <c r="B2038" s="72">
        <v>32694</v>
      </c>
      <c r="C2038" s="72" t="str">
        <f>_xlfn.XLOOKUP(B2038,Consolidado!D:D,Consolidado!H:H)</f>
        <v>AC CAMARGO - PIRES MOTA</v>
      </c>
      <c r="D2038" s="72" t="str">
        <f>_xlfn.XLOOKUP(B2038,'[2]Rotas SP'!$H:$H,'[2]Rotas SP'!$M:$M)</f>
        <v>AC CAMARGO - PIRES MOTA</v>
      </c>
      <c r="E2038" s="72" t="str">
        <f>_xlfn.XLOOKUP(B2038,Consolidado!D:D,Consolidado!J:J)</f>
        <v>ALAN FONTES</v>
      </c>
      <c r="F2038" s="72" t="str">
        <f>_xlfn.XLOOKUP(B2038,'[2]Rotas SP'!$H:$H,'[2]Rotas SP'!$P:$P)</f>
        <v>ALAN FONTES</v>
      </c>
      <c r="G2038" s="72" t="str">
        <f>_xlfn.XLOOKUP(B2038,Consolidado!D4856:D8407,Consolidado!W4856:W8407)</f>
        <v>FIXO</v>
      </c>
      <c r="H2038" s="77" t="str">
        <f>_xlfn.XLOOKUP(B2038,'[2]Rotas SP'!$H:$H,'[2]Rotas SP'!$S:$S)</f>
        <v>ITINERANTE</v>
      </c>
      <c r="I2038" s="72" t="b">
        <f t="shared" si="31"/>
        <v>0</v>
      </c>
    </row>
    <row r="2039" spans="2:9" x14ac:dyDescent="0.35">
      <c r="B2039" s="72">
        <v>32695</v>
      </c>
      <c r="C2039" s="72" t="str">
        <f>_xlfn.XLOOKUP(B2039,Consolidado!D:D,Consolidado!H:H)</f>
        <v>AC CAMARGO - PIRES MOTA</v>
      </c>
      <c r="D2039" s="72" t="str">
        <f>_xlfn.XLOOKUP(B2039,'[2]Rotas SP'!$H:$H,'[2]Rotas SP'!$M:$M)</f>
        <v>AC CAMARGO - PIRES MOTA</v>
      </c>
      <c r="E2039" s="72" t="str">
        <f>_xlfn.XLOOKUP(B2039,Consolidado!D:D,Consolidado!J:J)</f>
        <v>ALAN FONTES</v>
      </c>
      <c r="F2039" s="72" t="str">
        <f>_xlfn.XLOOKUP(B2039,'[2]Rotas SP'!$H:$H,'[2]Rotas SP'!$P:$P)</f>
        <v>ALAN FONTES</v>
      </c>
      <c r="G2039" s="72" t="str">
        <f>_xlfn.XLOOKUP(B2039,Consolidado!D4857:D8408,Consolidado!W4857:W8408)</f>
        <v>FIXO</v>
      </c>
      <c r="H2039" s="77" t="str">
        <f>_xlfn.XLOOKUP(B2039,'[2]Rotas SP'!$H:$H,'[2]Rotas SP'!$S:$S)</f>
        <v>ITINERANTE</v>
      </c>
      <c r="I2039" s="72" t="b">
        <f t="shared" si="31"/>
        <v>0</v>
      </c>
    </row>
    <row r="2040" spans="2:9" x14ac:dyDescent="0.35">
      <c r="B2040" s="72">
        <v>32696</v>
      </c>
      <c r="C2040" s="72" t="str">
        <f>_xlfn.XLOOKUP(B2040,Consolidado!D:D,Consolidado!H:H)</f>
        <v>AC CAMARGO - PIRES MOTA</v>
      </c>
      <c r="D2040" s="72" t="str">
        <f>_xlfn.XLOOKUP(B2040,'[2]Rotas SP'!$H:$H,'[2]Rotas SP'!$M:$M)</f>
        <v>AC CAMARGO - PIRES MOTA</v>
      </c>
      <c r="E2040" s="72" t="str">
        <f>_xlfn.XLOOKUP(B2040,Consolidado!D:D,Consolidado!J:J)</f>
        <v>ALAN FONTES</v>
      </c>
      <c r="F2040" s="72" t="str">
        <f>_xlfn.XLOOKUP(B2040,'[2]Rotas SP'!$H:$H,'[2]Rotas SP'!$P:$P)</f>
        <v>ALAN FONTES</v>
      </c>
      <c r="G2040" s="72" t="str">
        <f>_xlfn.XLOOKUP(B2040,Consolidado!D4858:D8409,Consolidado!W4858:W8409)</f>
        <v>FIXO</v>
      </c>
      <c r="H2040" s="77" t="str">
        <f>_xlfn.XLOOKUP(B2040,'[2]Rotas SP'!$H:$H,'[2]Rotas SP'!$S:$S)</f>
        <v>ITINERANTE</v>
      </c>
      <c r="I2040" s="72" t="b">
        <f t="shared" si="31"/>
        <v>0</v>
      </c>
    </row>
    <row r="2041" spans="2:9" x14ac:dyDescent="0.35">
      <c r="B2041" s="72">
        <v>32697</v>
      </c>
      <c r="C2041" s="72" t="str">
        <f>_xlfn.XLOOKUP(B2041,Consolidado!D:D,Consolidado!H:H)</f>
        <v>AC CAMARGO - R. TAGUA</v>
      </c>
      <c r="D2041" s="72" t="str">
        <f>_xlfn.XLOOKUP(B2041,'[2]Rotas SP'!$H:$H,'[2]Rotas SP'!$M:$M)</f>
        <v>AC CAMARGO - R. TAGUA</v>
      </c>
      <c r="E2041" s="72" t="str">
        <f>_xlfn.XLOOKUP(B2041,Consolidado!D:D,Consolidado!J:J)</f>
        <v>ALAN FONTES</v>
      </c>
      <c r="F2041" s="72" t="str">
        <f>_xlfn.XLOOKUP(B2041,'[2]Rotas SP'!$H:$H,'[2]Rotas SP'!$P:$P)</f>
        <v>ALAN FONTES</v>
      </c>
      <c r="G2041" s="72" t="str">
        <f>_xlfn.XLOOKUP(B2041,Consolidado!D4859:D8410,Consolidado!W4859:W8410)</f>
        <v>FIXO</v>
      </c>
      <c r="H2041" s="77" t="str">
        <f>_xlfn.XLOOKUP(B2041,'[2]Rotas SP'!$H:$H,'[2]Rotas SP'!$S:$S)</f>
        <v>ITINERANTE</v>
      </c>
      <c r="I2041" s="72" t="b">
        <f t="shared" si="31"/>
        <v>0</v>
      </c>
    </row>
    <row r="2042" spans="2:9" x14ac:dyDescent="0.35">
      <c r="B2042" s="72">
        <v>32698</v>
      </c>
      <c r="C2042" s="72" t="str">
        <f>_xlfn.XLOOKUP(B2042,Consolidado!D:D,Consolidado!H:H)</f>
        <v>AC CAMARGO - ANTONIO PRUDENTE</v>
      </c>
      <c r="D2042" s="72" t="str">
        <f>_xlfn.XLOOKUP(B2042,'[2]Rotas SP'!$H:$H,'[2]Rotas SP'!$M:$M)</f>
        <v>AC CAMARGO - ANTONIO PRUDENTE</v>
      </c>
      <c r="E2042" s="72" t="str">
        <f>_xlfn.XLOOKUP(B2042,Consolidado!D:D,Consolidado!J:J)</f>
        <v>ALAN FONTES</v>
      </c>
      <c r="F2042" s="72" t="str">
        <f>_xlfn.XLOOKUP(B2042,'[2]Rotas SP'!$H:$H,'[2]Rotas SP'!$P:$P)</f>
        <v>ALAN FONTES</v>
      </c>
      <c r="G2042" s="72" t="str">
        <f>_xlfn.XLOOKUP(B2042,Consolidado!D4860:D8411,Consolidado!W4860:W8411)</f>
        <v>FIXO</v>
      </c>
      <c r="H2042" s="77" t="str">
        <f>_xlfn.XLOOKUP(B2042,'[2]Rotas SP'!$H:$H,'[2]Rotas SP'!$S:$S)</f>
        <v>FIXO</v>
      </c>
      <c r="I2042" s="72" t="b">
        <f t="shared" si="31"/>
        <v>1</v>
      </c>
    </row>
    <row r="2043" spans="2:9" x14ac:dyDescent="0.35">
      <c r="B2043" s="72">
        <v>32699</v>
      </c>
      <c r="C2043" s="72" t="str">
        <f>_xlfn.XLOOKUP(B2043,Consolidado!D:D,Consolidado!H:H)</f>
        <v>AC CAMARGO - PIRES MOTA</v>
      </c>
      <c r="D2043" s="72" t="str">
        <f>_xlfn.XLOOKUP(B2043,'[2]Rotas SP'!$H:$H,'[2]Rotas SP'!$M:$M)</f>
        <v>AC CAMARGO - PIRES MOTA</v>
      </c>
      <c r="E2043" s="72" t="str">
        <f>_xlfn.XLOOKUP(B2043,Consolidado!D:D,Consolidado!J:J)</f>
        <v>ALAN FONTES</v>
      </c>
      <c r="F2043" s="72" t="str">
        <f>_xlfn.XLOOKUP(B2043,'[2]Rotas SP'!$H:$H,'[2]Rotas SP'!$P:$P)</f>
        <v>ALAN FONTES</v>
      </c>
      <c r="G2043" s="72" t="str">
        <f>_xlfn.XLOOKUP(B2043,Consolidado!D4861:D8412,Consolidado!W4861:W8412)</f>
        <v>FIXO</v>
      </c>
      <c r="H2043" s="77" t="str">
        <f>_xlfn.XLOOKUP(B2043,'[2]Rotas SP'!$H:$H,'[2]Rotas SP'!$S:$S)</f>
        <v>ITINERANTE</v>
      </c>
      <c r="I2043" s="72" t="b">
        <f t="shared" si="31"/>
        <v>0</v>
      </c>
    </row>
    <row r="2044" spans="2:9" x14ac:dyDescent="0.35">
      <c r="B2044" s="72">
        <v>32700</v>
      </c>
      <c r="C2044" s="72" t="str">
        <f>_xlfn.XLOOKUP(B2044,Consolidado!D:D,Consolidado!H:H)</f>
        <v>AC CAMARGO - PIRES MOTA</v>
      </c>
      <c r="D2044" s="72" t="str">
        <f>_xlfn.XLOOKUP(B2044,'[2]Rotas SP'!$H:$H,'[2]Rotas SP'!$M:$M)</f>
        <v>AC CAMARGO - PIRES MOTA</v>
      </c>
      <c r="E2044" s="72" t="str">
        <f>_xlfn.XLOOKUP(B2044,Consolidado!D:D,Consolidado!J:J)</f>
        <v>ALAN FONTES</v>
      </c>
      <c r="F2044" s="72" t="str">
        <f>_xlfn.XLOOKUP(B2044,'[2]Rotas SP'!$H:$H,'[2]Rotas SP'!$P:$P)</f>
        <v>ALAN FONTES</v>
      </c>
      <c r="G2044" s="72" t="str">
        <f>_xlfn.XLOOKUP(B2044,Consolidado!D4862:D8413,Consolidado!W4862:W8413)</f>
        <v>FIXO</v>
      </c>
      <c r="H2044" s="77" t="str">
        <f>_xlfn.XLOOKUP(B2044,'[2]Rotas SP'!$H:$H,'[2]Rotas SP'!$S:$S)</f>
        <v>ITINERANTE</v>
      </c>
      <c r="I2044" s="72" t="b">
        <f t="shared" si="31"/>
        <v>0</v>
      </c>
    </row>
    <row r="2045" spans="2:9" x14ac:dyDescent="0.35">
      <c r="B2045" s="72">
        <v>32701</v>
      </c>
      <c r="C2045" s="72" t="str">
        <f>_xlfn.XLOOKUP(B2045,Consolidado!D:D,Consolidado!H:H)</f>
        <v>AC CAMARGO - CASTRO ALVES ASSISTENCIAL</v>
      </c>
      <c r="D2045" s="72" t="str">
        <f>_xlfn.XLOOKUP(B2045,'[2]Rotas SP'!$H:$H,'[2]Rotas SP'!$M:$M)</f>
        <v>AC CAMARGO - CASTRO ALVES ASSISTENCIAL</v>
      </c>
      <c r="E2045" s="72" t="str">
        <f>_xlfn.XLOOKUP(B2045,Consolidado!D:D,Consolidado!J:J)</f>
        <v>ALAN FONTES</v>
      </c>
      <c r="F2045" s="72" t="str">
        <f>_xlfn.XLOOKUP(B2045,'[2]Rotas SP'!$H:$H,'[2]Rotas SP'!$P:$P)</f>
        <v>ALAN FONTES</v>
      </c>
      <c r="G2045" s="72" t="str">
        <f>_xlfn.XLOOKUP(B2045,Consolidado!D4863:D8414,Consolidado!W4863:W8414)</f>
        <v>FIXO</v>
      </c>
      <c r="H2045" s="77" t="str">
        <f>_xlfn.XLOOKUP(B2045,'[2]Rotas SP'!$H:$H,'[2]Rotas SP'!$S:$S)</f>
        <v>ITINERANTE</v>
      </c>
      <c r="I2045" s="72" t="b">
        <f t="shared" si="31"/>
        <v>0</v>
      </c>
    </row>
    <row r="2046" spans="2:9" x14ac:dyDescent="0.35">
      <c r="B2046" s="72">
        <v>32706</v>
      </c>
      <c r="C2046" s="72" t="str">
        <f>_xlfn.XLOOKUP(B2046,Consolidado!D:D,Consolidado!H:H)</f>
        <v>AC CAMARGO - ANTONIO PRUDENTE</v>
      </c>
      <c r="D2046" s="72" t="str">
        <f>_xlfn.XLOOKUP(B2046,'[2]Rotas SP'!$H:$H,'[2]Rotas SP'!$M:$M)</f>
        <v>AC CAMARGO - ANTONIO PRUDENTE</v>
      </c>
      <c r="E2046" s="72" t="str">
        <f>_xlfn.XLOOKUP(B2046,Consolidado!D:D,Consolidado!J:J)</f>
        <v>ALAN FONTES</v>
      </c>
      <c r="F2046" s="72" t="str">
        <f>_xlfn.XLOOKUP(B2046,'[2]Rotas SP'!$H:$H,'[2]Rotas SP'!$P:$P)</f>
        <v>ALAN FONTES</v>
      </c>
      <c r="G2046" s="72" t="str">
        <f>_xlfn.XLOOKUP(B2046,Consolidado!D4864:D8415,Consolidado!W4864:W8415)</f>
        <v>FIXO</v>
      </c>
      <c r="H2046" s="77" t="str">
        <f>_xlfn.XLOOKUP(B2046,'[2]Rotas SP'!$H:$H,'[2]Rotas SP'!$S:$S)</f>
        <v>FIXO</v>
      </c>
      <c r="I2046" s="72" t="b">
        <f t="shared" si="31"/>
        <v>1</v>
      </c>
    </row>
    <row r="2047" spans="2:9" x14ac:dyDescent="0.35">
      <c r="B2047" s="72">
        <v>32707</v>
      </c>
      <c r="C2047" s="72" t="str">
        <f>_xlfn.XLOOKUP(B2047,Consolidado!D:D,Consolidado!H:H)</f>
        <v>AMAZON GUARULHOS - DSP2</v>
      </c>
      <c r="D2047" s="72" t="str">
        <f>_xlfn.XLOOKUP(B2047,'[2]Rotas SP'!$H:$H,'[2]Rotas SP'!$M:$M)</f>
        <v>AMAZON GUARULHOS - DSP2</v>
      </c>
      <c r="E2047" s="72" t="str">
        <f>_xlfn.XLOOKUP(B2047,Consolidado!D:D,Consolidado!J:J)</f>
        <v>DOUGLAS FARIAS</v>
      </c>
      <c r="F2047" s="72" t="str">
        <f>_xlfn.XLOOKUP(B2047,'[2]Rotas SP'!$H:$H,'[2]Rotas SP'!$P:$P)</f>
        <v>DOUGLAS</v>
      </c>
      <c r="G2047" s="72" t="str">
        <f>_xlfn.XLOOKUP(B2047,Consolidado!D4865:D8416,Consolidado!W4865:W8416)</f>
        <v>ROTA</v>
      </c>
      <c r="H2047" s="77" t="str">
        <f>_xlfn.XLOOKUP(B2047,'[2]Rotas SP'!$H:$H,'[2]Rotas SP'!$S:$S)</f>
        <v>MOTO</v>
      </c>
      <c r="I2047" s="72" t="b">
        <f t="shared" si="31"/>
        <v>0</v>
      </c>
    </row>
    <row r="2048" spans="2:9" x14ac:dyDescent="0.35">
      <c r="B2048" s="72">
        <v>32708</v>
      </c>
      <c r="C2048" s="72" t="str">
        <f>_xlfn.XLOOKUP(B2048,Consolidado!D:D,Consolidado!H:H)</f>
        <v>AMAZON EMBU DAS ARTES - DSP3</v>
      </c>
      <c r="D2048" s="72" t="str">
        <f>_xlfn.XLOOKUP(B2048,'[2]Rotas SP'!$H:$H,'[2]Rotas SP'!$M:$M)</f>
        <v>AMAZON EMBU DAS ARTES - DSP3</v>
      </c>
      <c r="E2048" s="72" t="str">
        <f>_xlfn.XLOOKUP(B2048,Consolidado!D:D,Consolidado!J:J)</f>
        <v>HEJEZIPP</v>
      </c>
      <c r="F2048" s="72" t="str">
        <f>_xlfn.XLOOKUP(B2048,'[2]Rotas SP'!$H:$H,'[2]Rotas SP'!$P:$P)</f>
        <v>HEJEZIPP</v>
      </c>
      <c r="G2048" s="72" t="str">
        <f>_xlfn.XLOOKUP(B2048,Consolidado!D4866:D8417,Consolidado!W4866:W8417)</f>
        <v>ROTA</v>
      </c>
      <c r="H2048" s="77" t="str">
        <f>_xlfn.XLOOKUP(B2048,'[2]Rotas SP'!$H:$H,'[2]Rotas SP'!$S:$S)</f>
        <v>MOTO</v>
      </c>
      <c r="I2048" s="72" t="b">
        <f t="shared" si="31"/>
        <v>0</v>
      </c>
    </row>
    <row r="2049" spans="2:9" x14ac:dyDescent="0.35">
      <c r="B2049" s="72">
        <v>32709</v>
      </c>
      <c r="C2049" s="72" t="str">
        <f>_xlfn.XLOOKUP(B2049,Consolidado!D:D,Consolidado!H:H)</f>
        <v>AC CAMARGO - PIRES MOTA</v>
      </c>
      <c r="D2049" s="72" t="str">
        <f>_xlfn.XLOOKUP(B2049,'[2]Rotas SP'!$H:$H,'[2]Rotas SP'!$M:$M)</f>
        <v>AC CAMARGO - PIRES MOTA</v>
      </c>
      <c r="E2049" s="72" t="str">
        <f>_xlfn.XLOOKUP(B2049,Consolidado!D:D,Consolidado!J:J)</f>
        <v>ALAN FONTES</v>
      </c>
      <c r="F2049" s="72" t="str">
        <f>_xlfn.XLOOKUP(B2049,'[2]Rotas SP'!$H:$H,'[2]Rotas SP'!$P:$P)</f>
        <v>ALAN FONTES</v>
      </c>
      <c r="G2049" s="72" t="str">
        <f>_xlfn.XLOOKUP(B2049,Consolidado!D4867:D8418,Consolidado!W4867:W8418)</f>
        <v>FIXO</v>
      </c>
      <c r="H2049" s="77" t="str">
        <f>_xlfn.XLOOKUP(B2049,'[2]Rotas SP'!$H:$H,'[2]Rotas SP'!$S:$S)</f>
        <v>ITINERANTE</v>
      </c>
      <c r="I2049" s="72" t="b">
        <f t="shared" si="31"/>
        <v>0</v>
      </c>
    </row>
    <row r="2050" spans="2:9" x14ac:dyDescent="0.35">
      <c r="B2050" s="72">
        <v>32738</v>
      </c>
      <c r="C2050" s="72" t="str">
        <f>_xlfn.XLOOKUP(B2050,Consolidado!D:D,Consolidado!H:H)</f>
        <v>RHODIA</v>
      </c>
      <c r="D2050" s="72" t="str">
        <f>_xlfn.XLOOKUP(B2050,'[2]Rotas SP'!$H:$H,'[2]Rotas SP'!$M:$M)</f>
        <v>RHODIA</v>
      </c>
      <c r="E2050" s="72" t="str">
        <f>_xlfn.XLOOKUP(B2050,Consolidado!D:D,Consolidado!J:J)</f>
        <v>HEJEZIPP</v>
      </c>
      <c r="F2050" s="72" t="str">
        <f>_xlfn.XLOOKUP(B2050,'[2]Rotas SP'!$H:$H,'[2]Rotas SP'!$P:$P)</f>
        <v>HEJEZIPP</v>
      </c>
      <c r="G2050" s="72" t="str">
        <f>_xlfn.XLOOKUP(B2050,Consolidado!D4868:D8419,Consolidado!W4868:W8419)</f>
        <v>ROTA</v>
      </c>
      <c r="H2050" s="77" t="str">
        <f>_xlfn.XLOOKUP(B2050,'[2]Rotas SP'!$H:$H,'[2]Rotas SP'!$S:$S)</f>
        <v>MOTO</v>
      </c>
      <c r="I2050" s="72" t="b">
        <f t="shared" si="31"/>
        <v>0</v>
      </c>
    </row>
    <row r="2051" spans="2:9" x14ac:dyDescent="0.35">
      <c r="B2051" s="72">
        <v>32739</v>
      </c>
      <c r="C2051" s="72" t="str">
        <f>_xlfn.XLOOKUP(B2051,Consolidado!D:D,Consolidado!H:H)</f>
        <v>RHODIA</v>
      </c>
      <c r="D2051" s="72" t="str">
        <f>_xlfn.XLOOKUP(B2051,'[2]Rotas SP'!$H:$H,'[2]Rotas SP'!$M:$M)</f>
        <v>RHODIA</v>
      </c>
      <c r="E2051" s="72" t="str">
        <f>_xlfn.XLOOKUP(B2051,Consolidado!D:D,Consolidado!J:J)</f>
        <v>HEJEZIPP</v>
      </c>
      <c r="F2051" s="72" t="str">
        <f>_xlfn.XLOOKUP(B2051,'[2]Rotas SP'!$H:$H,'[2]Rotas SP'!$P:$P)</f>
        <v>HEJEZIPP</v>
      </c>
      <c r="G2051" s="72" t="str">
        <f>_xlfn.XLOOKUP(B2051,Consolidado!D4869:D8420,Consolidado!W4869:W8420)</f>
        <v>ROTA</v>
      </c>
      <c r="H2051" s="77" t="str">
        <f>_xlfn.XLOOKUP(B2051,'[2]Rotas SP'!$H:$H,'[2]Rotas SP'!$S:$S)</f>
        <v>MOTO</v>
      </c>
      <c r="I2051" s="72" t="b">
        <f t="shared" si="31"/>
        <v>0</v>
      </c>
    </row>
    <row r="2052" spans="2:9" x14ac:dyDescent="0.35">
      <c r="B2052" s="72">
        <v>32752</v>
      </c>
      <c r="C2052" s="72" t="str">
        <f>_xlfn.XLOOKUP(B2052,Consolidado!D:D,Consolidado!H:H)</f>
        <v>ODONTOPREV</v>
      </c>
      <c r="D2052" s="72" t="str">
        <f>_xlfn.XLOOKUP(B2052,'[2]Rotas SP'!$H:$H,'[2]Rotas SP'!$M:$M)</f>
        <v>ODONTOPREV</v>
      </c>
      <c r="E2052" s="72" t="str">
        <f>_xlfn.XLOOKUP(B2052,Consolidado!D:D,Consolidado!J:J)</f>
        <v>ANDRÉ</v>
      </c>
      <c r="F2052" s="72" t="str">
        <f>_xlfn.XLOOKUP(B2052,'[2]Rotas SP'!$H:$H,'[2]Rotas SP'!$P:$P)</f>
        <v>ANDRÉ</v>
      </c>
      <c r="G2052" s="72" t="str">
        <f>_xlfn.XLOOKUP(B2052,Consolidado!D4870:D8421,Consolidado!W4870:W8421)</f>
        <v>ROTA</v>
      </c>
      <c r="H2052" s="77" t="str">
        <f>_xlfn.XLOOKUP(B2052,'[2]Rotas SP'!$H:$H,'[2]Rotas SP'!$S:$S)</f>
        <v>MOTO</v>
      </c>
      <c r="I2052" s="72" t="b">
        <f t="shared" ref="I2052:I2115" si="32">H2052=G2052</f>
        <v>0</v>
      </c>
    </row>
    <row r="2053" spans="2:9" x14ac:dyDescent="0.35">
      <c r="B2053" s="72">
        <v>32753</v>
      </c>
      <c r="C2053" s="72" t="str">
        <f>_xlfn.XLOOKUP(B2053,Consolidado!D:D,Consolidado!H:H)</f>
        <v>MERCADO LIVRE - SUZANO</v>
      </c>
      <c r="D2053" s="72" t="str">
        <f>_xlfn.XLOOKUP(B2053,'[2]Rotas SP'!$H:$H,'[2]Rotas SP'!$M:$M)</f>
        <v>MERCADO LIVRE - SUZANO</v>
      </c>
      <c r="E2053" s="72" t="str">
        <f>_xlfn.XLOOKUP(B2053,Consolidado!D:D,Consolidado!J:J)</f>
        <v>DOUGLAS FARIAS</v>
      </c>
      <c r="F2053" s="72" t="str">
        <f>_xlfn.XLOOKUP(B2053,'[2]Rotas SP'!$H:$H,'[2]Rotas SP'!$P:$P)</f>
        <v>DOUGLAS</v>
      </c>
      <c r="G2053" s="72" t="str">
        <f>_xlfn.XLOOKUP(B2053,Consolidado!D4871:D8422,Consolidado!W4871:W8422)</f>
        <v>ROTA</v>
      </c>
      <c r="H2053" s="77" t="str">
        <f>_xlfn.XLOOKUP(B2053,'[2]Rotas SP'!$H:$H,'[2]Rotas SP'!$S:$S)</f>
        <v>MOTO</v>
      </c>
      <c r="I2053" s="72" t="b">
        <f t="shared" si="32"/>
        <v>0</v>
      </c>
    </row>
    <row r="2054" spans="2:9" x14ac:dyDescent="0.35">
      <c r="B2054" s="72">
        <v>32756</v>
      </c>
      <c r="C2054" s="72" t="str">
        <f>_xlfn.XLOOKUP(B2054,Consolidado!D:D,Consolidado!H:H)</f>
        <v>ODONTOPREV</v>
      </c>
      <c r="D2054" s="72" t="str">
        <f>_xlfn.XLOOKUP(B2054,'[2]Rotas SP'!$H:$H,'[2]Rotas SP'!$M:$M)</f>
        <v>ODONTOPREV</v>
      </c>
      <c r="E2054" s="72" t="str">
        <f>_xlfn.XLOOKUP(B2054,Consolidado!D:D,Consolidado!J:J)</f>
        <v>ANDRÉ</v>
      </c>
      <c r="F2054" s="72" t="str">
        <f>_xlfn.XLOOKUP(B2054,'[2]Rotas SP'!$H:$H,'[2]Rotas SP'!$P:$P)</f>
        <v>ANDRÉ</v>
      </c>
      <c r="G2054" s="72" t="str">
        <f>_xlfn.XLOOKUP(B2054,Consolidado!D4872:D8423,Consolidado!W4872:W8423)</f>
        <v>ROTA</v>
      </c>
      <c r="H2054" s="77" t="str">
        <f>_xlfn.XLOOKUP(B2054,'[2]Rotas SP'!$H:$H,'[2]Rotas SP'!$S:$S)</f>
        <v>MOTO</v>
      </c>
      <c r="I2054" s="72" t="b">
        <f t="shared" si="32"/>
        <v>0</v>
      </c>
    </row>
    <row r="2055" spans="2:9" x14ac:dyDescent="0.35">
      <c r="B2055" s="72">
        <v>32762</v>
      </c>
      <c r="C2055" s="72" t="str">
        <f>_xlfn.XLOOKUP(B2055,Consolidado!D:D,Consolidado!H:H)</f>
        <v>BRADESCO CIDADE DE DEUS</v>
      </c>
      <c r="D2055" s="72" t="str">
        <f>_xlfn.XLOOKUP(B2055,'[2]Rotas SP'!$H:$H,'[2]Rotas SP'!$M:$M)</f>
        <v>BRADESCO CIDADE DE DEUS</v>
      </c>
      <c r="E2055" s="72" t="str">
        <f>_xlfn.XLOOKUP(B2055,Consolidado!D:D,Consolidado!J:J)</f>
        <v>ANDRÉ</v>
      </c>
      <c r="F2055" s="72" t="str">
        <f>_xlfn.XLOOKUP(B2055,'[2]Rotas SP'!$H:$H,'[2]Rotas SP'!$P:$P)</f>
        <v>ANDRÉ</v>
      </c>
      <c r="G2055" s="72" t="str">
        <f>_xlfn.XLOOKUP(B2055,Consolidado!D4873:D8424,Consolidado!W4873:W8424)</f>
        <v>FIXO</v>
      </c>
      <c r="H2055" s="77" t="str">
        <f>_xlfn.XLOOKUP(B2055,'[2]Rotas SP'!$H:$H,'[2]Rotas SP'!$S:$S)</f>
        <v>FIXO</v>
      </c>
      <c r="I2055" s="72" t="b">
        <f t="shared" si="32"/>
        <v>1</v>
      </c>
    </row>
    <row r="2056" spans="2:9" x14ac:dyDescent="0.35">
      <c r="B2056" s="72">
        <v>32768</v>
      </c>
      <c r="C2056" s="72" t="str">
        <f>_xlfn.XLOOKUP(B2056,Consolidado!D:D,Consolidado!H:H)</f>
        <v>SEAL TELECOM</v>
      </c>
      <c r="D2056" s="72" t="str">
        <f>_xlfn.XLOOKUP(B2056,'[2]Rotas SP'!$H:$H,'[2]Rotas SP'!$M:$M)</f>
        <v>SEAL TELECOM</v>
      </c>
      <c r="E2056" s="72" t="str">
        <f>_xlfn.XLOOKUP(B2056,Consolidado!D:D,Consolidado!J:J)</f>
        <v>ANDRÉ</v>
      </c>
      <c r="F2056" s="72" t="str">
        <f>_xlfn.XLOOKUP(B2056,'[2]Rotas SP'!$H:$H,'[2]Rotas SP'!$P:$P)</f>
        <v>FABRICIO ROCHA</v>
      </c>
      <c r="G2056" s="72" t="str">
        <f>_xlfn.XLOOKUP(B2056,Consolidado!D4874:D8425,Consolidado!W4874:W8425)</f>
        <v>ROTA</v>
      </c>
      <c r="H2056" s="77" t="str">
        <f>_xlfn.XLOOKUP(B2056,'[2]Rotas SP'!$H:$H,'[2]Rotas SP'!$S:$S)</f>
        <v>A PÉ</v>
      </c>
      <c r="I2056" s="72" t="b">
        <f t="shared" si="32"/>
        <v>0</v>
      </c>
    </row>
    <row r="2057" spans="2:9" x14ac:dyDescent="0.35">
      <c r="B2057" s="72">
        <v>32774</v>
      </c>
      <c r="C2057" s="72" t="str">
        <f>_xlfn.XLOOKUP(B2057,Consolidado!D:D,Consolidado!H:H)</f>
        <v xml:space="preserve">ALBERT EINSTEIN (CLINICAS ) IBIRAPUERA </v>
      </c>
      <c r="D2057" s="72" t="str">
        <f>_xlfn.XLOOKUP(B2057,'[2]Rotas SP'!$H:$H,'[2]Rotas SP'!$M:$M)</f>
        <v xml:space="preserve">ALBERT EINSTEIN (CLINICAS ) IBIRAPUERA </v>
      </c>
      <c r="E2057" s="72" t="str">
        <f>_xlfn.XLOOKUP(B2057,Consolidado!D:D,Consolidado!J:J)</f>
        <v>ALAN FONTES</v>
      </c>
      <c r="F2057" s="72" t="str">
        <f>_xlfn.XLOOKUP(B2057,'[2]Rotas SP'!$H:$H,'[2]Rotas SP'!$P:$P)</f>
        <v>ALAN FONTES</v>
      </c>
      <c r="G2057" s="72" t="str">
        <f>_xlfn.XLOOKUP(B2057,Consolidado!D4875:D8426,Consolidado!W4875:W8426)</f>
        <v>ROTA</v>
      </c>
      <c r="H2057" s="77" t="str">
        <f>_xlfn.XLOOKUP(B2057,'[2]Rotas SP'!$H:$H,'[2]Rotas SP'!$S:$S)</f>
        <v>MOTO</v>
      </c>
      <c r="I2057" s="72" t="b">
        <f t="shared" si="32"/>
        <v>0</v>
      </c>
    </row>
    <row r="2058" spans="2:9" x14ac:dyDescent="0.35">
      <c r="B2058" s="72">
        <v>32777</v>
      </c>
      <c r="C2058" s="72" t="str">
        <f>_xlfn.XLOOKUP(B2058,Consolidado!D:D,Consolidado!H:H)</f>
        <v xml:space="preserve">HOSPITAL ALBERT EINSTEIN MORUMBI </v>
      </c>
      <c r="D2058" s="72" t="str">
        <f>_xlfn.XLOOKUP(B2058,'[2]Rotas SP'!$H:$H,'[2]Rotas SP'!$M:$M)</f>
        <v xml:space="preserve">HOSPITAL ALBERT EINSTEIN MORUMBI </v>
      </c>
      <c r="E2058" s="72" t="str">
        <f>_xlfn.XLOOKUP(B2058,Consolidado!D:D,Consolidado!J:J)</f>
        <v>HEJEZIPP</v>
      </c>
      <c r="F2058" s="72" t="str">
        <f>_xlfn.XLOOKUP(B2058,'[2]Rotas SP'!$H:$H,'[2]Rotas SP'!$P:$P)</f>
        <v>HEJEZIPP</v>
      </c>
      <c r="G2058" s="72" t="str">
        <f>_xlfn.XLOOKUP(B2058,Consolidado!D4876:D8427,Consolidado!W4876:W8427)</f>
        <v>FIXO</v>
      </c>
      <c r="H2058" s="77" t="str">
        <f>_xlfn.XLOOKUP(B2058,'[2]Rotas SP'!$H:$H,'[2]Rotas SP'!$S:$S)</f>
        <v>FIXO</v>
      </c>
      <c r="I2058" s="72" t="b">
        <f t="shared" si="32"/>
        <v>1</v>
      </c>
    </row>
    <row r="2059" spans="2:9" x14ac:dyDescent="0.35">
      <c r="B2059" s="72">
        <v>32778</v>
      </c>
      <c r="C2059" s="72" t="str">
        <f>_xlfn.XLOOKUP(B2059,Consolidado!D:D,Consolidado!H:H)</f>
        <v>SEM PARAR</v>
      </c>
      <c r="D2059" s="72" t="str">
        <f>_xlfn.XLOOKUP(B2059,'[2]Rotas SP'!$H:$H,'[2]Rotas SP'!$M:$M)</f>
        <v>SEM PARAR</v>
      </c>
      <c r="E2059" s="72" t="str">
        <f>_xlfn.XLOOKUP(B2059,Consolidado!D:D,Consolidado!J:J)</f>
        <v>DAIANE TOMAZINI</v>
      </c>
      <c r="F2059" s="72" t="str">
        <f>_xlfn.XLOOKUP(B2059,'[2]Rotas SP'!$H:$H,'[2]Rotas SP'!$P:$P)</f>
        <v>DAIANE TOMAZINI</v>
      </c>
      <c r="G2059" s="72" t="str">
        <f>_xlfn.XLOOKUP(B2059,Consolidado!D4877:D8428,Consolidado!W4877:W8428)</f>
        <v>FIXO</v>
      </c>
      <c r="H2059" s="77" t="str">
        <f>_xlfn.XLOOKUP(B2059,'[2]Rotas SP'!$H:$H,'[2]Rotas SP'!$S:$S)</f>
        <v>A PÉ</v>
      </c>
      <c r="I2059" s="72" t="b">
        <f t="shared" si="32"/>
        <v>0</v>
      </c>
    </row>
    <row r="2060" spans="2:9" x14ac:dyDescent="0.35">
      <c r="B2060" s="72">
        <v>32779</v>
      </c>
      <c r="C2060" s="72" t="str">
        <f>_xlfn.XLOOKUP(B2060,Consolidado!D:D,Consolidado!H:H)</f>
        <v>SEM PARAR</v>
      </c>
      <c r="D2060" s="72" t="str">
        <f>_xlfn.XLOOKUP(B2060,'[2]Rotas SP'!$H:$H,'[2]Rotas SP'!$M:$M)</f>
        <v>SEM PARAR</v>
      </c>
      <c r="E2060" s="72" t="str">
        <f>_xlfn.XLOOKUP(B2060,Consolidado!D:D,Consolidado!J:J)</f>
        <v>DAIANE TOMAZINI</v>
      </c>
      <c r="F2060" s="72" t="str">
        <f>_xlfn.XLOOKUP(B2060,'[2]Rotas SP'!$H:$H,'[2]Rotas SP'!$P:$P)</f>
        <v>DAIANE TOMAZINI</v>
      </c>
      <c r="G2060" s="72" t="str">
        <f>_xlfn.XLOOKUP(B2060,Consolidado!D4878:D8429,Consolidado!W4878:W8429)</f>
        <v>FIXO</v>
      </c>
      <c r="H2060" s="77" t="str">
        <f>_xlfn.XLOOKUP(B2060,'[2]Rotas SP'!$H:$H,'[2]Rotas SP'!$S:$S)</f>
        <v>A PÉ</v>
      </c>
      <c r="I2060" s="72" t="b">
        <f t="shared" si="32"/>
        <v>0</v>
      </c>
    </row>
    <row r="2061" spans="2:9" x14ac:dyDescent="0.35">
      <c r="B2061" s="72">
        <v>32780</v>
      </c>
      <c r="C2061" s="72" t="str">
        <f>_xlfn.XLOOKUP(B2061,Consolidado!D:D,Consolidado!H:H)</f>
        <v>HC - FUNDAÇÃO FACULDADE - BUTANTA</v>
      </c>
      <c r="D2061" s="72" t="str">
        <f>_xlfn.XLOOKUP(B2061,'[2]Rotas SP'!$H:$H,'[2]Rotas SP'!$M:$M)</f>
        <v>HC - FUNDAÇÃO FACULDADE - BUTANTA</v>
      </c>
      <c r="E2061" s="72" t="str">
        <f>_xlfn.XLOOKUP(B2061,Consolidado!D:D,Consolidado!J:J)</f>
        <v>DAIANE TOMAZINI</v>
      </c>
      <c r="F2061" s="72" t="str">
        <f>_xlfn.XLOOKUP(B2061,'[2]Rotas SP'!$H:$H,'[2]Rotas SP'!$P:$P)</f>
        <v>DAIANE TOMAZINI</v>
      </c>
      <c r="G2061" s="72" t="str">
        <f>_xlfn.XLOOKUP(B2061,Consolidado!D4879:D8430,Consolidado!W4879:W8430)</f>
        <v>ROTA</v>
      </c>
      <c r="H2061" s="77" t="str">
        <f>_xlfn.XLOOKUP(B2061,'[2]Rotas SP'!$H:$H,'[2]Rotas SP'!$S:$S)</f>
        <v>CARRO</v>
      </c>
      <c r="I2061" s="72" t="b">
        <f t="shared" si="32"/>
        <v>0</v>
      </c>
    </row>
    <row r="2062" spans="2:9" x14ac:dyDescent="0.35">
      <c r="B2062" s="72">
        <v>32782</v>
      </c>
      <c r="C2062" s="72" t="str">
        <f>_xlfn.XLOOKUP(B2062,Consolidado!D:D,Consolidado!H:H)</f>
        <v>AC CAMARGO - CASTRO ALVES ASSISTENCIAL</v>
      </c>
      <c r="D2062" s="72" t="str">
        <f>_xlfn.XLOOKUP(B2062,'[2]Rotas SP'!$H:$H,'[2]Rotas SP'!$M:$M)</f>
        <v>AC CAMARGO - CASTRO ALVES ASSISTENCIAL</v>
      </c>
      <c r="E2062" s="72" t="str">
        <f>_xlfn.XLOOKUP(B2062,Consolidado!D:D,Consolidado!J:J)</f>
        <v>ALAN FONTES</v>
      </c>
      <c r="F2062" s="72" t="str">
        <f>_xlfn.XLOOKUP(B2062,'[2]Rotas SP'!$H:$H,'[2]Rotas SP'!$P:$P)</f>
        <v>ALAN FONTES</v>
      </c>
      <c r="G2062" s="72" t="str">
        <f>_xlfn.XLOOKUP(B2062,Consolidado!D4880:D8431,Consolidado!W4880:W8431)</f>
        <v>FIXO</v>
      </c>
      <c r="H2062" s="77" t="str">
        <f>_xlfn.XLOOKUP(B2062,'[2]Rotas SP'!$H:$H,'[2]Rotas SP'!$S:$S)</f>
        <v>ITINERANTE</v>
      </c>
      <c r="I2062" s="72" t="b">
        <f t="shared" si="32"/>
        <v>0</v>
      </c>
    </row>
    <row r="2063" spans="2:9" x14ac:dyDescent="0.35">
      <c r="B2063" s="72">
        <v>32784</v>
      </c>
      <c r="C2063" s="72" t="str">
        <f>_xlfn.XLOOKUP(B2063,Consolidado!D:D,Consolidado!H:H)</f>
        <v>SEM PARAR</v>
      </c>
      <c r="D2063" s="72" t="str">
        <f>_xlfn.XLOOKUP(B2063,'[2]Rotas SP'!$H:$H,'[2]Rotas SP'!$M:$M)</f>
        <v>SEM PARAR</v>
      </c>
      <c r="E2063" s="72" t="str">
        <f>_xlfn.XLOOKUP(B2063,Consolidado!D:D,Consolidado!J:J)</f>
        <v>DAIANE TOMAZINI</v>
      </c>
      <c r="F2063" s="72" t="str">
        <f>_xlfn.XLOOKUP(B2063,'[2]Rotas SP'!$H:$H,'[2]Rotas SP'!$P:$P)</f>
        <v>DAIANE TOMAZINI</v>
      </c>
      <c r="G2063" s="72" t="str">
        <f>_xlfn.XLOOKUP(B2063,Consolidado!D4881:D8432,Consolidado!W4881:W8432)</f>
        <v>FIXO</v>
      </c>
      <c r="H2063" s="77" t="str">
        <f>_xlfn.XLOOKUP(B2063,'[2]Rotas SP'!$H:$H,'[2]Rotas SP'!$S:$S)</f>
        <v>A PÉ</v>
      </c>
      <c r="I2063" s="72" t="b">
        <f t="shared" si="32"/>
        <v>0</v>
      </c>
    </row>
    <row r="2064" spans="2:9" x14ac:dyDescent="0.35">
      <c r="B2064" s="72">
        <v>32785</v>
      </c>
      <c r="C2064" s="72" t="str">
        <f>_xlfn.XLOOKUP(B2064,Consolidado!D:D,Consolidado!H:H)</f>
        <v>SEM PARAR</v>
      </c>
      <c r="D2064" s="72" t="str">
        <f>_xlfn.XLOOKUP(B2064,'[2]Rotas SP'!$H:$H,'[2]Rotas SP'!$M:$M)</f>
        <v>SEM PARAR</v>
      </c>
      <c r="E2064" s="72" t="str">
        <f>_xlfn.XLOOKUP(B2064,Consolidado!D:D,Consolidado!J:J)</f>
        <v>DAIANE TOMAZINI</v>
      </c>
      <c r="F2064" s="72" t="str">
        <f>_xlfn.XLOOKUP(B2064,'[2]Rotas SP'!$H:$H,'[2]Rotas SP'!$P:$P)</f>
        <v>DAIANE TOMAZINI</v>
      </c>
      <c r="G2064" s="72" t="str">
        <f>_xlfn.XLOOKUP(B2064,Consolidado!D4882:D8433,Consolidado!W4882:W8433)</f>
        <v>FIXO</v>
      </c>
      <c r="H2064" s="77" t="str">
        <f>_xlfn.XLOOKUP(B2064,'[2]Rotas SP'!$H:$H,'[2]Rotas SP'!$S:$S)</f>
        <v>A PÉ</v>
      </c>
      <c r="I2064" s="72" t="b">
        <f t="shared" si="32"/>
        <v>0</v>
      </c>
    </row>
    <row r="2065" spans="2:9" x14ac:dyDescent="0.35">
      <c r="B2065" s="72">
        <v>32786</v>
      </c>
      <c r="C2065" s="72" t="str">
        <f>_xlfn.XLOOKUP(B2065,Consolidado!D:D,Consolidado!H:H)</f>
        <v>AC CAMARGO - TAMANDARE</v>
      </c>
      <c r="D2065" s="72" t="str">
        <f>_xlfn.XLOOKUP(B2065,'[2]Rotas SP'!$H:$H,'[2]Rotas SP'!$M:$M)</f>
        <v>AC CAMARGO - TAMANDARE</v>
      </c>
      <c r="E2065" s="72" t="str">
        <f>_xlfn.XLOOKUP(B2065,Consolidado!D:D,Consolidado!J:J)</f>
        <v>ALAN FONTES</v>
      </c>
      <c r="F2065" s="72" t="str">
        <f>_xlfn.XLOOKUP(B2065,'[2]Rotas SP'!$H:$H,'[2]Rotas SP'!$P:$P)</f>
        <v>ALAN FONTES</v>
      </c>
      <c r="G2065" s="72" t="str">
        <f>_xlfn.XLOOKUP(B2065,Consolidado!D4883:D8434,Consolidado!W4883:W8434)</f>
        <v>FIXO</v>
      </c>
      <c r="H2065" s="77" t="str">
        <f>_xlfn.XLOOKUP(B2065,'[2]Rotas SP'!$H:$H,'[2]Rotas SP'!$S:$S)</f>
        <v>FIXO</v>
      </c>
      <c r="I2065" s="72" t="b">
        <f t="shared" si="32"/>
        <v>1</v>
      </c>
    </row>
    <row r="2066" spans="2:9" x14ac:dyDescent="0.35">
      <c r="B2066" s="72">
        <v>32787</v>
      </c>
      <c r="C2066" s="72" t="str">
        <f>_xlfn.XLOOKUP(B2066,Consolidado!D:D,Consolidado!H:H)</f>
        <v>AC CAMARGO - TAMANDARE</v>
      </c>
      <c r="D2066" s="72" t="str">
        <f>_xlfn.XLOOKUP(B2066,'[2]Rotas SP'!$H:$H,'[2]Rotas SP'!$M:$M)</f>
        <v>AC CAMARGO - TAMANDARE</v>
      </c>
      <c r="E2066" s="72" t="str">
        <f>_xlfn.XLOOKUP(B2066,Consolidado!D:D,Consolidado!J:J)</f>
        <v>ALAN FONTES</v>
      </c>
      <c r="F2066" s="72" t="str">
        <f>_xlfn.XLOOKUP(B2066,'[2]Rotas SP'!$H:$H,'[2]Rotas SP'!$P:$P)</f>
        <v>ALAN FONTES</v>
      </c>
      <c r="G2066" s="72" t="str">
        <f>_xlfn.XLOOKUP(B2066,Consolidado!D4884:D8435,Consolidado!W4884:W8435)</f>
        <v>FIXO</v>
      </c>
      <c r="H2066" s="77" t="str">
        <f>_xlfn.XLOOKUP(B2066,'[2]Rotas SP'!$H:$H,'[2]Rotas SP'!$S:$S)</f>
        <v>FIXO</v>
      </c>
      <c r="I2066" s="72" t="b">
        <f t="shared" si="32"/>
        <v>1</v>
      </c>
    </row>
    <row r="2067" spans="2:9" x14ac:dyDescent="0.35">
      <c r="B2067" s="72">
        <v>32788</v>
      </c>
      <c r="C2067" s="72" t="str">
        <f>_xlfn.XLOOKUP(B2067,Consolidado!D:D,Consolidado!H:H)</f>
        <v>AC CAMARGO - CASTRO ALVES ASSISTENCIAL</v>
      </c>
      <c r="D2067" s="72" t="str">
        <f>_xlfn.XLOOKUP(B2067,'[2]Rotas SP'!$H:$H,'[2]Rotas SP'!$M:$M)</f>
        <v>AC CAMARGO - CASTRO ALVES ASSISTENCIAL</v>
      </c>
      <c r="E2067" s="72" t="str">
        <f>_xlfn.XLOOKUP(B2067,Consolidado!D:D,Consolidado!J:J)</f>
        <v>ALAN FONTES</v>
      </c>
      <c r="F2067" s="72" t="str">
        <f>_xlfn.XLOOKUP(B2067,'[2]Rotas SP'!$H:$H,'[2]Rotas SP'!$P:$P)</f>
        <v>ALAN FONTES</v>
      </c>
      <c r="G2067" s="72" t="str">
        <f>_xlfn.XLOOKUP(B2067,Consolidado!D4885:D8436,Consolidado!W4885:W8436)</f>
        <v>FIXO</v>
      </c>
      <c r="H2067" s="77" t="str">
        <f>_xlfn.XLOOKUP(B2067,'[2]Rotas SP'!$H:$H,'[2]Rotas SP'!$S:$S)</f>
        <v>ITINERANTE</v>
      </c>
      <c r="I2067" s="72" t="b">
        <f t="shared" si="32"/>
        <v>0</v>
      </c>
    </row>
    <row r="2068" spans="2:9" x14ac:dyDescent="0.35">
      <c r="B2068" s="72">
        <v>32790</v>
      </c>
      <c r="C2068" s="72" t="str">
        <f>_xlfn.XLOOKUP(B2068,Consolidado!D:D,Consolidado!H:H)</f>
        <v>AC CAMARGO - CASTRO ALVES ADM</v>
      </c>
      <c r="D2068" s="72" t="str">
        <f>_xlfn.XLOOKUP(B2068,'[2]Rotas SP'!$H:$H,'[2]Rotas SP'!$M:$M)</f>
        <v>AC CAMARGO - CASTRO ALVES ADM</v>
      </c>
      <c r="E2068" s="72" t="str">
        <f>_xlfn.XLOOKUP(B2068,Consolidado!D:D,Consolidado!J:J)</f>
        <v>ALAN FONTES</v>
      </c>
      <c r="F2068" s="72" t="str">
        <f>_xlfn.XLOOKUP(B2068,'[2]Rotas SP'!$H:$H,'[2]Rotas SP'!$P:$P)</f>
        <v>ALAN FONTES</v>
      </c>
      <c r="G2068" s="72" t="str">
        <f>_xlfn.XLOOKUP(B2068,Consolidado!D4886:D8437,Consolidado!W4886:W8437)</f>
        <v>FIXO</v>
      </c>
      <c r="H2068" s="77" t="str">
        <f>_xlfn.XLOOKUP(B2068,'[2]Rotas SP'!$H:$H,'[2]Rotas SP'!$S:$S)</f>
        <v>ITINERANTE</v>
      </c>
      <c r="I2068" s="72" t="b">
        <f t="shared" si="32"/>
        <v>0</v>
      </c>
    </row>
    <row r="2069" spans="2:9" x14ac:dyDescent="0.35">
      <c r="B2069" s="72">
        <v>32791</v>
      </c>
      <c r="C2069" s="72" t="str">
        <f>_xlfn.XLOOKUP(B2069,Consolidado!D:D,Consolidado!H:H)</f>
        <v>AC CAMARGO - CASTRO ALVES ASSISTENCIAL</v>
      </c>
      <c r="D2069" s="72" t="str">
        <f>_xlfn.XLOOKUP(B2069,'[2]Rotas SP'!$H:$H,'[2]Rotas SP'!$M:$M)</f>
        <v>AC CAMARGO - CASTRO ALVES ASSISTENCIAL</v>
      </c>
      <c r="E2069" s="72" t="str">
        <f>_xlfn.XLOOKUP(B2069,Consolidado!D:D,Consolidado!J:J)</f>
        <v>ALAN FONTES</v>
      </c>
      <c r="F2069" s="72" t="str">
        <f>_xlfn.XLOOKUP(B2069,'[2]Rotas SP'!$H:$H,'[2]Rotas SP'!$P:$P)</f>
        <v>ALAN FONTES</v>
      </c>
      <c r="G2069" s="72" t="str">
        <f>_xlfn.XLOOKUP(B2069,Consolidado!D4887:D8438,Consolidado!W4887:W8438)</f>
        <v>FIXO</v>
      </c>
      <c r="H2069" s="77" t="str">
        <f>_xlfn.XLOOKUP(B2069,'[2]Rotas SP'!$H:$H,'[2]Rotas SP'!$S:$S)</f>
        <v>ITINERANTE</v>
      </c>
      <c r="I2069" s="72" t="b">
        <f t="shared" si="32"/>
        <v>0</v>
      </c>
    </row>
    <row r="2070" spans="2:9" x14ac:dyDescent="0.35">
      <c r="B2070" s="72">
        <v>32792</v>
      </c>
      <c r="C2070" s="72" t="str">
        <f>_xlfn.XLOOKUP(B2070,Consolidado!D:D,Consolidado!H:H)</f>
        <v>SEM PARAR</v>
      </c>
      <c r="D2070" s="72" t="str">
        <f>_xlfn.XLOOKUP(B2070,'[2]Rotas SP'!$H:$H,'[2]Rotas SP'!$M:$M)</f>
        <v>SEM PARAR</v>
      </c>
      <c r="E2070" s="72" t="str">
        <f>_xlfn.XLOOKUP(B2070,Consolidado!D:D,Consolidado!J:J)</f>
        <v>DAIANE TOMAZINI</v>
      </c>
      <c r="F2070" s="72" t="str">
        <f>_xlfn.XLOOKUP(B2070,'[2]Rotas SP'!$H:$H,'[2]Rotas SP'!$P:$P)</f>
        <v>DAIANE TOMAZINI</v>
      </c>
      <c r="G2070" s="72" t="str">
        <f>_xlfn.XLOOKUP(B2070,Consolidado!D4888:D8439,Consolidado!W4888:W8439)</f>
        <v>FIXO</v>
      </c>
      <c r="H2070" s="77" t="str">
        <f>_xlfn.XLOOKUP(B2070,'[2]Rotas SP'!$H:$H,'[2]Rotas SP'!$S:$S)</f>
        <v>A PÉ</v>
      </c>
      <c r="I2070" s="72" t="b">
        <f t="shared" si="32"/>
        <v>0</v>
      </c>
    </row>
    <row r="2071" spans="2:9" x14ac:dyDescent="0.35">
      <c r="B2071" s="72">
        <v>32793</v>
      </c>
      <c r="C2071" s="72" t="str">
        <f>_xlfn.XLOOKUP(B2071,Consolidado!D:D,Consolidado!H:H)</f>
        <v>SEM PARAR</v>
      </c>
      <c r="D2071" s="72" t="str">
        <f>_xlfn.XLOOKUP(B2071,'[2]Rotas SP'!$H:$H,'[2]Rotas SP'!$M:$M)</f>
        <v>SEM PARAR</v>
      </c>
      <c r="E2071" s="72" t="str">
        <f>_xlfn.XLOOKUP(B2071,Consolidado!D:D,Consolidado!J:J)</f>
        <v>DAIANE TOMAZINI</v>
      </c>
      <c r="F2071" s="72" t="str">
        <f>_xlfn.XLOOKUP(B2071,'[2]Rotas SP'!$H:$H,'[2]Rotas SP'!$P:$P)</f>
        <v>DAIANE TOMAZINI</v>
      </c>
      <c r="G2071" s="72" t="str">
        <f>_xlfn.XLOOKUP(B2071,Consolidado!D4889:D8440,Consolidado!W4889:W8440)</f>
        <v>FIXO</v>
      </c>
      <c r="H2071" s="77" t="str">
        <f>_xlfn.XLOOKUP(B2071,'[2]Rotas SP'!$H:$H,'[2]Rotas SP'!$S:$S)</f>
        <v>A PÉ</v>
      </c>
      <c r="I2071" s="72" t="b">
        <f t="shared" si="32"/>
        <v>0</v>
      </c>
    </row>
    <row r="2072" spans="2:9" x14ac:dyDescent="0.35">
      <c r="B2072" s="72">
        <v>32795</v>
      </c>
      <c r="C2072" s="72" t="str">
        <f>_xlfn.XLOOKUP(B2072,Consolidado!D:D,Consolidado!H:H)</f>
        <v>AC CAMARGO - TAMANDARE</v>
      </c>
      <c r="D2072" s="72" t="str">
        <f>_xlfn.XLOOKUP(B2072,'[2]Rotas SP'!$H:$H,'[2]Rotas SP'!$M:$M)</f>
        <v>AC CAMARGO - TAMANDARE</v>
      </c>
      <c r="E2072" s="72" t="str">
        <f>_xlfn.XLOOKUP(B2072,Consolidado!D:D,Consolidado!J:J)</f>
        <v>ALAN FONTES</v>
      </c>
      <c r="F2072" s="72" t="str">
        <f>_xlfn.XLOOKUP(B2072,'[2]Rotas SP'!$H:$H,'[2]Rotas SP'!$P:$P)</f>
        <v>ALAN FONTES</v>
      </c>
      <c r="G2072" s="72" t="str">
        <f>_xlfn.XLOOKUP(B2072,Consolidado!D4890:D8441,Consolidado!W4890:W8441)</f>
        <v>FIXO</v>
      </c>
      <c r="H2072" s="77" t="str">
        <f>_xlfn.XLOOKUP(B2072,'[2]Rotas SP'!$H:$H,'[2]Rotas SP'!$S:$S)</f>
        <v>FIXO</v>
      </c>
      <c r="I2072" s="72" t="b">
        <f t="shared" si="32"/>
        <v>1</v>
      </c>
    </row>
    <row r="2073" spans="2:9" x14ac:dyDescent="0.35">
      <c r="B2073" s="72">
        <v>32801</v>
      </c>
      <c r="C2073" s="72" t="str">
        <f>_xlfn.XLOOKUP(B2073,Consolidado!D:D,Consolidado!H:H)</f>
        <v>NUBANK</v>
      </c>
      <c r="D2073" s="72" t="str">
        <f>_xlfn.XLOOKUP(B2073,'[2]Rotas SP'!$H:$H,'[2]Rotas SP'!$M:$M)</f>
        <v>NUBANK</v>
      </c>
      <c r="E2073" s="72" t="str">
        <f>_xlfn.XLOOKUP(B2073,Consolidado!D:D,Consolidado!J:J)</f>
        <v>ANDRÉ</v>
      </c>
      <c r="F2073" s="72" t="str">
        <f>_xlfn.XLOOKUP(B2073,'[2]Rotas SP'!$H:$H,'[2]Rotas SP'!$P:$P)</f>
        <v>FABRICIO ROCHA</v>
      </c>
      <c r="G2073" s="72" t="str">
        <f>_xlfn.XLOOKUP(B2073,Consolidado!D4891:D8442,Consolidado!W4891:W8442)</f>
        <v>ROTA</v>
      </c>
      <c r="H2073" s="77" t="str">
        <f>_xlfn.XLOOKUP(B2073,'[2]Rotas SP'!$H:$H,'[2]Rotas SP'!$S:$S)</f>
        <v>A PÉ</v>
      </c>
      <c r="I2073" s="72" t="b">
        <f t="shared" si="32"/>
        <v>0</v>
      </c>
    </row>
    <row r="2074" spans="2:9" x14ac:dyDescent="0.35">
      <c r="B2074" s="72">
        <v>32804</v>
      </c>
      <c r="C2074" s="72" t="str">
        <f>_xlfn.XLOOKUP(B2074,Consolidado!D:D,Consolidado!H:H)</f>
        <v>ALBERT EINSTEIN FARIA LIMA</v>
      </c>
      <c r="D2074" s="72" t="str">
        <f>_xlfn.XLOOKUP(B2074,'[2]Rotas SP'!$H:$H,'[2]Rotas SP'!$M:$M)</f>
        <v>ALBERT EINSTEIN FARIA LIMA</v>
      </c>
      <c r="E2074" s="72" t="str">
        <f>_xlfn.XLOOKUP(B2074,Consolidado!D:D,Consolidado!J:J)</f>
        <v>DAIANE TOMAZINI</v>
      </c>
      <c r="F2074" s="72" t="str">
        <f>_xlfn.XLOOKUP(B2074,'[2]Rotas SP'!$H:$H,'[2]Rotas SP'!$P:$P)</f>
        <v>DAIANE TOMAZINI</v>
      </c>
      <c r="G2074" s="72" t="str">
        <f>_xlfn.XLOOKUP(B2074,Consolidado!D4892:D8443,Consolidado!W4892:W8443)</f>
        <v>FIXO</v>
      </c>
      <c r="H2074" s="77" t="str">
        <f>_xlfn.XLOOKUP(B2074,'[2]Rotas SP'!$H:$H,'[2]Rotas SP'!$S:$S)</f>
        <v>MOTO</v>
      </c>
      <c r="I2074" s="72" t="b">
        <f t="shared" si="32"/>
        <v>0</v>
      </c>
    </row>
    <row r="2075" spans="2:9" x14ac:dyDescent="0.35">
      <c r="B2075" s="72">
        <v>32805</v>
      </c>
      <c r="C2075" s="72" t="str">
        <f>_xlfn.XLOOKUP(B2075,Consolidado!D:D,Consolidado!H:H)</f>
        <v>HOSPITAL ALBERT EINSTEIN - ARTHUR DE AZEVEDO</v>
      </c>
      <c r="D2075" s="72" t="str">
        <f>_xlfn.XLOOKUP(B2075,'[2]Rotas SP'!$H:$H,'[2]Rotas SP'!$M:$M)</f>
        <v>HOSPITAL ALBERT EINSTEIN - ARTHUR DE AZEVEDO</v>
      </c>
      <c r="E2075" s="72" t="str">
        <f>_xlfn.XLOOKUP(B2075,Consolidado!D:D,Consolidado!J:J)</f>
        <v>ALAN FONTES</v>
      </c>
      <c r="F2075" s="72" t="str">
        <f>_xlfn.XLOOKUP(B2075,'[2]Rotas SP'!$H:$H,'[2]Rotas SP'!$P:$P)</f>
        <v>ALAN FONTES</v>
      </c>
      <c r="G2075" s="72" t="str">
        <f>_xlfn.XLOOKUP(B2075,Consolidado!D4893:D8444,Consolidado!W4893:W8444)</f>
        <v>ROTA</v>
      </c>
      <c r="H2075" s="77" t="str">
        <f>_xlfn.XLOOKUP(B2075,'[2]Rotas SP'!$H:$H,'[2]Rotas SP'!$S:$S)</f>
        <v>MOTO</v>
      </c>
      <c r="I2075" s="72" t="b">
        <f t="shared" si="32"/>
        <v>0</v>
      </c>
    </row>
    <row r="2076" spans="2:9" x14ac:dyDescent="0.35">
      <c r="B2076" s="72">
        <v>32813</v>
      </c>
      <c r="C2076" s="72" t="str">
        <f>_xlfn.XLOOKUP(B2076,Consolidado!D:D,Consolidado!H:H)</f>
        <v>NUBANK</v>
      </c>
      <c r="D2076" s="72" t="str">
        <f>_xlfn.XLOOKUP(B2076,'[2]Rotas SP'!$H:$H,'[2]Rotas SP'!$M:$M)</f>
        <v>NUBANK</v>
      </c>
      <c r="E2076" s="72" t="str">
        <f>_xlfn.XLOOKUP(B2076,Consolidado!D:D,Consolidado!J:J)</f>
        <v>ANDRÉ</v>
      </c>
      <c r="F2076" s="72" t="str">
        <f>_xlfn.XLOOKUP(B2076,'[2]Rotas SP'!$H:$H,'[2]Rotas SP'!$P:$P)</f>
        <v>FABRICIO ROCHA</v>
      </c>
      <c r="G2076" s="72" t="str">
        <f>_xlfn.XLOOKUP(B2076,Consolidado!D4894:D8445,Consolidado!W4894:W8445)</f>
        <v>ROTA</v>
      </c>
      <c r="H2076" s="77" t="str">
        <f>_xlfn.XLOOKUP(B2076,'[2]Rotas SP'!$H:$H,'[2]Rotas SP'!$S:$S)</f>
        <v>A PÉ</v>
      </c>
      <c r="I2076" s="72" t="b">
        <f t="shared" si="32"/>
        <v>0</v>
      </c>
    </row>
    <row r="2077" spans="2:9" x14ac:dyDescent="0.35">
      <c r="B2077" s="72">
        <v>32825</v>
      </c>
      <c r="C2077" s="72" t="str">
        <f>_xlfn.XLOOKUP(B2077,Consolidado!D:D,Consolidado!H:H)</f>
        <v>RHODIA TABOÃO</v>
      </c>
      <c r="D2077" s="72" t="str">
        <f>_xlfn.XLOOKUP(B2077,'[2]Rotas SP'!$H:$H,'[2]Rotas SP'!$M:$M)</f>
        <v>RHODIA TABOÃO</v>
      </c>
      <c r="E2077" s="72" t="str">
        <f>_xlfn.XLOOKUP(B2077,Consolidado!D:D,Consolidado!J:J)</f>
        <v>HEJEZIPP</v>
      </c>
      <c r="F2077" s="72" t="str">
        <f>_xlfn.XLOOKUP(B2077,'[2]Rotas SP'!$H:$H,'[2]Rotas SP'!$P:$P)</f>
        <v>HEJEZIPP</v>
      </c>
      <c r="G2077" s="72" t="str">
        <f>_xlfn.XLOOKUP(B2077,Consolidado!D4895:D8446,Consolidado!W4895:W8446)</f>
        <v>ROTA</v>
      </c>
      <c r="H2077" s="77" t="str">
        <f>_xlfn.XLOOKUP(B2077,'[2]Rotas SP'!$H:$H,'[2]Rotas SP'!$S:$S)</f>
        <v>MOTO</v>
      </c>
      <c r="I2077" s="72" t="b">
        <f t="shared" si="32"/>
        <v>0</v>
      </c>
    </row>
    <row r="2078" spans="2:9" x14ac:dyDescent="0.35">
      <c r="B2078" s="72">
        <v>32826</v>
      </c>
      <c r="C2078" s="72" t="str">
        <f>_xlfn.XLOOKUP(B2078,Consolidado!D:D,Consolidado!H:H)</f>
        <v>NUBANK</v>
      </c>
      <c r="D2078" s="72" t="str">
        <f>_xlfn.XLOOKUP(B2078,'[2]Rotas SP'!$H:$H,'[2]Rotas SP'!$M:$M)</f>
        <v>NUBANK</v>
      </c>
      <c r="E2078" s="72" t="str">
        <f>_xlfn.XLOOKUP(B2078,Consolidado!D:D,Consolidado!J:J)</f>
        <v>ANDRÉ</v>
      </c>
      <c r="F2078" s="72" t="str">
        <f>_xlfn.XLOOKUP(B2078,'[2]Rotas SP'!$H:$H,'[2]Rotas SP'!$P:$P)</f>
        <v>FABRICIO ROCHA</v>
      </c>
      <c r="G2078" s="72" t="str">
        <f>_xlfn.XLOOKUP(B2078,Consolidado!D4896:D8447,Consolidado!W4896:W8447)</f>
        <v>ROTA</v>
      </c>
      <c r="H2078" s="77" t="str">
        <f>_xlfn.XLOOKUP(B2078,'[2]Rotas SP'!$H:$H,'[2]Rotas SP'!$S:$S)</f>
        <v>A PÉ</v>
      </c>
      <c r="I2078" s="72" t="b">
        <f t="shared" si="32"/>
        <v>0</v>
      </c>
    </row>
    <row r="2079" spans="2:9" x14ac:dyDescent="0.35">
      <c r="B2079" s="72">
        <v>32833</v>
      </c>
      <c r="C2079" s="72" t="str">
        <f>_xlfn.XLOOKUP(B2079,Consolidado!D:D,Consolidado!H:H)</f>
        <v>METTLER</v>
      </c>
      <c r="D2079" s="72" t="str">
        <f>_xlfn.XLOOKUP(B2079,'[2]Rotas SP'!$H:$H,'[2]Rotas SP'!$M:$M)</f>
        <v>METTLER</v>
      </c>
      <c r="E2079" s="72" t="str">
        <f>_xlfn.XLOOKUP(B2079,Consolidado!D:D,Consolidado!J:J)</f>
        <v>ANDRÉ</v>
      </c>
      <c r="F2079" s="72" t="str">
        <f>_xlfn.XLOOKUP(B2079,'[2]Rotas SP'!$H:$H,'[2]Rotas SP'!$P:$P)</f>
        <v>ANDRÉ</v>
      </c>
      <c r="G2079" s="72" t="str">
        <f>_xlfn.XLOOKUP(B2079,Consolidado!D4897:D8448,Consolidado!W4897:W8448)</f>
        <v>ROTA</v>
      </c>
      <c r="H2079" s="77" t="str">
        <f>_xlfn.XLOOKUP(B2079,'[2]Rotas SP'!$H:$H,'[2]Rotas SP'!$S:$S)</f>
        <v>MOTO</v>
      </c>
      <c r="I2079" s="72" t="b">
        <f t="shared" si="32"/>
        <v>0</v>
      </c>
    </row>
    <row r="2080" spans="2:9" x14ac:dyDescent="0.35">
      <c r="B2080" s="72">
        <v>32834</v>
      </c>
      <c r="C2080" s="72" t="str">
        <f>_xlfn.XLOOKUP(B2080,Consolidado!D:D,Consolidado!H:H)</f>
        <v>BANCO MORGAN STANLEY</v>
      </c>
      <c r="D2080" s="72" t="s">
        <v>6263</v>
      </c>
      <c r="E2080" s="72" t="str">
        <f>_xlfn.XLOOKUP(B2080,Consolidado!D:D,Consolidado!J:J)</f>
        <v>DAIANE TOMAZINI</v>
      </c>
      <c r="F2080" s="72" t="s">
        <v>6263</v>
      </c>
      <c r="G2080" s="72" t="str">
        <f>_xlfn.XLOOKUP(B2080,Consolidado!D4898:D8449,Consolidado!W4898:W8449)</f>
        <v>FIXO</v>
      </c>
      <c r="H2080" s="77" t="s">
        <v>6263</v>
      </c>
      <c r="I2080" s="72" t="b">
        <f t="shared" si="32"/>
        <v>0</v>
      </c>
    </row>
    <row r="2081" spans="2:9" x14ac:dyDescent="0.35">
      <c r="B2081" s="72">
        <v>32841</v>
      </c>
      <c r="C2081" s="72" t="str">
        <f>_xlfn.XLOOKUP(B2081,Consolidado!D:D,Consolidado!H:H)</f>
        <v>ALELO - VELOE</v>
      </c>
      <c r="D2081" s="72" t="str">
        <f>_xlfn.XLOOKUP(B2081,'[2]Rotas SP'!$H:$H,'[2]Rotas SP'!$M:$M)</f>
        <v>ALELO - VELOE</v>
      </c>
      <c r="E2081" s="72" t="str">
        <f>_xlfn.XLOOKUP(B2081,Consolidado!D:D,Consolidado!J:J)</f>
        <v>ANDRÉ</v>
      </c>
      <c r="F2081" s="72" t="str">
        <f>_xlfn.XLOOKUP(B2081,'[2]Rotas SP'!$H:$H,'[2]Rotas SP'!$P:$P)</f>
        <v>ANDRÉ</v>
      </c>
      <c r="G2081" s="72" t="str">
        <f>_xlfn.XLOOKUP(B2081,Consolidado!D4899:D8450,Consolidado!W4899:W8450)</f>
        <v>FIXO</v>
      </c>
      <c r="H2081" s="77" t="str">
        <f>_xlfn.XLOOKUP(B2081,'[2]Rotas SP'!$H:$H,'[2]Rotas SP'!$S:$S)</f>
        <v>A PÉ</v>
      </c>
      <c r="I2081" s="72" t="b">
        <f t="shared" si="32"/>
        <v>0</v>
      </c>
    </row>
    <row r="2082" spans="2:9" x14ac:dyDescent="0.35">
      <c r="B2082" s="72">
        <v>32842</v>
      </c>
      <c r="C2082" s="72" t="str">
        <f>_xlfn.XLOOKUP(B2082,Consolidado!D:D,Consolidado!H:H)</f>
        <v>SCALA DATA CENTERS - CANTEIRO EHS</v>
      </c>
      <c r="D2082" s="72" t="str">
        <f>_xlfn.XLOOKUP(B2082,'[2]Rotas SP'!$H:$H,'[2]Rotas SP'!$M:$M)</f>
        <v>SCALA DATA CENTERS - CANTEIRO EHS</v>
      </c>
      <c r="E2082" s="72" t="str">
        <f>_xlfn.XLOOKUP(B2082,Consolidado!D:D,Consolidado!J:J)</f>
        <v>ANDRÉ</v>
      </c>
      <c r="F2082" s="72" t="str">
        <f>_xlfn.XLOOKUP(B2082,'[2]Rotas SP'!$H:$H,'[2]Rotas SP'!$P:$P)</f>
        <v>ANDRÉ</v>
      </c>
      <c r="G2082" s="72" t="str">
        <f>_xlfn.XLOOKUP(B2082,Consolidado!D4900:D8451,Consolidado!W4900:W8451)</f>
        <v>FIXO</v>
      </c>
      <c r="H2082" s="77" t="str">
        <f>_xlfn.XLOOKUP(B2082,'[2]Rotas SP'!$H:$H,'[2]Rotas SP'!$S:$S)</f>
        <v>ITINERANTE</v>
      </c>
      <c r="I2082" s="72" t="b">
        <f t="shared" si="32"/>
        <v>0</v>
      </c>
    </row>
    <row r="2083" spans="2:9" x14ac:dyDescent="0.35">
      <c r="B2083" s="72">
        <v>32843</v>
      </c>
      <c r="C2083" s="72" t="str">
        <f>_xlfn.XLOOKUP(B2083,Consolidado!D:D,Consolidado!H:H)</f>
        <v>YAMAHA ANHANGUERA</v>
      </c>
      <c r="D2083" s="72" t="str">
        <f>_xlfn.XLOOKUP(B2083,'[2]Rotas SP'!$H:$H,'[2]Rotas SP'!$M:$M)</f>
        <v>YAMAHA ANHANGUERA</v>
      </c>
      <c r="E2083" s="72" t="str">
        <f>_xlfn.XLOOKUP(B2083,Consolidado!D:D,Consolidado!J:J)</f>
        <v>PAULO</v>
      </c>
      <c r="F2083" s="72" t="str">
        <f>_xlfn.XLOOKUP(B2083,'[2]Rotas SP'!$H:$H,'[2]Rotas SP'!$P:$P)</f>
        <v>FABRICIO ROCHA</v>
      </c>
      <c r="G2083" s="72" t="str">
        <f>_xlfn.XLOOKUP(B2083,Consolidado!D4901:D8452,Consolidado!W4901:W8452)</f>
        <v>ROTA</v>
      </c>
      <c r="H2083" s="77" t="str">
        <f>_xlfn.XLOOKUP(B2083,'[2]Rotas SP'!$H:$H,'[2]Rotas SP'!$S:$S)</f>
        <v>MOTO</v>
      </c>
      <c r="I2083" s="72" t="b">
        <f t="shared" si="32"/>
        <v>0</v>
      </c>
    </row>
    <row r="2084" spans="2:9" x14ac:dyDescent="0.35">
      <c r="B2084" s="72">
        <v>32845</v>
      </c>
      <c r="C2084" s="72" t="str">
        <f>_xlfn.XLOOKUP(B2084,Consolidado!D:D,Consolidado!H:H)</f>
        <v>PWC - FARIA LIMA</v>
      </c>
      <c r="D2084" s="72" t="str">
        <f>_xlfn.XLOOKUP(B2084,'[2]Rotas SP'!$H:$H,'[2]Rotas SP'!$M:$M)</f>
        <v>PWC - FARIA LIMA</v>
      </c>
      <c r="E2084" s="72" t="str">
        <f>_xlfn.XLOOKUP(B2084,Consolidado!D:D,Consolidado!J:J)</f>
        <v>DAIANE TOMAZINI</v>
      </c>
      <c r="F2084" s="72" t="str">
        <f>_xlfn.XLOOKUP(B2084,'[2]Rotas SP'!$H:$H,'[2]Rotas SP'!$P:$P)</f>
        <v>DAIANE TOMAZINI</v>
      </c>
      <c r="G2084" s="72" t="str">
        <f>_xlfn.XLOOKUP(B2084,Consolidado!D4902:D8453,Consolidado!W4902:W8453)</f>
        <v>FIXO</v>
      </c>
      <c r="H2084" s="77" t="str">
        <f>_xlfn.XLOOKUP(B2084,'[2]Rotas SP'!$H:$H,'[2]Rotas SP'!$S:$S)</f>
        <v>A PÉ</v>
      </c>
      <c r="I2084" s="72" t="b">
        <f t="shared" si="32"/>
        <v>0</v>
      </c>
    </row>
    <row r="2085" spans="2:9" x14ac:dyDescent="0.35">
      <c r="B2085" s="72">
        <v>32858</v>
      </c>
      <c r="C2085" s="72" t="str">
        <f>_xlfn.XLOOKUP(B2085,Consolidado!D:D,Consolidado!H:H)</f>
        <v>NUBANK</v>
      </c>
      <c r="D2085" s="72" t="str">
        <f>_xlfn.XLOOKUP(B2085,'[2]Rotas SP'!$H:$H,'[2]Rotas SP'!$M:$M)</f>
        <v>NUBANK</v>
      </c>
      <c r="E2085" s="72" t="str">
        <f>_xlfn.XLOOKUP(B2085,Consolidado!D:D,Consolidado!J:J)</f>
        <v>ANDRÉ</v>
      </c>
      <c r="F2085" s="72" t="str">
        <f>_xlfn.XLOOKUP(B2085,'[2]Rotas SP'!$H:$H,'[2]Rotas SP'!$P:$P)</f>
        <v>FABRICIO ROCHA</v>
      </c>
      <c r="G2085" s="72" t="str">
        <f>_xlfn.XLOOKUP(B2085,Consolidado!D4903:D8454,Consolidado!W4903:W8454)</f>
        <v>ROTA</v>
      </c>
      <c r="H2085" s="77" t="str">
        <f>_xlfn.XLOOKUP(B2085,'[2]Rotas SP'!$H:$H,'[2]Rotas SP'!$S:$S)</f>
        <v>A PÉ</v>
      </c>
      <c r="I2085" s="72" t="b">
        <f t="shared" si="32"/>
        <v>0</v>
      </c>
    </row>
    <row r="2086" spans="2:9" x14ac:dyDescent="0.35">
      <c r="B2086" s="72">
        <v>32859</v>
      </c>
      <c r="C2086" s="72" t="str">
        <f>_xlfn.XLOOKUP(B2086,Consolidado!D:D,Consolidado!H:H)</f>
        <v>NUBANK</v>
      </c>
      <c r="D2086" s="72" t="str">
        <f>_xlfn.XLOOKUP(B2086,'[2]Rotas SP'!$H:$H,'[2]Rotas SP'!$M:$M)</f>
        <v>NUBANK</v>
      </c>
      <c r="E2086" s="72" t="str">
        <f>_xlfn.XLOOKUP(B2086,Consolidado!D:D,Consolidado!J:J)</f>
        <v>ANDRÉ</v>
      </c>
      <c r="F2086" s="72" t="str">
        <f>_xlfn.XLOOKUP(B2086,'[2]Rotas SP'!$H:$H,'[2]Rotas SP'!$P:$P)</f>
        <v>FABRICIO ROCHA</v>
      </c>
      <c r="G2086" s="72" t="str">
        <f>_xlfn.XLOOKUP(B2086,Consolidado!D4904:D8455,Consolidado!W4904:W8455)</f>
        <v>ROTA</v>
      </c>
      <c r="H2086" s="77" t="str">
        <f>_xlfn.XLOOKUP(B2086,'[2]Rotas SP'!$H:$H,'[2]Rotas SP'!$S:$S)</f>
        <v>A PÉ</v>
      </c>
      <c r="I2086" s="72" t="b">
        <f t="shared" si="32"/>
        <v>0</v>
      </c>
    </row>
    <row r="2087" spans="2:9" x14ac:dyDescent="0.35">
      <c r="B2087" s="72">
        <v>32862</v>
      </c>
      <c r="C2087" s="72" t="str">
        <f>_xlfn.XLOOKUP(B2087,Consolidado!D:D,Consolidado!H:H)</f>
        <v>NUBANK</v>
      </c>
      <c r="D2087" s="72" t="str">
        <f>_xlfn.XLOOKUP(B2087,'[2]Rotas SP'!$H:$H,'[2]Rotas SP'!$M:$M)</f>
        <v>NUBANK</v>
      </c>
      <c r="E2087" s="72" t="str">
        <f>_xlfn.XLOOKUP(B2087,Consolidado!D:D,Consolidado!J:J)</f>
        <v>ANDRÉ</v>
      </c>
      <c r="F2087" s="72" t="str">
        <f>_xlfn.XLOOKUP(B2087,'[2]Rotas SP'!$H:$H,'[2]Rotas SP'!$P:$P)</f>
        <v>FABRICIO ROCHA</v>
      </c>
      <c r="G2087" s="72" t="str">
        <f>_xlfn.XLOOKUP(B2087,Consolidado!D4905:D8456,Consolidado!W4905:W8456)</f>
        <v>ROTA</v>
      </c>
      <c r="H2087" s="77" t="str">
        <f>_xlfn.XLOOKUP(B2087,'[2]Rotas SP'!$H:$H,'[2]Rotas SP'!$S:$S)</f>
        <v>A PÉ</v>
      </c>
      <c r="I2087" s="72" t="b">
        <f t="shared" si="32"/>
        <v>0</v>
      </c>
    </row>
    <row r="2088" spans="2:9" x14ac:dyDescent="0.35">
      <c r="B2088" s="72">
        <v>32953</v>
      </c>
      <c r="C2088" s="72" t="str">
        <f>_xlfn.XLOOKUP(B2088,Consolidado!D:D,Consolidado!H:H)</f>
        <v>NUBANK</v>
      </c>
      <c r="D2088" s="72" t="str">
        <f>_xlfn.XLOOKUP(B2088,'[2]Rotas SP'!$H:$H,'[2]Rotas SP'!$M:$M)</f>
        <v>NUBANK</v>
      </c>
      <c r="E2088" s="72" t="str">
        <f>_xlfn.XLOOKUP(B2088,Consolidado!D:D,Consolidado!J:J)</f>
        <v>ANDRÉ</v>
      </c>
      <c r="F2088" s="72" t="str">
        <f>_xlfn.XLOOKUP(B2088,'[2]Rotas SP'!$H:$H,'[2]Rotas SP'!$P:$P)</f>
        <v>FABRICIO ROCHA</v>
      </c>
      <c r="G2088" s="72" t="str">
        <f>_xlfn.XLOOKUP(B2088,Consolidado!D4906:D8457,Consolidado!W4906:W8457)</f>
        <v>ROTA</v>
      </c>
      <c r="H2088" s="77" t="str">
        <f>_xlfn.XLOOKUP(B2088,'[2]Rotas SP'!$H:$H,'[2]Rotas SP'!$S:$S)</f>
        <v>A PÉ</v>
      </c>
      <c r="I2088" s="72" t="b">
        <f t="shared" si="32"/>
        <v>0</v>
      </c>
    </row>
    <row r="2089" spans="2:9" x14ac:dyDescent="0.35">
      <c r="B2089" s="72">
        <v>33073</v>
      </c>
      <c r="C2089" s="72" t="str">
        <f>_xlfn.XLOOKUP(B2089,Consolidado!D:D,Consolidado!H:H)</f>
        <v>MERCADO LIVRE ARAÇARIGUAMA</v>
      </c>
      <c r="D2089" s="72" t="str">
        <f>_xlfn.XLOOKUP(B2089,'[2]Rotas SP'!$H:$H,'[2]Rotas SP'!$M:$M)</f>
        <v>MERCADO LIVRE ARAÇARIGUAMA</v>
      </c>
      <c r="E2089" s="72" t="str">
        <f>_xlfn.XLOOKUP(B2089,Consolidado!D:D,Consolidado!J:J)</f>
        <v>HEJEZIPP</v>
      </c>
      <c r="F2089" s="72" t="str">
        <f>_xlfn.XLOOKUP(B2089,'[2]Rotas SP'!$H:$H,'[2]Rotas SP'!$P:$P)</f>
        <v>HEJEZIPP</v>
      </c>
      <c r="G2089" s="72" t="str">
        <f>_xlfn.XLOOKUP(B2089,Consolidado!D4907:D8458,Consolidado!W4907:W8458)</f>
        <v>FIXO</v>
      </c>
      <c r="H2089" s="77" t="str">
        <f>_xlfn.XLOOKUP(B2089,'[2]Rotas SP'!$H:$H,'[2]Rotas SP'!$S:$S)</f>
        <v>FIXO</v>
      </c>
      <c r="I2089" s="72" t="b">
        <f t="shared" si="32"/>
        <v>1</v>
      </c>
    </row>
    <row r="2090" spans="2:9" x14ac:dyDescent="0.35">
      <c r="B2090" s="72">
        <v>33074</v>
      </c>
      <c r="C2090" s="72" t="str">
        <f>_xlfn.XLOOKUP(B2090,Consolidado!D:D,Consolidado!H:H)</f>
        <v>MERCADO LIVRE ARAÇARIGUAMA</v>
      </c>
      <c r="D2090" s="72" t="str">
        <f>_xlfn.XLOOKUP(B2090,'[2]Rotas SP'!$H:$H,'[2]Rotas SP'!$M:$M)</f>
        <v>MERCADO LIVRE ARAÇARIGUAMA</v>
      </c>
      <c r="E2090" s="72" t="str">
        <f>_xlfn.XLOOKUP(B2090,Consolidado!D:D,Consolidado!J:J)</f>
        <v>HEJEZIPP</v>
      </c>
      <c r="F2090" s="72" t="str">
        <f>_xlfn.XLOOKUP(B2090,'[2]Rotas SP'!$H:$H,'[2]Rotas SP'!$P:$P)</f>
        <v>HEJEZIPP</v>
      </c>
      <c r="G2090" s="72" t="str">
        <f>_xlfn.XLOOKUP(B2090,Consolidado!D4908:D8459,Consolidado!W4908:W8459)</f>
        <v>FIXO</v>
      </c>
      <c r="H2090" s="77" t="str">
        <f>_xlfn.XLOOKUP(B2090,'[2]Rotas SP'!$H:$H,'[2]Rotas SP'!$S:$S)</f>
        <v>FIXO</v>
      </c>
      <c r="I2090" s="72" t="b">
        <f t="shared" si="32"/>
        <v>1</v>
      </c>
    </row>
    <row r="2091" spans="2:9" x14ac:dyDescent="0.35">
      <c r="B2091" s="72">
        <v>33075</v>
      </c>
      <c r="C2091" s="72" t="str">
        <f>_xlfn.XLOOKUP(B2091,Consolidado!D:D,Consolidado!H:H)</f>
        <v>MERCADO LIVRE ARAÇARIGUAMA</v>
      </c>
      <c r="D2091" s="72" t="str">
        <f>_xlfn.XLOOKUP(B2091,'[2]Rotas SP'!$H:$H,'[2]Rotas SP'!$M:$M)</f>
        <v>MERCADO LIVRE ARAÇARIGUAMA</v>
      </c>
      <c r="E2091" s="72" t="str">
        <f>_xlfn.XLOOKUP(B2091,Consolidado!D:D,Consolidado!J:J)</f>
        <v>HEJEZIPP</v>
      </c>
      <c r="F2091" s="72" t="str">
        <f>_xlfn.XLOOKUP(B2091,'[2]Rotas SP'!$H:$H,'[2]Rotas SP'!$P:$P)</f>
        <v>HEJEZIPP</v>
      </c>
      <c r="G2091" s="72" t="str">
        <f>_xlfn.XLOOKUP(B2091,Consolidado!D4909:D8460,Consolidado!W4909:W8460)</f>
        <v>FIXO</v>
      </c>
      <c r="H2091" s="77" t="str">
        <f>_xlfn.XLOOKUP(B2091,'[2]Rotas SP'!$H:$H,'[2]Rotas SP'!$S:$S)</f>
        <v>FIXO</v>
      </c>
      <c r="I2091" s="72" t="b">
        <f t="shared" si="32"/>
        <v>1</v>
      </c>
    </row>
    <row r="2092" spans="2:9" x14ac:dyDescent="0.35">
      <c r="B2092" s="72">
        <v>33076</v>
      </c>
      <c r="C2092" s="72" t="str">
        <f>_xlfn.XLOOKUP(B2092,Consolidado!D:D,Consolidado!H:H)</f>
        <v>MERCADO LIVRE ARAÇARIGUAMA</v>
      </c>
      <c r="D2092" s="72" t="str">
        <f>_xlfn.XLOOKUP(B2092,'[2]Rotas SP'!$H:$H,'[2]Rotas SP'!$M:$M)</f>
        <v>MERCADO LIVRE ARAÇARIGUAMA</v>
      </c>
      <c r="E2092" s="72" t="str">
        <f>_xlfn.XLOOKUP(B2092,Consolidado!D:D,Consolidado!J:J)</f>
        <v>HEJEZIPP</v>
      </c>
      <c r="F2092" s="72" t="str">
        <f>_xlfn.XLOOKUP(B2092,'[2]Rotas SP'!$H:$H,'[2]Rotas SP'!$P:$P)</f>
        <v>HEJEZIPP</v>
      </c>
      <c r="G2092" s="72" t="str">
        <f>_xlfn.XLOOKUP(B2092,Consolidado!D4910:D8461,Consolidado!W4910:W8461)</f>
        <v>FIXO</v>
      </c>
      <c r="H2092" s="77" t="str">
        <f>_xlfn.XLOOKUP(B2092,'[2]Rotas SP'!$H:$H,'[2]Rotas SP'!$S:$S)</f>
        <v>FIXO</v>
      </c>
      <c r="I2092" s="72" t="b">
        <f t="shared" si="32"/>
        <v>1</v>
      </c>
    </row>
    <row r="2093" spans="2:9" x14ac:dyDescent="0.35">
      <c r="B2093" s="72">
        <v>33077</v>
      </c>
      <c r="C2093" s="72" t="str">
        <f>_xlfn.XLOOKUP(B2093,Consolidado!D:D,Consolidado!H:H)</f>
        <v>MERCADO LIVRE ARAÇARIGUAMA</v>
      </c>
      <c r="D2093" s="72" t="str">
        <f>_xlfn.XLOOKUP(B2093,'[2]Rotas SP'!$H:$H,'[2]Rotas SP'!$M:$M)</f>
        <v>MERCADO LIVRE ARAÇARIGUAMA</v>
      </c>
      <c r="E2093" s="72" t="str">
        <f>_xlfn.XLOOKUP(B2093,Consolidado!D:D,Consolidado!J:J)</f>
        <v>HEJEZIPP</v>
      </c>
      <c r="F2093" s="72" t="str">
        <f>_xlfn.XLOOKUP(B2093,'[2]Rotas SP'!$H:$H,'[2]Rotas SP'!$P:$P)</f>
        <v>HEJEZIPP</v>
      </c>
      <c r="G2093" s="72" t="str">
        <f>_xlfn.XLOOKUP(B2093,Consolidado!D4911:D8462,Consolidado!W4911:W8462)</f>
        <v>FIXO</v>
      </c>
      <c r="H2093" s="77" t="str">
        <f>_xlfn.XLOOKUP(B2093,'[2]Rotas SP'!$H:$H,'[2]Rotas SP'!$S:$S)</f>
        <v>FIXO</v>
      </c>
      <c r="I2093" s="72" t="b">
        <f t="shared" si="32"/>
        <v>1</v>
      </c>
    </row>
    <row r="2094" spans="2:9" x14ac:dyDescent="0.35">
      <c r="B2094" s="72">
        <v>33078</v>
      </c>
      <c r="C2094" s="72" t="str">
        <f>_xlfn.XLOOKUP(B2094,Consolidado!D:D,Consolidado!H:H)</f>
        <v>MERCADO LIVRE ARAÇARIGUAMA</v>
      </c>
      <c r="D2094" s="72" t="str">
        <f>_xlfn.XLOOKUP(B2094,'[2]Rotas SP'!$H:$H,'[2]Rotas SP'!$M:$M)</f>
        <v>MERCADO LIVRE ARAÇARIGUAMA</v>
      </c>
      <c r="E2094" s="72" t="str">
        <f>_xlfn.XLOOKUP(B2094,Consolidado!D:D,Consolidado!J:J)</f>
        <v>HEJEZIPP</v>
      </c>
      <c r="F2094" s="72" t="str">
        <f>_xlfn.XLOOKUP(B2094,'[2]Rotas SP'!$H:$H,'[2]Rotas SP'!$P:$P)</f>
        <v>HEJEZIPP</v>
      </c>
      <c r="G2094" s="72" t="str">
        <f>_xlfn.XLOOKUP(B2094,Consolidado!D4912:D8463,Consolidado!W4912:W8463)</f>
        <v>FIXO</v>
      </c>
      <c r="H2094" s="77" t="str">
        <f>_xlfn.XLOOKUP(B2094,'[2]Rotas SP'!$H:$H,'[2]Rotas SP'!$S:$S)</f>
        <v>FIXO</v>
      </c>
      <c r="I2094" s="72" t="b">
        <f t="shared" si="32"/>
        <v>1</v>
      </c>
    </row>
    <row r="2095" spans="2:9" x14ac:dyDescent="0.35">
      <c r="B2095" s="72">
        <v>33083</v>
      </c>
      <c r="C2095" s="72" t="str">
        <f>_xlfn.XLOOKUP(B2095,Consolidado!D:D,Consolidado!H:H)</f>
        <v>MERCADO LIVRE ARAÇARIGUAMA</v>
      </c>
      <c r="D2095" s="72" t="str">
        <f>_xlfn.XLOOKUP(B2095,'[2]Rotas SP'!$H:$H,'[2]Rotas SP'!$M:$M)</f>
        <v>MERCADO LIVRE ARAÇARIGUAMA</v>
      </c>
      <c r="E2095" s="72" t="str">
        <f>_xlfn.XLOOKUP(B2095,Consolidado!D:D,Consolidado!J:J)</f>
        <v>HEJEZIPP</v>
      </c>
      <c r="F2095" s="72" t="str">
        <f>_xlfn.XLOOKUP(B2095,'[2]Rotas SP'!$H:$H,'[2]Rotas SP'!$P:$P)</f>
        <v>HEJEZIPP</v>
      </c>
      <c r="G2095" s="72" t="str">
        <f>_xlfn.XLOOKUP(B2095,Consolidado!D4913:D8464,Consolidado!W4913:W8464)</f>
        <v>FIXO</v>
      </c>
      <c r="H2095" s="77" t="str">
        <f>_xlfn.XLOOKUP(B2095,'[2]Rotas SP'!$H:$H,'[2]Rotas SP'!$S:$S)</f>
        <v>FIXO</v>
      </c>
      <c r="I2095" s="72" t="b">
        <f t="shared" si="32"/>
        <v>1</v>
      </c>
    </row>
    <row r="2096" spans="2:9" x14ac:dyDescent="0.35">
      <c r="B2096" s="72">
        <v>33084</v>
      </c>
      <c r="C2096" s="72" t="str">
        <f>_xlfn.XLOOKUP(B2096,Consolidado!D:D,Consolidado!H:H)</f>
        <v>MERCADO LIVRE ARAÇARIGUAMA</v>
      </c>
      <c r="D2096" s="72" t="str">
        <f>_xlfn.XLOOKUP(B2096,'[2]Rotas SP'!$H:$H,'[2]Rotas SP'!$M:$M)</f>
        <v>MERCADO LIVRE ARAÇARIGUAMA</v>
      </c>
      <c r="E2096" s="72" t="str">
        <f>_xlfn.XLOOKUP(B2096,Consolidado!D:D,Consolidado!J:J)</f>
        <v>HEJEZIPP</v>
      </c>
      <c r="F2096" s="72" t="str">
        <f>_xlfn.XLOOKUP(B2096,'[2]Rotas SP'!$H:$H,'[2]Rotas SP'!$P:$P)</f>
        <v>HEJEZIPP</v>
      </c>
      <c r="G2096" s="72" t="str">
        <f>_xlfn.XLOOKUP(B2096,Consolidado!D4914:D8465,Consolidado!W4914:W8465)</f>
        <v>FIXO</v>
      </c>
      <c r="H2096" s="77" t="str">
        <f>_xlfn.XLOOKUP(B2096,'[2]Rotas SP'!$H:$H,'[2]Rotas SP'!$S:$S)</f>
        <v>FIXO</v>
      </c>
      <c r="I2096" s="72" t="b">
        <f t="shared" si="32"/>
        <v>1</v>
      </c>
    </row>
    <row r="2097" spans="2:9" x14ac:dyDescent="0.35">
      <c r="B2097" s="72">
        <v>33085</v>
      </c>
      <c r="C2097" s="72" t="str">
        <f>_xlfn.XLOOKUP(B2097,Consolidado!D:D,Consolidado!H:H)</f>
        <v>MERCADO LIVRE ARAÇARIGUAMA</v>
      </c>
      <c r="D2097" s="72" t="str">
        <f>_xlfn.XLOOKUP(B2097,'[2]Rotas SP'!$H:$H,'[2]Rotas SP'!$M:$M)</f>
        <v>MERCADO LIVRE ARAÇARIGUAMA</v>
      </c>
      <c r="E2097" s="72" t="str">
        <f>_xlfn.XLOOKUP(B2097,Consolidado!D:D,Consolidado!J:J)</f>
        <v>HEJEZIPP</v>
      </c>
      <c r="F2097" s="72" t="str">
        <f>_xlfn.XLOOKUP(B2097,'[2]Rotas SP'!$H:$H,'[2]Rotas SP'!$P:$P)</f>
        <v>HEJEZIPP</v>
      </c>
      <c r="G2097" s="72" t="str">
        <f>_xlfn.XLOOKUP(B2097,Consolidado!D4915:D8466,Consolidado!W4915:W8466)</f>
        <v>FIXO</v>
      </c>
      <c r="H2097" s="77" t="str">
        <f>_xlfn.XLOOKUP(B2097,'[2]Rotas SP'!$H:$H,'[2]Rotas SP'!$S:$S)</f>
        <v>FIXO</v>
      </c>
      <c r="I2097" s="72" t="b">
        <f t="shared" si="32"/>
        <v>1</v>
      </c>
    </row>
    <row r="2098" spans="2:9" x14ac:dyDescent="0.35">
      <c r="B2098" s="72">
        <v>33101</v>
      </c>
      <c r="C2098" s="72" t="str">
        <f>_xlfn.XLOOKUP(B2098,Consolidado!D:D,Consolidado!H:H)</f>
        <v>BAT BRASIL - SOUZA CRUZ</v>
      </c>
      <c r="D2098" s="72" t="str">
        <f>_xlfn.XLOOKUP(B2098,'[2]Rotas SP'!$H:$H,'[2]Rotas SP'!$M:$M)</f>
        <v>BAT BRASIL - SOUZA CRUZ</v>
      </c>
      <c r="E2098" s="72" t="str">
        <f>_xlfn.XLOOKUP(B2098,Consolidado!D:D,Consolidado!J:J)</f>
        <v>ALAN FONTES</v>
      </c>
      <c r="F2098" s="72" t="str">
        <f>_xlfn.XLOOKUP(B2098,'[2]Rotas SP'!$H:$H,'[2]Rotas SP'!$P:$P)</f>
        <v>ALAN FONTES</v>
      </c>
      <c r="G2098" s="72" t="str">
        <f>_xlfn.XLOOKUP(B2098,Consolidado!D4916:D8467,Consolidado!W4916:W8467)</f>
        <v>ROTA</v>
      </c>
      <c r="H2098" s="77" t="str">
        <f>_xlfn.XLOOKUP(B2098,'[2]Rotas SP'!$H:$H,'[2]Rotas SP'!$S:$S)</f>
        <v>MOTO</v>
      </c>
      <c r="I2098" s="72" t="b">
        <f t="shared" si="32"/>
        <v>0</v>
      </c>
    </row>
    <row r="2099" spans="2:9" x14ac:dyDescent="0.35">
      <c r="B2099" s="72">
        <v>33102</v>
      </c>
      <c r="C2099" s="72" t="str">
        <f>_xlfn.XLOOKUP(B2099,Consolidado!D:D,Consolidado!H:H)</f>
        <v>CAIXA VIDA E PREVIDENCIA - BARUERI</v>
      </c>
      <c r="D2099" s="72" t="str">
        <f>_xlfn.XLOOKUP(B2099,'[2]Rotas SP'!$H:$H,'[2]Rotas SP'!$M:$M)</f>
        <v>CAIXA VIDA E PREVIDENCIA - BARUERI</v>
      </c>
      <c r="E2099" s="72" t="str">
        <f>_xlfn.XLOOKUP(B2099,Consolidado!D:D,Consolidado!J:J)</f>
        <v>ANDRÉ</v>
      </c>
      <c r="F2099" s="72" t="str">
        <f>_xlfn.XLOOKUP(B2099,'[2]Rotas SP'!$H:$H,'[2]Rotas SP'!$P:$P)</f>
        <v>ANDRÉ</v>
      </c>
      <c r="G2099" s="72" t="str">
        <f>_xlfn.XLOOKUP(B2099,Consolidado!D4917:D8468,Consolidado!W4917:W8468)</f>
        <v>ROTA</v>
      </c>
      <c r="H2099" s="77" t="str">
        <f>_xlfn.XLOOKUP(B2099,'[2]Rotas SP'!$H:$H,'[2]Rotas SP'!$S:$S)</f>
        <v>MOTO</v>
      </c>
      <c r="I2099" s="72" t="b">
        <f t="shared" si="32"/>
        <v>0</v>
      </c>
    </row>
    <row r="2100" spans="2:9" x14ac:dyDescent="0.35">
      <c r="B2100" s="72">
        <v>33106</v>
      </c>
      <c r="C2100" s="72" t="str">
        <f>_xlfn.XLOOKUP(B2100,Consolidado!D:D,Consolidado!H:H)</f>
        <v>KIMBERLY CLARK SUZANO</v>
      </c>
      <c r="D2100" s="72" t="str">
        <f>_xlfn.XLOOKUP(B2100,'[2]Rotas SP'!$H:$H,'[2]Rotas SP'!$M:$M)</f>
        <v>KIMBERLY CLARK SUZANO</v>
      </c>
      <c r="E2100" s="72" t="str">
        <f>_xlfn.XLOOKUP(B2100,Consolidado!D:D,Consolidado!J:J)</f>
        <v>DOUGLAS FARIAS</v>
      </c>
      <c r="F2100" s="72" t="str">
        <f>_xlfn.XLOOKUP(B2100,'[2]Rotas SP'!$H:$H,'[2]Rotas SP'!$P:$P)</f>
        <v>DOUGLAS</v>
      </c>
      <c r="G2100" s="72" t="str">
        <f>_xlfn.XLOOKUP(B2100,Consolidado!D4918:D8469,Consolidado!W4918:W8469)</f>
        <v>ROTA</v>
      </c>
      <c r="H2100" s="77" t="str">
        <f>_xlfn.XLOOKUP(B2100,'[2]Rotas SP'!$H:$H,'[2]Rotas SP'!$S:$S)</f>
        <v>MOTO</v>
      </c>
      <c r="I2100" s="72" t="b">
        <f t="shared" si="32"/>
        <v>0</v>
      </c>
    </row>
    <row r="2101" spans="2:9" x14ac:dyDescent="0.35">
      <c r="B2101" s="72">
        <v>33127</v>
      </c>
      <c r="C2101" s="72" t="str">
        <f>_xlfn.XLOOKUP(B2101,Consolidado!D:D,Consolidado!H:H)</f>
        <v>CUSHMAN - SP - CONCEICAO</v>
      </c>
      <c r="D2101" s="72" t="str">
        <f>_xlfn.XLOOKUP(B2101,'[2]Rotas SP'!$H:$H,'[2]Rotas SP'!$M:$M)</f>
        <v>CUSHMAN - SP - CONCEICAO</v>
      </c>
      <c r="E2101" s="72" t="str">
        <f>_xlfn.XLOOKUP(B2101,Consolidado!D:D,Consolidado!J:J)</f>
        <v>THAIS</v>
      </c>
      <c r="F2101" s="72" t="str">
        <f>_xlfn.XLOOKUP(B2101,'[2]Rotas SP'!$H:$H,'[2]Rotas SP'!$P:$P)</f>
        <v>THAIS</v>
      </c>
      <c r="G2101" s="72" t="str">
        <f>_xlfn.XLOOKUP(B2101,Consolidado!D4919:D8470,Consolidado!W4919:W8470)</f>
        <v>ROTA</v>
      </c>
      <c r="H2101" s="77" t="str">
        <f>_xlfn.XLOOKUP(B2101,'[2]Rotas SP'!$H:$H,'[2]Rotas SP'!$S:$S)</f>
        <v>MOTO</v>
      </c>
      <c r="I2101" s="72" t="b">
        <f t="shared" si="32"/>
        <v>0</v>
      </c>
    </row>
    <row r="2102" spans="2:9" x14ac:dyDescent="0.35">
      <c r="B2102" s="72">
        <v>33128</v>
      </c>
      <c r="C2102" s="72" t="str">
        <f>_xlfn.XLOOKUP(B2102,Consolidado!D:D,Consolidado!H:H)</f>
        <v>CUSHMAN - SP - CONCEICAO</v>
      </c>
      <c r="D2102" s="72" t="str">
        <f>_xlfn.XLOOKUP(B2102,'[2]Rotas SP'!$H:$H,'[2]Rotas SP'!$M:$M)</f>
        <v>CUSHMAN - SP - CONCEICAO</v>
      </c>
      <c r="E2102" s="72" t="str">
        <f>_xlfn.XLOOKUP(B2102,Consolidado!D:D,Consolidado!J:J)</f>
        <v>THAIS</v>
      </c>
      <c r="F2102" s="72" t="str">
        <f>_xlfn.XLOOKUP(B2102,'[2]Rotas SP'!$H:$H,'[2]Rotas SP'!$P:$P)</f>
        <v>THAIS</v>
      </c>
      <c r="G2102" s="72" t="str">
        <f>_xlfn.XLOOKUP(B2102,Consolidado!D4920:D8471,Consolidado!W4920:W8471)</f>
        <v>ROTA</v>
      </c>
      <c r="H2102" s="77" t="str">
        <f>_xlfn.XLOOKUP(B2102,'[2]Rotas SP'!$H:$H,'[2]Rotas SP'!$S:$S)</f>
        <v>MOTO</v>
      </c>
      <c r="I2102" s="72" t="b">
        <f t="shared" si="32"/>
        <v>0</v>
      </c>
    </row>
    <row r="2103" spans="2:9" x14ac:dyDescent="0.35">
      <c r="B2103" s="72">
        <v>33130</v>
      </c>
      <c r="C2103" s="72" t="str">
        <f>_xlfn.XLOOKUP(B2103,Consolidado!D:D,Consolidado!H:H)</f>
        <v>CUSHMAN - ERICSSON</v>
      </c>
      <c r="D2103" s="72" t="str">
        <f>_xlfn.XLOOKUP(B2103,'[2]Rotas SP'!$H:$H,'[2]Rotas SP'!$M:$M)</f>
        <v>CUSHMAN - ERICSSON</v>
      </c>
      <c r="E2103" s="72" t="str">
        <f>_xlfn.XLOOKUP(B2103,Consolidado!D:D,Consolidado!J:J)</f>
        <v>ANDRÉ</v>
      </c>
      <c r="F2103" s="72" t="str">
        <f>_xlfn.XLOOKUP(B2103,'[2]Rotas SP'!$H:$H,'[2]Rotas SP'!$P:$P)</f>
        <v>ANDRÉ</v>
      </c>
      <c r="G2103" s="72" t="str">
        <f>_xlfn.XLOOKUP(B2103,Consolidado!D4921:D8472,Consolidado!W4921:W8472)</f>
        <v>ROTA</v>
      </c>
      <c r="H2103" s="77" t="str">
        <f>_xlfn.XLOOKUP(B2103,'[2]Rotas SP'!$H:$H,'[2]Rotas SP'!$S:$S)</f>
        <v>MOTO</v>
      </c>
      <c r="I2103" s="72" t="b">
        <f t="shared" si="32"/>
        <v>0</v>
      </c>
    </row>
    <row r="2104" spans="2:9" x14ac:dyDescent="0.35">
      <c r="B2104" s="72">
        <v>33131</v>
      </c>
      <c r="C2104" s="72" t="str">
        <f>_xlfn.XLOOKUP(B2104,Consolidado!D:D,Consolidado!H:H)</f>
        <v>AUREN ENERGIA</v>
      </c>
      <c r="D2104" s="72" t="str">
        <f>_xlfn.XLOOKUP(B2104,'[2]Rotas SP'!$H:$H,'[2]Rotas SP'!$M:$M)</f>
        <v>AUREN ENERGIA</v>
      </c>
      <c r="E2104" s="72" t="str">
        <f>_xlfn.XLOOKUP(B2104,Consolidado!D:D,Consolidado!J:J)</f>
        <v>DAIANE TOMAZINI</v>
      </c>
      <c r="F2104" s="72" t="str">
        <f>_xlfn.XLOOKUP(B2104,'[2]Rotas SP'!$H:$H,'[2]Rotas SP'!$P:$P)</f>
        <v>DAIANE TOMAZINI</v>
      </c>
      <c r="G2104" s="72" t="str">
        <f>_xlfn.XLOOKUP(B2104,Consolidado!D4922:D8473,Consolidado!W4922:W8473)</f>
        <v>FIXO</v>
      </c>
      <c r="H2104" s="77" t="str">
        <f>_xlfn.XLOOKUP(B2104,'[2]Rotas SP'!$H:$H,'[2]Rotas SP'!$S:$S)</f>
        <v>A PÉ</v>
      </c>
      <c r="I2104" s="72" t="b">
        <f t="shared" si="32"/>
        <v>0</v>
      </c>
    </row>
    <row r="2105" spans="2:9" x14ac:dyDescent="0.35">
      <c r="B2105" s="72">
        <v>33261</v>
      </c>
      <c r="C2105" s="72" t="str">
        <f>_xlfn.XLOOKUP(B2105,Consolidado!D:D,Consolidado!H:H)</f>
        <v>MERCADO LIVRE SP07</v>
      </c>
      <c r="D2105" s="72" t="str">
        <f>_xlfn.XLOOKUP(B2105,'[2]Rotas SP'!$H:$H,'[2]Rotas SP'!$M:$M)</f>
        <v>MERCADO LIVRE SP07</v>
      </c>
      <c r="E2105" s="72" t="str">
        <f>_xlfn.XLOOKUP(B2105,Consolidado!D:D,Consolidado!J:J)</f>
        <v>ANDRÉ</v>
      </c>
      <c r="F2105" s="72" t="str">
        <f>_xlfn.XLOOKUP(B2105,'[2]Rotas SP'!$H:$H,'[2]Rotas SP'!$P:$P)</f>
        <v>ANDRÉ</v>
      </c>
      <c r="G2105" s="72" t="str">
        <f>_xlfn.XLOOKUP(B2105,Consolidado!D4923:D8474,Consolidado!W4923:W8474)</f>
        <v>FIXO</v>
      </c>
      <c r="H2105" s="77" t="str">
        <f>_xlfn.XLOOKUP(B2105,'[2]Rotas SP'!$H:$H,'[2]Rotas SP'!$S:$S)</f>
        <v>ITINERANTE</v>
      </c>
      <c r="I2105" s="72" t="b">
        <f t="shared" si="32"/>
        <v>0</v>
      </c>
    </row>
    <row r="2106" spans="2:9" x14ac:dyDescent="0.35">
      <c r="B2106" s="72">
        <v>33262</v>
      </c>
      <c r="C2106" s="72" t="str">
        <f>_xlfn.XLOOKUP(B2106,Consolidado!D:D,Consolidado!H:H)</f>
        <v>MERCADO LIVRE SP07</v>
      </c>
      <c r="D2106" s="72" t="str">
        <f>_xlfn.XLOOKUP(B2106,'[2]Rotas SP'!$H:$H,'[2]Rotas SP'!$M:$M)</f>
        <v>MERCADO LIVRE SP07</v>
      </c>
      <c r="E2106" s="72" t="str">
        <f>_xlfn.XLOOKUP(B2106,Consolidado!D:D,Consolidado!J:J)</f>
        <v>ANDRÉ</v>
      </c>
      <c r="F2106" s="72" t="str">
        <f>_xlfn.XLOOKUP(B2106,'[2]Rotas SP'!$H:$H,'[2]Rotas SP'!$P:$P)</f>
        <v>ANDRÉ</v>
      </c>
      <c r="G2106" s="72" t="str">
        <f>_xlfn.XLOOKUP(B2106,Consolidado!D4924:D8475,Consolidado!W4924:W8475)</f>
        <v>FIXO</v>
      </c>
      <c r="H2106" s="77" t="str">
        <f>_xlfn.XLOOKUP(B2106,'[2]Rotas SP'!$H:$H,'[2]Rotas SP'!$S:$S)</f>
        <v>ITINERANTE</v>
      </c>
      <c r="I2106" s="72" t="b">
        <f t="shared" si="32"/>
        <v>0</v>
      </c>
    </row>
    <row r="2107" spans="2:9" x14ac:dyDescent="0.35">
      <c r="B2107" s="72">
        <v>33264</v>
      </c>
      <c r="C2107" s="72" t="str">
        <f>_xlfn.XLOOKUP(B2107,Consolidado!D:D,Consolidado!H:H)</f>
        <v>MERCADO LIVRE SP07</v>
      </c>
      <c r="D2107" s="72" t="str">
        <f>_xlfn.XLOOKUP(B2107,'[2]Rotas SP'!$H:$H,'[2]Rotas SP'!$M:$M)</f>
        <v>MERCADO LIVRE SP07</v>
      </c>
      <c r="E2107" s="72" t="str">
        <f>_xlfn.XLOOKUP(B2107,Consolidado!D:D,Consolidado!J:J)</f>
        <v>ANDRÉ</v>
      </c>
      <c r="F2107" s="72" t="str">
        <f>_xlfn.XLOOKUP(B2107,'[2]Rotas SP'!$H:$H,'[2]Rotas SP'!$P:$P)</f>
        <v>ANDRÉ</v>
      </c>
      <c r="G2107" s="72" t="str">
        <f>_xlfn.XLOOKUP(B2107,Consolidado!D4925:D8476,Consolidado!W4925:W8476)</f>
        <v>FIXO</v>
      </c>
      <c r="H2107" s="77" t="str">
        <f>_xlfn.XLOOKUP(B2107,'[2]Rotas SP'!$H:$H,'[2]Rotas SP'!$S:$S)</f>
        <v>ITINERANTE</v>
      </c>
      <c r="I2107" s="72" t="b">
        <f t="shared" si="32"/>
        <v>0</v>
      </c>
    </row>
    <row r="2108" spans="2:9" x14ac:dyDescent="0.35">
      <c r="B2108" s="72">
        <v>33265</v>
      </c>
      <c r="C2108" s="72" t="str">
        <f>_xlfn.XLOOKUP(B2108,Consolidado!D:D,Consolidado!H:H)</f>
        <v>MERCADO LIVRE SP07</v>
      </c>
      <c r="D2108" s="72" t="str">
        <f>_xlfn.XLOOKUP(B2108,'[2]Rotas SP'!$H:$H,'[2]Rotas SP'!$M:$M)</f>
        <v>MERCADO LIVRE SP07</v>
      </c>
      <c r="E2108" s="72" t="str">
        <f>_xlfn.XLOOKUP(B2108,Consolidado!D:D,Consolidado!J:J)</f>
        <v>ANDRÉ</v>
      </c>
      <c r="F2108" s="72" t="str">
        <f>_xlfn.XLOOKUP(B2108,'[2]Rotas SP'!$H:$H,'[2]Rotas SP'!$P:$P)</f>
        <v>ANDRÉ</v>
      </c>
      <c r="G2108" s="72" t="str">
        <f>_xlfn.XLOOKUP(B2108,Consolidado!D4926:D8477,Consolidado!W4926:W8477)</f>
        <v>FIXO</v>
      </c>
      <c r="H2108" s="77" t="str">
        <f>_xlfn.XLOOKUP(B2108,'[2]Rotas SP'!$H:$H,'[2]Rotas SP'!$S:$S)</f>
        <v>ITINERANTE</v>
      </c>
      <c r="I2108" s="72" t="b">
        <f t="shared" si="32"/>
        <v>0</v>
      </c>
    </row>
    <row r="2109" spans="2:9" x14ac:dyDescent="0.35">
      <c r="B2109" s="72">
        <v>33266</v>
      </c>
      <c r="C2109" s="72" t="str">
        <f>_xlfn.XLOOKUP(B2109,Consolidado!D:D,Consolidado!H:H)</f>
        <v>MERCADO LIVRE - PARQUE NOVO MUNDO</v>
      </c>
      <c r="D2109" s="72" t="str">
        <f>_xlfn.XLOOKUP(B2109,'[2]Rotas SP'!$H:$H,'[2]Rotas SP'!$M:$M)</f>
        <v>MERCADO LIVRE - PARQUE NOVO MUNDO</v>
      </c>
      <c r="E2109" s="72" t="str">
        <f>_xlfn.XLOOKUP(B2109,Consolidado!D:D,Consolidado!J:J)</f>
        <v>DOUGLAS FARIAS</v>
      </c>
      <c r="F2109" s="72" t="str">
        <f>_xlfn.XLOOKUP(B2109,'[2]Rotas SP'!$H:$H,'[2]Rotas SP'!$P:$P)</f>
        <v>DOUGLAS</v>
      </c>
      <c r="G2109" s="72" t="str">
        <f>_xlfn.XLOOKUP(B2109,Consolidado!D4927:D8478,Consolidado!W4927:W8478)</f>
        <v>ROTA</v>
      </c>
      <c r="H2109" s="77" t="str">
        <f>_xlfn.XLOOKUP(B2109,'[2]Rotas SP'!$H:$H,'[2]Rotas SP'!$S:$S)</f>
        <v>CARRO</v>
      </c>
      <c r="I2109" s="72" t="b">
        <f t="shared" si="32"/>
        <v>0</v>
      </c>
    </row>
    <row r="2110" spans="2:9" x14ac:dyDescent="0.35">
      <c r="B2110" s="72">
        <v>33267</v>
      </c>
      <c r="C2110" s="72" t="str">
        <f>_xlfn.XLOOKUP(B2110,Consolidado!D:D,Consolidado!H:H)</f>
        <v>MERCADO LIVRE SP07</v>
      </c>
      <c r="D2110" s="72" t="str">
        <f>_xlfn.XLOOKUP(B2110,'[2]Rotas SP'!$H:$H,'[2]Rotas SP'!$M:$M)</f>
        <v>MERCADO LIVRE SP07</v>
      </c>
      <c r="E2110" s="72" t="str">
        <f>_xlfn.XLOOKUP(B2110,Consolidado!D:D,Consolidado!J:J)</f>
        <v>ANDRÉ</v>
      </c>
      <c r="F2110" s="72" t="str">
        <f>_xlfn.XLOOKUP(B2110,'[2]Rotas SP'!$H:$H,'[2]Rotas SP'!$P:$P)</f>
        <v>ANDRÉ</v>
      </c>
      <c r="G2110" s="72" t="str">
        <f>_xlfn.XLOOKUP(B2110,Consolidado!D4928:D8479,Consolidado!W4928:W8479)</f>
        <v>FIXO</v>
      </c>
      <c r="H2110" s="77" t="str">
        <f>_xlfn.XLOOKUP(B2110,'[2]Rotas SP'!$H:$H,'[2]Rotas SP'!$S:$S)</f>
        <v>ITINERANTE</v>
      </c>
      <c r="I2110" s="72" t="b">
        <f t="shared" si="32"/>
        <v>0</v>
      </c>
    </row>
    <row r="2111" spans="2:9" x14ac:dyDescent="0.35">
      <c r="B2111" s="72">
        <v>33268</v>
      </c>
      <c r="C2111" s="72" t="str">
        <f>_xlfn.XLOOKUP(B2111,Consolidado!D:D,Consolidado!H:H)</f>
        <v>MSA DO BRASIL</v>
      </c>
      <c r="D2111" s="72" t="str">
        <f>_xlfn.XLOOKUP(B2111,'[2]Rotas SP'!$H:$H,'[2]Rotas SP'!$M:$M)</f>
        <v>MSA DO BRASIL</v>
      </c>
      <c r="E2111" s="72" t="str">
        <f>_xlfn.XLOOKUP(B2111,Consolidado!D:D,Consolidado!J:J)</f>
        <v>TATIANE</v>
      </c>
      <c r="F2111" s="72" t="str">
        <f>_xlfn.XLOOKUP(B2111,'[2]Rotas SP'!$H:$H,'[2]Rotas SP'!$P:$P)</f>
        <v>TATIANE</v>
      </c>
      <c r="G2111" s="72" t="str">
        <f>_xlfn.XLOOKUP(B2111,Consolidado!D4929:D8480,Consolidado!W4929:W8480)</f>
        <v>ROTA</v>
      </c>
      <c r="H2111" s="77" t="str">
        <f>_xlfn.XLOOKUP(B2111,'[2]Rotas SP'!$H:$H,'[2]Rotas SP'!$S:$S)</f>
        <v>MOTO</v>
      </c>
      <c r="I2111" s="72" t="b">
        <f t="shared" si="32"/>
        <v>0</v>
      </c>
    </row>
    <row r="2112" spans="2:9" x14ac:dyDescent="0.35">
      <c r="B2112" s="72">
        <v>33269</v>
      </c>
      <c r="C2112" s="72" t="str">
        <f>_xlfn.XLOOKUP(B2112,Consolidado!D:D,Consolidado!H:H)</f>
        <v>MERCADO LIVRE - PARQUE NOVO MUNDO</v>
      </c>
      <c r="D2112" s="72" t="str">
        <f>_xlfn.XLOOKUP(B2112,'[2]Rotas SP'!$H:$H,'[2]Rotas SP'!$M:$M)</f>
        <v>MERCADO LIVRE - PARQUE NOVO MUNDO</v>
      </c>
      <c r="E2112" s="72" t="str">
        <f>_xlfn.XLOOKUP(B2112,Consolidado!D:D,Consolidado!J:J)</f>
        <v>DOUGLAS FARIAS</v>
      </c>
      <c r="F2112" s="72" t="str">
        <f>_xlfn.XLOOKUP(B2112,'[2]Rotas SP'!$H:$H,'[2]Rotas SP'!$P:$P)</f>
        <v>DOUGLAS</v>
      </c>
      <c r="G2112" s="72" t="str">
        <f>_xlfn.XLOOKUP(B2112,Consolidado!D4930:D8481,Consolidado!W4930:W8481)</f>
        <v>ROTA</v>
      </c>
      <c r="H2112" s="77" t="str">
        <f>_xlfn.XLOOKUP(B2112,'[2]Rotas SP'!$H:$H,'[2]Rotas SP'!$S:$S)</f>
        <v>CARRO</v>
      </c>
      <c r="I2112" s="72" t="b">
        <f t="shared" si="32"/>
        <v>0</v>
      </c>
    </row>
    <row r="2113" spans="2:9" x14ac:dyDescent="0.35">
      <c r="B2113" s="72">
        <v>33271</v>
      </c>
      <c r="C2113" s="72" t="str">
        <f>_xlfn.XLOOKUP(B2113,Consolidado!D:D,Consolidado!H:H)</f>
        <v>MERCADO LIVRE ARAÇARIGUAMA</v>
      </c>
      <c r="D2113" s="72" t="str">
        <f>_xlfn.XLOOKUP(B2113,'[2]Rotas SP'!$H:$H,'[2]Rotas SP'!$M:$M)</f>
        <v>MERCADO LIVRE ARAÇARIGUAMA</v>
      </c>
      <c r="E2113" s="72" t="str">
        <f>_xlfn.XLOOKUP(B2113,Consolidado!D:D,Consolidado!J:J)</f>
        <v>HEJEZIPP</v>
      </c>
      <c r="F2113" s="72" t="str">
        <f>_xlfn.XLOOKUP(B2113,'[2]Rotas SP'!$H:$H,'[2]Rotas SP'!$P:$P)</f>
        <v>HEJEZIPP</v>
      </c>
      <c r="G2113" s="72" t="str">
        <f>_xlfn.XLOOKUP(B2113,Consolidado!D4931:D8482,Consolidado!W4931:W8482)</f>
        <v>FIXO</v>
      </c>
      <c r="H2113" s="77" t="str">
        <f>_xlfn.XLOOKUP(B2113,'[2]Rotas SP'!$H:$H,'[2]Rotas SP'!$S:$S)</f>
        <v>FIXO</v>
      </c>
      <c r="I2113" s="72" t="b">
        <f t="shared" si="32"/>
        <v>1</v>
      </c>
    </row>
    <row r="2114" spans="2:9" x14ac:dyDescent="0.35">
      <c r="B2114" s="72">
        <v>33277</v>
      </c>
      <c r="C2114" s="72" t="str">
        <f>_xlfn.XLOOKUP(B2114,Consolidado!D:D,Consolidado!H:H)</f>
        <v xml:space="preserve">ANDREANI </v>
      </c>
      <c r="D2114" s="72" t="str">
        <f>_xlfn.XLOOKUP(B2114,'[2]Rotas SP'!$H:$H,'[2]Rotas SP'!$M:$M)</f>
        <v xml:space="preserve">ANDREANI </v>
      </c>
      <c r="E2114" s="72" t="str">
        <f>_xlfn.XLOOKUP(B2114,Consolidado!D:D,Consolidado!J:J)</f>
        <v>HEJEZIPP</v>
      </c>
      <c r="F2114" s="72" t="str">
        <f>_xlfn.XLOOKUP(B2114,'[2]Rotas SP'!$H:$H,'[2]Rotas SP'!$P:$P)</f>
        <v>HEJEZIPP</v>
      </c>
      <c r="G2114" s="72" t="str">
        <f>_xlfn.XLOOKUP(B2114,Consolidado!D4932:D8483,Consolidado!W4932:W8483)</f>
        <v>ROTA</v>
      </c>
      <c r="H2114" s="77" t="str">
        <f>_xlfn.XLOOKUP(B2114,'[2]Rotas SP'!$H:$H,'[2]Rotas SP'!$S:$S)</f>
        <v>MOTO</v>
      </c>
      <c r="I2114" s="72" t="b">
        <f t="shared" si="32"/>
        <v>0</v>
      </c>
    </row>
    <row r="2115" spans="2:9" x14ac:dyDescent="0.35">
      <c r="B2115" s="72">
        <v>33280</v>
      </c>
      <c r="C2115" s="72" t="str">
        <f>_xlfn.XLOOKUP(B2115,Consolidado!D:D,Consolidado!H:H)</f>
        <v>MERCADO LIVRE SP07</v>
      </c>
      <c r="D2115" s="72" t="str">
        <f>_xlfn.XLOOKUP(B2115,'[2]Rotas SP'!$H:$H,'[2]Rotas SP'!$M:$M)</f>
        <v>MERCADO LIVRE SP07</v>
      </c>
      <c r="E2115" s="72" t="str">
        <f>_xlfn.XLOOKUP(B2115,Consolidado!D:D,Consolidado!J:J)</f>
        <v>ANDRÉ</v>
      </c>
      <c r="F2115" s="72" t="str">
        <f>_xlfn.XLOOKUP(B2115,'[2]Rotas SP'!$H:$H,'[2]Rotas SP'!$P:$P)</f>
        <v>ANDRÉ</v>
      </c>
      <c r="G2115" s="72" t="str">
        <f>_xlfn.XLOOKUP(B2115,Consolidado!D4933:D8484,Consolidado!W4933:W8484)</f>
        <v>FIXO</v>
      </c>
      <c r="H2115" s="77" t="str">
        <f>_xlfn.XLOOKUP(B2115,'[2]Rotas SP'!$H:$H,'[2]Rotas SP'!$S:$S)</f>
        <v>ITINERANTE</v>
      </c>
      <c r="I2115" s="72" t="b">
        <f t="shared" si="32"/>
        <v>0</v>
      </c>
    </row>
    <row r="2116" spans="2:9" x14ac:dyDescent="0.35">
      <c r="B2116" s="72">
        <v>33281</v>
      </c>
      <c r="C2116" s="72" t="str">
        <f>_xlfn.XLOOKUP(B2116,Consolidado!D:D,Consolidado!H:H)</f>
        <v xml:space="preserve">ANDREANI </v>
      </c>
      <c r="D2116" s="72" t="str">
        <f>_xlfn.XLOOKUP(B2116,'[2]Rotas SP'!$H:$H,'[2]Rotas SP'!$M:$M)</f>
        <v xml:space="preserve">ANDREANI </v>
      </c>
      <c r="E2116" s="72" t="str">
        <f>_xlfn.XLOOKUP(B2116,Consolidado!D:D,Consolidado!J:J)</f>
        <v>HEJEZIPP</v>
      </c>
      <c r="F2116" s="72" t="str">
        <f>_xlfn.XLOOKUP(B2116,'[2]Rotas SP'!$H:$H,'[2]Rotas SP'!$P:$P)</f>
        <v>HEJEZIPP</v>
      </c>
      <c r="G2116" s="72" t="str">
        <f>_xlfn.XLOOKUP(B2116,Consolidado!D4934:D8485,Consolidado!W4934:W8485)</f>
        <v>ROTA</v>
      </c>
      <c r="H2116" s="77" t="str">
        <f>_xlfn.XLOOKUP(B2116,'[2]Rotas SP'!$H:$H,'[2]Rotas SP'!$S:$S)</f>
        <v>MOTO</v>
      </c>
      <c r="I2116" s="72" t="b">
        <f t="shared" ref="I2116:I2179" si="33">H2116=G2116</f>
        <v>0</v>
      </c>
    </row>
    <row r="2117" spans="2:9" x14ac:dyDescent="0.35">
      <c r="B2117" s="72">
        <v>33282</v>
      </c>
      <c r="C2117" s="72" t="str">
        <f>_xlfn.XLOOKUP(B2117,Consolidado!D:D,Consolidado!H:H)</f>
        <v xml:space="preserve">ANDREANI </v>
      </c>
      <c r="D2117" s="72" t="str">
        <f>_xlfn.XLOOKUP(B2117,'[2]Rotas SP'!$H:$H,'[2]Rotas SP'!$M:$M)</f>
        <v xml:space="preserve">ANDREANI </v>
      </c>
      <c r="E2117" s="72" t="str">
        <f>_xlfn.XLOOKUP(B2117,Consolidado!D:D,Consolidado!J:J)</f>
        <v>HEJEZIPP</v>
      </c>
      <c r="F2117" s="72" t="str">
        <f>_xlfn.XLOOKUP(B2117,'[2]Rotas SP'!$H:$H,'[2]Rotas SP'!$P:$P)</f>
        <v>HEJEZIPP</v>
      </c>
      <c r="G2117" s="72" t="str">
        <f>_xlfn.XLOOKUP(B2117,Consolidado!D4935:D8486,Consolidado!W4935:W8486)</f>
        <v>ROTA</v>
      </c>
      <c r="H2117" s="77" t="str">
        <f>_xlfn.XLOOKUP(B2117,'[2]Rotas SP'!$H:$H,'[2]Rotas SP'!$S:$S)</f>
        <v>MOTO</v>
      </c>
      <c r="I2117" s="72" t="b">
        <f t="shared" si="33"/>
        <v>0</v>
      </c>
    </row>
    <row r="2118" spans="2:9" x14ac:dyDescent="0.35">
      <c r="B2118" s="72">
        <v>33283</v>
      </c>
      <c r="C2118" s="72" t="str">
        <f>_xlfn.XLOOKUP(B2118,Consolidado!D:D,Consolidado!H:H)</f>
        <v xml:space="preserve">ANDREANI </v>
      </c>
      <c r="D2118" s="72" t="str">
        <f>_xlfn.XLOOKUP(B2118,'[2]Rotas SP'!$H:$H,'[2]Rotas SP'!$M:$M)</f>
        <v xml:space="preserve">ANDREANI </v>
      </c>
      <c r="E2118" s="72" t="str">
        <f>_xlfn.XLOOKUP(B2118,Consolidado!D:D,Consolidado!J:J)</f>
        <v>HEJEZIPP</v>
      </c>
      <c r="F2118" s="72" t="str">
        <f>_xlfn.XLOOKUP(B2118,'[2]Rotas SP'!$H:$H,'[2]Rotas SP'!$P:$P)</f>
        <v>HEJEZIPP</v>
      </c>
      <c r="G2118" s="72" t="str">
        <f>_xlfn.XLOOKUP(B2118,Consolidado!D4936:D8487,Consolidado!W4936:W8487)</f>
        <v>ROTA</v>
      </c>
      <c r="H2118" s="77" t="str">
        <f>_xlfn.XLOOKUP(B2118,'[2]Rotas SP'!$H:$H,'[2]Rotas SP'!$S:$S)</f>
        <v>MOTO</v>
      </c>
      <c r="I2118" s="72" t="b">
        <f t="shared" si="33"/>
        <v>0</v>
      </c>
    </row>
    <row r="2119" spans="2:9" x14ac:dyDescent="0.35">
      <c r="B2119" s="72">
        <v>33287</v>
      </c>
      <c r="C2119" s="72" t="str">
        <f>_xlfn.XLOOKUP(B2119,Consolidado!D:D,Consolidado!H:H)</f>
        <v>MERCADO LIVRE SÃO VICENTE</v>
      </c>
      <c r="D2119" s="72" t="str">
        <f>_xlfn.XLOOKUP(B2119,'[2]Rotas SP'!$H:$H,'[2]Rotas SP'!$M:$M)</f>
        <v>MERCADO LIVRE SÃO VICENTE</v>
      </c>
      <c r="E2119" s="72" t="str">
        <f>_xlfn.XLOOKUP(B2119,Consolidado!D:D,Consolidado!J:J)</f>
        <v>TATIANE</v>
      </c>
      <c r="F2119" s="72" t="str">
        <f>_xlfn.XLOOKUP(B2119,'[2]Rotas SP'!$H:$H,'[2]Rotas SP'!$P:$P)</f>
        <v>TATIANE</v>
      </c>
      <c r="G2119" s="72" t="str">
        <f>_xlfn.XLOOKUP(B2119,Consolidado!D4937:D8488,Consolidado!W4937:W8488)</f>
        <v>FIXO</v>
      </c>
      <c r="H2119" s="77" t="str">
        <f>_xlfn.XLOOKUP(B2119,'[2]Rotas SP'!$H:$H,'[2]Rotas SP'!$S:$S)</f>
        <v>MOTO</v>
      </c>
      <c r="I2119" s="72" t="b">
        <f t="shared" si="33"/>
        <v>0</v>
      </c>
    </row>
    <row r="2120" spans="2:9" x14ac:dyDescent="0.35">
      <c r="B2120" s="72">
        <v>33298</v>
      </c>
      <c r="C2120" s="72" t="str">
        <f>_xlfn.XLOOKUP(B2120,Consolidado!D:D,Consolidado!H:H)</f>
        <v>MERCADO LIVRE SP07</v>
      </c>
      <c r="D2120" s="72" t="str">
        <f>_xlfn.XLOOKUP(B2120,'[2]Rotas SP'!$H:$H,'[2]Rotas SP'!$M:$M)</f>
        <v>MERCADO LIVRE SP07</v>
      </c>
      <c r="E2120" s="72" t="str">
        <f>_xlfn.XLOOKUP(B2120,Consolidado!D:D,Consolidado!J:J)</f>
        <v>ANDRÉ</v>
      </c>
      <c r="F2120" s="72" t="str">
        <f>_xlfn.XLOOKUP(B2120,'[2]Rotas SP'!$H:$H,'[2]Rotas SP'!$P:$P)</f>
        <v>ANDRÉ</v>
      </c>
      <c r="G2120" s="72" t="str">
        <f>_xlfn.XLOOKUP(B2120,Consolidado!D4938:D8489,Consolidado!W4938:W8489)</f>
        <v>FIXO</v>
      </c>
      <c r="H2120" s="77" t="str">
        <f>_xlfn.XLOOKUP(B2120,'[2]Rotas SP'!$H:$H,'[2]Rotas SP'!$S:$S)</f>
        <v>ITINERANTE</v>
      </c>
      <c r="I2120" s="72" t="b">
        <f t="shared" si="33"/>
        <v>0</v>
      </c>
    </row>
    <row r="2121" spans="2:9" x14ac:dyDescent="0.35">
      <c r="B2121" s="72">
        <v>33304</v>
      </c>
      <c r="C2121" s="72" t="str">
        <f>_xlfn.XLOOKUP(B2121,Consolidado!D:D,Consolidado!H:H)</f>
        <v>SUZANO - JACAREI</v>
      </c>
      <c r="D2121" s="72" t="str">
        <f>_xlfn.XLOOKUP(B2121,'[2]Rotas SP'!$H:$H,'[2]Rotas SP'!$M:$M)</f>
        <v>SUZANO - JACAREI</v>
      </c>
      <c r="E2121" s="72" t="str">
        <f>_xlfn.XLOOKUP(B2121,Consolidado!D:D,Consolidado!J:J)</f>
        <v>BRUNO</v>
      </c>
      <c r="F2121" s="72" t="str">
        <f>_xlfn.XLOOKUP(B2121,'[2]Rotas SP'!$H:$H,'[2]Rotas SP'!$P:$P)</f>
        <v>BRUNO</v>
      </c>
      <c r="G2121" s="72" t="str">
        <f>_xlfn.XLOOKUP(B2121,Consolidado!D4939:D8490,Consolidado!W4939:W8490)</f>
        <v>FIXO</v>
      </c>
      <c r="H2121" s="77" t="str">
        <f>_xlfn.XLOOKUP(B2121,'[2]Rotas SP'!$H:$H,'[2]Rotas SP'!$S:$S)</f>
        <v>ITINERANTE</v>
      </c>
      <c r="I2121" s="72" t="b">
        <f t="shared" si="33"/>
        <v>0</v>
      </c>
    </row>
    <row r="2122" spans="2:9" x14ac:dyDescent="0.35">
      <c r="B2122" s="72">
        <v>33329</v>
      </c>
      <c r="C2122" s="72" t="str">
        <f>_xlfn.XLOOKUP(B2122,Consolidado!D:D,Consolidado!H:H)</f>
        <v>MSA DO BRASIL</v>
      </c>
      <c r="D2122" s="72" t="str">
        <f>_xlfn.XLOOKUP(B2122,'[2]Rotas SP'!$H:$H,'[2]Rotas SP'!$M:$M)</f>
        <v>MSA DO BRASIL</v>
      </c>
      <c r="E2122" s="72" t="str">
        <f>_xlfn.XLOOKUP(B2122,Consolidado!D:D,Consolidado!J:J)</f>
        <v>TATIANE</v>
      </c>
      <c r="F2122" s="72" t="str">
        <f>_xlfn.XLOOKUP(B2122,'[2]Rotas SP'!$H:$H,'[2]Rotas SP'!$P:$P)</f>
        <v>TATIANE</v>
      </c>
      <c r="G2122" s="72" t="str">
        <f>_xlfn.XLOOKUP(B2122,Consolidado!D4940:D8491,Consolidado!W4940:W8491)</f>
        <v>ROTA</v>
      </c>
      <c r="H2122" s="77" t="str">
        <f>_xlfn.XLOOKUP(B2122,'[2]Rotas SP'!$H:$H,'[2]Rotas SP'!$S:$S)</f>
        <v>MOTO</v>
      </c>
      <c r="I2122" s="72" t="b">
        <f t="shared" si="33"/>
        <v>0</v>
      </c>
    </row>
    <row r="2123" spans="2:9" x14ac:dyDescent="0.35">
      <c r="B2123" s="72">
        <v>33336</v>
      </c>
      <c r="C2123" s="72" t="str">
        <f>_xlfn.XLOOKUP(B2123,Consolidado!D:D,Consolidado!H:H)</f>
        <v>SECRETARIA DE SAÚDE - COORDENADORIA GERAL DE ADMINISTRACAO</v>
      </c>
      <c r="D2123" s="72" t="str">
        <f>_xlfn.XLOOKUP(B2123,'[2]Rotas SP'!$H:$H,'[2]Rotas SP'!$M:$M)</f>
        <v>SECRETARIA DE SAÚDE - COORDENADORIA GERAL DE ADMINISTRACAO</v>
      </c>
      <c r="E2123" s="72" t="str">
        <f>_xlfn.XLOOKUP(B2123,Consolidado!D:D,Consolidado!J:J)</f>
        <v>THAIS</v>
      </c>
      <c r="F2123" s="72" t="str">
        <f>_xlfn.XLOOKUP(B2123,'[2]Rotas SP'!$H:$H,'[2]Rotas SP'!$P:$P)</f>
        <v>ANDRÉ</v>
      </c>
      <c r="G2123" s="72" t="str">
        <f>_xlfn.XLOOKUP(B2123,Consolidado!D4941:D8492,Consolidado!W4941:W8492)</f>
        <v>FIXO</v>
      </c>
      <c r="H2123" s="77" t="str">
        <f>_xlfn.XLOOKUP(B2123,'[2]Rotas SP'!$H:$H,'[2]Rotas SP'!$S:$S)</f>
        <v>ITINERANTE</v>
      </c>
      <c r="I2123" s="72" t="b">
        <f t="shared" si="33"/>
        <v>0</v>
      </c>
    </row>
    <row r="2124" spans="2:9" x14ac:dyDescent="0.35">
      <c r="B2124" s="72">
        <v>33337</v>
      </c>
      <c r="C2124" s="72" t="str">
        <f>_xlfn.XLOOKUP(B2124,Consolidado!D:D,Consolidado!H:H)</f>
        <v>MERCADO LIVRE ARAÇARIGUAMA</v>
      </c>
      <c r="D2124" s="72" t="str">
        <f>_xlfn.XLOOKUP(B2124,'[2]Rotas SP'!$H:$H,'[2]Rotas SP'!$M:$M)</f>
        <v>MERCADO LIVRE ARAÇARIGUAMA</v>
      </c>
      <c r="E2124" s="72" t="str">
        <f>_xlfn.XLOOKUP(B2124,Consolidado!D:D,Consolidado!J:J)</f>
        <v>HEJEZIPP</v>
      </c>
      <c r="F2124" s="72" t="str">
        <f>_xlfn.XLOOKUP(B2124,'[2]Rotas SP'!$H:$H,'[2]Rotas SP'!$P:$P)</f>
        <v>HEJEZIPP</v>
      </c>
      <c r="G2124" s="72" t="str">
        <f>_xlfn.XLOOKUP(B2124,Consolidado!D4942:D8493,Consolidado!W4942:W8493)</f>
        <v>FIXO</v>
      </c>
      <c r="H2124" s="77" t="str">
        <f>_xlfn.XLOOKUP(B2124,'[2]Rotas SP'!$H:$H,'[2]Rotas SP'!$S:$S)</f>
        <v>FIXO</v>
      </c>
      <c r="I2124" s="72" t="b">
        <f t="shared" si="33"/>
        <v>1</v>
      </c>
    </row>
    <row r="2125" spans="2:9" x14ac:dyDescent="0.35">
      <c r="B2125" s="72">
        <v>33338</v>
      </c>
      <c r="C2125" s="72" t="str">
        <f>_xlfn.XLOOKUP(B2125,Consolidado!D:D,Consolidado!H:H)</f>
        <v>SECRETARIA DE SAÚDE - COORDENADORIA GERAL DE ADMINISTRACAO</v>
      </c>
      <c r="D2125" s="72" t="str">
        <f>_xlfn.XLOOKUP(B2125,'[2]Rotas SP'!$H:$H,'[2]Rotas SP'!$M:$M)</f>
        <v>SECRETARIA DE SAÚDE - COORDENADORIA GERAL DE ADMINISTRACAO</v>
      </c>
      <c r="E2125" s="72" t="str">
        <f>_xlfn.XLOOKUP(B2125,Consolidado!D:D,Consolidado!J:J)</f>
        <v>THAIS</v>
      </c>
      <c r="F2125" s="72" t="str">
        <f>_xlfn.XLOOKUP(B2125,'[2]Rotas SP'!$H:$H,'[2]Rotas SP'!$P:$P)</f>
        <v>ANDRÉ</v>
      </c>
      <c r="G2125" s="72" t="str">
        <f>_xlfn.XLOOKUP(B2125,Consolidado!D4943:D8494,Consolidado!W4943:W8494)</f>
        <v>FIXO</v>
      </c>
      <c r="H2125" s="77" t="str">
        <f>_xlfn.XLOOKUP(B2125,'[2]Rotas SP'!$H:$H,'[2]Rotas SP'!$S:$S)</f>
        <v>ITINERANTE</v>
      </c>
      <c r="I2125" s="72" t="b">
        <f t="shared" si="33"/>
        <v>0</v>
      </c>
    </row>
    <row r="2126" spans="2:9" x14ac:dyDescent="0.35">
      <c r="B2126" s="72">
        <v>33340</v>
      </c>
      <c r="C2126" s="72" t="str">
        <f>_xlfn.XLOOKUP(B2126,Consolidado!D:D,Consolidado!H:H)</f>
        <v>SECRETARIA DE SAÚDE - COORDENADORIA GERAL DE ADMINISTRACAO</v>
      </c>
      <c r="D2126" s="72" t="str">
        <f>_xlfn.XLOOKUP(B2126,'[2]Rotas SP'!$H:$H,'[2]Rotas SP'!$M:$M)</f>
        <v>SECRETARIA DE SAÚDE - COORDENADORIA GERAL DE ADMINISTRACAO</v>
      </c>
      <c r="E2126" s="72" t="str">
        <f>_xlfn.XLOOKUP(B2126,Consolidado!D:D,Consolidado!J:J)</f>
        <v>THAIS</v>
      </c>
      <c r="F2126" s="72" t="str">
        <f>_xlfn.XLOOKUP(B2126,'[2]Rotas SP'!$H:$H,'[2]Rotas SP'!$P:$P)</f>
        <v>ANDRÉ</v>
      </c>
      <c r="G2126" s="72" t="str">
        <f>_xlfn.XLOOKUP(B2126,Consolidado!D4944:D8495,Consolidado!W4944:W8495)</f>
        <v>FIXO</v>
      </c>
      <c r="H2126" s="77" t="str">
        <f>_xlfn.XLOOKUP(B2126,'[2]Rotas SP'!$H:$H,'[2]Rotas SP'!$S:$S)</f>
        <v>ITINERANTE</v>
      </c>
      <c r="I2126" s="72" t="b">
        <f t="shared" si="33"/>
        <v>0</v>
      </c>
    </row>
    <row r="2127" spans="2:9" x14ac:dyDescent="0.35">
      <c r="B2127" s="72">
        <v>33343</v>
      </c>
      <c r="C2127" s="72" t="str">
        <f>_xlfn.XLOOKUP(B2127,Consolidado!D:D,Consolidado!H:H)</f>
        <v>SECRETARIA DE SAÚDE - COORDENADORIA GERAL DE ADMINISTRACAO</v>
      </c>
      <c r="D2127" s="72" t="str">
        <f>_xlfn.XLOOKUP(B2127,'[2]Rotas SP'!$H:$H,'[2]Rotas SP'!$M:$M)</f>
        <v>SECRETARIA DE SAÚDE - COORDENADORIA GERAL DE ADMINISTRACAO</v>
      </c>
      <c r="E2127" s="72" t="str">
        <f>_xlfn.XLOOKUP(B2127,Consolidado!D:D,Consolidado!J:J)</f>
        <v>THAIS</v>
      </c>
      <c r="F2127" s="72" t="str">
        <f>_xlfn.XLOOKUP(B2127,'[2]Rotas SP'!$H:$H,'[2]Rotas SP'!$P:$P)</f>
        <v>ANDRÉ</v>
      </c>
      <c r="G2127" s="72" t="str">
        <f>_xlfn.XLOOKUP(B2127,Consolidado!D4945:D8496,Consolidado!W4945:W8496)</f>
        <v>FIXO</v>
      </c>
      <c r="H2127" s="77" t="str">
        <f>_xlfn.XLOOKUP(B2127,'[2]Rotas SP'!$H:$H,'[2]Rotas SP'!$S:$S)</f>
        <v>ITINERANTE</v>
      </c>
      <c r="I2127" s="72" t="b">
        <f t="shared" si="33"/>
        <v>0</v>
      </c>
    </row>
    <row r="2128" spans="2:9" x14ac:dyDescent="0.35">
      <c r="B2128" s="72">
        <v>33345</v>
      </c>
      <c r="C2128" s="72" t="str">
        <f>_xlfn.XLOOKUP(B2128,Consolidado!D:D,Consolidado!H:H)</f>
        <v>SECRETARIA DE SAÚDE - COORDENADORIA GERAL DE ADMINISTRACAO</v>
      </c>
      <c r="D2128" s="72" t="str">
        <f>_xlfn.XLOOKUP(B2128,'[2]Rotas SP'!$H:$H,'[2]Rotas SP'!$M:$M)</f>
        <v>SECRETARIA DE SAÚDE - COORDENADORIA GERAL DE ADMINISTRACAO</v>
      </c>
      <c r="E2128" s="72" t="str">
        <f>_xlfn.XLOOKUP(B2128,Consolidado!D:D,Consolidado!J:J)</f>
        <v>THAIS</v>
      </c>
      <c r="F2128" s="72" t="str">
        <f>_xlfn.XLOOKUP(B2128,'[2]Rotas SP'!$H:$H,'[2]Rotas SP'!$P:$P)</f>
        <v>ANDRÉ</v>
      </c>
      <c r="G2128" s="72" t="str">
        <f>_xlfn.XLOOKUP(B2128,Consolidado!D4946:D8497,Consolidado!W4946:W8497)</f>
        <v>FIXO</v>
      </c>
      <c r="H2128" s="77" t="str">
        <f>_xlfn.XLOOKUP(B2128,'[2]Rotas SP'!$H:$H,'[2]Rotas SP'!$S:$S)</f>
        <v>ITINERANTE</v>
      </c>
      <c r="I2128" s="72" t="b">
        <f t="shared" si="33"/>
        <v>0</v>
      </c>
    </row>
    <row r="2129" spans="2:9" x14ac:dyDescent="0.35">
      <c r="B2129" s="72">
        <v>33346</v>
      </c>
      <c r="C2129" s="72" t="str">
        <f>_xlfn.XLOOKUP(B2129,Consolidado!D:D,Consolidado!H:H)</f>
        <v>SECRETARIA DE SAÚDE - COORDENADORIA GERAL DE ADMINISTRACAO</v>
      </c>
      <c r="D2129" s="72" t="str">
        <f>_xlfn.XLOOKUP(B2129,'[2]Rotas SP'!$H:$H,'[2]Rotas SP'!$M:$M)</f>
        <v>SECRETARIA DE SAÚDE - COORDENADORIA GERAL DE ADMINISTRACAO</v>
      </c>
      <c r="E2129" s="72" t="str">
        <f>_xlfn.XLOOKUP(B2129,Consolidado!D:D,Consolidado!J:J)</f>
        <v>THAIS</v>
      </c>
      <c r="F2129" s="72" t="str">
        <f>_xlfn.XLOOKUP(B2129,'[2]Rotas SP'!$H:$H,'[2]Rotas SP'!$P:$P)</f>
        <v>ANDRÉ</v>
      </c>
      <c r="G2129" s="72" t="str">
        <f>_xlfn.XLOOKUP(B2129,Consolidado!D4947:D8498,Consolidado!W4947:W8498)</f>
        <v>FIXO</v>
      </c>
      <c r="H2129" s="77" t="str">
        <f>_xlfn.XLOOKUP(B2129,'[2]Rotas SP'!$H:$H,'[2]Rotas SP'!$S:$S)</f>
        <v>ITINERANTE</v>
      </c>
      <c r="I2129" s="72" t="b">
        <f t="shared" si="33"/>
        <v>0</v>
      </c>
    </row>
    <row r="2130" spans="2:9" x14ac:dyDescent="0.35">
      <c r="B2130" s="72">
        <v>33347</v>
      </c>
      <c r="C2130" s="72" t="str">
        <f>_xlfn.XLOOKUP(B2130,Consolidado!D:D,Consolidado!H:H)</f>
        <v>SECRETARIA DE SAÚDE - COORDENADORIA GERAL DE ADMINISTRACAO</v>
      </c>
      <c r="D2130" s="72" t="str">
        <f>_xlfn.XLOOKUP(B2130,'[2]Rotas SP'!$H:$H,'[2]Rotas SP'!$M:$M)</f>
        <v>SECRETARIA DE SAÚDE - COORDENADORIA GERAL DE ADMINISTRACAO</v>
      </c>
      <c r="E2130" s="72" t="str">
        <f>_xlfn.XLOOKUP(B2130,Consolidado!D:D,Consolidado!J:J)</f>
        <v>THAIS</v>
      </c>
      <c r="F2130" s="72" t="str">
        <f>_xlfn.XLOOKUP(B2130,'[2]Rotas SP'!$H:$H,'[2]Rotas SP'!$P:$P)</f>
        <v>ANDRÉ</v>
      </c>
      <c r="G2130" s="72" t="str">
        <f>_xlfn.XLOOKUP(B2130,Consolidado!D4948:D8499,Consolidado!W4948:W8499)</f>
        <v>FIXO</v>
      </c>
      <c r="H2130" s="77" t="str">
        <f>_xlfn.XLOOKUP(B2130,'[2]Rotas SP'!$H:$H,'[2]Rotas SP'!$S:$S)</f>
        <v>ITINERANTE</v>
      </c>
      <c r="I2130" s="72" t="b">
        <f t="shared" si="33"/>
        <v>0</v>
      </c>
    </row>
    <row r="2131" spans="2:9" x14ac:dyDescent="0.35">
      <c r="B2131" s="72">
        <v>33348</v>
      </c>
      <c r="C2131" s="72" t="str">
        <f>_xlfn.XLOOKUP(B2131,Consolidado!D:D,Consolidado!H:H)</f>
        <v>SECRETARIA DE SAÚDE - COORDENADORIA GERAL DE ADMINISTRACAO</v>
      </c>
      <c r="D2131" s="72" t="str">
        <f>_xlfn.XLOOKUP(B2131,'[2]Rotas SP'!$H:$H,'[2]Rotas SP'!$M:$M)</f>
        <v>SECRETARIA DE SAÚDE - COORDENADORIA GERAL DE ADMINISTRACAO</v>
      </c>
      <c r="E2131" s="72" t="str">
        <f>_xlfn.XLOOKUP(B2131,Consolidado!D:D,Consolidado!J:J)</f>
        <v>THAIS</v>
      </c>
      <c r="F2131" s="72" t="str">
        <f>_xlfn.XLOOKUP(B2131,'[2]Rotas SP'!$H:$H,'[2]Rotas SP'!$P:$P)</f>
        <v>ANDRÉ</v>
      </c>
      <c r="G2131" s="72" t="str">
        <f>_xlfn.XLOOKUP(B2131,Consolidado!D4949:D8500,Consolidado!W4949:W8500)</f>
        <v>FIXO</v>
      </c>
      <c r="H2131" s="77" t="str">
        <f>_xlfn.XLOOKUP(B2131,'[2]Rotas SP'!$H:$H,'[2]Rotas SP'!$S:$S)</f>
        <v>ITINERANTE</v>
      </c>
      <c r="I2131" s="72" t="b">
        <f t="shared" si="33"/>
        <v>0</v>
      </c>
    </row>
    <row r="2132" spans="2:9" x14ac:dyDescent="0.35">
      <c r="B2132" s="72">
        <v>33349</v>
      </c>
      <c r="C2132" s="72" t="str">
        <f>_xlfn.XLOOKUP(B2132,Consolidado!D:D,Consolidado!H:H)</f>
        <v>SECRETARIA DE SAÚDE - COORDENADORIA GERAL DE ADMINISTRACAO</v>
      </c>
      <c r="D2132" s="72" t="str">
        <f>_xlfn.XLOOKUP(B2132,'[2]Rotas SP'!$H:$H,'[2]Rotas SP'!$M:$M)</f>
        <v>SECRETARIA DE SAÚDE - COORDENADORIA GERAL DE ADMINISTRACAO</v>
      </c>
      <c r="E2132" s="72" t="str">
        <f>_xlfn.XLOOKUP(B2132,Consolidado!D:D,Consolidado!J:J)</f>
        <v>THAIS</v>
      </c>
      <c r="F2132" s="72" t="str">
        <f>_xlfn.XLOOKUP(B2132,'[2]Rotas SP'!$H:$H,'[2]Rotas SP'!$P:$P)</f>
        <v>ANDRÉ</v>
      </c>
      <c r="G2132" s="72" t="str">
        <f>_xlfn.XLOOKUP(B2132,Consolidado!D4950:D8501,Consolidado!W4950:W8501)</f>
        <v>FIXO</v>
      </c>
      <c r="H2132" s="77" t="str">
        <f>_xlfn.XLOOKUP(B2132,'[2]Rotas SP'!$H:$H,'[2]Rotas SP'!$S:$S)</f>
        <v>ITINERANTE</v>
      </c>
      <c r="I2132" s="72" t="b">
        <f t="shared" si="33"/>
        <v>0</v>
      </c>
    </row>
    <row r="2133" spans="2:9" x14ac:dyDescent="0.35">
      <c r="B2133" s="72">
        <v>33352</v>
      </c>
      <c r="C2133" s="72" t="str">
        <f>_xlfn.XLOOKUP(B2133,Consolidado!D:D,Consolidado!H:H)</f>
        <v>SECRETARIA DE SAÚDE - COORDENADORIA GERAL DE ADMINISTRACAO</v>
      </c>
      <c r="D2133" s="72" t="str">
        <f>_xlfn.XLOOKUP(B2133,'[2]Rotas SP'!$H:$H,'[2]Rotas SP'!$M:$M)</f>
        <v>SECRETARIA DE SAÚDE - COORDENADORIA GERAL DE ADMINISTRACAO</v>
      </c>
      <c r="E2133" s="72" t="str">
        <f>_xlfn.XLOOKUP(B2133,Consolidado!D:D,Consolidado!J:J)</f>
        <v>THAIS</v>
      </c>
      <c r="F2133" s="72" t="str">
        <f>_xlfn.XLOOKUP(B2133,'[2]Rotas SP'!$H:$H,'[2]Rotas SP'!$P:$P)</f>
        <v>ANDRÉ</v>
      </c>
      <c r="G2133" s="72" t="str">
        <f>_xlfn.XLOOKUP(B2133,Consolidado!D4951:D8502,Consolidado!W4951:W8502)</f>
        <v>FIXO</v>
      </c>
      <c r="H2133" s="77" t="str">
        <f>_xlfn.XLOOKUP(B2133,'[2]Rotas SP'!$H:$H,'[2]Rotas SP'!$S:$S)</f>
        <v>ITINERANTE</v>
      </c>
      <c r="I2133" s="72" t="b">
        <f t="shared" si="33"/>
        <v>0</v>
      </c>
    </row>
    <row r="2134" spans="2:9" x14ac:dyDescent="0.35">
      <c r="B2134" s="72">
        <v>33353</v>
      </c>
      <c r="C2134" s="72" t="str">
        <f>_xlfn.XLOOKUP(B2134,Consolidado!D:D,Consolidado!H:H)</f>
        <v>SECRETARIA DE SAÚDE - COORDENADORIA GERAL DE ADMINISTRACAO</v>
      </c>
      <c r="D2134" s="72" t="str">
        <f>_xlfn.XLOOKUP(B2134,'[2]Rotas SP'!$H:$H,'[2]Rotas SP'!$M:$M)</f>
        <v>SECRETARIA DE SAÚDE - COORDENADORIA GERAL DE ADMINISTRACAO</v>
      </c>
      <c r="E2134" s="72" t="str">
        <f>_xlfn.XLOOKUP(B2134,Consolidado!D:D,Consolidado!J:J)</f>
        <v>THAIS</v>
      </c>
      <c r="F2134" s="72" t="str">
        <f>_xlfn.XLOOKUP(B2134,'[2]Rotas SP'!$H:$H,'[2]Rotas SP'!$P:$P)</f>
        <v>ANDRÉ</v>
      </c>
      <c r="G2134" s="72" t="str">
        <f>_xlfn.XLOOKUP(B2134,Consolidado!D4952:D8503,Consolidado!W4952:W8503)</f>
        <v>FIXO</v>
      </c>
      <c r="H2134" s="77" t="str">
        <f>_xlfn.XLOOKUP(B2134,'[2]Rotas SP'!$H:$H,'[2]Rotas SP'!$S:$S)</f>
        <v>ITINERANTE</v>
      </c>
      <c r="I2134" s="72" t="b">
        <f t="shared" si="33"/>
        <v>0</v>
      </c>
    </row>
    <row r="2135" spans="2:9" x14ac:dyDescent="0.35">
      <c r="B2135" s="72">
        <v>33354</v>
      </c>
      <c r="C2135" s="72" t="str">
        <f>_xlfn.XLOOKUP(B2135,Consolidado!D:D,Consolidado!H:H)</f>
        <v>SECRETARIA DE SAÚDE - COORDENADORIA GERAL DE ADMINISTRACAO</v>
      </c>
      <c r="D2135" s="72" t="str">
        <f>_xlfn.XLOOKUP(B2135,'[2]Rotas SP'!$H:$H,'[2]Rotas SP'!$M:$M)</f>
        <v>SECRETARIA DE SAÚDE - COORDENADORIA GERAL DE ADMINISTRACAO</v>
      </c>
      <c r="E2135" s="72" t="str">
        <f>_xlfn.XLOOKUP(B2135,Consolidado!D:D,Consolidado!J:J)</f>
        <v>THAIS</v>
      </c>
      <c r="F2135" s="72" t="str">
        <f>_xlfn.XLOOKUP(B2135,'[2]Rotas SP'!$H:$H,'[2]Rotas SP'!$P:$P)</f>
        <v>ANDRÉ</v>
      </c>
      <c r="G2135" s="72" t="str">
        <f>_xlfn.XLOOKUP(B2135,Consolidado!D4953:D8504,Consolidado!W4953:W8504)</f>
        <v>FIXO</v>
      </c>
      <c r="H2135" s="77" t="str">
        <f>_xlfn.XLOOKUP(B2135,'[2]Rotas SP'!$H:$H,'[2]Rotas SP'!$S:$S)</f>
        <v>ITINERANTE</v>
      </c>
      <c r="I2135" s="72" t="b">
        <f t="shared" si="33"/>
        <v>0</v>
      </c>
    </row>
    <row r="2136" spans="2:9" x14ac:dyDescent="0.35">
      <c r="B2136" s="72">
        <v>33356</v>
      </c>
      <c r="C2136" s="72" t="str">
        <f>_xlfn.XLOOKUP(B2136,Consolidado!D:D,Consolidado!H:H)</f>
        <v>SECRETARIA DE SAÚDE - COORDENADORIA GERAL DE ADMINISTRACAO</v>
      </c>
      <c r="D2136" s="72" t="str">
        <f>_xlfn.XLOOKUP(B2136,'[2]Rotas SP'!$H:$H,'[2]Rotas SP'!$M:$M)</f>
        <v>SECRETARIA DE SAÚDE - COORDENADORIA GERAL DE ADMINISTRACAO</v>
      </c>
      <c r="E2136" s="72" t="str">
        <f>_xlfn.XLOOKUP(B2136,Consolidado!D:D,Consolidado!J:J)</f>
        <v>THAIS</v>
      </c>
      <c r="F2136" s="72" t="str">
        <f>_xlfn.XLOOKUP(B2136,'[2]Rotas SP'!$H:$H,'[2]Rotas SP'!$P:$P)</f>
        <v>ANDRÉ</v>
      </c>
      <c r="G2136" s="72" t="str">
        <f>_xlfn.XLOOKUP(B2136,Consolidado!D4954:D8505,Consolidado!W4954:W8505)</f>
        <v>FIXO</v>
      </c>
      <c r="H2136" s="77" t="str">
        <f>_xlfn.XLOOKUP(B2136,'[2]Rotas SP'!$H:$H,'[2]Rotas SP'!$S:$S)</f>
        <v>ITINERANTE</v>
      </c>
      <c r="I2136" s="72" t="b">
        <f t="shared" si="33"/>
        <v>0</v>
      </c>
    </row>
    <row r="2137" spans="2:9" x14ac:dyDescent="0.35">
      <c r="B2137" s="72">
        <v>33438</v>
      </c>
      <c r="C2137" s="72" t="str">
        <f>_xlfn.XLOOKUP(B2137,Consolidado!D:D,Consolidado!H:H)</f>
        <v>ALBERT EINSTEIN FARIA LIMA</v>
      </c>
      <c r="D2137" s="72" t="str">
        <f>_xlfn.XLOOKUP(B2137,'[2]Rotas SP'!$H:$H,'[2]Rotas SP'!$M:$M)</f>
        <v>ALBERT EINSTEIN FARIA LIMA</v>
      </c>
      <c r="E2137" s="72" t="str">
        <f>_xlfn.XLOOKUP(B2137,Consolidado!D:D,Consolidado!J:J)</f>
        <v>DAIANE TOMAZINI</v>
      </c>
      <c r="F2137" s="72" t="str">
        <f>_xlfn.XLOOKUP(B2137,'[2]Rotas SP'!$H:$H,'[2]Rotas SP'!$P:$P)</f>
        <v>DAIANE TOMAZINI</v>
      </c>
      <c r="G2137" s="72" t="str">
        <f>_xlfn.XLOOKUP(B2137,Consolidado!D4955:D8506,Consolidado!W4955:W8506)</f>
        <v>FIXO</v>
      </c>
      <c r="H2137" s="77" t="str">
        <f>_xlfn.XLOOKUP(B2137,'[2]Rotas SP'!$H:$H,'[2]Rotas SP'!$S:$S)</f>
        <v>MOTO</v>
      </c>
      <c r="I2137" s="72" t="b">
        <f t="shared" si="33"/>
        <v>0</v>
      </c>
    </row>
    <row r="2138" spans="2:9" x14ac:dyDescent="0.35">
      <c r="B2138" s="72">
        <v>33440</v>
      </c>
      <c r="C2138" s="72" t="str">
        <f>_xlfn.XLOOKUP(B2138,Consolidado!D:D,Consolidado!H:H)</f>
        <v xml:space="preserve">HOSPITAL ALBERT EINSTEIN MORUMBI </v>
      </c>
      <c r="D2138" s="72" t="str">
        <f>_xlfn.XLOOKUP(B2138,'[2]Rotas SP'!$H:$H,'[2]Rotas SP'!$M:$M)</f>
        <v xml:space="preserve">HOSPITAL ALBERT EINSTEIN MORUMBI </v>
      </c>
      <c r="E2138" s="72" t="str">
        <f>_xlfn.XLOOKUP(B2138,Consolidado!D:D,Consolidado!J:J)</f>
        <v>HEJEZIPP</v>
      </c>
      <c r="F2138" s="72" t="str">
        <f>_xlfn.XLOOKUP(B2138,'[2]Rotas SP'!$H:$H,'[2]Rotas SP'!$P:$P)</f>
        <v>HEJEZIPP</v>
      </c>
      <c r="G2138" s="72" t="str">
        <f>_xlfn.XLOOKUP(B2138,Consolidado!D4956:D8507,Consolidado!W4956:W8507)</f>
        <v>FIXO</v>
      </c>
      <c r="H2138" s="77" t="str">
        <f>_xlfn.XLOOKUP(B2138,'[2]Rotas SP'!$H:$H,'[2]Rotas SP'!$S:$S)</f>
        <v>FIXO</v>
      </c>
      <c r="I2138" s="72" t="b">
        <f t="shared" si="33"/>
        <v>1</v>
      </c>
    </row>
    <row r="2139" spans="2:9" x14ac:dyDescent="0.35">
      <c r="B2139" s="72">
        <v>33441</v>
      </c>
      <c r="C2139" s="72" t="str">
        <f>_xlfn.XLOOKUP(B2139,Consolidado!D:D,Consolidado!H:H)</f>
        <v>ALBERT EINSTEIN FARIA LIMA</v>
      </c>
      <c r="D2139" s="72" t="str">
        <f>_xlfn.XLOOKUP(B2139,'[2]Rotas SP'!$H:$H,'[2]Rotas SP'!$M:$M)</f>
        <v>ALBERT EINSTEIN FARIA LIMA</v>
      </c>
      <c r="E2139" s="72" t="str">
        <f>_xlfn.XLOOKUP(B2139,Consolidado!D:D,Consolidado!J:J)</f>
        <v>DAIANE TOMAZINI</v>
      </c>
      <c r="F2139" s="72" t="str">
        <f>_xlfn.XLOOKUP(B2139,'[2]Rotas SP'!$H:$H,'[2]Rotas SP'!$P:$P)</f>
        <v>DAIANE TOMAZINI</v>
      </c>
      <c r="G2139" s="72" t="str">
        <f>_xlfn.XLOOKUP(B2139,Consolidado!D4957:D8508,Consolidado!W4957:W8508)</f>
        <v>FIXO</v>
      </c>
      <c r="H2139" s="77" t="str">
        <f>_xlfn.XLOOKUP(B2139,'[2]Rotas SP'!$H:$H,'[2]Rotas SP'!$S:$S)</f>
        <v>MOTO</v>
      </c>
      <c r="I2139" s="72" t="b">
        <f t="shared" si="33"/>
        <v>0</v>
      </c>
    </row>
    <row r="2140" spans="2:9" x14ac:dyDescent="0.35">
      <c r="B2140" s="72">
        <v>33442</v>
      </c>
      <c r="C2140" s="72" t="str">
        <f>_xlfn.XLOOKUP(B2140,Consolidado!D:D,Consolidado!H:H)</f>
        <v>ALBERT EINSTEIN FARIA LIMA</v>
      </c>
      <c r="D2140" s="72" t="str">
        <f>_xlfn.XLOOKUP(B2140,'[2]Rotas SP'!$H:$H,'[2]Rotas SP'!$M:$M)</f>
        <v>ALBERT EINSTEIN FARIA LIMA</v>
      </c>
      <c r="E2140" s="72" t="str">
        <f>_xlfn.XLOOKUP(B2140,Consolidado!D:D,Consolidado!J:J)</f>
        <v>DAIANE TOMAZINI</v>
      </c>
      <c r="F2140" s="72" t="str">
        <f>_xlfn.XLOOKUP(B2140,'[2]Rotas SP'!$H:$H,'[2]Rotas SP'!$P:$P)</f>
        <v>DAIANE TOMAZINI</v>
      </c>
      <c r="G2140" s="72" t="str">
        <f>_xlfn.XLOOKUP(B2140,Consolidado!D4958:D8509,Consolidado!W4958:W8509)</f>
        <v>FIXO</v>
      </c>
      <c r="H2140" s="77" t="str">
        <f>_xlfn.XLOOKUP(B2140,'[2]Rotas SP'!$H:$H,'[2]Rotas SP'!$S:$S)</f>
        <v>MOTO</v>
      </c>
      <c r="I2140" s="72" t="b">
        <f t="shared" si="33"/>
        <v>0</v>
      </c>
    </row>
    <row r="2141" spans="2:9" x14ac:dyDescent="0.35">
      <c r="B2141" s="72">
        <v>33443</v>
      </c>
      <c r="C2141" s="72" t="str">
        <f>_xlfn.XLOOKUP(B2141,Consolidado!D:D,Consolidado!H:H)</f>
        <v>DOLPS</v>
      </c>
      <c r="D2141" s="72" t="str">
        <f>_xlfn.XLOOKUP(B2141,'[2]Rotas SP'!$H:$H,'[2]Rotas SP'!$M:$M)</f>
        <v>DOLPS</v>
      </c>
      <c r="E2141" s="72" t="str">
        <f>_xlfn.XLOOKUP(B2141,Consolidado!D:D,Consolidado!J:J)</f>
        <v>THAIS</v>
      </c>
      <c r="F2141" s="72" t="str">
        <f>_xlfn.XLOOKUP(B2141,'[2]Rotas SP'!$H:$H,'[2]Rotas SP'!$P:$P)</f>
        <v>THAIS</v>
      </c>
      <c r="G2141" s="72" t="str">
        <f>_xlfn.XLOOKUP(B2141,Consolidado!D4959:D8510,Consolidado!W4959:W8510)</f>
        <v>ROTA</v>
      </c>
      <c r="H2141" s="77" t="str">
        <f>_xlfn.XLOOKUP(B2141,'[2]Rotas SP'!$H:$H,'[2]Rotas SP'!$S:$S)</f>
        <v>MOTO</v>
      </c>
      <c r="I2141" s="72" t="b">
        <f t="shared" si="33"/>
        <v>0</v>
      </c>
    </row>
    <row r="2142" spans="2:9" x14ac:dyDescent="0.35">
      <c r="B2142" s="72">
        <v>33446</v>
      </c>
      <c r="C2142" s="72" t="str">
        <f>_xlfn.XLOOKUP(B2142,Consolidado!D:D,Consolidado!H:H)</f>
        <v xml:space="preserve">ALBERT EINSTEIN CENTER 3 </v>
      </c>
      <c r="D2142" s="72" t="str">
        <f>_xlfn.XLOOKUP(B2142,'[2]Rotas SP'!$H:$H,'[2]Rotas SP'!$M:$M)</f>
        <v xml:space="preserve">ALBERT EINSTEIN CENTER 3 </v>
      </c>
      <c r="E2142" s="72" t="str">
        <f>_xlfn.XLOOKUP(B2142,Consolidado!D:D,Consolidado!J:J)</f>
        <v>ALAN FONTES</v>
      </c>
      <c r="F2142" s="72" t="str">
        <f>_xlfn.XLOOKUP(B2142,'[2]Rotas SP'!$H:$H,'[2]Rotas SP'!$P:$P)</f>
        <v>ALAN FONTES</v>
      </c>
      <c r="G2142" s="72" t="str">
        <f>_xlfn.XLOOKUP(B2142,Consolidado!D4960:D8511,Consolidado!W4960:W8511)</f>
        <v>FIXO</v>
      </c>
      <c r="H2142" s="77" t="str">
        <f>_xlfn.XLOOKUP(B2142,'[2]Rotas SP'!$H:$H,'[2]Rotas SP'!$S:$S)</f>
        <v>A PÉ</v>
      </c>
      <c r="I2142" s="72" t="b">
        <f t="shared" si="33"/>
        <v>0</v>
      </c>
    </row>
    <row r="2143" spans="2:9" x14ac:dyDescent="0.35">
      <c r="B2143" s="72">
        <v>33452</v>
      </c>
      <c r="C2143" s="72" t="str">
        <f>_xlfn.XLOOKUP(B2143,Consolidado!D:D,Consolidado!H:H)</f>
        <v>SCALA ALPHAVILLE CECI - TB03</v>
      </c>
      <c r="D2143" s="72" t="str">
        <f>_xlfn.XLOOKUP(B2143,'[2]Rotas SP'!$H:$H,'[2]Rotas SP'!$M:$M)</f>
        <v>SCALA ALPHAVILLE CECI - TB03</v>
      </c>
      <c r="E2143" s="72" t="str">
        <f>_xlfn.XLOOKUP(B2143,Consolidado!D:D,Consolidado!J:J)</f>
        <v>ANDRÉ</v>
      </c>
      <c r="F2143" s="72" t="str">
        <f>_xlfn.XLOOKUP(B2143,'[2]Rotas SP'!$H:$H,'[2]Rotas SP'!$P:$P)</f>
        <v>ANDRÉ</v>
      </c>
      <c r="G2143" s="72" t="str">
        <f>_xlfn.XLOOKUP(B2143,Consolidado!D4961:D8512,Consolidado!W4961:W8512)</f>
        <v>FIXO</v>
      </c>
      <c r="H2143" s="77" t="str">
        <f>_xlfn.XLOOKUP(B2143,'[2]Rotas SP'!$H:$H,'[2]Rotas SP'!$S:$S)</f>
        <v>ITINERANTE</v>
      </c>
      <c r="I2143" s="72" t="b">
        <f t="shared" si="33"/>
        <v>0</v>
      </c>
    </row>
    <row r="2144" spans="2:9" x14ac:dyDescent="0.35">
      <c r="B2144" s="72">
        <v>33454</v>
      </c>
      <c r="C2144" s="72" t="str">
        <f>_xlfn.XLOOKUP(B2144,Consolidado!D:D,Consolidado!H:H)</f>
        <v>BRADESCO CIDADE DE DEUS</v>
      </c>
      <c r="D2144" s="72" t="s">
        <v>6263</v>
      </c>
      <c r="E2144" s="72" t="str">
        <f>_xlfn.XLOOKUP(B2144,Consolidado!D:D,Consolidado!J:J)</f>
        <v>ANDRÉ</v>
      </c>
      <c r="F2144" s="72" t="s">
        <v>6263</v>
      </c>
      <c r="G2144" s="72" t="str">
        <f>_xlfn.XLOOKUP(B2144,Consolidado!D4962:D8513,Consolidado!W4962:W8513)</f>
        <v>FIXO</v>
      </c>
      <c r="H2144" s="77" t="s">
        <v>6263</v>
      </c>
      <c r="I2144" s="72" t="b">
        <f t="shared" si="33"/>
        <v>0</v>
      </c>
    </row>
    <row r="2145" spans="2:9" x14ac:dyDescent="0.35">
      <c r="B2145" s="72">
        <v>33456</v>
      </c>
      <c r="C2145" s="72" t="str">
        <f>_xlfn.XLOOKUP(B2145,Consolidado!D:D,Consolidado!H:H)</f>
        <v>SUPERMERCADOS IRMAOS LOPES</v>
      </c>
      <c r="D2145" s="72" t="str">
        <f>_xlfn.XLOOKUP(B2145,'[2]Rotas SP'!$H:$H,'[2]Rotas SP'!$M:$M)</f>
        <v>SUPERMERCADOS IRMAOS LOPES</v>
      </c>
      <c r="E2145" s="72" t="str">
        <f>_xlfn.XLOOKUP(B2145,Consolidado!D:D,Consolidado!J:J)</f>
        <v>THAIS</v>
      </c>
      <c r="F2145" s="72" t="str">
        <f>_xlfn.XLOOKUP(B2145,'[2]Rotas SP'!$H:$H,'[2]Rotas SP'!$P:$P)</f>
        <v>THAIS</v>
      </c>
      <c r="G2145" s="72" t="str">
        <f>_xlfn.XLOOKUP(B2145,Consolidado!D4963:D8514,Consolidado!W4963:W8514)</f>
        <v>ROTA</v>
      </c>
      <c r="H2145" s="77" t="str">
        <f>_xlfn.XLOOKUP(B2145,'[2]Rotas SP'!$H:$H,'[2]Rotas SP'!$S:$S)</f>
        <v>MOTO</v>
      </c>
      <c r="I2145" s="72" t="b">
        <f t="shared" si="33"/>
        <v>0</v>
      </c>
    </row>
    <row r="2146" spans="2:9" x14ac:dyDescent="0.35">
      <c r="B2146" s="72">
        <v>33458</v>
      </c>
      <c r="C2146" s="72" t="str">
        <f>_xlfn.XLOOKUP(B2146,Consolidado!D:D,Consolidado!H:H)</f>
        <v>SCALA ALPHAVILLE CECI - TB08</v>
      </c>
      <c r="D2146" s="72" t="str">
        <f>_xlfn.XLOOKUP(B2146,'[2]Rotas SP'!$H:$H,'[2]Rotas SP'!$M:$M)</f>
        <v>SCALA ALPHAVILLE CECI - TB08</v>
      </c>
      <c r="E2146" s="72" t="str">
        <f>_xlfn.XLOOKUP(B2146,Consolidado!D:D,Consolidado!J:J)</f>
        <v>ANDRÉ</v>
      </c>
      <c r="F2146" s="72" t="str">
        <f>_xlfn.XLOOKUP(B2146,'[2]Rotas SP'!$H:$H,'[2]Rotas SP'!$P:$P)</f>
        <v>ANDRÉ</v>
      </c>
      <c r="G2146" s="72" t="str">
        <f>_xlfn.XLOOKUP(B2146,Consolidado!D4964:D8515,Consolidado!W4964:W8515)</f>
        <v>FIXO</v>
      </c>
      <c r="H2146" s="77" t="str">
        <f>_xlfn.XLOOKUP(B2146,'[2]Rotas SP'!$H:$H,'[2]Rotas SP'!$S:$S)</f>
        <v>ITINERANTE</v>
      </c>
      <c r="I2146" s="72" t="b">
        <f t="shared" si="33"/>
        <v>0</v>
      </c>
    </row>
    <row r="2147" spans="2:9" x14ac:dyDescent="0.35">
      <c r="B2147" s="72">
        <v>33460</v>
      </c>
      <c r="C2147" s="72" t="str">
        <f>_xlfn.XLOOKUP(B2147,Consolidado!D:D,Consolidado!H:H)</f>
        <v>YAMAHA IMIGRANTES</v>
      </c>
      <c r="D2147" s="72" t="str">
        <f>_xlfn.XLOOKUP(B2147,'[2]Rotas SP'!$H:$H,'[2]Rotas SP'!$M:$M)</f>
        <v>YAMAHA IMIGRANTES</v>
      </c>
      <c r="E2147" s="72" t="str">
        <f>_xlfn.XLOOKUP(B2147,Consolidado!D:D,Consolidado!J:J)</f>
        <v>TATIANE</v>
      </c>
      <c r="F2147" s="72" t="str">
        <f>_xlfn.XLOOKUP(B2147,'[2]Rotas SP'!$H:$H,'[2]Rotas SP'!$P:$P)</f>
        <v>TATIANE</v>
      </c>
      <c r="G2147" s="72" t="str">
        <f>_xlfn.XLOOKUP(B2147,Consolidado!D4965:D8516,Consolidado!W4965:W8516)</f>
        <v>ROTA</v>
      </c>
      <c r="H2147" s="77" t="str">
        <f>_xlfn.XLOOKUP(B2147,'[2]Rotas SP'!$H:$H,'[2]Rotas SP'!$S:$S)</f>
        <v>MOTO</v>
      </c>
      <c r="I2147" s="72" t="b">
        <f t="shared" si="33"/>
        <v>0</v>
      </c>
    </row>
    <row r="2148" spans="2:9" x14ac:dyDescent="0.35">
      <c r="B2148" s="72">
        <v>33462</v>
      </c>
      <c r="C2148" s="72" t="str">
        <f>_xlfn.XLOOKUP(B2148,Consolidado!D:D,Consolidado!H:H)</f>
        <v>YAMAHA</v>
      </c>
      <c r="D2148" s="72" t="str">
        <f>_xlfn.XLOOKUP(B2148,'[2]Rotas SP'!$H:$H,'[2]Rotas SP'!$M:$M)</f>
        <v>YAMAHA</v>
      </c>
      <c r="E2148" s="72" t="str">
        <f>_xlfn.XLOOKUP(B2148,Consolidado!D:D,Consolidado!J:J)</f>
        <v>THAIS</v>
      </c>
      <c r="F2148" s="72" t="str">
        <f>_xlfn.XLOOKUP(B2148,'[2]Rotas SP'!$H:$H,'[2]Rotas SP'!$P:$P)</f>
        <v>THAIS</v>
      </c>
      <c r="G2148" s="72" t="str">
        <f>_xlfn.XLOOKUP(B2148,Consolidado!D4966:D8517,Consolidado!W4966:W8517)</f>
        <v>ROTA</v>
      </c>
      <c r="H2148" s="77" t="str">
        <f>_xlfn.XLOOKUP(B2148,'[2]Rotas SP'!$H:$H,'[2]Rotas SP'!$S:$S)</f>
        <v>MOTO</v>
      </c>
      <c r="I2148" s="72" t="b">
        <f t="shared" si="33"/>
        <v>0</v>
      </c>
    </row>
    <row r="2149" spans="2:9" x14ac:dyDescent="0.35">
      <c r="B2149" s="72">
        <v>33465</v>
      </c>
      <c r="C2149" s="72" t="str">
        <f>_xlfn.XLOOKUP(B2149,Consolidado!D:D,Consolidado!H:H)</f>
        <v>99 TAXIS</v>
      </c>
      <c r="D2149" s="72" t="s">
        <v>6263</v>
      </c>
      <c r="E2149" s="72" t="str">
        <f>_xlfn.XLOOKUP(B2149,Consolidado!D:D,Consolidado!J:J)</f>
        <v>ALAN FONTES</v>
      </c>
      <c r="F2149" s="72" t="s">
        <v>6263</v>
      </c>
      <c r="G2149" s="72" t="str">
        <f>_xlfn.XLOOKUP(B2149,Consolidado!D4967:D8518,Consolidado!W4967:W8518)</f>
        <v>FIXO</v>
      </c>
      <c r="H2149" s="77" t="s">
        <v>6263</v>
      </c>
      <c r="I2149" s="72" t="b">
        <f t="shared" si="33"/>
        <v>0</v>
      </c>
    </row>
    <row r="2150" spans="2:9" x14ac:dyDescent="0.35">
      <c r="B2150" s="72">
        <v>33466</v>
      </c>
      <c r="C2150" s="72" t="str">
        <f>_xlfn.XLOOKUP(B2150,Consolidado!D:D,Consolidado!H:H)</f>
        <v>WIPRO ALPHAVILLE</v>
      </c>
      <c r="D2150" s="72" t="str">
        <f>_xlfn.XLOOKUP(B2150,'[2]Rotas SP'!$H:$H,'[2]Rotas SP'!$M:$M)</f>
        <v>WIPRO ALPHAVILLE</v>
      </c>
      <c r="E2150" s="72" t="str">
        <f>_xlfn.XLOOKUP(B2150,Consolidado!D:D,Consolidado!J:J)</f>
        <v>ANDRÉ</v>
      </c>
      <c r="F2150" s="72" t="str">
        <f>_xlfn.XLOOKUP(B2150,'[2]Rotas SP'!$H:$H,'[2]Rotas SP'!$P:$P)</f>
        <v>ANDRÉ</v>
      </c>
      <c r="G2150" s="72" t="str">
        <f>_xlfn.XLOOKUP(B2150,Consolidado!D4968:D8519,Consolidado!W4968:W8519)</f>
        <v>FIXO</v>
      </c>
      <c r="H2150" s="77" t="str">
        <f>_xlfn.XLOOKUP(B2150,'[2]Rotas SP'!$H:$H,'[2]Rotas SP'!$S:$S)</f>
        <v>A PÉ</v>
      </c>
      <c r="I2150" s="72" t="b">
        <f t="shared" si="33"/>
        <v>0</v>
      </c>
    </row>
    <row r="2151" spans="2:9" x14ac:dyDescent="0.35">
      <c r="B2151" s="72">
        <v>33467</v>
      </c>
      <c r="C2151" s="72" t="str">
        <f>_xlfn.XLOOKUP(B2151,Consolidado!D:D,Consolidado!H:H)</f>
        <v>EFTEC</v>
      </c>
      <c r="D2151" s="72" t="str">
        <f>_xlfn.XLOOKUP(B2151,'[2]Rotas SP'!$H:$H,'[2]Rotas SP'!$M:$M)</f>
        <v>EFTEC</v>
      </c>
      <c r="E2151" s="72" t="str">
        <f>_xlfn.XLOOKUP(B2151,Consolidado!D:D,Consolidado!J:J)</f>
        <v>HEJEZIPP</v>
      </c>
      <c r="F2151" s="72" t="str">
        <f>_xlfn.XLOOKUP(B2151,'[2]Rotas SP'!$H:$H,'[2]Rotas SP'!$P:$P)</f>
        <v>HEJEZIPP</v>
      </c>
      <c r="G2151" s="72" t="str">
        <f>_xlfn.XLOOKUP(B2151,Consolidado!D4969:D8520,Consolidado!W4969:W8520)</f>
        <v>ROTA</v>
      </c>
      <c r="H2151" s="77" t="str">
        <f>_xlfn.XLOOKUP(B2151,'[2]Rotas SP'!$H:$H,'[2]Rotas SP'!$S:$S)</f>
        <v>MOTO</v>
      </c>
      <c r="I2151" s="72" t="b">
        <f t="shared" si="33"/>
        <v>0</v>
      </c>
    </row>
    <row r="2152" spans="2:9" x14ac:dyDescent="0.35">
      <c r="B2152" s="72">
        <v>33476</v>
      </c>
      <c r="C2152" s="72" t="str">
        <f>_xlfn.XLOOKUP(B2152,Consolidado!D:D,Consolidado!H:H)</f>
        <v>JOHNSONS &amp; JOHNSONS - SJC</v>
      </c>
      <c r="D2152" s="72" t="s">
        <v>6263</v>
      </c>
      <c r="E2152" s="72" t="str">
        <f>_xlfn.XLOOKUP(B2152,Consolidado!D:D,Consolidado!J:J)</f>
        <v>BRUNO</v>
      </c>
      <c r="F2152" s="72" t="s">
        <v>6263</v>
      </c>
      <c r="G2152" s="72" t="str">
        <f>_xlfn.XLOOKUP(B2152,Consolidado!D4970:D8521,Consolidado!W4970:W8521)</f>
        <v>ROTA</v>
      </c>
      <c r="H2152" s="77" t="s">
        <v>6263</v>
      </c>
      <c r="I2152" s="72" t="b">
        <f t="shared" si="33"/>
        <v>0</v>
      </c>
    </row>
    <row r="2153" spans="2:9" x14ac:dyDescent="0.35">
      <c r="B2153" s="72">
        <v>33479</v>
      </c>
      <c r="C2153" s="72" t="str">
        <f>_xlfn.XLOOKUP(B2153,Consolidado!D:D,Consolidado!H:H)</f>
        <v>SCALA GLETE</v>
      </c>
      <c r="D2153" s="72" t="str">
        <f>_xlfn.XLOOKUP(B2153,'[2]Rotas SP'!$H:$H,'[2]Rotas SP'!$M:$M)</f>
        <v>SCALA GLETE</v>
      </c>
      <c r="E2153" s="72" t="str">
        <f>_xlfn.XLOOKUP(B2153,Consolidado!D:D,Consolidado!J:J)</f>
        <v>THAIS</v>
      </c>
      <c r="F2153" s="72" t="str">
        <f>_xlfn.XLOOKUP(B2153,'[2]Rotas SP'!$H:$H,'[2]Rotas SP'!$P:$P)</f>
        <v>THAIS</v>
      </c>
      <c r="G2153" s="72" t="str">
        <f>_xlfn.XLOOKUP(B2153,Consolidado!D4971:D8522,Consolidado!W4971:W8522)</f>
        <v>FIXO</v>
      </c>
      <c r="H2153" s="77" t="str">
        <f>_xlfn.XLOOKUP(B2153,'[2]Rotas SP'!$H:$H,'[2]Rotas SP'!$S:$S)</f>
        <v>A PÉ</v>
      </c>
      <c r="I2153" s="72" t="b">
        <f t="shared" si="33"/>
        <v>0</v>
      </c>
    </row>
    <row r="2154" spans="2:9" x14ac:dyDescent="0.35">
      <c r="B2154" s="72">
        <v>33482</v>
      </c>
      <c r="C2154" s="72" t="str">
        <f>_xlfn.XLOOKUP(B2154,Consolidado!D:D,Consolidado!H:H)</f>
        <v>SCALA GLETE</v>
      </c>
      <c r="D2154" s="72" t="str">
        <f>_xlfn.XLOOKUP(B2154,'[2]Rotas SP'!$H:$H,'[2]Rotas SP'!$M:$M)</f>
        <v>SCALA GLETE</v>
      </c>
      <c r="E2154" s="72" t="str">
        <f>_xlfn.XLOOKUP(B2154,Consolidado!D:D,Consolidado!J:J)</f>
        <v>THAIS</v>
      </c>
      <c r="F2154" s="72" t="str">
        <f>_xlfn.XLOOKUP(B2154,'[2]Rotas SP'!$H:$H,'[2]Rotas SP'!$P:$P)</f>
        <v>THAIS</v>
      </c>
      <c r="G2154" s="72" t="str">
        <f>_xlfn.XLOOKUP(B2154,Consolidado!D4972:D8523,Consolidado!W4972:W8523)</f>
        <v>FIXO</v>
      </c>
      <c r="H2154" s="77" t="str">
        <f>_xlfn.XLOOKUP(B2154,'[2]Rotas SP'!$H:$H,'[2]Rotas SP'!$S:$S)</f>
        <v>A PÉ</v>
      </c>
      <c r="I2154" s="72" t="b">
        <f t="shared" si="33"/>
        <v>0</v>
      </c>
    </row>
    <row r="2155" spans="2:9" x14ac:dyDescent="0.35">
      <c r="B2155" s="72">
        <v>33483</v>
      </c>
      <c r="C2155" s="72" t="str">
        <f>_xlfn.XLOOKUP(B2155,Consolidado!D:D,Consolidado!H:H)</f>
        <v xml:space="preserve">ALBERT EINSTEIN CENTER 3 </v>
      </c>
      <c r="D2155" s="72" t="str">
        <f>_xlfn.XLOOKUP(B2155,'[2]Rotas SP'!$H:$H,'[2]Rotas SP'!$M:$M)</f>
        <v xml:space="preserve">ALBERT EINSTEIN CENTER 3 </v>
      </c>
      <c r="E2155" s="72" t="str">
        <f>_xlfn.XLOOKUP(B2155,Consolidado!D:D,Consolidado!J:J)</f>
        <v>ALAN FONTES</v>
      </c>
      <c r="F2155" s="72" t="str">
        <f>_xlfn.XLOOKUP(B2155,'[2]Rotas SP'!$H:$H,'[2]Rotas SP'!$P:$P)</f>
        <v>ALAN FONTES</v>
      </c>
      <c r="G2155" s="72" t="str">
        <f>_xlfn.XLOOKUP(B2155,Consolidado!D4973:D8524,Consolidado!W4973:W8524)</f>
        <v>FIXO</v>
      </c>
      <c r="H2155" s="77" t="str">
        <f>_xlfn.XLOOKUP(B2155,'[2]Rotas SP'!$H:$H,'[2]Rotas SP'!$S:$S)</f>
        <v>A PÉ</v>
      </c>
      <c r="I2155" s="72" t="b">
        <f t="shared" si="33"/>
        <v>0</v>
      </c>
    </row>
    <row r="2156" spans="2:9" x14ac:dyDescent="0.35">
      <c r="B2156" s="72">
        <v>33484</v>
      </c>
      <c r="C2156" s="72" t="str">
        <f>_xlfn.XLOOKUP(B2156,Consolidado!D:D,Consolidado!H:H)</f>
        <v xml:space="preserve">ALBERT EINSTEIN CENTER 3 </v>
      </c>
      <c r="D2156" s="72" t="str">
        <f>_xlfn.XLOOKUP(B2156,'[2]Rotas SP'!$H:$H,'[2]Rotas SP'!$M:$M)</f>
        <v xml:space="preserve">ALBERT EINSTEIN CENTER 3 </v>
      </c>
      <c r="E2156" s="72" t="str">
        <f>_xlfn.XLOOKUP(B2156,Consolidado!D:D,Consolidado!J:J)</f>
        <v>ALAN FONTES</v>
      </c>
      <c r="F2156" s="72" t="str">
        <f>_xlfn.XLOOKUP(B2156,'[2]Rotas SP'!$H:$H,'[2]Rotas SP'!$P:$P)</f>
        <v>ALAN FONTES</v>
      </c>
      <c r="G2156" s="72" t="str">
        <f>_xlfn.XLOOKUP(B2156,Consolidado!D4974:D8525,Consolidado!W4974:W8525)</f>
        <v>FIXO</v>
      </c>
      <c r="H2156" s="77" t="str">
        <f>_xlfn.XLOOKUP(B2156,'[2]Rotas SP'!$H:$H,'[2]Rotas SP'!$S:$S)</f>
        <v>A PÉ</v>
      </c>
      <c r="I2156" s="72" t="b">
        <f t="shared" si="33"/>
        <v>0</v>
      </c>
    </row>
    <row r="2157" spans="2:9" x14ac:dyDescent="0.35">
      <c r="B2157" s="72">
        <v>33487</v>
      </c>
      <c r="C2157" s="72" t="str">
        <f>_xlfn.XLOOKUP(B2157,Consolidado!D:D,Consolidado!H:H)</f>
        <v>YAMAHA ANHANGUERA</v>
      </c>
      <c r="D2157" s="72" t="str">
        <f>_xlfn.XLOOKUP(B2157,'[2]Rotas SP'!$H:$H,'[2]Rotas SP'!$M:$M)</f>
        <v>YAMAHA ANHANGUERA</v>
      </c>
      <c r="E2157" s="72" t="str">
        <f>_xlfn.XLOOKUP(B2157,Consolidado!D:D,Consolidado!J:J)</f>
        <v>PAULO</v>
      </c>
      <c r="F2157" s="72" t="str">
        <f>_xlfn.XLOOKUP(B2157,'[2]Rotas SP'!$H:$H,'[2]Rotas SP'!$P:$P)</f>
        <v>FABRICIO ROCHA</v>
      </c>
      <c r="G2157" s="72" t="str">
        <f>_xlfn.XLOOKUP(B2157,Consolidado!D4975:D8526,Consolidado!W4975:W8526)</f>
        <v>ROTA</v>
      </c>
      <c r="H2157" s="77" t="str">
        <f>_xlfn.XLOOKUP(B2157,'[2]Rotas SP'!$H:$H,'[2]Rotas SP'!$S:$S)</f>
        <v>MOTO</v>
      </c>
      <c r="I2157" s="72" t="b">
        <f t="shared" si="33"/>
        <v>0</v>
      </c>
    </row>
    <row r="2158" spans="2:9" x14ac:dyDescent="0.35">
      <c r="B2158" s="72">
        <v>33488</v>
      </c>
      <c r="C2158" s="72" t="str">
        <f>_xlfn.XLOOKUP(B2158,Consolidado!D:D,Consolidado!H:H)</f>
        <v xml:space="preserve">ALBERT EINSTEIN CENTER 3 </v>
      </c>
      <c r="D2158" s="72" t="str">
        <f>_xlfn.XLOOKUP(B2158,'[2]Rotas SP'!$H:$H,'[2]Rotas SP'!$M:$M)</f>
        <v xml:space="preserve">ALBERT EINSTEIN CENTER 3 </v>
      </c>
      <c r="E2158" s="72" t="str">
        <f>_xlfn.XLOOKUP(B2158,Consolidado!D:D,Consolidado!J:J)</f>
        <v>ALAN FONTES</v>
      </c>
      <c r="F2158" s="72" t="str">
        <f>_xlfn.XLOOKUP(B2158,'[2]Rotas SP'!$H:$H,'[2]Rotas SP'!$P:$P)</f>
        <v>ALAN FONTES</v>
      </c>
      <c r="G2158" s="72" t="str">
        <f>_xlfn.XLOOKUP(B2158,Consolidado!D4976:D8527,Consolidado!W4976:W8527)</f>
        <v>FIXO</v>
      </c>
      <c r="H2158" s="77" t="str">
        <f>_xlfn.XLOOKUP(B2158,'[2]Rotas SP'!$H:$H,'[2]Rotas SP'!$S:$S)</f>
        <v>A PÉ</v>
      </c>
      <c r="I2158" s="72" t="b">
        <f t="shared" si="33"/>
        <v>0</v>
      </c>
    </row>
    <row r="2159" spans="2:9" x14ac:dyDescent="0.35">
      <c r="B2159" s="72">
        <v>33530</v>
      </c>
      <c r="C2159" s="72" t="str">
        <f>_xlfn.XLOOKUP(B2159,Consolidado!D:D,Consolidado!H:H)</f>
        <v>ONCO DOR - ANALIA FRANCO</v>
      </c>
      <c r="D2159" s="72" t="str">
        <f>_xlfn.XLOOKUP(B2159,'[2]Rotas SP'!$H:$H,'[2]Rotas SP'!$M:$M)</f>
        <v>ONCO DOR - ANALIA FRANCO</v>
      </c>
      <c r="E2159" s="72" t="str">
        <f>_xlfn.XLOOKUP(B2159,Consolidado!D:D,Consolidado!J:J)</f>
        <v>THAIS</v>
      </c>
      <c r="F2159" s="72" t="str">
        <f>_xlfn.XLOOKUP(B2159,'[2]Rotas SP'!$H:$H,'[2]Rotas SP'!$P:$P)</f>
        <v>THAIS</v>
      </c>
      <c r="G2159" s="72" t="str">
        <f>_xlfn.XLOOKUP(B2159,Consolidado!D4977:D8528,Consolidado!W4977:W8528)</f>
        <v>ROTA</v>
      </c>
      <c r="H2159" s="77" t="str">
        <f>_xlfn.XLOOKUP(B2159,'[2]Rotas SP'!$H:$H,'[2]Rotas SP'!$S:$S)</f>
        <v>MOTO</v>
      </c>
      <c r="I2159" s="72" t="b">
        <f t="shared" si="33"/>
        <v>0</v>
      </c>
    </row>
    <row r="2160" spans="2:9" x14ac:dyDescent="0.35">
      <c r="B2160" s="72">
        <v>33531</v>
      </c>
      <c r="C2160" s="72" t="str">
        <f>_xlfn.XLOOKUP(B2160,Consolidado!D:D,Consolidado!H:H)</f>
        <v>ONCO DOR - ANALIA FRANCO</v>
      </c>
      <c r="D2160" s="72" t="str">
        <f>_xlfn.XLOOKUP(B2160,'[2]Rotas SP'!$H:$H,'[2]Rotas SP'!$M:$M)</f>
        <v>ONCO DOR - ANALIA FRANCO</v>
      </c>
      <c r="E2160" s="72" t="str">
        <f>_xlfn.XLOOKUP(B2160,Consolidado!D:D,Consolidado!J:J)</f>
        <v>THAIS</v>
      </c>
      <c r="F2160" s="72" t="str">
        <f>_xlfn.XLOOKUP(B2160,'[2]Rotas SP'!$H:$H,'[2]Rotas SP'!$P:$P)</f>
        <v>THAIS</v>
      </c>
      <c r="G2160" s="72" t="str">
        <f>_xlfn.XLOOKUP(B2160,Consolidado!D4978:D8529,Consolidado!W4978:W8529)</f>
        <v>ROTA</v>
      </c>
      <c r="H2160" s="77" t="str">
        <f>_xlfn.XLOOKUP(B2160,'[2]Rotas SP'!$H:$H,'[2]Rotas SP'!$S:$S)</f>
        <v>MOTO</v>
      </c>
      <c r="I2160" s="72" t="b">
        <f t="shared" si="33"/>
        <v>0</v>
      </c>
    </row>
    <row r="2161" spans="2:9" x14ac:dyDescent="0.35">
      <c r="B2161" s="72">
        <v>33553</v>
      </c>
      <c r="C2161" s="72" t="str">
        <f>_xlfn.XLOOKUP(B2161,Consolidado!D:D,Consolidado!H:H)</f>
        <v>ALBERT EINSTEIN AV. BRASIL</v>
      </c>
      <c r="D2161" s="72" t="str">
        <f>_xlfn.XLOOKUP(B2161,'[2]Rotas SP'!$H:$H,'[2]Rotas SP'!$M:$M)</f>
        <v>ALBERT EINSTEIN AV. BRASIL</v>
      </c>
      <c r="E2161" s="72" t="str">
        <f>_xlfn.XLOOKUP(B2161,Consolidado!D:D,Consolidado!J:J)</f>
        <v>DAIANE TOMAZINI</v>
      </c>
      <c r="F2161" s="72" t="str">
        <f>_xlfn.XLOOKUP(B2161,'[2]Rotas SP'!$H:$H,'[2]Rotas SP'!$P:$P)</f>
        <v>DAIANE TOMAZINI</v>
      </c>
      <c r="G2161" s="72" t="str">
        <f>_xlfn.XLOOKUP(B2161,Consolidado!D4979:D8530,Consolidado!W4979:W8530)</f>
        <v>FIXO</v>
      </c>
      <c r="H2161" s="77" t="str">
        <f>_xlfn.XLOOKUP(B2161,'[2]Rotas SP'!$H:$H,'[2]Rotas SP'!$S:$S)</f>
        <v>A PÉ</v>
      </c>
      <c r="I2161" s="72" t="b">
        <f t="shared" si="33"/>
        <v>0</v>
      </c>
    </row>
    <row r="2162" spans="2:9" x14ac:dyDescent="0.35">
      <c r="B2162" s="72">
        <v>33554</v>
      </c>
      <c r="C2162" s="72" t="str">
        <f>_xlfn.XLOOKUP(B2162,Consolidado!D:D,Consolidado!H:H)</f>
        <v>MERCADO LIVRE - MAUA</v>
      </c>
      <c r="D2162" s="72" t="str">
        <f>_xlfn.XLOOKUP(B2162,'[2]Rotas SP'!$H:$H,'[2]Rotas SP'!$M:$M)</f>
        <v>MERCADO LIVRE - MAUA</v>
      </c>
      <c r="E2162" s="72" t="str">
        <f>_xlfn.XLOOKUP(B2162,Consolidado!D:D,Consolidado!J:J)</f>
        <v>DOUGLAS CONSENTINO</v>
      </c>
      <c r="F2162" s="72" t="str">
        <f>_xlfn.XLOOKUP(B2162,'[2]Rotas SP'!$H:$H,'[2]Rotas SP'!$P:$P)</f>
        <v>RENAN SARAIVA</v>
      </c>
      <c r="G2162" s="72" t="str">
        <f>_xlfn.XLOOKUP(B2162,Consolidado!D4980:D8531,Consolidado!W4980:W8531)</f>
        <v>ROTA</v>
      </c>
      <c r="H2162" s="77" t="str">
        <f>_xlfn.XLOOKUP(B2162,'[2]Rotas SP'!$H:$H,'[2]Rotas SP'!$S:$S)</f>
        <v>MOTO</v>
      </c>
      <c r="I2162" s="72" t="b">
        <f t="shared" si="33"/>
        <v>0</v>
      </c>
    </row>
    <row r="2163" spans="2:9" x14ac:dyDescent="0.35">
      <c r="B2163" s="72">
        <v>33555</v>
      </c>
      <c r="C2163" s="72" t="str">
        <f>_xlfn.XLOOKUP(B2163,Consolidado!D:D,Consolidado!H:H)</f>
        <v>SALOMAO E ZOPPI - ANGELICA</v>
      </c>
      <c r="D2163" s="72" t="str">
        <f>_xlfn.XLOOKUP(B2163,'[2]Rotas SP'!$H:$H,'[2]Rotas SP'!$M:$M)</f>
        <v>ALBERT EINSTEIN AV. BRASIL</v>
      </c>
      <c r="E2163" s="72" t="str">
        <f>_xlfn.XLOOKUP(B2163,Consolidado!D:D,Consolidado!J:J)</f>
        <v>THAIS</v>
      </c>
      <c r="F2163" s="72" t="str">
        <f>_xlfn.XLOOKUP(B2163,'[2]Rotas SP'!$H:$H,'[2]Rotas SP'!$P:$P)</f>
        <v>DAIANE TOMAZINI</v>
      </c>
      <c r="G2163" s="72" t="str">
        <f>_xlfn.XLOOKUP(B2163,Consolidado!D4981:D8532,Consolidado!W4981:W8532)</f>
        <v>FIXO</v>
      </c>
      <c r="H2163" s="77" t="str">
        <f>_xlfn.XLOOKUP(B2163,'[2]Rotas SP'!$H:$H,'[2]Rotas SP'!$S:$S)</f>
        <v>A PÉ</v>
      </c>
      <c r="I2163" s="72" t="b">
        <f t="shared" si="33"/>
        <v>0</v>
      </c>
    </row>
    <row r="2164" spans="2:9" x14ac:dyDescent="0.35">
      <c r="B2164" s="72">
        <v>33557</v>
      </c>
      <c r="C2164" s="72" t="str">
        <f>_xlfn.XLOOKUP(B2164,Consolidado!D:D,Consolidado!H:H)</f>
        <v>ALBERT EINSTEIN AV. BRASIL</v>
      </c>
      <c r="D2164" s="72" t="str">
        <f>_xlfn.XLOOKUP(B2164,'[2]Rotas SP'!$H:$H,'[2]Rotas SP'!$M:$M)</f>
        <v>ALBERT EINSTEIN AV. BRASIL</v>
      </c>
      <c r="E2164" s="72" t="str">
        <f>_xlfn.XLOOKUP(B2164,Consolidado!D:D,Consolidado!J:J)</f>
        <v>DAIANE TOMAZINI</v>
      </c>
      <c r="F2164" s="72" t="str">
        <f>_xlfn.XLOOKUP(B2164,'[2]Rotas SP'!$H:$H,'[2]Rotas SP'!$P:$P)</f>
        <v>DAIANE TOMAZINI</v>
      </c>
      <c r="G2164" s="72" t="str">
        <f>_xlfn.XLOOKUP(B2164,Consolidado!D4982:D8533,Consolidado!W4982:W8533)</f>
        <v>FIXO</v>
      </c>
      <c r="H2164" s="77" t="str">
        <f>_xlfn.XLOOKUP(B2164,'[2]Rotas SP'!$H:$H,'[2]Rotas SP'!$S:$S)</f>
        <v>A PÉ</v>
      </c>
      <c r="I2164" s="72" t="b">
        <f t="shared" si="33"/>
        <v>0</v>
      </c>
    </row>
    <row r="2165" spans="2:9" x14ac:dyDescent="0.35">
      <c r="B2165" s="72">
        <v>33564</v>
      </c>
      <c r="C2165" s="72" t="str">
        <f>_xlfn.XLOOKUP(B2165,Consolidado!D:D,Consolidado!H:H)</f>
        <v>REDE DOR SAO LUIZ - MORUMBI</v>
      </c>
      <c r="D2165" s="72" t="str">
        <f>_xlfn.XLOOKUP(B2165,'[2]Rotas SP'!$H:$H,'[2]Rotas SP'!$M:$M)</f>
        <v>REDE DOR SAO LUIZ - MORUMBI</v>
      </c>
      <c r="E2165" s="72" t="str">
        <f>_xlfn.XLOOKUP(B2165,Consolidado!D:D,Consolidado!J:J)</f>
        <v>DAIANE TOMAZINI</v>
      </c>
      <c r="F2165" s="72" t="str">
        <f>_xlfn.XLOOKUP(B2165,'[2]Rotas SP'!$H:$H,'[2]Rotas SP'!$P:$P)</f>
        <v>DAIANE TOMAZINI</v>
      </c>
      <c r="G2165" s="72" t="str">
        <f>_xlfn.XLOOKUP(B2165,Consolidado!D4983:D8534,Consolidado!W4983:W8534)</f>
        <v>ROTA</v>
      </c>
      <c r="H2165" s="77" t="str">
        <f>_xlfn.XLOOKUP(B2165,'[2]Rotas SP'!$H:$H,'[2]Rotas SP'!$S:$S)</f>
        <v>CARRO</v>
      </c>
      <c r="I2165" s="72" t="b">
        <f t="shared" si="33"/>
        <v>0</v>
      </c>
    </row>
    <row r="2166" spans="2:9" x14ac:dyDescent="0.35">
      <c r="B2166" s="72">
        <v>33570</v>
      </c>
      <c r="C2166" s="72" t="str">
        <f>_xlfn.XLOOKUP(B2166,Consolidado!D:D,Consolidado!H:H)</f>
        <v>MITRE HEALTHY</v>
      </c>
      <c r="D2166" s="72" t="str">
        <f>_xlfn.XLOOKUP(B2166,'[2]Rotas SP'!$H:$H,'[2]Rotas SP'!$M:$M)</f>
        <v>MITRE HEALTHY</v>
      </c>
      <c r="E2166" s="72" t="str">
        <f>_xlfn.XLOOKUP(B2166,Consolidado!D:D,Consolidado!J:J)</f>
        <v>ALAN FONTES</v>
      </c>
      <c r="F2166" s="72" t="str">
        <f>_xlfn.XLOOKUP(B2166,'[2]Rotas SP'!$H:$H,'[2]Rotas SP'!$P:$P)</f>
        <v>ALAN FONTES</v>
      </c>
      <c r="G2166" s="72" t="str">
        <f>_xlfn.XLOOKUP(B2166,Consolidado!D4984:D8535,Consolidado!W4984:W8535)</f>
        <v>FIXO</v>
      </c>
      <c r="H2166" s="77" t="str">
        <f>_xlfn.XLOOKUP(B2166,'[2]Rotas SP'!$H:$H,'[2]Rotas SP'!$S:$S)</f>
        <v>A PÉ</v>
      </c>
      <c r="I2166" s="72" t="b">
        <f t="shared" si="33"/>
        <v>0</v>
      </c>
    </row>
    <row r="2167" spans="2:9" x14ac:dyDescent="0.35">
      <c r="B2167" s="72">
        <v>33584</v>
      </c>
      <c r="C2167" s="72" t="str">
        <f>_xlfn.XLOOKUP(B2167,Consolidado!D:D,Consolidado!H:H)</f>
        <v>FRESENIUS</v>
      </c>
      <c r="D2167" s="72" t="str">
        <f>_xlfn.XLOOKUP(B2167,'[2]Rotas SP'!$H:$H,'[2]Rotas SP'!$M:$M)</f>
        <v>FRESENIUS</v>
      </c>
      <c r="E2167" s="72" t="str">
        <f>_xlfn.XLOOKUP(B2167,Consolidado!D:D,Consolidado!J:J)</f>
        <v>ANDRÉ</v>
      </c>
      <c r="F2167" s="72" t="str">
        <f>_xlfn.XLOOKUP(B2167,'[2]Rotas SP'!$H:$H,'[2]Rotas SP'!$P:$P)</f>
        <v>ANDRÉ</v>
      </c>
      <c r="G2167" s="72" t="str">
        <f>_xlfn.XLOOKUP(B2167,Consolidado!D4985:D8536,Consolidado!W4985:W8536)</f>
        <v>ROTA</v>
      </c>
      <c r="H2167" s="77" t="str">
        <f>_xlfn.XLOOKUP(B2167,'[2]Rotas SP'!$H:$H,'[2]Rotas SP'!$S:$S)</f>
        <v>MOTO</v>
      </c>
      <c r="I2167" s="72" t="b">
        <f t="shared" si="33"/>
        <v>0</v>
      </c>
    </row>
    <row r="2168" spans="2:9" x14ac:dyDescent="0.35">
      <c r="B2168" s="72">
        <v>33586</v>
      </c>
      <c r="C2168" s="72" t="str">
        <f>_xlfn.XLOOKUP(B2168,Consolidado!D:D,Consolidado!H:H)</f>
        <v>OLYMPUS OPTICAL</v>
      </c>
      <c r="D2168" s="72" t="str">
        <f>_xlfn.XLOOKUP(B2168,'[2]Rotas SP'!$H:$H,'[2]Rotas SP'!$M:$M)</f>
        <v>OLYMPUS OPTICAL</v>
      </c>
      <c r="E2168" s="72" t="str">
        <f>_xlfn.XLOOKUP(B2168,Consolidado!D:D,Consolidado!J:J)</f>
        <v>ANDRÉ</v>
      </c>
      <c r="F2168" s="72" t="str">
        <f>_xlfn.XLOOKUP(B2168,'[2]Rotas SP'!$H:$H,'[2]Rotas SP'!$P:$P)</f>
        <v>ANDRÉ</v>
      </c>
      <c r="G2168" s="72" t="str">
        <f>_xlfn.XLOOKUP(B2168,Consolidado!D4986:D8537,Consolidado!W4986:W8537)</f>
        <v>ROTA</v>
      </c>
      <c r="H2168" s="77" t="str">
        <f>_xlfn.XLOOKUP(B2168,'[2]Rotas SP'!$H:$H,'[2]Rotas SP'!$S:$S)</f>
        <v>MOTO</v>
      </c>
      <c r="I2168" s="72" t="b">
        <f t="shared" si="33"/>
        <v>0</v>
      </c>
    </row>
    <row r="2169" spans="2:9" x14ac:dyDescent="0.35">
      <c r="B2169" s="72">
        <v>33587</v>
      </c>
      <c r="C2169" s="72" t="str">
        <f>_xlfn.XLOOKUP(B2169,Consolidado!D:D,Consolidado!H:H)</f>
        <v>ONCO STAR  - ONCOLOGIA</v>
      </c>
      <c r="D2169" s="72" t="str">
        <f>_xlfn.XLOOKUP(B2169,'[2]Rotas SP'!$H:$H,'[2]Rotas SP'!$M:$M)</f>
        <v>ONCO STAR  - ONCOLOGIA</v>
      </c>
      <c r="E2169" s="72" t="str">
        <f>_xlfn.XLOOKUP(B2169,Consolidado!D:D,Consolidado!J:J)</f>
        <v>DAIANE TOMAZINI</v>
      </c>
      <c r="F2169" s="72" t="str">
        <f>_xlfn.XLOOKUP(B2169,'[2]Rotas SP'!$H:$H,'[2]Rotas SP'!$P:$P)</f>
        <v>DAIANE TOMAZINI</v>
      </c>
      <c r="G2169" s="72" t="str">
        <f>_xlfn.XLOOKUP(B2169,Consolidado!D4987:D8538,Consolidado!W4987:W8538)</f>
        <v>FIXO</v>
      </c>
      <c r="H2169" s="77" t="str">
        <f>_xlfn.XLOOKUP(B2169,'[2]Rotas SP'!$H:$H,'[2]Rotas SP'!$S:$S)</f>
        <v>A PÉ</v>
      </c>
      <c r="I2169" s="72" t="b">
        <f t="shared" si="33"/>
        <v>0</v>
      </c>
    </row>
    <row r="2170" spans="2:9" x14ac:dyDescent="0.35">
      <c r="B2170" s="72">
        <v>33588</v>
      </c>
      <c r="C2170" s="72" t="str">
        <f>_xlfn.XLOOKUP(B2170,Consolidado!D:D,Consolidado!H:H)</f>
        <v>ACHE GUARULHOS</v>
      </c>
      <c r="D2170" s="72" t="str">
        <f>_xlfn.XLOOKUP(B2170,'[2]Rotas SP'!$H:$H,'[2]Rotas SP'!$M:$M)</f>
        <v>ACHE GUARULHOS</v>
      </c>
      <c r="E2170" s="72" t="str">
        <f>_xlfn.XLOOKUP(B2170,Consolidado!D:D,Consolidado!J:J)</f>
        <v>DOUGLAS FARIAS</v>
      </c>
      <c r="F2170" s="72" t="str">
        <f>_xlfn.XLOOKUP(B2170,'[2]Rotas SP'!$H:$H,'[2]Rotas SP'!$P:$P)</f>
        <v>DOUGLAS</v>
      </c>
      <c r="G2170" s="72" t="str">
        <f>_xlfn.XLOOKUP(B2170,Consolidado!D4988:D8539,Consolidado!W4988:W8539)</f>
        <v>FIXO</v>
      </c>
      <c r="H2170" s="77" t="str">
        <f>_xlfn.XLOOKUP(B2170,'[2]Rotas SP'!$H:$H,'[2]Rotas SP'!$S:$S)</f>
        <v>FIXO</v>
      </c>
      <c r="I2170" s="72" t="b">
        <f t="shared" si="33"/>
        <v>1</v>
      </c>
    </row>
    <row r="2171" spans="2:9" x14ac:dyDescent="0.35">
      <c r="B2171" s="72">
        <v>33697</v>
      </c>
      <c r="C2171" s="72" t="str">
        <f>_xlfn.XLOOKUP(B2171,Consolidado!D:D,Consolidado!H:H)</f>
        <v>KIMBERLY CLARK SUZANO</v>
      </c>
      <c r="D2171" s="72" t="str">
        <f>_xlfn.XLOOKUP(B2171,'[2]Rotas SP'!$H:$H,'[2]Rotas SP'!$M:$M)</f>
        <v>KIMBERLY CLARK SUZANO</v>
      </c>
      <c r="E2171" s="72" t="str">
        <f>_xlfn.XLOOKUP(B2171,Consolidado!D:D,Consolidado!J:J)</f>
        <v>DOUGLAS FARIAS</v>
      </c>
      <c r="F2171" s="72" t="str">
        <f>_xlfn.XLOOKUP(B2171,'[2]Rotas SP'!$H:$H,'[2]Rotas SP'!$P:$P)</f>
        <v>DOUGLAS</v>
      </c>
      <c r="G2171" s="72" t="str">
        <f>_xlfn.XLOOKUP(B2171,Consolidado!D4989:D8540,Consolidado!W4989:W8540)</f>
        <v>ROTA</v>
      </c>
      <c r="H2171" s="77" t="str">
        <f>_xlfn.XLOOKUP(B2171,'[2]Rotas SP'!$H:$H,'[2]Rotas SP'!$S:$S)</f>
        <v>MOTO</v>
      </c>
      <c r="I2171" s="72" t="b">
        <f t="shared" si="33"/>
        <v>0</v>
      </c>
    </row>
    <row r="2172" spans="2:9" x14ac:dyDescent="0.35">
      <c r="B2172" s="72">
        <v>33764</v>
      </c>
      <c r="C2172" s="72" t="str">
        <f>_xlfn.XLOOKUP(B2172,Consolidado!D:D,Consolidado!H:H)</f>
        <v>YAMAHA IMIGRANTES</v>
      </c>
      <c r="D2172" s="72" t="str">
        <f>_xlfn.XLOOKUP(B2172,'[2]Rotas SP'!$H:$H,'[2]Rotas SP'!$M:$M)</f>
        <v>YAMAHA IMIGRANTES</v>
      </c>
      <c r="E2172" s="72" t="str">
        <f>_xlfn.XLOOKUP(B2172,Consolidado!D:D,Consolidado!J:J)</f>
        <v>TATIANE</v>
      </c>
      <c r="F2172" s="72" t="str">
        <f>_xlfn.XLOOKUP(B2172,'[2]Rotas SP'!$H:$H,'[2]Rotas SP'!$P:$P)</f>
        <v>TATIANE</v>
      </c>
      <c r="G2172" s="72" t="str">
        <f>_xlfn.XLOOKUP(B2172,Consolidado!D4990:D8541,Consolidado!W4990:W8541)</f>
        <v>ROTA</v>
      </c>
      <c r="H2172" s="77" t="str">
        <f>_xlfn.XLOOKUP(B2172,'[2]Rotas SP'!$H:$H,'[2]Rotas SP'!$S:$S)</f>
        <v>MOTO</v>
      </c>
      <c r="I2172" s="72" t="b">
        <f t="shared" si="33"/>
        <v>0</v>
      </c>
    </row>
    <row r="2173" spans="2:9" x14ac:dyDescent="0.35">
      <c r="B2173" s="72">
        <v>33766</v>
      </c>
      <c r="C2173" s="72" t="str">
        <f>_xlfn.XLOOKUP(B2173,Consolidado!D:D,Consolidado!H:H)</f>
        <v>YAMAHA IMIGRANTES</v>
      </c>
      <c r="D2173" s="72" t="str">
        <f>_xlfn.XLOOKUP(B2173,'[2]Rotas SP'!$H:$H,'[2]Rotas SP'!$M:$M)</f>
        <v>YAMAHA IMIGRANTES</v>
      </c>
      <c r="E2173" s="72" t="str">
        <f>_xlfn.XLOOKUP(B2173,Consolidado!D:D,Consolidado!J:J)</f>
        <v>TATIANE</v>
      </c>
      <c r="F2173" s="72" t="str">
        <f>_xlfn.XLOOKUP(B2173,'[2]Rotas SP'!$H:$H,'[2]Rotas SP'!$P:$P)</f>
        <v>TATIANE</v>
      </c>
      <c r="G2173" s="72" t="str">
        <f>_xlfn.XLOOKUP(B2173,Consolidado!D4991:D8542,Consolidado!W4991:W8542)</f>
        <v>ROTA</v>
      </c>
      <c r="H2173" s="77" t="str">
        <f>_xlfn.XLOOKUP(B2173,'[2]Rotas SP'!$H:$H,'[2]Rotas SP'!$S:$S)</f>
        <v>MOTO</v>
      </c>
      <c r="I2173" s="72" t="b">
        <f t="shared" si="33"/>
        <v>0</v>
      </c>
    </row>
    <row r="2174" spans="2:9" x14ac:dyDescent="0.35">
      <c r="B2174" s="72">
        <v>33815</v>
      </c>
      <c r="C2174" s="72" t="str">
        <f>_xlfn.XLOOKUP(B2174,Consolidado!D:D,Consolidado!H:H)</f>
        <v>RUMO MALHA PAULISTA</v>
      </c>
      <c r="D2174" s="72" t="str">
        <f>_xlfn.XLOOKUP(B2174,'[2]Rotas SP'!$H:$H,'[2]Rotas SP'!$M:$M)</f>
        <v>RUMO MALHA PAULISTA</v>
      </c>
      <c r="E2174" s="72" t="str">
        <f>_xlfn.XLOOKUP(B2174,Consolidado!D:D,Consolidado!J:J)</f>
        <v>TATIANE</v>
      </c>
      <c r="F2174" s="72" t="str">
        <f>_xlfn.XLOOKUP(B2174,'[2]Rotas SP'!$H:$H,'[2]Rotas SP'!$P:$P)</f>
        <v>TATIANE</v>
      </c>
      <c r="G2174" s="72" t="str">
        <f>_xlfn.XLOOKUP(B2174,Consolidado!D4992:D8543,Consolidado!W4992:W8543)</f>
        <v>ROTA</v>
      </c>
      <c r="H2174" s="77" t="str">
        <f>_xlfn.XLOOKUP(B2174,'[2]Rotas SP'!$H:$H,'[2]Rotas SP'!$S:$S)</f>
        <v>MOTO</v>
      </c>
      <c r="I2174" s="72" t="b">
        <f t="shared" si="33"/>
        <v>0</v>
      </c>
    </row>
    <row r="2175" spans="2:9" x14ac:dyDescent="0.35">
      <c r="B2175" s="72">
        <v>33819</v>
      </c>
      <c r="C2175" s="72" t="str">
        <f>_xlfn.XLOOKUP(B2175,Consolidado!D:D,Consolidado!H:H)</f>
        <v xml:space="preserve">HOSPITAL ALBERT EINSTEIN MORUMBI </v>
      </c>
      <c r="D2175" s="72" t="str">
        <f>_xlfn.XLOOKUP(B2175,'[2]Rotas SP'!$H:$H,'[2]Rotas SP'!$M:$M)</f>
        <v xml:space="preserve">HOSPITAL ALBERT EINSTEIN MORUMBI </v>
      </c>
      <c r="E2175" s="72" t="str">
        <f>_xlfn.XLOOKUP(B2175,Consolidado!D:D,Consolidado!J:J)</f>
        <v>HEJEZIPP</v>
      </c>
      <c r="F2175" s="72" t="str">
        <f>_xlfn.XLOOKUP(B2175,'[2]Rotas SP'!$H:$H,'[2]Rotas SP'!$P:$P)</f>
        <v>HEJEZIPP</v>
      </c>
      <c r="G2175" s="72" t="str">
        <f>_xlfn.XLOOKUP(B2175,Consolidado!D4993:D8544,Consolidado!W4993:W8544)</f>
        <v>FIXO</v>
      </c>
      <c r="H2175" s="77" t="str">
        <f>_xlfn.XLOOKUP(B2175,'[2]Rotas SP'!$H:$H,'[2]Rotas SP'!$S:$S)</f>
        <v>FIXO</v>
      </c>
      <c r="I2175" s="72" t="b">
        <f t="shared" si="33"/>
        <v>1</v>
      </c>
    </row>
    <row r="2176" spans="2:9" x14ac:dyDescent="0.35">
      <c r="B2176" s="72">
        <v>33820</v>
      </c>
      <c r="C2176" s="72" t="str">
        <f>_xlfn.XLOOKUP(B2176,Consolidado!D:D,Consolidado!H:H)</f>
        <v>CVC - GRAN PLAZA</v>
      </c>
      <c r="D2176" s="72" t="str">
        <f>_xlfn.XLOOKUP(B2176,'[2]Rotas SP'!$H:$H,'[2]Rotas SP'!$M:$M)</f>
        <v>CVC - GRAN PLAZA</v>
      </c>
      <c r="E2176" s="72" t="str">
        <f>_xlfn.XLOOKUP(B2176,Consolidado!D:D,Consolidado!J:J)</f>
        <v>DOUGLAS CONSENTINO</v>
      </c>
      <c r="F2176" s="72" t="str">
        <f>_xlfn.XLOOKUP(B2176,'[2]Rotas SP'!$H:$H,'[2]Rotas SP'!$P:$P)</f>
        <v>RENAN SARAIVA</v>
      </c>
      <c r="G2176" s="72" t="str">
        <f>_xlfn.XLOOKUP(B2176,Consolidado!D4994:D8545,Consolidado!W4994:W8545)</f>
        <v>FIXO</v>
      </c>
      <c r="H2176" s="77" t="str">
        <f>_xlfn.XLOOKUP(B2176,'[2]Rotas SP'!$H:$H,'[2]Rotas SP'!$S:$S)</f>
        <v>A PÉ</v>
      </c>
      <c r="I2176" s="72" t="b">
        <f t="shared" si="33"/>
        <v>0</v>
      </c>
    </row>
    <row r="2177" spans="2:9" x14ac:dyDescent="0.35">
      <c r="B2177" s="72">
        <v>33851</v>
      </c>
      <c r="C2177" s="72" t="str">
        <f>_xlfn.XLOOKUP(B2177,Consolidado!D:D,Consolidado!H:H)</f>
        <v>MSC - SANTOS CHICO DE PAULA  MEDLOG</v>
      </c>
      <c r="D2177" s="72" t="str">
        <f>_xlfn.XLOOKUP(B2177,'[2]Rotas SP'!$H:$H,'[2]Rotas SP'!$M:$M)</f>
        <v>MSC - SANTOS CHICO DE PAULA  MEDLOG</v>
      </c>
      <c r="E2177" s="72" t="str">
        <f>_xlfn.XLOOKUP(B2177,Consolidado!D:D,Consolidado!J:J)</f>
        <v>TATIANE</v>
      </c>
      <c r="F2177" s="72" t="str">
        <f>_xlfn.XLOOKUP(B2177,'[2]Rotas SP'!$H:$H,'[2]Rotas SP'!$P:$P)</f>
        <v>TATIANE</v>
      </c>
      <c r="G2177" s="72" t="str">
        <f>_xlfn.XLOOKUP(B2177,Consolidado!D4995:D8546,Consolidado!W4995:W8546)</f>
        <v>ROTA</v>
      </c>
      <c r="H2177" s="77" t="str">
        <f>_xlfn.XLOOKUP(B2177,'[2]Rotas SP'!$H:$H,'[2]Rotas SP'!$S:$S)</f>
        <v>MOTO</v>
      </c>
      <c r="I2177" s="72" t="b">
        <f t="shared" si="33"/>
        <v>0</v>
      </c>
    </row>
    <row r="2178" spans="2:9" x14ac:dyDescent="0.35">
      <c r="B2178" s="72">
        <v>33853</v>
      </c>
      <c r="C2178" s="72" t="str">
        <f>_xlfn.XLOOKUP(B2178,Consolidado!D:D,Consolidado!H:H)</f>
        <v>PETROBRAS - RPBC</v>
      </c>
      <c r="D2178" s="72" t="str">
        <f>_xlfn.XLOOKUP(B2178,'[2]Rotas SP'!$H:$H,'[2]Rotas SP'!$M:$M)</f>
        <v>PETROBRAS - RPBC</v>
      </c>
      <c r="E2178" s="72" t="str">
        <f>_xlfn.XLOOKUP(B2178,Consolidado!D:D,Consolidado!J:J)</f>
        <v>TATIANE</v>
      </c>
      <c r="F2178" s="72" t="str">
        <f>_xlfn.XLOOKUP(B2178,'[2]Rotas SP'!$H:$H,'[2]Rotas SP'!$P:$P)</f>
        <v>TATIANE</v>
      </c>
      <c r="G2178" s="72" t="str">
        <f>_xlfn.XLOOKUP(B2178,Consolidado!D4996:D8547,Consolidado!W4996:W8547)</f>
        <v>FIXO</v>
      </c>
      <c r="H2178" s="77" t="str">
        <f>_xlfn.XLOOKUP(B2178,'[2]Rotas SP'!$H:$H,'[2]Rotas SP'!$S:$S)</f>
        <v>FIXO</v>
      </c>
      <c r="I2178" s="72" t="b">
        <f t="shared" si="33"/>
        <v>1</v>
      </c>
    </row>
    <row r="2179" spans="2:9" x14ac:dyDescent="0.35">
      <c r="B2179" s="72">
        <v>33854</v>
      </c>
      <c r="C2179" s="72" t="str">
        <f>_xlfn.XLOOKUP(B2179,Consolidado!D:D,Consolidado!H:H)</f>
        <v>MERCADO LIVRE - LAPA SSP7</v>
      </c>
      <c r="D2179" s="72" t="str">
        <f>_xlfn.XLOOKUP(B2179,'[2]Rotas SP'!$H:$H,'[2]Rotas SP'!$M:$M)</f>
        <v>MERCADO LIVRE - LAPA SSP7</v>
      </c>
      <c r="E2179" s="72" t="str">
        <f>_xlfn.XLOOKUP(B2179,Consolidado!D:D,Consolidado!J:J)</f>
        <v>PAULO</v>
      </c>
      <c r="F2179" s="72" t="str">
        <f>_xlfn.XLOOKUP(B2179,'[2]Rotas SP'!$H:$H,'[2]Rotas SP'!$P:$P)</f>
        <v>FABRICIO ROCHA</v>
      </c>
      <c r="G2179" s="72" t="str">
        <f>_xlfn.XLOOKUP(B2179,Consolidado!D4997:D8548,Consolidado!W4997:W8548)</f>
        <v>ROTA</v>
      </c>
      <c r="H2179" s="77" t="str">
        <f>_xlfn.XLOOKUP(B2179,'[2]Rotas SP'!$H:$H,'[2]Rotas SP'!$S:$S)</f>
        <v>MOTO</v>
      </c>
      <c r="I2179" s="72" t="b">
        <f t="shared" si="33"/>
        <v>0</v>
      </c>
    </row>
    <row r="2180" spans="2:9" x14ac:dyDescent="0.35">
      <c r="B2180" s="72">
        <v>33858</v>
      </c>
      <c r="C2180" s="72" t="str">
        <f>_xlfn.XLOOKUP(B2180,Consolidado!D:D,Consolidado!H:H)</f>
        <v>PETROBRAS - VALONGO</v>
      </c>
      <c r="D2180" s="72" t="str">
        <f>_xlfn.XLOOKUP(B2180,'[2]Rotas SP'!$H:$H,'[2]Rotas SP'!$M:$M)</f>
        <v>PETROBRAS - VALONGO</v>
      </c>
      <c r="E2180" s="72" t="str">
        <f>_xlfn.XLOOKUP(B2180,Consolidado!D:D,Consolidado!J:J)</f>
        <v>TATIANE</v>
      </c>
      <c r="F2180" s="72" t="str">
        <f>_xlfn.XLOOKUP(B2180,'[2]Rotas SP'!$H:$H,'[2]Rotas SP'!$P:$P)</f>
        <v>TATIANE</v>
      </c>
      <c r="G2180" s="72" t="str">
        <f>_xlfn.XLOOKUP(B2180,Consolidado!D4998:D8549,Consolidado!W4998:W8549)</f>
        <v>FIXO</v>
      </c>
      <c r="H2180" s="77" t="str">
        <f>_xlfn.XLOOKUP(B2180,'[2]Rotas SP'!$H:$H,'[2]Rotas SP'!$S:$S)</f>
        <v>FIXO</v>
      </c>
      <c r="I2180" s="72" t="b">
        <f t="shared" ref="I2180:I2243" si="34">H2180=G2180</f>
        <v>1</v>
      </c>
    </row>
    <row r="2181" spans="2:9" x14ac:dyDescent="0.35">
      <c r="B2181" s="72">
        <v>33869</v>
      </c>
      <c r="C2181" s="72" t="str">
        <f>_xlfn.XLOOKUP(B2181,Consolidado!D:D,Consolidado!H:H)</f>
        <v>PETROBRAS - RPBC</v>
      </c>
      <c r="D2181" s="72" t="str">
        <f>_xlfn.XLOOKUP(B2181,'[2]Rotas SP'!$H:$H,'[2]Rotas SP'!$M:$M)</f>
        <v>PETROBRAS - RPBC</v>
      </c>
      <c r="E2181" s="72" t="str">
        <f>_xlfn.XLOOKUP(B2181,Consolidado!D:D,Consolidado!J:J)</f>
        <v>TATIANE</v>
      </c>
      <c r="F2181" s="72" t="str">
        <f>_xlfn.XLOOKUP(B2181,'[2]Rotas SP'!$H:$H,'[2]Rotas SP'!$P:$P)</f>
        <v>TATIANE</v>
      </c>
      <c r="G2181" s="72" t="str">
        <f>_xlfn.XLOOKUP(B2181,Consolidado!D4999:D8550,Consolidado!W4999:W8550)</f>
        <v>FIXO</v>
      </c>
      <c r="H2181" s="77" t="str">
        <f>_xlfn.XLOOKUP(B2181,'[2]Rotas SP'!$H:$H,'[2]Rotas SP'!$S:$S)</f>
        <v>FIXO</v>
      </c>
      <c r="I2181" s="72" t="b">
        <f t="shared" si="34"/>
        <v>1</v>
      </c>
    </row>
    <row r="2182" spans="2:9" x14ac:dyDescent="0.35">
      <c r="B2182" s="72">
        <v>33877</v>
      </c>
      <c r="C2182" s="72" t="str">
        <f>_xlfn.XLOOKUP(B2182,Consolidado!D:D,Consolidado!H:H)</f>
        <v>MERCADO LIVRE - CAJAMAR XSP09</v>
      </c>
      <c r="D2182" s="72" t="str">
        <f>_xlfn.XLOOKUP(B2182,'[2]Rotas SP'!$H:$H,'[2]Rotas SP'!$M:$M)</f>
        <v>MERCADO LIVRE - CAJAMAR XSP09</v>
      </c>
      <c r="E2182" s="72" t="str">
        <f>_xlfn.XLOOKUP(B2182,Consolidado!D:D,Consolidado!J:J)</f>
        <v>PAULO</v>
      </c>
      <c r="F2182" s="72" t="str">
        <f>_xlfn.XLOOKUP(B2182,'[2]Rotas SP'!$H:$H,'[2]Rotas SP'!$P:$P)</f>
        <v>FABRICIO ROCHA</v>
      </c>
      <c r="G2182" s="72" t="str">
        <f>_xlfn.XLOOKUP(B2182,Consolidado!D5000:D8551,Consolidado!W5000:W8551)</f>
        <v>FIXO</v>
      </c>
      <c r="H2182" s="77" t="str">
        <f>_xlfn.XLOOKUP(B2182,'[2]Rotas SP'!$H:$H,'[2]Rotas SP'!$S:$S)</f>
        <v>FIXO</v>
      </c>
      <c r="I2182" s="72" t="b">
        <f t="shared" si="34"/>
        <v>1</v>
      </c>
    </row>
    <row r="2183" spans="2:9" x14ac:dyDescent="0.35">
      <c r="B2183" s="72">
        <v>33883</v>
      </c>
      <c r="C2183" s="72" t="str">
        <f>_xlfn.XLOOKUP(B2183,Consolidado!D:D,Consolidado!H:H)</f>
        <v>BRADESCO CIDADE DE DEUS</v>
      </c>
      <c r="D2183" s="72" t="str">
        <f>_xlfn.XLOOKUP(B2183,'[2]Rotas SP'!$H:$H,'[2]Rotas SP'!$M:$M)</f>
        <v>BRADESCO CIDADE DE DEUS</v>
      </c>
      <c r="E2183" s="72" t="str">
        <f>_xlfn.XLOOKUP(B2183,Consolidado!D:D,Consolidado!J:J)</f>
        <v>ANDRÉ</v>
      </c>
      <c r="F2183" s="72" t="str">
        <f>_xlfn.XLOOKUP(B2183,'[2]Rotas SP'!$H:$H,'[2]Rotas SP'!$P:$P)</f>
        <v>ANDRÉ</v>
      </c>
      <c r="G2183" s="72" t="str">
        <f>_xlfn.XLOOKUP(B2183,Consolidado!D5001:D8552,Consolidado!W5001:W8552)</f>
        <v>FIXO</v>
      </c>
      <c r="H2183" s="77" t="str">
        <f>_xlfn.XLOOKUP(B2183,'[2]Rotas SP'!$H:$H,'[2]Rotas SP'!$S:$S)</f>
        <v>FIXO</v>
      </c>
      <c r="I2183" s="72" t="b">
        <f t="shared" si="34"/>
        <v>1</v>
      </c>
    </row>
    <row r="2184" spans="2:9" x14ac:dyDescent="0.35">
      <c r="B2184" s="72">
        <v>33887</v>
      </c>
      <c r="C2184" s="72" t="str">
        <f>_xlfn.XLOOKUP(B2184,Consolidado!D:D,Consolidado!H:H)</f>
        <v>PETROBRAS - RPBC</v>
      </c>
      <c r="D2184" s="72" t="str">
        <f>_xlfn.XLOOKUP(B2184,'[2]Rotas SP'!$H:$H,'[2]Rotas SP'!$M:$M)</f>
        <v>PETROBRAS - RPBC</v>
      </c>
      <c r="E2184" s="72" t="str">
        <f>_xlfn.XLOOKUP(B2184,Consolidado!D:D,Consolidado!J:J)</f>
        <v>TATIANE</v>
      </c>
      <c r="F2184" s="72" t="str">
        <f>_xlfn.XLOOKUP(B2184,'[2]Rotas SP'!$H:$H,'[2]Rotas SP'!$P:$P)</f>
        <v>TATIANE</v>
      </c>
      <c r="G2184" s="72" t="str">
        <f>_xlfn.XLOOKUP(B2184,Consolidado!D5002:D8553,Consolidado!W5002:W8553)</f>
        <v>FIXO</v>
      </c>
      <c r="H2184" s="77" t="str">
        <f>_xlfn.XLOOKUP(B2184,'[2]Rotas SP'!$H:$H,'[2]Rotas SP'!$S:$S)</f>
        <v>FIXO</v>
      </c>
      <c r="I2184" s="72" t="b">
        <f t="shared" si="34"/>
        <v>1</v>
      </c>
    </row>
    <row r="2185" spans="2:9" x14ac:dyDescent="0.35">
      <c r="B2185" s="72">
        <v>33890</v>
      </c>
      <c r="C2185" s="72" t="str">
        <f>_xlfn.XLOOKUP(B2185,Consolidado!D:D,Consolidado!H:H)</f>
        <v>MERCADO LIVRE - CAJAMAR XSP09</v>
      </c>
      <c r="D2185" s="72" t="str">
        <f>_xlfn.XLOOKUP(B2185,'[2]Rotas SP'!$H:$H,'[2]Rotas SP'!$M:$M)</f>
        <v>MERCADO LIVRE - CAJAMAR XSP09</v>
      </c>
      <c r="E2185" s="72" t="str">
        <f>_xlfn.XLOOKUP(B2185,Consolidado!D:D,Consolidado!J:J)</f>
        <v>PAULO</v>
      </c>
      <c r="F2185" s="72" t="str">
        <f>_xlfn.XLOOKUP(B2185,'[2]Rotas SP'!$H:$H,'[2]Rotas SP'!$P:$P)</f>
        <v>FABRICIO ROCHA</v>
      </c>
      <c r="G2185" s="72" t="str">
        <f>_xlfn.XLOOKUP(B2185,Consolidado!D5003:D8554,Consolidado!W5003:W8554)</f>
        <v>FIXO</v>
      </c>
      <c r="H2185" s="77" t="str">
        <f>_xlfn.XLOOKUP(B2185,'[2]Rotas SP'!$H:$H,'[2]Rotas SP'!$S:$S)</f>
        <v>FIXO</v>
      </c>
      <c r="I2185" s="72" t="b">
        <f t="shared" si="34"/>
        <v>1</v>
      </c>
    </row>
    <row r="2186" spans="2:9" x14ac:dyDescent="0.35">
      <c r="B2186" s="72">
        <v>33892</v>
      </c>
      <c r="C2186" s="72" t="str">
        <f>_xlfn.XLOOKUP(B2186,Consolidado!D:D,Consolidado!H:H)</f>
        <v>PETROBRAS - RPBC</v>
      </c>
      <c r="D2186" s="72" t="str">
        <f>_xlfn.XLOOKUP(B2186,'[2]Rotas SP'!$H:$H,'[2]Rotas SP'!$M:$M)</f>
        <v>PETROBRAS - RPBC</v>
      </c>
      <c r="E2186" s="72" t="str">
        <f>_xlfn.XLOOKUP(B2186,Consolidado!D:D,Consolidado!J:J)</f>
        <v>TATIANE</v>
      </c>
      <c r="F2186" s="72" t="str">
        <f>_xlfn.XLOOKUP(B2186,'[2]Rotas SP'!$H:$H,'[2]Rotas SP'!$P:$P)</f>
        <v>TATIANE</v>
      </c>
      <c r="G2186" s="72" t="str">
        <f>_xlfn.XLOOKUP(B2186,Consolidado!D5004:D8555,Consolidado!W5004:W8555)</f>
        <v>FIXO</v>
      </c>
      <c r="H2186" s="77" t="str">
        <f>_xlfn.XLOOKUP(B2186,'[2]Rotas SP'!$H:$H,'[2]Rotas SP'!$S:$S)</f>
        <v>FIXO</v>
      </c>
      <c r="I2186" s="72" t="b">
        <f t="shared" si="34"/>
        <v>1</v>
      </c>
    </row>
    <row r="2187" spans="2:9" x14ac:dyDescent="0.35">
      <c r="B2187" s="72">
        <v>33893</v>
      </c>
      <c r="C2187" s="72" t="str">
        <f>_xlfn.XLOOKUP(B2187,Consolidado!D:D,Consolidado!H:H)</f>
        <v>PETROBRAS - RPBC</v>
      </c>
      <c r="D2187" s="72" t="str">
        <f>_xlfn.XLOOKUP(B2187,'[2]Rotas SP'!$H:$H,'[2]Rotas SP'!$M:$M)</f>
        <v>PETROBRAS - RPBC</v>
      </c>
      <c r="E2187" s="72" t="str">
        <f>_xlfn.XLOOKUP(B2187,Consolidado!D:D,Consolidado!J:J)</f>
        <v>TATIANE</v>
      </c>
      <c r="F2187" s="72" t="str">
        <f>_xlfn.XLOOKUP(B2187,'[2]Rotas SP'!$H:$H,'[2]Rotas SP'!$P:$P)</f>
        <v>TATIANE</v>
      </c>
      <c r="G2187" s="72" t="str">
        <f>_xlfn.XLOOKUP(B2187,Consolidado!D5005:D8556,Consolidado!W5005:W8556)</f>
        <v>FIXO</v>
      </c>
      <c r="H2187" s="77" t="str">
        <f>_xlfn.XLOOKUP(B2187,'[2]Rotas SP'!$H:$H,'[2]Rotas SP'!$S:$S)</f>
        <v>FIXO</v>
      </c>
      <c r="I2187" s="72" t="b">
        <f t="shared" si="34"/>
        <v>1</v>
      </c>
    </row>
    <row r="2188" spans="2:9" x14ac:dyDescent="0.35">
      <c r="B2188" s="72">
        <v>33894</v>
      </c>
      <c r="C2188" s="72" t="str">
        <f>_xlfn.XLOOKUP(B2188,Consolidado!D:D,Consolidado!H:H)</f>
        <v>PETROBRAS - RPBC</v>
      </c>
      <c r="D2188" s="72" t="str">
        <f>_xlfn.XLOOKUP(B2188,'[2]Rotas SP'!$H:$H,'[2]Rotas SP'!$M:$M)</f>
        <v>PETROBRAS - RPBC</v>
      </c>
      <c r="E2188" s="72" t="str">
        <f>_xlfn.XLOOKUP(B2188,Consolidado!D:D,Consolidado!J:J)</f>
        <v>TATIANE</v>
      </c>
      <c r="F2188" s="72" t="str">
        <f>_xlfn.XLOOKUP(B2188,'[2]Rotas SP'!$H:$H,'[2]Rotas SP'!$P:$P)</f>
        <v>TATIANE</v>
      </c>
      <c r="G2188" s="72" t="str">
        <f>_xlfn.XLOOKUP(B2188,Consolidado!D5006:D8557,Consolidado!W5006:W8557)</f>
        <v>FIXO</v>
      </c>
      <c r="H2188" s="77" t="str">
        <f>_xlfn.XLOOKUP(B2188,'[2]Rotas SP'!$H:$H,'[2]Rotas SP'!$S:$S)</f>
        <v>FIXO</v>
      </c>
      <c r="I2188" s="72" t="b">
        <f t="shared" si="34"/>
        <v>1</v>
      </c>
    </row>
    <row r="2189" spans="2:9" x14ac:dyDescent="0.35">
      <c r="B2189" s="72">
        <v>33895</v>
      </c>
      <c r="C2189" s="72" t="str">
        <f>_xlfn.XLOOKUP(B2189,Consolidado!D:D,Consolidado!H:H)</f>
        <v>PETROBRAS - RPBC</v>
      </c>
      <c r="D2189" s="72" t="str">
        <f>_xlfn.XLOOKUP(B2189,'[2]Rotas SP'!$H:$H,'[2]Rotas SP'!$M:$M)</f>
        <v>PETROBRAS - RPBC</v>
      </c>
      <c r="E2189" s="72" t="str">
        <f>_xlfn.XLOOKUP(B2189,Consolidado!D:D,Consolidado!J:J)</f>
        <v>TATIANE</v>
      </c>
      <c r="F2189" s="72" t="str">
        <f>_xlfn.XLOOKUP(B2189,'[2]Rotas SP'!$H:$H,'[2]Rotas SP'!$P:$P)</f>
        <v>TATIANE</v>
      </c>
      <c r="G2189" s="72" t="str">
        <f>_xlfn.XLOOKUP(B2189,Consolidado!D5007:D8558,Consolidado!W5007:W8558)</f>
        <v>FIXO</v>
      </c>
      <c r="H2189" s="77" t="str">
        <f>_xlfn.XLOOKUP(B2189,'[2]Rotas SP'!$H:$H,'[2]Rotas SP'!$S:$S)</f>
        <v>FIXO</v>
      </c>
      <c r="I2189" s="72" t="b">
        <f t="shared" si="34"/>
        <v>1</v>
      </c>
    </row>
    <row r="2190" spans="2:9" x14ac:dyDescent="0.35">
      <c r="B2190" s="72">
        <v>33896</v>
      </c>
      <c r="C2190" s="72" t="str">
        <f>_xlfn.XLOOKUP(B2190,Consolidado!D:D,Consolidado!H:H)</f>
        <v>PETROBRAS - RPBC</v>
      </c>
      <c r="D2190" s="72" t="str">
        <f>_xlfn.XLOOKUP(B2190,'[2]Rotas SP'!$H:$H,'[2]Rotas SP'!$M:$M)</f>
        <v>PETROBRAS - RPBC</v>
      </c>
      <c r="E2190" s="72" t="str">
        <f>_xlfn.XLOOKUP(B2190,Consolidado!D:D,Consolidado!J:J)</f>
        <v>TATIANE</v>
      </c>
      <c r="F2190" s="72" t="str">
        <f>_xlfn.XLOOKUP(B2190,'[2]Rotas SP'!$H:$H,'[2]Rotas SP'!$P:$P)</f>
        <v>TATIANE</v>
      </c>
      <c r="G2190" s="72" t="str">
        <f>_xlfn.XLOOKUP(B2190,Consolidado!D5008:D8559,Consolidado!W5008:W8559)</f>
        <v>FIXO</v>
      </c>
      <c r="H2190" s="77" t="str">
        <f>_xlfn.XLOOKUP(B2190,'[2]Rotas SP'!$H:$H,'[2]Rotas SP'!$S:$S)</f>
        <v>FIXO</v>
      </c>
      <c r="I2190" s="72" t="b">
        <f t="shared" si="34"/>
        <v>1</v>
      </c>
    </row>
    <row r="2191" spans="2:9" x14ac:dyDescent="0.35">
      <c r="B2191" s="72">
        <v>34006</v>
      </c>
      <c r="C2191" s="72" t="str">
        <f>_xlfn.XLOOKUP(B2191,Consolidado!D:D,Consolidado!H:H)</f>
        <v>ATENTO - INTERFILE BPO</v>
      </c>
      <c r="D2191" s="72" t="str">
        <f>_xlfn.XLOOKUP(B2191,'[2]Rotas SP'!$H:$H,'[2]Rotas SP'!$M:$M)</f>
        <v>ATENTO - INTERFILE BPO</v>
      </c>
      <c r="E2191" s="72" t="str">
        <f>_xlfn.XLOOKUP(B2191,Consolidado!D:D,Consolidado!J:J)</f>
        <v>HEJEZIPP</v>
      </c>
      <c r="F2191" s="72" t="str">
        <f>_xlfn.XLOOKUP(B2191,'[2]Rotas SP'!$H:$H,'[2]Rotas SP'!$P:$P)</f>
        <v>HEJEZIPP</v>
      </c>
      <c r="G2191" s="72" t="str">
        <f>_xlfn.XLOOKUP(B2191,Consolidado!D5009:D8560,Consolidado!W5009:W8560)</f>
        <v>ROTA</v>
      </c>
      <c r="H2191" s="77" t="str">
        <f>_xlfn.XLOOKUP(B2191,'[2]Rotas SP'!$H:$H,'[2]Rotas SP'!$S:$S)</f>
        <v>MOTO</v>
      </c>
      <c r="I2191" s="72" t="b">
        <f t="shared" si="34"/>
        <v>0</v>
      </c>
    </row>
    <row r="2192" spans="2:9" x14ac:dyDescent="0.35">
      <c r="B2192" s="72">
        <v>34007</v>
      </c>
      <c r="C2192" s="72" t="str">
        <f>_xlfn.XLOOKUP(B2192,Consolidado!D:D,Consolidado!H:H)</f>
        <v>ATENTO - INTERFILE BPO</v>
      </c>
      <c r="D2192" s="72" t="str">
        <f>_xlfn.XLOOKUP(B2192,'[2]Rotas SP'!$H:$H,'[2]Rotas SP'!$M:$M)</f>
        <v>ATENTO - INTERFILE BPO</v>
      </c>
      <c r="E2192" s="72" t="str">
        <f>_xlfn.XLOOKUP(B2192,Consolidado!D:D,Consolidado!J:J)</f>
        <v>HEJEZIPP</v>
      </c>
      <c r="F2192" s="72" t="str">
        <f>_xlfn.XLOOKUP(B2192,'[2]Rotas SP'!$H:$H,'[2]Rotas SP'!$P:$P)</f>
        <v>HEJEZIPP</v>
      </c>
      <c r="G2192" s="72" t="str">
        <f>_xlfn.XLOOKUP(B2192,Consolidado!D5010:D8561,Consolidado!W5010:W8561)</f>
        <v>ROTA</v>
      </c>
      <c r="H2192" s="77" t="str">
        <f>_xlfn.XLOOKUP(B2192,'[2]Rotas SP'!$H:$H,'[2]Rotas SP'!$S:$S)</f>
        <v>MOTO</v>
      </c>
      <c r="I2192" s="72" t="b">
        <f t="shared" si="34"/>
        <v>0</v>
      </c>
    </row>
    <row r="2193" spans="2:9" x14ac:dyDescent="0.35">
      <c r="B2193" s="72">
        <v>34011</v>
      </c>
      <c r="C2193" s="72" t="str">
        <f>_xlfn.XLOOKUP(B2193,Consolidado!D:D,Consolidado!H:H)</f>
        <v>ATENTO - INTERFILE BPO</v>
      </c>
      <c r="D2193" s="72" t="str">
        <f>_xlfn.XLOOKUP(B2193,'[2]Rotas SP'!$H:$H,'[2]Rotas SP'!$M:$M)</f>
        <v>ATENTO - INTERFILE BPO</v>
      </c>
      <c r="E2193" s="72" t="str">
        <f>_xlfn.XLOOKUP(B2193,Consolidado!D:D,Consolidado!J:J)</f>
        <v>HEJEZIPP</v>
      </c>
      <c r="F2193" s="72" t="str">
        <f>_xlfn.XLOOKUP(B2193,'[2]Rotas SP'!$H:$H,'[2]Rotas SP'!$P:$P)</f>
        <v>HEJEZIPP</v>
      </c>
      <c r="G2193" s="72" t="str">
        <f>_xlfn.XLOOKUP(B2193,Consolidado!D5011:D8562,Consolidado!W5011:W8562)</f>
        <v>ROTA</v>
      </c>
      <c r="H2193" s="77" t="str">
        <f>_xlfn.XLOOKUP(B2193,'[2]Rotas SP'!$H:$H,'[2]Rotas SP'!$S:$S)</f>
        <v>MOTO</v>
      </c>
      <c r="I2193" s="72" t="b">
        <f t="shared" si="34"/>
        <v>0</v>
      </c>
    </row>
    <row r="2194" spans="2:9" x14ac:dyDescent="0.35">
      <c r="B2194" s="72">
        <v>34015</v>
      </c>
      <c r="C2194" s="72" t="str">
        <f>_xlfn.XLOOKUP(B2194,Consolidado!D:D,Consolidado!H:H)</f>
        <v>WHEATON SBC</v>
      </c>
      <c r="D2194" s="72" t="str">
        <f>_xlfn.XLOOKUP(B2194,'[2]Rotas SP'!$H:$H,'[2]Rotas SP'!$M:$M)</f>
        <v>WHEATON SBC</v>
      </c>
      <c r="E2194" s="72" t="str">
        <f>_xlfn.XLOOKUP(B2194,Consolidado!D:D,Consolidado!J:J)</f>
        <v>TATIANE</v>
      </c>
      <c r="F2194" s="72" t="str">
        <f>_xlfn.XLOOKUP(B2194,'[2]Rotas SP'!$H:$H,'[2]Rotas SP'!$P:$P)</f>
        <v>TATIANE</v>
      </c>
      <c r="G2194" s="72" t="str">
        <f>_xlfn.XLOOKUP(B2194,Consolidado!D5012:D8563,Consolidado!W5012:W8563)</f>
        <v>FIXO</v>
      </c>
      <c r="H2194" s="77" t="str">
        <f>_xlfn.XLOOKUP(B2194,'[2]Rotas SP'!$H:$H,'[2]Rotas SP'!$S:$S)</f>
        <v>FIXO</v>
      </c>
      <c r="I2194" s="72" t="b">
        <f t="shared" si="34"/>
        <v>1</v>
      </c>
    </row>
    <row r="2195" spans="2:9" x14ac:dyDescent="0.35">
      <c r="B2195" s="72">
        <v>34021</v>
      </c>
      <c r="C2195" s="72" t="str">
        <f>_xlfn.XLOOKUP(B2195,Consolidado!D:D,Consolidado!H:H)</f>
        <v xml:space="preserve">SOFTWARE </v>
      </c>
      <c r="D2195" s="72" t="s">
        <v>6263</v>
      </c>
      <c r="E2195" s="72" t="str">
        <f>_xlfn.XLOOKUP(B2195,Consolidado!D:D,Consolidado!J:J)</f>
        <v>ALAN FONTES</v>
      </c>
      <c r="F2195" s="72" t="s">
        <v>6263</v>
      </c>
      <c r="G2195" s="72" t="str">
        <f>_xlfn.XLOOKUP(B2195,Consolidado!D5013:D8564,Consolidado!W5013:W8564)</f>
        <v>FIXO</v>
      </c>
      <c r="H2195" s="77" t="s">
        <v>6263</v>
      </c>
      <c r="I2195" s="72" t="b">
        <f t="shared" si="34"/>
        <v>0</v>
      </c>
    </row>
    <row r="2196" spans="2:9" x14ac:dyDescent="0.35">
      <c r="B2196" s="72">
        <v>34024</v>
      </c>
      <c r="C2196" s="72" t="str">
        <f>_xlfn.XLOOKUP(B2196,Consolidado!D:D,Consolidado!H:H)</f>
        <v>ATENTO - SAO BENTO I</v>
      </c>
      <c r="D2196" s="72" t="str">
        <f>_xlfn.XLOOKUP(B2196,'[2]Rotas SP'!$H:$H,'[2]Rotas SP'!$M:$M)</f>
        <v>ATENTO - SAO BENTO I</v>
      </c>
      <c r="E2196" s="72" t="str">
        <f>_xlfn.XLOOKUP(B2196,Consolidado!D:D,Consolidado!J:J)</f>
        <v>ALAN FONTES</v>
      </c>
      <c r="F2196" s="72" t="str">
        <f>_xlfn.XLOOKUP(B2196,'[2]Rotas SP'!$H:$H,'[2]Rotas SP'!$P:$P)</f>
        <v>ALAN FONTES</v>
      </c>
      <c r="G2196" s="72" t="str">
        <f>_xlfn.XLOOKUP(B2196,Consolidado!D5014:D8565,Consolidado!W5014:W8565)</f>
        <v>FIXO</v>
      </c>
      <c r="H2196" s="77" t="str">
        <f>_xlfn.XLOOKUP(B2196,'[2]Rotas SP'!$H:$H,'[2]Rotas SP'!$S:$S)</f>
        <v>A PÉ</v>
      </c>
      <c r="I2196" s="72" t="b">
        <f t="shared" si="34"/>
        <v>0</v>
      </c>
    </row>
    <row r="2197" spans="2:9" x14ac:dyDescent="0.35">
      <c r="B2197" s="72">
        <v>34025</v>
      </c>
      <c r="C2197" s="72" t="str">
        <f>_xlfn.XLOOKUP(B2197,Consolidado!D:D,Consolidado!H:H)</f>
        <v>HOSPITAL CLINICAS</v>
      </c>
      <c r="D2197" s="72" t="str">
        <f>_xlfn.XLOOKUP(B2197,'[2]Rotas SP'!$H:$H,'[2]Rotas SP'!$M:$M)</f>
        <v>HOSPITAL CLINICAS</v>
      </c>
      <c r="E2197" s="72" t="str">
        <f>_xlfn.XLOOKUP(B2197,Consolidado!D:D,Consolidado!J:J)</f>
        <v>THAIS</v>
      </c>
      <c r="F2197" s="72" t="str">
        <f>_xlfn.XLOOKUP(B2197,'[2]Rotas SP'!$H:$H,'[2]Rotas SP'!$P:$P)</f>
        <v>ANDRÉ</v>
      </c>
      <c r="G2197" s="72" t="str">
        <f>_xlfn.XLOOKUP(B2197,Consolidado!D5015:D8566,Consolidado!W5015:W8566)</f>
        <v>FIXO</v>
      </c>
      <c r="H2197" s="77" t="str">
        <f>_xlfn.XLOOKUP(B2197,'[2]Rotas SP'!$H:$H,'[2]Rotas SP'!$S:$S)</f>
        <v>ITINERANTE</v>
      </c>
      <c r="I2197" s="72" t="b">
        <f t="shared" si="34"/>
        <v>0</v>
      </c>
    </row>
    <row r="2198" spans="2:9" x14ac:dyDescent="0.35">
      <c r="B2198" s="72">
        <v>34027</v>
      </c>
      <c r="C2198" s="72" t="str">
        <f>_xlfn.XLOOKUP(B2198,Consolidado!D:D,Consolidado!H:H)</f>
        <v>ATENTO - SAO BENTO I</v>
      </c>
      <c r="D2198" s="72" t="str">
        <f>_xlfn.XLOOKUP(B2198,'[2]Rotas SP'!$H:$H,'[2]Rotas SP'!$M:$M)</f>
        <v>ATENTO - SAO BENTO I</v>
      </c>
      <c r="E2198" s="72" t="str">
        <f>_xlfn.XLOOKUP(B2198,Consolidado!D:D,Consolidado!J:J)</f>
        <v>ALAN FONTES</v>
      </c>
      <c r="F2198" s="72" t="str">
        <f>_xlfn.XLOOKUP(B2198,'[2]Rotas SP'!$H:$H,'[2]Rotas SP'!$P:$P)</f>
        <v>ALAN FONTES</v>
      </c>
      <c r="G2198" s="72" t="str">
        <f>_xlfn.XLOOKUP(B2198,Consolidado!D5016:D8567,Consolidado!W5016:W8567)</f>
        <v>FIXO</v>
      </c>
      <c r="H2198" s="77" t="str">
        <f>_xlfn.XLOOKUP(B2198,'[2]Rotas SP'!$H:$H,'[2]Rotas SP'!$S:$S)</f>
        <v>A PÉ</v>
      </c>
      <c r="I2198" s="72" t="b">
        <f t="shared" si="34"/>
        <v>0</v>
      </c>
    </row>
    <row r="2199" spans="2:9" x14ac:dyDescent="0.35">
      <c r="B2199" s="72">
        <v>34028</v>
      </c>
      <c r="C2199" s="72" t="str">
        <f>_xlfn.XLOOKUP(B2199,Consolidado!D:D,Consolidado!H:H)</f>
        <v>ATENTO - SANTANA</v>
      </c>
      <c r="D2199" s="72" t="str">
        <f>_xlfn.XLOOKUP(B2199,'[2]Rotas SP'!$H:$H,'[2]Rotas SP'!$M:$M)</f>
        <v>ATENTO - SANTANA</v>
      </c>
      <c r="E2199" s="72" t="str">
        <f>_xlfn.XLOOKUP(B2199,Consolidado!D:D,Consolidado!J:J)</f>
        <v>THAIS</v>
      </c>
      <c r="F2199" s="72" t="str">
        <f>_xlfn.XLOOKUP(B2199,'[2]Rotas SP'!$H:$H,'[2]Rotas SP'!$P:$P)</f>
        <v>THAIS</v>
      </c>
      <c r="G2199" s="72" t="str">
        <f>_xlfn.XLOOKUP(B2199,Consolidado!D5017:D8568,Consolidado!W5017:W8568)</f>
        <v>ROTA</v>
      </c>
      <c r="H2199" s="77" t="str">
        <f>_xlfn.XLOOKUP(B2199,'[2]Rotas SP'!$H:$H,'[2]Rotas SP'!$S:$S)</f>
        <v>CARRO</v>
      </c>
      <c r="I2199" s="72" t="b">
        <f t="shared" si="34"/>
        <v>0</v>
      </c>
    </row>
    <row r="2200" spans="2:9" x14ac:dyDescent="0.35">
      <c r="B2200" s="72">
        <v>34029</v>
      </c>
      <c r="C2200" s="72" t="str">
        <f>_xlfn.XLOOKUP(B2200,Consolidado!D:D,Consolidado!H:H)</f>
        <v>CYRELA LOG - EMBU DAS ARTES</v>
      </c>
      <c r="D2200" s="72" t="str">
        <f>_xlfn.XLOOKUP(B2200,'[2]Rotas SP'!$H:$H,'[2]Rotas SP'!$M:$M)</f>
        <v>CYRELA LOG - EMBU DAS ARTES</v>
      </c>
      <c r="E2200" s="72" t="str">
        <f>_xlfn.XLOOKUP(B2200,Consolidado!D:D,Consolidado!J:J)</f>
        <v>HEJEZIPP</v>
      </c>
      <c r="F2200" s="72" t="str">
        <f>_xlfn.XLOOKUP(B2200,'[2]Rotas SP'!$H:$H,'[2]Rotas SP'!$P:$P)</f>
        <v>HEJEZIPP</v>
      </c>
      <c r="G2200" s="72" t="str">
        <f>_xlfn.XLOOKUP(B2200,Consolidado!D5018:D8569,Consolidado!W5018:W8569)</f>
        <v>ROTA</v>
      </c>
      <c r="H2200" s="77" t="str">
        <f>_xlfn.XLOOKUP(B2200,'[2]Rotas SP'!$H:$H,'[2]Rotas SP'!$S:$S)</f>
        <v>MOTO</v>
      </c>
      <c r="I2200" s="72" t="b">
        <f t="shared" si="34"/>
        <v>0</v>
      </c>
    </row>
    <row r="2201" spans="2:9" x14ac:dyDescent="0.35">
      <c r="B2201" s="72">
        <v>34037</v>
      </c>
      <c r="C2201" s="72" t="str">
        <f>_xlfn.XLOOKUP(B2201,Consolidado!D:D,Consolidado!H:H)</f>
        <v>ATENTO - SANTANA</v>
      </c>
      <c r="D2201" s="72" t="str">
        <f>_xlfn.XLOOKUP(B2201,'[2]Rotas SP'!$H:$H,'[2]Rotas SP'!$M:$M)</f>
        <v>ATENTO - SANTANA</v>
      </c>
      <c r="E2201" s="72" t="str">
        <f>_xlfn.XLOOKUP(B2201,Consolidado!D:D,Consolidado!J:J)</f>
        <v>THAIS</v>
      </c>
      <c r="F2201" s="72" t="str">
        <f>_xlfn.XLOOKUP(B2201,'[2]Rotas SP'!$H:$H,'[2]Rotas SP'!$P:$P)</f>
        <v>THAIS</v>
      </c>
      <c r="G2201" s="72" t="str">
        <f>_xlfn.XLOOKUP(B2201,Consolidado!D5019:D8570,Consolidado!W5019:W8570)</f>
        <v>ROTA</v>
      </c>
      <c r="H2201" s="77" t="str">
        <f>_xlfn.XLOOKUP(B2201,'[2]Rotas SP'!$H:$H,'[2]Rotas SP'!$S:$S)</f>
        <v>CARRO</v>
      </c>
      <c r="I2201" s="72" t="b">
        <f t="shared" si="34"/>
        <v>0</v>
      </c>
    </row>
    <row r="2202" spans="2:9" x14ac:dyDescent="0.35">
      <c r="B2202" s="72">
        <v>34041</v>
      </c>
      <c r="C2202" s="72" t="str">
        <f>_xlfn.XLOOKUP(B2202,Consolidado!D:D,Consolidado!H:H)</f>
        <v>ATENTO - SANTANA</v>
      </c>
      <c r="D2202" s="72" t="str">
        <f>_xlfn.XLOOKUP(B2202,'[2]Rotas SP'!$H:$H,'[2]Rotas SP'!$M:$M)</f>
        <v>ATENTO - SANTANA</v>
      </c>
      <c r="E2202" s="72" t="str">
        <f>_xlfn.XLOOKUP(B2202,Consolidado!D:D,Consolidado!J:J)</f>
        <v>THAIS</v>
      </c>
      <c r="F2202" s="72" t="str">
        <f>_xlfn.XLOOKUP(B2202,'[2]Rotas SP'!$H:$H,'[2]Rotas SP'!$P:$P)</f>
        <v>THAIS</v>
      </c>
      <c r="G2202" s="72" t="str">
        <f>_xlfn.XLOOKUP(B2202,Consolidado!D5020:D8571,Consolidado!W5020:W8571)</f>
        <v>ROTA</v>
      </c>
      <c r="H2202" s="77" t="str">
        <f>_xlfn.XLOOKUP(B2202,'[2]Rotas SP'!$H:$H,'[2]Rotas SP'!$S:$S)</f>
        <v>CARRO</v>
      </c>
      <c r="I2202" s="72" t="b">
        <f t="shared" si="34"/>
        <v>0</v>
      </c>
    </row>
    <row r="2203" spans="2:9" x14ac:dyDescent="0.35">
      <c r="B2203" s="72">
        <v>34043</v>
      </c>
      <c r="C2203" s="72" t="str">
        <f>_xlfn.XLOOKUP(B2203,Consolidado!D:D,Consolidado!H:H)</f>
        <v>ATENTO - SANTANA</v>
      </c>
      <c r="D2203" s="72" t="str">
        <f>_xlfn.XLOOKUP(B2203,'[2]Rotas SP'!$H:$H,'[2]Rotas SP'!$M:$M)</f>
        <v>ATENTO - SANTANA</v>
      </c>
      <c r="E2203" s="72" t="str">
        <f>_xlfn.XLOOKUP(B2203,Consolidado!D:D,Consolidado!J:J)</f>
        <v>THAIS</v>
      </c>
      <c r="F2203" s="72" t="str">
        <f>_xlfn.XLOOKUP(B2203,'[2]Rotas SP'!$H:$H,'[2]Rotas SP'!$P:$P)</f>
        <v>THAIS</v>
      </c>
      <c r="G2203" s="72" t="str">
        <f>_xlfn.XLOOKUP(B2203,Consolidado!D5021:D8572,Consolidado!W5021:W8572)</f>
        <v>ROTA</v>
      </c>
      <c r="H2203" s="77" t="str">
        <f>_xlfn.XLOOKUP(B2203,'[2]Rotas SP'!$H:$H,'[2]Rotas SP'!$S:$S)</f>
        <v>CARRO</v>
      </c>
      <c r="I2203" s="72" t="b">
        <f t="shared" si="34"/>
        <v>0</v>
      </c>
    </row>
    <row r="2204" spans="2:9" x14ac:dyDescent="0.35">
      <c r="B2204" s="72">
        <v>34044</v>
      </c>
      <c r="C2204" s="72" t="str">
        <f>_xlfn.XLOOKUP(B2204,Consolidado!D:D,Consolidado!H:H)</f>
        <v>ATENTO - SANTANA</v>
      </c>
      <c r="D2204" s="72" t="str">
        <f>_xlfn.XLOOKUP(B2204,'[2]Rotas SP'!$H:$H,'[2]Rotas SP'!$M:$M)</f>
        <v>ATENTO - SANTANA</v>
      </c>
      <c r="E2204" s="72" t="str">
        <f>_xlfn.XLOOKUP(B2204,Consolidado!D:D,Consolidado!J:J)</f>
        <v>THAIS</v>
      </c>
      <c r="F2204" s="72" t="str">
        <f>_xlfn.XLOOKUP(B2204,'[2]Rotas SP'!$H:$H,'[2]Rotas SP'!$P:$P)</f>
        <v>THAIS</v>
      </c>
      <c r="G2204" s="72" t="str">
        <f>_xlfn.XLOOKUP(B2204,Consolidado!D5022:D8573,Consolidado!W5022:W8573)</f>
        <v>ROTA</v>
      </c>
      <c r="H2204" s="77" t="str">
        <f>_xlfn.XLOOKUP(B2204,'[2]Rotas SP'!$H:$H,'[2]Rotas SP'!$S:$S)</f>
        <v>CARRO</v>
      </c>
      <c r="I2204" s="72" t="b">
        <f t="shared" si="34"/>
        <v>0</v>
      </c>
    </row>
    <row r="2205" spans="2:9" x14ac:dyDescent="0.35">
      <c r="B2205" s="72">
        <v>34051</v>
      </c>
      <c r="C2205" s="72" t="str">
        <f>_xlfn.XLOOKUP(B2205,Consolidado!D:D,Consolidado!H:H)</f>
        <v>ATENTO - SAO BENTO I</v>
      </c>
      <c r="D2205" s="72" t="str">
        <f>_xlfn.XLOOKUP(B2205,'[2]Rotas SP'!$H:$H,'[2]Rotas SP'!$M:$M)</f>
        <v>ATENTO - SAO BENTO I</v>
      </c>
      <c r="E2205" s="72" t="str">
        <f>_xlfn.XLOOKUP(B2205,Consolidado!D:D,Consolidado!J:J)</f>
        <v>ALAN FONTES</v>
      </c>
      <c r="F2205" s="72" t="str">
        <f>_xlfn.XLOOKUP(B2205,'[2]Rotas SP'!$H:$H,'[2]Rotas SP'!$P:$P)</f>
        <v>ALAN FONTES</v>
      </c>
      <c r="G2205" s="72" t="str">
        <f>_xlfn.XLOOKUP(B2205,Consolidado!D5023:D8574,Consolidado!W5023:W8574)</f>
        <v>FIXO</v>
      </c>
      <c r="H2205" s="77" t="str">
        <f>_xlfn.XLOOKUP(B2205,'[2]Rotas SP'!$H:$H,'[2]Rotas SP'!$S:$S)</f>
        <v>A PÉ</v>
      </c>
      <c r="I2205" s="72" t="b">
        <f t="shared" si="34"/>
        <v>0</v>
      </c>
    </row>
    <row r="2206" spans="2:9" x14ac:dyDescent="0.35">
      <c r="B2206" s="72">
        <v>34052</v>
      </c>
      <c r="C2206" s="72" t="str">
        <f>_xlfn.XLOOKUP(B2206,Consolidado!D:D,Consolidado!H:H)</f>
        <v>ATENTO - SAO BENTO I</v>
      </c>
      <c r="D2206" s="72" t="str">
        <f>_xlfn.XLOOKUP(B2206,'[2]Rotas SP'!$H:$H,'[2]Rotas SP'!$M:$M)</f>
        <v>ATENTO - SAO BENTO I</v>
      </c>
      <c r="E2206" s="72" t="str">
        <f>_xlfn.XLOOKUP(B2206,Consolidado!D:D,Consolidado!J:J)</f>
        <v>ALAN FONTES</v>
      </c>
      <c r="F2206" s="72" t="str">
        <f>_xlfn.XLOOKUP(B2206,'[2]Rotas SP'!$H:$H,'[2]Rotas SP'!$P:$P)</f>
        <v>ALAN FONTES</v>
      </c>
      <c r="G2206" s="72" t="str">
        <f>_xlfn.XLOOKUP(B2206,Consolidado!D5024:D8575,Consolidado!W5024:W8575)</f>
        <v>FIXO</v>
      </c>
      <c r="H2206" s="77" t="str">
        <f>_xlfn.XLOOKUP(B2206,'[2]Rotas SP'!$H:$H,'[2]Rotas SP'!$S:$S)</f>
        <v>A PÉ</v>
      </c>
      <c r="I2206" s="72" t="b">
        <f t="shared" si="34"/>
        <v>0</v>
      </c>
    </row>
    <row r="2207" spans="2:9" x14ac:dyDescent="0.35">
      <c r="B2207" s="72">
        <v>34058</v>
      </c>
      <c r="C2207" s="72" t="str">
        <f>_xlfn.XLOOKUP(B2207,Consolidado!D:D,Consolidado!H:H)</f>
        <v>ATENTO - SANTANA</v>
      </c>
      <c r="D2207" s="72" t="str">
        <f>_xlfn.XLOOKUP(B2207,'[2]Rotas SP'!$H:$H,'[2]Rotas SP'!$M:$M)</f>
        <v>ATENTO - SANTANA</v>
      </c>
      <c r="E2207" s="72" t="str">
        <f>_xlfn.XLOOKUP(B2207,Consolidado!D:D,Consolidado!J:J)</f>
        <v>THAIS</v>
      </c>
      <c r="F2207" s="72" t="str">
        <f>_xlfn.XLOOKUP(B2207,'[2]Rotas SP'!$H:$H,'[2]Rotas SP'!$P:$P)</f>
        <v>THAIS</v>
      </c>
      <c r="G2207" s="72" t="str">
        <f>_xlfn.XLOOKUP(B2207,Consolidado!D5025:D8576,Consolidado!W5025:W8576)</f>
        <v>ROTA</v>
      </c>
      <c r="H2207" s="77" t="str">
        <f>_xlfn.XLOOKUP(B2207,'[2]Rotas SP'!$H:$H,'[2]Rotas SP'!$S:$S)</f>
        <v>CARRO</v>
      </c>
      <c r="I2207" s="72" t="b">
        <f t="shared" si="34"/>
        <v>0</v>
      </c>
    </row>
    <row r="2208" spans="2:9" x14ac:dyDescent="0.35">
      <c r="B2208" s="72">
        <v>34061</v>
      </c>
      <c r="C2208" s="72" t="str">
        <f>_xlfn.XLOOKUP(B2208,Consolidado!D:D,Consolidado!H:H)</f>
        <v>ATENTO - SAO BENTO I</v>
      </c>
      <c r="D2208" s="72" t="str">
        <f>_xlfn.XLOOKUP(B2208,'[2]Rotas SP'!$H:$H,'[2]Rotas SP'!$M:$M)</f>
        <v>ATENTO - SAO BENTO I</v>
      </c>
      <c r="E2208" s="72" t="str">
        <f>_xlfn.XLOOKUP(B2208,Consolidado!D:D,Consolidado!J:J)</f>
        <v>ALAN FONTES</v>
      </c>
      <c r="F2208" s="72" t="str">
        <f>_xlfn.XLOOKUP(B2208,'[2]Rotas SP'!$H:$H,'[2]Rotas SP'!$P:$P)</f>
        <v>ALAN FONTES</v>
      </c>
      <c r="G2208" s="72" t="str">
        <f>_xlfn.XLOOKUP(B2208,Consolidado!D5026:D8577,Consolidado!W5026:W8577)</f>
        <v>FIXO</v>
      </c>
      <c r="H2208" s="77" t="str">
        <f>_xlfn.XLOOKUP(B2208,'[2]Rotas SP'!$H:$H,'[2]Rotas SP'!$S:$S)</f>
        <v>A PÉ</v>
      </c>
      <c r="I2208" s="72" t="b">
        <f t="shared" si="34"/>
        <v>0</v>
      </c>
    </row>
    <row r="2209" spans="2:9" x14ac:dyDescent="0.35">
      <c r="B2209" s="72">
        <v>34108</v>
      </c>
      <c r="C2209" s="72" t="str">
        <f>_xlfn.XLOOKUP(B2209,Consolidado!D:D,Consolidado!H:H)</f>
        <v>BRAINFARMA ITAPECERICA</v>
      </c>
      <c r="D2209" s="72" t="str">
        <f>_xlfn.XLOOKUP(B2209,'[2]Rotas SP'!$H:$H,'[2]Rotas SP'!$M:$M)</f>
        <v>BRAINFARMA ITAPECERICA</v>
      </c>
      <c r="E2209" s="72" t="str">
        <f>_xlfn.XLOOKUP(B2209,Consolidado!D:D,Consolidado!J:J)</f>
        <v>HEJEZIPP</v>
      </c>
      <c r="F2209" s="72" t="str">
        <f>_xlfn.XLOOKUP(B2209,'[2]Rotas SP'!$H:$H,'[2]Rotas SP'!$P:$P)</f>
        <v>HEJEZIPP</v>
      </c>
      <c r="G2209" s="72" t="str">
        <f>_xlfn.XLOOKUP(B2209,Consolidado!D5027:D8578,Consolidado!W5027:W8578)</f>
        <v>ROTA</v>
      </c>
      <c r="H2209" s="77" t="str">
        <f>_xlfn.XLOOKUP(B2209,'[2]Rotas SP'!$H:$H,'[2]Rotas SP'!$S:$S)</f>
        <v>MOTO</v>
      </c>
      <c r="I2209" s="72" t="b">
        <f t="shared" si="34"/>
        <v>0</v>
      </c>
    </row>
    <row r="2210" spans="2:9" x14ac:dyDescent="0.35">
      <c r="B2210" s="72">
        <v>34112</v>
      </c>
      <c r="C2210" s="72" t="str">
        <f>_xlfn.XLOOKUP(B2210,Consolidado!D:D,Consolidado!H:H)</f>
        <v>CONDOMINIO LONG STAY BELA CINTRA</v>
      </c>
      <c r="D2210" s="72" t="str">
        <f>_xlfn.XLOOKUP(B2210,'[2]Rotas SP'!$H:$H,'[2]Rotas SP'!$M:$M)</f>
        <v>CONDOMINIO LONG STAY BELA CINTRA</v>
      </c>
      <c r="E2210" s="72" t="str">
        <f>_xlfn.XLOOKUP(B2210,Consolidado!D:D,Consolidado!J:J)</f>
        <v>ALAN FONTES</v>
      </c>
      <c r="F2210" s="72" t="str">
        <f>_xlfn.XLOOKUP(B2210,'[2]Rotas SP'!$H:$H,'[2]Rotas SP'!$P:$P)</f>
        <v>ALAN FONTES</v>
      </c>
      <c r="G2210" s="72" t="str">
        <f>_xlfn.XLOOKUP(B2210,Consolidado!D5028:D8579,Consolidado!W5028:W8579)</f>
        <v>FIXO</v>
      </c>
      <c r="H2210" s="77" t="str">
        <f>_xlfn.XLOOKUP(B2210,'[2]Rotas SP'!$H:$H,'[2]Rotas SP'!$S:$S)</f>
        <v>A PÉ</v>
      </c>
      <c r="I2210" s="72" t="b">
        <f t="shared" si="34"/>
        <v>0</v>
      </c>
    </row>
    <row r="2211" spans="2:9" x14ac:dyDescent="0.35">
      <c r="B2211" s="72">
        <v>34190</v>
      </c>
      <c r="C2211" s="72" t="str">
        <f>_xlfn.XLOOKUP(B2211,Consolidado!D:D,Consolidado!H:H)</f>
        <v>WHEATON SBC</v>
      </c>
      <c r="D2211" s="72" t="str">
        <f>_xlfn.XLOOKUP(B2211,'[2]Rotas SP'!$H:$H,'[2]Rotas SP'!$M:$M)</f>
        <v>WHEATON SBC</v>
      </c>
      <c r="E2211" s="72" t="str">
        <f>_xlfn.XLOOKUP(B2211,Consolidado!D:D,Consolidado!J:J)</f>
        <v>TATIANE</v>
      </c>
      <c r="F2211" s="72" t="str">
        <f>_xlfn.XLOOKUP(B2211,'[2]Rotas SP'!$H:$H,'[2]Rotas SP'!$P:$P)</f>
        <v>TATIANE</v>
      </c>
      <c r="G2211" s="72" t="str">
        <f>_xlfn.XLOOKUP(B2211,Consolidado!D5029:D8580,Consolidado!W5029:W8580)</f>
        <v>FIXO</v>
      </c>
      <c r="H2211" s="77" t="str">
        <f>_xlfn.XLOOKUP(B2211,'[2]Rotas SP'!$H:$H,'[2]Rotas SP'!$S:$S)</f>
        <v>FIXO</v>
      </c>
      <c r="I2211" s="72" t="b">
        <f t="shared" si="34"/>
        <v>1</v>
      </c>
    </row>
    <row r="2212" spans="2:9" x14ac:dyDescent="0.35">
      <c r="B2212" s="72">
        <v>34193</v>
      </c>
      <c r="C2212" s="72" t="str">
        <f>_xlfn.XLOOKUP(B2212,Consolidado!D:D,Consolidado!H:H)</f>
        <v>MERCADO LIVRE - CAJAMAR XSP09</v>
      </c>
      <c r="D2212" s="72" t="str">
        <f>_xlfn.XLOOKUP(B2212,'[2]Rotas SP'!$H:$H,'[2]Rotas SP'!$M:$M)</f>
        <v>MERCADO LIVRE - CAJAMAR XSP09</v>
      </c>
      <c r="E2212" s="72" t="str">
        <f>_xlfn.XLOOKUP(B2212,Consolidado!D:D,Consolidado!J:J)</f>
        <v>PAULO</v>
      </c>
      <c r="F2212" s="72" t="str">
        <f>_xlfn.XLOOKUP(B2212,'[2]Rotas SP'!$H:$H,'[2]Rotas SP'!$P:$P)</f>
        <v>FABRICIO ROCHA</v>
      </c>
      <c r="G2212" s="72" t="str">
        <f>_xlfn.XLOOKUP(B2212,Consolidado!D5030:D8581,Consolidado!W5030:W8581)</f>
        <v>FIXO</v>
      </c>
      <c r="H2212" s="77" t="str">
        <f>_xlfn.XLOOKUP(B2212,'[2]Rotas SP'!$H:$H,'[2]Rotas SP'!$S:$S)</f>
        <v>FIXO</v>
      </c>
      <c r="I2212" s="72" t="b">
        <f t="shared" si="34"/>
        <v>1</v>
      </c>
    </row>
    <row r="2213" spans="2:9" x14ac:dyDescent="0.35">
      <c r="B2213" s="72">
        <v>34202</v>
      </c>
      <c r="C2213" s="72" t="str">
        <f>_xlfn.XLOOKUP(B2213,Consolidado!D:D,Consolidado!H:H)</f>
        <v>JOHNSONS &amp; JOHNSONS - SJC</v>
      </c>
      <c r="D2213" s="72" t="s">
        <v>6263</v>
      </c>
      <c r="E2213" s="72" t="str">
        <f>_xlfn.XLOOKUP(B2213,Consolidado!D:D,Consolidado!J:J)</f>
        <v>BRUNO</v>
      </c>
      <c r="F2213" s="72" t="s">
        <v>6263</v>
      </c>
      <c r="G2213" s="72" t="str">
        <f>_xlfn.XLOOKUP(B2213,Consolidado!D5031:D8582,Consolidado!W5031:W8582)</f>
        <v>ROTA</v>
      </c>
      <c r="H2213" s="77" t="s">
        <v>6263</v>
      </c>
      <c r="I2213" s="72" t="b">
        <f t="shared" si="34"/>
        <v>0</v>
      </c>
    </row>
    <row r="2214" spans="2:9" x14ac:dyDescent="0.35">
      <c r="B2214" s="72">
        <v>34203</v>
      </c>
      <c r="C2214" s="72" t="str">
        <f>_xlfn.XLOOKUP(B2214,Consolidado!D:D,Consolidado!H:H)</f>
        <v>AMAZON BARUERI - VERZANI E SANDRINE - GRU1</v>
      </c>
      <c r="D2214" s="72" t="str">
        <f>_xlfn.XLOOKUP(B2214,'[2]Rotas SP'!$H:$H,'[2]Rotas SP'!$M:$M)</f>
        <v>AMAZON BARUERI - VERZANI E SANDRINE - GRU1</v>
      </c>
      <c r="E2214" s="72" t="str">
        <f>_xlfn.XLOOKUP(B2214,Consolidado!D:D,Consolidado!J:J)</f>
        <v>ANDRÉ</v>
      </c>
      <c r="F2214" s="72" t="str">
        <f>_xlfn.XLOOKUP(B2214,'[2]Rotas SP'!$H:$H,'[2]Rotas SP'!$P:$P)</f>
        <v>ANDRÉ</v>
      </c>
      <c r="G2214" s="72" t="str">
        <f>_xlfn.XLOOKUP(B2214,Consolidado!D5032:D8583,Consolidado!W5032:W8583)</f>
        <v>FIXO</v>
      </c>
      <c r="H2214" s="77" t="str">
        <f>_xlfn.XLOOKUP(B2214,'[2]Rotas SP'!$H:$H,'[2]Rotas SP'!$S:$S)</f>
        <v>ITINERANTE</v>
      </c>
      <c r="I2214" s="72" t="b">
        <f t="shared" si="34"/>
        <v>0</v>
      </c>
    </row>
    <row r="2215" spans="2:9" x14ac:dyDescent="0.35">
      <c r="B2215" s="72">
        <v>34264</v>
      </c>
      <c r="C2215" s="72" t="str">
        <f>_xlfn.XLOOKUP(B2215,Consolidado!D:D,Consolidado!H:H)</f>
        <v>LOBO DE RIZZO</v>
      </c>
      <c r="D2215" s="72" t="str">
        <f>_xlfn.XLOOKUP(B2215,'[2]Rotas SP'!$H:$H,'[2]Rotas SP'!$M:$M)</f>
        <v>LOBO DE RIZZO</v>
      </c>
      <c r="E2215" s="72" t="str">
        <f>_xlfn.XLOOKUP(B2215,Consolidado!D:D,Consolidado!J:J)</f>
        <v>DAIANE TOMAZINI</v>
      </c>
      <c r="F2215" s="72" t="str">
        <f>_xlfn.XLOOKUP(B2215,'[2]Rotas SP'!$H:$H,'[2]Rotas SP'!$P:$P)</f>
        <v>DAIANE TOMAZINI</v>
      </c>
      <c r="G2215" s="72" t="str">
        <f>_xlfn.XLOOKUP(B2215,Consolidado!D5033:D8584,Consolidado!W5033:W8584)</f>
        <v>FIXO</v>
      </c>
      <c r="H2215" s="77" t="str">
        <f>_xlfn.XLOOKUP(B2215,'[2]Rotas SP'!$H:$H,'[2]Rotas SP'!$S:$S)</f>
        <v>A PÉ</v>
      </c>
      <c r="I2215" s="72" t="b">
        <f t="shared" si="34"/>
        <v>0</v>
      </c>
    </row>
    <row r="2216" spans="2:9" x14ac:dyDescent="0.35">
      <c r="B2216" s="72">
        <v>34266</v>
      </c>
      <c r="C2216" s="72" t="str">
        <f>_xlfn.XLOOKUP(B2216,Consolidado!D:D,Consolidado!H:H)</f>
        <v>LOBO DE RIZZO</v>
      </c>
      <c r="D2216" s="72" t="str">
        <f>_xlfn.XLOOKUP(B2216,'[2]Rotas SP'!$H:$H,'[2]Rotas SP'!$M:$M)</f>
        <v>LOBO DE RIZZO</v>
      </c>
      <c r="E2216" s="72" t="str">
        <f>_xlfn.XLOOKUP(B2216,Consolidado!D:D,Consolidado!J:J)</f>
        <v>DAIANE TOMAZINI</v>
      </c>
      <c r="F2216" s="72" t="str">
        <f>_xlfn.XLOOKUP(B2216,'[2]Rotas SP'!$H:$H,'[2]Rotas SP'!$P:$P)</f>
        <v>DAIANE TOMAZINI</v>
      </c>
      <c r="G2216" s="72" t="str">
        <f>_xlfn.XLOOKUP(B2216,Consolidado!D5034:D8585,Consolidado!W5034:W8585)</f>
        <v>FIXO</v>
      </c>
      <c r="H2216" s="77" t="str">
        <f>_xlfn.XLOOKUP(B2216,'[2]Rotas SP'!$H:$H,'[2]Rotas SP'!$S:$S)</f>
        <v>A PÉ</v>
      </c>
      <c r="I2216" s="72" t="b">
        <f t="shared" si="34"/>
        <v>0</v>
      </c>
    </row>
    <row r="2217" spans="2:9" x14ac:dyDescent="0.35">
      <c r="B2217" s="72">
        <v>34271</v>
      </c>
      <c r="C2217" s="72" t="str">
        <f>_xlfn.XLOOKUP(B2217,Consolidado!D:D,Consolidado!H:H)</f>
        <v xml:space="preserve">HOSPITAL ALBERT EINSTEIN MORUMBI </v>
      </c>
      <c r="D2217" s="72" t="str">
        <f>_xlfn.XLOOKUP(B2217,'[2]Rotas SP'!$H:$H,'[2]Rotas SP'!$M:$M)</f>
        <v xml:space="preserve">HOSPITAL ALBERT EINSTEIN MORUMBI </v>
      </c>
      <c r="E2217" s="72" t="str">
        <f>_xlfn.XLOOKUP(B2217,Consolidado!D:D,Consolidado!J:J)</f>
        <v>HEJEZIPP</v>
      </c>
      <c r="F2217" s="72" t="str">
        <f>_xlfn.XLOOKUP(B2217,'[2]Rotas SP'!$H:$H,'[2]Rotas SP'!$P:$P)</f>
        <v>HEJEZIPP</v>
      </c>
      <c r="G2217" s="72" t="str">
        <f>_xlfn.XLOOKUP(B2217,Consolidado!D5035:D8586,Consolidado!W5035:W8586)</f>
        <v>FIXO</v>
      </c>
      <c r="H2217" s="77" t="str">
        <f>_xlfn.XLOOKUP(B2217,'[2]Rotas SP'!$H:$H,'[2]Rotas SP'!$S:$S)</f>
        <v>FIXO</v>
      </c>
      <c r="I2217" s="72" t="b">
        <f t="shared" si="34"/>
        <v>1</v>
      </c>
    </row>
    <row r="2218" spans="2:9" x14ac:dyDescent="0.35">
      <c r="B2218" s="72">
        <v>34300</v>
      </c>
      <c r="C2218" s="72" t="str">
        <f>_xlfn.XLOOKUP(B2218,Consolidado!D:D,Consolidado!H:H)</f>
        <v>ALBERT EINSTEIN FARIA LIMA</v>
      </c>
      <c r="D2218" s="72" t="str">
        <f>_xlfn.XLOOKUP(B2218,'[2]Rotas SP'!$H:$H,'[2]Rotas SP'!$M:$M)</f>
        <v>ALBERT EINSTEIN FARIA LIMA</v>
      </c>
      <c r="E2218" s="72" t="str">
        <f>_xlfn.XLOOKUP(B2218,Consolidado!D:D,Consolidado!J:J)</f>
        <v>DAIANE TOMAZINI</v>
      </c>
      <c r="F2218" s="72" t="str">
        <f>_xlfn.XLOOKUP(B2218,'[2]Rotas SP'!$H:$H,'[2]Rotas SP'!$P:$P)</f>
        <v>DAIANE TOMAZINI</v>
      </c>
      <c r="G2218" s="72" t="str">
        <f>_xlfn.XLOOKUP(B2218,Consolidado!D5036:D8587,Consolidado!W5036:W8587)</f>
        <v>FIXO</v>
      </c>
      <c r="H2218" s="77" t="str">
        <f>_xlfn.XLOOKUP(B2218,'[2]Rotas SP'!$H:$H,'[2]Rotas SP'!$S:$S)</f>
        <v>MOTO</v>
      </c>
      <c r="I2218" s="72" t="b">
        <f t="shared" si="34"/>
        <v>0</v>
      </c>
    </row>
    <row r="2219" spans="2:9" x14ac:dyDescent="0.35">
      <c r="B2219" s="72">
        <v>34301</v>
      </c>
      <c r="C2219" s="72" t="str">
        <f>_xlfn.XLOOKUP(B2219,Consolidado!D:D,Consolidado!H:H)</f>
        <v>APPLE COMPUTER BRASIL</v>
      </c>
      <c r="D2219" s="72" t="str">
        <f>_xlfn.XLOOKUP(B2219,'[2]Rotas SP'!$H:$H,'[2]Rotas SP'!$M:$M)</f>
        <v>APPLE COMPUTER BRASIL</v>
      </c>
      <c r="E2219" s="72" t="str">
        <f>_xlfn.XLOOKUP(B2219,Consolidado!D:D,Consolidado!J:J)</f>
        <v>DAIANE TOMAZINI</v>
      </c>
      <c r="F2219" s="72" t="str">
        <f>_xlfn.XLOOKUP(B2219,'[2]Rotas SP'!$H:$H,'[2]Rotas SP'!$P:$P)</f>
        <v>DAIANE TOMAZINI</v>
      </c>
      <c r="G2219" s="72" t="str">
        <f>_xlfn.XLOOKUP(B2219,Consolidado!D5037:D8588,Consolidado!W5037:W8588)</f>
        <v>FIXO</v>
      </c>
      <c r="H2219" s="77" t="str">
        <f>_xlfn.XLOOKUP(B2219,'[2]Rotas SP'!$H:$H,'[2]Rotas SP'!$S:$S)</f>
        <v>A PÉ</v>
      </c>
      <c r="I2219" s="72" t="b">
        <f t="shared" si="34"/>
        <v>0</v>
      </c>
    </row>
    <row r="2220" spans="2:9" x14ac:dyDescent="0.35">
      <c r="B2220" s="72">
        <v>34302</v>
      </c>
      <c r="C2220" s="72" t="str">
        <f>_xlfn.XLOOKUP(B2220,Consolidado!D:D,Consolidado!H:H)</f>
        <v>CBL - RECICLAGEM DE BORRACHAS</v>
      </c>
      <c r="D2220" s="72" t="str">
        <f>_xlfn.XLOOKUP(B2220,'[2]Rotas SP'!$H:$H,'[2]Rotas SP'!$M:$M)</f>
        <v>CBL - RECICLAGEM DE BORRACHAS</v>
      </c>
      <c r="E2220" s="72" t="str">
        <f>_xlfn.XLOOKUP(B2220,Consolidado!D:D,Consolidado!J:J)</f>
        <v>TATIANE</v>
      </c>
      <c r="F2220" s="72" t="str">
        <f>_xlfn.XLOOKUP(B2220,'[2]Rotas SP'!$H:$H,'[2]Rotas SP'!$P:$P)</f>
        <v>TATIANE</v>
      </c>
      <c r="G2220" s="72" t="str">
        <f>_xlfn.XLOOKUP(B2220,Consolidado!D5038:D8589,Consolidado!W5038:W8589)</f>
        <v>ROTA</v>
      </c>
      <c r="H2220" s="77" t="str">
        <f>_xlfn.XLOOKUP(B2220,'[2]Rotas SP'!$H:$H,'[2]Rotas SP'!$S:$S)</f>
        <v>MOTO</v>
      </c>
      <c r="I2220" s="72" t="b">
        <f t="shared" si="34"/>
        <v>0</v>
      </c>
    </row>
    <row r="2221" spans="2:9" x14ac:dyDescent="0.35">
      <c r="B2221" s="72">
        <v>34306</v>
      </c>
      <c r="C2221" s="72" t="str">
        <f>_xlfn.XLOOKUP(B2221,Consolidado!D:D,Consolidado!H:H)</f>
        <v>AMAZON BARUERI - VERZANI E SANDRINE - GRU50</v>
      </c>
      <c r="D2221" s="72" t="str">
        <f>_xlfn.XLOOKUP(B2221,'[2]Rotas SP'!$H:$H,'[2]Rotas SP'!$M:$M)</f>
        <v>AMAZON BARUERI - VERZANI E SANDRINE - GRU50</v>
      </c>
      <c r="E2221" s="72" t="str">
        <f>_xlfn.XLOOKUP(B2221,Consolidado!D:D,Consolidado!J:J)</f>
        <v>ANDRÉ</v>
      </c>
      <c r="F2221" s="72" t="str">
        <f>_xlfn.XLOOKUP(B2221,'[2]Rotas SP'!$H:$H,'[2]Rotas SP'!$P:$P)</f>
        <v>ANDRÉ</v>
      </c>
      <c r="G2221" s="72" t="str">
        <f>_xlfn.XLOOKUP(B2221,Consolidado!D5039:D8590,Consolidado!W5039:W8590)</f>
        <v>FIXO</v>
      </c>
      <c r="H2221" s="77" t="str">
        <f>_xlfn.XLOOKUP(B2221,'[2]Rotas SP'!$H:$H,'[2]Rotas SP'!$S:$S)</f>
        <v>ITINERANTE</v>
      </c>
      <c r="I2221" s="72" t="b">
        <f t="shared" si="34"/>
        <v>0</v>
      </c>
    </row>
    <row r="2222" spans="2:9" x14ac:dyDescent="0.35">
      <c r="B2222" s="72">
        <v>34307</v>
      </c>
      <c r="C2222" s="72" t="str">
        <f>_xlfn.XLOOKUP(B2222,Consolidado!D:D,Consolidado!H:H)</f>
        <v>AMAZON BARUERI - VERZANI E SANDRINE - GRU51</v>
      </c>
      <c r="D2222" s="72" t="str">
        <f>_xlfn.XLOOKUP(B2222,'[2]Rotas SP'!$H:$H,'[2]Rotas SP'!$M:$M)</f>
        <v>AMAZON BARUERI - VERZANI E SANDRINE - GRU51</v>
      </c>
      <c r="E2222" s="72" t="str">
        <f>_xlfn.XLOOKUP(B2222,Consolidado!D:D,Consolidado!J:J)</f>
        <v>ANDRÉ</v>
      </c>
      <c r="F2222" s="72" t="str">
        <f>_xlfn.XLOOKUP(B2222,'[2]Rotas SP'!$H:$H,'[2]Rotas SP'!$P:$P)</f>
        <v>ANDRÉ</v>
      </c>
      <c r="G2222" s="72" t="str">
        <f>_xlfn.XLOOKUP(B2222,Consolidado!D5040:D8591,Consolidado!W5040:W8591)</f>
        <v>FIXO</v>
      </c>
      <c r="H2222" s="77" t="str">
        <f>_xlfn.XLOOKUP(B2222,'[2]Rotas SP'!$H:$H,'[2]Rotas SP'!$S:$S)</f>
        <v>ITINERANTE</v>
      </c>
      <c r="I2222" s="72" t="b">
        <f t="shared" si="34"/>
        <v>0</v>
      </c>
    </row>
    <row r="2223" spans="2:9" x14ac:dyDescent="0.35">
      <c r="B2223" s="72">
        <v>34309</v>
      </c>
      <c r="C2223" s="72" t="str">
        <f>_xlfn.XLOOKUP(B2223,Consolidado!D:D,Consolidado!H:H)</f>
        <v>AMAZON BARUERI - VERZANI E SANDRINE - GRU53</v>
      </c>
      <c r="D2223" s="72" t="str">
        <f>_xlfn.XLOOKUP(B2223,'[2]Rotas SP'!$H:$H,'[2]Rotas SP'!$M:$M)</f>
        <v>AMAZON BARUERI - VERZANI E SANDRINE - GRU53</v>
      </c>
      <c r="E2223" s="72" t="str">
        <f>_xlfn.XLOOKUP(B2223,Consolidado!D:D,Consolidado!J:J)</f>
        <v>ANDRÉ</v>
      </c>
      <c r="F2223" s="72" t="str">
        <f>_xlfn.XLOOKUP(B2223,'[2]Rotas SP'!$H:$H,'[2]Rotas SP'!$P:$P)</f>
        <v>ANDRÉ</v>
      </c>
      <c r="G2223" s="72" t="str">
        <f>_xlfn.XLOOKUP(B2223,Consolidado!D5041:D8592,Consolidado!W5041:W8592)</f>
        <v>FIXO</v>
      </c>
      <c r="H2223" s="77" t="str">
        <f>_xlfn.XLOOKUP(B2223,'[2]Rotas SP'!$H:$H,'[2]Rotas SP'!$S:$S)</f>
        <v>ITINERANTE</v>
      </c>
      <c r="I2223" s="72" t="b">
        <f t="shared" si="34"/>
        <v>0</v>
      </c>
    </row>
    <row r="2224" spans="2:9" x14ac:dyDescent="0.35">
      <c r="B2224" s="72">
        <v>34311</v>
      </c>
      <c r="C2224" s="72" t="str">
        <f>_xlfn.XLOOKUP(B2224,Consolidado!D:D,Consolidado!H:H)</f>
        <v>AMAZON OSASCO - VERZANI E SANDRINE - GRU61</v>
      </c>
      <c r="D2224" s="72" t="str">
        <f>_xlfn.XLOOKUP(B2224,'[2]Rotas SP'!$H:$H,'[2]Rotas SP'!$M:$M)</f>
        <v>AMAZON OSASCO - VERZANI E SANDRINE - GRU61</v>
      </c>
      <c r="E2224" s="72" t="str">
        <f>_xlfn.XLOOKUP(B2224,Consolidado!D:D,Consolidado!J:J)</f>
        <v>PAULO</v>
      </c>
      <c r="F2224" s="72" t="str">
        <f>_xlfn.XLOOKUP(B2224,'[2]Rotas SP'!$H:$H,'[2]Rotas SP'!$P:$P)</f>
        <v>FABRICIO ROCHA</v>
      </c>
      <c r="G2224" s="72" t="str">
        <f>_xlfn.XLOOKUP(B2224,Consolidado!D5042:D8593,Consolidado!W5042:W8593)</f>
        <v>ROTA</v>
      </c>
      <c r="H2224" s="77" t="str">
        <f>_xlfn.XLOOKUP(B2224,'[2]Rotas SP'!$H:$H,'[2]Rotas SP'!$S:$S)</f>
        <v>MOTO</v>
      </c>
      <c r="I2224" s="72" t="b">
        <f t="shared" si="34"/>
        <v>0</v>
      </c>
    </row>
    <row r="2225" spans="2:9" x14ac:dyDescent="0.35">
      <c r="B2225" s="72">
        <v>34361</v>
      </c>
      <c r="C2225" s="72" t="str">
        <f>_xlfn.XLOOKUP(B2225,Consolidado!D:D,Consolidado!H:H)</f>
        <v>MERCADO LIVRE - CAJAMAR XSP09</v>
      </c>
      <c r="D2225" s="72" t="str">
        <f>_xlfn.XLOOKUP(B2225,'[2]Rotas SP'!$H:$H,'[2]Rotas SP'!$M:$M)</f>
        <v>MERCADO LIVRE - CAJAMAR XSP09</v>
      </c>
      <c r="E2225" s="72" t="str">
        <f>_xlfn.XLOOKUP(B2225,Consolidado!D:D,Consolidado!J:J)</f>
        <v>PAULO</v>
      </c>
      <c r="F2225" s="72" t="str">
        <f>_xlfn.XLOOKUP(B2225,'[2]Rotas SP'!$H:$H,'[2]Rotas SP'!$P:$P)</f>
        <v>FABRICIO ROCHA</v>
      </c>
      <c r="G2225" s="72" t="str">
        <f>_xlfn.XLOOKUP(B2225,Consolidado!D5043:D8594,Consolidado!W5043:W8594)</f>
        <v>FIXO</v>
      </c>
      <c r="H2225" s="77" t="str">
        <f>_xlfn.XLOOKUP(B2225,'[2]Rotas SP'!$H:$H,'[2]Rotas SP'!$S:$S)</f>
        <v>FIXO</v>
      </c>
      <c r="I2225" s="72" t="b">
        <f t="shared" si="34"/>
        <v>1</v>
      </c>
    </row>
    <row r="2226" spans="2:9" x14ac:dyDescent="0.35">
      <c r="B2226" s="72">
        <v>34362</v>
      </c>
      <c r="C2226" s="72" t="str">
        <f>_xlfn.XLOOKUP(B2226,Consolidado!D:D,Consolidado!H:H)</f>
        <v>IAMSPE</v>
      </c>
      <c r="D2226" s="72" t="str">
        <f>_xlfn.XLOOKUP(B2226,'[2]Rotas SP'!$H:$H,'[2]Rotas SP'!$M:$M)</f>
        <v>IAMSPE</v>
      </c>
      <c r="E2226" s="72" t="str">
        <f>_xlfn.XLOOKUP(B2226,Consolidado!D:D,Consolidado!J:J)</f>
        <v>DAIANE TOMAZINI</v>
      </c>
      <c r="F2226" s="72" t="str">
        <f>_xlfn.XLOOKUP(B2226,'[2]Rotas SP'!$H:$H,'[2]Rotas SP'!$P:$P)</f>
        <v>DAIANE TOMAZINI</v>
      </c>
      <c r="G2226" s="72" t="str">
        <f>_xlfn.XLOOKUP(B2226,Consolidado!D5044:D8595,Consolidado!W5044:W8595)</f>
        <v>FIXO</v>
      </c>
      <c r="H2226" s="77" t="str">
        <f>_xlfn.XLOOKUP(B2226,'[2]Rotas SP'!$H:$H,'[2]Rotas SP'!$S:$S)</f>
        <v>FIXO</v>
      </c>
      <c r="I2226" s="72" t="b">
        <f t="shared" si="34"/>
        <v>1</v>
      </c>
    </row>
    <row r="2227" spans="2:9" x14ac:dyDescent="0.35">
      <c r="B2227" s="72">
        <v>34491</v>
      </c>
      <c r="C2227" s="72" t="str">
        <f>_xlfn.XLOOKUP(B2227,Consolidado!D:D,Consolidado!H:H)</f>
        <v>INOVA SAUDE - SJC</v>
      </c>
      <c r="D2227" s="72" t="str">
        <f>_xlfn.XLOOKUP(B2227,'[2]Rotas SP'!$H:$H,'[2]Rotas SP'!$M:$M)</f>
        <v>INOVA SAUDE - SJC</v>
      </c>
      <c r="E2227" s="72" t="str">
        <f>_xlfn.XLOOKUP(B2227,Consolidado!D:D,Consolidado!J:J)</f>
        <v>BRUNO</v>
      </c>
      <c r="F2227" s="72" t="str">
        <f>_xlfn.XLOOKUP(B2227,'[2]Rotas SP'!$H:$H,'[2]Rotas SP'!$P:$P)</f>
        <v>BRUNO</v>
      </c>
      <c r="G2227" s="72" t="str">
        <f>_xlfn.XLOOKUP(B2227,Consolidado!D5045:D8596,Consolidado!W5045:W8596)</f>
        <v>ROTA</v>
      </c>
      <c r="H2227" s="77" t="str">
        <f>_xlfn.XLOOKUP(B2227,'[2]Rotas SP'!$H:$H,'[2]Rotas SP'!$S:$S)</f>
        <v>MOTO</v>
      </c>
      <c r="I2227" s="72" t="b">
        <f t="shared" si="34"/>
        <v>0</v>
      </c>
    </row>
    <row r="2228" spans="2:9" x14ac:dyDescent="0.35">
      <c r="B2228" s="72">
        <v>34501</v>
      </c>
      <c r="C2228" s="72" t="str">
        <f>_xlfn.XLOOKUP(B2228,Consolidado!D:D,Consolidado!H:H)</f>
        <v>INOVA SAUDE SAO PAULO</v>
      </c>
      <c r="D2228" s="72" t="str">
        <f>_xlfn.XLOOKUP(B2228,'[2]Rotas SP'!$H:$H,'[2]Rotas SP'!$M:$M)</f>
        <v>INOVA SAUDE SAO PAULO</v>
      </c>
      <c r="E2228" s="72" t="str">
        <f>_xlfn.XLOOKUP(B2228,Consolidado!D:D,Consolidado!J:J)</f>
        <v>ALAN FONTES</v>
      </c>
      <c r="F2228" s="72" t="str">
        <f>_xlfn.XLOOKUP(B2228,'[2]Rotas SP'!$H:$H,'[2]Rotas SP'!$P:$P)</f>
        <v>ALAN FONTES</v>
      </c>
      <c r="G2228" s="72" t="str">
        <f>_xlfn.XLOOKUP(B2228,Consolidado!D5046:D8597,Consolidado!W5046:W8597)</f>
        <v>FIXO</v>
      </c>
      <c r="H2228" s="77" t="str">
        <f>_xlfn.XLOOKUP(B2228,'[2]Rotas SP'!$H:$H,'[2]Rotas SP'!$S:$S)</f>
        <v>A PÉ</v>
      </c>
      <c r="I2228" s="72" t="b">
        <f t="shared" si="34"/>
        <v>0</v>
      </c>
    </row>
    <row r="2229" spans="2:9" x14ac:dyDescent="0.35">
      <c r="B2229" s="72">
        <v>34502</v>
      </c>
      <c r="C2229" s="72" t="str">
        <f>_xlfn.XLOOKUP(B2229,Consolidado!D:D,Consolidado!H:H)</f>
        <v>INOVA SAUDE - SJC</v>
      </c>
      <c r="D2229" s="72" t="str">
        <f>_xlfn.XLOOKUP(B2229,'[2]Rotas SP'!$H:$H,'[2]Rotas SP'!$M:$M)</f>
        <v>INOVA SAUDE - SJC</v>
      </c>
      <c r="E2229" s="72" t="str">
        <f>_xlfn.XLOOKUP(B2229,Consolidado!D:D,Consolidado!J:J)</f>
        <v>BRUNO</v>
      </c>
      <c r="F2229" s="72" t="str">
        <f>_xlfn.XLOOKUP(B2229,'[2]Rotas SP'!$H:$H,'[2]Rotas SP'!$P:$P)</f>
        <v>BRUNO</v>
      </c>
      <c r="G2229" s="72" t="str">
        <f>_xlfn.XLOOKUP(B2229,Consolidado!D5047:D8598,Consolidado!W5047:W8598)</f>
        <v>ROTA</v>
      </c>
      <c r="H2229" s="77" t="str">
        <f>_xlfn.XLOOKUP(B2229,'[2]Rotas SP'!$H:$H,'[2]Rotas SP'!$S:$S)</f>
        <v>MOTO</v>
      </c>
      <c r="I2229" s="72" t="b">
        <f t="shared" si="34"/>
        <v>0</v>
      </c>
    </row>
    <row r="2230" spans="2:9" x14ac:dyDescent="0.35">
      <c r="B2230" s="72">
        <v>34503</v>
      </c>
      <c r="C2230" s="72" t="str">
        <f>_xlfn.XLOOKUP(B2230,Consolidado!D:D,Consolidado!H:H)</f>
        <v>BRIDGESTONE  - SANTO ANDRÉ</v>
      </c>
      <c r="D2230" s="72" t="str">
        <f>_xlfn.XLOOKUP(B2230,'[2]Rotas SP'!$H:$H,'[2]Rotas SP'!$M:$M)</f>
        <v>BRIDGESTONE  - SANTO ANDRÉ</v>
      </c>
      <c r="E2230" s="72" t="str">
        <f>_xlfn.XLOOKUP(B2230,Consolidado!D:D,Consolidado!J:J)</f>
        <v>DOUGLAS CONSENTINO</v>
      </c>
      <c r="F2230" s="72" t="str">
        <f>_xlfn.XLOOKUP(B2230,'[2]Rotas SP'!$H:$H,'[2]Rotas SP'!$P:$P)</f>
        <v>RENAN SARAIVA</v>
      </c>
      <c r="G2230" s="72" t="str">
        <f>_xlfn.XLOOKUP(B2230,Consolidado!D5048:D8599,Consolidado!W5048:W8599)</f>
        <v>FIXO</v>
      </c>
      <c r="H2230" s="77" t="str">
        <f>_xlfn.XLOOKUP(B2230,'[2]Rotas SP'!$H:$H,'[2]Rotas SP'!$S:$S)</f>
        <v>ITINERANTE</v>
      </c>
      <c r="I2230" s="72" t="b">
        <f t="shared" si="34"/>
        <v>0</v>
      </c>
    </row>
    <row r="2231" spans="2:9" x14ac:dyDescent="0.35">
      <c r="B2231" s="72">
        <v>34504</v>
      </c>
      <c r="C2231" s="72" t="str">
        <f>_xlfn.XLOOKUP(B2231,Consolidado!D:D,Consolidado!H:H)</f>
        <v>BRIDGESTONE  - SANTO ANDRÉ</v>
      </c>
      <c r="D2231" s="72" t="str">
        <f>_xlfn.XLOOKUP(B2231,'[2]Rotas SP'!$H:$H,'[2]Rotas SP'!$M:$M)</f>
        <v>BRIDGESTONE  - SANTO ANDRÉ</v>
      </c>
      <c r="E2231" s="72" t="str">
        <f>_xlfn.XLOOKUP(B2231,Consolidado!D:D,Consolidado!J:J)</f>
        <v>DOUGLAS CONSENTINO</v>
      </c>
      <c r="F2231" s="72" t="str">
        <f>_xlfn.XLOOKUP(B2231,'[2]Rotas SP'!$H:$H,'[2]Rotas SP'!$P:$P)</f>
        <v>RENAN SARAIVA</v>
      </c>
      <c r="G2231" s="72" t="str">
        <f>_xlfn.XLOOKUP(B2231,Consolidado!D5049:D8600,Consolidado!W5049:W8600)</f>
        <v>FIXO</v>
      </c>
      <c r="H2231" s="77" t="str">
        <f>_xlfn.XLOOKUP(B2231,'[2]Rotas SP'!$H:$H,'[2]Rotas SP'!$S:$S)</f>
        <v>ITINERANTE</v>
      </c>
      <c r="I2231" s="72" t="b">
        <f t="shared" si="34"/>
        <v>0</v>
      </c>
    </row>
    <row r="2232" spans="2:9" x14ac:dyDescent="0.35">
      <c r="B2232" s="72">
        <v>34505</v>
      </c>
      <c r="C2232" s="72" t="str">
        <f>_xlfn.XLOOKUP(B2232,Consolidado!D:D,Consolidado!H:H)</f>
        <v>INOVA SAUDE SAO PAULO</v>
      </c>
      <c r="D2232" s="72" t="str">
        <f>_xlfn.XLOOKUP(B2232,'[2]Rotas SP'!$H:$H,'[2]Rotas SP'!$M:$M)</f>
        <v>INOVA SAUDE SAO PAULO</v>
      </c>
      <c r="E2232" s="72" t="str">
        <f>_xlfn.XLOOKUP(B2232,Consolidado!D:D,Consolidado!J:J)</f>
        <v>ALAN FONTES</v>
      </c>
      <c r="F2232" s="72" t="str">
        <f>_xlfn.XLOOKUP(B2232,'[2]Rotas SP'!$H:$H,'[2]Rotas SP'!$P:$P)</f>
        <v>ALAN FONTES</v>
      </c>
      <c r="G2232" s="72" t="str">
        <f>_xlfn.XLOOKUP(B2232,Consolidado!D5050:D8601,Consolidado!W5050:W8601)</f>
        <v>FIXO</v>
      </c>
      <c r="H2232" s="77" t="str">
        <f>_xlfn.XLOOKUP(B2232,'[2]Rotas SP'!$H:$H,'[2]Rotas SP'!$S:$S)</f>
        <v>A PÉ</v>
      </c>
      <c r="I2232" s="72" t="b">
        <f t="shared" si="34"/>
        <v>0</v>
      </c>
    </row>
    <row r="2233" spans="2:9" x14ac:dyDescent="0.35">
      <c r="B2233" s="72">
        <v>34507</v>
      </c>
      <c r="C2233" s="72" t="str">
        <f>_xlfn.XLOOKUP(B2233,Consolidado!D:D,Consolidado!H:H)</f>
        <v>INOVA SAUDE - SJC</v>
      </c>
      <c r="D2233" s="72" t="str">
        <f>_xlfn.XLOOKUP(B2233,'[2]Rotas SP'!$H:$H,'[2]Rotas SP'!$M:$M)</f>
        <v>INOVA SAUDE - SJC</v>
      </c>
      <c r="E2233" s="72" t="str">
        <f>_xlfn.XLOOKUP(B2233,Consolidado!D:D,Consolidado!J:J)</f>
        <v>BRUNO</v>
      </c>
      <c r="F2233" s="72" t="str">
        <f>_xlfn.XLOOKUP(B2233,'[2]Rotas SP'!$H:$H,'[2]Rotas SP'!$P:$P)</f>
        <v>BRUNO</v>
      </c>
      <c r="G2233" s="72" t="str">
        <f>_xlfn.XLOOKUP(B2233,Consolidado!D5051:D8602,Consolidado!W5051:W8602)</f>
        <v>ROTA</v>
      </c>
      <c r="H2233" s="77" t="str">
        <f>_xlfn.XLOOKUP(B2233,'[2]Rotas SP'!$H:$H,'[2]Rotas SP'!$S:$S)</f>
        <v>MOTO</v>
      </c>
      <c r="I2233" s="72" t="b">
        <f t="shared" si="34"/>
        <v>0</v>
      </c>
    </row>
    <row r="2234" spans="2:9" x14ac:dyDescent="0.35">
      <c r="B2234" s="72">
        <v>34510</v>
      </c>
      <c r="C2234" s="72" t="str">
        <f>_xlfn.XLOOKUP(B2234,Consolidado!D:D,Consolidado!H:H)</f>
        <v>INOVA SAUDE - SJC</v>
      </c>
      <c r="D2234" s="72" t="str">
        <f>_xlfn.XLOOKUP(B2234,'[2]Rotas SP'!$H:$H,'[2]Rotas SP'!$M:$M)</f>
        <v>INOVA SAUDE - SJC</v>
      </c>
      <c r="E2234" s="72" t="str">
        <f>_xlfn.XLOOKUP(B2234,Consolidado!D:D,Consolidado!J:J)</f>
        <v>BRUNO</v>
      </c>
      <c r="F2234" s="72" t="str">
        <f>_xlfn.XLOOKUP(B2234,'[2]Rotas SP'!$H:$H,'[2]Rotas SP'!$P:$P)</f>
        <v>BRUNO</v>
      </c>
      <c r="G2234" s="72" t="str">
        <f>_xlfn.XLOOKUP(B2234,Consolidado!D5052:D8603,Consolidado!W5052:W8603)</f>
        <v>ROTA</v>
      </c>
      <c r="H2234" s="77" t="str">
        <f>_xlfn.XLOOKUP(B2234,'[2]Rotas SP'!$H:$H,'[2]Rotas SP'!$S:$S)</f>
        <v>MOTO</v>
      </c>
      <c r="I2234" s="72" t="b">
        <f t="shared" si="34"/>
        <v>0</v>
      </c>
    </row>
    <row r="2235" spans="2:9" x14ac:dyDescent="0.35">
      <c r="B2235" s="72">
        <v>34512</v>
      </c>
      <c r="C2235" s="72" t="str">
        <f>_xlfn.XLOOKUP(B2235,Consolidado!D:D,Consolidado!H:H)</f>
        <v>ATENTO - SANTO ANDRE</v>
      </c>
      <c r="D2235" s="72" t="str">
        <f>_xlfn.XLOOKUP(B2235,'[2]Rotas SP'!$H:$H,'[2]Rotas SP'!$M:$M)</f>
        <v>ATENTO - SANTO ANDRE</v>
      </c>
      <c r="E2235" s="72" t="str">
        <f>_xlfn.XLOOKUP(B2235,Consolidado!D:D,Consolidado!J:J)</f>
        <v>DOUGLAS CONSENTINO</v>
      </c>
      <c r="F2235" s="72" t="str">
        <f>_xlfn.XLOOKUP(B2235,'[2]Rotas SP'!$H:$H,'[2]Rotas SP'!$P:$P)</f>
        <v>RENAN SARAIVA</v>
      </c>
      <c r="G2235" s="72" t="str">
        <f>_xlfn.XLOOKUP(B2235,Consolidado!D5053:D8604,Consolidado!W5053:W8604)</f>
        <v>ROTA</v>
      </c>
      <c r="H2235" s="77" t="str">
        <f>_xlfn.XLOOKUP(B2235,'[2]Rotas SP'!$H:$H,'[2]Rotas SP'!$S:$S)</f>
        <v>MOTO</v>
      </c>
      <c r="I2235" s="72" t="b">
        <f t="shared" si="34"/>
        <v>0</v>
      </c>
    </row>
    <row r="2236" spans="2:9" x14ac:dyDescent="0.35">
      <c r="B2236" s="72">
        <v>34516</v>
      </c>
      <c r="C2236" s="72" t="str">
        <f>_xlfn.XLOOKUP(B2236,Consolidado!D:D,Consolidado!H:H)</f>
        <v>ATENTO - OLIVEIRA COUTINHO</v>
      </c>
      <c r="D2236" s="72" t="str">
        <f>_xlfn.XLOOKUP(B2236,'[2]Rotas SP'!$H:$H,'[2]Rotas SP'!$M:$M)</f>
        <v>ATENTO - OLIVEIRA COUTINHO</v>
      </c>
      <c r="E2236" s="72" t="str">
        <f>_xlfn.XLOOKUP(B2236,Consolidado!D:D,Consolidado!J:J)</f>
        <v>THAIS</v>
      </c>
      <c r="F2236" s="72" t="str">
        <f>_xlfn.XLOOKUP(B2236,'[2]Rotas SP'!$H:$H,'[2]Rotas SP'!$P:$P)</f>
        <v>THAIS</v>
      </c>
      <c r="G2236" s="72" t="str">
        <f>_xlfn.XLOOKUP(B2236,Consolidado!D5054:D8605,Consolidado!W5054:W8605)</f>
        <v>ROTA</v>
      </c>
      <c r="H2236" s="77" t="str">
        <f>_xlfn.XLOOKUP(B2236,'[2]Rotas SP'!$H:$H,'[2]Rotas SP'!$S:$S)</f>
        <v>MOTO</v>
      </c>
      <c r="I2236" s="72" t="b">
        <f t="shared" si="34"/>
        <v>0</v>
      </c>
    </row>
    <row r="2237" spans="2:9" x14ac:dyDescent="0.35">
      <c r="B2237" s="72">
        <v>34535</v>
      </c>
      <c r="C2237" s="72" t="str">
        <f>_xlfn.XLOOKUP(B2237,Consolidado!D:D,Consolidado!H:H)</f>
        <v>ATENTO - SAO JOSE DOS CAMPOS</v>
      </c>
      <c r="D2237" s="72" t="str">
        <f>_xlfn.XLOOKUP(B2237,'[2]Rotas SP'!$H:$H,'[2]Rotas SP'!$M:$M)</f>
        <v>ATENTO - SAO JOSE DOS CAMPOS</v>
      </c>
      <c r="E2237" s="72" t="str">
        <f>_xlfn.XLOOKUP(B2237,Consolidado!D:D,Consolidado!J:J)</f>
        <v>BRUNO</v>
      </c>
      <c r="F2237" s="72" t="str">
        <f>_xlfn.XLOOKUP(B2237,'[2]Rotas SP'!$H:$H,'[2]Rotas SP'!$P:$P)</f>
        <v>BRUNO</v>
      </c>
      <c r="G2237" s="72" t="str">
        <f>_xlfn.XLOOKUP(B2237,Consolidado!D5055:D8606,Consolidado!W5055:W8606)</f>
        <v>FIXO</v>
      </c>
      <c r="H2237" s="77" t="str">
        <f>_xlfn.XLOOKUP(B2237,'[2]Rotas SP'!$H:$H,'[2]Rotas SP'!$S:$S)</f>
        <v>A PÉ</v>
      </c>
      <c r="I2237" s="72" t="b">
        <f t="shared" si="34"/>
        <v>0</v>
      </c>
    </row>
    <row r="2238" spans="2:9" x14ac:dyDescent="0.35">
      <c r="B2238" s="72">
        <v>34537</v>
      </c>
      <c r="C2238" s="72" t="str">
        <f>_xlfn.XLOOKUP(B2238,Consolidado!D:D,Consolidado!H:H)</f>
        <v>ATENTO - SAO JOSE DOS CAMPOS</v>
      </c>
      <c r="D2238" s="72" t="str">
        <f>_xlfn.XLOOKUP(B2238,'[2]Rotas SP'!$H:$H,'[2]Rotas SP'!$M:$M)</f>
        <v>ATENTO - SAO JOSE DOS CAMPOS</v>
      </c>
      <c r="E2238" s="72" t="str">
        <f>_xlfn.XLOOKUP(B2238,Consolidado!D:D,Consolidado!J:J)</f>
        <v>BRUNO</v>
      </c>
      <c r="F2238" s="72" t="str">
        <f>_xlfn.XLOOKUP(B2238,'[2]Rotas SP'!$H:$H,'[2]Rotas SP'!$P:$P)</f>
        <v>BRUNO</v>
      </c>
      <c r="G2238" s="72" t="str">
        <f>_xlfn.XLOOKUP(B2238,Consolidado!D5056:D8607,Consolidado!W5056:W8607)</f>
        <v>FIXO</v>
      </c>
      <c r="H2238" s="77" t="str">
        <f>_xlfn.XLOOKUP(B2238,'[2]Rotas SP'!$H:$H,'[2]Rotas SP'!$S:$S)</f>
        <v>A PÉ</v>
      </c>
      <c r="I2238" s="72" t="b">
        <f t="shared" si="34"/>
        <v>0</v>
      </c>
    </row>
    <row r="2239" spans="2:9" x14ac:dyDescent="0.35">
      <c r="B2239" s="72">
        <v>34539</v>
      </c>
      <c r="C2239" s="72" t="str">
        <f>_xlfn.XLOOKUP(B2239,Consolidado!D:D,Consolidado!H:H)</f>
        <v>ATENTO - SAO JOSE DOS CAMPOS</v>
      </c>
      <c r="D2239" s="72" t="str">
        <f>_xlfn.XLOOKUP(B2239,'[2]Rotas SP'!$H:$H,'[2]Rotas SP'!$M:$M)</f>
        <v>ATENTO - SAO JOSE DOS CAMPOS</v>
      </c>
      <c r="E2239" s="72" t="str">
        <f>_xlfn.XLOOKUP(B2239,Consolidado!D:D,Consolidado!J:J)</f>
        <v>BRUNO</v>
      </c>
      <c r="F2239" s="72" t="str">
        <f>_xlfn.XLOOKUP(B2239,'[2]Rotas SP'!$H:$H,'[2]Rotas SP'!$P:$P)</f>
        <v>BRUNO</v>
      </c>
      <c r="G2239" s="72" t="str">
        <f>_xlfn.XLOOKUP(B2239,Consolidado!D5057:D8608,Consolidado!W5057:W8608)</f>
        <v>FIXO</v>
      </c>
      <c r="H2239" s="77" t="str">
        <f>_xlfn.XLOOKUP(B2239,'[2]Rotas SP'!$H:$H,'[2]Rotas SP'!$S:$S)</f>
        <v>A PÉ</v>
      </c>
      <c r="I2239" s="72" t="b">
        <f t="shared" si="34"/>
        <v>0</v>
      </c>
    </row>
    <row r="2240" spans="2:9" x14ac:dyDescent="0.35">
      <c r="B2240" s="72">
        <v>34540</v>
      </c>
      <c r="C2240" s="72" t="str">
        <f>_xlfn.XLOOKUP(B2240,Consolidado!D:D,Consolidado!H:H)</f>
        <v>ATENTO - SAO BENTO I</v>
      </c>
      <c r="D2240" s="72" t="str">
        <f>_xlfn.XLOOKUP(B2240,'[2]Rotas SP'!$H:$H,'[2]Rotas SP'!$M:$M)</f>
        <v>ATENTO - SAO BENTO I</v>
      </c>
      <c r="E2240" s="72" t="str">
        <f>_xlfn.XLOOKUP(B2240,Consolidado!D:D,Consolidado!J:J)</f>
        <v>ALAN FONTES</v>
      </c>
      <c r="F2240" s="72" t="str">
        <f>_xlfn.XLOOKUP(B2240,'[2]Rotas SP'!$H:$H,'[2]Rotas SP'!$P:$P)</f>
        <v>ALAN FONTES</v>
      </c>
      <c r="G2240" s="72" t="str">
        <f>_xlfn.XLOOKUP(B2240,Consolidado!D5058:D8609,Consolidado!W5058:W8609)</f>
        <v>FIXO</v>
      </c>
      <c r="H2240" s="77" t="str">
        <f>_xlfn.XLOOKUP(B2240,'[2]Rotas SP'!$H:$H,'[2]Rotas SP'!$S:$S)</f>
        <v>A PÉ</v>
      </c>
      <c r="I2240" s="72" t="b">
        <f t="shared" si="34"/>
        <v>0</v>
      </c>
    </row>
    <row r="2241" spans="2:9" x14ac:dyDescent="0.35">
      <c r="B2241" s="72">
        <v>34546</v>
      </c>
      <c r="C2241" s="72" t="str">
        <f>_xlfn.XLOOKUP(B2241,Consolidado!D:D,Consolidado!H:H)</f>
        <v>BRAINFARMA ITAPECERICA</v>
      </c>
      <c r="D2241" s="72" t="str">
        <f>_xlfn.XLOOKUP(B2241,'[2]Rotas SP'!$H:$H,'[2]Rotas SP'!$M:$M)</f>
        <v>BRAINFARMA ITAPECERICA</v>
      </c>
      <c r="E2241" s="72" t="str">
        <f>_xlfn.XLOOKUP(B2241,Consolidado!D:D,Consolidado!J:J)</f>
        <v>HEJEZIPP</v>
      </c>
      <c r="F2241" s="72" t="str">
        <f>_xlfn.XLOOKUP(B2241,'[2]Rotas SP'!$H:$H,'[2]Rotas SP'!$P:$P)</f>
        <v>HEJEZIPP</v>
      </c>
      <c r="G2241" s="72" t="str">
        <f>_xlfn.XLOOKUP(B2241,Consolidado!D5059:D8610,Consolidado!W5059:W8610)</f>
        <v>ROTA</v>
      </c>
      <c r="H2241" s="77" t="str">
        <f>_xlfn.XLOOKUP(B2241,'[2]Rotas SP'!$H:$H,'[2]Rotas SP'!$S:$S)</f>
        <v>MOTO</v>
      </c>
      <c r="I2241" s="72" t="b">
        <f t="shared" si="34"/>
        <v>0</v>
      </c>
    </row>
    <row r="2242" spans="2:9" x14ac:dyDescent="0.35">
      <c r="B2242" s="72">
        <v>34701</v>
      </c>
      <c r="C2242" s="72" t="str">
        <f>_xlfn.XLOOKUP(B2242,Consolidado!D:D,Consolidado!H:H)</f>
        <v>S.I.N. IMPLANT SYSTEM</v>
      </c>
      <c r="D2242" s="72" t="str">
        <f>_xlfn.XLOOKUP(B2242,'[2]Rotas SP'!$H:$H,'[2]Rotas SP'!$M:$M)</f>
        <v>S.I.N. IMPLANT SYSTEM</v>
      </c>
      <c r="E2242" s="72" t="str">
        <f>_xlfn.XLOOKUP(B2242,Consolidado!D:D,Consolidado!J:J)</f>
        <v>THAIS</v>
      </c>
      <c r="F2242" s="72" t="str">
        <f>_xlfn.XLOOKUP(B2242,'[2]Rotas SP'!$H:$H,'[2]Rotas SP'!$P:$P)</f>
        <v>THAIS</v>
      </c>
      <c r="G2242" s="72" t="str">
        <f>_xlfn.XLOOKUP(B2242,Consolidado!D5060:D8611,Consolidado!W5060:W8611)</f>
        <v>ROTA</v>
      </c>
      <c r="H2242" s="77" t="str">
        <f>_xlfn.XLOOKUP(B2242,'[2]Rotas SP'!$H:$H,'[2]Rotas SP'!$S:$S)</f>
        <v>MOTO</v>
      </c>
      <c r="I2242" s="72" t="b">
        <f t="shared" si="34"/>
        <v>0</v>
      </c>
    </row>
    <row r="2243" spans="2:9" x14ac:dyDescent="0.35">
      <c r="B2243" s="72">
        <v>34708</v>
      </c>
      <c r="C2243" s="72" t="str">
        <f>_xlfn.XLOOKUP(B2243,Consolidado!D:D,Consolidado!H:H)</f>
        <v>UNIMED FESP</v>
      </c>
      <c r="D2243" s="72" t="str">
        <f>_xlfn.XLOOKUP(B2243,'[2]Rotas SP'!$H:$H,'[2]Rotas SP'!$M:$M)</f>
        <v>UNIMED FESP</v>
      </c>
      <c r="E2243" s="72" t="str">
        <f>_xlfn.XLOOKUP(B2243,Consolidado!D:D,Consolidado!J:J)</f>
        <v>ALAN FONTES</v>
      </c>
      <c r="F2243" s="72" t="str">
        <f>_xlfn.XLOOKUP(B2243,'[2]Rotas SP'!$H:$H,'[2]Rotas SP'!$P:$P)</f>
        <v>ALAN FONTES</v>
      </c>
      <c r="G2243" s="72" t="str">
        <f>_xlfn.XLOOKUP(B2243,Consolidado!D5061:D8612,Consolidado!W5061:W8612)</f>
        <v>FIXO</v>
      </c>
      <c r="H2243" s="77" t="str">
        <f>_xlfn.XLOOKUP(B2243,'[2]Rotas SP'!$H:$H,'[2]Rotas SP'!$S:$S)</f>
        <v>A PÉ</v>
      </c>
      <c r="I2243" s="72" t="b">
        <f t="shared" si="34"/>
        <v>0</v>
      </c>
    </row>
    <row r="2244" spans="2:9" x14ac:dyDescent="0.35">
      <c r="B2244" s="72">
        <v>34714</v>
      </c>
      <c r="C2244" s="72" t="str">
        <f>_xlfn.XLOOKUP(B2244,Consolidado!D:D,Consolidado!H:H)</f>
        <v>JONES LANG  LASSALLES (JLL)</v>
      </c>
      <c r="D2244" s="72" t="str">
        <f>_xlfn.XLOOKUP(B2244,'[2]Rotas SP'!$H:$H,'[2]Rotas SP'!$M:$M)</f>
        <v>JONES LANG  LASSALLES (JLL)</v>
      </c>
      <c r="E2244" s="72" t="str">
        <f>_xlfn.XLOOKUP(B2244,Consolidado!D:D,Consolidado!J:J)</f>
        <v>DAIANE TOMAZINI</v>
      </c>
      <c r="F2244" s="72" t="str">
        <f>_xlfn.XLOOKUP(B2244,'[2]Rotas SP'!$H:$H,'[2]Rotas SP'!$P:$P)</f>
        <v>DAIANE TOMAZINI</v>
      </c>
      <c r="G2244" s="72" t="str">
        <f>_xlfn.XLOOKUP(B2244,Consolidado!D5062:D8613,Consolidado!W5062:W8613)</f>
        <v>ROTA</v>
      </c>
      <c r="H2244" s="77" t="str">
        <f>_xlfn.XLOOKUP(B2244,'[2]Rotas SP'!$H:$H,'[2]Rotas SP'!$S:$S)</f>
        <v>A PÉ</v>
      </c>
      <c r="I2244" s="72" t="b">
        <f t="shared" ref="I2244:I2307" si="35">H2244=G2244</f>
        <v>0</v>
      </c>
    </row>
    <row r="2245" spans="2:9" x14ac:dyDescent="0.35">
      <c r="B2245" s="72">
        <v>34728</v>
      </c>
      <c r="C2245" s="72" t="str">
        <f>_xlfn.XLOOKUP(B2245,Consolidado!D:D,Consolidado!H:H)</f>
        <v>BANCO PATRIA</v>
      </c>
      <c r="D2245" s="72" t="str">
        <f>_xlfn.XLOOKUP(B2245,'[2]Rotas SP'!$H:$H,'[2]Rotas SP'!$M:$M)</f>
        <v>BANCO PATRIA</v>
      </c>
      <c r="E2245" s="72" t="str">
        <f>_xlfn.XLOOKUP(B2245,Consolidado!D:D,Consolidado!J:J)</f>
        <v>DAIANE TOMAZINI</v>
      </c>
      <c r="F2245" s="72" t="str">
        <f>_xlfn.XLOOKUP(B2245,'[2]Rotas SP'!$H:$H,'[2]Rotas SP'!$P:$P)</f>
        <v>DAIANE TOMAZINI</v>
      </c>
      <c r="G2245" s="72" t="str">
        <f>_xlfn.XLOOKUP(B2245,Consolidado!D5063:D8614,Consolidado!W5063:W8614)</f>
        <v>FIXO</v>
      </c>
      <c r="H2245" s="77" t="str">
        <f>_xlfn.XLOOKUP(B2245,'[2]Rotas SP'!$H:$H,'[2]Rotas SP'!$S:$S)</f>
        <v>A PÉ</v>
      </c>
      <c r="I2245" s="72" t="b">
        <f t="shared" si="35"/>
        <v>0</v>
      </c>
    </row>
    <row r="2246" spans="2:9" x14ac:dyDescent="0.35">
      <c r="B2246" s="72">
        <v>34733</v>
      </c>
      <c r="C2246" s="72" t="str">
        <f>_xlfn.XLOOKUP(B2246,Consolidado!D:D,Consolidado!H:H)</f>
        <v>APPLE COMPUTER BRASIL</v>
      </c>
      <c r="D2246" s="72" t="str">
        <f>_xlfn.XLOOKUP(B2246,'[2]Rotas SP'!$H:$H,'[2]Rotas SP'!$M:$M)</f>
        <v>APPLE COMPUTER BRASIL</v>
      </c>
      <c r="E2246" s="72" t="str">
        <f>_xlfn.XLOOKUP(B2246,Consolidado!D:D,Consolidado!J:J)</f>
        <v>DAIANE TOMAZINI</v>
      </c>
      <c r="F2246" s="72" t="str">
        <f>_xlfn.XLOOKUP(B2246,'[2]Rotas SP'!$H:$H,'[2]Rotas SP'!$P:$P)</f>
        <v>DAIANE TOMAZINI</v>
      </c>
      <c r="G2246" s="72" t="str">
        <f>_xlfn.XLOOKUP(B2246,Consolidado!D5064:D8615,Consolidado!W5064:W8615)</f>
        <v>FIXO</v>
      </c>
      <c r="H2246" s="77" t="str">
        <f>_xlfn.XLOOKUP(B2246,'[2]Rotas SP'!$H:$H,'[2]Rotas SP'!$S:$S)</f>
        <v>A PÉ</v>
      </c>
      <c r="I2246" s="72" t="b">
        <f t="shared" si="35"/>
        <v>0</v>
      </c>
    </row>
    <row r="2247" spans="2:9" x14ac:dyDescent="0.35">
      <c r="B2247" s="72">
        <v>34736</v>
      </c>
      <c r="C2247" s="72" t="str">
        <f>_xlfn.XLOOKUP(B2247,Consolidado!D:D,Consolidado!H:H)</f>
        <v>FCC - FUNDAÇÃO CARLOS CHAGAS</v>
      </c>
      <c r="D2247" s="72" t="str">
        <f>_xlfn.XLOOKUP(B2247,'[2]Rotas SP'!$H:$H,'[2]Rotas SP'!$M:$M)</f>
        <v>FCC - FUNDAÇÃO CARLOS CHAGAS</v>
      </c>
      <c r="E2247" s="72" t="str">
        <f>_xlfn.XLOOKUP(B2247,Consolidado!D:D,Consolidado!J:J)</f>
        <v>DAIANE TOMAZINI</v>
      </c>
      <c r="F2247" s="72" t="str">
        <f>_xlfn.XLOOKUP(B2247,'[2]Rotas SP'!$H:$H,'[2]Rotas SP'!$P:$P)</f>
        <v>DAIANE TOMAZINI</v>
      </c>
      <c r="G2247" s="72" t="str">
        <f>_xlfn.XLOOKUP(B2247,Consolidado!D5065:D8616,Consolidado!W5065:W8616)</f>
        <v>ROTA</v>
      </c>
      <c r="H2247" s="77" t="str">
        <f>_xlfn.XLOOKUP(B2247,'[2]Rotas SP'!$H:$H,'[2]Rotas SP'!$S:$S)</f>
        <v>CARRO</v>
      </c>
      <c r="I2247" s="72" t="b">
        <f t="shared" si="35"/>
        <v>0</v>
      </c>
    </row>
    <row r="2248" spans="2:9" x14ac:dyDescent="0.35">
      <c r="B2248" s="72">
        <v>34739</v>
      </c>
      <c r="C2248" s="72" t="str">
        <f>_xlfn.XLOOKUP(B2248,Consolidado!D:D,Consolidado!H:H)</f>
        <v>SCALA DATA CENTERS - CANTEIRO TB12</v>
      </c>
      <c r="D2248" s="72" t="str">
        <f>_xlfn.XLOOKUP(B2248,'[2]Rotas SP'!$H:$H,'[2]Rotas SP'!$M:$M)</f>
        <v>SCALA DATA CENTERS - CANTEIRO TB12</v>
      </c>
      <c r="E2248" s="72" t="str">
        <f>_xlfn.XLOOKUP(B2248,Consolidado!D:D,Consolidado!J:J)</f>
        <v>ANDRÉ</v>
      </c>
      <c r="F2248" s="72" t="str">
        <f>_xlfn.XLOOKUP(B2248,'[2]Rotas SP'!$H:$H,'[2]Rotas SP'!$P:$P)</f>
        <v>ANDRÉ</v>
      </c>
      <c r="G2248" s="72" t="str">
        <f>_xlfn.XLOOKUP(B2248,Consolidado!D5066:D8617,Consolidado!W5066:W8617)</f>
        <v>FIXO</v>
      </c>
      <c r="H2248" s="77" t="str">
        <f>_xlfn.XLOOKUP(B2248,'[2]Rotas SP'!$H:$H,'[2]Rotas SP'!$S:$S)</f>
        <v>ITINERANTE</v>
      </c>
      <c r="I2248" s="72" t="b">
        <f t="shared" si="35"/>
        <v>0</v>
      </c>
    </row>
    <row r="2249" spans="2:9" x14ac:dyDescent="0.35">
      <c r="B2249" s="72">
        <v>34751</v>
      </c>
      <c r="C2249" s="72" t="str">
        <f>_xlfn.XLOOKUP(B2249,Consolidado!D:D,Consolidado!H:H)</f>
        <v>APPLE COMPUTER BRASIL</v>
      </c>
      <c r="D2249" s="72" t="str">
        <f>_xlfn.XLOOKUP(B2249,'[2]Rotas SP'!$H:$H,'[2]Rotas SP'!$M:$M)</f>
        <v>APPLE COMPUTER BRASIL</v>
      </c>
      <c r="E2249" s="72" t="str">
        <f>_xlfn.XLOOKUP(B2249,Consolidado!D:D,Consolidado!J:J)</f>
        <v>DAIANE TOMAZINI</v>
      </c>
      <c r="F2249" s="72" t="str">
        <f>_xlfn.XLOOKUP(B2249,'[2]Rotas SP'!$H:$H,'[2]Rotas SP'!$P:$P)</f>
        <v>DAIANE TOMAZINI</v>
      </c>
      <c r="G2249" s="72" t="str">
        <f>_xlfn.XLOOKUP(B2249,Consolidado!D5067:D8618,Consolidado!W5067:W8618)</f>
        <v>FIXO</v>
      </c>
      <c r="H2249" s="77" t="str">
        <f>_xlfn.XLOOKUP(B2249,'[2]Rotas SP'!$H:$H,'[2]Rotas SP'!$S:$S)</f>
        <v>A PÉ</v>
      </c>
      <c r="I2249" s="72" t="b">
        <f t="shared" si="35"/>
        <v>0</v>
      </c>
    </row>
    <row r="2250" spans="2:9" x14ac:dyDescent="0.35">
      <c r="B2250" s="72">
        <v>34756</v>
      </c>
      <c r="C2250" s="72" t="str">
        <f>_xlfn.XLOOKUP(B2250,Consolidado!D:D,Consolidado!H:H)</f>
        <v>YAMAHA JANDIRA</v>
      </c>
      <c r="D2250" s="72" t="str">
        <f>_xlfn.XLOOKUP(B2250,'[2]Rotas SP'!$H:$H,'[2]Rotas SP'!$M:$M)</f>
        <v>YAMAHA JANDIRA</v>
      </c>
      <c r="E2250" s="72" t="str">
        <f>_xlfn.XLOOKUP(B2250,Consolidado!D:D,Consolidado!J:J)</f>
        <v>HEJEZIPP</v>
      </c>
      <c r="F2250" s="72" t="str">
        <f>_xlfn.XLOOKUP(B2250,'[2]Rotas SP'!$H:$H,'[2]Rotas SP'!$P:$P)</f>
        <v>HEJEZIPP</v>
      </c>
      <c r="G2250" s="72" t="str">
        <f>_xlfn.XLOOKUP(B2250,Consolidado!D5068:D8619,Consolidado!W5068:W8619)</f>
        <v>ROTA</v>
      </c>
      <c r="H2250" s="77" t="str">
        <f>_xlfn.XLOOKUP(B2250,'[2]Rotas SP'!$H:$H,'[2]Rotas SP'!$S:$S)</f>
        <v>MOTO</v>
      </c>
      <c r="I2250" s="72" t="b">
        <f t="shared" si="35"/>
        <v>0</v>
      </c>
    </row>
    <row r="2251" spans="2:9" x14ac:dyDescent="0.35">
      <c r="B2251" s="72">
        <v>34757</v>
      </c>
      <c r="C2251" s="72" t="str">
        <f>_xlfn.XLOOKUP(B2251,Consolidado!D:D,Consolidado!H:H)</f>
        <v>99 TAXIS</v>
      </c>
      <c r="D2251" s="72" t="s">
        <v>6263</v>
      </c>
      <c r="E2251" s="72" t="str">
        <f>_xlfn.XLOOKUP(B2251,Consolidado!D:D,Consolidado!J:J)</f>
        <v>ALAN FONTES</v>
      </c>
      <c r="F2251" s="72" t="s">
        <v>6263</v>
      </c>
      <c r="G2251" s="72" t="str">
        <f>_xlfn.XLOOKUP(B2251,Consolidado!D5069:D8620,Consolidado!W5069:W8620)</f>
        <v>FIXO</v>
      </c>
      <c r="H2251" s="77" t="s">
        <v>6263</v>
      </c>
      <c r="I2251" s="72" t="b">
        <f t="shared" si="35"/>
        <v>0</v>
      </c>
    </row>
    <row r="2252" spans="2:9" x14ac:dyDescent="0.35">
      <c r="B2252" s="72">
        <v>34758</v>
      </c>
      <c r="C2252" s="72" t="str">
        <f>_xlfn.XLOOKUP(B2252,Consolidado!D:D,Consolidado!H:H)</f>
        <v>IT WORKS</v>
      </c>
      <c r="D2252" s="72" t="str">
        <f>_xlfn.XLOOKUP(B2252,'[2]Rotas SP'!$H:$H,'[2]Rotas SP'!$M:$M)</f>
        <v>IT WORKS</v>
      </c>
      <c r="E2252" s="72" t="str">
        <f>_xlfn.XLOOKUP(B2252,Consolidado!D:D,Consolidado!J:J)</f>
        <v>ANDRÉ</v>
      </c>
      <c r="F2252" s="72" t="str">
        <f>_xlfn.XLOOKUP(B2252,'[2]Rotas SP'!$H:$H,'[2]Rotas SP'!$P:$P)</f>
        <v>ANDRÉ</v>
      </c>
      <c r="G2252" s="72" t="str">
        <f>_xlfn.XLOOKUP(B2252,Consolidado!D5070:D8621,Consolidado!W5070:W8621)</f>
        <v>FIXO</v>
      </c>
      <c r="H2252" s="77" t="str">
        <f>_xlfn.XLOOKUP(B2252,'[2]Rotas SP'!$H:$H,'[2]Rotas SP'!$S:$S)</f>
        <v>A PÉ</v>
      </c>
      <c r="I2252" s="72" t="b">
        <f t="shared" si="35"/>
        <v>0</v>
      </c>
    </row>
    <row r="2253" spans="2:9" x14ac:dyDescent="0.35">
      <c r="B2253" s="72">
        <v>34782</v>
      </c>
      <c r="C2253" s="72" t="str">
        <f>_xlfn.XLOOKUP(B2253,Consolidado!D:D,Consolidado!H:H)</f>
        <v>ALELO - AKAER SJC</v>
      </c>
      <c r="D2253" s="72" t="s">
        <v>6263</v>
      </c>
      <c r="E2253" s="72" t="str">
        <f>_xlfn.XLOOKUP(B2253,Consolidado!D:D,Consolidado!J:J)</f>
        <v>BRUNO</v>
      </c>
      <c r="F2253" s="72" t="s">
        <v>6263</v>
      </c>
      <c r="G2253" s="72" t="str">
        <f>_xlfn.XLOOKUP(B2253,Consolidado!D5071:D8622,Consolidado!W5071:W8622)</f>
        <v>ROTA</v>
      </c>
      <c r="H2253" s="77" t="s">
        <v>6263</v>
      </c>
      <c r="I2253" s="72" t="b">
        <f t="shared" si="35"/>
        <v>0</v>
      </c>
    </row>
    <row r="2254" spans="2:9" x14ac:dyDescent="0.35">
      <c r="B2254" s="72">
        <v>34848</v>
      </c>
      <c r="C2254" s="72" t="str">
        <f>_xlfn.XLOOKUP(B2254,Consolidado!D:D,Consolidado!H:H)</f>
        <v>ABB GUARULHOS</v>
      </c>
      <c r="D2254" s="72" t="s">
        <v>6263</v>
      </c>
      <c r="E2254" s="72" t="str">
        <f>_xlfn.XLOOKUP(B2254,Consolidado!D:D,Consolidado!J:J)</f>
        <v>DOUGLAS FARIAS</v>
      </c>
      <c r="F2254" s="72" t="s">
        <v>6263</v>
      </c>
      <c r="G2254" s="72" t="str">
        <f>_xlfn.XLOOKUP(B2254,Consolidado!D5072:D8623,Consolidado!W5072:W8623)</f>
        <v>FIXO</v>
      </c>
      <c r="H2254" s="77" t="s">
        <v>6263</v>
      </c>
      <c r="I2254" s="72" t="b">
        <f t="shared" si="35"/>
        <v>0</v>
      </c>
    </row>
    <row r="2255" spans="2:9" x14ac:dyDescent="0.35">
      <c r="B2255" s="72">
        <v>34849</v>
      </c>
      <c r="C2255" s="72" t="str">
        <f>_xlfn.XLOOKUP(B2255,Consolidado!D:D,Consolidado!H:H)</f>
        <v>KIMBERLY CLARK SUZANO</v>
      </c>
      <c r="D2255" s="72" t="str">
        <f>_xlfn.XLOOKUP(B2255,'[2]Rotas SP'!$H:$H,'[2]Rotas SP'!$M:$M)</f>
        <v>KIMBERLY CLARK SUZANO</v>
      </c>
      <c r="E2255" s="72" t="str">
        <f>_xlfn.XLOOKUP(B2255,Consolidado!D:D,Consolidado!J:J)</f>
        <v>DOUGLAS FARIAS</v>
      </c>
      <c r="F2255" s="72" t="str">
        <f>_xlfn.XLOOKUP(B2255,'[2]Rotas SP'!$H:$H,'[2]Rotas SP'!$P:$P)</f>
        <v>DOUGLAS</v>
      </c>
      <c r="G2255" s="72" t="str">
        <f>_xlfn.XLOOKUP(B2255,Consolidado!D5073:D8624,Consolidado!W5073:W8624)</f>
        <v>ROTA</v>
      </c>
      <c r="H2255" s="77" t="str">
        <f>_xlfn.XLOOKUP(B2255,'[2]Rotas SP'!$H:$H,'[2]Rotas SP'!$S:$S)</f>
        <v>MOTO</v>
      </c>
      <c r="I2255" s="72" t="b">
        <f t="shared" si="35"/>
        <v>0</v>
      </c>
    </row>
    <row r="2256" spans="2:9" x14ac:dyDescent="0.35">
      <c r="B2256" s="72">
        <v>35171</v>
      </c>
      <c r="C2256" s="72" t="str">
        <f>_xlfn.XLOOKUP(B2256,Consolidado!D:D,Consolidado!H:H)</f>
        <v>GO OFFICES LATAM</v>
      </c>
      <c r="D2256" s="72" t="str">
        <f>_xlfn.XLOOKUP(B2256,'[2]Rotas SP'!$H:$H,'[2]Rotas SP'!$M:$M)</f>
        <v>GO OFFICES LATAM</v>
      </c>
      <c r="E2256" s="72" t="str">
        <f>_xlfn.XLOOKUP(B2256,Consolidado!D:D,Consolidado!J:J)</f>
        <v>ALAN FONTES</v>
      </c>
      <c r="F2256" s="72" t="str">
        <f>_xlfn.XLOOKUP(B2256,'[2]Rotas SP'!$H:$H,'[2]Rotas SP'!$P:$P)</f>
        <v>ALAN FONTES</v>
      </c>
      <c r="G2256" s="72" t="str">
        <f>_xlfn.XLOOKUP(B2256,Consolidado!D5074:D8625,Consolidado!W5074:W8625)</f>
        <v>FIXO</v>
      </c>
      <c r="H2256" s="77" t="str">
        <f>_xlfn.XLOOKUP(B2256,'[2]Rotas SP'!$H:$H,'[2]Rotas SP'!$S:$S)</f>
        <v>A PÉ</v>
      </c>
      <c r="I2256" s="72" t="b">
        <f t="shared" si="35"/>
        <v>0</v>
      </c>
    </row>
    <row r="2257" spans="2:9" x14ac:dyDescent="0.35">
      <c r="B2257" s="72">
        <v>35182</v>
      </c>
      <c r="C2257" s="72" t="str">
        <f>_xlfn.XLOOKUP(B2257,Consolidado!D:D,Consolidado!H:H)</f>
        <v>APPLE COMPUTER BRASIL</v>
      </c>
      <c r="D2257" s="72" t="str">
        <f>_xlfn.XLOOKUP(B2257,'[2]Rotas SP'!$H:$H,'[2]Rotas SP'!$M:$M)</f>
        <v>APPLE COMPUTER BRASIL</v>
      </c>
      <c r="E2257" s="72" t="str">
        <f>_xlfn.XLOOKUP(B2257,Consolidado!D:D,Consolidado!J:J)</f>
        <v>DAIANE TOMAZINI</v>
      </c>
      <c r="F2257" s="72" t="str">
        <f>_xlfn.XLOOKUP(B2257,'[2]Rotas SP'!$H:$H,'[2]Rotas SP'!$P:$P)</f>
        <v>DAIANE TOMAZINI</v>
      </c>
      <c r="G2257" s="72" t="str">
        <f>_xlfn.XLOOKUP(B2257,Consolidado!D5075:D8626,Consolidado!W5075:W8626)</f>
        <v>FIXO</v>
      </c>
      <c r="H2257" s="77" t="str">
        <f>_xlfn.XLOOKUP(B2257,'[2]Rotas SP'!$H:$H,'[2]Rotas SP'!$S:$S)</f>
        <v>A PÉ</v>
      </c>
      <c r="I2257" s="72" t="b">
        <f t="shared" si="35"/>
        <v>0</v>
      </c>
    </row>
    <row r="2258" spans="2:9" x14ac:dyDescent="0.35">
      <c r="B2258" s="72">
        <v>35200</v>
      </c>
      <c r="C2258" s="72" t="str">
        <f>_xlfn.XLOOKUP(B2258,Consolidado!D:D,Consolidado!H:H)</f>
        <v>SALOMAO E ZOPPI - IBIRAPUERA</v>
      </c>
      <c r="D2258" s="72" t="s">
        <v>6263</v>
      </c>
      <c r="E2258" s="72" t="str">
        <f>_xlfn.XLOOKUP(B2258,Consolidado!D:D,Consolidado!J:J)</f>
        <v>DAIANE TOMAZINI</v>
      </c>
      <c r="F2258" s="72" t="s">
        <v>6263</v>
      </c>
      <c r="G2258" s="72" t="str">
        <f>_xlfn.XLOOKUP(B2258,Consolidado!D5076:D8627,Consolidado!W5076:W8627)</f>
        <v>ROTA</v>
      </c>
      <c r="H2258" s="77" t="s">
        <v>6263</v>
      </c>
      <c r="I2258" s="72" t="b">
        <f t="shared" si="35"/>
        <v>0</v>
      </c>
    </row>
    <row r="2259" spans="2:9" x14ac:dyDescent="0.35">
      <c r="B2259" s="72">
        <v>35206</v>
      </c>
      <c r="C2259" s="72" t="str">
        <f>_xlfn.XLOOKUP(B2259,Consolidado!D:D,Consolidado!H:H)</f>
        <v>SALOMAO E ZOPPI - IBIRAPUERA</v>
      </c>
      <c r="D2259" s="72" t="s">
        <v>6263</v>
      </c>
      <c r="E2259" s="72" t="str">
        <f>_xlfn.XLOOKUP(B2259,Consolidado!D:D,Consolidado!J:J)</f>
        <v>DAIANE TOMAZINI</v>
      </c>
      <c r="F2259" s="72" t="s">
        <v>6263</v>
      </c>
      <c r="G2259" s="72" t="str">
        <f>_xlfn.XLOOKUP(B2259,Consolidado!D5077:D8628,Consolidado!W5077:W8628)</f>
        <v>ROTA</v>
      </c>
      <c r="H2259" s="77" t="s">
        <v>6263</v>
      </c>
      <c r="I2259" s="72" t="b">
        <f t="shared" si="35"/>
        <v>0</v>
      </c>
    </row>
    <row r="2260" spans="2:9" x14ac:dyDescent="0.35">
      <c r="B2260" s="72">
        <v>35296</v>
      </c>
      <c r="C2260" s="72" t="str">
        <f>_xlfn.XLOOKUP(B2260,Consolidado!D:D,Consolidado!H:H)</f>
        <v>SECRETARIA DE SAÚDE - COORDENADORIA GERAL DE ADMINISTRACAO</v>
      </c>
      <c r="D2260" s="72" t="str">
        <f>_xlfn.XLOOKUP(B2260,'[2]Rotas SP'!$H:$H,'[2]Rotas SP'!$M:$M)</f>
        <v>SECRETARIA DE SAÚDE - COORDENADORIA GERAL DE ADMINISTRACAO</v>
      </c>
      <c r="E2260" s="72" t="str">
        <f>_xlfn.XLOOKUP(B2260,Consolidado!D:D,Consolidado!J:J)</f>
        <v>THAIS</v>
      </c>
      <c r="F2260" s="72" t="str">
        <f>_xlfn.XLOOKUP(B2260,'[2]Rotas SP'!$H:$H,'[2]Rotas SP'!$P:$P)</f>
        <v>ANDRÉ</v>
      </c>
      <c r="G2260" s="72" t="str">
        <f>_xlfn.XLOOKUP(B2260,Consolidado!D5078:D8629,Consolidado!W5078:W8629)</f>
        <v>FIXO</v>
      </c>
      <c r="H2260" s="77" t="str">
        <f>_xlfn.XLOOKUP(B2260,'[2]Rotas SP'!$H:$H,'[2]Rotas SP'!$S:$S)</f>
        <v>ITINERANTE</v>
      </c>
      <c r="I2260" s="72" t="b">
        <f t="shared" si="35"/>
        <v>0</v>
      </c>
    </row>
    <row r="2261" spans="2:9" x14ac:dyDescent="0.35">
      <c r="B2261" s="72">
        <v>35297</v>
      </c>
      <c r="C2261" s="72" t="str">
        <f>_xlfn.XLOOKUP(B2261,Consolidado!D:D,Consolidado!H:H)</f>
        <v>GIVAUDAN</v>
      </c>
      <c r="D2261" s="72" t="str">
        <f>_xlfn.XLOOKUP(B2261,'[2]Rotas SP'!$H:$H,'[2]Rotas SP'!$M:$M)</f>
        <v>GIVAUDAN</v>
      </c>
      <c r="E2261" s="72" t="str">
        <f>_xlfn.XLOOKUP(B2261,Consolidado!D:D,Consolidado!J:J)</f>
        <v>PAULO</v>
      </c>
      <c r="F2261" s="72" t="str">
        <f>_xlfn.XLOOKUP(B2261,'[2]Rotas SP'!$H:$H,'[2]Rotas SP'!$P:$P)</f>
        <v>FABRICIO ROCHA</v>
      </c>
      <c r="G2261" s="72" t="str">
        <f>_xlfn.XLOOKUP(B2261,Consolidado!D5079:D8630,Consolidado!W5079:W8630)</f>
        <v>FIXO</v>
      </c>
      <c r="H2261" s="77" t="str">
        <f>_xlfn.XLOOKUP(B2261,'[2]Rotas SP'!$H:$H,'[2]Rotas SP'!$S:$S)</f>
        <v>ITINERANTE</v>
      </c>
      <c r="I2261" s="72" t="b">
        <f t="shared" si="35"/>
        <v>0</v>
      </c>
    </row>
    <row r="2262" spans="2:9" x14ac:dyDescent="0.35">
      <c r="B2262" s="72">
        <v>35301</v>
      </c>
      <c r="C2262" s="72" t="str">
        <f>_xlfn.XLOOKUP(B2262,Consolidado!D:D,Consolidado!H:H)</f>
        <v>PETROBRAS - RPBC</v>
      </c>
      <c r="D2262" s="72" t="str">
        <f>_xlfn.XLOOKUP(B2262,'[2]Rotas SP'!$H:$H,'[2]Rotas SP'!$M:$M)</f>
        <v>PETROBRAS - RPBC</v>
      </c>
      <c r="E2262" s="72" t="str">
        <f>_xlfn.XLOOKUP(B2262,Consolidado!D:D,Consolidado!J:J)</f>
        <v>TATIANE</v>
      </c>
      <c r="F2262" s="72" t="str">
        <f>_xlfn.XLOOKUP(B2262,'[2]Rotas SP'!$H:$H,'[2]Rotas SP'!$P:$P)</f>
        <v>TATIANE</v>
      </c>
      <c r="G2262" s="72" t="str">
        <f>_xlfn.XLOOKUP(B2262,Consolidado!D5080:D8631,Consolidado!W5080:W8631)</f>
        <v>FIXO</v>
      </c>
      <c r="H2262" s="77" t="str">
        <f>_xlfn.XLOOKUP(B2262,'[2]Rotas SP'!$H:$H,'[2]Rotas SP'!$S:$S)</f>
        <v>FIXO</v>
      </c>
      <c r="I2262" s="72" t="b">
        <f t="shared" si="35"/>
        <v>1</v>
      </c>
    </row>
    <row r="2263" spans="2:9" x14ac:dyDescent="0.35">
      <c r="B2263" s="72">
        <v>35302</v>
      </c>
      <c r="C2263" s="72" t="str">
        <f>_xlfn.XLOOKUP(B2263,Consolidado!D:D,Consolidado!H:H)</f>
        <v>PETROBRAS - RPBC</v>
      </c>
      <c r="D2263" s="72" t="str">
        <f>_xlfn.XLOOKUP(B2263,'[2]Rotas SP'!$H:$H,'[2]Rotas SP'!$M:$M)</f>
        <v>PETROBRAS - RPBC</v>
      </c>
      <c r="E2263" s="72" t="str">
        <f>_xlfn.XLOOKUP(B2263,Consolidado!D:D,Consolidado!J:J)</f>
        <v>TATIANE</v>
      </c>
      <c r="F2263" s="72" t="str">
        <f>_xlfn.XLOOKUP(B2263,'[2]Rotas SP'!$H:$H,'[2]Rotas SP'!$P:$P)</f>
        <v>TATIANE</v>
      </c>
      <c r="G2263" s="72" t="str">
        <f>_xlfn.XLOOKUP(B2263,Consolidado!D5081:D8632,Consolidado!W5081:W8632)</f>
        <v>FIXO</v>
      </c>
      <c r="H2263" s="77" t="str">
        <f>_xlfn.XLOOKUP(B2263,'[2]Rotas SP'!$H:$H,'[2]Rotas SP'!$S:$S)</f>
        <v>FIXO</v>
      </c>
      <c r="I2263" s="72" t="b">
        <f t="shared" si="35"/>
        <v>1</v>
      </c>
    </row>
    <row r="2264" spans="2:9" x14ac:dyDescent="0.35">
      <c r="B2264" s="72">
        <v>35303</v>
      </c>
      <c r="C2264" s="72" t="str">
        <f>_xlfn.XLOOKUP(B2264,Consolidado!D:D,Consolidado!H:H)</f>
        <v>PETROBRAS - RPBC</v>
      </c>
      <c r="D2264" s="72" t="str">
        <f>_xlfn.XLOOKUP(B2264,'[2]Rotas SP'!$H:$H,'[2]Rotas SP'!$M:$M)</f>
        <v>PETROBRAS - RPBC</v>
      </c>
      <c r="E2264" s="72" t="str">
        <f>_xlfn.XLOOKUP(B2264,Consolidado!D:D,Consolidado!J:J)</f>
        <v>TATIANE</v>
      </c>
      <c r="F2264" s="72" t="str">
        <f>_xlfn.XLOOKUP(B2264,'[2]Rotas SP'!$H:$H,'[2]Rotas SP'!$P:$P)</f>
        <v>TATIANE</v>
      </c>
      <c r="G2264" s="72" t="str">
        <f>_xlfn.XLOOKUP(B2264,Consolidado!D5082:D8633,Consolidado!W5082:W8633)</f>
        <v>FIXO</v>
      </c>
      <c r="H2264" s="77" t="str">
        <f>_xlfn.XLOOKUP(B2264,'[2]Rotas SP'!$H:$H,'[2]Rotas SP'!$S:$S)</f>
        <v>FIXO</v>
      </c>
      <c r="I2264" s="72" t="b">
        <f t="shared" si="35"/>
        <v>1</v>
      </c>
    </row>
    <row r="2265" spans="2:9" x14ac:dyDescent="0.35">
      <c r="B2265" s="72">
        <v>35304</v>
      </c>
      <c r="C2265" s="72" t="str">
        <f>_xlfn.XLOOKUP(B2265,Consolidado!D:D,Consolidado!H:H)</f>
        <v>PETROBRAS - RPBC</v>
      </c>
      <c r="D2265" s="72" t="str">
        <f>_xlfn.XLOOKUP(B2265,'[2]Rotas SP'!$H:$H,'[2]Rotas SP'!$M:$M)</f>
        <v>PETROBRAS - RPBC</v>
      </c>
      <c r="E2265" s="72" t="str">
        <f>_xlfn.XLOOKUP(B2265,Consolidado!D:D,Consolidado!J:J)</f>
        <v>TATIANE</v>
      </c>
      <c r="F2265" s="72" t="str">
        <f>_xlfn.XLOOKUP(B2265,'[2]Rotas SP'!$H:$H,'[2]Rotas SP'!$P:$P)</f>
        <v>TATIANE</v>
      </c>
      <c r="G2265" s="72" t="str">
        <f>_xlfn.XLOOKUP(B2265,Consolidado!D5083:D8634,Consolidado!W5083:W8634)</f>
        <v>FIXO</v>
      </c>
      <c r="H2265" s="77" t="str">
        <f>_xlfn.XLOOKUP(B2265,'[2]Rotas SP'!$H:$H,'[2]Rotas SP'!$S:$S)</f>
        <v>FIXO</v>
      </c>
      <c r="I2265" s="72" t="b">
        <f t="shared" si="35"/>
        <v>1</v>
      </c>
    </row>
    <row r="2266" spans="2:9" x14ac:dyDescent="0.35">
      <c r="B2266" s="72">
        <v>35310</v>
      </c>
      <c r="C2266" s="72" t="str">
        <f>_xlfn.XLOOKUP(B2266,Consolidado!D:D,Consolidado!H:H)</f>
        <v>PETROBRAS - RPBC</v>
      </c>
      <c r="D2266" s="72" t="str">
        <f>_xlfn.XLOOKUP(B2266,'[2]Rotas SP'!$H:$H,'[2]Rotas SP'!$M:$M)</f>
        <v>PETROBRAS - RPBC</v>
      </c>
      <c r="E2266" s="72" t="str">
        <f>_xlfn.XLOOKUP(B2266,Consolidado!D:D,Consolidado!J:J)</f>
        <v>TATIANE</v>
      </c>
      <c r="F2266" s="72" t="str">
        <f>_xlfn.XLOOKUP(B2266,'[2]Rotas SP'!$H:$H,'[2]Rotas SP'!$P:$P)</f>
        <v>TATIANE</v>
      </c>
      <c r="G2266" s="72" t="str">
        <f>_xlfn.XLOOKUP(B2266,Consolidado!D5084:D8635,Consolidado!W5084:W8635)</f>
        <v>FIXO</v>
      </c>
      <c r="H2266" s="77" t="str">
        <f>_xlfn.XLOOKUP(B2266,'[2]Rotas SP'!$H:$H,'[2]Rotas SP'!$S:$S)</f>
        <v>FIXO</v>
      </c>
      <c r="I2266" s="72" t="b">
        <f t="shared" si="35"/>
        <v>1</v>
      </c>
    </row>
    <row r="2267" spans="2:9" x14ac:dyDescent="0.35">
      <c r="B2267" s="72">
        <v>35311</v>
      </c>
      <c r="C2267" s="72" t="str">
        <f>_xlfn.XLOOKUP(B2267,Consolidado!D:D,Consolidado!H:H)</f>
        <v>PETROBRAS - RPBC</v>
      </c>
      <c r="D2267" s="72" t="str">
        <f>_xlfn.XLOOKUP(B2267,'[2]Rotas SP'!$H:$H,'[2]Rotas SP'!$M:$M)</f>
        <v>PETROBRAS - RPBC</v>
      </c>
      <c r="E2267" s="72" t="str">
        <f>_xlfn.XLOOKUP(B2267,Consolidado!D:D,Consolidado!J:J)</f>
        <v>TATIANE</v>
      </c>
      <c r="F2267" s="72" t="str">
        <f>_xlfn.XLOOKUP(B2267,'[2]Rotas SP'!$H:$H,'[2]Rotas SP'!$P:$P)</f>
        <v>TATIANE</v>
      </c>
      <c r="G2267" s="72" t="str">
        <f>_xlfn.XLOOKUP(B2267,Consolidado!D5085:D8636,Consolidado!W5085:W8636)</f>
        <v>FIXO</v>
      </c>
      <c r="H2267" s="77" t="str">
        <f>_xlfn.XLOOKUP(B2267,'[2]Rotas SP'!$H:$H,'[2]Rotas SP'!$S:$S)</f>
        <v>FIXO</v>
      </c>
      <c r="I2267" s="72" t="b">
        <f t="shared" si="35"/>
        <v>1</v>
      </c>
    </row>
    <row r="2268" spans="2:9" x14ac:dyDescent="0.35">
      <c r="B2268" s="72">
        <v>35321</v>
      </c>
      <c r="C2268" s="72" t="str">
        <f>_xlfn.XLOOKUP(B2268,Consolidado!D:D,Consolidado!H:H)</f>
        <v>PETROBRAS - RPBC</v>
      </c>
      <c r="D2268" s="72" t="str">
        <f>_xlfn.XLOOKUP(B2268,'[2]Rotas SP'!$H:$H,'[2]Rotas SP'!$M:$M)</f>
        <v>PETROBRAS - RPBC</v>
      </c>
      <c r="E2268" s="72" t="str">
        <f>_xlfn.XLOOKUP(B2268,Consolidado!D:D,Consolidado!J:J)</f>
        <v>TATIANE</v>
      </c>
      <c r="F2268" s="72" t="str">
        <f>_xlfn.XLOOKUP(B2268,'[2]Rotas SP'!$H:$H,'[2]Rotas SP'!$P:$P)</f>
        <v>TATIANE</v>
      </c>
      <c r="G2268" s="72" t="str">
        <f>_xlfn.XLOOKUP(B2268,Consolidado!D5086:D8637,Consolidado!W5086:W8637)</f>
        <v>FIXO</v>
      </c>
      <c r="H2268" s="77" t="str">
        <f>_xlfn.XLOOKUP(B2268,'[2]Rotas SP'!$H:$H,'[2]Rotas SP'!$S:$S)</f>
        <v>FIXO</v>
      </c>
      <c r="I2268" s="72" t="b">
        <f t="shared" si="35"/>
        <v>1</v>
      </c>
    </row>
    <row r="2269" spans="2:9" x14ac:dyDescent="0.35">
      <c r="B2269" s="72">
        <v>35322</v>
      </c>
      <c r="C2269" s="72" t="str">
        <f>_xlfn.XLOOKUP(B2269,Consolidado!D:D,Consolidado!H:H)</f>
        <v>PETROBRAS - RPBC</v>
      </c>
      <c r="D2269" s="72" t="str">
        <f>_xlfn.XLOOKUP(B2269,'[2]Rotas SP'!$H:$H,'[2]Rotas SP'!$M:$M)</f>
        <v>PETROBRAS - RPBC</v>
      </c>
      <c r="E2269" s="72" t="str">
        <f>_xlfn.XLOOKUP(B2269,Consolidado!D:D,Consolidado!J:J)</f>
        <v>TATIANE</v>
      </c>
      <c r="F2269" s="72" t="str">
        <f>_xlfn.XLOOKUP(B2269,'[2]Rotas SP'!$H:$H,'[2]Rotas SP'!$P:$P)</f>
        <v>TATIANE</v>
      </c>
      <c r="G2269" s="72" t="str">
        <f>_xlfn.XLOOKUP(B2269,Consolidado!D5087:D8638,Consolidado!W5087:W8638)</f>
        <v>FIXO</v>
      </c>
      <c r="H2269" s="77" t="str">
        <f>_xlfn.XLOOKUP(B2269,'[2]Rotas SP'!$H:$H,'[2]Rotas SP'!$S:$S)</f>
        <v>FIXO</v>
      </c>
      <c r="I2269" s="72" t="b">
        <f t="shared" si="35"/>
        <v>1</v>
      </c>
    </row>
    <row r="2270" spans="2:9" x14ac:dyDescent="0.35">
      <c r="B2270" s="72">
        <v>35327</v>
      </c>
      <c r="C2270" s="72" t="str">
        <f>_xlfn.XLOOKUP(B2270,Consolidado!D:D,Consolidado!H:H)</f>
        <v>PETROBRAS - RPBC</v>
      </c>
      <c r="D2270" s="72" t="str">
        <f>_xlfn.XLOOKUP(B2270,'[2]Rotas SP'!$H:$H,'[2]Rotas SP'!$M:$M)</f>
        <v>PETROBRAS - RPBC</v>
      </c>
      <c r="E2270" s="72" t="str">
        <f>_xlfn.XLOOKUP(B2270,Consolidado!D:D,Consolidado!J:J)</f>
        <v>TATIANE</v>
      </c>
      <c r="F2270" s="72" t="str">
        <f>_xlfn.XLOOKUP(B2270,'[2]Rotas SP'!$H:$H,'[2]Rotas SP'!$P:$P)</f>
        <v>TATIANE</v>
      </c>
      <c r="G2270" s="72" t="str">
        <f>_xlfn.XLOOKUP(B2270,Consolidado!D5088:D8639,Consolidado!W5088:W8639)</f>
        <v>FIXO</v>
      </c>
      <c r="H2270" s="77" t="str">
        <f>_xlfn.XLOOKUP(B2270,'[2]Rotas SP'!$H:$H,'[2]Rotas SP'!$S:$S)</f>
        <v>FIXO</v>
      </c>
      <c r="I2270" s="72" t="b">
        <f t="shared" si="35"/>
        <v>1</v>
      </c>
    </row>
    <row r="2271" spans="2:9" x14ac:dyDescent="0.35">
      <c r="B2271" s="72">
        <v>35328</v>
      </c>
      <c r="C2271" s="72" t="str">
        <f>_xlfn.XLOOKUP(B2271,Consolidado!D:D,Consolidado!H:H)</f>
        <v>PETROBRAS - RPBC</v>
      </c>
      <c r="D2271" s="72" t="str">
        <f>_xlfn.XLOOKUP(B2271,'[2]Rotas SP'!$H:$H,'[2]Rotas SP'!$M:$M)</f>
        <v>PETROBRAS - RPBC</v>
      </c>
      <c r="E2271" s="72" t="str">
        <f>_xlfn.XLOOKUP(B2271,Consolidado!D:D,Consolidado!J:J)</f>
        <v>TATIANE</v>
      </c>
      <c r="F2271" s="72" t="str">
        <f>_xlfn.XLOOKUP(B2271,'[2]Rotas SP'!$H:$H,'[2]Rotas SP'!$P:$P)</f>
        <v>TATIANE</v>
      </c>
      <c r="G2271" s="72" t="str">
        <f>_xlfn.XLOOKUP(B2271,Consolidado!D5089:D8640,Consolidado!W5089:W8640)</f>
        <v>FIXO</v>
      </c>
      <c r="H2271" s="77" t="str">
        <f>_xlfn.XLOOKUP(B2271,'[2]Rotas SP'!$H:$H,'[2]Rotas SP'!$S:$S)</f>
        <v>FIXO</v>
      </c>
      <c r="I2271" s="72" t="b">
        <f t="shared" si="35"/>
        <v>1</v>
      </c>
    </row>
    <row r="2272" spans="2:9" x14ac:dyDescent="0.35">
      <c r="B2272" s="72">
        <v>35329</v>
      </c>
      <c r="C2272" s="72" t="str">
        <f>_xlfn.XLOOKUP(B2272,Consolidado!D:D,Consolidado!H:H)</f>
        <v>PETROBRAS - RPBC</v>
      </c>
      <c r="D2272" s="72" t="str">
        <f>_xlfn.XLOOKUP(B2272,'[2]Rotas SP'!$H:$H,'[2]Rotas SP'!$M:$M)</f>
        <v>PETROBRAS - RPBC</v>
      </c>
      <c r="E2272" s="72" t="str">
        <f>_xlfn.XLOOKUP(B2272,Consolidado!D:D,Consolidado!J:J)</f>
        <v>TATIANE</v>
      </c>
      <c r="F2272" s="72" t="str">
        <f>_xlfn.XLOOKUP(B2272,'[2]Rotas SP'!$H:$H,'[2]Rotas SP'!$P:$P)</f>
        <v>TATIANE</v>
      </c>
      <c r="G2272" s="72" t="str">
        <f>_xlfn.XLOOKUP(B2272,Consolidado!D5090:D8641,Consolidado!W5090:W8641)</f>
        <v>FIXO</v>
      </c>
      <c r="H2272" s="77" t="str">
        <f>_xlfn.XLOOKUP(B2272,'[2]Rotas SP'!$H:$H,'[2]Rotas SP'!$S:$S)</f>
        <v>FIXO</v>
      </c>
      <c r="I2272" s="72" t="b">
        <f t="shared" si="35"/>
        <v>1</v>
      </c>
    </row>
    <row r="2273" spans="2:9" x14ac:dyDescent="0.35">
      <c r="B2273" s="72">
        <v>35330</v>
      </c>
      <c r="C2273" s="72" t="str">
        <f>_xlfn.XLOOKUP(B2273,Consolidado!D:D,Consolidado!H:H)</f>
        <v>PETROBRAS - RPBC</v>
      </c>
      <c r="D2273" s="72" t="str">
        <f>_xlfn.XLOOKUP(B2273,'[2]Rotas SP'!$H:$H,'[2]Rotas SP'!$M:$M)</f>
        <v>PETROBRAS - RPBC</v>
      </c>
      <c r="E2273" s="72" t="str">
        <f>_xlfn.XLOOKUP(B2273,Consolidado!D:D,Consolidado!J:J)</f>
        <v>TATIANE</v>
      </c>
      <c r="F2273" s="72" t="str">
        <f>_xlfn.XLOOKUP(B2273,'[2]Rotas SP'!$H:$H,'[2]Rotas SP'!$P:$P)</f>
        <v>TATIANE</v>
      </c>
      <c r="G2273" s="72" t="str">
        <f>_xlfn.XLOOKUP(B2273,Consolidado!D5091:D8642,Consolidado!W5091:W8642)</f>
        <v>FIXO</v>
      </c>
      <c r="H2273" s="77" t="str">
        <f>_xlfn.XLOOKUP(B2273,'[2]Rotas SP'!$H:$H,'[2]Rotas SP'!$S:$S)</f>
        <v>FIXO</v>
      </c>
      <c r="I2273" s="72" t="b">
        <f t="shared" si="35"/>
        <v>1</v>
      </c>
    </row>
    <row r="2274" spans="2:9" x14ac:dyDescent="0.35">
      <c r="B2274" s="72">
        <v>35333</v>
      </c>
      <c r="C2274" s="72" t="str">
        <f>_xlfn.XLOOKUP(B2274,Consolidado!D:D,Consolidado!H:H)</f>
        <v>ALSTOM</v>
      </c>
      <c r="D2274" s="72" t="str">
        <f>_xlfn.XLOOKUP(B2274,'[2]Rotas SP'!$H:$H,'[2]Rotas SP'!$M:$M)</f>
        <v>ALSTOM</v>
      </c>
      <c r="E2274" s="72" t="str">
        <f>_xlfn.XLOOKUP(B2274,Consolidado!D:D,Consolidado!J:J)</f>
        <v>ANDRÉ</v>
      </c>
      <c r="F2274" s="72" t="str">
        <f>_xlfn.XLOOKUP(B2274,'[2]Rotas SP'!$H:$H,'[2]Rotas SP'!$P:$P)</f>
        <v>FABRICIO ROCHA</v>
      </c>
      <c r="G2274" s="72" t="str">
        <f>_xlfn.XLOOKUP(B2274,Consolidado!D5092:D8643,Consolidado!W5092:W8643)</f>
        <v>ROTA</v>
      </c>
      <c r="H2274" s="77" t="str">
        <f>_xlfn.XLOOKUP(B2274,'[2]Rotas SP'!$H:$H,'[2]Rotas SP'!$S:$S)</f>
        <v>MOTO</v>
      </c>
      <c r="I2274" s="72" t="b">
        <f t="shared" si="35"/>
        <v>0</v>
      </c>
    </row>
    <row r="2275" spans="2:9" x14ac:dyDescent="0.35">
      <c r="B2275" s="72">
        <v>35335</v>
      </c>
      <c r="C2275" s="72" t="str">
        <f>_xlfn.XLOOKUP(B2275,Consolidado!D:D,Consolidado!H:H)</f>
        <v>PETROBRAS - VALONGO</v>
      </c>
      <c r="D2275" s="72" t="str">
        <f>_xlfn.XLOOKUP(B2275,'[2]Rotas SP'!$H:$H,'[2]Rotas SP'!$M:$M)</f>
        <v>PETROBRAS - VALONGO</v>
      </c>
      <c r="E2275" s="72" t="str">
        <f>_xlfn.XLOOKUP(B2275,Consolidado!D:D,Consolidado!J:J)</f>
        <v>TATIANE</v>
      </c>
      <c r="F2275" s="72" t="str">
        <f>_xlfn.XLOOKUP(B2275,'[2]Rotas SP'!$H:$H,'[2]Rotas SP'!$P:$P)</f>
        <v>TATIANE</v>
      </c>
      <c r="G2275" s="72" t="str">
        <f>_xlfn.XLOOKUP(B2275,Consolidado!D5093:D8644,Consolidado!W5093:W8644)</f>
        <v>FIXO</v>
      </c>
      <c r="H2275" s="77" t="str">
        <f>_xlfn.XLOOKUP(B2275,'[2]Rotas SP'!$H:$H,'[2]Rotas SP'!$S:$S)</f>
        <v>FIXO</v>
      </c>
      <c r="I2275" s="72" t="b">
        <f t="shared" si="35"/>
        <v>1</v>
      </c>
    </row>
    <row r="2276" spans="2:9" x14ac:dyDescent="0.35">
      <c r="B2276" s="72">
        <v>35336</v>
      </c>
      <c r="C2276" s="72" t="str">
        <f>_xlfn.XLOOKUP(B2276,Consolidado!D:D,Consolidado!H:H)</f>
        <v>ALSTOM</v>
      </c>
      <c r="D2276" s="72" t="str">
        <f>_xlfn.XLOOKUP(B2276,'[2]Rotas SP'!$H:$H,'[2]Rotas SP'!$M:$M)</f>
        <v>ALSTOM</v>
      </c>
      <c r="E2276" s="72" t="str">
        <f>_xlfn.XLOOKUP(B2276,Consolidado!D:D,Consolidado!J:J)</f>
        <v>ANDRÉ</v>
      </c>
      <c r="F2276" s="72" t="str">
        <f>_xlfn.XLOOKUP(B2276,'[2]Rotas SP'!$H:$H,'[2]Rotas SP'!$P:$P)</f>
        <v>FABRICIO ROCHA</v>
      </c>
      <c r="G2276" s="72" t="str">
        <f>_xlfn.XLOOKUP(B2276,Consolidado!D5094:D8645,Consolidado!W5094:W8645)</f>
        <v>ROTA</v>
      </c>
      <c r="H2276" s="77" t="str">
        <f>_xlfn.XLOOKUP(B2276,'[2]Rotas SP'!$H:$H,'[2]Rotas SP'!$S:$S)</f>
        <v>MOTO</v>
      </c>
      <c r="I2276" s="72" t="b">
        <f t="shared" si="35"/>
        <v>0</v>
      </c>
    </row>
    <row r="2277" spans="2:9" x14ac:dyDescent="0.35">
      <c r="B2277" s="72">
        <v>35338</v>
      </c>
      <c r="C2277" s="72" t="str">
        <f>_xlfn.XLOOKUP(B2277,Consolidado!D:D,Consolidado!H:H)</f>
        <v>PETROBRAS - VALONGO</v>
      </c>
      <c r="D2277" s="72" t="str">
        <f>_xlfn.XLOOKUP(B2277,'[2]Rotas SP'!$H:$H,'[2]Rotas SP'!$M:$M)</f>
        <v>PETROBRAS - VALONGO</v>
      </c>
      <c r="E2277" s="72" t="str">
        <f>_xlfn.XLOOKUP(B2277,Consolidado!D:D,Consolidado!J:J)</f>
        <v>TATIANE</v>
      </c>
      <c r="F2277" s="72" t="str">
        <f>_xlfn.XLOOKUP(B2277,'[2]Rotas SP'!$H:$H,'[2]Rotas SP'!$P:$P)</f>
        <v>TATIANE</v>
      </c>
      <c r="G2277" s="72" t="str">
        <f>_xlfn.XLOOKUP(B2277,Consolidado!D5095:D8646,Consolidado!W5095:W8646)</f>
        <v>FIXO</v>
      </c>
      <c r="H2277" s="77" t="str">
        <f>_xlfn.XLOOKUP(B2277,'[2]Rotas SP'!$H:$H,'[2]Rotas SP'!$S:$S)</f>
        <v>FIXO</v>
      </c>
      <c r="I2277" s="72" t="b">
        <f t="shared" si="35"/>
        <v>1</v>
      </c>
    </row>
    <row r="2278" spans="2:9" x14ac:dyDescent="0.35">
      <c r="B2278" s="72">
        <v>35339</v>
      </c>
      <c r="C2278" s="72" t="str">
        <f>_xlfn.XLOOKUP(B2278,Consolidado!D:D,Consolidado!H:H)</f>
        <v>ALSTOM</v>
      </c>
      <c r="D2278" s="72" t="str">
        <f>_xlfn.XLOOKUP(B2278,'[2]Rotas SP'!$H:$H,'[2]Rotas SP'!$M:$M)</f>
        <v>ALSTOM</v>
      </c>
      <c r="E2278" s="72" t="str">
        <f>_xlfn.XLOOKUP(B2278,Consolidado!D:D,Consolidado!J:J)</f>
        <v>ANDRÉ</v>
      </c>
      <c r="F2278" s="72" t="str">
        <f>_xlfn.XLOOKUP(B2278,'[2]Rotas SP'!$H:$H,'[2]Rotas SP'!$P:$P)</f>
        <v>FABRICIO ROCHA</v>
      </c>
      <c r="G2278" s="72" t="str">
        <f>_xlfn.XLOOKUP(B2278,Consolidado!D5096:D8647,Consolidado!W5096:W8647)</f>
        <v>ROTA</v>
      </c>
      <c r="H2278" s="77" t="str">
        <f>_xlfn.XLOOKUP(B2278,'[2]Rotas SP'!$H:$H,'[2]Rotas SP'!$S:$S)</f>
        <v>MOTO</v>
      </c>
      <c r="I2278" s="72" t="b">
        <f t="shared" si="35"/>
        <v>0</v>
      </c>
    </row>
    <row r="2279" spans="2:9" x14ac:dyDescent="0.35">
      <c r="B2279" s="72">
        <v>35340</v>
      </c>
      <c r="C2279" s="72" t="str">
        <f>_xlfn.XLOOKUP(B2279,Consolidado!D:D,Consolidado!H:H)</f>
        <v>PETROBRAS - VALONGO</v>
      </c>
      <c r="D2279" s="72" t="str">
        <f>_xlfn.XLOOKUP(B2279,'[2]Rotas SP'!$H:$H,'[2]Rotas SP'!$M:$M)</f>
        <v>PETROBRAS - VALONGO</v>
      </c>
      <c r="E2279" s="72" t="str">
        <f>_xlfn.XLOOKUP(B2279,Consolidado!D:D,Consolidado!J:J)</f>
        <v>TATIANE</v>
      </c>
      <c r="F2279" s="72" t="str">
        <f>_xlfn.XLOOKUP(B2279,'[2]Rotas SP'!$H:$H,'[2]Rotas SP'!$P:$P)</f>
        <v>TATIANE</v>
      </c>
      <c r="G2279" s="72" t="str">
        <f>_xlfn.XLOOKUP(B2279,Consolidado!D5097:D8648,Consolidado!W5097:W8648)</f>
        <v>FIXO</v>
      </c>
      <c r="H2279" s="77" t="str">
        <f>_xlfn.XLOOKUP(B2279,'[2]Rotas SP'!$H:$H,'[2]Rotas SP'!$S:$S)</f>
        <v>FIXO</v>
      </c>
      <c r="I2279" s="72" t="b">
        <f t="shared" si="35"/>
        <v>1</v>
      </c>
    </row>
    <row r="2280" spans="2:9" x14ac:dyDescent="0.35">
      <c r="B2280" s="72">
        <v>35341</v>
      </c>
      <c r="C2280" s="72" t="str">
        <f>_xlfn.XLOOKUP(B2280,Consolidado!D:D,Consolidado!H:H)</f>
        <v>ALSTOM</v>
      </c>
      <c r="D2280" s="72" t="str">
        <f>_xlfn.XLOOKUP(B2280,'[2]Rotas SP'!$H:$H,'[2]Rotas SP'!$M:$M)</f>
        <v>ALSTOM</v>
      </c>
      <c r="E2280" s="72" t="str">
        <f>_xlfn.XLOOKUP(B2280,Consolidado!D:D,Consolidado!J:J)</f>
        <v>ANDRÉ</v>
      </c>
      <c r="F2280" s="72" t="str">
        <f>_xlfn.XLOOKUP(B2280,'[2]Rotas SP'!$H:$H,'[2]Rotas SP'!$P:$P)</f>
        <v>FABRICIO ROCHA</v>
      </c>
      <c r="G2280" s="72" t="str">
        <f>_xlfn.XLOOKUP(B2280,Consolidado!D5098:D8649,Consolidado!W5098:W8649)</f>
        <v>ROTA</v>
      </c>
      <c r="H2280" s="77" t="str">
        <f>_xlfn.XLOOKUP(B2280,'[2]Rotas SP'!$H:$H,'[2]Rotas SP'!$S:$S)</f>
        <v>MOTO</v>
      </c>
      <c r="I2280" s="72" t="b">
        <f t="shared" si="35"/>
        <v>0</v>
      </c>
    </row>
    <row r="2281" spans="2:9" x14ac:dyDescent="0.35">
      <c r="B2281" s="72">
        <v>35347</v>
      </c>
      <c r="C2281" s="72" t="str">
        <f>_xlfn.XLOOKUP(B2281,Consolidado!D:D,Consolidado!H:H)</f>
        <v>ALSTOM</v>
      </c>
      <c r="D2281" s="72" t="str">
        <f>_xlfn.XLOOKUP(B2281,'[2]Rotas SP'!$H:$H,'[2]Rotas SP'!$M:$M)</f>
        <v>ALSTOM</v>
      </c>
      <c r="E2281" s="72" t="str">
        <f>_xlfn.XLOOKUP(B2281,Consolidado!D:D,Consolidado!J:J)</f>
        <v>ANDRÉ</v>
      </c>
      <c r="F2281" s="72" t="str">
        <f>_xlfn.XLOOKUP(B2281,'[2]Rotas SP'!$H:$H,'[2]Rotas SP'!$P:$P)</f>
        <v>FABRICIO ROCHA</v>
      </c>
      <c r="G2281" s="72" t="str">
        <f>_xlfn.XLOOKUP(B2281,Consolidado!D5099:D8650,Consolidado!W5099:W8650)</f>
        <v>ROTA</v>
      </c>
      <c r="H2281" s="77" t="str">
        <f>_xlfn.XLOOKUP(B2281,'[2]Rotas SP'!$H:$H,'[2]Rotas SP'!$S:$S)</f>
        <v>MOTO</v>
      </c>
      <c r="I2281" s="72" t="b">
        <f t="shared" si="35"/>
        <v>0</v>
      </c>
    </row>
    <row r="2282" spans="2:9" x14ac:dyDescent="0.35">
      <c r="B2282" s="72">
        <v>35349</v>
      </c>
      <c r="C2282" s="72" t="str">
        <f>_xlfn.XLOOKUP(B2282,Consolidado!D:D,Consolidado!H:H)</f>
        <v>ALSTOM</v>
      </c>
      <c r="D2282" s="72" t="str">
        <f>_xlfn.XLOOKUP(B2282,'[2]Rotas SP'!$H:$H,'[2]Rotas SP'!$M:$M)</f>
        <v>ALSTOM</v>
      </c>
      <c r="E2282" s="72" t="str">
        <f>_xlfn.XLOOKUP(B2282,Consolidado!D:D,Consolidado!J:J)</f>
        <v>ANDRÉ</v>
      </c>
      <c r="F2282" s="72" t="str">
        <f>_xlfn.XLOOKUP(B2282,'[2]Rotas SP'!$H:$H,'[2]Rotas SP'!$P:$P)</f>
        <v>FABRICIO ROCHA</v>
      </c>
      <c r="G2282" s="72" t="str">
        <f>_xlfn.XLOOKUP(B2282,Consolidado!D5100:D8651,Consolidado!W5100:W8651)</f>
        <v>ROTA</v>
      </c>
      <c r="H2282" s="77" t="str">
        <f>_xlfn.XLOOKUP(B2282,'[2]Rotas SP'!$H:$H,'[2]Rotas SP'!$S:$S)</f>
        <v>MOTO</v>
      </c>
      <c r="I2282" s="72" t="b">
        <f t="shared" si="35"/>
        <v>0</v>
      </c>
    </row>
    <row r="2283" spans="2:9" x14ac:dyDescent="0.35">
      <c r="B2283" s="72">
        <v>35350</v>
      </c>
      <c r="C2283" s="72" t="str">
        <f>_xlfn.XLOOKUP(B2283,Consolidado!D:D,Consolidado!H:H)</f>
        <v>MERCADO LIVRE - PARQUE NOVO MUNDO</v>
      </c>
      <c r="D2283" s="72" t="str">
        <f>_xlfn.XLOOKUP(B2283,'[2]Rotas SP'!$H:$H,'[2]Rotas SP'!$M:$M)</f>
        <v>MERCADO LIVRE - PARQUE NOVO MUNDO</v>
      </c>
      <c r="E2283" s="72" t="str">
        <f>_xlfn.XLOOKUP(B2283,Consolidado!D:D,Consolidado!J:J)</f>
        <v>DOUGLAS FARIAS</v>
      </c>
      <c r="F2283" s="72" t="str">
        <f>_xlfn.XLOOKUP(B2283,'[2]Rotas SP'!$H:$H,'[2]Rotas SP'!$P:$P)</f>
        <v>DOUGLAS</v>
      </c>
      <c r="G2283" s="72" t="str">
        <f>_xlfn.XLOOKUP(B2283,Consolidado!D5101:D8652,Consolidado!W5101:W8652)</f>
        <v>ROTA</v>
      </c>
      <c r="H2283" s="77" t="str">
        <f>_xlfn.XLOOKUP(B2283,'[2]Rotas SP'!$H:$H,'[2]Rotas SP'!$S:$S)</f>
        <v>CARRO</v>
      </c>
      <c r="I2283" s="72" t="b">
        <f t="shared" si="35"/>
        <v>0</v>
      </c>
    </row>
    <row r="2284" spans="2:9" x14ac:dyDescent="0.35">
      <c r="B2284" s="72">
        <v>35351</v>
      </c>
      <c r="C2284" s="72" t="str">
        <f>_xlfn.XLOOKUP(B2284,Consolidado!D:D,Consolidado!H:H)</f>
        <v>PETROBRAS - VALONGO</v>
      </c>
      <c r="D2284" s="72" t="str">
        <f>_xlfn.XLOOKUP(B2284,'[2]Rotas SP'!$H:$H,'[2]Rotas SP'!$M:$M)</f>
        <v>PETROBRAS - VALONGO</v>
      </c>
      <c r="E2284" s="72" t="str">
        <f>_xlfn.XLOOKUP(B2284,Consolidado!D:D,Consolidado!J:J)</f>
        <v>TATIANE</v>
      </c>
      <c r="F2284" s="72" t="str">
        <f>_xlfn.XLOOKUP(B2284,'[2]Rotas SP'!$H:$H,'[2]Rotas SP'!$P:$P)</f>
        <v>TATIANE</v>
      </c>
      <c r="G2284" s="72" t="str">
        <f>_xlfn.XLOOKUP(B2284,Consolidado!D5102:D8653,Consolidado!W5102:W8653)</f>
        <v>FIXO</v>
      </c>
      <c r="H2284" s="77" t="str">
        <f>_xlfn.XLOOKUP(B2284,'[2]Rotas SP'!$H:$H,'[2]Rotas SP'!$S:$S)</f>
        <v>FIXO</v>
      </c>
      <c r="I2284" s="72" t="b">
        <f t="shared" si="35"/>
        <v>1</v>
      </c>
    </row>
    <row r="2285" spans="2:9" x14ac:dyDescent="0.35">
      <c r="B2285" s="72">
        <v>35352</v>
      </c>
      <c r="C2285" s="72" t="str">
        <f>_xlfn.XLOOKUP(B2285,Consolidado!D:D,Consolidado!H:H)</f>
        <v>PETROBRAS - VALONGO</v>
      </c>
      <c r="D2285" s="72" t="str">
        <f>_xlfn.XLOOKUP(B2285,'[2]Rotas SP'!$H:$H,'[2]Rotas SP'!$M:$M)</f>
        <v>PETROBRAS - VALONGO</v>
      </c>
      <c r="E2285" s="72" t="str">
        <f>_xlfn.XLOOKUP(B2285,Consolidado!D:D,Consolidado!J:J)</f>
        <v>TATIANE</v>
      </c>
      <c r="F2285" s="72" t="str">
        <f>_xlfn.XLOOKUP(B2285,'[2]Rotas SP'!$H:$H,'[2]Rotas SP'!$P:$P)</f>
        <v>TATIANE</v>
      </c>
      <c r="G2285" s="72" t="str">
        <f>_xlfn.XLOOKUP(B2285,Consolidado!D5103:D8654,Consolidado!W5103:W8654)</f>
        <v>FIXO</v>
      </c>
      <c r="H2285" s="77" t="str">
        <f>_xlfn.XLOOKUP(B2285,'[2]Rotas SP'!$H:$H,'[2]Rotas SP'!$S:$S)</f>
        <v>FIXO</v>
      </c>
      <c r="I2285" s="72" t="b">
        <f t="shared" si="35"/>
        <v>1</v>
      </c>
    </row>
    <row r="2286" spans="2:9" x14ac:dyDescent="0.35">
      <c r="B2286" s="72">
        <v>35353</v>
      </c>
      <c r="C2286" s="72" t="str">
        <f>_xlfn.XLOOKUP(B2286,Consolidado!D:D,Consolidado!H:H)</f>
        <v>ALSTOM - PINHÃO</v>
      </c>
      <c r="D2286" s="72" t="str">
        <f>_xlfn.XLOOKUP(B2286,'[2]Rotas SP'!$H:$H,'[2]Rotas SP'!$M:$M)</f>
        <v>ALSTOM - PINHÃO</v>
      </c>
      <c r="E2286" s="72" t="str">
        <f>_xlfn.XLOOKUP(B2286,Consolidado!D:D,Consolidado!J:J)</f>
        <v>BRUNO</v>
      </c>
      <c r="F2286" s="72" t="str">
        <f>_xlfn.XLOOKUP(B2286,'[2]Rotas SP'!$H:$H,'[2]Rotas SP'!$P:$P)</f>
        <v>BRUNO</v>
      </c>
      <c r="G2286" s="72" t="str">
        <f>_xlfn.XLOOKUP(B2286,Consolidado!D5104:D8655,Consolidado!W5104:W8655)</f>
        <v>FIXO</v>
      </c>
      <c r="H2286" s="77" t="str">
        <f>_xlfn.XLOOKUP(B2286,'[2]Rotas SP'!$H:$H,'[2]Rotas SP'!$S:$S)</f>
        <v>FIXO</v>
      </c>
      <c r="I2286" s="72" t="b">
        <f t="shared" si="35"/>
        <v>1</v>
      </c>
    </row>
    <row r="2287" spans="2:9" x14ac:dyDescent="0.35">
      <c r="B2287" s="72">
        <v>35355</v>
      </c>
      <c r="C2287" s="72" t="str">
        <f>_xlfn.XLOOKUP(B2287,Consolidado!D:D,Consolidado!H:H)</f>
        <v>ALSTOM - PINHÃO</v>
      </c>
      <c r="D2287" s="72" t="str">
        <f>_xlfn.XLOOKUP(B2287,'[2]Rotas SP'!$H:$H,'[2]Rotas SP'!$M:$M)</f>
        <v>ALSTOM - PINHÃO</v>
      </c>
      <c r="E2287" s="72" t="str">
        <f>_xlfn.XLOOKUP(B2287,Consolidado!D:D,Consolidado!J:J)</f>
        <v>BRUNO</v>
      </c>
      <c r="F2287" s="72" t="str">
        <f>_xlfn.XLOOKUP(B2287,'[2]Rotas SP'!$H:$H,'[2]Rotas SP'!$P:$P)</f>
        <v>BRUNO</v>
      </c>
      <c r="G2287" s="72" t="str">
        <f>_xlfn.XLOOKUP(B2287,Consolidado!D5105:D8656,Consolidado!W5105:W8656)</f>
        <v>FIXO</v>
      </c>
      <c r="H2287" s="77" t="str">
        <f>_xlfn.XLOOKUP(B2287,'[2]Rotas SP'!$H:$H,'[2]Rotas SP'!$S:$S)</f>
        <v>FIXO</v>
      </c>
      <c r="I2287" s="72" t="b">
        <f t="shared" si="35"/>
        <v>1</v>
      </c>
    </row>
    <row r="2288" spans="2:9" x14ac:dyDescent="0.35">
      <c r="B2288" s="72">
        <v>35356</v>
      </c>
      <c r="C2288" s="72" t="str">
        <f>_xlfn.XLOOKUP(B2288,Consolidado!D:D,Consolidado!H:H)</f>
        <v>ALSTOM - PINHÃO</v>
      </c>
      <c r="D2288" s="72" t="str">
        <f>_xlfn.XLOOKUP(B2288,'[2]Rotas SP'!$H:$H,'[2]Rotas SP'!$M:$M)</f>
        <v>ALSTOM - PINHÃO</v>
      </c>
      <c r="E2288" s="72" t="str">
        <f>_xlfn.XLOOKUP(B2288,Consolidado!D:D,Consolidado!J:J)</f>
        <v>BRUNO</v>
      </c>
      <c r="F2288" s="72" t="str">
        <f>_xlfn.XLOOKUP(B2288,'[2]Rotas SP'!$H:$H,'[2]Rotas SP'!$P:$P)</f>
        <v>BRUNO</v>
      </c>
      <c r="G2288" s="72" t="str">
        <f>_xlfn.XLOOKUP(B2288,Consolidado!D5106:D8657,Consolidado!W5106:W8657)</f>
        <v>FIXO</v>
      </c>
      <c r="H2288" s="77" t="str">
        <f>_xlfn.XLOOKUP(B2288,'[2]Rotas SP'!$H:$H,'[2]Rotas SP'!$S:$S)</f>
        <v>FIXO</v>
      </c>
      <c r="I2288" s="72" t="b">
        <f t="shared" si="35"/>
        <v>1</v>
      </c>
    </row>
    <row r="2289" spans="2:9" x14ac:dyDescent="0.35">
      <c r="B2289" s="72">
        <v>35357</v>
      </c>
      <c r="C2289" s="72" t="str">
        <f>_xlfn.XLOOKUP(B2289,Consolidado!D:D,Consolidado!H:H)</f>
        <v>ALSTOM - PINHÃO</v>
      </c>
      <c r="D2289" s="72" t="str">
        <f>_xlfn.XLOOKUP(B2289,'[2]Rotas SP'!$H:$H,'[2]Rotas SP'!$M:$M)</f>
        <v>ALSTOM - PINHÃO</v>
      </c>
      <c r="E2289" s="72" t="str">
        <f>_xlfn.XLOOKUP(B2289,Consolidado!D:D,Consolidado!J:J)</f>
        <v>BRUNO</v>
      </c>
      <c r="F2289" s="72" t="str">
        <f>_xlfn.XLOOKUP(B2289,'[2]Rotas SP'!$H:$H,'[2]Rotas SP'!$P:$P)</f>
        <v>BRUNO</v>
      </c>
      <c r="G2289" s="72" t="str">
        <f>_xlfn.XLOOKUP(B2289,Consolidado!D5107:D8658,Consolidado!W5107:W8658)</f>
        <v>FIXO</v>
      </c>
      <c r="H2289" s="77" t="str">
        <f>_xlfn.XLOOKUP(B2289,'[2]Rotas SP'!$H:$H,'[2]Rotas SP'!$S:$S)</f>
        <v>FIXO</v>
      </c>
      <c r="I2289" s="72" t="b">
        <f t="shared" si="35"/>
        <v>1</v>
      </c>
    </row>
    <row r="2290" spans="2:9" x14ac:dyDescent="0.35">
      <c r="B2290" s="72">
        <v>35358</v>
      </c>
      <c r="C2290" s="72" t="str">
        <f>_xlfn.XLOOKUP(B2290,Consolidado!D:D,Consolidado!H:H)</f>
        <v>ALSTOM - PINHÃO</v>
      </c>
      <c r="D2290" s="72" t="str">
        <f>_xlfn.XLOOKUP(B2290,'[2]Rotas SP'!$H:$H,'[2]Rotas SP'!$M:$M)</f>
        <v>ALSTOM - PINHÃO</v>
      </c>
      <c r="E2290" s="72" t="str">
        <f>_xlfn.XLOOKUP(B2290,Consolidado!D:D,Consolidado!J:J)</f>
        <v>BRUNO</v>
      </c>
      <c r="F2290" s="72" t="str">
        <f>_xlfn.XLOOKUP(B2290,'[2]Rotas SP'!$H:$H,'[2]Rotas SP'!$P:$P)</f>
        <v>BRUNO</v>
      </c>
      <c r="G2290" s="72" t="str">
        <f>_xlfn.XLOOKUP(B2290,Consolidado!D5108:D8659,Consolidado!W5108:W8659)</f>
        <v>FIXO</v>
      </c>
      <c r="H2290" s="77" t="str">
        <f>_xlfn.XLOOKUP(B2290,'[2]Rotas SP'!$H:$H,'[2]Rotas SP'!$S:$S)</f>
        <v>FIXO</v>
      </c>
      <c r="I2290" s="72" t="b">
        <f t="shared" si="35"/>
        <v>1</v>
      </c>
    </row>
    <row r="2291" spans="2:9" x14ac:dyDescent="0.35">
      <c r="B2291" s="72">
        <v>35359</v>
      </c>
      <c r="C2291" s="72" t="str">
        <f>_xlfn.XLOOKUP(B2291,Consolidado!D:D,Consolidado!H:H)</f>
        <v>MERCADO LIVRE - CAJAMAR - SP04</v>
      </c>
      <c r="D2291" s="72" t="str">
        <f>_xlfn.XLOOKUP(B2291,'[2]Rotas SP'!$H:$H,'[2]Rotas SP'!$M:$M)</f>
        <v>MERCADO LIVRE - CAJAMAR - SP04</v>
      </c>
      <c r="E2291" s="72" t="str">
        <f>_xlfn.XLOOKUP(B2291,Consolidado!D:D,Consolidado!J:J)</f>
        <v>PAULO</v>
      </c>
      <c r="F2291" s="72" t="str">
        <f>_xlfn.XLOOKUP(B2291,'[2]Rotas SP'!$H:$H,'[2]Rotas SP'!$P:$P)</f>
        <v>FABRICIO ROCHA</v>
      </c>
      <c r="G2291" s="72" t="str">
        <f>_xlfn.XLOOKUP(B2291,Consolidado!D5109:D8660,Consolidado!W5109:W8660)</f>
        <v>FIXO</v>
      </c>
      <c r="H2291" s="77" t="str">
        <f>_xlfn.XLOOKUP(B2291,'[2]Rotas SP'!$H:$H,'[2]Rotas SP'!$S:$S)</f>
        <v>FIXO</v>
      </c>
      <c r="I2291" s="72" t="b">
        <f t="shared" si="35"/>
        <v>1</v>
      </c>
    </row>
    <row r="2292" spans="2:9" x14ac:dyDescent="0.35">
      <c r="B2292" s="72">
        <v>35369</v>
      </c>
      <c r="C2292" s="72" t="str">
        <f>_xlfn.XLOOKUP(B2292,Consolidado!D:D,Consolidado!H:H)</f>
        <v>VILA VELHA CORRETORA</v>
      </c>
      <c r="D2292" s="72" t="str">
        <f>_xlfn.XLOOKUP(B2292,'[2]Rotas SP'!$H:$H,'[2]Rotas SP'!$M:$M)</f>
        <v>VILA VELHA CORRETORA</v>
      </c>
      <c r="E2292" s="72" t="str">
        <f>_xlfn.XLOOKUP(B2292,Consolidado!D:D,Consolidado!J:J)</f>
        <v>ALAN FONTES</v>
      </c>
      <c r="F2292" s="72" t="str">
        <f>_xlfn.XLOOKUP(B2292,'[2]Rotas SP'!$H:$H,'[2]Rotas SP'!$P:$P)</f>
        <v>ALAN FONTES</v>
      </c>
      <c r="G2292" s="72" t="str">
        <f>_xlfn.XLOOKUP(B2292,Consolidado!D5110:D8661,Consolidado!W5110:W8661)</f>
        <v>FIXO</v>
      </c>
      <c r="H2292" s="77" t="str">
        <f>_xlfn.XLOOKUP(B2292,'[2]Rotas SP'!$H:$H,'[2]Rotas SP'!$S:$S)</f>
        <v>A PÉ</v>
      </c>
      <c r="I2292" s="72" t="b">
        <f t="shared" si="35"/>
        <v>0</v>
      </c>
    </row>
    <row r="2293" spans="2:9" x14ac:dyDescent="0.35">
      <c r="B2293" s="72">
        <v>35374</v>
      </c>
      <c r="C2293" s="72" t="str">
        <f>_xlfn.XLOOKUP(B2293,Consolidado!D:D,Consolidado!H:H)</f>
        <v>BAT BRASIL - SOUZA CRUZ</v>
      </c>
      <c r="D2293" s="72" t="s">
        <v>6263</v>
      </c>
      <c r="E2293" s="72" t="str">
        <f>_xlfn.XLOOKUP(B2293,Consolidado!D:D,Consolidado!J:J)</f>
        <v>DOUGLAS FARIAS</v>
      </c>
      <c r="F2293" s="72" t="s">
        <v>6263</v>
      </c>
      <c r="G2293" s="72" t="str">
        <f>_xlfn.XLOOKUP(B2293,Consolidado!D5111:D8662,Consolidado!W5111:W8662)</f>
        <v>ROTA</v>
      </c>
      <c r="H2293" s="77" t="s">
        <v>6263</v>
      </c>
      <c r="I2293" s="72" t="b">
        <f t="shared" si="35"/>
        <v>0</v>
      </c>
    </row>
    <row r="2294" spans="2:9" x14ac:dyDescent="0.35">
      <c r="B2294" s="72">
        <v>35398</v>
      </c>
      <c r="C2294" s="72" t="str">
        <f>_xlfn.XLOOKUP(B2294,Consolidado!D:D,Consolidado!H:H)</f>
        <v>SETTER - APMP</v>
      </c>
      <c r="D2294" s="72" t="str">
        <f>_xlfn.XLOOKUP(B2294,'[2]Rotas SP'!$H:$H,'[2]Rotas SP'!$M:$M)</f>
        <v>SETTER - APMP</v>
      </c>
      <c r="E2294" s="72" t="str">
        <f>_xlfn.XLOOKUP(B2294,Consolidado!D:D,Consolidado!J:J)</f>
        <v>THAIS</v>
      </c>
      <c r="F2294" s="72" t="str">
        <f>_xlfn.XLOOKUP(B2294,'[2]Rotas SP'!$H:$H,'[2]Rotas SP'!$P:$P)</f>
        <v>THAIS</v>
      </c>
      <c r="G2294" s="72" t="str">
        <f>_xlfn.XLOOKUP(B2294,Consolidado!D5112:D8663,Consolidado!W5112:W8663)</f>
        <v>ROTA</v>
      </c>
      <c r="H2294" s="77" t="str">
        <f>_xlfn.XLOOKUP(B2294,'[2]Rotas SP'!$H:$H,'[2]Rotas SP'!$S:$S)</f>
        <v>MOTO</v>
      </c>
      <c r="I2294" s="72" t="b">
        <f t="shared" si="35"/>
        <v>0</v>
      </c>
    </row>
    <row r="2295" spans="2:9" x14ac:dyDescent="0.35">
      <c r="B2295" s="72">
        <v>35455</v>
      </c>
      <c r="C2295" s="72" t="str">
        <f>_xlfn.XLOOKUP(B2295,Consolidado!D:D,Consolidado!H:H)</f>
        <v>PETROBRAS - RPBC</v>
      </c>
      <c r="D2295" s="72" t="str">
        <f>_xlfn.XLOOKUP(B2295,'[2]Rotas SP'!$H:$H,'[2]Rotas SP'!$M:$M)</f>
        <v>PETROBRAS - RPBC</v>
      </c>
      <c r="E2295" s="72" t="str">
        <f>_xlfn.XLOOKUP(B2295,Consolidado!D:D,Consolidado!J:J)</f>
        <v>TATIANE</v>
      </c>
      <c r="F2295" s="72" t="str">
        <f>_xlfn.XLOOKUP(B2295,'[2]Rotas SP'!$H:$H,'[2]Rotas SP'!$P:$P)</f>
        <v>TATIANE</v>
      </c>
      <c r="G2295" s="72" t="str">
        <f>_xlfn.XLOOKUP(B2295,Consolidado!D5113:D8664,Consolidado!W5113:W8664)</f>
        <v>FIXO</v>
      </c>
      <c r="H2295" s="77" t="str">
        <f>_xlfn.XLOOKUP(B2295,'[2]Rotas SP'!$H:$H,'[2]Rotas SP'!$S:$S)</f>
        <v>FIXO</v>
      </c>
      <c r="I2295" s="72" t="b">
        <f t="shared" si="35"/>
        <v>1</v>
      </c>
    </row>
    <row r="2296" spans="2:9" x14ac:dyDescent="0.35">
      <c r="B2296" s="72">
        <v>35456</v>
      </c>
      <c r="C2296" s="72" t="str">
        <f>_xlfn.XLOOKUP(B2296,Consolidado!D:D,Consolidado!H:H)</f>
        <v>PETROBRAS - RPBC</v>
      </c>
      <c r="D2296" s="72" t="str">
        <f>_xlfn.XLOOKUP(B2296,'[2]Rotas SP'!$H:$H,'[2]Rotas SP'!$M:$M)</f>
        <v>PETROBRAS - RPBC</v>
      </c>
      <c r="E2296" s="72" t="str">
        <f>_xlfn.XLOOKUP(B2296,Consolidado!D:D,Consolidado!J:J)</f>
        <v>TATIANE</v>
      </c>
      <c r="F2296" s="72" t="str">
        <f>_xlfn.XLOOKUP(B2296,'[2]Rotas SP'!$H:$H,'[2]Rotas SP'!$P:$P)</f>
        <v>TATIANE</v>
      </c>
      <c r="G2296" s="72" t="str">
        <f>_xlfn.XLOOKUP(B2296,Consolidado!D5114:D8665,Consolidado!W5114:W8665)</f>
        <v>FIXO</v>
      </c>
      <c r="H2296" s="77" t="str">
        <f>_xlfn.XLOOKUP(B2296,'[2]Rotas SP'!$H:$H,'[2]Rotas SP'!$S:$S)</f>
        <v>FIXO</v>
      </c>
      <c r="I2296" s="72" t="b">
        <f t="shared" si="35"/>
        <v>1</v>
      </c>
    </row>
    <row r="2297" spans="2:9" x14ac:dyDescent="0.35">
      <c r="B2297" s="72">
        <v>35457</v>
      </c>
      <c r="C2297" s="72" t="str">
        <f>_xlfn.XLOOKUP(B2297,Consolidado!D:D,Consolidado!H:H)</f>
        <v>PETROBRAS - RPBC</v>
      </c>
      <c r="D2297" s="72" t="str">
        <f>_xlfn.XLOOKUP(B2297,'[2]Rotas SP'!$H:$H,'[2]Rotas SP'!$M:$M)</f>
        <v>PETROBRAS - RPBC</v>
      </c>
      <c r="E2297" s="72" t="str">
        <f>_xlfn.XLOOKUP(B2297,Consolidado!D:D,Consolidado!J:J)</f>
        <v>TATIANE</v>
      </c>
      <c r="F2297" s="72" t="str">
        <f>_xlfn.XLOOKUP(B2297,'[2]Rotas SP'!$H:$H,'[2]Rotas SP'!$P:$P)</f>
        <v>TATIANE</v>
      </c>
      <c r="G2297" s="72" t="str">
        <f>_xlfn.XLOOKUP(B2297,Consolidado!D5115:D8666,Consolidado!W5115:W8666)</f>
        <v>FIXO</v>
      </c>
      <c r="H2297" s="77" t="str">
        <f>_xlfn.XLOOKUP(B2297,'[2]Rotas SP'!$H:$H,'[2]Rotas SP'!$S:$S)</f>
        <v>FIXO</v>
      </c>
      <c r="I2297" s="72" t="b">
        <f t="shared" si="35"/>
        <v>1</v>
      </c>
    </row>
    <row r="2298" spans="2:9" x14ac:dyDescent="0.35">
      <c r="B2298" s="72">
        <v>35458</v>
      </c>
      <c r="C2298" s="72" t="str">
        <f>_xlfn.XLOOKUP(B2298,Consolidado!D:D,Consolidado!H:H)</f>
        <v>PETROBRAS - RPBC</v>
      </c>
      <c r="D2298" s="72" t="str">
        <f>_xlfn.XLOOKUP(B2298,'[2]Rotas SP'!$H:$H,'[2]Rotas SP'!$M:$M)</f>
        <v>PETROBRAS - RPBC</v>
      </c>
      <c r="E2298" s="72" t="str">
        <f>_xlfn.XLOOKUP(B2298,Consolidado!D:D,Consolidado!J:J)</f>
        <v>TATIANE</v>
      </c>
      <c r="F2298" s="72" t="str">
        <f>_xlfn.XLOOKUP(B2298,'[2]Rotas SP'!$H:$H,'[2]Rotas SP'!$P:$P)</f>
        <v>TATIANE</v>
      </c>
      <c r="G2298" s="72" t="str">
        <f>_xlfn.XLOOKUP(B2298,Consolidado!D5116:D8667,Consolidado!W5116:W8667)</f>
        <v>FIXO</v>
      </c>
      <c r="H2298" s="77" t="str">
        <f>_xlfn.XLOOKUP(B2298,'[2]Rotas SP'!$H:$H,'[2]Rotas SP'!$S:$S)</f>
        <v>FIXO</v>
      </c>
      <c r="I2298" s="72" t="b">
        <f t="shared" si="35"/>
        <v>1</v>
      </c>
    </row>
    <row r="2299" spans="2:9" x14ac:dyDescent="0.35">
      <c r="B2299" s="72">
        <v>35459</v>
      </c>
      <c r="C2299" s="72" t="str">
        <f>_xlfn.XLOOKUP(B2299,Consolidado!D:D,Consolidado!H:H)</f>
        <v>PETROBRAS - RPBC</v>
      </c>
      <c r="D2299" s="72" t="str">
        <f>_xlfn.XLOOKUP(B2299,'[2]Rotas SP'!$H:$H,'[2]Rotas SP'!$M:$M)</f>
        <v>PETROBRAS - RPBC</v>
      </c>
      <c r="E2299" s="72" t="str">
        <f>_xlfn.XLOOKUP(B2299,Consolidado!D:D,Consolidado!J:J)</f>
        <v>TATIANE</v>
      </c>
      <c r="F2299" s="72" t="str">
        <f>_xlfn.XLOOKUP(B2299,'[2]Rotas SP'!$H:$H,'[2]Rotas SP'!$P:$P)</f>
        <v>TATIANE</v>
      </c>
      <c r="G2299" s="72" t="str">
        <f>_xlfn.XLOOKUP(B2299,Consolidado!D5117:D8668,Consolidado!W5117:W8668)</f>
        <v>FIXO</v>
      </c>
      <c r="H2299" s="77" t="str">
        <f>_xlfn.XLOOKUP(B2299,'[2]Rotas SP'!$H:$H,'[2]Rotas SP'!$S:$S)</f>
        <v>FIXO</v>
      </c>
      <c r="I2299" s="72" t="b">
        <f t="shared" si="35"/>
        <v>1</v>
      </c>
    </row>
    <row r="2300" spans="2:9" x14ac:dyDescent="0.35">
      <c r="B2300" s="72">
        <v>35460</v>
      </c>
      <c r="C2300" s="72" t="str">
        <f>_xlfn.XLOOKUP(B2300,Consolidado!D:D,Consolidado!H:H)</f>
        <v>PETROBRAS - RPBC</v>
      </c>
      <c r="D2300" s="72" t="str">
        <f>_xlfn.XLOOKUP(B2300,'[2]Rotas SP'!$H:$H,'[2]Rotas SP'!$M:$M)</f>
        <v>PETROBRAS - RPBC</v>
      </c>
      <c r="E2300" s="72" t="str">
        <f>_xlfn.XLOOKUP(B2300,Consolidado!D:D,Consolidado!J:J)</f>
        <v>TATIANE</v>
      </c>
      <c r="F2300" s="72" t="str">
        <f>_xlfn.XLOOKUP(B2300,'[2]Rotas SP'!$H:$H,'[2]Rotas SP'!$P:$P)</f>
        <v>TATIANE</v>
      </c>
      <c r="G2300" s="72" t="str">
        <f>_xlfn.XLOOKUP(B2300,Consolidado!D5118:D8669,Consolidado!W5118:W8669)</f>
        <v>FIXO</v>
      </c>
      <c r="H2300" s="77" t="str">
        <f>_xlfn.XLOOKUP(B2300,'[2]Rotas SP'!$H:$H,'[2]Rotas SP'!$S:$S)</f>
        <v>FIXO</v>
      </c>
      <c r="I2300" s="72" t="b">
        <f t="shared" si="35"/>
        <v>1</v>
      </c>
    </row>
    <row r="2301" spans="2:9" x14ac:dyDescent="0.35">
      <c r="B2301" s="72">
        <v>35461</v>
      </c>
      <c r="C2301" s="72" t="str">
        <f>_xlfn.XLOOKUP(B2301,Consolidado!D:D,Consolidado!H:H)</f>
        <v>PETROBRAS - RPBC</v>
      </c>
      <c r="D2301" s="72" t="str">
        <f>_xlfn.XLOOKUP(B2301,'[2]Rotas SP'!$H:$H,'[2]Rotas SP'!$M:$M)</f>
        <v>PETROBRAS - RPBC</v>
      </c>
      <c r="E2301" s="72" t="str">
        <f>_xlfn.XLOOKUP(B2301,Consolidado!D:D,Consolidado!J:J)</f>
        <v>TATIANE</v>
      </c>
      <c r="F2301" s="72" t="str">
        <f>_xlfn.XLOOKUP(B2301,'[2]Rotas SP'!$H:$H,'[2]Rotas SP'!$P:$P)</f>
        <v>TATIANE</v>
      </c>
      <c r="G2301" s="72" t="str">
        <f>_xlfn.XLOOKUP(B2301,Consolidado!D5119:D8670,Consolidado!W5119:W8670)</f>
        <v>FIXO</v>
      </c>
      <c r="H2301" s="77" t="str">
        <f>_xlfn.XLOOKUP(B2301,'[2]Rotas SP'!$H:$H,'[2]Rotas SP'!$S:$S)</f>
        <v>FIXO</v>
      </c>
      <c r="I2301" s="72" t="b">
        <f t="shared" si="35"/>
        <v>1</v>
      </c>
    </row>
    <row r="2302" spans="2:9" x14ac:dyDescent="0.35">
      <c r="B2302" s="72">
        <v>35462</v>
      </c>
      <c r="C2302" s="72" t="str">
        <f>_xlfn.XLOOKUP(B2302,Consolidado!D:D,Consolidado!H:H)</f>
        <v>PETROBRAS - RPBC</v>
      </c>
      <c r="D2302" s="72" t="str">
        <f>_xlfn.XLOOKUP(B2302,'[2]Rotas SP'!$H:$H,'[2]Rotas SP'!$M:$M)</f>
        <v>PETROBRAS - RPBC</v>
      </c>
      <c r="E2302" s="72" t="str">
        <f>_xlfn.XLOOKUP(B2302,Consolidado!D:D,Consolidado!J:J)</f>
        <v>TATIANE</v>
      </c>
      <c r="F2302" s="72" t="str">
        <f>_xlfn.XLOOKUP(B2302,'[2]Rotas SP'!$H:$H,'[2]Rotas SP'!$P:$P)</f>
        <v>TATIANE</v>
      </c>
      <c r="G2302" s="72" t="str">
        <f>_xlfn.XLOOKUP(B2302,Consolidado!D5120:D8671,Consolidado!W5120:W8671)</f>
        <v>FIXO</v>
      </c>
      <c r="H2302" s="77" t="str">
        <f>_xlfn.XLOOKUP(B2302,'[2]Rotas SP'!$H:$H,'[2]Rotas SP'!$S:$S)</f>
        <v>FIXO</v>
      </c>
      <c r="I2302" s="72" t="b">
        <f t="shared" si="35"/>
        <v>1</v>
      </c>
    </row>
    <row r="2303" spans="2:9" x14ac:dyDescent="0.35">
      <c r="B2303" s="72">
        <v>35463</v>
      </c>
      <c r="C2303" s="72" t="str">
        <f>_xlfn.XLOOKUP(B2303,Consolidado!D:D,Consolidado!H:H)</f>
        <v>PETROBRAS - RPBC</v>
      </c>
      <c r="D2303" s="72" t="str">
        <f>_xlfn.XLOOKUP(B2303,'[2]Rotas SP'!$H:$H,'[2]Rotas SP'!$M:$M)</f>
        <v>PETROBRAS - RPBC</v>
      </c>
      <c r="E2303" s="72" t="str">
        <f>_xlfn.XLOOKUP(B2303,Consolidado!D:D,Consolidado!J:J)</f>
        <v>TATIANE</v>
      </c>
      <c r="F2303" s="72" t="str">
        <f>_xlfn.XLOOKUP(B2303,'[2]Rotas SP'!$H:$H,'[2]Rotas SP'!$P:$P)</f>
        <v>TATIANE</v>
      </c>
      <c r="G2303" s="72" t="str">
        <f>_xlfn.XLOOKUP(B2303,Consolidado!D5121:D8672,Consolidado!W5121:W8672)</f>
        <v>FIXO</v>
      </c>
      <c r="H2303" s="77" t="str">
        <f>_xlfn.XLOOKUP(B2303,'[2]Rotas SP'!$H:$H,'[2]Rotas SP'!$S:$S)</f>
        <v>FIXO</v>
      </c>
      <c r="I2303" s="72" t="b">
        <f t="shared" si="35"/>
        <v>1</v>
      </c>
    </row>
    <row r="2304" spans="2:9" x14ac:dyDescent="0.35">
      <c r="B2304" s="72">
        <v>35584</v>
      </c>
      <c r="C2304" s="72" t="str">
        <f>_xlfn.XLOOKUP(B2304,Consolidado!D:D,Consolidado!H:H)</f>
        <v>PETROBRAS - RPBC</v>
      </c>
      <c r="D2304" s="72" t="str">
        <f>_xlfn.XLOOKUP(B2304,'[2]Rotas SP'!$H:$H,'[2]Rotas SP'!$M:$M)</f>
        <v>PETROBRAS - RPBC</v>
      </c>
      <c r="E2304" s="72" t="str">
        <f>_xlfn.XLOOKUP(B2304,Consolidado!D:D,Consolidado!J:J)</f>
        <v>TATIANE</v>
      </c>
      <c r="F2304" s="72" t="str">
        <f>_xlfn.XLOOKUP(B2304,'[2]Rotas SP'!$H:$H,'[2]Rotas SP'!$P:$P)</f>
        <v>TATIANE</v>
      </c>
      <c r="G2304" s="72" t="str">
        <f>_xlfn.XLOOKUP(B2304,Consolidado!D5122:D8673,Consolidado!W5122:W8673)</f>
        <v>FIXO</v>
      </c>
      <c r="H2304" s="77" t="str">
        <f>_xlfn.XLOOKUP(B2304,'[2]Rotas SP'!$H:$H,'[2]Rotas SP'!$S:$S)</f>
        <v>FIXO</v>
      </c>
      <c r="I2304" s="72" t="b">
        <f t="shared" si="35"/>
        <v>1</v>
      </c>
    </row>
    <row r="2305" spans="2:9" x14ac:dyDescent="0.35">
      <c r="B2305" s="72">
        <v>35585</v>
      </c>
      <c r="C2305" s="72" t="str">
        <f>_xlfn.XLOOKUP(B2305,Consolidado!D:D,Consolidado!H:H)</f>
        <v>PETROBRAS - RPBC</v>
      </c>
      <c r="D2305" s="72" t="str">
        <f>_xlfn.XLOOKUP(B2305,'[2]Rotas SP'!$H:$H,'[2]Rotas SP'!$M:$M)</f>
        <v>PETROBRAS - RPBC</v>
      </c>
      <c r="E2305" s="72" t="str">
        <f>_xlfn.XLOOKUP(B2305,Consolidado!D:D,Consolidado!J:J)</f>
        <v>TATIANE</v>
      </c>
      <c r="F2305" s="72" t="str">
        <f>_xlfn.XLOOKUP(B2305,'[2]Rotas SP'!$H:$H,'[2]Rotas SP'!$P:$P)</f>
        <v>TATIANE</v>
      </c>
      <c r="G2305" s="72" t="str">
        <f>_xlfn.XLOOKUP(B2305,Consolidado!D5123:D8674,Consolidado!W5123:W8674)</f>
        <v>FIXO</v>
      </c>
      <c r="H2305" s="77" t="str">
        <f>_xlfn.XLOOKUP(B2305,'[2]Rotas SP'!$H:$H,'[2]Rotas SP'!$S:$S)</f>
        <v>FIXO</v>
      </c>
      <c r="I2305" s="72" t="b">
        <f t="shared" si="35"/>
        <v>1</v>
      </c>
    </row>
    <row r="2306" spans="2:9" x14ac:dyDescent="0.35">
      <c r="B2306" s="72">
        <v>35588</v>
      </c>
      <c r="C2306" s="72" t="str">
        <f>_xlfn.XLOOKUP(B2306,Consolidado!D:D,Consolidado!H:H)</f>
        <v>PETROBRAS - RPBC</v>
      </c>
      <c r="D2306" s="72" t="str">
        <f>_xlfn.XLOOKUP(B2306,'[2]Rotas SP'!$H:$H,'[2]Rotas SP'!$M:$M)</f>
        <v>PETROBRAS - RPBC</v>
      </c>
      <c r="E2306" s="72" t="str">
        <f>_xlfn.XLOOKUP(B2306,Consolidado!D:D,Consolidado!J:J)</f>
        <v>TATIANE</v>
      </c>
      <c r="F2306" s="72" t="str">
        <f>_xlfn.XLOOKUP(B2306,'[2]Rotas SP'!$H:$H,'[2]Rotas SP'!$P:$P)</f>
        <v>TATIANE</v>
      </c>
      <c r="G2306" s="72" t="str">
        <f>_xlfn.XLOOKUP(B2306,Consolidado!D5124:D8675,Consolidado!W5124:W8675)</f>
        <v>FIXO</v>
      </c>
      <c r="H2306" s="77" t="str">
        <f>_xlfn.XLOOKUP(B2306,'[2]Rotas SP'!$H:$H,'[2]Rotas SP'!$S:$S)</f>
        <v>FIXO</v>
      </c>
      <c r="I2306" s="72" t="b">
        <f t="shared" si="35"/>
        <v>1</v>
      </c>
    </row>
    <row r="2307" spans="2:9" x14ac:dyDescent="0.35">
      <c r="B2307" s="72">
        <v>35589</v>
      </c>
      <c r="C2307" s="72" t="str">
        <f>_xlfn.XLOOKUP(B2307,Consolidado!D:D,Consolidado!H:H)</f>
        <v>PETROBRAS - RPBC</v>
      </c>
      <c r="D2307" s="72" t="str">
        <f>_xlfn.XLOOKUP(B2307,'[2]Rotas SP'!$H:$H,'[2]Rotas SP'!$M:$M)</f>
        <v>PETROBRAS - RPBC</v>
      </c>
      <c r="E2307" s="72" t="str">
        <f>_xlfn.XLOOKUP(B2307,Consolidado!D:D,Consolidado!J:J)</f>
        <v>TATIANE</v>
      </c>
      <c r="F2307" s="72" t="str">
        <f>_xlfn.XLOOKUP(B2307,'[2]Rotas SP'!$H:$H,'[2]Rotas SP'!$P:$P)</f>
        <v>TATIANE</v>
      </c>
      <c r="G2307" s="72" t="str">
        <f>_xlfn.XLOOKUP(B2307,Consolidado!D5125:D8676,Consolidado!W5125:W8676)</f>
        <v>FIXO</v>
      </c>
      <c r="H2307" s="77" t="str">
        <f>_xlfn.XLOOKUP(B2307,'[2]Rotas SP'!$H:$H,'[2]Rotas SP'!$S:$S)</f>
        <v>FIXO</v>
      </c>
      <c r="I2307" s="72" t="b">
        <f t="shared" si="35"/>
        <v>1</v>
      </c>
    </row>
    <row r="2308" spans="2:9" x14ac:dyDescent="0.35">
      <c r="B2308" s="72">
        <v>35591</v>
      </c>
      <c r="C2308" s="72" t="str">
        <f>_xlfn.XLOOKUP(B2308,Consolidado!D:D,Consolidado!H:H)</f>
        <v>PETROBRAS - RPBC</v>
      </c>
      <c r="D2308" s="72" t="str">
        <f>_xlfn.XLOOKUP(B2308,'[2]Rotas SP'!$H:$H,'[2]Rotas SP'!$M:$M)</f>
        <v>PETROBRAS - RPBC</v>
      </c>
      <c r="E2308" s="72" t="str">
        <f>_xlfn.XLOOKUP(B2308,Consolidado!D:D,Consolidado!J:J)</f>
        <v>TATIANE</v>
      </c>
      <c r="F2308" s="72" t="str">
        <f>_xlfn.XLOOKUP(B2308,'[2]Rotas SP'!$H:$H,'[2]Rotas SP'!$P:$P)</f>
        <v>TATIANE</v>
      </c>
      <c r="G2308" s="72" t="str">
        <f>_xlfn.XLOOKUP(B2308,Consolidado!D5126:D8677,Consolidado!W5126:W8677)</f>
        <v>FIXO</v>
      </c>
      <c r="H2308" s="77" t="str">
        <f>_xlfn.XLOOKUP(B2308,'[2]Rotas SP'!$H:$H,'[2]Rotas SP'!$S:$S)</f>
        <v>FIXO</v>
      </c>
      <c r="I2308" s="72" t="b">
        <f t="shared" ref="I2308:I2371" si="36">H2308=G2308</f>
        <v>1</v>
      </c>
    </row>
    <row r="2309" spans="2:9" x14ac:dyDescent="0.35">
      <c r="B2309" s="72">
        <v>35592</v>
      </c>
      <c r="C2309" s="72" t="str">
        <f>_xlfn.XLOOKUP(B2309,Consolidado!D:D,Consolidado!H:H)</f>
        <v>PETROBRAS - RPBC</v>
      </c>
      <c r="D2309" s="72" t="str">
        <f>_xlfn.XLOOKUP(B2309,'[2]Rotas SP'!$H:$H,'[2]Rotas SP'!$M:$M)</f>
        <v>PETROBRAS - RPBC</v>
      </c>
      <c r="E2309" s="72" t="str">
        <f>_xlfn.XLOOKUP(B2309,Consolidado!D:D,Consolidado!J:J)</f>
        <v>TATIANE</v>
      </c>
      <c r="F2309" s="72" t="str">
        <f>_xlfn.XLOOKUP(B2309,'[2]Rotas SP'!$H:$H,'[2]Rotas SP'!$P:$P)</f>
        <v>TATIANE</v>
      </c>
      <c r="G2309" s="72" t="str">
        <f>_xlfn.XLOOKUP(B2309,Consolidado!D5127:D8678,Consolidado!W5127:W8678)</f>
        <v>FIXO</v>
      </c>
      <c r="H2309" s="77" t="str">
        <f>_xlfn.XLOOKUP(B2309,'[2]Rotas SP'!$H:$H,'[2]Rotas SP'!$S:$S)</f>
        <v>FIXO</v>
      </c>
      <c r="I2309" s="72" t="b">
        <f t="shared" si="36"/>
        <v>1</v>
      </c>
    </row>
    <row r="2310" spans="2:9" x14ac:dyDescent="0.35">
      <c r="B2310" s="72">
        <v>35593</v>
      </c>
      <c r="C2310" s="72" t="str">
        <f>_xlfn.XLOOKUP(B2310,Consolidado!D:D,Consolidado!H:H)</f>
        <v>PETROBRAS - RPBC</v>
      </c>
      <c r="D2310" s="72" t="str">
        <f>_xlfn.XLOOKUP(B2310,'[2]Rotas SP'!$H:$H,'[2]Rotas SP'!$M:$M)</f>
        <v>PETROBRAS - RPBC</v>
      </c>
      <c r="E2310" s="72" t="str">
        <f>_xlfn.XLOOKUP(B2310,Consolidado!D:D,Consolidado!J:J)</f>
        <v>TATIANE</v>
      </c>
      <c r="F2310" s="72" t="str">
        <f>_xlfn.XLOOKUP(B2310,'[2]Rotas SP'!$H:$H,'[2]Rotas SP'!$P:$P)</f>
        <v>TATIANE</v>
      </c>
      <c r="G2310" s="72" t="str">
        <f>_xlfn.XLOOKUP(B2310,Consolidado!D5128:D8679,Consolidado!W5128:W8679)</f>
        <v>FIXO</v>
      </c>
      <c r="H2310" s="77" t="str">
        <f>_xlfn.XLOOKUP(B2310,'[2]Rotas SP'!$H:$H,'[2]Rotas SP'!$S:$S)</f>
        <v>FIXO</v>
      </c>
      <c r="I2310" s="72" t="b">
        <f t="shared" si="36"/>
        <v>1</v>
      </c>
    </row>
    <row r="2311" spans="2:9" x14ac:dyDescent="0.35">
      <c r="B2311" s="72">
        <v>35594</v>
      </c>
      <c r="C2311" s="72" t="str">
        <f>_xlfn.XLOOKUP(B2311,Consolidado!D:D,Consolidado!H:H)</f>
        <v>PETROBRAS - RPBC</v>
      </c>
      <c r="D2311" s="72" t="str">
        <f>_xlfn.XLOOKUP(B2311,'[2]Rotas SP'!$H:$H,'[2]Rotas SP'!$M:$M)</f>
        <v>PETROBRAS - RPBC</v>
      </c>
      <c r="E2311" s="72" t="str">
        <f>_xlfn.XLOOKUP(B2311,Consolidado!D:D,Consolidado!J:J)</f>
        <v>TATIANE</v>
      </c>
      <c r="F2311" s="72" t="str">
        <f>_xlfn.XLOOKUP(B2311,'[2]Rotas SP'!$H:$H,'[2]Rotas SP'!$P:$P)</f>
        <v>TATIANE</v>
      </c>
      <c r="G2311" s="72" t="str">
        <f>_xlfn.XLOOKUP(B2311,Consolidado!D5129:D8680,Consolidado!W5129:W8680)</f>
        <v>FIXO</v>
      </c>
      <c r="H2311" s="77" t="str">
        <f>_xlfn.XLOOKUP(B2311,'[2]Rotas SP'!$H:$H,'[2]Rotas SP'!$S:$S)</f>
        <v>FIXO</v>
      </c>
      <c r="I2311" s="72" t="b">
        <f t="shared" si="36"/>
        <v>1</v>
      </c>
    </row>
    <row r="2312" spans="2:9" x14ac:dyDescent="0.35">
      <c r="B2312" s="72">
        <v>35595</v>
      </c>
      <c r="C2312" s="72" t="str">
        <f>_xlfn.XLOOKUP(B2312,Consolidado!D:D,Consolidado!H:H)</f>
        <v>PETROBRAS - RPBC</v>
      </c>
      <c r="D2312" s="72" t="str">
        <f>_xlfn.XLOOKUP(B2312,'[2]Rotas SP'!$H:$H,'[2]Rotas SP'!$M:$M)</f>
        <v>PETROBRAS - RPBC</v>
      </c>
      <c r="E2312" s="72" t="str">
        <f>_xlfn.XLOOKUP(B2312,Consolidado!D:D,Consolidado!J:J)</f>
        <v>TATIANE</v>
      </c>
      <c r="F2312" s="72" t="str">
        <f>_xlfn.XLOOKUP(B2312,'[2]Rotas SP'!$H:$H,'[2]Rotas SP'!$P:$P)</f>
        <v>TATIANE</v>
      </c>
      <c r="G2312" s="72" t="str">
        <f>_xlfn.XLOOKUP(B2312,Consolidado!D5130:D8681,Consolidado!W5130:W8681)</f>
        <v>FIXO</v>
      </c>
      <c r="H2312" s="77" t="str">
        <f>_xlfn.XLOOKUP(B2312,'[2]Rotas SP'!$H:$H,'[2]Rotas SP'!$S:$S)</f>
        <v>FIXO</v>
      </c>
      <c r="I2312" s="72" t="b">
        <f t="shared" si="36"/>
        <v>1</v>
      </c>
    </row>
    <row r="2313" spans="2:9" x14ac:dyDescent="0.35">
      <c r="B2313" s="72">
        <v>35596</v>
      </c>
      <c r="C2313" s="72" t="str">
        <f>_xlfn.XLOOKUP(B2313,Consolidado!D:D,Consolidado!H:H)</f>
        <v>PETROBRAS - RPBC</v>
      </c>
      <c r="D2313" s="72" t="str">
        <f>_xlfn.XLOOKUP(B2313,'[2]Rotas SP'!$H:$H,'[2]Rotas SP'!$M:$M)</f>
        <v>PETROBRAS - RPBC</v>
      </c>
      <c r="E2313" s="72" t="str">
        <f>_xlfn.XLOOKUP(B2313,Consolidado!D:D,Consolidado!J:J)</f>
        <v>TATIANE</v>
      </c>
      <c r="F2313" s="72" t="str">
        <f>_xlfn.XLOOKUP(B2313,'[2]Rotas SP'!$H:$H,'[2]Rotas SP'!$P:$P)</f>
        <v>TATIANE</v>
      </c>
      <c r="G2313" s="72" t="str">
        <f>_xlfn.XLOOKUP(B2313,Consolidado!D5131:D8682,Consolidado!W5131:W8682)</f>
        <v>FIXO</v>
      </c>
      <c r="H2313" s="77" t="str">
        <f>_xlfn.XLOOKUP(B2313,'[2]Rotas SP'!$H:$H,'[2]Rotas SP'!$S:$S)</f>
        <v>FIXO</v>
      </c>
      <c r="I2313" s="72" t="b">
        <f t="shared" si="36"/>
        <v>1</v>
      </c>
    </row>
    <row r="2314" spans="2:9" x14ac:dyDescent="0.35">
      <c r="B2314" s="72">
        <v>35597</v>
      </c>
      <c r="C2314" s="72" t="str">
        <f>_xlfn.XLOOKUP(B2314,Consolidado!D:D,Consolidado!H:H)</f>
        <v>PETROBRAS - RPBC</v>
      </c>
      <c r="D2314" s="72" t="str">
        <f>_xlfn.XLOOKUP(B2314,'[2]Rotas SP'!$H:$H,'[2]Rotas SP'!$M:$M)</f>
        <v>PETROBRAS - RPBC</v>
      </c>
      <c r="E2314" s="72" t="str">
        <f>_xlfn.XLOOKUP(B2314,Consolidado!D:D,Consolidado!J:J)</f>
        <v>TATIANE</v>
      </c>
      <c r="F2314" s="72" t="str">
        <f>_xlfn.XLOOKUP(B2314,'[2]Rotas SP'!$H:$H,'[2]Rotas SP'!$P:$P)</f>
        <v>TATIANE</v>
      </c>
      <c r="G2314" s="72" t="str">
        <f>_xlfn.XLOOKUP(B2314,Consolidado!D5132:D8683,Consolidado!W5132:W8683)</f>
        <v>FIXO</v>
      </c>
      <c r="H2314" s="77" t="str">
        <f>_xlfn.XLOOKUP(B2314,'[2]Rotas SP'!$H:$H,'[2]Rotas SP'!$S:$S)</f>
        <v>FIXO</v>
      </c>
      <c r="I2314" s="72" t="b">
        <f t="shared" si="36"/>
        <v>1</v>
      </c>
    </row>
    <row r="2315" spans="2:9" x14ac:dyDescent="0.35">
      <c r="B2315" s="72">
        <v>35598</v>
      </c>
      <c r="C2315" s="72" t="str">
        <f>_xlfn.XLOOKUP(B2315,Consolidado!D:D,Consolidado!H:H)</f>
        <v>PETROBRAS - RPBC</v>
      </c>
      <c r="D2315" s="72" t="str">
        <f>_xlfn.XLOOKUP(B2315,'[2]Rotas SP'!$H:$H,'[2]Rotas SP'!$M:$M)</f>
        <v>PETROBRAS - RPBC</v>
      </c>
      <c r="E2315" s="72" t="str">
        <f>_xlfn.XLOOKUP(B2315,Consolidado!D:D,Consolidado!J:J)</f>
        <v>TATIANE</v>
      </c>
      <c r="F2315" s="72" t="str">
        <f>_xlfn.XLOOKUP(B2315,'[2]Rotas SP'!$H:$H,'[2]Rotas SP'!$P:$P)</f>
        <v>TATIANE</v>
      </c>
      <c r="G2315" s="72" t="str">
        <f>_xlfn.XLOOKUP(B2315,Consolidado!D5133:D8684,Consolidado!W5133:W8684)</f>
        <v>FIXO</v>
      </c>
      <c r="H2315" s="77" t="str">
        <f>_xlfn.XLOOKUP(B2315,'[2]Rotas SP'!$H:$H,'[2]Rotas SP'!$S:$S)</f>
        <v>FIXO</v>
      </c>
      <c r="I2315" s="72" t="b">
        <f t="shared" si="36"/>
        <v>1</v>
      </c>
    </row>
    <row r="2316" spans="2:9" x14ac:dyDescent="0.35">
      <c r="B2316" s="72">
        <v>35600</v>
      </c>
      <c r="C2316" s="72" t="str">
        <f>_xlfn.XLOOKUP(B2316,Consolidado!D:D,Consolidado!H:H)</f>
        <v>PETROBRAS - RPBC</v>
      </c>
      <c r="D2316" s="72" t="str">
        <f>_xlfn.XLOOKUP(B2316,'[2]Rotas SP'!$H:$H,'[2]Rotas SP'!$M:$M)</f>
        <v>PETROBRAS - RPBC</v>
      </c>
      <c r="E2316" s="72" t="str">
        <f>_xlfn.XLOOKUP(B2316,Consolidado!D:D,Consolidado!J:J)</f>
        <v>TATIANE</v>
      </c>
      <c r="F2316" s="72" t="str">
        <f>_xlfn.XLOOKUP(B2316,'[2]Rotas SP'!$H:$H,'[2]Rotas SP'!$P:$P)</f>
        <v>TATIANE</v>
      </c>
      <c r="G2316" s="72" t="str">
        <f>_xlfn.XLOOKUP(B2316,Consolidado!D5134:D8685,Consolidado!W5134:W8685)</f>
        <v>FIXO</v>
      </c>
      <c r="H2316" s="77" t="str">
        <f>_xlfn.XLOOKUP(B2316,'[2]Rotas SP'!$H:$H,'[2]Rotas SP'!$S:$S)</f>
        <v>FIXO</v>
      </c>
      <c r="I2316" s="72" t="b">
        <f t="shared" si="36"/>
        <v>1</v>
      </c>
    </row>
    <row r="2317" spans="2:9" x14ac:dyDescent="0.35">
      <c r="B2317" s="72">
        <v>35601</v>
      </c>
      <c r="C2317" s="72" t="str">
        <f>_xlfn.XLOOKUP(B2317,Consolidado!D:D,Consolidado!H:H)</f>
        <v>PETROBRAS - RPBC</v>
      </c>
      <c r="D2317" s="72" t="str">
        <f>_xlfn.XLOOKUP(B2317,'[2]Rotas SP'!$H:$H,'[2]Rotas SP'!$M:$M)</f>
        <v>PETROBRAS - RPBC</v>
      </c>
      <c r="E2317" s="72" t="str">
        <f>_xlfn.XLOOKUP(B2317,Consolidado!D:D,Consolidado!J:J)</f>
        <v>TATIANE</v>
      </c>
      <c r="F2317" s="72" t="str">
        <f>_xlfn.XLOOKUP(B2317,'[2]Rotas SP'!$H:$H,'[2]Rotas SP'!$P:$P)</f>
        <v>TATIANE</v>
      </c>
      <c r="G2317" s="72" t="str">
        <f>_xlfn.XLOOKUP(B2317,Consolidado!D5135:D8686,Consolidado!W5135:W8686)</f>
        <v>FIXO</v>
      </c>
      <c r="H2317" s="77" t="str">
        <f>_xlfn.XLOOKUP(B2317,'[2]Rotas SP'!$H:$H,'[2]Rotas SP'!$S:$S)</f>
        <v>FIXO</v>
      </c>
      <c r="I2317" s="72" t="b">
        <f t="shared" si="36"/>
        <v>1</v>
      </c>
    </row>
    <row r="2318" spans="2:9" x14ac:dyDescent="0.35">
      <c r="B2318" s="72">
        <v>35602</v>
      </c>
      <c r="C2318" s="72" t="str">
        <f>_xlfn.XLOOKUP(B2318,Consolidado!D:D,Consolidado!H:H)</f>
        <v>PETROBRAS - RPBC</v>
      </c>
      <c r="D2318" s="72" t="str">
        <f>_xlfn.XLOOKUP(B2318,'[2]Rotas SP'!$H:$H,'[2]Rotas SP'!$M:$M)</f>
        <v>PETROBRAS - RPBC</v>
      </c>
      <c r="E2318" s="72" t="str">
        <f>_xlfn.XLOOKUP(B2318,Consolidado!D:D,Consolidado!J:J)</f>
        <v>TATIANE</v>
      </c>
      <c r="F2318" s="72" t="str">
        <f>_xlfn.XLOOKUP(B2318,'[2]Rotas SP'!$H:$H,'[2]Rotas SP'!$P:$P)</f>
        <v>TATIANE</v>
      </c>
      <c r="G2318" s="72" t="str">
        <f>_xlfn.XLOOKUP(B2318,Consolidado!D5136:D8687,Consolidado!W5136:W8687)</f>
        <v>FIXO</v>
      </c>
      <c r="H2318" s="77" t="str">
        <f>_xlfn.XLOOKUP(B2318,'[2]Rotas SP'!$H:$H,'[2]Rotas SP'!$S:$S)</f>
        <v>FIXO</v>
      </c>
      <c r="I2318" s="72" t="b">
        <f t="shared" si="36"/>
        <v>1</v>
      </c>
    </row>
    <row r="2319" spans="2:9" x14ac:dyDescent="0.35">
      <c r="B2319" s="72">
        <v>35603</v>
      </c>
      <c r="C2319" s="72" t="str">
        <f>_xlfn.XLOOKUP(B2319,Consolidado!D:D,Consolidado!H:H)</f>
        <v>PETROBRAS - RPBC</v>
      </c>
      <c r="D2319" s="72" t="str">
        <f>_xlfn.XLOOKUP(B2319,'[2]Rotas SP'!$H:$H,'[2]Rotas SP'!$M:$M)</f>
        <v>PETROBRAS - RPBC</v>
      </c>
      <c r="E2319" s="72" t="str">
        <f>_xlfn.XLOOKUP(B2319,Consolidado!D:D,Consolidado!J:J)</f>
        <v>TATIANE</v>
      </c>
      <c r="F2319" s="72" t="str">
        <f>_xlfn.XLOOKUP(B2319,'[2]Rotas SP'!$H:$H,'[2]Rotas SP'!$P:$P)</f>
        <v>TATIANE</v>
      </c>
      <c r="G2319" s="72" t="str">
        <f>_xlfn.XLOOKUP(B2319,Consolidado!D5137:D8688,Consolidado!W5137:W8688)</f>
        <v>FIXO</v>
      </c>
      <c r="H2319" s="77" t="str">
        <f>_xlfn.XLOOKUP(B2319,'[2]Rotas SP'!$H:$H,'[2]Rotas SP'!$S:$S)</f>
        <v>FIXO</v>
      </c>
      <c r="I2319" s="72" t="b">
        <f t="shared" si="36"/>
        <v>1</v>
      </c>
    </row>
    <row r="2320" spans="2:9" x14ac:dyDescent="0.35">
      <c r="B2320" s="72">
        <v>35604</v>
      </c>
      <c r="C2320" s="72" t="str">
        <f>_xlfn.XLOOKUP(B2320,Consolidado!D:D,Consolidado!H:H)</f>
        <v>PETROBRAS - RPBC</v>
      </c>
      <c r="D2320" s="72" t="str">
        <f>_xlfn.XLOOKUP(B2320,'[2]Rotas SP'!$H:$H,'[2]Rotas SP'!$M:$M)</f>
        <v>PETROBRAS - RPBC</v>
      </c>
      <c r="E2320" s="72" t="str">
        <f>_xlfn.XLOOKUP(B2320,Consolidado!D:D,Consolidado!J:J)</f>
        <v>TATIANE</v>
      </c>
      <c r="F2320" s="72" t="str">
        <f>_xlfn.XLOOKUP(B2320,'[2]Rotas SP'!$H:$H,'[2]Rotas SP'!$P:$P)</f>
        <v>TATIANE</v>
      </c>
      <c r="G2320" s="72" t="str">
        <f>_xlfn.XLOOKUP(B2320,Consolidado!D5138:D8689,Consolidado!W5138:W8689)</f>
        <v>FIXO</v>
      </c>
      <c r="H2320" s="77" t="str">
        <f>_xlfn.XLOOKUP(B2320,'[2]Rotas SP'!$H:$H,'[2]Rotas SP'!$S:$S)</f>
        <v>FIXO</v>
      </c>
      <c r="I2320" s="72" t="b">
        <f t="shared" si="36"/>
        <v>1</v>
      </c>
    </row>
    <row r="2321" spans="2:9" x14ac:dyDescent="0.35">
      <c r="B2321" s="72">
        <v>35605</v>
      </c>
      <c r="C2321" s="72" t="str">
        <f>_xlfn.XLOOKUP(B2321,Consolidado!D:D,Consolidado!H:H)</f>
        <v>PETROBRAS - RPBC</v>
      </c>
      <c r="D2321" s="72" t="str">
        <f>_xlfn.XLOOKUP(B2321,'[2]Rotas SP'!$H:$H,'[2]Rotas SP'!$M:$M)</f>
        <v>PETROBRAS - RPBC</v>
      </c>
      <c r="E2321" s="72" t="str">
        <f>_xlfn.XLOOKUP(B2321,Consolidado!D:D,Consolidado!J:J)</f>
        <v>TATIANE</v>
      </c>
      <c r="F2321" s="72" t="str">
        <f>_xlfn.XLOOKUP(B2321,'[2]Rotas SP'!$H:$H,'[2]Rotas SP'!$P:$P)</f>
        <v>TATIANE</v>
      </c>
      <c r="G2321" s="72" t="str">
        <f>_xlfn.XLOOKUP(B2321,Consolidado!D5139:D8690,Consolidado!W5139:W8690)</f>
        <v>FIXO</v>
      </c>
      <c r="H2321" s="77" t="str">
        <f>_xlfn.XLOOKUP(B2321,'[2]Rotas SP'!$H:$H,'[2]Rotas SP'!$S:$S)</f>
        <v>FIXO</v>
      </c>
      <c r="I2321" s="72" t="b">
        <f t="shared" si="36"/>
        <v>1</v>
      </c>
    </row>
    <row r="2322" spans="2:9" x14ac:dyDescent="0.35">
      <c r="B2322" s="72">
        <v>35606</v>
      </c>
      <c r="C2322" s="72" t="str">
        <f>_xlfn.XLOOKUP(B2322,Consolidado!D:D,Consolidado!H:H)</f>
        <v>PETROBRAS - RPBC</v>
      </c>
      <c r="D2322" s="72" t="str">
        <f>_xlfn.XLOOKUP(B2322,'[2]Rotas SP'!$H:$H,'[2]Rotas SP'!$M:$M)</f>
        <v>PETROBRAS - RPBC</v>
      </c>
      <c r="E2322" s="72" t="str">
        <f>_xlfn.XLOOKUP(B2322,Consolidado!D:D,Consolidado!J:J)</f>
        <v>TATIANE</v>
      </c>
      <c r="F2322" s="72" t="str">
        <f>_xlfn.XLOOKUP(B2322,'[2]Rotas SP'!$H:$H,'[2]Rotas SP'!$P:$P)</f>
        <v>TATIANE</v>
      </c>
      <c r="G2322" s="72" t="str">
        <f>_xlfn.XLOOKUP(B2322,Consolidado!D5140:D8691,Consolidado!W5140:W8691)</f>
        <v>FIXO</v>
      </c>
      <c r="H2322" s="77" t="str">
        <f>_xlfn.XLOOKUP(B2322,'[2]Rotas SP'!$H:$H,'[2]Rotas SP'!$S:$S)</f>
        <v>FIXO</v>
      </c>
      <c r="I2322" s="72" t="b">
        <f t="shared" si="36"/>
        <v>1</v>
      </c>
    </row>
    <row r="2323" spans="2:9" x14ac:dyDescent="0.35">
      <c r="B2323" s="72">
        <v>35607</v>
      </c>
      <c r="C2323" s="72" t="str">
        <f>_xlfn.XLOOKUP(B2323,Consolidado!D:D,Consolidado!H:H)</f>
        <v>MERCADO LIVRE - SP011</v>
      </c>
      <c r="D2323" s="72" t="str">
        <f>_xlfn.XLOOKUP(B2323,'[2]Rotas SP'!$H:$H,'[2]Rotas SP'!$M:$M)</f>
        <v>MERCADO LIVRE - SP011</v>
      </c>
      <c r="E2323" s="72" t="str">
        <f>_xlfn.XLOOKUP(B2323,Consolidado!D:D,Consolidado!J:J)</f>
        <v>DOUGLAS FARIAS</v>
      </c>
      <c r="F2323" s="72" t="str">
        <f>_xlfn.XLOOKUP(B2323,'[2]Rotas SP'!$H:$H,'[2]Rotas SP'!$P:$P)</f>
        <v>DOUGLAS</v>
      </c>
      <c r="G2323" s="72" t="str">
        <f>_xlfn.XLOOKUP(B2323,Consolidado!D5141:D8692,Consolidado!W5141:W8692)</f>
        <v>FIXO</v>
      </c>
      <c r="H2323" s="77" t="str">
        <f>_xlfn.XLOOKUP(B2323,'[2]Rotas SP'!$H:$H,'[2]Rotas SP'!$S:$S)</f>
        <v>ITINERANTE</v>
      </c>
      <c r="I2323" s="72" t="b">
        <f t="shared" si="36"/>
        <v>0</v>
      </c>
    </row>
    <row r="2324" spans="2:9" x14ac:dyDescent="0.35">
      <c r="B2324" s="72">
        <v>35608</v>
      </c>
      <c r="C2324" s="72" t="str">
        <f>_xlfn.XLOOKUP(B2324,Consolidado!D:D,Consolidado!H:H)</f>
        <v>PETROBRAS - RPBC</v>
      </c>
      <c r="D2324" s="72" t="str">
        <f>_xlfn.XLOOKUP(B2324,'[2]Rotas SP'!$H:$H,'[2]Rotas SP'!$M:$M)</f>
        <v>PETROBRAS - RPBC</v>
      </c>
      <c r="E2324" s="72" t="str">
        <f>_xlfn.XLOOKUP(B2324,Consolidado!D:D,Consolidado!J:J)</f>
        <v>TATIANE</v>
      </c>
      <c r="F2324" s="72" t="str">
        <f>_xlfn.XLOOKUP(B2324,'[2]Rotas SP'!$H:$H,'[2]Rotas SP'!$P:$P)</f>
        <v>TATIANE</v>
      </c>
      <c r="G2324" s="72" t="str">
        <f>_xlfn.XLOOKUP(B2324,Consolidado!D5142:D8693,Consolidado!W5142:W8693)</f>
        <v>FIXO</v>
      </c>
      <c r="H2324" s="77" t="str">
        <f>_xlfn.XLOOKUP(B2324,'[2]Rotas SP'!$H:$H,'[2]Rotas SP'!$S:$S)</f>
        <v>FIXO</v>
      </c>
      <c r="I2324" s="72" t="b">
        <f t="shared" si="36"/>
        <v>1</v>
      </c>
    </row>
    <row r="2325" spans="2:9" x14ac:dyDescent="0.35">
      <c r="B2325" s="72">
        <v>35609</v>
      </c>
      <c r="C2325" s="72" t="str">
        <f>_xlfn.XLOOKUP(B2325,Consolidado!D:D,Consolidado!H:H)</f>
        <v>PETROBRAS - RPBC</v>
      </c>
      <c r="D2325" s="72" t="str">
        <f>_xlfn.XLOOKUP(B2325,'[2]Rotas SP'!$H:$H,'[2]Rotas SP'!$M:$M)</f>
        <v>PETROBRAS - RPBC</v>
      </c>
      <c r="E2325" s="72" t="str">
        <f>_xlfn.XLOOKUP(B2325,Consolidado!D:D,Consolidado!J:J)</f>
        <v>TATIANE</v>
      </c>
      <c r="F2325" s="72" t="str">
        <f>_xlfn.XLOOKUP(B2325,'[2]Rotas SP'!$H:$H,'[2]Rotas SP'!$P:$P)</f>
        <v>TATIANE</v>
      </c>
      <c r="G2325" s="72" t="str">
        <f>_xlfn.XLOOKUP(B2325,Consolidado!D5143:D8694,Consolidado!W5143:W8694)</f>
        <v>FIXO</v>
      </c>
      <c r="H2325" s="77" t="str">
        <f>_xlfn.XLOOKUP(B2325,'[2]Rotas SP'!$H:$H,'[2]Rotas SP'!$S:$S)</f>
        <v>FIXO</v>
      </c>
      <c r="I2325" s="72" t="b">
        <f t="shared" si="36"/>
        <v>1</v>
      </c>
    </row>
    <row r="2326" spans="2:9" x14ac:dyDescent="0.35">
      <c r="B2326" s="72">
        <v>35610</v>
      </c>
      <c r="C2326" s="72" t="str">
        <f>_xlfn.XLOOKUP(B2326,Consolidado!D:D,Consolidado!H:H)</f>
        <v>PETROBRAS - RPBC</v>
      </c>
      <c r="D2326" s="72" t="str">
        <f>_xlfn.XLOOKUP(B2326,'[2]Rotas SP'!$H:$H,'[2]Rotas SP'!$M:$M)</f>
        <v>PETROBRAS - RPBC</v>
      </c>
      <c r="E2326" s="72" t="str">
        <f>_xlfn.XLOOKUP(B2326,Consolidado!D:D,Consolidado!J:J)</f>
        <v>TATIANE</v>
      </c>
      <c r="F2326" s="72" t="str">
        <f>_xlfn.XLOOKUP(B2326,'[2]Rotas SP'!$H:$H,'[2]Rotas SP'!$P:$P)</f>
        <v>TATIANE</v>
      </c>
      <c r="G2326" s="72" t="str">
        <f>_xlfn.XLOOKUP(B2326,Consolidado!D5144:D8695,Consolidado!W5144:W8695)</f>
        <v>FIXO</v>
      </c>
      <c r="H2326" s="77" t="str">
        <f>_xlfn.XLOOKUP(B2326,'[2]Rotas SP'!$H:$H,'[2]Rotas SP'!$S:$S)</f>
        <v>FIXO</v>
      </c>
      <c r="I2326" s="72" t="b">
        <f t="shared" si="36"/>
        <v>1</v>
      </c>
    </row>
    <row r="2327" spans="2:9" x14ac:dyDescent="0.35">
      <c r="B2327" s="72">
        <v>35611</v>
      </c>
      <c r="C2327" s="72" t="str">
        <f>_xlfn.XLOOKUP(B2327,Consolidado!D:D,Consolidado!H:H)</f>
        <v>PETROBRAS - RPBC</v>
      </c>
      <c r="D2327" s="72" t="str">
        <f>_xlfn.XLOOKUP(B2327,'[2]Rotas SP'!$H:$H,'[2]Rotas SP'!$M:$M)</f>
        <v>PETROBRAS - RPBC</v>
      </c>
      <c r="E2327" s="72" t="str">
        <f>_xlfn.XLOOKUP(B2327,Consolidado!D:D,Consolidado!J:J)</f>
        <v>TATIANE</v>
      </c>
      <c r="F2327" s="72" t="str">
        <f>_xlfn.XLOOKUP(B2327,'[2]Rotas SP'!$H:$H,'[2]Rotas SP'!$P:$P)</f>
        <v>TATIANE</v>
      </c>
      <c r="G2327" s="72" t="str">
        <f>_xlfn.XLOOKUP(B2327,Consolidado!D5145:D8696,Consolidado!W5145:W8696)</f>
        <v>FIXO</v>
      </c>
      <c r="H2327" s="77" t="str">
        <f>_xlfn.XLOOKUP(B2327,'[2]Rotas SP'!$H:$H,'[2]Rotas SP'!$S:$S)</f>
        <v>FIXO</v>
      </c>
      <c r="I2327" s="72" t="b">
        <f t="shared" si="36"/>
        <v>1</v>
      </c>
    </row>
    <row r="2328" spans="2:9" x14ac:dyDescent="0.35">
      <c r="B2328" s="72">
        <v>35612</v>
      </c>
      <c r="C2328" s="72" t="str">
        <f>_xlfn.XLOOKUP(B2328,Consolidado!D:D,Consolidado!H:H)</f>
        <v>PETROBRAS - RPBC</v>
      </c>
      <c r="D2328" s="72" t="str">
        <f>_xlfn.XLOOKUP(B2328,'[2]Rotas SP'!$H:$H,'[2]Rotas SP'!$M:$M)</f>
        <v>PETROBRAS - RPBC</v>
      </c>
      <c r="E2328" s="72" t="str">
        <f>_xlfn.XLOOKUP(B2328,Consolidado!D:D,Consolidado!J:J)</f>
        <v>TATIANE</v>
      </c>
      <c r="F2328" s="72" t="str">
        <f>_xlfn.XLOOKUP(B2328,'[2]Rotas SP'!$H:$H,'[2]Rotas SP'!$P:$P)</f>
        <v>TATIANE</v>
      </c>
      <c r="G2328" s="72" t="str">
        <f>_xlfn.XLOOKUP(B2328,Consolidado!D5146:D8697,Consolidado!W5146:W8697)</f>
        <v>FIXO</v>
      </c>
      <c r="H2328" s="77" t="str">
        <f>_xlfn.XLOOKUP(B2328,'[2]Rotas SP'!$H:$H,'[2]Rotas SP'!$S:$S)</f>
        <v>FIXO</v>
      </c>
      <c r="I2328" s="72" t="b">
        <f t="shared" si="36"/>
        <v>1</v>
      </c>
    </row>
    <row r="2329" spans="2:9" x14ac:dyDescent="0.35">
      <c r="B2329" s="72">
        <v>35613</v>
      </c>
      <c r="C2329" s="72" t="str">
        <f>_xlfn.XLOOKUP(B2329,Consolidado!D:D,Consolidado!H:H)</f>
        <v>PETROBRAS - RPBC</v>
      </c>
      <c r="D2329" s="72" t="str">
        <f>_xlfn.XLOOKUP(B2329,'[2]Rotas SP'!$H:$H,'[2]Rotas SP'!$M:$M)</f>
        <v>PETROBRAS - RPBC</v>
      </c>
      <c r="E2329" s="72" t="str">
        <f>_xlfn.XLOOKUP(B2329,Consolidado!D:D,Consolidado!J:J)</f>
        <v>TATIANE</v>
      </c>
      <c r="F2329" s="72" t="str">
        <f>_xlfn.XLOOKUP(B2329,'[2]Rotas SP'!$H:$H,'[2]Rotas SP'!$P:$P)</f>
        <v>TATIANE</v>
      </c>
      <c r="G2329" s="72" t="str">
        <f>_xlfn.XLOOKUP(B2329,Consolidado!D5147:D8698,Consolidado!W5147:W8698)</f>
        <v>FIXO</v>
      </c>
      <c r="H2329" s="77" t="str">
        <f>_xlfn.XLOOKUP(B2329,'[2]Rotas SP'!$H:$H,'[2]Rotas SP'!$S:$S)</f>
        <v>FIXO</v>
      </c>
      <c r="I2329" s="72" t="b">
        <f t="shared" si="36"/>
        <v>1</v>
      </c>
    </row>
    <row r="2330" spans="2:9" x14ac:dyDescent="0.35">
      <c r="B2330" s="72">
        <v>35614</v>
      </c>
      <c r="C2330" s="72" t="str">
        <f>_xlfn.XLOOKUP(B2330,Consolidado!D:D,Consolidado!H:H)</f>
        <v>PETROBRAS - RPBC</v>
      </c>
      <c r="D2330" s="72" t="str">
        <f>_xlfn.XLOOKUP(B2330,'[2]Rotas SP'!$H:$H,'[2]Rotas SP'!$M:$M)</f>
        <v>PETROBRAS - RPBC</v>
      </c>
      <c r="E2330" s="72" t="str">
        <f>_xlfn.XLOOKUP(B2330,Consolidado!D:D,Consolidado!J:J)</f>
        <v>TATIANE</v>
      </c>
      <c r="F2330" s="72" t="str">
        <f>_xlfn.XLOOKUP(B2330,'[2]Rotas SP'!$H:$H,'[2]Rotas SP'!$P:$P)</f>
        <v>TATIANE</v>
      </c>
      <c r="G2330" s="72" t="str">
        <f>_xlfn.XLOOKUP(B2330,Consolidado!D5148:D8699,Consolidado!W5148:W8699)</f>
        <v>FIXO</v>
      </c>
      <c r="H2330" s="77" t="str">
        <f>_xlfn.XLOOKUP(B2330,'[2]Rotas SP'!$H:$H,'[2]Rotas SP'!$S:$S)</f>
        <v>FIXO</v>
      </c>
      <c r="I2330" s="72" t="b">
        <f t="shared" si="36"/>
        <v>1</v>
      </c>
    </row>
    <row r="2331" spans="2:9" x14ac:dyDescent="0.35">
      <c r="B2331" s="72">
        <v>35615</v>
      </c>
      <c r="C2331" s="72" t="str">
        <f>_xlfn.XLOOKUP(B2331,Consolidado!D:D,Consolidado!H:H)</f>
        <v>PETROBRAS - RPBC</v>
      </c>
      <c r="D2331" s="72" t="str">
        <f>_xlfn.XLOOKUP(B2331,'[2]Rotas SP'!$H:$H,'[2]Rotas SP'!$M:$M)</f>
        <v>PETROBRAS - RPBC</v>
      </c>
      <c r="E2331" s="72" t="str">
        <f>_xlfn.XLOOKUP(B2331,Consolidado!D:D,Consolidado!J:J)</f>
        <v>TATIANE</v>
      </c>
      <c r="F2331" s="72" t="str">
        <f>_xlfn.XLOOKUP(B2331,'[2]Rotas SP'!$H:$H,'[2]Rotas SP'!$P:$P)</f>
        <v>TATIANE</v>
      </c>
      <c r="G2331" s="72" t="str">
        <f>_xlfn.XLOOKUP(B2331,Consolidado!D5149:D8700,Consolidado!W5149:W8700)</f>
        <v>FIXO</v>
      </c>
      <c r="H2331" s="77" t="str">
        <f>_xlfn.XLOOKUP(B2331,'[2]Rotas SP'!$H:$H,'[2]Rotas SP'!$S:$S)</f>
        <v>FIXO</v>
      </c>
      <c r="I2331" s="72" t="b">
        <f t="shared" si="36"/>
        <v>1</v>
      </c>
    </row>
    <row r="2332" spans="2:9" x14ac:dyDescent="0.35">
      <c r="B2332" s="72">
        <v>35616</v>
      </c>
      <c r="C2332" s="72" t="str">
        <f>_xlfn.XLOOKUP(B2332,Consolidado!D:D,Consolidado!H:H)</f>
        <v>PETROBRAS - RPBC</v>
      </c>
      <c r="D2332" s="72" t="str">
        <f>_xlfn.XLOOKUP(B2332,'[2]Rotas SP'!$H:$H,'[2]Rotas SP'!$M:$M)</f>
        <v>PETROBRAS - RPBC</v>
      </c>
      <c r="E2332" s="72" t="str">
        <f>_xlfn.XLOOKUP(B2332,Consolidado!D:D,Consolidado!J:J)</f>
        <v>TATIANE</v>
      </c>
      <c r="F2332" s="72" t="str">
        <f>_xlfn.XLOOKUP(B2332,'[2]Rotas SP'!$H:$H,'[2]Rotas SP'!$P:$P)</f>
        <v>TATIANE</v>
      </c>
      <c r="G2332" s="72" t="str">
        <f>_xlfn.XLOOKUP(B2332,Consolidado!D5150:D8701,Consolidado!W5150:W8701)</f>
        <v>FIXO</v>
      </c>
      <c r="H2332" s="77" t="str">
        <f>_xlfn.XLOOKUP(B2332,'[2]Rotas SP'!$H:$H,'[2]Rotas SP'!$S:$S)</f>
        <v>FIXO</v>
      </c>
      <c r="I2332" s="72" t="b">
        <f t="shared" si="36"/>
        <v>1</v>
      </c>
    </row>
    <row r="2333" spans="2:9" x14ac:dyDescent="0.35">
      <c r="B2333" s="72">
        <v>35617</v>
      </c>
      <c r="C2333" s="72" t="str">
        <f>_xlfn.XLOOKUP(B2333,Consolidado!D:D,Consolidado!H:H)</f>
        <v>PETROBRAS - RPBC</v>
      </c>
      <c r="D2333" s="72" t="str">
        <f>_xlfn.XLOOKUP(B2333,'[2]Rotas SP'!$H:$H,'[2]Rotas SP'!$M:$M)</f>
        <v>PETROBRAS - RPBC</v>
      </c>
      <c r="E2333" s="72" t="str">
        <f>_xlfn.XLOOKUP(B2333,Consolidado!D:D,Consolidado!J:J)</f>
        <v>TATIANE</v>
      </c>
      <c r="F2333" s="72" t="str">
        <f>_xlfn.XLOOKUP(B2333,'[2]Rotas SP'!$H:$H,'[2]Rotas SP'!$P:$P)</f>
        <v>TATIANE</v>
      </c>
      <c r="G2333" s="72" t="str">
        <f>_xlfn.XLOOKUP(B2333,Consolidado!D5151:D8702,Consolidado!W5151:W8702)</f>
        <v>FIXO</v>
      </c>
      <c r="H2333" s="77" t="str">
        <f>_xlfn.XLOOKUP(B2333,'[2]Rotas SP'!$H:$H,'[2]Rotas SP'!$S:$S)</f>
        <v>FIXO</v>
      </c>
      <c r="I2333" s="72" t="b">
        <f t="shared" si="36"/>
        <v>1</v>
      </c>
    </row>
    <row r="2334" spans="2:9" x14ac:dyDescent="0.35">
      <c r="B2334" s="72">
        <v>35618</v>
      </c>
      <c r="C2334" s="72" t="str">
        <f>_xlfn.XLOOKUP(B2334,Consolidado!D:D,Consolidado!H:H)</f>
        <v>PETROBRAS - RPBC</v>
      </c>
      <c r="D2334" s="72" t="str">
        <f>_xlfn.XLOOKUP(B2334,'[2]Rotas SP'!$H:$H,'[2]Rotas SP'!$M:$M)</f>
        <v>PETROBRAS - RPBC</v>
      </c>
      <c r="E2334" s="72" t="str">
        <f>_xlfn.XLOOKUP(B2334,Consolidado!D:D,Consolidado!J:J)</f>
        <v>TATIANE</v>
      </c>
      <c r="F2334" s="72" t="str">
        <f>_xlfn.XLOOKUP(B2334,'[2]Rotas SP'!$H:$H,'[2]Rotas SP'!$P:$P)</f>
        <v>TATIANE</v>
      </c>
      <c r="G2334" s="72" t="str">
        <f>_xlfn.XLOOKUP(B2334,Consolidado!D5152:D8703,Consolidado!W5152:W8703)</f>
        <v>FIXO</v>
      </c>
      <c r="H2334" s="77" t="str">
        <f>_xlfn.XLOOKUP(B2334,'[2]Rotas SP'!$H:$H,'[2]Rotas SP'!$S:$S)</f>
        <v>FIXO</v>
      </c>
      <c r="I2334" s="72" t="b">
        <f t="shared" si="36"/>
        <v>1</v>
      </c>
    </row>
    <row r="2335" spans="2:9" x14ac:dyDescent="0.35">
      <c r="B2335" s="72">
        <v>35619</v>
      </c>
      <c r="C2335" s="72" t="str">
        <f>_xlfn.XLOOKUP(B2335,Consolidado!D:D,Consolidado!H:H)</f>
        <v>TDS INFORMATICA</v>
      </c>
      <c r="D2335" s="72" t="str">
        <f>_xlfn.XLOOKUP(B2335,'[2]Rotas SP'!$H:$H,'[2]Rotas SP'!$M:$M)</f>
        <v>TDS INFORMATICA</v>
      </c>
      <c r="E2335" s="72" t="str">
        <f>_xlfn.XLOOKUP(B2335,Consolidado!D:D,Consolidado!J:J)</f>
        <v>ANDRÉ</v>
      </c>
      <c r="F2335" s="72" t="str">
        <f>_xlfn.XLOOKUP(B2335,'[2]Rotas SP'!$H:$H,'[2]Rotas SP'!$P:$P)</f>
        <v>ANDRÉ</v>
      </c>
      <c r="G2335" s="72" t="str">
        <f>_xlfn.XLOOKUP(B2335,Consolidado!D5153:D8704,Consolidado!W5153:W8704)</f>
        <v>ROTA</v>
      </c>
      <c r="H2335" s="77" t="str">
        <f>_xlfn.XLOOKUP(B2335,'[2]Rotas SP'!$H:$H,'[2]Rotas SP'!$S:$S)</f>
        <v>MOTO</v>
      </c>
      <c r="I2335" s="72" t="b">
        <f t="shared" si="36"/>
        <v>0</v>
      </c>
    </row>
    <row r="2336" spans="2:9" x14ac:dyDescent="0.35">
      <c r="B2336" s="72">
        <v>35628</v>
      </c>
      <c r="C2336" s="72" t="str">
        <f>_xlfn.XLOOKUP(B2336,Consolidado!D:D,Consolidado!H:H)</f>
        <v>EUROP ASSISTENCE</v>
      </c>
      <c r="D2336" s="72" t="str">
        <f>_xlfn.XLOOKUP(B2336,'[2]Rotas SP'!$H:$H,'[2]Rotas SP'!$M:$M)</f>
        <v>EUROP ASSISTENCE</v>
      </c>
      <c r="E2336" s="72" t="str">
        <f>_xlfn.XLOOKUP(B2336,Consolidado!D:D,Consolidado!J:J)</f>
        <v>ANDRÉ</v>
      </c>
      <c r="F2336" s="72" t="str">
        <f>_xlfn.XLOOKUP(B2336,'[2]Rotas SP'!$H:$H,'[2]Rotas SP'!$P:$P)</f>
        <v>ANDRÉ</v>
      </c>
      <c r="G2336" s="72" t="str">
        <f>_xlfn.XLOOKUP(B2336,Consolidado!D5154:D8705,Consolidado!W5154:W8705)</f>
        <v>ROTA</v>
      </c>
      <c r="H2336" s="77" t="str">
        <f>_xlfn.XLOOKUP(B2336,'[2]Rotas SP'!$H:$H,'[2]Rotas SP'!$S:$S)</f>
        <v>MOTO</v>
      </c>
      <c r="I2336" s="72" t="b">
        <f t="shared" si="36"/>
        <v>0</v>
      </c>
    </row>
    <row r="2337" spans="2:9" x14ac:dyDescent="0.35">
      <c r="B2337" s="72">
        <v>35637</v>
      </c>
      <c r="C2337" s="72" t="str">
        <f>_xlfn.XLOOKUP(B2337,Consolidado!D:D,Consolidado!H:H)</f>
        <v>PETROBRAS - RPBC</v>
      </c>
      <c r="D2337" s="72" t="str">
        <f>_xlfn.XLOOKUP(B2337,'[2]Rotas SP'!$H:$H,'[2]Rotas SP'!$M:$M)</f>
        <v>PETROBRAS - RPBC</v>
      </c>
      <c r="E2337" s="72" t="str">
        <f>_xlfn.XLOOKUP(B2337,Consolidado!D:D,Consolidado!J:J)</f>
        <v>TATIANE</v>
      </c>
      <c r="F2337" s="72" t="str">
        <f>_xlfn.XLOOKUP(B2337,'[2]Rotas SP'!$H:$H,'[2]Rotas SP'!$P:$P)</f>
        <v>TATIANE</v>
      </c>
      <c r="G2337" s="72" t="str">
        <f>_xlfn.XLOOKUP(B2337,Consolidado!D5155:D8706,Consolidado!W5155:W8706)</f>
        <v>FIXO</v>
      </c>
      <c r="H2337" s="77" t="str">
        <f>_xlfn.XLOOKUP(B2337,'[2]Rotas SP'!$H:$H,'[2]Rotas SP'!$S:$S)</f>
        <v>FIXO</v>
      </c>
      <c r="I2337" s="72" t="b">
        <f t="shared" si="36"/>
        <v>1</v>
      </c>
    </row>
    <row r="2338" spans="2:9" x14ac:dyDescent="0.35">
      <c r="B2338" s="72">
        <v>35639</v>
      </c>
      <c r="C2338" s="72" t="str">
        <f>_xlfn.XLOOKUP(B2338,Consolidado!D:D,Consolidado!H:H)</f>
        <v>PETROBRAS - VALONGO</v>
      </c>
      <c r="D2338" s="72" t="str">
        <f>_xlfn.XLOOKUP(B2338,'[2]Rotas SP'!$H:$H,'[2]Rotas SP'!$M:$M)</f>
        <v>PETROBRAS - VALONGO</v>
      </c>
      <c r="E2338" s="72" t="str">
        <f>_xlfn.XLOOKUP(B2338,Consolidado!D:D,Consolidado!J:J)</f>
        <v>TATIANE</v>
      </c>
      <c r="F2338" s="72" t="str">
        <f>_xlfn.XLOOKUP(B2338,'[2]Rotas SP'!$H:$H,'[2]Rotas SP'!$P:$P)</f>
        <v>TATIANE</v>
      </c>
      <c r="G2338" s="72" t="str">
        <f>_xlfn.XLOOKUP(B2338,Consolidado!D5156:D8707,Consolidado!W5156:W8707)</f>
        <v>FIXO</v>
      </c>
      <c r="H2338" s="77" t="str">
        <f>_xlfn.XLOOKUP(B2338,'[2]Rotas SP'!$H:$H,'[2]Rotas SP'!$S:$S)</f>
        <v>FIXO</v>
      </c>
      <c r="I2338" s="72" t="b">
        <f t="shared" si="36"/>
        <v>1</v>
      </c>
    </row>
    <row r="2339" spans="2:9" x14ac:dyDescent="0.35">
      <c r="B2339" s="72">
        <v>35640</v>
      </c>
      <c r="C2339" s="72" t="str">
        <f>_xlfn.XLOOKUP(B2339,Consolidado!D:D,Consolidado!H:H)</f>
        <v>PETROBRAS - VALONGO</v>
      </c>
      <c r="D2339" s="72" t="str">
        <f>_xlfn.XLOOKUP(B2339,'[2]Rotas SP'!$H:$H,'[2]Rotas SP'!$M:$M)</f>
        <v>PETROBRAS - VALONGO</v>
      </c>
      <c r="E2339" s="72" t="str">
        <f>_xlfn.XLOOKUP(B2339,Consolidado!D:D,Consolidado!J:J)</f>
        <v>TATIANE</v>
      </c>
      <c r="F2339" s="72" t="str">
        <f>_xlfn.XLOOKUP(B2339,'[2]Rotas SP'!$H:$H,'[2]Rotas SP'!$P:$P)</f>
        <v>TATIANE</v>
      </c>
      <c r="G2339" s="72" t="str">
        <f>_xlfn.XLOOKUP(B2339,Consolidado!D5157:D8708,Consolidado!W5157:W8708)</f>
        <v>FIXO</v>
      </c>
      <c r="H2339" s="77" t="str">
        <f>_xlfn.XLOOKUP(B2339,'[2]Rotas SP'!$H:$H,'[2]Rotas SP'!$S:$S)</f>
        <v>FIXO</v>
      </c>
      <c r="I2339" s="72" t="b">
        <f t="shared" si="36"/>
        <v>1</v>
      </c>
    </row>
    <row r="2340" spans="2:9" x14ac:dyDescent="0.35">
      <c r="B2340" s="72">
        <v>35641</v>
      </c>
      <c r="C2340" s="72" t="str">
        <f>_xlfn.XLOOKUP(B2340,Consolidado!D:D,Consolidado!H:H)</f>
        <v>PETROBRAS - VALONGO</v>
      </c>
      <c r="D2340" s="72" t="str">
        <f>_xlfn.XLOOKUP(B2340,'[2]Rotas SP'!$H:$H,'[2]Rotas SP'!$M:$M)</f>
        <v>PETROBRAS - VALONGO</v>
      </c>
      <c r="E2340" s="72" t="str">
        <f>_xlfn.XLOOKUP(B2340,Consolidado!D:D,Consolidado!J:J)</f>
        <v>TATIANE</v>
      </c>
      <c r="F2340" s="72" t="str">
        <f>_xlfn.XLOOKUP(B2340,'[2]Rotas SP'!$H:$H,'[2]Rotas SP'!$P:$P)</f>
        <v>TATIANE</v>
      </c>
      <c r="G2340" s="72" t="str">
        <f>_xlfn.XLOOKUP(B2340,Consolidado!D5158:D8709,Consolidado!W5158:W8709)</f>
        <v>FIXO</v>
      </c>
      <c r="H2340" s="77" t="str">
        <f>_xlfn.XLOOKUP(B2340,'[2]Rotas SP'!$H:$H,'[2]Rotas SP'!$S:$S)</f>
        <v>FIXO</v>
      </c>
      <c r="I2340" s="72" t="b">
        <f t="shared" si="36"/>
        <v>1</v>
      </c>
    </row>
    <row r="2341" spans="2:9" x14ac:dyDescent="0.35">
      <c r="B2341" s="72">
        <v>35642</v>
      </c>
      <c r="C2341" s="72" t="str">
        <f>_xlfn.XLOOKUP(B2341,Consolidado!D:D,Consolidado!H:H)</f>
        <v>PETROBRAS - VALONGO</v>
      </c>
      <c r="D2341" s="72" t="str">
        <f>_xlfn.XLOOKUP(B2341,'[2]Rotas SP'!$H:$H,'[2]Rotas SP'!$M:$M)</f>
        <v>PETROBRAS - VALONGO</v>
      </c>
      <c r="E2341" s="72" t="str">
        <f>_xlfn.XLOOKUP(B2341,Consolidado!D:D,Consolidado!J:J)</f>
        <v>TATIANE</v>
      </c>
      <c r="F2341" s="72" t="str">
        <f>_xlfn.XLOOKUP(B2341,'[2]Rotas SP'!$H:$H,'[2]Rotas SP'!$P:$P)</f>
        <v>TATIANE</v>
      </c>
      <c r="G2341" s="72" t="str">
        <f>_xlfn.XLOOKUP(B2341,Consolidado!D5159:D8710,Consolidado!W5159:W8710)</f>
        <v>FIXO</v>
      </c>
      <c r="H2341" s="77" t="str">
        <f>_xlfn.XLOOKUP(B2341,'[2]Rotas SP'!$H:$H,'[2]Rotas SP'!$S:$S)</f>
        <v>FIXO</v>
      </c>
      <c r="I2341" s="72" t="b">
        <f t="shared" si="36"/>
        <v>1</v>
      </c>
    </row>
    <row r="2342" spans="2:9" x14ac:dyDescent="0.35">
      <c r="B2342" s="72">
        <v>35647</v>
      </c>
      <c r="C2342" s="72" t="str">
        <f>_xlfn.XLOOKUP(B2342,Consolidado!D:D,Consolidado!H:H)</f>
        <v>PETROBRAS - VALONGO</v>
      </c>
      <c r="D2342" s="72" t="str">
        <f>_xlfn.XLOOKUP(B2342,'[2]Rotas SP'!$H:$H,'[2]Rotas SP'!$M:$M)</f>
        <v>PETROBRAS - VALONGO</v>
      </c>
      <c r="E2342" s="72" t="str">
        <f>_xlfn.XLOOKUP(B2342,Consolidado!D:D,Consolidado!J:J)</f>
        <v>TATIANE</v>
      </c>
      <c r="F2342" s="72" t="str">
        <f>_xlfn.XLOOKUP(B2342,'[2]Rotas SP'!$H:$H,'[2]Rotas SP'!$P:$P)</f>
        <v>TATIANE</v>
      </c>
      <c r="G2342" s="72" t="str">
        <f>_xlfn.XLOOKUP(B2342,Consolidado!D5160:D8711,Consolidado!W5160:W8711)</f>
        <v>FIXO</v>
      </c>
      <c r="H2342" s="77" t="str">
        <f>_xlfn.XLOOKUP(B2342,'[2]Rotas SP'!$H:$H,'[2]Rotas SP'!$S:$S)</f>
        <v>FIXO</v>
      </c>
      <c r="I2342" s="72" t="b">
        <f t="shared" si="36"/>
        <v>1</v>
      </c>
    </row>
    <row r="2343" spans="2:9" x14ac:dyDescent="0.35">
      <c r="B2343" s="72">
        <v>35648</v>
      </c>
      <c r="C2343" s="72" t="str">
        <f>_xlfn.XLOOKUP(B2343,Consolidado!D:D,Consolidado!H:H)</f>
        <v>PETROBRAS - VALONGO</v>
      </c>
      <c r="D2343" s="72" t="str">
        <f>_xlfn.XLOOKUP(B2343,'[2]Rotas SP'!$H:$H,'[2]Rotas SP'!$M:$M)</f>
        <v>PETROBRAS - VALONGO</v>
      </c>
      <c r="E2343" s="72" t="str">
        <f>_xlfn.XLOOKUP(B2343,Consolidado!D:D,Consolidado!J:J)</f>
        <v>TATIANE</v>
      </c>
      <c r="F2343" s="72" t="str">
        <f>_xlfn.XLOOKUP(B2343,'[2]Rotas SP'!$H:$H,'[2]Rotas SP'!$P:$P)</f>
        <v>TATIANE</v>
      </c>
      <c r="G2343" s="72" t="str">
        <f>_xlfn.XLOOKUP(B2343,Consolidado!D5161:D8712,Consolidado!W5161:W8712)</f>
        <v>FIXO</v>
      </c>
      <c r="H2343" s="77" t="str">
        <f>_xlfn.XLOOKUP(B2343,'[2]Rotas SP'!$H:$H,'[2]Rotas SP'!$S:$S)</f>
        <v>FIXO</v>
      </c>
      <c r="I2343" s="72" t="b">
        <f t="shared" si="36"/>
        <v>1</v>
      </c>
    </row>
    <row r="2344" spans="2:9" x14ac:dyDescent="0.35">
      <c r="B2344" s="72">
        <v>35649</v>
      </c>
      <c r="C2344" s="72" t="str">
        <f>_xlfn.XLOOKUP(B2344,Consolidado!D:D,Consolidado!H:H)</f>
        <v>PETROBRAS - VALONGO</v>
      </c>
      <c r="D2344" s="72" t="str">
        <f>_xlfn.XLOOKUP(B2344,'[2]Rotas SP'!$H:$H,'[2]Rotas SP'!$M:$M)</f>
        <v>PETROBRAS - VALONGO</v>
      </c>
      <c r="E2344" s="72" t="str">
        <f>_xlfn.XLOOKUP(B2344,Consolidado!D:D,Consolidado!J:J)</f>
        <v>TATIANE</v>
      </c>
      <c r="F2344" s="72" t="str">
        <f>_xlfn.XLOOKUP(B2344,'[2]Rotas SP'!$H:$H,'[2]Rotas SP'!$P:$P)</f>
        <v>TATIANE</v>
      </c>
      <c r="G2344" s="72" t="str">
        <f>_xlfn.XLOOKUP(B2344,Consolidado!D5162:D8713,Consolidado!W5162:W8713)</f>
        <v>FIXO</v>
      </c>
      <c r="H2344" s="77" t="str">
        <f>_xlfn.XLOOKUP(B2344,'[2]Rotas SP'!$H:$H,'[2]Rotas SP'!$S:$S)</f>
        <v>FIXO</v>
      </c>
      <c r="I2344" s="72" t="b">
        <f t="shared" si="36"/>
        <v>1</v>
      </c>
    </row>
    <row r="2345" spans="2:9" x14ac:dyDescent="0.35">
      <c r="B2345" s="72">
        <v>35650</v>
      </c>
      <c r="C2345" s="72" t="str">
        <f>_xlfn.XLOOKUP(B2345,Consolidado!D:D,Consolidado!H:H)</f>
        <v>PETROBRAS - VALONGO</v>
      </c>
      <c r="D2345" s="72" t="str">
        <f>_xlfn.XLOOKUP(B2345,'[2]Rotas SP'!$H:$H,'[2]Rotas SP'!$M:$M)</f>
        <v>PETROBRAS - VALONGO</v>
      </c>
      <c r="E2345" s="72" t="str">
        <f>_xlfn.XLOOKUP(B2345,Consolidado!D:D,Consolidado!J:J)</f>
        <v>TATIANE</v>
      </c>
      <c r="F2345" s="72" t="str">
        <f>_xlfn.XLOOKUP(B2345,'[2]Rotas SP'!$H:$H,'[2]Rotas SP'!$P:$P)</f>
        <v>TATIANE</v>
      </c>
      <c r="G2345" s="72" t="str">
        <f>_xlfn.XLOOKUP(B2345,Consolidado!D5163:D8714,Consolidado!W5163:W8714)</f>
        <v>FIXO</v>
      </c>
      <c r="H2345" s="77" t="str">
        <f>_xlfn.XLOOKUP(B2345,'[2]Rotas SP'!$H:$H,'[2]Rotas SP'!$S:$S)</f>
        <v>FIXO</v>
      </c>
      <c r="I2345" s="72" t="b">
        <f t="shared" si="36"/>
        <v>1</v>
      </c>
    </row>
    <row r="2346" spans="2:9" x14ac:dyDescent="0.35">
      <c r="B2346" s="72">
        <v>35653</v>
      </c>
      <c r="C2346" s="72" t="str">
        <f>_xlfn.XLOOKUP(B2346,Consolidado!D:D,Consolidado!H:H)</f>
        <v>PETROBRAS - REVAP</v>
      </c>
      <c r="D2346" s="72" t="str">
        <f>_xlfn.XLOOKUP(B2346,'[2]Rotas SP'!$H:$H,'[2]Rotas SP'!$M:$M)</f>
        <v>PETROBRAS - REVAP</v>
      </c>
      <c r="E2346" s="72" t="str">
        <f>_xlfn.XLOOKUP(B2346,Consolidado!D:D,Consolidado!J:J)</f>
        <v>BRUNO</v>
      </c>
      <c r="F2346" s="72" t="str">
        <f>_xlfn.XLOOKUP(B2346,'[2]Rotas SP'!$H:$H,'[2]Rotas SP'!$P:$P)</f>
        <v>BRUNO</v>
      </c>
      <c r="G2346" s="72" t="str">
        <f>_xlfn.XLOOKUP(B2346,Consolidado!D5164:D8715,Consolidado!W5164:W8715)</f>
        <v>FIXO</v>
      </c>
      <c r="H2346" s="77" t="str">
        <f>_xlfn.XLOOKUP(B2346,'[2]Rotas SP'!$H:$H,'[2]Rotas SP'!$S:$S)</f>
        <v>FIXO</v>
      </c>
      <c r="I2346" s="72" t="b">
        <f t="shared" si="36"/>
        <v>1</v>
      </c>
    </row>
    <row r="2347" spans="2:9" x14ac:dyDescent="0.35">
      <c r="B2347" s="72">
        <v>35654</v>
      </c>
      <c r="C2347" s="72" t="str">
        <f>_xlfn.XLOOKUP(B2347,Consolidado!D:D,Consolidado!H:H)</f>
        <v>PETROBRAS - REVAP</v>
      </c>
      <c r="D2347" s="72" t="str">
        <f>_xlfn.XLOOKUP(B2347,'[2]Rotas SP'!$H:$H,'[2]Rotas SP'!$M:$M)</f>
        <v>PETROBRAS - REVAP</v>
      </c>
      <c r="E2347" s="72" t="str">
        <f>_xlfn.XLOOKUP(B2347,Consolidado!D:D,Consolidado!J:J)</f>
        <v>BRUNO</v>
      </c>
      <c r="F2347" s="72" t="str">
        <f>_xlfn.XLOOKUP(B2347,'[2]Rotas SP'!$H:$H,'[2]Rotas SP'!$P:$P)</f>
        <v>BRUNO</v>
      </c>
      <c r="G2347" s="72" t="str">
        <f>_xlfn.XLOOKUP(B2347,Consolidado!D5165:D8716,Consolidado!W5165:W8716)</f>
        <v>FIXO</v>
      </c>
      <c r="H2347" s="77" t="str">
        <f>_xlfn.XLOOKUP(B2347,'[2]Rotas SP'!$H:$H,'[2]Rotas SP'!$S:$S)</f>
        <v>FIXO</v>
      </c>
      <c r="I2347" s="72" t="b">
        <f t="shared" si="36"/>
        <v>1</v>
      </c>
    </row>
    <row r="2348" spans="2:9" x14ac:dyDescent="0.35">
      <c r="B2348" s="72">
        <v>35663</v>
      </c>
      <c r="C2348" s="72" t="str">
        <f>_xlfn.XLOOKUP(B2348,Consolidado!D:D,Consolidado!H:H)</f>
        <v>PETROBRAS - RPBC</v>
      </c>
      <c r="D2348" s="72" t="str">
        <f>_xlfn.XLOOKUP(B2348,'[2]Rotas SP'!$H:$H,'[2]Rotas SP'!$M:$M)</f>
        <v>PETROBRAS - RPBC</v>
      </c>
      <c r="E2348" s="72" t="str">
        <f>_xlfn.XLOOKUP(B2348,Consolidado!D:D,Consolidado!J:J)</f>
        <v>TATIANE</v>
      </c>
      <c r="F2348" s="72" t="str">
        <f>_xlfn.XLOOKUP(B2348,'[2]Rotas SP'!$H:$H,'[2]Rotas SP'!$P:$P)</f>
        <v>TATIANE</v>
      </c>
      <c r="G2348" s="72" t="str">
        <f>_xlfn.XLOOKUP(B2348,Consolidado!D5166:D8717,Consolidado!W5166:W8717)</f>
        <v>FIXO</v>
      </c>
      <c r="H2348" s="77" t="str">
        <f>_xlfn.XLOOKUP(B2348,'[2]Rotas SP'!$H:$H,'[2]Rotas SP'!$S:$S)</f>
        <v>FIXO</v>
      </c>
      <c r="I2348" s="72" t="b">
        <f t="shared" si="36"/>
        <v>1</v>
      </c>
    </row>
    <row r="2349" spans="2:9" x14ac:dyDescent="0.35">
      <c r="B2349" s="72">
        <v>35664</v>
      </c>
      <c r="C2349" s="72" t="str">
        <f>_xlfn.XLOOKUP(B2349,Consolidado!D:D,Consolidado!H:H)</f>
        <v>PETROBRAS - RPBC</v>
      </c>
      <c r="D2349" s="72" t="str">
        <f>_xlfn.XLOOKUP(B2349,'[2]Rotas SP'!$H:$H,'[2]Rotas SP'!$M:$M)</f>
        <v>PETROBRAS - RPBC</v>
      </c>
      <c r="E2349" s="72" t="str">
        <f>_xlfn.XLOOKUP(B2349,Consolidado!D:D,Consolidado!J:J)</f>
        <v>TATIANE</v>
      </c>
      <c r="F2349" s="72" t="str">
        <f>_xlfn.XLOOKUP(B2349,'[2]Rotas SP'!$H:$H,'[2]Rotas SP'!$P:$P)</f>
        <v>TATIANE</v>
      </c>
      <c r="G2349" s="72" t="str">
        <f>_xlfn.XLOOKUP(B2349,Consolidado!D5167:D8718,Consolidado!W5167:W8718)</f>
        <v>FIXO</v>
      </c>
      <c r="H2349" s="77" t="str">
        <f>_xlfn.XLOOKUP(B2349,'[2]Rotas SP'!$H:$H,'[2]Rotas SP'!$S:$S)</f>
        <v>FIXO</v>
      </c>
      <c r="I2349" s="72" t="b">
        <f t="shared" si="36"/>
        <v>1</v>
      </c>
    </row>
    <row r="2350" spans="2:9" x14ac:dyDescent="0.35">
      <c r="B2350" s="72">
        <v>35665</v>
      </c>
      <c r="C2350" s="72" t="str">
        <f>_xlfn.XLOOKUP(B2350,Consolidado!D:D,Consolidado!H:H)</f>
        <v>PETROBRAS - RPBC</v>
      </c>
      <c r="D2350" s="72" t="str">
        <f>_xlfn.XLOOKUP(B2350,'[2]Rotas SP'!$H:$H,'[2]Rotas SP'!$M:$M)</f>
        <v>PETROBRAS - RPBC</v>
      </c>
      <c r="E2350" s="72" t="str">
        <f>_xlfn.XLOOKUP(B2350,Consolidado!D:D,Consolidado!J:J)</f>
        <v>TATIANE</v>
      </c>
      <c r="F2350" s="72" t="str">
        <f>_xlfn.XLOOKUP(B2350,'[2]Rotas SP'!$H:$H,'[2]Rotas SP'!$P:$P)</f>
        <v>TATIANE</v>
      </c>
      <c r="G2350" s="72" t="str">
        <f>_xlfn.XLOOKUP(B2350,Consolidado!D5168:D8719,Consolidado!W5168:W8719)</f>
        <v>FIXO</v>
      </c>
      <c r="H2350" s="77" t="str">
        <f>_xlfn.XLOOKUP(B2350,'[2]Rotas SP'!$H:$H,'[2]Rotas SP'!$S:$S)</f>
        <v>FIXO</v>
      </c>
      <c r="I2350" s="72" t="b">
        <f t="shared" si="36"/>
        <v>1</v>
      </c>
    </row>
    <row r="2351" spans="2:9" x14ac:dyDescent="0.35">
      <c r="B2351" s="72">
        <v>35666</v>
      </c>
      <c r="C2351" s="72" t="str">
        <f>_xlfn.XLOOKUP(B2351,Consolidado!D:D,Consolidado!H:H)</f>
        <v>PETROBRAS - RPBC</v>
      </c>
      <c r="D2351" s="72" t="str">
        <f>_xlfn.XLOOKUP(B2351,'[2]Rotas SP'!$H:$H,'[2]Rotas SP'!$M:$M)</f>
        <v>PETROBRAS - RPBC</v>
      </c>
      <c r="E2351" s="72" t="str">
        <f>_xlfn.XLOOKUP(B2351,Consolidado!D:D,Consolidado!J:J)</f>
        <v>TATIANE</v>
      </c>
      <c r="F2351" s="72" t="str">
        <f>_xlfn.XLOOKUP(B2351,'[2]Rotas SP'!$H:$H,'[2]Rotas SP'!$P:$P)</f>
        <v>TATIANE</v>
      </c>
      <c r="G2351" s="72" t="str">
        <f>_xlfn.XLOOKUP(B2351,Consolidado!D5169:D8720,Consolidado!W5169:W8720)</f>
        <v>FIXO</v>
      </c>
      <c r="H2351" s="77" t="str">
        <f>_xlfn.XLOOKUP(B2351,'[2]Rotas SP'!$H:$H,'[2]Rotas SP'!$S:$S)</f>
        <v>FIXO</v>
      </c>
      <c r="I2351" s="72" t="b">
        <f t="shared" si="36"/>
        <v>1</v>
      </c>
    </row>
    <row r="2352" spans="2:9" x14ac:dyDescent="0.35">
      <c r="B2352" s="72">
        <v>35667</v>
      </c>
      <c r="C2352" s="72" t="str">
        <f>_xlfn.XLOOKUP(B2352,Consolidado!D:D,Consolidado!H:H)</f>
        <v>PETROBRAS - RPBC</v>
      </c>
      <c r="D2352" s="72" t="str">
        <f>_xlfn.XLOOKUP(B2352,'[2]Rotas SP'!$H:$H,'[2]Rotas SP'!$M:$M)</f>
        <v>PETROBRAS - RPBC</v>
      </c>
      <c r="E2352" s="72" t="str">
        <f>_xlfn.XLOOKUP(B2352,Consolidado!D:D,Consolidado!J:J)</f>
        <v>TATIANE</v>
      </c>
      <c r="F2352" s="72" t="str">
        <f>_xlfn.XLOOKUP(B2352,'[2]Rotas SP'!$H:$H,'[2]Rotas SP'!$P:$P)</f>
        <v>TATIANE</v>
      </c>
      <c r="G2352" s="72" t="str">
        <f>_xlfn.XLOOKUP(B2352,Consolidado!D5170:D8721,Consolidado!W5170:W8721)</f>
        <v>FIXO</v>
      </c>
      <c r="H2352" s="77" t="str">
        <f>_xlfn.XLOOKUP(B2352,'[2]Rotas SP'!$H:$H,'[2]Rotas SP'!$S:$S)</f>
        <v>FIXO</v>
      </c>
      <c r="I2352" s="72" t="b">
        <f t="shared" si="36"/>
        <v>1</v>
      </c>
    </row>
    <row r="2353" spans="2:9" x14ac:dyDescent="0.35">
      <c r="B2353" s="72">
        <v>35668</v>
      </c>
      <c r="C2353" s="72" t="str">
        <f>_xlfn.XLOOKUP(B2353,Consolidado!D:D,Consolidado!H:H)</f>
        <v>PETROBRAS - RPBC</v>
      </c>
      <c r="D2353" s="72" t="str">
        <f>_xlfn.XLOOKUP(B2353,'[2]Rotas SP'!$H:$H,'[2]Rotas SP'!$M:$M)</f>
        <v>PETROBRAS - RPBC</v>
      </c>
      <c r="E2353" s="72" t="str">
        <f>_xlfn.XLOOKUP(B2353,Consolidado!D:D,Consolidado!J:J)</f>
        <v>TATIANE</v>
      </c>
      <c r="F2353" s="72" t="str">
        <f>_xlfn.XLOOKUP(B2353,'[2]Rotas SP'!$H:$H,'[2]Rotas SP'!$P:$P)</f>
        <v>TATIANE</v>
      </c>
      <c r="G2353" s="72" t="str">
        <f>_xlfn.XLOOKUP(B2353,Consolidado!D5171:D8722,Consolidado!W5171:W8722)</f>
        <v>FIXO</v>
      </c>
      <c r="H2353" s="77" t="str">
        <f>_xlfn.XLOOKUP(B2353,'[2]Rotas SP'!$H:$H,'[2]Rotas SP'!$S:$S)</f>
        <v>FIXO</v>
      </c>
      <c r="I2353" s="72" t="b">
        <f t="shared" si="36"/>
        <v>1</v>
      </c>
    </row>
    <row r="2354" spans="2:9" x14ac:dyDescent="0.35">
      <c r="B2354" s="72">
        <v>35669</v>
      </c>
      <c r="C2354" s="72" t="str">
        <f>_xlfn.XLOOKUP(B2354,Consolidado!D:D,Consolidado!H:H)</f>
        <v>PETROBRAS - RPBC</v>
      </c>
      <c r="D2354" s="72" t="str">
        <f>_xlfn.XLOOKUP(B2354,'[2]Rotas SP'!$H:$H,'[2]Rotas SP'!$M:$M)</f>
        <v>PETROBRAS - RPBC</v>
      </c>
      <c r="E2354" s="72" t="str">
        <f>_xlfn.XLOOKUP(B2354,Consolidado!D:D,Consolidado!J:J)</f>
        <v>TATIANE</v>
      </c>
      <c r="F2354" s="72" t="str">
        <f>_xlfn.XLOOKUP(B2354,'[2]Rotas SP'!$H:$H,'[2]Rotas SP'!$P:$P)</f>
        <v>TATIANE</v>
      </c>
      <c r="G2354" s="72" t="str">
        <f>_xlfn.XLOOKUP(B2354,Consolidado!D5172:D8723,Consolidado!W5172:W8723)</f>
        <v>FIXO</v>
      </c>
      <c r="H2354" s="77" t="str">
        <f>_xlfn.XLOOKUP(B2354,'[2]Rotas SP'!$H:$H,'[2]Rotas SP'!$S:$S)</f>
        <v>FIXO</v>
      </c>
      <c r="I2354" s="72" t="b">
        <f t="shared" si="36"/>
        <v>1</v>
      </c>
    </row>
    <row r="2355" spans="2:9" x14ac:dyDescent="0.35">
      <c r="B2355" s="72">
        <v>35671</v>
      </c>
      <c r="C2355" s="72" t="str">
        <f>_xlfn.XLOOKUP(B2355,Consolidado!D:D,Consolidado!H:H)</f>
        <v>PETROBRAS - RPBC</v>
      </c>
      <c r="D2355" s="72" t="str">
        <f>_xlfn.XLOOKUP(B2355,'[2]Rotas SP'!$H:$H,'[2]Rotas SP'!$M:$M)</f>
        <v>PETROBRAS - RPBC</v>
      </c>
      <c r="E2355" s="72" t="str">
        <f>_xlfn.XLOOKUP(B2355,Consolidado!D:D,Consolidado!J:J)</f>
        <v>TATIANE</v>
      </c>
      <c r="F2355" s="72" t="str">
        <f>_xlfn.XLOOKUP(B2355,'[2]Rotas SP'!$H:$H,'[2]Rotas SP'!$P:$P)</f>
        <v>TATIANE</v>
      </c>
      <c r="G2355" s="72" t="str">
        <f>_xlfn.XLOOKUP(B2355,Consolidado!D5173:D8724,Consolidado!W5173:W8724)</f>
        <v>FIXO</v>
      </c>
      <c r="H2355" s="77" t="str">
        <f>_xlfn.XLOOKUP(B2355,'[2]Rotas SP'!$H:$H,'[2]Rotas SP'!$S:$S)</f>
        <v>FIXO</v>
      </c>
      <c r="I2355" s="72" t="b">
        <f t="shared" si="36"/>
        <v>1</v>
      </c>
    </row>
    <row r="2356" spans="2:9" x14ac:dyDescent="0.35">
      <c r="B2356" s="72">
        <v>35672</v>
      </c>
      <c r="C2356" s="72" t="str">
        <f>_xlfn.XLOOKUP(B2356,Consolidado!D:D,Consolidado!H:H)</f>
        <v>PETROBRAS - RPBC</v>
      </c>
      <c r="D2356" s="72" t="str">
        <f>_xlfn.XLOOKUP(B2356,'[2]Rotas SP'!$H:$H,'[2]Rotas SP'!$M:$M)</f>
        <v>PETROBRAS - RPBC</v>
      </c>
      <c r="E2356" s="72" t="str">
        <f>_xlfn.XLOOKUP(B2356,Consolidado!D:D,Consolidado!J:J)</f>
        <v>TATIANE</v>
      </c>
      <c r="F2356" s="72" t="str">
        <f>_xlfn.XLOOKUP(B2356,'[2]Rotas SP'!$H:$H,'[2]Rotas SP'!$P:$P)</f>
        <v>TATIANE</v>
      </c>
      <c r="G2356" s="72" t="str">
        <f>_xlfn.XLOOKUP(B2356,Consolidado!D5174:D8725,Consolidado!W5174:W8725)</f>
        <v>FIXO</v>
      </c>
      <c r="H2356" s="77" t="str">
        <f>_xlfn.XLOOKUP(B2356,'[2]Rotas SP'!$H:$H,'[2]Rotas SP'!$S:$S)</f>
        <v>FIXO</v>
      </c>
      <c r="I2356" s="72" t="b">
        <f t="shared" si="36"/>
        <v>1</v>
      </c>
    </row>
    <row r="2357" spans="2:9" x14ac:dyDescent="0.35">
      <c r="B2357" s="72">
        <v>35673</v>
      </c>
      <c r="C2357" s="72" t="str">
        <f>_xlfn.XLOOKUP(B2357,Consolidado!D:D,Consolidado!H:H)</f>
        <v>PETROBRAS - RPBC</v>
      </c>
      <c r="D2357" s="72" t="str">
        <f>_xlfn.XLOOKUP(B2357,'[2]Rotas SP'!$H:$H,'[2]Rotas SP'!$M:$M)</f>
        <v>PETROBRAS - RPBC</v>
      </c>
      <c r="E2357" s="72" t="str">
        <f>_xlfn.XLOOKUP(B2357,Consolidado!D:D,Consolidado!J:J)</f>
        <v>TATIANE</v>
      </c>
      <c r="F2357" s="72" t="str">
        <f>_xlfn.XLOOKUP(B2357,'[2]Rotas SP'!$H:$H,'[2]Rotas SP'!$P:$P)</f>
        <v>TATIANE</v>
      </c>
      <c r="G2357" s="72" t="str">
        <f>_xlfn.XLOOKUP(B2357,Consolidado!D5175:D8726,Consolidado!W5175:W8726)</f>
        <v>FIXO</v>
      </c>
      <c r="H2357" s="77" t="str">
        <f>_xlfn.XLOOKUP(B2357,'[2]Rotas SP'!$H:$H,'[2]Rotas SP'!$S:$S)</f>
        <v>FIXO</v>
      </c>
      <c r="I2357" s="72" t="b">
        <f t="shared" si="36"/>
        <v>1</v>
      </c>
    </row>
    <row r="2358" spans="2:9" x14ac:dyDescent="0.35">
      <c r="B2358" s="72">
        <v>35674</v>
      </c>
      <c r="C2358" s="72" t="str">
        <f>_xlfn.XLOOKUP(B2358,Consolidado!D:D,Consolidado!H:H)</f>
        <v>PETROBRAS - RPBC</v>
      </c>
      <c r="D2358" s="72" t="str">
        <f>_xlfn.XLOOKUP(B2358,'[2]Rotas SP'!$H:$H,'[2]Rotas SP'!$M:$M)</f>
        <v>PETROBRAS - RPBC</v>
      </c>
      <c r="E2358" s="72" t="str">
        <f>_xlfn.XLOOKUP(B2358,Consolidado!D:D,Consolidado!J:J)</f>
        <v>TATIANE</v>
      </c>
      <c r="F2358" s="72" t="str">
        <f>_xlfn.XLOOKUP(B2358,'[2]Rotas SP'!$H:$H,'[2]Rotas SP'!$P:$P)</f>
        <v>TATIANE</v>
      </c>
      <c r="G2358" s="72" t="str">
        <f>_xlfn.XLOOKUP(B2358,Consolidado!D5176:D8727,Consolidado!W5176:W8727)</f>
        <v>FIXO</v>
      </c>
      <c r="H2358" s="77" t="str">
        <f>_xlfn.XLOOKUP(B2358,'[2]Rotas SP'!$H:$H,'[2]Rotas SP'!$S:$S)</f>
        <v>FIXO</v>
      </c>
      <c r="I2358" s="72" t="b">
        <f t="shared" si="36"/>
        <v>1</v>
      </c>
    </row>
    <row r="2359" spans="2:9" x14ac:dyDescent="0.35">
      <c r="B2359" s="72">
        <v>35685</v>
      </c>
      <c r="C2359" s="72" t="str">
        <f>_xlfn.XLOOKUP(B2359,Consolidado!D:D,Consolidado!H:H)</f>
        <v>PETROBRAS - REVAP</v>
      </c>
      <c r="D2359" s="72" t="str">
        <f>_xlfn.XLOOKUP(B2359,'[2]Rotas SP'!$H:$H,'[2]Rotas SP'!$M:$M)</f>
        <v>PETROBRAS - REVAP</v>
      </c>
      <c r="E2359" s="72" t="str">
        <f>_xlfn.XLOOKUP(B2359,Consolidado!D:D,Consolidado!J:J)</f>
        <v>BRUNO</v>
      </c>
      <c r="F2359" s="72" t="str">
        <f>_xlfn.XLOOKUP(B2359,'[2]Rotas SP'!$H:$H,'[2]Rotas SP'!$P:$P)</f>
        <v>BRUNO</v>
      </c>
      <c r="G2359" s="72" t="str">
        <f>_xlfn.XLOOKUP(B2359,Consolidado!D5177:D8728,Consolidado!W5177:W8728)</f>
        <v>FIXO</v>
      </c>
      <c r="H2359" s="77" t="str">
        <f>_xlfn.XLOOKUP(B2359,'[2]Rotas SP'!$H:$H,'[2]Rotas SP'!$S:$S)</f>
        <v>FIXO</v>
      </c>
      <c r="I2359" s="72" t="b">
        <f t="shared" si="36"/>
        <v>1</v>
      </c>
    </row>
    <row r="2360" spans="2:9" x14ac:dyDescent="0.35">
      <c r="B2360" s="72">
        <v>35686</v>
      </c>
      <c r="C2360" s="72" t="str">
        <f>_xlfn.XLOOKUP(B2360,Consolidado!D:D,Consolidado!H:H)</f>
        <v>PETROBRAS - REVAP</v>
      </c>
      <c r="D2360" s="72" t="str">
        <f>_xlfn.XLOOKUP(B2360,'[2]Rotas SP'!$H:$H,'[2]Rotas SP'!$M:$M)</f>
        <v>PETROBRAS - REVAP</v>
      </c>
      <c r="E2360" s="72" t="str">
        <f>_xlfn.XLOOKUP(B2360,Consolidado!D:D,Consolidado!J:J)</f>
        <v>BRUNO</v>
      </c>
      <c r="F2360" s="72" t="str">
        <f>_xlfn.XLOOKUP(B2360,'[2]Rotas SP'!$H:$H,'[2]Rotas SP'!$P:$P)</f>
        <v>BRUNO</v>
      </c>
      <c r="G2360" s="72" t="str">
        <f>_xlfn.XLOOKUP(B2360,Consolidado!D5178:D8729,Consolidado!W5178:W8729)</f>
        <v>FIXO</v>
      </c>
      <c r="H2360" s="77" t="str">
        <f>_xlfn.XLOOKUP(B2360,'[2]Rotas SP'!$H:$H,'[2]Rotas SP'!$S:$S)</f>
        <v>FIXO</v>
      </c>
      <c r="I2360" s="72" t="b">
        <f t="shared" si="36"/>
        <v>1</v>
      </c>
    </row>
    <row r="2361" spans="2:9" x14ac:dyDescent="0.35">
      <c r="B2361" s="72">
        <v>35687</v>
      </c>
      <c r="C2361" s="72" t="str">
        <f>_xlfn.XLOOKUP(B2361,Consolidado!D:D,Consolidado!H:H)</f>
        <v>PETROBRAS - VALONGO</v>
      </c>
      <c r="D2361" s="72" t="str">
        <f>_xlfn.XLOOKUP(B2361,'[2]Rotas SP'!$H:$H,'[2]Rotas SP'!$M:$M)</f>
        <v>PETROBRAS - VALONGO</v>
      </c>
      <c r="E2361" s="72" t="str">
        <f>_xlfn.XLOOKUP(B2361,Consolidado!D:D,Consolidado!J:J)</f>
        <v>TATIANE</v>
      </c>
      <c r="F2361" s="72" t="str">
        <f>_xlfn.XLOOKUP(B2361,'[2]Rotas SP'!$H:$H,'[2]Rotas SP'!$P:$P)</f>
        <v>TATIANE</v>
      </c>
      <c r="G2361" s="72" t="str">
        <f>_xlfn.XLOOKUP(B2361,Consolidado!D5179:D8730,Consolidado!W5179:W8730)</f>
        <v>FIXO</v>
      </c>
      <c r="H2361" s="77" t="str">
        <f>_xlfn.XLOOKUP(B2361,'[2]Rotas SP'!$H:$H,'[2]Rotas SP'!$S:$S)</f>
        <v>FIXO</v>
      </c>
      <c r="I2361" s="72" t="b">
        <f t="shared" si="36"/>
        <v>1</v>
      </c>
    </row>
    <row r="2362" spans="2:9" x14ac:dyDescent="0.35">
      <c r="B2362" s="72">
        <v>35689</v>
      </c>
      <c r="C2362" s="72" t="str">
        <f>_xlfn.XLOOKUP(B2362,Consolidado!D:D,Consolidado!H:H)</f>
        <v>PETROBRAS - VALONGO</v>
      </c>
      <c r="D2362" s="72" t="str">
        <f>_xlfn.XLOOKUP(B2362,'[2]Rotas SP'!$H:$H,'[2]Rotas SP'!$M:$M)</f>
        <v>PETROBRAS - VALONGO</v>
      </c>
      <c r="E2362" s="72" t="str">
        <f>_xlfn.XLOOKUP(B2362,Consolidado!D:D,Consolidado!J:J)</f>
        <v>TATIANE</v>
      </c>
      <c r="F2362" s="72" t="str">
        <f>_xlfn.XLOOKUP(B2362,'[2]Rotas SP'!$H:$H,'[2]Rotas SP'!$P:$P)</f>
        <v>TATIANE</v>
      </c>
      <c r="G2362" s="72" t="str">
        <f>_xlfn.XLOOKUP(B2362,Consolidado!D5180:D8731,Consolidado!W5180:W8731)</f>
        <v>FIXO</v>
      </c>
      <c r="H2362" s="77" t="str">
        <f>_xlfn.XLOOKUP(B2362,'[2]Rotas SP'!$H:$H,'[2]Rotas SP'!$S:$S)</f>
        <v>FIXO</v>
      </c>
      <c r="I2362" s="72" t="b">
        <f t="shared" si="36"/>
        <v>1</v>
      </c>
    </row>
    <row r="2363" spans="2:9" x14ac:dyDescent="0.35">
      <c r="B2363" s="72">
        <v>35690</v>
      </c>
      <c r="C2363" s="72" t="str">
        <f>_xlfn.XLOOKUP(B2363,Consolidado!D:D,Consolidado!H:H)</f>
        <v>PETROBRAS - VALONGO</v>
      </c>
      <c r="D2363" s="72" t="str">
        <f>_xlfn.XLOOKUP(B2363,'[2]Rotas SP'!$H:$H,'[2]Rotas SP'!$M:$M)</f>
        <v>PETROBRAS - VALONGO</v>
      </c>
      <c r="E2363" s="72" t="str">
        <f>_xlfn.XLOOKUP(B2363,Consolidado!D:D,Consolidado!J:J)</f>
        <v>TATIANE</v>
      </c>
      <c r="F2363" s="72" t="str">
        <f>_xlfn.XLOOKUP(B2363,'[2]Rotas SP'!$H:$H,'[2]Rotas SP'!$P:$P)</f>
        <v>TATIANE</v>
      </c>
      <c r="G2363" s="72" t="str">
        <f>_xlfn.XLOOKUP(B2363,Consolidado!D5181:D8732,Consolidado!W5181:W8732)</f>
        <v>FIXO</v>
      </c>
      <c r="H2363" s="77" t="str">
        <f>_xlfn.XLOOKUP(B2363,'[2]Rotas SP'!$H:$H,'[2]Rotas SP'!$S:$S)</f>
        <v>FIXO</v>
      </c>
      <c r="I2363" s="72" t="b">
        <f t="shared" si="36"/>
        <v>1</v>
      </c>
    </row>
    <row r="2364" spans="2:9" x14ac:dyDescent="0.35">
      <c r="B2364" s="72">
        <v>35696</v>
      </c>
      <c r="C2364" s="72" t="str">
        <f>_xlfn.XLOOKUP(B2364,Consolidado!D:D,Consolidado!H:H)</f>
        <v>PETROBRAS - VALONGO</v>
      </c>
      <c r="D2364" s="72" t="str">
        <f>_xlfn.XLOOKUP(B2364,'[2]Rotas SP'!$H:$H,'[2]Rotas SP'!$M:$M)</f>
        <v>PETROBRAS - VALONGO</v>
      </c>
      <c r="E2364" s="72" t="str">
        <f>_xlfn.XLOOKUP(B2364,Consolidado!D:D,Consolidado!J:J)</f>
        <v>TATIANE</v>
      </c>
      <c r="F2364" s="72" t="str">
        <f>_xlfn.XLOOKUP(B2364,'[2]Rotas SP'!$H:$H,'[2]Rotas SP'!$P:$P)</f>
        <v>TATIANE</v>
      </c>
      <c r="G2364" s="72" t="str">
        <f>_xlfn.XLOOKUP(B2364,Consolidado!D5182:D8733,Consolidado!W5182:W8733)</f>
        <v>FIXO</v>
      </c>
      <c r="H2364" s="77" t="str">
        <f>_xlfn.XLOOKUP(B2364,'[2]Rotas SP'!$H:$H,'[2]Rotas SP'!$S:$S)</f>
        <v>FIXO</v>
      </c>
      <c r="I2364" s="72" t="b">
        <f t="shared" si="36"/>
        <v>1</v>
      </c>
    </row>
    <row r="2365" spans="2:9" x14ac:dyDescent="0.35">
      <c r="B2365" s="72">
        <v>35699</v>
      </c>
      <c r="C2365" s="72" t="str">
        <f>_xlfn.XLOOKUP(B2365,Consolidado!D:D,Consolidado!H:H)</f>
        <v>PETROBRAS - RPBC</v>
      </c>
      <c r="D2365" s="72" t="str">
        <f>_xlfn.XLOOKUP(B2365,'[2]Rotas SP'!$H:$H,'[2]Rotas SP'!$M:$M)</f>
        <v>PETROBRAS - RPBC</v>
      </c>
      <c r="E2365" s="72" t="str">
        <f>_xlfn.XLOOKUP(B2365,Consolidado!D:D,Consolidado!J:J)</f>
        <v>TATIANE</v>
      </c>
      <c r="F2365" s="72" t="str">
        <f>_xlfn.XLOOKUP(B2365,'[2]Rotas SP'!$H:$H,'[2]Rotas SP'!$P:$P)</f>
        <v>TATIANE</v>
      </c>
      <c r="G2365" s="72" t="str">
        <f>_xlfn.XLOOKUP(B2365,Consolidado!D5183:D8734,Consolidado!W5183:W8734)</f>
        <v>FIXO</v>
      </c>
      <c r="H2365" s="77" t="str">
        <f>_xlfn.XLOOKUP(B2365,'[2]Rotas SP'!$H:$H,'[2]Rotas SP'!$S:$S)</f>
        <v>FIXO</v>
      </c>
      <c r="I2365" s="72" t="b">
        <f t="shared" si="36"/>
        <v>1</v>
      </c>
    </row>
    <row r="2366" spans="2:9" x14ac:dyDescent="0.35">
      <c r="B2366" s="72">
        <v>35701</v>
      </c>
      <c r="C2366" s="72" t="str">
        <f>_xlfn.XLOOKUP(B2366,Consolidado!D:D,Consolidado!H:H)</f>
        <v>FEMSA - MOGI DAS CRUZES</v>
      </c>
      <c r="D2366" s="72" t="str">
        <f>_xlfn.XLOOKUP(B2366,'[2]Rotas SP'!$H:$H,'[2]Rotas SP'!$M:$M)</f>
        <v>FEMSA - MOGI DAS CRUZES</v>
      </c>
      <c r="E2366" s="72" t="str">
        <f>_xlfn.XLOOKUP(B2366,Consolidado!D:D,Consolidado!J:J)</f>
        <v>BRUNO</v>
      </c>
      <c r="F2366" s="72" t="str">
        <f>_xlfn.XLOOKUP(B2366,'[2]Rotas SP'!$H:$H,'[2]Rotas SP'!$P:$P)</f>
        <v>BRUNO</v>
      </c>
      <c r="G2366" s="72" t="str">
        <f>_xlfn.XLOOKUP(B2366,Consolidado!D5184:D8735,Consolidado!W5184:W8735)</f>
        <v>ROTA</v>
      </c>
      <c r="H2366" s="77" t="str">
        <f>_xlfn.XLOOKUP(B2366,'[2]Rotas SP'!$H:$H,'[2]Rotas SP'!$S:$S)</f>
        <v>MOTO</v>
      </c>
      <c r="I2366" s="72" t="b">
        <f t="shared" si="36"/>
        <v>0</v>
      </c>
    </row>
    <row r="2367" spans="2:9" x14ac:dyDescent="0.35">
      <c r="B2367" s="72">
        <v>35708</v>
      </c>
      <c r="C2367" s="72" t="str">
        <f>_xlfn.XLOOKUP(B2367,Consolidado!D:D,Consolidado!H:H)</f>
        <v>LELLO SANTO ANDRÉ</v>
      </c>
      <c r="D2367" s="72" t="str">
        <f>_xlfn.XLOOKUP(B2367,'[2]Rotas SP'!$H:$H,'[2]Rotas SP'!$M:$M)</f>
        <v>LELLO SANTO ANDRÉ</v>
      </c>
      <c r="E2367" s="72" t="str">
        <f>_xlfn.XLOOKUP(B2367,Consolidado!D:D,Consolidado!J:J)</f>
        <v>DOUGLAS CONSENTINO</v>
      </c>
      <c r="F2367" s="72" t="str">
        <f>_xlfn.XLOOKUP(B2367,'[2]Rotas SP'!$H:$H,'[2]Rotas SP'!$P:$P)</f>
        <v>RENAN SARAIVA</v>
      </c>
      <c r="G2367" s="72" t="str">
        <f>_xlfn.XLOOKUP(B2367,Consolidado!D5185:D8736,Consolidado!W5185:W8736)</f>
        <v>FIXO</v>
      </c>
      <c r="H2367" s="77" t="str">
        <f>_xlfn.XLOOKUP(B2367,'[2]Rotas SP'!$H:$H,'[2]Rotas SP'!$S:$S)</f>
        <v>A PÉ</v>
      </c>
      <c r="I2367" s="72" t="b">
        <f t="shared" si="36"/>
        <v>0</v>
      </c>
    </row>
    <row r="2368" spans="2:9" x14ac:dyDescent="0.35">
      <c r="B2368" s="72">
        <v>35709</v>
      </c>
      <c r="C2368" s="72" t="str">
        <f>_xlfn.XLOOKUP(B2368,Consolidado!D:D,Consolidado!H:H)</f>
        <v>EUROP ASSISTENCE</v>
      </c>
      <c r="D2368" s="72" t="str">
        <f>_xlfn.XLOOKUP(B2368,'[2]Rotas SP'!$H:$H,'[2]Rotas SP'!$M:$M)</f>
        <v>EUROP ASSISTENCE</v>
      </c>
      <c r="E2368" s="72" t="str">
        <f>_xlfn.XLOOKUP(B2368,Consolidado!D:D,Consolidado!J:J)</f>
        <v>ANDRÉ</v>
      </c>
      <c r="F2368" s="72" t="str">
        <f>_xlfn.XLOOKUP(B2368,'[2]Rotas SP'!$H:$H,'[2]Rotas SP'!$P:$P)</f>
        <v>ANDRÉ</v>
      </c>
      <c r="G2368" s="72" t="str">
        <f>_xlfn.XLOOKUP(B2368,Consolidado!D5186:D8737,Consolidado!W5186:W8737)</f>
        <v>ROTA</v>
      </c>
      <c r="H2368" s="77" t="str">
        <f>_xlfn.XLOOKUP(B2368,'[2]Rotas SP'!$H:$H,'[2]Rotas SP'!$S:$S)</f>
        <v>MOTO</v>
      </c>
      <c r="I2368" s="72" t="b">
        <f t="shared" si="36"/>
        <v>0</v>
      </c>
    </row>
    <row r="2369" spans="2:9" x14ac:dyDescent="0.35">
      <c r="B2369" s="72">
        <v>35715</v>
      </c>
      <c r="C2369" s="72" t="str">
        <f>_xlfn.XLOOKUP(B2369,Consolidado!D:D,Consolidado!H:H)</f>
        <v>PETROBRAS - REVAP</v>
      </c>
      <c r="D2369" s="72" t="str">
        <f>_xlfn.XLOOKUP(B2369,'[2]Rotas SP'!$H:$H,'[2]Rotas SP'!$M:$M)</f>
        <v>PETROBRAS - REVAP</v>
      </c>
      <c r="E2369" s="72" t="str">
        <f>_xlfn.XLOOKUP(B2369,Consolidado!D:D,Consolidado!J:J)</f>
        <v>BRUNO</v>
      </c>
      <c r="F2369" s="72" t="str">
        <f>_xlfn.XLOOKUP(B2369,'[2]Rotas SP'!$H:$H,'[2]Rotas SP'!$P:$P)</f>
        <v>BRUNO</v>
      </c>
      <c r="G2369" s="72" t="str">
        <f>_xlfn.XLOOKUP(B2369,Consolidado!D5187:D8738,Consolidado!W5187:W8738)</f>
        <v>FIXO</v>
      </c>
      <c r="H2369" s="77" t="str">
        <f>_xlfn.XLOOKUP(B2369,'[2]Rotas SP'!$H:$H,'[2]Rotas SP'!$S:$S)</f>
        <v>FIXO</v>
      </c>
      <c r="I2369" s="72" t="b">
        <f t="shared" si="36"/>
        <v>1</v>
      </c>
    </row>
    <row r="2370" spans="2:9" x14ac:dyDescent="0.35">
      <c r="B2370" s="72">
        <v>35716</v>
      </c>
      <c r="C2370" s="72" t="str">
        <f>_xlfn.XLOOKUP(B2370,Consolidado!D:D,Consolidado!H:H)</f>
        <v>PETROBRAS - REVAP</v>
      </c>
      <c r="D2370" s="72" t="str">
        <f>_xlfn.XLOOKUP(B2370,'[2]Rotas SP'!$H:$H,'[2]Rotas SP'!$M:$M)</f>
        <v>PETROBRAS - REVAP</v>
      </c>
      <c r="E2370" s="72" t="str">
        <f>_xlfn.XLOOKUP(B2370,Consolidado!D:D,Consolidado!J:J)</f>
        <v>BRUNO</v>
      </c>
      <c r="F2370" s="72" t="str">
        <f>_xlfn.XLOOKUP(B2370,'[2]Rotas SP'!$H:$H,'[2]Rotas SP'!$P:$P)</f>
        <v>BRUNO</v>
      </c>
      <c r="G2370" s="72" t="str">
        <f>_xlfn.XLOOKUP(B2370,Consolidado!D5188:D8739,Consolidado!W5188:W8739)</f>
        <v>FIXO</v>
      </c>
      <c r="H2370" s="77" t="str">
        <f>_xlfn.XLOOKUP(B2370,'[2]Rotas SP'!$H:$H,'[2]Rotas SP'!$S:$S)</f>
        <v>FIXO</v>
      </c>
      <c r="I2370" s="72" t="b">
        <f t="shared" si="36"/>
        <v>1</v>
      </c>
    </row>
    <row r="2371" spans="2:9" x14ac:dyDescent="0.35">
      <c r="B2371" s="72">
        <v>35846</v>
      </c>
      <c r="C2371" s="72" t="str">
        <f>_xlfn.XLOOKUP(B2371,Consolidado!D:D,Consolidado!H:H)</f>
        <v xml:space="preserve">HOSPITAL ALBERT EINSTEIN MORUMBI </v>
      </c>
      <c r="D2371" s="72" t="str">
        <f>_xlfn.XLOOKUP(B2371,'[2]Rotas SP'!$H:$H,'[2]Rotas SP'!$M:$M)</f>
        <v xml:space="preserve">HOSPITAL ALBERT EINSTEIN MORUMBI </v>
      </c>
      <c r="E2371" s="72" t="str">
        <f>_xlfn.XLOOKUP(B2371,Consolidado!D:D,Consolidado!J:J)</f>
        <v>HEJEZIPP</v>
      </c>
      <c r="F2371" s="72" t="str">
        <f>_xlfn.XLOOKUP(B2371,'[2]Rotas SP'!$H:$H,'[2]Rotas SP'!$P:$P)</f>
        <v>HEJEZIPP</v>
      </c>
      <c r="G2371" s="72" t="str">
        <f>_xlfn.XLOOKUP(B2371,Consolidado!D5189:D8740,Consolidado!W5189:W8740)</f>
        <v>FIXO</v>
      </c>
      <c r="H2371" s="77" t="str">
        <f>_xlfn.XLOOKUP(B2371,'[2]Rotas SP'!$H:$H,'[2]Rotas SP'!$S:$S)</f>
        <v>FIXO</v>
      </c>
      <c r="I2371" s="72" t="b">
        <f t="shared" si="36"/>
        <v>1</v>
      </c>
    </row>
    <row r="2372" spans="2:9" x14ac:dyDescent="0.35">
      <c r="B2372" s="72">
        <v>35849</v>
      </c>
      <c r="C2372" s="72" t="str">
        <f>_xlfn.XLOOKUP(B2372,Consolidado!D:D,Consolidado!H:H)</f>
        <v>DOLPS</v>
      </c>
      <c r="D2372" s="72" t="str">
        <f>_xlfn.XLOOKUP(B2372,'[2]Rotas SP'!$H:$H,'[2]Rotas SP'!$M:$M)</f>
        <v>DOLPS</v>
      </c>
      <c r="E2372" s="72" t="str">
        <f>_xlfn.XLOOKUP(B2372,Consolidado!D:D,Consolidado!J:J)</f>
        <v>THAIS</v>
      </c>
      <c r="F2372" s="72" t="str">
        <f>_xlfn.XLOOKUP(B2372,'[2]Rotas SP'!$H:$H,'[2]Rotas SP'!$P:$P)</f>
        <v>THAIS</v>
      </c>
      <c r="G2372" s="72" t="str">
        <f>_xlfn.XLOOKUP(B2372,Consolidado!D5190:D8741,Consolidado!W5190:W8741)</f>
        <v>ROTA</v>
      </c>
      <c r="H2372" s="77" t="str">
        <f>_xlfn.XLOOKUP(B2372,'[2]Rotas SP'!$H:$H,'[2]Rotas SP'!$S:$S)</f>
        <v>MOTO</v>
      </c>
      <c r="I2372" s="72" t="b">
        <f t="shared" ref="I2372:I2435" si="37">H2372=G2372</f>
        <v>0</v>
      </c>
    </row>
    <row r="2373" spans="2:9" x14ac:dyDescent="0.35">
      <c r="B2373" s="72">
        <v>35854</v>
      </c>
      <c r="C2373" s="72" t="str">
        <f>_xlfn.XLOOKUP(B2373,Consolidado!D:D,Consolidado!H:H)</f>
        <v>LOGICALIS - BARUERI</v>
      </c>
      <c r="D2373" s="72" t="str">
        <f>_xlfn.XLOOKUP(B2373,'[2]Rotas SP'!$H:$H,'[2]Rotas SP'!$M:$M)</f>
        <v>LOGICALIS - BARUERI</v>
      </c>
      <c r="E2373" s="72" t="str">
        <f>_xlfn.XLOOKUP(B2373,Consolidado!D:D,Consolidado!J:J)</f>
        <v>ANDRÉ</v>
      </c>
      <c r="F2373" s="72" t="str">
        <f>_xlfn.XLOOKUP(B2373,'[2]Rotas SP'!$H:$H,'[2]Rotas SP'!$P:$P)</f>
        <v>ANDRÉ</v>
      </c>
      <c r="G2373" s="72" t="str">
        <f>_xlfn.XLOOKUP(B2373,Consolidado!D5191:D8742,Consolidado!W5191:W8742)</f>
        <v>ROTA</v>
      </c>
      <c r="H2373" s="77" t="str">
        <f>_xlfn.XLOOKUP(B2373,'[2]Rotas SP'!$H:$H,'[2]Rotas SP'!$S:$S)</f>
        <v>MOTO</v>
      </c>
      <c r="I2373" s="72" t="b">
        <f t="shared" si="37"/>
        <v>0</v>
      </c>
    </row>
    <row r="2374" spans="2:9" x14ac:dyDescent="0.35">
      <c r="B2374" s="72">
        <v>35855</v>
      </c>
      <c r="C2374" s="72" t="str">
        <f>_xlfn.XLOOKUP(B2374,Consolidado!D:D,Consolidado!H:H)</f>
        <v>LOGICALIS - BARUERI</v>
      </c>
      <c r="D2374" s="72" t="str">
        <f>_xlfn.XLOOKUP(B2374,'[2]Rotas SP'!$H:$H,'[2]Rotas SP'!$M:$M)</f>
        <v>LOGICALIS - BARUERI</v>
      </c>
      <c r="E2374" s="72" t="str">
        <f>_xlfn.XLOOKUP(B2374,Consolidado!D:D,Consolidado!J:J)</f>
        <v>ANDRÉ</v>
      </c>
      <c r="F2374" s="72" t="str">
        <f>_xlfn.XLOOKUP(B2374,'[2]Rotas SP'!$H:$H,'[2]Rotas SP'!$P:$P)</f>
        <v>ANDRÉ</v>
      </c>
      <c r="G2374" s="72" t="str">
        <f>_xlfn.XLOOKUP(B2374,Consolidado!D5192:D8743,Consolidado!W5192:W8743)</f>
        <v>ROTA</v>
      </c>
      <c r="H2374" s="77" t="str">
        <f>_xlfn.XLOOKUP(B2374,'[2]Rotas SP'!$H:$H,'[2]Rotas SP'!$S:$S)</f>
        <v>MOTO</v>
      </c>
      <c r="I2374" s="72" t="b">
        <f t="shared" si="37"/>
        <v>0</v>
      </c>
    </row>
    <row r="2375" spans="2:9" x14ac:dyDescent="0.35">
      <c r="B2375" s="72">
        <v>35861</v>
      </c>
      <c r="C2375" s="72" t="str">
        <f>_xlfn.XLOOKUP(B2375,Consolidado!D:D,Consolidado!H:H)</f>
        <v>JOHNSONS &amp; JOHNSONS - SJC</v>
      </c>
      <c r="D2375" s="72" t="s">
        <v>6263</v>
      </c>
      <c r="E2375" s="72" t="str">
        <f>_xlfn.XLOOKUP(B2375,Consolidado!D:D,Consolidado!J:J)</f>
        <v>BRUNO</v>
      </c>
      <c r="F2375" s="72" t="s">
        <v>6263</v>
      </c>
      <c r="G2375" s="72" t="str">
        <f>_xlfn.XLOOKUP(B2375,Consolidado!D5193:D8744,Consolidado!W5193:W8744)</f>
        <v>ROTA</v>
      </c>
      <c r="H2375" s="77" t="s">
        <v>6263</v>
      </c>
      <c r="I2375" s="72" t="b">
        <f t="shared" si="37"/>
        <v>0</v>
      </c>
    </row>
    <row r="2376" spans="2:9" x14ac:dyDescent="0.35">
      <c r="B2376" s="72">
        <v>35868</v>
      </c>
      <c r="C2376" s="72" t="str">
        <f>_xlfn.XLOOKUP(B2376,Consolidado!D:D,Consolidado!H:H)</f>
        <v>VILA VELHA CORRETORA</v>
      </c>
      <c r="D2376" s="72" t="str">
        <f>_xlfn.XLOOKUP(B2376,'[2]Rotas SP'!$H:$H,'[2]Rotas SP'!$M:$M)</f>
        <v>VILA VELHA CORRETORA</v>
      </c>
      <c r="E2376" s="72" t="str">
        <f>_xlfn.XLOOKUP(B2376,Consolidado!D:D,Consolidado!J:J)</f>
        <v>ALAN FONTES</v>
      </c>
      <c r="F2376" s="72" t="str">
        <f>_xlfn.XLOOKUP(B2376,'[2]Rotas SP'!$H:$H,'[2]Rotas SP'!$P:$P)</f>
        <v>ALAN FONTES</v>
      </c>
      <c r="G2376" s="72" t="str">
        <f>_xlfn.XLOOKUP(B2376,Consolidado!D5194:D8745,Consolidado!W5194:W8745)</f>
        <v>FIXO</v>
      </c>
      <c r="H2376" s="77" t="str">
        <f>_xlfn.XLOOKUP(B2376,'[2]Rotas SP'!$H:$H,'[2]Rotas SP'!$S:$S)</f>
        <v>A PÉ</v>
      </c>
      <c r="I2376" s="72" t="b">
        <f t="shared" si="37"/>
        <v>0</v>
      </c>
    </row>
    <row r="2377" spans="2:9" x14ac:dyDescent="0.35">
      <c r="B2377" s="72">
        <v>35869</v>
      </c>
      <c r="C2377" s="72" t="str">
        <f>_xlfn.XLOOKUP(B2377,Consolidado!D:D,Consolidado!H:H)</f>
        <v>VILA VELHA CORRETORA</v>
      </c>
      <c r="D2377" s="72" t="str">
        <f>_xlfn.XLOOKUP(B2377,'[2]Rotas SP'!$H:$H,'[2]Rotas SP'!$M:$M)</f>
        <v>VILA VELHA CORRETORA</v>
      </c>
      <c r="E2377" s="72" t="str">
        <f>_xlfn.XLOOKUP(B2377,Consolidado!D:D,Consolidado!J:J)</f>
        <v>ALAN FONTES</v>
      </c>
      <c r="F2377" s="72" t="str">
        <f>_xlfn.XLOOKUP(B2377,'[2]Rotas SP'!$H:$H,'[2]Rotas SP'!$P:$P)</f>
        <v>ALAN FONTES</v>
      </c>
      <c r="G2377" s="72" t="str">
        <f>_xlfn.XLOOKUP(B2377,Consolidado!D5195:D8746,Consolidado!W5195:W8746)</f>
        <v>FIXO</v>
      </c>
      <c r="H2377" s="77" t="str">
        <f>_xlfn.XLOOKUP(B2377,'[2]Rotas SP'!$H:$H,'[2]Rotas SP'!$S:$S)</f>
        <v>A PÉ</v>
      </c>
      <c r="I2377" s="72" t="b">
        <f t="shared" si="37"/>
        <v>0</v>
      </c>
    </row>
    <row r="2378" spans="2:9" x14ac:dyDescent="0.35">
      <c r="B2378" s="72">
        <v>35873</v>
      </c>
      <c r="C2378" s="72" t="str">
        <f>_xlfn.XLOOKUP(B2378,Consolidado!D:D,Consolidado!H:H)</f>
        <v>VILA VELHA CORRETORA</v>
      </c>
      <c r="D2378" s="72" t="str">
        <f>_xlfn.XLOOKUP(B2378,'[2]Rotas SP'!$H:$H,'[2]Rotas SP'!$M:$M)</f>
        <v>VILA VELHA CORRETORA</v>
      </c>
      <c r="E2378" s="72" t="str">
        <f>_xlfn.XLOOKUP(B2378,Consolidado!D:D,Consolidado!J:J)</f>
        <v>ALAN FONTES</v>
      </c>
      <c r="F2378" s="72" t="str">
        <f>_xlfn.XLOOKUP(B2378,'[2]Rotas SP'!$H:$H,'[2]Rotas SP'!$P:$P)</f>
        <v>ALAN FONTES</v>
      </c>
      <c r="G2378" s="72" t="str">
        <f>_xlfn.XLOOKUP(B2378,Consolidado!D5196:D8747,Consolidado!W5196:W8747)</f>
        <v>FIXO</v>
      </c>
      <c r="H2378" s="77" t="str">
        <f>_xlfn.XLOOKUP(B2378,'[2]Rotas SP'!$H:$H,'[2]Rotas SP'!$S:$S)</f>
        <v>A PÉ</v>
      </c>
      <c r="I2378" s="72" t="b">
        <f t="shared" si="37"/>
        <v>0</v>
      </c>
    </row>
    <row r="2379" spans="2:9" x14ac:dyDescent="0.35">
      <c r="B2379" s="72">
        <v>35874</v>
      </c>
      <c r="C2379" s="72" t="str">
        <f>_xlfn.XLOOKUP(B2379,Consolidado!D:D,Consolidado!H:H)</f>
        <v>VILA VELHA CORRETORA</v>
      </c>
      <c r="D2379" s="72" t="str">
        <f>_xlfn.XLOOKUP(B2379,'[2]Rotas SP'!$H:$H,'[2]Rotas SP'!$M:$M)</f>
        <v>VILA VELHA CORRETORA</v>
      </c>
      <c r="E2379" s="72" t="str">
        <f>_xlfn.XLOOKUP(B2379,Consolidado!D:D,Consolidado!J:J)</f>
        <v>ALAN FONTES</v>
      </c>
      <c r="F2379" s="72" t="str">
        <f>_xlfn.XLOOKUP(B2379,'[2]Rotas SP'!$H:$H,'[2]Rotas SP'!$P:$P)</f>
        <v>ALAN FONTES</v>
      </c>
      <c r="G2379" s="72" t="str">
        <f>_xlfn.XLOOKUP(B2379,Consolidado!D5197:D8748,Consolidado!W5197:W8748)</f>
        <v>FIXO</v>
      </c>
      <c r="H2379" s="77" t="str">
        <f>_xlfn.XLOOKUP(B2379,'[2]Rotas SP'!$H:$H,'[2]Rotas SP'!$S:$S)</f>
        <v>A PÉ</v>
      </c>
      <c r="I2379" s="72" t="b">
        <f t="shared" si="37"/>
        <v>0</v>
      </c>
    </row>
    <row r="2380" spans="2:9" x14ac:dyDescent="0.35">
      <c r="B2380" s="72">
        <v>35875</v>
      </c>
      <c r="C2380" s="72" t="str">
        <f>_xlfn.XLOOKUP(B2380,Consolidado!D:D,Consolidado!H:H)</f>
        <v>CAIXA VIDA E PREVIDENCIA - BARUERI</v>
      </c>
      <c r="D2380" s="72" t="str">
        <f>_xlfn.XLOOKUP(B2380,'[2]Rotas SP'!$H:$H,'[2]Rotas SP'!$M:$M)</f>
        <v>CAIXA VIDA E PREVIDENCIA - BARUERI</v>
      </c>
      <c r="E2380" s="72" t="str">
        <f>_xlfn.XLOOKUP(B2380,Consolidado!D:D,Consolidado!J:J)</f>
        <v>ANDRÉ</v>
      </c>
      <c r="F2380" s="72" t="str">
        <f>_xlfn.XLOOKUP(B2380,'[2]Rotas SP'!$H:$H,'[2]Rotas SP'!$P:$P)</f>
        <v>ANDRÉ</v>
      </c>
      <c r="G2380" s="72" t="str">
        <f>_xlfn.XLOOKUP(B2380,Consolidado!D5198:D8749,Consolidado!W5198:W8749)</f>
        <v>ROTA</v>
      </c>
      <c r="H2380" s="77" t="str">
        <f>_xlfn.XLOOKUP(B2380,'[2]Rotas SP'!$H:$H,'[2]Rotas SP'!$S:$S)</f>
        <v>MOTO</v>
      </c>
      <c r="I2380" s="72" t="b">
        <f t="shared" si="37"/>
        <v>0</v>
      </c>
    </row>
    <row r="2381" spans="2:9" x14ac:dyDescent="0.35">
      <c r="B2381" s="72">
        <v>35877</v>
      </c>
      <c r="C2381" s="72" t="str">
        <f>_xlfn.XLOOKUP(B2381,Consolidado!D:D,Consolidado!H:H)</f>
        <v>VILA VELHA CORRETORA</v>
      </c>
      <c r="D2381" s="72" t="str">
        <f>_xlfn.XLOOKUP(B2381,'[2]Rotas SP'!$H:$H,'[2]Rotas SP'!$M:$M)</f>
        <v>VILA VELHA CORRETORA</v>
      </c>
      <c r="E2381" s="72" t="str">
        <f>_xlfn.XLOOKUP(B2381,Consolidado!D:D,Consolidado!J:J)</f>
        <v>ALAN FONTES</v>
      </c>
      <c r="F2381" s="72" t="str">
        <f>_xlfn.XLOOKUP(B2381,'[2]Rotas SP'!$H:$H,'[2]Rotas SP'!$P:$P)</f>
        <v>ALAN FONTES</v>
      </c>
      <c r="G2381" s="72" t="str">
        <f>_xlfn.XLOOKUP(B2381,Consolidado!D5199:D8750,Consolidado!W5199:W8750)</f>
        <v>FIXO</v>
      </c>
      <c r="H2381" s="77" t="str">
        <f>_xlfn.XLOOKUP(B2381,'[2]Rotas SP'!$H:$H,'[2]Rotas SP'!$S:$S)</f>
        <v>A PÉ</v>
      </c>
      <c r="I2381" s="72" t="b">
        <f t="shared" si="37"/>
        <v>0</v>
      </c>
    </row>
    <row r="2382" spans="2:9" x14ac:dyDescent="0.35">
      <c r="B2382" s="72">
        <v>35878</v>
      </c>
      <c r="C2382" s="72" t="str">
        <f>_xlfn.XLOOKUP(B2382,Consolidado!D:D,Consolidado!H:H)</f>
        <v>CAIXA VIDA E PREVIDENCIA - BARUERI</v>
      </c>
      <c r="D2382" s="72" t="str">
        <f>_xlfn.XLOOKUP(B2382,'[2]Rotas SP'!$H:$H,'[2]Rotas SP'!$M:$M)</f>
        <v>CAIXA VIDA E PREVIDENCIA - BARUERI</v>
      </c>
      <c r="E2382" s="72" t="str">
        <f>_xlfn.XLOOKUP(B2382,Consolidado!D:D,Consolidado!J:J)</f>
        <v>ANDRÉ</v>
      </c>
      <c r="F2382" s="72" t="str">
        <f>_xlfn.XLOOKUP(B2382,'[2]Rotas SP'!$H:$H,'[2]Rotas SP'!$P:$P)</f>
        <v>ANDRÉ</v>
      </c>
      <c r="G2382" s="72" t="str">
        <f>_xlfn.XLOOKUP(B2382,Consolidado!D5200:D8751,Consolidado!W5200:W8751)</f>
        <v>ROTA</v>
      </c>
      <c r="H2382" s="77" t="str">
        <f>_xlfn.XLOOKUP(B2382,'[2]Rotas SP'!$H:$H,'[2]Rotas SP'!$S:$S)</f>
        <v>MOTO</v>
      </c>
      <c r="I2382" s="72" t="b">
        <f t="shared" si="37"/>
        <v>0</v>
      </c>
    </row>
    <row r="2383" spans="2:9" x14ac:dyDescent="0.35">
      <c r="B2383" s="72">
        <v>35909</v>
      </c>
      <c r="C2383" s="72" t="str">
        <f>_xlfn.XLOOKUP(B2383,Consolidado!D:D,Consolidado!H:H)</f>
        <v>REFINITIV BRASIL - VILA OLIMPIA</v>
      </c>
      <c r="D2383" s="72" t="str">
        <f>_xlfn.XLOOKUP(B2383,'[2]Rotas SP'!$H:$H,'[2]Rotas SP'!$M:$M)</f>
        <v>REFINITIV BRASIL - VILA OLIMPIA</v>
      </c>
      <c r="E2383" s="72" t="str">
        <f>_xlfn.XLOOKUP(B2383,Consolidado!D:D,Consolidado!J:J)</f>
        <v>DAIANE TOMAZINI</v>
      </c>
      <c r="F2383" s="72" t="str">
        <f>_xlfn.XLOOKUP(B2383,'[2]Rotas SP'!$H:$H,'[2]Rotas SP'!$P:$P)</f>
        <v>DAIANE TOMAZINI</v>
      </c>
      <c r="G2383" s="72" t="str">
        <f>_xlfn.XLOOKUP(B2383,Consolidado!D5201:D8752,Consolidado!W5201:W8752)</f>
        <v>ROTA</v>
      </c>
      <c r="H2383" s="77" t="str">
        <f>_xlfn.XLOOKUP(B2383,'[2]Rotas SP'!$H:$H,'[2]Rotas SP'!$S:$S)</f>
        <v>A PÉ</v>
      </c>
      <c r="I2383" s="72" t="b">
        <f t="shared" si="37"/>
        <v>0</v>
      </c>
    </row>
    <row r="2384" spans="2:9" x14ac:dyDescent="0.35">
      <c r="B2384" s="72">
        <v>35910</v>
      </c>
      <c r="C2384" s="72" t="str">
        <f>_xlfn.XLOOKUP(B2384,Consolidado!D:D,Consolidado!H:H)</f>
        <v>JOHNSON  JOHNSON - PLANTA INSTITUTO</v>
      </c>
      <c r="D2384" s="72" t="str">
        <f>_xlfn.XLOOKUP(B2384,'[2]Rotas SP'!$H:$H,'[2]Rotas SP'!$M:$M)</f>
        <v>JOHNSON  JOHNSON - PLANTA INSTITUTO</v>
      </c>
      <c r="E2384" s="72" t="str">
        <f>_xlfn.XLOOKUP(B2384,Consolidado!D:D,Consolidado!J:J)</f>
        <v>HEJEZIPP</v>
      </c>
      <c r="F2384" s="72" t="str">
        <f>_xlfn.XLOOKUP(B2384,'[2]Rotas SP'!$H:$H,'[2]Rotas SP'!$P:$P)</f>
        <v>HEJEZIPP</v>
      </c>
      <c r="G2384" s="72" t="str">
        <f>_xlfn.XLOOKUP(B2384,Consolidado!D5202:D8753,Consolidado!W5202:W8753)</f>
        <v>ROTA</v>
      </c>
      <c r="H2384" s="77" t="str">
        <f>_xlfn.XLOOKUP(B2384,'[2]Rotas SP'!$H:$H,'[2]Rotas SP'!$S:$S)</f>
        <v>MOTO</v>
      </c>
      <c r="I2384" s="72" t="b">
        <f t="shared" si="37"/>
        <v>0</v>
      </c>
    </row>
    <row r="2385" spans="2:9" x14ac:dyDescent="0.35">
      <c r="B2385" s="72">
        <v>35915</v>
      </c>
      <c r="C2385" s="72" t="str">
        <f>_xlfn.XLOOKUP(B2385,Consolidado!D:D,Consolidado!H:H)</f>
        <v>CLEARTECH</v>
      </c>
      <c r="D2385" s="72" t="str">
        <f>_xlfn.XLOOKUP(B2385,'[2]Rotas SP'!$H:$H,'[2]Rotas SP'!$M:$M)</f>
        <v>CLEARTECH</v>
      </c>
      <c r="E2385" s="72" t="str">
        <f>_xlfn.XLOOKUP(B2385,Consolidado!D:D,Consolidado!J:J)</f>
        <v>ANDRÉ</v>
      </c>
      <c r="F2385" s="72" t="str">
        <f>_xlfn.XLOOKUP(B2385,'[2]Rotas SP'!$H:$H,'[2]Rotas SP'!$P:$P)</f>
        <v>ANDRÉ</v>
      </c>
      <c r="G2385" s="72" t="str">
        <f>_xlfn.XLOOKUP(B2385,Consolidado!D5203:D8754,Consolidado!W5203:W8754)</f>
        <v>FIXO</v>
      </c>
      <c r="H2385" s="77" t="str">
        <f>_xlfn.XLOOKUP(B2385,'[2]Rotas SP'!$H:$H,'[2]Rotas SP'!$S:$S)</f>
        <v>A PÉ</v>
      </c>
      <c r="I2385" s="72" t="b">
        <f t="shared" si="37"/>
        <v>0</v>
      </c>
    </row>
    <row r="2386" spans="2:9" x14ac:dyDescent="0.35">
      <c r="B2386" s="72">
        <v>35916</v>
      </c>
      <c r="C2386" s="72" t="str">
        <f>_xlfn.XLOOKUP(B2386,Consolidado!D:D,Consolidado!H:H)</f>
        <v>JOHNSON  JOHNSON - PLANTA INSTITUTO</v>
      </c>
      <c r="D2386" s="72" t="str">
        <f>_xlfn.XLOOKUP(B2386,'[2]Rotas SP'!$H:$H,'[2]Rotas SP'!$M:$M)</f>
        <v>JOHNSON  JOHNSON - PLANTA INSTITUTO</v>
      </c>
      <c r="E2386" s="72" t="str">
        <f>_xlfn.XLOOKUP(B2386,Consolidado!D:D,Consolidado!J:J)</f>
        <v>HEJEZIPP</v>
      </c>
      <c r="F2386" s="72" t="str">
        <f>_xlfn.XLOOKUP(B2386,'[2]Rotas SP'!$H:$H,'[2]Rotas SP'!$P:$P)</f>
        <v>HEJEZIPP</v>
      </c>
      <c r="G2386" s="72" t="str">
        <f>_xlfn.XLOOKUP(B2386,Consolidado!D5204:D8755,Consolidado!W5204:W8755)</f>
        <v>ROTA</v>
      </c>
      <c r="H2386" s="77" t="str">
        <f>_xlfn.XLOOKUP(B2386,'[2]Rotas SP'!$H:$H,'[2]Rotas SP'!$S:$S)</f>
        <v>MOTO</v>
      </c>
      <c r="I2386" s="72" t="b">
        <f t="shared" si="37"/>
        <v>0</v>
      </c>
    </row>
    <row r="2387" spans="2:9" x14ac:dyDescent="0.35">
      <c r="B2387" s="72">
        <v>35924</v>
      </c>
      <c r="C2387" s="72" t="str">
        <f>_xlfn.XLOOKUP(B2387,Consolidado!D:D,Consolidado!H:H)</f>
        <v>AMAZON BARUERI - VERZANI E SANDRINE - GRU54</v>
      </c>
      <c r="D2387" s="72" t="str">
        <f>_xlfn.XLOOKUP(B2387,'[2]Rotas SP'!$H:$H,'[2]Rotas SP'!$M:$M)</f>
        <v>AMAZON BARUERI - VERZANI E SANDRINE - GRU54</v>
      </c>
      <c r="E2387" s="72" t="str">
        <f>_xlfn.XLOOKUP(B2387,Consolidado!D:D,Consolidado!J:J)</f>
        <v>ANDRÉ</v>
      </c>
      <c r="F2387" s="72" t="str">
        <f>_xlfn.XLOOKUP(B2387,'[2]Rotas SP'!$H:$H,'[2]Rotas SP'!$P:$P)</f>
        <v>ANDRÉ</v>
      </c>
      <c r="G2387" s="72" t="str">
        <f>_xlfn.XLOOKUP(B2387,Consolidado!D5205:D8756,Consolidado!W5205:W8756)</f>
        <v>FIXO</v>
      </c>
      <c r="H2387" s="77" t="str">
        <f>_xlfn.XLOOKUP(B2387,'[2]Rotas SP'!$H:$H,'[2]Rotas SP'!$S:$S)</f>
        <v>ITINERANTE</v>
      </c>
      <c r="I2387" s="72" t="b">
        <f t="shared" si="37"/>
        <v>0</v>
      </c>
    </row>
    <row r="2388" spans="2:9" x14ac:dyDescent="0.35">
      <c r="B2388" s="72">
        <v>35927</v>
      </c>
      <c r="C2388" s="72" t="str">
        <f>_xlfn.XLOOKUP(B2388,Consolidado!D:D,Consolidado!H:H)</f>
        <v>AACD</v>
      </c>
      <c r="D2388" s="72" t="str">
        <f>_xlfn.XLOOKUP(B2388,'[2]Rotas SP'!$H:$H,'[2]Rotas SP'!$M:$M)</f>
        <v>AACD</v>
      </c>
      <c r="E2388" s="72" t="str">
        <f>_xlfn.XLOOKUP(B2388,Consolidado!D:D,Consolidado!J:J)</f>
        <v>DAIANE TOMAZINI</v>
      </c>
      <c r="F2388" s="72" t="str">
        <f>_xlfn.XLOOKUP(B2388,'[2]Rotas SP'!$H:$H,'[2]Rotas SP'!$P:$P)</f>
        <v>DAIANE TOMAZINI</v>
      </c>
      <c r="G2388" s="72" t="str">
        <f>_xlfn.XLOOKUP(B2388,Consolidado!D5206:D8757,Consolidado!W5206:W8757)</f>
        <v>ROTA</v>
      </c>
      <c r="H2388" s="77" t="str">
        <f>_xlfn.XLOOKUP(B2388,'[2]Rotas SP'!$H:$H,'[2]Rotas SP'!$S:$S)</f>
        <v>CARRO</v>
      </c>
      <c r="I2388" s="72" t="b">
        <f t="shared" si="37"/>
        <v>0</v>
      </c>
    </row>
    <row r="2389" spans="2:9" x14ac:dyDescent="0.35">
      <c r="B2389" s="72">
        <v>35930</v>
      </c>
      <c r="C2389" s="72" t="str">
        <f>_xlfn.XLOOKUP(B2389,Consolidado!D:D,Consolidado!H:H)</f>
        <v xml:space="preserve">HOSPITAL ALBERT EINSTEIN MORUMBI </v>
      </c>
      <c r="D2389" s="72" t="str">
        <f>_xlfn.XLOOKUP(B2389,'[2]Rotas SP'!$H:$H,'[2]Rotas SP'!$M:$M)</f>
        <v xml:space="preserve">HOSPITAL ALBERT EINSTEIN MORUMBI </v>
      </c>
      <c r="E2389" s="72" t="str">
        <f>_xlfn.XLOOKUP(B2389,Consolidado!D:D,Consolidado!J:J)</f>
        <v>HEJEZIPP</v>
      </c>
      <c r="F2389" s="72" t="str">
        <f>_xlfn.XLOOKUP(B2389,'[2]Rotas SP'!$H:$H,'[2]Rotas SP'!$P:$P)</f>
        <v>HEJEZIPP</v>
      </c>
      <c r="G2389" s="72" t="str">
        <f>_xlfn.XLOOKUP(B2389,Consolidado!D5207:D8758,Consolidado!W5207:W8758)</f>
        <v>FIXO</v>
      </c>
      <c r="H2389" s="77" t="str">
        <f>_xlfn.XLOOKUP(B2389,'[2]Rotas SP'!$H:$H,'[2]Rotas SP'!$S:$S)</f>
        <v>FIXO</v>
      </c>
      <c r="I2389" s="72" t="b">
        <f t="shared" si="37"/>
        <v>1</v>
      </c>
    </row>
    <row r="2390" spans="2:9" x14ac:dyDescent="0.35">
      <c r="B2390" s="72">
        <v>35932</v>
      </c>
      <c r="C2390" s="72" t="str">
        <f>_xlfn.XLOOKUP(B2390,Consolidado!D:D,Consolidado!H:H)</f>
        <v>OLX SP</v>
      </c>
      <c r="D2390" s="72" t="str">
        <f>_xlfn.XLOOKUP(B2390,'[2]Rotas SP'!$H:$H,'[2]Rotas SP'!$M:$M)</f>
        <v>OLX SP</v>
      </c>
      <c r="E2390" s="72" t="str">
        <f>_xlfn.XLOOKUP(B2390,Consolidado!D:D,Consolidado!J:J)</f>
        <v>ALAN FONTES</v>
      </c>
      <c r="F2390" s="72" t="str">
        <f>_xlfn.XLOOKUP(B2390,'[2]Rotas SP'!$H:$H,'[2]Rotas SP'!$P:$P)</f>
        <v>ALAN FONTES</v>
      </c>
      <c r="G2390" s="72" t="str">
        <f>_xlfn.XLOOKUP(B2390,Consolidado!D5208:D8759,Consolidado!W5208:W8759)</f>
        <v>FIXO</v>
      </c>
      <c r="H2390" s="77" t="str">
        <f>_xlfn.XLOOKUP(B2390,'[2]Rotas SP'!$H:$H,'[2]Rotas SP'!$S:$S)</f>
        <v>A PÉ</v>
      </c>
      <c r="I2390" s="72" t="b">
        <f t="shared" si="37"/>
        <v>0</v>
      </c>
    </row>
    <row r="2391" spans="2:9" x14ac:dyDescent="0.35">
      <c r="B2391" s="72">
        <v>35938</v>
      </c>
      <c r="C2391" s="72" t="str">
        <f>_xlfn.XLOOKUP(B2391,Consolidado!D:D,Consolidado!H:H)</f>
        <v>BANCO MORGAN STANLEY</v>
      </c>
      <c r="D2391" s="72" t="s">
        <v>6263</v>
      </c>
      <c r="E2391" s="72" t="str">
        <f>_xlfn.XLOOKUP(B2391,Consolidado!D:D,Consolidado!J:J)</f>
        <v>DAIANE TOMAZINI</v>
      </c>
      <c r="F2391" s="72" t="s">
        <v>6263</v>
      </c>
      <c r="G2391" s="72" t="str">
        <f>_xlfn.XLOOKUP(B2391,Consolidado!D5209:D8760,Consolidado!W5209:W8760)</f>
        <v>FIXO</v>
      </c>
      <c r="H2391" s="77" t="s">
        <v>6263</v>
      </c>
      <c r="I2391" s="72" t="b">
        <f t="shared" si="37"/>
        <v>0</v>
      </c>
    </row>
    <row r="2392" spans="2:9" x14ac:dyDescent="0.35">
      <c r="B2392" s="72">
        <v>35969</v>
      </c>
      <c r="C2392" s="72" t="str">
        <f>_xlfn.XLOOKUP(B2392,Consolidado!D:D,Consolidado!H:H)</f>
        <v xml:space="preserve">PETROBRAS - UTGCA </v>
      </c>
      <c r="D2392" s="72" t="str">
        <f>_xlfn.XLOOKUP(B2392,'[2]Rotas SP'!$H:$H,'[2]Rotas SP'!$M:$M)</f>
        <v xml:space="preserve">PETROBRAS - UTGCA </v>
      </c>
      <c r="E2392" s="72" t="str">
        <f>_xlfn.XLOOKUP(B2392,Consolidado!D:D,Consolidado!J:J)</f>
        <v>BRUNO</v>
      </c>
      <c r="F2392" s="72" t="str">
        <f>_xlfn.XLOOKUP(B2392,'[2]Rotas SP'!$H:$H,'[2]Rotas SP'!$P:$P)</f>
        <v>BRUNO</v>
      </c>
      <c r="G2392" s="72" t="str">
        <f>_xlfn.XLOOKUP(B2392,Consolidado!D5210:D8761,Consolidado!W5210:W8761)</f>
        <v>ROTA</v>
      </c>
      <c r="H2392" s="77" t="str">
        <f>_xlfn.XLOOKUP(B2392,'[2]Rotas SP'!$H:$H,'[2]Rotas SP'!$S:$S)</f>
        <v>CARRO</v>
      </c>
      <c r="I2392" s="72" t="b">
        <f t="shared" si="37"/>
        <v>0</v>
      </c>
    </row>
    <row r="2393" spans="2:9" x14ac:dyDescent="0.35">
      <c r="B2393" s="72">
        <v>35977</v>
      </c>
      <c r="C2393" s="72" t="str">
        <f>_xlfn.XLOOKUP(B2393,Consolidado!D:D,Consolidado!H:H)</f>
        <v>PINHEIRO NETO HUNGRIA</v>
      </c>
      <c r="D2393" s="72" t="s">
        <v>6263</v>
      </c>
      <c r="E2393" s="72" t="str">
        <f>_xlfn.XLOOKUP(B2393,Consolidado!D:D,Consolidado!J:J)</f>
        <v>DAIANE TOMAZINI</v>
      </c>
      <c r="F2393" s="72" t="s">
        <v>6263</v>
      </c>
      <c r="G2393" s="72" t="str">
        <f>_xlfn.XLOOKUP(B2393,Consolidado!D5211:D8762,Consolidado!W5211:W8762)</f>
        <v>FIXO</v>
      </c>
      <c r="H2393" s="77" t="s">
        <v>6263</v>
      </c>
      <c r="I2393" s="72" t="b">
        <f t="shared" si="37"/>
        <v>0</v>
      </c>
    </row>
    <row r="2394" spans="2:9" x14ac:dyDescent="0.35">
      <c r="B2394" s="72">
        <v>35979</v>
      </c>
      <c r="C2394" s="72" t="str">
        <f>_xlfn.XLOOKUP(B2394,Consolidado!D:D,Consolidado!H:H)</f>
        <v>PETROBRÁS - RECAP  MAUA</v>
      </c>
      <c r="D2394" s="72" t="str">
        <f>_xlfn.XLOOKUP(B2394,'[2]Rotas SP'!$H:$H,'[2]Rotas SP'!$M:$M)</f>
        <v>PETROBRÁS - RECAP  MAUA</v>
      </c>
      <c r="E2394" s="72" t="str">
        <f>_xlfn.XLOOKUP(B2394,Consolidado!D:D,Consolidado!J:J)</f>
        <v>DOUGLAS CONSENTINO</v>
      </c>
      <c r="F2394" s="72" t="str">
        <f>_xlfn.XLOOKUP(B2394,'[2]Rotas SP'!$H:$H,'[2]Rotas SP'!$P:$P)</f>
        <v>RENAN SARAIVA</v>
      </c>
      <c r="G2394" s="72" t="str">
        <f>_xlfn.XLOOKUP(B2394,Consolidado!D5212:D8763,Consolidado!W5212:W8763)</f>
        <v>FIXO</v>
      </c>
      <c r="H2394" s="77" t="str">
        <f>_xlfn.XLOOKUP(B2394,'[2]Rotas SP'!$H:$H,'[2]Rotas SP'!$S:$S)</f>
        <v>FIXO</v>
      </c>
      <c r="I2394" s="72" t="b">
        <f t="shared" si="37"/>
        <v>1</v>
      </c>
    </row>
    <row r="2395" spans="2:9" x14ac:dyDescent="0.35">
      <c r="B2395" s="72">
        <v>35980</v>
      </c>
      <c r="C2395" s="72" t="str">
        <f>_xlfn.XLOOKUP(B2395,Consolidado!D:D,Consolidado!H:H)</f>
        <v>PETROBRÁS - RECAP  MAUA</v>
      </c>
      <c r="D2395" s="72" t="str">
        <f>_xlfn.XLOOKUP(B2395,'[2]Rotas SP'!$H:$H,'[2]Rotas SP'!$M:$M)</f>
        <v>PETROBRÁS - RECAP  MAUA</v>
      </c>
      <c r="E2395" s="72" t="str">
        <f>_xlfn.XLOOKUP(B2395,Consolidado!D:D,Consolidado!J:J)</f>
        <v>DOUGLAS CONSENTINO</v>
      </c>
      <c r="F2395" s="72" t="str">
        <f>_xlfn.XLOOKUP(B2395,'[2]Rotas SP'!$H:$H,'[2]Rotas SP'!$P:$P)</f>
        <v>RENAN SARAIVA</v>
      </c>
      <c r="G2395" s="72" t="str">
        <f>_xlfn.XLOOKUP(B2395,Consolidado!D5213:D8764,Consolidado!W5213:W8764)</f>
        <v>FIXO</v>
      </c>
      <c r="H2395" s="77" t="str">
        <f>_xlfn.XLOOKUP(B2395,'[2]Rotas SP'!$H:$H,'[2]Rotas SP'!$S:$S)</f>
        <v>FIXO</v>
      </c>
      <c r="I2395" s="72" t="b">
        <f t="shared" si="37"/>
        <v>1</v>
      </c>
    </row>
    <row r="2396" spans="2:9" x14ac:dyDescent="0.35">
      <c r="B2396" s="72">
        <v>35983</v>
      </c>
      <c r="C2396" s="72" t="str">
        <f>_xlfn.XLOOKUP(B2396,Consolidado!D:D,Consolidado!H:H)</f>
        <v xml:space="preserve">PETROBRAS - UTGCA </v>
      </c>
      <c r="D2396" s="72" t="str">
        <f>_xlfn.XLOOKUP(B2396,'[2]Rotas SP'!$H:$H,'[2]Rotas SP'!$M:$M)</f>
        <v xml:space="preserve">PETROBRAS - UTGCA </v>
      </c>
      <c r="E2396" s="72" t="str">
        <f>_xlfn.XLOOKUP(B2396,Consolidado!D:D,Consolidado!J:J)</f>
        <v>BRUNO</v>
      </c>
      <c r="F2396" s="72" t="str">
        <f>_xlfn.XLOOKUP(B2396,'[2]Rotas SP'!$H:$H,'[2]Rotas SP'!$P:$P)</f>
        <v>BRUNO</v>
      </c>
      <c r="G2396" s="72" t="str">
        <f>_xlfn.XLOOKUP(B2396,Consolidado!D5214:D8765,Consolidado!W5214:W8765)</f>
        <v>ROTA</v>
      </c>
      <c r="H2396" s="77" t="str">
        <f>_xlfn.XLOOKUP(B2396,'[2]Rotas SP'!$H:$H,'[2]Rotas SP'!$S:$S)</f>
        <v>CARRO</v>
      </c>
      <c r="I2396" s="72" t="b">
        <f t="shared" si="37"/>
        <v>0</v>
      </c>
    </row>
    <row r="2397" spans="2:9" x14ac:dyDescent="0.35">
      <c r="B2397" s="72">
        <v>35985</v>
      </c>
      <c r="C2397" s="72" t="str">
        <f>_xlfn.XLOOKUP(B2397,Consolidado!D:D,Consolidado!H:H)</f>
        <v>PETROBRÁS - RECAP  MAUA</v>
      </c>
      <c r="D2397" s="72" t="str">
        <f>_xlfn.XLOOKUP(B2397,'[2]Rotas SP'!$H:$H,'[2]Rotas SP'!$M:$M)</f>
        <v>PETROBRÁS - RECAP  MAUA</v>
      </c>
      <c r="E2397" s="72" t="str">
        <f>_xlfn.XLOOKUP(B2397,Consolidado!D:D,Consolidado!J:J)</f>
        <v>DOUGLAS CONSENTINO</v>
      </c>
      <c r="F2397" s="72" t="str">
        <f>_xlfn.XLOOKUP(B2397,'[2]Rotas SP'!$H:$H,'[2]Rotas SP'!$P:$P)</f>
        <v>RENAN SARAIVA</v>
      </c>
      <c r="G2397" s="72" t="str">
        <f>_xlfn.XLOOKUP(B2397,Consolidado!D5215:D8766,Consolidado!W5215:W8766)</f>
        <v>FIXO</v>
      </c>
      <c r="H2397" s="77" t="str">
        <f>_xlfn.XLOOKUP(B2397,'[2]Rotas SP'!$H:$H,'[2]Rotas SP'!$S:$S)</f>
        <v>FIXO</v>
      </c>
      <c r="I2397" s="72" t="b">
        <f t="shared" si="37"/>
        <v>1</v>
      </c>
    </row>
    <row r="2398" spans="2:9" x14ac:dyDescent="0.35">
      <c r="B2398" s="72">
        <v>35987</v>
      </c>
      <c r="C2398" s="72" t="str">
        <f>_xlfn.XLOOKUP(B2398,Consolidado!D:D,Consolidado!H:H)</f>
        <v xml:space="preserve">PETROBRAS - UTGCA </v>
      </c>
      <c r="D2398" s="72" t="str">
        <f>_xlfn.XLOOKUP(B2398,'[2]Rotas SP'!$H:$H,'[2]Rotas SP'!$M:$M)</f>
        <v xml:space="preserve">PETROBRAS - UTGCA </v>
      </c>
      <c r="E2398" s="72" t="str">
        <f>_xlfn.XLOOKUP(B2398,Consolidado!D:D,Consolidado!J:J)</f>
        <v>BRUNO</v>
      </c>
      <c r="F2398" s="72" t="str">
        <f>_xlfn.XLOOKUP(B2398,'[2]Rotas SP'!$H:$H,'[2]Rotas SP'!$P:$P)</f>
        <v>BRUNO</v>
      </c>
      <c r="G2398" s="72" t="str">
        <f>_xlfn.XLOOKUP(B2398,Consolidado!D5216:D8767,Consolidado!W5216:W8767)</f>
        <v>ROTA</v>
      </c>
      <c r="H2398" s="77" t="str">
        <f>_xlfn.XLOOKUP(B2398,'[2]Rotas SP'!$H:$H,'[2]Rotas SP'!$S:$S)</f>
        <v>CARRO</v>
      </c>
      <c r="I2398" s="72" t="b">
        <f t="shared" si="37"/>
        <v>0</v>
      </c>
    </row>
    <row r="2399" spans="2:9" x14ac:dyDescent="0.35">
      <c r="B2399" s="72">
        <v>35990</v>
      </c>
      <c r="C2399" s="72" t="str">
        <f>_xlfn.XLOOKUP(B2399,Consolidado!D:D,Consolidado!H:H)</f>
        <v>PINHEIRO NETO HUNGRIA</v>
      </c>
      <c r="D2399" s="72" t="s">
        <v>6263</v>
      </c>
      <c r="E2399" s="72" t="str">
        <f>_xlfn.XLOOKUP(B2399,Consolidado!D:D,Consolidado!J:J)</f>
        <v>DAIANE TOMAZINI</v>
      </c>
      <c r="F2399" s="72" t="s">
        <v>6263</v>
      </c>
      <c r="G2399" s="72" t="str">
        <f>_xlfn.XLOOKUP(B2399,Consolidado!D5217:D8768,Consolidado!W5217:W8768)</f>
        <v>FIXO</v>
      </c>
      <c r="H2399" s="77" t="s">
        <v>6263</v>
      </c>
      <c r="I2399" s="72" t="b">
        <f t="shared" si="37"/>
        <v>0</v>
      </c>
    </row>
    <row r="2400" spans="2:9" x14ac:dyDescent="0.35">
      <c r="B2400" s="72">
        <v>35991</v>
      </c>
      <c r="C2400" s="72" t="str">
        <f>_xlfn.XLOOKUP(B2400,Consolidado!D:D,Consolidado!H:H)</f>
        <v>PETROBRÁS - RECAP  MAUA</v>
      </c>
      <c r="D2400" s="72" t="str">
        <f>_xlfn.XLOOKUP(B2400,'[2]Rotas SP'!$H:$H,'[2]Rotas SP'!$M:$M)</f>
        <v>PETROBRÁS - RECAP  MAUA</v>
      </c>
      <c r="E2400" s="72" t="str">
        <f>_xlfn.XLOOKUP(B2400,Consolidado!D:D,Consolidado!J:J)</f>
        <v>DOUGLAS CONSENTINO</v>
      </c>
      <c r="F2400" s="72" t="str">
        <f>_xlfn.XLOOKUP(B2400,'[2]Rotas SP'!$H:$H,'[2]Rotas SP'!$P:$P)</f>
        <v>RENAN SARAIVA</v>
      </c>
      <c r="G2400" s="72" t="str">
        <f>_xlfn.XLOOKUP(B2400,Consolidado!D5218:D8769,Consolidado!W5218:W8769)</f>
        <v>FIXO</v>
      </c>
      <c r="H2400" s="77" t="str">
        <f>_xlfn.XLOOKUP(B2400,'[2]Rotas SP'!$H:$H,'[2]Rotas SP'!$S:$S)</f>
        <v>FIXO</v>
      </c>
      <c r="I2400" s="72" t="b">
        <f t="shared" si="37"/>
        <v>1</v>
      </c>
    </row>
    <row r="2401" spans="2:9" x14ac:dyDescent="0.35">
      <c r="B2401" s="72">
        <v>35992</v>
      </c>
      <c r="C2401" s="72" t="str">
        <f>_xlfn.XLOOKUP(B2401,Consolidado!D:D,Consolidado!H:H)</f>
        <v xml:space="preserve">PETROBRAS - UTGCA </v>
      </c>
      <c r="D2401" s="72" t="str">
        <f>_xlfn.XLOOKUP(B2401,'[2]Rotas SP'!$H:$H,'[2]Rotas SP'!$M:$M)</f>
        <v xml:space="preserve">PETROBRAS - UTGCA </v>
      </c>
      <c r="E2401" s="72" t="str">
        <f>_xlfn.XLOOKUP(B2401,Consolidado!D:D,Consolidado!J:J)</f>
        <v>BRUNO</v>
      </c>
      <c r="F2401" s="72" t="str">
        <f>_xlfn.XLOOKUP(B2401,'[2]Rotas SP'!$H:$H,'[2]Rotas SP'!$P:$P)</f>
        <v>BRUNO</v>
      </c>
      <c r="G2401" s="72" t="str">
        <f>_xlfn.XLOOKUP(B2401,Consolidado!D5219:D8770,Consolidado!W5219:W8770)</f>
        <v>ROTA</v>
      </c>
      <c r="H2401" s="77" t="str">
        <f>_xlfn.XLOOKUP(B2401,'[2]Rotas SP'!$H:$H,'[2]Rotas SP'!$S:$S)</f>
        <v>CARRO</v>
      </c>
      <c r="I2401" s="72" t="b">
        <f t="shared" si="37"/>
        <v>0</v>
      </c>
    </row>
    <row r="2402" spans="2:9" x14ac:dyDescent="0.35">
      <c r="B2402" s="72">
        <v>35993</v>
      </c>
      <c r="C2402" s="72" t="str">
        <f>_xlfn.XLOOKUP(B2402,Consolidado!D:D,Consolidado!H:H)</f>
        <v>MERCADO LIVRE - SP011</v>
      </c>
      <c r="D2402" s="72" t="str">
        <f>_xlfn.XLOOKUP(B2402,'[2]Rotas SP'!$H:$H,'[2]Rotas SP'!$M:$M)</f>
        <v>MERCADO LIVRE - SP011</v>
      </c>
      <c r="E2402" s="72" t="str">
        <f>_xlfn.XLOOKUP(B2402,Consolidado!D:D,Consolidado!J:J)</f>
        <v>DOUGLAS FARIAS</v>
      </c>
      <c r="F2402" s="72" t="str">
        <f>_xlfn.XLOOKUP(B2402,'[2]Rotas SP'!$H:$H,'[2]Rotas SP'!$P:$P)</f>
        <v>DOUGLAS</v>
      </c>
      <c r="G2402" s="72" t="str">
        <f>_xlfn.XLOOKUP(B2402,Consolidado!D5220:D8771,Consolidado!W5220:W8771)</f>
        <v>FIXO</v>
      </c>
      <c r="H2402" s="77" t="str">
        <f>_xlfn.XLOOKUP(B2402,'[2]Rotas SP'!$H:$H,'[2]Rotas SP'!$S:$S)</f>
        <v>ITINERANTE</v>
      </c>
      <c r="I2402" s="72" t="b">
        <f t="shared" si="37"/>
        <v>0</v>
      </c>
    </row>
    <row r="2403" spans="2:9" x14ac:dyDescent="0.35">
      <c r="B2403" s="72">
        <v>35994</v>
      </c>
      <c r="C2403" s="72" t="str">
        <f>_xlfn.XLOOKUP(B2403,Consolidado!D:D,Consolidado!H:H)</f>
        <v xml:space="preserve">PETROBRAS - UTGCA </v>
      </c>
      <c r="D2403" s="72" t="str">
        <f>_xlfn.XLOOKUP(B2403,'[2]Rotas SP'!$H:$H,'[2]Rotas SP'!$M:$M)</f>
        <v xml:space="preserve">PETROBRAS - UTGCA </v>
      </c>
      <c r="E2403" s="72" t="str">
        <f>_xlfn.XLOOKUP(B2403,Consolidado!D:D,Consolidado!J:J)</f>
        <v>BRUNO</v>
      </c>
      <c r="F2403" s="72" t="str">
        <f>_xlfn.XLOOKUP(B2403,'[2]Rotas SP'!$H:$H,'[2]Rotas SP'!$P:$P)</f>
        <v>BRUNO</v>
      </c>
      <c r="G2403" s="72" t="str">
        <f>_xlfn.XLOOKUP(B2403,Consolidado!D5221:D8772,Consolidado!W5221:W8772)</f>
        <v>ROTA</v>
      </c>
      <c r="H2403" s="77" t="str">
        <f>_xlfn.XLOOKUP(B2403,'[2]Rotas SP'!$H:$H,'[2]Rotas SP'!$S:$S)</f>
        <v>CARRO</v>
      </c>
      <c r="I2403" s="72" t="b">
        <f t="shared" si="37"/>
        <v>0</v>
      </c>
    </row>
    <row r="2404" spans="2:9" x14ac:dyDescent="0.35">
      <c r="B2404" s="72">
        <v>35995</v>
      </c>
      <c r="C2404" s="72" t="str">
        <f>_xlfn.XLOOKUP(B2404,Consolidado!D:D,Consolidado!H:H)</f>
        <v xml:space="preserve">PETROBRAS - UTGCA </v>
      </c>
      <c r="D2404" s="72" t="str">
        <f>_xlfn.XLOOKUP(B2404,'[2]Rotas SP'!$H:$H,'[2]Rotas SP'!$M:$M)</f>
        <v xml:space="preserve">PETROBRAS - UTGCA </v>
      </c>
      <c r="E2404" s="72" t="str">
        <f>_xlfn.XLOOKUP(B2404,Consolidado!D:D,Consolidado!J:J)</f>
        <v>BRUNO</v>
      </c>
      <c r="F2404" s="72" t="str">
        <f>_xlfn.XLOOKUP(B2404,'[2]Rotas SP'!$H:$H,'[2]Rotas SP'!$P:$P)</f>
        <v>BRUNO</v>
      </c>
      <c r="G2404" s="72" t="str">
        <f>_xlfn.XLOOKUP(B2404,Consolidado!D5222:D8773,Consolidado!W5222:W8773)</f>
        <v>ROTA</v>
      </c>
      <c r="H2404" s="77" t="str">
        <f>_xlfn.XLOOKUP(B2404,'[2]Rotas SP'!$H:$H,'[2]Rotas SP'!$S:$S)</f>
        <v>CARRO</v>
      </c>
      <c r="I2404" s="72" t="b">
        <f t="shared" si="37"/>
        <v>0</v>
      </c>
    </row>
    <row r="2405" spans="2:9" x14ac:dyDescent="0.35">
      <c r="B2405" s="72">
        <v>35997</v>
      </c>
      <c r="C2405" s="72" t="str">
        <f>_xlfn.XLOOKUP(B2405,Consolidado!D:D,Consolidado!H:H)</f>
        <v>PETROBRÁS - RECAP  MAUA</v>
      </c>
      <c r="D2405" s="72" t="str">
        <f>_xlfn.XLOOKUP(B2405,'[2]Rotas SP'!$H:$H,'[2]Rotas SP'!$M:$M)</f>
        <v>PETROBRÁS - RECAP  MAUA</v>
      </c>
      <c r="E2405" s="72" t="str">
        <f>_xlfn.XLOOKUP(B2405,Consolidado!D:D,Consolidado!J:J)</f>
        <v>DOUGLAS CONSENTINO</v>
      </c>
      <c r="F2405" s="72" t="str">
        <f>_xlfn.XLOOKUP(B2405,'[2]Rotas SP'!$H:$H,'[2]Rotas SP'!$P:$P)</f>
        <v>RENAN SARAIVA</v>
      </c>
      <c r="G2405" s="72" t="str">
        <f>_xlfn.XLOOKUP(B2405,Consolidado!D5223:D8774,Consolidado!W5223:W8774)</f>
        <v>FIXO</v>
      </c>
      <c r="H2405" s="77" t="str">
        <f>_xlfn.XLOOKUP(B2405,'[2]Rotas SP'!$H:$H,'[2]Rotas SP'!$S:$S)</f>
        <v>FIXO</v>
      </c>
      <c r="I2405" s="72" t="b">
        <f t="shared" si="37"/>
        <v>1</v>
      </c>
    </row>
    <row r="2406" spans="2:9" x14ac:dyDescent="0.35">
      <c r="B2406" s="72">
        <v>35998</v>
      </c>
      <c r="C2406" s="72" t="str">
        <f>_xlfn.XLOOKUP(B2406,Consolidado!D:D,Consolidado!H:H)</f>
        <v xml:space="preserve">PETROBRAS - UTGCA </v>
      </c>
      <c r="D2406" s="72" t="str">
        <f>_xlfn.XLOOKUP(B2406,'[2]Rotas SP'!$H:$H,'[2]Rotas SP'!$M:$M)</f>
        <v xml:space="preserve">PETROBRAS - UTGCA </v>
      </c>
      <c r="E2406" s="72" t="str">
        <f>_xlfn.XLOOKUP(B2406,Consolidado!D:D,Consolidado!J:J)</f>
        <v>BRUNO</v>
      </c>
      <c r="F2406" s="72" t="str">
        <f>_xlfn.XLOOKUP(B2406,'[2]Rotas SP'!$H:$H,'[2]Rotas SP'!$P:$P)</f>
        <v>BRUNO</v>
      </c>
      <c r="G2406" s="72" t="str">
        <f>_xlfn.XLOOKUP(B2406,Consolidado!D5224:D8775,Consolidado!W5224:W8775)</f>
        <v>ROTA</v>
      </c>
      <c r="H2406" s="77" t="str">
        <f>_xlfn.XLOOKUP(B2406,'[2]Rotas SP'!$H:$H,'[2]Rotas SP'!$S:$S)</f>
        <v>CARRO</v>
      </c>
      <c r="I2406" s="72" t="b">
        <f t="shared" si="37"/>
        <v>0</v>
      </c>
    </row>
    <row r="2407" spans="2:9" x14ac:dyDescent="0.35">
      <c r="B2407" s="72">
        <v>35999</v>
      </c>
      <c r="C2407" s="72" t="str">
        <f>_xlfn.XLOOKUP(B2407,Consolidado!D:D,Consolidado!H:H)</f>
        <v xml:space="preserve">PETROBRAS - UTGCA </v>
      </c>
      <c r="D2407" s="72" t="str">
        <f>_xlfn.XLOOKUP(B2407,'[2]Rotas SP'!$H:$H,'[2]Rotas SP'!$M:$M)</f>
        <v xml:space="preserve">PETROBRAS - UTGCA </v>
      </c>
      <c r="E2407" s="72" t="str">
        <f>_xlfn.XLOOKUP(B2407,Consolidado!D:D,Consolidado!J:J)</f>
        <v>BRUNO</v>
      </c>
      <c r="F2407" s="72" t="str">
        <f>_xlfn.XLOOKUP(B2407,'[2]Rotas SP'!$H:$H,'[2]Rotas SP'!$P:$P)</f>
        <v>BRUNO</v>
      </c>
      <c r="G2407" s="72" t="str">
        <f>_xlfn.XLOOKUP(B2407,Consolidado!D5225:D8776,Consolidado!W5225:W8776)</f>
        <v>ROTA</v>
      </c>
      <c r="H2407" s="77" t="str">
        <f>_xlfn.XLOOKUP(B2407,'[2]Rotas SP'!$H:$H,'[2]Rotas SP'!$S:$S)</f>
        <v>CARRO</v>
      </c>
      <c r="I2407" s="72" t="b">
        <f t="shared" si="37"/>
        <v>0</v>
      </c>
    </row>
    <row r="2408" spans="2:9" x14ac:dyDescent="0.35">
      <c r="B2408" s="72">
        <v>36000</v>
      </c>
      <c r="C2408" s="72" t="str">
        <f>_xlfn.XLOOKUP(B2408,Consolidado!D:D,Consolidado!H:H)</f>
        <v>PETROBRÁS - RECAP  MAUA</v>
      </c>
      <c r="D2408" s="72" t="str">
        <f>_xlfn.XLOOKUP(B2408,'[2]Rotas SP'!$H:$H,'[2]Rotas SP'!$M:$M)</f>
        <v>PETROBRÁS - RECAP  MAUA</v>
      </c>
      <c r="E2408" s="72" t="str">
        <f>_xlfn.XLOOKUP(B2408,Consolidado!D:D,Consolidado!J:J)</f>
        <v>DOUGLAS CONSENTINO</v>
      </c>
      <c r="F2408" s="72" t="str">
        <f>_xlfn.XLOOKUP(B2408,'[2]Rotas SP'!$H:$H,'[2]Rotas SP'!$P:$P)</f>
        <v>RENAN SARAIVA</v>
      </c>
      <c r="G2408" s="72" t="str">
        <f>_xlfn.XLOOKUP(B2408,Consolidado!D5226:D8777,Consolidado!W5226:W8777)</f>
        <v>FIXO</v>
      </c>
      <c r="H2408" s="77" t="str">
        <f>_xlfn.XLOOKUP(B2408,'[2]Rotas SP'!$H:$H,'[2]Rotas SP'!$S:$S)</f>
        <v>FIXO</v>
      </c>
      <c r="I2408" s="72" t="b">
        <f t="shared" si="37"/>
        <v>1</v>
      </c>
    </row>
    <row r="2409" spans="2:9" x14ac:dyDescent="0.35">
      <c r="B2409" s="72">
        <v>36001</v>
      </c>
      <c r="C2409" s="72" t="str">
        <f>_xlfn.XLOOKUP(B2409,Consolidado!D:D,Consolidado!H:H)</f>
        <v>PETROBRÁS - RECAP  MAUA</v>
      </c>
      <c r="D2409" s="72" t="str">
        <f>_xlfn.XLOOKUP(B2409,'[2]Rotas SP'!$H:$H,'[2]Rotas SP'!$M:$M)</f>
        <v>PETROBRÁS - RECAP  MAUA</v>
      </c>
      <c r="E2409" s="72" t="str">
        <f>_xlfn.XLOOKUP(B2409,Consolidado!D:D,Consolidado!J:J)</f>
        <v>DOUGLAS CONSENTINO</v>
      </c>
      <c r="F2409" s="72" t="str">
        <f>_xlfn.XLOOKUP(B2409,'[2]Rotas SP'!$H:$H,'[2]Rotas SP'!$P:$P)</f>
        <v>RENAN SARAIVA</v>
      </c>
      <c r="G2409" s="72" t="str">
        <f>_xlfn.XLOOKUP(B2409,Consolidado!D5227:D8778,Consolidado!W5227:W8778)</f>
        <v>FIXO</v>
      </c>
      <c r="H2409" s="77" t="str">
        <f>_xlfn.XLOOKUP(B2409,'[2]Rotas SP'!$H:$H,'[2]Rotas SP'!$S:$S)</f>
        <v>FIXO</v>
      </c>
      <c r="I2409" s="72" t="b">
        <f t="shared" si="37"/>
        <v>1</v>
      </c>
    </row>
    <row r="2410" spans="2:9" x14ac:dyDescent="0.35">
      <c r="B2410" s="72">
        <v>36002</v>
      </c>
      <c r="C2410" s="72" t="str">
        <f>_xlfn.XLOOKUP(B2410,Consolidado!D:D,Consolidado!H:H)</f>
        <v xml:space="preserve">PETROBRAS - UTGCA </v>
      </c>
      <c r="D2410" s="72" t="str">
        <f>_xlfn.XLOOKUP(B2410,'[2]Rotas SP'!$H:$H,'[2]Rotas SP'!$M:$M)</f>
        <v xml:space="preserve">PETROBRAS - UTGCA </v>
      </c>
      <c r="E2410" s="72" t="str">
        <f>_xlfn.XLOOKUP(B2410,Consolidado!D:D,Consolidado!J:J)</f>
        <v>BRUNO</v>
      </c>
      <c r="F2410" s="72" t="str">
        <f>_xlfn.XLOOKUP(B2410,'[2]Rotas SP'!$H:$H,'[2]Rotas SP'!$P:$P)</f>
        <v>BRUNO</v>
      </c>
      <c r="G2410" s="72" t="str">
        <f>_xlfn.XLOOKUP(B2410,Consolidado!D5228:D8779,Consolidado!W5228:W8779)</f>
        <v>ROTA</v>
      </c>
      <c r="H2410" s="77" t="str">
        <f>_xlfn.XLOOKUP(B2410,'[2]Rotas SP'!$H:$H,'[2]Rotas SP'!$S:$S)</f>
        <v>CARRO</v>
      </c>
      <c r="I2410" s="72" t="b">
        <f t="shared" si="37"/>
        <v>0</v>
      </c>
    </row>
    <row r="2411" spans="2:9" x14ac:dyDescent="0.35">
      <c r="B2411" s="72">
        <v>36003</v>
      </c>
      <c r="C2411" s="72" t="str">
        <f>_xlfn.XLOOKUP(B2411,Consolidado!D:D,Consolidado!H:H)</f>
        <v xml:space="preserve">PETROBRAS - UTGCA </v>
      </c>
      <c r="D2411" s="72" t="str">
        <f>_xlfn.XLOOKUP(B2411,'[2]Rotas SP'!$H:$H,'[2]Rotas SP'!$M:$M)</f>
        <v xml:space="preserve">PETROBRAS - UTGCA </v>
      </c>
      <c r="E2411" s="72" t="str">
        <f>_xlfn.XLOOKUP(B2411,Consolidado!D:D,Consolidado!J:J)</f>
        <v>BRUNO</v>
      </c>
      <c r="F2411" s="72" t="str">
        <f>_xlfn.XLOOKUP(B2411,'[2]Rotas SP'!$H:$H,'[2]Rotas SP'!$P:$P)</f>
        <v>BRUNO</v>
      </c>
      <c r="G2411" s="72" t="str">
        <f>_xlfn.XLOOKUP(B2411,Consolidado!D5229:D8780,Consolidado!W5229:W8780)</f>
        <v>ROTA</v>
      </c>
      <c r="H2411" s="77" t="str">
        <f>_xlfn.XLOOKUP(B2411,'[2]Rotas SP'!$H:$H,'[2]Rotas SP'!$S:$S)</f>
        <v>CARRO</v>
      </c>
      <c r="I2411" s="72" t="b">
        <f t="shared" si="37"/>
        <v>0</v>
      </c>
    </row>
    <row r="2412" spans="2:9" x14ac:dyDescent="0.35">
      <c r="B2412" s="72">
        <v>36007</v>
      </c>
      <c r="C2412" s="72" t="str">
        <f>_xlfn.XLOOKUP(B2412,Consolidado!D:D,Consolidado!H:H)</f>
        <v>PETROBRÁS - RECAP  MAUA</v>
      </c>
      <c r="D2412" s="72" t="str">
        <f>_xlfn.XLOOKUP(B2412,'[2]Rotas SP'!$H:$H,'[2]Rotas SP'!$M:$M)</f>
        <v>PETROBRÁS - RECAP  MAUA</v>
      </c>
      <c r="E2412" s="72" t="str">
        <f>_xlfn.XLOOKUP(B2412,Consolidado!D:D,Consolidado!J:J)</f>
        <v>DOUGLAS CONSENTINO</v>
      </c>
      <c r="F2412" s="72" t="str">
        <f>_xlfn.XLOOKUP(B2412,'[2]Rotas SP'!$H:$H,'[2]Rotas SP'!$P:$P)</f>
        <v>RENAN SARAIVA</v>
      </c>
      <c r="G2412" s="72" t="str">
        <f>_xlfn.XLOOKUP(B2412,Consolidado!D5230:D8781,Consolidado!W5230:W8781)</f>
        <v>FIXO</v>
      </c>
      <c r="H2412" s="77" t="str">
        <f>_xlfn.XLOOKUP(B2412,'[2]Rotas SP'!$H:$H,'[2]Rotas SP'!$S:$S)</f>
        <v>FIXO</v>
      </c>
      <c r="I2412" s="72" t="b">
        <f t="shared" si="37"/>
        <v>1</v>
      </c>
    </row>
    <row r="2413" spans="2:9" x14ac:dyDescent="0.35">
      <c r="B2413" s="72">
        <v>36010</v>
      </c>
      <c r="C2413" s="72" t="str">
        <f>_xlfn.XLOOKUP(B2413,Consolidado!D:D,Consolidado!H:H)</f>
        <v>PETROBRÁS - RECAP  MAUA</v>
      </c>
      <c r="D2413" s="72" t="str">
        <f>_xlfn.XLOOKUP(B2413,'[2]Rotas SP'!$H:$H,'[2]Rotas SP'!$M:$M)</f>
        <v>PETROBRÁS - RECAP  MAUA</v>
      </c>
      <c r="E2413" s="72" t="str">
        <f>_xlfn.XLOOKUP(B2413,Consolidado!D:D,Consolidado!J:J)</f>
        <v>DOUGLAS CONSENTINO</v>
      </c>
      <c r="F2413" s="72" t="str">
        <f>_xlfn.XLOOKUP(B2413,'[2]Rotas SP'!$H:$H,'[2]Rotas SP'!$P:$P)</f>
        <v>RENAN SARAIVA</v>
      </c>
      <c r="G2413" s="72" t="str">
        <f>_xlfn.XLOOKUP(B2413,Consolidado!D5231:D8782,Consolidado!W5231:W8782)</f>
        <v>FIXO</v>
      </c>
      <c r="H2413" s="77" t="str">
        <f>_xlfn.XLOOKUP(B2413,'[2]Rotas SP'!$H:$H,'[2]Rotas SP'!$S:$S)</f>
        <v>FIXO</v>
      </c>
      <c r="I2413" s="72" t="b">
        <f t="shared" si="37"/>
        <v>1</v>
      </c>
    </row>
    <row r="2414" spans="2:9" x14ac:dyDescent="0.35">
      <c r="B2414" s="72">
        <v>36012</v>
      </c>
      <c r="C2414" s="72" t="str">
        <f>_xlfn.XLOOKUP(B2414,Consolidado!D:D,Consolidado!H:H)</f>
        <v>PETROBRÁS - RECAP  MAUA</v>
      </c>
      <c r="D2414" s="72" t="str">
        <f>_xlfn.XLOOKUP(B2414,'[2]Rotas SP'!$H:$H,'[2]Rotas SP'!$M:$M)</f>
        <v>PETROBRÁS - RECAP  MAUA</v>
      </c>
      <c r="E2414" s="72" t="str">
        <f>_xlfn.XLOOKUP(B2414,Consolidado!D:D,Consolidado!J:J)</f>
        <v>DOUGLAS CONSENTINO</v>
      </c>
      <c r="F2414" s="72" t="str">
        <f>_xlfn.XLOOKUP(B2414,'[2]Rotas SP'!$H:$H,'[2]Rotas SP'!$P:$P)</f>
        <v>RENAN SARAIVA</v>
      </c>
      <c r="G2414" s="72" t="str">
        <f>_xlfn.XLOOKUP(B2414,Consolidado!D5232:D8783,Consolidado!W5232:W8783)</f>
        <v>FIXO</v>
      </c>
      <c r="H2414" s="77" t="str">
        <f>_xlfn.XLOOKUP(B2414,'[2]Rotas SP'!$H:$H,'[2]Rotas SP'!$S:$S)</f>
        <v>FIXO</v>
      </c>
      <c r="I2414" s="72" t="b">
        <f t="shared" si="37"/>
        <v>1</v>
      </c>
    </row>
    <row r="2415" spans="2:9" x14ac:dyDescent="0.35">
      <c r="B2415" s="72">
        <v>36052</v>
      </c>
      <c r="C2415" s="72" t="str">
        <f>_xlfn.XLOOKUP(B2415,Consolidado!D:D,Consolidado!H:H)</f>
        <v>BANCO BNPP</v>
      </c>
      <c r="D2415" s="72" t="str">
        <f>_xlfn.XLOOKUP(B2415,'[2]Rotas SP'!$H:$H,'[2]Rotas SP'!$M:$M)</f>
        <v>BANCO BNPP</v>
      </c>
      <c r="E2415" s="72" t="str">
        <f>_xlfn.XLOOKUP(B2415,Consolidado!D:D,Consolidado!J:J)</f>
        <v>DAIANE TOMAZINI</v>
      </c>
      <c r="F2415" s="72" t="str">
        <f>_xlfn.XLOOKUP(B2415,'[2]Rotas SP'!$H:$H,'[2]Rotas SP'!$P:$P)</f>
        <v>DAIANE TOMAZINI</v>
      </c>
      <c r="G2415" s="72" t="str">
        <f>_xlfn.XLOOKUP(B2415,Consolidado!D5233:D8784,Consolidado!W5233:W8784)</f>
        <v>FIXO</v>
      </c>
      <c r="H2415" s="77" t="str">
        <f>_xlfn.XLOOKUP(B2415,'[2]Rotas SP'!$H:$H,'[2]Rotas SP'!$S:$S)</f>
        <v>ITINERANTE</v>
      </c>
      <c r="I2415" s="72" t="b">
        <f t="shared" si="37"/>
        <v>0</v>
      </c>
    </row>
    <row r="2416" spans="2:9" x14ac:dyDescent="0.35">
      <c r="B2416" s="72">
        <v>36057</v>
      </c>
      <c r="C2416" s="72" t="str">
        <f>_xlfn.XLOOKUP(B2416,Consolidado!D:D,Consolidado!H:H)</f>
        <v>ALSTOM - PINHÃO</v>
      </c>
      <c r="D2416" s="72" t="str">
        <f>_xlfn.XLOOKUP(B2416,'[2]Rotas SP'!$H:$H,'[2]Rotas SP'!$M:$M)</f>
        <v>ALSTOM - PINHÃO</v>
      </c>
      <c r="E2416" s="72" t="str">
        <f>_xlfn.XLOOKUP(B2416,Consolidado!D:D,Consolidado!J:J)</f>
        <v>BRUNO</v>
      </c>
      <c r="F2416" s="72" t="str">
        <f>_xlfn.XLOOKUP(B2416,'[2]Rotas SP'!$H:$H,'[2]Rotas SP'!$P:$P)</f>
        <v>BRUNO</v>
      </c>
      <c r="G2416" s="72" t="str">
        <f>_xlfn.XLOOKUP(B2416,Consolidado!D5234:D8785,Consolidado!W5234:W8785)</f>
        <v>FIXO</v>
      </c>
      <c r="H2416" s="77" t="str">
        <f>_xlfn.XLOOKUP(B2416,'[2]Rotas SP'!$H:$H,'[2]Rotas SP'!$S:$S)</f>
        <v>FIXO</v>
      </c>
      <c r="I2416" s="72" t="b">
        <f t="shared" si="37"/>
        <v>1</v>
      </c>
    </row>
    <row r="2417" spans="2:9" x14ac:dyDescent="0.35">
      <c r="B2417" s="72">
        <v>36060</v>
      </c>
      <c r="C2417" s="72" t="str">
        <f>_xlfn.XLOOKUP(B2417,Consolidado!D:D,Consolidado!H:H)</f>
        <v>ALIANÇA - MAERSK LOGISTICA</v>
      </c>
      <c r="D2417" s="72" t="str">
        <f>_xlfn.XLOOKUP(B2417,'[2]Rotas SP'!$H:$H,'[2]Rotas SP'!$M:$M)</f>
        <v>ALIANÇA - MAERSK LOGISTICA</v>
      </c>
      <c r="E2417" s="72" t="str">
        <f>_xlfn.XLOOKUP(B2417,Consolidado!D:D,Consolidado!J:J)</f>
        <v>PAULO</v>
      </c>
      <c r="F2417" s="72" t="str">
        <f>_xlfn.XLOOKUP(B2417,'[2]Rotas SP'!$H:$H,'[2]Rotas SP'!$P:$P)</f>
        <v>FABRICIO ROCHA</v>
      </c>
      <c r="G2417" s="72" t="str">
        <f>_xlfn.XLOOKUP(B2417,Consolidado!D5235:D8786,Consolidado!W5235:W8786)</f>
        <v>FIXO</v>
      </c>
      <c r="H2417" s="77" t="str">
        <f>_xlfn.XLOOKUP(B2417,'[2]Rotas SP'!$H:$H,'[2]Rotas SP'!$S:$S)</f>
        <v>FIXO</v>
      </c>
      <c r="I2417" s="72" t="b">
        <f t="shared" si="37"/>
        <v>1</v>
      </c>
    </row>
    <row r="2418" spans="2:9" x14ac:dyDescent="0.35">
      <c r="B2418" s="72">
        <v>36071</v>
      </c>
      <c r="C2418" s="72" t="str">
        <f>_xlfn.XLOOKUP(B2418,Consolidado!D:D,Consolidado!H:H)</f>
        <v>EINSTEIN  REGENTE FEIJO</v>
      </c>
      <c r="D2418" s="72" t="str">
        <f>_xlfn.XLOOKUP(B2418,'[2]Rotas SP'!$H:$H,'[2]Rotas SP'!$M:$M)</f>
        <v>EINSTEIN  REGENTE FEIJO</v>
      </c>
      <c r="E2418" s="72" t="str">
        <f>_xlfn.XLOOKUP(B2418,Consolidado!D:D,Consolidado!J:J)</f>
        <v>THAIS</v>
      </c>
      <c r="F2418" s="72" t="str">
        <f>_xlfn.XLOOKUP(B2418,'[2]Rotas SP'!$H:$H,'[2]Rotas SP'!$P:$P)</f>
        <v>THAIS</v>
      </c>
      <c r="G2418" s="72" t="str">
        <f>_xlfn.XLOOKUP(B2418,Consolidado!D5236:D8787,Consolidado!W5236:W8787)</f>
        <v>ROTA</v>
      </c>
      <c r="H2418" s="77" t="str">
        <f>_xlfn.XLOOKUP(B2418,'[2]Rotas SP'!$H:$H,'[2]Rotas SP'!$S:$S)</f>
        <v>MOTO</v>
      </c>
      <c r="I2418" s="72" t="b">
        <f t="shared" si="37"/>
        <v>0</v>
      </c>
    </row>
    <row r="2419" spans="2:9" x14ac:dyDescent="0.35">
      <c r="B2419" s="72">
        <v>36074</v>
      </c>
      <c r="C2419" s="72" t="str">
        <f>_xlfn.XLOOKUP(B2419,Consolidado!D:D,Consolidado!H:H)</f>
        <v>ALSTOM - PINHÃO</v>
      </c>
      <c r="D2419" s="72" t="str">
        <f>_xlfn.XLOOKUP(B2419,'[2]Rotas SP'!$H:$H,'[2]Rotas SP'!$M:$M)</f>
        <v>ALSTOM - PINHÃO</v>
      </c>
      <c r="E2419" s="72" t="str">
        <f>_xlfn.XLOOKUP(B2419,Consolidado!D:D,Consolidado!J:J)</f>
        <v>BRUNO</v>
      </c>
      <c r="F2419" s="72" t="str">
        <f>_xlfn.XLOOKUP(B2419,'[2]Rotas SP'!$H:$H,'[2]Rotas SP'!$P:$P)</f>
        <v>BRUNO</v>
      </c>
      <c r="G2419" s="72" t="str">
        <f>_xlfn.XLOOKUP(B2419,Consolidado!D5237:D8788,Consolidado!W5237:W8788)</f>
        <v>FIXO</v>
      </c>
      <c r="H2419" s="77" t="str">
        <f>_xlfn.XLOOKUP(B2419,'[2]Rotas SP'!$H:$H,'[2]Rotas SP'!$S:$S)</f>
        <v>FIXO</v>
      </c>
      <c r="I2419" s="72" t="b">
        <f t="shared" si="37"/>
        <v>1</v>
      </c>
    </row>
    <row r="2420" spans="2:9" x14ac:dyDescent="0.35">
      <c r="B2420" s="72">
        <v>36075</v>
      </c>
      <c r="C2420" s="72" t="str">
        <f>_xlfn.XLOOKUP(B2420,Consolidado!D:D,Consolidado!H:H)</f>
        <v>ALSTOM - PINHÃO</v>
      </c>
      <c r="D2420" s="72" t="str">
        <f>_xlfn.XLOOKUP(B2420,'[2]Rotas SP'!$H:$H,'[2]Rotas SP'!$M:$M)</f>
        <v>ALSTOM - PINHÃO</v>
      </c>
      <c r="E2420" s="72" t="str">
        <f>_xlfn.XLOOKUP(B2420,Consolidado!D:D,Consolidado!J:J)</f>
        <v>BRUNO</v>
      </c>
      <c r="F2420" s="72" t="str">
        <f>_xlfn.XLOOKUP(B2420,'[2]Rotas SP'!$H:$H,'[2]Rotas SP'!$P:$P)</f>
        <v>BRUNO</v>
      </c>
      <c r="G2420" s="72" t="str">
        <f>_xlfn.XLOOKUP(B2420,Consolidado!D5238:D8789,Consolidado!W5238:W8789)</f>
        <v>FIXO</v>
      </c>
      <c r="H2420" s="77" t="str">
        <f>_xlfn.XLOOKUP(B2420,'[2]Rotas SP'!$H:$H,'[2]Rotas SP'!$S:$S)</f>
        <v>FIXO</v>
      </c>
      <c r="I2420" s="72" t="b">
        <f t="shared" si="37"/>
        <v>1</v>
      </c>
    </row>
    <row r="2421" spans="2:9" x14ac:dyDescent="0.35">
      <c r="B2421" s="72">
        <v>36083</v>
      </c>
      <c r="C2421" s="72" t="str">
        <f>_xlfn.XLOOKUP(B2421,Consolidado!D:D,Consolidado!H:H)</f>
        <v>ALSTOM - PINHÃO</v>
      </c>
      <c r="D2421" s="72" t="str">
        <f>_xlfn.XLOOKUP(B2421,'[2]Rotas SP'!$H:$H,'[2]Rotas SP'!$M:$M)</f>
        <v>ALSTOM - PINHÃO</v>
      </c>
      <c r="E2421" s="72" t="str">
        <f>_xlfn.XLOOKUP(B2421,Consolidado!D:D,Consolidado!J:J)</f>
        <v>BRUNO</v>
      </c>
      <c r="F2421" s="72" t="str">
        <f>_xlfn.XLOOKUP(B2421,'[2]Rotas SP'!$H:$H,'[2]Rotas SP'!$P:$P)</f>
        <v>BRUNO</v>
      </c>
      <c r="G2421" s="72" t="str">
        <f>_xlfn.XLOOKUP(B2421,Consolidado!D5239:D8790,Consolidado!W5239:W8790)</f>
        <v>FIXO</v>
      </c>
      <c r="H2421" s="77" t="str">
        <f>_xlfn.XLOOKUP(B2421,'[2]Rotas SP'!$H:$H,'[2]Rotas SP'!$S:$S)</f>
        <v>FIXO</v>
      </c>
      <c r="I2421" s="72" t="b">
        <f t="shared" si="37"/>
        <v>1</v>
      </c>
    </row>
    <row r="2422" spans="2:9" x14ac:dyDescent="0.35">
      <c r="B2422" s="72">
        <v>36087</v>
      </c>
      <c r="C2422" s="72" t="str">
        <f>_xlfn.XLOOKUP(B2422,Consolidado!D:D,Consolidado!H:H)</f>
        <v>ALSTOM - PINHÃO</v>
      </c>
      <c r="D2422" s="72" t="str">
        <f>_xlfn.XLOOKUP(B2422,'[2]Rotas SP'!$H:$H,'[2]Rotas SP'!$M:$M)</f>
        <v>ALSTOM - PINHÃO</v>
      </c>
      <c r="E2422" s="72" t="str">
        <f>_xlfn.XLOOKUP(B2422,Consolidado!D:D,Consolidado!J:J)</f>
        <v>BRUNO</v>
      </c>
      <c r="F2422" s="72" t="str">
        <f>_xlfn.XLOOKUP(B2422,'[2]Rotas SP'!$H:$H,'[2]Rotas SP'!$P:$P)</f>
        <v>BRUNO</v>
      </c>
      <c r="G2422" s="72" t="str">
        <f>_xlfn.XLOOKUP(B2422,Consolidado!D5240:D8791,Consolidado!W5240:W8791)</f>
        <v>FIXO</v>
      </c>
      <c r="H2422" s="77" t="str">
        <f>_xlfn.XLOOKUP(B2422,'[2]Rotas SP'!$H:$H,'[2]Rotas SP'!$S:$S)</f>
        <v>FIXO</v>
      </c>
      <c r="I2422" s="72" t="b">
        <f t="shared" si="37"/>
        <v>1</v>
      </c>
    </row>
    <row r="2423" spans="2:9" x14ac:dyDescent="0.35">
      <c r="B2423" s="72">
        <v>36088</v>
      </c>
      <c r="C2423" s="72" t="str">
        <f>_xlfn.XLOOKUP(B2423,Consolidado!D:D,Consolidado!H:H)</f>
        <v>ALSTOM - PINHÃO</v>
      </c>
      <c r="D2423" s="72" t="str">
        <f>_xlfn.XLOOKUP(B2423,'[2]Rotas SP'!$H:$H,'[2]Rotas SP'!$M:$M)</f>
        <v>ALSTOM - PINHÃO</v>
      </c>
      <c r="E2423" s="72" t="str">
        <f>_xlfn.XLOOKUP(B2423,Consolidado!D:D,Consolidado!J:J)</f>
        <v>BRUNO</v>
      </c>
      <c r="F2423" s="72" t="str">
        <f>_xlfn.XLOOKUP(B2423,'[2]Rotas SP'!$H:$H,'[2]Rotas SP'!$P:$P)</f>
        <v>BRUNO</v>
      </c>
      <c r="G2423" s="72" t="str">
        <f>_xlfn.XLOOKUP(B2423,Consolidado!D5241:D8792,Consolidado!W5241:W8792)</f>
        <v>FIXO</v>
      </c>
      <c r="H2423" s="77" t="str">
        <f>_xlfn.XLOOKUP(B2423,'[2]Rotas SP'!$H:$H,'[2]Rotas SP'!$S:$S)</f>
        <v>FIXO</v>
      </c>
      <c r="I2423" s="72" t="b">
        <f t="shared" si="37"/>
        <v>1</v>
      </c>
    </row>
    <row r="2424" spans="2:9" x14ac:dyDescent="0.35">
      <c r="B2424" s="72">
        <v>36090</v>
      </c>
      <c r="C2424" s="72" t="str">
        <f>_xlfn.XLOOKUP(B2424,Consolidado!D:D,Consolidado!H:H)</f>
        <v>ALSTOM - PINHÃO</v>
      </c>
      <c r="D2424" s="72" t="str">
        <f>_xlfn.XLOOKUP(B2424,'[2]Rotas SP'!$H:$H,'[2]Rotas SP'!$M:$M)</f>
        <v>ALSTOM - PINHÃO</v>
      </c>
      <c r="E2424" s="72" t="str">
        <f>_xlfn.XLOOKUP(B2424,Consolidado!D:D,Consolidado!J:J)</f>
        <v>BRUNO</v>
      </c>
      <c r="F2424" s="72" t="str">
        <f>_xlfn.XLOOKUP(B2424,'[2]Rotas SP'!$H:$H,'[2]Rotas SP'!$P:$P)</f>
        <v>BRUNO</v>
      </c>
      <c r="G2424" s="72" t="str">
        <f>_xlfn.XLOOKUP(B2424,Consolidado!D5242:D8793,Consolidado!W5242:W8793)</f>
        <v>FIXO</v>
      </c>
      <c r="H2424" s="77" t="str">
        <f>_xlfn.XLOOKUP(B2424,'[2]Rotas SP'!$H:$H,'[2]Rotas SP'!$S:$S)</f>
        <v>FIXO</v>
      </c>
      <c r="I2424" s="72" t="b">
        <f t="shared" si="37"/>
        <v>1</v>
      </c>
    </row>
    <row r="2425" spans="2:9" x14ac:dyDescent="0.35">
      <c r="B2425" s="72">
        <v>36101</v>
      </c>
      <c r="C2425" s="72" t="str">
        <f>_xlfn.XLOOKUP(B2425,Consolidado!D:D,Consolidado!H:H)</f>
        <v>PETROBRAS - REVAP</v>
      </c>
      <c r="D2425" s="72" t="str">
        <f>_xlfn.XLOOKUP(B2425,'[2]Rotas SP'!$H:$H,'[2]Rotas SP'!$M:$M)</f>
        <v>PETROBRAS - REVAP</v>
      </c>
      <c r="E2425" s="72" t="str">
        <f>_xlfn.XLOOKUP(B2425,Consolidado!D:D,Consolidado!J:J)</f>
        <v>BRUNO</v>
      </c>
      <c r="F2425" s="72" t="str">
        <f>_xlfn.XLOOKUP(B2425,'[2]Rotas SP'!$H:$H,'[2]Rotas SP'!$P:$P)</f>
        <v>BRUNO</v>
      </c>
      <c r="G2425" s="72" t="str">
        <f>_xlfn.XLOOKUP(B2425,Consolidado!D5243:D8794,Consolidado!W5243:W8794)</f>
        <v>FIXO</v>
      </c>
      <c r="H2425" s="77" t="str">
        <f>_xlfn.XLOOKUP(B2425,'[2]Rotas SP'!$H:$H,'[2]Rotas SP'!$S:$S)</f>
        <v>FIXO</v>
      </c>
      <c r="I2425" s="72" t="b">
        <f t="shared" si="37"/>
        <v>1</v>
      </c>
    </row>
    <row r="2426" spans="2:9" x14ac:dyDescent="0.35">
      <c r="B2426" s="72">
        <v>36102</v>
      </c>
      <c r="C2426" s="72" t="str">
        <f>_xlfn.XLOOKUP(B2426,Consolidado!D:D,Consolidado!H:H)</f>
        <v>PETROBRAS - REVAP</v>
      </c>
      <c r="D2426" s="72" t="str">
        <f>_xlfn.XLOOKUP(B2426,'[2]Rotas SP'!$H:$H,'[2]Rotas SP'!$M:$M)</f>
        <v>PETROBRAS - REVAP</v>
      </c>
      <c r="E2426" s="72" t="str">
        <f>_xlfn.XLOOKUP(B2426,Consolidado!D:D,Consolidado!J:J)</f>
        <v>BRUNO</v>
      </c>
      <c r="F2426" s="72" t="str">
        <f>_xlfn.XLOOKUP(B2426,'[2]Rotas SP'!$H:$H,'[2]Rotas SP'!$P:$P)</f>
        <v>BRUNO</v>
      </c>
      <c r="G2426" s="72" t="str">
        <f>_xlfn.XLOOKUP(B2426,Consolidado!D5244:D8795,Consolidado!W5244:W8795)</f>
        <v>FIXO</v>
      </c>
      <c r="H2426" s="77" t="str">
        <f>_xlfn.XLOOKUP(B2426,'[2]Rotas SP'!$H:$H,'[2]Rotas SP'!$S:$S)</f>
        <v>FIXO</v>
      </c>
      <c r="I2426" s="72" t="b">
        <f t="shared" si="37"/>
        <v>1</v>
      </c>
    </row>
    <row r="2427" spans="2:9" x14ac:dyDescent="0.35">
      <c r="B2427" s="72">
        <v>36103</v>
      </c>
      <c r="C2427" s="72" t="str">
        <f>_xlfn.XLOOKUP(B2427,Consolidado!D:D,Consolidado!H:H)</f>
        <v>PETROBRAS - REVAP</v>
      </c>
      <c r="D2427" s="72" t="str">
        <f>_xlfn.XLOOKUP(B2427,'[2]Rotas SP'!$H:$H,'[2]Rotas SP'!$M:$M)</f>
        <v>PETROBRAS - REVAP</v>
      </c>
      <c r="E2427" s="72" t="str">
        <f>_xlfn.XLOOKUP(B2427,Consolidado!D:D,Consolidado!J:J)</f>
        <v>BRUNO</v>
      </c>
      <c r="F2427" s="72" t="str">
        <f>_xlfn.XLOOKUP(B2427,'[2]Rotas SP'!$H:$H,'[2]Rotas SP'!$P:$P)</f>
        <v>BRUNO</v>
      </c>
      <c r="G2427" s="72" t="str">
        <f>_xlfn.XLOOKUP(B2427,Consolidado!D5245:D8796,Consolidado!W5245:W8796)</f>
        <v>FIXO</v>
      </c>
      <c r="H2427" s="77" t="str">
        <f>_xlfn.XLOOKUP(B2427,'[2]Rotas SP'!$H:$H,'[2]Rotas SP'!$S:$S)</f>
        <v>FIXO</v>
      </c>
      <c r="I2427" s="72" t="b">
        <f t="shared" si="37"/>
        <v>1</v>
      </c>
    </row>
    <row r="2428" spans="2:9" x14ac:dyDescent="0.35">
      <c r="B2428" s="72">
        <v>36104</v>
      </c>
      <c r="C2428" s="72" t="str">
        <f>_xlfn.XLOOKUP(B2428,Consolidado!D:D,Consolidado!H:H)</f>
        <v>PETROBRAS - REVAP</v>
      </c>
      <c r="D2428" s="72" t="str">
        <f>_xlfn.XLOOKUP(B2428,'[2]Rotas SP'!$H:$H,'[2]Rotas SP'!$M:$M)</f>
        <v>PETROBRAS - REVAP</v>
      </c>
      <c r="E2428" s="72" t="str">
        <f>_xlfn.XLOOKUP(B2428,Consolidado!D:D,Consolidado!J:J)</f>
        <v>BRUNO</v>
      </c>
      <c r="F2428" s="72" t="str">
        <f>_xlfn.XLOOKUP(B2428,'[2]Rotas SP'!$H:$H,'[2]Rotas SP'!$P:$P)</f>
        <v>BRUNO</v>
      </c>
      <c r="G2428" s="72" t="str">
        <f>_xlfn.XLOOKUP(B2428,Consolidado!D5246:D8797,Consolidado!W5246:W8797)</f>
        <v>FIXO</v>
      </c>
      <c r="H2428" s="77" t="str">
        <f>_xlfn.XLOOKUP(B2428,'[2]Rotas SP'!$H:$H,'[2]Rotas SP'!$S:$S)</f>
        <v>FIXO</v>
      </c>
      <c r="I2428" s="72" t="b">
        <f t="shared" si="37"/>
        <v>1</v>
      </c>
    </row>
    <row r="2429" spans="2:9" x14ac:dyDescent="0.35">
      <c r="B2429" s="72">
        <v>36105</v>
      </c>
      <c r="C2429" s="72" t="str">
        <f>_xlfn.XLOOKUP(B2429,Consolidado!D:D,Consolidado!H:H)</f>
        <v>PETROBRAS - REVAP</v>
      </c>
      <c r="D2429" s="72" t="str">
        <f>_xlfn.XLOOKUP(B2429,'[2]Rotas SP'!$H:$H,'[2]Rotas SP'!$M:$M)</f>
        <v>PETROBRAS - REVAP</v>
      </c>
      <c r="E2429" s="72" t="str">
        <f>_xlfn.XLOOKUP(B2429,Consolidado!D:D,Consolidado!J:J)</f>
        <v>BRUNO</v>
      </c>
      <c r="F2429" s="72" t="str">
        <f>_xlfn.XLOOKUP(B2429,'[2]Rotas SP'!$H:$H,'[2]Rotas SP'!$P:$P)</f>
        <v>BRUNO</v>
      </c>
      <c r="G2429" s="72" t="str">
        <f>_xlfn.XLOOKUP(B2429,Consolidado!D5247:D8798,Consolidado!W5247:W8798)</f>
        <v>FIXO</v>
      </c>
      <c r="H2429" s="77" t="str">
        <f>_xlfn.XLOOKUP(B2429,'[2]Rotas SP'!$H:$H,'[2]Rotas SP'!$S:$S)</f>
        <v>FIXO</v>
      </c>
      <c r="I2429" s="72" t="b">
        <f t="shared" si="37"/>
        <v>1</v>
      </c>
    </row>
    <row r="2430" spans="2:9" x14ac:dyDescent="0.35">
      <c r="B2430" s="72">
        <v>36106</v>
      </c>
      <c r="C2430" s="72" t="str">
        <f>_xlfn.XLOOKUP(B2430,Consolidado!D:D,Consolidado!H:H)</f>
        <v>PETROBRAS - REVAP</v>
      </c>
      <c r="D2430" s="72" t="str">
        <f>_xlfn.XLOOKUP(B2430,'[2]Rotas SP'!$H:$H,'[2]Rotas SP'!$M:$M)</f>
        <v>PETROBRAS - REVAP</v>
      </c>
      <c r="E2430" s="72" t="str">
        <f>_xlfn.XLOOKUP(B2430,Consolidado!D:D,Consolidado!J:J)</f>
        <v>BRUNO</v>
      </c>
      <c r="F2430" s="72" t="str">
        <f>_xlfn.XLOOKUP(B2430,'[2]Rotas SP'!$H:$H,'[2]Rotas SP'!$P:$P)</f>
        <v>BRUNO</v>
      </c>
      <c r="G2430" s="72" t="str">
        <f>_xlfn.XLOOKUP(B2430,Consolidado!D5248:D8799,Consolidado!W5248:W8799)</f>
        <v>FIXO</v>
      </c>
      <c r="H2430" s="77" t="str">
        <f>_xlfn.XLOOKUP(B2430,'[2]Rotas SP'!$H:$H,'[2]Rotas SP'!$S:$S)</f>
        <v>FIXO</v>
      </c>
      <c r="I2430" s="72" t="b">
        <f t="shared" si="37"/>
        <v>1</v>
      </c>
    </row>
    <row r="2431" spans="2:9" x14ac:dyDescent="0.35">
      <c r="B2431" s="72">
        <v>36107</v>
      </c>
      <c r="C2431" s="72" t="str">
        <f>_xlfn.XLOOKUP(B2431,Consolidado!D:D,Consolidado!H:H)</f>
        <v>PETROBRAS - REVAP</v>
      </c>
      <c r="D2431" s="72" t="str">
        <f>_xlfn.XLOOKUP(B2431,'[2]Rotas SP'!$H:$H,'[2]Rotas SP'!$M:$M)</f>
        <v>PETROBRAS - REVAP</v>
      </c>
      <c r="E2431" s="72" t="str">
        <f>_xlfn.XLOOKUP(B2431,Consolidado!D:D,Consolidado!J:J)</f>
        <v>BRUNO</v>
      </c>
      <c r="F2431" s="72" t="str">
        <f>_xlfn.XLOOKUP(B2431,'[2]Rotas SP'!$H:$H,'[2]Rotas SP'!$P:$P)</f>
        <v>BRUNO</v>
      </c>
      <c r="G2431" s="72" t="str">
        <f>_xlfn.XLOOKUP(B2431,Consolidado!D5249:D8800,Consolidado!W5249:W8800)</f>
        <v>FIXO</v>
      </c>
      <c r="H2431" s="77" t="str">
        <f>_xlfn.XLOOKUP(B2431,'[2]Rotas SP'!$H:$H,'[2]Rotas SP'!$S:$S)</f>
        <v>FIXO</v>
      </c>
      <c r="I2431" s="72" t="b">
        <f t="shared" si="37"/>
        <v>1</v>
      </c>
    </row>
    <row r="2432" spans="2:9" x14ac:dyDescent="0.35">
      <c r="B2432" s="72">
        <v>36108</v>
      </c>
      <c r="C2432" s="72" t="str">
        <f>_xlfn.XLOOKUP(B2432,Consolidado!D:D,Consolidado!H:H)</f>
        <v>PETROBRAS - REVAP</v>
      </c>
      <c r="D2432" s="72" t="str">
        <f>_xlfn.XLOOKUP(B2432,'[2]Rotas SP'!$H:$H,'[2]Rotas SP'!$M:$M)</f>
        <v>PETROBRAS - REVAP</v>
      </c>
      <c r="E2432" s="72" t="str">
        <f>_xlfn.XLOOKUP(B2432,Consolidado!D:D,Consolidado!J:J)</f>
        <v>BRUNO</v>
      </c>
      <c r="F2432" s="72" t="str">
        <f>_xlfn.XLOOKUP(B2432,'[2]Rotas SP'!$H:$H,'[2]Rotas SP'!$P:$P)</f>
        <v>BRUNO</v>
      </c>
      <c r="G2432" s="72" t="str">
        <f>_xlfn.XLOOKUP(B2432,Consolidado!D5250:D8801,Consolidado!W5250:W8801)</f>
        <v>FIXO</v>
      </c>
      <c r="H2432" s="77" t="str">
        <f>_xlfn.XLOOKUP(B2432,'[2]Rotas SP'!$H:$H,'[2]Rotas SP'!$S:$S)</f>
        <v>FIXO</v>
      </c>
      <c r="I2432" s="72" t="b">
        <f t="shared" si="37"/>
        <v>1</v>
      </c>
    </row>
    <row r="2433" spans="2:9" x14ac:dyDescent="0.35">
      <c r="B2433" s="72">
        <v>36109</v>
      </c>
      <c r="C2433" s="72" t="str">
        <f>_xlfn.XLOOKUP(B2433,Consolidado!D:D,Consolidado!H:H)</f>
        <v>PETROBRAS - REVAP</v>
      </c>
      <c r="D2433" s="72" t="str">
        <f>_xlfn.XLOOKUP(B2433,'[2]Rotas SP'!$H:$H,'[2]Rotas SP'!$M:$M)</f>
        <v>PETROBRAS - REVAP</v>
      </c>
      <c r="E2433" s="72" t="str">
        <f>_xlfn.XLOOKUP(B2433,Consolidado!D:D,Consolidado!J:J)</f>
        <v>BRUNO</v>
      </c>
      <c r="F2433" s="72" t="str">
        <f>_xlfn.XLOOKUP(B2433,'[2]Rotas SP'!$H:$H,'[2]Rotas SP'!$P:$P)</f>
        <v>BRUNO</v>
      </c>
      <c r="G2433" s="72" t="str">
        <f>_xlfn.XLOOKUP(B2433,Consolidado!D5251:D8802,Consolidado!W5251:W8802)</f>
        <v>FIXO</v>
      </c>
      <c r="H2433" s="77" t="str">
        <f>_xlfn.XLOOKUP(B2433,'[2]Rotas SP'!$H:$H,'[2]Rotas SP'!$S:$S)</f>
        <v>FIXO</v>
      </c>
      <c r="I2433" s="72" t="b">
        <f t="shared" si="37"/>
        <v>1</v>
      </c>
    </row>
    <row r="2434" spans="2:9" x14ac:dyDescent="0.35">
      <c r="B2434" s="72">
        <v>36110</v>
      </c>
      <c r="C2434" s="72" t="str">
        <f>_xlfn.XLOOKUP(B2434,Consolidado!D:D,Consolidado!H:H)</f>
        <v>PETROBRAS - REVAP</v>
      </c>
      <c r="D2434" s="72" t="str">
        <f>_xlfn.XLOOKUP(B2434,'[2]Rotas SP'!$H:$H,'[2]Rotas SP'!$M:$M)</f>
        <v>PETROBRAS - REVAP</v>
      </c>
      <c r="E2434" s="72" t="str">
        <f>_xlfn.XLOOKUP(B2434,Consolidado!D:D,Consolidado!J:J)</f>
        <v>BRUNO</v>
      </c>
      <c r="F2434" s="72" t="str">
        <f>_xlfn.XLOOKUP(B2434,'[2]Rotas SP'!$H:$H,'[2]Rotas SP'!$P:$P)</f>
        <v>BRUNO</v>
      </c>
      <c r="G2434" s="72" t="str">
        <f>_xlfn.XLOOKUP(B2434,Consolidado!D5252:D8803,Consolidado!W5252:W8803)</f>
        <v>FIXO</v>
      </c>
      <c r="H2434" s="77" t="str">
        <f>_xlfn.XLOOKUP(B2434,'[2]Rotas SP'!$H:$H,'[2]Rotas SP'!$S:$S)</f>
        <v>FIXO</v>
      </c>
      <c r="I2434" s="72" t="b">
        <f t="shared" si="37"/>
        <v>1</v>
      </c>
    </row>
    <row r="2435" spans="2:9" x14ac:dyDescent="0.35">
      <c r="B2435" s="72">
        <v>36111</v>
      </c>
      <c r="C2435" s="72" t="str">
        <f>_xlfn.XLOOKUP(B2435,Consolidado!D:D,Consolidado!H:H)</f>
        <v>PETROBRAS - REVAP</v>
      </c>
      <c r="D2435" s="72" t="str">
        <f>_xlfn.XLOOKUP(B2435,'[2]Rotas SP'!$H:$H,'[2]Rotas SP'!$M:$M)</f>
        <v>PETROBRAS - REVAP</v>
      </c>
      <c r="E2435" s="72" t="str">
        <f>_xlfn.XLOOKUP(B2435,Consolidado!D:D,Consolidado!J:J)</f>
        <v>BRUNO</v>
      </c>
      <c r="F2435" s="72" t="str">
        <f>_xlfn.XLOOKUP(B2435,'[2]Rotas SP'!$H:$H,'[2]Rotas SP'!$P:$P)</f>
        <v>BRUNO</v>
      </c>
      <c r="G2435" s="72" t="str">
        <f>_xlfn.XLOOKUP(B2435,Consolidado!D5253:D8804,Consolidado!W5253:W8804)</f>
        <v>FIXO</v>
      </c>
      <c r="H2435" s="77" t="str">
        <f>_xlfn.XLOOKUP(B2435,'[2]Rotas SP'!$H:$H,'[2]Rotas SP'!$S:$S)</f>
        <v>FIXO</v>
      </c>
      <c r="I2435" s="72" t="b">
        <f t="shared" si="37"/>
        <v>1</v>
      </c>
    </row>
    <row r="2436" spans="2:9" x14ac:dyDescent="0.35">
      <c r="B2436" s="72">
        <v>36112</v>
      </c>
      <c r="C2436" s="72" t="str">
        <f>_xlfn.XLOOKUP(B2436,Consolidado!D:D,Consolidado!H:H)</f>
        <v>PETROBRAS - REVAP</v>
      </c>
      <c r="D2436" s="72" t="str">
        <f>_xlfn.XLOOKUP(B2436,'[2]Rotas SP'!$H:$H,'[2]Rotas SP'!$M:$M)</f>
        <v>PETROBRAS - REVAP</v>
      </c>
      <c r="E2436" s="72" t="str">
        <f>_xlfn.XLOOKUP(B2436,Consolidado!D:D,Consolidado!J:J)</f>
        <v>BRUNO</v>
      </c>
      <c r="F2436" s="72" t="str">
        <f>_xlfn.XLOOKUP(B2436,'[2]Rotas SP'!$H:$H,'[2]Rotas SP'!$P:$P)</f>
        <v>BRUNO</v>
      </c>
      <c r="G2436" s="72" t="str">
        <f>_xlfn.XLOOKUP(B2436,Consolidado!D5254:D8805,Consolidado!W5254:W8805)</f>
        <v>FIXO</v>
      </c>
      <c r="H2436" s="77" t="str">
        <f>_xlfn.XLOOKUP(B2436,'[2]Rotas SP'!$H:$H,'[2]Rotas SP'!$S:$S)</f>
        <v>FIXO</v>
      </c>
      <c r="I2436" s="72" t="b">
        <f t="shared" ref="I2436:I2499" si="38">H2436=G2436</f>
        <v>1</v>
      </c>
    </row>
    <row r="2437" spans="2:9" x14ac:dyDescent="0.35">
      <c r="B2437" s="72">
        <v>36113</v>
      </c>
      <c r="C2437" s="72" t="str">
        <f>_xlfn.XLOOKUP(B2437,Consolidado!D:D,Consolidado!H:H)</f>
        <v>PETROBRAS - REVAP</v>
      </c>
      <c r="D2437" s="72" t="str">
        <f>_xlfn.XLOOKUP(B2437,'[2]Rotas SP'!$H:$H,'[2]Rotas SP'!$M:$M)</f>
        <v>PETROBRAS - REVAP</v>
      </c>
      <c r="E2437" s="72" t="str">
        <f>_xlfn.XLOOKUP(B2437,Consolidado!D:D,Consolidado!J:J)</f>
        <v>BRUNO</v>
      </c>
      <c r="F2437" s="72" t="str">
        <f>_xlfn.XLOOKUP(B2437,'[2]Rotas SP'!$H:$H,'[2]Rotas SP'!$P:$P)</f>
        <v>BRUNO</v>
      </c>
      <c r="G2437" s="72" t="str">
        <f>_xlfn.XLOOKUP(B2437,Consolidado!D5255:D8806,Consolidado!W5255:W8806)</f>
        <v>FIXO</v>
      </c>
      <c r="H2437" s="77" t="str">
        <f>_xlfn.XLOOKUP(B2437,'[2]Rotas SP'!$H:$H,'[2]Rotas SP'!$S:$S)</f>
        <v>FIXO</v>
      </c>
      <c r="I2437" s="72" t="b">
        <f t="shared" si="38"/>
        <v>1</v>
      </c>
    </row>
    <row r="2438" spans="2:9" x14ac:dyDescent="0.35">
      <c r="B2438" s="72">
        <v>36114</v>
      </c>
      <c r="C2438" s="72" t="str">
        <f>_xlfn.XLOOKUP(B2438,Consolidado!D:D,Consolidado!H:H)</f>
        <v>PETROBRAS - REVAP</v>
      </c>
      <c r="D2438" s="72" t="str">
        <f>_xlfn.XLOOKUP(B2438,'[2]Rotas SP'!$H:$H,'[2]Rotas SP'!$M:$M)</f>
        <v>PETROBRAS - REVAP</v>
      </c>
      <c r="E2438" s="72" t="str">
        <f>_xlfn.XLOOKUP(B2438,Consolidado!D:D,Consolidado!J:J)</f>
        <v>BRUNO</v>
      </c>
      <c r="F2438" s="72" t="str">
        <f>_xlfn.XLOOKUP(B2438,'[2]Rotas SP'!$H:$H,'[2]Rotas SP'!$P:$P)</f>
        <v>BRUNO</v>
      </c>
      <c r="G2438" s="72" t="str">
        <f>_xlfn.XLOOKUP(B2438,Consolidado!D5256:D8807,Consolidado!W5256:W8807)</f>
        <v>FIXO</v>
      </c>
      <c r="H2438" s="77" t="str">
        <f>_xlfn.XLOOKUP(B2438,'[2]Rotas SP'!$H:$H,'[2]Rotas SP'!$S:$S)</f>
        <v>FIXO</v>
      </c>
      <c r="I2438" s="72" t="b">
        <f t="shared" si="38"/>
        <v>1</v>
      </c>
    </row>
    <row r="2439" spans="2:9" x14ac:dyDescent="0.35">
      <c r="B2439" s="72">
        <v>36115</v>
      </c>
      <c r="C2439" s="72" t="str">
        <f>_xlfn.XLOOKUP(B2439,Consolidado!D:D,Consolidado!H:H)</f>
        <v>PETROBRAS - REVAP</v>
      </c>
      <c r="D2439" s="72" t="str">
        <f>_xlfn.XLOOKUP(B2439,'[2]Rotas SP'!$H:$H,'[2]Rotas SP'!$M:$M)</f>
        <v>PETROBRAS - REVAP</v>
      </c>
      <c r="E2439" s="72" t="str">
        <f>_xlfn.XLOOKUP(B2439,Consolidado!D:D,Consolidado!J:J)</f>
        <v>BRUNO</v>
      </c>
      <c r="F2439" s="72" t="str">
        <f>_xlfn.XLOOKUP(B2439,'[2]Rotas SP'!$H:$H,'[2]Rotas SP'!$P:$P)</f>
        <v>BRUNO</v>
      </c>
      <c r="G2439" s="72" t="str">
        <f>_xlfn.XLOOKUP(B2439,Consolidado!D5257:D8808,Consolidado!W5257:W8808)</f>
        <v>FIXO</v>
      </c>
      <c r="H2439" s="77" t="str">
        <f>_xlfn.XLOOKUP(B2439,'[2]Rotas SP'!$H:$H,'[2]Rotas SP'!$S:$S)</f>
        <v>FIXO</v>
      </c>
      <c r="I2439" s="72" t="b">
        <f t="shared" si="38"/>
        <v>1</v>
      </c>
    </row>
    <row r="2440" spans="2:9" x14ac:dyDescent="0.35">
      <c r="B2440" s="72">
        <v>36116</v>
      </c>
      <c r="C2440" s="72" t="str">
        <f>_xlfn.XLOOKUP(B2440,Consolidado!D:D,Consolidado!H:H)</f>
        <v>PETROBRAS - REVAP</v>
      </c>
      <c r="D2440" s="72" t="str">
        <f>_xlfn.XLOOKUP(B2440,'[2]Rotas SP'!$H:$H,'[2]Rotas SP'!$M:$M)</f>
        <v>PETROBRAS - REVAP</v>
      </c>
      <c r="E2440" s="72" t="str">
        <f>_xlfn.XLOOKUP(B2440,Consolidado!D:D,Consolidado!J:J)</f>
        <v>BRUNO</v>
      </c>
      <c r="F2440" s="72" t="str">
        <f>_xlfn.XLOOKUP(B2440,'[2]Rotas SP'!$H:$H,'[2]Rotas SP'!$P:$P)</f>
        <v>BRUNO</v>
      </c>
      <c r="G2440" s="72" t="str">
        <f>_xlfn.XLOOKUP(B2440,Consolidado!D5258:D8809,Consolidado!W5258:W8809)</f>
        <v>FIXO</v>
      </c>
      <c r="H2440" s="77" t="str">
        <f>_xlfn.XLOOKUP(B2440,'[2]Rotas SP'!$H:$H,'[2]Rotas SP'!$S:$S)</f>
        <v>FIXO</v>
      </c>
      <c r="I2440" s="72" t="b">
        <f t="shared" si="38"/>
        <v>1</v>
      </c>
    </row>
    <row r="2441" spans="2:9" x14ac:dyDescent="0.35">
      <c r="B2441" s="72">
        <v>36117</v>
      </c>
      <c r="C2441" s="72" t="str">
        <f>_xlfn.XLOOKUP(B2441,Consolidado!D:D,Consolidado!H:H)</f>
        <v>PETROBRAS - REVAP</v>
      </c>
      <c r="D2441" s="72" t="str">
        <f>_xlfn.XLOOKUP(B2441,'[2]Rotas SP'!$H:$H,'[2]Rotas SP'!$M:$M)</f>
        <v>PETROBRAS - REVAP</v>
      </c>
      <c r="E2441" s="72" t="str">
        <f>_xlfn.XLOOKUP(B2441,Consolidado!D:D,Consolidado!J:J)</f>
        <v>BRUNO</v>
      </c>
      <c r="F2441" s="72" t="str">
        <f>_xlfn.XLOOKUP(B2441,'[2]Rotas SP'!$H:$H,'[2]Rotas SP'!$P:$P)</f>
        <v>BRUNO</v>
      </c>
      <c r="G2441" s="72" t="str">
        <f>_xlfn.XLOOKUP(B2441,Consolidado!D5259:D8810,Consolidado!W5259:W8810)</f>
        <v>FIXO</v>
      </c>
      <c r="H2441" s="77" t="str">
        <f>_xlfn.XLOOKUP(B2441,'[2]Rotas SP'!$H:$H,'[2]Rotas SP'!$S:$S)</f>
        <v>FIXO</v>
      </c>
      <c r="I2441" s="72" t="b">
        <f t="shared" si="38"/>
        <v>1</v>
      </c>
    </row>
    <row r="2442" spans="2:9" x14ac:dyDescent="0.35">
      <c r="B2442" s="72">
        <v>36123</v>
      </c>
      <c r="C2442" s="72" t="str">
        <f>_xlfn.XLOOKUP(B2442,Consolidado!D:D,Consolidado!H:H)</f>
        <v>MERCADO LIVRE LORENA</v>
      </c>
      <c r="D2442" s="72" t="str">
        <f>_xlfn.XLOOKUP(B2442,'[2]Rotas SP'!$H:$H,'[2]Rotas SP'!$M:$M)</f>
        <v>MERCADO LIVRE LORENA</v>
      </c>
      <c r="E2442" s="72" t="str">
        <f>_xlfn.XLOOKUP(B2442,Consolidado!D:D,Consolidado!J:J)</f>
        <v>BRUNO</v>
      </c>
      <c r="F2442" s="72" t="str">
        <f>_xlfn.XLOOKUP(B2442,'[2]Rotas SP'!$H:$H,'[2]Rotas SP'!$P:$P)</f>
        <v>BRUNO</v>
      </c>
      <c r="G2442" s="72" t="str">
        <f>_xlfn.XLOOKUP(B2442,Consolidado!D5260:D8811,Consolidado!W5260:W8811)</f>
        <v>ROTA</v>
      </c>
      <c r="H2442" s="77" t="str">
        <f>_xlfn.XLOOKUP(B2442,'[2]Rotas SP'!$H:$H,'[2]Rotas SP'!$S:$S)</f>
        <v>CARRO</v>
      </c>
      <c r="I2442" s="72" t="b">
        <f t="shared" si="38"/>
        <v>0</v>
      </c>
    </row>
    <row r="2443" spans="2:9" x14ac:dyDescent="0.35">
      <c r="B2443" s="72">
        <v>36133</v>
      </c>
      <c r="C2443" s="72" t="str">
        <f>_xlfn.XLOOKUP(B2443,Consolidado!D:D,Consolidado!H:H)</f>
        <v>WHEATON SBC</v>
      </c>
      <c r="D2443" s="72" t="str">
        <f>_xlfn.XLOOKUP(B2443,'[2]Rotas SP'!$H:$H,'[2]Rotas SP'!$M:$M)</f>
        <v>WHEATON SBC</v>
      </c>
      <c r="E2443" s="72" t="str">
        <f>_xlfn.XLOOKUP(B2443,Consolidado!D:D,Consolidado!J:J)</f>
        <v>TATIANE</v>
      </c>
      <c r="F2443" s="72" t="str">
        <f>_xlfn.XLOOKUP(B2443,'[2]Rotas SP'!$H:$H,'[2]Rotas SP'!$P:$P)</f>
        <v>TATIANE</v>
      </c>
      <c r="G2443" s="72" t="str">
        <f>_xlfn.XLOOKUP(B2443,Consolidado!D5261:D8812,Consolidado!W5261:W8812)</f>
        <v>FIXO</v>
      </c>
      <c r="H2443" s="77" t="str">
        <f>_xlfn.XLOOKUP(B2443,'[2]Rotas SP'!$H:$H,'[2]Rotas SP'!$S:$S)</f>
        <v>FIXO</v>
      </c>
      <c r="I2443" s="72" t="b">
        <f t="shared" si="38"/>
        <v>1</v>
      </c>
    </row>
    <row r="2444" spans="2:9" x14ac:dyDescent="0.35">
      <c r="B2444" s="72">
        <v>36134</v>
      </c>
      <c r="C2444" s="72" t="str">
        <f>_xlfn.XLOOKUP(B2444,Consolidado!D:D,Consolidado!H:H)</f>
        <v>DR CONSULTA - TEODORO SAMPAIO</v>
      </c>
      <c r="D2444" s="72" t="str">
        <f>_xlfn.XLOOKUP(B2444,'[2]Rotas SP'!$H:$H,'[2]Rotas SP'!$M:$M)</f>
        <v>DR CONSULTA - TEODORO SAMPAIO</v>
      </c>
      <c r="E2444" s="72" t="str">
        <f>_xlfn.XLOOKUP(B2444,Consolidado!D:D,Consolidado!J:J)</f>
        <v>DAIANE TOMAZINI</v>
      </c>
      <c r="F2444" s="72" t="str">
        <f>_xlfn.XLOOKUP(B2444,'[2]Rotas SP'!$H:$H,'[2]Rotas SP'!$P:$P)</f>
        <v>DAIANE TOMAZINI</v>
      </c>
      <c r="G2444" s="72" t="str">
        <f>_xlfn.XLOOKUP(B2444,Consolidado!D5262:D8813,Consolidado!W5262:W8813)</f>
        <v>FIXO</v>
      </c>
      <c r="H2444" s="77" t="str">
        <f>_xlfn.XLOOKUP(B2444,'[2]Rotas SP'!$H:$H,'[2]Rotas SP'!$S:$S)</f>
        <v>A PÉ</v>
      </c>
      <c r="I2444" s="72" t="b">
        <f t="shared" si="38"/>
        <v>0</v>
      </c>
    </row>
    <row r="2445" spans="2:9" x14ac:dyDescent="0.35">
      <c r="B2445" s="72">
        <v>36206</v>
      </c>
      <c r="C2445" s="72" t="str">
        <f>_xlfn.XLOOKUP(B2445,Consolidado!D:D,Consolidado!H:H)</f>
        <v>MERCADO LIVRE - AIR GRU</v>
      </c>
      <c r="D2445" s="72" t="str">
        <f>_xlfn.XLOOKUP(B2445,'[2]Rotas SP'!$H:$H,'[2]Rotas SP'!$M:$M)</f>
        <v>MERCADO LIVRE - AIR GRU</v>
      </c>
      <c r="E2445" s="72" t="str">
        <f>_xlfn.XLOOKUP(B2445,Consolidado!D:D,Consolidado!J:J)</f>
        <v>DOUGLAS FARIAS</v>
      </c>
      <c r="F2445" s="72" t="str">
        <f>_xlfn.XLOOKUP(B2445,'[2]Rotas SP'!$H:$H,'[2]Rotas SP'!$P:$P)</f>
        <v>DOUGLAS</v>
      </c>
      <c r="G2445" s="72" t="str">
        <f>_xlfn.XLOOKUP(B2445,Consolidado!D5263:D8814,Consolidado!W5263:W8814)</f>
        <v>ROTA</v>
      </c>
      <c r="H2445" s="77" t="str">
        <f>_xlfn.XLOOKUP(B2445,'[2]Rotas SP'!$H:$H,'[2]Rotas SP'!$S:$S)</f>
        <v>CARRO</v>
      </c>
      <c r="I2445" s="72" t="b">
        <f t="shared" si="38"/>
        <v>0</v>
      </c>
    </row>
    <row r="2446" spans="2:9" x14ac:dyDescent="0.35">
      <c r="B2446" s="72">
        <v>36210</v>
      </c>
      <c r="C2446" s="72" t="str">
        <f>_xlfn.XLOOKUP(B2446,Consolidado!D:D,Consolidado!H:H)</f>
        <v>BANCO BNPP</v>
      </c>
      <c r="D2446" s="72" t="str">
        <f>_xlfn.XLOOKUP(B2446,'[2]Rotas SP'!$H:$H,'[2]Rotas SP'!$M:$M)</f>
        <v>BANCO BNPP</v>
      </c>
      <c r="E2446" s="72" t="str">
        <f>_xlfn.XLOOKUP(B2446,Consolidado!D:D,Consolidado!J:J)</f>
        <v>DAIANE TOMAZINI</v>
      </c>
      <c r="F2446" s="72" t="str">
        <f>_xlfn.XLOOKUP(B2446,'[2]Rotas SP'!$H:$H,'[2]Rotas SP'!$P:$P)</f>
        <v>DAIANE TOMAZINI</v>
      </c>
      <c r="G2446" s="72" t="str">
        <f>_xlfn.XLOOKUP(B2446,Consolidado!D5264:D8815,Consolidado!W5264:W8815)</f>
        <v>FIXO</v>
      </c>
      <c r="H2446" s="77" t="str">
        <f>_xlfn.XLOOKUP(B2446,'[2]Rotas SP'!$H:$H,'[2]Rotas SP'!$S:$S)</f>
        <v>ITINERANTE</v>
      </c>
      <c r="I2446" s="72" t="b">
        <f t="shared" si="38"/>
        <v>0</v>
      </c>
    </row>
    <row r="2447" spans="2:9" x14ac:dyDescent="0.35">
      <c r="B2447" s="72">
        <v>36215</v>
      </c>
      <c r="C2447" s="72" t="str">
        <f>_xlfn.XLOOKUP(B2447,Consolidado!D:D,Consolidado!H:H)</f>
        <v>MERCADO LIVRE - RC01 - PERUS</v>
      </c>
      <c r="D2447" s="72" t="str">
        <f>_xlfn.XLOOKUP(B2447,'[2]Rotas SP'!$H:$H,'[2]Rotas SP'!$M:$M)</f>
        <v>MERCADO LIVRE - RC01 - PERUS</v>
      </c>
      <c r="E2447" s="72" t="str">
        <f>_xlfn.XLOOKUP(B2447,Consolidado!D:D,Consolidado!J:J)</f>
        <v>PAULO</v>
      </c>
      <c r="F2447" s="72" t="str">
        <f>_xlfn.XLOOKUP(B2447,'[2]Rotas SP'!$H:$H,'[2]Rotas SP'!$P:$P)</f>
        <v>FABRICIO ROCHA</v>
      </c>
      <c r="G2447" s="72" t="str">
        <f>_xlfn.XLOOKUP(B2447,Consolidado!D5265:D8816,Consolidado!W5265:W8816)</f>
        <v>FIXO</v>
      </c>
      <c r="H2447" s="77" t="str">
        <f>_xlfn.XLOOKUP(B2447,'[2]Rotas SP'!$H:$H,'[2]Rotas SP'!$S:$S)</f>
        <v>FIXO</v>
      </c>
      <c r="I2447" s="72" t="b">
        <f t="shared" si="38"/>
        <v>1</v>
      </c>
    </row>
    <row r="2448" spans="2:9" x14ac:dyDescent="0.35">
      <c r="B2448" s="72">
        <v>36216</v>
      </c>
      <c r="C2448" s="72" t="str">
        <f>_xlfn.XLOOKUP(B2448,Consolidado!D:D,Consolidado!H:H)</f>
        <v>BANCO BNPP</v>
      </c>
      <c r="D2448" s="72" t="str">
        <f>_xlfn.XLOOKUP(B2448,'[2]Rotas SP'!$H:$H,'[2]Rotas SP'!$M:$M)</f>
        <v>BANCO BNPP</v>
      </c>
      <c r="E2448" s="72" t="str">
        <f>_xlfn.XLOOKUP(B2448,Consolidado!D:D,Consolidado!J:J)</f>
        <v>DAIANE TOMAZINI</v>
      </c>
      <c r="F2448" s="72" t="str">
        <f>_xlfn.XLOOKUP(B2448,'[2]Rotas SP'!$H:$H,'[2]Rotas SP'!$P:$P)</f>
        <v>DAIANE TOMAZINI</v>
      </c>
      <c r="G2448" s="72" t="str">
        <f>_xlfn.XLOOKUP(B2448,Consolidado!D5266:D8817,Consolidado!W5266:W8817)</f>
        <v>FIXO</v>
      </c>
      <c r="H2448" s="77" t="str">
        <f>_xlfn.XLOOKUP(B2448,'[2]Rotas SP'!$H:$H,'[2]Rotas SP'!$S:$S)</f>
        <v>ITINERANTE</v>
      </c>
      <c r="I2448" s="72" t="b">
        <f t="shared" si="38"/>
        <v>0</v>
      </c>
    </row>
    <row r="2449" spans="2:9" x14ac:dyDescent="0.35">
      <c r="B2449" s="72">
        <v>36221</v>
      </c>
      <c r="C2449" s="72" t="str">
        <f>_xlfn.XLOOKUP(B2449,Consolidado!D:D,Consolidado!H:H)</f>
        <v>MERCADO LIVRE - RC01 - PERUS</v>
      </c>
      <c r="D2449" s="72" t="str">
        <f>_xlfn.XLOOKUP(B2449,'[2]Rotas SP'!$H:$H,'[2]Rotas SP'!$M:$M)</f>
        <v>MERCADO LIVRE - RC01 - PERUS</v>
      </c>
      <c r="E2449" s="72" t="str">
        <f>_xlfn.XLOOKUP(B2449,Consolidado!D:D,Consolidado!J:J)</f>
        <v>PAULO</v>
      </c>
      <c r="F2449" s="72" t="str">
        <f>_xlfn.XLOOKUP(B2449,'[2]Rotas SP'!$H:$H,'[2]Rotas SP'!$P:$P)</f>
        <v>FABRICIO ROCHA</v>
      </c>
      <c r="G2449" s="72" t="str">
        <f>_xlfn.XLOOKUP(B2449,Consolidado!D5267:D8818,Consolidado!W5267:W8818)</f>
        <v>FIXO</v>
      </c>
      <c r="H2449" s="77" t="str">
        <f>_xlfn.XLOOKUP(B2449,'[2]Rotas SP'!$H:$H,'[2]Rotas SP'!$S:$S)</f>
        <v>FIXO</v>
      </c>
      <c r="I2449" s="72" t="b">
        <f t="shared" si="38"/>
        <v>1</v>
      </c>
    </row>
    <row r="2450" spans="2:9" x14ac:dyDescent="0.35">
      <c r="B2450" s="72">
        <v>36227</v>
      </c>
      <c r="C2450" s="72" t="str">
        <f>_xlfn.XLOOKUP(B2450,Consolidado!D:D,Consolidado!H:H)</f>
        <v>MERCADO LIVRE - RC01 - PERUS</v>
      </c>
      <c r="D2450" s="72" t="str">
        <f>_xlfn.XLOOKUP(B2450,'[2]Rotas SP'!$H:$H,'[2]Rotas SP'!$M:$M)</f>
        <v>MERCADO LIVRE - RC01 - PERUS</v>
      </c>
      <c r="E2450" s="72" t="str">
        <f>_xlfn.XLOOKUP(B2450,Consolidado!D:D,Consolidado!J:J)</f>
        <v>PAULO</v>
      </c>
      <c r="F2450" s="72" t="str">
        <f>_xlfn.XLOOKUP(B2450,'[2]Rotas SP'!$H:$H,'[2]Rotas SP'!$P:$P)</f>
        <v>FABRICIO ROCHA</v>
      </c>
      <c r="G2450" s="72" t="str">
        <f>_xlfn.XLOOKUP(B2450,Consolidado!D5268:D8819,Consolidado!W5268:W8819)</f>
        <v>FIXO</v>
      </c>
      <c r="H2450" s="77" t="str">
        <f>_xlfn.XLOOKUP(B2450,'[2]Rotas SP'!$H:$H,'[2]Rotas SP'!$S:$S)</f>
        <v>FIXO</v>
      </c>
      <c r="I2450" s="72" t="b">
        <f t="shared" si="38"/>
        <v>1</v>
      </c>
    </row>
    <row r="2451" spans="2:9" x14ac:dyDescent="0.35">
      <c r="B2451" s="72">
        <v>36230</v>
      </c>
      <c r="C2451" s="72" t="str">
        <f>_xlfn.XLOOKUP(B2451,Consolidado!D:D,Consolidado!H:H)</f>
        <v>ALSTOM - PINHÃO</v>
      </c>
      <c r="D2451" s="72" t="str">
        <f>_xlfn.XLOOKUP(B2451,'[2]Rotas SP'!$H:$H,'[2]Rotas SP'!$M:$M)</f>
        <v>ALSTOM - PINHÃO</v>
      </c>
      <c r="E2451" s="72" t="str">
        <f>_xlfn.XLOOKUP(B2451,Consolidado!D:D,Consolidado!J:J)</f>
        <v>BRUNO</v>
      </c>
      <c r="F2451" s="72" t="str">
        <f>_xlfn.XLOOKUP(B2451,'[2]Rotas SP'!$H:$H,'[2]Rotas SP'!$P:$P)</f>
        <v>BRUNO</v>
      </c>
      <c r="G2451" s="72" t="str">
        <f>_xlfn.XLOOKUP(B2451,Consolidado!D5269:D8820,Consolidado!W5269:W8820)</f>
        <v>FIXO</v>
      </c>
      <c r="H2451" s="77" t="str">
        <f>_xlfn.XLOOKUP(B2451,'[2]Rotas SP'!$H:$H,'[2]Rotas SP'!$S:$S)</f>
        <v>FIXO</v>
      </c>
      <c r="I2451" s="72" t="b">
        <f t="shared" si="38"/>
        <v>1</v>
      </c>
    </row>
    <row r="2452" spans="2:9" x14ac:dyDescent="0.35">
      <c r="B2452" s="72">
        <v>36231</v>
      </c>
      <c r="C2452" s="72" t="str">
        <f>_xlfn.XLOOKUP(B2452,Consolidado!D:D,Consolidado!H:H)</f>
        <v>ALSTOM - PINHÃO</v>
      </c>
      <c r="D2452" s="72" t="str">
        <f>_xlfn.XLOOKUP(B2452,'[2]Rotas SP'!$H:$H,'[2]Rotas SP'!$M:$M)</f>
        <v>ALSTOM - PINHÃO</v>
      </c>
      <c r="E2452" s="72" t="str">
        <f>_xlfn.XLOOKUP(B2452,Consolidado!D:D,Consolidado!J:J)</f>
        <v>BRUNO</v>
      </c>
      <c r="F2452" s="72" t="str">
        <f>_xlfn.XLOOKUP(B2452,'[2]Rotas SP'!$H:$H,'[2]Rotas SP'!$P:$P)</f>
        <v>BRUNO</v>
      </c>
      <c r="G2452" s="72" t="str">
        <f>_xlfn.XLOOKUP(B2452,Consolidado!D5270:D8821,Consolidado!W5270:W8821)</f>
        <v>FIXO</v>
      </c>
      <c r="H2452" s="77" t="str">
        <f>_xlfn.XLOOKUP(B2452,'[2]Rotas SP'!$H:$H,'[2]Rotas SP'!$S:$S)</f>
        <v>FIXO</v>
      </c>
      <c r="I2452" s="72" t="b">
        <f t="shared" si="38"/>
        <v>1</v>
      </c>
    </row>
    <row r="2453" spans="2:9" x14ac:dyDescent="0.35">
      <c r="B2453" s="72">
        <v>36240</v>
      </c>
      <c r="C2453" s="72" t="str">
        <f>_xlfn.XLOOKUP(B2453,Consolidado!D:D,Consolidado!H:H)</f>
        <v>MERCADO LIVRE - SP09</v>
      </c>
      <c r="D2453" s="72" t="str">
        <f>_xlfn.XLOOKUP(B2453,'[2]Rotas SP'!$H:$H,'[2]Rotas SP'!$M:$M)</f>
        <v>MERCADO LIVRE - SP09</v>
      </c>
      <c r="E2453" s="72" t="str">
        <f>_xlfn.XLOOKUP(B2453,Consolidado!D:D,Consolidado!J:J)</f>
        <v>PAULO</v>
      </c>
      <c r="F2453" s="72" t="str">
        <f>_xlfn.XLOOKUP(B2453,'[2]Rotas SP'!$H:$H,'[2]Rotas SP'!$P:$P)</f>
        <v>FABRICIO ROCHA</v>
      </c>
      <c r="G2453" s="72" t="str">
        <f>_xlfn.XLOOKUP(B2453,Consolidado!D5271:D8822,Consolidado!W5271:W8822)</f>
        <v>FIXO</v>
      </c>
      <c r="H2453" s="77" t="str">
        <f>_xlfn.XLOOKUP(B2453,'[2]Rotas SP'!$H:$H,'[2]Rotas SP'!$S:$S)</f>
        <v>FIXO</v>
      </c>
      <c r="I2453" s="72" t="b">
        <f t="shared" si="38"/>
        <v>1</v>
      </c>
    </row>
    <row r="2454" spans="2:9" x14ac:dyDescent="0.35">
      <c r="B2454" s="72">
        <v>36241</v>
      </c>
      <c r="C2454" s="72" t="str">
        <f>_xlfn.XLOOKUP(B2454,Consolidado!D:D,Consolidado!H:H)</f>
        <v>MERCADO LIVRE - AIR GRU</v>
      </c>
      <c r="D2454" s="72" t="str">
        <f>_xlfn.XLOOKUP(B2454,'[2]Rotas SP'!$H:$H,'[2]Rotas SP'!$M:$M)</f>
        <v>MERCADO LIVRE - AIR GRU</v>
      </c>
      <c r="E2454" s="72" t="str">
        <f>_xlfn.XLOOKUP(B2454,Consolidado!D:D,Consolidado!J:J)</f>
        <v>DOUGLAS FARIAS</v>
      </c>
      <c r="F2454" s="72" t="str">
        <f>_xlfn.XLOOKUP(B2454,'[2]Rotas SP'!$H:$H,'[2]Rotas SP'!$P:$P)</f>
        <v>DOUGLAS</v>
      </c>
      <c r="G2454" s="72" t="str">
        <f>_xlfn.XLOOKUP(B2454,Consolidado!D5272:D8823,Consolidado!W5272:W8823)</f>
        <v>ROTA</v>
      </c>
      <c r="H2454" s="77" t="str">
        <f>_xlfn.XLOOKUP(B2454,'[2]Rotas SP'!$H:$H,'[2]Rotas SP'!$S:$S)</f>
        <v>CARRO</v>
      </c>
      <c r="I2454" s="72" t="b">
        <f t="shared" si="38"/>
        <v>0</v>
      </c>
    </row>
    <row r="2455" spans="2:9" x14ac:dyDescent="0.35">
      <c r="B2455" s="72">
        <v>36244</v>
      </c>
      <c r="C2455" s="72" t="str">
        <f>_xlfn.XLOOKUP(B2455,Consolidado!D:D,Consolidado!H:H)</f>
        <v>MERCADO LIVRE - RC01 - PERUS</v>
      </c>
      <c r="D2455" s="72" t="str">
        <f>_xlfn.XLOOKUP(B2455,'[2]Rotas SP'!$H:$H,'[2]Rotas SP'!$M:$M)</f>
        <v>MERCADO LIVRE - RC01 - PERUS</v>
      </c>
      <c r="E2455" s="72" t="str">
        <f>_xlfn.XLOOKUP(B2455,Consolidado!D:D,Consolidado!J:J)</f>
        <v>PAULO</v>
      </c>
      <c r="F2455" s="72" t="str">
        <f>_xlfn.XLOOKUP(B2455,'[2]Rotas SP'!$H:$H,'[2]Rotas SP'!$P:$P)</f>
        <v>FABRICIO ROCHA</v>
      </c>
      <c r="G2455" s="72" t="str">
        <f>_xlfn.XLOOKUP(B2455,Consolidado!D5273:D8824,Consolidado!W5273:W8824)</f>
        <v>FIXO</v>
      </c>
      <c r="H2455" s="77" t="str">
        <f>_xlfn.XLOOKUP(B2455,'[2]Rotas SP'!$H:$H,'[2]Rotas SP'!$S:$S)</f>
        <v>FIXO</v>
      </c>
      <c r="I2455" s="72" t="b">
        <f t="shared" si="38"/>
        <v>1</v>
      </c>
    </row>
    <row r="2456" spans="2:9" x14ac:dyDescent="0.35">
      <c r="B2456" s="72">
        <v>36252</v>
      </c>
      <c r="C2456" s="72" t="str">
        <f>_xlfn.XLOOKUP(B2456,Consolidado!D:D,Consolidado!H:H)</f>
        <v>MERCADO LIVRE - GRU02</v>
      </c>
      <c r="D2456" s="72" t="str">
        <f>_xlfn.XLOOKUP(B2456,'[2]Rotas SP'!$H:$H,'[2]Rotas SP'!$M:$M)</f>
        <v>MERCADO LIVRE - GRU02</v>
      </c>
      <c r="E2456" s="72" t="str">
        <f>_xlfn.XLOOKUP(B2456,Consolidado!D:D,Consolidado!J:J)</f>
        <v>DOUGLAS FARIAS</v>
      </c>
      <c r="F2456" s="72" t="str">
        <f>_xlfn.XLOOKUP(B2456,'[2]Rotas SP'!$H:$H,'[2]Rotas SP'!$P:$P)</f>
        <v>DOUGLAS</v>
      </c>
      <c r="G2456" s="72" t="str">
        <f>_xlfn.XLOOKUP(B2456,Consolidado!D5274:D8825,Consolidado!W5274:W8825)</f>
        <v>FIXO</v>
      </c>
      <c r="H2456" s="77" t="str">
        <f>_xlfn.XLOOKUP(B2456,'[2]Rotas SP'!$H:$H,'[2]Rotas SP'!$S:$S)</f>
        <v>ITINERANTE</v>
      </c>
      <c r="I2456" s="72" t="b">
        <f t="shared" si="38"/>
        <v>0</v>
      </c>
    </row>
    <row r="2457" spans="2:9" x14ac:dyDescent="0.35">
      <c r="B2457" s="72">
        <v>36254</v>
      </c>
      <c r="C2457" s="72" t="str">
        <f>_xlfn.XLOOKUP(B2457,Consolidado!D:D,Consolidado!H:H)</f>
        <v>MERCADO LIVRE - GRU02</v>
      </c>
      <c r="D2457" s="72" t="str">
        <f>_xlfn.XLOOKUP(B2457,'[2]Rotas SP'!$H:$H,'[2]Rotas SP'!$M:$M)</f>
        <v>MERCADO LIVRE - GRU02</v>
      </c>
      <c r="E2457" s="72" t="str">
        <f>_xlfn.XLOOKUP(B2457,Consolidado!D:D,Consolidado!J:J)</f>
        <v>DOUGLAS FARIAS</v>
      </c>
      <c r="F2457" s="72" t="str">
        <f>_xlfn.XLOOKUP(B2457,'[2]Rotas SP'!$H:$H,'[2]Rotas SP'!$P:$P)</f>
        <v>DOUGLAS</v>
      </c>
      <c r="G2457" s="72" t="str">
        <f>_xlfn.XLOOKUP(B2457,Consolidado!D5275:D8826,Consolidado!W5275:W8826)</f>
        <v>FIXO</v>
      </c>
      <c r="H2457" s="77" t="str">
        <f>_xlfn.XLOOKUP(B2457,'[2]Rotas SP'!$H:$H,'[2]Rotas SP'!$S:$S)</f>
        <v>ITINERANTE</v>
      </c>
      <c r="I2457" s="72" t="b">
        <f t="shared" si="38"/>
        <v>0</v>
      </c>
    </row>
    <row r="2458" spans="2:9" x14ac:dyDescent="0.35">
      <c r="B2458" s="72">
        <v>36262</v>
      </c>
      <c r="C2458" s="72" t="str">
        <f>_xlfn.XLOOKUP(B2458,Consolidado!D:D,Consolidado!H:H)</f>
        <v>EUROFARMA ITAPEVI</v>
      </c>
      <c r="D2458" s="72" t="str">
        <f>_xlfn.XLOOKUP(B2458,'[2]Rotas SP'!$H:$H,'[2]Rotas SP'!$M:$M)</f>
        <v>EUROFARMA ITAPEVI</v>
      </c>
      <c r="E2458" s="72" t="str">
        <f>_xlfn.XLOOKUP(B2458,Consolidado!D:D,Consolidado!J:J)</f>
        <v>HEJEZIPP</v>
      </c>
      <c r="F2458" s="72" t="str">
        <f>_xlfn.XLOOKUP(B2458,'[2]Rotas SP'!$H:$H,'[2]Rotas SP'!$P:$P)</f>
        <v>HEJEZIPP</v>
      </c>
      <c r="G2458" s="72" t="str">
        <f>_xlfn.XLOOKUP(B2458,Consolidado!D5276:D8827,Consolidado!W5276:W8827)</f>
        <v>FIXO</v>
      </c>
      <c r="H2458" s="77" t="str">
        <f>_xlfn.XLOOKUP(B2458,'[2]Rotas SP'!$H:$H,'[2]Rotas SP'!$S:$S)</f>
        <v>FIXO</v>
      </c>
      <c r="I2458" s="72" t="b">
        <f t="shared" si="38"/>
        <v>1</v>
      </c>
    </row>
    <row r="2459" spans="2:9" x14ac:dyDescent="0.35">
      <c r="B2459" s="72">
        <v>36271</v>
      </c>
      <c r="C2459" s="72" t="str">
        <f>_xlfn.XLOOKUP(B2459,Consolidado!D:D,Consolidado!H:H)</f>
        <v>MERCADO LIVRE - GRU02</v>
      </c>
      <c r="D2459" s="72" t="str">
        <f>_xlfn.XLOOKUP(B2459,'[2]Rotas SP'!$H:$H,'[2]Rotas SP'!$M:$M)</f>
        <v>MERCADO LIVRE - GRU02</v>
      </c>
      <c r="E2459" s="72" t="str">
        <f>_xlfn.XLOOKUP(B2459,Consolidado!D:D,Consolidado!J:J)</f>
        <v>DOUGLAS FARIAS</v>
      </c>
      <c r="F2459" s="72" t="str">
        <f>_xlfn.XLOOKUP(B2459,'[2]Rotas SP'!$H:$H,'[2]Rotas SP'!$P:$P)</f>
        <v>DOUGLAS</v>
      </c>
      <c r="G2459" s="72" t="str">
        <f>_xlfn.XLOOKUP(B2459,Consolidado!D5277:D8828,Consolidado!W5277:W8828)</f>
        <v>FIXO</v>
      </c>
      <c r="H2459" s="77" t="str">
        <f>_xlfn.XLOOKUP(B2459,'[2]Rotas SP'!$H:$H,'[2]Rotas SP'!$S:$S)</f>
        <v>ITINERANTE</v>
      </c>
      <c r="I2459" s="72" t="b">
        <f t="shared" si="38"/>
        <v>0</v>
      </c>
    </row>
    <row r="2460" spans="2:9" x14ac:dyDescent="0.35">
      <c r="B2460" s="72">
        <v>36274</v>
      </c>
      <c r="C2460" s="72" t="str">
        <f>_xlfn.XLOOKUP(B2460,Consolidado!D:D,Consolidado!H:H)</f>
        <v>MERCADO LIVRE - GRU02</v>
      </c>
      <c r="D2460" s="72" t="str">
        <f>_xlfn.XLOOKUP(B2460,'[2]Rotas SP'!$H:$H,'[2]Rotas SP'!$M:$M)</f>
        <v>MERCADO LIVRE - GRU02</v>
      </c>
      <c r="E2460" s="72" t="str">
        <f>_xlfn.XLOOKUP(B2460,Consolidado!D:D,Consolidado!J:J)</f>
        <v>DOUGLAS FARIAS</v>
      </c>
      <c r="F2460" s="72" t="str">
        <f>_xlfn.XLOOKUP(B2460,'[2]Rotas SP'!$H:$H,'[2]Rotas SP'!$P:$P)</f>
        <v>DOUGLAS</v>
      </c>
      <c r="G2460" s="72" t="str">
        <f>_xlfn.XLOOKUP(B2460,Consolidado!D5278:D8829,Consolidado!W5278:W8829)</f>
        <v>FIXO</v>
      </c>
      <c r="H2460" s="77" t="str">
        <f>_xlfn.XLOOKUP(B2460,'[2]Rotas SP'!$H:$H,'[2]Rotas SP'!$S:$S)</f>
        <v>ITINERANTE</v>
      </c>
      <c r="I2460" s="72" t="b">
        <f t="shared" si="38"/>
        <v>0</v>
      </c>
    </row>
    <row r="2461" spans="2:9" x14ac:dyDescent="0.35">
      <c r="B2461" s="72">
        <v>36276</v>
      </c>
      <c r="C2461" s="72" t="str">
        <f>_xlfn.XLOOKUP(B2461,Consolidado!D:D,Consolidado!H:H)</f>
        <v>MERCADO LIVRE - GRU02</v>
      </c>
      <c r="D2461" s="72" t="str">
        <f>_xlfn.XLOOKUP(B2461,'[2]Rotas SP'!$H:$H,'[2]Rotas SP'!$M:$M)</f>
        <v>MERCADO LIVRE - GRU02</v>
      </c>
      <c r="E2461" s="72" t="str">
        <f>_xlfn.XLOOKUP(B2461,Consolidado!D:D,Consolidado!J:J)</f>
        <v>DOUGLAS FARIAS</v>
      </c>
      <c r="F2461" s="72" t="str">
        <f>_xlfn.XLOOKUP(B2461,'[2]Rotas SP'!$H:$H,'[2]Rotas SP'!$P:$P)</f>
        <v>DOUGLAS</v>
      </c>
      <c r="G2461" s="72" t="str">
        <f>_xlfn.XLOOKUP(B2461,Consolidado!D5279:D8830,Consolidado!W5279:W8830)</f>
        <v>FIXO</v>
      </c>
      <c r="H2461" s="77" t="str">
        <f>_xlfn.XLOOKUP(B2461,'[2]Rotas SP'!$H:$H,'[2]Rotas SP'!$S:$S)</f>
        <v>ITINERANTE</v>
      </c>
      <c r="I2461" s="72" t="b">
        <f t="shared" si="38"/>
        <v>0</v>
      </c>
    </row>
    <row r="2462" spans="2:9" x14ac:dyDescent="0.35">
      <c r="B2462" s="72">
        <v>36280</v>
      </c>
      <c r="C2462" s="72" t="str">
        <f>_xlfn.XLOOKUP(B2462,Consolidado!D:D,Consolidado!H:H)</f>
        <v>MERCADO LIVRE - GRU02</v>
      </c>
      <c r="D2462" s="72" t="str">
        <f>_xlfn.XLOOKUP(B2462,'[2]Rotas SP'!$H:$H,'[2]Rotas SP'!$M:$M)</f>
        <v>MERCADO LIVRE - GRU02</v>
      </c>
      <c r="E2462" s="72" t="str">
        <f>_xlfn.XLOOKUP(B2462,Consolidado!D:D,Consolidado!J:J)</f>
        <v>DOUGLAS FARIAS</v>
      </c>
      <c r="F2462" s="72" t="str">
        <f>_xlfn.XLOOKUP(B2462,'[2]Rotas SP'!$H:$H,'[2]Rotas SP'!$P:$P)</f>
        <v>DOUGLAS</v>
      </c>
      <c r="G2462" s="72" t="str">
        <f>_xlfn.XLOOKUP(B2462,Consolidado!D5280:D8831,Consolidado!W5280:W8831)</f>
        <v>FIXO</v>
      </c>
      <c r="H2462" s="77" t="str">
        <f>_xlfn.XLOOKUP(B2462,'[2]Rotas SP'!$H:$H,'[2]Rotas SP'!$S:$S)</f>
        <v>ITINERANTE</v>
      </c>
      <c r="I2462" s="72" t="b">
        <f t="shared" si="38"/>
        <v>0</v>
      </c>
    </row>
    <row r="2463" spans="2:9" x14ac:dyDescent="0.35">
      <c r="B2463" s="72">
        <v>36283</v>
      </c>
      <c r="C2463" s="72" t="str">
        <f>_xlfn.XLOOKUP(B2463,Consolidado!D:D,Consolidado!H:H)</f>
        <v>EUROFARMA MOMENTA</v>
      </c>
      <c r="D2463" s="72" t="str">
        <f>_xlfn.XLOOKUP(B2463,'[2]Rotas SP'!$H:$H,'[2]Rotas SP'!$M:$M)</f>
        <v>EUROFARMA MOMENTA</v>
      </c>
      <c r="E2463" s="72" t="str">
        <f>_xlfn.XLOOKUP(B2463,Consolidado!D:D,Consolidado!J:J)</f>
        <v>THAIS</v>
      </c>
      <c r="F2463" s="72" t="str">
        <f>_xlfn.XLOOKUP(B2463,'[2]Rotas SP'!$H:$H,'[2]Rotas SP'!$P:$P)</f>
        <v>FABRICIO ROCHA</v>
      </c>
      <c r="G2463" s="72" t="str">
        <f>_xlfn.XLOOKUP(B2463,Consolidado!D5281:D8832,Consolidado!W5281:W8832)</f>
        <v>ROTA</v>
      </c>
      <c r="H2463" s="77" t="str">
        <f>_xlfn.XLOOKUP(B2463,'[2]Rotas SP'!$H:$H,'[2]Rotas SP'!$S:$S)</f>
        <v>MOTO</v>
      </c>
      <c r="I2463" s="72" t="b">
        <f t="shared" si="38"/>
        <v>0</v>
      </c>
    </row>
    <row r="2464" spans="2:9" x14ac:dyDescent="0.35">
      <c r="B2464" s="72">
        <v>36304</v>
      </c>
      <c r="C2464" s="72" t="str">
        <f>_xlfn.XLOOKUP(B2464,Consolidado!D:D,Consolidado!H:H)</f>
        <v>MERCADO LIVRE - GRU02</v>
      </c>
      <c r="D2464" s="72" t="str">
        <f>_xlfn.XLOOKUP(B2464,'[2]Rotas SP'!$H:$H,'[2]Rotas SP'!$M:$M)</f>
        <v>MERCADO LIVRE - GRU02</v>
      </c>
      <c r="E2464" s="72" t="str">
        <f>_xlfn.XLOOKUP(B2464,Consolidado!D:D,Consolidado!J:J)</f>
        <v>DOUGLAS FARIAS</v>
      </c>
      <c r="F2464" s="72" t="str">
        <f>_xlfn.XLOOKUP(B2464,'[2]Rotas SP'!$H:$H,'[2]Rotas SP'!$P:$P)</f>
        <v>DOUGLAS</v>
      </c>
      <c r="G2464" s="72" t="str">
        <f>_xlfn.XLOOKUP(B2464,Consolidado!D5282:D8833,Consolidado!W5282:W8833)</f>
        <v>FIXO</v>
      </c>
      <c r="H2464" s="77" t="str">
        <f>_xlfn.XLOOKUP(B2464,'[2]Rotas SP'!$H:$H,'[2]Rotas SP'!$S:$S)</f>
        <v>ITINERANTE</v>
      </c>
      <c r="I2464" s="72" t="b">
        <f t="shared" si="38"/>
        <v>0</v>
      </c>
    </row>
    <row r="2465" spans="2:9" x14ac:dyDescent="0.35">
      <c r="B2465" s="72">
        <v>36307</v>
      </c>
      <c r="C2465" s="72" t="str">
        <f>_xlfn.XLOOKUP(B2465,Consolidado!D:D,Consolidado!H:H)</f>
        <v>MERCADO LIVRE - GRU02</v>
      </c>
      <c r="D2465" s="72" t="str">
        <f>_xlfn.XLOOKUP(B2465,'[2]Rotas SP'!$H:$H,'[2]Rotas SP'!$M:$M)</f>
        <v>MERCADO LIVRE - GRU02</v>
      </c>
      <c r="E2465" s="72" t="str">
        <f>_xlfn.XLOOKUP(B2465,Consolidado!D:D,Consolidado!J:J)</f>
        <v>DOUGLAS FARIAS</v>
      </c>
      <c r="F2465" s="72" t="str">
        <f>_xlfn.XLOOKUP(B2465,'[2]Rotas SP'!$H:$H,'[2]Rotas SP'!$P:$P)</f>
        <v>DOUGLAS</v>
      </c>
      <c r="G2465" s="72" t="str">
        <f>_xlfn.XLOOKUP(B2465,Consolidado!D5283:D8834,Consolidado!W5283:W8834)</f>
        <v>FIXO</v>
      </c>
      <c r="H2465" s="77" t="str">
        <f>_xlfn.XLOOKUP(B2465,'[2]Rotas SP'!$H:$H,'[2]Rotas SP'!$S:$S)</f>
        <v>ITINERANTE</v>
      </c>
      <c r="I2465" s="72" t="b">
        <f t="shared" si="38"/>
        <v>0</v>
      </c>
    </row>
    <row r="2466" spans="2:9" x14ac:dyDescent="0.35">
      <c r="B2466" s="72">
        <v>36317</v>
      </c>
      <c r="C2466" s="72" t="str">
        <f>_xlfn.XLOOKUP(B2466,Consolidado!D:D,Consolidado!H:H)</f>
        <v>MERCADO LIVRE LORENA</v>
      </c>
      <c r="D2466" s="72" t="str">
        <f>_xlfn.XLOOKUP(B2466,'[2]Rotas SP'!$H:$H,'[2]Rotas SP'!$M:$M)</f>
        <v>MERCADO LIVRE LORENA</v>
      </c>
      <c r="E2466" s="72" t="str">
        <f>_xlfn.XLOOKUP(B2466,Consolidado!D:D,Consolidado!J:J)</f>
        <v>BRUNO</v>
      </c>
      <c r="F2466" s="72" t="str">
        <f>_xlfn.XLOOKUP(B2466,'[2]Rotas SP'!$H:$H,'[2]Rotas SP'!$P:$P)</f>
        <v>BRUNO</v>
      </c>
      <c r="G2466" s="72" t="str">
        <f>_xlfn.XLOOKUP(B2466,Consolidado!D5284:D8835,Consolidado!W5284:W8835)</f>
        <v>ROTA</v>
      </c>
      <c r="H2466" s="77" t="str">
        <f>_xlfn.XLOOKUP(B2466,'[2]Rotas SP'!$H:$H,'[2]Rotas SP'!$S:$S)</f>
        <v>CARRO</v>
      </c>
      <c r="I2466" s="72" t="b">
        <f t="shared" si="38"/>
        <v>0</v>
      </c>
    </row>
    <row r="2467" spans="2:9" x14ac:dyDescent="0.35">
      <c r="B2467" s="72">
        <v>36320</v>
      </c>
      <c r="C2467" s="72" t="str">
        <f>_xlfn.XLOOKUP(B2467,Consolidado!D:D,Consolidado!H:H)</f>
        <v>MERCADO LIVRE LORENA</v>
      </c>
      <c r="D2467" s="72" t="str">
        <f>_xlfn.XLOOKUP(B2467,'[2]Rotas SP'!$H:$H,'[2]Rotas SP'!$M:$M)</f>
        <v>MERCADO LIVRE LORENA</v>
      </c>
      <c r="E2467" s="72" t="str">
        <f>_xlfn.XLOOKUP(B2467,Consolidado!D:D,Consolidado!J:J)</f>
        <v>BRUNO</v>
      </c>
      <c r="F2467" s="72" t="str">
        <f>_xlfn.XLOOKUP(B2467,'[2]Rotas SP'!$H:$H,'[2]Rotas SP'!$P:$P)</f>
        <v>BRUNO</v>
      </c>
      <c r="G2467" s="72" t="str">
        <f>_xlfn.XLOOKUP(B2467,Consolidado!D5285:D8836,Consolidado!W5285:W8836)</f>
        <v>ROTA</v>
      </c>
      <c r="H2467" s="77" t="str">
        <f>_xlfn.XLOOKUP(B2467,'[2]Rotas SP'!$H:$H,'[2]Rotas SP'!$S:$S)</f>
        <v>CARRO</v>
      </c>
      <c r="I2467" s="72" t="b">
        <f t="shared" si="38"/>
        <v>0</v>
      </c>
    </row>
    <row r="2468" spans="2:9" x14ac:dyDescent="0.35">
      <c r="B2468" s="72">
        <v>36321</v>
      </c>
      <c r="C2468" s="72" t="str">
        <f>_xlfn.XLOOKUP(B2468,Consolidado!D:D,Consolidado!H:H)</f>
        <v>MERCADO LIVRE LORENA</v>
      </c>
      <c r="D2468" s="72" t="str">
        <f>_xlfn.XLOOKUP(B2468,'[2]Rotas SP'!$H:$H,'[2]Rotas SP'!$M:$M)</f>
        <v>MERCADO LIVRE LORENA</v>
      </c>
      <c r="E2468" s="72" t="str">
        <f>_xlfn.XLOOKUP(B2468,Consolidado!D:D,Consolidado!J:J)</f>
        <v>BRUNO</v>
      </c>
      <c r="F2468" s="72" t="str">
        <f>_xlfn.XLOOKUP(B2468,'[2]Rotas SP'!$H:$H,'[2]Rotas SP'!$P:$P)</f>
        <v>BRUNO</v>
      </c>
      <c r="G2468" s="72" t="str">
        <f>_xlfn.XLOOKUP(B2468,Consolidado!D5286:D8837,Consolidado!W5286:W8837)</f>
        <v>ROTA</v>
      </c>
      <c r="H2468" s="77" t="str">
        <f>_xlfn.XLOOKUP(B2468,'[2]Rotas SP'!$H:$H,'[2]Rotas SP'!$S:$S)</f>
        <v>CARRO</v>
      </c>
      <c r="I2468" s="72" t="b">
        <f t="shared" si="38"/>
        <v>0</v>
      </c>
    </row>
    <row r="2469" spans="2:9" x14ac:dyDescent="0.35">
      <c r="B2469" s="72">
        <v>36326</v>
      </c>
      <c r="C2469" s="72" t="str">
        <f>_xlfn.XLOOKUP(B2469,Consolidado!D:D,Consolidado!H:H)</f>
        <v>MERCADO LIVRE - GRU02</v>
      </c>
      <c r="D2469" s="72" t="str">
        <f>_xlfn.XLOOKUP(B2469,'[2]Rotas SP'!$H:$H,'[2]Rotas SP'!$M:$M)</f>
        <v>MERCADO LIVRE - GRU02</v>
      </c>
      <c r="E2469" s="72" t="str">
        <f>_xlfn.XLOOKUP(B2469,Consolidado!D:D,Consolidado!J:J)</f>
        <v>DOUGLAS FARIAS</v>
      </c>
      <c r="F2469" s="72" t="str">
        <f>_xlfn.XLOOKUP(B2469,'[2]Rotas SP'!$H:$H,'[2]Rotas SP'!$P:$P)</f>
        <v>DOUGLAS</v>
      </c>
      <c r="G2469" s="72" t="str">
        <f>_xlfn.XLOOKUP(B2469,Consolidado!D5287:D8838,Consolidado!W5287:W8838)</f>
        <v>FIXO</v>
      </c>
      <c r="H2469" s="77" t="str">
        <f>_xlfn.XLOOKUP(B2469,'[2]Rotas SP'!$H:$H,'[2]Rotas SP'!$S:$S)</f>
        <v>ITINERANTE</v>
      </c>
      <c r="I2469" s="72" t="b">
        <f t="shared" si="38"/>
        <v>0</v>
      </c>
    </row>
    <row r="2470" spans="2:9" x14ac:dyDescent="0.35">
      <c r="B2470" s="72">
        <v>36329</v>
      </c>
      <c r="C2470" s="72" t="str">
        <f>_xlfn.XLOOKUP(B2470,Consolidado!D:D,Consolidado!H:H)</f>
        <v>MERCADO LIVRE - GRU02</v>
      </c>
      <c r="D2470" s="72" t="str">
        <f>_xlfn.XLOOKUP(B2470,'[2]Rotas SP'!$H:$H,'[2]Rotas SP'!$M:$M)</f>
        <v>MERCADO LIVRE - GRU02</v>
      </c>
      <c r="E2470" s="72" t="str">
        <f>_xlfn.XLOOKUP(B2470,Consolidado!D:D,Consolidado!J:J)</f>
        <v>DOUGLAS FARIAS</v>
      </c>
      <c r="F2470" s="72" t="str">
        <f>_xlfn.XLOOKUP(B2470,'[2]Rotas SP'!$H:$H,'[2]Rotas SP'!$P:$P)</f>
        <v>DOUGLAS</v>
      </c>
      <c r="G2470" s="72" t="str">
        <f>_xlfn.XLOOKUP(B2470,Consolidado!D5288:D8839,Consolidado!W5288:W8839)</f>
        <v>FIXO</v>
      </c>
      <c r="H2470" s="77" t="str">
        <f>_xlfn.XLOOKUP(B2470,'[2]Rotas SP'!$H:$H,'[2]Rotas SP'!$S:$S)</f>
        <v>ITINERANTE</v>
      </c>
      <c r="I2470" s="72" t="b">
        <f t="shared" si="38"/>
        <v>0</v>
      </c>
    </row>
    <row r="2471" spans="2:9" x14ac:dyDescent="0.35">
      <c r="B2471" s="72">
        <v>36340</v>
      </c>
      <c r="C2471" s="72" t="str">
        <f>_xlfn.XLOOKUP(B2471,Consolidado!D:D,Consolidado!H:H)</f>
        <v>MERCADO LIVRE - GRU02</v>
      </c>
      <c r="D2471" s="72" t="str">
        <f>_xlfn.XLOOKUP(B2471,'[2]Rotas SP'!$H:$H,'[2]Rotas SP'!$M:$M)</f>
        <v>MERCADO LIVRE - GRU02</v>
      </c>
      <c r="E2471" s="72" t="str">
        <f>_xlfn.XLOOKUP(B2471,Consolidado!D:D,Consolidado!J:J)</f>
        <v>DOUGLAS FARIAS</v>
      </c>
      <c r="F2471" s="72" t="str">
        <f>_xlfn.XLOOKUP(B2471,'[2]Rotas SP'!$H:$H,'[2]Rotas SP'!$P:$P)</f>
        <v>DOUGLAS</v>
      </c>
      <c r="G2471" s="72" t="str">
        <f>_xlfn.XLOOKUP(B2471,Consolidado!D5289:D8840,Consolidado!W5289:W8840)</f>
        <v>FIXO</v>
      </c>
      <c r="H2471" s="77" t="str">
        <f>_xlfn.XLOOKUP(B2471,'[2]Rotas SP'!$H:$H,'[2]Rotas SP'!$S:$S)</f>
        <v>ITINERANTE</v>
      </c>
      <c r="I2471" s="72" t="b">
        <f t="shared" si="38"/>
        <v>0</v>
      </c>
    </row>
    <row r="2472" spans="2:9" x14ac:dyDescent="0.35">
      <c r="B2472" s="72">
        <v>36342</v>
      </c>
      <c r="C2472" s="72" t="str">
        <f>_xlfn.XLOOKUP(B2472,Consolidado!D:D,Consolidado!H:H)</f>
        <v>MERCADO LIVRE - GRU02</v>
      </c>
      <c r="D2472" s="72" t="str">
        <f>_xlfn.XLOOKUP(B2472,'[2]Rotas SP'!$H:$H,'[2]Rotas SP'!$M:$M)</f>
        <v>MERCADO LIVRE - GRU02</v>
      </c>
      <c r="E2472" s="72" t="str">
        <f>_xlfn.XLOOKUP(B2472,Consolidado!D:D,Consolidado!J:J)</f>
        <v>DOUGLAS FARIAS</v>
      </c>
      <c r="F2472" s="72" t="str">
        <f>_xlfn.XLOOKUP(B2472,'[2]Rotas SP'!$H:$H,'[2]Rotas SP'!$P:$P)</f>
        <v>DOUGLAS</v>
      </c>
      <c r="G2472" s="72" t="str">
        <f>_xlfn.XLOOKUP(B2472,Consolidado!D5290:D8841,Consolidado!W5290:W8841)</f>
        <v>FIXO</v>
      </c>
      <c r="H2472" s="77" t="str">
        <f>_xlfn.XLOOKUP(B2472,'[2]Rotas SP'!$H:$H,'[2]Rotas SP'!$S:$S)</f>
        <v>ITINERANTE</v>
      </c>
      <c r="I2472" s="72" t="b">
        <f t="shared" si="38"/>
        <v>0</v>
      </c>
    </row>
    <row r="2473" spans="2:9" x14ac:dyDescent="0.35">
      <c r="B2473" s="72">
        <v>36400</v>
      </c>
      <c r="C2473" s="72" t="str">
        <f>_xlfn.XLOOKUP(B2473,Consolidado!D:D,Consolidado!H:H)</f>
        <v>SECRETARIA DE SAÚDE - COORDENADORIA GERAL DE ADMINISTRACAO</v>
      </c>
      <c r="D2473" s="72" t="str">
        <f>_xlfn.XLOOKUP(B2473,'[2]Rotas SP'!$H:$H,'[2]Rotas SP'!$M:$M)</f>
        <v>SECRETARIA DE SAÚDE - COORDENADORIA GERAL DE ADMINISTRACAO</v>
      </c>
      <c r="E2473" s="72" t="str">
        <f>_xlfn.XLOOKUP(B2473,Consolidado!D:D,Consolidado!J:J)</f>
        <v>THAIS</v>
      </c>
      <c r="F2473" s="72" t="str">
        <f>_xlfn.XLOOKUP(B2473,'[2]Rotas SP'!$H:$H,'[2]Rotas SP'!$P:$P)</f>
        <v>ANDRÉ</v>
      </c>
      <c r="G2473" s="72" t="str">
        <f>_xlfn.XLOOKUP(B2473,Consolidado!D5291:D8842,Consolidado!W5291:W8842)</f>
        <v>FIXO</v>
      </c>
      <c r="H2473" s="77" t="str">
        <f>_xlfn.XLOOKUP(B2473,'[2]Rotas SP'!$H:$H,'[2]Rotas SP'!$S:$S)</f>
        <v>ITINERANTE</v>
      </c>
      <c r="I2473" s="72" t="b">
        <f t="shared" si="38"/>
        <v>0</v>
      </c>
    </row>
    <row r="2474" spans="2:9" x14ac:dyDescent="0.35">
      <c r="B2474" s="72">
        <v>36401</v>
      </c>
      <c r="C2474" s="72" t="str">
        <f>_xlfn.XLOOKUP(B2474,Consolidado!D:D,Consolidado!H:H)</f>
        <v>MERCADO LIVRE - SP011</v>
      </c>
      <c r="D2474" s="72" t="str">
        <f>_xlfn.XLOOKUP(B2474,'[2]Rotas SP'!$H:$H,'[2]Rotas SP'!$M:$M)</f>
        <v>MERCADO LIVRE - SP011</v>
      </c>
      <c r="E2474" s="72" t="str">
        <f>_xlfn.XLOOKUP(B2474,Consolidado!D:D,Consolidado!J:J)</f>
        <v>DOUGLAS FARIAS</v>
      </c>
      <c r="F2474" s="72" t="str">
        <f>_xlfn.XLOOKUP(B2474,'[2]Rotas SP'!$H:$H,'[2]Rotas SP'!$P:$P)</f>
        <v>DOUGLAS</v>
      </c>
      <c r="G2474" s="72" t="str">
        <f>_xlfn.XLOOKUP(B2474,Consolidado!D5292:D8843,Consolidado!W5292:W8843)</f>
        <v>FIXO</v>
      </c>
      <c r="H2474" s="77" t="str">
        <f>_xlfn.XLOOKUP(B2474,'[2]Rotas SP'!$H:$H,'[2]Rotas SP'!$S:$S)</f>
        <v>ITINERANTE</v>
      </c>
      <c r="I2474" s="72" t="b">
        <f t="shared" si="38"/>
        <v>0</v>
      </c>
    </row>
    <row r="2475" spans="2:9" x14ac:dyDescent="0.35">
      <c r="B2475" s="72">
        <v>36405</v>
      </c>
      <c r="C2475" s="72" t="str">
        <f>_xlfn.XLOOKUP(B2475,Consolidado!D:D,Consolidado!H:H)</f>
        <v>ERNEST &amp; YOUNG</v>
      </c>
      <c r="D2475" s="72" t="str">
        <f>_xlfn.XLOOKUP(B2475,'[2]Rotas SP'!$H:$H,'[2]Rotas SP'!$M:$M)</f>
        <v>ERNEST &amp; YOUNG</v>
      </c>
      <c r="E2475" s="72" t="str">
        <f>_xlfn.XLOOKUP(B2475,Consolidado!D:D,Consolidado!J:J)</f>
        <v>DAIANE TOMAZINI</v>
      </c>
      <c r="F2475" s="72" t="str">
        <f>_xlfn.XLOOKUP(B2475,'[2]Rotas SP'!$H:$H,'[2]Rotas SP'!$P:$P)</f>
        <v>DAIANE TOMAZINI</v>
      </c>
      <c r="G2475" s="72" t="str">
        <f>_xlfn.XLOOKUP(B2475,Consolidado!D5293:D8844,Consolidado!W5293:W8844)</f>
        <v>ROTA</v>
      </c>
      <c r="H2475" s="77" t="str">
        <f>_xlfn.XLOOKUP(B2475,'[2]Rotas SP'!$H:$H,'[2]Rotas SP'!$S:$S)</f>
        <v>A PÉ</v>
      </c>
      <c r="I2475" s="72" t="b">
        <f t="shared" si="38"/>
        <v>0</v>
      </c>
    </row>
    <row r="2476" spans="2:9" x14ac:dyDescent="0.35">
      <c r="B2476" s="72">
        <v>36406</v>
      </c>
      <c r="C2476" s="72" t="str">
        <f>_xlfn.XLOOKUP(B2476,Consolidado!D:D,Consolidado!H:H)</f>
        <v>MERCADO LIVRE - SP011</v>
      </c>
      <c r="D2476" s="72" t="str">
        <f>_xlfn.XLOOKUP(B2476,'[2]Rotas SP'!$H:$H,'[2]Rotas SP'!$M:$M)</f>
        <v>MERCADO LIVRE - SP011</v>
      </c>
      <c r="E2476" s="72" t="str">
        <f>_xlfn.XLOOKUP(B2476,Consolidado!D:D,Consolidado!J:J)</f>
        <v>DOUGLAS FARIAS</v>
      </c>
      <c r="F2476" s="72" t="str">
        <f>_xlfn.XLOOKUP(B2476,'[2]Rotas SP'!$H:$H,'[2]Rotas SP'!$P:$P)</f>
        <v>DOUGLAS</v>
      </c>
      <c r="G2476" s="72" t="str">
        <f>_xlfn.XLOOKUP(B2476,Consolidado!D5294:D8845,Consolidado!W5294:W8845)</f>
        <v>FIXO</v>
      </c>
      <c r="H2476" s="77" t="str">
        <f>_xlfn.XLOOKUP(B2476,'[2]Rotas SP'!$H:$H,'[2]Rotas SP'!$S:$S)</f>
        <v>ITINERANTE</v>
      </c>
      <c r="I2476" s="72" t="b">
        <f t="shared" si="38"/>
        <v>0</v>
      </c>
    </row>
    <row r="2477" spans="2:9" x14ac:dyDescent="0.35">
      <c r="B2477" s="72">
        <v>36407</v>
      </c>
      <c r="C2477" s="72" t="str">
        <f>_xlfn.XLOOKUP(B2477,Consolidado!D:D,Consolidado!H:H)</f>
        <v>MERCADO LIVRE - SP011</v>
      </c>
      <c r="D2477" s="72" t="str">
        <f>_xlfn.XLOOKUP(B2477,'[2]Rotas SP'!$H:$H,'[2]Rotas SP'!$M:$M)</f>
        <v>MERCADO LIVRE - SP011</v>
      </c>
      <c r="E2477" s="72" t="str">
        <f>_xlfn.XLOOKUP(B2477,Consolidado!D:D,Consolidado!J:J)</f>
        <v>DOUGLAS FARIAS</v>
      </c>
      <c r="F2477" s="72" t="str">
        <f>_xlfn.XLOOKUP(B2477,'[2]Rotas SP'!$H:$H,'[2]Rotas SP'!$P:$P)</f>
        <v>DOUGLAS</v>
      </c>
      <c r="G2477" s="72" t="str">
        <f>_xlfn.XLOOKUP(B2477,Consolidado!D5295:D8846,Consolidado!W5295:W8846)</f>
        <v>FIXO</v>
      </c>
      <c r="H2477" s="77" t="str">
        <f>_xlfn.XLOOKUP(B2477,'[2]Rotas SP'!$H:$H,'[2]Rotas SP'!$S:$S)</f>
        <v>ITINERANTE</v>
      </c>
      <c r="I2477" s="72" t="b">
        <f t="shared" si="38"/>
        <v>0</v>
      </c>
    </row>
    <row r="2478" spans="2:9" x14ac:dyDescent="0.35">
      <c r="B2478" s="72">
        <v>36408</v>
      </c>
      <c r="C2478" s="72" t="str">
        <f>_xlfn.XLOOKUP(B2478,Consolidado!D:D,Consolidado!H:H)</f>
        <v>MERCADO LIVRE - SP011</v>
      </c>
      <c r="D2478" s="72" t="str">
        <f>_xlfn.XLOOKUP(B2478,'[2]Rotas SP'!$H:$H,'[2]Rotas SP'!$M:$M)</f>
        <v>MERCADO LIVRE - SP011</v>
      </c>
      <c r="E2478" s="72" t="str">
        <f>_xlfn.XLOOKUP(B2478,Consolidado!D:D,Consolidado!J:J)</f>
        <v>DOUGLAS FARIAS</v>
      </c>
      <c r="F2478" s="72" t="str">
        <f>_xlfn.XLOOKUP(B2478,'[2]Rotas SP'!$H:$H,'[2]Rotas SP'!$P:$P)</f>
        <v>DOUGLAS</v>
      </c>
      <c r="G2478" s="72" t="str">
        <f>_xlfn.XLOOKUP(B2478,Consolidado!D5296:D8847,Consolidado!W5296:W8847)</f>
        <v>FIXO</v>
      </c>
      <c r="H2478" s="77" t="str">
        <f>_xlfn.XLOOKUP(B2478,'[2]Rotas SP'!$H:$H,'[2]Rotas SP'!$S:$S)</f>
        <v>ITINERANTE</v>
      </c>
      <c r="I2478" s="72" t="b">
        <f t="shared" si="38"/>
        <v>0</v>
      </c>
    </row>
    <row r="2479" spans="2:9" x14ac:dyDescent="0.35">
      <c r="B2479" s="72">
        <v>36409</v>
      </c>
      <c r="C2479" s="72" t="str">
        <f>_xlfn.XLOOKUP(B2479,Consolidado!D:D,Consolidado!H:H)</f>
        <v>MERCADO LIVRE - SP011</v>
      </c>
      <c r="D2479" s="72" t="str">
        <f>_xlfn.XLOOKUP(B2479,'[2]Rotas SP'!$H:$H,'[2]Rotas SP'!$M:$M)</f>
        <v>MERCADO LIVRE - SP011</v>
      </c>
      <c r="E2479" s="72" t="str">
        <f>_xlfn.XLOOKUP(B2479,Consolidado!D:D,Consolidado!J:J)</f>
        <v>DOUGLAS FARIAS</v>
      </c>
      <c r="F2479" s="72" t="str">
        <f>_xlfn.XLOOKUP(B2479,'[2]Rotas SP'!$H:$H,'[2]Rotas SP'!$P:$P)</f>
        <v>DOUGLAS</v>
      </c>
      <c r="G2479" s="72" t="str">
        <f>_xlfn.XLOOKUP(B2479,Consolidado!D5297:D8848,Consolidado!W5297:W8848)</f>
        <v>FIXO</v>
      </c>
      <c r="H2479" s="77" t="str">
        <f>_xlfn.XLOOKUP(B2479,'[2]Rotas SP'!$H:$H,'[2]Rotas SP'!$S:$S)</f>
        <v>ITINERANTE</v>
      </c>
      <c r="I2479" s="72" t="b">
        <f t="shared" si="38"/>
        <v>0</v>
      </c>
    </row>
    <row r="2480" spans="2:9" x14ac:dyDescent="0.35">
      <c r="B2480" s="72">
        <v>36410</v>
      </c>
      <c r="C2480" s="72" t="str">
        <f>_xlfn.XLOOKUP(B2480,Consolidado!D:D,Consolidado!H:H)</f>
        <v>MERCADO LIVRE - SP011</v>
      </c>
      <c r="D2480" s="72" t="str">
        <f>_xlfn.XLOOKUP(B2480,'[2]Rotas SP'!$H:$H,'[2]Rotas SP'!$M:$M)</f>
        <v>MERCADO LIVRE - SP011</v>
      </c>
      <c r="E2480" s="72" t="str">
        <f>_xlfn.XLOOKUP(B2480,Consolidado!D:D,Consolidado!J:J)</f>
        <v>DOUGLAS FARIAS</v>
      </c>
      <c r="F2480" s="72" t="str">
        <f>_xlfn.XLOOKUP(B2480,'[2]Rotas SP'!$H:$H,'[2]Rotas SP'!$P:$P)</f>
        <v>DOUGLAS</v>
      </c>
      <c r="G2480" s="72" t="str">
        <f>_xlfn.XLOOKUP(B2480,Consolidado!D5298:D8849,Consolidado!W5298:W8849)</f>
        <v>FIXO</v>
      </c>
      <c r="H2480" s="77" t="str">
        <f>_xlfn.XLOOKUP(B2480,'[2]Rotas SP'!$H:$H,'[2]Rotas SP'!$S:$S)</f>
        <v>ITINERANTE</v>
      </c>
      <c r="I2480" s="72" t="b">
        <f t="shared" si="38"/>
        <v>0</v>
      </c>
    </row>
    <row r="2481" spans="2:9" x14ac:dyDescent="0.35">
      <c r="B2481" s="72">
        <v>36412</v>
      </c>
      <c r="C2481" s="72" t="str">
        <f>_xlfn.XLOOKUP(B2481,Consolidado!D:D,Consolidado!H:H)</f>
        <v>BOTICARIO ACADEMIA</v>
      </c>
      <c r="D2481" s="72" t="str">
        <f>_xlfn.XLOOKUP(B2481,'[2]Rotas SP'!$H:$H,'[2]Rotas SP'!$M:$M)</f>
        <v>BOTICARIO ACADEMIA</v>
      </c>
      <c r="E2481" s="72" t="str">
        <f>_xlfn.XLOOKUP(B2481,Consolidado!D:D,Consolidado!J:J)</f>
        <v>ALAN FONTES</v>
      </c>
      <c r="F2481" s="72" t="str">
        <f>_xlfn.XLOOKUP(B2481,'[2]Rotas SP'!$H:$H,'[2]Rotas SP'!$P:$P)</f>
        <v>ALAN FONTES</v>
      </c>
      <c r="G2481" s="72" t="str">
        <f>_xlfn.XLOOKUP(B2481,Consolidado!D5299:D8850,Consolidado!W5299:W8850)</f>
        <v>ROTA</v>
      </c>
      <c r="H2481" s="77" t="str">
        <f>_xlfn.XLOOKUP(B2481,'[2]Rotas SP'!$H:$H,'[2]Rotas SP'!$S:$S)</f>
        <v>MOTO</v>
      </c>
      <c r="I2481" s="72" t="b">
        <f t="shared" si="38"/>
        <v>0</v>
      </c>
    </row>
    <row r="2482" spans="2:9" x14ac:dyDescent="0.35">
      <c r="B2482" s="72">
        <v>36414</v>
      </c>
      <c r="C2482" s="72" t="str">
        <f>_xlfn.XLOOKUP(B2482,Consolidado!D:D,Consolidado!H:H)</f>
        <v>MERCADO LIVRE - AIR GRU</v>
      </c>
      <c r="D2482" s="72" t="str">
        <f>_xlfn.XLOOKUP(B2482,'[2]Rotas SP'!$H:$H,'[2]Rotas SP'!$M:$M)</f>
        <v>MERCADO LIVRE - AIR GRU</v>
      </c>
      <c r="E2482" s="72" t="str">
        <f>_xlfn.XLOOKUP(B2482,Consolidado!D:D,Consolidado!J:J)</f>
        <v>DOUGLAS FARIAS</v>
      </c>
      <c r="F2482" s="72" t="str">
        <f>_xlfn.XLOOKUP(B2482,'[2]Rotas SP'!$H:$H,'[2]Rotas SP'!$P:$P)</f>
        <v>DOUGLAS</v>
      </c>
      <c r="G2482" s="72" t="str">
        <f>_xlfn.XLOOKUP(B2482,Consolidado!D5300:D8851,Consolidado!W5300:W8851)</f>
        <v>ROTA</v>
      </c>
      <c r="H2482" s="77" t="str">
        <f>_xlfn.XLOOKUP(B2482,'[2]Rotas SP'!$H:$H,'[2]Rotas SP'!$S:$S)</f>
        <v>CARRO</v>
      </c>
      <c r="I2482" s="72" t="b">
        <f t="shared" si="38"/>
        <v>0</v>
      </c>
    </row>
    <row r="2483" spans="2:9" x14ac:dyDescent="0.35">
      <c r="B2483" s="72">
        <v>36415</v>
      </c>
      <c r="C2483" s="72" t="str">
        <f>_xlfn.XLOOKUP(B2483,Consolidado!D:D,Consolidado!H:H)</f>
        <v>MERCADO LIVRE - SP09</v>
      </c>
      <c r="D2483" s="72" t="str">
        <f>_xlfn.XLOOKUP(B2483,'[2]Rotas SP'!$H:$H,'[2]Rotas SP'!$M:$M)</f>
        <v>MERCADO LIVRE - SP09</v>
      </c>
      <c r="E2483" s="72" t="str">
        <f>_xlfn.XLOOKUP(B2483,Consolidado!D:D,Consolidado!J:J)</f>
        <v>PAULO</v>
      </c>
      <c r="F2483" s="72" t="str">
        <f>_xlfn.XLOOKUP(B2483,'[2]Rotas SP'!$H:$H,'[2]Rotas SP'!$P:$P)</f>
        <v>FABRICIO ROCHA</v>
      </c>
      <c r="G2483" s="72" t="str">
        <f>_xlfn.XLOOKUP(B2483,Consolidado!D5301:D8852,Consolidado!W5301:W8852)</f>
        <v>FIXO</v>
      </c>
      <c r="H2483" s="77" t="str">
        <f>_xlfn.XLOOKUP(B2483,'[2]Rotas SP'!$H:$H,'[2]Rotas SP'!$S:$S)</f>
        <v>FIXO</v>
      </c>
      <c r="I2483" s="72" t="b">
        <f t="shared" si="38"/>
        <v>1</v>
      </c>
    </row>
    <row r="2484" spans="2:9" x14ac:dyDescent="0.35">
      <c r="B2484" s="72">
        <v>36416</v>
      </c>
      <c r="C2484" s="72" t="str">
        <f>_xlfn.XLOOKUP(B2484,Consolidado!D:D,Consolidado!H:H)</f>
        <v>MERCADO LIVRE - SP09</v>
      </c>
      <c r="D2484" s="72" t="str">
        <f>_xlfn.XLOOKUP(B2484,'[2]Rotas SP'!$H:$H,'[2]Rotas SP'!$M:$M)</f>
        <v>MERCADO LIVRE - SP09</v>
      </c>
      <c r="E2484" s="72" t="str">
        <f>_xlfn.XLOOKUP(B2484,Consolidado!D:D,Consolidado!J:J)</f>
        <v>PAULO</v>
      </c>
      <c r="F2484" s="72" t="str">
        <f>_xlfn.XLOOKUP(B2484,'[2]Rotas SP'!$H:$H,'[2]Rotas SP'!$P:$P)</f>
        <v>FABRICIO ROCHA</v>
      </c>
      <c r="G2484" s="72" t="str">
        <f>_xlfn.XLOOKUP(B2484,Consolidado!D5302:D8853,Consolidado!W5302:W8853)</f>
        <v>FIXO</v>
      </c>
      <c r="H2484" s="77" t="str">
        <f>_xlfn.XLOOKUP(B2484,'[2]Rotas SP'!$H:$H,'[2]Rotas SP'!$S:$S)</f>
        <v>FIXO</v>
      </c>
      <c r="I2484" s="72" t="b">
        <f t="shared" si="38"/>
        <v>1</v>
      </c>
    </row>
    <row r="2485" spans="2:9" x14ac:dyDescent="0.35">
      <c r="B2485" s="72">
        <v>36417</v>
      </c>
      <c r="C2485" s="72" t="str">
        <f>_xlfn.XLOOKUP(B2485,Consolidado!D:D,Consolidado!H:H)</f>
        <v>MERCADO LIVRE - FRANCO DA ROCHA SP10</v>
      </c>
      <c r="D2485" s="72" t="str">
        <f>_xlfn.XLOOKUP(B2485,'[2]Rotas SP'!$H:$H,'[2]Rotas SP'!$M:$M)</f>
        <v>MERCADO LIVRE - FRANCO DA ROCHA SP10</v>
      </c>
      <c r="E2485" s="72" t="str">
        <f>_xlfn.XLOOKUP(B2485,Consolidado!D:D,Consolidado!J:J)</f>
        <v>PAULO</v>
      </c>
      <c r="F2485" s="72" t="str">
        <f>_xlfn.XLOOKUP(B2485,'[2]Rotas SP'!$H:$H,'[2]Rotas SP'!$P:$P)</f>
        <v>FABRICIO ROCHA</v>
      </c>
      <c r="G2485" s="72" t="str">
        <f>_xlfn.XLOOKUP(B2485,Consolidado!D5303:D8854,Consolidado!W5303:W8854)</f>
        <v>FIXO</v>
      </c>
      <c r="H2485" s="77" t="str">
        <f>_xlfn.XLOOKUP(B2485,'[2]Rotas SP'!$H:$H,'[2]Rotas SP'!$S:$S)</f>
        <v>FIXO</v>
      </c>
      <c r="I2485" s="72" t="b">
        <f t="shared" si="38"/>
        <v>1</v>
      </c>
    </row>
    <row r="2486" spans="2:9" x14ac:dyDescent="0.35">
      <c r="B2486" s="72">
        <v>36418</v>
      </c>
      <c r="C2486" s="72" t="str">
        <f>_xlfn.XLOOKUP(B2486,Consolidado!D:D,Consolidado!H:H)</f>
        <v>MERCADO LIVRE - SP011</v>
      </c>
      <c r="D2486" s="72" t="str">
        <f>_xlfn.XLOOKUP(B2486,'[2]Rotas SP'!$H:$H,'[2]Rotas SP'!$M:$M)</f>
        <v>MERCADO LIVRE - SP011</v>
      </c>
      <c r="E2486" s="72" t="str">
        <f>_xlfn.XLOOKUP(B2486,Consolidado!D:D,Consolidado!J:J)</f>
        <v>DOUGLAS FARIAS</v>
      </c>
      <c r="F2486" s="72" t="str">
        <f>_xlfn.XLOOKUP(B2486,'[2]Rotas SP'!$H:$H,'[2]Rotas SP'!$P:$P)</f>
        <v>DOUGLAS</v>
      </c>
      <c r="G2486" s="72" t="str">
        <f>_xlfn.XLOOKUP(B2486,Consolidado!D5304:D8855,Consolidado!W5304:W8855)</f>
        <v>FIXO</v>
      </c>
      <c r="H2486" s="77" t="str">
        <f>_xlfn.XLOOKUP(B2486,'[2]Rotas SP'!$H:$H,'[2]Rotas SP'!$S:$S)</f>
        <v>ITINERANTE</v>
      </c>
      <c r="I2486" s="72" t="b">
        <f t="shared" si="38"/>
        <v>0</v>
      </c>
    </row>
    <row r="2487" spans="2:9" x14ac:dyDescent="0.35">
      <c r="B2487" s="72">
        <v>36424</v>
      </c>
      <c r="C2487" s="72" t="str">
        <f>_xlfn.XLOOKUP(B2487,Consolidado!D:D,Consolidado!H:H)</f>
        <v>MERCADO LIVRE - FRANCO DA ROCHA SP10</v>
      </c>
      <c r="D2487" s="72" t="str">
        <f>_xlfn.XLOOKUP(B2487,'[2]Rotas SP'!$H:$H,'[2]Rotas SP'!$M:$M)</f>
        <v>MERCADO LIVRE - FRANCO DA ROCHA SP10</v>
      </c>
      <c r="E2487" s="72" t="str">
        <f>_xlfn.XLOOKUP(B2487,Consolidado!D:D,Consolidado!J:J)</f>
        <v>PAULO</v>
      </c>
      <c r="F2487" s="72" t="str">
        <f>_xlfn.XLOOKUP(B2487,'[2]Rotas SP'!$H:$H,'[2]Rotas SP'!$P:$P)</f>
        <v>FABRICIO ROCHA</v>
      </c>
      <c r="G2487" s="72" t="str">
        <f>_xlfn.XLOOKUP(B2487,Consolidado!D5305:D8856,Consolidado!W5305:W8856)</f>
        <v>FIXO</v>
      </c>
      <c r="H2487" s="77" t="str">
        <f>_xlfn.XLOOKUP(B2487,'[2]Rotas SP'!$H:$H,'[2]Rotas SP'!$S:$S)</f>
        <v>FIXO</v>
      </c>
      <c r="I2487" s="72" t="b">
        <f t="shared" si="38"/>
        <v>1</v>
      </c>
    </row>
    <row r="2488" spans="2:9" x14ac:dyDescent="0.35">
      <c r="B2488" s="72">
        <v>36425</v>
      </c>
      <c r="C2488" s="72" t="str">
        <f>_xlfn.XLOOKUP(B2488,Consolidado!D:D,Consolidado!H:H)</f>
        <v>MERCADO LIVRE - SP011</v>
      </c>
      <c r="D2488" s="72" t="str">
        <f>_xlfn.XLOOKUP(B2488,'[2]Rotas SP'!$H:$H,'[2]Rotas SP'!$M:$M)</f>
        <v>MERCADO LIVRE - SP011</v>
      </c>
      <c r="E2488" s="72" t="str">
        <f>_xlfn.XLOOKUP(B2488,Consolidado!D:D,Consolidado!J:J)</f>
        <v>DOUGLAS FARIAS</v>
      </c>
      <c r="F2488" s="72" t="str">
        <f>_xlfn.XLOOKUP(B2488,'[2]Rotas SP'!$H:$H,'[2]Rotas SP'!$P:$P)</f>
        <v>DOUGLAS</v>
      </c>
      <c r="G2488" s="72" t="str">
        <f>_xlfn.XLOOKUP(B2488,Consolidado!D5306:D8857,Consolidado!W5306:W8857)</f>
        <v>FIXO</v>
      </c>
      <c r="H2488" s="77" t="str">
        <f>_xlfn.XLOOKUP(B2488,'[2]Rotas SP'!$H:$H,'[2]Rotas SP'!$S:$S)</f>
        <v>ITINERANTE</v>
      </c>
      <c r="I2488" s="72" t="b">
        <f t="shared" si="38"/>
        <v>0</v>
      </c>
    </row>
    <row r="2489" spans="2:9" x14ac:dyDescent="0.35">
      <c r="B2489" s="72">
        <v>36427</v>
      </c>
      <c r="C2489" s="72" t="str">
        <f>_xlfn.XLOOKUP(B2489,Consolidado!D:D,Consolidado!H:H)</f>
        <v>MERCADO LIVRE - SP09</v>
      </c>
      <c r="D2489" s="72" t="str">
        <f>_xlfn.XLOOKUP(B2489,'[2]Rotas SP'!$H:$H,'[2]Rotas SP'!$M:$M)</f>
        <v>MERCADO LIVRE - SP09</v>
      </c>
      <c r="E2489" s="72" t="str">
        <f>_xlfn.XLOOKUP(B2489,Consolidado!D:D,Consolidado!J:J)</f>
        <v>PAULO</v>
      </c>
      <c r="F2489" s="72" t="str">
        <f>_xlfn.XLOOKUP(B2489,'[2]Rotas SP'!$H:$H,'[2]Rotas SP'!$P:$P)</f>
        <v>FABRICIO ROCHA</v>
      </c>
      <c r="G2489" s="72" t="str">
        <f>_xlfn.XLOOKUP(B2489,Consolidado!D5307:D8858,Consolidado!W5307:W8858)</f>
        <v>FIXO</v>
      </c>
      <c r="H2489" s="77" t="str">
        <f>_xlfn.XLOOKUP(B2489,'[2]Rotas SP'!$H:$H,'[2]Rotas SP'!$S:$S)</f>
        <v>FIXO</v>
      </c>
      <c r="I2489" s="72" t="b">
        <f t="shared" si="38"/>
        <v>1</v>
      </c>
    </row>
    <row r="2490" spans="2:9" x14ac:dyDescent="0.35">
      <c r="B2490" s="72">
        <v>36428</v>
      </c>
      <c r="C2490" s="72" t="str">
        <f>_xlfn.XLOOKUP(B2490,Consolidado!D:D,Consolidado!H:H)</f>
        <v>MERCADO LIVRE - SP011</v>
      </c>
      <c r="D2490" s="72" t="str">
        <f>_xlfn.XLOOKUP(B2490,'[2]Rotas SP'!$H:$H,'[2]Rotas SP'!$M:$M)</f>
        <v>MERCADO LIVRE - SP011</v>
      </c>
      <c r="E2490" s="72" t="str">
        <f>_xlfn.XLOOKUP(B2490,Consolidado!D:D,Consolidado!J:J)</f>
        <v>DOUGLAS FARIAS</v>
      </c>
      <c r="F2490" s="72" t="str">
        <f>_xlfn.XLOOKUP(B2490,'[2]Rotas SP'!$H:$H,'[2]Rotas SP'!$P:$P)</f>
        <v>DOUGLAS</v>
      </c>
      <c r="G2490" s="72" t="str">
        <f>_xlfn.XLOOKUP(B2490,Consolidado!D5308:D8859,Consolidado!W5308:W8859)</f>
        <v>FIXO</v>
      </c>
      <c r="H2490" s="77" t="str">
        <f>_xlfn.XLOOKUP(B2490,'[2]Rotas SP'!$H:$H,'[2]Rotas SP'!$S:$S)</f>
        <v>ITINERANTE</v>
      </c>
      <c r="I2490" s="72" t="b">
        <f t="shared" si="38"/>
        <v>0</v>
      </c>
    </row>
    <row r="2491" spans="2:9" x14ac:dyDescent="0.35">
      <c r="B2491" s="72">
        <v>36433</v>
      </c>
      <c r="C2491" s="72" t="str">
        <f>_xlfn.XLOOKUP(B2491,Consolidado!D:D,Consolidado!H:H)</f>
        <v>MERCADO LIVRE - SP011</v>
      </c>
      <c r="D2491" s="72" t="str">
        <f>_xlfn.XLOOKUP(B2491,'[2]Rotas SP'!$H:$H,'[2]Rotas SP'!$M:$M)</f>
        <v>MERCADO LIVRE - SP011</v>
      </c>
      <c r="E2491" s="72" t="str">
        <f>_xlfn.XLOOKUP(B2491,Consolidado!D:D,Consolidado!J:J)</f>
        <v>DOUGLAS FARIAS</v>
      </c>
      <c r="F2491" s="72" t="str">
        <f>_xlfn.XLOOKUP(B2491,'[2]Rotas SP'!$H:$H,'[2]Rotas SP'!$P:$P)</f>
        <v>DOUGLAS</v>
      </c>
      <c r="G2491" s="72" t="str">
        <f>_xlfn.XLOOKUP(B2491,Consolidado!D5309:D8860,Consolidado!W5309:W8860)</f>
        <v>FIXO</v>
      </c>
      <c r="H2491" s="77" t="str">
        <f>_xlfn.XLOOKUP(B2491,'[2]Rotas SP'!$H:$H,'[2]Rotas SP'!$S:$S)</f>
        <v>ITINERANTE</v>
      </c>
      <c r="I2491" s="72" t="b">
        <f t="shared" si="38"/>
        <v>0</v>
      </c>
    </row>
    <row r="2492" spans="2:9" x14ac:dyDescent="0.35">
      <c r="B2492" s="72">
        <v>36435</v>
      </c>
      <c r="C2492" s="72" t="str">
        <f>_xlfn.XLOOKUP(B2492,Consolidado!D:D,Consolidado!H:H)</f>
        <v>MERCADO LIVRE - SP09</v>
      </c>
      <c r="D2492" s="72" t="str">
        <f>_xlfn.XLOOKUP(B2492,'[2]Rotas SP'!$H:$H,'[2]Rotas SP'!$M:$M)</f>
        <v>MERCADO LIVRE - SP09</v>
      </c>
      <c r="E2492" s="72" t="str">
        <f>_xlfn.XLOOKUP(B2492,Consolidado!D:D,Consolidado!J:J)</f>
        <v>PAULO</v>
      </c>
      <c r="F2492" s="72" t="str">
        <f>_xlfn.XLOOKUP(B2492,'[2]Rotas SP'!$H:$H,'[2]Rotas SP'!$P:$P)</f>
        <v>FABRICIO ROCHA</v>
      </c>
      <c r="G2492" s="72" t="str">
        <f>_xlfn.XLOOKUP(B2492,Consolidado!D5310:D8861,Consolidado!W5310:W8861)</f>
        <v>FIXO</v>
      </c>
      <c r="H2492" s="77" t="str">
        <f>_xlfn.XLOOKUP(B2492,'[2]Rotas SP'!$H:$H,'[2]Rotas SP'!$S:$S)</f>
        <v>FIXO</v>
      </c>
      <c r="I2492" s="72" t="b">
        <f t="shared" si="38"/>
        <v>1</v>
      </c>
    </row>
    <row r="2493" spans="2:9" x14ac:dyDescent="0.35">
      <c r="B2493" s="72">
        <v>36437</v>
      </c>
      <c r="C2493" s="72" t="str">
        <f>_xlfn.XLOOKUP(B2493,Consolidado!D:D,Consolidado!H:H)</f>
        <v>MERCADO LIVRE - SP011</v>
      </c>
      <c r="D2493" s="72" t="str">
        <f>_xlfn.XLOOKUP(B2493,'[2]Rotas SP'!$H:$H,'[2]Rotas SP'!$M:$M)</f>
        <v>MERCADO LIVRE - SP011</v>
      </c>
      <c r="E2493" s="72" t="str">
        <f>_xlfn.XLOOKUP(B2493,Consolidado!D:D,Consolidado!J:J)</f>
        <v>DOUGLAS FARIAS</v>
      </c>
      <c r="F2493" s="72" t="str">
        <f>_xlfn.XLOOKUP(B2493,'[2]Rotas SP'!$H:$H,'[2]Rotas SP'!$P:$P)</f>
        <v>DOUGLAS</v>
      </c>
      <c r="G2493" s="72" t="str">
        <f>_xlfn.XLOOKUP(B2493,Consolidado!D5311:D8862,Consolidado!W5311:W8862)</f>
        <v>FIXO</v>
      </c>
      <c r="H2493" s="77" t="str">
        <f>_xlfn.XLOOKUP(B2493,'[2]Rotas SP'!$H:$H,'[2]Rotas SP'!$S:$S)</f>
        <v>ITINERANTE</v>
      </c>
      <c r="I2493" s="72" t="b">
        <f t="shared" si="38"/>
        <v>0</v>
      </c>
    </row>
    <row r="2494" spans="2:9" x14ac:dyDescent="0.35">
      <c r="B2494" s="72">
        <v>36438</v>
      </c>
      <c r="C2494" s="72" t="str">
        <f>_xlfn.XLOOKUP(B2494,Consolidado!D:D,Consolidado!H:H)</f>
        <v>MERCADO LIVRE - SP09</v>
      </c>
      <c r="D2494" s="72" t="str">
        <f>_xlfn.XLOOKUP(B2494,'[2]Rotas SP'!$H:$H,'[2]Rotas SP'!$M:$M)</f>
        <v>MERCADO LIVRE - SP09</v>
      </c>
      <c r="E2494" s="72" t="str">
        <f>_xlfn.XLOOKUP(B2494,Consolidado!D:D,Consolidado!J:J)</f>
        <v>PAULO</v>
      </c>
      <c r="F2494" s="72" t="str">
        <f>_xlfn.XLOOKUP(B2494,'[2]Rotas SP'!$H:$H,'[2]Rotas SP'!$P:$P)</f>
        <v>FABRICIO ROCHA</v>
      </c>
      <c r="G2494" s="72" t="str">
        <f>_xlfn.XLOOKUP(B2494,Consolidado!D5312:D8863,Consolidado!W5312:W8863)</f>
        <v>FIXO</v>
      </c>
      <c r="H2494" s="77" t="str">
        <f>_xlfn.XLOOKUP(B2494,'[2]Rotas SP'!$H:$H,'[2]Rotas SP'!$S:$S)</f>
        <v>FIXO</v>
      </c>
      <c r="I2494" s="72" t="b">
        <f t="shared" si="38"/>
        <v>1</v>
      </c>
    </row>
    <row r="2495" spans="2:9" x14ac:dyDescent="0.35">
      <c r="B2495" s="72">
        <v>36440</v>
      </c>
      <c r="C2495" s="72" t="str">
        <f>_xlfn.XLOOKUP(B2495,Consolidado!D:D,Consolidado!H:H)</f>
        <v>MERCADO LIVRE - SP09</v>
      </c>
      <c r="D2495" s="72" t="str">
        <f>_xlfn.XLOOKUP(B2495,'[2]Rotas SP'!$H:$H,'[2]Rotas SP'!$M:$M)</f>
        <v>MERCADO LIVRE - SP09</v>
      </c>
      <c r="E2495" s="72" t="str">
        <f>_xlfn.XLOOKUP(B2495,Consolidado!D:D,Consolidado!J:J)</f>
        <v>PAULO</v>
      </c>
      <c r="F2495" s="72" t="str">
        <f>_xlfn.XLOOKUP(B2495,'[2]Rotas SP'!$H:$H,'[2]Rotas SP'!$P:$P)</f>
        <v>FABRICIO ROCHA</v>
      </c>
      <c r="G2495" s="72" t="str">
        <f>_xlfn.XLOOKUP(B2495,Consolidado!D5313:D8864,Consolidado!W5313:W8864)</f>
        <v>FIXO</v>
      </c>
      <c r="H2495" s="77" t="str">
        <f>_xlfn.XLOOKUP(B2495,'[2]Rotas SP'!$H:$H,'[2]Rotas SP'!$S:$S)</f>
        <v>FIXO</v>
      </c>
      <c r="I2495" s="72" t="b">
        <f t="shared" si="38"/>
        <v>1</v>
      </c>
    </row>
    <row r="2496" spans="2:9" x14ac:dyDescent="0.35">
      <c r="B2496" s="72">
        <v>36442</v>
      </c>
      <c r="C2496" s="72" t="str">
        <f>_xlfn.XLOOKUP(B2496,Consolidado!D:D,Consolidado!H:H)</f>
        <v>MERCADO LIVRE - SP09</v>
      </c>
      <c r="D2496" s="72" t="str">
        <f>_xlfn.XLOOKUP(B2496,'[2]Rotas SP'!$H:$H,'[2]Rotas SP'!$M:$M)</f>
        <v>MERCADO LIVRE - SP09</v>
      </c>
      <c r="E2496" s="72" t="str">
        <f>_xlfn.XLOOKUP(B2496,Consolidado!D:D,Consolidado!J:J)</f>
        <v>PAULO</v>
      </c>
      <c r="F2496" s="72" t="str">
        <f>_xlfn.XLOOKUP(B2496,'[2]Rotas SP'!$H:$H,'[2]Rotas SP'!$P:$P)</f>
        <v>FABRICIO ROCHA</v>
      </c>
      <c r="G2496" s="72" t="str">
        <f>_xlfn.XLOOKUP(B2496,Consolidado!D5314:D8865,Consolidado!W5314:W8865)</f>
        <v>FIXO</v>
      </c>
      <c r="H2496" s="77" t="str">
        <f>_xlfn.XLOOKUP(B2496,'[2]Rotas SP'!$H:$H,'[2]Rotas SP'!$S:$S)</f>
        <v>FIXO</v>
      </c>
      <c r="I2496" s="72" t="b">
        <f t="shared" si="38"/>
        <v>1</v>
      </c>
    </row>
    <row r="2497" spans="2:9" x14ac:dyDescent="0.35">
      <c r="B2497" s="72">
        <v>36443</v>
      </c>
      <c r="C2497" s="72" t="str">
        <f>_xlfn.XLOOKUP(B2497,Consolidado!D:D,Consolidado!H:H)</f>
        <v>MERCADO LIVRE - SP09</v>
      </c>
      <c r="D2497" s="72" t="str">
        <f>_xlfn.XLOOKUP(B2497,'[2]Rotas SP'!$H:$H,'[2]Rotas SP'!$M:$M)</f>
        <v>MERCADO LIVRE - SP09</v>
      </c>
      <c r="E2497" s="72" t="str">
        <f>_xlfn.XLOOKUP(B2497,Consolidado!D:D,Consolidado!J:J)</f>
        <v>PAULO</v>
      </c>
      <c r="F2497" s="72" t="str">
        <f>_xlfn.XLOOKUP(B2497,'[2]Rotas SP'!$H:$H,'[2]Rotas SP'!$P:$P)</f>
        <v>FABRICIO ROCHA</v>
      </c>
      <c r="G2497" s="72" t="str">
        <f>_xlfn.XLOOKUP(B2497,Consolidado!D5315:D8866,Consolidado!W5315:W8866)</f>
        <v>FIXO</v>
      </c>
      <c r="H2497" s="77" t="str">
        <f>_xlfn.XLOOKUP(B2497,'[2]Rotas SP'!$H:$H,'[2]Rotas SP'!$S:$S)</f>
        <v>FIXO</v>
      </c>
      <c r="I2497" s="72" t="b">
        <f t="shared" si="38"/>
        <v>1</v>
      </c>
    </row>
    <row r="2498" spans="2:9" x14ac:dyDescent="0.35">
      <c r="B2498" s="72">
        <v>36446</v>
      </c>
      <c r="C2498" s="72" t="str">
        <f>_xlfn.XLOOKUP(B2498,Consolidado!D:D,Consolidado!H:H)</f>
        <v>SECRETARIA DE SAÚDE - COORDENADORIA GERAL DE ADMINISTRACAO</v>
      </c>
      <c r="D2498" s="72" t="str">
        <f>_xlfn.XLOOKUP(B2498,'[2]Rotas SP'!$H:$H,'[2]Rotas SP'!$M:$M)</f>
        <v>SECRETARIA DE SAÚDE - COORDENADORIA GERAL DE ADMINISTRACAO</v>
      </c>
      <c r="E2498" s="72" t="str">
        <f>_xlfn.XLOOKUP(B2498,Consolidado!D:D,Consolidado!J:J)</f>
        <v>THAIS</v>
      </c>
      <c r="F2498" s="72" t="str">
        <f>_xlfn.XLOOKUP(B2498,'[2]Rotas SP'!$H:$H,'[2]Rotas SP'!$P:$P)</f>
        <v>ANDRÉ</v>
      </c>
      <c r="G2498" s="72" t="str">
        <f>_xlfn.XLOOKUP(B2498,Consolidado!D5316:D8867,Consolidado!W5316:W8867)</f>
        <v>FIXO</v>
      </c>
      <c r="H2498" s="77" t="str">
        <f>_xlfn.XLOOKUP(B2498,'[2]Rotas SP'!$H:$H,'[2]Rotas SP'!$S:$S)</f>
        <v>ITINERANTE</v>
      </c>
      <c r="I2498" s="72" t="b">
        <f t="shared" si="38"/>
        <v>0</v>
      </c>
    </row>
    <row r="2499" spans="2:9" x14ac:dyDescent="0.35">
      <c r="B2499" s="72">
        <v>36459</v>
      </c>
      <c r="C2499" s="72" t="str">
        <f>_xlfn.XLOOKUP(B2499,Consolidado!D:D,Consolidado!H:H)</f>
        <v>INDORAMA - OXITENO</v>
      </c>
      <c r="D2499" s="72" t="str">
        <f>_xlfn.XLOOKUP(B2499,'[2]Rotas SP'!$H:$H,'[2]Rotas SP'!$M:$M)</f>
        <v>INDORAMA - OXITENO</v>
      </c>
      <c r="E2499" s="72" t="str">
        <f>_xlfn.XLOOKUP(B2499,Consolidado!D:D,Consolidado!J:J)</f>
        <v>ALAN FONTES</v>
      </c>
      <c r="F2499" s="72" t="str">
        <f>_xlfn.XLOOKUP(B2499,'[2]Rotas SP'!$H:$H,'[2]Rotas SP'!$P:$P)</f>
        <v>ALAN FONTES</v>
      </c>
      <c r="G2499" s="72" t="str">
        <f>_xlfn.XLOOKUP(B2499,Consolidado!D5317:D8868,Consolidado!W5317:W8868)</f>
        <v>FIXO</v>
      </c>
      <c r="H2499" s="77" t="str">
        <f>_xlfn.XLOOKUP(B2499,'[2]Rotas SP'!$H:$H,'[2]Rotas SP'!$S:$S)</f>
        <v>A PÉ</v>
      </c>
      <c r="I2499" s="72" t="b">
        <f t="shared" si="38"/>
        <v>0</v>
      </c>
    </row>
    <row r="2500" spans="2:9" x14ac:dyDescent="0.35">
      <c r="B2500" s="72">
        <v>36460</v>
      </c>
      <c r="C2500" s="72" t="str">
        <f>_xlfn.XLOOKUP(B2500,Consolidado!D:D,Consolidado!H:H)</f>
        <v>INDORAMA - OXITENO</v>
      </c>
      <c r="D2500" s="72" t="str">
        <f>_xlfn.XLOOKUP(B2500,'[2]Rotas SP'!$H:$H,'[2]Rotas SP'!$M:$M)</f>
        <v>INDORAMA - OXITENO</v>
      </c>
      <c r="E2500" s="72" t="str">
        <f>_xlfn.XLOOKUP(B2500,Consolidado!D:D,Consolidado!J:J)</f>
        <v>ALAN FONTES</v>
      </c>
      <c r="F2500" s="72" t="str">
        <f>_xlfn.XLOOKUP(B2500,'[2]Rotas SP'!$H:$H,'[2]Rotas SP'!$P:$P)</f>
        <v>ALAN FONTES</v>
      </c>
      <c r="G2500" s="72" t="str">
        <f>_xlfn.XLOOKUP(B2500,Consolidado!D5318:D8869,Consolidado!W5318:W8869)</f>
        <v>FIXO</v>
      </c>
      <c r="H2500" s="77" t="str">
        <f>_xlfn.XLOOKUP(B2500,'[2]Rotas SP'!$H:$H,'[2]Rotas SP'!$S:$S)</f>
        <v>A PÉ</v>
      </c>
      <c r="I2500" s="72" t="b">
        <f t="shared" ref="I2500:I2563" si="39">H2500=G2500</f>
        <v>0</v>
      </c>
    </row>
    <row r="2501" spans="2:9" x14ac:dyDescent="0.35">
      <c r="B2501" s="72">
        <v>36462</v>
      </c>
      <c r="C2501" s="72" t="str">
        <f>_xlfn.XLOOKUP(B2501,Consolidado!D:D,Consolidado!H:H)</f>
        <v>SECRETARIA DE SAÚDE - COORDENADORIA GERAL DE ADMINISTRACAO</v>
      </c>
      <c r="D2501" s="72" t="str">
        <f>_xlfn.XLOOKUP(B2501,'[2]Rotas SP'!$H:$H,'[2]Rotas SP'!$M:$M)</f>
        <v>SECRETARIA DE SAÚDE - COORDENADORIA GERAL DE ADMINISTRACAO</v>
      </c>
      <c r="E2501" s="72" t="str">
        <f>_xlfn.XLOOKUP(B2501,Consolidado!D:D,Consolidado!J:J)</f>
        <v>THAIS</v>
      </c>
      <c r="F2501" s="72" t="str">
        <f>_xlfn.XLOOKUP(B2501,'[2]Rotas SP'!$H:$H,'[2]Rotas SP'!$P:$P)</f>
        <v>ANDRÉ</v>
      </c>
      <c r="G2501" s="72" t="str">
        <f>_xlfn.XLOOKUP(B2501,Consolidado!D5319:D8870,Consolidado!W5319:W8870)</f>
        <v>FIXO</v>
      </c>
      <c r="H2501" s="77" t="str">
        <f>_xlfn.XLOOKUP(B2501,'[2]Rotas SP'!$H:$H,'[2]Rotas SP'!$S:$S)</f>
        <v>ITINERANTE</v>
      </c>
      <c r="I2501" s="72" t="b">
        <f t="shared" si="39"/>
        <v>0</v>
      </c>
    </row>
    <row r="2502" spans="2:9" x14ac:dyDescent="0.35">
      <c r="B2502" s="72">
        <v>36463</v>
      </c>
      <c r="C2502" s="72" t="str">
        <f>_xlfn.XLOOKUP(B2502,Consolidado!D:D,Consolidado!H:H)</f>
        <v>INDORAMA - OXITENO</v>
      </c>
      <c r="D2502" s="72" t="str">
        <f>_xlfn.XLOOKUP(B2502,'[2]Rotas SP'!$H:$H,'[2]Rotas SP'!$M:$M)</f>
        <v>INDORAMA - OXITENO</v>
      </c>
      <c r="E2502" s="72" t="str">
        <f>_xlfn.XLOOKUP(B2502,Consolidado!D:D,Consolidado!J:J)</f>
        <v>ALAN FONTES</v>
      </c>
      <c r="F2502" s="72" t="str">
        <f>_xlfn.XLOOKUP(B2502,'[2]Rotas SP'!$H:$H,'[2]Rotas SP'!$P:$P)</f>
        <v>ALAN FONTES</v>
      </c>
      <c r="G2502" s="72" t="str">
        <f>_xlfn.XLOOKUP(B2502,Consolidado!D5320:D8871,Consolidado!W5320:W8871)</f>
        <v>FIXO</v>
      </c>
      <c r="H2502" s="77" t="str">
        <f>_xlfn.XLOOKUP(B2502,'[2]Rotas SP'!$H:$H,'[2]Rotas SP'!$S:$S)</f>
        <v>A PÉ</v>
      </c>
      <c r="I2502" s="72" t="b">
        <f t="shared" si="39"/>
        <v>0</v>
      </c>
    </row>
    <row r="2503" spans="2:9" x14ac:dyDescent="0.35">
      <c r="B2503" s="72">
        <v>36464</v>
      </c>
      <c r="C2503" s="72" t="str">
        <f>_xlfn.XLOOKUP(B2503,Consolidado!D:D,Consolidado!H:H)</f>
        <v>EUROP ASSISTENCE</v>
      </c>
      <c r="D2503" s="72" t="str">
        <f>_xlfn.XLOOKUP(B2503,'[2]Rotas SP'!$H:$H,'[2]Rotas SP'!$M:$M)</f>
        <v>EUROP ASSISTENCE</v>
      </c>
      <c r="E2503" s="72" t="str">
        <f>_xlfn.XLOOKUP(B2503,Consolidado!D:D,Consolidado!J:J)</f>
        <v>ANDRÉ</v>
      </c>
      <c r="F2503" s="72" t="str">
        <f>_xlfn.XLOOKUP(B2503,'[2]Rotas SP'!$H:$H,'[2]Rotas SP'!$P:$P)</f>
        <v>ANDRÉ</v>
      </c>
      <c r="G2503" s="72" t="str">
        <f>_xlfn.XLOOKUP(B2503,Consolidado!D5321:D8872,Consolidado!W5321:W8872)</f>
        <v>ROTA</v>
      </c>
      <c r="H2503" s="77" t="str">
        <f>_xlfn.XLOOKUP(B2503,'[2]Rotas SP'!$H:$H,'[2]Rotas SP'!$S:$S)</f>
        <v>MOTO</v>
      </c>
      <c r="I2503" s="72" t="b">
        <f t="shared" si="39"/>
        <v>0</v>
      </c>
    </row>
    <row r="2504" spans="2:9" x14ac:dyDescent="0.35">
      <c r="B2504" s="72">
        <v>36465</v>
      </c>
      <c r="C2504" s="72" t="str">
        <f>_xlfn.XLOOKUP(B2504,Consolidado!D:D,Consolidado!H:H)</f>
        <v>SECRETARIA DE SAÚDE - COORDENADORIA GERAL DE ADMINISTRACAO</v>
      </c>
      <c r="D2504" s="72" t="str">
        <f>_xlfn.XLOOKUP(B2504,'[2]Rotas SP'!$H:$H,'[2]Rotas SP'!$M:$M)</f>
        <v>SECRETARIA DE SAÚDE - COORDENADORIA GERAL DE ADMINISTRACAO</v>
      </c>
      <c r="E2504" s="72" t="str">
        <f>_xlfn.XLOOKUP(B2504,Consolidado!D:D,Consolidado!J:J)</f>
        <v>THAIS</v>
      </c>
      <c r="F2504" s="72" t="str">
        <f>_xlfn.XLOOKUP(B2504,'[2]Rotas SP'!$H:$H,'[2]Rotas SP'!$P:$P)</f>
        <v>ANDRÉ</v>
      </c>
      <c r="G2504" s="72" t="str">
        <f>_xlfn.XLOOKUP(B2504,Consolidado!D5322:D8873,Consolidado!W5322:W8873)</f>
        <v>FIXO</v>
      </c>
      <c r="H2504" s="77" t="str">
        <f>_xlfn.XLOOKUP(B2504,'[2]Rotas SP'!$H:$H,'[2]Rotas SP'!$S:$S)</f>
        <v>ITINERANTE</v>
      </c>
      <c r="I2504" s="72" t="b">
        <f t="shared" si="39"/>
        <v>0</v>
      </c>
    </row>
    <row r="2505" spans="2:9" x14ac:dyDescent="0.35">
      <c r="B2505" s="72">
        <v>36466</v>
      </c>
      <c r="C2505" s="72" t="str">
        <f>_xlfn.XLOOKUP(B2505,Consolidado!D:D,Consolidado!H:H)</f>
        <v>INDORAMA - OXITENO</v>
      </c>
      <c r="D2505" s="72" t="str">
        <f>_xlfn.XLOOKUP(B2505,'[2]Rotas SP'!$H:$H,'[2]Rotas SP'!$M:$M)</f>
        <v>INDORAMA - OXITENO</v>
      </c>
      <c r="E2505" s="72" t="str">
        <f>_xlfn.XLOOKUP(B2505,Consolidado!D:D,Consolidado!J:J)</f>
        <v>ALAN FONTES</v>
      </c>
      <c r="F2505" s="72" t="str">
        <f>_xlfn.XLOOKUP(B2505,'[2]Rotas SP'!$H:$H,'[2]Rotas SP'!$P:$P)</f>
        <v>ALAN FONTES</v>
      </c>
      <c r="G2505" s="72" t="str">
        <f>_xlfn.XLOOKUP(B2505,Consolidado!D5323:D8874,Consolidado!W5323:W8874)</f>
        <v>FIXO</v>
      </c>
      <c r="H2505" s="77" t="str">
        <f>_xlfn.XLOOKUP(B2505,'[2]Rotas SP'!$H:$H,'[2]Rotas SP'!$S:$S)</f>
        <v>A PÉ</v>
      </c>
      <c r="I2505" s="72" t="b">
        <f t="shared" si="39"/>
        <v>0</v>
      </c>
    </row>
    <row r="2506" spans="2:9" x14ac:dyDescent="0.35">
      <c r="B2506" s="72">
        <v>36515</v>
      </c>
      <c r="C2506" s="72" t="str">
        <f>_xlfn.XLOOKUP(B2506,Consolidado!D:D,Consolidado!H:H)</f>
        <v>LELLO MOOCA</v>
      </c>
      <c r="D2506" s="72" t="str">
        <f>_xlfn.XLOOKUP(B2506,'[2]Rotas SP'!$H:$H,'[2]Rotas SP'!$M:$M)</f>
        <v>LELLO MOOCA</v>
      </c>
      <c r="E2506" s="72" t="str">
        <f>_xlfn.XLOOKUP(B2506,Consolidado!D:D,Consolidado!J:J)</f>
        <v>THAIS</v>
      </c>
      <c r="F2506" s="72" t="str">
        <f>_xlfn.XLOOKUP(B2506,'[2]Rotas SP'!$H:$H,'[2]Rotas SP'!$P:$P)</f>
        <v>THAIS</v>
      </c>
      <c r="G2506" s="72" t="str">
        <f>_xlfn.XLOOKUP(B2506,Consolidado!D5324:D8875,Consolidado!W5324:W8875)</f>
        <v>ROTA</v>
      </c>
      <c r="H2506" s="77" t="str">
        <f>_xlfn.XLOOKUP(B2506,'[2]Rotas SP'!$H:$H,'[2]Rotas SP'!$S:$S)</f>
        <v>MOTO</v>
      </c>
      <c r="I2506" s="72" t="b">
        <f t="shared" si="39"/>
        <v>0</v>
      </c>
    </row>
    <row r="2507" spans="2:9" x14ac:dyDescent="0.35">
      <c r="B2507" s="72">
        <v>36527</v>
      </c>
      <c r="C2507" s="72" t="str">
        <f>_xlfn.XLOOKUP(B2507,Consolidado!D:D,Consolidado!H:H)</f>
        <v>SALOMAO E ZOPPI - PORTAL DO MORUMBI</v>
      </c>
      <c r="D2507" s="72" t="s">
        <v>6263</v>
      </c>
      <c r="E2507" s="72" t="str">
        <f>_xlfn.XLOOKUP(B2507,Consolidado!D:D,Consolidado!J:J)</f>
        <v>HEJEZIPP</v>
      </c>
      <c r="F2507" s="72" t="s">
        <v>6263</v>
      </c>
      <c r="G2507" s="72" t="str">
        <f>_xlfn.XLOOKUP(B2507,Consolidado!D5325:D8876,Consolidado!W5325:W8876)</f>
        <v>ROTA</v>
      </c>
      <c r="H2507" s="77" t="s">
        <v>6263</v>
      </c>
      <c r="I2507" s="72" t="b">
        <f t="shared" si="39"/>
        <v>0</v>
      </c>
    </row>
    <row r="2508" spans="2:9" x14ac:dyDescent="0.35">
      <c r="B2508" s="72">
        <v>36529</v>
      </c>
      <c r="C2508" s="72" t="str">
        <f>_xlfn.XLOOKUP(B2508,Consolidado!D:D,Consolidado!H:H)</f>
        <v>SALOMAO E ZOPPI - IBIRAPUERA</v>
      </c>
      <c r="D2508" s="72" t="s">
        <v>6263</v>
      </c>
      <c r="E2508" s="72" t="str">
        <f>_xlfn.XLOOKUP(B2508,Consolidado!D:D,Consolidado!J:J)</f>
        <v>DAIANE TOMAZINI</v>
      </c>
      <c r="F2508" s="72" t="s">
        <v>6263</v>
      </c>
      <c r="G2508" s="72" t="str">
        <f>_xlfn.XLOOKUP(B2508,Consolidado!D5326:D8877,Consolidado!W5326:W8877)</f>
        <v>ROTA</v>
      </c>
      <c r="H2508" s="77" t="s">
        <v>6263</v>
      </c>
      <c r="I2508" s="72" t="b">
        <f t="shared" si="39"/>
        <v>0</v>
      </c>
    </row>
    <row r="2509" spans="2:9" x14ac:dyDescent="0.35">
      <c r="B2509" s="72">
        <v>36532</v>
      </c>
      <c r="C2509" s="72" t="str">
        <f>_xlfn.XLOOKUP(B2509,Consolidado!D:D,Consolidado!H:H)</f>
        <v>SALOMAO E ZOPPI - PORTAL DO MORUMBI</v>
      </c>
      <c r="D2509" s="72" t="s">
        <v>6263</v>
      </c>
      <c r="E2509" s="72" t="str">
        <f>_xlfn.XLOOKUP(B2509,Consolidado!D:D,Consolidado!J:J)</f>
        <v>HEJEZIPP</v>
      </c>
      <c r="F2509" s="72" t="s">
        <v>6263</v>
      </c>
      <c r="G2509" s="72" t="str">
        <f>_xlfn.XLOOKUP(B2509,Consolidado!D5327:D8878,Consolidado!W5327:W8878)</f>
        <v>ROTA</v>
      </c>
      <c r="H2509" s="77" t="s">
        <v>6263</v>
      </c>
      <c r="I2509" s="72" t="b">
        <f t="shared" si="39"/>
        <v>0</v>
      </c>
    </row>
    <row r="2510" spans="2:9" x14ac:dyDescent="0.35">
      <c r="B2510" s="72">
        <v>36535</v>
      </c>
      <c r="C2510" s="72" t="str">
        <f>_xlfn.XLOOKUP(B2510,Consolidado!D:D,Consolidado!H:H)</f>
        <v>SALOMAO E ZOPPI - IBIRAPUERA</v>
      </c>
      <c r="D2510" s="72" t="s">
        <v>6263</v>
      </c>
      <c r="E2510" s="72" t="str">
        <f>_xlfn.XLOOKUP(B2510,Consolidado!D:D,Consolidado!J:J)</f>
        <v>DAIANE TOMAZINI</v>
      </c>
      <c r="F2510" s="72" t="s">
        <v>6263</v>
      </c>
      <c r="G2510" s="72" t="str">
        <f>_xlfn.XLOOKUP(B2510,Consolidado!D5328:D8879,Consolidado!W5328:W8879)</f>
        <v>ROTA</v>
      </c>
      <c r="H2510" s="77" t="s">
        <v>6263</v>
      </c>
      <c r="I2510" s="72" t="b">
        <f t="shared" si="39"/>
        <v>0</v>
      </c>
    </row>
    <row r="2511" spans="2:9" x14ac:dyDescent="0.35">
      <c r="B2511" s="72">
        <v>36537</v>
      </c>
      <c r="C2511" s="72" t="str">
        <f>_xlfn.XLOOKUP(B2511,Consolidado!D:D,Consolidado!H:H)</f>
        <v>SALOMAO E ZOPPI - OSASCO</v>
      </c>
      <c r="D2511" s="72" t="s">
        <v>6263</v>
      </c>
      <c r="E2511" s="72" t="str">
        <f>_xlfn.XLOOKUP(B2511,Consolidado!D:D,Consolidado!J:J)</f>
        <v>ANDRÉ</v>
      </c>
      <c r="F2511" s="72" t="s">
        <v>6263</v>
      </c>
      <c r="G2511" s="72" t="str">
        <f>_xlfn.XLOOKUP(B2511,Consolidado!D5329:D8880,Consolidado!W5329:W8880)</f>
        <v>ROTA</v>
      </c>
      <c r="H2511" s="77" t="s">
        <v>6263</v>
      </c>
      <c r="I2511" s="72" t="b">
        <f t="shared" si="39"/>
        <v>0</v>
      </c>
    </row>
    <row r="2512" spans="2:9" x14ac:dyDescent="0.35">
      <c r="B2512" s="72">
        <v>36541</v>
      </c>
      <c r="C2512" s="72" t="str">
        <f>_xlfn.XLOOKUP(B2512,Consolidado!D:D,Consolidado!H:H)</f>
        <v>SALOMAO E ZOPPI - LAPA</v>
      </c>
      <c r="D2512" s="72" t="s">
        <v>6263</v>
      </c>
      <c r="E2512" s="72" t="str">
        <f>_xlfn.XLOOKUP(B2512,Consolidado!D:D,Consolidado!J:J)</f>
        <v>ANDRÉ</v>
      </c>
      <c r="F2512" s="72" t="s">
        <v>6263</v>
      </c>
      <c r="G2512" s="72" t="str">
        <f>_xlfn.XLOOKUP(B2512,Consolidado!D5330:D8881,Consolidado!W5330:W8881)</f>
        <v>ROTA</v>
      </c>
      <c r="H2512" s="77" t="s">
        <v>6263</v>
      </c>
      <c r="I2512" s="72" t="b">
        <f t="shared" si="39"/>
        <v>0</v>
      </c>
    </row>
    <row r="2513" spans="2:9" x14ac:dyDescent="0.35">
      <c r="B2513" s="72">
        <v>36546</v>
      </c>
      <c r="C2513" s="72" t="str">
        <f>_xlfn.XLOOKUP(B2513,Consolidado!D:D,Consolidado!H:H)</f>
        <v>SALOMAO E ZOPPI - IBIRAPUERA</v>
      </c>
      <c r="D2513" s="72" t="s">
        <v>6263</v>
      </c>
      <c r="E2513" s="72" t="str">
        <f>_xlfn.XLOOKUP(B2513,Consolidado!D:D,Consolidado!J:J)</f>
        <v>DAIANE TOMAZINI</v>
      </c>
      <c r="F2513" s="72" t="s">
        <v>6263</v>
      </c>
      <c r="G2513" s="72" t="str">
        <f>_xlfn.XLOOKUP(B2513,Consolidado!D5331:D8882,Consolidado!W5331:W8882)</f>
        <v>ROTA</v>
      </c>
      <c r="H2513" s="77" t="s">
        <v>6263</v>
      </c>
      <c r="I2513" s="72" t="b">
        <f t="shared" si="39"/>
        <v>0</v>
      </c>
    </row>
    <row r="2514" spans="2:9" x14ac:dyDescent="0.35">
      <c r="B2514" s="72">
        <v>36647</v>
      </c>
      <c r="C2514" s="72" t="str">
        <f>_xlfn.XLOOKUP(B2514,Consolidado!D:D,Consolidado!H:H)</f>
        <v>SECRETARIA DE SAÚDE - COORDENADORIA GERAL DE ADMINISTRACAO</v>
      </c>
      <c r="D2514" s="72" t="str">
        <f>_xlfn.XLOOKUP(B2514,'[2]Rotas SP'!$H:$H,'[2]Rotas SP'!$M:$M)</f>
        <v>SECRETARIA DE SAÚDE - COORDENADORIA GERAL DE ADMINISTRACAO</v>
      </c>
      <c r="E2514" s="72" t="str">
        <f>_xlfn.XLOOKUP(B2514,Consolidado!D:D,Consolidado!J:J)</f>
        <v>THAIS</v>
      </c>
      <c r="F2514" s="72" t="str">
        <f>_xlfn.XLOOKUP(B2514,'[2]Rotas SP'!$H:$H,'[2]Rotas SP'!$P:$P)</f>
        <v>ANDRÉ</v>
      </c>
      <c r="G2514" s="72" t="str">
        <f>_xlfn.XLOOKUP(B2514,Consolidado!D5332:D8883,Consolidado!W5332:W8883)</f>
        <v>FIXO</v>
      </c>
      <c r="H2514" s="77" t="str">
        <f>_xlfn.XLOOKUP(B2514,'[2]Rotas SP'!$H:$H,'[2]Rotas SP'!$S:$S)</f>
        <v>ITINERANTE</v>
      </c>
      <c r="I2514" s="72" t="b">
        <f t="shared" si="39"/>
        <v>0</v>
      </c>
    </row>
    <row r="2515" spans="2:9" x14ac:dyDescent="0.35">
      <c r="B2515" s="72">
        <v>36648</v>
      </c>
      <c r="C2515" s="72" t="str">
        <f>_xlfn.XLOOKUP(B2515,Consolidado!D:D,Consolidado!H:H)</f>
        <v>SECRETARIA DE SAÚDE - COORDENADORIA GERAL DE ADMINISTRACAO</v>
      </c>
      <c r="D2515" s="72" t="str">
        <f>_xlfn.XLOOKUP(B2515,'[2]Rotas SP'!$H:$H,'[2]Rotas SP'!$M:$M)</f>
        <v>SECRETARIA DE SAÚDE - COORDENADORIA GERAL DE ADMINISTRACAO</v>
      </c>
      <c r="E2515" s="72" t="str">
        <f>_xlfn.XLOOKUP(B2515,Consolidado!D:D,Consolidado!J:J)</f>
        <v>THAIS</v>
      </c>
      <c r="F2515" s="72" t="str">
        <f>_xlfn.XLOOKUP(B2515,'[2]Rotas SP'!$H:$H,'[2]Rotas SP'!$P:$P)</f>
        <v>ANDRÉ</v>
      </c>
      <c r="G2515" s="72" t="str">
        <f>_xlfn.XLOOKUP(B2515,Consolidado!D5333:D8884,Consolidado!W5333:W8884)</f>
        <v>FIXO</v>
      </c>
      <c r="H2515" s="77" t="str">
        <f>_xlfn.XLOOKUP(B2515,'[2]Rotas SP'!$H:$H,'[2]Rotas SP'!$S:$S)</f>
        <v>ITINERANTE</v>
      </c>
      <c r="I2515" s="72" t="b">
        <f t="shared" si="39"/>
        <v>0</v>
      </c>
    </row>
    <row r="2516" spans="2:9" x14ac:dyDescent="0.35">
      <c r="B2516" s="72">
        <v>36650</v>
      </c>
      <c r="C2516" s="72" t="str">
        <f>_xlfn.XLOOKUP(B2516,Consolidado!D:D,Consolidado!H:H)</f>
        <v>SECRETARIA DE SAÚDE - COORDENADORIA GERAL DE ADMINISTRACAO</v>
      </c>
      <c r="D2516" s="72" t="str">
        <f>_xlfn.XLOOKUP(B2516,'[2]Rotas SP'!$H:$H,'[2]Rotas SP'!$M:$M)</f>
        <v>SECRETARIA DE SAÚDE - COORDENADORIA GERAL DE ADMINISTRACAO</v>
      </c>
      <c r="E2516" s="72" t="str">
        <f>_xlfn.XLOOKUP(B2516,Consolidado!D:D,Consolidado!J:J)</f>
        <v>THAIS</v>
      </c>
      <c r="F2516" s="72" t="str">
        <f>_xlfn.XLOOKUP(B2516,'[2]Rotas SP'!$H:$H,'[2]Rotas SP'!$P:$P)</f>
        <v>ANDRÉ</v>
      </c>
      <c r="G2516" s="72" t="str">
        <f>_xlfn.XLOOKUP(B2516,Consolidado!D5334:D8885,Consolidado!W5334:W8885)</f>
        <v>FIXO</v>
      </c>
      <c r="H2516" s="77" t="str">
        <f>_xlfn.XLOOKUP(B2516,'[2]Rotas SP'!$H:$H,'[2]Rotas SP'!$S:$S)</f>
        <v>ITINERANTE</v>
      </c>
      <c r="I2516" s="72" t="b">
        <f t="shared" si="39"/>
        <v>0</v>
      </c>
    </row>
    <row r="2517" spans="2:9" x14ac:dyDescent="0.35">
      <c r="B2517" s="72">
        <v>36740</v>
      </c>
      <c r="C2517" s="72" t="str">
        <f>_xlfn.XLOOKUP(B2517,Consolidado!D:D,Consolidado!H:H)</f>
        <v>MERCADO LIVRE SSP 45 - ITAQUERA</v>
      </c>
      <c r="D2517" s="72" t="str">
        <f>_xlfn.XLOOKUP(B2517,'[2]Rotas SP'!$H:$H,'[2]Rotas SP'!$M:$M)</f>
        <v>MERCADO LIVRE SSP 45 - ITAQUERA</v>
      </c>
      <c r="E2517" s="72" t="str">
        <f>_xlfn.XLOOKUP(B2517,Consolidado!D:D,Consolidado!J:J)</f>
        <v>DOUGLAS FARIAS</v>
      </c>
      <c r="F2517" s="72" t="str">
        <f>_xlfn.XLOOKUP(B2517,'[2]Rotas SP'!$H:$H,'[2]Rotas SP'!$P:$P)</f>
        <v>DOUGLAS</v>
      </c>
      <c r="G2517" s="72" t="str">
        <f>_xlfn.XLOOKUP(B2517,Consolidado!D5335:D8886,Consolidado!W5335:W8886)</f>
        <v>ROTA</v>
      </c>
      <c r="H2517" s="77" t="str">
        <f>_xlfn.XLOOKUP(B2517,'[2]Rotas SP'!$H:$H,'[2]Rotas SP'!$S:$S)</f>
        <v>MOTO</v>
      </c>
      <c r="I2517" s="72" t="b">
        <f t="shared" si="39"/>
        <v>0</v>
      </c>
    </row>
    <row r="2518" spans="2:9" x14ac:dyDescent="0.35">
      <c r="B2518" s="72">
        <v>36743</v>
      </c>
      <c r="C2518" s="72" t="str">
        <f>_xlfn.XLOOKUP(B2518,Consolidado!D:D,Consolidado!H:H)</f>
        <v>EUROFARMA ITAPEVI</v>
      </c>
      <c r="D2518" s="72" t="str">
        <f>_xlfn.XLOOKUP(B2518,'[2]Rotas SP'!$H:$H,'[2]Rotas SP'!$M:$M)</f>
        <v>EUROFARMA ITAPEVI</v>
      </c>
      <c r="E2518" s="72" t="str">
        <f>_xlfn.XLOOKUP(B2518,Consolidado!D:D,Consolidado!J:J)</f>
        <v>HEJEZIPP</v>
      </c>
      <c r="F2518" s="72" t="str">
        <f>_xlfn.XLOOKUP(B2518,'[2]Rotas SP'!$H:$H,'[2]Rotas SP'!$P:$P)</f>
        <v>HEJEZIPP</v>
      </c>
      <c r="G2518" s="72" t="str">
        <f>_xlfn.XLOOKUP(B2518,Consolidado!D5336:D8887,Consolidado!W5336:W8887)</f>
        <v>FIXO</v>
      </c>
      <c r="H2518" s="77" t="str">
        <f>_xlfn.XLOOKUP(B2518,'[2]Rotas SP'!$H:$H,'[2]Rotas SP'!$S:$S)</f>
        <v>FIXO</v>
      </c>
      <c r="I2518" s="72" t="b">
        <f t="shared" si="39"/>
        <v>1</v>
      </c>
    </row>
    <row r="2519" spans="2:9" x14ac:dyDescent="0.35">
      <c r="B2519" s="72">
        <v>36746</v>
      </c>
      <c r="C2519" s="72" t="str">
        <f>_xlfn.XLOOKUP(B2519,Consolidado!D:D,Consolidado!H:H)</f>
        <v>EUROFARMA ITAPEVI</v>
      </c>
      <c r="D2519" s="72" t="str">
        <f>_xlfn.XLOOKUP(B2519,'[2]Rotas SP'!$H:$H,'[2]Rotas SP'!$M:$M)</f>
        <v>EUROFARMA ITAPEVI</v>
      </c>
      <c r="E2519" s="72" t="str">
        <f>_xlfn.XLOOKUP(B2519,Consolidado!D:D,Consolidado!J:J)</f>
        <v>HEJEZIPP</v>
      </c>
      <c r="F2519" s="72" t="str">
        <f>_xlfn.XLOOKUP(B2519,'[2]Rotas SP'!$H:$H,'[2]Rotas SP'!$P:$P)</f>
        <v>HEJEZIPP</v>
      </c>
      <c r="G2519" s="72" t="str">
        <f>_xlfn.XLOOKUP(B2519,Consolidado!D5337:D8888,Consolidado!W5337:W8888)</f>
        <v>FIXO</v>
      </c>
      <c r="H2519" s="77" t="str">
        <f>_xlfn.XLOOKUP(B2519,'[2]Rotas SP'!$H:$H,'[2]Rotas SP'!$S:$S)</f>
        <v>FIXO</v>
      </c>
      <c r="I2519" s="72" t="b">
        <f t="shared" si="39"/>
        <v>1</v>
      </c>
    </row>
    <row r="2520" spans="2:9" x14ac:dyDescent="0.35">
      <c r="B2520" s="72">
        <v>36832</v>
      </c>
      <c r="C2520" s="72" t="str">
        <f>_xlfn.XLOOKUP(B2520,Consolidado!D:D,Consolidado!H:H)</f>
        <v>SEMPRE ENGENHARIA</v>
      </c>
      <c r="D2520" s="72" t="str">
        <f>_xlfn.XLOOKUP(B2520,'[2]Rotas SP'!$H:$H,'[2]Rotas SP'!$M:$M)</f>
        <v>SEMPRE ENGENHARIA</v>
      </c>
      <c r="E2520" s="72" t="str">
        <f>_xlfn.XLOOKUP(B2520,Consolidado!D:D,Consolidado!J:J)</f>
        <v>ALAN FONTES</v>
      </c>
      <c r="F2520" s="72" t="str">
        <f>_xlfn.XLOOKUP(B2520,'[2]Rotas SP'!$H:$H,'[2]Rotas SP'!$P:$P)</f>
        <v>ALAN FONTES</v>
      </c>
      <c r="G2520" s="72" t="str">
        <f>_xlfn.XLOOKUP(B2520,Consolidado!D5338:D8889,Consolidado!W5338:W8889)</f>
        <v>FIXO</v>
      </c>
      <c r="H2520" s="77" t="str">
        <f>_xlfn.XLOOKUP(B2520,'[2]Rotas SP'!$H:$H,'[2]Rotas SP'!$S:$S)</f>
        <v>A PÉ</v>
      </c>
      <c r="I2520" s="72" t="b">
        <f t="shared" si="39"/>
        <v>0</v>
      </c>
    </row>
    <row r="2521" spans="2:9" x14ac:dyDescent="0.35">
      <c r="B2521" s="72">
        <v>36846</v>
      </c>
      <c r="C2521" s="72" t="str">
        <f>_xlfn.XLOOKUP(B2521,Consolidado!D:D,Consolidado!H:H)</f>
        <v>FCC - FUNDAÇÃO CARLOS CHAGAS</v>
      </c>
      <c r="D2521" s="72" t="str">
        <f>_xlfn.XLOOKUP(B2521,'[2]Rotas SP'!$H:$H,'[2]Rotas SP'!$M:$M)</f>
        <v>FCC - FUNDAÇÃO CARLOS CHAGAS</v>
      </c>
      <c r="E2521" s="72" t="str">
        <f>_xlfn.XLOOKUP(B2521,Consolidado!D:D,Consolidado!J:J)</f>
        <v>DAIANE TOMAZINI</v>
      </c>
      <c r="F2521" s="72" t="str">
        <f>_xlfn.XLOOKUP(B2521,'[2]Rotas SP'!$H:$H,'[2]Rotas SP'!$P:$P)</f>
        <v>DAIANE TOMAZINI</v>
      </c>
      <c r="G2521" s="72" t="str">
        <f>_xlfn.XLOOKUP(B2521,Consolidado!D5339:D8890,Consolidado!W5339:W8890)</f>
        <v>ROTA</v>
      </c>
      <c r="H2521" s="77" t="str">
        <f>_xlfn.XLOOKUP(B2521,'[2]Rotas SP'!$H:$H,'[2]Rotas SP'!$S:$S)</f>
        <v>CARRO</v>
      </c>
      <c r="I2521" s="72" t="b">
        <f t="shared" si="39"/>
        <v>0</v>
      </c>
    </row>
    <row r="2522" spans="2:9" x14ac:dyDescent="0.35">
      <c r="B2522" s="72">
        <v>36848</v>
      </c>
      <c r="C2522" s="72" t="str">
        <f>_xlfn.XLOOKUP(B2522,Consolidado!D:D,Consolidado!H:H)</f>
        <v>FCC - FUNDAÇÃO CARLOS CHAGAS</v>
      </c>
      <c r="D2522" s="72" t="str">
        <f>_xlfn.XLOOKUP(B2522,'[2]Rotas SP'!$H:$H,'[2]Rotas SP'!$M:$M)</f>
        <v>FCC - FUNDAÇÃO CARLOS CHAGAS</v>
      </c>
      <c r="E2522" s="72" t="str">
        <f>_xlfn.XLOOKUP(B2522,Consolidado!D:D,Consolidado!J:J)</f>
        <v>DAIANE TOMAZINI</v>
      </c>
      <c r="F2522" s="72" t="str">
        <f>_xlfn.XLOOKUP(B2522,'[2]Rotas SP'!$H:$H,'[2]Rotas SP'!$P:$P)</f>
        <v>DAIANE TOMAZINI</v>
      </c>
      <c r="G2522" s="72" t="str">
        <f>_xlfn.XLOOKUP(B2522,Consolidado!D5340:D8891,Consolidado!W5340:W8891)</f>
        <v>ROTA</v>
      </c>
      <c r="H2522" s="77" t="str">
        <f>_xlfn.XLOOKUP(B2522,'[2]Rotas SP'!$H:$H,'[2]Rotas SP'!$S:$S)</f>
        <v>CARRO</v>
      </c>
      <c r="I2522" s="72" t="b">
        <f t="shared" si="39"/>
        <v>0</v>
      </c>
    </row>
    <row r="2523" spans="2:9" x14ac:dyDescent="0.35">
      <c r="B2523" s="72">
        <v>36852</v>
      </c>
      <c r="C2523" s="72" t="str">
        <f>_xlfn.XLOOKUP(B2523,Consolidado!D:D,Consolidado!H:H)</f>
        <v>MERCADO LIVRE - CARAGUATATUBA</v>
      </c>
      <c r="D2523" s="72" t="str">
        <f>_xlfn.XLOOKUP(B2523,'[2]Rotas SP'!$H:$H,'[2]Rotas SP'!$M:$M)</f>
        <v>MERCADO LIVRE - CARAGUATATUBA</v>
      </c>
      <c r="E2523" s="72" t="str">
        <f>_xlfn.XLOOKUP(B2523,Consolidado!D:D,Consolidado!J:J)</f>
        <v>BRUNO</v>
      </c>
      <c r="F2523" s="72" t="str">
        <f>_xlfn.XLOOKUP(B2523,'[2]Rotas SP'!$H:$H,'[2]Rotas SP'!$P:$P)</f>
        <v>BRUNO</v>
      </c>
      <c r="G2523" s="72" t="str">
        <f>_xlfn.XLOOKUP(B2523,Consolidado!D5341:D8892,Consolidado!W5341:W8892)</f>
        <v>ROTA</v>
      </c>
      <c r="H2523" s="77" t="str">
        <f>_xlfn.XLOOKUP(B2523,'[2]Rotas SP'!$H:$H,'[2]Rotas SP'!$S:$S)</f>
        <v>CARRO</v>
      </c>
      <c r="I2523" s="72" t="b">
        <f t="shared" si="39"/>
        <v>0</v>
      </c>
    </row>
    <row r="2524" spans="2:9" x14ac:dyDescent="0.35">
      <c r="B2524" s="72">
        <v>36876</v>
      </c>
      <c r="C2524" s="72" t="str">
        <f>_xlfn.XLOOKUP(B2524,Consolidado!D:D,Consolidado!H:H)</f>
        <v>ALBERT EINSTEIN FARIA LIMA</v>
      </c>
      <c r="D2524" s="72" t="s">
        <v>6263</v>
      </c>
      <c r="E2524" s="72" t="str">
        <f>_xlfn.XLOOKUP(B2524,Consolidado!D:D,Consolidado!J:J)</f>
        <v>DAIANE TOMAZINI</v>
      </c>
      <c r="F2524" s="72" t="s">
        <v>6263</v>
      </c>
      <c r="G2524" s="72" t="str">
        <f>_xlfn.XLOOKUP(B2524,Consolidado!D5342:D8893,Consolidado!W5342:W8893)</f>
        <v>FIXO</v>
      </c>
      <c r="H2524" s="77" t="s">
        <v>6263</v>
      </c>
      <c r="I2524" s="72" t="b">
        <f t="shared" si="39"/>
        <v>0</v>
      </c>
    </row>
    <row r="2525" spans="2:9" x14ac:dyDescent="0.35">
      <c r="B2525" s="72">
        <v>36959</v>
      </c>
      <c r="C2525" s="72" t="str">
        <f>_xlfn.XLOOKUP(B2525,Consolidado!D:D,Consolidado!H:H)</f>
        <v>EDITORA GLOBO - BUTANTÃ</v>
      </c>
      <c r="D2525" s="72" t="s">
        <v>6263</v>
      </c>
      <c r="E2525" s="72" t="str">
        <f>_xlfn.XLOOKUP(B2525,Consolidado!D:D,Consolidado!J:J)</f>
        <v>DAIANE TOMAZINI</v>
      </c>
      <c r="F2525" s="72" t="s">
        <v>6263</v>
      </c>
      <c r="G2525" s="72" t="str">
        <f>_xlfn.XLOOKUP(B2525,Consolidado!D5343:D8894,Consolidado!W5343:W8894)</f>
        <v>ROTA</v>
      </c>
      <c r="H2525" s="77" t="s">
        <v>6263</v>
      </c>
      <c r="I2525" s="72" t="b">
        <f t="shared" si="39"/>
        <v>0</v>
      </c>
    </row>
    <row r="2526" spans="2:9" x14ac:dyDescent="0.35">
      <c r="B2526" s="72">
        <v>36961</v>
      </c>
      <c r="C2526" s="72" t="str">
        <f>_xlfn.XLOOKUP(B2526,Consolidado!D:D,Consolidado!H:H)</f>
        <v>MERCADO LIVRE - SP011</v>
      </c>
      <c r="D2526" s="72" t="str">
        <f>_xlfn.XLOOKUP(B2526,'[2]Rotas SP'!$H:$H,'[2]Rotas SP'!$M:$M)</f>
        <v>MERCADO LIVRE - SP011</v>
      </c>
      <c r="E2526" s="72" t="str">
        <f>_xlfn.XLOOKUP(B2526,Consolidado!D:D,Consolidado!J:J)</f>
        <v>DOUGLAS FARIAS</v>
      </c>
      <c r="F2526" s="72" t="str">
        <f>_xlfn.XLOOKUP(B2526,'[2]Rotas SP'!$H:$H,'[2]Rotas SP'!$P:$P)</f>
        <v>DOUGLAS</v>
      </c>
      <c r="G2526" s="72" t="str">
        <f>_xlfn.XLOOKUP(B2526,Consolidado!D5344:D8895,Consolidado!W5344:W8895)</f>
        <v>FIXO</v>
      </c>
      <c r="H2526" s="77" t="str">
        <f>_xlfn.XLOOKUP(B2526,'[2]Rotas SP'!$H:$H,'[2]Rotas SP'!$S:$S)</f>
        <v>ITINERANTE</v>
      </c>
      <c r="I2526" s="72" t="b">
        <f t="shared" si="39"/>
        <v>0</v>
      </c>
    </row>
    <row r="2527" spans="2:9" x14ac:dyDescent="0.35">
      <c r="B2527" s="72">
        <v>36971</v>
      </c>
      <c r="C2527" s="72" t="str">
        <f>_xlfn.XLOOKUP(B2527,Consolidado!D:D,Consolidado!H:H)</f>
        <v>HERSHEY DO BRASIL</v>
      </c>
      <c r="D2527" s="72" t="str">
        <f>_xlfn.XLOOKUP(B2527,'[2]Rotas SP'!$H:$H,'[2]Rotas SP'!$M:$M)</f>
        <v>HERSHEY DO BRASIL</v>
      </c>
      <c r="E2527" s="72" t="str">
        <f>_xlfn.XLOOKUP(B2527,Consolidado!D:D,Consolidado!J:J)</f>
        <v>DAIANE TOMAZINI</v>
      </c>
      <c r="F2527" s="72" t="str">
        <f>_xlfn.XLOOKUP(B2527,'[2]Rotas SP'!$H:$H,'[2]Rotas SP'!$P:$P)</f>
        <v>DAIANE TOMAZINI</v>
      </c>
      <c r="G2527" s="72" t="str">
        <f>_xlfn.XLOOKUP(B2527,Consolidado!D5345:D8896,Consolidado!W5345:W8896)</f>
        <v>ROTA</v>
      </c>
      <c r="H2527" s="77" t="str">
        <f>_xlfn.XLOOKUP(B2527,'[2]Rotas SP'!$H:$H,'[2]Rotas SP'!$S:$S)</f>
        <v>MOTO</v>
      </c>
      <c r="I2527" s="72" t="b">
        <f t="shared" si="39"/>
        <v>0</v>
      </c>
    </row>
    <row r="2528" spans="2:9" x14ac:dyDescent="0.35">
      <c r="B2528" s="72">
        <v>36979</v>
      </c>
      <c r="C2528" s="72" t="str">
        <f>_xlfn.XLOOKUP(B2528,Consolidado!D:D,Consolidado!H:H)</f>
        <v>FCC - FUNDAÇÃO CARLOS CHAGAS</v>
      </c>
      <c r="D2528" s="72" t="str">
        <f>_xlfn.XLOOKUP(B2528,'[2]Rotas SP'!$H:$H,'[2]Rotas SP'!$M:$M)</f>
        <v>FCC - FUNDAÇÃO CARLOS CHAGAS</v>
      </c>
      <c r="E2528" s="72" t="str">
        <f>_xlfn.XLOOKUP(B2528,Consolidado!D:D,Consolidado!J:J)</f>
        <v>DAIANE TOMAZINI</v>
      </c>
      <c r="F2528" s="72" t="str">
        <f>_xlfn.XLOOKUP(B2528,'[2]Rotas SP'!$H:$H,'[2]Rotas SP'!$P:$P)</f>
        <v>DAIANE TOMAZINI</v>
      </c>
      <c r="G2528" s="72" t="str">
        <f>_xlfn.XLOOKUP(B2528,Consolidado!D5346:D8897,Consolidado!W5346:W8897)</f>
        <v>ROTA</v>
      </c>
      <c r="H2528" s="77" t="str">
        <f>_xlfn.XLOOKUP(B2528,'[2]Rotas SP'!$H:$H,'[2]Rotas SP'!$S:$S)</f>
        <v>CARRO</v>
      </c>
      <c r="I2528" s="72" t="b">
        <f t="shared" si="39"/>
        <v>0</v>
      </c>
    </row>
    <row r="2529" spans="2:9" x14ac:dyDescent="0.35">
      <c r="B2529" s="72">
        <v>36980</v>
      </c>
      <c r="C2529" s="72" t="str">
        <f>_xlfn.XLOOKUP(B2529,Consolidado!D:D,Consolidado!H:H)</f>
        <v>FCC - FUNDAÇÃO CARLOS CHAGAS</v>
      </c>
      <c r="D2529" s="72" t="str">
        <f>_xlfn.XLOOKUP(B2529,'[2]Rotas SP'!$H:$H,'[2]Rotas SP'!$M:$M)</f>
        <v>FCC - FUNDAÇÃO CARLOS CHAGAS</v>
      </c>
      <c r="E2529" s="72" t="str">
        <f>_xlfn.XLOOKUP(B2529,Consolidado!D:D,Consolidado!J:J)</f>
        <v>DAIANE TOMAZINI</v>
      </c>
      <c r="F2529" s="72" t="str">
        <f>_xlfn.XLOOKUP(B2529,'[2]Rotas SP'!$H:$H,'[2]Rotas SP'!$P:$P)</f>
        <v>DAIANE TOMAZINI</v>
      </c>
      <c r="G2529" s="72" t="str">
        <f>_xlfn.XLOOKUP(B2529,Consolidado!D5347:D8898,Consolidado!W5347:W8898)</f>
        <v>ROTA</v>
      </c>
      <c r="H2529" s="77" t="str">
        <f>_xlfn.XLOOKUP(B2529,'[2]Rotas SP'!$H:$H,'[2]Rotas SP'!$S:$S)</f>
        <v>CARRO</v>
      </c>
      <c r="I2529" s="72" t="b">
        <f t="shared" si="39"/>
        <v>0</v>
      </c>
    </row>
    <row r="2530" spans="2:9" x14ac:dyDescent="0.35">
      <c r="B2530" s="72">
        <v>36987</v>
      </c>
      <c r="C2530" s="72" t="str">
        <f>_xlfn.XLOOKUP(B2530,Consolidado!D:D,Consolidado!H:H)</f>
        <v>MERCADO LIVRE SP07</v>
      </c>
      <c r="D2530" s="72" t="str">
        <f>_xlfn.XLOOKUP(B2530,'[2]Rotas SP'!$H:$H,'[2]Rotas SP'!$M:$M)</f>
        <v>MERCADO LIVRE SP07</v>
      </c>
      <c r="E2530" s="72" t="str">
        <f>_xlfn.XLOOKUP(B2530,Consolidado!D:D,Consolidado!J:J)</f>
        <v>ANDRÉ</v>
      </c>
      <c r="F2530" s="72" t="str">
        <f>_xlfn.XLOOKUP(B2530,'[2]Rotas SP'!$H:$H,'[2]Rotas SP'!$P:$P)</f>
        <v>ANDRÉ</v>
      </c>
      <c r="G2530" s="72" t="str">
        <f>_xlfn.XLOOKUP(B2530,Consolidado!D5348:D8899,Consolidado!W5348:W8899)</f>
        <v>FIXO</v>
      </c>
      <c r="H2530" s="77" t="str">
        <f>_xlfn.XLOOKUP(B2530,'[2]Rotas SP'!$H:$H,'[2]Rotas SP'!$S:$S)</f>
        <v>ITINERANTE</v>
      </c>
      <c r="I2530" s="72" t="b">
        <f t="shared" si="39"/>
        <v>0</v>
      </c>
    </row>
    <row r="2531" spans="2:9" x14ac:dyDescent="0.35">
      <c r="B2531" s="72">
        <v>36990</v>
      </c>
      <c r="C2531" s="72" t="str">
        <f>_xlfn.XLOOKUP(B2531,Consolidado!D:D,Consolidado!H:H)</f>
        <v>NUBANK</v>
      </c>
      <c r="D2531" s="72" t="str">
        <f>_xlfn.XLOOKUP(B2531,'[2]Rotas SP'!$H:$H,'[2]Rotas SP'!$M:$M)</f>
        <v>NUBANK</v>
      </c>
      <c r="E2531" s="72" t="str">
        <f>_xlfn.XLOOKUP(B2531,Consolidado!D:D,Consolidado!J:J)</f>
        <v>ANDRÉ</v>
      </c>
      <c r="F2531" s="72" t="str">
        <f>_xlfn.XLOOKUP(B2531,'[2]Rotas SP'!$H:$H,'[2]Rotas SP'!$P:$P)</f>
        <v>FABRICIO ROCHA</v>
      </c>
      <c r="G2531" s="72" t="str">
        <f>_xlfn.XLOOKUP(B2531,Consolidado!D5349:D8900,Consolidado!W5349:W8900)</f>
        <v>ROTA</v>
      </c>
      <c r="H2531" s="77" t="str">
        <f>_xlfn.XLOOKUP(B2531,'[2]Rotas SP'!$H:$H,'[2]Rotas SP'!$S:$S)</f>
        <v>A PÉ</v>
      </c>
      <c r="I2531" s="72" t="b">
        <f t="shared" si="39"/>
        <v>0</v>
      </c>
    </row>
    <row r="2532" spans="2:9" x14ac:dyDescent="0.35">
      <c r="B2532" s="72">
        <v>36995</v>
      </c>
      <c r="C2532" s="72" t="str">
        <f>_xlfn.XLOOKUP(B2532,Consolidado!D:D,Consolidado!H:H)</f>
        <v>MERCADO LIVRE - SP011</v>
      </c>
      <c r="D2532" s="72" t="str">
        <f>_xlfn.XLOOKUP(B2532,'[2]Rotas SP'!$H:$H,'[2]Rotas SP'!$M:$M)</f>
        <v>MERCADO LIVRE - SP011</v>
      </c>
      <c r="E2532" s="72" t="str">
        <f>_xlfn.XLOOKUP(B2532,Consolidado!D:D,Consolidado!J:J)</f>
        <v>DOUGLAS FARIAS</v>
      </c>
      <c r="F2532" s="72" t="str">
        <f>_xlfn.XLOOKUP(B2532,'[2]Rotas SP'!$H:$H,'[2]Rotas SP'!$P:$P)</f>
        <v>DOUGLAS</v>
      </c>
      <c r="G2532" s="72" t="str">
        <f>_xlfn.XLOOKUP(B2532,Consolidado!D5350:D8901,Consolidado!W5350:W8901)</f>
        <v>FIXO</v>
      </c>
      <c r="H2532" s="77" t="str">
        <f>_xlfn.XLOOKUP(B2532,'[2]Rotas SP'!$H:$H,'[2]Rotas SP'!$S:$S)</f>
        <v>ITINERANTE</v>
      </c>
      <c r="I2532" s="72" t="b">
        <f t="shared" si="39"/>
        <v>0</v>
      </c>
    </row>
    <row r="2533" spans="2:9" x14ac:dyDescent="0.35">
      <c r="B2533" s="72">
        <v>36996</v>
      </c>
      <c r="C2533" s="72" t="str">
        <f>_xlfn.XLOOKUP(B2533,Consolidado!D:D,Consolidado!H:H)</f>
        <v>MERCADO LIVRE - SP011</v>
      </c>
      <c r="D2533" s="72" t="str">
        <f>_xlfn.XLOOKUP(B2533,'[2]Rotas SP'!$H:$H,'[2]Rotas SP'!$M:$M)</f>
        <v>MERCADO LIVRE - SP011</v>
      </c>
      <c r="E2533" s="72" t="str">
        <f>_xlfn.XLOOKUP(B2533,Consolidado!D:D,Consolidado!J:J)</f>
        <v>DOUGLAS FARIAS</v>
      </c>
      <c r="F2533" s="72" t="str">
        <f>_xlfn.XLOOKUP(B2533,'[2]Rotas SP'!$H:$H,'[2]Rotas SP'!$P:$P)</f>
        <v>DOUGLAS</v>
      </c>
      <c r="G2533" s="72" t="str">
        <f>_xlfn.XLOOKUP(B2533,Consolidado!D5351:D8902,Consolidado!W5351:W8902)</f>
        <v>FIXO</v>
      </c>
      <c r="H2533" s="77" t="str">
        <f>_xlfn.XLOOKUP(B2533,'[2]Rotas SP'!$H:$H,'[2]Rotas SP'!$S:$S)</f>
        <v>ITINERANTE</v>
      </c>
      <c r="I2533" s="72" t="b">
        <f t="shared" si="39"/>
        <v>0</v>
      </c>
    </row>
    <row r="2534" spans="2:9" x14ac:dyDescent="0.35">
      <c r="B2534" s="72">
        <v>36997</v>
      </c>
      <c r="C2534" s="72" t="str">
        <f>_xlfn.XLOOKUP(B2534,Consolidado!D:D,Consolidado!H:H)</f>
        <v>PETROBRÁS - RECAP  MAUA</v>
      </c>
      <c r="D2534" s="72" t="str">
        <f>_xlfn.XLOOKUP(B2534,'[2]Rotas SP'!$H:$H,'[2]Rotas SP'!$M:$M)</f>
        <v>PETROBRÁS - RECAP  MAUA</v>
      </c>
      <c r="E2534" s="72" t="str">
        <f>_xlfn.XLOOKUP(B2534,Consolidado!D:D,Consolidado!J:J)</f>
        <v>DOUGLAS CONSENTINO</v>
      </c>
      <c r="F2534" s="72" t="str">
        <f>_xlfn.XLOOKUP(B2534,'[2]Rotas SP'!$H:$H,'[2]Rotas SP'!$P:$P)</f>
        <v>RENAN SARAIVA</v>
      </c>
      <c r="G2534" s="72" t="str">
        <f>_xlfn.XLOOKUP(B2534,Consolidado!D5352:D8903,Consolidado!W5352:W8903)</f>
        <v>FIXO</v>
      </c>
      <c r="H2534" s="77" t="str">
        <f>_xlfn.XLOOKUP(B2534,'[2]Rotas SP'!$H:$H,'[2]Rotas SP'!$S:$S)</f>
        <v>FIXO</v>
      </c>
      <c r="I2534" s="72" t="b">
        <f t="shared" si="39"/>
        <v>1</v>
      </c>
    </row>
    <row r="2535" spans="2:9" x14ac:dyDescent="0.35">
      <c r="B2535" s="72">
        <v>36998</v>
      </c>
      <c r="C2535" s="72" t="str">
        <f>_xlfn.XLOOKUP(B2535,Consolidado!D:D,Consolidado!H:H)</f>
        <v>MERCADO LIVRE - SP011</v>
      </c>
      <c r="D2535" s="72" t="str">
        <f>_xlfn.XLOOKUP(B2535,'[2]Rotas SP'!$H:$H,'[2]Rotas SP'!$M:$M)</f>
        <v>MERCADO LIVRE - SP011</v>
      </c>
      <c r="E2535" s="72" t="str">
        <f>_xlfn.XLOOKUP(B2535,Consolidado!D:D,Consolidado!J:J)</f>
        <v>DOUGLAS FARIAS</v>
      </c>
      <c r="F2535" s="72" t="str">
        <f>_xlfn.XLOOKUP(B2535,'[2]Rotas SP'!$H:$H,'[2]Rotas SP'!$P:$P)</f>
        <v>DOUGLAS</v>
      </c>
      <c r="G2535" s="72" t="str">
        <f>_xlfn.XLOOKUP(B2535,Consolidado!D5353:D8904,Consolidado!W5353:W8904)</f>
        <v>FIXO</v>
      </c>
      <c r="H2535" s="77" t="str">
        <f>_xlfn.XLOOKUP(B2535,'[2]Rotas SP'!$H:$H,'[2]Rotas SP'!$S:$S)</f>
        <v>ITINERANTE</v>
      </c>
      <c r="I2535" s="72" t="b">
        <f t="shared" si="39"/>
        <v>0</v>
      </c>
    </row>
    <row r="2536" spans="2:9" x14ac:dyDescent="0.35">
      <c r="B2536" s="72">
        <v>37022</v>
      </c>
      <c r="C2536" s="72" t="str">
        <f>_xlfn.XLOOKUP(B2536,Consolidado!D:D,Consolidado!H:H)</f>
        <v>PETROBRAS - REVAP</v>
      </c>
      <c r="D2536" s="72" t="str">
        <f>_xlfn.XLOOKUP(B2536,'[2]Rotas SP'!$H:$H,'[2]Rotas SP'!$M:$M)</f>
        <v>PETROBRAS - REVAP</v>
      </c>
      <c r="E2536" s="72" t="str">
        <f>_xlfn.XLOOKUP(B2536,Consolidado!D:D,Consolidado!J:J)</f>
        <v>BRUNO</v>
      </c>
      <c r="F2536" s="72" t="str">
        <f>_xlfn.XLOOKUP(B2536,'[2]Rotas SP'!$H:$H,'[2]Rotas SP'!$P:$P)</f>
        <v>BRUNO</v>
      </c>
      <c r="G2536" s="72" t="str">
        <f>_xlfn.XLOOKUP(B2536,Consolidado!D5354:D8905,Consolidado!W5354:W8905)</f>
        <v>FIXO</v>
      </c>
      <c r="H2536" s="77" t="str">
        <f>_xlfn.XLOOKUP(B2536,'[2]Rotas SP'!$H:$H,'[2]Rotas SP'!$S:$S)</f>
        <v>FIXO</v>
      </c>
      <c r="I2536" s="72" t="b">
        <f t="shared" si="39"/>
        <v>1</v>
      </c>
    </row>
    <row r="2537" spans="2:9" x14ac:dyDescent="0.35">
      <c r="B2537" s="72">
        <v>37025</v>
      </c>
      <c r="C2537" s="72" t="str">
        <f>_xlfn.XLOOKUP(B2537,Consolidado!D:D,Consolidado!H:H)</f>
        <v>PETROBRAS - REVAP</v>
      </c>
      <c r="D2537" s="72" t="str">
        <f>_xlfn.XLOOKUP(B2537,'[2]Rotas SP'!$H:$H,'[2]Rotas SP'!$M:$M)</f>
        <v>PETROBRAS - REVAP</v>
      </c>
      <c r="E2537" s="72" t="str">
        <f>_xlfn.XLOOKUP(B2537,Consolidado!D:D,Consolidado!J:J)</f>
        <v>BRUNO</v>
      </c>
      <c r="F2537" s="72" t="str">
        <f>_xlfn.XLOOKUP(B2537,'[2]Rotas SP'!$H:$H,'[2]Rotas SP'!$P:$P)</f>
        <v>BRUNO</v>
      </c>
      <c r="G2537" s="72" t="str">
        <f>_xlfn.XLOOKUP(B2537,Consolidado!D5355:D8906,Consolidado!W5355:W8906)</f>
        <v>FIXO</v>
      </c>
      <c r="H2537" s="77" t="str">
        <f>_xlfn.XLOOKUP(B2537,'[2]Rotas SP'!$H:$H,'[2]Rotas SP'!$S:$S)</f>
        <v>FIXO</v>
      </c>
      <c r="I2537" s="72" t="b">
        <f t="shared" si="39"/>
        <v>1</v>
      </c>
    </row>
    <row r="2538" spans="2:9" x14ac:dyDescent="0.35">
      <c r="B2538" s="72">
        <v>37026</v>
      </c>
      <c r="C2538" s="72" t="str">
        <f>_xlfn.XLOOKUP(B2538,Consolidado!D:D,Consolidado!H:H)</f>
        <v>MERCADO LIVRE - FRANCO DA ROCHA SP10</v>
      </c>
      <c r="D2538" s="72" t="str">
        <f>_xlfn.XLOOKUP(B2538,'[2]Rotas SP'!$H:$H,'[2]Rotas SP'!$M:$M)</f>
        <v>MERCADO LIVRE - FRANCO DA ROCHA SP10</v>
      </c>
      <c r="E2538" s="72" t="str">
        <f>_xlfn.XLOOKUP(B2538,Consolidado!D:D,Consolidado!J:J)</f>
        <v>PAULO</v>
      </c>
      <c r="F2538" s="72" t="str">
        <f>_xlfn.XLOOKUP(B2538,'[2]Rotas SP'!$H:$H,'[2]Rotas SP'!$P:$P)</f>
        <v>FABRICIO ROCHA</v>
      </c>
      <c r="G2538" s="72" t="str">
        <f>_xlfn.XLOOKUP(B2538,Consolidado!D5356:D8907,Consolidado!W5356:W8907)</f>
        <v>FIXO</v>
      </c>
      <c r="H2538" s="77" t="str">
        <f>_xlfn.XLOOKUP(B2538,'[2]Rotas SP'!$H:$H,'[2]Rotas SP'!$S:$S)</f>
        <v>FIXO</v>
      </c>
      <c r="I2538" s="72" t="b">
        <f t="shared" si="39"/>
        <v>1</v>
      </c>
    </row>
    <row r="2539" spans="2:9" x14ac:dyDescent="0.35">
      <c r="B2539" s="72">
        <v>37027</v>
      </c>
      <c r="C2539" s="72" t="str">
        <f>_xlfn.XLOOKUP(B2539,Consolidado!D:D,Consolidado!H:H)</f>
        <v>MERCADO LIVRE - FRANCO DA ROCHA SP10</v>
      </c>
      <c r="D2539" s="72" t="str">
        <f>_xlfn.XLOOKUP(B2539,'[2]Rotas SP'!$H:$H,'[2]Rotas SP'!$M:$M)</f>
        <v>MERCADO LIVRE - FRANCO DA ROCHA SP10</v>
      </c>
      <c r="E2539" s="72" t="str">
        <f>_xlfn.XLOOKUP(B2539,Consolidado!D:D,Consolidado!J:J)</f>
        <v>PAULO</v>
      </c>
      <c r="F2539" s="72" t="str">
        <f>_xlfn.XLOOKUP(B2539,'[2]Rotas SP'!$H:$H,'[2]Rotas SP'!$P:$P)</f>
        <v>FABRICIO ROCHA</v>
      </c>
      <c r="G2539" s="72" t="str">
        <f>_xlfn.XLOOKUP(B2539,Consolidado!D5357:D8908,Consolidado!W5357:W8908)</f>
        <v>FIXO</v>
      </c>
      <c r="H2539" s="77" t="str">
        <f>_xlfn.XLOOKUP(B2539,'[2]Rotas SP'!$H:$H,'[2]Rotas SP'!$S:$S)</f>
        <v>FIXO</v>
      </c>
      <c r="I2539" s="72" t="b">
        <f t="shared" si="39"/>
        <v>1</v>
      </c>
    </row>
    <row r="2540" spans="2:9" x14ac:dyDescent="0.35">
      <c r="B2540" s="72">
        <v>37029</v>
      </c>
      <c r="C2540" s="72" t="str">
        <f>_xlfn.XLOOKUP(B2540,Consolidado!D:D,Consolidado!H:H)</f>
        <v>MERCADO LIVRE - CAJAMAR SP02</v>
      </c>
      <c r="D2540" s="72" t="str">
        <f>_xlfn.XLOOKUP(B2540,'[2]Rotas SP'!$H:$H,'[2]Rotas SP'!$M:$M)</f>
        <v>MERCADO LIVRE - CAJAMAR SP02</v>
      </c>
      <c r="E2540" s="72" t="str">
        <f>_xlfn.XLOOKUP(B2540,Consolidado!D:D,Consolidado!J:J)</f>
        <v>PAULO</v>
      </c>
      <c r="F2540" s="72" t="str">
        <f>_xlfn.XLOOKUP(B2540,'[2]Rotas SP'!$H:$H,'[2]Rotas SP'!$P:$P)</f>
        <v>FABRICIO ROCHA</v>
      </c>
      <c r="G2540" s="72" t="str">
        <f>_xlfn.XLOOKUP(B2540,Consolidado!D5358:D8909,Consolidado!W5358:W8909)</f>
        <v>FIXO</v>
      </c>
      <c r="H2540" s="77" t="str">
        <f>_xlfn.XLOOKUP(B2540,'[2]Rotas SP'!$H:$H,'[2]Rotas SP'!$S:$S)</f>
        <v>FIXO</v>
      </c>
      <c r="I2540" s="72" t="b">
        <f t="shared" si="39"/>
        <v>1</v>
      </c>
    </row>
    <row r="2541" spans="2:9" x14ac:dyDescent="0.35">
      <c r="B2541" s="72">
        <v>37034</v>
      </c>
      <c r="C2541" s="72" t="str">
        <f>_xlfn.XLOOKUP(B2541,Consolidado!D:D,Consolidado!H:H)</f>
        <v>MERCADO LIVRE SSP 45 - ITAQUERA</v>
      </c>
      <c r="D2541" s="72" t="str">
        <f>_xlfn.XLOOKUP(B2541,'[2]Rotas SP'!$H:$H,'[2]Rotas SP'!$M:$M)</f>
        <v>MERCADO LIVRE SSP 45 - ITAQUERA</v>
      </c>
      <c r="E2541" s="72" t="str">
        <f>_xlfn.XLOOKUP(B2541,Consolidado!D:D,Consolidado!J:J)</f>
        <v>DOUGLAS FARIAS</v>
      </c>
      <c r="F2541" s="72" t="str">
        <f>_xlfn.XLOOKUP(B2541,'[2]Rotas SP'!$H:$H,'[2]Rotas SP'!$P:$P)</f>
        <v>DOUGLAS</v>
      </c>
      <c r="G2541" s="72" t="str">
        <f>_xlfn.XLOOKUP(B2541,Consolidado!D5359:D8910,Consolidado!W5359:W8910)</f>
        <v>ROTA</v>
      </c>
      <c r="H2541" s="77" t="str">
        <f>_xlfn.XLOOKUP(B2541,'[2]Rotas SP'!$H:$H,'[2]Rotas SP'!$S:$S)</f>
        <v>MOTO</v>
      </c>
      <c r="I2541" s="72" t="b">
        <f t="shared" si="39"/>
        <v>0</v>
      </c>
    </row>
    <row r="2542" spans="2:9" x14ac:dyDescent="0.35">
      <c r="B2542" s="72">
        <v>37036</v>
      </c>
      <c r="C2542" s="72" t="str">
        <f>_xlfn.XLOOKUP(B2542,Consolidado!D:D,Consolidado!H:H)</f>
        <v>MERCADO LIVRE - MOOCA</v>
      </c>
      <c r="D2542" s="72" t="str">
        <f>_xlfn.XLOOKUP(B2542,'[2]Rotas SP'!$H:$H,'[2]Rotas SP'!$M:$M)</f>
        <v>MERCADO LIVRE - MOOCA</v>
      </c>
      <c r="E2542" s="72" t="str">
        <f>_xlfn.XLOOKUP(B2542,Consolidado!D:D,Consolidado!J:J)</f>
        <v>DOUGLAS CONSENTINO</v>
      </c>
      <c r="F2542" s="72" t="str">
        <f>_xlfn.XLOOKUP(B2542,'[2]Rotas SP'!$H:$H,'[2]Rotas SP'!$P:$P)</f>
        <v>RENAN SARAIVA</v>
      </c>
      <c r="G2542" s="72" t="str">
        <f>_xlfn.XLOOKUP(B2542,Consolidado!D5360:D8911,Consolidado!W5360:W8911)</f>
        <v>ROTA</v>
      </c>
      <c r="H2542" s="77" t="str">
        <f>_xlfn.XLOOKUP(B2542,'[2]Rotas SP'!$H:$H,'[2]Rotas SP'!$S:$S)</f>
        <v>CARRO</v>
      </c>
      <c r="I2542" s="72" t="b">
        <f t="shared" si="39"/>
        <v>0</v>
      </c>
    </row>
    <row r="2543" spans="2:9" x14ac:dyDescent="0.35">
      <c r="B2543" s="72">
        <v>37041</v>
      </c>
      <c r="C2543" s="72" t="str">
        <f>_xlfn.XLOOKUP(B2543,Consolidado!D:D,Consolidado!H:H)</f>
        <v>MERCADO LIVRE SSP 45 - ITAQUERA</v>
      </c>
      <c r="D2543" s="72" t="str">
        <f>_xlfn.XLOOKUP(B2543,'[2]Rotas SP'!$H:$H,'[2]Rotas SP'!$M:$M)</f>
        <v>MERCADO LIVRE SSP 45 - ITAQUERA</v>
      </c>
      <c r="E2543" s="72" t="str">
        <f>_xlfn.XLOOKUP(B2543,Consolidado!D:D,Consolidado!J:J)</f>
        <v>DOUGLAS FARIAS</v>
      </c>
      <c r="F2543" s="72" t="str">
        <f>_xlfn.XLOOKUP(B2543,'[2]Rotas SP'!$H:$H,'[2]Rotas SP'!$P:$P)</f>
        <v>DOUGLAS</v>
      </c>
      <c r="G2543" s="72" t="str">
        <f>_xlfn.XLOOKUP(B2543,Consolidado!D5361:D8912,Consolidado!W5361:W8912)</f>
        <v>ROTA</v>
      </c>
      <c r="H2543" s="77" t="str">
        <f>_xlfn.XLOOKUP(B2543,'[2]Rotas SP'!$H:$H,'[2]Rotas SP'!$S:$S)</f>
        <v>MOTO</v>
      </c>
      <c r="I2543" s="72" t="b">
        <f t="shared" si="39"/>
        <v>0</v>
      </c>
    </row>
    <row r="2544" spans="2:9" x14ac:dyDescent="0.35">
      <c r="B2544" s="72">
        <v>37042</v>
      </c>
      <c r="C2544" s="72" t="str">
        <f>_xlfn.XLOOKUP(B2544,Consolidado!D:D,Consolidado!H:H)</f>
        <v>TOYOTA</v>
      </c>
      <c r="D2544" s="72" t="str">
        <f>_xlfn.XLOOKUP(B2544,'[2]Rotas SP'!$H:$H,'[2]Rotas SP'!$M:$M)</f>
        <v>TOYOTA</v>
      </c>
      <c r="E2544" s="72" t="str">
        <f>_xlfn.XLOOKUP(B2544,Consolidado!D:D,Consolidado!J:J)</f>
        <v>ANDRÉ</v>
      </c>
      <c r="F2544" s="72" t="str">
        <f>_xlfn.XLOOKUP(B2544,'[2]Rotas SP'!$H:$H,'[2]Rotas SP'!$P:$P)</f>
        <v>ANDRÉ</v>
      </c>
      <c r="G2544" s="72" t="str">
        <f>_xlfn.XLOOKUP(B2544,Consolidado!D5362:D8913,Consolidado!W5362:W8913)</f>
        <v>ROTA</v>
      </c>
      <c r="H2544" s="77" t="str">
        <f>_xlfn.XLOOKUP(B2544,'[2]Rotas SP'!$H:$H,'[2]Rotas SP'!$S:$S)</f>
        <v>MOTO</v>
      </c>
      <c r="I2544" s="72" t="b">
        <f t="shared" si="39"/>
        <v>0</v>
      </c>
    </row>
    <row r="2545" spans="2:9" x14ac:dyDescent="0.35">
      <c r="B2545" s="72">
        <v>37045</v>
      </c>
      <c r="C2545" s="72" t="str">
        <f>_xlfn.XLOOKUP(B2545,Consolidado!D:D,Consolidado!H:H)</f>
        <v>PETROBRAS - REVAP</v>
      </c>
      <c r="D2545" s="72" t="str">
        <f>_xlfn.XLOOKUP(B2545,'[2]Rotas SP'!$H:$H,'[2]Rotas SP'!$M:$M)</f>
        <v>PETROBRAS - REVAP</v>
      </c>
      <c r="E2545" s="72" t="str">
        <f>_xlfn.XLOOKUP(B2545,Consolidado!D:D,Consolidado!J:J)</f>
        <v>BRUNO</v>
      </c>
      <c r="F2545" s="72" t="str">
        <f>_xlfn.XLOOKUP(B2545,'[2]Rotas SP'!$H:$H,'[2]Rotas SP'!$P:$P)</f>
        <v>BRUNO</v>
      </c>
      <c r="G2545" s="72" t="str">
        <f>_xlfn.XLOOKUP(B2545,Consolidado!D5363:D8914,Consolidado!W5363:W8914)</f>
        <v>FIXO</v>
      </c>
      <c r="H2545" s="77" t="str">
        <f>_xlfn.XLOOKUP(B2545,'[2]Rotas SP'!$H:$H,'[2]Rotas SP'!$S:$S)</f>
        <v>FIXO</v>
      </c>
      <c r="I2545" s="72" t="b">
        <f t="shared" si="39"/>
        <v>1</v>
      </c>
    </row>
    <row r="2546" spans="2:9" x14ac:dyDescent="0.35">
      <c r="B2546" s="72">
        <v>37047</v>
      </c>
      <c r="C2546" s="72" t="str">
        <f>_xlfn.XLOOKUP(B2546,Consolidado!D:D,Consolidado!H:H)</f>
        <v>MERCADO LIVRE - COTIA</v>
      </c>
      <c r="D2546" s="72" t="str">
        <f>_xlfn.XLOOKUP(B2546,'[2]Rotas SP'!$H:$H,'[2]Rotas SP'!$M:$M)</f>
        <v>MERCADO LIVRE - COTIA</v>
      </c>
      <c r="E2546" s="72" t="str">
        <f>_xlfn.XLOOKUP(B2546,Consolidado!D:D,Consolidado!J:J)</f>
        <v>HEJEZIPP</v>
      </c>
      <c r="F2546" s="72" t="str">
        <f>_xlfn.XLOOKUP(B2546,'[2]Rotas SP'!$H:$H,'[2]Rotas SP'!$P:$P)</f>
        <v>HEJEZIPP</v>
      </c>
      <c r="G2546" s="72" t="str">
        <f>_xlfn.XLOOKUP(B2546,Consolidado!D5364:D8915,Consolidado!W5364:W8915)</f>
        <v>ROTA</v>
      </c>
      <c r="H2546" s="77" t="str">
        <f>_xlfn.XLOOKUP(B2546,'[2]Rotas SP'!$H:$H,'[2]Rotas SP'!$S:$S)</f>
        <v>MOTO</v>
      </c>
      <c r="I2546" s="72" t="b">
        <f t="shared" si="39"/>
        <v>0</v>
      </c>
    </row>
    <row r="2547" spans="2:9" x14ac:dyDescent="0.35">
      <c r="B2547" s="72">
        <v>37051</v>
      </c>
      <c r="C2547" s="72" t="str">
        <f>_xlfn.XLOOKUP(B2547,Consolidado!D:D,Consolidado!H:H)</f>
        <v>MERCADO LIVRE ARAÇARIGUAMA</v>
      </c>
      <c r="D2547" s="72" t="str">
        <f>_xlfn.XLOOKUP(B2547,'[2]Rotas SP'!$H:$H,'[2]Rotas SP'!$M:$M)</f>
        <v>MERCADO LIVRE ARAÇARIGUAMA</v>
      </c>
      <c r="E2547" s="72" t="str">
        <f>_xlfn.XLOOKUP(B2547,Consolidado!D:D,Consolidado!J:J)</f>
        <v>HEJEZIPP</v>
      </c>
      <c r="F2547" s="72" t="str">
        <f>_xlfn.XLOOKUP(B2547,'[2]Rotas SP'!$H:$H,'[2]Rotas SP'!$P:$P)</f>
        <v>HEJEZIPP</v>
      </c>
      <c r="G2547" s="72" t="str">
        <f>_xlfn.XLOOKUP(B2547,Consolidado!D5365:D8916,Consolidado!W5365:W8916)</f>
        <v>FIXO</v>
      </c>
      <c r="H2547" s="77" t="str">
        <f>_xlfn.XLOOKUP(B2547,'[2]Rotas SP'!$H:$H,'[2]Rotas SP'!$S:$S)</f>
        <v>FIXO</v>
      </c>
      <c r="I2547" s="72" t="b">
        <f t="shared" si="39"/>
        <v>1</v>
      </c>
    </row>
    <row r="2548" spans="2:9" x14ac:dyDescent="0.35">
      <c r="B2548" s="72">
        <v>37052</v>
      </c>
      <c r="C2548" s="72" t="str">
        <f>_xlfn.XLOOKUP(B2548,Consolidado!D:D,Consolidado!H:H)</f>
        <v>MERCADO LIVRE - CAJAMAR SP02</v>
      </c>
      <c r="D2548" s="72" t="str">
        <f>_xlfn.XLOOKUP(B2548,'[2]Rotas SP'!$H:$H,'[2]Rotas SP'!$M:$M)</f>
        <v>MERCADO LIVRE - CAJAMAR SP02</v>
      </c>
      <c r="E2548" s="72" t="str">
        <f>_xlfn.XLOOKUP(B2548,Consolidado!D:D,Consolidado!J:J)</f>
        <v>PAULO</v>
      </c>
      <c r="F2548" s="72" t="str">
        <f>_xlfn.XLOOKUP(B2548,'[2]Rotas SP'!$H:$H,'[2]Rotas SP'!$P:$P)</f>
        <v>FABRICIO ROCHA</v>
      </c>
      <c r="G2548" s="72" t="str">
        <f>_xlfn.XLOOKUP(B2548,Consolidado!D5366:D8917,Consolidado!W5366:W8917)</f>
        <v>FIXO</v>
      </c>
      <c r="H2548" s="77" t="str">
        <f>_xlfn.XLOOKUP(B2548,'[2]Rotas SP'!$H:$H,'[2]Rotas SP'!$S:$S)</f>
        <v>FIXO</v>
      </c>
      <c r="I2548" s="72" t="b">
        <f t="shared" si="39"/>
        <v>1</v>
      </c>
    </row>
    <row r="2549" spans="2:9" x14ac:dyDescent="0.35">
      <c r="B2549" s="72">
        <v>37053</v>
      </c>
      <c r="C2549" s="72" t="str">
        <f>_xlfn.XLOOKUP(B2549,Consolidado!D:D,Consolidado!H:H)</f>
        <v>FEMSA   CAMBUCI</v>
      </c>
      <c r="D2549" s="72" t="str">
        <f>_xlfn.XLOOKUP(B2549,'[2]Rotas SP'!$H:$H,'[2]Rotas SP'!$M:$M)</f>
        <v>FEMSA   CAMBUCI</v>
      </c>
      <c r="E2549" s="72" t="str">
        <f>_xlfn.XLOOKUP(B2549,Consolidado!D:D,Consolidado!J:J)</f>
        <v>THAIS</v>
      </c>
      <c r="F2549" s="72" t="str">
        <f>_xlfn.XLOOKUP(B2549,'[2]Rotas SP'!$H:$H,'[2]Rotas SP'!$P:$P)</f>
        <v>THAIS</v>
      </c>
      <c r="G2549" s="72" t="str">
        <f>_xlfn.XLOOKUP(B2549,Consolidado!D5367:D8918,Consolidado!W5367:W8918)</f>
        <v>ROTA</v>
      </c>
      <c r="H2549" s="77" t="str">
        <f>_xlfn.XLOOKUP(B2549,'[2]Rotas SP'!$H:$H,'[2]Rotas SP'!$S:$S)</f>
        <v>MOTO</v>
      </c>
      <c r="I2549" s="72" t="b">
        <f t="shared" si="39"/>
        <v>0</v>
      </c>
    </row>
    <row r="2550" spans="2:9" x14ac:dyDescent="0.35">
      <c r="B2550" s="72">
        <v>37656</v>
      </c>
      <c r="C2550" s="72" t="str">
        <f>_xlfn.XLOOKUP(B2550,Consolidado!D:D,Consolidado!H:H)</f>
        <v>MERCADO LIVRE GUARULHOS - SP19</v>
      </c>
      <c r="D2550" s="72" t="s">
        <v>6263</v>
      </c>
      <c r="E2550" s="72" t="str">
        <f>_xlfn.XLOOKUP(B2550,Consolidado!D:D,Consolidado!J:J)</f>
        <v>DOUGLAS FARIAS</v>
      </c>
      <c r="F2550" s="72" t="s">
        <v>6263</v>
      </c>
      <c r="G2550" s="72" t="str">
        <f>_xlfn.XLOOKUP(B2550,Consolidado!D5368:D8919,Consolidado!W5368:W8919)</f>
        <v>ROTA</v>
      </c>
      <c r="H2550" s="77" t="s">
        <v>6263</v>
      </c>
      <c r="I2550" s="72" t="b">
        <f t="shared" si="39"/>
        <v>0</v>
      </c>
    </row>
    <row r="2551" spans="2:9" x14ac:dyDescent="0.35">
      <c r="B2551" s="72">
        <v>37658</v>
      </c>
      <c r="C2551" s="72" t="str">
        <f>_xlfn.XLOOKUP(B2551,Consolidado!D:D,Consolidado!H:H)</f>
        <v>MERCADO LIVRE GUARULHOS - SP19</v>
      </c>
      <c r="D2551" s="72" t="s">
        <v>6263</v>
      </c>
      <c r="E2551" s="72" t="str">
        <f>_xlfn.XLOOKUP(B2551,Consolidado!D:D,Consolidado!J:J)</f>
        <v>DOUGLAS FARIAS</v>
      </c>
      <c r="F2551" s="72" t="s">
        <v>6263</v>
      </c>
      <c r="G2551" s="72" t="str">
        <f>_xlfn.XLOOKUP(B2551,Consolidado!D5369:D8920,Consolidado!W5369:W8920)</f>
        <v>ROTA</v>
      </c>
      <c r="H2551" s="77" t="s">
        <v>6263</v>
      </c>
      <c r="I2551" s="72" t="b">
        <f t="shared" si="39"/>
        <v>0</v>
      </c>
    </row>
    <row r="2552" spans="2:9" x14ac:dyDescent="0.35">
      <c r="B2552" s="72">
        <v>37660</v>
      </c>
      <c r="C2552" s="72" t="str">
        <f>_xlfn.XLOOKUP(B2552,Consolidado!D:D,Consolidado!H:H)</f>
        <v>MERCADO LIVRE GUARULHOS - SP19</v>
      </c>
      <c r="D2552" s="72" t="s">
        <v>6263</v>
      </c>
      <c r="E2552" s="72" t="str">
        <f>_xlfn.XLOOKUP(B2552,Consolidado!D:D,Consolidado!J:J)</f>
        <v>DOUGLAS FARIAS</v>
      </c>
      <c r="F2552" s="72" t="s">
        <v>6263</v>
      </c>
      <c r="G2552" s="72" t="str">
        <f>_xlfn.XLOOKUP(B2552,Consolidado!D5370:D8921,Consolidado!W5370:W8921)</f>
        <v>ROTA</v>
      </c>
      <c r="H2552" s="77" t="s">
        <v>6263</v>
      </c>
      <c r="I2552" s="72" t="b">
        <f t="shared" si="39"/>
        <v>0</v>
      </c>
    </row>
    <row r="2553" spans="2:9" x14ac:dyDescent="0.35">
      <c r="B2553" s="72">
        <v>37663</v>
      </c>
      <c r="C2553" s="72" t="str">
        <f>_xlfn.XLOOKUP(B2553,Consolidado!D:D,Consolidado!H:H)</f>
        <v>MERCADO LIVRE GUARULHOS - SP19</v>
      </c>
      <c r="D2553" s="72" t="s">
        <v>6263</v>
      </c>
      <c r="E2553" s="72" t="str">
        <f>_xlfn.XLOOKUP(B2553,Consolidado!D:D,Consolidado!J:J)</f>
        <v>DOUGLAS FARIAS</v>
      </c>
      <c r="F2553" s="72" t="s">
        <v>6263</v>
      </c>
      <c r="G2553" s="72" t="str">
        <f>_xlfn.XLOOKUP(B2553,Consolidado!D5371:D8922,Consolidado!W5371:W8922)</f>
        <v>ROTA</v>
      </c>
      <c r="H2553" s="77" t="s">
        <v>6263</v>
      </c>
      <c r="I2553" s="72" t="b">
        <f t="shared" si="39"/>
        <v>0</v>
      </c>
    </row>
    <row r="2554" spans="2:9" x14ac:dyDescent="0.35">
      <c r="B2554" s="72">
        <v>37665</v>
      </c>
      <c r="C2554" s="72" t="str">
        <f>_xlfn.XLOOKUP(B2554,Consolidado!D:D,Consolidado!H:H)</f>
        <v>MERCADO LIVRE GUARULHOS - SP19</v>
      </c>
      <c r="D2554" s="72" t="s">
        <v>6263</v>
      </c>
      <c r="E2554" s="72" t="str">
        <f>_xlfn.XLOOKUP(B2554,Consolidado!D:D,Consolidado!J:J)</f>
        <v>DOUGLAS FARIAS</v>
      </c>
      <c r="F2554" s="72" t="s">
        <v>6263</v>
      </c>
      <c r="G2554" s="72" t="str">
        <f>_xlfn.XLOOKUP(B2554,Consolidado!D5372:D8923,Consolidado!W5372:W8923)</f>
        <v>ROTA</v>
      </c>
      <c r="H2554" s="77" t="s">
        <v>6263</v>
      </c>
      <c r="I2554" s="72" t="b">
        <f t="shared" si="39"/>
        <v>0</v>
      </c>
    </row>
    <row r="2555" spans="2:9" x14ac:dyDescent="0.35">
      <c r="B2555" s="72">
        <v>37668</v>
      </c>
      <c r="C2555" s="72" t="str">
        <f>_xlfn.XLOOKUP(B2555,Consolidado!D:D,Consolidado!H:H)</f>
        <v>ELETROBRAS</v>
      </c>
      <c r="D2555" s="72" t="s">
        <v>6263</v>
      </c>
      <c r="E2555" s="72" t="str">
        <f>_xlfn.XLOOKUP(B2555,Consolidado!D:D,Consolidado!J:J)</f>
        <v>FERNANDA.SSOUZA</v>
      </c>
      <c r="F2555" s="72" t="s">
        <v>6263</v>
      </c>
      <c r="G2555" s="72" t="str">
        <f>_xlfn.XLOOKUP(B2555,Consolidado!D5373:D8924,Consolidado!W5373:W8924)</f>
        <v>ROTA</v>
      </c>
      <c r="H2555" s="77" t="s">
        <v>6263</v>
      </c>
      <c r="I2555" s="72" t="b">
        <f t="shared" si="39"/>
        <v>0</v>
      </c>
    </row>
    <row r="2556" spans="2:9" x14ac:dyDescent="0.35">
      <c r="B2556" s="72">
        <v>80403</v>
      </c>
      <c r="C2556" s="72" t="str">
        <f>_xlfn.XLOOKUP(B2556,Consolidado!D:D,Consolidado!H:H)</f>
        <v xml:space="preserve">INTERMÉDICA PAULISTA </v>
      </c>
      <c r="D2556" s="72" t="str">
        <f>_xlfn.XLOOKUP(B2556,'[2]Rotas SP'!$H:$H,'[2]Rotas SP'!$M:$M)</f>
        <v xml:space="preserve">INTERMÉDICA PAULISTA </v>
      </c>
      <c r="E2556" s="72" t="str">
        <f>_xlfn.XLOOKUP(B2556,Consolidado!D:D,Consolidado!J:J)</f>
        <v>ALAN FONTES</v>
      </c>
      <c r="F2556" s="72" t="str">
        <f>_xlfn.XLOOKUP(B2556,'[2]Rotas SP'!$H:$H,'[2]Rotas SP'!$P:$P)</f>
        <v>ALAN FONTES</v>
      </c>
      <c r="G2556" s="72" t="str">
        <f>_xlfn.XLOOKUP(B2556,Consolidado!D5374:D8925,Consolidado!W5374:W8925)</f>
        <v>FIXO</v>
      </c>
      <c r="H2556" s="77" t="str">
        <f>_xlfn.XLOOKUP(B2556,'[2]Rotas SP'!$H:$H,'[2]Rotas SP'!$S:$S)</f>
        <v>FIXO</v>
      </c>
      <c r="I2556" s="72" t="b">
        <f t="shared" si="39"/>
        <v>1</v>
      </c>
    </row>
    <row r="2557" spans="2:9" x14ac:dyDescent="0.35">
      <c r="B2557" s="72">
        <v>80453</v>
      </c>
      <c r="C2557" s="72" t="str">
        <f>_xlfn.XLOOKUP(B2557,Consolidado!D:D,Consolidado!H:H)</f>
        <v>BOMBRIL</v>
      </c>
      <c r="D2557" s="72" t="str">
        <f>_xlfn.XLOOKUP(B2557,'[2]Rotas SP'!$H:$H,'[2]Rotas SP'!$M:$M)</f>
        <v>BOMBRIL</v>
      </c>
      <c r="E2557" s="72" t="str">
        <f>_xlfn.XLOOKUP(B2557,Consolidado!D:D,Consolidado!J:J)</f>
        <v>TATIANE</v>
      </c>
      <c r="F2557" s="72" t="str">
        <f>_xlfn.XLOOKUP(B2557,'[2]Rotas SP'!$H:$H,'[2]Rotas SP'!$P:$P)</f>
        <v>TATIANE</v>
      </c>
      <c r="G2557" s="72" t="str">
        <f>_xlfn.XLOOKUP(B2557,Consolidado!D5375:D8926,Consolidado!W5375:W8926)</f>
        <v>ROTA</v>
      </c>
      <c r="H2557" s="77" t="str">
        <f>_xlfn.XLOOKUP(B2557,'[2]Rotas SP'!$H:$H,'[2]Rotas SP'!$S:$S)</f>
        <v>CARRO</v>
      </c>
      <c r="I2557" s="72" t="b">
        <f t="shared" si="39"/>
        <v>0</v>
      </c>
    </row>
    <row r="2558" spans="2:9" x14ac:dyDescent="0.35">
      <c r="B2558" s="72">
        <v>80953</v>
      </c>
      <c r="C2558" s="72" t="str">
        <f>_xlfn.XLOOKUP(B2558,Consolidado!D:D,Consolidado!H:H)</f>
        <v>VEOLIA</v>
      </c>
      <c r="D2558" s="72" t="s">
        <v>6263</v>
      </c>
      <c r="E2558" s="72" t="str">
        <f>_xlfn.XLOOKUP(B2558,Consolidado!D:D,Consolidado!J:J)</f>
        <v>ANDRÉ</v>
      </c>
      <c r="F2558" s="72" t="s">
        <v>6263</v>
      </c>
      <c r="G2558" s="72" t="str">
        <f>_xlfn.XLOOKUP(B2558,Consolidado!D5376:D8927,Consolidado!W5376:W8927)</f>
        <v>ROTA</v>
      </c>
      <c r="H2558" s="77" t="s">
        <v>6263</v>
      </c>
      <c r="I2558" s="72" t="b">
        <f t="shared" si="39"/>
        <v>0</v>
      </c>
    </row>
    <row r="2559" spans="2:9" x14ac:dyDescent="0.35">
      <c r="B2559" s="72">
        <v>80956</v>
      </c>
      <c r="C2559" s="72" t="str">
        <f>_xlfn.XLOOKUP(B2559,Consolidado!D:D,Consolidado!H:H)</f>
        <v xml:space="preserve">HOSPITAL ALBERT EINSTEIN MORUMBI </v>
      </c>
      <c r="D2559" s="72" t="str">
        <f>_xlfn.XLOOKUP(B2559,'[2]Rotas SP'!$H:$H,'[2]Rotas SP'!$M:$M)</f>
        <v xml:space="preserve">HOSPITAL ALBERT EINSTEIN MORUMBI </v>
      </c>
      <c r="E2559" s="72" t="str">
        <f>_xlfn.XLOOKUP(B2559,Consolidado!D:D,Consolidado!J:J)</f>
        <v>HEJEZIPP</v>
      </c>
      <c r="F2559" s="72" t="str">
        <f>_xlfn.XLOOKUP(B2559,'[2]Rotas SP'!$H:$H,'[2]Rotas SP'!$P:$P)</f>
        <v>HEJEZIPP</v>
      </c>
      <c r="G2559" s="72" t="str">
        <f>_xlfn.XLOOKUP(B2559,Consolidado!D5377:D8928,Consolidado!W5377:W8928)</f>
        <v>FIXO</v>
      </c>
      <c r="H2559" s="77" t="str">
        <f>_xlfn.XLOOKUP(B2559,'[2]Rotas SP'!$H:$H,'[2]Rotas SP'!$S:$S)</f>
        <v>FIXO</v>
      </c>
      <c r="I2559" s="72" t="b">
        <f t="shared" si="39"/>
        <v>1</v>
      </c>
    </row>
    <row r="2560" spans="2:9" x14ac:dyDescent="0.35">
      <c r="B2560" s="72">
        <v>80964</v>
      </c>
      <c r="C2560" s="72" t="str">
        <f>_xlfn.XLOOKUP(B2560,Consolidado!D:D,Consolidado!H:H)</f>
        <v>AEGEA SANEAMENTO</v>
      </c>
      <c r="D2560" s="72" t="str">
        <f>_xlfn.XLOOKUP(B2560,'[2]Rotas SP'!$H:$H,'[2]Rotas SP'!$M:$M)</f>
        <v>AEGEA SANEAMENTO</v>
      </c>
      <c r="E2560" s="72" t="str">
        <f>_xlfn.XLOOKUP(B2560,Consolidado!D:D,Consolidado!J:J)</f>
        <v>DAIANE TOMAZINI</v>
      </c>
      <c r="F2560" s="72" t="str">
        <f>_xlfn.XLOOKUP(B2560,'[2]Rotas SP'!$H:$H,'[2]Rotas SP'!$P:$P)</f>
        <v>DAIANE TOMAZINI</v>
      </c>
      <c r="G2560" s="72" t="str">
        <f>_xlfn.XLOOKUP(B2560,Consolidado!D5378:D8929,Consolidado!W5378:W8929)</f>
        <v>FIXO</v>
      </c>
      <c r="H2560" s="77" t="str">
        <f>_xlfn.XLOOKUP(B2560,'[2]Rotas SP'!$H:$H,'[2]Rotas SP'!$S:$S)</f>
        <v>A PÉ</v>
      </c>
      <c r="I2560" s="72" t="b">
        <f t="shared" si="39"/>
        <v>0</v>
      </c>
    </row>
    <row r="2561" spans="2:9" x14ac:dyDescent="0.35">
      <c r="B2561" s="72">
        <v>80972</v>
      </c>
      <c r="C2561" s="72" t="str">
        <f>_xlfn.XLOOKUP(B2561,Consolidado!D:D,Consolidado!H:H)</f>
        <v>ALBERT EINSTEIN FARIA LIMA</v>
      </c>
      <c r="D2561" s="72" t="str">
        <f>_xlfn.XLOOKUP(B2561,'[2]Rotas SP'!$H:$H,'[2]Rotas SP'!$M:$M)</f>
        <v>ALBERT EINSTEIN FARIA LIMA</v>
      </c>
      <c r="E2561" s="72" t="str">
        <f>_xlfn.XLOOKUP(B2561,Consolidado!D:D,Consolidado!J:J)</f>
        <v>DAIANE TOMAZINI</v>
      </c>
      <c r="F2561" s="72" t="str">
        <f>_xlfn.XLOOKUP(B2561,'[2]Rotas SP'!$H:$H,'[2]Rotas SP'!$P:$P)</f>
        <v>DAIANE TOMAZINI</v>
      </c>
      <c r="G2561" s="72" t="str">
        <f>_xlfn.XLOOKUP(B2561,Consolidado!D5379:D8930,Consolidado!W5379:W8930)</f>
        <v>FIXO</v>
      </c>
      <c r="H2561" s="77" t="str">
        <f>_xlfn.XLOOKUP(B2561,'[2]Rotas SP'!$H:$H,'[2]Rotas SP'!$S:$S)</f>
        <v>MOTO</v>
      </c>
      <c r="I2561" s="72" t="b">
        <f t="shared" si="39"/>
        <v>0</v>
      </c>
    </row>
    <row r="2562" spans="2:9" x14ac:dyDescent="0.35">
      <c r="B2562" s="72">
        <v>80979</v>
      </c>
      <c r="C2562" s="72" t="str">
        <f>_xlfn.XLOOKUP(B2562,Consolidado!D:D,Consolidado!H:H)</f>
        <v>SODEXO - TETRAPAK</v>
      </c>
      <c r="D2562" s="72" t="s">
        <v>6263</v>
      </c>
      <c r="E2562" s="72" t="str">
        <f>_xlfn.XLOOKUP(B2562,Consolidado!D:D,Consolidado!J:J)</f>
        <v>ANDRÉ</v>
      </c>
      <c r="F2562" s="72" t="s">
        <v>6263</v>
      </c>
      <c r="G2562" s="72" t="str">
        <f>_xlfn.XLOOKUP(B2562,Consolidado!D5380:D8931,Consolidado!W5380:W8931)</f>
        <v>ROTA</v>
      </c>
      <c r="H2562" s="77" t="s">
        <v>6263</v>
      </c>
      <c r="I2562" s="72" t="b">
        <f t="shared" si="39"/>
        <v>0</v>
      </c>
    </row>
    <row r="2563" spans="2:9" x14ac:dyDescent="0.35">
      <c r="B2563" s="72">
        <v>80984</v>
      </c>
      <c r="C2563" s="72" t="str">
        <f>_xlfn.XLOOKUP(B2563,Consolidado!D:D,Consolidado!H:H)</f>
        <v xml:space="preserve">LEFORTE LIBERDADE </v>
      </c>
      <c r="D2563" s="72" t="str">
        <f>_xlfn.XLOOKUP(B2563,'[2]Rotas SP'!$H:$H,'[2]Rotas SP'!$M:$M)</f>
        <v xml:space="preserve">LEFORTE LIBERDADE </v>
      </c>
      <c r="E2563" s="72" t="str">
        <f>_xlfn.XLOOKUP(B2563,Consolidado!D:D,Consolidado!J:J)</f>
        <v>ALAN FONTES</v>
      </c>
      <c r="F2563" s="72" t="str">
        <f>_xlfn.XLOOKUP(B2563,'[2]Rotas SP'!$H:$H,'[2]Rotas SP'!$P:$P)</f>
        <v>ALAN FONTES</v>
      </c>
      <c r="G2563" s="72" t="str">
        <f>_xlfn.XLOOKUP(B2563,Consolidado!D5381:D8932,Consolidado!W5381:W8932)</f>
        <v>FIXO</v>
      </c>
      <c r="H2563" s="77" t="str">
        <f>_xlfn.XLOOKUP(B2563,'[2]Rotas SP'!$H:$H,'[2]Rotas SP'!$S:$S)</f>
        <v>A PÉ</v>
      </c>
      <c r="I2563" s="72" t="b">
        <f t="shared" si="39"/>
        <v>0</v>
      </c>
    </row>
    <row r="2564" spans="2:9" x14ac:dyDescent="0.35">
      <c r="B2564" s="72">
        <v>80985</v>
      </c>
      <c r="C2564" s="72" t="str">
        <f>_xlfn.XLOOKUP(B2564,Consolidado!D:D,Consolidado!H:H)</f>
        <v>CONDUENT BIRMANN</v>
      </c>
      <c r="D2564" s="72" t="s">
        <v>6263</v>
      </c>
      <c r="E2564" s="72" t="str">
        <f>_xlfn.XLOOKUP(B2564,Consolidado!D:D,Consolidado!J:J)</f>
        <v>HEJEZIPP</v>
      </c>
      <c r="F2564" s="72" t="s">
        <v>6263</v>
      </c>
      <c r="G2564" s="72" t="str">
        <f>_xlfn.XLOOKUP(B2564,Consolidado!D5382:D8933,Consolidado!W5382:W8933)</f>
        <v>ROTA</v>
      </c>
      <c r="H2564" s="77" t="s">
        <v>6263</v>
      </c>
      <c r="I2564" s="72" t="b">
        <f t="shared" ref="I2564:I2627" si="40">H2564=G2564</f>
        <v>0</v>
      </c>
    </row>
    <row r="2565" spans="2:9" x14ac:dyDescent="0.35">
      <c r="B2565" s="72">
        <v>80987</v>
      </c>
      <c r="C2565" s="72" t="str">
        <f>_xlfn.XLOOKUP(B2565,Consolidado!D:D,Consolidado!H:H)</f>
        <v>LIVELO</v>
      </c>
      <c r="D2565" s="72" t="str">
        <f>_xlfn.XLOOKUP(B2565,'[2]Rotas SP'!$H:$H,'[2]Rotas SP'!$M:$M)</f>
        <v>LIVELO</v>
      </c>
      <c r="E2565" s="72" t="str">
        <f>_xlfn.XLOOKUP(B2565,Consolidado!D:D,Consolidado!J:J)</f>
        <v>ANDRÉ</v>
      </c>
      <c r="F2565" s="72" t="str">
        <f>_xlfn.XLOOKUP(B2565,'[2]Rotas SP'!$H:$H,'[2]Rotas SP'!$P:$P)</f>
        <v>ANDRÉ</v>
      </c>
      <c r="G2565" s="72" t="str">
        <f>_xlfn.XLOOKUP(B2565,Consolidado!D5383:D8934,Consolidado!W5383:W8934)</f>
        <v>FIXO</v>
      </c>
      <c r="H2565" s="77" t="str">
        <f>_xlfn.XLOOKUP(B2565,'[2]Rotas SP'!$H:$H,'[2]Rotas SP'!$S:$S)</f>
        <v>A PÉ</v>
      </c>
      <c r="I2565" s="72" t="b">
        <f t="shared" si="40"/>
        <v>0</v>
      </c>
    </row>
    <row r="2566" spans="2:9" x14ac:dyDescent="0.35">
      <c r="B2566" s="72">
        <v>80996</v>
      </c>
      <c r="C2566" s="72" t="str">
        <f>_xlfn.XLOOKUP(B2566,Consolidado!D:D,Consolidado!H:H)</f>
        <v>ALPER CONSULTORIA</v>
      </c>
      <c r="D2566" s="72" t="str">
        <f>_xlfn.XLOOKUP(B2566,'[2]Rotas SP'!$H:$H,'[2]Rotas SP'!$M:$M)</f>
        <v>ALPER CONSULTORIA</v>
      </c>
      <c r="E2566" s="72" t="str">
        <f>_xlfn.XLOOKUP(B2566,Consolidado!D:D,Consolidado!J:J)</f>
        <v>ALAN FONTES</v>
      </c>
      <c r="F2566" s="72" t="str">
        <f>_xlfn.XLOOKUP(B2566,'[2]Rotas SP'!$H:$H,'[2]Rotas SP'!$P:$P)</f>
        <v>ALAN FONTES</v>
      </c>
      <c r="G2566" s="72" t="str">
        <f>_xlfn.XLOOKUP(B2566,Consolidado!D5384:D8935,Consolidado!W5384:W8935)</f>
        <v>FIXO</v>
      </c>
      <c r="H2566" s="77" t="str">
        <f>_xlfn.XLOOKUP(B2566,'[2]Rotas SP'!$H:$H,'[2]Rotas SP'!$S:$S)</f>
        <v>A PÉ</v>
      </c>
      <c r="I2566" s="72" t="b">
        <f t="shared" si="40"/>
        <v>0</v>
      </c>
    </row>
    <row r="2567" spans="2:9" x14ac:dyDescent="0.35">
      <c r="B2567" s="72">
        <v>80998</v>
      </c>
      <c r="C2567" s="72" t="str">
        <f>_xlfn.XLOOKUP(B2567,Consolidado!D:D,Consolidado!H:H)</f>
        <v>MERCADO LIVRE ARAÇARIGUAMA</v>
      </c>
      <c r="D2567" s="72" t="str">
        <f>_xlfn.XLOOKUP(B2567,'[2]Rotas SP'!$H:$H,'[2]Rotas SP'!$M:$M)</f>
        <v>MERCADO LIVRE ARAÇARIGUAMA</v>
      </c>
      <c r="E2567" s="72" t="str">
        <f>_xlfn.XLOOKUP(B2567,Consolidado!D:D,Consolidado!J:J)</f>
        <v>HEJEZIPP</v>
      </c>
      <c r="F2567" s="72" t="str">
        <f>_xlfn.XLOOKUP(B2567,'[2]Rotas SP'!$H:$H,'[2]Rotas SP'!$P:$P)</f>
        <v>HEJEZIPP</v>
      </c>
      <c r="G2567" s="72" t="str">
        <f>_xlfn.XLOOKUP(B2567,Consolidado!D5385:D8936,Consolidado!W5385:W8936)</f>
        <v>FIXO</v>
      </c>
      <c r="H2567" s="77" t="str">
        <f>_xlfn.XLOOKUP(B2567,'[2]Rotas SP'!$H:$H,'[2]Rotas SP'!$S:$S)</f>
        <v>FIXO</v>
      </c>
      <c r="I2567" s="72" t="b">
        <f t="shared" si="40"/>
        <v>1</v>
      </c>
    </row>
    <row r="2568" spans="2:9" x14ac:dyDescent="0.35">
      <c r="B2568" s="72">
        <v>82001</v>
      </c>
      <c r="C2568" s="72" t="str">
        <f>_xlfn.XLOOKUP(B2568,Consolidado!D:D,Consolidado!H:H)</f>
        <v>11° CARTÓRIO</v>
      </c>
      <c r="D2568" s="72" t="str">
        <f>_xlfn.XLOOKUP(B2568,'[2]Rotas SP'!$H:$H,'[2]Rotas SP'!$M:$M)</f>
        <v>11° CARTÓRIO</v>
      </c>
      <c r="E2568" s="72" t="str">
        <f>_xlfn.XLOOKUP(B2568,Consolidado!D:D,Consolidado!J:J)</f>
        <v>HEJEZIPP</v>
      </c>
      <c r="F2568" s="72" t="str">
        <f>_xlfn.XLOOKUP(B2568,'[2]Rotas SP'!$H:$H,'[2]Rotas SP'!$P:$P)</f>
        <v>HEJEZIPP</v>
      </c>
      <c r="G2568" s="72" t="str">
        <f>_xlfn.XLOOKUP(B2568,Consolidado!D5386:D8937,Consolidado!W5386:W8937)</f>
        <v>ROTA</v>
      </c>
      <c r="H2568" s="77" t="str">
        <f>_xlfn.XLOOKUP(B2568,'[2]Rotas SP'!$H:$H,'[2]Rotas SP'!$S:$S)</f>
        <v>MOTO</v>
      </c>
      <c r="I2568" s="72" t="b">
        <f t="shared" si="40"/>
        <v>0</v>
      </c>
    </row>
    <row r="2569" spans="2:9" x14ac:dyDescent="0.35">
      <c r="B2569" s="72">
        <v>82008</v>
      </c>
      <c r="C2569" s="72" t="str">
        <f>_xlfn.XLOOKUP(B2569,Consolidado!D:D,Consolidado!H:H)</f>
        <v>HAPVIDA - COLETA SUL - SJC</v>
      </c>
      <c r="D2569" s="72" t="s">
        <v>6263</v>
      </c>
      <c r="E2569" s="72" t="str">
        <f>_xlfn.XLOOKUP(B2569,Consolidado!D:D,Consolidado!J:J)</f>
        <v>BRUNO</v>
      </c>
      <c r="F2569" s="72" t="s">
        <v>6263</v>
      </c>
      <c r="G2569" s="72" t="str">
        <f>_xlfn.XLOOKUP(B2569,Consolidado!D5387:D8938,Consolidado!W5387:W8938)</f>
        <v>ROTA</v>
      </c>
      <c r="H2569" s="77" t="s">
        <v>6263</v>
      </c>
      <c r="I2569" s="72" t="b">
        <f t="shared" si="40"/>
        <v>0</v>
      </c>
    </row>
    <row r="2570" spans="2:9" x14ac:dyDescent="0.35">
      <c r="B2570" s="72">
        <v>82009</v>
      </c>
      <c r="C2570" s="72" t="str">
        <f>_xlfn.XLOOKUP(B2570,Consolidado!D:D,Consolidado!H:H)</f>
        <v>LAVOISIER SHOP ARICANDUVA</v>
      </c>
      <c r="D2570" s="72" t="str">
        <f>_xlfn.XLOOKUP(B2570,'[2]Rotas SP'!$H:$H,'[2]Rotas SP'!$M:$M)</f>
        <v>LAVOISIER SHOP ARICANDUVA</v>
      </c>
      <c r="E2570" s="72" t="str">
        <f>_xlfn.XLOOKUP(B2570,Consolidado!D:D,Consolidado!J:J)</f>
        <v>DOUGLAS FARIAS</v>
      </c>
      <c r="F2570" s="72" t="str">
        <f>_xlfn.XLOOKUP(B2570,'[2]Rotas SP'!$H:$H,'[2]Rotas SP'!$P:$P)</f>
        <v>DOUGLAS</v>
      </c>
      <c r="G2570" s="72" t="str">
        <f>_xlfn.XLOOKUP(B2570,Consolidado!D5388:D8939,Consolidado!W5388:W8939)</f>
        <v>ROTA</v>
      </c>
      <c r="H2570" s="77" t="str">
        <f>_xlfn.XLOOKUP(B2570,'[2]Rotas SP'!$H:$H,'[2]Rotas SP'!$S:$S)</f>
        <v>MOTO</v>
      </c>
      <c r="I2570" s="72" t="b">
        <f t="shared" si="40"/>
        <v>0</v>
      </c>
    </row>
    <row r="2571" spans="2:9" x14ac:dyDescent="0.35">
      <c r="B2571" s="72">
        <v>82011</v>
      </c>
      <c r="C2571" s="72" t="str">
        <f>_xlfn.XLOOKUP(B2571,Consolidado!D:D,Consolidado!H:H)</f>
        <v>MELHORAMENTOS CAIEIRAS</v>
      </c>
      <c r="D2571" s="72" t="str">
        <f>_xlfn.XLOOKUP(B2571,'[2]Rotas SP'!$H:$H,'[2]Rotas SP'!$M:$M)</f>
        <v>MELHORAMENTOS CAIEIRAS</v>
      </c>
      <c r="E2571" s="72" t="str">
        <f>_xlfn.XLOOKUP(B2571,Consolidado!D:D,Consolidado!J:J)</f>
        <v>PAULO</v>
      </c>
      <c r="F2571" s="72" t="str">
        <f>_xlfn.XLOOKUP(B2571,'[2]Rotas SP'!$H:$H,'[2]Rotas SP'!$P:$P)</f>
        <v>FABRICIO ROCHA</v>
      </c>
      <c r="G2571" s="72" t="str">
        <f>_xlfn.XLOOKUP(B2571,Consolidado!D5389:D8940,Consolidado!W5389:W8940)</f>
        <v>FIXO</v>
      </c>
      <c r="H2571" s="77" t="str">
        <f>_xlfn.XLOOKUP(B2571,'[2]Rotas SP'!$H:$H,'[2]Rotas SP'!$S:$S)</f>
        <v>ITINERANTE</v>
      </c>
      <c r="I2571" s="72" t="b">
        <f t="shared" si="40"/>
        <v>0</v>
      </c>
    </row>
    <row r="2572" spans="2:9" x14ac:dyDescent="0.35">
      <c r="B2572" s="72">
        <v>82012</v>
      </c>
      <c r="C2572" s="72" t="str">
        <f>_xlfn.XLOOKUP(B2572,Consolidado!D:D,Consolidado!H:H)</f>
        <v xml:space="preserve">BESNI </v>
      </c>
      <c r="D2572" s="72" t="str">
        <f>_xlfn.XLOOKUP(B2572,'[2]Rotas SP'!$H:$H,'[2]Rotas SP'!$M:$M)</f>
        <v xml:space="preserve">BESNI </v>
      </c>
      <c r="E2572" s="72" t="str">
        <f>_xlfn.XLOOKUP(B2572,Consolidado!D:D,Consolidado!J:J)</f>
        <v>ALAN FONTES</v>
      </c>
      <c r="F2572" s="72" t="str">
        <f>_xlfn.XLOOKUP(B2572,'[2]Rotas SP'!$H:$H,'[2]Rotas SP'!$P:$P)</f>
        <v>ALAN FONTES</v>
      </c>
      <c r="G2572" s="72" t="str">
        <f>_xlfn.XLOOKUP(B2572,Consolidado!D5390:D8941,Consolidado!W5390:W8941)</f>
        <v>FIXO</v>
      </c>
      <c r="H2572" s="77" t="str">
        <f>_xlfn.XLOOKUP(B2572,'[2]Rotas SP'!$H:$H,'[2]Rotas SP'!$S:$S)</f>
        <v>A PÉ</v>
      </c>
      <c r="I2572" s="72" t="b">
        <f t="shared" si="40"/>
        <v>0</v>
      </c>
    </row>
    <row r="2573" spans="2:9" x14ac:dyDescent="0.35">
      <c r="B2573" s="72">
        <v>82055</v>
      </c>
      <c r="C2573" s="72" t="str">
        <f>_xlfn.XLOOKUP(B2573,Consolidado!D:D,Consolidado!H:H)</f>
        <v>HOSP.SALVALUS</v>
      </c>
      <c r="D2573" s="72" t="str">
        <f>_xlfn.XLOOKUP(B2573,'[2]Rotas SP'!$H:$H,'[2]Rotas SP'!$M:$M)</f>
        <v>HOSP.SALVALUS</v>
      </c>
      <c r="E2573" s="72" t="str">
        <f>_xlfn.XLOOKUP(B2573,Consolidado!D:D,Consolidado!J:J)</f>
        <v>DOUGLAS FARIAS</v>
      </c>
      <c r="F2573" s="72" t="str">
        <f>_xlfn.XLOOKUP(B2573,'[2]Rotas SP'!$H:$H,'[2]Rotas SP'!$P:$P)</f>
        <v>DOUGLAS</v>
      </c>
      <c r="G2573" s="72" t="str">
        <f>_xlfn.XLOOKUP(B2573,Consolidado!D5391:D8942,Consolidado!W5391:W8942)</f>
        <v>FIXO</v>
      </c>
      <c r="H2573" s="77" t="str">
        <f>_xlfn.XLOOKUP(B2573,'[2]Rotas SP'!$H:$H,'[2]Rotas SP'!$S:$S)</f>
        <v>A PÉ</v>
      </c>
      <c r="I2573" s="72" t="b">
        <f t="shared" si="40"/>
        <v>0</v>
      </c>
    </row>
    <row r="2574" spans="2:9" x14ac:dyDescent="0.35">
      <c r="B2574" s="72">
        <v>82057</v>
      </c>
      <c r="C2574" s="72" t="str">
        <f>_xlfn.XLOOKUP(B2574,Consolidado!D:D,Consolidado!H:H)</f>
        <v>JOHNSON &amp; JOHNSON JK</v>
      </c>
      <c r="D2574" s="72" t="s">
        <v>6263</v>
      </c>
      <c r="E2574" s="72" t="str">
        <f>_xlfn.XLOOKUP(B2574,Consolidado!D:D,Consolidado!J:J)</f>
        <v>DAIANE TOMAZINI</v>
      </c>
      <c r="F2574" s="72" t="s">
        <v>6263</v>
      </c>
      <c r="G2574" s="72" t="str">
        <f>_xlfn.XLOOKUP(B2574,Consolidado!D5392:D8943,Consolidado!W5392:W8943)</f>
        <v>FIXO</v>
      </c>
      <c r="H2574" s="77" t="s">
        <v>6263</v>
      </c>
      <c r="I2574" s="72" t="b">
        <f t="shared" si="40"/>
        <v>0</v>
      </c>
    </row>
    <row r="2575" spans="2:9" x14ac:dyDescent="0.35">
      <c r="B2575" s="72">
        <v>82076</v>
      </c>
      <c r="C2575" s="72" t="str">
        <f>_xlfn.XLOOKUP(B2575,Consolidado!D:D,Consolidado!H:H)</f>
        <v>UNINOVE SBC</v>
      </c>
      <c r="D2575" s="72" t="str">
        <f>_xlfn.XLOOKUP(B2575,'[2]Rotas SP'!$H:$H,'[2]Rotas SP'!$M:$M)</f>
        <v>UNINOVE SBC</v>
      </c>
      <c r="E2575" s="72" t="str">
        <f>_xlfn.XLOOKUP(B2575,Consolidado!D:D,Consolidado!J:J)</f>
        <v>TATIANE</v>
      </c>
      <c r="F2575" s="72" t="str">
        <f>_xlfn.XLOOKUP(B2575,'[2]Rotas SP'!$H:$H,'[2]Rotas SP'!$P:$P)</f>
        <v>TATIANE</v>
      </c>
      <c r="G2575" s="72" t="str">
        <f>_xlfn.XLOOKUP(B2575,Consolidado!D5393:D8944,Consolidado!W5393:W8944)</f>
        <v>ROTA</v>
      </c>
      <c r="H2575" s="77" t="str">
        <f>_xlfn.XLOOKUP(B2575,'[2]Rotas SP'!$H:$H,'[2]Rotas SP'!$S:$S)</f>
        <v>MOTO</v>
      </c>
      <c r="I2575" s="72" t="b">
        <f t="shared" si="40"/>
        <v>0</v>
      </c>
    </row>
    <row r="2576" spans="2:9" x14ac:dyDescent="0.35">
      <c r="B2576" s="72">
        <v>82078</v>
      </c>
      <c r="C2576" s="72" t="str">
        <f>_xlfn.XLOOKUP(B2576,Consolidado!D:D,Consolidado!H:H)</f>
        <v>UNINOVE - MAUA</v>
      </c>
      <c r="D2576" s="72" t="str">
        <f>_xlfn.XLOOKUP(B2576,'[2]Rotas SP'!$H:$H,'[2]Rotas SP'!$M:$M)</f>
        <v>UNINOVE - MAUA</v>
      </c>
      <c r="E2576" s="72" t="str">
        <f>_xlfn.XLOOKUP(B2576,Consolidado!D:D,Consolidado!J:J)</f>
        <v>DOUGLAS CONSENTINO</v>
      </c>
      <c r="F2576" s="72" t="str">
        <f>_xlfn.XLOOKUP(B2576,'[2]Rotas SP'!$H:$H,'[2]Rotas SP'!$P:$P)</f>
        <v>RENAN SARAIVA</v>
      </c>
      <c r="G2576" s="72" t="str">
        <f>_xlfn.XLOOKUP(B2576,Consolidado!D5394:D8945,Consolidado!W5394:W8945)</f>
        <v>ROTA</v>
      </c>
      <c r="H2576" s="77" t="str">
        <f>_xlfn.XLOOKUP(B2576,'[2]Rotas SP'!$H:$H,'[2]Rotas SP'!$S:$S)</f>
        <v>MOTO</v>
      </c>
      <c r="I2576" s="72" t="b">
        <f t="shared" si="40"/>
        <v>0</v>
      </c>
    </row>
    <row r="2577" spans="2:9" x14ac:dyDescent="0.35">
      <c r="B2577" s="72">
        <v>82082</v>
      </c>
      <c r="C2577" s="72" t="str">
        <f>_xlfn.XLOOKUP(B2577,Consolidado!D:D,Consolidado!H:H)</f>
        <v>UNINOVE - OSASCO</v>
      </c>
      <c r="D2577" s="72" t="str">
        <f>_xlfn.XLOOKUP(B2577,'[2]Rotas SP'!$H:$H,'[2]Rotas SP'!$M:$M)</f>
        <v>UNINOVE - OSASCO</v>
      </c>
      <c r="E2577" s="72" t="str">
        <f>_xlfn.XLOOKUP(B2577,Consolidado!D:D,Consolidado!J:J)</f>
        <v>ANDRÉ</v>
      </c>
      <c r="F2577" s="72" t="str">
        <f>_xlfn.XLOOKUP(B2577,'[2]Rotas SP'!$H:$H,'[2]Rotas SP'!$P:$P)</f>
        <v>ANDRÉ</v>
      </c>
      <c r="G2577" s="72" t="str">
        <f>_xlfn.XLOOKUP(B2577,Consolidado!D5395:D8946,Consolidado!W5395:W8946)</f>
        <v>ROTA</v>
      </c>
      <c r="H2577" s="77" t="str">
        <f>_xlfn.XLOOKUP(B2577,'[2]Rotas SP'!$H:$H,'[2]Rotas SP'!$S:$S)</f>
        <v>MOTO</v>
      </c>
      <c r="I2577" s="72" t="b">
        <f t="shared" si="40"/>
        <v>0</v>
      </c>
    </row>
    <row r="2578" spans="2:9" x14ac:dyDescent="0.35">
      <c r="B2578" s="72">
        <v>82087</v>
      </c>
      <c r="C2578" s="72" t="str">
        <f>_xlfn.XLOOKUP(B2578,Consolidado!D:D,Consolidado!H:H)</f>
        <v>SETTER - A.P.MINISTÉRIO PUBLICO</v>
      </c>
      <c r="D2578" s="72" t="str">
        <f>_xlfn.XLOOKUP(B2578,'[2]Rotas SP'!$H:$H,'[2]Rotas SP'!$M:$M)</f>
        <v>SETTER - A.P.MINISTÉRIO PUBLICO</v>
      </c>
      <c r="E2578" s="72" t="str">
        <f>_xlfn.XLOOKUP(B2578,Consolidado!D:D,Consolidado!J:J)</f>
        <v>ALAN FONTES</v>
      </c>
      <c r="F2578" s="72" t="str">
        <f>_xlfn.XLOOKUP(B2578,'[2]Rotas SP'!$H:$H,'[2]Rotas SP'!$P:$P)</f>
        <v>ALAN FONTES</v>
      </c>
      <c r="G2578" s="72" t="str">
        <f>_xlfn.XLOOKUP(B2578,Consolidado!D5396:D8947,Consolidado!W5396:W8947)</f>
        <v>FIXO</v>
      </c>
      <c r="H2578" s="77" t="str">
        <f>_xlfn.XLOOKUP(B2578,'[2]Rotas SP'!$H:$H,'[2]Rotas SP'!$S:$S)</f>
        <v>A PÉ</v>
      </c>
      <c r="I2578" s="72" t="b">
        <f t="shared" si="40"/>
        <v>0</v>
      </c>
    </row>
    <row r="2579" spans="2:9" x14ac:dyDescent="0.35">
      <c r="B2579" s="72">
        <v>82090</v>
      </c>
      <c r="C2579" s="72" t="str">
        <f>_xlfn.XLOOKUP(B2579,Consolidado!D:D,Consolidado!H:H)</f>
        <v>KIMBERLY CLARK SUZANO</v>
      </c>
      <c r="D2579" s="72" t="str">
        <f>_xlfn.XLOOKUP(B2579,'[2]Rotas SP'!$H:$H,'[2]Rotas SP'!$M:$M)</f>
        <v>KIMBERLY CLARK SUZANO</v>
      </c>
      <c r="E2579" s="72" t="str">
        <f>_xlfn.XLOOKUP(B2579,Consolidado!D:D,Consolidado!J:J)</f>
        <v>DOUGLAS FARIAS</v>
      </c>
      <c r="F2579" s="72" t="str">
        <f>_xlfn.XLOOKUP(B2579,'[2]Rotas SP'!$H:$H,'[2]Rotas SP'!$P:$P)</f>
        <v>DOUGLAS</v>
      </c>
      <c r="G2579" s="72" t="str">
        <f>_xlfn.XLOOKUP(B2579,Consolidado!D5397:D8948,Consolidado!W5397:W8948)</f>
        <v>ROTA</v>
      </c>
      <c r="H2579" s="77" t="str">
        <f>_xlfn.XLOOKUP(B2579,'[2]Rotas SP'!$H:$H,'[2]Rotas SP'!$S:$S)</f>
        <v>MOTO</v>
      </c>
      <c r="I2579" s="72" t="b">
        <f t="shared" si="40"/>
        <v>0</v>
      </c>
    </row>
    <row r="2580" spans="2:9" x14ac:dyDescent="0.35">
      <c r="B2580" s="72">
        <v>82117</v>
      </c>
      <c r="C2580" s="72" t="str">
        <f>_xlfn.XLOOKUP(B2580,Consolidado!D:D,Consolidado!H:H)</f>
        <v>UNIVERSIDADADE DE MOGI DAS CRUZES</v>
      </c>
      <c r="D2580" s="72" t="s">
        <v>6263</v>
      </c>
      <c r="E2580" s="72" t="str">
        <f>_xlfn.XLOOKUP(B2580,Consolidado!D:D,Consolidado!J:J)</f>
        <v>BRUNO</v>
      </c>
      <c r="F2580" s="72" t="s">
        <v>6263</v>
      </c>
      <c r="G2580" s="72" t="str">
        <f>_xlfn.XLOOKUP(B2580,Consolidado!D5398:D8949,Consolidado!W5398:W8949)</f>
        <v>ROTA</v>
      </c>
      <c r="H2580" s="77" t="s">
        <v>6263</v>
      </c>
      <c r="I2580" s="72" t="b">
        <f t="shared" si="40"/>
        <v>0</v>
      </c>
    </row>
    <row r="2581" spans="2:9" x14ac:dyDescent="0.35">
      <c r="B2581" s="72">
        <v>82122</v>
      </c>
      <c r="C2581" s="72" t="str">
        <f>_xlfn.XLOOKUP(B2581,Consolidado!D:D,Consolidado!H:H)</f>
        <v>INTERMÉDICA NOTREDAME HOSP SB</v>
      </c>
      <c r="D2581" s="72" t="str">
        <f>_xlfn.XLOOKUP(B2581,'[2]Rotas SP'!$H:$H,'[2]Rotas SP'!$M:$M)</f>
        <v>INTERMÉDICA NOTREDAME HOSP SB</v>
      </c>
      <c r="E2581" s="72" t="str">
        <f>_xlfn.XLOOKUP(B2581,Consolidado!D:D,Consolidado!J:J)</f>
        <v>TATIANE</v>
      </c>
      <c r="F2581" s="72" t="str">
        <f>_xlfn.XLOOKUP(B2581,'[2]Rotas SP'!$H:$H,'[2]Rotas SP'!$P:$P)</f>
        <v>TATIANE</v>
      </c>
      <c r="G2581" s="72" t="str">
        <f>_xlfn.XLOOKUP(B2581,Consolidado!D5399:D8950,Consolidado!W5399:W8950)</f>
        <v>ROTA</v>
      </c>
      <c r="H2581" s="77" t="str">
        <f>_xlfn.XLOOKUP(B2581,'[2]Rotas SP'!$H:$H,'[2]Rotas SP'!$S:$S)</f>
        <v>MOTO</v>
      </c>
      <c r="I2581" s="72" t="b">
        <f t="shared" si="40"/>
        <v>0</v>
      </c>
    </row>
    <row r="2582" spans="2:9" x14ac:dyDescent="0.35">
      <c r="B2582" s="72">
        <v>82123</v>
      </c>
      <c r="C2582" s="72" t="str">
        <f>_xlfn.XLOOKUP(B2582,Consolidado!D:D,Consolidado!H:H)</f>
        <v xml:space="preserve">INTERMÉDICA PAULISTA </v>
      </c>
      <c r="D2582" s="72" t="str">
        <f>_xlfn.XLOOKUP(B2582,'[2]Rotas SP'!$H:$H,'[2]Rotas SP'!$M:$M)</f>
        <v xml:space="preserve">INTERMÉDICA PAULISTA </v>
      </c>
      <c r="E2582" s="72" t="str">
        <f>_xlfn.XLOOKUP(B2582,Consolidado!D:D,Consolidado!J:J)</f>
        <v>ALAN FONTES</v>
      </c>
      <c r="F2582" s="72" t="str">
        <f>_xlfn.XLOOKUP(B2582,'[2]Rotas SP'!$H:$H,'[2]Rotas SP'!$P:$P)</f>
        <v>ALAN FONTES</v>
      </c>
      <c r="G2582" s="72" t="str">
        <f>_xlfn.XLOOKUP(B2582,Consolidado!D5400:D8951,Consolidado!W5400:W8951)</f>
        <v>FIXO</v>
      </c>
      <c r="H2582" s="77" t="str">
        <f>_xlfn.XLOOKUP(B2582,'[2]Rotas SP'!$H:$H,'[2]Rotas SP'!$S:$S)</f>
        <v>FIXO</v>
      </c>
      <c r="I2582" s="72" t="b">
        <f t="shared" si="40"/>
        <v>1</v>
      </c>
    </row>
    <row r="2583" spans="2:9" x14ac:dyDescent="0.35">
      <c r="B2583" s="72">
        <v>82159</v>
      </c>
      <c r="C2583" s="72" t="str">
        <f>_xlfn.XLOOKUP(B2583,Consolidado!D:D,Consolidado!H:H)</f>
        <v>CONSELHO TUTELAR - CIDADE LÍDER</v>
      </c>
      <c r="D2583" s="72" t="str">
        <f>_xlfn.XLOOKUP(B2583,'[2]Rotas SP'!$H:$H,'[2]Rotas SP'!$M:$M)</f>
        <v>CONSELHO TUTELAR - CIDADE LÍDER</v>
      </c>
      <c r="E2583" s="72" t="str">
        <f>_xlfn.XLOOKUP(B2583,Consolidado!D:D,Consolidado!J:J)</f>
        <v>DOUGLAS FARIAS</v>
      </c>
      <c r="F2583" s="72" t="str">
        <f>_xlfn.XLOOKUP(B2583,'[2]Rotas SP'!$H:$H,'[2]Rotas SP'!$P:$P)</f>
        <v>DOUGLAS</v>
      </c>
      <c r="G2583" s="72" t="str">
        <f>_xlfn.XLOOKUP(B2583,Consolidado!D5401:D8952,Consolidado!W5401:W8952)</f>
        <v>ROTA</v>
      </c>
      <c r="H2583" s="77" t="str">
        <f>_xlfn.XLOOKUP(B2583,'[2]Rotas SP'!$H:$H,'[2]Rotas SP'!$S:$S)</f>
        <v>MOTO</v>
      </c>
      <c r="I2583" s="72" t="b">
        <f t="shared" si="40"/>
        <v>0</v>
      </c>
    </row>
    <row r="2584" spans="2:9" x14ac:dyDescent="0.35">
      <c r="B2584" s="72">
        <v>82206</v>
      </c>
      <c r="C2584" s="72" t="str">
        <f>_xlfn.XLOOKUP(B2584,Consolidado!D:D,Consolidado!H:H)</f>
        <v>CONSELHO TUTELAR - ITAQUERA</v>
      </c>
      <c r="D2584" s="72" t="str">
        <f>_xlfn.XLOOKUP(B2584,'[2]Rotas SP'!$H:$H,'[2]Rotas SP'!$M:$M)</f>
        <v>CONSELHO TUTELAR - ITAQUERA</v>
      </c>
      <c r="E2584" s="72" t="str">
        <f>_xlfn.XLOOKUP(B2584,Consolidado!D:D,Consolidado!J:J)</f>
        <v>DOUGLAS FARIAS</v>
      </c>
      <c r="F2584" s="72" t="str">
        <f>_xlfn.XLOOKUP(B2584,'[2]Rotas SP'!$H:$H,'[2]Rotas SP'!$P:$P)</f>
        <v>DOUGLAS</v>
      </c>
      <c r="G2584" s="72" t="str">
        <f>_xlfn.XLOOKUP(B2584,Consolidado!D5402:D8953,Consolidado!W5402:W8953)</f>
        <v>ROTA</v>
      </c>
      <c r="H2584" s="77" t="str">
        <f>_xlfn.XLOOKUP(B2584,'[2]Rotas SP'!$H:$H,'[2]Rotas SP'!$S:$S)</f>
        <v>MOTO</v>
      </c>
      <c r="I2584" s="72" t="b">
        <f t="shared" si="40"/>
        <v>0</v>
      </c>
    </row>
    <row r="2585" spans="2:9" x14ac:dyDescent="0.35">
      <c r="B2585" s="72">
        <v>82246</v>
      </c>
      <c r="C2585" s="72" t="str">
        <f>_xlfn.XLOOKUP(B2585,Consolidado!D:D,Consolidado!H:H)</f>
        <v>CVC - GRAN PLAZA</v>
      </c>
      <c r="D2585" s="72" t="str">
        <f>_xlfn.XLOOKUP(B2585,'[2]Rotas SP'!$H:$H,'[2]Rotas SP'!$M:$M)</f>
        <v>CVC - GRAN PLAZA</v>
      </c>
      <c r="E2585" s="72" t="str">
        <f>_xlfn.XLOOKUP(B2585,Consolidado!D:D,Consolidado!J:J)</f>
        <v>DOUGLAS CONSENTINO</v>
      </c>
      <c r="F2585" s="72" t="str">
        <f>_xlfn.XLOOKUP(B2585,'[2]Rotas SP'!$H:$H,'[2]Rotas SP'!$P:$P)</f>
        <v>RENAN SARAIVA</v>
      </c>
      <c r="G2585" s="72" t="str">
        <f>_xlfn.XLOOKUP(B2585,Consolidado!D5403:D8954,Consolidado!W5403:W8954)</f>
        <v>FIXO</v>
      </c>
      <c r="H2585" s="77" t="str">
        <f>_xlfn.XLOOKUP(B2585,'[2]Rotas SP'!$H:$H,'[2]Rotas SP'!$S:$S)</f>
        <v>A PÉ</v>
      </c>
      <c r="I2585" s="72" t="b">
        <f t="shared" si="40"/>
        <v>0</v>
      </c>
    </row>
    <row r="2586" spans="2:9" x14ac:dyDescent="0.35">
      <c r="B2586" s="72">
        <v>82267</v>
      </c>
      <c r="C2586" s="72" t="str">
        <f>_xlfn.XLOOKUP(B2586,Consolidado!D:D,Consolidado!H:H)</f>
        <v>CONSELHO TUTELAR - JARDIM HELENA</v>
      </c>
      <c r="D2586" s="72" t="str">
        <f>_xlfn.XLOOKUP(B2586,'[2]Rotas SP'!$H:$H,'[2]Rotas SP'!$M:$M)</f>
        <v>CONSELHO TUTELAR - JARDIM HELENA</v>
      </c>
      <c r="E2586" s="72" t="str">
        <f>_xlfn.XLOOKUP(B2586,Consolidado!D:D,Consolidado!J:J)</f>
        <v>DOUGLAS FARIAS</v>
      </c>
      <c r="F2586" s="72" t="str">
        <f>_xlfn.XLOOKUP(B2586,'[2]Rotas SP'!$H:$H,'[2]Rotas SP'!$P:$P)</f>
        <v>DOUGLAS</v>
      </c>
      <c r="G2586" s="72" t="str">
        <f>_xlfn.XLOOKUP(B2586,Consolidado!D5404:D8955,Consolidado!W5404:W8955)</f>
        <v>ROTA</v>
      </c>
      <c r="H2586" s="77" t="str">
        <f>_xlfn.XLOOKUP(B2586,'[2]Rotas SP'!$H:$H,'[2]Rotas SP'!$S:$S)</f>
        <v>MOTO</v>
      </c>
      <c r="I2586" s="72" t="b">
        <f t="shared" si="40"/>
        <v>0</v>
      </c>
    </row>
    <row r="2587" spans="2:9" x14ac:dyDescent="0.35">
      <c r="B2587" s="72">
        <v>82290</v>
      </c>
      <c r="C2587" s="72" t="str">
        <f>_xlfn.XLOOKUP(B2587,Consolidado!D:D,Consolidado!H:H)</f>
        <v>CONSELHO TUTELAR - SANTO AMARO</v>
      </c>
      <c r="D2587" s="72" t="str">
        <f>_xlfn.XLOOKUP(B2587,'[2]Rotas SP'!$H:$H,'[2]Rotas SP'!$M:$M)</f>
        <v>CONSELHO TUTELAR - SANTO AMARO</v>
      </c>
      <c r="E2587" s="72" t="str">
        <f>_xlfn.XLOOKUP(B2587,Consolidado!D:D,Consolidado!J:J)</f>
        <v>HEJEZIPP</v>
      </c>
      <c r="F2587" s="72" t="str">
        <f>_xlfn.XLOOKUP(B2587,'[2]Rotas SP'!$H:$H,'[2]Rotas SP'!$P:$P)</f>
        <v>HEJEZIPP</v>
      </c>
      <c r="G2587" s="72" t="str">
        <f>_xlfn.XLOOKUP(B2587,Consolidado!D5405:D8956,Consolidado!W5405:W8956)</f>
        <v>ROTA</v>
      </c>
      <c r="H2587" s="77" t="str">
        <f>_xlfn.XLOOKUP(B2587,'[2]Rotas SP'!$H:$H,'[2]Rotas SP'!$S:$S)</f>
        <v>MOTO</v>
      </c>
      <c r="I2587" s="72" t="b">
        <f t="shared" si="40"/>
        <v>0</v>
      </c>
    </row>
    <row r="2588" spans="2:9" x14ac:dyDescent="0.35">
      <c r="B2588" s="72">
        <v>82311</v>
      </c>
      <c r="C2588" s="72" t="str">
        <f>_xlfn.XLOOKUP(B2588,Consolidado!D:D,Consolidado!H:H)</f>
        <v>HOSPITAL SABARÁ</v>
      </c>
      <c r="D2588" s="72" t="str">
        <f>_xlfn.XLOOKUP(B2588,'[2]Rotas SP'!$H:$H,'[2]Rotas SP'!$M:$M)</f>
        <v>HOSPITAL SABARÁ</v>
      </c>
      <c r="E2588" s="72" t="str">
        <f>_xlfn.XLOOKUP(B2588,Consolidado!D:D,Consolidado!J:J)</f>
        <v>THAIS</v>
      </c>
      <c r="F2588" s="72" t="str">
        <f>_xlfn.XLOOKUP(B2588,'[2]Rotas SP'!$H:$H,'[2]Rotas SP'!$P:$P)</f>
        <v>THAIS</v>
      </c>
      <c r="G2588" s="72" t="str">
        <f>_xlfn.XLOOKUP(B2588,Consolidado!D5406:D8957,Consolidado!W5406:W8957)</f>
        <v>FIXO</v>
      </c>
      <c r="H2588" s="77" t="str">
        <f>_xlfn.XLOOKUP(B2588,'[2]Rotas SP'!$H:$H,'[2]Rotas SP'!$S:$S)</f>
        <v>FIXO</v>
      </c>
      <c r="I2588" s="72" t="b">
        <f t="shared" si="40"/>
        <v>1</v>
      </c>
    </row>
    <row r="2589" spans="2:9" x14ac:dyDescent="0.35">
      <c r="B2589" s="72">
        <v>82318</v>
      </c>
      <c r="C2589" s="72" t="str">
        <f>_xlfn.XLOOKUP(B2589,Consolidado!D:D,Consolidado!H:H)</f>
        <v>CONSELHO TUTELAR - VILA MARIANA</v>
      </c>
      <c r="D2589" s="72" t="str">
        <f>_xlfn.XLOOKUP(B2589,'[2]Rotas SP'!$H:$H,'[2]Rotas SP'!$M:$M)</f>
        <v>CONSELHO TUTELAR - VILA MARIANA</v>
      </c>
      <c r="E2589" s="72" t="str">
        <f>_xlfn.XLOOKUP(B2589,Consolidado!D:D,Consolidado!J:J)</f>
        <v>DAIANE TOMAZINI</v>
      </c>
      <c r="F2589" s="72" t="str">
        <f>_xlfn.XLOOKUP(B2589,'[2]Rotas SP'!$H:$H,'[2]Rotas SP'!$P:$P)</f>
        <v>DAIANE TOMAZINI</v>
      </c>
      <c r="G2589" s="72" t="str">
        <f>_xlfn.XLOOKUP(B2589,Consolidado!D5407:D8958,Consolidado!W5407:W8958)</f>
        <v>ROTA</v>
      </c>
      <c r="H2589" s="77" t="str">
        <f>_xlfn.XLOOKUP(B2589,'[2]Rotas SP'!$H:$H,'[2]Rotas SP'!$S:$S)</f>
        <v>CARRO</v>
      </c>
      <c r="I2589" s="72" t="b">
        <f t="shared" si="40"/>
        <v>0</v>
      </c>
    </row>
    <row r="2590" spans="2:9" x14ac:dyDescent="0.35">
      <c r="B2590" s="72">
        <v>82323</v>
      </c>
      <c r="C2590" s="72" t="str">
        <f>_xlfn.XLOOKUP(B2590,Consolidado!D:D,Consolidado!H:H)</f>
        <v>JOHNSON &amp; JOHNSON JK</v>
      </c>
      <c r="D2590" s="72" t="s">
        <v>6263</v>
      </c>
      <c r="E2590" s="72" t="str">
        <f>_xlfn.XLOOKUP(B2590,Consolidado!D:D,Consolidado!J:J)</f>
        <v>DAIANE TOMAZINI</v>
      </c>
      <c r="F2590" s="72" t="s">
        <v>6263</v>
      </c>
      <c r="G2590" s="72" t="str">
        <f>_xlfn.XLOOKUP(B2590,Consolidado!D5408:D8959,Consolidado!W5408:W8959)</f>
        <v>FIXO</v>
      </c>
      <c r="H2590" s="77" t="s">
        <v>6263</v>
      </c>
      <c r="I2590" s="72" t="b">
        <f t="shared" si="40"/>
        <v>0</v>
      </c>
    </row>
    <row r="2591" spans="2:9" x14ac:dyDescent="0.35">
      <c r="B2591" s="72">
        <v>82333</v>
      </c>
      <c r="C2591" s="72" t="str">
        <f>_xlfn.XLOOKUP(B2591,Consolidado!D:D,Consolidado!H:H)</f>
        <v>GIVAUDAN</v>
      </c>
      <c r="D2591" s="72" t="str">
        <f>_xlfn.XLOOKUP(B2591,'[2]Rotas SP'!$H:$H,'[2]Rotas SP'!$M:$M)</f>
        <v>GIVAUDAN</v>
      </c>
      <c r="E2591" s="72" t="str">
        <f>_xlfn.XLOOKUP(B2591,Consolidado!D:D,Consolidado!J:J)</f>
        <v>PAULO</v>
      </c>
      <c r="F2591" s="72" t="str">
        <f>_xlfn.XLOOKUP(B2591,'[2]Rotas SP'!$H:$H,'[2]Rotas SP'!$P:$P)</f>
        <v>FABRICIO ROCHA</v>
      </c>
      <c r="G2591" s="72" t="str">
        <f>_xlfn.XLOOKUP(B2591,Consolidado!D5409:D8960,Consolidado!W5409:W8960)</f>
        <v>FIXO</v>
      </c>
      <c r="H2591" s="77" t="str">
        <f>_xlfn.XLOOKUP(B2591,'[2]Rotas SP'!$H:$H,'[2]Rotas SP'!$S:$S)</f>
        <v>ITINERANTE</v>
      </c>
      <c r="I2591" s="72" t="b">
        <f t="shared" si="40"/>
        <v>0</v>
      </c>
    </row>
    <row r="2592" spans="2:9" x14ac:dyDescent="0.35">
      <c r="B2592" s="72">
        <v>82340</v>
      </c>
      <c r="C2592" s="72" t="str">
        <f>_xlfn.XLOOKUP(B2592,Consolidado!D:D,Consolidado!H:H)</f>
        <v>VOITH HYDRO</v>
      </c>
      <c r="D2592" s="72" t="s">
        <v>6263</v>
      </c>
      <c r="E2592" s="72" t="str">
        <f>_xlfn.XLOOKUP(B2592,Consolidado!D:D,Consolidado!J:J)</f>
        <v>PAULO</v>
      </c>
      <c r="F2592" s="72" t="s">
        <v>6263</v>
      </c>
      <c r="G2592" s="72" t="str">
        <f>_xlfn.XLOOKUP(B2592,Consolidado!D5410:D8961,Consolidado!W5410:W8961)</f>
        <v>FIXO</v>
      </c>
      <c r="H2592" s="77" t="s">
        <v>6263</v>
      </c>
      <c r="I2592" s="72" t="b">
        <f t="shared" si="40"/>
        <v>0</v>
      </c>
    </row>
    <row r="2593" spans="2:9" x14ac:dyDescent="0.35">
      <c r="B2593" s="72">
        <v>82341</v>
      </c>
      <c r="C2593" s="72" t="str">
        <f>_xlfn.XLOOKUP(B2593,Consolidado!D:D,Consolidado!H:H)</f>
        <v>COMPLEXO INTERMÉDICA SANTO ANDRÉ</v>
      </c>
      <c r="D2593" s="72" t="str">
        <f>_xlfn.XLOOKUP(B2593,'[2]Rotas SP'!$H:$H,'[2]Rotas SP'!$M:$M)</f>
        <v>COMPLEXO INTERMÉDICA SANTO ANDRÉ</v>
      </c>
      <c r="E2593" s="72" t="str">
        <f>_xlfn.XLOOKUP(B2593,Consolidado!D:D,Consolidado!J:J)</f>
        <v>DOUGLAS CONSENTINO</v>
      </c>
      <c r="F2593" s="72" t="str">
        <f>_xlfn.XLOOKUP(B2593,'[2]Rotas SP'!$H:$H,'[2]Rotas SP'!$P:$P)</f>
        <v>RENAN SARAIVA</v>
      </c>
      <c r="G2593" s="72" t="str">
        <f>_xlfn.XLOOKUP(B2593,Consolidado!D5411:D8962,Consolidado!W5411:W8962)</f>
        <v>ROTA</v>
      </c>
      <c r="H2593" s="77" t="str">
        <f>_xlfn.XLOOKUP(B2593,'[2]Rotas SP'!$H:$H,'[2]Rotas SP'!$S:$S)</f>
        <v>MOTO</v>
      </c>
      <c r="I2593" s="72" t="b">
        <f t="shared" si="40"/>
        <v>0</v>
      </c>
    </row>
    <row r="2594" spans="2:9" x14ac:dyDescent="0.35">
      <c r="B2594" s="72">
        <v>82347</v>
      </c>
      <c r="C2594" s="72" t="str">
        <f>_xlfn.XLOOKUP(B2594,Consolidado!D:D,Consolidado!H:H)</f>
        <v>JOHNSON &amp; JOHNSON JK</v>
      </c>
      <c r="D2594" s="72" t="str">
        <f>_xlfn.XLOOKUP(B2594,'[2]Rotas SP'!$H:$H,'[2]Rotas SP'!$M:$M)</f>
        <v>CONSELHO TUTELAR - CIDADE TIRADENTES 1</v>
      </c>
      <c r="E2594" s="72" t="str">
        <f>_xlfn.XLOOKUP(B2594,Consolidado!D:D,Consolidado!J:J)</f>
        <v>DAIANE TOMAZINI</v>
      </c>
      <c r="F2594" s="72" t="str">
        <f>_xlfn.XLOOKUP(B2594,'[2]Rotas SP'!$H:$H,'[2]Rotas SP'!$P:$P)</f>
        <v>DOUGLAS</v>
      </c>
      <c r="G2594" s="72" t="str">
        <f>_xlfn.XLOOKUP(B2594,Consolidado!D5412:D8963,Consolidado!W5412:W8963)</f>
        <v>FIXO</v>
      </c>
      <c r="H2594" s="77" t="str">
        <f>_xlfn.XLOOKUP(B2594,'[2]Rotas SP'!$H:$H,'[2]Rotas SP'!$S:$S)</f>
        <v>MOTO</v>
      </c>
      <c r="I2594" s="72" t="b">
        <f t="shared" si="40"/>
        <v>0</v>
      </c>
    </row>
    <row r="2595" spans="2:9" x14ac:dyDescent="0.35">
      <c r="B2595" s="72">
        <v>82349</v>
      </c>
      <c r="C2595" s="72" t="str">
        <f>_xlfn.XLOOKUP(B2595,Consolidado!D:D,Consolidado!H:H)</f>
        <v>CONSELHO TUTELAR - PIRITUBA</v>
      </c>
      <c r="D2595" s="72" t="str">
        <f>_xlfn.XLOOKUP(B2595,'[2]Rotas SP'!$H:$H,'[2]Rotas SP'!$M:$M)</f>
        <v>CONSELHO TUTELAR - PIRITUBA</v>
      </c>
      <c r="E2595" s="72" t="str">
        <f>_xlfn.XLOOKUP(B2595,Consolidado!D:D,Consolidado!J:J)</f>
        <v>PAULO</v>
      </c>
      <c r="F2595" s="72" t="str">
        <f>_xlfn.XLOOKUP(B2595,'[2]Rotas SP'!$H:$H,'[2]Rotas SP'!$P:$P)</f>
        <v>FABRICIO ROCHA</v>
      </c>
      <c r="G2595" s="72" t="str">
        <f>_xlfn.XLOOKUP(B2595,Consolidado!D5413:D8964,Consolidado!W5413:W8964)</f>
        <v>ROTA</v>
      </c>
      <c r="H2595" s="77" t="str">
        <f>_xlfn.XLOOKUP(B2595,'[2]Rotas SP'!$H:$H,'[2]Rotas SP'!$S:$S)</f>
        <v>MOTO</v>
      </c>
      <c r="I2595" s="72" t="b">
        <f t="shared" si="40"/>
        <v>0</v>
      </c>
    </row>
    <row r="2596" spans="2:9" x14ac:dyDescent="0.35">
      <c r="B2596" s="72">
        <v>82353</v>
      </c>
      <c r="C2596" s="72" t="str">
        <f>_xlfn.XLOOKUP(B2596,Consolidado!D:D,Consolidado!H:H)</f>
        <v>HOSPITAL SABARÁ</v>
      </c>
      <c r="D2596" s="72" t="str">
        <f>_xlfn.XLOOKUP(B2596,'[2]Rotas SP'!$H:$H,'[2]Rotas SP'!$M:$M)</f>
        <v>HOSPITAL SABARÁ</v>
      </c>
      <c r="E2596" s="72" t="str">
        <f>_xlfn.XLOOKUP(B2596,Consolidado!D:D,Consolidado!J:J)</f>
        <v>THAIS</v>
      </c>
      <c r="F2596" s="72" t="str">
        <f>_xlfn.XLOOKUP(B2596,'[2]Rotas SP'!$H:$H,'[2]Rotas SP'!$P:$P)</f>
        <v>THAIS</v>
      </c>
      <c r="G2596" s="72" t="str">
        <f>_xlfn.XLOOKUP(B2596,Consolidado!D5414:D8965,Consolidado!W5414:W8965)</f>
        <v>FIXO</v>
      </c>
      <c r="H2596" s="77" t="str">
        <f>_xlfn.XLOOKUP(B2596,'[2]Rotas SP'!$H:$H,'[2]Rotas SP'!$S:$S)</f>
        <v>FIXO</v>
      </c>
      <c r="I2596" s="72" t="b">
        <f t="shared" si="40"/>
        <v>1</v>
      </c>
    </row>
    <row r="2597" spans="2:9" x14ac:dyDescent="0.35">
      <c r="B2597" s="72">
        <v>82356</v>
      </c>
      <c r="C2597" s="72" t="str">
        <f>_xlfn.XLOOKUP(B2597,Consolidado!D:D,Consolidado!H:H)</f>
        <v>CONSELHO TUTELAR - VILA MARIA</v>
      </c>
      <c r="D2597" s="72" t="str">
        <f>_xlfn.XLOOKUP(B2597,'[2]Rotas SP'!$H:$H,'[2]Rotas SP'!$M:$M)</f>
        <v>CONSELHO TUTELAR - VILA MARIA</v>
      </c>
      <c r="E2597" s="72" t="str">
        <f>_xlfn.XLOOKUP(B2597,Consolidado!D:D,Consolidado!J:J)</f>
        <v>DOUGLAS FARIAS</v>
      </c>
      <c r="F2597" s="72" t="str">
        <f>_xlfn.XLOOKUP(B2597,'[2]Rotas SP'!$H:$H,'[2]Rotas SP'!$P:$P)</f>
        <v>DOUGLAS</v>
      </c>
      <c r="G2597" s="72" t="str">
        <f>_xlfn.XLOOKUP(B2597,Consolidado!D5415:D8966,Consolidado!W5415:W8966)</f>
        <v>ROTA</v>
      </c>
      <c r="H2597" s="77" t="str">
        <f>_xlfn.XLOOKUP(B2597,'[2]Rotas SP'!$H:$H,'[2]Rotas SP'!$S:$S)</f>
        <v>CARRO</v>
      </c>
      <c r="I2597" s="72" t="b">
        <f t="shared" si="40"/>
        <v>0</v>
      </c>
    </row>
    <row r="2598" spans="2:9" x14ac:dyDescent="0.35">
      <c r="B2598" s="72">
        <v>82358</v>
      </c>
      <c r="C2598" s="72" t="str">
        <f>_xlfn.XLOOKUP(B2598,Consolidado!D:D,Consolidado!H:H)</f>
        <v>BRIDGESTONE  - SANTO ANDRÉ</v>
      </c>
      <c r="D2598" s="72" t="str">
        <f>_xlfn.XLOOKUP(B2598,'[2]Rotas SP'!$H:$H,'[2]Rotas SP'!$M:$M)</f>
        <v>BRIDGESTONE  - SANTO ANDRÉ</v>
      </c>
      <c r="E2598" s="72" t="str">
        <f>_xlfn.XLOOKUP(B2598,Consolidado!D:D,Consolidado!J:J)</f>
        <v>DOUGLAS CONSENTINO</v>
      </c>
      <c r="F2598" s="72" t="str">
        <f>_xlfn.XLOOKUP(B2598,'[2]Rotas SP'!$H:$H,'[2]Rotas SP'!$P:$P)</f>
        <v>RENAN SARAIVA</v>
      </c>
      <c r="G2598" s="72" t="str">
        <f>_xlfn.XLOOKUP(B2598,Consolidado!D5416:D8967,Consolidado!W5416:W8967)</f>
        <v>FIXO</v>
      </c>
      <c r="H2598" s="77" t="str">
        <f>_xlfn.XLOOKUP(B2598,'[2]Rotas SP'!$H:$H,'[2]Rotas SP'!$S:$S)</f>
        <v>ITINERANTE</v>
      </c>
      <c r="I2598" s="72" t="b">
        <f t="shared" si="40"/>
        <v>0</v>
      </c>
    </row>
    <row r="2599" spans="2:9" x14ac:dyDescent="0.35">
      <c r="B2599" s="72">
        <v>82359</v>
      </c>
      <c r="C2599" s="72" t="str">
        <f>_xlfn.XLOOKUP(B2599,Consolidado!D:D,Consolidado!H:H)</f>
        <v>LAVOISIER SHOP ARICANDUVA</v>
      </c>
      <c r="D2599" s="72" t="str">
        <f>_xlfn.XLOOKUP(B2599,'[2]Rotas SP'!$H:$H,'[2]Rotas SP'!$M:$M)</f>
        <v>LAVOISIER SHOP ARICANDUVA</v>
      </c>
      <c r="E2599" s="72" t="str">
        <f>_xlfn.XLOOKUP(B2599,Consolidado!D:D,Consolidado!J:J)</f>
        <v>DOUGLAS FARIAS</v>
      </c>
      <c r="F2599" s="72" t="str">
        <f>_xlfn.XLOOKUP(B2599,'[2]Rotas SP'!$H:$H,'[2]Rotas SP'!$P:$P)</f>
        <v>DOUGLAS</v>
      </c>
      <c r="G2599" s="72" t="str">
        <f>_xlfn.XLOOKUP(B2599,Consolidado!D5417:D8968,Consolidado!W5417:W8968)</f>
        <v>ROTA</v>
      </c>
      <c r="H2599" s="77" t="str">
        <f>_xlfn.XLOOKUP(B2599,'[2]Rotas SP'!$H:$H,'[2]Rotas SP'!$S:$S)</f>
        <v>MOTO</v>
      </c>
      <c r="I2599" s="72" t="b">
        <f t="shared" si="40"/>
        <v>0</v>
      </c>
    </row>
    <row r="2600" spans="2:9" x14ac:dyDescent="0.35">
      <c r="B2600" s="72">
        <v>82374</v>
      </c>
      <c r="C2600" s="72" t="str">
        <f>_xlfn.XLOOKUP(B2600,Consolidado!D:D,Consolidado!H:H)</f>
        <v>VOITH HYDRO</v>
      </c>
      <c r="D2600" s="72" t="s">
        <v>6263</v>
      </c>
      <c r="E2600" s="72" t="str">
        <f>_xlfn.XLOOKUP(B2600,Consolidado!D:D,Consolidado!J:J)</f>
        <v>PAULO</v>
      </c>
      <c r="F2600" s="72" t="s">
        <v>6263</v>
      </c>
      <c r="G2600" s="72" t="str">
        <f>_xlfn.XLOOKUP(B2600,Consolidado!D5418:D8969,Consolidado!W5418:W8969)</f>
        <v>FIXO</v>
      </c>
      <c r="H2600" s="77" t="s">
        <v>6263</v>
      </c>
      <c r="I2600" s="72" t="b">
        <f t="shared" si="40"/>
        <v>0</v>
      </c>
    </row>
    <row r="2601" spans="2:9" x14ac:dyDescent="0.35">
      <c r="B2601" s="72">
        <v>82399</v>
      </c>
      <c r="C2601" s="72" t="str">
        <f>_xlfn.XLOOKUP(B2601,Consolidado!D:D,Consolidado!H:H)</f>
        <v>BOMBRIL</v>
      </c>
      <c r="D2601" s="72" t="str">
        <f>_xlfn.XLOOKUP(B2601,'[2]Rotas SP'!$H:$H,'[2]Rotas SP'!$M:$M)</f>
        <v>BOMBRIL</v>
      </c>
      <c r="E2601" s="72" t="str">
        <f>_xlfn.XLOOKUP(B2601,Consolidado!D:D,Consolidado!J:J)</f>
        <v>TATIANE</v>
      </c>
      <c r="F2601" s="72" t="str">
        <f>_xlfn.XLOOKUP(B2601,'[2]Rotas SP'!$H:$H,'[2]Rotas SP'!$P:$P)</f>
        <v>TATIANE</v>
      </c>
      <c r="G2601" s="72" t="str">
        <f>_xlfn.XLOOKUP(B2601,Consolidado!D5419:D8970,Consolidado!W5419:W8970)</f>
        <v>ROTA</v>
      </c>
      <c r="H2601" s="77" t="str">
        <f>_xlfn.XLOOKUP(B2601,'[2]Rotas SP'!$H:$H,'[2]Rotas SP'!$S:$S)</f>
        <v>CARRO</v>
      </c>
      <c r="I2601" s="72" t="b">
        <f t="shared" si="40"/>
        <v>0</v>
      </c>
    </row>
    <row r="2602" spans="2:9" x14ac:dyDescent="0.35">
      <c r="B2602" s="72">
        <v>82420</v>
      </c>
      <c r="C2602" s="72" t="str">
        <f>_xlfn.XLOOKUP(B2602,Consolidado!D:D,Consolidado!H:H)</f>
        <v>DASA - CAPÃO REDONDO</v>
      </c>
      <c r="D2602" s="72" t="str">
        <f>_xlfn.XLOOKUP(B2602,'[2]Rotas SP'!$H:$H,'[2]Rotas SP'!$M:$M)</f>
        <v>DASA - CAPÃO REDONDO</v>
      </c>
      <c r="E2602" s="72" t="str">
        <f>_xlfn.XLOOKUP(B2602,Consolidado!D:D,Consolidado!J:J)</f>
        <v>HEJEZIPP</v>
      </c>
      <c r="F2602" s="72" t="str">
        <f>_xlfn.XLOOKUP(B2602,'[2]Rotas SP'!$H:$H,'[2]Rotas SP'!$P:$P)</f>
        <v>HEJEZIPP</v>
      </c>
      <c r="G2602" s="72" t="str">
        <f>_xlfn.XLOOKUP(B2602,Consolidado!D5420:D8971,Consolidado!W5420:W8971)</f>
        <v>ROTA</v>
      </c>
      <c r="H2602" s="77" t="str">
        <f>_xlfn.XLOOKUP(B2602,'[2]Rotas SP'!$H:$H,'[2]Rotas SP'!$S:$S)</f>
        <v>MOTO</v>
      </c>
      <c r="I2602" s="72" t="b">
        <f t="shared" si="40"/>
        <v>0</v>
      </c>
    </row>
    <row r="2603" spans="2:9" x14ac:dyDescent="0.35">
      <c r="B2603" s="72">
        <v>82422</v>
      </c>
      <c r="C2603" s="72" t="str">
        <f>_xlfn.XLOOKUP(B2603,Consolidado!D:D,Consolidado!H:H)</f>
        <v>AUTOPASS</v>
      </c>
      <c r="D2603" s="72" t="s">
        <v>6263</v>
      </c>
      <c r="E2603" s="72" t="str">
        <f>_xlfn.XLOOKUP(B2603,Consolidado!D:D,Consolidado!J:J)</f>
        <v>DAIANE TOMAZINI</v>
      </c>
      <c r="F2603" s="72" t="s">
        <v>6263</v>
      </c>
      <c r="G2603" s="72" t="str">
        <f>_xlfn.XLOOKUP(B2603,Consolidado!D5421:D8972,Consolidado!W5421:W8972)</f>
        <v>FIXO</v>
      </c>
      <c r="H2603" s="77" t="s">
        <v>6263</v>
      </c>
      <c r="I2603" s="72" t="b">
        <f t="shared" si="40"/>
        <v>0</v>
      </c>
    </row>
    <row r="2604" spans="2:9" x14ac:dyDescent="0.35">
      <c r="B2604" s="72">
        <v>82432</v>
      </c>
      <c r="C2604" s="72" t="str">
        <f>_xlfn.XLOOKUP(B2604,Consolidado!D:D,Consolidado!H:H)</f>
        <v>HOSPITAL ANA COSTA</v>
      </c>
      <c r="D2604" s="72" t="str">
        <f>_xlfn.XLOOKUP(B2604,'[2]Rotas SP'!$H:$H,'[2]Rotas SP'!$M:$M)</f>
        <v>HOSPITAL ANA COSTA</v>
      </c>
      <c r="E2604" s="72" t="str">
        <f>_xlfn.XLOOKUP(B2604,Consolidado!D:D,Consolidado!J:J)</f>
        <v>TATIANE</v>
      </c>
      <c r="F2604" s="72" t="str">
        <f>_xlfn.XLOOKUP(B2604,'[2]Rotas SP'!$H:$H,'[2]Rotas SP'!$P:$P)</f>
        <v>TATIANE</v>
      </c>
      <c r="G2604" s="72" t="str">
        <f>_xlfn.XLOOKUP(B2604,Consolidado!D5422:D8973,Consolidado!W5422:W8973)</f>
        <v>FIXO</v>
      </c>
      <c r="H2604" s="77" t="str">
        <f>_xlfn.XLOOKUP(B2604,'[2]Rotas SP'!$H:$H,'[2]Rotas SP'!$S:$S)</f>
        <v>A PÉ</v>
      </c>
      <c r="I2604" s="72" t="b">
        <f t="shared" si="40"/>
        <v>0</v>
      </c>
    </row>
    <row r="2605" spans="2:9" x14ac:dyDescent="0.35">
      <c r="B2605" s="72">
        <v>82440</v>
      </c>
      <c r="C2605" s="72" t="str">
        <f>_xlfn.XLOOKUP(B2605,Consolidado!D:D,Consolidado!H:H)</f>
        <v>SOLISTICA - GUARULHOS</v>
      </c>
      <c r="D2605" s="72" t="str">
        <f>_xlfn.XLOOKUP(B2605,'[2]Rotas SP'!$H:$H,'[2]Rotas SP'!$M:$M)</f>
        <v>MELHORAMENTOS LAPA</v>
      </c>
      <c r="E2605" s="72" t="str">
        <f>_xlfn.XLOOKUP(B2605,Consolidado!D:D,Consolidado!J:J)</f>
        <v>DOUGLAS FARIAS</v>
      </c>
      <c r="F2605" s="72" t="str">
        <f>_xlfn.XLOOKUP(B2605,'[2]Rotas SP'!$H:$H,'[2]Rotas SP'!$P:$P)</f>
        <v>FABRICIO ROCHA</v>
      </c>
      <c r="G2605" s="72" t="str">
        <f>_xlfn.XLOOKUP(B2605,Consolidado!D5423:D8974,Consolidado!W5423:W8974)</f>
        <v>ROTA</v>
      </c>
      <c r="H2605" s="77" t="str">
        <f>_xlfn.XLOOKUP(B2605,'[2]Rotas SP'!$H:$H,'[2]Rotas SP'!$S:$S)</f>
        <v>MOTO</v>
      </c>
      <c r="I2605" s="72" t="b">
        <f t="shared" si="40"/>
        <v>0</v>
      </c>
    </row>
    <row r="2606" spans="2:9" x14ac:dyDescent="0.35">
      <c r="B2606" s="72">
        <v>82441</v>
      </c>
      <c r="C2606" s="72" t="str">
        <f>_xlfn.XLOOKUP(B2606,Consolidado!D:D,Consolidado!H:H)</f>
        <v>JOHNSON &amp; JOHNSON JK</v>
      </c>
      <c r="D2606" s="72" t="str">
        <f>_xlfn.XLOOKUP(B2606,'[2]Rotas SP'!$H:$H,'[2]Rotas SP'!$M:$M)</f>
        <v>ATENTO - INTERFILE BPO</v>
      </c>
      <c r="E2606" s="72" t="str">
        <f>_xlfn.XLOOKUP(B2606,Consolidado!D:D,Consolidado!J:J)</f>
        <v>DAIANE TOMAZINI</v>
      </c>
      <c r="F2606" s="72" t="str">
        <f>_xlfn.XLOOKUP(B2606,'[2]Rotas SP'!$H:$H,'[2]Rotas SP'!$P:$P)</f>
        <v>HEJEZIPP</v>
      </c>
      <c r="G2606" s="72" t="str">
        <f>_xlfn.XLOOKUP(B2606,Consolidado!D5424:D8975,Consolidado!W5424:W8975)</f>
        <v>FIXO</v>
      </c>
      <c r="H2606" s="77" t="str">
        <f>_xlfn.XLOOKUP(B2606,'[2]Rotas SP'!$H:$H,'[2]Rotas SP'!$S:$S)</f>
        <v>MOTO</v>
      </c>
      <c r="I2606" s="72" t="b">
        <f t="shared" si="40"/>
        <v>0</v>
      </c>
    </row>
    <row r="2607" spans="2:9" x14ac:dyDescent="0.35">
      <c r="B2607" s="72">
        <v>82443</v>
      </c>
      <c r="C2607" s="72" t="str">
        <f>_xlfn.XLOOKUP(B2607,Consolidado!D:D,Consolidado!H:H)</f>
        <v>GIVAUDAN</v>
      </c>
      <c r="D2607" s="72" t="str">
        <f>_xlfn.XLOOKUP(B2607,'[2]Rotas SP'!$H:$H,'[2]Rotas SP'!$M:$M)</f>
        <v>GIVAUDAN</v>
      </c>
      <c r="E2607" s="72" t="str">
        <f>_xlfn.XLOOKUP(B2607,Consolidado!D:D,Consolidado!J:J)</f>
        <v>PAULO</v>
      </c>
      <c r="F2607" s="72" t="str">
        <f>_xlfn.XLOOKUP(B2607,'[2]Rotas SP'!$H:$H,'[2]Rotas SP'!$P:$P)</f>
        <v>FABRICIO ROCHA</v>
      </c>
      <c r="G2607" s="72" t="str">
        <f>_xlfn.XLOOKUP(B2607,Consolidado!D5425:D8976,Consolidado!W5425:W8976)</f>
        <v>FIXO</v>
      </c>
      <c r="H2607" s="77" t="str">
        <f>_xlfn.XLOOKUP(B2607,'[2]Rotas SP'!$H:$H,'[2]Rotas SP'!$S:$S)</f>
        <v>ITINERANTE</v>
      </c>
      <c r="I2607" s="72" t="b">
        <f t="shared" si="40"/>
        <v>0</v>
      </c>
    </row>
    <row r="2608" spans="2:9" x14ac:dyDescent="0.35">
      <c r="B2608" s="72">
        <v>82453</v>
      </c>
      <c r="C2608" s="72" t="str">
        <f>_xlfn.XLOOKUP(B2608,Consolidado!D:D,Consolidado!H:H)</f>
        <v>WHEATON SBC</v>
      </c>
      <c r="D2608" s="72" t="str">
        <f>_xlfn.XLOOKUP(B2608,'[2]Rotas SP'!$H:$H,'[2]Rotas SP'!$M:$M)</f>
        <v>WHEATON SBC</v>
      </c>
      <c r="E2608" s="72" t="str">
        <f>_xlfn.XLOOKUP(B2608,Consolidado!D:D,Consolidado!J:J)</f>
        <v>TATIANE</v>
      </c>
      <c r="F2608" s="72" t="str">
        <f>_xlfn.XLOOKUP(B2608,'[2]Rotas SP'!$H:$H,'[2]Rotas SP'!$P:$P)</f>
        <v>TATIANE</v>
      </c>
      <c r="G2608" s="72" t="str">
        <f>_xlfn.XLOOKUP(B2608,Consolidado!D5426:D8977,Consolidado!W5426:W8977)</f>
        <v>FIXO</v>
      </c>
      <c r="H2608" s="77" t="str">
        <f>_xlfn.XLOOKUP(B2608,'[2]Rotas SP'!$H:$H,'[2]Rotas SP'!$S:$S)</f>
        <v>FIXO</v>
      </c>
      <c r="I2608" s="72" t="b">
        <f t="shared" si="40"/>
        <v>1</v>
      </c>
    </row>
    <row r="2609" spans="2:9" x14ac:dyDescent="0.35">
      <c r="B2609" s="72">
        <v>82455</v>
      </c>
      <c r="C2609" s="72" t="str">
        <f>_xlfn.XLOOKUP(B2609,Consolidado!D:D,Consolidado!H:H)</f>
        <v>JOHNSON &amp; JOHNSON JK</v>
      </c>
      <c r="D2609" s="72" t="s">
        <v>6263</v>
      </c>
      <c r="E2609" s="72" t="str">
        <f>_xlfn.XLOOKUP(B2609,Consolidado!D:D,Consolidado!J:J)</f>
        <v>DAIANE TOMAZINI</v>
      </c>
      <c r="F2609" s="72" t="s">
        <v>6263</v>
      </c>
      <c r="G2609" s="72" t="str">
        <f>_xlfn.XLOOKUP(B2609,Consolidado!D5427:D8978,Consolidado!W5427:W8978)</f>
        <v>FIXO</v>
      </c>
      <c r="H2609" s="77" t="s">
        <v>6263</v>
      </c>
      <c r="I2609" s="72" t="b">
        <f t="shared" si="40"/>
        <v>0</v>
      </c>
    </row>
    <row r="2610" spans="2:9" x14ac:dyDescent="0.35">
      <c r="B2610" s="72">
        <v>82461</v>
      </c>
      <c r="C2610" s="72" t="str">
        <f>_xlfn.XLOOKUP(B2610,Consolidado!D:D,Consolidado!H:H)</f>
        <v>HC - FUNDAÇÃO FACULDADE</v>
      </c>
      <c r="D2610" s="72" t="str">
        <f>_xlfn.XLOOKUP(B2610,'[2]Rotas SP'!$H:$H,'[2]Rotas SP'!$M:$M)</f>
        <v>HC - FUNDAÇÃO FACULDADE</v>
      </c>
      <c r="E2610" s="72" t="str">
        <f>_xlfn.XLOOKUP(B2610,Consolidado!D:D,Consolidado!J:J)</f>
        <v>THAIS</v>
      </c>
      <c r="F2610" s="72" t="str">
        <f>_xlfn.XLOOKUP(B2610,'[2]Rotas SP'!$H:$H,'[2]Rotas SP'!$P:$P)</f>
        <v>ANDRÉ</v>
      </c>
      <c r="G2610" s="72" t="str">
        <f>_xlfn.XLOOKUP(B2610,Consolidado!D5428:D8979,Consolidado!W5428:W8979)</f>
        <v>FIXO</v>
      </c>
      <c r="H2610" s="77" t="str">
        <f>_xlfn.XLOOKUP(B2610,'[2]Rotas SP'!$H:$H,'[2]Rotas SP'!$S:$S)</f>
        <v>ITINERANTE</v>
      </c>
      <c r="I2610" s="72" t="b">
        <f t="shared" si="40"/>
        <v>0</v>
      </c>
    </row>
    <row r="2611" spans="2:9" x14ac:dyDescent="0.35">
      <c r="B2611" s="72">
        <v>82470</v>
      </c>
      <c r="C2611" s="72" t="str">
        <f>_xlfn.XLOOKUP(B2611,Consolidado!D:D,Consolidado!H:H)</f>
        <v>INTERMÉDICA OSASCO</v>
      </c>
      <c r="D2611" s="72" t="str">
        <f>_xlfn.XLOOKUP(B2611,'[2]Rotas SP'!$H:$H,'[2]Rotas SP'!$M:$M)</f>
        <v>INTERMÉDICA OSASCO</v>
      </c>
      <c r="E2611" s="72" t="str">
        <f>_xlfn.XLOOKUP(B2611,Consolidado!D:D,Consolidado!J:J)</f>
        <v>ANDRÉ</v>
      </c>
      <c r="F2611" s="72" t="str">
        <f>_xlfn.XLOOKUP(B2611,'[2]Rotas SP'!$H:$H,'[2]Rotas SP'!$P:$P)</f>
        <v>ANDRÉ</v>
      </c>
      <c r="G2611" s="72" t="str">
        <f>_xlfn.XLOOKUP(B2611,Consolidado!D5429:D8980,Consolidado!W5429:W8980)</f>
        <v>ROTA</v>
      </c>
      <c r="H2611" s="77" t="str">
        <f>_xlfn.XLOOKUP(B2611,'[2]Rotas SP'!$H:$H,'[2]Rotas SP'!$S:$S)</f>
        <v>MOTO</v>
      </c>
      <c r="I2611" s="72" t="b">
        <f t="shared" si="40"/>
        <v>0</v>
      </c>
    </row>
    <row r="2612" spans="2:9" x14ac:dyDescent="0.35">
      <c r="B2612" s="72">
        <v>82474</v>
      </c>
      <c r="C2612" s="72" t="str">
        <f>_xlfn.XLOOKUP(B2612,Consolidado!D:D,Consolidado!H:H)</f>
        <v>STECK - GUARAREMA</v>
      </c>
      <c r="D2612" s="72" t="str">
        <f>_xlfn.XLOOKUP(B2612,'[2]Rotas SP'!$H:$H,'[2]Rotas SP'!$M:$M)</f>
        <v>STECK - GUARAREMA</v>
      </c>
      <c r="E2612" s="72" t="str">
        <f>_xlfn.XLOOKUP(B2612,Consolidado!D:D,Consolidado!J:J)</f>
        <v>BRUNO</v>
      </c>
      <c r="F2612" s="72" t="str">
        <f>_xlfn.XLOOKUP(B2612,'[2]Rotas SP'!$H:$H,'[2]Rotas SP'!$P:$P)</f>
        <v>BRUNO</v>
      </c>
      <c r="G2612" s="72" t="str">
        <f>_xlfn.XLOOKUP(B2612,Consolidado!D5430:D8981,Consolidado!W5430:W8981)</f>
        <v>ROTA</v>
      </c>
      <c r="H2612" s="77" t="str">
        <f>_xlfn.XLOOKUP(B2612,'[2]Rotas SP'!$H:$H,'[2]Rotas SP'!$S:$S)</f>
        <v>CARRO</v>
      </c>
      <c r="I2612" s="72" t="b">
        <f t="shared" si="40"/>
        <v>0</v>
      </c>
    </row>
    <row r="2613" spans="2:9" x14ac:dyDescent="0.35">
      <c r="B2613" s="72">
        <v>82477</v>
      </c>
      <c r="C2613" s="72" t="str">
        <f>_xlfn.XLOOKUP(B2613,Consolidado!D:D,Consolidado!H:H)</f>
        <v>CORPUS - VILA MARA</v>
      </c>
      <c r="D2613" s="72" t="str">
        <f>_xlfn.XLOOKUP(B2613,'[2]Rotas SP'!$H:$H,'[2]Rotas SP'!$M:$M)</f>
        <v>CORPUS - VILA MARA</v>
      </c>
      <c r="E2613" s="72" t="str">
        <f>_xlfn.XLOOKUP(B2613,Consolidado!D:D,Consolidado!J:J)</f>
        <v>DOUGLAS FARIAS</v>
      </c>
      <c r="F2613" s="72" t="str">
        <f>_xlfn.XLOOKUP(B2613,'[2]Rotas SP'!$H:$H,'[2]Rotas SP'!$P:$P)</f>
        <v>DOUGLAS</v>
      </c>
      <c r="G2613" s="72" t="str">
        <f>_xlfn.XLOOKUP(B2613,Consolidado!D5431:D8982,Consolidado!W5431:W8982)</f>
        <v>ROTA</v>
      </c>
      <c r="H2613" s="77" t="str">
        <f>_xlfn.XLOOKUP(B2613,'[2]Rotas SP'!$H:$H,'[2]Rotas SP'!$S:$S)</f>
        <v>MOTO</v>
      </c>
      <c r="I2613" s="72" t="b">
        <f t="shared" si="40"/>
        <v>0</v>
      </c>
    </row>
    <row r="2614" spans="2:9" x14ac:dyDescent="0.35">
      <c r="B2614" s="72">
        <v>82492</v>
      </c>
      <c r="C2614" s="72" t="str">
        <f>_xlfn.XLOOKUP(B2614,Consolidado!D:D,Consolidado!H:H)</f>
        <v>IAMSPE</v>
      </c>
      <c r="D2614" s="72" t="str">
        <f>_xlfn.XLOOKUP(B2614,'[2]Rotas SP'!$H:$H,'[2]Rotas SP'!$M:$M)</f>
        <v>IAMSPE</v>
      </c>
      <c r="E2614" s="72" t="str">
        <f>_xlfn.XLOOKUP(B2614,Consolidado!D:D,Consolidado!J:J)</f>
        <v>DAIANE TOMAZINI</v>
      </c>
      <c r="F2614" s="72" t="str">
        <f>_xlfn.XLOOKUP(B2614,'[2]Rotas SP'!$H:$H,'[2]Rotas SP'!$P:$P)</f>
        <v>DAIANE TOMAZINI</v>
      </c>
      <c r="G2614" s="72" t="str">
        <f>_xlfn.XLOOKUP(B2614,Consolidado!D5432:D8983,Consolidado!W5432:W8983)</f>
        <v>FIXO</v>
      </c>
      <c r="H2614" s="77" t="str">
        <f>_xlfn.XLOOKUP(B2614,'[2]Rotas SP'!$H:$H,'[2]Rotas SP'!$S:$S)</f>
        <v>FIXO</v>
      </c>
      <c r="I2614" s="72" t="b">
        <f t="shared" si="40"/>
        <v>1</v>
      </c>
    </row>
    <row r="2615" spans="2:9" x14ac:dyDescent="0.35">
      <c r="B2615" s="72">
        <v>82498</v>
      </c>
      <c r="C2615" s="72" t="str">
        <f>_xlfn.XLOOKUP(B2615,Consolidado!D:D,Consolidado!H:H)</f>
        <v>HOSP.SALVALUS</v>
      </c>
      <c r="D2615" s="72" t="str">
        <f>_xlfn.XLOOKUP(B2615,'[2]Rotas SP'!$H:$H,'[2]Rotas SP'!$M:$M)</f>
        <v>HOSP.SALVALUS</v>
      </c>
      <c r="E2615" s="72" t="str">
        <f>_xlfn.XLOOKUP(B2615,Consolidado!D:D,Consolidado!J:J)</f>
        <v>DOUGLAS FARIAS</v>
      </c>
      <c r="F2615" s="72" t="str">
        <f>_xlfn.XLOOKUP(B2615,'[2]Rotas SP'!$H:$H,'[2]Rotas SP'!$P:$P)</f>
        <v>DOUGLAS</v>
      </c>
      <c r="G2615" s="72" t="str">
        <f>_xlfn.XLOOKUP(B2615,Consolidado!D5433:D8984,Consolidado!W5433:W8984)</f>
        <v>FIXO</v>
      </c>
      <c r="H2615" s="77" t="str">
        <f>_xlfn.XLOOKUP(B2615,'[2]Rotas SP'!$H:$H,'[2]Rotas SP'!$S:$S)</f>
        <v>A PÉ</v>
      </c>
      <c r="I2615" s="72" t="b">
        <f t="shared" si="40"/>
        <v>0</v>
      </c>
    </row>
    <row r="2616" spans="2:9" x14ac:dyDescent="0.35">
      <c r="B2616" s="72">
        <v>82505</v>
      </c>
      <c r="C2616" s="72" t="str">
        <f>_xlfn.XLOOKUP(B2616,Consolidado!D:D,Consolidado!H:H)</f>
        <v>JOHNSON &amp; JOHNSON JK</v>
      </c>
      <c r="D2616" s="72" t="s">
        <v>6263</v>
      </c>
      <c r="E2616" s="72" t="str">
        <f>_xlfn.XLOOKUP(B2616,Consolidado!D:D,Consolidado!J:J)</f>
        <v>DAIANE TOMAZINI</v>
      </c>
      <c r="F2616" s="72" t="s">
        <v>6263</v>
      </c>
      <c r="G2616" s="72" t="str">
        <f>_xlfn.XLOOKUP(B2616,Consolidado!D5434:D8985,Consolidado!W5434:W8985)</f>
        <v>FIXO</v>
      </c>
      <c r="H2616" s="77" t="s">
        <v>6263</v>
      </c>
      <c r="I2616" s="72" t="b">
        <f t="shared" si="40"/>
        <v>0</v>
      </c>
    </row>
    <row r="2617" spans="2:9" x14ac:dyDescent="0.35">
      <c r="B2617" s="72">
        <v>82506</v>
      </c>
      <c r="C2617" s="72" t="str">
        <f>_xlfn.XLOOKUP(B2617,Consolidado!D:D,Consolidado!H:H)</f>
        <v>NOTRELABS BARRA FUNDA</v>
      </c>
      <c r="D2617" s="72" t="str">
        <f>_xlfn.XLOOKUP(B2617,'[2]Rotas SP'!$H:$H,'[2]Rotas SP'!$M:$M)</f>
        <v>NOTRELABS BARRA FUNDA</v>
      </c>
      <c r="E2617" s="72" t="str">
        <f>_xlfn.XLOOKUP(B2617,Consolidado!D:D,Consolidado!J:J)</f>
        <v>THAIS</v>
      </c>
      <c r="F2617" s="72" t="str">
        <f>_xlfn.XLOOKUP(B2617,'[2]Rotas SP'!$H:$H,'[2]Rotas SP'!$P:$P)</f>
        <v>THAIS</v>
      </c>
      <c r="G2617" s="72" t="str">
        <f>_xlfn.XLOOKUP(B2617,Consolidado!D5435:D8986,Consolidado!W5435:W8986)</f>
        <v>ROTA</v>
      </c>
      <c r="H2617" s="77" t="str">
        <f>_xlfn.XLOOKUP(B2617,'[2]Rotas SP'!$H:$H,'[2]Rotas SP'!$S:$S)</f>
        <v>MOTO</v>
      </c>
      <c r="I2617" s="72" t="b">
        <f t="shared" si="40"/>
        <v>0</v>
      </c>
    </row>
    <row r="2618" spans="2:9" x14ac:dyDescent="0.35">
      <c r="B2618" s="72">
        <v>82520</v>
      </c>
      <c r="C2618" s="72" t="str">
        <f>_xlfn.XLOOKUP(B2618,Consolidado!D:D,Consolidado!H:H)</f>
        <v xml:space="preserve">INTERMÉDICA NOTREDAME  </v>
      </c>
      <c r="D2618" s="72" t="str">
        <f>_xlfn.XLOOKUP(B2618,'[2]Rotas SP'!$H:$H,'[2]Rotas SP'!$M:$M)</f>
        <v xml:space="preserve">INTERMÉDICA NOTREDAME  </v>
      </c>
      <c r="E2618" s="72" t="str">
        <f>_xlfn.XLOOKUP(B2618,Consolidado!D:D,Consolidado!J:J)</f>
        <v>THAIS</v>
      </c>
      <c r="F2618" s="72" t="str">
        <f>_xlfn.XLOOKUP(B2618,'[2]Rotas SP'!$H:$H,'[2]Rotas SP'!$P:$P)</f>
        <v>THAIS</v>
      </c>
      <c r="G2618" s="72" t="str">
        <f>_xlfn.XLOOKUP(B2618,Consolidado!D5436:D8987,Consolidado!W5436:W8987)</f>
        <v>FIXO</v>
      </c>
      <c r="H2618" s="77" t="str">
        <f>_xlfn.XLOOKUP(B2618,'[2]Rotas SP'!$H:$H,'[2]Rotas SP'!$S:$S)</f>
        <v>A PÉ</v>
      </c>
      <c r="I2618" s="72" t="b">
        <f t="shared" si="40"/>
        <v>0</v>
      </c>
    </row>
    <row r="2619" spans="2:9" x14ac:dyDescent="0.35">
      <c r="B2619" s="72">
        <v>82537</v>
      </c>
      <c r="C2619" s="72" t="str">
        <f>_xlfn.XLOOKUP(B2619,Consolidado!D:D,Consolidado!H:H)</f>
        <v>CONSELHO TUTELAR - ERMELINO MATARAZO</v>
      </c>
      <c r="D2619" s="72" t="str">
        <f>_xlfn.XLOOKUP(B2619,'[2]Rotas SP'!$H:$H,'[2]Rotas SP'!$M:$M)</f>
        <v>CONSELHO TUTELAR - ERMELINO MATARAZO</v>
      </c>
      <c r="E2619" s="72" t="str">
        <f>_xlfn.XLOOKUP(B2619,Consolidado!D:D,Consolidado!J:J)</f>
        <v>DOUGLAS FARIAS</v>
      </c>
      <c r="F2619" s="72" t="str">
        <f>_xlfn.XLOOKUP(B2619,'[2]Rotas SP'!$H:$H,'[2]Rotas SP'!$P:$P)</f>
        <v>DOUGLAS</v>
      </c>
      <c r="G2619" s="72" t="str">
        <f>_xlfn.XLOOKUP(B2619,Consolidado!D5437:D8988,Consolidado!W5437:W8988)</f>
        <v>ROTA</v>
      </c>
      <c r="H2619" s="77" t="str">
        <f>_xlfn.XLOOKUP(B2619,'[2]Rotas SP'!$H:$H,'[2]Rotas SP'!$S:$S)</f>
        <v>MOTO</v>
      </c>
      <c r="I2619" s="72" t="b">
        <f t="shared" si="40"/>
        <v>0</v>
      </c>
    </row>
    <row r="2620" spans="2:9" x14ac:dyDescent="0.35">
      <c r="B2620" s="72">
        <v>82558</v>
      </c>
      <c r="C2620" s="72" t="str">
        <f>_xlfn.XLOOKUP(B2620,Consolidado!D:D,Consolidado!H:H)</f>
        <v xml:space="preserve">INTERMÉDICA PAULISTA </v>
      </c>
      <c r="D2620" s="72" t="str">
        <f>_xlfn.XLOOKUP(B2620,'[2]Rotas SP'!$H:$H,'[2]Rotas SP'!$M:$M)</f>
        <v xml:space="preserve">INTERMÉDICA PAULISTA </v>
      </c>
      <c r="E2620" s="72" t="str">
        <f>_xlfn.XLOOKUP(B2620,Consolidado!D:D,Consolidado!J:J)</f>
        <v>ALAN FONTES</v>
      </c>
      <c r="F2620" s="72" t="str">
        <f>_xlfn.XLOOKUP(B2620,'[2]Rotas SP'!$H:$H,'[2]Rotas SP'!$P:$P)</f>
        <v>ALAN FONTES</v>
      </c>
      <c r="G2620" s="72" t="str">
        <f>_xlfn.XLOOKUP(B2620,Consolidado!D5438:D8989,Consolidado!W5438:W8989)</f>
        <v>FIXO</v>
      </c>
      <c r="H2620" s="77" t="str">
        <f>_xlfn.XLOOKUP(B2620,'[2]Rotas SP'!$H:$H,'[2]Rotas SP'!$S:$S)</f>
        <v>FIXO</v>
      </c>
      <c r="I2620" s="72" t="b">
        <f t="shared" si="40"/>
        <v>1</v>
      </c>
    </row>
    <row r="2621" spans="2:9" x14ac:dyDescent="0.35">
      <c r="B2621" s="72">
        <v>82581</v>
      </c>
      <c r="C2621" s="72" t="str">
        <f>_xlfn.XLOOKUP(B2621,Consolidado!D:D,Consolidado!H:H)</f>
        <v>CONSELHO TUTELAR - CAMPO LIMPO</v>
      </c>
      <c r="D2621" s="72" t="str">
        <f>_xlfn.XLOOKUP(B2621,'[2]Rotas SP'!$H:$H,'[2]Rotas SP'!$M:$M)</f>
        <v>CONSELHO TUTELAR - CAMPO LIMPO</v>
      </c>
      <c r="E2621" s="72" t="str">
        <f>_xlfn.XLOOKUP(B2621,Consolidado!D:D,Consolidado!J:J)</f>
        <v>HEJEZIPP</v>
      </c>
      <c r="F2621" s="72" t="str">
        <f>_xlfn.XLOOKUP(B2621,'[2]Rotas SP'!$H:$H,'[2]Rotas SP'!$P:$P)</f>
        <v>HEJEZIPP</v>
      </c>
      <c r="G2621" s="72" t="str">
        <f>_xlfn.XLOOKUP(B2621,Consolidado!D5439:D8990,Consolidado!W5439:W8990)</f>
        <v>ROTA</v>
      </c>
      <c r="H2621" s="77" t="str">
        <f>_xlfn.XLOOKUP(B2621,'[2]Rotas SP'!$H:$H,'[2]Rotas SP'!$S:$S)</f>
        <v>MOTO</v>
      </c>
      <c r="I2621" s="72" t="b">
        <f t="shared" si="40"/>
        <v>0</v>
      </c>
    </row>
    <row r="2622" spans="2:9" x14ac:dyDescent="0.35">
      <c r="B2622" s="72">
        <v>82597</v>
      </c>
      <c r="C2622" s="72" t="str">
        <f>_xlfn.XLOOKUP(B2622,Consolidado!D:D,Consolidado!H:H)</f>
        <v>ICESP OSASCO</v>
      </c>
      <c r="D2622" s="72" t="str">
        <f>_xlfn.XLOOKUP(B2622,'[2]Rotas SP'!$H:$H,'[2]Rotas SP'!$M:$M)</f>
        <v>ICESP OSASCO</v>
      </c>
      <c r="E2622" s="72" t="str">
        <f>_xlfn.XLOOKUP(B2622,Consolidado!D:D,Consolidado!J:J)</f>
        <v>ANDRÉ</v>
      </c>
      <c r="F2622" s="72" t="str">
        <f>_xlfn.XLOOKUP(B2622,'[2]Rotas SP'!$H:$H,'[2]Rotas SP'!$P:$P)</f>
        <v>ANDRÉ</v>
      </c>
      <c r="G2622" s="72" t="str">
        <f>_xlfn.XLOOKUP(B2622,Consolidado!D5440:D8991,Consolidado!W5440:W8991)</f>
        <v>FIXO</v>
      </c>
      <c r="H2622" s="77" t="str">
        <f>_xlfn.XLOOKUP(B2622,'[2]Rotas SP'!$H:$H,'[2]Rotas SP'!$S:$S)</f>
        <v>FIXO</v>
      </c>
      <c r="I2622" s="72" t="b">
        <f t="shared" si="40"/>
        <v>1</v>
      </c>
    </row>
    <row r="2623" spans="2:9" x14ac:dyDescent="0.35">
      <c r="B2623" s="72">
        <v>82600</v>
      </c>
      <c r="C2623" s="72" t="str">
        <f>_xlfn.XLOOKUP(B2623,Consolidado!D:D,Consolidado!H:H)</f>
        <v xml:space="preserve">ICESP </v>
      </c>
      <c r="D2623" s="72" t="str">
        <f>_xlfn.XLOOKUP(B2623,'[2]Rotas SP'!$H:$H,'[2]Rotas SP'!$M:$M)</f>
        <v xml:space="preserve">ICESP </v>
      </c>
      <c r="E2623" s="72" t="str">
        <f>_xlfn.XLOOKUP(B2623,Consolidado!D:D,Consolidado!J:J)</f>
        <v>THAIS</v>
      </c>
      <c r="F2623" s="72" t="str">
        <f>_xlfn.XLOOKUP(B2623,'[2]Rotas SP'!$H:$H,'[2]Rotas SP'!$P:$P)</f>
        <v>ANDRÉ</v>
      </c>
      <c r="G2623" s="72" t="str">
        <f>_xlfn.XLOOKUP(B2623,Consolidado!D5441:D8992,Consolidado!W5441:W8992)</f>
        <v>FIXO</v>
      </c>
      <c r="H2623" s="77" t="str">
        <f>_xlfn.XLOOKUP(B2623,'[2]Rotas SP'!$H:$H,'[2]Rotas SP'!$S:$S)</f>
        <v>ITINERANTE</v>
      </c>
      <c r="I2623" s="72" t="b">
        <f t="shared" si="40"/>
        <v>0</v>
      </c>
    </row>
    <row r="2624" spans="2:9" x14ac:dyDescent="0.35">
      <c r="B2624" s="72">
        <v>82601</v>
      </c>
      <c r="C2624" s="72" t="str">
        <f>_xlfn.XLOOKUP(B2624,Consolidado!D:D,Consolidado!H:H)</f>
        <v xml:space="preserve">ICESP </v>
      </c>
      <c r="D2624" s="72" t="str">
        <f>_xlfn.XLOOKUP(B2624,'[2]Rotas SP'!$H:$H,'[2]Rotas SP'!$M:$M)</f>
        <v xml:space="preserve">ICESP </v>
      </c>
      <c r="E2624" s="72" t="str">
        <f>_xlfn.XLOOKUP(B2624,Consolidado!D:D,Consolidado!J:J)</f>
        <v>THAIS</v>
      </c>
      <c r="F2624" s="72" t="str">
        <f>_xlfn.XLOOKUP(B2624,'[2]Rotas SP'!$H:$H,'[2]Rotas SP'!$P:$P)</f>
        <v>ANDRÉ</v>
      </c>
      <c r="G2624" s="72" t="str">
        <f>_xlfn.XLOOKUP(B2624,Consolidado!D5442:D8993,Consolidado!W5442:W8993)</f>
        <v>FIXO</v>
      </c>
      <c r="H2624" s="77" t="str">
        <f>_xlfn.XLOOKUP(B2624,'[2]Rotas SP'!$H:$H,'[2]Rotas SP'!$S:$S)</f>
        <v>ITINERANTE</v>
      </c>
      <c r="I2624" s="72" t="b">
        <f t="shared" si="40"/>
        <v>0</v>
      </c>
    </row>
    <row r="2625" spans="2:9" x14ac:dyDescent="0.35">
      <c r="B2625" s="72">
        <v>82602</v>
      </c>
      <c r="C2625" s="72" t="str">
        <f>_xlfn.XLOOKUP(B2625,Consolidado!D:D,Consolidado!H:H)</f>
        <v xml:space="preserve">ICESP </v>
      </c>
      <c r="D2625" s="72" t="str">
        <f>_xlfn.XLOOKUP(B2625,'[2]Rotas SP'!$H:$H,'[2]Rotas SP'!$M:$M)</f>
        <v xml:space="preserve">ICESP </v>
      </c>
      <c r="E2625" s="72" t="str">
        <f>_xlfn.XLOOKUP(B2625,Consolidado!D:D,Consolidado!J:J)</f>
        <v>THAIS</v>
      </c>
      <c r="F2625" s="72" t="str">
        <f>_xlfn.XLOOKUP(B2625,'[2]Rotas SP'!$H:$H,'[2]Rotas SP'!$P:$P)</f>
        <v>ANDRÉ</v>
      </c>
      <c r="G2625" s="72" t="str">
        <f>_xlfn.XLOOKUP(B2625,Consolidado!D5443:D8994,Consolidado!W5443:W8994)</f>
        <v>FIXO</v>
      </c>
      <c r="H2625" s="77" t="str">
        <f>_xlfn.XLOOKUP(B2625,'[2]Rotas SP'!$H:$H,'[2]Rotas SP'!$S:$S)</f>
        <v>ITINERANTE</v>
      </c>
      <c r="I2625" s="72" t="b">
        <f t="shared" si="40"/>
        <v>0</v>
      </c>
    </row>
    <row r="2626" spans="2:9" x14ac:dyDescent="0.35">
      <c r="B2626" s="72">
        <v>82605</v>
      </c>
      <c r="C2626" s="72" t="str">
        <f>_xlfn.XLOOKUP(B2626,Consolidado!D:D,Consolidado!H:H)</f>
        <v xml:space="preserve">ICESP </v>
      </c>
      <c r="D2626" s="72" t="str">
        <f>_xlfn.XLOOKUP(B2626,'[2]Rotas SP'!$H:$H,'[2]Rotas SP'!$M:$M)</f>
        <v xml:space="preserve">ICESP </v>
      </c>
      <c r="E2626" s="72" t="str">
        <f>_xlfn.XLOOKUP(B2626,Consolidado!D:D,Consolidado!J:J)</f>
        <v>THAIS</v>
      </c>
      <c r="F2626" s="72" t="str">
        <f>_xlfn.XLOOKUP(B2626,'[2]Rotas SP'!$H:$H,'[2]Rotas SP'!$P:$P)</f>
        <v>ANDRÉ</v>
      </c>
      <c r="G2626" s="72" t="str">
        <f>_xlfn.XLOOKUP(B2626,Consolidado!D5444:D8995,Consolidado!W5444:W8995)</f>
        <v>FIXO</v>
      </c>
      <c r="H2626" s="77" t="str">
        <f>_xlfn.XLOOKUP(B2626,'[2]Rotas SP'!$H:$H,'[2]Rotas SP'!$S:$S)</f>
        <v>ITINERANTE</v>
      </c>
      <c r="I2626" s="72" t="b">
        <f t="shared" si="40"/>
        <v>0</v>
      </c>
    </row>
    <row r="2627" spans="2:9" x14ac:dyDescent="0.35">
      <c r="B2627" s="72">
        <v>82606</v>
      </c>
      <c r="C2627" s="72" t="str">
        <f>_xlfn.XLOOKUP(B2627,Consolidado!D:D,Consolidado!H:H)</f>
        <v xml:space="preserve">ICESP </v>
      </c>
      <c r="D2627" s="72" t="str">
        <f>_xlfn.XLOOKUP(B2627,'[2]Rotas SP'!$H:$H,'[2]Rotas SP'!$M:$M)</f>
        <v xml:space="preserve">ICESP </v>
      </c>
      <c r="E2627" s="72" t="str">
        <f>_xlfn.XLOOKUP(B2627,Consolidado!D:D,Consolidado!J:J)</f>
        <v>THAIS</v>
      </c>
      <c r="F2627" s="72" t="str">
        <f>_xlfn.XLOOKUP(B2627,'[2]Rotas SP'!$H:$H,'[2]Rotas SP'!$P:$P)</f>
        <v>ANDRÉ</v>
      </c>
      <c r="G2627" s="72" t="str">
        <f>_xlfn.XLOOKUP(B2627,Consolidado!D5445:D8996,Consolidado!W5445:W8996)</f>
        <v>FIXO</v>
      </c>
      <c r="H2627" s="77" t="str">
        <f>_xlfn.XLOOKUP(B2627,'[2]Rotas SP'!$H:$H,'[2]Rotas SP'!$S:$S)</f>
        <v>ITINERANTE</v>
      </c>
      <c r="I2627" s="72" t="b">
        <f t="shared" si="40"/>
        <v>0</v>
      </c>
    </row>
    <row r="2628" spans="2:9" x14ac:dyDescent="0.35">
      <c r="B2628" s="72">
        <v>82607</v>
      </c>
      <c r="C2628" s="72" t="str">
        <f>_xlfn.XLOOKUP(B2628,Consolidado!D:D,Consolidado!H:H)</f>
        <v xml:space="preserve">ICESP </v>
      </c>
      <c r="D2628" s="72" t="str">
        <f>_xlfn.XLOOKUP(B2628,'[2]Rotas SP'!$H:$H,'[2]Rotas SP'!$M:$M)</f>
        <v xml:space="preserve">ICESP </v>
      </c>
      <c r="E2628" s="72" t="str">
        <f>_xlfn.XLOOKUP(B2628,Consolidado!D:D,Consolidado!J:J)</f>
        <v>THAIS</v>
      </c>
      <c r="F2628" s="72" t="str">
        <f>_xlfn.XLOOKUP(B2628,'[2]Rotas SP'!$H:$H,'[2]Rotas SP'!$P:$P)</f>
        <v>ANDRÉ</v>
      </c>
      <c r="G2628" s="72" t="str">
        <f>_xlfn.XLOOKUP(B2628,Consolidado!D5446:D8997,Consolidado!W5446:W8997)</f>
        <v>FIXO</v>
      </c>
      <c r="H2628" s="77" t="str">
        <f>_xlfn.XLOOKUP(B2628,'[2]Rotas SP'!$H:$H,'[2]Rotas SP'!$S:$S)</f>
        <v>ITINERANTE</v>
      </c>
      <c r="I2628" s="72" t="b">
        <f t="shared" ref="I2628:I2691" si="41">H2628=G2628</f>
        <v>0</v>
      </c>
    </row>
    <row r="2629" spans="2:9" x14ac:dyDescent="0.35">
      <c r="B2629" s="72">
        <v>82608</v>
      </c>
      <c r="C2629" s="72" t="str">
        <f>_xlfn.XLOOKUP(B2629,Consolidado!D:D,Consolidado!H:H)</f>
        <v xml:space="preserve">ICESP </v>
      </c>
      <c r="D2629" s="72" t="str">
        <f>_xlfn.XLOOKUP(B2629,'[2]Rotas SP'!$H:$H,'[2]Rotas SP'!$M:$M)</f>
        <v xml:space="preserve">ICESP </v>
      </c>
      <c r="E2629" s="72" t="str">
        <f>_xlfn.XLOOKUP(B2629,Consolidado!D:D,Consolidado!J:J)</f>
        <v>THAIS</v>
      </c>
      <c r="F2629" s="72" t="str">
        <f>_xlfn.XLOOKUP(B2629,'[2]Rotas SP'!$H:$H,'[2]Rotas SP'!$P:$P)</f>
        <v>ANDRÉ</v>
      </c>
      <c r="G2629" s="72" t="str">
        <f>_xlfn.XLOOKUP(B2629,Consolidado!D5447:D8998,Consolidado!W5447:W8998)</f>
        <v>FIXO</v>
      </c>
      <c r="H2629" s="77" t="str">
        <f>_xlfn.XLOOKUP(B2629,'[2]Rotas SP'!$H:$H,'[2]Rotas SP'!$S:$S)</f>
        <v>ITINERANTE</v>
      </c>
      <c r="I2629" s="72" t="b">
        <f t="shared" si="41"/>
        <v>0</v>
      </c>
    </row>
    <row r="2630" spans="2:9" x14ac:dyDescent="0.35">
      <c r="B2630" s="72">
        <v>82609</v>
      </c>
      <c r="C2630" s="72" t="str">
        <f>_xlfn.XLOOKUP(B2630,Consolidado!D:D,Consolidado!H:H)</f>
        <v xml:space="preserve">ICESP </v>
      </c>
      <c r="D2630" s="72" t="str">
        <f>_xlfn.XLOOKUP(B2630,'[2]Rotas SP'!$H:$H,'[2]Rotas SP'!$M:$M)</f>
        <v xml:space="preserve">ICESP </v>
      </c>
      <c r="E2630" s="72" t="str">
        <f>_xlfn.XLOOKUP(B2630,Consolidado!D:D,Consolidado!J:J)</f>
        <v>THAIS</v>
      </c>
      <c r="F2630" s="72" t="str">
        <f>_xlfn.XLOOKUP(B2630,'[2]Rotas SP'!$H:$H,'[2]Rotas SP'!$P:$P)</f>
        <v>ANDRÉ</v>
      </c>
      <c r="G2630" s="72" t="str">
        <f>_xlfn.XLOOKUP(B2630,Consolidado!D5448:D8999,Consolidado!W5448:W8999)</f>
        <v>FIXO</v>
      </c>
      <c r="H2630" s="77" t="str">
        <f>_xlfn.XLOOKUP(B2630,'[2]Rotas SP'!$H:$H,'[2]Rotas SP'!$S:$S)</f>
        <v>ITINERANTE</v>
      </c>
      <c r="I2630" s="72" t="b">
        <f t="shared" si="41"/>
        <v>0</v>
      </c>
    </row>
    <row r="2631" spans="2:9" x14ac:dyDescent="0.35">
      <c r="B2631" s="72">
        <v>82610</v>
      </c>
      <c r="C2631" s="72" t="str">
        <f>_xlfn.XLOOKUP(B2631,Consolidado!D:D,Consolidado!H:H)</f>
        <v xml:space="preserve">ICESP </v>
      </c>
      <c r="D2631" s="72" t="str">
        <f>_xlfn.XLOOKUP(B2631,'[2]Rotas SP'!$H:$H,'[2]Rotas SP'!$M:$M)</f>
        <v xml:space="preserve">ICESP </v>
      </c>
      <c r="E2631" s="72" t="str">
        <f>_xlfn.XLOOKUP(B2631,Consolidado!D:D,Consolidado!J:J)</f>
        <v>THAIS</v>
      </c>
      <c r="F2631" s="72" t="str">
        <f>_xlfn.XLOOKUP(B2631,'[2]Rotas SP'!$H:$H,'[2]Rotas SP'!$P:$P)</f>
        <v>ANDRÉ</v>
      </c>
      <c r="G2631" s="72" t="str">
        <f>_xlfn.XLOOKUP(B2631,Consolidado!D5449:D9000,Consolidado!W5449:W9000)</f>
        <v>FIXO</v>
      </c>
      <c r="H2631" s="77" t="str">
        <f>_xlfn.XLOOKUP(B2631,'[2]Rotas SP'!$H:$H,'[2]Rotas SP'!$S:$S)</f>
        <v>ITINERANTE</v>
      </c>
      <c r="I2631" s="72" t="b">
        <f t="shared" si="41"/>
        <v>0</v>
      </c>
    </row>
    <row r="2632" spans="2:9" x14ac:dyDescent="0.35">
      <c r="B2632" s="72">
        <v>82611</v>
      </c>
      <c r="C2632" s="72" t="str">
        <f>_xlfn.XLOOKUP(B2632,Consolidado!D:D,Consolidado!H:H)</f>
        <v xml:space="preserve">ICESP </v>
      </c>
      <c r="D2632" s="72" t="str">
        <f>_xlfn.XLOOKUP(B2632,'[2]Rotas SP'!$H:$H,'[2]Rotas SP'!$M:$M)</f>
        <v xml:space="preserve">ICESP </v>
      </c>
      <c r="E2632" s="72" t="str">
        <f>_xlfn.XLOOKUP(B2632,Consolidado!D:D,Consolidado!J:J)</f>
        <v>THAIS</v>
      </c>
      <c r="F2632" s="72" t="str">
        <f>_xlfn.XLOOKUP(B2632,'[2]Rotas SP'!$H:$H,'[2]Rotas SP'!$P:$P)</f>
        <v>ANDRÉ</v>
      </c>
      <c r="G2632" s="72" t="str">
        <f>_xlfn.XLOOKUP(B2632,Consolidado!D5450:D9001,Consolidado!W5450:W9001)</f>
        <v>FIXO</v>
      </c>
      <c r="H2632" s="77" t="str">
        <f>_xlfn.XLOOKUP(B2632,'[2]Rotas SP'!$H:$H,'[2]Rotas SP'!$S:$S)</f>
        <v>ITINERANTE</v>
      </c>
      <c r="I2632" s="72" t="b">
        <f t="shared" si="41"/>
        <v>0</v>
      </c>
    </row>
    <row r="2633" spans="2:9" x14ac:dyDescent="0.35">
      <c r="B2633" s="72">
        <v>82612</v>
      </c>
      <c r="C2633" s="72" t="str">
        <f>_xlfn.XLOOKUP(B2633,Consolidado!D:D,Consolidado!H:H)</f>
        <v xml:space="preserve">ICESP </v>
      </c>
      <c r="D2633" s="72" t="str">
        <f>_xlfn.XLOOKUP(B2633,'[2]Rotas SP'!$H:$H,'[2]Rotas SP'!$M:$M)</f>
        <v xml:space="preserve">ICESP </v>
      </c>
      <c r="E2633" s="72" t="str">
        <f>_xlfn.XLOOKUP(B2633,Consolidado!D:D,Consolidado!J:J)</f>
        <v>THAIS</v>
      </c>
      <c r="F2633" s="72" t="str">
        <f>_xlfn.XLOOKUP(B2633,'[2]Rotas SP'!$H:$H,'[2]Rotas SP'!$P:$P)</f>
        <v>ANDRÉ</v>
      </c>
      <c r="G2633" s="72" t="str">
        <f>_xlfn.XLOOKUP(B2633,Consolidado!D5451:D9002,Consolidado!W5451:W9002)</f>
        <v>FIXO</v>
      </c>
      <c r="H2633" s="77" t="str">
        <f>_xlfn.XLOOKUP(B2633,'[2]Rotas SP'!$H:$H,'[2]Rotas SP'!$S:$S)</f>
        <v>ITINERANTE</v>
      </c>
      <c r="I2633" s="72" t="b">
        <f t="shared" si="41"/>
        <v>0</v>
      </c>
    </row>
    <row r="2634" spans="2:9" x14ac:dyDescent="0.35">
      <c r="B2634" s="72">
        <v>82615</v>
      </c>
      <c r="C2634" s="72" t="str">
        <f>_xlfn.XLOOKUP(B2634,Consolidado!D:D,Consolidado!H:H)</f>
        <v xml:space="preserve">ICESP </v>
      </c>
      <c r="D2634" s="72" t="str">
        <f>_xlfn.XLOOKUP(B2634,'[2]Rotas SP'!$H:$H,'[2]Rotas SP'!$M:$M)</f>
        <v xml:space="preserve">ICESP </v>
      </c>
      <c r="E2634" s="72" t="str">
        <f>_xlfn.XLOOKUP(B2634,Consolidado!D:D,Consolidado!J:J)</f>
        <v>THAIS</v>
      </c>
      <c r="F2634" s="72" t="str">
        <f>_xlfn.XLOOKUP(B2634,'[2]Rotas SP'!$H:$H,'[2]Rotas SP'!$P:$P)</f>
        <v>ANDRÉ</v>
      </c>
      <c r="G2634" s="72" t="str">
        <f>_xlfn.XLOOKUP(B2634,Consolidado!D5452:D9003,Consolidado!W5452:W9003)</f>
        <v>FIXO</v>
      </c>
      <c r="H2634" s="77" t="str">
        <f>_xlfn.XLOOKUP(B2634,'[2]Rotas SP'!$H:$H,'[2]Rotas SP'!$S:$S)</f>
        <v>ITINERANTE</v>
      </c>
      <c r="I2634" s="72" t="b">
        <f t="shared" si="41"/>
        <v>0</v>
      </c>
    </row>
    <row r="2635" spans="2:9" x14ac:dyDescent="0.35">
      <c r="B2635" s="72">
        <v>82617</v>
      </c>
      <c r="C2635" s="72" t="str">
        <f>_xlfn.XLOOKUP(B2635,Consolidado!D:D,Consolidado!H:H)</f>
        <v xml:space="preserve">ICESP </v>
      </c>
      <c r="D2635" s="72" t="str">
        <f>_xlfn.XLOOKUP(B2635,'[2]Rotas SP'!$H:$H,'[2]Rotas SP'!$M:$M)</f>
        <v xml:space="preserve">ICESP </v>
      </c>
      <c r="E2635" s="72" t="str">
        <f>_xlfn.XLOOKUP(B2635,Consolidado!D:D,Consolidado!J:J)</f>
        <v>THAIS</v>
      </c>
      <c r="F2635" s="72" t="str">
        <f>_xlfn.XLOOKUP(B2635,'[2]Rotas SP'!$H:$H,'[2]Rotas SP'!$P:$P)</f>
        <v>ANDRÉ</v>
      </c>
      <c r="G2635" s="72" t="str">
        <f>_xlfn.XLOOKUP(B2635,Consolidado!D5453:D9004,Consolidado!W5453:W9004)</f>
        <v>FIXO</v>
      </c>
      <c r="H2635" s="77" t="str">
        <f>_xlfn.XLOOKUP(B2635,'[2]Rotas SP'!$H:$H,'[2]Rotas SP'!$S:$S)</f>
        <v>ITINERANTE</v>
      </c>
      <c r="I2635" s="72" t="b">
        <f t="shared" si="41"/>
        <v>0</v>
      </c>
    </row>
    <row r="2636" spans="2:9" x14ac:dyDescent="0.35">
      <c r="B2636" s="72">
        <v>82618</v>
      </c>
      <c r="C2636" s="72" t="str">
        <f>_xlfn.XLOOKUP(B2636,Consolidado!D:D,Consolidado!H:H)</f>
        <v xml:space="preserve">ICESP </v>
      </c>
      <c r="D2636" s="72" t="str">
        <f>_xlfn.XLOOKUP(B2636,'[2]Rotas SP'!$H:$H,'[2]Rotas SP'!$M:$M)</f>
        <v xml:space="preserve">ICESP </v>
      </c>
      <c r="E2636" s="72" t="str">
        <f>_xlfn.XLOOKUP(B2636,Consolidado!D:D,Consolidado!J:J)</f>
        <v>THAIS</v>
      </c>
      <c r="F2636" s="72" t="str">
        <f>_xlfn.XLOOKUP(B2636,'[2]Rotas SP'!$H:$H,'[2]Rotas SP'!$P:$P)</f>
        <v>ANDRÉ</v>
      </c>
      <c r="G2636" s="72" t="str">
        <f>_xlfn.XLOOKUP(B2636,Consolidado!D5454:D9005,Consolidado!W5454:W9005)</f>
        <v>FIXO</v>
      </c>
      <c r="H2636" s="77" t="str">
        <f>_xlfn.XLOOKUP(B2636,'[2]Rotas SP'!$H:$H,'[2]Rotas SP'!$S:$S)</f>
        <v>ITINERANTE</v>
      </c>
      <c r="I2636" s="72" t="b">
        <f t="shared" si="41"/>
        <v>0</v>
      </c>
    </row>
    <row r="2637" spans="2:9" x14ac:dyDescent="0.35">
      <c r="B2637" s="72">
        <v>82621</v>
      </c>
      <c r="C2637" s="72" t="str">
        <f>_xlfn.XLOOKUP(B2637,Consolidado!D:D,Consolidado!H:H)</f>
        <v xml:space="preserve">ICESP </v>
      </c>
      <c r="D2637" s="72" t="str">
        <f>_xlfn.XLOOKUP(B2637,'[2]Rotas SP'!$H:$H,'[2]Rotas SP'!$M:$M)</f>
        <v xml:space="preserve">ICESP </v>
      </c>
      <c r="E2637" s="72" t="str">
        <f>_xlfn.XLOOKUP(B2637,Consolidado!D:D,Consolidado!J:J)</f>
        <v>THAIS</v>
      </c>
      <c r="F2637" s="72" t="str">
        <f>_xlfn.XLOOKUP(B2637,'[2]Rotas SP'!$H:$H,'[2]Rotas SP'!$P:$P)</f>
        <v>ANDRÉ</v>
      </c>
      <c r="G2637" s="72" t="str">
        <f>_xlfn.XLOOKUP(B2637,Consolidado!D5455:D9006,Consolidado!W5455:W9006)</f>
        <v>FIXO</v>
      </c>
      <c r="H2637" s="77" t="str">
        <f>_xlfn.XLOOKUP(B2637,'[2]Rotas SP'!$H:$H,'[2]Rotas SP'!$S:$S)</f>
        <v>ITINERANTE</v>
      </c>
      <c r="I2637" s="72" t="b">
        <f t="shared" si="41"/>
        <v>0</v>
      </c>
    </row>
    <row r="2638" spans="2:9" x14ac:dyDescent="0.35">
      <c r="B2638" s="72">
        <v>82622</v>
      </c>
      <c r="C2638" s="72" t="str">
        <f>_xlfn.XLOOKUP(B2638,Consolidado!D:D,Consolidado!H:H)</f>
        <v xml:space="preserve">ICESP </v>
      </c>
      <c r="D2638" s="72" t="str">
        <f>_xlfn.XLOOKUP(B2638,'[2]Rotas SP'!$H:$H,'[2]Rotas SP'!$M:$M)</f>
        <v xml:space="preserve">ICESP </v>
      </c>
      <c r="E2638" s="72" t="str">
        <f>_xlfn.XLOOKUP(B2638,Consolidado!D:D,Consolidado!J:J)</f>
        <v>THAIS</v>
      </c>
      <c r="F2638" s="72" t="str">
        <f>_xlfn.XLOOKUP(B2638,'[2]Rotas SP'!$H:$H,'[2]Rotas SP'!$P:$P)</f>
        <v>ANDRÉ</v>
      </c>
      <c r="G2638" s="72" t="str">
        <f>_xlfn.XLOOKUP(B2638,Consolidado!D5456:D9007,Consolidado!W5456:W9007)</f>
        <v>FIXO</v>
      </c>
      <c r="H2638" s="77" t="str">
        <f>_xlfn.XLOOKUP(B2638,'[2]Rotas SP'!$H:$H,'[2]Rotas SP'!$S:$S)</f>
        <v>ITINERANTE</v>
      </c>
      <c r="I2638" s="72" t="b">
        <f t="shared" si="41"/>
        <v>0</v>
      </c>
    </row>
    <row r="2639" spans="2:9" x14ac:dyDescent="0.35">
      <c r="B2639" s="72">
        <v>82624</v>
      </c>
      <c r="C2639" s="72" t="str">
        <f>_xlfn.XLOOKUP(B2639,Consolidado!D:D,Consolidado!H:H)</f>
        <v xml:space="preserve">ICESP </v>
      </c>
      <c r="D2639" s="72" t="str">
        <f>_xlfn.XLOOKUP(B2639,'[2]Rotas SP'!$H:$H,'[2]Rotas SP'!$M:$M)</f>
        <v xml:space="preserve">ICESP </v>
      </c>
      <c r="E2639" s="72" t="str">
        <f>_xlfn.XLOOKUP(B2639,Consolidado!D:D,Consolidado!J:J)</f>
        <v>THAIS</v>
      </c>
      <c r="F2639" s="72" t="str">
        <f>_xlfn.XLOOKUP(B2639,'[2]Rotas SP'!$H:$H,'[2]Rotas SP'!$P:$P)</f>
        <v>ANDRÉ</v>
      </c>
      <c r="G2639" s="72" t="str">
        <f>_xlfn.XLOOKUP(B2639,Consolidado!D5457:D9008,Consolidado!W5457:W9008)</f>
        <v>FIXO</v>
      </c>
      <c r="H2639" s="77" t="str">
        <f>_xlfn.XLOOKUP(B2639,'[2]Rotas SP'!$H:$H,'[2]Rotas SP'!$S:$S)</f>
        <v>ITINERANTE</v>
      </c>
      <c r="I2639" s="72" t="b">
        <f t="shared" si="41"/>
        <v>0</v>
      </c>
    </row>
    <row r="2640" spans="2:9" x14ac:dyDescent="0.35">
      <c r="B2640" s="72">
        <v>82640</v>
      </c>
      <c r="C2640" s="72" t="str">
        <f>_xlfn.XLOOKUP(B2640,Consolidado!D:D,Consolidado!H:H)</f>
        <v>KIMBERLY CLARK SUZANO</v>
      </c>
      <c r="D2640" s="72" t="str">
        <f>_xlfn.XLOOKUP(B2640,'[2]Rotas SP'!$H:$H,'[2]Rotas SP'!$M:$M)</f>
        <v>KIMBERLY CLARK SUZANO</v>
      </c>
      <c r="E2640" s="72" t="str">
        <f>_xlfn.XLOOKUP(B2640,Consolidado!D:D,Consolidado!J:J)</f>
        <v>DOUGLAS FARIAS</v>
      </c>
      <c r="F2640" s="72" t="str">
        <f>_xlfn.XLOOKUP(B2640,'[2]Rotas SP'!$H:$H,'[2]Rotas SP'!$P:$P)</f>
        <v>DOUGLAS</v>
      </c>
      <c r="G2640" s="72" t="str">
        <f>_xlfn.XLOOKUP(B2640,Consolidado!D5458:D9009,Consolidado!W5458:W9009)</f>
        <v>ROTA</v>
      </c>
      <c r="H2640" s="77" t="str">
        <f>_xlfn.XLOOKUP(B2640,'[2]Rotas SP'!$H:$H,'[2]Rotas SP'!$S:$S)</f>
        <v>MOTO</v>
      </c>
      <c r="I2640" s="72" t="b">
        <f t="shared" si="41"/>
        <v>0</v>
      </c>
    </row>
    <row r="2641" spans="2:9" x14ac:dyDescent="0.35">
      <c r="B2641" s="72">
        <v>82644</v>
      </c>
      <c r="C2641" s="72" t="str">
        <f>_xlfn.XLOOKUP(B2641,Consolidado!D:D,Consolidado!H:H)</f>
        <v>GERAL DISCOS (SO LEITURA )</v>
      </c>
      <c r="D2641" s="72" t="str">
        <f>_xlfn.XLOOKUP(B2641,'[2]Rotas SP'!$H:$H,'[2]Rotas SP'!$M:$M)</f>
        <v>GERAL DISCOS (SO LEITURA )</v>
      </c>
      <c r="E2641" s="72" t="str">
        <f>_xlfn.XLOOKUP(B2641,Consolidado!D:D,Consolidado!J:J)</f>
        <v>HEJEZIPP</v>
      </c>
      <c r="F2641" s="72" t="str">
        <f>_xlfn.XLOOKUP(B2641,'[2]Rotas SP'!$H:$H,'[2]Rotas SP'!$P:$P)</f>
        <v>HEJEZIPP</v>
      </c>
      <c r="G2641" s="72" t="str">
        <f>_xlfn.XLOOKUP(B2641,Consolidado!D5459:D9010,Consolidado!W5459:W9010)</f>
        <v>SOMENTE LEITURA</v>
      </c>
      <c r="H2641" s="77" t="str">
        <f>_xlfn.XLOOKUP(B2641,'[2]Rotas SP'!$H:$H,'[2]Rotas SP'!$S:$S)</f>
        <v>MOTO</v>
      </c>
      <c r="I2641" s="72" t="b">
        <f t="shared" si="41"/>
        <v>0</v>
      </c>
    </row>
    <row r="2642" spans="2:9" x14ac:dyDescent="0.35">
      <c r="B2642" s="72">
        <v>82645</v>
      </c>
      <c r="C2642" s="72" t="str">
        <f>_xlfn.XLOOKUP(B2642,Consolidado!D:D,Consolidado!H:H)</f>
        <v>JOHNSON &amp; JOHNSON JK</v>
      </c>
      <c r="D2642" s="72" t="s">
        <v>6263</v>
      </c>
      <c r="E2642" s="72" t="str">
        <f>_xlfn.XLOOKUP(B2642,Consolidado!D:D,Consolidado!J:J)</f>
        <v>DAIANE TOMAZINI</v>
      </c>
      <c r="F2642" s="72" t="s">
        <v>6263</v>
      </c>
      <c r="G2642" s="72" t="str">
        <f>_xlfn.XLOOKUP(B2642,Consolidado!D5460:D9011,Consolidado!W5460:W9011)</f>
        <v>FIXO</v>
      </c>
      <c r="H2642" s="77" t="s">
        <v>6263</v>
      </c>
      <c r="I2642" s="72" t="b">
        <f t="shared" si="41"/>
        <v>0</v>
      </c>
    </row>
    <row r="2643" spans="2:9" x14ac:dyDescent="0.35">
      <c r="B2643" s="72">
        <v>82650</v>
      </c>
      <c r="C2643" s="72" t="str">
        <f>_xlfn.XLOOKUP(B2643,Consolidado!D:D,Consolidado!H:H)</f>
        <v>BRADESCO CIDADE DE DEUS</v>
      </c>
      <c r="D2643" s="72" t="str">
        <f>_xlfn.XLOOKUP(B2643,'[2]Rotas SP'!$H:$H,'[2]Rotas SP'!$M:$M)</f>
        <v>BRADESCO CIDADE DE DEUS</v>
      </c>
      <c r="E2643" s="72" t="str">
        <f>_xlfn.XLOOKUP(B2643,Consolidado!D:D,Consolidado!J:J)</f>
        <v>ANDRÉ</v>
      </c>
      <c r="F2643" s="72" t="str">
        <f>_xlfn.XLOOKUP(B2643,'[2]Rotas SP'!$H:$H,'[2]Rotas SP'!$P:$P)</f>
        <v>ANDRÉ</v>
      </c>
      <c r="G2643" s="72" t="str">
        <f>_xlfn.XLOOKUP(B2643,Consolidado!D5461:D9012,Consolidado!W5461:W9012)</f>
        <v>FIXO</v>
      </c>
      <c r="H2643" s="77" t="str">
        <f>_xlfn.XLOOKUP(B2643,'[2]Rotas SP'!$H:$H,'[2]Rotas SP'!$S:$S)</f>
        <v>FIXO</v>
      </c>
      <c r="I2643" s="72" t="b">
        <f t="shared" si="41"/>
        <v>1</v>
      </c>
    </row>
    <row r="2644" spans="2:9" x14ac:dyDescent="0.35">
      <c r="B2644" s="72">
        <v>82670</v>
      </c>
      <c r="C2644" s="72" t="str">
        <f>_xlfn.XLOOKUP(B2644,Consolidado!D:D,Consolidado!H:H)</f>
        <v>ATENTO - SAO JOSE DOS CAMPOS</v>
      </c>
      <c r="D2644" s="72" t="str">
        <f>_xlfn.XLOOKUP(B2644,'[2]Rotas SP'!$H:$H,'[2]Rotas SP'!$M:$M)</f>
        <v>ATENTO - SAO JOSE DOS CAMPOS</v>
      </c>
      <c r="E2644" s="72" t="str">
        <f>_xlfn.XLOOKUP(B2644,Consolidado!D:D,Consolidado!J:J)</f>
        <v>BRUNO</v>
      </c>
      <c r="F2644" s="72" t="str">
        <f>_xlfn.XLOOKUP(B2644,'[2]Rotas SP'!$H:$H,'[2]Rotas SP'!$P:$P)</f>
        <v>BRUNO</v>
      </c>
      <c r="G2644" s="72" t="str">
        <f>_xlfn.XLOOKUP(B2644,Consolidado!D5462:D9013,Consolidado!W5462:W9013)</f>
        <v>FIXO</v>
      </c>
      <c r="H2644" s="77" t="str">
        <f>_xlfn.XLOOKUP(B2644,'[2]Rotas SP'!$H:$H,'[2]Rotas SP'!$S:$S)</f>
        <v>A PÉ</v>
      </c>
      <c r="I2644" s="72" t="b">
        <f t="shared" si="41"/>
        <v>0</v>
      </c>
    </row>
    <row r="2645" spans="2:9" x14ac:dyDescent="0.35">
      <c r="B2645" s="72">
        <v>82673</v>
      </c>
      <c r="C2645" s="72" t="str">
        <f>_xlfn.XLOOKUP(B2645,Consolidado!D:D,Consolidado!H:H)</f>
        <v>VOLKSWAGEN - JABAQUARA</v>
      </c>
      <c r="D2645" s="72" t="s">
        <v>6263</v>
      </c>
      <c r="E2645" s="72" t="str">
        <f>_xlfn.XLOOKUP(B2645,Consolidado!D:D,Consolidado!J:J)</f>
        <v>DOUGLAS CONSENTINO</v>
      </c>
      <c r="F2645" s="72" t="s">
        <v>6263</v>
      </c>
      <c r="G2645" s="72" t="str">
        <f>_xlfn.XLOOKUP(B2645,Consolidado!D5463:D9014,Consolidado!W5463:W9014)</f>
        <v>FIXO</v>
      </c>
      <c r="H2645" s="77" t="s">
        <v>6263</v>
      </c>
      <c r="I2645" s="72" t="b">
        <f t="shared" si="41"/>
        <v>0</v>
      </c>
    </row>
    <row r="2646" spans="2:9" x14ac:dyDescent="0.35">
      <c r="B2646" s="72">
        <v>82675</v>
      </c>
      <c r="C2646" s="72" t="str">
        <f>_xlfn.XLOOKUP(B2646,Consolidado!D:D,Consolidado!H:H)</f>
        <v>SEARA - RIO GRANDE DA SERRA</v>
      </c>
      <c r="D2646" s="72" t="str">
        <f>_xlfn.XLOOKUP(B2646,'[2]Rotas SP'!$H:$H,'[2]Rotas SP'!$M:$M)</f>
        <v>SEARA - RIO GRANDE DA SERRA</v>
      </c>
      <c r="E2646" s="72" t="str">
        <f>_xlfn.XLOOKUP(B2646,Consolidado!D:D,Consolidado!J:J)</f>
        <v>DOUGLAS CONSENTINO</v>
      </c>
      <c r="F2646" s="72" t="str">
        <f>_xlfn.XLOOKUP(B2646,'[2]Rotas SP'!$H:$H,'[2]Rotas SP'!$P:$P)</f>
        <v>RENAN SARAIVA</v>
      </c>
      <c r="G2646" s="72" t="str">
        <f>_xlfn.XLOOKUP(B2646,Consolidado!D5464:D9015,Consolidado!W5464:W9015)</f>
        <v>ROTA</v>
      </c>
      <c r="H2646" s="77" t="str">
        <f>_xlfn.XLOOKUP(B2646,'[2]Rotas SP'!$H:$H,'[2]Rotas SP'!$S:$S)</f>
        <v>MOTO</v>
      </c>
      <c r="I2646" s="72" t="b">
        <f t="shared" si="41"/>
        <v>0</v>
      </c>
    </row>
    <row r="2647" spans="2:9" x14ac:dyDescent="0.35">
      <c r="B2647" s="72">
        <v>82676</v>
      </c>
      <c r="C2647" s="72" t="str">
        <f>_xlfn.XLOOKUP(B2647,Consolidado!D:D,Consolidado!H:H)</f>
        <v>HERSA</v>
      </c>
      <c r="D2647" s="72" t="str">
        <f>_xlfn.XLOOKUP(B2647,'[2]Rotas SP'!$H:$H,'[2]Rotas SP'!$M:$M)</f>
        <v>HERSA</v>
      </c>
      <c r="E2647" s="72" t="str">
        <f>_xlfn.XLOOKUP(B2647,Consolidado!D:D,Consolidado!J:J)</f>
        <v>THAIS</v>
      </c>
      <c r="F2647" s="72" t="str">
        <f>_xlfn.XLOOKUP(B2647,'[2]Rotas SP'!$H:$H,'[2]Rotas SP'!$P:$P)</f>
        <v>THAIS</v>
      </c>
      <c r="G2647" s="72" t="str">
        <f>_xlfn.XLOOKUP(B2647,Consolidado!D5465:D9016,Consolidado!W5465:W9016)</f>
        <v>ROTA</v>
      </c>
      <c r="H2647" s="77" t="str">
        <f>_xlfn.XLOOKUP(B2647,'[2]Rotas SP'!$H:$H,'[2]Rotas SP'!$S:$S)</f>
        <v>MOTO</v>
      </c>
      <c r="I2647" s="72" t="b">
        <f t="shared" si="41"/>
        <v>0</v>
      </c>
    </row>
    <row r="2648" spans="2:9" x14ac:dyDescent="0.35">
      <c r="B2648" s="72">
        <v>82719</v>
      </c>
      <c r="C2648" s="72" t="str">
        <f>_xlfn.XLOOKUP(B2648,Consolidado!D:D,Consolidado!H:H)</f>
        <v>HAPVIDA - JACAREÍ</v>
      </c>
      <c r="D2648" s="72" t="s">
        <v>6263</v>
      </c>
      <c r="E2648" s="72" t="str">
        <f>_xlfn.XLOOKUP(B2648,Consolidado!D:D,Consolidado!J:J)</f>
        <v>BRUNO</v>
      </c>
      <c r="F2648" s="72" t="s">
        <v>6263</v>
      </c>
      <c r="G2648" s="72" t="str">
        <f>_xlfn.XLOOKUP(B2648,Consolidado!D5466:D9017,Consolidado!W5466:W9017)</f>
        <v>FIXO</v>
      </c>
      <c r="H2648" s="77" t="s">
        <v>6263</v>
      </c>
      <c r="I2648" s="72" t="b">
        <f t="shared" si="41"/>
        <v>0</v>
      </c>
    </row>
    <row r="2649" spans="2:9" x14ac:dyDescent="0.35">
      <c r="B2649" s="72">
        <v>82724</v>
      </c>
      <c r="C2649" s="72" t="str">
        <f>_xlfn.XLOOKUP(B2649,Consolidado!D:D,Consolidado!H:H)</f>
        <v>HOSPITAL ANA COSTA</v>
      </c>
      <c r="D2649" s="72" t="str">
        <f>_xlfn.XLOOKUP(B2649,'[2]Rotas SP'!$H:$H,'[2]Rotas SP'!$M:$M)</f>
        <v>HOSPITAL ANA COSTA</v>
      </c>
      <c r="E2649" s="72" t="str">
        <f>_xlfn.XLOOKUP(B2649,Consolidado!D:D,Consolidado!J:J)</f>
        <v>TATIANE</v>
      </c>
      <c r="F2649" s="72" t="str">
        <f>_xlfn.XLOOKUP(B2649,'[2]Rotas SP'!$H:$H,'[2]Rotas SP'!$P:$P)</f>
        <v>TATIANE</v>
      </c>
      <c r="G2649" s="72" t="str">
        <f>_xlfn.XLOOKUP(B2649,Consolidado!D5467:D9018,Consolidado!W5467:W9018)</f>
        <v>FIXO</v>
      </c>
      <c r="H2649" s="77" t="str">
        <f>_xlfn.XLOOKUP(B2649,'[2]Rotas SP'!$H:$H,'[2]Rotas SP'!$S:$S)</f>
        <v>A PÉ</v>
      </c>
      <c r="I2649" s="72" t="b">
        <f t="shared" si="41"/>
        <v>0</v>
      </c>
    </row>
    <row r="2650" spans="2:9" x14ac:dyDescent="0.35">
      <c r="B2650" s="72">
        <v>82726</v>
      </c>
      <c r="C2650" s="72" t="str">
        <f>_xlfn.XLOOKUP(B2650,Consolidado!D:D,Consolidado!H:H)</f>
        <v>HOSPITAL ANA COSTA</v>
      </c>
      <c r="D2650" s="72" t="str">
        <f>_xlfn.XLOOKUP(B2650,'[2]Rotas SP'!$H:$H,'[2]Rotas SP'!$M:$M)</f>
        <v>HOSPITAL ANA COSTA</v>
      </c>
      <c r="E2650" s="72" t="str">
        <f>_xlfn.XLOOKUP(B2650,Consolidado!D:D,Consolidado!J:J)</f>
        <v>TATIANE</v>
      </c>
      <c r="F2650" s="72" t="str">
        <f>_xlfn.XLOOKUP(B2650,'[2]Rotas SP'!$H:$H,'[2]Rotas SP'!$P:$P)</f>
        <v>TATIANE</v>
      </c>
      <c r="G2650" s="72" t="str">
        <f>_xlfn.XLOOKUP(B2650,Consolidado!D5468:D9019,Consolidado!W5468:W9019)</f>
        <v>FIXO</v>
      </c>
      <c r="H2650" s="77" t="str">
        <f>_xlfn.XLOOKUP(B2650,'[2]Rotas SP'!$H:$H,'[2]Rotas SP'!$S:$S)</f>
        <v>A PÉ</v>
      </c>
      <c r="I2650" s="72" t="b">
        <f t="shared" si="41"/>
        <v>0</v>
      </c>
    </row>
    <row r="2651" spans="2:9" x14ac:dyDescent="0.35">
      <c r="B2651" s="72">
        <v>82727</v>
      </c>
      <c r="C2651" s="72" t="str">
        <f>_xlfn.XLOOKUP(B2651,Consolidado!D:D,Consolidado!H:H)</f>
        <v>HOSPITAL ANA COSTA</v>
      </c>
      <c r="D2651" s="72" t="str">
        <f>_xlfn.XLOOKUP(B2651,'[2]Rotas SP'!$H:$H,'[2]Rotas SP'!$M:$M)</f>
        <v>HOSPITAL ANA COSTA</v>
      </c>
      <c r="E2651" s="72" t="str">
        <f>_xlfn.XLOOKUP(B2651,Consolidado!D:D,Consolidado!J:J)</f>
        <v>TATIANE</v>
      </c>
      <c r="F2651" s="72" t="str">
        <f>_xlfn.XLOOKUP(B2651,'[2]Rotas SP'!$H:$H,'[2]Rotas SP'!$P:$P)</f>
        <v>TATIANE</v>
      </c>
      <c r="G2651" s="72" t="str">
        <f>_xlfn.XLOOKUP(B2651,Consolidado!D5469:D9020,Consolidado!W5469:W9020)</f>
        <v>FIXO</v>
      </c>
      <c r="H2651" s="77" t="str">
        <f>_xlfn.XLOOKUP(B2651,'[2]Rotas SP'!$H:$H,'[2]Rotas SP'!$S:$S)</f>
        <v>A PÉ</v>
      </c>
      <c r="I2651" s="72" t="b">
        <f t="shared" si="41"/>
        <v>0</v>
      </c>
    </row>
    <row r="2652" spans="2:9" x14ac:dyDescent="0.35">
      <c r="B2652" s="72">
        <v>82732</v>
      </c>
      <c r="C2652" s="72" t="str">
        <f>_xlfn.XLOOKUP(B2652,Consolidado!D:D,Consolidado!H:H)</f>
        <v>HOSPITAL CLINICAS</v>
      </c>
      <c r="D2652" s="72" t="str">
        <f>_xlfn.XLOOKUP(B2652,'[2]Rotas SP'!$H:$H,'[2]Rotas SP'!$M:$M)</f>
        <v>HOSPITAL CLINICAS</v>
      </c>
      <c r="E2652" s="72" t="str">
        <f>_xlfn.XLOOKUP(B2652,Consolidado!D:D,Consolidado!J:J)</f>
        <v>THAIS</v>
      </c>
      <c r="F2652" s="72" t="str">
        <f>_xlfn.XLOOKUP(B2652,'[2]Rotas SP'!$H:$H,'[2]Rotas SP'!$P:$P)</f>
        <v>ANDRÉ</v>
      </c>
      <c r="G2652" s="72" t="str">
        <f>_xlfn.XLOOKUP(B2652,Consolidado!D5470:D9021,Consolidado!W5470:W9021)</f>
        <v>FIXO</v>
      </c>
      <c r="H2652" s="77" t="str">
        <f>_xlfn.XLOOKUP(B2652,'[2]Rotas SP'!$H:$H,'[2]Rotas SP'!$S:$S)</f>
        <v>ITINERANTE</v>
      </c>
      <c r="I2652" s="72" t="b">
        <f t="shared" si="41"/>
        <v>0</v>
      </c>
    </row>
    <row r="2653" spans="2:9" x14ac:dyDescent="0.35">
      <c r="B2653" s="72">
        <v>82733</v>
      </c>
      <c r="C2653" s="72" t="str">
        <f>_xlfn.XLOOKUP(B2653,Consolidado!D:D,Consolidado!H:H)</f>
        <v>HOSPITAL CLINICAS</v>
      </c>
      <c r="D2653" s="72" t="str">
        <f>_xlfn.XLOOKUP(B2653,'[2]Rotas SP'!$H:$H,'[2]Rotas SP'!$M:$M)</f>
        <v>HOSPITAL CLINICAS</v>
      </c>
      <c r="E2653" s="72" t="str">
        <f>_xlfn.XLOOKUP(B2653,Consolidado!D:D,Consolidado!J:J)</f>
        <v>THAIS</v>
      </c>
      <c r="F2653" s="72" t="str">
        <f>_xlfn.XLOOKUP(B2653,'[2]Rotas SP'!$H:$H,'[2]Rotas SP'!$P:$P)</f>
        <v>ANDRÉ</v>
      </c>
      <c r="G2653" s="72" t="str">
        <f>_xlfn.XLOOKUP(B2653,Consolidado!D5471:D9022,Consolidado!W5471:W9022)</f>
        <v>FIXO</v>
      </c>
      <c r="H2653" s="77" t="str">
        <f>_xlfn.XLOOKUP(B2653,'[2]Rotas SP'!$H:$H,'[2]Rotas SP'!$S:$S)</f>
        <v>ITINERANTE</v>
      </c>
      <c r="I2653" s="72" t="b">
        <f t="shared" si="41"/>
        <v>0</v>
      </c>
    </row>
    <row r="2654" spans="2:9" x14ac:dyDescent="0.35">
      <c r="B2654" s="72">
        <v>82735</v>
      </c>
      <c r="C2654" s="72" t="str">
        <f>_xlfn.XLOOKUP(B2654,Consolidado!D:D,Consolidado!H:H)</f>
        <v>HOSPITAL CLINICAS</v>
      </c>
      <c r="D2654" s="72" t="str">
        <f>_xlfn.XLOOKUP(B2654,'[2]Rotas SP'!$H:$H,'[2]Rotas SP'!$M:$M)</f>
        <v>HOSPITAL CLINICAS</v>
      </c>
      <c r="E2654" s="72" t="str">
        <f>_xlfn.XLOOKUP(B2654,Consolidado!D:D,Consolidado!J:J)</f>
        <v>THAIS</v>
      </c>
      <c r="F2654" s="72" t="str">
        <f>_xlfn.XLOOKUP(B2654,'[2]Rotas SP'!$H:$H,'[2]Rotas SP'!$P:$P)</f>
        <v>ANDRÉ</v>
      </c>
      <c r="G2654" s="72" t="str">
        <f>_xlfn.XLOOKUP(B2654,Consolidado!D5472:D9023,Consolidado!W5472:W9023)</f>
        <v>FIXO</v>
      </c>
      <c r="H2654" s="77" t="str">
        <f>_xlfn.XLOOKUP(B2654,'[2]Rotas SP'!$H:$H,'[2]Rotas SP'!$S:$S)</f>
        <v>ITINERANTE</v>
      </c>
      <c r="I2654" s="72" t="b">
        <f t="shared" si="41"/>
        <v>0</v>
      </c>
    </row>
    <row r="2655" spans="2:9" x14ac:dyDescent="0.35">
      <c r="B2655" s="72">
        <v>82736</v>
      </c>
      <c r="C2655" s="72" t="str">
        <f>_xlfn.XLOOKUP(B2655,Consolidado!D:D,Consolidado!H:H)</f>
        <v>HOSPITAL CLINICAS</v>
      </c>
      <c r="D2655" s="72" t="str">
        <f>_xlfn.XLOOKUP(B2655,'[2]Rotas SP'!$H:$H,'[2]Rotas SP'!$M:$M)</f>
        <v>HOSPITAL CLINICAS</v>
      </c>
      <c r="E2655" s="72" t="str">
        <f>_xlfn.XLOOKUP(B2655,Consolidado!D:D,Consolidado!J:J)</f>
        <v>THAIS</v>
      </c>
      <c r="F2655" s="72" t="str">
        <f>_xlfn.XLOOKUP(B2655,'[2]Rotas SP'!$H:$H,'[2]Rotas SP'!$P:$P)</f>
        <v>ANDRÉ</v>
      </c>
      <c r="G2655" s="72" t="str">
        <f>_xlfn.XLOOKUP(B2655,Consolidado!D5473:D9024,Consolidado!W5473:W9024)</f>
        <v>FIXO</v>
      </c>
      <c r="H2655" s="77" t="str">
        <f>_xlfn.XLOOKUP(B2655,'[2]Rotas SP'!$H:$H,'[2]Rotas SP'!$S:$S)</f>
        <v>ITINERANTE</v>
      </c>
      <c r="I2655" s="72" t="b">
        <f t="shared" si="41"/>
        <v>0</v>
      </c>
    </row>
    <row r="2656" spans="2:9" x14ac:dyDescent="0.35">
      <c r="B2656" s="72">
        <v>82768</v>
      </c>
      <c r="C2656" s="72" t="str">
        <f>_xlfn.XLOOKUP(B2656,Consolidado!D:D,Consolidado!H:H)</f>
        <v>FDE</v>
      </c>
      <c r="D2656" s="72" t="str">
        <f>_xlfn.XLOOKUP(B2656,'[2]Rotas SP'!$H:$H,'[2]Rotas SP'!$M:$M)</f>
        <v>FDE</v>
      </c>
      <c r="E2656" s="72" t="str">
        <f>_xlfn.XLOOKUP(B2656,Consolidado!D:D,Consolidado!J:J)</f>
        <v>ALAN FONTES</v>
      </c>
      <c r="F2656" s="72" t="str">
        <f>_xlfn.XLOOKUP(B2656,'[2]Rotas SP'!$H:$H,'[2]Rotas SP'!$P:$P)</f>
        <v>ALAN FONTES</v>
      </c>
      <c r="G2656" s="72" t="str">
        <f>_xlfn.XLOOKUP(B2656,Consolidado!D5474:D9025,Consolidado!W5474:W9025)</f>
        <v>FIXO</v>
      </c>
      <c r="H2656" s="77" t="str">
        <f>_xlfn.XLOOKUP(B2656,'[2]Rotas SP'!$H:$H,'[2]Rotas SP'!$S:$S)</f>
        <v>A PÉ</v>
      </c>
      <c r="I2656" s="72" t="b">
        <f t="shared" si="41"/>
        <v>0</v>
      </c>
    </row>
    <row r="2657" spans="2:9" x14ac:dyDescent="0.35">
      <c r="B2657" s="72">
        <v>82771</v>
      </c>
      <c r="C2657" s="72" t="str">
        <f>_xlfn.XLOOKUP(B2657,Consolidado!D:D,Consolidado!H:H)</f>
        <v xml:space="preserve">ICESP </v>
      </c>
      <c r="D2657" s="72" t="str">
        <f>_xlfn.XLOOKUP(B2657,'[2]Rotas SP'!$H:$H,'[2]Rotas SP'!$M:$M)</f>
        <v xml:space="preserve">ICESP </v>
      </c>
      <c r="E2657" s="72" t="str">
        <f>_xlfn.XLOOKUP(B2657,Consolidado!D:D,Consolidado!J:J)</f>
        <v>THAIS</v>
      </c>
      <c r="F2657" s="72" t="str">
        <f>_xlfn.XLOOKUP(B2657,'[2]Rotas SP'!$H:$H,'[2]Rotas SP'!$P:$P)</f>
        <v>ANDRÉ</v>
      </c>
      <c r="G2657" s="72" t="str">
        <f>_xlfn.XLOOKUP(B2657,Consolidado!D5475:D9026,Consolidado!W5475:W9026)</f>
        <v>FIXO</v>
      </c>
      <c r="H2657" s="77" t="str">
        <f>_xlfn.XLOOKUP(B2657,'[2]Rotas SP'!$H:$H,'[2]Rotas SP'!$S:$S)</f>
        <v>ITINERANTE</v>
      </c>
      <c r="I2657" s="72" t="b">
        <f t="shared" si="41"/>
        <v>0</v>
      </c>
    </row>
    <row r="2658" spans="2:9" x14ac:dyDescent="0.35">
      <c r="B2658" s="72">
        <v>82774</v>
      </c>
      <c r="C2658" s="72" t="str">
        <f>_xlfn.XLOOKUP(B2658,Consolidado!D:D,Consolidado!H:H)</f>
        <v>MELHORAMENTOS CAIEIRAS</v>
      </c>
      <c r="D2658" s="72" t="str">
        <f>_xlfn.XLOOKUP(B2658,'[2]Rotas SP'!$H:$H,'[2]Rotas SP'!$M:$M)</f>
        <v>MELHORAMENTOS CAIEIRAS</v>
      </c>
      <c r="E2658" s="72" t="str">
        <f>_xlfn.XLOOKUP(B2658,Consolidado!D:D,Consolidado!J:J)</f>
        <v>PAULO</v>
      </c>
      <c r="F2658" s="72" t="str">
        <f>_xlfn.XLOOKUP(B2658,'[2]Rotas SP'!$H:$H,'[2]Rotas SP'!$P:$P)</f>
        <v>FABRICIO ROCHA</v>
      </c>
      <c r="G2658" s="72" t="str">
        <f>_xlfn.XLOOKUP(B2658,Consolidado!D5476:D9027,Consolidado!W5476:W9027)</f>
        <v>FIXO</v>
      </c>
      <c r="H2658" s="77" t="str">
        <f>_xlfn.XLOOKUP(B2658,'[2]Rotas SP'!$H:$H,'[2]Rotas SP'!$S:$S)</f>
        <v>ITINERANTE</v>
      </c>
      <c r="I2658" s="72" t="b">
        <f t="shared" si="41"/>
        <v>0</v>
      </c>
    </row>
    <row r="2659" spans="2:9" x14ac:dyDescent="0.35">
      <c r="B2659" s="72">
        <v>82784</v>
      </c>
      <c r="C2659" s="72" t="str">
        <f>_xlfn.XLOOKUP(B2659,Consolidado!D:D,Consolidado!H:H)</f>
        <v>HOSP.SALVALUS</v>
      </c>
      <c r="D2659" s="72" t="str">
        <f>_xlfn.XLOOKUP(B2659,'[2]Rotas SP'!$H:$H,'[2]Rotas SP'!$M:$M)</f>
        <v>HOSP.SALVALUS</v>
      </c>
      <c r="E2659" s="72" t="str">
        <f>_xlfn.XLOOKUP(B2659,Consolidado!D:D,Consolidado!J:J)</f>
        <v>DOUGLAS FARIAS</v>
      </c>
      <c r="F2659" s="72" t="str">
        <f>_xlfn.XLOOKUP(B2659,'[2]Rotas SP'!$H:$H,'[2]Rotas SP'!$P:$P)</f>
        <v>DOUGLAS</v>
      </c>
      <c r="G2659" s="72" t="str">
        <f>_xlfn.XLOOKUP(B2659,Consolidado!D5477:D9028,Consolidado!W5477:W9028)</f>
        <v>FIXO</v>
      </c>
      <c r="H2659" s="77" t="str">
        <f>_xlfn.XLOOKUP(B2659,'[2]Rotas SP'!$H:$H,'[2]Rotas SP'!$S:$S)</f>
        <v>A PÉ</v>
      </c>
      <c r="I2659" s="72" t="b">
        <f t="shared" si="41"/>
        <v>0</v>
      </c>
    </row>
    <row r="2660" spans="2:9" x14ac:dyDescent="0.35">
      <c r="B2660" s="72">
        <v>82785</v>
      </c>
      <c r="C2660" s="72" t="str">
        <f>_xlfn.XLOOKUP(B2660,Consolidado!D:D,Consolidado!H:H)</f>
        <v>HOSP.SALVALUS</v>
      </c>
      <c r="D2660" s="72" t="str">
        <f>_xlfn.XLOOKUP(B2660,'[2]Rotas SP'!$H:$H,'[2]Rotas SP'!$M:$M)</f>
        <v>HOSP.SALVALUS</v>
      </c>
      <c r="E2660" s="72" t="str">
        <f>_xlfn.XLOOKUP(B2660,Consolidado!D:D,Consolidado!J:J)</f>
        <v>DOUGLAS FARIAS</v>
      </c>
      <c r="F2660" s="72" t="str">
        <f>_xlfn.XLOOKUP(B2660,'[2]Rotas SP'!$H:$H,'[2]Rotas SP'!$P:$P)</f>
        <v>DOUGLAS</v>
      </c>
      <c r="G2660" s="72" t="str">
        <f>_xlfn.XLOOKUP(B2660,Consolidado!D5478:D9029,Consolidado!W5478:W9029)</f>
        <v>FIXO</v>
      </c>
      <c r="H2660" s="77" t="str">
        <f>_xlfn.XLOOKUP(B2660,'[2]Rotas SP'!$H:$H,'[2]Rotas SP'!$S:$S)</f>
        <v>A PÉ</v>
      </c>
      <c r="I2660" s="72" t="b">
        <f t="shared" si="41"/>
        <v>0</v>
      </c>
    </row>
    <row r="2661" spans="2:9" x14ac:dyDescent="0.35">
      <c r="B2661" s="72">
        <v>82793</v>
      </c>
      <c r="C2661" s="72" t="str">
        <f>_xlfn.XLOOKUP(B2661,Consolidado!D:D,Consolidado!H:H)</f>
        <v>HC - FUNDAÇÃO FACULDADE</v>
      </c>
      <c r="D2661" s="72" t="str">
        <f>_xlfn.XLOOKUP(B2661,'[2]Rotas SP'!$H:$H,'[2]Rotas SP'!$M:$M)</f>
        <v>HC - FUNDAÇÃO FACULDADE</v>
      </c>
      <c r="E2661" s="72" t="str">
        <f>_xlfn.XLOOKUP(B2661,Consolidado!D:D,Consolidado!J:J)</f>
        <v>THAIS</v>
      </c>
      <c r="F2661" s="72" t="str">
        <f>_xlfn.XLOOKUP(B2661,'[2]Rotas SP'!$H:$H,'[2]Rotas SP'!$P:$P)</f>
        <v>ANDRÉ</v>
      </c>
      <c r="G2661" s="72" t="str">
        <f>_xlfn.XLOOKUP(B2661,Consolidado!D5479:D9030,Consolidado!W5479:W9030)</f>
        <v>FIXO</v>
      </c>
      <c r="H2661" s="77" t="str">
        <f>_xlfn.XLOOKUP(B2661,'[2]Rotas SP'!$H:$H,'[2]Rotas SP'!$S:$S)</f>
        <v>ITINERANTE</v>
      </c>
      <c r="I2661" s="72" t="b">
        <f t="shared" si="41"/>
        <v>0</v>
      </c>
    </row>
    <row r="2662" spans="2:9" x14ac:dyDescent="0.35">
      <c r="B2662" s="72">
        <v>82809</v>
      </c>
      <c r="C2662" s="72" t="str">
        <f>_xlfn.XLOOKUP(B2662,Consolidado!D:D,Consolidado!H:H)</f>
        <v>EGIS</v>
      </c>
      <c r="D2662" s="72" t="str">
        <f>_xlfn.XLOOKUP(B2662,'[2]Rotas SP'!$H:$H,'[2]Rotas SP'!$M:$M)</f>
        <v>EGIS</v>
      </c>
      <c r="E2662" s="72" t="str">
        <f>_xlfn.XLOOKUP(B2662,Consolidado!D:D,Consolidado!J:J)</f>
        <v>DAIANE TOMAZINI</v>
      </c>
      <c r="F2662" s="72" t="str">
        <f>_xlfn.XLOOKUP(B2662,'[2]Rotas SP'!$H:$H,'[2]Rotas SP'!$P:$P)</f>
        <v>DAIANE TOMAZINI</v>
      </c>
      <c r="G2662" s="72" t="str">
        <f>_xlfn.XLOOKUP(B2662,Consolidado!D5480:D9031,Consolidado!W5480:W9031)</f>
        <v>ROTA</v>
      </c>
      <c r="H2662" s="77" t="str">
        <f>_xlfn.XLOOKUP(B2662,'[2]Rotas SP'!$H:$H,'[2]Rotas SP'!$S:$S)</f>
        <v>MOTO</v>
      </c>
      <c r="I2662" s="72" t="b">
        <f t="shared" si="41"/>
        <v>0</v>
      </c>
    </row>
    <row r="2663" spans="2:9" x14ac:dyDescent="0.35">
      <c r="B2663" s="72">
        <v>82821</v>
      </c>
      <c r="C2663" s="72" t="str">
        <f>_xlfn.XLOOKUP(B2663,Consolidado!D:D,Consolidado!H:H)</f>
        <v>EUROP ASSISTENCE</v>
      </c>
      <c r="D2663" s="72" t="str">
        <f>_xlfn.XLOOKUP(B2663,'[2]Rotas SP'!$H:$H,'[2]Rotas SP'!$M:$M)</f>
        <v>EUROP ASSISTENCE</v>
      </c>
      <c r="E2663" s="72" t="str">
        <f>_xlfn.XLOOKUP(B2663,Consolidado!D:D,Consolidado!J:J)</f>
        <v>ANDRÉ</v>
      </c>
      <c r="F2663" s="72" t="str">
        <f>_xlfn.XLOOKUP(B2663,'[2]Rotas SP'!$H:$H,'[2]Rotas SP'!$P:$P)</f>
        <v>ANDRÉ</v>
      </c>
      <c r="G2663" s="72" t="str">
        <f>_xlfn.XLOOKUP(B2663,Consolidado!D5481:D9032,Consolidado!W5481:W9032)</f>
        <v>ROTA</v>
      </c>
      <c r="H2663" s="77" t="str">
        <f>_xlfn.XLOOKUP(B2663,'[2]Rotas SP'!$H:$H,'[2]Rotas SP'!$S:$S)</f>
        <v>MOTO</v>
      </c>
      <c r="I2663" s="72" t="b">
        <f t="shared" si="41"/>
        <v>0</v>
      </c>
    </row>
    <row r="2664" spans="2:9" x14ac:dyDescent="0.35">
      <c r="B2664" s="72">
        <v>82824</v>
      </c>
      <c r="C2664" s="72" t="str">
        <f>_xlfn.XLOOKUP(B2664,Consolidado!D:D,Consolidado!H:H)</f>
        <v>CROWE</v>
      </c>
      <c r="D2664" s="72" t="str">
        <f>_xlfn.XLOOKUP(B2664,'[2]Rotas SP'!$H:$H,'[2]Rotas SP'!$M:$M)</f>
        <v>CROWE</v>
      </c>
      <c r="E2664" s="72" t="str">
        <f>_xlfn.XLOOKUP(B2664,Consolidado!D:D,Consolidado!J:J)</f>
        <v>ALAN FONTES</v>
      </c>
      <c r="F2664" s="72" t="str">
        <f>_xlfn.XLOOKUP(B2664,'[2]Rotas SP'!$H:$H,'[2]Rotas SP'!$P:$P)</f>
        <v>ALAN FONTES</v>
      </c>
      <c r="G2664" s="72" t="str">
        <f>_xlfn.XLOOKUP(B2664,Consolidado!D5482:D9033,Consolidado!W5482:W9033)</f>
        <v>FIXO</v>
      </c>
      <c r="H2664" s="77" t="str">
        <f>_xlfn.XLOOKUP(B2664,'[2]Rotas SP'!$H:$H,'[2]Rotas SP'!$S:$S)</f>
        <v>A PÉ</v>
      </c>
      <c r="I2664" s="72" t="b">
        <f t="shared" si="41"/>
        <v>0</v>
      </c>
    </row>
    <row r="2665" spans="2:9" x14ac:dyDescent="0.35">
      <c r="B2665" s="72">
        <v>82868</v>
      </c>
      <c r="C2665" s="72" t="str">
        <f>_xlfn.XLOOKUP(B2665,Consolidado!D:D,Consolidado!H:H)</f>
        <v>JOHNSONS &amp; JOHNSONS - SJC</v>
      </c>
      <c r="D2665" s="72" t="str">
        <f>_xlfn.XLOOKUP(B2665,'[2]Rotas SP'!$H:$H,'[2]Rotas SP'!$M:$M)</f>
        <v>JOHNSONS &amp; JOHNSONS - SJC</v>
      </c>
      <c r="E2665" s="72" t="str">
        <f>_xlfn.XLOOKUP(B2665,Consolidado!D:D,Consolidado!J:J)</f>
        <v>BRUNO</v>
      </c>
      <c r="F2665" s="72" t="str">
        <f>_xlfn.XLOOKUP(B2665,'[2]Rotas SP'!$H:$H,'[2]Rotas SP'!$P:$P)</f>
        <v>BRUNO</v>
      </c>
      <c r="G2665" s="72" t="str">
        <f>_xlfn.XLOOKUP(B2665,Consolidado!D5483:D9034,Consolidado!W5483:W9034)</f>
        <v>ROTA</v>
      </c>
      <c r="H2665" s="77" t="str">
        <f>_xlfn.XLOOKUP(B2665,'[2]Rotas SP'!$H:$H,'[2]Rotas SP'!$S:$S)</f>
        <v>FIXO</v>
      </c>
      <c r="I2665" s="72" t="b">
        <f t="shared" si="41"/>
        <v>0</v>
      </c>
    </row>
    <row r="2666" spans="2:9" x14ac:dyDescent="0.35">
      <c r="B2666" s="72">
        <v>82869</v>
      </c>
      <c r="C2666" s="72" t="str">
        <f>_xlfn.XLOOKUP(B2666,Consolidado!D:D,Consolidado!H:H)</f>
        <v>JOHNSONS &amp; JOHNSONS - SJC</v>
      </c>
      <c r="D2666" s="72" t="str">
        <f>_xlfn.XLOOKUP(B2666,'[2]Rotas SP'!$H:$H,'[2]Rotas SP'!$M:$M)</f>
        <v>JOHNSONS &amp; JOHNSONS - SJC</v>
      </c>
      <c r="E2666" s="72" t="str">
        <f>_xlfn.XLOOKUP(B2666,Consolidado!D:D,Consolidado!J:J)</f>
        <v>BRUNO</v>
      </c>
      <c r="F2666" s="72" t="str">
        <f>_xlfn.XLOOKUP(B2666,'[2]Rotas SP'!$H:$H,'[2]Rotas SP'!$P:$P)</f>
        <v>BRUNO</v>
      </c>
      <c r="G2666" s="72" t="str">
        <f>_xlfn.XLOOKUP(B2666,Consolidado!D5484:D9035,Consolidado!W5484:W9035)</f>
        <v>ROTA</v>
      </c>
      <c r="H2666" s="77" t="str">
        <f>_xlfn.XLOOKUP(B2666,'[2]Rotas SP'!$H:$H,'[2]Rotas SP'!$S:$S)</f>
        <v>FIXO</v>
      </c>
      <c r="I2666" s="72" t="b">
        <f t="shared" si="41"/>
        <v>0</v>
      </c>
    </row>
    <row r="2667" spans="2:9" x14ac:dyDescent="0.35">
      <c r="B2667" s="72">
        <v>82870</v>
      </c>
      <c r="C2667" s="72" t="str">
        <f>_xlfn.XLOOKUP(B2667,Consolidado!D:D,Consolidado!H:H)</f>
        <v>JOHNSONS &amp; JOHNSONS - SJC</v>
      </c>
      <c r="D2667" s="72" t="str">
        <f>_xlfn.XLOOKUP(B2667,'[2]Rotas SP'!$H:$H,'[2]Rotas SP'!$M:$M)</f>
        <v>JOHNSONS &amp; JOHNSONS - SJC</v>
      </c>
      <c r="E2667" s="72" t="str">
        <f>_xlfn.XLOOKUP(B2667,Consolidado!D:D,Consolidado!J:J)</f>
        <v>BRUNO</v>
      </c>
      <c r="F2667" s="72" t="str">
        <f>_xlfn.XLOOKUP(B2667,'[2]Rotas SP'!$H:$H,'[2]Rotas SP'!$P:$P)</f>
        <v>BRUNO</v>
      </c>
      <c r="G2667" s="72" t="str">
        <f>_xlfn.XLOOKUP(B2667,Consolidado!D5485:D9036,Consolidado!W5485:W9036)</f>
        <v>ROTA</v>
      </c>
      <c r="H2667" s="77" t="str">
        <f>_xlfn.XLOOKUP(B2667,'[2]Rotas SP'!$H:$H,'[2]Rotas SP'!$S:$S)</f>
        <v>FIXO</v>
      </c>
      <c r="I2667" s="72" t="b">
        <f t="shared" si="41"/>
        <v>0</v>
      </c>
    </row>
    <row r="2668" spans="2:9" x14ac:dyDescent="0.35">
      <c r="B2668" s="72">
        <v>82874</v>
      </c>
      <c r="C2668" s="72" t="str">
        <f>_xlfn.XLOOKUP(B2668,Consolidado!D:D,Consolidado!H:H)</f>
        <v>JOHNSONS &amp; JOHNSONS - SJC</v>
      </c>
      <c r="D2668" s="72" t="str">
        <f>_xlfn.XLOOKUP(B2668,'[2]Rotas SP'!$H:$H,'[2]Rotas SP'!$M:$M)</f>
        <v>JOHNSONS &amp; JOHNSONS - SJC</v>
      </c>
      <c r="E2668" s="72" t="str">
        <f>_xlfn.XLOOKUP(B2668,Consolidado!D:D,Consolidado!J:J)</f>
        <v>BRUNO</v>
      </c>
      <c r="F2668" s="72" t="str">
        <f>_xlfn.XLOOKUP(B2668,'[2]Rotas SP'!$H:$H,'[2]Rotas SP'!$P:$P)</f>
        <v>BRUNO</v>
      </c>
      <c r="G2668" s="72" t="str">
        <f>_xlfn.XLOOKUP(B2668,Consolidado!D5486:D9037,Consolidado!W5486:W9037)</f>
        <v>ROTA</v>
      </c>
      <c r="H2668" s="77" t="str">
        <f>_xlfn.XLOOKUP(B2668,'[2]Rotas SP'!$H:$H,'[2]Rotas SP'!$S:$S)</f>
        <v>FIXO</v>
      </c>
      <c r="I2668" s="72" t="b">
        <f t="shared" si="41"/>
        <v>0</v>
      </c>
    </row>
    <row r="2669" spans="2:9" x14ac:dyDescent="0.35">
      <c r="B2669" s="72">
        <v>82877</v>
      </c>
      <c r="C2669" s="72" t="str">
        <f>_xlfn.XLOOKUP(B2669,Consolidado!D:D,Consolidado!H:H)</f>
        <v>JOHNSONS &amp; JOHNSONS - SJC</v>
      </c>
      <c r="D2669" s="72" t="str">
        <f>_xlfn.XLOOKUP(B2669,'[2]Rotas SP'!$H:$H,'[2]Rotas SP'!$M:$M)</f>
        <v>JOHNSONS &amp; JOHNSONS - SJC</v>
      </c>
      <c r="E2669" s="72" t="str">
        <f>_xlfn.XLOOKUP(B2669,Consolidado!D:D,Consolidado!J:J)</f>
        <v>BRUNO</v>
      </c>
      <c r="F2669" s="72" t="str">
        <f>_xlfn.XLOOKUP(B2669,'[2]Rotas SP'!$H:$H,'[2]Rotas SP'!$P:$P)</f>
        <v>BRUNO</v>
      </c>
      <c r="G2669" s="72" t="str">
        <f>_xlfn.XLOOKUP(B2669,Consolidado!D5487:D9038,Consolidado!W5487:W9038)</f>
        <v>ROTA</v>
      </c>
      <c r="H2669" s="77" t="str">
        <f>_xlfn.XLOOKUP(B2669,'[2]Rotas SP'!$H:$H,'[2]Rotas SP'!$S:$S)</f>
        <v>FIXO</v>
      </c>
      <c r="I2669" s="72" t="b">
        <f t="shared" si="41"/>
        <v>0</v>
      </c>
    </row>
    <row r="2670" spans="2:9" x14ac:dyDescent="0.35">
      <c r="B2670" s="72">
        <v>82879</v>
      </c>
      <c r="C2670" s="72" t="str">
        <f>_xlfn.XLOOKUP(B2670,Consolidado!D:D,Consolidado!H:H)</f>
        <v>CONSELHO TUTELAR - CANGAIBA</v>
      </c>
      <c r="D2670" s="72" t="str">
        <f>_xlfn.XLOOKUP(B2670,'[2]Rotas SP'!$H:$H,'[2]Rotas SP'!$M:$M)</f>
        <v>CONSELHO TUTELAR - CANGAIBA</v>
      </c>
      <c r="E2670" s="72" t="str">
        <f>_xlfn.XLOOKUP(B2670,Consolidado!D:D,Consolidado!J:J)</f>
        <v>DOUGLAS FARIAS</v>
      </c>
      <c r="F2670" s="72" t="str">
        <f>_xlfn.XLOOKUP(B2670,'[2]Rotas SP'!$H:$H,'[2]Rotas SP'!$P:$P)</f>
        <v>DOUGLAS</v>
      </c>
      <c r="G2670" s="72" t="str">
        <f>_xlfn.XLOOKUP(B2670,Consolidado!D5488:D9039,Consolidado!W5488:W9039)</f>
        <v>ROTA</v>
      </c>
      <c r="H2670" s="77" t="str">
        <f>_xlfn.XLOOKUP(B2670,'[2]Rotas SP'!$H:$H,'[2]Rotas SP'!$S:$S)</f>
        <v>MOTO</v>
      </c>
      <c r="I2670" s="72" t="b">
        <f t="shared" si="41"/>
        <v>0</v>
      </c>
    </row>
    <row r="2671" spans="2:9" x14ac:dyDescent="0.35">
      <c r="B2671" s="72">
        <v>82881</v>
      </c>
      <c r="C2671" s="72" t="str">
        <f>_xlfn.XLOOKUP(B2671,Consolidado!D:D,Consolidado!H:H)</f>
        <v>JOHNSONS &amp; JOHNSONS - SJC</v>
      </c>
      <c r="D2671" s="72" t="str">
        <f>_xlfn.XLOOKUP(B2671,'[2]Rotas SP'!$H:$H,'[2]Rotas SP'!$M:$M)</f>
        <v>JOHNSONS &amp; JOHNSONS - SJC</v>
      </c>
      <c r="E2671" s="72" t="str">
        <f>_xlfn.XLOOKUP(B2671,Consolidado!D:D,Consolidado!J:J)</f>
        <v>BRUNO</v>
      </c>
      <c r="F2671" s="72" t="str">
        <f>_xlfn.XLOOKUP(B2671,'[2]Rotas SP'!$H:$H,'[2]Rotas SP'!$P:$P)</f>
        <v>BRUNO</v>
      </c>
      <c r="G2671" s="72" t="str">
        <f>_xlfn.XLOOKUP(B2671,Consolidado!D5489:D9040,Consolidado!W5489:W9040)</f>
        <v>ROTA</v>
      </c>
      <c r="H2671" s="77" t="str">
        <f>_xlfn.XLOOKUP(B2671,'[2]Rotas SP'!$H:$H,'[2]Rotas SP'!$S:$S)</f>
        <v>FIXO</v>
      </c>
      <c r="I2671" s="72" t="b">
        <f t="shared" si="41"/>
        <v>0</v>
      </c>
    </row>
    <row r="2672" spans="2:9" x14ac:dyDescent="0.35">
      <c r="B2672" s="72">
        <v>82883</v>
      </c>
      <c r="C2672" s="72" t="str">
        <f>_xlfn.XLOOKUP(B2672,Consolidado!D:D,Consolidado!H:H)</f>
        <v>CONSELHO TUTELAR - SÃO MIGUEL PAULISTA</v>
      </c>
      <c r="D2672" s="72" t="str">
        <f>_xlfn.XLOOKUP(B2672,'[2]Rotas SP'!$H:$H,'[2]Rotas SP'!$M:$M)</f>
        <v>CONSELHO TUTELAR - SÃO MIGUEL PAULISTA</v>
      </c>
      <c r="E2672" s="72" t="str">
        <f>_xlfn.XLOOKUP(B2672,Consolidado!D:D,Consolidado!J:J)</f>
        <v>DOUGLAS FARIAS</v>
      </c>
      <c r="F2672" s="72" t="str">
        <f>_xlfn.XLOOKUP(B2672,'[2]Rotas SP'!$H:$H,'[2]Rotas SP'!$P:$P)</f>
        <v>DOUGLAS</v>
      </c>
      <c r="G2672" s="72" t="str">
        <f>_xlfn.XLOOKUP(B2672,Consolidado!D5490:D9041,Consolidado!W5490:W9041)</f>
        <v>ROTA</v>
      </c>
      <c r="H2672" s="77" t="str">
        <f>_xlfn.XLOOKUP(B2672,'[2]Rotas SP'!$H:$H,'[2]Rotas SP'!$S:$S)</f>
        <v>MOTO</v>
      </c>
      <c r="I2672" s="72" t="b">
        <f t="shared" si="41"/>
        <v>0</v>
      </c>
    </row>
    <row r="2673" spans="2:9" x14ac:dyDescent="0.35">
      <c r="B2673" s="72">
        <v>82897</v>
      </c>
      <c r="C2673" s="72" t="str">
        <f>_xlfn.XLOOKUP(B2673,Consolidado!D:D,Consolidado!H:H)</f>
        <v>VOITH HYDRO</v>
      </c>
      <c r="D2673" s="72" t="s">
        <v>6263</v>
      </c>
      <c r="E2673" s="72" t="str">
        <f>_xlfn.XLOOKUP(B2673,Consolidado!D:D,Consolidado!J:J)</f>
        <v>PAULO</v>
      </c>
      <c r="F2673" s="72" t="s">
        <v>6263</v>
      </c>
      <c r="G2673" s="72" t="str">
        <f>_xlfn.XLOOKUP(B2673,Consolidado!D5491:D9042,Consolidado!W5491:W9042)</f>
        <v>FIXO</v>
      </c>
      <c r="H2673" s="77" t="s">
        <v>6263</v>
      </c>
      <c r="I2673" s="72" t="b">
        <f t="shared" si="41"/>
        <v>0</v>
      </c>
    </row>
    <row r="2674" spans="2:9" x14ac:dyDescent="0.35">
      <c r="B2674" s="72">
        <v>82924</v>
      </c>
      <c r="C2674" s="72" t="str">
        <f>_xlfn.XLOOKUP(B2674,Consolidado!D:D,Consolidado!H:H)</f>
        <v>LELLO ORATORIO</v>
      </c>
      <c r="D2674" s="72" t="str">
        <f>_xlfn.XLOOKUP(B2674,'[2]Rotas SP'!$H:$H,'[2]Rotas SP'!$M:$M)</f>
        <v>LELLO ORATORIO</v>
      </c>
      <c r="E2674" s="72" t="str">
        <f>_xlfn.XLOOKUP(B2674,Consolidado!D:D,Consolidado!J:J)</f>
        <v>THAIS</v>
      </c>
      <c r="F2674" s="72" t="str">
        <f>_xlfn.XLOOKUP(B2674,'[2]Rotas SP'!$H:$H,'[2]Rotas SP'!$P:$P)</f>
        <v>THAIS</v>
      </c>
      <c r="G2674" s="72" t="str">
        <f>_xlfn.XLOOKUP(B2674,Consolidado!D5492:D9043,Consolidado!W5492:W9043)</f>
        <v>ROTA</v>
      </c>
      <c r="H2674" s="77" t="str">
        <f>_xlfn.XLOOKUP(B2674,'[2]Rotas SP'!$H:$H,'[2]Rotas SP'!$S:$S)</f>
        <v>MOTO</v>
      </c>
      <c r="I2674" s="72" t="b">
        <f t="shared" si="41"/>
        <v>0</v>
      </c>
    </row>
    <row r="2675" spans="2:9" x14ac:dyDescent="0.35">
      <c r="B2675" s="72">
        <v>82929</v>
      </c>
      <c r="C2675" s="72" t="str">
        <f>_xlfn.XLOOKUP(B2675,Consolidado!D:D,Consolidado!H:H)</f>
        <v>CONSELHO TUTELAR - SAPOPEMBA</v>
      </c>
      <c r="D2675" s="72" t="str">
        <f>_xlfn.XLOOKUP(B2675,'[2]Rotas SP'!$H:$H,'[2]Rotas SP'!$M:$M)</f>
        <v>CONSELHO TUTELAR - SAPOPEMBA</v>
      </c>
      <c r="E2675" s="72" t="str">
        <f>_xlfn.XLOOKUP(B2675,Consolidado!D:D,Consolidado!J:J)</f>
        <v>DOUGLAS CONSENTINO</v>
      </c>
      <c r="F2675" s="72" t="str">
        <f>_xlfn.XLOOKUP(B2675,'[2]Rotas SP'!$H:$H,'[2]Rotas SP'!$P:$P)</f>
        <v>RENAN SARAIVA</v>
      </c>
      <c r="G2675" s="72" t="str">
        <f>_xlfn.XLOOKUP(B2675,Consolidado!D5493:D9044,Consolidado!W5493:W9044)</f>
        <v>ROTA</v>
      </c>
      <c r="H2675" s="77" t="str">
        <f>_xlfn.XLOOKUP(B2675,'[2]Rotas SP'!$H:$H,'[2]Rotas SP'!$S:$S)</f>
        <v>CARRO</v>
      </c>
      <c r="I2675" s="72" t="b">
        <f t="shared" si="41"/>
        <v>0</v>
      </c>
    </row>
    <row r="2676" spans="2:9" x14ac:dyDescent="0.35">
      <c r="B2676" s="72">
        <v>82930</v>
      </c>
      <c r="C2676" s="72" t="str">
        <f>_xlfn.XLOOKUP(B2676,Consolidado!D:D,Consolidado!H:H)</f>
        <v>LELLO MOOCA</v>
      </c>
      <c r="D2676" s="72" t="str">
        <f>_xlfn.XLOOKUP(B2676,'[2]Rotas SP'!$H:$H,'[2]Rotas SP'!$M:$M)</f>
        <v>LELLO MOOCA</v>
      </c>
      <c r="E2676" s="72" t="str">
        <f>_xlfn.XLOOKUP(B2676,Consolidado!D:D,Consolidado!J:J)</f>
        <v>THAIS</v>
      </c>
      <c r="F2676" s="72" t="str">
        <f>_xlfn.XLOOKUP(B2676,'[2]Rotas SP'!$H:$H,'[2]Rotas SP'!$P:$P)</f>
        <v>THAIS</v>
      </c>
      <c r="G2676" s="72" t="str">
        <f>_xlfn.XLOOKUP(B2676,Consolidado!D5494:D9045,Consolidado!W5494:W9045)</f>
        <v>ROTA</v>
      </c>
      <c r="H2676" s="77" t="str">
        <f>_xlfn.XLOOKUP(B2676,'[2]Rotas SP'!$H:$H,'[2]Rotas SP'!$S:$S)</f>
        <v>MOTO</v>
      </c>
      <c r="I2676" s="72" t="b">
        <f t="shared" si="41"/>
        <v>0</v>
      </c>
    </row>
    <row r="2677" spans="2:9" x14ac:dyDescent="0.35">
      <c r="B2677" s="72">
        <v>82934</v>
      </c>
      <c r="C2677" s="72" t="str">
        <f>_xlfn.XLOOKUP(B2677,Consolidado!D:D,Consolidado!H:H)</f>
        <v>LELLO TATUAPÉ</v>
      </c>
      <c r="D2677" s="72" t="str">
        <f>_xlfn.XLOOKUP(B2677,'[2]Rotas SP'!$H:$H,'[2]Rotas SP'!$M:$M)</f>
        <v>LELLO TATUAPÉ</v>
      </c>
      <c r="E2677" s="72" t="str">
        <f>_xlfn.XLOOKUP(B2677,Consolidado!D:D,Consolidado!J:J)</f>
        <v>THAIS</v>
      </c>
      <c r="F2677" s="72" t="str">
        <f>_xlfn.XLOOKUP(B2677,'[2]Rotas SP'!$H:$H,'[2]Rotas SP'!$P:$P)</f>
        <v>THAIS</v>
      </c>
      <c r="G2677" s="72" t="str">
        <f>_xlfn.XLOOKUP(B2677,Consolidado!D5495:D9046,Consolidado!W5495:W9046)</f>
        <v>FIXO</v>
      </c>
      <c r="H2677" s="77" t="str">
        <f>_xlfn.XLOOKUP(B2677,'[2]Rotas SP'!$H:$H,'[2]Rotas SP'!$S:$S)</f>
        <v>A PÉ</v>
      </c>
      <c r="I2677" s="72" t="b">
        <f t="shared" si="41"/>
        <v>0</v>
      </c>
    </row>
    <row r="2678" spans="2:9" x14ac:dyDescent="0.35">
      <c r="B2678" s="72">
        <v>82943</v>
      </c>
      <c r="C2678" s="72" t="str">
        <f>_xlfn.XLOOKUP(B2678,Consolidado!D:D,Consolidado!H:H)</f>
        <v xml:space="preserve">LELLO GUARUJA  </v>
      </c>
      <c r="D2678" s="72" t="str">
        <f>_xlfn.XLOOKUP(B2678,'[2]Rotas SP'!$H:$H,'[2]Rotas SP'!$M:$M)</f>
        <v xml:space="preserve">LELLO GUARUJA  </v>
      </c>
      <c r="E2678" s="72" t="str">
        <f>_xlfn.XLOOKUP(B2678,Consolidado!D:D,Consolidado!J:J)</f>
        <v>TATIANE</v>
      </c>
      <c r="F2678" s="72" t="str">
        <f>_xlfn.XLOOKUP(B2678,'[2]Rotas SP'!$H:$H,'[2]Rotas SP'!$P:$P)</f>
        <v>TATIANE</v>
      </c>
      <c r="G2678" s="72" t="str">
        <f>_xlfn.XLOOKUP(B2678,Consolidado!D5496:D9047,Consolidado!W5496:W9047)</f>
        <v>ROTA</v>
      </c>
      <c r="H2678" s="77" t="str">
        <f>_xlfn.XLOOKUP(B2678,'[2]Rotas SP'!$H:$H,'[2]Rotas SP'!$S:$S)</f>
        <v>MOTO</v>
      </c>
      <c r="I2678" s="72" t="b">
        <f t="shared" si="41"/>
        <v>0</v>
      </c>
    </row>
    <row r="2679" spans="2:9" x14ac:dyDescent="0.35">
      <c r="B2679" s="72">
        <v>82945</v>
      </c>
      <c r="C2679" s="72" t="str">
        <f>_xlfn.XLOOKUP(B2679,Consolidado!D:D,Consolidado!H:H)</f>
        <v>LELLO - ABC</v>
      </c>
      <c r="D2679" s="72" t="str">
        <f>_xlfn.XLOOKUP(B2679,'[2]Rotas SP'!$H:$H,'[2]Rotas SP'!$M:$M)</f>
        <v>LELLO - ABC</v>
      </c>
      <c r="E2679" s="72" t="str">
        <f>_xlfn.XLOOKUP(B2679,Consolidado!D:D,Consolidado!J:J)</f>
        <v>DOUGLAS CONSENTINO</v>
      </c>
      <c r="F2679" s="72" t="str">
        <f>_xlfn.XLOOKUP(B2679,'[2]Rotas SP'!$H:$H,'[2]Rotas SP'!$P:$P)</f>
        <v>RENAN SARAIVA</v>
      </c>
      <c r="G2679" s="72" t="str">
        <f>_xlfn.XLOOKUP(B2679,Consolidado!D5497:D9048,Consolidado!W5497:W9048)</f>
        <v>ROTA</v>
      </c>
      <c r="H2679" s="77" t="str">
        <f>_xlfn.XLOOKUP(B2679,'[2]Rotas SP'!$H:$H,'[2]Rotas SP'!$S:$S)</f>
        <v>CARRO</v>
      </c>
      <c r="I2679" s="72" t="b">
        <f t="shared" si="41"/>
        <v>0</v>
      </c>
    </row>
    <row r="2680" spans="2:9" x14ac:dyDescent="0.35">
      <c r="B2680" s="72">
        <v>82946</v>
      </c>
      <c r="C2680" s="72" t="str">
        <f>_xlfn.XLOOKUP(B2680,Consolidado!D:D,Consolidado!H:H)</f>
        <v xml:space="preserve">LELLO RIVIERA </v>
      </c>
      <c r="D2680" s="72" t="str">
        <f>_xlfn.XLOOKUP(B2680,'[2]Rotas SP'!$H:$H,'[2]Rotas SP'!$M:$M)</f>
        <v xml:space="preserve">LELLO RIVIERA </v>
      </c>
      <c r="E2680" s="72" t="str">
        <f>_xlfn.XLOOKUP(B2680,Consolidado!D:D,Consolidado!J:J)</f>
        <v>TATIANE</v>
      </c>
      <c r="F2680" s="72" t="str">
        <f>_xlfn.XLOOKUP(B2680,'[2]Rotas SP'!$H:$H,'[2]Rotas SP'!$P:$P)</f>
        <v>TATIANE</v>
      </c>
      <c r="G2680" s="72" t="str">
        <f>_xlfn.XLOOKUP(B2680,Consolidado!D5498:D9049,Consolidado!W5498:W9049)</f>
        <v>ROTA</v>
      </c>
      <c r="H2680" s="77" t="str">
        <f>_xlfn.XLOOKUP(B2680,'[2]Rotas SP'!$H:$H,'[2]Rotas SP'!$S:$S)</f>
        <v>MOTO</v>
      </c>
      <c r="I2680" s="72" t="b">
        <f t="shared" si="41"/>
        <v>0</v>
      </c>
    </row>
    <row r="2681" spans="2:9" x14ac:dyDescent="0.35">
      <c r="B2681" s="72">
        <v>82950</v>
      </c>
      <c r="C2681" s="72" t="str">
        <f>_xlfn.XLOOKUP(B2681,Consolidado!D:D,Consolidado!H:H)</f>
        <v>LELLO - AGUA FRIA</v>
      </c>
      <c r="D2681" s="72" t="str">
        <f>_xlfn.XLOOKUP(B2681,'[2]Rotas SP'!$H:$H,'[2]Rotas SP'!$M:$M)</f>
        <v>LELLO - AGUA FRIA</v>
      </c>
      <c r="E2681" s="72" t="str">
        <f>_xlfn.XLOOKUP(B2681,Consolidado!D:D,Consolidado!J:J)</f>
        <v>THAIS</v>
      </c>
      <c r="F2681" s="72" t="str">
        <f>_xlfn.XLOOKUP(B2681,'[2]Rotas SP'!$H:$H,'[2]Rotas SP'!$P:$P)</f>
        <v>THAIS</v>
      </c>
      <c r="G2681" s="72" t="str">
        <f>_xlfn.XLOOKUP(B2681,Consolidado!D5499:D9050,Consolidado!W5499:W9050)</f>
        <v>ROTA</v>
      </c>
      <c r="H2681" s="77" t="str">
        <f>_xlfn.XLOOKUP(B2681,'[2]Rotas SP'!$H:$H,'[2]Rotas SP'!$S:$S)</f>
        <v>MOTO</v>
      </c>
      <c r="I2681" s="72" t="b">
        <f t="shared" si="41"/>
        <v>0</v>
      </c>
    </row>
    <row r="2682" spans="2:9" x14ac:dyDescent="0.35">
      <c r="B2682" s="72">
        <v>82956</v>
      </c>
      <c r="C2682" s="72" t="str">
        <f>_xlfn.XLOOKUP(B2682,Consolidado!D:D,Consolidado!H:H)</f>
        <v>LELLO ORATORIO</v>
      </c>
      <c r="D2682" s="72" t="str">
        <f>_xlfn.XLOOKUP(B2682,'[2]Rotas SP'!$H:$H,'[2]Rotas SP'!$M:$M)</f>
        <v>LELLO ORATORIO</v>
      </c>
      <c r="E2682" s="72" t="str">
        <f>_xlfn.XLOOKUP(B2682,Consolidado!D:D,Consolidado!J:J)</f>
        <v>THAIS</v>
      </c>
      <c r="F2682" s="72" t="str">
        <f>_xlfn.XLOOKUP(B2682,'[2]Rotas SP'!$H:$H,'[2]Rotas SP'!$P:$P)</f>
        <v>THAIS</v>
      </c>
      <c r="G2682" s="72" t="str">
        <f>_xlfn.XLOOKUP(B2682,Consolidado!D5500:D9051,Consolidado!W5500:W9051)</f>
        <v>ROTA</v>
      </c>
      <c r="H2682" s="77" t="str">
        <f>_xlfn.XLOOKUP(B2682,'[2]Rotas SP'!$H:$H,'[2]Rotas SP'!$S:$S)</f>
        <v>MOTO</v>
      </c>
      <c r="I2682" s="72" t="b">
        <f t="shared" si="41"/>
        <v>0</v>
      </c>
    </row>
    <row r="2683" spans="2:9" x14ac:dyDescent="0.35">
      <c r="B2683" s="72">
        <v>82957</v>
      </c>
      <c r="C2683" s="72" t="str">
        <f>_xlfn.XLOOKUP(B2683,Consolidado!D:D,Consolidado!H:H)</f>
        <v>LELLO ORATORIO</v>
      </c>
      <c r="D2683" s="72" t="str">
        <f>_xlfn.XLOOKUP(B2683,'[2]Rotas SP'!$H:$H,'[2]Rotas SP'!$M:$M)</f>
        <v>LELLO ORATORIO</v>
      </c>
      <c r="E2683" s="72" t="str">
        <f>_xlfn.XLOOKUP(B2683,Consolidado!D:D,Consolidado!J:J)</f>
        <v>THAIS</v>
      </c>
      <c r="F2683" s="72" t="str">
        <f>_xlfn.XLOOKUP(B2683,'[2]Rotas SP'!$H:$H,'[2]Rotas SP'!$P:$P)</f>
        <v>THAIS</v>
      </c>
      <c r="G2683" s="72" t="str">
        <f>_xlfn.XLOOKUP(B2683,Consolidado!D5501:D9052,Consolidado!W5501:W9052)</f>
        <v>ROTA</v>
      </c>
      <c r="H2683" s="77" t="str">
        <f>_xlfn.XLOOKUP(B2683,'[2]Rotas SP'!$H:$H,'[2]Rotas SP'!$S:$S)</f>
        <v>MOTO</v>
      </c>
      <c r="I2683" s="72" t="b">
        <f t="shared" si="41"/>
        <v>0</v>
      </c>
    </row>
    <row r="2684" spans="2:9" x14ac:dyDescent="0.35">
      <c r="B2684" s="72">
        <v>82971</v>
      </c>
      <c r="C2684" s="72" t="str">
        <f>_xlfn.XLOOKUP(B2684,Consolidado!D:D,Consolidado!H:H)</f>
        <v>DASA - LV-PONTE RASA</v>
      </c>
      <c r="D2684" s="72" t="str">
        <f>_xlfn.XLOOKUP(B2684,'[2]Rotas SP'!$H:$H,'[2]Rotas SP'!$M:$M)</f>
        <v>DASA - LV-PONTE RASA</v>
      </c>
      <c r="E2684" s="72" t="str">
        <f>_xlfn.XLOOKUP(B2684,Consolidado!D:D,Consolidado!J:J)</f>
        <v>DOUGLAS FARIAS</v>
      </c>
      <c r="F2684" s="72" t="str">
        <f>_xlfn.XLOOKUP(B2684,'[2]Rotas SP'!$H:$H,'[2]Rotas SP'!$P:$P)</f>
        <v>DOUGLAS</v>
      </c>
      <c r="G2684" s="72" t="str">
        <f>_xlfn.XLOOKUP(B2684,Consolidado!D5502:D9053,Consolidado!W5502:W9053)</f>
        <v>ROTA</v>
      </c>
      <c r="H2684" s="77" t="str">
        <f>_xlfn.XLOOKUP(B2684,'[2]Rotas SP'!$H:$H,'[2]Rotas SP'!$S:$S)</f>
        <v>MOTO</v>
      </c>
      <c r="I2684" s="72" t="b">
        <f t="shared" si="41"/>
        <v>0</v>
      </c>
    </row>
    <row r="2685" spans="2:9" x14ac:dyDescent="0.35">
      <c r="B2685" s="72">
        <v>82978</v>
      </c>
      <c r="C2685" s="72" t="str">
        <f>_xlfn.XLOOKUP(B2685,Consolidado!D:D,Consolidado!H:H)</f>
        <v>GIVAUDAN</v>
      </c>
      <c r="D2685" s="72" t="str">
        <f>_xlfn.XLOOKUP(B2685,'[2]Rotas SP'!$H:$H,'[2]Rotas SP'!$M:$M)</f>
        <v>GIVAUDAN</v>
      </c>
      <c r="E2685" s="72" t="str">
        <f>_xlfn.XLOOKUP(B2685,Consolidado!D:D,Consolidado!J:J)</f>
        <v>PAULO</v>
      </c>
      <c r="F2685" s="72" t="str">
        <f>_xlfn.XLOOKUP(B2685,'[2]Rotas SP'!$H:$H,'[2]Rotas SP'!$P:$P)</f>
        <v>FABRICIO ROCHA</v>
      </c>
      <c r="G2685" s="72" t="str">
        <f>_xlfn.XLOOKUP(B2685,Consolidado!D5503:D9054,Consolidado!W5503:W9054)</f>
        <v>FIXO</v>
      </c>
      <c r="H2685" s="77" t="str">
        <f>_xlfn.XLOOKUP(B2685,'[2]Rotas SP'!$H:$H,'[2]Rotas SP'!$S:$S)</f>
        <v>ITINERANTE</v>
      </c>
      <c r="I2685" s="72" t="b">
        <f t="shared" si="41"/>
        <v>0</v>
      </c>
    </row>
    <row r="2686" spans="2:9" x14ac:dyDescent="0.35">
      <c r="B2686" s="72">
        <v>82996</v>
      </c>
      <c r="C2686" s="72" t="str">
        <f>_xlfn.XLOOKUP(B2686,Consolidado!D:D,Consolidado!H:H)</f>
        <v>SCANIA LATIN AMERICAN - ARMAZEM</v>
      </c>
      <c r="D2686" s="72" t="s">
        <v>6263</v>
      </c>
      <c r="E2686" s="72" t="str">
        <f>_xlfn.XLOOKUP(B2686,Consolidado!D:D,Consolidado!J:J)</f>
        <v>TATIANE</v>
      </c>
      <c r="F2686" s="72" t="s">
        <v>6263</v>
      </c>
      <c r="G2686" s="72" t="str">
        <f>_xlfn.XLOOKUP(B2686,Consolidado!D5504:D9055,Consolidado!W5504:W9055)</f>
        <v>ROTA</v>
      </c>
      <c r="H2686" s="77" t="s">
        <v>6263</v>
      </c>
      <c r="I2686" s="72" t="b">
        <f t="shared" si="41"/>
        <v>0</v>
      </c>
    </row>
    <row r="2687" spans="2:9" x14ac:dyDescent="0.35">
      <c r="B2687" s="72">
        <v>82998</v>
      </c>
      <c r="C2687" s="72" t="str">
        <f>_xlfn.XLOOKUP(B2687,Consolidado!D:D,Consolidado!H:H)</f>
        <v>HAPVIDA - COLETA CENTRO - SJC</v>
      </c>
      <c r="D2687" s="72" t="s">
        <v>6263</v>
      </c>
      <c r="E2687" s="72" t="str">
        <f>_xlfn.XLOOKUP(B2687,Consolidado!D:D,Consolidado!J:J)</f>
        <v>BRUNO</v>
      </c>
      <c r="F2687" s="72" t="s">
        <v>6263</v>
      </c>
      <c r="G2687" s="72" t="str">
        <f>_xlfn.XLOOKUP(B2687,Consolidado!D5505:D9056,Consolidado!W5505:W9056)</f>
        <v>ROTA</v>
      </c>
      <c r="H2687" s="77" t="s">
        <v>6263</v>
      </c>
      <c r="I2687" s="72" t="b">
        <f t="shared" si="41"/>
        <v>0</v>
      </c>
    </row>
    <row r="2688" spans="2:9" x14ac:dyDescent="0.35">
      <c r="B2688" s="72">
        <v>82999</v>
      </c>
      <c r="C2688" s="72" t="str">
        <f>_xlfn.XLOOKUP(B2688,Consolidado!D:D,Consolidado!H:H)</f>
        <v>HAPVIDA - COLETA LESTE - SJC</v>
      </c>
      <c r="D2688" s="72" t="s">
        <v>6263</v>
      </c>
      <c r="E2688" s="72" t="str">
        <f>_xlfn.XLOOKUP(B2688,Consolidado!D:D,Consolidado!J:J)</f>
        <v>BRUNO</v>
      </c>
      <c r="F2688" s="72" t="s">
        <v>6263</v>
      </c>
      <c r="G2688" s="72" t="str">
        <f>_xlfn.XLOOKUP(B2688,Consolidado!D5506:D9057,Consolidado!W5506:W9057)</f>
        <v>ROTA</v>
      </c>
      <c r="H2688" s="77" t="s">
        <v>6263</v>
      </c>
      <c r="I2688" s="72" t="b">
        <f t="shared" si="41"/>
        <v>0</v>
      </c>
    </row>
    <row r="2689" spans="2:9" x14ac:dyDescent="0.35">
      <c r="B2689" s="72">
        <v>83007</v>
      </c>
      <c r="C2689" s="72" t="str">
        <f>_xlfn.XLOOKUP(B2689,Consolidado!D:D,Consolidado!H:H)</f>
        <v>MELHORAMENTOS CAIEIRAS</v>
      </c>
      <c r="D2689" s="72" t="str">
        <f>_xlfn.XLOOKUP(B2689,'[2]Rotas SP'!$H:$H,'[2]Rotas SP'!$M:$M)</f>
        <v>MELHORAMENTOS CAIEIRAS</v>
      </c>
      <c r="E2689" s="72" t="str">
        <f>_xlfn.XLOOKUP(B2689,Consolidado!D:D,Consolidado!J:J)</f>
        <v>PAULO</v>
      </c>
      <c r="F2689" s="72" t="str">
        <f>_xlfn.XLOOKUP(B2689,'[2]Rotas SP'!$H:$H,'[2]Rotas SP'!$P:$P)</f>
        <v>FABRICIO ROCHA</v>
      </c>
      <c r="G2689" s="72" t="str">
        <f>_xlfn.XLOOKUP(B2689,Consolidado!D5507:D9058,Consolidado!W5507:W9058)</f>
        <v>FIXO</v>
      </c>
      <c r="H2689" s="77" t="str">
        <f>_xlfn.XLOOKUP(B2689,'[2]Rotas SP'!$H:$H,'[2]Rotas SP'!$S:$S)</f>
        <v>ITINERANTE</v>
      </c>
      <c r="I2689" s="72" t="b">
        <f t="shared" si="41"/>
        <v>0</v>
      </c>
    </row>
    <row r="2690" spans="2:9" x14ac:dyDescent="0.35">
      <c r="B2690" s="72">
        <v>83009</v>
      </c>
      <c r="C2690" s="72" t="str">
        <f>_xlfn.XLOOKUP(B2690,Consolidado!D:D,Consolidado!H:H)</f>
        <v>MELHORAMENTOS CAIEIRAS</v>
      </c>
      <c r="D2690" s="72" t="str">
        <f>_xlfn.XLOOKUP(B2690,'[2]Rotas SP'!$H:$H,'[2]Rotas SP'!$M:$M)</f>
        <v>MELHORAMENTOS CAIEIRAS</v>
      </c>
      <c r="E2690" s="72" t="str">
        <f>_xlfn.XLOOKUP(B2690,Consolidado!D:D,Consolidado!J:J)</f>
        <v>PAULO</v>
      </c>
      <c r="F2690" s="72" t="str">
        <f>_xlfn.XLOOKUP(B2690,'[2]Rotas SP'!$H:$H,'[2]Rotas SP'!$P:$P)</f>
        <v>FABRICIO ROCHA</v>
      </c>
      <c r="G2690" s="72" t="str">
        <f>_xlfn.XLOOKUP(B2690,Consolidado!D5508:D9059,Consolidado!W5508:W9059)</f>
        <v>FIXO</v>
      </c>
      <c r="H2690" s="77" t="str">
        <f>_xlfn.XLOOKUP(B2690,'[2]Rotas SP'!$H:$H,'[2]Rotas SP'!$S:$S)</f>
        <v>ITINERANTE</v>
      </c>
      <c r="I2690" s="72" t="b">
        <f t="shared" si="41"/>
        <v>0</v>
      </c>
    </row>
    <row r="2691" spans="2:9" x14ac:dyDescent="0.35">
      <c r="B2691" s="72">
        <v>83010</v>
      </c>
      <c r="C2691" s="72" t="str">
        <f>_xlfn.XLOOKUP(B2691,Consolidado!D:D,Consolidado!H:H)</f>
        <v>MELHORAMENTOS CAIEIRAS</v>
      </c>
      <c r="D2691" s="72" t="str">
        <f>_xlfn.XLOOKUP(B2691,'[2]Rotas SP'!$H:$H,'[2]Rotas SP'!$M:$M)</f>
        <v>MELHORAMENTOS CAIEIRAS</v>
      </c>
      <c r="E2691" s="72" t="str">
        <f>_xlfn.XLOOKUP(B2691,Consolidado!D:D,Consolidado!J:J)</f>
        <v>PAULO</v>
      </c>
      <c r="F2691" s="72" t="str">
        <f>_xlfn.XLOOKUP(B2691,'[2]Rotas SP'!$H:$H,'[2]Rotas SP'!$P:$P)</f>
        <v>FABRICIO ROCHA</v>
      </c>
      <c r="G2691" s="72" t="str">
        <f>_xlfn.XLOOKUP(B2691,Consolidado!D5509:D9060,Consolidado!W5509:W9060)</f>
        <v>FIXO</v>
      </c>
      <c r="H2691" s="77" t="str">
        <f>_xlfn.XLOOKUP(B2691,'[2]Rotas SP'!$H:$H,'[2]Rotas SP'!$S:$S)</f>
        <v>ITINERANTE</v>
      </c>
      <c r="I2691" s="72" t="b">
        <f t="shared" si="41"/>
        <v>0</v>
      </c>
    </row>
    <row r="2692" spans="2:9" x14ac:dyDescent="0.35">
      <c r="B2692" s="72">
        <v>83011</v>
      </c>
      <c r="C2692" s="72" t="str">
        <f>_xlfn.XLOOKUP(B2692,Consolidado!D:D,Consolidado!H:H)</f>
        <v>MELHORAMENTOS CAIEIRAS</v>
      </c>
      <c r="D2692" s="72" t="str">
        <f>_xlfn.XLOOKUP(B2692,'[2]Rotas SP'!$H:$H,'[2]Rotas SP'!$M:$M)</f>
        <v>MELHORAMENTOS CAIEIRAS</v>
      </c>
      <c r="E2692" s="72" t="str">
        <f>_xlfn.XLOOKUP(B2692,Consolidado!D:D,Consolidado!J:J)</f>
        <v>PAULO</v>
      </c>
      <c r="F2692" s="72" t="str">
        <f>_xlfn.XLOOKUP(B2692,'[2]Rotas SP'!$H:$H,'[2]Rotas SP'!$P:$P)</f>
        <v>FABRICIO ROCHA</v>
      </c>
      <c r="G2692" s="72" t="str">
        <f>_xlfn.XLOOKUP(B2692,Consolidado!D5510:D9061,Consolidado!W5510:W9061)</f>
        <v>FIXO</v>
      </c>
      <c r="H2692" s="77" t="str">
        <f>_xlfn.XLOOKUP(B2692,'[2]Rotas SP'!$H:$H,'[2]Rotas SP'!$S:$S)</f>
        <v>ITINERANTE</v>
      </c>
      <c r="I2692" s="72" t="b">
        <f t="shared" ref="I2692:I2755" si="42">H2692=G2692</f>
        <v>0</v>
      </c>
    </row>
    <row r="2693" spans="2:9" x14ac:dyDescent="0.35">
      <c r="B2693" s="72">
        <v>83012</v>
      </c>
      <c r="C2693" s="72" t="str">
        <f>_xlfn.XLOOKUP(B2693,Consolidado!D:D,Consolidado!H:H)</f>
        <v>MELHORAMENTOS CAIEIRAS</v>
      </c>
      <c r="D2693" s="72" t="str">
        <f>_xlfn.XLOOKUP(B2693,'[2]Rotas SP'!$H:$H,'[2]Rotas SP'!$M:$M)</f>
        <v>MELHORAMENTOS CAIEIRAS</v>
      </c>
      <c r="E2693" s="72" t="str">
        <f>_xlfn.XLOOKUP(B2693,Consolidado!D:D,Consolidado!J:J)</f>
        <v>PAULO</v>
      </c>
      <c r="F2693" s="72" t="str">
        <f>_xlfn.XLOOKUP(B2693,'[2]Rotas SP'!$H:$H,'[2]Rotas SP'!$P:$P)</f>
        <v>FABRICIO ROCHA</v>
      </c>
      <c r="G2693" s="72" t="str">
        <f>_xlfn.XLOOKUP(B2693,Consolidado!D5511:D9062,Consolidado!W5511:W9062)</f>
        <v>FIXO</v>
      </c>
      <c r="H2693" s="77" t="str">
        <f>_xlfn.XLOOKUP(B2693,'[2]Rotas SP'!$H:$H,'[2]Rotas SP'!$S:$S)</f>
        <v>ITINERANTE</v>
      </c>
      <c r="I2693" s="72" t="b">
        <f t="shared" si="42"/>
        <v>0</v>
      </c>
    </row>
    <row r="2694" spans="2:9" x14ac:dyDescent="0.35">
      <c r="B2694" s="72">
        <v>83013</v>
      </c>
      <c r="C2694" s="72" t="str">
        <f>_xlfn.XLOOKUP(B2694,Consolidado!D:D,Consolidado!H:H)</f>
        <v>MELHORAMENTOS CAIEIRAS</v>
      </c>
      <c r="D2694" s="72" t="str">
        <f>_xlfn.XLOOKUP(B2694,'[2]Rotas SP'!$H:$H,'[2]Rotas SP'!$M:$M)</f>
        <v>MELHORAMENTOS CAIEIRAS</v>
      </c>
      <c r="E2694" s="72" t="str">
        <f>_xlfn.XLOOKUP(B2694,Consolidado!D:D,Consolidado!J:J)</f>
        <v>PAULO</v>
      </c>
      <c r="F2694" s="72" t="str">
        <f>_xlfn.XLOOKUP(B2694,'[2]Rotas SP'!$H:$H,'[2]Rotas SP'!$P:$P)</f>
        <v>FABRICIO ROCHA</v>
      </c>
      <c r="G2694" s="72" t="str">
        <f>_xlfn.XLOOKUP(B2694,Consolidado!D5512:D9063,Consolidado!W5512:W9063)</f>
        <v>FIXO</v>
      </c>
      <c r="H2694" s="77" t="str">
        <f>_xlfn.XLOOKUP(B2694,'[2]Rotas SP'!$H:$H,'[2]Rotas SP'!$S:$S)</f>
        <v>ITINERANTE</v>
      </c>
      <c r="I2694" s="72" t="b">
        <f t="shared" si="42"/>
        <v>0</v>
      </c>
    </row>
    <row r="2695" spans="2:9" x14ac:dyDescent="0.35">
      <c r="B2695" s="72">
        <v>83014</v>
      </c>
      <c r="C2695" s="72" t="str">
        <f>_xlfn.XLOOKUP(B2695,Consolidado!D:D,Consolidado!H:H)</f>
        <v>MELHORAMENTOS CAIEIRAS</v>
      </c>
      <c r="D2695" s="72" t="str">
        <f>_xlfn.XLOOKUP(B2695,'[2]Rotas SP'!$H:$H,'[2]Rotas SP'!$M:$M)</f>
        <v>MELHORAMENTOS CAIEIRAS</v>
      </c>
      <c r="E2695" s="72" t="str">
        <f>_xlfn.XLOOKUP(B2695,Consolidado!D:D,Consolidado!J:J)</f>
        <v>PAULO</v>
      </c>
      <c r="F2695" s="72" t="str">
        <f>_xlfn.XLOOKUP(B2695,'[2]Rotas SP'!$H:$H,'[2]Rotas SP'!$P:$P)</f>
        <v>FABRICIO ROCHA</v>
      </c>
      <c r="G2695" s="72" t="str">
        <f>_xlfn.XLOOKUP(B2695,Consolidado!D5513:D9064,Consolidado!W5513:W9064)</f>
        <v>FIXO</v>
      </c>
      <c r="H2695" s="77" t="str">
        <f>_xlfn.XLOOKUP(B2695,'[2]Rotas SP'!$H:$H,'[2]Rotas SP'!$S:$S)</f>
        <v>ITINERANTE</v>
      </c>
      <c r="I2695" s="72" t="b">
        <f t="shared" si="42"/>
        <v>0</v>
      </c>
    </row>
    <row r="2696" spans="2:9" x14ac:dyDescent="0.35">
      <c r="B2696" s="72">
        <v>83015</v>
      </c>
      <c r="C2696" s="72" t="str">
        <f>_xlfn.XLOOKUP(B2696,Consolidado!D:D,Consolidado!H:H)</f>
        <v>MELHORAMENTOS CAIEIRAS</v>
      </c>
      <c r="D2696" s="72" t="str">
        <f>_xlfn.XLOOKUP(B2696,'[2]Rotas SP'!$H:$H,'[2]Rotas SP'!$M:$M)</f>
        <v>MELHORAMENTOS CAIEIRAS</v>
      </c>
      <c r="E2696" s="72" t="str">
        <f>_xlfn.XLOOKUP(B2696,Consolidado!D:D,Consolidado!J:J)</f>
        <v>PAULO</v>
      </c>
      <c r="F2696" s="72" t="str">
        <f>_xlfn.XLOOKUP(B2696,'[2]Rotas SP'!$H:$H,'[2]Rotas SP'!$P:$P)</f>
        <v>FABRICIO ROCHA</v>
      </c>
      <c r="G2696" s="72" t="str">
        <f>_xlfn.XLOOKUP(B2696,Consolidado!D5514:D9065,Consolidado!W5514:W9065)</f>
        <v>FIXO</v>
      </c>
      <c r="H2696" s="77" t="str">
        <f>_xlfn.XLOOKUP(B2696,'[2]Rotas SP'!$H:$H,'[2]Rotas SP'!$S:$S)</f>
        <v>ITINERANTE</v>
      </c>
      <c r="I2696" s="72" t="b">
        <f t="shared" si="42"/>
        <v>0</v>
      </c>
    </row>
    <row r="2697" spans="2:9" x14ac:dyDescent="0.35">
      <c r="B2697" s="72">
        <v>83018</v>
      </c>
      <c r="C2697" s="72" t="str">
        <f>_xlfn.XLOOKUP(B2697,Consolidado!D:D,Consolidado!H:H)</f>
        <v>MELHORAMENTOS CAIEIRAS</v>
      </c>
      <c r="D2697" s="72" t="str">
        <f>_xlfn.XLOOKUP(B2697,'[2]Rotas SP'!$H:$H,'[2]Rotas SP'!$M:$M)</f>
        <v>MELHORAMENTOS CAIEIRAS</v>
      </c>
      <c r="E2697" s="72" t="str">
        <f>_xlfn.XLOOKUP(B2697,Consolidado!D:D,Consolidado!J:J)</f>
        <v>PAULO</v>
      </c>
      <c r="F2697" s="72" t="str">
        <f>_xlfn.XLOOKUP(B2697,'[2]Rotas SP'!$H:$H,'[2]Rotas SP'!$P:$P)</f>
        <v>FABRICIO ROCHA</v>
      </c>
      <c r="G2697" s="72" t="str">
        <f>_xlfn.XLOOKUP(B2697,Consolidado!D5515:D9066,Consolidado!W5515:W9066)</f>
        <v>FIXO</v>
      </c>
      <c r="H2697" s="77" t="str">
        <f>_xlfn.XLOOKUP(B2697,'[2]Rotas SP'!$H:$H,'[2]Rotas SP'!$S:$S)</f>
        <v>ITINERANTE</v>
      </c>
      <c r="I2697" s="72" t="b">
        <f t="shared" si="42"/>
        <v>0</v>
      </c>
    </row>
    <row r="2698" spans="2:9" x14ac:dyDescent="0.35">
      <c r="B2698" s="72">
        <v>83022</v>
      </c>
      <c r="C2698" s="72" t="str">
        <f>_xlfn.XLOOKUP(B2698,Consolidado!D:D,Consolidado!H:H)</f>
        <v>MELHORAMENTOS CAIEIRAS</v>
      </c>
      <c r="D2698" s="72" t="str">
        <f>_xlfn.XLOOKUP(B2698,'[2]Rotas SP'!$H:$H,'[2]Rotas SP'!$M:$M)</f>
        <v>MELHORAMENTOS CAIEIRAS</v>
      </c>
      <c r="E2698" s="72" t="str">
        <f>_xlfn.XLOOKUP(B2698,Consolidado!D:D,Consolidado!J:J)</f>
        <v>PAULO</v>
      </c>
      <c r="F2698" s="72" t="str">
        <f>_xlfn.XLOOKUP(B2698,'[2]Rotas SP'!$H:$H,'[2]Rotas SP'!$P:$P)</f>
        <v>FABRICIO ROCHA</v>
      </c>
      <c r="G2698" s="72" t="str">
        <f>_xlfn.XLOOKUP(B2698,Consolidado!D5516:D9067,Consolidado!W5516:W9067)</f>
        <v>FIXO</v>
      </c>
      <c r="H2698" s="77" t="str">
        <f>_xlfn.XLOOKUP(B2698,'[2]Rotas SP'!$H:$H,'[2]Rotas SP'!$S:$S)</f>
        <v>ITINERANTE</v>
      </c>
      <c r="I2698" s="72" t="b">
        <f t="shared" si="42"/>
        <v>0</v>
      </c>
    </row>
    <row r="2699" spans="2:9" x14ac:dyDescent="0.35">
      <c r="B2699" s="72">
        <v>83023</v>
      </c>
      <c r="C2699" s="72" t="str">
        <f>_xlfn.XLOOKUP(B2699,Consolidado!D:D,Consolidado!H:H)</f>
        <v>MELHORAMENTOS CAIEIRAS</v>
      </c>
      <c r="D2699" s="72" t="str">
        <f>_xlfn.XLOOKUP(B2699,'[2]Rotas SP'!$H:$H,'[2]Rotas SP'!$M:$M)</f>
        <v>MELHORAMENTOS CAIEIRAS</v>
      </c>
      <c r="E2699" s="72" t="str">
        <f>_xlfn.XLOOKUP(B2699,Consolidado!D:D,Consolidado!J:J)</f>
        <v>PAULO</v>
      </c>
      <c r="F2699" s="72" t="str">
        <f>_xlfn.XLOOKUP(B2699,'[2]Rotas SP'!$H:$H,'[2]Rotas SP'!$P:$P)</f>
        <v>FABRICIO ROCHA</v>
      </c>
      <c r="G2699" s="72" t="str">
        <f>_xlfn.XLOOKUP(B2699,Consolidado!D5517:D9068,Consolidado!W5517:W9068)</f>
        <v>FIXO</v>
      </c>
      <c r="H2699" s="77" t="str">
        <f>_xlfn.XLOOKUP(B2699,'[2]Rotas SP'!$H:$H,'[2]Rotas SP'!$S:$S)</f>
        <v>ITINERANTE</v>
      </c>
      <c r="I2699" s="72" t="b">
        <f t="shared" si="42"/>
        <v>0</v>
      </c>
    </row>
    <row r="2700" spans="2:9" x14ac:dyDescent="0.35">
      <c r="B2700" s="72">
        <v>83025</v>
      </c>
      <c r="C2700" s="72" t="str">
        <f>_xlfn.XLOOKUP(B2700,Consolidado!D:D,Consolidado!H:H)</f>
        <v>MELHORAMENTOS CAIEIRAS</v>
      </c>
      <c r="D2700" s="72" t="str">
        <f>_xlfn.XLOOKUP(B2700,'[2]Rotas SP'!$H:$H,'[2]Rotas SP'!$M:$M)</f>
        <v>MELHORAMENTOS CAIEIRAS</v>
      </c>
      <c r="E2700" s="72" t="str">
        <f>_xlfn.XLOOKUP(B2700,Consolidado!D:D,Consolidado!J:J)</f>
        <v>PAULO</v>
      </c>
      <c r="F2700" s="72" t="str">
        <f>_xlfn.XLOOKUP(B2700,'[2]Rotas SP'!$H:$H,'[2]Rotas SP'!$P:$P)</f>
        <v>FABRICIO ROCHA</v>
      </c>
      <c r="G2700" s="72" t="str">
        <f>_xlfn.XLOOKUP(B2700,Consolidado!D5518:D9069,Consolidado!W5518:W9069)</f>
        <v>FIXO</v>
      </c>
      <c r="H2700" s="77" t="str">
        <f>_xlfn.XLOOKUP(B2700,'[2]Rotas SP'!$H:$H,'[2]Rotas SP'!$S:$S)</f>
        <v>ITINERANTE</v>
      </c>
      <c r="I2700" s="72" t="b">
        <f t="shared" si="42"/>
        <v>0</v>
      </c>
    </row>
    <row r="2701" spans="2:9" x14ac:dyDescent="0.35">
      <c r="B2701" s="72">
        <v>83049</v>
      </c>
      <c r="C2701" s="72" t="str">
        <f>_xlfn.XLOOKUP(B2701,Consolidado!D:D,Consolidado!H:H)</f>
        <v>ATENTO - OLIVEIRA COUTINHO</v>
      </c>
      <c r="D2701" s="72" t="str">
        <f>_xlfn.XLOOKUP(B2701,'[2]Rotas SP'!$H:$H,'[2]Rotas SP'!$M:$M)</f>
        <v>ATENTO - OLIVEIRA COUTINHO</v>
      </c>
      <c r="E2701" s="72" t="str">
        <f>_xlfn.XLOOKUP(B2701,Consolidado!D:D,Consolidado!J:J)</f>
        <v>THAIS</v>
      </c>
      <c r="F2701" s="72" t="str">
        <f>_xlfn.XLOOKUP(B2701,'[2]Rotas SP'!$H:$H,'[2]Rotas SP'!$P:$P)</f>
        <v>THAIS</v>
      </c>
      <c r="G2701" s="72" t="str">
        <f>_xlfn.XLOOKUP(B2701,Consolidado!D5519:D9070,Consolidado!W5519:W9070)</f>
        <v>ROTA</v>
      </c>
      <c r="H2701" s="77" t="str">
        <f>_xlfn.XLOOKUP(B2701,'[2]Rotas SP'!$H:$H,'[2]Rotas SP'!$S:$S)</f>
        <v>MOTO</v>
      </c>
      <c r="I2701" s="72" t="b">
        <f t="shared" si="42"/>
        <v>0</v>
      </c>
    </row>
    <row r="2702" spans="2:9" x14ac:dyDescent="0.35">
      <c r="B2702" s="72">
        <v>83058</v>
      </c>
      <c r="C2702" s="72" t="str">
        <f>_xlfn.XLOOKUP(B2702,Consolidado!D:D,Consolidado!H:H)</f>
        <v>DASA - CYTOLAB MOGI DAS CRUZES</v>
      </c>
      <c r="D2702" s="72" t="str">
        <f>_xlfn.XLOOKUP(B2702,'[2]Rotas SP'!$H:$H,'[2]Rotas SP'!$M:$M)</f>
        <v>DASA - CYTOLAB MOGI DAS CRUZES</v>
      </c>
      <c r="E2702" s="72" t="str">
        <f>_xlfn.XLOOKUP(B2702,Consolidado!D:D,Consolidado!J:J)</f>
        <v>BRUNO</v>
      </c>
      <c r="F2702" s="72" t="str">
        <f>_xlfn.XLOOKUP(B2702,'[2]Rotas SP'!$H:$H,'[2]Rotas SP'!$P:$P)</f>
        <v>BRUNO</v>
      </c>
      <c r="G2702" s="72" t="str">
        <f>_xlfn.XLOOKUP(B2702,Consolidado!D5520:D9071,Consolidado!W5520:W9071)</f>
        <v>ROTA</v>
      </c>
      <c r="H2702" s="77" t="str">
        <f>_xlfn.XLOOKUP(B2702,'[2]Rotas SP'!$H:$H,'[2]Rotas SP'!$S:$S)</f>
        <v>MOTO</v>
      </c>
      <c r="I2702" s="72" t="b">
        <f t="shared" si="42"/>
        <v>0</v>
      </c>
    </row>
    <row r="2703" spans="2:9" x14ac:dyDescent="0.35">
      <c r="B2703" s="72">
        <v>83061</v>
      </c>
      <c r="C2703" s="72" t="str">
        <f>_xlfn.XLOOKUP(B2703,Consolidado!D:D,Consolidado!H:H)</f>
        <v>INTERMÉDICA ITAPEVI</v>
      </c>
      <c r="D2703" s="72" t="str">
        <f>_xlfn.XLOOKUP(B2703,'[2]Rotas SP'!$H:$H,'[2]Rotas SP'!$M:$M)</f>
        <v>INTERMÉDICA ITAPEVI</v>
      </c>
      <c r="E2703" s="72" t="str">
        <f>_xlfn.XLOOKUP(B2703,Consolidado!D:D,Consolidado!J:J)</f>
        <v>HEJEZIPP</v>
      </c>
      <c r="F2703" s="72" t="str">
        <f>_xlfn.XLOOKUP(B2703,'[2]Rotas SP'!$H:$H,'[2]Rotas SP'!$P:$P)</f>
        <v>HEJEZIPP</v>
      </c>
      <c r="G2703" s="72" t="str">
        <f>_xlfn.XLOOKUP(B2703,Consolidado!D5521:D9072,Consolidado!W5521:W9072)</f>
        <v>ROTA</v>
      </c>
      <c r="H2703" s="77" t="str">
        <f>_xlfn.XLOOKUP(B2703,'[2]Rotas SP'!$H:$H,'[2]Rotas SP'!$S:$S)</f>
        <v>MOTO</v>
      </c>
      <c r="I2703" s="72" t="b">
        <f t="shared" si="42"/>
        <v>0</v>
      </c>
    </row>
    <row r="2704" spans="2:9" x14ac:dyDescent="0.35">
      <c r="B2704" s="72">
        <v>83065</v>
      </c>
      <c r="C2704" s="72" t="str">
        <f>_xlfn.XLOOKUP(B2704,Consolidado!D:D,Consolidado!H:H)</f>
        <v>HOSP.SALVALUS</v>
      </c>
      <c r="D2704" s="72" t="str">
        <f>_xlfn.XLOOKUP(B2704,'[2]Rotas SP'!$H:$H,'[2]Rotas SP'!$M:$M)</f>
        <v>HOSP.SALVALUS</v>
      </c>
      <c r="E2704" s="72" t="str">
        <f>_xlfn.XLOOKUP(B2704,Consolidado!D:D,Consolidado!J:J)</f>
        <v>DOUGLAS FARIAS</v>
      </c>
      <c r="F2704" s="72" t="str">
        <f>_xlfn.XLOOKUP(B2704,'[2]Rotas SP'!$H:$H,'[2]Rotas SP'!$P:$P)</f>
        <v>DOUGLAS</v>
      </c>
      <c r="G2704" s="72" t="str">
        <f>_xlfn.XLOOKUP(B2704,Consolidado!D5522:D9073,Consolidado!W5522:W9073)</f>
        <v>FIXO</v>
      </c>
      <c r="H2704" s="77" t="str">
        <f>_xlfn.XLOOKUP(B2704,'[2]Rotas SP'!$H:$H,'[2]Rotas SP'!$S:$S)</f>
        <v>A PÉ</v>
      </c>
      <c r="I2704" s="72" t="b">
        <f t="shared" si="42"/>
        <v>0</v>
      </c>
    </row>
    <row r="2705" spans="2:9" x14ac:dyDescent="0.35">
      <c r="B2705" s="72">
        <v>83067</v>
      </c>
      <c r="C2705" s="72" t="str">
        <f>_xlfn.XLOOKUP(B2705,Consolidado!D:D,Consolidado!H:H)</f>
        <v xml:space="preserve">INTERMÉDICA PAULISTA </v>
      </c>
      <c r="D2705" s="72" t="str">
        <f>_xlfn.XLOOKUP(B2705,'[2]Rotas SP'!$H:$H,'[2]Rotas SP'!$M:$M)</f>
        <v xml:space="preserve">INTERMÉDICA PAULISTA </v>
      </c>
      <c r="E2705" s="72" t="str">
        <f>_xlfn.XLOOKUP(B2705,Consolidado!D:D,Consolidado!J:J)</f>
        <v>ALAN FONTES</v>
      </c>
      <c r="F2705" s="72" t="str">
        <f>_xlfn.XLOOKUP(B2705,'[2]Rotas SP'!$H:$H,'[2]Rotas SP'!$P:$P)</f>
        <v>ALAN FONTES</v>
      </c>
      <c r="G2705" s="72" t="str">
        <f>_xlfn.XLOOKUP(B2705,Consolidado!D5523:D9074,Consolidado!W5523:W9074)</f>
        <v>FIXO</v>
      </c>
      <c r="H2705" s="77" t="str">
        <f>_xlfn.XLOOKUP(B2705,'[2]Rotas SP'!$H:$H,'[2]Rotas SP'!$S:$S)</f>
        <v>FIXO</v>
      </c>
      <c r="I2705" s="72" t="b">
        <f t="shared" si="42"/>
        <v>1</v>
      </c>
    </row>
    <row r="2706" spans="2:9" x14ac:dyDescent="0.35">
      <c r="B2706" s="72">
        <v>83072</v>
      </c>
      <c r="C2706" s="72" t="str">
        <f>_xlfn.XLOOKUP(B2706,Consolidado!D:D,Consolidado!H:H)</f>
        <v xml:space="preserve">INTERMÉDICA PAULISTA </v>
      </c>
      <c r="D2706" s="72" t="str">
        <f>_xlfn.XLOOKUP(B2706,'[2]Rotas SP'!$H:$H,'[2]Rotas SP'!$M:$M)</f>
        <v xml:space="preserve">INTERMÉDICA PAULISTA </v>
      </c>
      <c r="E2706" s="72" t="str">
        <f>_xlfn.XLOOKUP(B2706,Consolidado!D:D,Consolidado!J:J)</f>
        <v>ALAN FONTES</v>
      </c>
      <c r="F2706" s="72" t="str">
        <f>_xlfn.XLOOKUP(B2706,'[2]Rotas SP'!$H:$H,'[2]Rotas SP'!$P:$P)</f>
        <v>ALAN FONTES</v>
      </c>
      <c r="G2706" s="72" t="str">
        <f>_xlfn.XLOOKUP(B2706,Consolidado!D5524:D9075,Consolidado!W5524:W9075)</f>
        <v>FIXO</v>
      </c>
      <c r="H2706" s="77" t="str">
        <f>_xlfn.XLOOKUP(B2706,'[2]Rotas SP'!$H:$H,'[2]Rotas SP'!$S:$S)</f>
        <v>FIXO</v>
      </c>
      <c r="I2706" s="72" t="b">
        <f t="shared" si="42"/>
        <v>1</v>
      </c>
    </row>
    <row r="2707" spans="2:9" x14ac:dyDescent="0.35">
      <c r="B2707" s="72">
        <v>83074</v>
      </c>
      <c r="C2707" s="72" t="str">
        <f>_xlfn.XLOOKUP(B2707,Consolidado!D:D,Consolidado!H:H)</f>
        <v xml:space="preserve">INTERMÉDICA PAULISTA </v>
      </c>
      <c r="D2707" s="72" t="str">
        <f>_xlfn.XLOOKUP(B2707,'[2]Rotas SP'!$H:$H,'[2]Rotas SP'!$M:$M)</f>
        <v xml:space="preserve">INTERMÉDICA PAULISTA </v>
      </c>
      <c r="E2707" s="72" t="str">
        <f>_xlfn.XLOOKUP(B2707,Consolidado!D:D,Consolidado!J:J)</f>
        <v>ALAN FONTES</v>
      </c>
      <c r="F2707" s="72" t="str">
        <f>_xlfn.XLOOKUP(B2707,'[2]Rotas SP'!$H:$H,'[2]Rotas SP'!$P:$P)</f>
        <v>ALAN FONTES</v>
      </c>
      <c r="G2707" s="72" t="str">
        <f>_xlfn.XLOOKUP(B2707,Consolidado!D5525:D9076,Consolidado!W5525:W9076)</f>
        <v>FIXO</v>
      </c>
      <c r="H2707" s="77" t="str">
        <f>_xlfn.XLOOKUP(B2707,'[2]Rotas SP'!$H:$H,'[2]Rotas SP'!$S:$S)</f>
        <v>FIXO</v>
      </c>
      <c r="I2707" s="72" t="b">
        <f t="shared" si="42"/>
        <v>1</v>
      </c>
    </row>
    <row r="2708" spans="2:9" x14ac:dyDescent="0.35">
      <c r="B2708" s="72">
        <v>83075</v>
      </c>
      <c r="C2708" s="72" t="str">
        <f>_xlfn.XLOOKUP(B2708,Consolidado!D:D,Consolidado!H:H)</f>
        <v xml:space="preserve">INTERMÉDICA PAULISTA </v>
      </c>
      <c r="D2708" s="72" t="str">
        <f>_xlfn.XLOOKUP(B2708,'[2]Rotas SP'!$H:$H,'[2]Rotas SP'!$M:$M)</f>
        <v xml:space="preserve">INTERMÉDICA PAULISTA </v>
      </c>
      <c r="E2708" s="72" t="str">
        <f>_xlfn.XLOOKUP(B2708,Consolidado!D:D,Consolidado!J:J)</f>
        <v>ALAN FONTES</v>
      </c>
      <c r="F2708" s="72" t="str">
        <f>_xlfn.XLOOKUP(B2708,'[2]Rotas SP'!$H:$H,'[2]Rotas SP'!$P:$P)</f>
        <v>ALAN FONTES</v>
      </c>
      <c r="G2708" s="72" t="str">
        <f>_xlfn.XLOOKUP(B2708,Consolidado!D5526:D9077,Consolidado!W5526:W9077)</f>
        <v>FIXO</v>
      </c>
      <c r="H2708" s="77" t="str">
        <f>_xlfn.XLOOKUP(B2708,'[2]Rotas SP'!$H:$H,'[2]Rotas SP'!$S:$S)</f>
        <v>FIXO</v>
      </c>
      <c r="I2708" s="72" t="b">
        <f t="shared" si="42"/>
        <v>1</v>
      </c>
    </row>
    <row r="2709" spans="2:9" x14ac:dyDescent="0.35">
      <c r="B2709" s="72">
        <v>83077</v>
      </c>
      <c r="C2709" s="72" t="str">
        <f>_xlfn.XLOOKUP(B2709,Consolidado!D:D,Consolidado!H:H)</f>
        <v xml:space="preserve">INTERMÉDICA PAULISTA </v>
      </c>
      <c r="D2709" s="72" t="str">
        <f>_xlfn.XLOOKUP(B2709,'[2]Rotas SP'!$H:$H,'[2]Rotas SP'!$M:$M)</f>
        <v xml:space="preserve">INTERMÉDICA PAULISTA </v>
      </c>
      <c r="E2709" s="72" t="str">
        <f>_xlfn.XLOOKUP(B2709,Consolidado!D:D,Consolidado!J:J)</f>
        <v>ALAN FONTES</v>
      </c>
      <c r="F2709" s="72" t="str">
        <f>_xlfn.XLOOKUP(B2709,'[2]Rotas SP'!$H:$H,'[2]Rotas SP'!$P:$P)</f>
        <v>ALAN FONTES</v>
      </c>
      <c r="G2709" s="72" t="str">
        <f>_xlfn.XLOOKUP(B2709,Consolidado!D5527:D9078,Consolidado!W5527:W9078)</f>
        <v>FIXO</v>
      </c>
      <c r="H2709" s="77" t="str">
        <f>_xlfn.XLOOKUP(B2709,'[2]Rotas SP'!$H:$H,'[2]Rotas SP'!$S:$S)</f>
        <v>FIXO</v>
      </c>
      <c r="I2709" s="72" t="b">
        <f t="shared" si="42"/>
        <v>1</v>
      </c>
    </row>
    <row r="2710" spans="2:9" x14ac:dyDescent="0.35">
      <c r="B2710" s="72">
        <v>83078</v>
      </c>
      <c r="C2710" s="72" t="str">
        <f>_xlfn.XLOOKUP(B2710,Consolidado!D:D,Consolidado!H:H)</f>
        <v xml:space="preserve">INTERMÉDICA PAULISTA </v>
      </c>
      <c r="D2710" s="72" t="str">
        <f>_xlfn.XLOOKUP(B2710,'[2]Rotas SP'!$H:$H,'[2]Rotas SP'!$M:$M)</f>
        <v xml:space="preserve">INTERMÉDICA PAULISTA </v>
      </c>
      <c r="E2710" s="72" t="str">
        <f>_xlfn.XLOOKUP(B2710,Consolidado!D:D,Consolidado!J:J)</f>
        <v>ALAN FONTES</v>
      </c>
      <c r="F2710" s="72" t="str">
        <f>_xlfn.XLOOKUP(B2710,'[2]Rotas SP'!$H:$H,'[2]Rotas SP'!$P:$P)</f>
        <v>ALAN FONTES</v>
      </c>
      <c r="G2710" s="72" t="str">
        <f>_xlfn.XLOOKUP(B2710,Consolidado!D5528:D9079,Consolidado!W5528:W9079)</f>
        <v>FIXO</v>
      </c>
      <c r="H2710" s="77" t="str">
        <f>_xlfn.XLOOKUP(B2710,'[2]Rotas SP'!$H:$H,'[2]Rotas SP'!$S:$S)</f>
        <v>FIXO</v>
      </c>
      <c r="I2710" s="72" t="b">
        <f t="shared" si="42"/>
        <v>1</v>
      </c>
    </row>
    <row r="2711" spans="2:9" x14ac:dyDescent="0.35">
      <c r="B2711" s="72">
        <v>83079</v>
      </c>
      <c r="C2711" s="72" t="str">
        <f>_xlfn.XLOOKUP(B2711,Consolidado!D:D,Consolidado!H:H)</f>
        <v xml:space="preserve">INTERMÉDICA PAULISTA </v>
      </c>
      <c r="D2711" s="72" t="str">
        <f>_xlfn.XLOOKUP(B2711,'[2]Rotas SP'!$H:$H,'[2]Rotas SP'!$M:$M)</f>
        <v xml:space="preserve">INTERMÉDICA PAULISTA </v>
      </c>
      <c r="E2711" s="72" t="str">
        <f>_xlfn.XLOOKUP(B2711,Consolidado!D:D,Consolidado!J:J)</f>
        <v>ALAN FONTES</v>
      </c>
      <c r="F2711" s="72" t="str">
        <f>_xlfn.XLOOKUP(B2711,'[2]Rotas SP'!$H:$H,'[2]Rotas SP'!$P:$P)</f>
        <v>ALAN FONTES</v>
      </c>
      <c r="G2711" s="72" t="str">
        <f>_xlfn.XLOOKUP(B2711,Consolidado!D5529:D9080,Consolidado!W5529:W9080)</f>
        <v>FIXO</v>
      </c>
      <c r="H2711" s="77" t="str">
        <f>_xlfn.XLOOKUP(B2711,'[2]Rotas SP'!$H:$H,'[2]Rotas SP'!$S:$S)</f>
        <v>FIXO</v>
      </c>
      <c r="I2711" s="72" t="b">
        <f t="shared" si="42"/>
        <v>1</v>
      </c>
    </row>
    <row r="2712" spans="2:9" x14ac:dyDescent="0.35">
      <c r="B2712" s="72">
        <v>83081</v>
      </c>
      <c r="C2712" s="72" t="str">
        <f>_xlfn.XLOOKUP(B2712,Consolidado!D:D,Consolidado!H:H)</f>
        <v xml:space="preserve">INTERMÉDICA PAULISTA </v>
      </c>
      <c r="D2712" s="72" t="str">
        <f>_xlfn.XLOOKUP(B2712,'[2]Rotas SP'!$H:$H,'[2]Rotas SP'!$M:$M)</f>
        <v xml:space="preserve">INTERMÉDICA PAULISTA </v>
      </c>
      <c r="E2712" s="72" t="str">
        <f>_xlfn.XLOOKUP(B2712,Consolidado!D:D,Consolidado!J:J)</f>
        <v>ALAN FONTES</v>
      </c>
      <c r="F2712" s="72" t="str">
        <f>_xlfn.XLOOKUP(B2712,'[2]Rotas SP'!$H:$H,'[2]Rotas SP'!$P:$P)</f>
        <v>ALAN FONTES</v>
      </c>
      <c r="G2712" s="72" t="str">
        <f>_xlfn.XLOOKUP(B2712,Consolidado!D5530:D9081,Consolidado!W5530:W9081)</f>
        <v>FIXO</v>
      </c>
      <c r="H2712" s="77" t="str">
        <f>_xlfn.XLOOKUP(B2712,'[2]Rotas SP'!$H:$H,'[2]Rotas SP'!$S:$S)</f>
        <v>FIXO</v>
      </c>
      <c r="I2712" s="72" t="b">
        <f t="shared" si="42"/>
        <v>1</v>
      </c>
    </row>
    <row r="2713" spans="2:9" x14ac:dyDescent="0.35">
      <c r="B2713" s="72">
        <v>83087</v>
      </c>
      <c r="C2713" s="72" t="str">
        <f>_xlfn.XLOOKUP(B2713,Consolidado!D:D,Consolidado!H:H)</f>
        <v>HOSPITAL CLINICAS</v>
      </c>
      <c r="D2713" s="72" t="str">
        <f>_xlfn.XLOOKUP(B2713,'[2]Rotas SP'!$H:$H,'[2]Rotas SP'!$M:$M)</f>
        <v>HOSPITAL CLINICAS</v>
      </c>
      <c r="E2713" s="72" t="str">
        <f>_xlfn.XLOOKUP(B2713,Consolidado!D:D,Consolidado!J:J)</f>
        <v>THAIS</v>
      </c>
      <c r="F2713" s="72" t="str">
        <f>_xlfn.XLOOKUP(B2713,'[2]Rotas SP'!$H:$H,'[2]Rotas SP'!$P:$P)</f>
        <v>ANDRÉ</v>
      </c>
      <c r="G2713" s="72" t="str">
        <f>_xlfn.XLOOKUP(B2713,Consolidado!D5531:D9082,Consolidado!W5531:W9082)</f>
        <v>FIXO</v>
      </c>
      <c r="H2713" s="77" t="str">
        <f>_xlfn.XLOOKUP(B2713,'[2]Rotas SP'!$H:$H,'[2]Rotas SP'!$S:$S)</f>
        <v>ITINERANTE</v>
      </c>
      <c r="I2713" s="72" t="b">
        <f t="shared" si="42"/>
        <v>0</v>
      </c>
    </row>
    <row r="2714" spans="2:9" x14ac:dyDescent="0.35">
      <c r="B2714" s="72">
        <v>83090</v>
      </c>
      <c r="C2714" s="72" t="str">
        <f>_xlfn.XLOOKUP(B2714,Consolidado!D:D,Consolidado!H:H)</f>
        <v xml:space="preserve">INTERMÉDICA PAULISTA </v>
      </c>
      <c r="D2714" s="72" t="str">
        <f>_xlfn.XLOOKUP(B2714,'[2]Rotas SP'!$H:$H,'[2]Rotas SP'!$M:$M)</f>
        <v xml:space="preserve">INTERMÉDICA PAULISTA </v>
      </c>
      <c r="E2714" s="72" t="str">
        <f>_xlfn.XLOOKUP(B2714,Consolidado!D:D,Consolidado!J:J)</f>
        <v>ALAN FONTES</v>
      </c>
      <c r="F2714" s="72" t="str">
        <f>_xlfn.XLOOKUP(B2714,'[2]Rotas SP'!$H:$H,'[2]Rotas SP'!$P:$P)</f>
        <v>ALAN FONTES</v>
      </c>
      <c r="G2714" s="72" t="str">
        <f>_xlfn.XLOOKUP(B2714,Consolidado!D5532:D9083,Consolidado!W5532:W9083)</f>
        <v>FIXO</v>
      </c>
      <c r="H2714" s="77" t="str">
        <f>_xlfn.XLOOKUP(B2714,'[2]Rotas SP'!$H:$H,'[2]Rotas SP'!$S:$S)</f>
        <v>FIXO</v>
      </c>
      <c r="I2714" s="72" t="b">
        <f t="shared" si="42"/>
        <v>1</v>
      </c>
    </row>
    <row r="2715" spans="2:9" x14ac:dyDescent="0.35">
      <c r="B2715" s="72">
        <v>83094</v>
      </c>
      <c r="C2715" s="72" t="str">
        <f>_xlfn.XLOOKUP(B2715,Consolidado!D:D,Consolidado!H:H)</f>
        <v xml:space="preserve">INTERMÉDICA PAULISTA </v>
      </c>
      <c r="D2715" s="72" t="str">
        <f>_xlfn.XLOOKUP(B2715,'[2]Rotas SP'!$H:$H,'[2]Rotas SP'!$M:$M)</f>
        <v xml:space="preserve">INTERMÉDICA PAULISTA </v>
      </c>
      <c r="E2715" s="72" t="str">
        <f>_xlfn.XLOOKUP(B2715,Consolidado!D:D,Consolidado!J:J)</f>
        <v>ALAN FONTES</v>
      </c>
      <c r="F2715" s="72" t="str">
        <f>_xlfn.XLOOKUP(B2715,'[2]Rotas SP'!$H:$H,'[2]Rotas SP'!$P:$P)</f>
        <v>ALAN FONTES</v>
      </c>
      <c r="G2715" s="72" t="str">
        <f>_xlfn.XLOOKUP(B2715,Consolidado!D5533:D9084,Consolidado!W5533:W9084)</f>
        <v>FIXO</v>
      </c>
      <c r="H2715" s="77" t="str">
        <f>_xlfn.XLOOKUP(B2715,'[2]Rotas SP'!$H:$H,'[2]Rotas SP'!$S:$S)</f>
        <v>FIXO</v>
      </c>
      <c r="I2715" s="72" t="b">
        <f t="shared" si="42"/>
        <v>1</v>
      </c>
    </row>
    <row r="2716" spans="2:9" x14ac:dyDescent="0.35">
      <c r="B2716" s="72">
        <v>83095</v>
      </c>
      <c r="C2716" s="72" t="str">
        <f>_xlfn.XLOOKUP(B2716,Consolidado!D:D,Consolidado!H:H)</f>
        <v xml:space="preserve">INTERMÉDICA PAULISTA </v>
      </c>
      <c r="D2716" s="72" t="str">
        <f>_xlfn.XLOOKUP(B2716,'[2]Rotas SP'!$H:$H,'[2]Rotas SP'!$M:$M)</f>
        <v xml:space="preserve">INTERMÉDICA PAULISTA </v>
      </c>
      <c r="E2716" s="72" t="str">
        <f>_xlfn.XLOOKUP(B2716,Consolidado!D:D,Consolidado!J:J)</f>
        <v>ALAN FONTES</v>
      </c>
      <c r="F2716" s="72" t="str">
        <f>_xlfn.XLOOKUP(B2716,'[2]Rotas SP'!$H:$H,'[2]Rotas SP'!$P:$P)</f>
        <v>ALAN FONTES</v>
      </c>
      <c r="G2716" s="72" t="str">
        <f>_xlfn.XLOOKUP(B2716,Consolidado!D5534:D9085,Consolidado!W5534:W9085)</f>
        <v>FIXO</v>
      </c>
      <c r="H2716" s="77" t="str">
        <f>_xlfn.XLOOKUP(B2716,'[2]Rotas SP'!$H:$H,'[2]Rotas SP'!$S:$S)</f>
        <v>FIXO</v>
      </c>
      <c r="I2716" s="72" t="b">
        <f t="shared" si="42"/>
        <v>1</v>
      </c>
    </row>
    <row r="2717" spans="2:9" x14ac:dyDescent="0.35">
      <c r="B2717" s="72">
        <v>83096</v>
      </c>
      <c r="C2717" s="72" t="str">
        <f>_xlfn.XLOOKUP(B2717,Consolidado!D:D,Consolidado!H:H)</f>
        <v>INTERMÉDICA LAPA</v>
      </c>
      <c r="D2717" s="72" t="str">
        <f>_xlfn.XLOOKUP(B2717,'[2]Rotas SP'!$H:$H,'[2]Rotas SP'!$M:$M)</f>
        <v>INTERMÉDICA LAPA</v>
      </c>
      <c r="E2717" s="72" t="str">
        <f>_xlfn.XLOOKUP(B2717,Consolidado!D:D,Consolidado!J:J)</f>
        <v>ANDRÉ</v>
      </c>
      <c r="F2717" s="72" t="str">
        <f>_xlfn.XLOOKUP(B2717,'[2]Rotas SP'!$H:$H,'[2]Rotas SP'!$P:$P)</f>
        <v>FABRICIO ROCHA</v>
      </c>
      <c r="G2717" s="72" t="str">
        <f>_xlfn.XLOOKUP(B2717,Consolidado!D5535:D9086,Consolidado!W5535:W9086)</f>
        <v>ROTA</v>
      </c>
      <c r="H2717" s="77" t="str">
        <f>_xlfn.XLOOKUP(B2717,'[2]Rotas SP'!$H:$H,'[2]Rotas SP'!$S:$S)</f>
        <v>MOTO</v>
      </c>
      <c r="I2717" s="72" t="b">
        <f t="shared" si="42"/>
        <v>0</v>
      </c>
    </row>
    <row r="2718" spans="2:9" x14ac:dyDescent="0.35">
      <c r="B2718" s="72">
        <v>83100</v>
      </c>
      <c r="C2718" s="72" t="str">
        <f>_xlfn.XLOOKUP(B2718,Consolidado!D:D,Consolidado!H:H)</f>
        <v xml:space="preserve">INTERMÉDICA PAULISTA </v>
      </c>
      <c r="D2718" s="72" t="str">
        <f>_xlfn.XLOOKUP(B2718,'[2]Rotas SP'!$H:$H,'[2]Rotas SP'!$M:$M)</f>
        <v xml:space="preserve">INTERMÉDICA PAULISTA </v>
      </c>
      <c r="E2718" s="72" t="str">
        <f>_xlfn.XLOOKUP(B2718,Consolidado!D:D,Consolidado!J:J)</f>
        <v>ALAN FONTES</v>
      </c>
      <c r="F2718" s="72" t="str">
        <f>_xlfn.XLOOKUP(B2718,'[2]Rotas SP'!$H:$H,'[2]Rotas SP'!$P:$P)</f>
        <v>ALAN FONTES</v>
      </c>
      <c r="G2718" s="72" t="str">
        <f>_xlfn.XLOOKUP(B2718,Consolidado!D5536:D9087,Consolidado!W5536:W9087)</f>
        <v>FIXO</v>
      </c>
      <c r="H2718" s="77" t="str">
        <f>_xlfn.XLOOKUP(B2718,'[2]Rotas SP'!$H:$H,'[2]Rotas SP'!$S:$S)</f>
        <v>A PÉ</v>
      </c>
      <c r="I2718" s="72" t="b">
        <f t="shared" si="42"/>
        <v>0</v>
      </c>
    </row>
    <row r="2719" spans="2:9" x14ac:dyDescent="0.35">
      <c r="B2719" s="72">
        <v>83101</v>
      </c>
      <c r="C2719" s="72" t="str">
        <f>_xlfn.XLOOKUP(B2719,Consolidado!D:D,Consolidado!H:H)</f>
        <v xml:space="preserve">INTERMÉDICA PAULISTA </v>
      </c>
      <c r="D2719" s="72" t="str">
        <f>_xlfn.XLOOKUP(B2719,'[2]Rotas SP'!$H:$H,'[2]Rotas SP'!$M:$M)</f>
        <v xml:space="preserve">INTERMÉDICA PAULISTA </v>
      </c>
      <c r="E2719" s="72" t="str">
        <f>_xlfn.XLOOKUP(B2719,Consolidado!D:D,Consolidado!J:J)</f>
        <v>ALAN FONTES</v>
      </c>
      <c r="F2719" s="72" t="str">
        <f>_xlfn.XLOOKUP(B2719,'[2]Rotas SP'!$H:$H,'[2]Rotas SP'!$P:$P)</f>
        <v>ALAN FONTES</v>
      </c>
      <c r="G2719" s="72" t="str">
        <f>_xlfn.XLOOKUP(B2719,Consolidado!D5537:D9088,Consolidado!W5537:W9088)</f>
        <v>FIXO</v>
      </c>
      <c r="H2719" s="77" t="str">
        <f>_xlfn.XLOOKUP(B2719,'[2]Rotas SP'!$H:$H,'[2]Rotas SP'!$S:$S)</f>
        <v>A PÉ</v>
      </c>
      <c r="I2719" s="72" t="b">
        <f t="shared" si="42"/>
        <v>0</v>
      </c>
    </row>
    <row r="2720" spans="2:9" x14ac:dyDescent="0.35">
      <c r="B2720" s="72">
        <v>83102</v>
      </c>
      <c r="C2720" s="72" t="str">
        <f>_xlfn.XLOOKUP(B2720,Consolidado!D:D,Consolidado!H:H)</f>
        <v xml:space="preserve">INTERMÉDICA PAULISTA </v>
      </c>
      <c r="D2720" s="72" t="str">
        <f>_xlfn.XLOOKUP(B2720,'[2]Rotas SP'!$H:$H,'[2]Rotas SP'!$M:$M)</f>
        <v xml:space="preserve">INTERMÉDICA PAULISTA </v>
      </c>
      <c r="E2720" s="72" t="str">
        <f>_xlfn.XLOOKUP(B2720,Consolidado!D:D,Consolidado!J:J)</f>
        <v>ALAN FONTES</v>
      </c>
      <c r="F2720" s="72" t="str">
        <f>_xlfn.XLOOKUP(B2720,'[2]Rotas SP'!$H:$H,'[2]Rotas SP'!$P:$P)</f>
        <v>ALAN FONTES</v>
      </c>
      <c r="G2720" s="72" t="str">
        <f>_xlfn.XLOOKUP(B2720,Consolidado!D5538:D9089,Consolidado!W5538:W9089)</f>
        <v>FIXO</v>
      </c>
      <c r="H2720" s="77" t="str">
        <f>_xlfn.XLOOKUP(B2720,'[2]Rotas SP'!$H:$H,'[2]Rotas SP'!$S:$S)</f>
        <v>A PÉ</v>
      </c>
      <c r="I2720" s="72" t="b">
        <f t="shared" si="42"/>
        <v>0</v>
      </c>
    </row>
    <row r="2721" spans="2:9" x14ac:dyDescent="0.35">
      <c r="B2721" s="72">
        <v>83103</v>
      </c>
      <c r="C2721" s="72" t="str">
        <f>_xlfn.XLOOKUP(B2721,Consolidado!D:D,Consolidado!H:H)</f>
        <v xml:space="preserve">INTERMÉDICA PAULISTA </v>
      </c>
      <c r="D2721" s="72" t="str">
        <f>_xlfn.XLOOKUP(B2721,'[2]Rotas SP'!$H:$H,'[2]Rotas SP'!$M:$M)</f>
        <v xml:space="preserve">INTERMÉDICA PAULISTA </v>
      </c>
      <c r="E2721" s="72" t="str">
        <f>_xlfn.XLOOKUP(B2721,Consolidado!D:D,Consolidado!J:J)</f>
        <v>ALAN FONTES</v>
      </c>
      <c r="F2721" s="72" t="str">
        <f>_xlfn.XLOOKUP(B2721,'[2]Rotas SP'!$H:$H,'[2]Rotas SP'!$P:$P)</f>
        <v>ALAN FONTES</v>
      </c>
      <c r="G2721" s="72" t="str">
        <f>_xlfn.XLOOKUP(B2721,Consolidado!D5539:D9090,Consolidado!W5539:W9090)</f>
        <v>FIXO</v>
      </c>
      <c r="H2721" s="77" t="str">
        <f>_xlfn.XLOOKUP(B2721,'[2]Rotas SP'!$H:$H,'[2]Rotas SP'!$S:$S)</f>
        <v>A PÉ</v>
      </c>
      <c r="I2721" s="72" t="b">
        <f t="shared" si="42"/>
        <v>0</v>
      </c>
    </row>
    <row r="2722" spans="2:9" x14ac:dyDescent="0.35">
      <c r="B2722" s="72">
        <v>83104</v>
      </c>
      <c r="C2722" s="72" t="str">
        <f>_xlfn.XLOOKUP(B2722,Consolidado!D:D,Consolidado!H:H)</f>
        <v xml:space="preserve">INTERMÉDICA PAULISTA </v>
      </c>
      <c r="D2722" s="72" t="str">
        <f>_xlfn.XLOOKUP(B2722,'[2]Rotas SP'!$H:$H,'[2]Rotas SP'!$M:$M)</f>
        <v xml:space="preserve">INTERMÉDICA PAULISTA </v>
      </c>
      <c r="E2722" s="72" t="str">
        <f>_xlfn.XLOOKUP(B2722,Consolidado!D:D,Consolidado!J:J)</f>
        <v>ALAN FONTES</v>
      </c>
      <c r="F2722" s="72" t="str">
        <f>_xlfn.XLOOKUP(B2722,'[2]Rotas SP'!$H:$H,'[2]Rotas SP'!$P:$P)</f>
        <v>ALAN FONTES</v>
      </c>
      <c r="G2722" s="72" t="str">
        <f>_xlfn.XLOOKUP(B2722,Consolidado!D5540:D9091,Consolidado!W5540:W9091)</f>
        <v>FIXO</v>
      </c>
      <c r="H2722" s="77" t="str">
        <f>_xlfn.XLOOKUP(B2722,'[2]Rotas SP'!$H:$H,'[2]Rotas SP'!$S:$S)</f>
        <v>A PÉ</v>
      </c>
      <c r="I2722" s="72" t="b">
        <f t="shared" si="42"/>
        <v>0</v>
      </c>
    </row>
    <row r="2723" spans="2:9" x14ac:dyDescent="0.35">
      <c r="B2723" s="72">
        <v>83106</v>
      </c>
      <c r="C2723" s="72" t="str">
        <f>_xlfn.XLOOKUP(B2723,Consolidado!D:D,Consolidado!H:H)</f>
        <v>EMBRAPORT</v>
      </c>
      <c r="D2723" s="72" t="str">
        <f>_xlfn.XLOOKUP(B2723,'[2]Rotas SP'!$H:$H,'[2]Rotas SP'!$M:$M)</f>
        <v>EMBRAPORT</v>
      </c>
      <c r="E2723" s="72" t="str">
        <f>_xlfn.XLOOKUP(B2723,Consolidado!D:D,Consolidado!J:J)</f>
        <v>TATIANE</v>
      </c>
      <c r="F2723" s="72" t="str">
        <f>_xlfn.XLOOKUP(B2723,'[2]Rotas SP'!$H:$H,'[2]Rotas SP'!$P:$P)</f>
        <v>TATIANE</v>
      </c>
      <c r="G2723" s="72" t="str">
        <f>_xlfn.XLOOKUP(B2723,Consolidado!D5541:D9092,Consolidado!W5541:W9092)</f>
        <v>FIXO</v>
      </c>
      <c r="H2723" s="77" t="str">
        <f>_xlfn.XLOOKUP(B2723,'[2]Rotas SP'!$H:$H,'[2]Rotas SP'!$S:$S)</f>
        <v>FIXO</v>
      </c>
      <c r="I2723" s="72" t="b">
        <f t="shared" si="42"/>
        <v>1</v>
      </c>
    </row>
    <row r="2724" spans="2:9" x14ac:dyDescent="0.35">
      <c r="B2724" s="72">
        <v>83109</v>
      </c>
      <c r="C2724" s="72" t="str">
        <f>_xlfn.XLOOKUP(B2724,Consolidado!D:D,Consolidado!H:H)</f>
        <v>INTERMÉDICA NOTREDAME IPSA</v>
      </c>
      <c r="D2724" s="72" t="str">
        <f>_xlfn.XLOOKUP(B2724,'[2]Rotas SP'!$H:$H,'[2]Rotas SP'!$M:$M)</f>
        <v>INTERMÉDICA NOTREDAME IPSA</v>
      </c>
      <c r="E2724" s="72" t="str">
        <f>_xlfn.XLOOKUP(B2724,Consolidado!D:D,Consolidado!J:J)</f>
        <v>DOUGLAS CONSENTINO</v>
      </c>
      <c r="F2724" s="72" t="str">
        <f>_xlfn.XLOOKUP(B2724,'[2]Rotas SP'!$H:$H,'[2]Rotas SP'!$P:$P)</f>
        <v>RENAN SARAIVA</v>
      </c>
      <c r="G2724" s="72" t="str">
        <f>_xlfn.XLOOKUP(B2724,Consolidado!D5542:D9093,Consolidado!W5542:W9093)</f>
        <v>ROTA</v>
      </c>
      <c r="H2724" s="77" t="str">
        <f>_xlfn.XLOOKUP(B2724,'[2]Rotas SP'!$H:$H,'[2]Rotas SP'!$S:$S)</f>
        <v>CARRO</v>
      </c>
      <c r="I2724" s="72" t="b">
        <f t="shared" si="42"/>
        <v>0</v>
      </c>
    </row>
    <row r="2725" spans="2:9" x14ac:dyDescent="0.35">
      <c r="B2725" s="72">
        <v>83110</v>
      </c>
      <c r="C2725" s="72" t="str">
        <f>_xlfn.XLOOKUP(B2725,Consolidado!D:D,Consolidado!H:H)</f>
        <v>JOHNSONS &amp; JOHNSONS - SJC</v>
      </c>
      <c r="D2725" s="72" t="str">
        <f>_xlfn.XLOOKUP(B2725,'[2]Rotas SP'!$H:$H,'[2]Rotas SP'!$M:$M)</f>
        <v>JOHNSONS &amp; JOHNSONS - SJC</v>
      </c>
      <c r="E2725" s="72" t="str">
        <f>_xlfn.XLOOKUP(B2725,Consolidado!D:D,Consolidado!J:J)</f>
        <v>BRUNO</v>
      </c>
      <c r="F2725" s="72" t="str">
        <f>_xlfn.XLOOKUP(B2725,'[2]Rotas SP'!$H:$H,'[2]Rotas SP'!$P:$P)</f>
        <v>BRUNO</v>
      </c>
      <c r="G2725" s="72" t="str">
        <f>_xlfn.XLOOKUP(B2725,Consolidado!D5543:D9094,Consolidado!W5543:W9094)</f>
        <v>ROTA</v>
      </c>
      <c r="H2725" s="77" t="str">
        <f>_xlfn.XLOOKUP(B2725,'[2]Rotas SP'!$H:$H,'[2]Rotas SP'!$S:$S)</f>
        <v>FIXO</v>
      </c>
      <c r="I2725" s="72" t="b">
        <f t="shared" si="42"/>
        <v>0</v>
      </c>
    </row>
    <row r="2726" spans="2:9" x14ac:dyDescent="0.35">
      <c r="B2726" s="72">
        <v>83113</v>
      </c>
      <c r="C2726" s="72" t="str">
        <f>_xlfn.XLOOKUP(B2726,Consolidado!D:D,Consolidado!H:H)</f>
        <v>INTERMÉDICA NOTREDAME FREI GALVAO</v>
      </c>
      <c r="D2726" s="72" t="str">
        <f>_xlfn.XLOOKUP(B2726,'[2]Rotas SP'!$H:$H,'[2]Rotas SP'!$M:$M)</f>
        <v>INTERMÉDICA NOTREDAME FREI GALVAO</v>
      </c>
      <c r="E2726" s="72" t="str">
        <f>_xlfn.XLOOKUP(B2726,Consolidado!D:D,Consolidado!J:J)</f>
        <v>TATIANE</v>
      </c>
      <c r="F2726" s="72" t="str">
        <f>_xlfn.XLOOKUP(B2726,'[2]Rotas SP'!$H:$H,'[2]Rotas SP'!$P:$P)</f>
        <v>TATIANE</v>
      </c>
      <c r="G2726" s="72" t="str">
        <f>_xlfn.XLOOKUP(B2726,Consolidado!D5544:D9095,Consolidado!W5544:W9095)</f>
        <v>ROTA</v>
      </c>
      <c r="H2726" s="77" t="str">
        <f>_xlfn.XLOOKUP(B2726,'[2]Rotas SP'!$H:$H,'[2]Rotas SP'!$S:$S)</f>
        <v>MOTO</v>
      </c>
      <c r="I2726" s="72" t="b">
        <f t="shared" si="42"/>
        <v>0</v>
      </c>
    </row>
    <row r="2727" spans="2:9" x14ac:dyDescent="0.35">
      <c r="B2727" s="72">
        <v>83114</v>
      </c>
      <c r="C2727" s="72" t="str">
        <f>_xlfn.XLOOKUP(B2727,Consolidado!D:D,Consolidado!H:H)</f>
        <v>INTERMÉDICA NOTRE DAME - ROSARIO</v>
      </c>
      <c r="D2727" s="72" t="str">
        <f>_xlfn.XLOOKUP(B2727,'[2]Rotas SP'!$H:$H,'[2]Rotas SP'!$M:$M)</f>
        <v>INTERMÉDICA NOTRE DAME - ROSARIO</v>
      </c>
      <c r="E2727" s="72" t="str">
        <f>_xlfn.XLOOKUP(B2727,Consolidado!D:D,Consolidado!J:J)</f>
        <v>DOUGLAS FARIAS</v>
      </c>
      <c r="F2727" s="72" t="str">
        <f>_xlfn.XLOOKUP(B2727,'[2]Rotas SP'!$H:$H,'[2]Rotas SP'!$P:$P)</f>
        <v>DOUGLAS</v>
      </c>
      <c r="G2727" s="72" t="str">
        <f>_xlfn.XLOOKUP(B2727,Consolidado!D5545:D9096,Consolidado!W5545:W9096)</f>
        <v>ROTA</v>
      </c>
      <c r="H2727" s="77" t="str">
        <f>_xlfn.XLOOKUP(B2727,'[2]Rotas SP'!$H:$H,'[2]Rotas SP'!$S:$S)</f>
        <v>CARRO</v>
      </c>
      <c r="I2727" s="72" t="b">
        <f t="shared" si="42"/>
        <v>0</v>
      </c>
    </row>
    <row r="2728" spans="2:9" x14ac:dyDescent="0.35">
      <c r="B2728" s="72">
        <v>83115</v>
      </c>
      <c r="C2728" s="72" t="str">
        <f>_xlfn.XLOOKUP(B2728,Consolidado!D:D,Consolidado!H:H)</f>
        <v>INTERMÉDICA HOSPITAL UABC</v>
      </c>
      <c r="D2728" s="72" t="str">
        <f>_xlfn.XLOOKUP(B2728,'[2]Rotas SP'!$H:$H,'[2]Rotas SP'!$M:$M)</f>
        <v>INTERMÉDICA HOSPITAL UABC</v>
      </c>
      <c r="E2728" s="72" t="str">
        <f>_xlfn.XLOOKUP(B2728,Consolidado!D:D,Consolidado!J:J)</f>
        <v>TATIANE</v>
      </c>
      <c r="F2728" s="72" t="str">
        <f>_xlfn.XLOOKUP(B2728,'[2]Rotas SP'!$H:$H,'[2]Rotas SP'!$P:$P)</f>
        <v>TATIANE</v>
      </c>
      <c r="G2728" s="72" t="str">
        <f>_xlfn.XLOOKUP(B2728,Consolidado!D5546:D9097,Consolidado!W5546:W9097)</f>
        <v>ROTA</v>
      </c>
      <c r="H2728" s="77" t="str">
        <f>_xlfn.XLOOKUP(B2728,'[2]Rotas SP'!$H:$H,'[2]Rotas SP'!$S:$S)</f>
        <v>CARRO</v>
      </c>
      <c r="I2728" s="72" t="b">
        <f t="shared" si="42"/>
        <v>0</v>
      </c>
    </row>
    <row r="2729" spans="2:9" x14ac:dyDescent="0.35">
      <c r="B2729" s="72">
        <v>83116</v>
      </c>
      <c r="C2729" s="72" t="str">
        <f>_xlfn.XLOOKUP(B2729,Consolidado!D:D,Consolidado!H:H)</f>
        <v>INTERMÉDICA HOSPITAL UABC</v>
      </c>
      <c r="D2729" s="72" t="str">
        <f>_xlfn.XLOOKUP(B2729,'[2]Rotas SP'!$H:$H,'[2]Rotas SP'!$M:$M)</f>
        <v>INTERMÉDICA HOSPITAL UABC</v>
      </c>
      <c r="E2729" s="72" t="str">
        <f>_xlfn.XLOOKUP(B2729,Consolidado!D:D,Consolidado!J:J)</f>
        <v>TATIANE</v>
      </c>
      <c r="F2729" s="72" t="str">
        <f>_xlfn.XLOOKUP(B2729,'[2]Rotas SP'!$H:$H,'[2]Rotas SP'!$P:$P)</f>
        <v>TATIANE</v>
      </c>
      <c r="G2729" s="72" t="str">
        <f>_xlfn.XLOOKUP(B2729,Consolidado!D5547:D9098,Consolidado!W5547:W9098)</f>
        <v>ROTA</v>
      </c>
      <c r="H2729" s="77" t="str">
        <f>_xlfn.XLOOKUP(B2729,'[2]Rotas SP'!$H:$H,'[2]Rotas SP'!$S:$S)</f>
        <v>CARRO</v>
      </c>
      <c r="I2729" s="72" t="b">
        <f t="shared" si="42"/>
        <v>0</v>
      </c>
    </row>
    <row r="2730" spans="2:9" x14ac:dyDescent="0.35">
      <c r="B2730" s="72">
        <v>83117</v>
      </c>
      <c r="C2730" s="72" t="str">
        <f>_xlfn.XLOOKUP(B2730,Consolidado!D:D,Consolidado!H:H)</f>
        <v xml:space="preserve">HOSPITAL FAMILY </v>
      </c>
      <c r="D2730" s="72" t="str">
        <f>_xlfn.XLOOKUP(B2730,'[2]Rotas SP'!$H:$H,'[2]Rotas SP'!$M:$M)</f>
        <v xml:space="preserve">HOSPITAL FAMILY </v>
      </c>
      <c r="E2730" s="72" t="str">
        <f>_xlfn.XLOOKUP(B2730,Consolidado!D:D,Consolidado!J:J)</f>
        <v>HEJEZIPP</v>
      </c>
      <c r="F2730" s="72" t="str">
        <f>_xlfn.XLOOKUP(B2730,'[2]Rotas SP'!$H:$H,'[2]Rotas SP'!$P:$P)</f>
        <v>HEJEZIPP</v>
      </c>
      <c r="G2730" s="72" t="str">
        <f>_xlfn.XLOOKUP(B2730,Consolidado!D5548:D9099,Consolidado!W5548:W9099)</f>
        <v>ROTA</v>
      </c>
      <c r="H2730" s="77" t="str">
        <f>_xlfn.XLOOKUP(B2730,'[2]Rotas SP'!$H:$H,'[2]Rotas SP'!$S:$S)</f>
        <v>MOTO</v>
      </c>
      <c r="I2730" s="72" t="b">
        <f t="shared" si="42"/>
        <v>0</v>
      </c>
    </row>
    <row r="2731" spans="2:9" x14ac:dyDescent="0.35">
      <c r="B2731" s="72">
        <v>83118</v>
      </c>
      <c r="C2731" s="72" t="str">
        <f>_xlfn.XLOOKUP(B2731,Consolidado!D:D,Consolidado!H:H)</f>
        <v xml:space="preserve">INTERMÉDICA QUALIVIDA NOTREDAME </v>
      </c>
      <c r="D2731" s="72" t="str">
        <f>_xlfn.XLOOKUP(B2731,'[2]Rotas SP'!$H:$H,'[2]Rotas SP'!$M:$M)</f>
        <v xml:space="preserve">INTERMÉDICA QUALIVIDA NOTREDAME </v>
      </c>
      <c r="E2731" s="72" t="str">
        <f>_xlfn.XLOOKUP(B2731,Consolidado!D:D,Consolidado!J:J)</f>
        <v>TATIANE</v>
      </c>
      <c r="F2731" s="72" t="str">
        <f>_xlfn.XLOOKUP(B2731,'[2]Rotas SP'!$H:$H,'[2]Rotas SP'!$P:$P)</f>
        <v>TATIANE</v>
      </c>
      <c r="G2731" s="72" t="str">
        <f>_xlfn.XLOOKUP(B2731,Consolidado!D5549:D9100,Consolidado!W5549:W9100)</f>
        <v>ROTA</v>
      </c>
      <c r="H2731" s="77" t="str">
        <f>_xlfn.XLOOKUP(B2731,'[2]Rotas SP'!$H:$H,'[2]Rotas SP'!$S:$S)</f>
        <v>MOTO</v>
      </c>
      <c r="I2731" s="72" t="b">
        <f t="shared" si="42"/>
        <v>0</v>
      </c>
    </row>
    <row r="2732" spans="2:9" x14ac:dyDescent="0.35">
      <c r="B2732" s="72">
        <v>83119</v>
      </c>
      <c r="C2732" s="72" t="str">
        <f>_xlfn.XLOOKUP(B2732,Consolidado!D:D,Consolidado!H:H)</f>
        <v>INTERMÉDICA ANGELICA</v>
      </c>
      <c r="D2732" s="72" t="str">
        <f>_xlfn.XLOOKUP(B2732,'[2]Rotas SP'!$H:$H,'[2]Rotas SP'!$M:$M)</f>
        <v>INTERMÉDICA ANGELICA</v>
      </c>
      <c r="E2732" s="72" t="str">
        <f>_xlfn.XLOOKUP(B2732,Consolidado!D:D,Consolidado!J:J)</f>
        <v>THAIS</v>
      </c>
      <c r="F2732" s="72" t="str">
        <f>_xlfn.XLOOKUP(B2732,'[2]Rotas SP'!$H:$H,'[2]Rotas SP'!$P:$P)</f>
        <v>THAIS</v>
      </c>
      <c r="G2732" s="72" t="str">
        <f>_xlfn.XLOOKUP(B2732,Consolidado!D5550:D9101,Consolidado!W5550:W9101)</f>
        <v>FIXO</v>
      </c>
      <c r="H2732" s="77" t="str">
        <f>_xlfn.XLOOKUP(B2732,'[2]Rotas SP'!$H:$H,'[2]Rotas SP'!$S:$S)</f>
        <v>A PÉ</v>
      </c>
      <c r="I2732" s="72" t="b">
        <f t="shared" si="42"/>
        <v>0</v>
      </c>
    </row>
    <row r="2733" spans="2:9" x14ac:dyDescent="0.35">
      <c r="B2733" s="72">
        <v>83120</v>
      </c>
      <c r="C2733" s="72" t="str">
        <f>_xlfn.XLOOKUP(B2733,Consolidado!D:D,Consolidado!H:H)</f>
        <v>INTERMÉDICA NOTREDAME BOQUEIRAO</v>
      </c>
      <c r="D2733" s="72" t="str">
        <f>_xlfn.XLOOKUP(B2733,'[2]Rotas SP'!$H:$H,'[2]Rotas SP'!$M:$M)</f>
        <v>INTERMÉDICA NOTREDAME BOQUEIRAO</v>
      </c>
      <c r="E2733" s="72" t="str">
        <f>_xlfn.XLOOKUP(B2733,Consolidado!D:D,Consolidado!J:J)</f>
        <v>TATIANE</v>
      </c>
      <c r="F2733" s="72" t="str">
        <f>_xlfn.XLOOKUP(B2733,'[2]Rotas SP'!$H:$H,'[2]Rotas SP'!$P:$P)</f>
        <v>TATIANE</v>
      </c>
      <c r="G2733" s="72" t="str">
        <f>_xlfn.XLOOKUP(B2733,Consolidado!D5551:D9102,Consolidado!W5551:W9102)</f>
        <v>ROTA</v>
      </c>
      <c r="H2733" s="77" t="str">
        <f>_xlfn.XLOOKUP(B2733,'[2]Rotas SP'!$H:$H,'[2]Rotas SP'!$S:$S)</f>
        <v>MOTO</v>
      </c>
      <c r="I2733" s="72" t="b">
        <f t="shared" si="42"/>
        <v>0</v>
      </c>
    </row>
    <row r="2734" spans="2:9" x14ac:dyDescent="0.35">
      <c r="B2734" s="72">
        <v>83122</v>
      </c>
      <c r="C2734" s="72" t="str">
        <f>_xlfn.XLOOKUP(B2734,Consolidado!D:D,Consolidado!H:H)</f>
        <v>INTERMÉDICA CC COTIA</v>
      </c>
      <c r="D2734" s="72" t="str">
        <f>_xlfn.XLOOKUP(B2734,'[2]Rotas SP'!$H:$H,'[2]Rotas SP'!$M:$M)</f>
        <v>INTERMÉDICA CC COTIA</v>
      </c>
      <c r="E2734" s="72" t="str">
        <f>_xlfn.XLOOKUP(B2734,Consolidado!D:D,Consolidado!J:J)</f>
        <v>HEJEZIPP</v>
      </c>
      <c r="F2734" s="72" t="str">
        <f>_xlfn.XLOOKUP(B2734,'[2]Rotas SP'!$H:$H,'[2]Rotas SP'!$P:$P)</f>
        <v>HEJEZIPP</v>
      </c>
      <c r="G2734" s="72" t="str">
        <f>_xlfn.XLOOKUP(B2734,Consolidado!D5552:D9103,Consolidado!W5552:W9103)</f>
        <v>ROTA</v>
      </c>
      <c r="H2734" s="77" t="str">
        <f>_xlfn.XLOOKUP(B2734,'[2]Rotas SP'!$H:$H,'[2]Rotas SP'!$S:$S)</f>
        <v>MOTO</v>
      </c>
      <c r="I2734" s="72" t="b">
        <f t="shared" si="42"/>
        <v>0</v>
      </c>
    </row>
    <row r="2735" spans="2:9" x14ac:dyDescent="0.35">
      <c r="B2735" s="72">
        <v>83124</v>
      </c>
      <c r="C2735" s="72" t="str">
        <f>_xlfn.XLOOKUP(B2735,Consolidado!D:D,Consolidado!H:H)</f>
        <v>INTERMÉDICA CARAPICUIBA</v>
      </c>
      <c r="D2735" s="72" t="str">
        <f>_xlfn.XLOOKUP(B2735,'[2]Rotas SP'!$H:$H,'[2]Rotas SP'!$M:$M)</f>
        <v>INTERMÉDICA CARAPICUIBA</v>
      </c>
      <c r="E2735" s="72" t="str">
        <f>_xlfn.XLOOKUP(B2735,Consolidado!D:D,Consolidado!J:J)</f>
        <v>ANDRÉ</v>
      </c>
      <c r="F2735" s="72" t="str">
        <f>_xlfn.XLOOKUP(B2735,'[2]Rotas SP'!$H:$H,'[2]Rotas SP'!$P:$P)</f>
        <v>ANDRÉ</v>
      </c>
      <c r="G2735" s="72" t="str">
        <f>_xlfn.XLOOKUP(B2735,Consolidado!D5553:D9104,Consolidado!W5553:W9104)</f>
        <v>ROTA</v>
      </c>
      <c r="H2735" s="77" t="str">
        <f>_xlfn.XLOOKUP(B2735,'[2]Rotas SP'!$H:$H,'[2]Rotas SP'!$S:$S)</f>
        <v>MOTO</v>
      </c>
      <c r="I2735" s="72" t="b">
        <f t="shared" si="42"/>
        <v>0</v>
      </c>
    </row>
    <row r="2736" spans="2:9" x14ac:dyDescent="0.35">
      <c r="B2736" s="72">
        <v>83125</v>
      </c>
      <c r="C2736" s="72" t="str">
        <f>_xlfn.XLOOKUP(B2736,Consolidado!D:D,Consolidado!H:H)</f>
        <v>INTERMÉDICA ALPHAVILLE</v>
      </c>
      <c r="D2736" s="72" t="str">
        <f>_xlfn.XLOOKUP(B2736,'[2]Rotas SP'!$H:$H,'[2]Rotas SP'!$M:$M)</f>
        <v>INTERMÉDICA ALPHAVILLE</v>
      </c>
      <c r="E2736" s="72" t="str">
        <f>_xlfn.XLOOKUP(B2736,Consolidado!D:D,Consolidado!J:J)</f>
        <v>ANDRÉ</v>
      </c>
      <c r="F2736" s="72" t="str">
        <f>_xlfn.XLOOKUP(B2736,'[2]Rotas SP'!$H:$H,'[2]Rotas SP'!$P:$P)</f>
        <v>ANDRÉ</v>
      </c>
      <c r="G2736" s="72" t="str">
        <f>_xlfn.XLOOKUP(B2736,Consolidado!D5554:D9105,Consolidado!W5554:W9105)</f>
        <v>ROTA</v>
      </c>
      <c r="H2736" s="77" t="str">
        <f>_xlfn.XLOOKUP(B2736,'[2]Rotas SP'!$H:$H,'[2]Rotas SP'!$S:$S)</f>
        <v>MOTO</v>
      </c>
      <c r="I2736" s="72" t="b">
        <f t="shared" si="42"/>
        <v>0</v>
      </c>
    </row>
    <row r="2737" spans="2:9" x14ac:dyDescent="0.35">
      <c r="B2737" s="72">
        <v>83126</v>
      </c>
      <c r="C2737" s="72" t="str">
        <f>_xlfn.XLOOKUP(B2737,Consolidado!D:D,Consolidado!H:H)</f>
        <v>INTERMÉDICA CC ARUJA</v>
      </c>
      <c r="D2737" s="72" t="str">
        <f>_xlfn.XLOOKUP(B2737,'[2]Rotas SP'!$H:$H,'[2]Rotas SP'!$M:$M)</f>
        <v>INTERMÉDICA CC ARUJA</v>
      </c>
      <c r="E2737" s="72" t="str">
        <f>_xlfn.XLOOKUP(B2737,Consolidado!D:D,Consolidado!J:J)</f>
        <v>DOUGLAS FARIAS</v>
      </c>
      <c r="F2737" s="72" t="str">
        <f>_xlfn.XLOOKUP(B2737,'[2]Rotas SP'!$H:$H,'[2]Rotas SP'!$P:$P)</f>
        <v>DOUGLAS</v>
      </c>
      <c r="G2737" s="72" t="str">
        <f>_xlfn.XLOOKUP(B2737,Consolidado!D5555:D9106,Consolidado!W5555:W9106)</f>
        <v>ROTA</v>
      </c>
      <c r="H2737" s="77" t="str">
        <f>_xlfn.XLOOKUP(B2737,'[2]Rotas SP'!$H:$H,'[2]Rotas SP'!$S:$S)</f>
        <v>MOTO</v>
      </c>
      <c r="I2737" s="72" t="b">
        <f t="shared" si="42"/>
        <v>0</v>
      </c>
    </row>
    <row r="2738" spans="2:9" x14ac:dyDescent="0.35">
      <c r="B2738" s="72">
        <v>83128</v>
      </c>
      <c r="C2738" s="72" t="str">
        <f>_xlfn.XLOOKUP(B2738,Consolidado!D:D,Consolidado!H:H)</f>
        <v>INTERMÉDICA  - CC SANTO ANDRÉ</v>
      </c>
      <c r="D2738" s="72" t="str">
        <f>_xlfn.XLOOKUP(B2738,'[2]Rotas SP'!$H:$H,'[2]Rotas SP'!$M:$M)</f>
        <v>INTERMÉDICA  - CC SANTO ANDRÉ</v>
      </c>
      <c r="E2738" s="72" t="str">
        <f>_xlfn.XLOOKUP(B2738,Consolidado!D:D,Consolidado!J:J)</f>
        <v>DOUGLAS CONSENTINO</v>
      </c>
      <c r="F2738" s="72" t="str">
        <f>_xlfn.XLOOKUP(B2738,'[2]Rotas SP'!$H:$H,'[2]Rotas SP'!$P:$P)</f>
        <v>RENAN SARAIVA</v>
      </c>
      <c r="G2738" s="72" t="str">
        <f>_xlfn.XLOOKUP(B2738,Consolidado!D5556:D9107,Consolidado!W5556:W9107)</f>
        <v>ROTA</v>
      </c>
      <c r="H2738" s="77" t="str">
        <f>_xlfn.XLOOKUP(B2738,'[2]Rotas SP'!$H:$H,'[2]Rotas SP'!$S:$S)</f>
        <v>MOTO</v>
      </c>
      <c r="I2738" s="72" t="b">
        <f t="shared" si="42"/>
        <v>0</v>
      </c>
    </row>
    <row r="2739" spans="2:9" x14ac:dyDescent="0.35">
      <c r="B2739" s="72">
        <v>83129</v>
      </c>
      <c r="C2739" s="72" t="str">
        <f>_xlfn.XLOOKUP(B2739,Consolidado!D:D,Consolidado!H:H)</f>
        <v>INTERMÉDICA SBC</v>
      </c>
      <c r="D2739" s="72" t="str">
        <f>_xlfn.XLOOKUP(B2739,'[2]Rotas SP'!$H:$H,'[2]Rotas SP'!$M:$M)</f>
        <v>INTERMÉDICA SBC</v>
      </c>
      <c r="E2739" s="72" t="str">
        <f>_xlfn.XLOOKUP(B2739,Consolidado!D:D,Consolidado!J:J)</f>
        <v>DOUGLAS CONSENTINO</v>
      </c>
      <c r="F2739" s="72" t="str">
        <f>_xlfn.XLOOKUP(B2739,'[2]Rotas SP'!$H:$H,'[2]Rotas SP'!$P:$P)</f>
        <v>RENAN SARAIVA</v>
      </c>
      <c r="G2739" s="72" t="str">
        <f>_xlfn.XLOOKUP(B2739,Consolidado!D5557:D9108,Consolidado!W5557:W9108)</f>
        <v>ROTA</v>
      </c>
      <c r="H2739" s="77" t="str">
        <f>_xlfn.XLOOKUP(B2739,'[2]Rotas SP'!$H:$H,'[2]Rotas SP'!$S:$S)</f>
        <v>CARRO</v>
      </c>
      <c r="I2739" s="72" t="b">
        <f t="shared" si="42"/>
        <v>0</v>
      </c>
    </row>
    <row r="2740" spans="2:9" x14ac:dyDescent="0.35">
      <c r="B2740" s="72">
        <v>83130</v>
      </c>
      <c r="C2740" s="72" t="str">
        <f>_xlfn.XLOOKUP(B2740,Consolidado!D:D,Consolidado!H:H)</f>
        <v>INTERMÉDICA CC ITAQUERA</v>
      </c>
      <c r="D2740" s="72" t="str">
        <f>_xlfn.XLOOKUP(B2740,'[2]Rotas SP'!$H:$H,'[2]Rotas SP'!$M:$M)</f>
        <v>INTERMÉDICA CC ITAQUERA</v>
      </c>
      <c r="E2740" s="72" t="str">
        <f>_xlfn.XLOOKUP(B2740,Consolidado!D:D,Consolidado!J:J)</f>
        <v>DOUGLAS FARIAS</v>
      </c>
      <c r="F2740" s="72" t="str">
        <f>_xlfn.XLOOKUP(B2740,'[2]Rotas SP'!$H:$H,'[2]Rotas SP'!$P:$P)</f>
        <v>DOUGLAS</v>
      </c>
      <c r="G2740" s="72" t="str">
        <f>_xlfn.XLOOKUP(B2740,Consolidado!D5558:D9109,Consolidado!W5558:W9109)</f>
        <v>ROTA</v>
      </c>
      <c r="H2740" s="77" t="str">
        <f>_xlfn.XLOOKUP(B2740,'[2]Rotas SP'!$H:$H,'[2]Rotas SP'!$S:$S)</f>
        <v>MOTO</v>
      </c>
      <c r="I2740" s="72" t="b">
        <f t="shared" si="42"/>
        <v>0</v>
      </c>
    </row>
    <row r="2741" spans="2:9" x14ac:dyDescent="0.35">
      <c r="B2741" s="72">
        <v>83131</v>
      </c>
      <c r="C2741" s="72" t="str">
        <f>_xlfn.XLOOKUP(B2741,Consolidado!D:D,Consolidado!H:H)</f>
        <v xml:space="preserve">INTERMÉDICA NOTRELABS MOGI      </v>
      </c>
      <c r="D2741" s="72" t="str">
        <f>_xlfn.XLOOKUP(B2741,'[2]Rotas SP'!$H:$H,'[2]Rotas SP'!$M:$M)</f>
        <v xml:space="preserve">INTERMÉDICA NOTRELABS MOGI      </v>
      </c>
      <c r="E2741" s="72" t="str">
        <f>_xlfn.XLOOKUP(B2741,Consolidado!D:D,Consolidado!J:J)</f>
        <v>BRUNO</v>
      </c>
      <c r="F2741" s="72" t="str">
        <f>_xlfn.XLOOKUP(B2741,'[2]Rotas SP'!$H:$H,'[2]Rotas SP'!$P:$P)</f>
        <v>BRUNO</v>
      </c>
      <c r="G2741" s="72" t="str">
        <f>_xlfn.XLOOKUP(B2741,Consolidado!D5559:D9110,Consolidado!W5559:W9110)</f>
        <v>ROTA</v>
      </c>
      <c r="H2741" s="77" t="str">
        <f>_xlfn.XLOOKUP(B2741,'[2]Rotas SP'!$H:$H,'[2]Rotas SP'!$S:$S)</f>
        <v>MOTO</v>
      </c>
      <c r="I2741" s="72" t="b">
        <f t="shared" si="42"/>
        <v>0</v>
      </c>
    </row>
    <row r="2742" spans="2:9" x14ac:dyDescent="0.35">
      <c r="B2742" s="72">
        <v>83132</v>
      </c>
      <c r="C2742" s="72" t="str">
        <f>_xlfn.XLOOKUP(B2742,Consolidado!D:D,Consolidado!H:H)</f>
        <v xml:space="preserve">INTERMÉDICA CC SUZANO           </v>
      </c>
      <c r="D2742" s="72" t="str">
        <f>_xlfn.XLOOKUP(B2742,'[2]Rotas SP'!$H:$H,'[2]Rotas SP'!$M:$M)</f>
        <v xml:space="preserve">INTERMÉDICA CC SUZANO           </v>
      </c>
      <c r="E2742" s="72" t="str">
        <f>_xlfn.XLOOKUP(B2742,Consolidado!D:D,Consolidado!J:J)</f>
        <v>DOUGLAS FARIAS</v>
      </c>
      <c r="F2742" s="72" t="str">
        <f>_xlfn.XLOOKUP(B2742,'[2]Rotas SP'!$H:$H,'[2]Rotas SP'!$P:$P)</f>
        <v>DOUGLAS</v>
      </c>
      <c r="G2742" s="72" t="str">
        <f>_xlfn.XLOOKUP(B2742,Consolidado!D5560:D9111,Consolidado!W5560:W9111)</f>
        <v>ROTA</v>
      </c>
      <c r="H2742" s="77" t="str">
        <f>_xlfn.XLOOKUP(B2742,'[2]Rotas SP'!$H:$H,'[2]Rotas SP'!$S:$S)</f>
        <v>MOTO</v>
      </c>
      <c r="I2742" s="72" t="b">
        <f t="shared" si="42"/>
        <v>0</v>
      </c>
    </row>
    <row r="2743" spans="2:9" x14ac:dyDescent="0.35">
      <c r="B2743" s="72">
        <v>83134</v>
      </c>
      <c r="C2743" s="72" t="str">
        <f>_xlfn.XLOOKUP(B2743,Consolidado!D:D,Consolidado!H:H)</f>
        <v>MULTILASER</v>
      </c>
      <c r="D2743" s="72" t="str">
        <f>_xlfn.XLOOKUP(B2743,'[2]Rotas SP'!$H:$H,'[2]Rotas SP'!$M:$M)</f>
        <v>MULTILASER</v>
      </c>
      <c r="E2743" s="72" t="str">
        <f>_xlfn.XLOOKUP(B2743,Consolidado!D:D,Consolidado!J:J)</f>
        <v>DAIANE TOMAZINI</v>
      </c>
      <c r="F2743" s="72" t="str">
        <f>_xlfn.XLOOKUP(B2743,'[2]Rotas SP'!$H:$H,'[2]Rotas SP'!$P:$P)</f>
        <v>DAIANE TOMAZINI</v>
      </c>
      <c r="G2743" s="72" t="str">
        <f>_xlfn.XLOOKUP(B2743,Consolidado!D5561:D9112,Consolidado!W5561:W9112)</f>
        <v>FIXO</v>
      </c>
      <c r="H2743" s="77" t="str">
        <f>_xlfn.XLOOKUP(B2743,'[2]Rotas SP'!$H:$H,'[2]Rotas SP'!$S:$S)</f>
        <v>A PÉ</v>
      </c>
      <c r="I2743" s="72" t="b">
        <f t="shared" si="42"/>
        <v>0</v>
      </c>
    </row>
    <row r="2744" spans="2:9" x14ac:dyDescent="0.35">
      <c r="B2744" s="72">
        <v>83135</v>
      </c>
      <c r="C2744" s="72" t="str">
        <f>_xlfn.XLOOKUP(B2744,Consolidado!D:D,Consolidado!H:H)</f>
        <v>NOTRELAB INTERMÉDICA - OSASCO</v>
      </c>
      <c r="D2744" s="72" t="str">
        <f>_xlfn.XLOOKUP(B2744,'[2]Rotas SP'!$H:$H,'[2]Rotas SP'!$M:$M)</f>
        <v>NOTRELAB INTERMÉDICA - OSASCO</v>
      </c>
      <c r="E2744" s="72" t="str">
        <f>_xlfn.XLOOKUP(B2744,Consolidado!D:D,Consolidado!J:J)</f>
        <v>ANDRÉ</v>
      </c>
      <c r="F2744" s="72" t="str">
        <f>_xlfn.XLOOKUP(B2744,'[2]Rotas SP'!$H:$H,'[2]Rotas SP'!$P:$P)</f>
        <v>ANDRÉ</v>
      </c>
      <c r="G2744" s="72" t="str">
        <f>_xlfn.XLOOKUP(B2744,Consolidado!D5562:D9113,Consolidado!W5562:W9113)</f>
        <v>ROTA</v>
      </c>
      <c r="H2744" s="77" t="str">
        <f>_xlfn.XLOOKUP(B2744,'[2]Rotas SP'!$H:$H,'[2]Rotas SP'!$S:$S)</f>
        <v>MOTO</v>
      </c>
      <c r="I2744" s="72" t="b">
        <f t="shared" si="42"/>
        <v>0</v>
      </c>
    </row>
    <row r="2745" spans="2:9" x14ac:dyDescent="0.35">
      <c r="B2745" s="72">
        <v>83137</v>
      </c>
      <c r="C2745" s="72" t="str">
        <f>_xlfn.XLOOKUP(B2745,Consolidado!D:D,Consolidado!H:H)</f>
        <v>INTERMÉDICA - RIBEIRÃO PIRES</v>
      </c>
      <c r="D2745" s="72" t="str">
        <f>_xlfn.XLOOKUP(B2745,'[2]Rotas SP'!$H:$H,'[2]Rotas SP'!$M:$M)</f>
        <v>INTERMÉDICA - RIBEIRÃO PIRES</v>
      </c>
      <c r="E2745" s="72" t="str">
        <f>_xlfn.XLOOKUP(B2745,Consolidado!D:D,Consolidado!J:J)</f>
        <v>DOUGLAS CONSENTINO</v>
      </c>
      <c r="F2745" s="72" t="str">
        <f>_xlfn.XLOOKUP(B2745,'[2]Rotas SP'!$H:$H,'[2]Rotas SP'!$P:$P)</f>
        <v>RENAN SARAIVA</v>
      </c>
      <c r="G2745" s="72" t="str">
        <f>_xlfn.XLOOKUP(B2745,Consolidado!D5563:D9114,Consolidado!W5563:W9114)</f>
        <v>ROTA</v>
      </c>
      <c r="H2745" s="77" t="str">
        <f>_xlfn.XLOOKUP(B2745,'[2]Rotas SP'!$H:$H,'[2]Rotas SP'!$S:$S)</f>
        <v>MOTO</v>
      </c>
      <c r="I2745" s="72" t="b">
        <f t="shared" si="42"/>
        <v>0</v>
      </c>
    </row>
    <row r="2746" spans="2:9" x14ac:dyDescent="0.35">
      <c r="B2746" s="72">
        <v>83138</v>
      </c>
      <c r="C2746" s="72" t="str">
        <f>_xlfn.XLOOKUP(B2746,Consolidado!D:D,Consolidado!H:H)</f>
        <v>INTERMÉDICA NOTRELABS ITAPEVI</v>
      </c>
      <c r="D2746" s="72" t="str">
        <f>_xlfn.XLOOKUP(B2746,'[2]Rotas SP'!$H:$H,'[2]Rotas SP'!$M:$M)</f>
        <v>INTERMÉDICA NOTRELABS ITAPEVI</v>
      </c>
      <c r="E2746" s="72" t="str">
        <f>_xlfn.XLOOKUP(B2746,Consolidado!D:D,Consolidado!J:J)</f>
        <v>HEJEZIPP</v>
      </c>
      <c r="F2746" s="72" t="str">
        <f>_xlfn.XLOOKUP(B2746,'[2]Rotas SP'!$H:$H,'[2]Rotas SP'!$P:$P)</f>
        <v>HEJEZIPP</v>
      </c>
      <c r="G2746" s="72" t="str">
        <f>_xlfn.XLOOKUP(B2746,Consolidado!D5564:D9115,Consolidado!W5564:W9115)</f>
        <v>ROTA</v>
      </c>
      <c r="H2746" s="77" t="str">
        <f>_xlfn.XLOOKUP(B2746,'[2]Rotas SP'!$H:$H,'[2]Rotas SP'!$S:$S)</f>
        <v>MOTO</v>
      </c>
      <c r="I2746" s="72" t="b">
        <f t="shared" si="42"/>
        <v>0</v>
      </c>
    </row>
    <row r="2747" spans="2:9" x14ac:dyDescent="0.35">
      <c r="B2747" s="72">
        <v>83140</v>
      </c>
      <c r="C2747" s="72" t="str">
        <f>_xlfn.XLOOKUP(B2747,Consolidado!D:D,Consolidado!H:H)</f>
        <v>INTERMÉDICA LAPA</v>
      </c>
      <c r="D2747" s="72" t="str">
        <f>_xlfn.XLOOKUP(B2747,'[2]Rotas SP'!$H:$H,'[2]Rotas SP'!$M:$M)</f>
        <v>INTERMÉDICA LAPA</v>
      </c>
      <c r="E2747" s="72" t="str">
        <f>_xlfn.XLOOKUP(B2747,Consolidado!D:D,Consolidado!J:J)</f>
        <v>ANDRÉ</v>
      </c>
      <c r="F2747" s="72" t="str">
        <f>_xlfn.XLOOKUP(B2747,'[2]Rotas SP'!$H:$H,'[2]Rotas SP'!$P:$P)</f>
        <v>FABRICIO ROCHA</v>
      </c>
      <c r="G2747" s="72" t="str">
        <f>_xlfn.XLOOKUP(B2747,Consolidado!D5565:D9116,Consolidado!W5565:W9116)</f>
        <v>ROTA</v>
      </c>
      <c r="H2747" s="77" t="str">
        <f>_xlfn.XLOOKUP(B2747,'[2]Rotas SP'!$H:$H,'[2]Rotas SP'!$S:$S)</f>
        <v>MOTO</v>
      </c>
      <c r="I2747" s="72" t="b">
        <f t="shared" si="42"/>
        <v>0</v>
      </c>
    </row>
    <row r="2748" spans="2:9" x14ac:dyDescent="0.35">
      <c r="B2748" s="72">
        <v>83141</v>
      </c>
      <c r="C2748" s="72" t="str">
        <f>_xlfn.XLOOKUP(B2748,Consolidado!D:D,Consolidado!H:H)</f>
        <v>INTERMÉDICA LAPA</v>
      </c>
      <c r="D2748" s="72" t="str">
        <f>_xlfn.XLOOKUP(B2748,'[2]Rotas SP'!$H:$H,'[2]Rotas SP'!$M:$M)</f>
        <v>INTERMÉDICA LAPA</v>
      </c>
      <c r="E2748" s="72" t="str">
        <f>_xlfn.XLOOKUP(B2748,Consolidado!D:D,Consolidado!J:J)</f>
        <v>ANDRÉ</v>
      </c>
      <c r="F2748" s="72" t="str">
        <f>_xlfn.XLOOKUP(B2748,'[2]Rotas SP'!$H:$H,'[2]Rotas SP'!$P:$P)</f>
        <v>FABRICIO ROCHA</v>
      </c>
      <c r="G2748" s="72" t="str">
        <f>_xlfn.XLOOKUP(B2748,Consolidado!D5566:D9117,Consolidado!W5566:W9117)</f>
        <v>ROTA</v>
      </c>
      <c r="H2748" s="77" t="str">
        <f>_xlfn.XLOOKUP(B2748,'[2]Rotas SP'!$H:$H,'[2]Rotas SP'!$S:$S)</f>
        <v>MOTO</v>
      </c>
      <c r="I2748" s="72" t="b">
        <f t="shared" si="42"/>
        <v>0</v>
      </c>
    </row>
    <row r="2749" spans="2:9" x14ac:dyDescent="0.35">
      <c r="B2749" s="72">
        <v>83143</v>
      </c>
      <c r="C2749" s="72" t="str">
        <f>_xlfn.XLOOKUP(B2749,Consolidado!D:D,Consolidado!H:H)</f>
        <v>INTERMÉDICA NOTRELABS - LUCAS GARCEZ</v>
      </c>
      <c r="D2749" s="72" t="str">
        <f>_xlfn.XLOOKUP(B2749,'[2]Rotas SP'!$H:$H,'[2]Rotas SP'!$M:$M)</f>
        <v>INTERMÉDICA NOTRELABS - LUCAS GARCEZ</v>
      </c>
      <c r="E2749" s="72" t="str">
        <f>_xlfn.XLOOKUP(B2749,Consolidado!D:D,Consolidado!J:J)</f>
        <v>TATIANE</v>
      </c>
      <c r="F2749" s="72" t="str">
        <f>_xlfn.XLOOKUP(B2749,'[2]Rotas SP'!$H:$H,'[2]Rotas SP'!$P:$P)</f>
        <v>TATIANE</v>
      </c>
      <c r="G2749" s="72" t="str">
        <f>_xlfn.XLOOKUP(B2749,Consolidado!D5567:D9118,Consolidado!W5567:W9118)</f>
        <v>ROTA</v>
      </c>
      <c r="H2749" s="77" t="str">
        <f>_xlfn.XLOOKUP(B2749,'[2]Rotas SP'!$H:$H,'[2]Rotas SP'!$S:$S)</f>
        <v>MOTO</v>
      </c>
      <c r="I2749" s="72" t="b">
        <f t="shared" si="42"/>
        <v>0</v>
      </c>
    </row>
    <row r="2750" spans="2:9" x14ac:dyDescent="0.35">
      <c r="B2750" s="72">
        <v>83144</v>
      </c>
      <c r="C2750" s="72" t="str">
        <f>_xlfn.XLOOKUP(B2750,Consolidado!D:D,Consolidado!H:H)</f>
        <v>INTERMÉDICA NOTRELABS SANTOS</v>
      </c>
      <c r="D2750" s="72" t="str">
        <f>_xlfn.XLOOKUP(B2750,'[2]Rotas SP'!$H:$H,'[2]Rotas SP'!$M:$M)</f>
        <v>INTERMÉDICA NOTRELABS SANTOS</v>
      </c>
      <c r="E2750" s="72" t="str">
        <f>_xlfn.XLOOKUP(B2750,Consolidado!D:D,Consolidado!J:J)</f>
        <v>TATIANE</v>
      </c>
      <c r="F2750" s="72" t="str">
        <f>_xlfn.XLOOKUP(B2750,'[2]Rotas SP'!$H:$H,'[2]Rotas SP'!$P:$P)</f>
        <v>TATIANE</v>
      </c>
      <c r="G2750" s="72" t="str">
        <f>_xlfn.XLOOKUP(B2750,Consolidado!D5568:D9119,Consolidado!W5568:W9119)</f>
        <v>ROTA</v>
      </c>
      <c r="H2750" s="77" t="str">
        <f>_xlfn.XLOOKUP(B2750,'[2]Rotas SP'!$H:$H,'[2]Rotas SP'!$S:$S)</f>
        <v>MOTO</v>
      </c>
      <c r="I2750" s="72" t="b">
        <f t="shared" si="42"/>
        <v>0</v>
      </c>
    </row>
    <row r="2751" spans="2:9" x14ac:dyDescent="0.35">
      <c r="B2751" s="72">
        <v>83146</v>
      </c>
      <c r="C2751" s="72" t="str">
        <f>_xlfn.XLOOKUP(B2751,Consolidado!D:D,Consolidado!H:H)</f>
        <v>BIOFAST - MATRIZ JAGUARE</v>
      </c>
      <c r="D2751" s="72" t="str">
        <f>_xlfn.XLOOKUP(B2751,'[2]Rotas SP'!$H:$H,'[2]Rotas SP'!$M:$M)</f>
        <v>BIOFAST - MATRIZ JAGUARE</v>
      </c>
      <c r="E2751" s="72" t="str">
        <f>_xlfn.XLOOKUP(B2751,Consolidado!D:D,Consolidado!J:J)</f>
        <v>DAIANE TOMAZINI</v>
      </c>
      <c r="F2751" s="72" t="str">
        <f>_xlfn.XLOOKUP(B2751,'[2]Rotas SP'!$H:$H,'[2]Rotas SP'!$P:$P)</f>
        <v>DAIANE TOMAZINI</v>
      </c>
      <c r="G2751" s="72" t="str">
        <f>_xlfn.XLOOKUP(B2751,Consolidado!D5569:D9120,Consolidado!W5569:W9120)</f>
        <v>ROTA</v>
      </c>
      <c r="H2751" s="77" t="str">
        <f>_xlfn.XLOOKUP(B2751,'[2]Rotas SP'!$H:$H,'[2]Rotas SP'!$S:$S)</f>
        <v>CARRO</v>
      </c>
      <c r="I2751" s="72" t="b">
        <f t="shared" si="42"/>
        <v>0</v>
      </c>
    </row>
    <row r="2752" spans="2:9" x14ac:dyDescent="0.35">
      <c r="B2752" s="72">
        <v>83147</v>
      </c>
      <c r="C2752" s="72" t="str">
        <f>_xlfn.XLOOKUP(B2752,Consolidado!D:D,Consolidado!H:H)</f>
        <v>HOSP.SALVALUS</v>
      </c>
      <c r="D2752" s="72" t="str">
        <f>_xlfn.XLOOKUP(B2752,'[2]Rotas SP'!$H:$H,'[2]Rotas SP'!$M:$M)</f>
        <v>HOSP.SALVALUS</v>
      </c>
      <c r="E2752" s="72" t="str">
        <f>_xlfn.XLOOKUP(B2752,Consolidado!D:D,Consolidado!J:J)</f>
        <v>DOUGLAS FARIAS</v>
      </c>
      <c r="F2752" s="72" t="str">
        <f>_xlfn.XLOOKUP(B2752,'[2]Rotas SP'!$H:$H,'[2]Rotas SP'!$P:$P)</f>
        <v>DOUGLAS</v>
      </c>
      <c r="G2752" s="72" t="str">
        <f>_xlfn.XLOOKUP(B2752,Consolidado!D5570:D9121,Consolidado!W5570:W9121)</f>
        <v>FIXO</v>
      </c>
      <c r="H2752" s="77" t="str">
        <f>_xlfn.XLOOKUP(B2752,'[2]Rotas SP'!$H:$H,'[2]Rotas SP'!$S:$S)</f>
        <v>A PÉ</v>
      </c>
      <c r="I2752" s="72" t="b">
        <f t="shared" si="42"/>
        <v>0</v>
      </c>
    </row>
    <row r="2753" spans="2:9" x14ac:dyDescent="0.35">
      <c r="B2753" s="72">
        <v>83148</v>
      </c>
      <c r="C2753" s="72" t="str">
        <f>_xlfn.XLOOKUP(B2753,Consolidado!D:D,Consolidado!H:H)</f>
        <v>HOSP.SALVALUS</v>
      </c>
      <c r="D2753" s="72" t="str">
        <f>_xlfn.XLOOKUP(B2753,'[2]Rotas SP'!$H:$H,'[2]Rotas SP'!$M:$M)</f>
        <v>HOSP.SALVALUS</v>
      </c>
      <c r="E2753" s="72" t="str">
        <f>_xlfn.XLOOKUP(B2753,Consolidado!D:D,Consolidado!J:J)</f>
        <v>DOUGLAS FARIAS</v>
      </c>
      <c r="F2753" s="72" t="str">
        <f>_xlfn.XLOOKUP(B2753,'[2]Rotas SP'!$H:$H,'[2]Rotas SP'!$P:$P)</f>
        <v>DOUGLAS</v>
      </c>
      <c r="G2753" s="72" t="str">
        <f>_xlfn.XLOOKUP(B2753,Consolidado!D5571:D9122,Consolidado!W5571:W9122)</f>
        <v>FIXO</v>
      </c>
      <c r="H2753" s="77" t="str">
        <f>_xlfn.XLOOKUP(B2753,'[2]Rotas SP'!$H:$H,'[2]Rotas SP'!$S:$S)</f>
        <v>A PÉ</v>
      </c>
      <c r="I2753" s="72" t="b">
        <f t="shared" si="42"/>
        <v>0</v>
      </c>
    </row>
    <row r="2754" spans="2:9" x14ac:dyDescent="0.35">
      <c r="B2754" s="72">
        <v>83149</v>
      </c>
      <c r="C2754" s="72" t="str">
        <f>_xlfn.XLOOKUP(B2754,Consolidado!D:D,Consolidado!H:H)</f>
        <v>HOSP.SALVALUS</v>
      </c>
      <c r="D2754" s="72" t="str">
        <f>_xlfn.XLOOKUP(B2754,'[2]Rotas SP'!$H:$H,'[2]Rotas SP'!$M:$M)</f>
        <v>HOSP.SALVALUS</v>
      </c>
      <c r="E2754" s="72" t="str">
        <f>_xlfn.XLOOKUP(B2754,Consolidado!D:D,Consolidado!J:J)</f>
        <v>DOUGLAS FARIAS</v>
      </c>
      <c r="F2754" s="72" t="str">
        <f>_xlfn.XLOOKUP(B2754,'[2]Rotas SP'!$H:$H,'[2]Rotas SP'!$P:$P)</f>
        <v>DOUGLAS</v>
      </c>
      <c r="G2754" s="72" t="str">
        <f>_xlfn.XLOOKUP(B2754,Consolidado!D5572:D9123,Consolidado!W5572:W9123)</f>
        <v>FIXO</v>
      </c>
      <c r="H2754" s="77" t="str">
        <f>_xlfn.XLOOKUP(B2754,'[2]Rotas SP'!$H:$H,'[2]Rotas SP'!$S:$S)</f>
        <v>A PÉ</v>
      </c>
      <c r="I2754" s="72" t="b">
        <f t="shared" si="42"/>
        <v>0</v>
      </c>
    </row>
    <row r="2755" spans="2:9" x14ac:dyDescent="0.35">
      <c r="B2755" s="72">
        <v>83151</v>
      </c>
      <c r="C2755" s="72" t="str">
        <f>_xlfn.XLOOKUP(B2755,Consolidado!D:D,Consolidado!H:H)</f>
        <v>HOSP.SALVALUS</v>
      </c>
      <c r="D2755" s="72" t="str">
        <f>_xlfn.XLOOKUP(B2755,'[2]Rotas SP'!$H:$H,'[2]Rotas SP'!$M:$M)</f>
        <v>HOSP.SALVALUS</v>
      </c>
      <c r="E2755" s="72" t="str">
        <f>_xlfn.XLOOKUP(B2755,Consolidado!D:D,Consolidado!J:J)</f>
        <v>DOUGLAS FARIAS</v>
      </c>
      <c r="F2755" s="72" t="str">
        <f>_xlfn.XLOOKUP(B2755,'[2]Rotas SP'!$H:$H,'[2]Rotas SP'!$P:$P)</f>
        <v>DOUGLAS</v>
      </c>
      <c r="G2755" s="72" t="str">
        <f>_xlfn.XLOOKUP(B2755,Consolidado!D5573:D9124,Consolidado!W5573:W9124)</f>
        <v>FIXO</v>
      </c>
      <c r="H2755" s="77" t="str">
        <f>_xlfn.XLOOKUP(B2755,'[2]Rotas SP'!$H:$H,'[2]Rotas SP'!$S:$S)</f>
        <v>A PÉ</v>
      </c>
      <c r="I2755" s="72" t="b">
        <f t="shared" si="42"/>
        <v>0</v>
      </c>
    </row>
    <row r="2756" spans="2:9" x14ac:dyDescent="0.35">
      <c r="B2756" s="72">
        <v>83152</v>
      </c>
      <c r="C2756" s="72" t="str">
        <f>_xlfn.XLOOKUP(B2756,Consolidado!D:D,Consolidado!H:H)</f>
        <v>HOSP.SALVALUS</v>
      </c>
      <c r="D2756" s="72" t="str">
        <f>_xlfn.XLOOKUP(B2756,'[2]Rotas SP'!$H:$H,'[2]Rotas SP'!$M:$M)</f>
        <v>HOSP.SALVALUS</v>
      </c>
      <c r="E2756" s="72" t="str">
        <f>_xlfn.XLOOKUP(B2756,Consolidado!D:D,Consolidado!J:J)</f>
        <v>DOUGLAS FARIAS</v>
      </c>
      <c r="F2756" s="72" t="str">
        <f>_xlfn.XLOOKUP(B2756,'[2]Rotas SP'!$H:$H,'[2]Rotas SP'!$P:$P)</f>
        <v>DOUGLAS</v>
      </c>
      <c r="G2756" s="72" t="str">
        <f>_xlfn.XLOOKUP(B2756,Consolidado!D5574:D9125,Consolidado!W5574:W9125)</f>
        <v>FIXO</v>
      </c>
      <c r="H2756" s="77" t="str">
        <f>_xlfn.XLOOKUP(B2756,'[2]Rotas SP'!$H:$H,'[2]Rotas SP'!$S:$S)</f>
        <v>A PÉ</v>
      </c>
      <c r="I2756" s="72" t="b">
        <f t="shared" ref="I2756:I2819" si="43">H2756=G2756</f>
        <v>0</v>
      </c>
    </row>
    <row r="2757" spans="2:9" x14ac:dyDescent="0.35">
      <c r="B2757" s="72">
        <v>83153</v>
      </c>
      <c r="C2757" s="72" t="str">
        <f>_xlfn.XLOOKUP(B2757,Consolidado!D:D,Consolidado!H:H)</f>
        <v>HOSPITAL SANTANA</v>
      </c>
      <c r="D2757" s="72" t="str">
        <f>_xlfn.XLOOKUP(B2757,'[2]Rotas SP'!$H:$H,'[2]Rotas SP'!$M:$M)</f>
        <v>HOSPITAL SANTANA</v>
      </c>
      <c r="E2757" s="72" t="str">
        <f>_xlfn.XLOOKUP(B2757,Consolidado!D:D,Consolidado!J:J)</f>
        <v>BRUNO</v>
      </c>
      <c r="F2757" s="72" t="str">
        <f>_xlfn.XLOOKUP(B2757,'[2]Rotas SP'!$H:$H,'[2]Rotas SP'!$P:$P)</f>
        <v>BRUNO</v>
      </c>
      <c r="G2757" s="72" t="str">
        <f>_xlfn.XLOOKUP(B2757,Consolidado!D5575:D9126,Consolidado!W5575:W9126)</f>
        <v>ROTA</v>
      </c>
      <c r="H2757" s="77" t="str">
        <f>_xlfn.XLOOKUP(B2757,'[2]Rotas SP'!$H:$H,'[2]Rotas SP'!$S:$S)</f>
        <v>MOTO</v>
      </c>
      <c r="I2757" s="72" t="b">
        <f t="shared" si="43"/>
        <v>0</v>
      </c>
    </row>
    <row r="2758" spans="2:9" x14ac:dyDescent="0.35">
      <c r="B2758" s="72">
        <v>83154</v>
      </c>
      <c r="C2758" s="72" t="str">
        <f>_xlfn.XLOOKUP(B2758,Consolidado!D:D,Consolidado!H:H)</f>
        <v>INTERMÉDICA CENTRO CLINICO SÃO GABRIEL</v>
      </c>
      <c r="D2758" s="72" t="str">
        <f>_xlfn.XLOOKUP(B2758,'[2]Rotas SP'!$H:$H,'[2]Rotas SP'!$M:$M)</f>
        <v>INTERMÉDICA CENTRO CLINICO SÃO GABRIEL</v>
      </c>
      <c r="E2758" s="72" t="str">
        <f>_xlfn.XLOOKUP(B2758,Consolidado!D:D,Consolidado!J:J)</f>
        <v>DOUGLAS FARIAS</v>
      </c>
      <c r="F2758" s="72" t="str">
        <f>_xlfn.XLOOKUP(B2758,'[2]Rotas SP'!$H:$H,'[2]Rotas SP'!$P:$P)</f>
        <v>DOUGLAS</v>
      </c>
      <c r="G2758" s="72" t="str">
        <f>_xlfn.XLOOKUP(B2758,Consolidado!D5576:D9127,Consolidado!W5576:W9127)</f>
        <v>ROTA</v>
      </c>
      <c r="H2758" s="77" t="str">
        <f>_xlfn.XLOOKUP(B2758,'[2]Rotas SP'!$H:$H,'[2]Rotas SP'!$S:$S)</f>
        <v>MOTO</v>
      </c>
      <c r="I2758" s="72" t="b">
        <f t="shared" si="43"/>
        <v>0</v>
      </c>
    </row>
    <row r="2759" spans="2:9" x14ac:dyDescent="0.35">
      <c r="B2759" s="72">
        <v>83155</v>
      </c>
      <c r="C2759" s="72" t="str">
        <f>_xlfn.XLOOKUP(B2759,Consolidado!D:D,Consolidado!H:H)</f>
        <v>JOHNSONS &amp; JOHNSONS - SJC</v>
      </c>
      <c r="D2759" s="72" t="str">
        <f>_xlfn.XLOOKUP(B2759,'[2]Rotas SP'!$H:$H,'[2]Rotas SP'!$M:$M)</f>
        <v>JOHNSONS &amp; JOHNSONS - SJC</v>
      </c>
      <c r="E2759" s="72" t="str">
        <f>_xlfn.XLOOKUP(B2759,Consolidado!D:D,Consolidado!J:J)</f>
        <v>BRUNO</v>
      </c>
      <c r="F2759" s="72" t="str">
        <f>_xlfn.XLOOKUP(B2759,'[2]Rotas SP'!$H:$H,'[2]Rotas SP'!$P:$P)</f>
        <v>BRUNO</v>
      </c>
      <c r="G2759" s="72" t="str">
        <f>_xlfn.XLOOKUP(B2759,Consolidado!D5577:D9128,Consolidado!W5577:W9128)</f>
        <v>ROTA</v>
      </c>
      <c r="H2759" s="77" t="str">
        <f>_xlfn.XLOOKUP(B2759,'[2]Rotas SP'!$H:$H,'[2]Rotas SP'!$S:$S)</f>
        <v>FIXO</v>
      </c>
      <c r="I2759" s="72" t="b">
        <f t="shared" si="43"/>
        <v>0</v>
      </c>
    </row>
    <row r="2760" spans="2:9" x14ac:dyDescent="0.35">
      <c r="B2760" s="72">
        <v>83156</v>
      </c>
      <c r="C2760" s="72" t="str">
        <f>_xlfn.XLOOKUP(B2760,Consolidado!D:D,Consolidado!H:H)</f>
        <v>INTERMÉDICA  - MAUA</v>
      </c>
      <c r="D2760" s="72" t="str">
        <f>_xlfn.XLOOKUP(B2760,'[2]Rotas SP'!$H:$H,'[2]Rotas SP'!$M:$M)</f>
        <v>INTERMÉDICA  - MAUA</v>
      </c>
      <c r="E2760" s="72" t="str">
        <f>_xlfn.XLOOKUP(B2760,Consolidado!D:D,Consolidado!J:J)</f>
        <v>DOUGLAS CONSENTINO</v>
      </c>
      <c r="F2760" s="72" t="str">
        <f>_xlfn.XLOOKUP(B2760,'[2]Rotas SP'!$H:$H,'[2]Rotas SP'!$P:$P)</f>
        <v>RENAN SARAIVA</v>
      </c>
      <c r="G2760" s="72" t="str">
        <f>_xlfn.XLOOKUP(B2760,Consolidado!D5578:D9129,Consolidado!W5578:W9129)</f>
        <v>ROTA</v>
      </c>
      <c r="H2760" s="77" t="str">
        <f>_xlfn.XLOOKUP(B2760,'[2]Rotas SP'!$H:$H,'[2]Rotas SP'!$S:$S)</f>
        <v>MOTO</v>
      </c>
      <c r="I2760" s="72" t="b">
        <f t="shared" si="43"/>
        <v>0</v>
      </c>
    </row>
    <row r="2761" spans="2:9" x14ac:dyDescent="0.35">
      <c r="B2761" s="72">
        <v>83158</v>
      </c>
      <c r="C2761" s="72" t="str">
        <f>_xlfn.XLOOKUP(B2761,Consolidado!D:D,Consolidado!H:H)</f>
        <v>INTERMÉDICA CC SBC</v>
      </c>
      <c r="D2761" s="72" t="str">
        <f>_xlfn.XLOOKUP(B2761,'[2]Rotas SP'!$H:$H,'[2]Rotas SP'!$M:$M)</f>
        <v>INTERMÉDICA CC SBC</v>
      </c>
      <c r="E2761" s="72" t="str">
        <f>_xlfn.XLOOKUP(B2761,Consolidado!D:D,Consolidado!J:J)</f>
        <v>TATIANE</v>
      </c>
      <c r="F2761" s="72" t="str">
        <f>_xlfn.XLOOKUP(B2761,'[2]Rotas SP'!$H:$H,'[2]Rotas SP'!$P:$P)</f>
        <v>TATIANE</v>
      </c>
      <c r="G2761" s="72" t="str">
        <f>_xlfn.XLOOKUP(B2761,Consolidado!D5579:D9130,Consolidado!W5579:W9130)</f>
        <v>ROTA</v>
      </c>
      <c r="H2761" s="77" t="str">
        <f>_xlfn.XLOOKUP(B2761,'[2]Rotas SP'!$H:$H,'[2]Rotas SP'!$S:$S)</f>
        <v>MOTO</v>
      </c>
      <c r="I2761" s="72" t="b">
        <f t="shared" si="43"/>
        <v>0</v>
      </c>
    </row>
    <row r="2762" spans="2:9" x14ac:dyDescent="0.35">
      <c r="B2762" s="72">
        <v>83162</v>
      </c>
      <c r="C2762" s="72" t="str">
        <f>_xlfn.XLOOKUP(B2762,Consolidado!D:D,Consolidado!H:H)</f>
        <v>NOTREDAME CC GRENNLINE TABOÃO</v>
      </c>
      <c r="D2762" s="72" t="str">
        <f>_xlfn.XLOOKUP(B2762,'[2]Rotas SP'!$H:$H,'[2]Rotas SP'!$M:$M)</f>
        <v>NOTREDAME CC GRENNLINE TABOÃO</v>
      </c>
      <c r="E2762" s="72" t="str">
        <f>_xlfn.XLOOKUP(B2762,Consolidado!D:D,Consolidado!J:J)</f>
        <v>HEJEZIPP</v>
      </c>
      <c r="F2762" s="72" t="str">
        <f>_xlfn.XLOOKUP(B2762,'[2]Rotas SP'!$H:$H,'[2]Rotas SP'!$P:$P)</f>
        <v>HEJEZIPP</v>
      </c>
      <c r="G2762" s="72" t="str">
        <f>_xlfn.XLOOKUP(B2762,Consolidado!D5580:D9131,Consolidado!W5580:W9131)</f>
        <v>ROTA</v>
      </c>
      <c r="H2762" s="77" t="str">
        <f>_xlfn.XLOOKUP(B2762,'[2]Rotas SP'!$H:$H,'[2]Rotas SP'!$S:$S)</f>
        <v>MOTO</v>
      </c>
      <c r="I2762" s="72" t="b">
        <f t="shared" si="43"/>
        <v>0</v>
      </c>
    </row>
    <row r="2763" spans="2:9" x14ac:dyDescent="0.35">
      <c r="B2763" s="72">
        <v>83165</v>
      </c>
      <c r="C2763" s="72" t="str">
        <f>_xlfn.XLOOKUP(B2763,Consolidado!D:D,Consolidado!H:H)</f>
        <v>INTERMÉDICA NOTRELABS POLVILHO</v>
      </c>
      <c r="D2763" s="72" t="str">
        <f>_xlfn.XLOOKUP(B2763,'[2]Rotas SP'!$H:$H,'[2]Rotas SP'!$M:$M)</f>
        <v>INTERMÉDICA NOTRELABS POLVILHO</v>
      </c>
      <c r="E2763" s="72" t="str">
        <f>_xlfn.XLOOKUP(B2763,Consolidado!D:D,Consolidado!J:J)</f>
        <v>ANDRÉ</v>
      </c>
      <c r="F2763" s="72" t="str">
        <f>_xlfn.XLOOKUP(B2763,'[2]Rotas SP'!$H:$H,'[2]Rotas SP'!$P:$P)</f>
        <v>FABRICIO ROCHA</v>
      </c>
      <c r="G2763" s="72" t="str">
        <f>_xlfn.XLOOKUP(B2763,Consolidado!D5581:D9132,Consolidado!W5581:W9132)</f>
        <v>ROTA</v>
      </c>
      <c r="H2763" s="77" t="str">
        <f>_xlfn.XLOOKUP(B2763,'[2]Rotas SP'!$H:$H,'[2]Rotas SP'!$S:$S)</f>
        <v>MOTO</v>
      </c>
      <c r="I2763" s="72" t="b">
        <f t="shared" si="43"/>
        <v>0</v>
      </c>
    </row>
    <row r="2764" spans="2:9" x14ac:dyDescent="0.35">
      <c r="B2764" s="72">
        <v>83169</v>
      </c>
      <c r="C2764" s="72" t="str">
        <f>_xlfn.XLOOKUP(B2764,Consolidado!D:D,Consolidado!H:H)</f>
        <v>DASA - ITAPECERICA</v>
      </c>
      <c r="D2764" s="72" t="str">
        <f>_xlfn.XLOOKUP(B2764,'[2]Rotas SP'!$H:$H,'[2]Rotas SP'!$M:$M)</f>
        <v>DASA - ITAPECERICA</v>
      </c>
      <c r="E2764" s="72" t="str">
        <f>_xlfn.XLOOKUP(B2764,Consolidado!D:D,Consolidado!J:J)</f>
        <v>HEJEZIPP</v>
      </c>
      <c r="F2764" s="72" t="str">
        <f>_xlfn.XLOOKUP(B2764,'[2]Rotas SP'!$H:$H,'[2]Rotas SP'!$P:$P)</f>
        <v>HEJEZIPP</v>
      </c>
      <c r="G2764" s="72" t="str">
        <f>_xlfn.XLOOKUP(B2764,Consolidado!D5582:D9133,Consolidado!W5582:W9133)</f>
        <v>ROTA</v>
      </c>
      <c r="H2764" s="77" t="str">
        <f>_xlfn.XLOOKUP(B2764,'[2]Rotas SP'!$H:$H,'[2]Rotas SP'!$S:$S)</f>
        <v>MOTO</v>
      </c>
      <c r="I2764" s="72" t="b">
        <f t="shared" si="43"/>
        <v>0</v>
      </c>
    </row>
    <row r="2765" spans="2:9" x14ac:dyDescent="0.35">
      <c r="B2765" s="72">
        <v>83182</v>
      </c>
      <c r="C2765" s="72" t="str">
        <f>_xlfn.XLOOKUP(B2765,Consolidado!D:D,Consolidado!H:H)</f>
        <v>VOLKSWAGEN - JABAQUARA</v>
      </c>
      <c r="D2765" s="72" t="s">
        <v>6263</v>
      </c>
      <c r="E2765" s="72" t="str">
        <f>_xlfn.XLOOKUP(B2765,Consolidado!D:D,Consolidado!J:J)</f>
        <v>DOUGLAS CONSENTINO</v>
      </c>
      <c r="F2765" s="72" t="s">
        <v>6263</v>
      </c>
      <c r="G2765" s="72" t="str">
        <f>_xlfn.XLOOKUP(B2765,Consolidado!D5583:D9134,Consolidado!W5583:W9134)</f>
        <v>FIXO</v>
      </c>
      <c r="H2765" s="77" t="s">
        <v>6263</v>
      </c>
      <c r="I2765" s="72" t="b">
        <f t="shared" si="43"/>
        <v>0</v>
      </c>
    </row>
    <row r="2766" spans="2:9" x14ac:dyDescent="0.35">
      <c r="B2766" s="72">
        <v>83183</v>
      </c>
      <c r="C2766" s="72" t="str">
        <f>_xlfn.XLOOKUP(B2766,Consolidado!D:D,Consolidado!H:H)</f>
        <v>SCANIA LATIN AMERICAN</v>
      </c>
      <c r="D2766" s="72" t="str">
        <f>_xlfn.XLOOKUP(B2766,'[2]Rotas SP'!$H:$H,'[2]Rotas SP'!$M:$M)</f>
        <v>SCANIA LATIN AMERICAN</v>
      </c>
      <c r="E2766" s="72" t="str">
        <f>_xlfn.XLOOKUP(B2766,Consolidado!D:D,Consolidado!J:J)</f>
        <v>TATIANE</v>
      </c>
      <c r="F2766" s="72" t="str">
        <f>_xlfn.XLOOKUP(B2766,'[2]Rotas SP'!$H:$H,'[2]Rotas SP'!$P:$P)</f>
        <v>RENAN SARAIVA</v>
      </c>
      <c r="G2766" s="72" t="str">
        <f>_xlfn.XLOOKUP(B2766,Consolidado!D5584:D9135,Consolidado!W5584:W9135)</f>
        <v>FIXO</v>
      </c>
      <c r="H2766" s="77" t="str">
        <f>_xlfn.XLOOKUP(B2766,'[2]Rotas SP'!$H:$H,'[2]Rotas SP'!$S:$S)</f>
        <v>FIXO</v>
      </c>
      <c r="I2766" s="72" t="b">
        <f t="shared" si="43"/>
        <v>1</v>
      </c>
    </row>
    <row r="2767" spans="2:9" x14ac:dyDescent="0.35">
      <c r="B2767" s="72">
        <v>83199</v>
      </c>
      <c r="C2767" s="72" t="str">
        <f>_xlfn.XLOOKUP(B2767,Consolidado!D:D,Consolidado!H:H)</f>
        <v>FDE</v>
      </c>
      <c r="D2767" s="72" t="str">
        <f>_xlfn.XLOOKUP(B2767,'[2]Rotas SP'!$H:$H,'[2]Rotas SP'!$M:$M)</f>
        <v>FDE</v>
      </c>
      <c r="E2767" s="72" t="str">
        <f>_xlfn.XLOOKUP(B2767,Consolidado!D:D,Consolidado!J:J)</f>
        <v>ALAN FONTES</v>
      </c>
      <c r="F2767" s="72" t="str">
        <f>_xlfn.XLOOKUP(B2767,'[2]Rotas SP'!$H:$H,'[2]Rotas SP'!$P:$P)</f>
        <v>ALAN FONTES</v>
      </c>
      <c r="G2767" s="72" t="str">
        <f>_xlfn.XLOOKUP(B2767,Consolidado!D5585:D9136,Consolidado!W5585:W9136)</f>
        <v>FIXO</v>
      </c>
      <c r="H2767" s="77" t="str">
        <f>_xlfn.XLOOKUP(B2767,'[2]Rotas SP'!$H:$H,'[2]Rotas SP'!$S:$S)</f>
        <v>A PÉ</v>
      </c>
      <c r="I2767" s="72" t="b">
        <f t="shared" si="43"/>
        <v>0</v>
      </c>
    </row>
    <row r="2768" spans="2:9" x14ac:dyDescent="0.35">
      <c r="B2768" s="72">
        <v>83201</v>
      </c>
      <c r="C2768" s="72" t="str">
        <f>_xlfn.XLOOKUP(B2768,Consolidado!D:D,Consolidado!H:H)</f>
        <v>METALFRIO</v>
      </c>
      <c r="D2768" s="72" t="str">
        <f>_xlfn.XLOOKUP(B2768,'[2]Rotas SP'!$H:$H,'[2]Rotas SP'!$M:$M)</f>
        <v>METALFRIO</v>
      </c>
      <c r="E2768" s="72" t="str">
        <f>_xlfn.XLOOKUP(B2768,Consolidado!D:D,Consolidado!J:J)</f>
        <v>TATIANE</v>
      </c>
      <c r="F2768" s="72" t="str">
        <f>_xlfn.XLOOKUP(B2768,'[2]Rotas SP'!$H:$H,'[2]Rotas SP'!$P:$P)</f>
        <v>TATIANE</v>
      </c>
      <c r="G2768" s="72" t="str">
        <f>_xlfn.XLOOKUP(B2768,Consolidado!D5586:D9137,Consolidado!W5586:W9137)</f>
        <v>ROTA</v>
      </c>
      <c r="H2768" s="77" t="str">
        <f>_xlfn.XLOOKUP(B2768,'[2]Rotas SP'!$H:$H,'[2]Rotas SP'!$S:$S)</f>
        <v>CARRO</v>
      </c>
      <c r="I2768" s="72" t="b">
        <f t="shared" si="43"/>
        <v>0</v>
      </c>
    </row>
    <row r="2769" spans="2:9" x14ac:dyDescent="0.35">
      <c r="B2769" s="72">
        <v>83203</v>
      </c>
      <c r="C2769" s="72" t="str">
        <f>_xlfn.XLOOKUP(B2769,Consolidado!D:D,Consolidado!H:H)</f>
        <v>RHODIA CUBATÃO</v>
      </c>
      <c r="D2769" s="72" t="str">
        <f>_xlfn.XLOOKUP(B2769,'[2]Rotas SP'!$H:$H,'[2]Rotas SP'!$M:$M)</f>
        <v>RHODIA CUBATÃO</v>
      </c>
      <c r="E2769" s="72" t="str">
        <f>_xlfn.XLOOKUP(B2769,Consolidado!D:D,Consolidado!J:J)</f>
        <v>TATIANE</v>
      </c>
      <c r="F2769" s="72" t="str">
        <f>_xlfn.XLOOKUP(B2769,'[2]Rotas SP'!$H:$H,'[2]Rotas SP'!$P:$P)</f>
        <v>TATIANE</v>
      </c>
      <c r="G2769" s="72" t="str">
        <f>_xlfn.XLOOKUP(B2769,Consolidado!D5587:D9138,Consolidado!W5587:W9138)</f>
        <v>ROTA</v>
      </c>
      <c r="H2769" s="77" t="str">
        <f>_xlfn.XLOOKUP(B2769,'[2]Rotas SP'!$H:$H,'[2]Rotas SP'!$S:$S)</f>
        <v>MOTO</v>
      </c>
      <c r="I2769" s="72" t="b">
        <f t="shared" si="43"/>
        <v>0</v>
      </c>
    </row>
    <row r="2770" spans="2:9" x14ac:dyDescent="0.35">
      <c r="B2770" s="72">
        <v>83204</v>
      </c>
      <c r="C2770" s="72" t="str">
        <f>_xlfn.XLOOKUP(B2770,Consolidado!D:D,Consolidado!H:H)</f>
        <v>CONSELHO TUTELAR - TREMEMBÉ</v>
      </c>
      <c r="D2770" s="72" t="str">
        <f>_xlfn.XLOOKUP(B2770,'[2]Rotas SP'!$H:$H,'[2]Rotas SP'!$M:$M)</f>
        <v>CONSELHO TUTELAR - TREMEMBÉ</v>
      </c>
      <c r="E2770" s="72" t="str">
        <f>_xlfn.XLOOKUP(B2770,Consolidado!D:D,Consolidado!J:J)</f>
        <v>THAIS</v>
      </c>
      <c r="F2770" s="72" t="str">
        <f>_xlfn.XLOOKUP(B2770,'[2]Rotas SP'!$H:$H,'[2]Rotas SP'!$P:$P)</f>
        <v>THAIS</v>
      </c>
      <c r="G2770" s="72" t="str">
        <f>_xlfn.XLOOKUP(B2770,Consolidado!D5588:D9139,Consolidado!W5588:W9139)</f>
        <v>ROTA</v>
      </c>
      <c r="H2770" s="77" t="str">
        <f>_xlfn.XLOOKUP(B2770,'[2]Rotas SP'!$H:$H,'[2]Rotas SP'!$S:$S)</f>
        <v>CARRO</v>
      </c>
      <c r="I2770" s="72" t="b">
        <f t="shared" si="43"/>
        <v>0</v>
      </c>
    </row>
    <row r="2771" spans="2:9" x14ac:dyDescent="0.35">
      <c r="B2771" s="72">
        <v>83209</v>
      </c>
      <c r="C2771" s="72" t="str">
        <f>_xlfn.XLOOKUP(B2771,Consolidado!D:D,Consolidado!H:H)</f>
        <v>RHODIA - SANTO ANDRÉ</v>
      </c>
      <c r="D2771" s="72" t="str">
        <f>_xlfn.XLOOKUP(B2771,'[2]Rotas SP'!$H:$H,'[2]Rotas SP'!$M:$M)</f>
        <v>RHODIA - SANTO ANDRÉ</v>
      </c>
      <c r="E2771" s="72" t="str">
        <f>_xlfn.XLOOKUP(B2771,Consolidado!D:D,Consolidado!J:J)</f>
        <v>DOUGLAS CONSENTINO</v>
      </c>
      <c r="F2771" s="72" t="str">
        <f>_xlfn.XLOOKUP(B2771,'[2]Rotas SP'!$H:$H,'[2]Rotas SP'!$P:$P)</f>
        <v>RENAN SARAIVA</v>
      </c>
      <c r="G2771" s="72" t="str">
        <f>_xlfn.XLOOKUP(B2771,Consolidado!D5589:D9140,Consolidado!W5589:W9140)</f>
        <v>FIXO</v>
      </c>
      <c r="H2771" s="77" t="str">
        <f>_xlfn.XLOOKUP(B2771,'[2]Rotas SP'!$H:$H,'[2]Rotas SP'!$S:$S)</f>
        <v>FIXO</v>
      </c>
      <c r="I2771" s="72" t="b">
        <f t="shared" si="43"/>
        <v>1</v>
      </c>
    </row>
    <row r="2772" spans="2:9" x14ac:dyDescent="0.35">
      <c r="B2772" s="72">
        <v>83210</v>
      </c>
      <c r="C2772" s="72" t="str">
        <f>_xlfn.XLOOKUP(B2772,Consolidado!D:D,Consolidado!H:H)</f>
        <v>RHODIA - SANTO ANDRÉ</v>
      </c>
      <c r="D2772" s="72" t="str">
        <f>_xlfn.XLOOKUP(B2772,'[2]Rotas SP'!$H:$H,'[2]Rotas SP'!$M:$M)</f>
        <v>RHODIA - SANTO ANDRÉ</v>
      </c>
      <c r="E2772" s="72" t="str">
        <f>_xlfn.XLOOKUP(B2772,Consolidado!D:D,Consolidado!J:J)</f>
        <v>DOUGLAS CONSENTINO</v>
      </c>
      <c r="F2772" s="72" t="str">
        <f>_xlfn.XLOOKUP(B2772,'[2]Rotas SP'!$H:$H,'[2]Rotas SP'!$P:$P)</f>
        <v>RENAN SARAIVA</v>
      </c>
      <c r="G2772" s="72" t="str">
        <f>_xlfn.XLOOKUP(B2772,Consolidado!D5590:D9141,Consolidado!W5590:W9141)</f>
        <v>FIXO</v>
      </c>
      <c r="H2772" s="77" t="str">
        <f>_xlfn.XLOOKUP(B2772,'[2]Rotas SP'!$H:$H,'[2]Rotas SP'!$S:$S)</f>
        <v>FIXO</v>
      </c>
      <c r="I2772" s="72" t="b">
        <f t="shared" si="43"/>
        <v>1</v>
      </c>
    </row>
    <row r="2773" spans="2:9" x14ac:dyDescent="0.35">
      <c r="B2773" s="72">
        <v>83211</v>
      </c>
      <c r="C2773" s="72" t="str">
        <f>_xlfn.XLOOKUP(B2773,Consolidado!D:D,Consolidado!H:H)</f>
        <v>RHODIA - SANTO ANDRÉ</v>
      </c>
      <c r="D2773" s="72" t="str">
        <f>_xlfn.XLOOKUP(B2773,'[2]Rotas SP'!$H:$H,'[2]Rotas SP'!$M:$M)</f>
        <v>RHODIA - SANTO ANDRÉ</v>
      </c>
      <c r="E2773" s="72" t="str">
        <f>_xlfn.XLOOKUP(B2773,Consolidado!D:D,Consolidado!J:J)</f>
        <v>DOUGLAS CONSENTINO</v>
      </c>
      <c r="F2773" s="72" t="str">
        <f>_xlfn.XLOOKUP(B2773,'[2]Rotas SP'!$H:$H,'[2]Rotas SP'!$P:$P)</f>
        <v>RENAN SARAIVA</v>
      </c>
      <c r="G2773" s="72" t="str">
        <f>_xlfn.XLOOKUP(B2773,Consolidado!D5591:D9142,Consolidado!W5591:W9142)</f>
        <v>FIXO</v>
      </c>
      <c r="H2773" s="77" t="str">
        <f>_xlfn.XLOOKUP(B2773,'[2]Rotas SP'!$H:$H,'[2]Rotas SP'!$S:$S)</f>
        <v>FIXO</v>
      </c>
      <c r="I2773" s="72" t="b">
        <f t="shared" si="43"/>
        <v>1</v>
      </c>
    </row>
    <row r="2774" spans="2:9" x14ac:dyDescent="0.35">
      <c r="B2774" s="72">
        <v>83226</v>
      </c>
      <c r="C2774" s="72" t="str">
        <f>_xlfn.XLOOKUP(B2774,Consolidado!D:D,Consolidado!H:H)</f>
        <v>AMAZON CAJAMAR - GRU9</v>
      </c>
      <c r="D2774" s="72" t="str">
        <f>_xlfn.XLOOKUP(B2774,'[2]Rotas SP'!$H:$H,'[2]Rotas SP'!$M:$M)</f>
        <v>AMAZON CAJAMAR - GRU9</v>
      </c>
      <c r="E2774" s="72" t="str">
        <f>_xlfn.XLOOKUP(B2774,Consolidado!D:D,Consolidado!J:J)</f>
        <v>PAULO</v>
      </c>
      <c r="F2774" s="72" t="str">
        <f>_xlfn.XLOOKUP(B2774,'[2]Rotas SP'!$H:$H,'[2]Rotas SP'!$P:$P)</f>
        <v>FABRICIO ROCHA</v>
      </c>
      <c r="G2774" s="72" t="str">
        <f>_xlfn.XLOOKUP(B2774,Consolidado!D5592:D9143,Consolidado!W5592:W9143)</f>
        <v>FIXO</v>
      </c>
      <c r="H2774" s="77" t="str">
        <f>_xlfn.XLOOKUP(B2774,'[2]Rotas SP'!$H:$H,'[2]Rotas SP'!$S:$S)</f>
        <v>ITINERANTE</v>
      </c>
      <c r="I2774" s="72" t="b">
        <f t="shared" si="43"/>
        <v>0</v>
      </c>
    </row>
    <row r="2775" spans="2:9" x14ac:dyDescent="0.35">
      <c r="B2775" s="72">
        <v>83227</v>
      </c>
      <c r="C2775" s="72" t="str">
        <f>_xlfn.XLOOKUP(B2775,Consolidado!D:D,Consolidado!H:H)</f>
        <v>RHODIA - SANTO ANDRÉ</v>
      </c>
      <c r="D2775" s="72" t="str">
        <f>_xlfn.XLOOKUP(B2775,'[2]Rotas SP'!$H:$H,'[2]Rotas SP'!$M:$M)</f>
        <v>RHODIA - SANTO ANDRÉ</v>
      </c>
      <c r="E2775" s="72" t="str">
        <f>_xlfn.XLOOKUP(B2775,Consolidado!D:D,Consolidado!J:J)</f>
        <v>DOUGLAS CONSENTINO</v>
      </c>
      <c r="F2775" s="72" t="str">
        <f>_xlfn.XLOOKUP(B2775,'[2]Rotas SP'!$H:$H,'[2]Rotas SP'!$P:$P)</f>
        <v>RENAN SARAIVA</v>
      </c>
      <c r="G2775" s="72" t="str">
        <f>_xlfn.XLOOKUP(B2775,Consolidado!D5593:D9144,Consolidado!W5593:W9144)</f>
        <v>FIXO</v>
      </c>
      <c r="H2775" s="77" t="str">
        <f>_xlfn.XLOOKUP(B2775,'[2]Rotas SP'!$H:$H,'[2]Rotas SP'!$S:$S)</f>
        <v>FIXO</v>
      </c>
      <c r="I2775" s="72" t="b">
        <f t="shared" si="43"/>
        <v>1</v>
      </c>
    </row>
    <row r="2776" spans="2:9" x14ac:dyDescent="0.35">
      <c r="B2776" s="72">
        <v>83228</v>
      </c>
      <c r="C2776" s="72" t="str">
        <f>_xlfn.XLOOKUP(B2776,Consolidado!D:D,Consolidado!H:H)</f>
        <v>RHODIA - SANTO ANDRÉ</v>
      </c>
      <c r="D2776" s="72" t="str">
        <f>_xlfn.XLOOKUP(B2776,'[2]Rotas SP'!$H:$H,'[2]Rotas SP'!$M:$M)</f>
        <v>RHODIA - SANTO ANDRÉ</v>
      </c>
      <c r="E2776" s="72" t="str">
        <f>_xlfn.XLOOKUP(B2776,Consolidado!D:D,Consolidado!J:J)</f>
        <v>DOUGLAS CONSENTINO</v>
      </c>
      <c r="F2776" s="72" t="str">
        <f>_xlfn.XLOOKUP(B2776,'[2]Rotas SP'!$H:$H,'[2]Rotas SP'!$P:$P)</f>
        <v>RENAN SARAIVA</v>
      </c>
      <c r="G2776" s="72" t="str">
        <f>_xlfn.XLOOKUP(B2776,Consolidado!D5594:D9145,Consolidado!W5594:W9145)</f>
        <v>FIXO</v>
      </c>
      <c r="H2776" s="77" t="str">
        <f>_xlfn.XLOOKUP(B2776,'[2]Rotas SP'!$H:$H,'[2]Rotas SP'!$S:$S)</f>
        <v>FIXO</v>
      </c>
      <c r="I2776" s="72" t="b">
        <f t="shared" si="43"/>
        <v>1</v>
      </c>
    </row>
    <row r="2777" spans="2:9" x14ac:dyDescent="0.35">
      <c r="B2777" s="72">
        <v>83229</v>
      </c>
      <c r="C2777" s="72" t="str">
        <f>_xlfn.XLOOKUP(B2777,Consolidado!D:D,Consolidado!H:H)</f>
        <v>RHODIA - SANTO ANDRÉ</v>
      </c>
      <c r="D2777" s="72" t="str">
        <f>_xlfn.XLOOKUP(B2777,'[2]Rotas SP'!$H:$H,'[2]Rotas SP'!$M:$M)</f>
        <v>RHODIA - SANTO ANDRÉ</v>
      </c>
      <c r="E2777" s="72" t="str">
        <f>_xlfn.XLOOKUP(B2777,Consolidado!D:D,Consolidado!J:J)</f>
        <v>DOUGLAS CONSENTINO</v>
      </c>
      <c r="F2777" s="72" t="str">
        <f>_xlfn.XLOOKUP(B2777,'[2]Rotas SP'!$H:$H,'[2]Rotas SP'!$P:$P)</f>
        <v>RENAN SARAIVA</v>
      </c>
      <c r="G2777" s="72" t="str">
        <f>_xlfn.XLOOKUP(B2777,Consolidado!D5595:D9146,Consolidado!W5595:W9146)</f>
        <v>FIXO</v>
      </c>
      <c r="H2777" s="77" t="str">
        <f>_xlfn.XLOOKUP(B2777,'[2]Rotas SP'!$H:$H,'[2]Rotas SP'!$S:$S)</f>
        <v>FIXO</v>
      </c>
      <c r="I2777" s="72" t="b">
        <f t="shared" si="43"/>
        <v>1</v>
      </c>
    </row>
    <row r="2778" spans="2:9" x14ac:dyDescent="0.35">
      <c r="B2778" s="72">
        <v>83230</v>
      </c>
      <c r="C2778" s="72" t="str">
        <f>_xlfn.XLOOKUP(B2778,Consolidado!D:D,Consolidado!H:H)</f>
        <v>RHODIA - SANTO ANDRÉ</v>
      </c>
      <c r="D2778" s="72" t="str">
        <f>_xlfn.XLOOKUP(B2778,'[2]Rotas SP'!$H:$H,'[2]Rotas SP'!$M:$M)</f>
        <v>RHODIA - SANTO ANDRÉ</v>
      </c>
      <c r="E2778" s="72" t="str">
        <f>_xlfn.XLOOKUP(B2778,Consolidado!D:D,Consolidado!J:J)</f>
        <v>DOUGLAS CONSENTINO</v>
      </c>
      <c r="F2778" s="72" t="str">
        <f>_xlfn.XLOOKUP(B2778,'[2]Rotas SP'!$H:$H,'[2]Rotas SP'!$P:$P)</f>
        <v>RENAN SARAIVA</v>
      </c>
      <c r="G2778" s="72" t="str">
        <f>_xlfn.XLOOKUP(B2778,Consolidado!D5596:D9147,Consolidado!W5596:W9147)</f>
        <v>FIXO</v>
      </c>
      <c r="H2778" s="77" t="str">
        <f>_xlfn.XLOOKUP(B2778,'[2]Rotas SP'!$H:$H,'[2]Rotas SP'!$S:$S)</f>
        <v>FIXO</v>
      </c>
      <c r="I2778" s="72" t="b">
        <f t="shared" si="43"/>
        <v>1</v>
      </c>
    </row>
    <row r="2779" spans="2:9" x14ac:dyDescent="0.35">
      <c r="B2779" s="72">
        <v>83239</v>
      </c>
      <c r="C2779" s="72" t="str">
        <f>_xlfn.XLOOKUP(B2779,Consolidado!D:D,Consolidado!H:H)</f>
        <v>SUZANO RIO VERDE</v>
      </c>
      <c r="D2779" s="72" t="str">
        <f>_xlfn.XLOOKUP(B2779,'[2]Rotas SP'!$H:$H,'[2]Rotas SP'!$M:$M)</f>
        <v>ROSSETTI</v>
      </c>
      <c r="E2779" s="72" t="str">
        <f>_xlfn.XLOOKUP(B2779,Consolidado!D:D,Consolidado!J:J)</f>
        <v>DOUGLAS FARIAS</v>
      </c>
      <c r="F2779" s="72" t="str">
        <f>_xlfn.XLOOKUP(B2779,'[2]Rotas SP'!$H:$H,'[2]Rotas SP'!$P:$P)</f>
        <v>DOUGLAS</v>
      </c>
      <c r="G2779" s="72" t="str">
        <f>_xlfn.XLOOKUP(B2779,Consolidado!D5597:D9148,Consolidado!W5597:W9148)</f>
        <v>ROTA</v>
      </c>
      <c r="H2779" s="77" t="str">
        <f>_xlfn.XLOOKUP(B2779,'[2]Rotas SP'!$H:$H,'[2]Rotas SP'!$S:$S)</f>
        <v>MOTO</v>
      </c>
      <c r="I2779" s="72" t="b">
        <f t="shared" si="43"/>
        <v>0</v>
      </c>
    </row>
    <row r="2780" spans="2:9" x14ac:dyDescent="0.35">
      <c r="B2780" s="72">
        <v>83267</v>
      </c>
      <c r="C2780" s="72" t="str">
        <f>_xlfn.XLOOKUP(B2780,Consolidado!D:D,Consolidado!H:H)</f>
        <v>HOSPITAL ANA COSTA</v>
      </c>
      <c r="D2780" s="72" t="str">
        <f>_xlfn.XLOOKUP(B2780,'[2]Rotas SP'!$H:$H,'[2]Rotas SP'!$M:$M)</f>
        <v>HOSPITAL ANA COSTA</v>
      </c>
      <c r="E2780" s="72" t="str">
        <f>_xlfn.XLOOKUP(B2780,Consolidado!D:D,Consolidado!J:J)</f>
        <v>TATIANE</v>
      </c>
      <c r="F2780" s="72" t="str">
        <f>_xlfn.XLOOKUP(B2780,'[2]Rotas SP'!$H:$H,'[2]Rotas SP'!$P:$P)</f>
        <v>TATIANE</v>
      </c>
      <c r="G2780" s="72" t="str">
        <f>_xlfn.XLOOKUP(B2780,Consolidado!D5598:D9149,Consolidado!W5598:W9149)</f>
        <v>FIXO</v>
      </c>
      <c r="H2780" s="77" t="str">
        <f>_xlfn.XLOOKUP(B2780,'[2]Rotas SP'!$H:$H,'[2]Rotas SP'!$S:$S)</f>
        <v>A PÉ</v>
      </c>
      <c r="I2780" s="72" t="b">
        <f t="shared" si="43"/>
        <v>0</v>
      </c>
    </row>
    <row r="2781" spans="2:9" x14ac:dyDescent="0.35">
      <c r="B2781" s="72">
        <v>83274</v>
      </c>
      <c r="C2781" s="72" t="str">
        <f>_xlfn.XLOOKUP(B2781,Consolidado!D:D,Consolidado!H:H)</f>
        <v xml:space="preserve">INTERMÉDICA PAULISTA </v>
      </c>
      <c r="D2781" s="72" t="str">
        <f>_xlfn.XLOOKUP(B2781,'[2]Rotas SP'!$H:$H,'[2]Rotas SP'!$M:$M)</f>
        <v xml:space="preserve">INTERMÉDICA PAULISTA </v>
      </c>
      <c r="E2781" s="72" t="str">
        <f>_xlfn.XLOOKUP(B2781,Consolidado!D:D,Consolidado!J:J)</f>
        <v>ALAN FONTES</v>
      </c>
      <c r="F2781" s="72" t="str">
        <f>_xlfn.XLOOKUP(B2781,'[2]Rotas SP'!$H:$H,'[2]Rotas SP'!$P:$P)</f>
        <v>ALAN FONTES</v>
      </c>
      <c r="G2781" s="72" t="str">
        <f>_xlfn.XLOOKUP(B2781,Consolidado!D5599:D9150,Consolidado!W5599:W9150)</f>
        <v>FIXO</v>
      </c>
      <c r="H2781" s="77" t="str">
        <f>_xlfn.XLOOKUP(B2781,'[2]Rotas SP'!$H:$H,'[2]Rotas SP'!$S:$S)</f>
        <v>FIXO</v>
      </c>
      <c r="I2781" s="72" t="b">
        <f t="shared" si="43"/>
        <v>1</v>
      </c>
    </row>
    <row r="2782" spans="2:9" x14ac:dyDescent="0.35">
      <c r="B2782" s="72">
        <v>83281</v>
      </c>
      <c r="C2782" s="72" t="str">
        <f>_xlfn.XLOOKUP(B2782,Consolidado!D:D,Consolidado!H:H)</f>
        <v>SYMRISE</v>
      </c>
      <c r="D2782" s="72" t="str">
        <f>_xlfn.XLOOKUP(B2782,'[2]Rotas SP'!$H:$H,'[2]Rotas SP'!$M:$M)</f>
        <v>SYMRISE</v>
      </c>
      <c r="E2782" s="72" t="str">
        <f>_xlfn.XLOOKUP(B2782,Consolidado!D:D,Consolidado!J:J)</f>
        <v>HEJEZIPP</v>
      </c>
      <c r="F2782" s="72" t="str">
        <f>_xlfn.XLOOKUP(B2782,'[2]Rotas SP'!$H:$H,'[2]Rotas SP'!$P:$P)</f>
        <v>HEJEZIPP</v>
      </c>
      <c r="G2782" s="72" t="str">
        <f>_xlfn.XLOOKUP(B2782,Consolidado!D5600:D9151,Consolidado!W5600:W9151)</f>
        <v>ROTA</v>
      </c>
      <c r="H2782" s="77" t="str">
        <f>_xlfn.XLOOKUP(B2782,'[2]Rotas SP'!$H:$H,'[2]Rotas SP'!$S:$S)</f>
        <v>MOTO</v>
      </c>
      <c r="I2782" s="72" t="b">
        <f t="shared" si="43"/>
        <v>0</v>
      </c>
    </row>
    <row r="2783" spans="2:9" x14ac:dyDescent="0.35">
      <c r="B2783" s="72">
        <v>83282</v>
      </c>
      <c r="C2783" s="72" t="str">
        <f>_xlfn.XLOOKUP(B2783,Consolidado!D:D,Consolidado!H:H)</f>
        <v>SYMRISE</v>
      </c>
      <c r="D2783" s="72" t="str">
        <f>_xlfn.XLOOKUP(B2783,'[2]Rotas SP'!$H:$H,'[2]Rotas SP'!$M:$M)</f>
        <v>SYMRISE</v>
      </c>
      <c r="E2783" s="72" t="str">
        <f>_xlfn.XLOOKUP(B2783,Consolidado!D:D,Consolidado!J:J)</f>
        <v>HEJEZIPP</v>
      </c>
      <c r="F2783" s="72" t="str">
        <f>_xlfn.XLOOKUP(B2783,'[2]Rotas SP'!$H:$H,'[2]Rotas SP'!$P:$P)</f>
        <v>HEJEZIPP</v>
      </c>
      <c r="G2783" s="72" t="str">
        <f>_xlfn.XLOOKUP(B2783,Consolidado!D5601:D9152,Consolidado!W5601:W9152)</f>
        <v>ROTA</v>
      </c>
      <c r="H2783" s="77" t="str">
        <f>_xlfn.XLOOKUP(B2783,'[2]Rotas SP'!$H:$H,'[2]Rotas SP'!$S:$S)</f>
        <v>MOTO</v>
      </c>
      <c r="I2783" s="72" t="b">
        <f t="shared" si="43"/>
        <v>0</v>
      </c>
    </row>
    <row r="2784" spans="2:9" x14ac:dyDescent="0.35">
      <c r="B2784" s="72">
        <v>83284</v>
      </c>
      <c r="C2784" s="72" t="str">
        <f>_xlfn.XLOOKUP(B2784,Consolidado!D:D,Consolidado!H:H)</f>
        <v>SYMRISE</v>
      </c>
      <c r="D2784" s="72" t="str">
        <f>_xlfn.XLOOKUP(B2784,'[2]Rotas SP'!$H:$H,'[2]Rotas SP'!$M:$M)</f>
        <v>SYMRISE</v>
      </c>
      <c r="E2784" s="72" t="str">
        <f>_xlfn.XLOOKUP(B2784,Consolidado!D:D,Consolidado!J:J)</f>
        <v>HEJEZIPP</v>
      </c>
      <c r="F2784" s="72" t="str">
        <f>_xlfn.XLOOKUP(B2784,'[2]Rotas SP'!$H:$H,'[2]Rotas SP'!$P:$P)</f>
        <v>HEJEZIPP</v>
      </c>
      <c r="G2784" s="72" t="str">
        <f>_xlfn.XLOOKUP(B2784,Consolidado!D5602:D9153,Consolidado!W5602:W9153)</f>
        <v>ROTA</v>
      </c>
      <c r="H2784" s="77" t="str">
        <f>_xlfn.XLOOKUP(B2784,'[2]Rotas SP'!$H:$H,'[2]Rotas SP'!$S:$S)</f>
        <v>MOTO</v>
      </c>
      <c r="I2784" s="72" t="b">
        <f t="shared" si="43"/>
        <v>0</v>
      </c>
    </row>
    <row r="2785" spans="2:9" x14ac:dyDescent="0.35">
      <c r="B2785" s="72">
        <v>83293</v>
      </c>
      <c r="C2785" s="72" t="str">
        <f>_xlfn.XLOOKUP(B2785,Consolidado!D:D,Consolidado!H:H)</f>
        <v>AGU -PSF/SÃO BERNADO DO CAMPO</v>
      </c>
      <c r="D2785" s="72" t="str">
        <f>_xlfn.XLOOKUP(B2785,'[2]Rotas SP'!$H:$H,'[2]Rotas SP'!$M:$M)</f>
        <v>AGU -PSF/SÃO BERNADO DO CAMPO</v>
      </c>
      <c r="E2785" s="72" t="str">
        <f>_xlfn.XLOOKUP(B2785,Consolidado!D:D,Consolidado!J:J)</f>
        <v>TATIANE</v>
      </c>
      <c r="F2785" s="72" t="str">
        <f>_xlfn.XLOOKUP(B2785,'[2]Rotas SP'!$H:$H,'[2]Rotas SP'!$P:$P)</f>
        <v>TATIANE</v>
      </c>
      <c r="G2785" s="72" t="str">
        <f>_xlfn.XLOOKUP(B2785,Consolidado!D5603:D9154,Consolidado!W5603:W9154)</f>
        <v>ROTA</v>
      </c>
      <c r="H2785" s="77" t="str">
        <f>_xlfn.XLOOKUP(B2785,'[2]Rotas SP'!$H:$H,'[2]Rotas SP'!$S:$S)</f>
        <v>MOTO</v>
      </c>
      <c r="I2785" s="72" t="b">
        <f t="shared" si="43"/>
        <v>0</v>
      </c>
    </row>
    <row r="2786" spans="2:9" x14ac:dyDescent="0.35">
      <c r="B2786" s="72">
        <v>83321</v>
      </c>
      <c r="C2786" s="72" t="str">
        <f>_xlfn.XLOOKUP(B2786,Consolidado!D:D,Consolidado!H:H)</f>
        <v>AACD</v>
      </c>
      <c r="D2786" s="72" t="str">
        <f>_xlfn.XLOOKUP(B2786,'[2]Rotas SP'!$H:$H,'[2]Rotas SP'!$M:$M)</f>
        <v>AACD</v>
      </c>
      <c r="E2786" s="72" t="str">
        <f>_xlfn.XLOOKUP(B2786,Consolidado!D:D,Consolidado!J:J)</f>
        <v>DAIANE TOMAZINI</v>
      </c>
      <c r="F2786" s="72" t="str">
        <f>_xlfn.XLOOKUP(B2786,'[2]Rotas SP'!$H:$H,'[2]Rotas SP'!$P:$P)</f>
        <v>DAIANE TOMAZINI</v>
      </c>
      <c r="G2786" s="72" t="str">
        <f>_xlfn.XLOOKUP(B2786,Consolidado!D5604:D9155,Consolidado!W5604:W9155)</f>
        <v>ROTA</v>
      </c>
      <c r="H2786" s="77" t="str">
        <f>_xlfn.XLOOKUP(B2786,'[2]Rotas SP'!$H:$H,'[2]Rotas SP'!$S:$S)</f>
        <v>CARRO</v>
      </c>
      <c r="I2786" s="72" t="b">
        <f t="shared" si="43"/>
        <v>0</v>
      </c>
    </row>
    <row r="2787" spans="2:9" x14ac:dyDescent="0.35">
      <c r="B2787" s="72">
        <v>83324</v>
      </c>
      <c r="C2787" s="72" t="str">
        <f>_xlfn.XLOOKUP(B2787,Consolidado!D:D,Consolidado!H:H)</f>
        <v>SUN CHEMICAL - GUARULHOS</v>
      </c>
      <c r="D2787" s="72" t="str">
        <f>_xlfn.XLOOKUP(B2787,'[2]Rotas SP'!$H:$H,'[2]Rotas SP'!$M:$M)</f>
        <v>SUN CHEMICAL - GUARULHOS</v>
      </c>
      <c r="E2787" s="72" t="str">
        <f>_xlfn.XLOOKUP(B2787,Consolidado!D:D,Consolidado!J:J)</f>
        <v>DOUGLAS FARIAS</v>
      </c>
      <c r="F2787" s="72" t="str">
        <f>_xlfn.XLOOKUP(B2787,'[2]Rotas SP'!$H:$H,'[2]Rotas SP'!$P:$P)</f>
        <v>DOUGLAS</v>
      </c>
      <c r="G2787" s="72" t="str">
        <f>_xlfn.XLOOKUP(B2787,Consolidado!D5605:D9156,Consolidado!W5605:W9156)</f>
        <v>ROTA</v>
      </c>
      <c r="H2787" s="77" t="str">
        <f>_xlfn.XLOOKUP(B2787,'[2]Rotas SP'!$H:$H,'[2]Rotas SP'!$S:$S)</f>
        <v>CARRO</v>
      </c>
      <c r="I2787" s="72" t="b">
        <f t="shared" si="43"/>
        <v>0</v>
      </c>
    </row>
    <row r="2788" spans="2:9" x14ac:dyDescent="0.35">
      <c r="B2788" s="72">
        <v>83354</v>
      </c>
      <c r="C2788" s="72" t="str">
        <f>_xlfn.XLOOKUP(B2788,Consolidado!D:D,Consolidado!H:H)</f>
        <v>INTERMÉDICA ABC - UNIDADE DA CRIANCA</v>
      </c>
      <c r="D2788" s="72" t="str">
        <f>_xlfn.XLOOKUP(B2788,'[2]Rotas SP'!$H:$H,'[2]Rotas SP'!$M:$M)</f>
        <v>INTERMÉDICA ABC - UNIDADE DA CRIANCA</v>
      </c>
      <c r="E2788" s="72" t="str">
        <f>_xlfn.XLOOKUP(B2788,Consolidado!D:D,Consolidado!J:J)</f>
        <v>TATIANE</v>
      </c>
      <c r="F2788" s="72" t="str">
        <f>_xlfn.XLOOKUP(B2788,'[2]Rotas SP'!$H:$H,'[2]Rotas SP'!$P:$P)</f>
        <v>TATIANE</v>
      </c>
      <c r="G2788" s="72" t="str">
        <f>_xlfn.XLOOKUP(B2788,Consolidado!D5606:D9157,Consolidado!W5606:W9157)</f>
        <v>ROTA</v>
      </c>
      <c r="H2788" s="77" t="str">
        <f>_xlfn.XLOOKUP(B2788,'[2]Rotas SP'!$H:$H,'[2]Rotas SP'!$S:$S)</f>
        <v>MOTO</v>
      </c>
      <c r="I2788" s="72" t="b">
        <f t="shared" si="43"/>
        <v>0</v>
      </c>
    </row>
    <row r="2789" spans="2:9" x14ac:dyDescent="0.35">
      <c r="B2789" s="72">
        <v>83359</v>
      </c>
      <c r="C2789" s="72" t="str">
        <f>_xlfn.XLOOKUP(B2789,Consolidado!D:D,Consolidado!H:H)</f>
        <v>LAVOISIER - AMADOR BUENO</v>
      </c>
      <c r="D2789" s="72" t="str">
        <f>_xlfn.XLOOKUP(B2789,'[2]Rotas SP'!$H:$H,'[2]Rotas SP'!$M:$M)</f>
        <v>LAVOISIER - AMADOR BUENO</v>
      </c>
      <c r="E2789" s="72" t="str">
        <f>_xlfn.XLOOKUP(B2789,Consolidado!D:D,Consolidado!J:J)</f>
        <v>DOUGLAS FARIAS</v>
      </c>
      <c r="F2789" s="72" t="str">
        <f>_xlfn.XLOOKUP(B2789,'[2]Rotas SP'!$H:$H,'[2]Rotas SP'!$P:$P)</f>
        <v>DOUGLAS</v>
      </c>
      <c r="G2789" s="72" t="str">
        <f>_xlfn.XLOOKUP(B2789,Consolidado!D5607:D9158,Consolidado!W5607:W9158)</f>
        <v>ROTA</v>
      </c>
      <c r="H2789" s="77" t="str">
        <f>_xlfn.XLOOKUP(B2789,'[2]Rotas SP'!$H:$H,'[2]Rotas SP'!$S:$S)</f>
        <v>MOTO</v>
      </c>
      <c r="I2789" s="72" t="b">
        <f t="shared" si="43"/>
        <v>0</v>
      </c>
    </row>
    <row r="2790" spans="2:9" x14ac:dyDescent="0.35">
      <c r="B2790" s="72">
        <v>83370</v>
      </c>
      <c r="C2790" s="72" t="str">
        <f>_xlfn.XLOOKUP(B2790,Consolidado!D:D,Consolidado!H:H)</f>
        <v>DASA - LV-JACANA</v>
      </c>
      <c r="D2790" s="72" t="str">
        <f>_xlfn.XLOOKUP(B2790,'[2]Rotas SP'!$H:$H,'[2]Rotas SP'!$M:$M)</f>
        <v>DASA - LV-JACANA</v>
      </c>
      <c r="E2790" s="72" t="str">
        <f>_xlfn.XLOOKUP(B2790,Consolidado!D:D,Consolidado!J:J)</f>
        <v>THAIS</v>
      </c>
      <c r="F2790" s="72" t="str">
        <f>_xlfn.XLOOKUP(B2790,'[2]Rotas SP'!$H:$H,'[2]Rotas SP'!$P:$P)</f>
        <v>THAIS</v>
      </c>
      <c r="G2790" s="72" t="str">
        <f>_xlfn.XLOOKUP(B2790,Consolidado!D5608:D9159,Consolidado!W5608:W9159)</f>
        <v>ROTA</v>
      </c>
      <c r="H2790" s="77" t="str">
        <f>_xlfn.XLOOKUP(B2790,'[2]Rotas SP'!$H:$H,'[2]Rotas SP'!$S:$S)</f>
        <v>CARRO</v>
      </c>
      <c r="I2790" s="72" t="b">
        <f t="shared" si="43"/>
        <v>0</v>
      </c>
    </row>
    <row r="2791" spans="2:9" x14ac:dyDescent="0.35">
      <c r="B2791" s="72">
        <v>83394</v>
      </c>
      <c r="C2791" s="72" t="str">
        <f>_xlfn.XLOOKUP(B2791,Consolidado!D:D,Consolidado!H:H)</f>
        <v>CITROSUCO - SANTOS</v>
      </c>
      <c r="D2791" s="72" t="str">
        <f>_xlfn.XLOOKUP(B2791,'[2]Rotas SP'!$H:$H,'[2]Rotas SP'!$M:$M)</f>
        <v>CITROSUCO - SANTOS</v>
      </c>
      <c r="E2791" s="72" t="str">
        <f>_xlfn.XLOOKUP(B2791,Consolidado!D:D,Consolidado!J:J)</f>
        <v>TATIANE</v>
      </c>
      <c r="F2791" s="72" t="str">
        <f>_xlfn.XLOOKUP(B2791,'[2]Rotas SP'!$H:$H,'[2]Rotas SP'!$P:$P)</f>
        <v>TATIANE</v>
      </c>
      <c r="G2791" s="72" t="str">
        <f>_xlfn.XLOOKUP(B2791,Consolidado!D5609:D9160,Consolidado!W5609:W9160)</f>
        <v>ROTA</v>
      </c>
      <c r="H2791" s="77" t="str">
        <f>_xlfn.XLOOKUP(B2791,'[2]Rotas SP'!$H:$H,'[2]Rotas SP'!$S:$S)</f>
        <v>MOTO</v>
      </c>
      <c r="I2791" s="72" t="b">
        <f t="shared" si="43"/>
        <v>0</v>
      </c>
    </row>
    <row r="2792" spans="2:9" x14ac:dyDescent="0.35">
      <c r="B2792" s="72">
        <v>83415</v>
      </c>
      <c r="C2792" s="72" t="str">
        <f>_xlfn.XLOOKUP(B2792,Consolidado!D:D,Consolidado!H:H)</f>
        <v>INTERMÉDICA ITAPEVI</v>
      </c>
      <c r="D2792" s="72" t="str">
        <f>_xlfn.XLOOKUP(B2792,'[2]Rotas SP'!$H:$H,'[2]Rotas SP'!$M:$M)</f>
        <v>INTERMÉDICA ITAPEVI</v>
      </c>
      <c r="E2792" s="72" t="str">
        <f>_xlfn.XLOOKUP(B2792,Consolidado!D:D,Consolidado!J:J)</f>
        <v>HEJEZIPP</v>
      </c>
      <c r="F2792" s="72" t="str">
        <f>_xlfn.XLOOKUP(B2792,'[2]Rotas SP'!$H:$H,'[2]Rotas SP'!$P:$P)</f>
        <v>HEJEZIPP</v>
      </c>
      <c r="G2792" s="72" t="str">
        <f>_xlfn.XLOOKUP(B2792,Consolidado!D5610:D9161,Consolidado!W5610:W9161)</f>
        <v>ROTA</v>
      </c>
      <c r="H2792" s="77" t="str">
        <f>_xlfn.XLOOKUP(B2792,'[2]Rotas SP'!$H:$H,'[2]Rotas SP'!$S:$S)</f>
        <v>MOTO</v>
      </c>
      <c r="I2792" s="72" t="b">
        <f t="shared" si="43"/>
        <v>0</v>
      </c>
    </row>
    <row r="2793" spans="2:9" x14ac:dyDescent="0.35">
      <c r="B2793" s="72" t="s">
        <v>3622</v>
      </c>
      <c r="C2793" s="72" t="str">
        <f>_xlfn.XLOOKUP(B2793,Consolidado!D:D,Consolidado!H:H)</f>
        <v>DELBONI JARDIM SUL</v>
      </c>
      <c r="D2793" s="72" t="str">
        <f>_xlfn.XLOOKUP(B2793,'[2]Rotas SP'!$H:$H,'[2]Rotas SP'!$M:$M)</f>
        <v>DELBONI JARDIM SUL</v>
      </c>
      <c r="E2793" s="72" t="str">
        <f>_xlfn.XLOOKUP(B2793,Consolidado!D:D,Consolidado!J:J)</f>
        <v>HEJEZIPP</v>
      </c>
      <c r="F2793" s="72" t="str">
        <f>_xlfn.XLOOKUP(B2793,'[2]Rotas SP'!$H:$H,'[2]Rotas SP'!$P:$P)</f>
        <v>HEJEZIPP</v>
      </c>
      <c r="G2793" s="72" t="str">
        <f>_xlfn.XLOOKUP(B2793,Consolidado!D5611:D9162,Consolidado!W5611:W9162)</f>
        <v>ROTA</v>
      </c>
      <c r="H2793" s="77" t="str">
        <f>_xlfn.XLOOKUP(B2793,'[2]Rotas SP'!$H:$H,'[2]Rotas SP'!$S:$S)</f>
        <v>MOTO</v>
      </c>
      <c r="I2793" s="72" t="b">
        <f t="shared" si="43"/>
        <v>0</v>
      </c>
    </row>
    <row r="2794" spans="2:9" x14ac:dyDescent="0.35">
      <c r="B2794" s="72" t="s">
        <v>3878</v>
      </c>
      <c r="C2794" s="72" t="str">
        <f>_xlfn.XLOOKUP(B2794,Consolidado!D:D,Consolidado!H:H)</f>
        <v>WHEATON SBC</v>
      </c>
      <c r="D2794" s="72" t="str">
        <f>_xlfn.XLOOKUP(B2794,'[2]Rotas SP'!$H:$H,'[2]Rotas SP'!$M:$M)</f>
        <v>WHEATON SBC</v>
      </c>
      <c r="E2794" s="72" t="str">
        <f>_xlfn.XLOOKUP(B2794,Consolidado!D:D,Consolidado!J:J)</f>
        <v>TATIANE</v>
      </c>
      <c r="F2794" s="72" t="str">
        <f>_xlfn.XLOOKUP(B2794,'[2]Rotas SP'!$H:$H,'[2]Rotas SP'!$P:$P)</f>
        <v>TATIANE</v>
      </c>
      <c r="G2794" s="72" t="str">
        <f>_xlfn.XLOOKUP(B2794,Consolidado!D5612:D9163,Consolidado!W5612:W9163)</f>
        <v>FIXO</v>
      </c>
      <c r="H2794" s="77" t="str">
        <f>_xlfn.XLOOKUP(B2794,'[2]Rotas SP'!$H:$H,'[2]Rotas SP'!$S:$S)</f>
        <v>FIXO</v>
      </c>
      <c r="I2794" s="72" t="b">
        <f t="shared" si="43"/>
        <v>1</v>
      </c>
    </row>
    <row r="2795" spans="2:9" x14ac:dyDescent="0.35">
      <c r="B2795" s="72" t="s">
        <v>3845</v>
      </c>
      <c r="C2795" s="72" t="str">
        <f>_xlfn.XLOOKUP(B2795,Consolidado!D:D,Consolidado!H:H)</f>
        <v>WHEATON SBC</v>
      </c>
      <c r="D2795" s="72" t="str">
        <f>_xlfn.XLOOKUP(B2795,'[2]Rotas SP'!$H:$H,'[2]Rotas SP'!$M:$M)</f>
        <v>WHEATON SBC</v>
      </c>
      <c r="E2795" s="72" t="str">
        <f>_xlfn.XLOOKUP(B2795,Consolidado!D:D,Consolidado!J:J)</f>
        <v>TATIANE</v>
      </c>
      <c r="F2795" s="72" t="str">
        <f>_xlfn.XLOOKUP(B2795,'[2]Rotas SP'!$H:$H,'[2]Rotas SP'!$P:$P)</f>
        <v>TATIANE</v>
      </c>
      <c r="G2795" s="72" t="str">
        <f>_xlfn.XLOOKUP(B2795,Consolidado!D5613:D9164,Consolidado!W5613:W9164)</f>
        <v>FIXO</v>
      </c>
      <c r="H2795" s="77" t="str">
        <f>_xlfn.XLOOKUP(B2795,'[2]Rotas SP'!$H:$H,'[2]Rotas SP'!$S:$S)</f>
        <v>FIXO</v>
      </c>
      <c r="I2795" s="72" t="b">
        <f t="shared" si="43"/>
        <v>1</v>
      </c>
    </row>
    <row r="2796" spans="2:9" x14ac:dyDescent="0.35">
      <c r="B2796" s="72" t="s">
        <v>1754</v>
      </c>
      <c r="C2796" s="72" t="str">
        <f>_xlfn.XLOOKUP(B2796,Consolidado!D:D,Consolidado!H:H)</f>
        <v>IBM BRASIL - TUTOIA</v>
      </c>
      <c r="D2796" s="72" t="str">
        <f>_xlfn.XLOOKUP(B2796,'[2]Rotas SP'!$H:$H,'[2]Rotas SP'!$M:$M)</f>
        <v>IBM BRASIL - TUTOIA</v>
      </c>
      <c r="E2796" s="72" t="str">
        <f>_xlfn.XLOOKUP(B2796,Consolidado!D:D,Consolidado!J:J)</f>
        <v>ALAN FONTES</v>
      </c>
      <c r="F2796" s="72" t="str">
        <f>_xlfn.XLOOKUP(B2796,'[2]Rotas SP'!$H:$H,'[2]Rotas SP'!$P:$P)</f>
        <v>ALAN FONTES</v>
      </c>
      <c r="G2796" s="72" t="str">
        <f>_xlfn.XLOOKUP(B2796,Consolidado!D5614:D9165,Consolidado!W5614:W9165)</f>
        <v>FIXO</v>
      </c>
      <c r="H2796" s="77" t="str">
        <f>_xlfn.XLOOKUP(B2796,'[2]Rotas SP'!$H:$H,'[2]Rotas SP'!$S:$S)</f>
        <v>FIXO</v>
      </c>
      <c r="I2796" s="72" t="b">
        <f t="shared" si="43"/>
        <v>1</v>
      </c>
    </row>
    <row r="2797" spans="2:9" x14ac:dyDescent="0.35">
      <c r="B2797" s="72" t="s">
        <v>2319</v>
      </c>
      <c r="C2797" s="72" t="str">
        <f>_xlfn.XLOOKUP(B2797,Consolidado!D:D,Consolidado!H:H)</f>
        <v>ALBERT EINSTEIN - ALTO DE PINHEIROS</v>
      </c>
      <c r="D2797" s="72" t="str">
        <f>_xlfn.XLOOKUP(B2797,'[2]Rotas SP'!$H:$H,'[2]Rotas SP'!$M:$M)</f>
        <v>ALBERT EINSTEIN - ALTO DE PINHEIROS</v>
      </c>
      <c r="E2797" s="72" t="str">
        <f>_xlfn.XLOOKUP(B2797,Consolidado!D:D,Consolidado!J:J)</f>
        <v>ANDRÉ</v>
      </c>
      <c r="F2797" s="72" t="str">
        <f>_xlfn.XLOOKUP(B2797,'[2]Rotas SP'!$H:$H,'[2]Rotas SP'!$P:$P)</f>
        <v>FABRICIO ROCHA</v>
      </c>
      <c r="G2797" s="72" t="str">
        <f>_xlfn.XLOOKUP(B2797,Consolidado!D5615:D9166,Consolidado!W5615:W9166)</f>
        <v>ROTA</v>
      </c>
      <c r="H2797" s="77" t="str">
        <f>_xlfn.XLOOKUP(B2797,'[2]Rotas SP'!$H:$H,'[2]Rotas SP'!$S:$S)</f>
        <v>MOTO</v>
      </c>
      <c r="I2797" s="72" t="b">
        <f t="shared" si="43"/>
        <v>0</v>
      </c>
    </row>
    <row r="2798" spans="2:9" x14ac:dyDescent="0.35">
      <c r="B2798" s="72" t="s">
        <v>3464</v>
      </c>
      <c r="C2798" s="72" t="str">
        <f>_xlfn.XLOOKUP(B2798,Consolidado!D:D,Consolidado!H:H)</f>
        <v xml:space="preserve">HOSPITAL ALBERT EINSTEIN MORUMBI </v>
      </c>
      <c r="D2798" s="72" t="str">
        <f>_xlfn.XLOOKUP(B2798,'[2]Rotas SP'!$H:$H,'[2]Rotas SP'!$M:$M)</f>
        <v xml:space="preserve">HOSPITAL ALBERT EINSTEIN MORUMBI </v>
      </c>
      <c r="E2798" s="72" t="str">
        <f>_xlfn.XLOOKUP(B2798,Consolidado!D:D,Consolidado!J:J)</f>
        <v>HEJEZIPP</v>
      </c>
      <c r="F2798" s="72" t="str">
        <f>_xlfn.XLOOKUP(B2798,'[2]Rotas SP'!$H:$H,'[2]Rotas SP'!$P:$P)</f>
        <v>HEJEZIPP</v>
      </c>
      <c r="G2798" s="72" t="str">
        <f>_xlfn.XLOOKUP(B2798,Consolidado!D5616:D9167,Consolidado!W5616:W9167)</f>
        <v>FIXO</v>
      </c>
      <c r="H2798" s="77" t="str">
        <f>_xlfn.XLOOKUP(B2798,'[2]Rotas SP'!$H:$H,'[2]Rotas SP'!$S:$S)</f>
        <v>FIXO</v>
      </c>
      <c r="I2798" s="72" t="b">
        <f t="shared" si="43"/>
        <v>1</v>
      </c>
    </row>
    <row r="2799" spans="2:9" x14ac:dyDescent="0.35">
      <c r="B2799" s="72" t="s">
        <v>4109</v>
      </c>
      <c r="C2799" s="72" t="str">
        <f>_xlfn.XLOOKUP(B2799,Consolidado!D:D,Consolidado!H:H)</f>
        <v>ELEVADORES   ATLAS</v>
      </c>
      <c r="D2799" s="72" t="str">
        <f>_xlfn.XLOOKUP(B2799,'[2]Rotas SP'!$H:$H,'[2]Rotas SP'!$M:$M)</f>
        <v>ELEVADORES   ATLAS</v>
      </c>
      <c r="E2799" s="72" t="str">
        <f>_xlfn.XLOOKUP(B2799,Consolidado!D:D,Consolidado!J:J)</f>
        <v>THAIS</v>
      </c>
      <c r="F2799" s="72" t="str">
        <f>_xlfn.XLOOKUP(B2799,'[2]Rotas SP'!$H:$H,'[2]Rotas SP'!$P:$P)</f>
        <v>THAIS</v>
      </c>
      <c r="G2799" s="72" t="str">
        <f>_xlfn.XLOOKUP(B2799,Consolidado!D5617:D9168,Consolidado!W5617:W9168)</f>
        <v>FIXO</v>
      </c>
      <c r="H2799" s="77" t="str">
        <f>_xlfn.XLOOKUP(B2799,'[2]Rotas SP'!$H:$H,'[2]Rotas SP'!$S:$S)</f>
        <v>ITINERANTE</v>
      </c>
      <c r="I2799" s="72" t="b">
        <f t="shared" si="43"/>
        <v>0</v>
      </c>
    </row>
    <row r="2800" spans="2:9" x14ac:dyDescent="0.35">
      <c r="B2800" s="72" t="s">
        <v>2379</v>
      </c>
      <c r="C2800" s="72" t="str">
        <f>_xlfn.XLOOKUP(B2800,Consolidado!D:D,Consolidado!H:H)</f>
        <v>AGCO - MOGI DAS CRUZES</v>
      </c>
      <c r="D2800" s="72" t="str">
        <f>_xlfn.XLOOKUP(B2800,'[2]Rotas SP'!$H:$H,'[2]Rotas SP'!$M:$M)</f>
        <v>AGCO - MOGI DAS CRUZES</v>
      </c>
      <c r="E2800" s="72" t="str">
        <f>_xlfn.XLOOKUP(B2800,Consolidado!D:D,Consolidado!J:J)</f>
        <v>BRUNO</v>
      </c>
      <c r="F2800" s="72" t="str">
        <f>_xlfn.XLOOKUP(B2800,'[2]Rotas SP'!$H:$H,'[2]Rotas SP'!$P:$P)</f>
        <v>BRUNO</v>
      </c>
      <c r="G2800" s="72" t="str">
        <f>_xlfn.XLOOKUP(B2800,Consolidado!D5618:D9169,Consolidado!W5618:W9169)</f>
        <v>FIXO</v>
      </c>
      <c r="H2800" s="77" t="str">
        <f>_xlfn.XLOOKUP(B2800,'[2]Rotas SP'!$H:$H,'[2]Rotas SP'!$S:$S)</f>
        <v>FIXO</v>
      </c>
      <c r="I2800" s="72" t="b">
        <f t="shared" si="43"/>
        <v>1</v>
      </c>
    </row>
    <row r="2801" spans="2:9" x14ac:dyDescent="0.35">
      <c r="B2801" s="72" t="s">
        <v>1809</v>
      </c>
      <c r="C2801" s="72" t="str">
        <f>_xlfn.XLOOKUP(B2801,Consolidado!D:D,Consolidado!H:H)</f>
        <v>BANCO ALFA</v>
      </c>
      <c r="D2801" s="72" t="str">
        <f>_xlfn.XLOOKUP(B2801,'[2]Rotas SP'!$H:$H,'[2]Rotas SP'!$M:$M)</f>
        <v>BANCO ALFA</v>
      </c>
      <c r="E2801" s="72" t="str">
        <f>_xlfn.XLOOKUP(B2801,Consolidado!D:D,Consolidado!J:J)</f>
        <v>ALAN FONTES</v>
      </c>
      <c r="F2801" s="72" t="str">
        <f>_xlfn.XLOOKUP(B2801,'[2]Rotas SP'!$H:$H,'[2]Rotas SP'!$P:$P)</f>
        <v>ALAN FONTES</v>
      </c>
      <c r="G2801" s="72" t="str">
        <f>_xlfn.XLOOKUP(B2801,Consolidado!D5619:D9170,Consolidado!W5619:W9170)</f>
        <v>FIXO</v>
      </c>
      <c r="H2801" s="77" t="str">
        <f>_xlfn.XLOOKUP(B2801,'[2]Rotas SP'!$H:$H,'[2]Rotas SP'!$S:$S)</f>
        <v>A PÉ</v>
      </c>
      <c r="I2801" s="72" t="b">
        <f t="shared" si="43"/>
        <v>0</v>
      </c>
    </row>
    <row r="2802" spans="2:9" x14ac:dyDescent="0.35">
      <c r="B2802" s="72" t="s">
        <v>1816</v>
      </c>
      <c r="C2802" s="72" t="str">
        <f>_xlfn.XLOOKUP(B2802,Consolidado!D:D,Consolidado!H:H)</f>
        <v xml:space="preserve">BANCO SAFRA BELA CINTRA </v>
      </c>
      <c r="D2802" s="72" t="str">
        <f>_xlfn.XLOOKUP(B2802,'[2]Rotas SP'!$H:$H,'[2]Rotas SP'!$M:$M)</f>
        <v xml:space="preserve">BANCO SAFRA BELA CINTRA </v>
      </c>
      <c r="E2802" s="72" t="str">
        <f>_xlfn.XLOOKUP(B2802,Consolidado!D:D,Consolidado!J:J)</f>
        <v>ALAN FONTES</v>
      </c>
      <c r="F2802" s="72" t="str">
        <f>_xlfn.XLOOKUP(B2802,'[2]Rotas SP'!$H:$H,'[2]Rotas SP'!$P:$P)</f>
        <v>ALAN FONTES</v>
      </c>
      <c r="G2802" s="72" t="str">
        <f>_xlfn.XLOOKUP(B2802,Consolidado!D5620:D9171,Consolidado!W5620:W9171)</f>
        <v>FIXO</v>
      </c>
      <c r="H2802" s="77" t="str">
        <f>_xlfn.XLOOKUP(B2802,'[2]Rotas SP'!$H:$H,'[2]Rotas SP'!$S:$S)</f>
        <v>A PÉ</v>
      </c>
      <c r="I2802" s="72" t="b">
        <f t="shared" si="43"/>
        <v>0</v>
      </c>
    </row>
    <row r="2803" spans="2:9" x14ac:dyDescent="0.35">
      <c r="B2803" s="72" t="s">
        <v>3520</v>
      </c>
      <c r="C2803" s="72" t="str">
        <f>_xlfn.XLOOKUP(B2803,Consolidado!D:D,Consolidado!H:H)</f>
        <v xml:space="preserve">HOSPITAL ALBERT EINSTEIN MORUMBI </v>
      </c>
      <c r="D2803" s="72" t="str">
        <f>_xlfn.XLOOKUP(B2803,'[2]Rotas SP'!$H:$H,'[2]Rotas SP'!$M:$M)</f>
        <v xml:space="preserve">HOSPITAL ALBERT EINSTEIN MORUMBI </v>
      </c>
      <c r="E2803" s="72" t="str">
        <f>_xlfn.XLOOKUP(B2803,Consolidado!D:D,Consolidado!J:J)</f>
        <v>HEJEZIPP</v>
      </c>
      <c r="F2803" s="72" t="str">
        <f>_xlfn.XLOOKUP(B2803,'[2]Rotas SP'!$H:$H,'[2]Rotas SP'!$P:$P)</f>
        <v>HEJEZIPP</v>
      </c>
      <c r="G2803" s="72" t="str">
        <f>_xlfn.XLOOKUP(B2803,Consolidado!D5621:D9172,Consolidado!W5621:W9172)</f>
        <v>FIXO</v>
      </c>
      <c r="H2803" s="77" t="str">
        <f>_xlfn.XLOOKUP(B2803,'[2]Rotas SP'!$H:$H,'[2]Rotas SP'!$S:$S)</f>
        <v>FIXO</v>
      </c>
      <c r="I2803" s="72" t="b">
        <f t="shared" si="43"/>
        <v>1</v>
      </c>
    </row>
    <row r="2804" spans="2:9" x14ac:dyDescent="0.35">
      <c r="B2804" s="72" t="s">
        <v>1880</v>
      </c>
      <c r="C2804" s="72" t="str">
        <f>_xlfn.XLOOKUP(B2804,Consolidado!D:D,Consolidado!H:H)</f>
        <v>EMBRATEL - INGLESES</v>
      </c>
      <c r="D2804" s="72" t="str">
        <f>_xlfn.XLOOKUP(B2804,'[2]Rotas SP'!$H:$H,'[2]Rotas SP'!$M:$M)</f>
        <v>EMBRATEL - INGLESES</v>
      </c>
      <c r="E2804" s="72" t="str">
        <f>_xlfn.XLOOKUP(B2804,Consolidado!D:D,Consolidado!J:J)</f>
        <v>ALAN FONTES</v>
      </c>
      <c r="F2804" s="72" t="str">
        <f>_xlfn.XLOOKUP(B2804,'[2]Rotas SP'!$H:$H,'[2]Rotas SP'!$P:$P)</f>
        <v>ALAN FONTES</v>
      </c>
      <c r="G2804" s="72" t="str">
        <f>_xlfn.XLOOKUP(B2804,Consolidado!D5622:D9173,Consolidado!W5622:W9173)</f>
        <v>FIXO</v>
      </c>
      <c r="H2804" s="77" t="str">
        <f>_xlfn.XLOOKUP(B2804,'[2]Rotas SP'!$H:$H,'[2]Rotas SP'!$S:$S)</f>
        <v>A PÉ</v>
      </c>
      <c r="I2804" s="72" t="b">
        <f t="shared" si="43"/>
        <v>0</v>
      </c>
    </row>
    <row r="2805" spans="2:9" x14ac:dyDescent="0.35">
      <c r="B2805" s="72" t="s">
        <v>1825</v>
      </c>
      <c r="C2805" s="72" t="str">
        <f>_xlfn.XLOOKUP(B2805,Consolidado!D:D,Consolidado!H:H)</f>
        <v xml:space="preserve">BANCO SAFRA PREDIO J </v>
      </c>
      <c r="D2805" s="72" t="str">
        <f>_xlfn.XLOOKUP(B2805,'[2]Rotas SP'!$H:$H,'[2]Rotas SP'!$M:$M)</f>
        <v xml:space="preserve">BANCO SAFRA PREDIO J </v>
      </c>
      <c r="E2805" s="72" t="str">
        <f>_xlfn.XLOOKUP(B2805,Consolidado!D:D,Consolidado!J:J)</f>
        <v>ALAN FONTES</v>
      </c>
      <c r="F2805" s="72" t="str">
        <f>_xlfn.XLOOKUP(B2805,'[2]Rotas SP'!$H:$H,'[2]Rotas SP'!$P:$P)</f>
        <v>ALAN FONTES</v>
      </c>
      <c r="G2805" s="72" t="str">
        <f>_xlfn.XLOOKUP(B2805,Consolidado!D5623:D9174,Consolidado!W5623:W9174)</f>
        <v>FIXO</v>
      </c>
      <c r="H2805" s="77" t="str">
        <f>_xlfn.XLOOKUP(B2805,'[2]Rotas SP'!$H:$H,'[2]Rotas SP'!$S:$S)</f>
        <v>A PÉ</v>
      </c>
      <c r="I2805" s="72" t="b">
        <f t="shared" si="43"/>
        <v>0</v>
      </c>
    </row>
    <row r="2806" spans="2:9" x14ac:dyDescent="0.35">
      <c r="B2806" s="72" t="s">
        <v>4114</v>
      </c>
      <c r="C2806" s="72" t="str">
        <f>_xlfn.XLOOKUP(B2806,Consolidado!D:D,Consolidado!H:H)</f>
        <v>ELEVADORES   ATLAS</v>
      </c>
      <c r="D2806" s="72" t="str">
        <f>_xlfn.XLOOKUP(B2806,'[2]Rotas SP'!$H:$H,'[2]Rotas SP'!$M:$M)</f>
        <v>ELEVADORES   ATLAS</v>
      </c>
      <c r="E2806" s="72" t="str">
        <f>_xlfn.XLOOKUP(B2806,Consolidado!D:D,Consolidado!J:J)</f>
        <v>THAIS</v>
      </c>
      <c r="F2806" s="72" t="str">
        <f>_xlfn.XLOOKUP(B2806,'[2]Rotas SP'!$H:$H,'[2]Rotas SP'!$P:$P)</f>
        <v>THAIS</v>
      </c>
      <c r="G2806" s="72" t="str">
        <f>_xlfn.XLOOKUP(B2806,Consolidado!D5624:D9175,Consolidado!W5624:W9175)</f>
        <v>FIXO</v>
      </c>
      <c r="H2806" s="77" t="str">
        <f>_xlfn.XLOOKUP(B2806,'[2]Rotas SP'!$H:$H,'[2]Rotas SP'!$S:$S)</f>
        <v>ITINERANTE</v>
      </c>
      <c r="I2806" s="72" t="b">
        <f t="shared" si="43"/>
        <v>0</v>
      </c>
    </row>
    <row r="2807" spans="2:9" x14ac:dyDescent="0.35">
      <c r="B2807" s="72" t="s">
        <v>3585</v>
      </c>
      <c r="C2807" s="72" t="str">
        <f>_xlfn.XLOOKUP(B2807,Consolidado!D:D,Consolidado!H:H)</f>
        <v>CRUZEIRO DO SUL - SANTO AMARO</v>
      </c>
      <c r="D2807" s="72" t="str">
        <f>_xlfn.XLOOKUP(B2807,'[2]Rotas SP'!$H:$H,'[2]Rotas SP'!$M:$M)</f>
        <v>CRUZEIRO DO SUL - SANTO AMARO</v>
      </c>
      <c r="E2807" s="72" t="str">
        <f>_xlfn.XLOOKUP(B2807,Consolidado!D:D,Consolidado!J:J)</f>
        <v>HEJEZIPP</v>
      </c>
      <c r="F2807" s="72" t="str">
        <f>_xlfn.XLOOKUP(B2807,'[2]Rotas SP'!$H:$H,'[2]Rotas SP'!$P:$P)</f>
        <v>HEJEZIPP</v>
      </c>
      <c r="G2807" s="72" t="str">
        <f>_xlfn.XLOOKUP(B2807,Consolidado!D5625:D9176,Consolidado!W5625:W9176)</f>
        <v>ROTA</v>
      </c>
      <c r="H2807" s="77" t="str">
        <f>_xlfn.XLOOKUP(B2807,'[2]Rotas SP'!$H:$H,'[2]Rotas SP'!$S:$S)</f>
        <v>MOTO</v>
      </c>
      <c r="I2807" s="72" t="b">
        <f t="shared" si="43"/>
        <v>0</v>
      </c>
    </row>
    <row r="2808" spans="2:9" x14ac:dyDescent="0.35">
      <c r="B2808" s="72" t="s">
        <v>2517</v>
      </c>
      <c r="C2808" s="72" t="str">
        <f>_xlfn.XLOOKUP(B2808,Consolidado!D:D,Consolidado!H:H)</f>
        <v>CRUZEIRO DO SUL - BRAZCUBAS</v>
      </c>
      <c r="D2808" s="72" t="str">
        <f>_xlfn.XLOOKUP(B2808,'[2]Rotas SP'!$H:$H,'[2]Rotas SP'!$M:$M)</f>
        <v>CRUZEIRO DO SUL - BRAZCUBAS</v>
      </c>
      <c r="E2808" s="72" t="str">
        <f>_xlfn.XLOOKUP(B2808,Consolidado!D:D,Consolidado!J:J)</f>
        <v>BRUNO</v>
      </c>
      <c r="F2808" s="72" t="str">
        <f>_xlfn.XLOOKUP(B2808,'[2]Rotas SP'!$H:$H,'[2]Rotas SP'!$P:$P)</f>
        <v>BRUNO</v>
      </c>
      <c r="G2808" s="72" t="str">
        <f>_xlfn.XLOOKUP(B2808,Consolidado!D5626:D9177,Consolidado!W5626:W9177)</f>
        <v>ROTA</v>
      </c>
      <c r="H2808" s="77" t="str">
        <f>_xlfn.XLOOKUP(B2808,'[2]Rotas SP'!$H:$H,'[2]Rotas SP'!$S:$S)</f>
        <v>CARRO</v>
      </c>
      <c r="I2808" s="72" t="b">
        <f t="shared" si="43"/>
        <v>0</v>
      </c>
    </row>
    <row r="2809" spans="2:9" x14ac:dyDescent="0.35">
      <c r="B2809" s="72" t="s">
        <v>2329</v>
      </c>
      <c r="C2809" s="72" t="str">
        <f>_xlfn.XLOOKUP(B2809,Consolidado!D:D,Consolidado!H:H)</f>
        <v>EMBRATEL - LAPA</v>
      </c>
      <c r="D2809" s="72" t="str">
        <f>_xlfn.XLOOKUP(B2809,'[2]Rotas SP'!$H:$H,'[2]Rotas SP'!$M:$M)</f>
        <v>EMBRATEL - LAPA</v>
      </c>
      <c r="E2809" s="72" t="str">
        <f>_xlfn.XLOOKUP(B2809,Consolidado!D:D,Consolidado!J:J)</f>
        <v>ANDRÉ</v>
      </c>
      <c r="F2809" s="72" t="str">
        <f>_xlfn.XLOOKUP(B2809,'[2]Rotas SP'!$H:$H,'[2]Rotas SP'!$P:$P)</f>
        <v>FABRICIO ROCHA</v>
      </c>
      <c r="G2809" s="72" t="str">
        <f>_xlfn.XLOOKUP(B2809,Consolidado!D5627:D9178,Consolidado!W5627:W9178)</f>
        <v>ROTA</v>
      </c>
      <c r="H2809" s="77" t="str">
        <f>_xlfn.XLOOKUP(B2809,'[2]Rotas SP'!$H:$H,'[2]Rotas SP'!$S:$S)</f>
        <v>MOTO</v>
      </c>
      <c r="I2809" s="72" t="b">
        <f t="shared" si="43"/>
        <v>0</v>
      </c>
    </row>
    <row r="2810" spans="2:9" x14ac:dyDescent="0.35">
      <c r="B2810" s="72" t="s">
        <v>3256</v>
      </c>
      <c r="C2810" s="72" t="str">
        <f>_xlfn.XLOOKUP(B2810,Consolidado!D:D,Consolidado!H:H)</f>
        <v>CRUZEIRO DO SUL - SAO MIGUEL</v>
      </c>
      <c r="D2810" s="72" t="str">
        <f>_xlfn.XLOOKUP(B2810,'[2]Rotas SP'!$H:$H,'[2]Rotas SP'!$M:$M)</f>
        <v>CRUZEIRO DO SUL - SAO MIGUEL</v>
      </c>
      <c r="E2810" s="72" t="str">
        <f>_xlfn.XLOOKUP(B2810,Consolidado!D:D,Consolidado!J:J)</f>
        <v>DOUGLAS FARIAS</v>
      </c>
      <c r="F2810" s="72" t="str">
        <f>_xlfn.XLOOKUP(B2810,'[2]Rotas SP'!$H:$H,'[2]Rotas SP'!$P:$P)</f>
        <v>DOUGLAS</v>
      </c>
      <c r="G2810" s="72" t="str">
        <f>_xlfn.XLOOKUP(B2810,Consolidado!D5628:D9179,Consolidado!W5628:W9179)</f>
        <v>ROTA</v>
      </c>
      <c r="H2810" s="77" t="str">
        <f>_xlfn.XLOOKUP(B2810,'[2]Rotas SP'!$H:$H,'[2]Rotas SP'!$S:$S)</f>
        <v>MOTO</v>
      </c>
      <c r="I2810" s="72" t="b">
        <f t="shared" si="43"/>
        <v>0</v>
      </c>
    </row>
    <row r="2811" spans="2:9" x14ac:dyDescent="0.35">
      <c r="B2811" s="72" t="s">
        <v>2361</v>
      </c>
      <c r="C2811" s="72" t="str">
        <f>_xlfn.XLOOKUP(B2811,Consolidado!D:D,Consolidado!H:H)</f>
        <v>AGCO - MOGI DAS CRUZES</v>
      </c>
      <c r="D2811" s="72" t="str">
        <f>_xlfn.XLOOKUP(B2811,'[2]Rotas SP'!$H:$H,'[2]Rotas SP'!$M:$M)</f>
        <v>AGCO - MOGI DAS CRUZES</v>
      </c>
      <c r="E2811" s="72" t="str">
        <f>_xlfn.XLOOKUP(B2811,Consolidado!D:D,Consolidado!J:J)</f>
        <v>BRUNO</v>
      </c>
      <c r="F2811" s="72" t="str">
        <f>_xlfn.XLOOKUP(B2811,'[2]Rotas SP'!$H:$H,'[2]Rotas SP'!$P:$P)</f>
        <v>BRUNO</v>
      </c>
      <c r="G2811" s="72" t="str">
        <f>_xlfn.XLOOKUP(B2811,Consolidado!D5629:D9180,Consolidado!W5629:W9180)</f>
        <v>FIXO</v>
      </c>
      <c r="H2811" s="77" t="str">
        <f>_xlfn.XLOOKUP(B2811,'[2]Rotas SP'!$H:$H,'[2]Rotas SP'!$S:$S)</f>
        <v>FIXO</v>
      </c>
      <c r="I2811" s="72" t="b">
        <f t="shared" si="43"/>
        <v>1</v>
      </c>
    </row>
    <row r="2812" spans="2:9" x14ac:dyDescent="0.35">
      <c r="B2812" s="72" t="s">
        <v>2497</v>
      </c>
      <c r="C2812" s="72" t="str">
        <f>_xlfn.XLOOKUP(B2812,Consolidado!D:D,Consolidado!H:H)</f>
        <v>EATON - SJCAMPOS</v>
      </c>
      <c r="D2812" s="72" t="str">
        <f>_xlfn.XLOOKUP(B2812,'[2]Rotas SP'!$H:$H,'[2]Rotas SP'!$M:$M)</f>
        <v>EATON - SJCAMPOS</v>
      </c>
      <c r="E2812" s="72" t="str">
        <f>_xlfn.XLOOKUP(B2812,Consolidado!D:D,Consolidado!J:J)</f>
        <v>BRUNO</v>
      </c>
      <c r="F2812" s="72" t="str">
        <f>_xlfn.XLOOKUP(B2812,'[2]Rotas SP'!$H:$H,'[2]Rotas SP'!$P:$P)</f>
        <v>BRUNO</v>
      </c>
      <c r="G2812" s="72" t="str">
        <f>_xlfn.XLOOKUP(B2812,Consolidado!D5630:D9181,Consolidado!W5630:W9181)</f>
        <v>ROTA</v>
      </c>
      <c r="H2812" s="77" t="str">
        <f>_xlfn.XLOOKUP(B2812,'[2]Rotas SP'!$H:$H,'[2]Rotas SP'!$S:$S)</f>
        <v>MOTO</v>
      </c>
      <c r="I2812" s="72" t="b">
        <f t="shared" si="43"/>
        <v>0</v>
      </c>
    </row>
    <row r="2813" spans="2:9" x14ac:dyDescent="0.35">
      <c r="B2813" s="72" t="s">
        <v>3258</v>
      </c>
      <c r="C2813" s="72" t="str">
        <f>_xlfn.XLOOKUP(B2813,Consolidado!D:D,Consolidado!H:H)</f>
        <v>CRUZEIRO DO SUL - SAO MIGUEL</v>
      </c>
      <c r="D2813" s="72" t="str">
        <f>_xlfn.XLOOKUP(B2813,'[2]Rotas SP'!$H:$H,'[2]Rotas SP'!$M:$M)</f>
        <v>CRUZEIRO DO SUL - SAO MIGUEL</v>
      </c>
      <c r="E2813" s="72" t="str">
        <f>_xlfn.XLOOKUP(B2813,Consolidado!D:D,Consolidado!J:J)</f>
        <v>DOUGLAS FARIAS</v>
      </c>
      <c r="F2813" s="72" t="str">
        <f>_xlfn.XLOOKUP(B2813,'[2]Rotas SP'!$H:$H,'[2]Rotas SP'!$P:$P)</f>
        <v>DOUGLAS</v>
      </c>
      <c r="G2813" s="72" t="str">
        <f>_xlfn.XLOOKUP(B2813,Consolidado!D5631:D9182,Consolidado!W5631:W9182)</f>
        <v>ROTA</v>
      </c>
      <c r="H2813" s="77" t="str">
        <f>_xlfn.XLOOKUP(B2813,'[2]Rotas SP'!$H:$H,'[2]Rotas SP'!$S:$S)</f>
        <v>MOTO</v>
      </c>
      <c r="I2813" s="72" t="b">
        <f t="shared" si="43"/>
        <v>0</v>
      </c>
    </row>
    <row r="2814" spans="2:9" x14ac:dyDescent="0.35">
      <c r="B2814" s="72" t="s">
        <v>2496</v>
      </c>
      <c r="C2814" s="72" t="str">
        <f>_xlfn.XLOOKUP(B2814,Consolidado!D:D,Consolidado!H:H)</f>
        <v>EATON - SJCAMPOS</v>
      </c>
      <c r="D2814" s="72" t="str">
        <f>_xlfn.XLOOKUP(B2814,'[2]Rotas SP'!$H:$H,'[2]Rotas SP'!$M:$M)</f>
        <v>EATON - SJCAMPOS</v>
      </c>
      <c r="E2814" s="72" t="str">
        <f>_xlfn.XLOOKUP(B2814,Consolidado!D:D,Consolidado!J:J)</f>
        <v>BRUNO</v>
      </c>
      <c r="F2814" s="72" t="str">
        <f>_xlfn.XLOOKUP(B2814,'[2]Rotas SP'!$H:$H,'[2]Rotas SP'!$P:$P)</f>
        <v>BRUNO</v>
      </c>
      <c r="G2814" s="72" t="str">
        <f>_xlfn.XLOOKUP(B2814,Consolidado!D5632:D9183,Consolidado!W5632:W9183)</f>
        <v>ROTA</v>
      </c>
      <c r="H2814" s="77" t="str">
        <f>_xlfn.XLOOKUP(B2814,'[2]Rotas SP'!$H:$H,'[2]Rotas SP'!$S:$S)</f>
        <v>MOTO</v>
      </c>
      <c r="I2814" s="72" t="b">
        <f t="shared" si="43"/>
        <v>0</v>
      </c>
    </row>
    <row r="2815" spans="2:9" x14ac:dyDescent="0.35">
      <c r="B2815" s="72" t="s">
        <v>4079</v>
      </c>
      <c r="C2815" s="72" t="str">
        <f>_xlfn.XLOOKUP(B2815,Consolidado!D:D,Consolidado!H:H)</f>
        <v>NET (CLARO)</v>
      </c>
      <c r="D2815" s="72" t="str">
        <f>_xlfn.XLOOKUP(B2815,'[2]Rotas SP'!$H:$H,'[2]Rotas SP'!$M:$M)</f>
        <v>NET (CLARO)</v>
      </c>
      <c r="E2815" s="72" t="str">
        <f>_xlfn.XLOOKUP(B2815,Consolidado!D:D,Consolidado!J:J)</f>
        <v>TATIANE</v>
      </c>
      <c r="F2815" s="72" t="str">
        <f>_xlfn.XLOOKUP(B2815,'[2]Rotas SP'!$H:$H,'[2]Rotas SP'!$P:$P)</f>
        <v>TATIANE</v>
      </c>
      <c r="G2815" s="72" t="str">
        <f>_xlfn.XLOOKUP(B2815,Consolidado!D5633:D9184,Consolidado!W5633:W9184)</f>
        <v>ROTA</v>
      </c>
      <c r="H2815" s="77" t="str">
        <f>_xlfn.XLOOKUP(B2815,'[2]Rotas SP'!$H:$H,'[2]Rotas SP'!$S:$S)</f>
        <v>MOTO</v>
      </c>
      <c r="I2815" s="72" t="b">
        <f t="shared" si="43"/>
        <v>0</v>
      </c>
    </row>
    <row r="2816" spans="2:9" x14ac:dyDescent="0.35">
      <c r="B2816" s="72" t="s">
        <v>3396</v>
      </c>
      <c r="C2816" s="72" t="str">
        <f>_xlfn.XLOOKUP(B2816,Consolidado!D:D,Consolidado!H:H)</f>
        <v>CRUZEIRO DO SUL - GUARULHOS</v>
      </c>
      <c r="D2816" s="72" t="str">
        <f>_xlfn.XLOOKUP(B2816,'[2]Rotas SP'!$H:$H,'[2]Rotas SP'!$M:$M)</f>
        <v>CRUZEIRO DO SUL - GUARULHOS</v>
      </c>
      <c r="E2816" s="72" t="str">
        <f>_xlfn.XLOOKUP(B2816,Consolidado!D:D,Consolidado!J:J)</f>
        <v>DOUGLAS FARIAS</v>
      </c>
      <c r="F2816" s="72" t="str">
        <f>_xlfn.XLOOKUP(B2816,'[2]Rotas SP'!$H:$H,'[2]Rotas SP'!$P:$P)</f>
        <v>DOUGLAS</v>
      </c>
      <c r="G2816" s="72" t="str">
        <f>_xlfn.XLOOKUP(B2816,Consolidado!D5634:D9185,Consolidado!W5634:W9185)</f>
        <v>ROTA</v>
      </c>
      <c r="H2816" s="77" t="str">
        <f>_xlfn.XLOOKUP(B2816,'[2]Rotas SP'!$H:$H,'[2]Rotas SP'!$S:$S)</f>
        <v>MOTO</v>
      </c>
      <c r="I2816" s="72" t="b">
        <f t="shared" si="43"/>
        <v>0</v>
      </c>
    </row>
    <row r="2817" spans="2:9" x14ac:dyDescent="0.35">
      <c r="B2817" s="72" t="s">
        <v>2495</v>
      </c>
      <c r="C2817" s="72" t="str">
        <f>_xlfn.XLOOKUP(B2817,Consolidado!D:D,Consolidado!H:H)</f>
        <v>EATON - SJCAMPOS</v>
      </c>
      <c r="D2817" s="72" t="str">
        <f>_xlfn.XLOOKUP(B2817,'[2]Rotas SP'!$H:$H,'[2]Rotas SP'!$M:$M)</f>
        <v>EATON - SJCAMPOS</v>
      </c>
      <c r="E2817" s="72" t="str">
        <f>_xlfn.XLOOKUP(B2817,Consolidado!D:D,Consolidado!J:J)</f>
        <v>BRUNO</v>
      </c>
      <c r="F2817" s="72" t="str">
        <f>_xlfn.XLOOKUP(B2817,'[2]Rotas SP'!$H:$H,'[2]Rotas SP'!$P:$P)</f>
        <v>BRUNO</v>
      </c>
      <c r="G2817" s="72" t="str">
        <f>_xlfn.XLOOKUP(B2817,Consolidado!D5635:D9186,Consolidado!W5635:W9186)</f>
        <v>ROTA</v>
      </c>
      <c r="H2817" s="77" t="str">
        <f>_xlfn.XLOOKUP(B2817,'[2]Rotas SP'!$H:$H,'[2]Rotas SP'!$S:$S)</f>
        <v>MOTO</v>
      </c>
      <c r="I2817" s="72" t="b">
        <f t="shared" si="43"/>
        <v>0</v>
      </c>
    </row>
    <row r="2818" spans="2:9" x14ac:dyDescent="0.35">
      <c r="B2818" s="72" t="s">
        <v>4110</v>
      </c>
      <c r="C2818" s="72" t="str">
        <f>_xlfn.XLOOKUP(B2818,Consolidado!D:D,Consolidado!H:H)</f>
        <v>ELEVADORES   ATLAS</v>
      </c>
      <c r="D2818" s="72" t="str">
        <f>_xlfn.XLOOKUP(B2818,'[2]Rotas SP'!$H:$H,'[2]Rotas SP'!$M:$M)</f>
        <v>ELEVADORES   ATLAS</v>
      </c>
      <c r="E2818" s="72" t="str">
        <f>_xlfn.XLOOKUP(B2818,Consolidado!D:D,Consolidado!J:J)</f>
        <v>THAIS</v>
      </c>
      <c r="F2818" s="72" t="str">
        <f>_xlfn.XLOOKUP(B2818,'[2]Rotas SP'!$H:$H,'[2]Rotas SP'!$P:$P)</f>
        <v>THAIS</v>
      </c>
      <c r="G2818" s="72" t="str">
        <f>_xlfn.XLOOKUP(B2818,Consolidado!D5636:D9187,Consolidado!W5636:W9187)</f>
        <v>FIXO</v>
      </c>
      <c r="H2818" s="77" t="str">
        <f>_xlfn.XLOOKUP(B2818,'[2]Rotas SP'!$H:$H,'[2]Rotas SP'!$S:$S)</f>
        <v>ITINERANTE</v>
      </c>
      <c r="I2818" s="72" t="b">
        <f t="shared" si="43"/>
        <v>0</v>
      </c>
    </row>
    <row r="2819" spans="2:9" x14ac:dyDescent="0.35">
      <c r="B2819" s="72" t="s">
        <v>4257</v>
      </c>
      <c r="C2819" s="72" t="str">
        <f>_xlfn.XLOOKUP(B2819,Consolidado!D:D,Consolidado!H:H)</f>
        <v>CRUZEIRO DO SUL - ANALIA FRANCO</v>
      </c>
      <c r="D2819" s="72" t="str">
        <f>_xlfn.XLOOKUP(B2819,'[2]Rotas SP'!$H:$H,'[2]Rotas SP'!$M:$M)</f>
        <v>CRUZEIRO DO SUL - ANALIA FRANCO</v>
      </c>
      <c r="E2819" s="72" t="str">
        <f>_xlfn.XLOOKUP(B2819,Consolidado!D:D,Consolidado!J:J)</f>
        <v>THAIS</v>
      </c>
      <c r="F2819" s="72" t="str">
        <f>_xlfn.XLOOKUP(B2819,'[2]Rotas SP'!$H:$H,'[2]Rotas SP'!$P:$P)</f>
        <v>THAIS</v>
      </c>
      <c r="G2819" s="72" t="str">
        <f>_xlfn.XLOOKUP(B2819,Consolidado!D5637:D9188,Consolidado!W5637:W9188)</f>
        <v>ROTA</v>
      </c>
      <c r="H2819" s="77" t="str">
        <f>_xlfn.XLOOKUP(B2819,'[2]Rotas SP'!$H:$H,'[2]Rotas SP'!$S:$S)</f>
        <v>MOTO</v>
      </c>
      <c r="I2819" s="72" t="b">
        <f t="shared" si="43"/>
        <v>0</v>
      </c>
    </row>
    <row r="2820" spans="2:9" x14ac:dyDescent="0.35">
      <c r="B2820" s="72" t="s">
        <v>4097</v>
      </c>
      <c r="C2820" s="72" t="str">
        <f>_xlfn.XLOOKUP(B2820,Consolidado!D:D,Consolidado!H:H)</f>
        <v>ELEVADORES   ATLAS</v>
      </c>
      <c r="D2820" s="72" t="str">
        <f>_xlfn.XLOOKUP(B2820,'[2]Rotas SP'!$H:$H,'[2]Rotas SP'!$M:$M)</f>
        <v>ELEVADORES   ATLAS</v>
      </c>
      <c r="E2820" s="72" t="str">
        <f>_xlfn.XLOOKUP(B2820,Consolidado!D:D,Consolidado!J:J)</f>
        <v>THAIS</v>
      </c>
      <c r="F2820" s="72" t="str">
        <f>_xlfn.XLOOKUP(B2820,'[2]Rotas SP'!$H:$H,'[2]Rotas SP'!$P:$P)</f>
        <v>THAIS</v>
      </c>
      <c r="G2820" s="72" t="str">
        <f>_xlfn.XLOOKUP(B2820,Consolidado!D5638:D9189,Consolidado!W5638:W9189)</f>
        <v>FIXO</v>
      </c>
      <c r="H2820" s="77" t="str">
        <f>_xlfn.XLOOKUP(B2820,'[2]Rotas SP'!$H:$H,'[2]Rotas SP'!$S:$S)</f>
        <v>ITINERANTE</v>
      </c>
      <c r="I2820" s="72" t="b">
        <f t="shared" ref="I2820:I2883" si="44">H2820=G2820</f>
        <v>0</v>
      </c>
    </row>
    <row r="2821" spans="2:9" x14ac:dyDescent="0.35">
      <c r="B2821" s="72" t="s">
        <v>1884</v>
      </c>
      <c r="C2821" s="72" t="str">
        <f>_xlfn.XLOOKUP(B2821,Consolidado!D:D,Consolidado!H:H)</f>
        <v>EMBRATEL - INGLESES</v>
      </c>
      <c r="D2821" s="72" t="str">
        <f>_xlfn.XLOOKUP(B2821,'[2]Rotas SP'!$H:$H,'[2]Rotas SP'!$M:$M)</f>
        <v>EMBRATEL - INGLESES</v>
      </c>
      <c r="E2821" s="72" t="str">
        <f>_xlfn.XLOOKUP(B2821,Consolidado!D:D,Consolidado!J:J)</f>
        <v>ALAN FONTES</v>
      </c>
      <c r="F2821" s="72" t="str">
        <f>_xlfn.XLOOKUP(B2821,'[2]Rotas SP'!$H:$H,'[2]Rotas SP'!$P:$P)</f>
        <v>ALAN FONTES</v>
      </c>
      <c r="G2821" s="72" t="str">
        <f>_xlfn.XLOOKUP(B2821,Consolidado!D5639:D9190,Consolidado!W5639:W9190)</f>
        <v>FIXO</v>
      </c>
      <c r="H2821" s="77" t="str">
        <f>_xlfn.XLOOKUP(B2821,'[2]Rotas SP'!$H:$H,'[2]Rotas SP'!$S:$S)</f>
        <v>A PÉ</v>
      </c>
      <c r="I2821" s="72" t="b">
        <f t="shared" si="44"/>
        <v>0</v>
      </c>
    </row>
    <row r="2822" spans="2:9" x14ac:dyDescent="0.35">
      <c r="B2822" s="72" t="s">
        <v>2668</v>
      </c>
      <c r="C2822" s="72" t="str">
        <f>_xlfn.XLOOKUP(B2822,Consolidado!D:D,Consolidado!H:H)</f>
        <v>UNICID - PINHEIROS</v>
      </c>
      <c r="D2822" s="72" t="str">
        <f>_xlfn.XLOOKUP(B2822,'[2]Rotas SP'!$H:$H,'[2]Rotas SP'!$M:$M)</f>
        <v>UNICID - PINHEIROS</v>
      </c>
      <c r="E2822" s="72" t="str">
        <f>_xlfn.XLOOKUP(B2822,Consolidado!D:D,Consolidado!J:J)</f>
        <v>DAIANE TOMAZINI</v>
      </c>
      <c r="F2822" s="72" t="str">
        <f>_xlfn.XLOOKUP(B2822,'[2]Rotas SP'!$H:$H,'[2]Rotas SP'!$P:$P)</f>
        <v>DAIANE TOMAZINI</v>
      </c>
      <c r="G2822" s="72" t="str">
        <f>_xlfn.XLOOKUP(B2822,Consolidado!D5640:D9191,Consolidado!W5640:W9191)</f>
        <v>FIXO</v>
      </c>
      <c r="H2822" s="77" t="str">
        <f>_xlfn.XLOOKUP(B2822,'[2]Rotas SP'!$H:$H,'[2]Rotas SP'!$S:$S)</f>
        <v>A PÉ</v>
      </c>
      <c r="I2822" s="72" t="b">
        <f t="shared" si="44"/>
        <v>0</v>
      </c>
    </row>
    <row r="2823" spans="2:9" x14ac:dyDescent="0.35">
      <c r="B2823" s="72" t="s">
        <v>2521</v>
      </c>
      <c r="C2823" s="72" t="str">
        <f>_xlfn.XLOOKUP(B2823,Consolidado!D:D,Consolidado!H:H)</f>
        <v>CRUZEIRO DO SUL - BRAZCUBAS</v>
      </c>
      <c r="D2823" s="72" t="str">
        <f>_xlfn.XLOOKUP(B2823,'[2]Rotas SP'!$H:$H,'[2]Rotas SP'!$M:$M)</f>
        <v>CRUZEIRO DO SUL - BRAZCUBAS</v>
      </c>
      <c r="E2823" s="72" t="str">
        <f>_xlfn.XLOOKUP(B2823,Consolidado!D:D,Consolidado!J:J)</f>
        <v>BRUNO</v>
      </c>
      <c r="F2823" s="72" t="str">
        <f>_xlfn.XLOOKUP(B2823,'[2]Rotas SP'!$H:$H,'[2]Rotas SP'!$P:$P)</f>
        <v>BRUNO</v>
      </c>
      <c r="G2823" s="72" t="str">
        <f>_xlfn.XLOOKUP(B2823,Consolidado!D5641:D9192,Consolidado!W5641:W9192)</f>
        <v>ROTA</v>
      </c>
      <c r="H2823" s="77" t="str">
        <f>_xlfn.XLOOKUP(B2823,'[2]Rotas SP'!$H:$H,'[2]Rotas SP'!$S:$S)</f>
        <v>CARRO</v>
      </c>
      <c r="I2823" s="72" t="b">
        <f t="shared" si="44"/>
        <v>0</v>
      </c>
    </row>
    <row r="2824" spans="2:9" x14ac:dyDescent="0.35">
      <c r="B2824" s="72" t="s">
        <v>1817</v>
      </c>
      <c r="C2824" s="72" t="str">
        <f>_xlfn.XLOOKUP(B2824,Consolidado!D:D,Consolidado!H:H)</f>
        <v xml:space="preserve">BANCO SAFRA MATRIZ </v>
      </c>
      <c r="D2824" s="72" t="str">
        <f>_xlfn.XLOOKUP(B2824,'[2]Rotas SP'!$H:$H,'[2]Rotas SP'!$M:$M)</f>
        <v xml:space="preserve">BANCO SAFRA MATRIZ </v>
      </c>
      <c r="E2824" s="72" t="str">
        <f>_xlfn.XLOOKUP(B2824,Consolidado!D:D,Consolidado!J:J)</f>
        <v>ALAN FONTES</v>
      </c>
      <c r="F2824" s="72" t="str">
        <f>_xlfn.XLOOKUP(B2824,'[2]Rotas SP'!$H:$H,'[2]Rotas SP'!$P:$P)</f>
        <v>ALAN FONTES</v>
      </c>
      <c r="G2824" s="72" t="str">
        <f>_xlfn.XLOOKUP(B2824,Consolidado!D5642:D9193,Consolidado!W5642:W9193)</f>
        <v>FIXO</v>
      </c>
      <c r="H2824" s="77" t="str">
        <f>_xlfn.XLOOKUP(B2824,'[2]Rotas SP'!$H:$H,'[2]Rotas SP'!$S:$S)</f>
        <v>A PÉ</v>
      </c>
      <c r="I2824" s="72" t="b">
        <f t="shared" si="44"/>
        <v>0</v>
      </c>
    </row>
    <row r="2825" spans="2:9" x14ac:dyDescent="0.35">
      <c r="B2825" s="72" t="s">
        <v>1787</v>
      </c>
      <c r="C2825" s="72" t="str">
        <f>_xlfn.XLOOKUP(B2825,Consolidado!D:D,Consolidado!H:H)</f>
        <v>CRUZEIRO DO SUL - PAULISTA</v>
      </c>
      <c r="D2825" s="72" t="str">
        <f>_xlfn.XLOOKUP(B2825,'[2]Rotas SP'!$H:$H,'[2]Rotas SP'!$M:$M)</f>
        <v>CRUZEIRO DO SUL - PAULISTA</v>
      </c>
      <c r="E2825" s="72" t="str">
        <f>_xlfn.XLOOKUP(B2825,Consolidado!D:D,Consolidado!J:J)</f>
        <v>ALAN FONTES</v>
      </c>
      <c r="F2825" s="72" t="str">
        <f>_xlfn.XLOOKUP(B2825,'[2]Rotas SP'!$H:$H,'[2]Rotas SP'!$P:$P)</f>
        <v>ALAN FONTES</v>
      </c>
      <c r="G2825" s="72" t="str">
        <f>_xlfn.XLOOKUP(B2825,Consolidado!D5643:D9194,Consolidado!W5643:W9194)</f>
        <v>FIXO</v>
      </c>
      <c r="H2825" s="77" t="str">
        <f>_xlfn.XLOOKUP(B2825,'[2]Rotas SP'!$H:$H,'[2]Rotas SP'!$S:$S)</f>
        <v>A PÉ</v>
      </c>
      <c r="I2825" s="72" t="b">
        <f t="shared" si="44"/>
        <v>0</v>
      </c>
    </row>
    <row r="2826" spans="2:9" x14ac:dyDescent="0.35">
      <c r="B2826" s="72" t="s">
        <v>2522</v>
      </c>
      <c r="C2826" s="72" t="str">
        <f>_xlfn.XLOOKUP(B2826,Consolidado!D:D,Consolidado!H:H)</f>
        <v>CRUZEIRO DO SUL - BRAZCUBAS</v>
      </c>
      <c r="D2826" s="72" t="str">
        <f>_xlfn.XLOOKUP(B2826,'[2]Rotas SP'!$H:$H,'[2]Rotas SP'!$M:$M)</f>
        <v>CRUZEIRO DO SUL - BRAZCUBAS</v>
      </c>
      <c r="E2826" s="72" t="str">
        <f>_xlfn.XLOOKUP(B2826,Consolidado!D:D,Consolidado!J:J)</f>
        <v>BRUNO</v>
      </c>
      <c r="F2826" s="72" t="str">
        <f>_xlfn.XLOOKUP(B2826,'[2]Rotas SP'!$H:$H,'[2]Rotas SP'!$P:$P)</f>
        <v>BRUNO</v>
      </c>
      <c r="G2826" s="72" t="str">
        <f>_xlfn.XLOOKUP(B2826,Consolidado!D5644:D9195,Consolidado!W5644:W9195)</f>
        <v>ROTA</v>
      </c>
      <c r="H2826" s="77" t="str">
        <f>_xlfn.XLOOKUP(B2826,'[2]Rotas SP'!$H:$H,'[2]Rotas SP'!$S:$S)</f>
        <v>CARRO</v>
      </c>
      <c r="I2826" s="72" t="b">
        <f t="shared" si="44"/>
        <v>0</v>
      </c>
    </row>
    <row r="2827" spans="2:9" x14ac:dyDescent="0.35">
      <c r="B2827" s="72" t="s">
        <v>4106</v>
      </c>
      <c r="C2827" s="72" t="str">
        <f>_xlfn.XLOOKUP(B2827,Consolidado!D:D,Consolidado!H:H)</f>
        <v>ELEVADORES   ATLAS</v>
      </c>
      <c r="D2827" s="72" t="str">
        <f>_xlfn.XLOOKUP(B2827,'[2]Rotas SP'!$H:$H,'[2]Rotas SP'!$M:$M)</f>
        <v>ELEVADORES   ATLAS</v>
      </c>
      <c r="E2827" s="72" t="str">
        <f>_xlfn.XLOOKUP(B2827,Consolidado!D:D,Consolidado!J:J)</f>
        <v>THAIS</v>
      </c>
      <c r="F2827" s="72" t="str">
        <f>_xlfn.XLOOKUP(B2827,'[2]Rotas SP'!$H:$H,'[2]Rotas SP'!$P:$P)</f>
        <v>THAIS</v>
      </c>
      <c r="G2827" s="72" t="str">
        <f>_xlfn.XLOOKUP(B2827,Consolidado!D5645:D9196,Consolidado!W5645:W9196)</f>
        <v>FIXO</v>
      </c>
      <c r="H2827" s="77" t="str">
        <f>_xlfn.XLOOKUP(B2827,'[2]Rotas SP'!$H:$H,'[2]Rotas SP'!$S:$S)</f>
        <v>ITINERANTE</v>
      </c>
      <c r="I2827" s="72" t="b">
        <f t="shared" si="44"/>
        <v>0</v>
      </c>
    </row>
    <row r="2828" spans="2:9" x14ac:dyDescent="0.35">
      <c r="B2828" s="72" t="s">
        <v>2493</v>
      </c>
      <c r="C2828" s="72" t="str">
        <f>_xlfn.XLOOKUP(B2828,Consolidado!D:D,Consolidado!H:H)</f>
        <v>EATON - SJCAMPOS</v>
      </c>
      <c r="D2828" s="72" t="str">
        <f>_xlfn.XLOOKUP(B2828,'[2]Rotas SP'!$H:$H,'[2]Rotas SP'!$M:$M)</f>
        <v>EATON - SJCAMPOS</v>
      </c>
      <c r="E2828" s="72" t="str">
        <f>_xlfn.XLOOKUP(B2828,Consolidado!D:D,Consolidado!J:J)</f>
        <v>BRUNO</v>
      </c>
      <c r="F2828" s="72" t="str">
        <f>_xlfn.XLOOKUP(B2828,'[2]Rotas SP'!$H:$H,'[2]Rotas SP'!$P:$P)</f>
        <v>BRUNO</v>
      </c>
      <c r="G2828" s="72" t="str">
        <f>_xlfn.XLOOKUP(B2828,Consolidado!D5646:D9197,Consolidado!W5646:W9197)</f>
        <v>ROTA</v>
      </c>
      <c r="H2828" s="77" t="str">
        <f>_xlfn.XLOOKUP(B2828,'[2]Rotas SP'!$H:$H,'[2]Rotas SP'!$S:$S)</f>
        <v>MOTO</v>
      </c>
      <c r="I2828" s="72" t="b">
        <f t="shared" si="44"/>
        <v>0</v>
      </c>
    </row>
    <row r="2829" spans="2:9" x14ac:dyDescent="0.35">
      <c r="B2829" s="72" t="s">
        <v>3488</v>
      </c>
      <c r="C2829" s="72" t="str">
        <f>_xlfn.XLOOKUP(B2829,Consolidado!D:D,Consolidado!H:H)</f>
        <v xml:space="preserve">HOSPITAL ALBERT EINSTEIN MORUMBI </v>
      </c>
      <c r="D2829" s="72" t="str">
        <f>_xlfn.XLOOKUP(B2829,'[2]Rotas SP'!$H:$H,'[2]Rotas SP'!$M:$M)</f>
        <v xml:space="preserve">HOSPITAL ALBERT EINSTEIN MORUMBI </v>
      </c>
      <c r="E2829" s="72" t="str">
        <f>_xlfn.XLOOKUP(B2829,Consolidado!D:D,Consolidado!J:J)</f>
        <v>HEJEZIPP</v>
      </c>
      <c r="F2829" s="72" t="str">
        <f>_xlfn.XLOOKUP(B2829,'[2]Rotas SP'!$H:$H,'[2]Rotas SP'!$P:$P)</f>
        <v>HEJEZIPP</v>
      </c>
      <c r="G2829" s="72" t="str">
        <f>_xlfn.XLOOKUP(B2829,Consolidado!D5647:D9198,Consolidado!W5647:W9198)</f>
        <v>FIXO</v>
      </c>
      <c r="H2829" s="77" t="str">
        <f>_xlfn.XLOOKUP(B2829,'[2]Rotas SP'!$H:$H,'[2]Rotas SP'!$S:$S)</f>
        <v>FIXO</v>
      </c>
      <c r="I2829" s="72" t="b">
        <f t="shared" si="44"/>
        <v>1</v>
      </c>
    </row>
    <row r="2830" spans="2:9" x14ac:dyDescent="0.35">
      <c r="B2830" s="72" t="s">
        <v>4105</v>
      </c>
      <c r="C2830" s="72" t="str">
        <f>_xlfn.XLOOKUP(B2830,Consolidado!D:D,Consolidado!H:H)</f>
        <v>ELEVADORES   ATLAS</v>
      </c>
      <c r="D2830" s="72" t="str">
        <f>_xlfn.XLOOKUP(B2830,'[2]Rotas SP'!$H:$H,'[2]Rotas SP'!$M:$M)</f>
        <v>ELEVADORES   ATLAS</v>
      </c>
      <c r="E2830" s="72" t="str">
        <f>_xlfn.XLOOKUP(B2830,Consolidado!D:D,Consolidado!J:J)</f>
        <v>THAIS</v>
      </c>
      <c r="F2830" s="72" t="str">
        <f>_xlfn.XLOOKUP(B2830,'[2]Rotas SP'!$H:$H,'[2]Rotas SP'!$P:$P)</f>
        <v>THAIS</v>
      </c>
      <c r="G2830" s="72" t="str">
        <f>_xlfn.XLOOKUP(B2830,Consolidado!D5648:D9199,Consolidado!W5648:W9199)</f>
        <v>FIXO</v>
      </c>
      <c r="H2830" s="77" t="str">
        <f>_xlfn.XLOOKUP(B2830,'[2]Rotas SP'!$H:$H,'[2]Rotas SP'!$S:$S)</f>
        <v>ITINERANTE</v>
      </c>
      <c r="I2830" s="72" t="b">
        <f t="shared" si="44"/>
        <v>0</v>
      </c>
    </row>
    <row r="2831" spans="2:9" x14ac:dyDescent="0.35">
      <c r="B2831" s="72" t="s">
        <v>1882</v>
      </c>
      <c r="C2831" s="72" t="str">
        <f>_xlfn.XLOOKUP(B2831,Consolidado!D:D,Consolidado!H:H)</f>
        <v>EMBRATEL - INGLESES</v>
      </c>
      <c r="D2831" s="72" t="str">
        <f>_xlfn.XLOOKUP(B2831,'[2]Rotas SP'!$H:$H,'[2]Rotas SP'!$M:$M)</f>
        <v>EMBRATEL - INGLESES</v>
      </c>
      <c r="E2831" s="72" t="str">
        <f>_xlfn.XLOOKUP(B2831,Consolidado!D:D,Consolidado!J:J)</f>
        <v>ALAN FONTES</v>
      </c>
      <c r="F2831" s="72" t="str">
        <f>_xlfn.XLOOKUP(B2831,'[2]Rotas SP'!$H:$H,'[2]Rotas SP'!$P:$P)</f>
        <v>ALAN FONTES</v>
      </c>
      <c r="G2831" s="72" t="str">
        <f>_xlfn.XLOOKUP(B2831,Consolidado!D5649:D9200,Consolidado!W5649:W9200)</f>
        <v>FIXO</v>
      </c>
      <c r="H2831" s="77" t="str">
        <f>_xlfn.XLOOKUP(B2831,'[2]Rotas SP'!$H:$H,'[2]Rotas SP'!$S:$S)</f>
        <v>A PÉ</v>
      </c>
      <c r="I2831" s="72" t="b">
        <f t="shared" si="44"/>
        <v>0</v>
      </c>
    </row>
    <row r="2832" spans="2:9" x14ac:dyDescent="0.35">
      <c r="B2832" s="72" t="s">
        <v>2359</v>
      </c>
      <c r="C2832" s="72" t="str">
        <f>_xlfn.XLOOKUP(B2832,Consolidado!D:D,Consolidado!H:H)</f>
        <v>AGCO - MOGI DAS CRUZES</v>
      </c>
      <c r="D2832" s="72" t="str">
        <f>_xlfn.XLOOKUP(B2832,'[2]Rotas SP'!$H:$H,'[2]Rotas SP'!$M:$M)</f>
        <v>AGCO - MOGI DAS CRUZES</v>
      </c>
      <c r="E2832" s="72" t="str">
        <f>_xlfn.XLOOKUP(B2832,Consolidado!D:D,Consolidado!J:J)</f>
        <v>BRUNO</v>
      </c>
      <c r="F2832" s="72" t="str">
        <f>_xlfn.XLOOKUP(B2832,'[2]Rotas SP'!$H:$H,'[2]Rotas SP'!$P:$P)</f>
        <v>BRUNO</v>
      </c>
      <c r="G2832" s="72" t="str">
        <f>_xlfn.XLOOKUP(B2832,Consolidado!D5650:D9201,Consolidado!W5650:W9201)</f>
        <v>FIXO</v>
      </c>
      <c r="H2832" s="77" t="str">
        <f>_xlfn.XLOOKUP(B2832,'[2]Rotas SP'!$H:$H,'[2]Rotas SP'!$S:$S)</f>
        <v>FIXO</v>
      </c>
      <c r="I2832" s="72" t="b">
        <f t="shared" si="44"/>
        <v>1</v>
      </c>
    </row>
    <row r="2833" spans="2:9" x14ac:dyDescent="0.35">
      <c r="B2833" s="72" t="s">
        <v>2360</v>
      </c>
      <c r="C2833" s="72" t="str">
        <f>_xlfn.XLOOKUP(B2833,Consolidado!D:D,Consolidado!H:H)</f>
        <v>AGCO - MOGI DAS CRUZES</v>
      </c>
      <c r="D2833" s="72" t="str">
        <f>_xlfn.XLOOKUP(B2833,'[2]Rotas SP'!$H:$H,'[2]Rotas SP'!$M:$M)</f>
        <v>AGCO - MOGI DAS CRUZES</v>
      </c>
      <c r="E2833" s="72" t="str">
        <f>_xlfn.XLOOKUP(B2833,Consolidado!D:D,Consolidado!J:J)</f>
        <v>BRUNO</v>
      </c>
      <c r="F2833" s="72" t="str">
        <f>_xlfn.XLOOKUP(B2833,'[2]Rotas SP'!$H:$H,'[2]Rotas SP'!$P:$P)</f>
        <v>BRUNO</v>
      </c>
      <c r="G2833" s="72" t="str">
        <f>_xlfn.XLOOKUP(B2833,Consolidado!D5651:D9202,Consolidado!W5651:W9202)</f>
        <v>FIXO</v>
      </c>
      <c r="H2833" s="77" t="str">
        <f>_xlfn.XLOOKUP(B2833,'[2]Rotas SP'!$H:$H,'[2]Rotas SP'!$S:$S)</f>
        <v>FIXO</v>
      </c>
      <c r="I2833" s="72" t="b">
        <f t="shared" si="44"/>
        <v>1</v>
      </c>
    </row>
    <row r="2834" spans="2:9" x14ac:dyDescent="0.35">
      <c r="B2834" s="72" t="s">
        <v>2375</v>
      </c>
      <c r="C2834" s="72" t="str">
        <f>_xlfn.XLOOKUP(B2834,Consolidado!D:D,Consolidado!H:H)</f>
        <v>AGCO - MOGI DAS CRUZES</v>
      </c>
      <c r="D2834" s="72" t="str">
        <f>_xlfn.XLOOKUP(B2834,'[2]Rotas SP'!$H:$H,'[2]Rotas SP'!$M:$M)</f>
        <v>AGCO - MOGI DAS CRUZES</v>
      </c>
      <c r="E2834" s="72" t="str">
        <f>_xlfn.XLOOKUP(B2834,Consolidado!D:D,Consolidado!J:J)</f>
        <v>BRUNO</v>
      </c>
      <c r="F2834" s="72" t="str">
        <f>_xlfn.XLOOKUP(B2834,'[2]Rotas SP'!$H:$H,'[2]Rotas SP'!$P:$P)</f>
        <v>BRUNO</v>
      </c>
      <c r="G2834" s="72" t="str">
        <f>_xlfn.XLOOKUP(B2834,Consolidado!D5652:D9203,Consolidado!W5652:W9203)</f>
        <v>FIXO</v>
      </c>
      <c r="H2834" s="77" t="str">
        <f>_xlfn.XLOOKUP(B2834,'[2]Rotas SP'!$H:$H,'[2]Rotas SP'!$S:$S)</f>
        <v>FIXO</v>
      </c>
      <c r="I2834" s="72" t="b">
        <f t="shared" si="44"/>
        <v>1</v>
      </c>
    </row>
    <row r="2835" spans="2:9" x14ac:dyDescent="0.35">
      <c r="B2835" s="72" t="s">
        <v>2364</v>
      </c>
      <c r="C2835" s="72" t="str">
        <f>_xlfn.XLOOKUP(B2835,Consolidado!D:D,Consolidado!H:H)</f>
        <v>AGCO - MOGI DAS CRUZES</v>
      </c>
      <c r="D2835" s="72" t="str">
        <f>_xlfn.XLOOKUP(B2835,'[2]Rotas SP'!$H:$H,'[2]Rotas SP'!$M:$M)</f>
        <v>AGCO - MOGI DAS CRUZES</v>
      </c>
      <c r="E2835" s="72" t="str">
        <f>_xlfn.XLOOKUP(B2835,Consolidado!D:D,Consolidado!J:J)</f>
        <v>BRUNO</v>
      </c>
      <c r="F2835" s="72" t="str">
        <f>_xlfn.XLOOKUP(B2835,'[2]Rotas SP'!$H:$H,'[2]Rotas SP'!$P:$P)</f>
        <v>BRUNO</v>
      </c>
      <c r="G2835" s="72" t="str">
        <f>_xlfn.XLOOKUP(B2835,Consolidado!D5653:D9204,Consolidado!W5653:W9204)</f>
        <v>FIXO</v>
      </c>
      <c r="H2835" s="77" t="str">
        <f>_xlfn.XLOOKUP(B2835,'[2]Rotas SP'!$H:$H,'[2]Rotas SP'!$S:$S)</f>
        <v>FIXO</v>
      </c>
      <c r="I2835" s="72" t="b">
        <f t="shared" si="44"/>
        <v>1</v>
      </c>
    </row>
    <row r="2836" spans="2:9" x14ac:dyDescent="0.35">
      <c r="B2836" s="72" t="s">
        <v>3514</v>
      </c>
      <c r="C2836" s="72" t="str">
        <f>_xlfn.XLOOKUP(B2836,Consolidado!D:D,Consolidado!H:H)</f>
        <v xml:space="preserve">HOSPITAL ALBERT EINSTEIN MORUMBI </v>
      </c>
      <c r="D2836" s="72" t="str">
        <f>_xlfn.XLOOKUP(B2836,'[2]Rotas SP'!$H:$H,'[2]Rotas SP'!$M:$M)</f>
        <v xml:space="preserve">HOSPITAL ALBERT EINSTEIN MORUMBI </v>
      </c>
      <c r="E2836" s="72" t="str">
        <f>_xlfn.XLOOKUP(B2836,Consolidado!D:D,Consolidado!J:J)</f>
        <v>HEJEZIPP</v>
      </c>
      <c r="F2836" s="72" t="str">
        <f>_xlfn.XLOOKUP(B2836,'[2]Rotas SP'!$H:$H,'[2]Rotas SP'!$P:$P)</f>
        <v>HEJEZIPP</v>
      </c>
      <c r="G2836" s="72" t="str">
        <f>_xlfn.XLOOKUP(B2836,Consolidado!D5654:D9205,Consolidado!W5654:W9205)</f>
        <v>FIXO</v>
      </c>
      <c r="H2836" s="77" t="str">
        <f>_xlfn.XLOOKUP(B2836,'[2]Rotas SP'!$H:$H,'[2]Rotas SP'!$S:$S)</f>
        <v>FIXO</v>
      </c>
      <c r="I2836" s="72" t="b">
        <f t="shared" si="44"/>
        <v>1</v>
      </c>
    </row>
    <row r="2837" spans="2:9" x14ac:dyDescent="0.35">
      <c r="B2837" s="72" t="s">
        <v>3512</v>
      </c>
      <c r="C2837" s="72" t="str">
        <f>_xlfn.XLOOKUP(B2837,Consolidado!D:D,Consolidado!H:H)</f>
        <v xml:space="preserve">HOSPITAL ALBERT EINSTEIN MORUMBI </v>
      </c>
      <c r="D2837" s="72" t="str">
        <f>_xlfn.XLOOKUP(B2837,'[2]Rotas SP'!$H:$H,'[2]Rotas SP'!$M:$M)</f>
        <v xml:space="preserve">HOSPITAL ALBERT EINSTEIN MORUMBI </v>
      </c>
      <c r="E2837" s="72" t="str">
        <f>_xlfn.XLOOKUP(B2837,Consolidado!D:D,Consolidado!J:J)</f>
        <v>HEJEZIPP</v>
      </c>
      <c r="F2837" s="72" t="str">
        <f>_xlfn.XLOOKUP(B2837,'[2]Rotas SP'!$H:$H,'[2]Rotas SP'!$P:$P)</f>
        <v>HEJEZIPP</v>
      </c>
      <c r="G2837" s="72" t="str">
        <f>_xlfn.XLOOKUP(B2837,Consolidado!D5655:D9206,Consolidado!W5655:W9206)</f>
        <v>FIXO</v>
      </c>
      <c r="H2837" s="77" t="str">
        <f>_xlfn.XLOOKUP(B2837,'[2]Rotas SP'!$H:$H,'[2]Rotas SP'!$S:$S)</f>
        <v>FIXO</v>
      </c>
      <c r="I2837" s="72" t="b">
        <f t="shared" si="44"/>
        <v>1</v>
      </c>
    </row>
    <row r="2838" spans="2:9" x14ac:dyDescent="0.35">
      <c r="B2838" s="72" t="s">
        <v>1993</v>
      </c>
      <c r="C2838" s="72" t="str">
        <f>_xlfn.XLOOKUP(B2838,Consolidado!D:D,Consolidado!H:H)</f>
        <v>CRUZEIRO DO SUL - LIBERDADE</v>
      </c>
      <c r="D2838" s="72" t="str">
        <f>_xlfn.XLOOKUP(B2838,'[2]Rotas SP'!$H:$H,'[2]Rotas SP'!$M:$M)</f>
        <v>CRUZEIRO DO SUL - LIBERDADE</v>
      </c>
      <c r="E2838" s="72" t="str">
        <f>_xlfn.XLOOKUP(B2838,Consolidado!D:D,Consolidado!J:J)</f>
        <v>ALAN FONTES</v>
      </c>
      <c r="F2838" s="72" t="str">
        <f>_xlfn.XLOOKUP(B2838,'[2]Rotas SP'!$H:$H,'[2]Rotas SP'!$P:$P)</f>
        <v>ALAN FONTES</v>
      </c>
      <c r="G2838" s="72" t="str">
        <f>_xlfn.XLOOKUP(B2838,Consolidado!D5656:D9207,Consolidado!W5656:W9207)</f>
        <v>FIXO</v>
      </c>
      <c r="H2838" s="77" t="str">
        <f>_xlfn.XLOOKUP(B2838,'[2]Rotas SP'!$H:$H,'[2]Rotas SP'!$S:$S)</f>
        <v>A PÉ</v>
      </c>
      <c r="I2838" s="72" t="b">
        <f t="shared" si="44"/>
        <v>0</v>
      </c>
    </row>
    <row r="2839" spans="2:9" x14ac:dyDescent="0.35">
      <c r="B2839" s="72" t="s">
        <v>2386</v>
      </c>
      <c r="C2839" s="72" t="str">
        <f>_xlfn.XLOOKUP(B2839,Consolidado!D:D,Consolidado!H:H)</f>
        <v>AGCO - MOGI DAS CRUZES</v>
      </c>
      <c r="D2839" s="72" t="str">
        <f>_xlfn.XLOOKUP(B2839,'[2]Rotas SP'!$H:$H,'[2]Rotas SP'!$M:$M)</f>
        <v>AGCO - MOGI DAS CRUZES</v>
      </c>
      <c r="E2839" s="72" t="str">
        <f>_xlfn.XLOOKUP(B2839,Consolidado!D:D,Consolidado!J:J)</f>
        <v>BRUNO</v>
      </c>
      <c r="F2839" s="72" t="str">
        <f>_xlfn.XLOOKUP(B2839,'[2]Rotas SP'!$H:$H,'[2]Rotas SP'!$P:$P)</f>
        <v>BRUNO</v>
      </c>
      <c r="G2839" s="72" t="str">
        <f>_xlfn.XLOOKUP(B2839,Consolidado!D5657:D9208,Consolidado!W5657:W9208)</f>
        <v>FIXO</v>
      </c>
      <c r="H2839" s="77" t="str">
        <f>_xlfn.XLOOKUP(B2839,'[2]Rotas SP'!$H:$H,'[2]Rotas SP'!$S:$S)</f>
        <v>FIXO</v>
      </c>
      <c r="I2839" s="72" t="b">
        <f t="shared" si="44"/>
        <v>1</v>
      </c>
    </row>
    <row r="2840" spans="2:9" x14ac:dyDescent="0.35">
      <c r="B2840" s="72" t="s">
        <v>3191</v>
      </c>
      <c r="C2840" s="72" t="str">
        <f>_xlfn.XLOOKUP(B2840,Consolidado!D:D,Consolidado!H:H)</f>
        <v>FACULDADE UNICSUL</v>
      </c>
      <c r="D2840" s="72" t="str">
        <f>_xlfn.XLOOKUP(B2840,'[2]Rotas SP'!$H:$H,'[2]Rotas SP'!$M:$M)</f>
        <v>FACULDADE UNICSUL</v>
      </c>
      <c r="E2840" s="72" t="str">
        <f>_xlfn.XLOOKUP(B2840,Consolidado!D:D,Consolidado!J:J)</f>
        <v>DOUGLAS FARIAS</v>
      </c>
      <c r="F2840" s="72" t="str">
        <f>_xlfn.XLOOKUP(B2840,'[2]Rotas SP'!$H:$H,'[2]Rotas SP'!$P:$P)</f>
        <v>DOUGLAS</v>
      </c>
      <c r="G2840" s="72" t="str">
        <f>_xlfn.XLOOKUP(B2840,Consolidado!D5658:D9209,Consolidado!W5658:W9209)</f>
        <v>FIXO</v>
      </c>
      <c r="H2840" s="77" t="str">
        <f>_xlfn.XLOOKUP(B2840,'[2]Rotas SP'!$H:$H,'[2]Rotas SP'!$S:$S)</f>
        <v>A PÉ</v>
      </c>
      <c r="I2840" s="72" t="b">
        <f t="shared" si="44"/>
        <v>0</v>
      </c>
    </row>
    <row r="2841" spans="2:9" x14ac:dyDescent="0.35">
      <c r="B2841" s="72" t="s">
        <v>3511</v>
      </c>
      <c r="C2841" s="72" t="str">
        <f>_xlfn.XLOOKUP(B2841,Consolidado!D:D,Consolidado!H:H)</f>
        <v xml:space="preserve">HOSPITAL ALBERT EINSTEIN MORUMBI </v>
      </c>
      <c r="D2841" s="72" t="str">
        <f>_xlfn.XLOOKUP(B2841,'[2]Rotas SP'!$H:$H,'[2]Rotas SP'!$M:$M)</f>
        <v xml:space="preserve">HOSPITAL ALBERT EINSTEIN MORUMBI </v>
      </c>
      <c r="E2841" s="72" t="str">
        <f>_xlfn.XLOOKUP(B2841,Consolidado!D:D,Consolidado!J:J)</f>
        <v>HEJEZIPP</v>
      </c>
      <c r="F2841" s="72" t="str">
        <f>_xlfn.XLOOKUP(B2841,'[2]Rotas SP'!$H:$H,'[2]Rotas SP'!$P:$P)</f>
        <v>HEJEZIPP</v>
      </c>
      <c r="G2841" s="72" t="str">
        <f>_xlfn.XLOOKUP(B2841,Consolidado!D5659:D9210,Consolidado!W5659:W9210)</f>
        <v>FIXO</v>
      </c>
      <c r="H2841" s="77" t="str">
        <f>_xlfn.XLOOKUP(B2841,'[2]Rotas SP'!$H:$H,'[2]Rotas SP'!$S:$S)</f>
        <v>FIXO</v>
      </c>
      <c r="I2841" s="72" t="b">
        <f t="shared" si="44"/>
        <v>1</v>
      </c>
    </row>
    <row r="2842" spans="2:9" x14ac:dyDescent="0.35">
      <c r="B2842" s="72" t="s">
        <v>1874</v>
      </c>
      <c r="C2842" s="72" t="str">
        <f>_xlfn.XLOOKUP(B2842,Consolidado!D:D,Consolidado!H:H)</f>
        <v>EMBRATEL - INGLESES</v>
      </c>
      <c r="D2842" s="72" t="str">
        <f>_xlfn.XLOOKUP(B2842,'[2]Rotas SP'!$H:$H,'[2]Rotas SP'!$M:$M)</f>
        <v>EMBRATEL - INGLESES</v>
      </c>
      <c r="E2842" s="72" t="str">
        <f>_xlfn.XLOOKUP(B2842,Consolidado!D:D,Consolidado!J:J)</f>
        <v>ALAN FONTES</v>
      </c>
      <c r="F2842" s="72" t="str">
        <f>_xlfn.XLOOKUP(B2842,'[2]Rotas SP'!$H:$H,'[2]Rotas SP'!$P:$P)</f>
        <v>ALAN FONTES</v>
      </c>
      <c r="G2842" s="72" t="str">
        <f>_xlfn.XLOOKUP(B2842,Consolidado!D5660:D9211,Consolidado!W5660:W9211)</f>
        <v>FIXO</v>
      </c>
      <c r="H2842" s="77" t="str">
        <f>_xlfn.XLOOKUP(B2842,'[2]Rotas SP'!$H:$H,'[2]Rotas SP'!$S:$S)</f>
        <v>A PÉ</v>
      </c>
      <c r="I2842" s="72" t="b">
        <f t="shared" si="44"/>
        <v>0</v>
      </c>
    </row>
    <row r="2843" spans="2:9" x14ac:dyDescent="0.35">
      <c r="B2843" s="72" t="s">
        <v>2348</v>
      </c>
      <c r="C2843" s="72" t="str">
        <f>_xlfn.XLOOKUP(B2843,Consolidado!D:D,Consolidado!H:H)</f>
        <v>AGCO - MOGI DAS CRUZES</v>
      </c>
      <c r="D2843" s="72" t="str">
        <f>_xlfn.XLOOKUP(B2843,'[2]Rotas SP'!$H:$H,'[2]Rotas SP'!$M:$M)</f>
        <v>AGCO - MOGI DAS CRUZES</v>
      </c>
      <c r="E2843" s="72" t="str">
        <f>_xlfn.XLOOKUP(B2843,Consolidado!D:D,Consolidado!J:J)</f>
        <v>BRUNO</v>
      </c>
      <c r="F2843" s="72" t="str">
        <f>_xlfn.XLOOKUP(B2843,'[2]Rotas SP'!$H:$H,'[2]Rotas SP'!$P:$P)</f>
        <v>BRUNO</v>
      </c>
      <c r="G2843" s="72" t="str">
        <f>_xlfn.XLOOKUP(B2843,Consolidado!D5661:D9212,Consolidado!W5661:W9212)</f>
        <v>FIXO</v>
      </c>
      <c r="H2843" s="77" t="str">
        <f>_xlfn.XLOOKUP(B2843,'[2]Rotas SP'!$H:$H,'[2]Rotas SP'!$S:$S)</f>
        <v>FIXO</v>
      </c>
      <c r="I2843" s="72" t="b">
        <f t="shared" si="44"/>
        <v>1</v>
      </c>
    </row>
    <row r="2844" spans="2:9" x14ac:dyDescent="0.35">
      <c r="B2844" s="72" t="s">
        <v>3192</v>
      </c>
      <c r="C2844" s="72" t="str">
        <f>_xlfn.XLOOKUP(B2844,Consolidado!D:D,Consolidado!H:H)</f>
        <v>FACULDADE UNICSUL</v>
      </c>
      <c r="D2844" s="72" t="str">
        <f>_xlfn.XLOOKUP(B2844,'[2]Rotas SP'!$H:$H,'[2]Rotas SP'!$M:$M)</f>
        <v>FACULDADE UNICSUL</v>
      </c>
      <c r="E2844" s="72" t="str">
        <f>_xlfn.XLOOKUP(B2844,Consolidado!D:D,Consolidado!J:J)</f>
        <v>DOUGLAS FARIAS</v>
      </c>
      <c r="F2844" s="72" t="str">
        <f>_xlfn.XLOOKUP(B2844,'[2]Rotas SP'!$H:$H,'[2]Rotas SP'!$P:$P)</f>
        <v>DOUGLAS</v>
      </c>
      <c r="G2844" s="72" t="str">
        <f>_xlfn.XLOOKUP(B2844,Consolidado!D5662:D9213,Consolidado!W5662:W9213)</f>
        <v>FIXO</v>
      </c>
      <c r="H2844" s="77" t="str">
        <f>_xlfn.XLOOKUP(B2844,'[2]Rotas SP'!$H:$H,'[2]Rotas SP'!$S:$S)</f>
        <v>A PÉ</v>
      </c>
      <c r="I2844" s="72" t="b">
        <f t="shared" si="44"/>
        <v>0</v>
      </c>
    </row>
    <row r="2845" spans="2:9" x14ac:dyDescent="0.35">
      <c r="B2845" s="72" t="s">
        <v>3528</v>
      </c>
      <c r="C2845" s="72" t="str">
        <f>_xlfn.XLOOKUP(B2845,Consolidado!D:D,Consolidado!H:H)</f>
        <v xml:space="preserve">HOSPITAL ALBERT EINSTEIN MORUMBI </v>
      </c>
      <c r="D2845" s="72" t="str">
        <f>_xlfn.XLOOKUP(B2845,'[2]Rotas SP'!$H:$H,'[2]Rotas SP'!$M:$M)</f>
        <v xml:space="preserve">HOSPITAL ALBERT EINSTEIN MORUMBI </v>
      </c>
      <c r="E2845" s="72" t="str">
        <f>_xlfn.XLOOKUP(B2845,Consolidado!D:D,Consolidado!J:J)</f>
        <v>HEJEZIPP</v>
      </c>
      <c r="F2845" s="72" t="str">
        <f>_xlfn.XLOOKUP(B2845,'[2]Rotas SP'!$H:$H,'[2]Rotas SP'!$P:$P)</f>
        <v>HEJEZIPP</v>
      </c>
      <c r="G2845" s="72" t="str">
        <f>_xlfn.XLOOKUP(B2845,Consolidado!D5663:D9214,Consolidado!W5663:W9214)</f>
        <v>FIXO</v>
      </c>
      <c r="H2845" s="77" t="str">
        <f>_xlfn.XLOOKUP(B2845,'[2]Rotas SP'!$H:$H,'[2]Rotas SP'!$S:$S)</f>
        <v>FIXO</v>
      </c>
      <c r="I2845" s="72" t="b">
        <f t="shared" si="44"/>
        <v>1</v>
      </c>
    </row>
    <row r="2846" spans="2:9" x14ac:dyDescent="0.35">
      <c r="B2846" s="72" t="s">
        <v>2381</v>
      </c>
      <c r="C2846" s="72" t="str">
        <f>_xlfn.XLOOKUP(B2846,Consolidado!D:D,Consolidado!H:H)</f>
        <v>AGCO - MOGI DAS CRUZES</v>
      </c>
      <c r="D2846" s="72" t="str">
        <f>_xlfn.XLOOKUP(B2846,'[2]Rotas SP'!$H:$H,'[2]Rotas SP'!$M:$M)</f>
        <v>AGCO - MOGI DAS CRUZES</v>
      </c>
      <c r="E2846" s="72" t="str">
        <f>_xlfn.XLOOKUP(B2846,Consolidado!D:D,Consolidado!J:J)</f>
        <v>BRUNO</v>
      </c>
      <c r="F2846" s="72" t="str">
        <f>_xlfn.XLOOKUP(B2846,'[2]Rotas SP'!$H:$H,'[2]Rotas SP'!$P:$P)</f>
        <v>BRUNO</v>
      </c>
      <c r="G2846" s="72" t="str">
        <f>_xlfn.XLOOKUP(B2846,Consolidado!D5664:D9215,Consolidado!W5664:W9215)</f>
        <v>FIXO</v>
      </c>
      <c r="H2846" s="77" t="str">
        <f>_xlfn.XLOOKUP(B2846,'[2]Rotas SP'!$H:$H,'[2]Rotas SP'!$S:$S)</f>
        <v>FIXO</v>
      </c>
      <c r="I2846" s="72" t="b">
        <f t="shared" si="44"/>
        <v>1</v>
      </c>
    </row>
    <row r="2847" spans="2:9" x14ac:dyDescent="0.35">
      <c r="B2847" s="72" t="s">
        <v>3489</v>
      </c>
      <c r="C2847" s="72" t="str">
        <f>_xlfn.XLOOKUP(B2847,Consolidado!D:D,Consolidado!H:H)</f>
        <v xml:space="preserve">HOSPITAL ALBERT EINSTEIN MORUMBI </v>
      </c>
      <c r="D2847" s="72" t="str">
        <f>_xlfn.XLOOKUP(B2847,'[2]Rotas SP'!$H:$H,'[2]Rotas SP'!$M:$M)</f>
        <v xml:space="preserve">HOSPITAL ALBERT EINSTEIN MORUMBI </v>
      </c>
      <c r="E2847" s="72" t="str">
        <f>_xlfn.XLOOKUP(B2847,Consolidado!D:D,Consolidado!J:J)</f>
        <v>HEJEZIPP</v>
      </c>
      <c r="F2847" s="72" t="str">
        <f>_xlfn.XLOOKUP(B2847,'[2]Rotas SP'!$H:$H,'[2]Rotas SP'!$P:$P)</f>
        <v>HEJEZIPP</v>
      </c>
      <c r="G2847" s="72" t="str">
        <f>_xlfn.XLOOKUP(B2847,Consolidado!D5665:D9216,Consolidado!W5665:W9216)</f>
        <v>FIXO</v>
      </c>
      <c r="H2847" s="77" t="str">
        <f>_xlfn.XLOOKUP(B2847,'[2]Rotas SP'!$H:$H,'[2]Rotas SP'!$S:$S)</f>
        <v>FIXO</v>
      </c>
      <c r="I2847" s="72" t="b">
        <f t="shared" si="44"/>
        <v>1</v>
      </c>
    </row>
    <row r="2848" spans="2:9" x14ac:dyDescent="0.35">
      <c r="B2848" s="72" t="s">
        <v>2524</v>
      </c>
      <c r="C2848" s="72" t="str">
        <f>_xlfn.XLOOKUP(B2848,Consolidado!D:D,Consolidado!H:H)</f>
        <v>CRUZEIRO DO SUL - BRAZCUBAS</v>
      </c>
      <c r="D2848" s="72" t="str">
        <f>_xlfn.XLOOKUP(B2848,'[2]Rotas SP'!$H:$H,'[2]Rotas SP'!$M:$M)</f>
        <v>CRUZEIRO DO SUL - BRAZCUBAS</v>
      </c>
      <c r="E2848" s="72" t="str">
        <f>_xlfn.XLOOKUP(B2848,Consolidado!D:D,Consolidado!J:J)</f>
        <v>BRUNO</v>
      </c>
      <c r="F2848" s="72" t="str">
        <f>_xlfn.XLOOKUP(B2848,'[2]Rotas SP'!$H:$H,'[2]Rotas SP'!$P:$P)</f>
        <v>BRUNO</v>
      </c>
      <c r="G2848" s="72" t="str">
        <f>_xlfn.XLOOKUP(B2848,Consolidado!D5666:D9217,Consolidado!W5666:W9217)</f>
        <v>ROTA</v>
      </c>
      <c r="H2848" s="77" t="str">
        <f>_xlfn.XLOOKUP(B2848,'[2]Rotas SP'!$H:$H,'[2]Rotas SP'!$S:$S)</f>
        <v>CARRO</v>
      </c>
      <c r="I2848" s="72" t="b">
        <f t="shared" si="44"/>
        <v>0</v>
      </c>
    </row>
    <row r="2849" spans="2:9" x14ac:dyDescent="0.35">
      <c r="B2849" s="72" t="s">
        <v>3198</v>
      </c>
      <c r="C2849" s="72" t="str">
        <f>_xlfn.XLOOKUP(B2849,Consolidado!D:D,Consolidado!H:H)</f>
        <v>NOVAQUEST</v>
      </c>
      <c r="D2849" s="72" t="str">
        <f>_xlfn.XLOOKUP(B2849,'[2]Rotas SP'!$H:$H,'[2]Rotas SP'!$M:$M)</f>
        <v>NOVAQUEST</v>
      </c>
      <c r="E2849" s="72" t="str">
        <f>_xlfn.XLOOKUP(B2849,Consolidado!D:D,Consolidado!J:J)</f>
        <v>DOUGLAS FARIAS</v>
      </c>
      <c r="F2849" s="72" t="str">
        <f>_xlfn.XLOOKUP(B2849,'[2]Rotas SP'!$H:$H,'[2]Rotas SP'!$P:$P)</f>
        <v>DOUGLAS</v>
      </c>
      <c r="G2849" s="72" t="str">
        <f>_xlfn.XLOOKUP(B2849,Consolidado!D5667:D9218,Consolidado!W5667:W9218)</f>
        <v>FIXO</v>
      </c>
      <c r="H2849" s="77" t="str">
        <f>_xlfn.XLOOKUP(B2849,'[2]Rotas SP'!$H:$H,'[2]Rotas SP'!$S:$S)</f>
        <v>A PÉ</v>
      </c>
      <c r="I2849" s="72" t="b">
        <f t="shared" si="44"/>
        <v>0</v>
      </c>
    </row>
    <row r="2850" spans="2:9" x14ac:dyDescent="0.35">
      <c r="B2850" s="72" t="s">
        <v>3483</v>
      </c>
      <c r="C2850" s="72" t="str">
        <f>_xlfn.XLOOKUP(B2850,Consolidado!D:D,Consolidado!H:H)</f>
        <v xml:space="preserve">HOSPITAL ALBERT EINSTEIN MORUMBI </v>
      </c>
      <c r="D2850" s="72" t="str">
        <f>_xlfn.XLOOKUP(B2850,'[2]Rotas SP'!$H:$H,'[2]Rotas SP'!$M:$M)</f>
        <v xml:space="preserve">HOSPITAL ALBERT EINSTEIN MORUMBI </v>
      </c>
      <c r="E2850" s="72" t="str">
        <f>_xlfn.XLOOKUP(B2850,Consolidado!D:D,Consolidado!J:J)</f>
        <v>HEJEZIPP</v>
      </c>
      <c r="F2850" s="72" t="str">
        <f>_xlfn.XLOOKUP(B2850,'[2]Rotas SP'!$H:$H,'[2]Rotas SP'!$P:$P)</f>
        <v>HEJEZIPP</v>
      </c>
      <c r="G2850" s="72" t="str">
        <f>_xlfn.XLOOKUP(B2850,Consolidado!D5668:D9219,Consolidado!W5668:W9219)</f>
        <v>FIXO</v>
      </c>
      <c r="H2850" s="77" t="str">
        <f>_xlfn.XLOOKUP(B2850,'[2]Rotas SP'!$H:$H,'[2]Rotas SP'!$S:$S)</f>
        <v>FIXO</v>
      </c>
      <c r="I2850" s="72" t="b">
        <f t="shared" si="44"/>
        <v>1</v>
      </c>
    </row>
    <row r="2851" spans="2:9" x14ac:dyDescent="0.35">
      <c r="B2851" s="72" t="s">
        <v>4108</v>
      </c>
      <c r="C2851" s="72" t="str">
        <f>_xlfn.XLOOKUP(B2851,Consolidado!D:D,Consolidado!H:H)</f>
        <v>ELEVADORES   ATLAS</v>
      </c>
      <c r="D2851" s="72" t="str">
        <f>_xlfn.XLOOKUP(B2851,'[2]Rotas SP'!$H:$H,'[2]Rotas SP'!$M:$M)</f>
        <v>ELEVADORES   ATLAS</v>
      </c>
      <c r="E2851" s="72" t="str">
        <f>_xlfn.XLOOKUP(B2851,Consolidado!D:D,Consolidado!J:J)</f>
        <v>THAIS</v>
      </c>
      <c r="F2851" s="72" t="str">
        <f>_xlfn.XLOOKUP(B2851,'[2]Rotas SP'!$H:$H,'[2]Rotas SP'!$P:$P)</f>
        <v>THAIS</v>
      </c>
      <c r="G2851" s="72" t="str">
        <f>_xlfn.XLOOKUP(B2851,Consolidado!D5669:D9220,Consolidado!W5669:W9220)</f>
        <v>FIXO</v>
      </c>
      <c r="H2851" s="77" t="str">
        <f>_xlfn.XLOOKUP(B2851,'[2]Rotas SP'!$H:$H,'[2]Rotas SP'!$S:$S)</f>
        <v>ITINERANTE</v>
      </c>
      <c r="I2851" s="72" t="b">
        <f t="shared" si="44"/>
        <v>0</v>
      </c>
    </row>
    <row r="2852" spans="2:9" x14ac:dyDescent="0.35">
      <c r="B2852" s="72" t="s">
        <v>1813</v>
      </c>
      <c r="C2852" s="72" t="str">
        <f>_xlfn.XLOOKUP(B2852,Consolidado!D:D,Consolidado!H:H)</f>
        <v xml:space="preserve">BANCO SAFRA BELA CINTRA </v>
      </c>
      <c r="D2852" s="72" t="str">
        <f>_xlfn.XLOOKUP(B2852,'[2]Rotas SP'!$H:$H,'[2]Rotas SP'!$M:$M)</f>
        <v xml:space="preserve">BANCO SAFRA BELA CINTRA </v>
      </c>
      <c r="E2852" s="72" t="str">
        <f>_xlfn.XLOOKUP(B2852,Consolidado!D:D,Consolidado!J:J)</f>
        <v>ALAN FONTES</v>
      </c>
      <c r="F2852" s="72" t="str">
        <f>_xlfn.XLOOKUP(B2852,'[2]Rotas SP'!$H:$H,'[2]Rotas SP'!$P:$P)</f>
        <v>ALAN FONTES</v>
      </c>
      <c r="G2852" s="72" t="str">
        <f>_xlfn.XLOOKUP(B2852,Consolidado!D5670:D9221,Consolidado!W5670:W9221)</f>
        <v>FIXO</v>
      </c>
      <c r="H2852" s="77" t="str">
        <f>_xlfn.XLOOKUP(B2852,'[2]Rotas SP'!$H:$H,'[2]Rotas SP'!$S:$S)</f>
        <v>A PÉ</v>
      </c>
      <c r="I2852" s="72" t="b">
        <f t="shared" si="44"/>
        <v>0</v>
      </c>
    </row>
    <row r="2853" spans="2:9" x14ac:dyDescent="0.35">
      <c r="B2853" s="72" t="s">
        <v>1869</v>
      </c>
      <c r="C2853" s="72" t="str">
        <f>_xlfn.XLOOKUP(B2853,Consolidado!D:D,Consolidado!H:H)</f>
        <v>EMBRATEL - INGLESES</v>
      </c>
      <c r="D2853" s="72" t="str">
        <f>_xlfn.XLOOKUP(B2853,'[2]Rotas SP'!$H:$H,'[2]Rotas SP'!$M:$M)</f>
        <v>EMBRATEL - INGLESES</v>
      </c>
      <c r="E2853" s="72" t="str">
        <f>_xlfn.XLOOKUP(B2853,Consolidado!D:D,Consolidado!J:J)</f>
        <v>ALAN FONTES</v>
      </c>
      <c r="F2853" s="72" t="str">
        <f>_xlfn.XLOOKUP(B2853,'[2]Rotas SP'!$H:$H,'[2]Rotas SP'!$P:$P)</f>
        <v>ALAN FONTES</v>
      </c>
      <c r="G2853" s="72" t="str">
        <f>_xlfn.XLOOKUP(B2853,Consolidado!D5671:D9222,Consolidado!W5671:W9222)</f>
        <v>FIXO</v>
      </c>
      <c r="H2853" s="77" t="str">
        <f>_xlfn.XLOOKUP(B2853,'[2]Rotas SP'!$H:$H,'[2]Rotas SP'!$S:$S)</f>
        <v>A PÉ</v>
      </c>
      <c r="I2853" s="72" t="b">
        <f t="shared" si="44"/>
        <v>0</v>
      </c>
    </row>
    <row r="2854" spans="2:9" x14ac:dyDescent="0.35">
      <c r="B2854" s="72" t="s">
        <v>3399</v>
      </c>
      <c r="C2854" s="72" t="str">
        <f>_xlfn.XLOOKUP(B2854,Consolidado!D:D,Consolidado!H:H)</f>
        <v>CRUZEIRO DO SUL - GUARULHOS</v>
      </c>
      <c r="D2854" s="72" t="str">
        <f>_xlfn.XLOOKUP(B2854,'[2]Rotas SP'!$H:$H,'[2]Rotas SP'!$M:$M)</f>
        <v>CRUZEIRO DO SUL - GUARULHOS</v>
      </c>
      <c r="E2854" s="72" t="str">
        <f>_xlfn.XLOOKUP(B2854,Consolidado!D:D,Consolidado!J:J)</f>
        <v>DOUGLAS FARIAS</v>
      </c>
      <c r="F2854" s="72" t="str">
        <f>_xlfn.XLOOKUP(B2854,'[2]Rotas SP'!$H:$H,'[2]Rotas SP'!$P:$P)</f>
        <v>DOUGLAS</v>
      </c>
      <c r="G2854" s="72" t="str">
        <f>_xlfn.XLOOKUP(B2854,Consolidado!D5672:D9223,Consolidado!W5672:W9223)</f>
        <v>ROTA</v>
      </c>
      <c r="H2854" s="77" t="str">
        <f>_xlfn.XLOOKUP(B2854,'[2]Rotas SP'!$H:$H,'[2]Rotas SP'!$S:$S)</f>
        <v>MOTO</v>
      </c>
      <c r="I2854" s="72" t="b">
        <f t="shared" si="44"/>
        <v>0</v>
      </c>
    </row>
    <row r="2855" spans="2:9" x14ac:dyDescent="0.35">
      <c r="B2855" s="72" t="s">
        <v>2523</v>
      </c>
      <c r="C2855" s="72" t="str">
        <f>_xlfn.XLOOKUP(B2855,Consolidado!D:D,Consolidado!H:H)</f>
        <v>CRUZEIRO DO SUL - BRAZCUBAS</v>
      </c>
      <c r="D2855" s="72" t="str">
        <f>_xlfn.XLOOKUP(B2855,'[2]Rotas SP'!$H:$H,'[2]Rotas SP'!$M:$M)</f>
        <v>CRUZEIRO DO SUL - BRAZCUBAS</v>
      </c>
      <c r="E2855" s="72" t="str">
        <f>_xlfn.XLOOKUP(B2855,Consolidado!D:D,Consolidado!J:J)</f>
        <v>BRUNO</v>
      </c>
      <c r="F2855" s="72" t="str">
        <f>_xlfn.XLOOKUP(B2855,'[2]Rotas SP'!$H:$H,'[2]Rotas SP'!$P:$P)</f>
        <v>BRUNO</v>
      </c>
      <c r="G2855" s="72" t="str">
        <f>_xlfn.XLOOKUP(B2855,Consolidado!D5673:D9224,Consolidado!W5673:W9224)</f>
        <v>ROTA</v>
      </c>
      <c r="H2855" s="77" t="str">
        <f>_xlfn.XLOOKUP(B2855,'[2]Rotas SP'!$H:$H,'[2]Rotas SP'!$S:$S)</f>
        <v>CARRO</v>
      </c>
      <c r="I2855" s="72" t="b">
        <f t="shared" si="44"/>
        <v>0</v>
      </c>
    </row>
    <row r="2856" spans="2:9" x14ac:dyDescent="0.35">
      <c r="B2856" s="72" t="s">
        <v>3482</v>
      </c>
      <c r="C2856" s="72" t="str">
        <f>_xlfn.XLOOKUP(B2856,Consolidado!D:D,Consolidado!H:H)</f>
        <v xml:space="preserve">HOSPITAL ALBERT EINSTEIN MORUMBI </v>
      </c>
      <c r="D2856" s="72" t="str">
        <f>_xlfn.XLOOKUP(B2856,'[2]Rotas SP'!$H:$H,'[2]Rotas SP'!$M:$M)</f>
        <v xml:space="preserve">HOSPITAL ALBERT EINSTEIN MORUMBI </v>
      </c>
      <c r="E2856" s="72" t="str">
        <f>_xlfn.XLOOKUP(B2856,Consolidado!D:D,Consolidado!J:J)</f>
        <v>HEJEZIPP</v>
      </c>
      <c r="F2856" s="72" t="str">
        <f>_xlfn.XLOOKUP(B2856,'[2]Rotas SP'!$H:$H,'[2]Rotas SP'!$P:$P)</f>
        <v>HEJEZIPP</v>
      </c>
      <c r="G2856" s="72" t="str">
        <f>_xlfn.XLOOKUP(B2856,Consolidado!D5674:D9225,Consolidado!W5674:W9225)</f>
        <v>FIXO</v>
      </c>
      <c r="H2856" s="77" t="str">
        <f>_xlfn.XLOOKUP(B2856,'[2]Rotas SP'!$H:$H,'[2]Rotas SP'!$S:$S)</f>
        <v>FIXO</v>
      </c>
      <c r="I2856" s="72" t="b">
        <f t="shared" si="44"/>
        <v>1</v>
      </c>
    </row>
    <row r="2857" spans="2:9" x14ac:dyDescent="0.35">
      <c r="B2857" s="72" t="s">
        <v>3524</v>
      </c>
      <c r="C2857" s="72" t="str">
        <f>_xlfn.XLOOKUP(B2857,Consolidado!D:D,Consolidado!H:H)</f>
        <v xml:space="preserve">HOSPITAL ALBERT EINSTEIN MORUMBI </v>
      </c>
      <c r="D2857" s="72" t="str">
        <f>_xlfn.XLOOKUP(B2857,'[2]Rotas SP'!$H:$H,'[2]Rotas SP'!$M:$M)</f>
        <v xml:space="preserve">HOSPITAL ALBERT EINSTEIN MORUMBI </v>
      </c>
      <c r="E2857" s="72" t="str">
        <f>_xlfn.XLOOKUP(B2857,Consolidado!D:D,Consolidado!J:J)</f>
        <v>HEJEZIPP</v>
      </c>
      <c r="F2857" s="72" t="str">
        <f>_xlfn.XLOOKUP(B2857,'[2]Rotas SP'!$H:$H,'[2]Rotas SP'!$P:$P)</f>
        <v>HEJEZIPP</v>
      </c>
      <c r="G2857" s="72" t="str">
        <f>_xlfn.XLOOKUP(B2857,Consolidado!D5675:D9226,Consolidado!W5675:W9226)</f>
        <v>FIXO</v>
      </c>
      <c r="H2857" s="77" t="str">
        <f>_xlfn.XLOOKUP(B2857,'[2]Rotas SP'!$H:$H,'[2]Rotas SP'!$S:$S)</f>
        <v>FIXO</v>
      </c>
      <c r="I2857" s="72" t="b">
        <f t="shared" si="44"/>
        <v>1</v>
      </c>
    </row>
    <row r="2858" spans="2:9" x14ac:dyDescent="0.35">
      <c r="B2858" s="72" t="s">
        <v>2385</v>
      </c>
      <c r="C2858" s="72" t="str">
        <f>_xlfn.XLOOKUP(B2858,Consolidado!D:D,Consolidado!H:H)</f>
        <v>AGCO - MOGI DAS CRUZES</v>
      </c>
      <c r="D2858" s="72" t="str">
        <f>_xlfn.XLOOKUP(B2858,'[2]Rotas SP'!$H:$H,'[2]Rotas SP'!$M:$M)</f>
        <v>AGCO - MOGI DAS CRUZES</v>
      </c>
      <c r="E2858" s="72" t="str">
        <f>_xlfn.XLOOKUP(B2858,Consolidado!D:D,Consolidado!J:J)</f>
        <v>BRUNO</v>
      </c>
      <c r="F2858" s="72" t="str">
        <f>_xlfn.XLOOKUP(B2858,'[2]Rotas SP'!$H:$H,'[2]Rotas SP'!$P:$P)</f>
        <v>BRUNO</v>
      </c>
      <c r="G2858" s="72" t="str">
        <f>_xlfn.XLOOKUP(B2858,Consolidado!D5676:D9227,Consolidado!W5676:W9227)</f>
        <v>FIXO</v>
      </c>
      <c r="H2858" s="77" t="str">
        <f>_xlfn.XLOOKUP(B2858,'[2]Rotas SP'!$H:$H,'[2]Rotas SP'!$S:$S)</f>
        <v>FIXO</v>
      </c>
      <c r="I2858" s="72" t="b">
        <f t="shared" si="44"/>
        <v>1</v>
      </c>
    </row>
    <row r="2859" spans="2:9" x14ac:dyDescent="0.35">
      <c r="B2859" s="72" t="s">
        <v>3293</v>
      </c>
      <c r="C2859" s="72" t="str">
        <f>_xlfn.XLOOKUP(B2859,Consolidado!D:D,Consolidado!H:H)</f>
        <v>INAPEL EMBALAGENS</v>
      </c>
      <c r="D2859" s="72" t="str">
        <f>_xlfn.XLOOKUP(B2859,'[2]Rotas SP'!$H:$H,'[2]Rotas SP'!$M:$M)</f>
        <v>INAPEL EMBALAGENS</v>
      </c>
      <c r="E2859" s="72" t="str">
        <f>_xlfn.XLOOKUP(B2859,Consolidado!D:D,Consolidado!J:J)</f>
        <v>DOUGLAS FARIAS</v>
      </c>
      <c r="F2859" s="72" t="str">
        <f>_xlfn.XLOOKUP(B2859,'[2]Rotas SP'!$H:$H,'[2]Rotas SP'!$P:$P)</f>
        <v>DOUGLAS</v>
      </c>
      <c r="G2859" s="72" t="str">
        <f>_xlfn.XLOOKUP(B2859,Consolidado!D5677:D9228,Consolidado!W5677:W9228)</f>
        <v>ROTA</v>
      </c>
      <c r="H2859" s="77" t="str">
        <f>_xlfn.XLOOKUP(B2859,'[2]Rotas SP'!$H:$H,'[2]Rotas SP'!$S:$S)</f>
        <v>MOTO</v>
      </c>
      <c r="I2859" s="72" t="b">
        <f t="shared" si="44"/>
        <v>0</v>
      </c>
    </row>
    <row r="2860" spans="2:9" x14ac:dyDescent="0.35">
      <c r="B2860" s="72" t="s">
        <v>3519</v>
      </c>
      <c r="C2860" s="72" t="str">
        <f>_xlfn.XLOOKUP(B2860,Consolidado!D:D,Consolidado!H:H)</f>
        <v xml:space="preserve">HOSPITAL ALBERT EINSTEIN MORUMBI </v>
      </c>
      <c r="D2860" s="72" t="str">
        <f>_xlfn.XLOOKUP(B2860,'[2]Rotas SP'!$H:$H,'[2]Rotas SP'!$M:$M)</f>
        <v xml:space="preserve">HOSPITAL ALBERT EINSTEIN MORUMBI </v>
      </c>
      <c r="E2860" s="72" t="str">
        <f>_xlfn.XLOOKUP(B2860,Consolidado!D:D,Consolidado!J:J)</f>
        <v>HEJEZIPP</v>
      </c>
      <c r="F2860" s="72" t="str">
        <f>_xlfn.XLOOKUP(B2860,'[2]Rotas SP'!$H:$H,'[2]Rotas SP'!$P:$P)</f>
        <v>HEJEZIPP</v>
      </c>
      <c r="G2860" s="72" t="str">
        <f>_xlfn.XLOOKUP(B2860,Consolidado!D5678:D9229,Consolidado!W5678:W9229)</f>
        <v>FIXO</v>
      </c>
      <c r="H2860" s="77" t="str">
        <f>_xlfn.XLOOKUP(B2860,'[2]Rotas SP'!$H:$H,'[2]Rotas SP'!$S:$S)</f>
        <v>FIXO</v>
      </c>
      <c r="I2860" s="72" t="b">
        <f t="shared" si="44"/>
        <v>1</v>
      </c>
    </row>
    <row r="2861" spans="2:9" x14ac:dyDescent="0.35">
      <c r="B2861" s="72" t="s">
        <v>3534</v>
      </c>
      <c r="C2861" s="72" t="str">
        <f>_xlfn.XLOOKUP(B2861,Consolidado!D:D,Consolidado!H:H)</f>
        <v xml:space="preserve">HOSPITAL ALBERT EINSTEIN MORUMBI </v>
      </c>
      <c r="D2861" s="72" t="str">
        <f>_xlfn.XLOOKUP(B2861,'[2]Rotas SP'!$H:$H,'[2]Rotas SP'!$M:$M)</f>
        <v xml:space="preserve">HOSPITAL ALBERT EINSTEIN MORUMBI </v>
      </c>
      <c r="E2861" s="72" t="str">
        <f>_xlfn.XLOOKUP(B2861,Consolidado!D:D,Consolidado!J:J)</f>
        <v>HEJEZIPP</v>
      </c>
      <c r="F2861" s="72" t="str">
        <f>_xlfn.XLOOKUP(B2861,'[2]Rotas SP'!$H:$H,'[2]Rotas SP'!$P:$P)</f>
        <v>HEJEZIPP</v>
      </c>
      <c r="G2861" s="72" t="str">
        <f>_xlfn.XLOOKUP(B2861,Consolidado!D5679:D9230,Consolidado!W5679:W9230)</f>
        <v>FIXO</v>
      </c>
      <c r="H2861" s="77" t="str">
        <f>_xlfn.XLOOKUP(B2861,'[2]Rotas SP'!$H:$H,'[2]Rotas SP'!$S:$S)</f>
        <v>FIXO</v>
      </c>
      <c r="I2861" s="72" t="b">
        <f t="shared" si="44"/>
        <v>1</v>
      </c>
    </row>
    <row r="2862" spans="2:9" x14ac:dyDescent="0.35">
      <c r="B2862" s="72" t="s">
        <v>3316</v>
      </c>
      <c r="C2862" s="72" t="str">
        <f>_xlfn.XLOOKUP(B2862,Consolidado!D:D,Consolidado!H:H)</f>
        <v>EMBRATEL PENHA</v>
      </c>
      <c r="D2862" s="72" t="str">
        <f>_xlfn.XLOOKUP(B2862,'[2]Rotas SP'!$H:$H,'[2]Rotas SP'!$M:$M)</f>
        <v>EMBRATEL PENHA</v>
      </c>
      <c r="E2862" s="72" t="str">
        <f>_xlfn.XLOOKUP(B2862,Consolidado!D:D,Consolidado!J:J)</f>
        <v>DOUGLAS FARIAS</v>
      </c>
      <c r="F2862" s="72" t="str">
        <f>_xlfn.XLOOKUP(B2862,'[2]Rotas SP'!$H:$H,'[2]Rotas SP'!$P:$P)</f>
        <v>DOUGLAS</v>
      </c>
      <c r="G2862" s="72" t="str">
        <f>_xlfn.XLOOKUP(B2862,Consolidado!D5680:D9231,Consolidado!W5680:W9231)</f>
        <v>ROTA</v>
      </c>
      <c r="H2862" s="77" t="str">
        <f>_xlfn.XLOOKUP(B2862,'[2]Rotas SP'!$H:$H,'[2]Rotas SP'!$S:$S)</f>
        <v>MOTO</v>
      </c>
      <c r="I2862" s="72" t="b">
        <f t="shared" si="44"/>
        <v>0</v>
      </c>
    </row>
    <row r="2863" spans="2:9" x14ac:dyDescent="0.35">
      <c r="B2863" s="72" t="s">
        <v>3335</v>
      </c>
      <c r="C2863" s="72" t="str">
        <f>_xlfn.XLOOKUP(B2863,Consolidado!D:D,Consolidado!H:H)</f>
        <v>NET (QUARUNAS)</v>
      </c>
      <c r="D2863" s="72" t="str">
        <f>_xlfn.XLOOKUP(B2863,'[2]Rotas SP'!$H:$H,'[2]Rotas SP'!$M:$M)</f>
        <v>NET (QUARUNAS)</v>
      </c>
      <c r="E2863" s="72" t="str">
        <f>_xlfn.XLOOKUP(B2863,Consolidado!D:D,Consolidado!J:J)</f>
        <v>DOUGLAS FARIAS</v>
      </c>
      <c r="F2863" s="72" t="str">
        <f>_xlfn.XLOOKUP(B2863,'[2]Rotas SP'!$H:$H,'[2]Rotas SP'!$P:$P)</f>
        <v>DOUGLAS</v>
      </c>
      <c r="G2863" s="72" t="str">
        <f>_xlfn.XLOOKUP(B2863,Consolidado!D5681:D9232,Consolidado!W5681:W9232)</f>
        <v>ROTA</v>
      </c>
      <c r="H2863" s="77" t="str">
        <f>_xlfn.XLOOKUP(B2863,'[2]Rotas SP'!$H:$H,'[2]Rotas SP'!$S:$S)</f>
        <v>MOTO</v>
      </c>
      <c r="I2863" s="72" t="b">
        <f t="shared" si="44"/>
        <v>0</v>
      </c>
    </row>
    <row r="2864" spans="2:9" x14ac:dyDescent="0.35">
      <c r="B2864" s="72" t="s">
        <v>3525</v>
      </c>
      <c r="C2864" s="72" t="str">
        <f>_xlfn.XLOOKUP(B2864,Consolidado!D:D,Consolidado!H:H)</f>
        <v xml:space="preserve">HOSPITAL ALBERT EINSTEIN MORUMBI </v>
      </c>
      <c r="D2864" s="72" t="str">
        <f>_xlfn.XLOOKUP(B2864,'[2]Rotas SP'!$H:$H,'[2]Rotas SP'!$M:$M)</f>
        <v xml:space="preserve">HOSPITAL ALBERT EINSTEIN MORUMBI </v>
      </c>
      <c r="E2864" s="72" t="str">
        <f>_xlfn.XLOOKUP(B2864,Consolidado!D:D,Consolidado!J:J)</f>
        <v>HEJEZIPP</v>
      </c>
      <c r="F2864" s="72" t="str">
        <f>_xlfn.XLOOKUP(B2864,'[2]Rotas SP'!$H:$H,'[2]Rotas SP'!$P:$P)</f>
        <v>HEJEZIPP</v>
      </c>
      <c r="G2864" s="72" t="str">
        <f>_xlfn.XLOOKUP(B2864,Consolidado!D5682:D9233,Consolidado!W5682:W9233)</f>
        <v>FIXO</v>
      </c>
      <c r="H2864" s="77" t="str">
        <f>_xlfn.XLOOKUP(B2864,'[2]Rotas SP'!$H:$H,'[2]Rotas SP'!$S:$S)</f>
        <v>FIXO</v>
      </c>
      <c r="I2864" s="72" t="b">
        <f t="shared" si="44"/>
        <v>1</v>
      </c>
    </row>
    <row r="2865" spans="2:9" x14ac:dyDescent="0.35">
      <c r="B2865" s="72" t="s">
        <v>3193</v>
      </c>
      <c r="C2865" s="72" t="str">
        <f>_xlfn.XLOOKUP(B2865,Consolidado!D:D,Consolidado!H:H)</f>
        <v>FACULDADE UNICSUL</v>
      </c>
      <c r="D2865" s="72" t="str">
        <f>_xlfn.XLOOKUP(B2865,'[2]Rotas SP'!$H:$H,'[2]Rotas SP'!$M:$M)</f>
        <v>FACULDADE UNICSUL</v>
      </c>
      <c r="E2865" s="72" t="str">
        <f>_xlfn.XLOOKUP(B2865,Consolidado!D:D,Consolidado!J:J)</f>
        <v>DOUGLAS FARIAS</v>
      </c>
      <c r="F2865" s="72" t="str">
        <f>_xlfn.XLOOKUP(B2865,'[2]Rotas SP'!$H:$H,'[2]Rotas SP'!$P:$P)</f>
        <v>DOUGLAS</v>
      </c>
      <c r="G2865" s="72" t="str">
        <f>_xlfn.XLOOKUP(B2865,Consolidado!D5683:D9234,Consolidado!W5683:W9234)</f>
        <v>FIXO</v>
      </c>
      <c r="H2865" s="77" t="str">
        <f>_xlfn.XLOOKUP(B2865,'[2]Rotas SP'!$H:$H,'[2]Rotas SP'!$S:$S)</f>
        <v>A PÉ</v>
      </c>
      <c r="I2865" s="72" t="b">
        <f t="shared" si="44"/>
        <v>0</v>
      </c>
    </row>
    <row r="2866" spans="2:9" x14ac:dyDescent="0.35">
      <c r="B2866" s="72" t="s">
        <v>2468</v>
      </c>
      <c r="C2866" s="72" t="str">
        <f>_xlfn.XLOOKUP(B2866,Consolidado!D:D,Consolidado!H:H)</f>
        <v>CRUZEIRO DO SUL - CARAGUATATUBA</v>
      </c>
      <c r="D2866" s="72" t="str">
        <f>_xlfn.XLOOKUP(B2866,'[2]Rotas SP'!$H:$H,'[2]Rotas SP'!$M:$M)</f>
        <v>CRUZEIRO DO SUL - CARAGUATATUBA</v>
      </c>
      <c r="E2866" s="72" t="str">
        <f>_xlfn.XLOOKUP(B2866,Consolidado!D:D,Consolidado!J:J)</f>
        <v>BRUNO</v>
      </c>
      <c r="F2866" s="72" t="str">
        <f>_xlfn.XLOOKUP(B2866,'[2]Rotas SP'!$H:$H,'[2]Rotas SP'!$P:$P)</f>
        <v>BRUNO</v>
      </c>
      <c r="G2866" s="72" t="str">
        <f>_xlfn.XLOOKUP(B2866,Consolidado!D5684:D9235,Consolidado!W5684:W9235)</f>
        <v>ROTA</v>
      </c>
      <c r="H2866" s="77" t="str">
        <f>_xlfn.XLOOKUP(B2866,'[2]Rotas SP'!$H:$H,'[2]Rotas SP'!$S:$S)</f>
        <v>CARRO</v>
      </c>
      <c r="I2866" s="72" t="b">
        <f t="shared" si="44"/>
        <v>0</v>
      </c>
    </row>
    <row r="2867" spans="2:9" x14ac:dyDescent="0.35">
      <c r="B2867" s="72" t="s">
        <v>1877</v>
      </c>
      <c r="C2867" s="72" t="str">
        <f>_xlfn.XLOOKUP(B2867,Consolidado!D:D,Consolidado!H:H)</f>
        <v>EMBRATEL - INGLESES</v>
      </c>
      <c r="D2867" s="72" t="str">
        <f>_xlfn.XLOOKUP(B2867,'[2]Rotas SP'!$H:$H,'[2]Rotas SP'!$M:$M)</f>
        <v>EMBRATEL - INGLESES</v>
      </c>
      <c r="E2867" s="72" t="str">
        <f>_xlfn.XLOOKUP(B2867,Consolidado!D:D,Consolidado!J:J)</f>
        <v>ALAN FONTES</v>
      </c>
      <c r="F2867" s="72" t="str">
        <f>_xlfn.XLOOKUP(B2867,'[2]Rotas SP'!$H:$H,'[2]Rotas SP'!$P:$P)</f>
        <v>ALAN FONTES</v>
      </c>
      <c r="G2867" s="72" t="str">
        <f>_xlfn.XLOOKUP(B2867,Consolidado!D5685:D9236,Consolidado!W5685:W9236)</f>
        <v>FIXO</v>
      </c>
      <c r="H2867" s="77" t="str">
        <f>_xlfn.XLOOKUP(B2867,'[2]Rotas SP'!$H:$H,'[2]Rotas SP'!$S:$S)</f>
        <v>A PÉ</v>
      </c>
      <c r="I2867" s="72" t="b">
        <f t="shared" si="44"/>
        <v>0</v>
      </c>
    </row>
    <row r="2868" spans="2:9" x14ac:dyDescent="0.35">
      <c r="B2868" s="72" t="s">
        <v>1820</v>
      </c>
      <c r="C2868" s="72" t="str">
        <f>_xlfn.XLOOKUP(B2868,Consolidado!D:D,Consolidado!H:H)</f>
        <v xml:space="preserve">BANCO SAFRA MATRIZ </v>
      </c>
      <c r="D2868" s="72" t="str">
        <f>_xlfn.XLOOKUP(B2868,'[2]Rotas SP'!$H:$H,'[2]Rotas SP'!$M:$M)</f>
        <v xml:space="preserve">BANCO SAFRA MATRIZ </v>
      </c>
      <c r="E2868" s="72" t="str">
        <f>_xlfn.XLOOKUP(B2868,Consolidado!D:D,Consolidado!J:J)</f>
        <v>ALAN FONTES</v>
      </c>
      <c r="F2868" s="72" t="str">
        <f>_xlfn.XLOOKUP(B2868,'[2]Rotas SP'!$H:$H,'[2]Rotas SP'!$P:$P)</f>
        <v>ALAN FONTES</v>
      </c>
      <c r="G2868" s="72" t="str">
        <f>_xlfn.XLOOKUP(B2868,Consolidado!D5686:D9237,Consolidado!W5686:W9237)</f>
        <v>FIXO</v>
      </c>
      <c r="H2868" s="77" t="str">
        <f>_xlfn.XLOOKUP(B2868,'[2]Rotas SP'!$H:$H,'[2]Rotas SP'!$S:$S)</f>
        <v>A PÉ</v>
      </c>
      <c r="I2868" s="72" t="b">
        <f t="shared" si="44"/>
        <v>0</v>
      </c>
    </row>
    <row r="2869" spans="2:9" x14ac:dyDescent="0.35">
      <c r="B2869" s="72" t="s">
        <v>2382</v>
      </c>
      <c r="C2869" s="72" t="str">
        <f>_xlfn.XLOOKUP(B2869,Consolidado!D:D,Consolidado!H:H)</f>
        <v>AGCO - MOGI DAS CRUZES</v>
      </c>
      <c r="D2869" s="72" t="str">
        <f>_xlfn.XLOOKUP(B2869,'[2]Rotas SP'!$H:$H,'[2]Rotas SP'!$M:$M)</f>
        <v>AGCO - MOGI DAS CRUZES</v>
      </c>
      <c r="E2869" s="72" t="str">
        <f>_xlfn.XLOOKUP(B2869,Consolidado!D:D,Consolidado!J:J)</f>
        <v>BRUNO</v>
      </c>
      <c r="F2869" s="72" t="str">
        <f>_xlfn.XLOOKUP(B2869,'[2]Rotas SP'!$H:$H,'[2]Rotas SP'!$P:$P)</f>
        <v>BRUNO</v>
      </c>
      <c r="G2869" s="72" t="str">
        <f>_xlfn.XLOOKUP(B2869,Consolidado!D5687:D9238,Consolidado!W5687:W9238)</f>
        <v>FIXO</v>
      </c>
      <c r="H2869" s="77" t="str">
        <f>_xlfn.XLOOKUP(B2869,'[2]Rotas SP'!$H:$H,'[2]Rotas SP'!$S:$S)</f>
        <v>FIXO</v>
      </c>
      <c r="I2869" s="72" t="b">
        <f t="shared" si="44"/>
        <v>1</v>
      </c>
    </row>
    <row r="2870" spans="2:9" x14ac:dyDescent="0.35">
      <c r="B2870" s="72" t="s">
        <v>1823</v>
      </c>
      <c r="C2870" s="72" t="str">
        <f>_xlfn.XLOOKUP(B2870,Consolidado!D:D,Consolidado!H:H)</f>
        <v xml:space="preserve">BANCO SAFRA MATRIZ </v>
      </c>
      <c r="D2870" s="72" t="str">
        <f>_xlfn.XLOOKUP(B2870,'[2]Rotas SP'!$H:$H,'[2]Rotas SP'!$M:$M)</f>
        <v xml:space="preserve">BANCO SAFRA MATRIZ </v>
      </c>
      <c r="E2870" s="72" t="str">
        <f>_xlfn.XLOOKUP(B2870,Consolidado!D:D,Consolidado!J:J)</f>
        <v>ALAN FONTES</v>
      </c>
      <c r="F2870" s="72" t="str">
        <f>_xlfn.XLOOKUP(B2870,'[2]Rotas SP'!$H:$H,'[2]Rotas SP'!$P:$P)</f>
        <v>ALAN FONTES</v>
      </c>
      <c r="G2870" s="72" t="str">
        <f>_xlfn.XLOOKUP(B2870,Consolidado!D5688:D9239,Consolidado!W5688:W9239)</f>
        <v>FIXO</v>
      </c>
      <c r="H2870" s="77" t="str">
        <f>_xlfn.XLOOKUP(B2870,'[2]Rotas SP'!$H:$H,'[2]Rotas SP'!$S:$S)</f>
        <v>A PÉ</v>
      </c>
      <c r="I2870" s="72" t="b">
        <f t="shared" si="44"/>
        <v>0</v>
      </c>
    </row>
    <row r="2871" spans="2:9" x14ac:dyDescent="0.35">
      <c r="B2871" s="72" t="s">
        <v>3527</v>
      </c>
      <c r="C2871" s="72" t="str">
        <f>_xlfn.XLOOKUP(B2871,Consolidado!D:D,Consolidado!H:H)</f>
        <v xml:space="preserve">HOSPITAL ALBERT EINSTEIN MORUMBI </v>
      </c>
      <c r="D2871" s="72" t="s">
        <v>6263</v>
      </c>
      <c r="E2871" s="72" t="str">
        <f>_xlfn.XLOOKUP(B2871,Consolidado!D:D,Consolidado!J:J)</f>
        <v>HEJEZIPP</v>
      </c>
      <c r="F2871" s="72" t="s">
        <v>6263</v>
      </c>
      <c r="G2871" s="72" t="str">
        <f>_xlfn.XLOOKUP(B2871,Consolidado!D5689:D9240,Consolidado!W5689:W9240)</f>
        <v>FIXO</v>
      </c>
      <c r="H2871" s="77" t="s">
        <v>6263</v>
      </c>
      <c r="I2871" s="72" t="b">
        <f t="shared" si="44"/>
        <v>0</v>
      </c>
    </row>
    <row r="2872" spans="2:9" x14ac:dyDescent="0.35">
      <c r="B2872" s="72" t="s">
        <v>3478</v>
      </c>
      <c r="C2872" s="72" t="str">
        <f>_xlfn.XLOOKUP(B2872,Consolidado!D:D,Consolidado!H:H)</f>
        <v xml:space="preserve">HOSPITAL ALBERT EINSTEIN MORUMBI </v>
      </c>
      <c r="D2872" s="72" t="str">
        <f>_xlfn.XLOOKUP(B2872,'[2]Rotas SP'!$H:$H,'[2]Rotas SP'!$M:$M)</f>
        <v xml:space="preserve">HOSPITAL ALBERT EINSTEIN MORUMBI </v>
      </c>
      <c r="E2872" s="72" t="str">
        <f>_xlfn.XLOOKUP(B2872,Consolidado!D:D,Consolidado!J:J)</f>
        <v>HEJEZIPP</v>
      </c>
      <c r="F2872" s="72" t="str">
        <f>_xlfn.XLOOKUP(B2872,'[2]Rotas SP'!$H:$H,'[2]Rotas SP'!$P:$P)</f>
        <v>HEJEZIPP</v>
      </c>
      <c r="G2872" s="72" t="str">
        <f>_xlfn.XLOOKUP(B2872,Consolidado!D5690:D9241,Consolidado!W5690:W9241)</f>
        <v>FIXO</v>
      </c>
      <c r="H2872" s="77" t="str">
        <f>_xlfn.XLOOKUP(B2872,'[2]Rotas SP'!$H:$H,'[2]Rotas SP'!$S:$S)</f>
        <v>FIXO</v>
      </c>
      <c r="I2872" s="72" t="b">
        <f t="shared" si="44"/>
        <v>1</v>
      </c>
    </row>
    <row r="2873" spans="2:9" x14ac:dyDescent="0.35">
      <c r="B2873" s="72" t="s">
        <v>3319</v>
      </c>
      <c r="C2873" s="72" t="str">
        <f>_xlfn.XLOOKUP(B2873,Consolidado!D:D,Consolidado!H:H)</f>
        <v>EMBRATEL PENHA</v>
      </c>
      <c r="D2873" s="72" t="str">
        <f>_xlfn.XLOOKUP(B2873,'[2]Rotas SP'!$H:$H,'[2]Rotas SP'!$M:$M)</f>
        <v>EMBRATEL PENHA</v>
      </c>
      <c r="E2873" s="72" t="str">
        <f>_xlfn.XLOOKUP(B2873,Consolidado!D:D,Consolidado!J:J)</f>
        <v>DOUGLAS FARIAS</v>
      </c>
      <c r="F2873" s="72" t="str">
        <f>_xlfn.XLOOKUP(B2873,'[2]Rotas SP'!$H:$H,'[2]Rotas SP'!$P:$P)</f>
        <v>DOUGLAS</v>
      </c>
      <c r="G2873" s="72" t="str">
        <f>_xlfn.XLOOKUP(B2873,Consolidado!D5691:D9242,Consolidado!W5691:W9242)</f>
        <v>ROTA</v>
      </c>
      <c r="H2873" s="77" t="str">
        <f>_xlfn.XLOOKUP(B2873,'[2]Rotas SP'!$H:$H,'[2]Rotas SP'!$S:$S)</f>
        <v>MOTO</v>
      </c>
      <c r="I2873" s="72" t="b">
        <f t="shared" si="44"/>
        <v>0</v>
      </c>
    </row>
    <row r="2874" spans="2:9" x14ac:dyDescent="0.35">
      <c r="B2874" s="72" t="s">
        <v>2494</v>
      </c>
      <c r="C2874" s="72" t="str">
        <f>_xlfn.XLOOKUP(B2874,Consolidado!D:D,Consolidado!H:H)</f>
        <v>EATON - SJCAMPOS</v>
      </c>
      <c r="D2874" s="72" t="str">
        <f>_xlfn.XLOOKUP(B2874,'[2]Rotas SP'!$H:$H,'[2]Rotas SP'!$M:$M)</f>
        <v>EATON - SJCAMPOS</v>
      </c>
      <c r="E2874" s="72" t="str">
        <f>_xlfn.XLOOKUP(B2874,Consolidado!D:D,Consolidado!J:J)</f>
        <v>BRUNO</v>
      </c>
      <c r="F2874" s="72" t="str">
        <f>_xlfn.XLOOKUP(B2874,'[2]Rotas SP'!$H:$H,'[2]Rotas SP'!$P:$P)</f>
        <v>BRUNO</v>
      </c>
      <c r="G2874" s="72" t="str">
        <f>_xlfn.XLOOKUP(B2874,Consolidado!D5692:D9243,Consolidado!W5692:W9243)</f>
        <v>ROTA</v>
      </c>
      <c r="H2874" s="77" t="str">
        <f>_xlfn.XLOOKUP(B2874,'[2]Rotas SP'!$H:$H,'[2]Rotas SP'!$S:$S)</f>
        <v>MOTO</v>
      </c>
      <c r="I2874" s="72" t="b">
        <f t="shared" si="44"/>
        <v>0</v>
      </c>
    </row>
    <row r="2875" spans="2:9" x14ac:dyDescent="0.35">
      <c r="B2875" s="72" t="s">
        <v>1886</v>
      </c>
      <c r="C2875" s="72" t="str">
        <f>_xlfn.XLOOKUP(B2875,Consolidado!D:D,Consolidado!H:H)</f>
        <v>EMBRATEL - INGLESES</v>
      </c>
      <c r="D2875" s="72" t="str">
        <f>_xlfn.XLOOKUP(B2875,'[2]Rotas SP'!$H:$H,'[2]Rotas SP'!$M:$M)</f>
        <v>EMBRATEL - INGLESES</v>
      </c>
      <c r="E2875" s="72" t="str">
        <f>_xlfn.XLOOKUP(B2875,Consolidado!D:D,Consolidado!J:J)</f>
        <v>ALAN FONTES</v>
      </c>
      <c r="F2875" s="72" t="str">
        <f>_xlfn.XLOOKUP(B2875,'[2]Rotas SP'!$H:$H,'[2]Rotas SP'!$P:$P)</f>
        <v>ALAN FONTES</v>
      </c>
      <c r="G2875" s="72" t="str">
        <f>_xlfn.XLOOKUP(B2875,Consolidado!D5693:D9244,Consolidado!W5693:W9244)</f>
        <v>FIXO</v>
      </c>
      <c r="H2875" s="77" t="str">
        <f>_xlfn.XLOOKUP(B2875,'[2]Rotas SP'!$H:$H,'[2]Rotas SP'!$S:$S)</f>
        <v>A PÉ</v>
      </c>
      <c r="I2875" s="72" t="b">
        <f t="shared" si="44"/>
        <v>0</v>
      </c>
    </row>
    <row r="2876" spans="2:9" x14ac:dyDescent="0.35">
      <c r="B2876" s="72" t="s">
        <v>2362</v>
      </c>
      <c r="C2876" s="72" t="str">
        <f>_xlfn.XLOOKUP(B2876,Consolidado!D:D,Consolidado!H:H)</f>
        <v>AGCO - MOGI DAS CRUZES</v>
      </c>
      <c r="D2876" s="72" t="str">
        <f>_xlfn.XLOOKUP(B2876,'[2]Rotas SP'!$H:$H,'[2]Rotas SP'!$M:$M)</f>
        <v>AGCO - MOGI DAS CRUZES</v>
      </c>
      <c r="E2876" s="72" t="str">
        <f>_xlfn.XLOOKUP(B2876,Consolidado!D:D,Consolidado!J:J)</f>
        <v>BRUNO</v>
      </c>
      <c r="F2876" s="72" t="str">
        <f>_xlfn.XLOOKUP(B2876,'[2]Rotas SP'!$H:$H,'[2]Rotas SP'!$P:$P)</f>
        <v>BRUNO</v>
      </c>
      <c r="G2876" s="72" t="str">
        <f>_xlfn.XLOOKUP(B2876,Consolidado!D5694:D9245,Consolidado!W5694:W9245)</f>
        <v>FIXO</v>
      </c>
      <c r="H2876" s="77" t="str">
        <f>_xlfn.XLOOKUP(B2876,'[2]Rotas SP'!$H:$H,'[2]Rotas SP'!$S:$S)</f>
        <v>FIXO</v>
      </c>
      <c r="I2876" s="72" t="b">
        <f t="shared" si="44"/>
        <v>1</v>
      </c>
    </row>
    <row r="2877" spans="2:9" x14ac:dyDescent="0.35">
      <c r="B2877" s="72" t="s">
        <v>2354</v>
      </c>
      <c r="C2877" s="72" t="str">
        <f>_xlfn.XLOOKUP(B2877,Consolidado!D:D,Consolidado!H:H)</f>
        <v>AGCO - MOGI DAS CRUZES</v>
      </c>
      <c r="D2877" s="72" t="str">
        <f>_xlfn.XLOOKUP(B2877,'[2]Rotas SP'!$H:$H,'[2]Rotas SP'!$M:$M)</f>
        <v>AGCO - MOGI DAS CRUZES</v>
      </c>
      <c r="E2877" s="72" t="str">
        <f>_xlfn.XLOOKUP(B2877,Consolidado!D:D,Consolidado!J:J)</f>
        <v>BRUNO</v>
      </c>
      <c r="F2877" s="72" t="str">
        <f>_xlfn.XLOOKUP(B2877,'[2]Rotas SP'!$H:$H,'[2]Rotas SP'!$P:$P)</f>
        <v>BRUNO</v>
      </c>
      <c r="G2877" s="72" t="str">
        <f>_xlfn.XLOOKUP(B2877,Consolidado!D5695:D9246,Consolidado!W5695:W9246)</f>
        <v>FIXO</v>
      </c>
      <c r="H2877" s="77" t="str">
        <f>_xlfn.XLOOKUP(B2877,'[2]Rotas SP'!$H:$H,'[2]Rotas SP'!$S:$S)</f>
        <v>FIXO</v>
      </c>
      <c r="I2877" s="72" t="b">
        <f t="shared" si="44"/>
        <v>1</v>
      </c>
    </row>
    <row r="2878" spans="2:9" x14ac:dyDescent="0.35">
      <c r="B2878" s="72" t="s">
        <v>3120</v>
      </c>
      <c r="C2878" s="72" t="str">
        <f>_xlfn.XLOOKUP(B2878,Consolidado!D:D,Consolidado!H:H)</f>
        <v>NET- JOSÉ CABALERO, SANTO ANDRÉ</v>
      </c>
      <c r="D2878" s="72" t="str">
        <f>_xlfn.XLOOKUP(B2878,'[2]Rotas SP'!$H:$H,'[2]Rotas SP'!$M:$M)</f>
        <v>NET- JOSÉ CABALERO, SANTO ANDRÉ</v>
      </c>
      <c r="E2878" s="72" t="str">
        <f>_xlfn.XLOOKUP(B2878,Consolidado!D:D,Consolidado!J:J)</f>
        <v>DOUGLAS CONSENTINO</v>
      </c>
      <c r="F2878" s="72" t="str">
        <f>_xlfn.XLOOKUP(B2878,'[2]Rotas SP'!$H:$H,'[2]Rotas SP'!$P:$P)</f>
        <v>RENAN SARAIVA</v>
      </c>
      <c r="G2878" s="72" t="str">
        <f>_xlfn.XLOOKUP(B2878,Consolidado!D5696:D9247,Consolidado!W5696:W9247)</f>
        <v>ROTA</v>
      </c>
      <c r="H2878" s="77" t="str">
        <f>_xlfn.XLOOKUP(B2878,'[2]Rotas SP'!$H:$H,'[2]Rotas SP'!$S:$S)</f>
        <v>CARRO</v>
      </c>
      <c r="I2878" s="72" t="b">
        <f t="shared" si="44"/>
        <v>0</v>
      </c>
    </row>
    <row r="2879" spans="2:9" x14ac:dyDescent="0.35">
      <c r="B2879" s="72" t="s">
        <v>2373</v>
      </c>
      <c r="C2879" s="72" t="str">
        <f>_xlfn.XLOOKUP(B2879,Consolidado!D:D,Consolidado!H:H)</f>
        <v>AGCO - MOGI DAS CRUZES</v>
      </c>
      <c r="D2879" s="72" t="str">
        <f>_xlfn.XLOOKUP(B2879,'[2]Rotas SP'!$H:$H,'[2]Rotas SP'!$M:$M)</f>
        <v>AGCO - MOGI DAS CRUZES</v>
      </c>
      <c r="E2879" s="72" t="str">
        <f>_xlfn.XLOOKUP(B2879,Consolidado!D:D,Consolidado!J:J)</f>
        <v>BRUNO</v>
      </c>
      <c r="F2879" s="72" t="str">
        <f>_xlfn.XLOOKUP(B2879,'[2]Rotas SP'!$H:$H,'[2]Rotas SP'!$P:$P)</f>
        <v>BRUNO</v>
      </c>
      <c r="G2879" s="72" t="str">
        <f>_xlfn.XLOOKUP(B2879,Consolidado!D5697:D9248,Consolidado!W5697:W9248)</f>
        <v>FIXO</v>
      </c>
      <c r="H2879" s="77" t="str">
        <f>_xlfn.XLOOKUP(B2879,'[2]Rotas SP'!$H:$H,'[2]Rotas SP'!$S:$S)</f>
        <v>FIXO</v>
      </c>
      <c r="I2879" s="72" t="b">
        <f t="shared" si="44"/>
        <v>1</v>
      </c>
    </row>
    <row r="2880" spans="2:9" x14ac:dyDescent="0.35">
      <c r="B2880" s="72" t="s">
        <v>1822</v>
      </c>
      <c r="C2880" s="72" t="str">
        <f>_xlfn.XLOOKUP(B2880,Consolidado!D:D,Consolidado!H:H)</f>
        <v xml:space="preserve">BANCO SAFRA MATRIZ </v>
      </c>
      <c r="D2880" s="72" t="str">
        <f>_xlfn.XLOOKUP(B2880,'[2]Rotas SP'!$H:$H,'[2]Rotas SP'!$M:$M)</f>
        <v xml:space="preserve">BANCO SAFRA MATRIZ </v>
      </c>
      <c r="E2880" s="72" t="str">
        <f>_xlfn.XLOOKUP(B2880,Consolidado!D:D,Consolidado!J:J)</f>
        <v>ALAN FONTES</v>
      </c>
      <c r="F2880" s="72" t="str">
        <f>_xlfn.XLOOKUP(B2880,'[2]Rotas SP'!$H:$H,'[2]Rotas SP'!$P:$P)</f>
        <v>ALAN FONTES</v>
      </c>
      <c r="G2880" s="72" t="str">
        <f>_xlfn.XLOOKUP(B2880,Consolidado!D5698:D9249,Consolidado!W5698:W9249)</f>
        <v>FIXO</v>
      </c>
      <c r="H2880" s="77" t="str">
        <f>_xlfn.XLOOKUP(B2880,'[2]Rotas SP'!$H:$H,'[2]Rotas SP'!$S:$S)</f>
        <v>A PÉ</v>
      </c>
      <c r="I2880" s="72" t="b">
        <f t="shared" si="44"/>
        <v>0</v>
      </c>
    </row>
    <row r="2881" spans="2:9" x14ac:dyDescent="0.35">
      <c r="B2881" s="72" t="s">
        <v>4103</v>
      </c>
      <c r="C2881" s="72" t="str">
        <f>_xlfn.XLOOKUP(B2881,Consolidado!D:D,Consolidado!H:H)</f>
        <v>ELEVADORES   ATLAS</v>
      </c>
      <c r="D2881" s="72" t="str">
        <f>_xlfn.XLOOKUP(B2881,'[2]Rotas SP'!$H:$H,'[2]Rotas SP'!$M:$M)</f>
        <v>ELEVADORES   ATLAS</v>
      </c>
      <c r="E2881" s="72" t="str">
        <f>_xlfn.XLOOKUP(B2881,Consolidado!D:D,Consolidado!J:J)</f>
        <v>THAIS</v>
      </c>
      <c r="F2881" s="72" t="str">
        <f>_xlfn.XLOOKUP(B2881,'[2]Rotas SP'!$H:$H,'[2]Rotas SP'!$P:$P)</f>
        <v>THAIS</v>
      </c>
      <c r="G2881" s="72" t="str">
        <f>_xlfn.XLOOKUP(B2881,Consolidado!D5699:D9250,Consolidado!W5699:W9250)</f>
        <v>FIXO</v>
      </c>
      <c r="H2881" s="77" t="str">
        <f>_xlfn.XLOOKUP(B2881,'[2]Rotas SP'!$H:$H,'[2]Rotas SP'!$S:$S)</f>
        <v>ITINERANTE</v>
      </c>
      <c r="I2881" s="72" t="b">
        <f t="shared" si="44"/>
        <v>0</v>
      </c>
    </row>
    <row r="2882" spans="2:9" x14ac:dyDescent="0.35">
      <c r="B2882" s="72" t="s">
        <v>1812</v>
      </c>
      <c r="C2882" s="72" t="str">
        <f>_xlfn.XLOOKUP(B2882,Consolidado!D:D,Consolidado!H:H)</f>
        <v>BANCO ALFA</v>
      </c>
      <c r="D2882" s="72" t="str">
        <f>_xlfn.XLOOKUP(B2882,'[2]Rotas SP'!$H:$H,'[2]Rotas SP'!$M:$M)</f>
        <v>BANCO ALFA</v>
      </c>
      <c r="E2882" s="72" t="str">
        <f>_xlfn.XLOOKUP(B2882,Consolidado!D:D,Consolidado!J:J)</f>
        <v>ALAN FONTES</v>
      </c>
      <c r="F2882" s="72" t="str">
        <f>_xlfn.XLOOKUP(B2882,'[2]Rotas SP'!$H:$H,'[2]Rotas SP'!$P:$P)</f>
        <v>ALAN FONTES</v>
      </c>
      <c r="G2882" s="72" t="str">
        <f>_xlfn.XLOOKUP(B2882,Consolidado!D5700:D9251,Consolidado!W5700:W9251)</f>
        <v>FIXO</v>
      </c>
      <c r="H2882" s="77" t="str">
        <f>_xlfn.XLOOKUP(B2882,'[2]Rotas SP'!$H:$H,'[2]Rotas SP'!$S:$S)</f>
        <v>A PÉ</v>
      </c>
      <c r="I2882" s="72" t="b">
        <f t="shared" si="44"/>
        <v>0</v>
      </c>
    </row>
    <row r="2883" spans="2:9" x14ac:dyDescent="0.35">
      <c r="B2883" s="72" t="s">
        <v>4111</v>
      </c>
      <c r="C2883" s="72" t="str">
        <f>_xlfn.XLOOKUP(B2883,Consolidado!D:D,Consolidado!H:H)</f>
        <v>ELEVADORES   ATLAS</v>
      </c>
      <c r="D2883" s="72" t="str">
        <f>_xlfn.XLOOKUP(B2883,'[2]Rotas SP'!$H:$H,'[2]Rotas SP'!$M:$M)</f>
        <v>ELEVADORES   ATLAS</v>
      </c>
      <c r="E2883" s="72" t="str">
        <f>_xlfn.XLOOKUP(B2883,Consolidado!D:D,Consolidado!J:J)</f>
        <v>THAIS</v>
      </c>
      <c r="F2883" s="72" t="str">
        <f>_xlfn.XLOOKUP(B2883,'[2]Rotas SP'!$H:$H,'[2]Rotas SP'!$P:$P)</f>
        <v>THAIS</v>
      </c>
      <c r="G2883" s="72" t="str">
        <f>_xlfn.XLOOKUP(B2883,Consolidado!D5701:D9252,Consolidado!W5701:W9252)</f>
        <v>FIXO</v>
      </c>
      <c r="H2883" s="77" t="str">
        <f>_xlfn.XLOOKUP(B2883,'[2]Rotas SP'!$H:$H,'[2]Rotas SP'!$S:$S)</f>
        <v>ITINERANTE</v>
      </c>
      <c r="I2883" s="72" t="b">
        <f t="shared" si="44"/>
        <v>0</v>
      </c>
    </row>
    <row r="2884" spans="2:9" x14ac:dyDescent="0.35">
      <c r="B2884" s="72" t="s">
        <v>2463</v>
      </c>
      <c r="C2884" s="72" t="str">
        <f>_xlfn.XLOOKUP(B2884,Consolidado!D:D,Consolidado!H:H)</f>
        <v>CRUZEIRO DO SUL - CARAGUATATUBA</v>
      </c>
      <c r="D2884" s="72" t="str">
        <f>_xlfn.XLOOKUP(B2884,'[2]Rotas SP'!$H:$H,'[2]Rotas SP'!$M:$M)</f>
        <v>CRUZEIRO DO SUL - CARAGUATATUBA</v>
      </c>
      <c r="E2884" s="72" t="str">
        <f>_xlfn.XLOOKUP(B2884,Consolidado!D:D,Consolidado!J:J)</f>
        <v>BRUNO</v>
      </c>
      <c r="F2884" s="72" t="str">
        <f>_xlfn.XLOOKUP(B2884,'[2]Rotas SP'!$H:$H,'[2]Rotas SP'!$P:$P)</f>
        <v>BRUNO</v>
      </c>
      <c r="G2884" s="72" t="str">
        <f>_xlfn.XLOOKUP(B2884,Consolidado!D5702:D9253,Consolidado!W5702:W9253)</f>
        <v>ROTA</v>
      </c>
      <c r="H2884" s="77" t="str">
        <f>_xlfn.XLOOKUP(B2884,'[2]Rotas SP'!$H:$H,'[2]Rotas SP'!$S:$S)</f>
        <v>CARRO</v>
      </c>
      <c r="I2884" s="72" t="b">
        <f t="shared" ref="I2884:I2947" si="45">H2884=G2884</f>
        <v>0</v>
      </c>
    </row>
    <row r="2885" spans="2:9" x14ac:dyDescent="0.35">
      <c r="B2885" s="72" t="s">
        <v>3484</v>
      </c>
      <c r="C2885" s="72" t="str">
        <f>_xlfn.XLOOKUP(B2885,Consolidado!D:D,Consolidado!H:H)</f>
        <v xml:space="preserve">HOSPITAL ALBERT EINSTEIN MORUMBI </v>
      </c>
      <c r="D2885" s="72" t="str">
        <f>_xlfn.XLOOKUP(B2885,'[2]Rotas SP'!$H:$H,'[2]Rotas SP'!$M:$M)</f>
        <v xml:space="preserve">HOSPITAL ALBERT EINSTEIN MORUMBI </v>
      </c>
      <c r="E2885" s="72" t="str">
        <f>_xlfn.XLOOKUP(B2885,Consolidado!D:D,Consolidado!J:J)</f>
        <v>HEJEZIPP</v>
      </c>
      <c r="F2885" s="72" t="str">
        <f>_xlfn.XLOOKUP(B2885,'[2]Rotas SP'!$H:$H,'[2]Rotas SP'!$P:$P)</f>
        <v>HEJEZIPP</v>
      </c>
      <c r="G2885" s="72" t="str">
        <f>_xlfn.XLOOKUP(B2885,Consolidado!D5703:D9254,Consolidado!W5703:W9254)</f>
        <v>FIXO</v>
      </c>
      <c r="H2885" s="77" t="str">
        <f>_xlfn.XLOOKUP(B2885,'[2]Rotas SP'!$H:$H,'[2]Rotas SP'!$S:$S)</f>
        <v>FIXO</v>
      </c>
      <c r="I2885" s="72" t="b">
        <f t="shared" si="45"/>
        <v>1</v>
      </c>
    </row>
    <row r="2886" spans="2:9" x14ac:dyDescent="0.35">
      <c r="B2886" s="72" t="s">
        <v>3531</v>
      </c>
      <c r="C2886" s="72" t="str">
        <f>_xlfn.XLOOKUP(B2886,Consolidado!D:D,Consolidado!H:H)</f>
        <v xml:space="preserve">HOSPITAL ALBERT EINSTEIN MORUMBI </v>
      </c>
      <c r="D2886" s="72" t="str">
        <f>_xlfn.XLOOKUP(B2886,'[2]Rotas SP'!$H:$H,'[2]Rotas SP'!$M:$M)</f>
        <v xml:space="preserve">HOSPITAL ALBERT EINSTEIN MORUMBI </v>
      </c>
      <c r="E2886" s="72" t="str">
        <f>_xlfn.XLOOKUP(B2886,Consolidado!D:D,Consolidado!J:J)</f>
        <v>HEJEZIPP</v>
      </c>
      <c r="F2886" s="72" t="str">
        <f>_xlfn.XLOOKUP(B2886,'[2]Rotas SP'!$H:$H,'[2]Rotas SP'!$P:$P)</f>
        <v>HEJEZIPP</v>
      </c>
      <c r="G2886" s="72" t="str">
        <f>_xlfn.XLOOKUP(B2886,Consolidado!D5704:D9255,Consolidado!W5704:W9255)</f>
        <v>FIXO</v>
      </c>
      <c r="H2886" s="77" t="str">
        <f>_xlfn.XLOOKUP(B2886,'[2]Rotas SP'!$H:$H,'[2]Rotas SP'!$S:$S)</f>
        <v>FIXO</v>
      </c>
      <c r="I2886" s="72" t="b">
        <f t="shared" si="45"/>
        <v>1</v>
      </c>
    </row>
    <row r="2887" spans="2:9" x14ac:dyDescent="0.35">
      <c r="B2887" s="72" t="s">
        <v>2377</v>
      </c>
      <c r="C2887" s="72" t="str">
        <f>_xlfn.XLOOKUP(B2887,Consolidado!D:D,Consolidado!H:H)</f>
        <v>AGCO - MOGI DAS CRUZES</v>
      </c>
      <c r="D2887" s="72" t="str">
        <f>_xlfn.XLOOKUP(B2887,'[2]Rotas SP'!$H:$H,'[2]Rotas SP'!$M:$M)</f>
        <v>AGCO - MOGI DAS CRUZES</v>
      </c>
      <c r="E2887" s="72" t="str">
        <f>_xlfn.XLOOKUP(B2887,Consolidado!D:D,Consolidado!J:J)</f>
        <v>BRUNO</v>
      </c>
      <c r="F2887" s="72" t="str">
        <f>_xlfn.XLOOKUP(B2887,'[2]Rotas SP'!$H:$H,'[2]Rotas SP'!$P:$P)</f>
        <v>BRUNO</v>
      </c>
      <c r="G2887" s="72" t="str">
        <f>_xlfn.XLOOKUP(B2887,Consolidado!D5705:D9256,Consolidado!W5705:W9256)</f>
        <v>FIXO</v>
      </c>
      <c r="H2887" s="77" t="str">
        <f>_xlfn.XLOOKUP(B2887,'[2]Rotas SP'!$H:$H,'[2]Rotas SP'!$S:$S)</f>
        <v>FIXO</v>
      </c>
      <c r="I2887" s="72" t="b">
        <f t="shared" si="45"/>
        <v>1</v>
      </c>
    </row>
    <row r="2888" spans="2:9" x14ac:dyDescent="0.35">
      <c r="B2888" s="72" t="s">
        <v>2376</v>
      </c>
      <c r="C2888" s="72" t="str">
        <f>_xlfn.XLOOKUP(B2888,Consolidado!D:D,Consolidado!H:H)</f>
        <v>AGCO - MOGI DAS CRUZES</v>
      </c>
      <c r="D2888" s="72" t="str">
        <f>_xlfn.XLOOKUP(B2888,'[2]Rotas SP'!$H:$H,'[2]Rotas SP'!$M:$M)</f>
        <v>AGCO - MOGI DAS CRUZES</v>
      </c>
      <c r="E2888" s="72" t="str">
        <f>_xlfn.XLOOKUP(B2888,Consolidado!D:D,Consolidado!J:J)</f>
        <v>BRUNO</v>
      </c>
      <c r="F2888" s="72" t="str">
        <f>_xlfn.XLOOKUP(B2888,'[2]Rotas SP'!$H:$H,'[2]Rotas SP'!$P:$P)</f>
        <v>BRUNO</v>
      </c>
      <c r="G2888" s="72" t="str">
        <f>_xlfn.XLOOKUP(B2888,Consolidado!D5706:D9257,Consolidado!W5706:W9257)</f>
        <v>FIXO</v>
      </c>
      <c r="H2888" s="77" t="str">
        <f>_xlfn.XLOOKUP(B2888,'[2]Rotas SP'!$H:$H,'[2]Rotas SP'!$S:$S)</f>
        <v>FIXO</v>
      </c>
      <c r="I2888" s="72" t="b">
        <f t="shared" si="45"/>
        <v>1</v>
      </c>
    </row>
    <row r="2889" spans="2:9" x14ac:dyDescent="0.35">
      <c r="B2889" s="72" t="s">
        <v>1881</v>
      </c>
      <c r="C2889" s="72" t="str">
        <f>_xlfn.XLOOKUP(B2889,Consolidado!D:D,Consolidado!H:H)</f>
        <v>EMBRATEL - INGLESES</v>
      </c>
      <c r="D2889" s="72" t="str">
        <f>_xlfn.XLOOKUP(B2889,'[2]Rotas SP'!$H:$H,'[2]Rotas SP'!$M:$M)</f>
        <v>EMBRATEL - INGLESES</v>
      </c>
      <c r="E2889" s="72" t="str">
        <f>_xlfn.XLOOKUP(B2889,Consolidado!D:D,Consolidado!J:J)</f>
        <v>ALAN FONTES</v>
      </c>
      <c r="F2889" s="72" t="str">
        <f>_xlfn.XLOOKUP(B2889,'[2]Rotas SP'!$H:$H,'[2]Rotas SP'!$P:$P)</f>
        <v>ALAN FONTES</v>
      </c>
      <c r="G2889" s="72" t="str">
        <f>_xlfn.XLOOKUP(B2889,Consolidado!D5707:D9258,Consolidado!W5707:W9258)</f>
        <v>FIXO</v>
      </c>
      <c r="H2889" s="77" t="str">
        <f>_xlfn.XLOOKUP(B2889,'[2]Rotas SP'!$H:$H,'[2]Rotas SP'!$S:$S)</f>
        <v>A PÉ</v>
      </c>
      <c r="I2889" s="72" t="b">
        <f t="shared" si="45"/>
        <v>0</v>
      </c>
    </row>
    <row r="2890" spans="2:9" x14ac:dyDescent="0.35">
      <c r="B2890" s="72" t="s">
        <v>4230</v>
      </c>
      <c r="C2890" s="72" t="str">
        <f>_xlfn.XLOOKUP(B2890,Consolidado!D:D,Consolidado!H:H)</f>
        <v>HOSPITAL LEFORT</v>
      </c>
      <c r="D2890" s="72" t="str">
        <f>_xlfn.XLOOKUP(B2890,'[2]Rotas SP'!$H:$H,'[2]Rotas SP'!$M:$M)</f>
        <v>HOSPITAL LEFORT</v>
      </c>
      <c r="E2890" s="72" t="str">
        <f>_xlfn.XLOOKUP(B2890,Consolidado!D:D,Consolidado!J:J)</f>
        <v>THAIS</v>
      </c>
      <c r="F2890" s="72" t="str">
        <f>_xlfn.XLOOKUP(B2890,'[2]Rotas SP'!$H:$H,'[2]Rotas SP'!$P:$P)</f>
        <v>THAIS</v>
      </c>
      <c r="G2890" s="72" t="str">
        <f>_xlfn.XLOOKUP(B2890,Consolidado!D5708:D9259,Consolidado!W5708:W9259)</f>
        <v>FIXO</v>
      </c>
      <c r="H2890" s="77" t="str">
        <f>_xlfn.XLOOKUP(B2890,'[2]Rotas SP'!$H:$H,'[2]Rotas SP'!$S:$S)</f>
        <v>A PÉ</v>
      </c>
      <c r="I2890" s="72" t="b">
        <f t="shared" si="45"/>
        <v>0</v>
      </c>
    </row>
    <row r="2891" spans="2:9" x14ac:dyDescent="0.35">
      <c r="B2891" s="72" t="s">
        <v>4112</v>
      </c>
      <c r="C2891" s="72" t="str">
        <f>_xlfn.XLOOKUP(B2891,Consolidado!D:D,Consolidado!H:H)</f>
        <v>ELEVADORES   ATLAS</v>
      </c>
      <c r="D2891" s="72" t="str">
        <f>_xlfn.XLOOKUP(B2891,'[2]Rotas SP'!$H:$H,'[2]Rotas SP'!$M:$M)</f>
        <v>ELEVADORES   ATLAS</v>
      </c>
      <c r="E2891" s="72" t="str">
        <f>_xlfn.XLOOKUP(B2891,Consolidado!D:D,Consolidado!J:J)</f>
        <v>THAIS</v>
      </c>
      <c r="F2891" s="72" t="str">
        <f>_xlfn.XLOOKUP(B2891,'[2]Rotas SP'!$H:$H,'[2]Rotas SP'!$P:$P)</f>
        <v>THAIS</v>
      </c>
      <c r="G2891" s="72" t="str">
        <f>_xlfn.XLOOKUP(B2891,Consolidado!D5709:D9260,Consolidado!W5709:W9260)</f>
        <v>FIXO</v>
      </c>
      <c r="H2891" s="77" t="str">
        <f>_xlfn.XLOOKUP(B2891,'[2]Rotas SP'!$H:$H,'[2]Rotas SP'!$S:$S)</f>
        <v>ITINERANTE</v>
      </c>
      <c r="I2891" s="72" t="b">
        <f t="shared" si="45"/>
        <v>0</v>
      </c>
    </row>
    <row r="2892" spans="2:9" x14ac:dyDescent="0.35">
      <c r="B2892" s="72" t="s">
        <v>2490</v>
      </c>
      <c r="C2892" s="72" t="str">
        <f>_xlfn.XLOOKUP(B2892,Consolidado!D:D,Consolidado!H:H)</f>
        <v>EATON - SJCAMPOS</v>
      </c>
      <c r="D2892" s="72" t="str">
        <f>_xlfn.XLOOKUP(B2892,'[2]Rotas SP'!$H:$H,'[2]Rotas SP'!$M:$M)</f>
        <v>EATON - SJCAMPOS</v>
      </c>
      <c r="E2892" s="72" t="str">
        <f>_xlfn.XLOOKUP(B2892,Consolidado!D:D,Consolidado!J:J)</f>
        <v>BRUNO</v>
      </c>
      <c r="F2892" s="72" t="str">
        <f>_xlfn.XLOOKUP(B2892,'[2]Rotas SP'!$H:$H,'[2]Rotas SP'!$P:$P)</f>
        <v>BRUNO</v>
      </c>
      <c r="G2892" s="72" t="str">
        <f>_xlfn.XLOOKUP(B2892,Consolidado!D5710:D9261,Consolidado!W5710:W9261)</f>
        <v>ROTA</v>
      </c>
      <c r="H2892" s="77" t="str">
        <f>_xlfn.XLOOKUP(B2892,'[2]Rotas SP'!$H:$H,'[2]Rotas SP'!$S:$S)</f>
        <v>MOTO</v>
      </c>
      <c r="I2892" s="72" t="b">
        <f t="shared" si="45"/>
        <v>0</v>
      </c>
    </row>
    <row r="2893" spans="2:9" x14ac:dyDescent="0.35">
      <c r="B2893" s="72" t="s">
        <v>2378</v>
      </c>
      <c r="C2893" s="72" t="str">
        <f>_xlfn.XLOOKUP(B2893,Consolidado!D:D,Consolidado!H:H)</f>
        <v>AGCO - MOGI DAS CRUZES</v>
      </c>
      <c r="D2893" s="72" t="str">
        <f>_xlfn.XLOOKUP(B2893,'[2]Rotas SP'!$H:$H,'[2]Rotas SP'!$M:$M)</f>
        <v>AGCO - MOGI DAS CRUZES</v>
      </c>
      <c r="E2893" s="72" t="str">
        <f>_xlfn.XLOOKUP(B2893,Consolidado!D:D,Consolidado!J:J)</f>
        <v>BRUNO</v>
      </c>
      <c r="F2893" s="72" t="str">
        <f>_xlfn.XLOOKUP(B2893,'[2]Rotas SP'!$H:$H,'[2]Rotas SP'!$P:$P)</f>
        <v>BRUNO</v>
      </c>
      <c r="G2893" s="72" t="str">
        <f>_xlfn.XLOOKUP(B2893,Consolidado!D5711:D9262,Consolidado!W5711:W9262)</f>
        <v>FIXO</v>
      </c>
      <c r="H2893" s="77" t="str">
        <f>_xlfn.XLOOKUP(B2893,'[2]Rotas SP'!$H:$H,'[2]Rotas SP'!$S:$S)</f>
        <v>FIXO</v>
      </c>
      <c r="I2893" s="72" t="b">
        <f t="shared" si="45"/>
        <v>1</v>
      </c>
    </row>
    <row r="2894" spans="2:9" x14ac:dyDescent="0.35">
      <c r="B2894" s="72" t="s">
        <v>4101</v>
      </c>
      <c r="C2894" s="72" t="str">
        <f>_xlfn.XLOOKUP(B2894,Consolidado!D:D,Consolidado!H:H)</f>
        <v>ELEVADORES   ATLAS</v>
      </c>
      <c r="D2894" s="72" t="str">
        <f>_xlfn.XLOOKUP(B2894,'[2]Rotas SP'!$H:$H,'[2]Rotas SP'!$M:$M)</f>
        <v>ELEVADORES   ATLAS</v>
      </c>
      <c r="E2894" s="72" t="str">
        <f>_xlfn.XLOOKUP(B2894,Consolidado!D:D,Consolidado!J:J)</f>
        <v>THAIS</v>
      </c>
      <c r="F2894" s="72" t="str">
        <f>_xlfn.XLOOKUP(B2894,'[2]Rotas SP'!$H:$H,'[2]Rotas SP'!$P:$P)</f>
        <v>THAIS</v>
      </c>
      <c r="G2894" s="72" t="str">
        <f>_xlfn.XLOOKUP(B2894,Consolidado!D5712:D9263,Consolidado!W5712:W9263)</f>
        <v>FIXO</v>
      </c>
      <c r="H2894" s="77" t="str">
        <f>_xlfn.XLOOKUP(B2894,'[2]Rotas SP'!$H:$H,'[2]Rotas SP'!$S:$S)</f>
        <v>ITINERANTE</v>
      </c>
      <c r="I2894" s="72" t="b">
        <f t="shared" si="45"/>
        <v>0</v>
      </c>
    </row>
    <row r="2895" spans="2:9" x14ac:dyDescent="0.35">
      <c r="B2895" s="72" t="s">
        <v>1878</v>
      </c>
      <c r="C2895" s="72" t="str">
        <f>_xlfn.XLOOKUP(B2895,Consolidado!D:D,Consolidado!H:H)</f>
        <v>EMBRATEL - INGLESES</v>
      </c>
      <c r="D2895" s="72" t="str">
        <f>_xlfn.XLOOKUP(B2895,'[2]Rotas SP'!$H:$H,'[2]Rotas SP'!$M:$M)</f>
        <v>EMBRATEL - INGLESES</v>
      </c>
      <c r="E2895" s="72" t="str">
        <f>_xlfn.XLOOKUP(B2895,Consolidado!D:D,Consolidado!J:J)</f>
        <v>ALAN FONTES</v>
      </c>
      <c r="F2895" s="72" t="str">
        <f>_xlfn.XLOOKUP(B2895,'[2]Rotas SP'!$H:$H,'[2]Rotas SP'!$P:$P)</f>
        <v>ALAN FONTES</v>
      </c>
      <c r="G2895" s="72" t="str">
        <f>_xlfn.XLOOKUP(B2895,Consolidado!D5713:D9264,Consolidado!W5713:W9264)</f>
        <v>FIXO</v>
      </c>
      <c r="H2895" s="77" t="str">
        <f>_xlfn.XLOOKUP(B2895,'[2]Rotas SP'!$H:$H,'[2]Rotas SP'!$S:$S)</f>
        <v>A PÉ</v>
      </c>
      <c r="I2895" s="72" t="b">
        <f t="shared" si="45"/>
        <v>0</v>
      </c>
    </row>
    <row r="2896" spans="2:9" x14ac:dyDescent="0.35">
      <c r="B2896" s="72" t="s">
        <v>3290</v>
      </c>
      <c r="C2896" s="72" t="str">
        <f>_xlfn.XLOOKUP(B2896,Consolidado!D:D,Consolidado!H:H)</f>
        <v>INAPEL EMBALAGENS</v>
      </c>
      <c r="D2896" s="72" t="str">
        <f>_xlfn.XLOOKUP(B2896,'[2]Rotas SP'!$H:$H,'[2]Rotas SP'!$M:$M)</f>
        <v>INAPEL EMBALAGENS</v>
      </c>
      <c r="E2896" s="72" t="str">
        <f>_xlfn.XLOOKUP(B2896,Consolidado!D:D,Consolidado!J:J)</f>
        <v>DOUGLAS FARIAS</v>
      </c>
      <c r="F2896" s="72" t="str">
        <f>_xlfn.XLOOKUP(B2896,'[2]Rotas SP'!$H:$H,'[2]Rotas SP'!$P:$P)</f>
        <v>DOUGLAS</v>
      </c>
      <c r="G2896" s="72" t="str">
        <f>_xlfn.XLOOKUP(B2896,Consolidado!D5714:D9265,Consolidado!W5714:W9265)</f>
        <v>ROTA</v>
      </c>
      <c r="H2896" s="77" t="str">
        <f>_xlfn.XLOOKUP(B2896,'[2]Rotas SP'!$H:$H,'[2]Rotas SP'!$S:$S)</f>
        <v>MOTO</v>
      </c>
      <c r="I2896" s="72" t="b">
        <f t="shared" si="45"/>
        <v>0</v>
      </c>
    </row>
    <row r="2897" spans="2:9" x14ac:dyDescent="0.35">
      <c r="B2897" s="72" t="s">
        <v>3474</v>
      </c>
      <c r="C2897" s="72" t="str">
        <f>_xlfn.XLOOKUP(B2897,Consolidado!D:D,Consolidado!H:H)</f>
        <v xml:space="preserve">HOSPITAL ALBERT EINSTEIN MORUMBI </v>
      </c>
      <c r="D2897" s="72" t="str">
        <f>_xlfn.XLOOKUP(B2897,'[2]Rotas SP'!$H:$H,'[2]Rotas SP'!$M:$M)</f>
        <v xml:space="preserve">HOSPITAL ALBERT EINSTEIN MORUMBI </v>
      </c>
      <c r="E2897" s="72" t="str">
        <f>_xlfn.XLOOKUP(B2897,Consolidado!D:D,Consolidado!J:J)</f>
        <v>HEJEZIPP</v>
      </c>
      <c r="F2897" s="72" t="str">
        <f>_xlfn.XLOOKUP(B2897,'[2]Rotas SP'!$H:$H,'[2]Rotas SP'!$P:$P)</f>
        <v>HEJEZIPP</v>
      </c>
      <c r="G2897" s="72" t="str">
        <f>_xlfn.XLOOKUP(B2897,Consolidado!D5715:D9266,Consolidado!W5715:W9266)</f>
        <v>FIXO</v>
      </c>
      <c r="H2897" s="77" t="str">
        <f>_xlfn.XLOOKUP(B2897,'[2]Rotas SP'!$H:$H,'[2]Rotas SP'!$S:$S)</f>
        <v>FIXO</v>
      </c>
      <c r="I2897" s="72" t="b">
        <f t="shared" si="45"/>
        <v>1</v>
      </c>
    </row>
    <row r="2898" spans="2:9" x14ac:dyDescent="0.35">
      <c r="B2898" s="72" t="s">
        <v>3521</v>
      </c>
      <c r="C2898" s="72" t="str">
        <f>_xlfn.XLOOKUP(B2898,Consolidado!D:D,Consolidado!H:H)</f>
        <v xml:space="preserve">HOSPITAL ALBERT EINSTEIN MORUMBI </v>
      </c>
      <c r="D2898" s="72" t="str">
        <f>_xlfn.XLOOKUP(B2898,'[2]Rotas SP'!$H:$H,'[2]Rotas SP'!$M:$M)</f>
        <v xml:space="preserve">HOSPITAL ALBERT EINSTEIN MORUMBI </v>
      </c>
      <c r="E2898" s="72" t="str">
        <f>_xlfn.XLOOKUP(B2898,Consolidado!D:D,Consolidado!J:J)</f>
        <v>HEJEZIPP</v>
      </c>
      <c r="F2898" s="72" t="str">
        <f>_xlfn.XLOOKUP(B2898,'[2]Rotas SP'!$H:$H,'[2]Rotas SP'!$P:$P)</f>
        <v>HEJEZIPP</v>
      </c>
      <c r="G2898" s="72" t="str">
        <f>_xlfn.XLOOKUP(B2898,Consolidado!D5716:D9267,Consolidado!W5716:W9267)</f>
        <v>FIXO</v>
      </c>
      <c r="H2898" s="77" t="str">
        <f>_xlfn.XLOOKUP(B2898,'[2]Rotas SP'!$H:$H,'[2]Rotas SP'!$S:$S)</f>
        <v>FIXO</v>
      </c>
      <c r="I2898" s="72" t="b">
        <f t="shared" si="45"/>
        <v>1</v>
      </c>
    </row>
    <row r="2899" spans="2:9" x14ac:dyDescent="0.35">
      <c r="B2899" s="72" t="s">
        <v>3472</v>
      </c>
      <c r="C2899" s="72" t="str">
        <f>_xlfn.XLOOKUP(B2899,Consolidado!D:D,Consolidado!H:H)</f>
        <v xml:space="preserve">HOSPITAL ALBERT EINSTEIN MORUMBI </v>
      </c>
      <c r="D2899" s="72" t="str">
        <f>_xlfn.XLOOKUP(B2899,'[2]Rotas SP'!$H:$H,'[2]Rotas SP'!$M:$M)</f>
        <v xml:space="preserve">HOSPITAL ALBERT EINSTEIN MORUMBI </v>
      </c>
      <c r="E2899" s="72" t="str">
        <f>_xlfn.XLOOKUP(B2899,Consolidado!D:D,Consolidado!J:J)</f>
        <v>HEJEZIPP</v>
      </c>
      <c r="F2899" s="72" t="str">
        <f>_xlfn.XLOOKUP(B2899,'[2]Rotas SP'!$H:$H,'[2]Rotas SP'!$P:$P)</f>
        <v>HEJEZIPP</v>
      </c>
      <c r="G2899" s="72" t="str">
        <f>_xlfn.XLOOKUP(B2899,Consolidado!D5717:D9268,Consolidado!W5717:W9268)</f>
        <v>FIXO</v>
      </c>
      <c r="H2899" s="77" t="str">
        <f>_xlfn.XLOOKUP(B2899,'[2]Rotas SP'!$H:$H,'[2]Rotas SP'!$S:$S)</f>
        <v>FIXO</v>
      </c>
      <c r="I2899" s="72" t="b">
        <f t="shared" si="45"/>
        <v>1</v>
      </c>
    </row>
    <row r="2900" spans="2:9" x14ac:dyDescent="0.35">
      <c r="B2900" s="72" t="s">
        <v>1824</v>
      </c>
      <c r="C2900" s="72" t="str">
        <f>_xlfn.XLOOKUP(B2900,Consolidado!D:D,Consolidado!H:H)</f>
        <v xml:space="preserve">BANCO SAFRA MATRIZ </v>
      </c>
      <c r="D2900" s="72" t="str">
        <f>_xlfn.XLOOKUP(B2900,'[2]Rotas SP'!$H:$H,'[2]Rotas SP'!$M:$M)</f>
        <v xml:space="preserve">BANCO SAFRA MATRIZ </v>
      </c>
      <c r="E2900" s="72" t="str">
        <f>_xlfn.XLOOKUP(B2900,Consolidado!D:D,Consolidado!J:J)</f>
        <v>ALAN FONTES</v>
      </c>
      <c r="F2900" s="72" t="str">
        <f>_xlfn.XLOOKUP(B2900,'[2]Rotas SP'!$H:$H,'[2]Rotas SP'!$P:$P)</f>
        <v>ALAN FONTES</v>
      </c>
      <c r="G2900" s="72" t="str">
        <f>_xlfn.XLOOKUP(B2900,Consolidado!D5718:D9269,Consolidado!W5718:W9269)</f>
        <v>FIXO</v>
      </c>
      <c r="H2900" s="77" t="str">
        <f>_xlfn.XLOOKUP(B2900,'[2]Rotas SP'!$H:$H,'[2]Rotas SP'!$S:$S)</f>
        <v>A PÉ</v>
      </c>
      <c r="I2900" s="72" t="b">
        <f t="shared" si="45"/>
        <v>0</v>
      </c>
    </row>
    <row r="2901" spans="2:9" x14ac:dyDescent="0.35">
      <c r="B2901" s="72" t="s">
        <v>1821</v>
      </c>
      <c r="C2901" s="72" t="str">
        <f>_xlfn.XLOOKUP(B2901,Consolidado!D:D,Consolidado!H:H)</f>
        <v xml:space="preserve">BANCO SAFRA MATRIZ </v>
      </c>
      <c r="D2901" s="72" t="str">
        <f>_xlfn.XLOOKUP(B2901,'[2]Rotas SP'!$H:$H,'[2]Rotas SP'!$M:$M)</f>
        <v xml:space="preserve">BANCO SAFRA MATRIZ </v>
      </c>
      <c r="E2901" s="72" t="str">
        <f>_xlfn.XLOOKUP(B2901,Consolidado!D:D,Consolidado!J:J)</f>
        <v>ALAN FONTES</v>
      </c>
      <c r="F2901" s="72" t="str">
        <f>_xlfn.XLOOKUP(B2901,'[2]Rotas SP'!$H:$H,'[2]Rotas SP'!$P:$P)</f>
        <v>ALAN FONTES</v>
      </c>
      <c r="G2901" s="72" t="str">
        <f>_xlfn.XLOOKUP(B2901,Consolidado!D5719:D9270,Consolidado!W5719:W9270)</f>
        <v>FIXO</v>
      </c>
      <c r="H2901" s="77" t="str">
        <f>_xlfn.XLOOKUP(B2901,'[2]Rotas SP'!$H:$H,'[2]Rotas SP'!$S:$S)</f>
        <v>A PÉ</v>
      </c>
      <c r="I2901" s="72" t="b">
        <f t="shared" si="45"/>
        <v>0</v>
      </c>
    </row>
    <row r="2902" spans="2:9" x14ac:dyDescent="0.35">
      <c r="B2902" s="72" t="s">
        <v>3513</v>
      </c>
      <c r="C2902" s="72" t="str">
        <f>_xlfn.XLOOKUP(B2902,Consolidado!D:D,Consolidado!H:H)</f>
        <v xml:space="preserve">HOSPITAL ALBERT EINSTEIN MORUMBI </v>
      </c>
      <c r="D2902" s="72" t="str">
        <f>_xlfn.XLOOKUP(B2902,'[2]Rotas SP'!$H:$H,'[2]Rotas SP'!$M:$M)</f>
        <v xml:space="preserve">HOSPITAL ALBERT EINSTEIN MORUMBI </v>
      </c>
      <c r="E2902" s="72" t="str">
        <f>_xlfn.XLOOKUP(B2902,Consolidado!D:D,Consolidado!J:J)</f>
        <v>HEJEZIPP</v>
      </c>
      <c r="F2902" s="72" t="str">
        <f>_xlfn.XLOOKUP(B2902,'[2]Rotas SP'!$H:$H,'[2]Rotas SP'!$P:$P)</f>
        <v>HEJEZIPP</v>
      </c>
      <c r="G2902" s="72" t="str">
        <f>_xlfn.XLOOKUP(B2902,Consolidado!D5720:D9271,Consolidado!W5720:W9271)</f>
        <v>FIXO</v>
      </c>
      <c r="H2902" s="77" t="str">
        <f>_xlfn.XLOOKUP(B2902,'[2]Rotas SP'!$H:$H,'[2]Rotas SP'!$S:$S)</f>
        <v>FIXO</v>
      </c>
      <c r="I2902" s="72" t="b">
        <f t="shared" si="45"/>
        <v>1</v>
      </c>
    </row>
    <row r="2903" spans="2:9" x14ac:dyDescent="0.35">
      <c r="B2903" s="72" t="s">
        <v>3485</v>
      </c>
      <c r="C2903" s="72" t="str">
        <f>_xlfn.XLOOKUP(B2903,Consolidado!D:D,Consolidado!H:H)</f>
        <v xml:space="preserve">HOSPITAL ALBERT EINSTEIN MORUMBI </v>
      </c>
      <c r="D2903" s="72" t="str">
        <f>_xlfn.XLOOKUP(B2903,'[2]Rotas SP'!$H:$H,'[2]Rotas SP'!$M:$M)</f>
        <v xml:space="preserve">HOSPITAL ALBERT EINSTEIN MORUMBI </v>
      </c>
      <c r="E2903" s="72" t="str">
        <f>_xlfn.XLOOKUP(B2903,Consolidado!D:D,Consolidado!J:J)</f>
        <v>HEJEZIPP</v>
      </c>
      <c r="F2903" s="72" t="str">
        <f>_xlfn.XLOOKUP(B2903,'[2]Rotas SP'!$H:$H,'[2]Rotas SP'!$P:$P)</f>
        <v>HEJEZIPP</v>
      </c>
      <c r="G2903" s="72" t="str">
        <f>_xlfn.XLOOKUP(B2903,Consolidado!D5721:D9272,Consolidado!W5721:W9272)</f>
        <v>FIXO</v>
      </c>
      <c r="H2903" s="77" t="str">
        <f>_xlfn.XLOOKUP(B2903,'[2]Rotas SP'!$H:$H,'[2]Rotas SP'!$S:$S)</f>
        <v>FIXO</v>
      </c>
      <c r="I2903" s="72" t="b">
        <f t="shared" si="45"/>
        <v>1</v>
      </c>
    </row>
    <row r="2904" spans="2:9" x14ac:dyDescent="0.35">
      <c r="B2904" s="72" t="s">
        <v>3259</v>
      </c>
      <c r="C2904" s="72" t="str">
        <f>_xlfn.XLOOKUP(B2904,Consolidado!D:D,Consolidado!H:H)</f>
        <v>CRUZEIRO DO SUL - SAO MIGUEL</v>
      </c>
      <c r="D2904" s="72" t="str">
        <f>_xlfn.XLOOKUP(B2904,'[2]Rotas SP'!$H:$H,'[2]Rotas SP'!$M:$M)</f>
        <v>CRUZEIRO DO SUL - SAO MIGUEL</v>
      </c>
      <c r="E2904" s="72" t="str">
        <f>_xlfn.XLOOKUP(B2904,Consolidado!D:D,Consolidado!J:J)</f>
        <v>DOUGLAS FARIAS</v>
      </c>
      <c r="F2904" s="72" t="str">
        <f>_xlfn.XLOOKUP(B2904,'[2]Rotas SP'!$H:$H,'[2]Rotas SP'!$P:$P)</f>
        <v>DOUGLAS</v>
      </c>
      <c r="G2904" s="72" t="str">
        <f>_xlfn.XLOOKUP(B2904,Consolidado!D5722:D9273,Consolidado!W5722:W9273)</f>
        <v>ROTA</v>
      </c>
      <c r="H2904" s="77" t="str">
        <f>_xlfn.XLOOKUP(B2904,'[2]Rotas SP'!$H:$H,'[2]Rotas SP'!$S:$S)</f>
        <v>MOTO</v>
      </c>
      <c r="I2904" s="72" t="b">
        <f t="shared" si="45"/>
        <v>0</v>
      </c>
    </row>
    <row r="2905" spans="2:9" x14ac:dyDescent="0.35">
      <c r="B2905" s="72" t="s">
        <v>3294</v>
      </c>
      <c r="C2905" s="72" t="str">
        <f>_xlfn.XLOOKUP(B2905,Consolidado!D:D,Consolidado!H:H)</f>
        <v>INAPEL EMBALAGENS</v>
      </c>
      <c r="D2905" s="72" t="str">
        <f>_xlfn.XLOOKUP(B2905,'[2]Rotas SP'!$H:$H,'[2]Rotas SP'!$M:$M)</f>
        <v>INAPEL EMBALAGENS</v>
      </c>
      <c r="E2905" s="72" t="str">
        <f>_xlfn.XLOOKUP(B2905,Consolidado!D:D,Consolidado!J:J)</f>
        <v>DOUGLAS FARIAS</v>
      </c>
      <c r="F2905" s="72" t="str">
        <f>_xlfn.XLOOKUP(B2905,'[2]Rotas SP'!$H:$H,'[2]Rotas SP'!$P:$P)</f>
        <v>DOUGLAS</v>
      </c>
      <c r="G2905" s="72" t="str">
        <f>_xlfn.XLOOKUP(B2905,Consolidado!D5723:D9274,Consolidado!W5723:W9274)</f>
        <v>ROTA</v>
      </c>
      <c r="H2905" s="77" t="str">
        <f>_xlfn.XLOOKUP(B2905,'[2]Rotas SP'!$H:$H,'[2]Rotas SP'!$S:$S)</f>
        <v>MOTO</v>
      </c>
      <c r="I2905" s="72" t="b">
        <f t="shared" si="45"/>
        <v>0</v>
      </c>
    </row>
    <row r="2906" spans="2:9" x14ac:dyDescent="0.35">
      <c r="B2906" s="72" t="s">
        <v>3530</v>
      </c>
      <c r="C2906" s="72" t="str">
        <f>_xlfn.XLOOKUP(B2906,Consolidado!D:D,Consolidado!H:H)</f>
        <v xml:space="preserve">HOSPITAL ALBERT EINSTEIN MORUMBI </v>
      </c>
      <c r="D2906" s="72" t="str">
        <f>_xlfn.XLOOKUP(B2906,'[2]Rotas SP'!$H:$H,'[2]Rotas SP'!$M:$M)</f>
        <v xml:space="preserve">HOSPITAL ALBERT EINSTEIN MORUMBI </v>
      </c>
      <c r="E2906" s="72" t="str">
        <f>_xlfn.XLOOKUP(B2906,Consolidado!D:D,Consolidado!J:J)</f>
        <v>HEJEZIPP</v>
      </c>
      <c r="F2906" s="72" t="str">
        <f>_xlfn.XLOOKUP(B2906,'[2]Rotas SP'!$H:$H,'[2]Rotas SP'!$P:$P)</f>
        <v>HEJEZIPP</v>
      </c>
      <c r="G2906" s="72" t="str">
        <f>_xlfn.XLOOKUP(B2906,Consolidado!D5724:D9275,Consolidado!W5724:W9275)</f>
        <v>FIXO</v>
      </c>
      <c r="H2906" s="77" t="str">
        <f>_xlfn.XLOOKUP(B2906,'[2]Rotas SP'!$H:$H,'[2]Rotas SP'!$S:$S)</f>
        <v>FIXO</v>
      </c>
      <c r="I2906" s="72" t="b">
        <f t="shared" si="45"/>
        <v>1</v>
      </c>
    </row>
    <row r="2907" spans="2:9" x14ac:dyDescent="0.35">
      <c r="B2907" s="72" t="s">
        <v>2352</v>
      </c>
      <c r="C2907" s="72" t="str">
        <f>_xlfn.XLOOKUP(B2907,Consolidado!D:D,Consolidado!H:H)</f>
        <v>AGCO - MOGI DAS CRUZES</v>
      </c>
      <c r="D2907" s="72" t="str">
        <f>_xlfn.XLOOKUP(B2907,'[2]Rotas SP'!$H:$H,'[2]Rotas SP'!$M:$M)</f>
        <v>AGCO - MOGI DAS CRUZES</v>
      </c>
      <c r="E2907" s="72" t="str">
        <f>_xlfn.XLOOKUP(B2907,Consolidado!D:D,Consolidado!J:J)</f>
        <v>BRUNO</v>
      </c>
      <c r="F2907" s="72" t="str">
        <f>_xlfn.XLOOKUP(B2907,'[2]Rotas SP'!$H:$H,'[2]Rotas SP'!$P:$P)</f>
        <v>BRUNO</v>
      </c>
      <c r="G2907" s="72" t="str">
        <f>_xlfn.XLOOKUP(B2907,Consolidado!D5725:D9276,Consolidado!W5725:W9276)</f>
        <v>FIXO</v>
      </c>
      <c r="H2907" s="77" t="str">
        <f>_xlfn.XLOOKUP(B2907,'[2]Rotas SP'!$H:$H,'[2]Rotas SP'!$S:$S)</f>
        <v>FIXO</v>
      </c>
      <c r="I2907" s="72" t="b">
        <f t="shared" si="45"/>
        <v>1</v>
      </c>
    </row>
    <row r="2908" spans="2:9" x14ac:dyDescent="0.35">
      <c r="B2908" s="72" t="s">
        <v>4169</v>
      </c>
      <c r="C2908" s="72" t="str">
        <f>_xlfn.XLOOKUP(B2908,Consolidado!D:D,Consolidado!H:H)</f>
        <v>2ºCARTORIO</v>
      </c>
      <c r="D2908" s="72" t="str">
        <f>_xlfn.XLOOKUP(B2908,'[2]Rotas SP'!$H:$H,'[2]Rotas SP'!$M:$M)</f>
        <v>2ºCARTORIO</v>
      </c>
      <c r="E2908" s="72" t="str">
        <f>_xlfn.XLOOKUP(B2908,Consolidado!D:D,Consolidado!J:J)</f>
        <v>THAIS</v>
      </c>
      <c r="F2908" s="72" t="str">
        <f>_xlfn.XLOOKUP(B2908,'[2]Rotas SP'!$H:$H,'[2]Rotas SP'!$P:$P)</f>
        <v>THAIS</v>
      </c>
      <c r="G2908" s="72" t="str">
        <f>_xlfn.XLOOKUP(B2908,Consolidado!D5726:D9277,Consolidado!W5726:W9277)</f>
        <v>ROTA</v>
      </c>
      <c r="H2908" s="77" t="str">
        <f>_xlfn.XLOOKUP(B2908,'[2]Rotas SP'!$H:$H,'[2]Rotas SP'!$S:$S)</f>
        <v>MOTO</v>
      </c>
      <c r="I2908" s="72" t="b">
        <f t="shared" si="45"/>
        <v>0</v>
      </c>
    </row>
    <row r="2909" spans="2:9" x14ac:dyDescent="0.35">
      <c r="B2909" s="72" t="s">
        <v>4107</v>
      </c>
      <c r="C2909" s="72" t="str">
        <f>_xlfn.XLOOKUP(B2909,Consolidado!D:D,Consolidado!H:H)</f>
        <v>ELEVADORES   ATLAS</v>
      </c>
      <c r="D2909" s="72" t="str">
        <f>_xlfn.XLOOKUP(B2909,'[2]Rotas SP'!$H:$H,'[2]Rotas SP'!$M:$M)</f>
        <v>ELEVADORES   ATLAS</v>
      </c>
      <c r="E2909" s="72" t="str">
        <f>_xlfn.XLOOKUP(B2909,Consolidado!D:D,Consolidado!J:J)</f>
        <v>THAIS</v>
      </c>
      <c r="F2909" s="72" t="str">
        <f>_xlfn.XLOOKUP(B2909,'[2]Rotas SP'!$H:$H,'[2]Rotas SP'!$P:$P)</f>
        <v>THAIS</v>
      </c>
      <c r="G2909" s="72" t="str">
        <f>_xlfn.XLOOKUP(B2909,Consolidado!D5727:D9278,Consolidado!W5727:W9278)</f>
        <v>FIXO</v>
      </c>
      <c r="H2909" s="77" t="str">
        <f>_xlfn.XLOOKUP(B2909,'[2]Rotas SP'!$H:$H,'[2]Rotas SP'!$S:$S)</f>
        <v>ITINERANTE</v>
      </c>
      <c r="I2909" s="72" t="b">
        <f t="shared" si="45"/>
        <v>0</v>
      </c>
    </row>
    <row r="2910" spans="2:9" x14ac:dyDescent="0.35">
      <c r="B2910" s="72" t="s">
        <v>3106</v>
      </c>
      <c r="C2910" s="72" t="str">
        <f>_xlfn.XLOOKUP(B2910,Consolidado!D:D,Consolidado!H:H)</f>
        <v>EMBRATEL - SANTO ANDRE - somente leitura</v>
      </c>
      <c r="D2910" s="72" t="str">
        <f>_xlfn.XLOOKUP(B2910,'[2]Rotas SP'!$H:$H,'[2]Rotas SP'!$M:$M)</f>
        <v>EMBRATEL - SANTO ANDRE - somente leitura</v>
      </c>
      <c r="E2910" s="72" t="str">
        <f>_xlfn.XLOOKUP(B2910,Consolidado!D:D,Consolidado!J:J)</f>
        <v>DOUGLAS CONSENTINO</v>
      </c>
      <c r="F2910" s="72" t="str">
        <f>_xlfn.XLOOKUP(B2910,'[2]Rotas SP'!$H:$H,'[2]Rotas SP'!$P:$P)</f>
        <v>RENAN SARAIVA</v>
      </c>
      <c r="G2910" s="72" t="str">
        <f>_xlfn.XLOOKUP(B2910,Consolidado!D5728:D9279,Consolidado!W5728:W9279)</f>
        <v>ROTA</v>
      </c>
      <c r="H2910" s="77" t="str">
        <f>_xlfn.XLOOKUP(B2910,'[2]Rotas SP'!$H:$H,'[2]Rotas SP'!$S:$S)</f>
        <v>CARRO</v>
      </c>
      <c r="I2910" s="72" t="b">
        <f t="shared" si="45"/>
        <v>0</v>
      </c>
    </row>
    <row r="2911" spans="2:9" x14ac:dyDescent="0.35">
      <c r="B2911" s="72" t="s">
        <v>4113</v>
      </c>
      <c r="C2911" s="72" t="str">
        <f>_xlfn.XLOOKUP(B2911,Consolidado!D:D,Consolidado!H:H)</f>
        <v>ELEVADORES   ATLAS</v>
      </c>
      <c r="D2911" s="72" t="str">
        <f>_xlfn.XLOOKUP(B2911,'[2]Rotas SP'!$H:$H,'[2]Rotas SP'!$M:$M)</f>
        <v>ELEVADORES   ATLAS</v>
      </c>
      <c r="E2911" s="72" t="str">
        <f>_xlfn.XLOOKUP(B2911,Consolidado!D:D,Consolidado!J:J)</f>
        <v>THAIS</v>
      </c>
      <c r="F2911" s="72" t="str">
        <f>_xlfn.XLOOKUP(B2911,'[2]Rotas SP'!$H:$H,'[2]Rotas SP'!$P:$P)</f>
        <v>THAIS</v>
      </c>
      <c r="G2911" s="72" t="str">
        <f>_xlfn.XLOOKUP(B2911,Consolidado!D5729:D9280,Consolidado!W5729:W9280)</f>
        <v>FIXO</v>
      </c>
      <c r="H2911" s="77" t="str">
        <f>_xlfn.XLOOKUP(B2911,'[2]Rotas SP'!$H:$H,'[2]Rotas SP'!$S:$S)</f>
        <v>ITINERANTE</v>
      </c>
      <c r="I2911" s="72" t="b">
        <f t="shared" si="45"/>
        <v>0</v>
      </c>
    </row>
    <row r="2912" spans="2:9" x14ac:dyDescent="0.35">
      <c r="B2912" s="72" t="s">
        <v>2358</v>
      </c>
      <c r="C2912" s="72" t="str">
        <f>_xlfn.XLOOKUP(B2912,Consolidado!D:D,Consolidado!H:H)</f>
        <v>AGCO - MOGI DAS CRUZES</v>
      </c>
      <c r="D2912" s="72" t="str">
        <f>_xlfn.XLOOKUP(B2912,'[2]Rotas SP'!$H:$H,'[2]Rotas SP'!$M:$M)</f>
        <v>AGCO - MOGI DAS CRUZES</v>
      </c>
      <c r="E2912" s="72" t="str">
        <f>_xlfn.XLOOKUP(B2912,Consolidado!D:D,Consolidado!J:J)</f>
        <v>BRUNO</v>
      </c>
      <c r="F2912" s="72" t="str">
        <f>_xlfn.XLOOKUP(B2912,'[2]Rotas SP'!$H:$H,'[2]Rotas SP'!$P:$P)</f>
        <v>BRUNO</v>
      </c>
      <c r="G2912" s="72" t="str">
        <f>_xlfn.XLOOKUP(B2912,Consolidado!D5730:D9281,Consolidado!W5730:W9281)</f>
        <v>FIXO</v>
      </c>
      <c r="H2912" s="77" t="str">
        <f>_xlfn.XLOOKUP(B2912,'[2]Rotas SP'!$H:$H,'[2]Rotas SP'!$S:$S)</f>
        <v>FIXO</v>
      </c>
      <c r="I2912" s="72" t="b">
        <f t="shared" si="45"/>
        <v>1</v>
      </c>
    </row>
    <row r="2913" spans="2:9" x14ac:dyDescent="0.35">
      <c r="B2913" s="72" t="s">
        <v>3253</v>
      </c>
      <c r="C2913" s="72" t="str">
        <f>_xlfn.XLOOKUP(B2913,Consolidado!D:D,Consolidado!H:H)</f>
        <v>CRUZEIRO DO SUL - SAO MIGUEL</v>
      </c>
      <c r="D2913" s="72" t="str">
        <f>_xlfn.XLOOKUP(B2913,'[2]Rotas SP'!$H:$H,'[2]Rotas SP'!$M:$M)</f>
        <v>CRUZEIRO DO SUL - SAO MIGUEL</v>
      </c>
      <c r="E2913" s="72" t="str">
        <f>_xlfn.XLOOKUP(B2913,Consolidado!D:D,Consolidado!J:J)</f>
        <v>DOUGLAS FARIAS</v>
      </c>
      <c r="F2913" s="72" t="str">
        <f>_xlfn.XLOOKUP(B2913,'[2]Rotas SP'!$H:$H,'[2]Rotas SP'!$P:$P)</f>
        <v>DOUGLAS</v>
      </c>
      <c r="G2913" s="72" t="str">
        <f>_xlfn.XLOOKUP(B2913,Consolidado!D5731:D9282,Consolidado!W5731:W9282)</f>
        <v>ROTA</v>
      </c>
      <c r="H2913" s="77" t="str">
        <f>_xlfn.XLOOKUP(B2913,'[2]Rotas SP'!$H:$H,'[2]Rotas SP'!$S:$S)</f>
        <v>MOTO</v>
      </c>
      <c r="I2913" s="72" t="b">
        <f t="shared" si="45"/>
        <v>0</v>
      </c>
    </row>
    <row r="2914" spans="2:9" x14ac:dyDescent="0.35">
      <c r="B2914" s="72" t="s">
        <v>1872</v>
      </c>
      <c r="C2914" s="72" t="str">
        <f>_xlfn.XLOOKUP(B2914,Consolidado!D:D,Consolidado!H:H)</f>
        <v>EMBRATEL - INGLESES</v>
      </c>
      <c r="D2914" s="72" t="str">
        <f>_xlfn.XLOOKUP(B2914,'[2]Rotas SP'!$H:$H,'[2]Rotas SP'!$M:$M)</f>
        <v>EMBRATEL - INGLESES</v>
      </c>
      <c r="E2914" s="72" t="str">
        <f>_xlfn.XLOOKUP(B2914,Consolidado!D:D,Consolidado!J:J)</f>
        <v>ALAN FONTES</v>
      </c>
      <c r="F2914" s="72" t="str">
        <f>_xlfn.XLOOKUP(B2914,'[2]Rotas SP'!$H:$H,'[2]Rotas SP'!$P:$P)</f>
        <v>ALAN FONTES</v>
      </c>
      <c r="G2914" s="72" t="str">
        <f>_xlfn.XLOOKUP(B2914,Consolidado!D5732:D9283,Consolidado!W5732:W9283)</f>
        <v>FIXO</v>
      </c>
      <c r="H2914" s="77" t="str">
        <f>_xlfn.XLOOKUP(B2914,'[2]Rotas SP'!$H:$H,'[2]Rotas SP'!$S:$S)</f>
        <v>A PÉ</v>
      </c>
      <c r="I2914" s="72" t="b">
        <f t="shared" si="45"/>
        <v>0</v>
      </c>
    </row>
    <row r="2915" spans="2:9" x14ac:dyDescent="0.35">
      <c r="B2915" s="72" t="s">
        <v>2356</v>
      </c>
      <c r="C2915" s="72" t="str">
        <f>_xlfn.XLOOKUP(B2915,Consolidado!D:D,Consolidado!H:H)</f>
        <v>AGCO - MOGI DAS CRUZES</v>
      </c>
      <c r="D2915" s="72" t="str">
        <f>_xlfn.XLOOKUP(B2915,'[2]Rotas SP'!$H:$H,'[2]Rotas SP'!$M:$M)</f>
        <v>AGCO - MOGI DAS CRUZES</v>
      </c>
      <c r="E2915" s="72" t="str">
        <f>_xlfn.XLOOKUP(B2915,Consolidado!D:D,Consolidado!J:J)</f>
        <v>BRUNO</v>
      </c>
      <c r="F2915" s="72" t="str">
        <f>_xlfn.XLOOKUP(B2915,'[2]Rotas SP'!$H:$H,'[2]Rotas SP'!$P:$P)</f>
        <v>BRUNO</v>
      </c>
      <c r="G2915" s="72" t="str">
        <f>_xlfn.XLOOKUP(B2915,Consolidado!D5733:D9284,Consolidado!W5733:W9284)</f>
        <v>FIXO</v>
      </c>
      <c r="H2915" s="77" t="str">
        <f>_xlfn.XLOOKUP(B2915,'[2]Rotas SP'!$H:$H,'[2]Rotas SP'!$S:$S)</f>
        <v>FIXO</v>
      </c>
      <c r="I2915" s="72" t="b">
        <f t="shared" si="45"/>
        <v>1</v>
      </c>
    </row>
    <row r="2916" spans="2:9" x14ac:dyDescent="0.35">
      <c r="B2916" s="72" t="s">
        <v>1873</v>
      </c>
      <c r="C2916" s="72" t="str">
        <f>_xlfn.XLOOKUP(B2916,Consolidado!D:D,Consolidado!H:H)</f>
        <v>EMBRATEL - INGLESES</v>
      </c>
      <c r="D2916" s="72" t="str">
        <f>_xlfn.XLOOKUP(B2916,'[2]Rotas SP'!$H:$H,'[2]Rotas SP'!$M:$M)</f>
        <v>EMBRATEL - INGLESES</v>
      </c>
      <c r="E2916" s="72" t="str">
        <f>_xlfn.XLOOKUP(B2916,Consolidado!D:D,Consolidado!J:J)</f>
        <v>ALAN FONTES</v>
      </c>
      <c r="F2916" s="72" t="str">
        <f>_xlfn.XLOOKUP(B2916,'[2]Rotas SP'!$H:$H,'[2]Rotas SP'!$P:$P)</f>
        <v>ALAN FONTES</v>
      </c>
      <c r="G2916" s="72" t="str">
        <f>_xlfn.XLOOKUP(B2916,Consolidado!D5734:D9285,Consolidado!W5734:W9285)</f>
        <v>FIXO</v>
      </c>
      <c r="H2916" s="77" t="str">
        <f>_xlfn.XLOOKUP(B2916,'[2]Rotas SP'!$H:$H,'[2]Rotas SP'!$S:$S)</f>
        <v>A PÉ</v>
      </c>
      <c r="I2916" s="72" t="b">
        <f t="shared" si="45"/>
        <v>0</v>
      </c>
    </row>
    <row r="2917" spans="2:9" x14ac:dyDescent="0.35">
      <c r="B2917" s="72" t="s">
        <v>1879</v>
      </c>
      <c r="C2917" s="72" t="str">
        <f>_xlfn.XLOOKUP(B2917,Consolidado!D:D,Consolidado!H:H)</f>
        <v>EMBRATEL - INGLESES</v>
      </c>
      <c r="D2917" s="72" t="str">
        <f>_xlfn.XLOOKUP(B2917,'[2]Rotas SP'!$H:$H,'[2]Rotas SP'!$M:$M)</f>
        <v>EMBRATEL - INGLESES</v>
      </c>
      <c r="E2917" s="72" t="str">
        <f>_xlfn.XLOOKUP(B2917,Consolidado!D:D,Consolidado!J:J)</f>
        <v>ALAN FONTES</v>
      </c>
      <c r="F2917" s="72" t="str">
        <f>_xlfn.XLOOKUP(B2917,'[2]Rotas SP'!$H:$H,'[2]Rotas SP'!$P:$P)</f>
        <v>ALAN FONTES</v>
      </c>
      <c r="G2917" s="72" t="str">
        <f>_xlfn.XLOOKUP(B2917,Consolidado!D5735:D9286,Consolidado!W5735:W9286)</f>
        <v>FIXO</v>
      </c>
      <c r="H2917" s="77" t="str">
        <f>_xlfn.XLOOKUP(B2917,'[2]Rotas SP'!$H:$H,'[2]Rotas SP'!$S:$S)</f>
        <v>A PÉ</v>
      </c>
      <c r="I2917" s="72" t="b">
        <f t="shared" si="45"/>
        <v>0</v>
      </c>
    </row>
    <row r="2918" spans="2:9" x14ac:dyDescent="0.35">
      <c r="B2918" s="72" t="s">
        <v>3526</v>
      </c>
      <c r="C2918" s="72" t="str">
        <f>_xlfn.XLOOKUP(B2918,Consolidado!D:D,Consolidado!H:H)</f>
        <v xml:space="preserve">HOSPITAL ALBERT EINSTEIN MORUMBI </v>
      </c>
      <c r="D2918" s="72" t="str">
        <f>_xlfn.XLOOKUP(B2918,'[2]Rotas SP'!$H:$H,'[2]Rotas SP'!$M:$M)</f>
        <v xml:space="preserve">HOSPITAL ALBERT EINSTEIN MORUMBI </v>
      </c>
      <c r="E2918" s="72" t="str">
        <f>_xlfn.XLOOKUP(B2918,Consolidado!D:D,Consolidado!J:J)</f>
        <v>HEJEZIPP</v>
      </c>
      <c r="F2918" s="72" t="str">
        <f>_xlfn.XLOOKUP(B2918,'[2]Rotas SP'!$H:$H,'[2]Rotas SP'!$P:$P)</f>
        <v>HEJEZIPP</v>
      </c>
      <c r="G2918" s="72" t="str">
        <f>_xlfn.XLOOKUP(B2918,Consolidado!D5736:D9287,Consolidado!W5736:W9287)</f>
        <v>FIXO</v>
      </c>
      <c r="H2918" s="77" t="str">
        <f>_xlfn.XLOOKUP(B2918,'[2]Rotas SP'!$H:$H,'[2]Rotas SP'!$S:$S)</f>
        <v>FIXO</v>
      </c>
      <c r="I2918" s="72" t="b">
        <f t="shared" si="45"/>
        <v>1</v>
      </c>
    </row>
    <row r="2919" spans="2:9" x14ac:dyDescent="0.35">
      <c r="B2919" s="72" t="s">
        <v>4104</v>
      </c>
      <c r="C2919" s="72" t="str">
        <f>_xlfn.XLOOKUP(B2919,Consolidado!D:D,Consolidado!H:H)</f>
        <v>ELEVADORES   ATLAS</v>
      </c>
      <c r="D2919" s="72" t="str">
        <f>_xlfn.XLOOKUP(B2919,'[2]Rotas SP'!$H:$H,'[2]Rotas SP'!$M:$M)</f>
        <v>ELEVADORES   ATLAS</v>
      </c>
      <c r="E2919" s="72" t="str">
        <f>_xlfn.XLOOKUP(B2919,Consolidado!D:D,Consolidado!J:J)</f>
        <v>THAIS</v>
      </c>
      <c r="F2919" s="72" t="str">
        <f>_xlfn.XLOOKUP(B2919,'[2]Rotas SP'!$H:$H,'[2]Rotas SP'!$P:$P)</f>
        <v>THAIS</v>
      </c>
      <c r="G2919" s="72" t="str">
        <f>_xlfn.XLOOKUP(B2919,Consolidado!D5737:D9288,Consolidado!W5737:W9288)</f>
        <v>FIXO</v>
      </c>
      <c r="H2919" s="77" t="str">
        <f>_xlfn.XLOOKUP(B2919,'[2]Rotas SP'!$H:$H,'[2]Rotas SP'!$S:$S)</f>
        <v>ITINERANTE</v>
      </c>
      <c r="I2919" s="72" t="b">
        <f t="shared" si="45"/>
        <v>0</v>
      </c>
    </row>
    <row r="2920" spans="2:9" x14ac:dyDescent="0.35">
      <c r="B2920" s="72" t="s">
        <v>3189</v>
      </c>
      <c r="C2920" s="72" t="str">
        <f>_xlfn.XLOOKUP(B2920,Consolidado!D:D,Consolidado!H:H)</f>
        <v>FACULDADE UNICSUL</v>
      </c>
      <c r="D2920" s="72" t="str">
        <f>_xlfn.XLOOKUP(B2920,'[2]Rotas SP'!$H:$H,'[2]Rotas SP'!$M:$M)</f>
        <v>FACULDADE UNICSUL</v>
      </c>
      <c r="E2920" s="72" t="str">
        <f>_xlfn.XLOOKUP(B2920,Consolidado!D:D,Consolidado!J:J)</f>
        <v>DOUGLAS FARIAS</v>
      </c>
      <c r="F2920" s="72" t="str">
        <f>_xlfn.XLOOKUP(B2920,'[2]Rotas SP'!$H:$H,'[2]Rotas SP'!$P:$P)</f>
        <v>DOUGLAS</v>
      </c>
      <c r="G2920" s="72" t="str">
        <f>_xlfn.XLOOKUP(B2920,Consolidado!D5738:D9289,Consolidado!W5738:W9289)</f>
        <v>FIXO</v>
      </c>
      <c r="H2920" s="77" t="str">
        <f>_xlfn.XLOOKUP(B2920,'[2]Rotas SP'!$H:$H,'[2]Rotas SP'!$S:$S)</f>
        <v>A PÉ</v>
      </c>
      <c r="I2920" s="72" t="b">
        <f t="shared" si="45"/>
        <v>0</v>
      </c>
    </row>
    <row r="2921" spans="2:9" x14ac:dyDescent="0.35">
      <c r="B2921" s="72" t="s">
        <v>3183</v>
      </c>
      <c r="C2921" s="72" t="str">
        <f>_xlfn.XLOOKUP(B2921,Consolidado!D:D,Consolidado!H:H)</f>
        <v>EMBRATEL - BELENZINHO</v>
      </c>
      <c r="D2921" s="72" t="str">
        <f>_xlfn.XLOOKUP(B2921,'[2]Rotas SP'!$H:$H,'[2]Rotas SP'!$M:$M)</f>
        <v>EMBRATEL - BELENZINHO</v>
      </c>
      <c r="E2921" s="72" t="str">
        <f>_xlfn.XLOOKUP(B2921,Consolidado!D:D,Consolidado!J:J)</f>
        <v>DOUGLAS FARIAS</v>
      </c>
      <c r="F2921" s="72" t="str">
        <f>_xlfn.XLOOKUP(B2921,'[2]Rotas SP'!$H:$H,'[2]Rotas SP'!$P:$P)</f>
        <v>DOUGLAS</v>
      </c>
      <c r="G2921" s="72" t="str">
        <f>_xlfn.XLOOKUP(B2921,Consolidado!D5739:D9290,Consolidado!W5739:W9290)</f>
        <v>SOMENTE LEITURA</v>
      </c>
      <c r="H2921" s="77" t="str">
        <f>_xlfn.XLOOKUP(B2921,'[2]Rotas SP'!$H:$H,'[2]Rotas SP'!$S:$S)</f>
        <v>A PÉ</v>
      </c>
      <c r="I2921" s="72" t="b">
        <f t="shared" si="45"/>
        <v>0</v>
      </c>
    </row>
    <row r="2922" spans="2:9" x14ac:dyDescent="0.35">
      <c r="B2922" s="72" t="s">
        <v>2353</v>
      </c>
      <c r="C2922" s="72" t="str">
        <f>_xlfn.XLOOKUP(B2922,Consolidado!D:D,Consolidado!H:H)</f>
        <v>AGCO - MOGI DAS CRUZES</v>
      </c>
      <c r="D2922" s="72" t="str">
        <f>_xlfn.XLOOKUP(B2922,'[2]Rotas SP'!$H:$H,'[2]Rotas SP'!$M:$M)</f>
        <v>AGCO - MOGI DAS CRUZES</v>
      </c>
      <c r="E2922" s="72" t="str">
        <f>_xlfn.XLOOKUP(B2922,Consolidado!D:D,Consolidado!J:J)</f>
        <v>BRUNO</v>
      </c>
      <c r="F2922" s="72" t="str">
        <f>_xlfn.XLOOKUP(B2922,'[2]Rotas SP'!$H:$H,'[2]Rotas SP'!$P:$P)</f>
        <v>BRUNO</v>
      </c>
      <c r="G2922" s="72" t="str">
        <f>_xlfn.XLOOKUP(B2922,Consolidado!D5740:D9291,Consolidado!W5740:W9291)</f>
        <v>FIXO</v>
      </c>
      <c r="H2922" s="77" t="str">
        <f>_xlfn.XLOOKUP(B2922,'[2]Rotas SP'!$H:$H,'[2]Rotas SP'!$S:$S)</f>
        <v>FIXO</v>
      </c>
      <c r="I2922" s="72" t="b">
        <f t="shared" si="45"/>
        <v>1</v>
      </c>
    </row>
    <row r="2923" spans="2:9" x14ac:dyDescent="0.35">
      <c r="B2923" s="72" t="s">
        <v>2380</v>
      </c>
      <c r="C2923" s="72" t="str">
        <f>_xlfn.XLOOKUP(B2923,Consolidado!D:D,Consolidado!H:H)</f>
        <v>AGCO - MOGI DAS CRUZES</v>
      </c>
      <c r="D2923" s="72" t="str">
        <f>_xlfn.XLOOKUP(B2923,'[2]Rotas SP'!$H:$H,'[2]Rotas SP'!$M:$M)</f>
        <v>AGCO - MOGI DAS CRUZES</v>
      </c>
      <c r="E2923" s="72" t="str">
        <f>_xlfn.XLOOKUP(B2923,Consolidado!D:D,Consolidado!J:J)</f>
        <v>BRUNO</v>
      </c>
      <c r="F2923" s="72" t="str">
        <f>_xlfn.XLOOKUP(B2923,'[2]Rotas SP'!$H:$H,'[2]Rotas SP'!$P:$P)</f>
        <v>BRUNO</v>
      </c>
      <c r="G2923" s="72" t="str">
        <f>_xlfn.XLOOKUP(B2923,Consolidado!D5741:D9292,Consolidado!W5741:W9292)</f>
        <v>FIXO</v>
      </c>
      <c r="H2923" s="77" t="str">
        <f>_xlfn.XLOOKUP(B2923,'[2]Rotas SP'!$H:$H,'[2]Rotas SP'!$S:$S)</f>
        <v>FIXO</v>
      </c>
      <c r="I2923" s="72" t="b">
        <f t="shared" si="45"/>
        <v>1</v>
      </c>
    </row>
    <row r="2924" spans="2:9" x14ac:dyDescent="0.35">
      <c r="B2924" s="72" t="s">
        <v>4115</v>
      </c>
      <c r="C2924" s="72" t="str">
        <f>_xlfn.XLOOKUP(B2924,Consolidado!D:D,Consolidado!H:H)</f>
        <v>ELEVADORES   ATLAS</v>
      </c>
      <c r="D2924" s="72" t="str">
        <f>_xlfn.XLOOKUP(B2924,'[2]Rotas SP'!$H:$H,'[2]Rotas SP'!$M:$M)</f>
        <v>ELEVADORES   ATLAS</v>
      </c>
      <c r="E2924" s="72" t="str">
        <f>_xlfn.XLOOKUP(B2924,Consolidado!D:D,Consolidado!J:J)</f>
        <v>THAIS</v>
      </c>
      <c r="F2924" s="72" t="str">
        <f>_xlfn.XLOOKUP(B2924,'[2]Rotas SP'!$H:$H,'[2]Rotas SP'!$P:$P)</f>
        <v>THAIS</v>
      </c>
      <c r="G2924" s="72" t="str">
        <f>_xlfn.XLOOKUP(B2924,Consolidado!D5742:D9293,Consolidado!W5742:W9293)</f>
        <v>FIXO</v>
      </c>
      <c r="H2924" s="77" t="str">
        <f>_xlfn.XLOOKUP(B2924,'[2]Rotas SP'!$H:$H,'[2]Rotas SP'!$S:$S)</f>
        <v>ITINERANTE</v>
      </c>
      <c r="I2924" s="72" t="b">
        <f t="shared" si="45"/>
        <v>0</v>
      </c>
    </row>
    <row r="2925" spans="2:9" x14ac:dyDescent="0.35">
      <c r="B2925" s="72" t="s">
        <v>4116</v>
      </c>
      <c r="C2925" s="72" t="str">
        <f>_xlfn.XLOOKUP(B2925,Consolidado!D:D,Consolidado!H:H)</f>
        <v>ELEVADORES   ATLAS</v>
      </c>
      <c r="D2925" s="72" t="str">
        <f>_xlfn.XLOOKUP(B2925,'[2]Rotas SP'!$H:$H,'[2]Rotas SP'!$M:$M)</f>
        <v>ELEVADORES   ATLAS</v>
      </c>
      <c r="E2925" s="72" t="str">
        <f>_xlfn.XLOOKUP(B2925,Consolidado!D:D,Consolidado!J:J)</f>
        <v>THAIS</v>
      </c>
      <c r="F2925" s="72" t="str">
        <f>_xlfn.XLOOKUP(B2925,'[2]Rotas SP'!$H:$H,'[2]Rotas SP'!$P:$P)</f>
        <v>THAIS</v>
      </c>
      <c r="G2925" s="72" t="str">
        <f>_xlfn.XLOOKUP(B2925,Consolidado!D5743:D9294,Consolidado!W5743:W9294)</f>
        <v>FIXO</v>
      </c>
      <c r="H2925" s="77" t="str">
        <f>_xlfn.XLOOKUP(B2925,'[2]Rotas SP'!$H:$H,'[2]Rotas SP'!$S:$S)</f>
        <v>ITINERANTE</v>
      </c>
      <c r="I2925" s="72" t="b">
        <f t="shared" si="45"/>
        <v>0</v>
      </c>
    </row>
    <row r="2926" spans="2:9" x14ac:dyDescent="0.35">
      <c r="B2926" s="72" t="s">
        <v>3481</v>
      </c>
      <c r="C2926" s="72" t="str">
        <f>_xlfn.XLOOKUP(B2926,Consolidado!D:D,Consolidado!H:H)</f>
        <v xml:space="preserve">HOSPITAL ALBERT EINSTEIN MORUMBI </v>
      </c>
      <c r="D2926" s="72" t="str">
        <f>_xlfn.XLOOKUP(B2926,'[2]Rotas SP'!$H:$H,'[2]Rotas SP'!$M:$M)</f>
        <v xml:space="preserve">HOSPITAL ALBERT EINSTEIN MORUMBI </v>
      </c>
      <c r="E2926" s="72" t="str">
        <f>_xlfn.XLOOKUP(B2926,Consolidado!D:D,Consolidado!J:J)</f>
        <v>HEJEZIPP</v>
      </c>
      <c r="F2926" s="72" t="str">
        <f>_xlfn.XLOOKUP(B2926,'[2]Rotas SP'!$H:$H,'[2]Rotas SP'!$P:$P)</f>
        <v>HEJEZIPP</v>
      </c>
      <c r="G2926" s="72" t="str">
        <f>_xlfn.XLOOKUP(B2926,Consolidado!D5744:D9295,Consolidado!W5744:W9295)</f>
        <v>FIXO</v>
      </c>
      <c r="H2926" s="77" t="str">
        <f>_xlfn.XLOOKUP(B2926,'[2]Rotas SP'!$H:$H,'[2]Rotas SP'!$S:$S)</f>
        <v>FIXO</v>
      </c>
      <c r="I2926" s="72" t="b">
        <f t="shared" si="45"/>
        <v>1</v>
      </c>
    </row>
    <row r="2927" spans="2:9" x14ac:dyDescent="0.35">
      <c r="B2927" s="72" t="s">
        <v>2384</v>
      </c>
      <c r="C2927" s="72" t="str">
        <f>_xlfn.XLOOKUP(B2927,Consolidado!D:D,Consolidado!H:H)</f>
        <v>AGCO - MOGI DAS CRUZES</v>
      </c>
      <c r="D2927" s="72" t="str">
        <f>_xlfn.XLOOKUP(B2927,'[2]Rotas SP'!$H:$H,'[2]Rotas SP'!$M:$M)</f>
        <v>AGCO - MOGI DAS CRUZES</v>
      </c>
      <c r="E2927" s="72" t="str">
        <f>_xlfn.XLOOKUP(B2927,Consolidado!D:D,Consolidado!J:J)</f>
        <v>BRUNO</v>
      </c>
      <c r="F2927" s="72" t="str">
        <f>_xlfn.XLOOKUP(B2927,'[2]Rotas SP'!$H:$H,'[2]Rotas SP'!$P:$P)</f>
        <v>BRUNO</v>
      </c>
      <c r="G2927" s="72" t="str">
        <f>_xlfn.XLOOKUP(B2927,Consolidado!D5745:D9296,Consolidado!W5745:W9296)</f>
        <v>FIXO</v>
      </c>
      <c r="H2927" s="77" t="str">
        <f>_xlfn.XLOOKUP(B2927,'[2]Rotas SP'!$H:$H,'[2]Rotas SP'!$S:$S)</f>
        <v>FIXO</v>
      </c>
      <c r="I2927" s="72" t="b">
        <f t="shared" si="45"/>
        <v>1</v>
      </c>
    </row>
    <row r="2928" spans="2:9" x14ac:dyDescent="0.35">
      <c r="B2928" s="72" t="s">
        <v>3295</v>
      </c>
      <c r="C2928" s="72" t="str">
        <f>_xlfn.XLOOKUP(B2928,Consolidado!D:D,Consolidado!H:H)</f>
        <v>INAPEL EMBALAGENS</v>
      </c>
      <c r="D2928" s="72" t="str">
        <f>_xlfn.XLOOKUP(B2928,'[2]Rotas SP'!$H:$H,'[2]Rotas SP'!$M:$M)</f>
        <v>INAPEL EMBALAGENS</v>
      </c>
      <c r="E2928" s="72" t="str">
        <f>_xlfn.XLOOKUP(B2928,Consolidado!D:D,Consolidado!J:J)</f>
        <v>DOUGLAS FARIAS</v>
      </c>
      <c r="F2928" s="72" t="str">
        <f>_xlfn.XLOOKUP(B2928,'[2]Rotas SP'!$H:$H,'[2]Rotas SP'!$P:$P)</f>
        <v>DOUGLAS</v>
      </c>
      <c r="G2928" s="72" t="str">
        <f>_xlfn.XLOOKUP(B2928,Consolidado!D5746:D9297,Consolidado!W5746:W9297)</f>
        <v>ROTA</v>
      </c>
      <c r="H2928" s="77" t="str">
        <f>_xlfn.XLOOKUP(B2928,'[2]Rotas SP'!$H:$H,'[2]Rotas SP'!$S:$S)</f>
        <v>MOTO</v>
      </c>
      <c r="I2928" s="72" t="b">
        <f t="shared" si="45"/>
        <v>0</v>
      </c>
    </row>
    <row r="2929" spans="2:9" x14ac:dyDescent="0.35">
      <c r="B2929" s="72" t="s">
        <v>2365</v>
      </c>
      <c r="C2929" s="72" t="str">
        <f>_xlfn.XLOOKUP(B2929,Consolidado!D:D,Consolidado!H:H)</f>
        <v>AGCO - MOGI DAS CRUZES</v>
      </c>
      <c r="D2929" s="72" t="str">
        <f>_xlfn.XLOOKUP(B2929,'[2]Rotas SP'!$H:$H,'[2]Rotas SP'!$M:$M)</f>
        <v>AGCO - MOGI DAS CRUZES</v>
      </c>
      <c r="E2929" s="72" t="str">
        <f>_xlfn.XLOOKUP(B2929,Consolidado!D:D,Consolidado!J:J)</f>
        <v>BRUNO</v>
      </c>
      <c r="F2929" s="72" t="str">
        <f>_xlfn.XLOOKUP(B2929,'[2]Rotas SP'!$H:$H,'[2]Rotas SP'!$P:$P)</f>
        <v>BRUNO</v>
      </c>
      <c r="G2929" s="72" t="str">
        <f>_xlfn.XLOOKUP(B2929,Consolidado!D5747:D9298,Consolidado!W5747:W9298)</f>
        <v>FIXO</v>
      </c>
      <c r="H2929" s="77" t="str">
        <f>_xlfn.XLOOKUP(B2929,'[2]Rotas SP'!$H:$H,'[2]Rotas SP'!$S:$S)</f>
        <v>FIXO</v>
      </c>
      <c r="I2929" s="72" t="b">
        <f t="shared" si="45"/>
        <v>1</v>
      </c>
    </row>
    <row r="2930" spans="2:9" x14ac:dyDescent="0.35">
      <c r="B2930" s="72" t="s">
        <v>3109</v>
      </c>
      <c r="C2930" s="72" t="str">
        <f>_xlfn.XLOOKUP(B2930,Consolidado!D:D,Consolidado!H:H)</f>
        <v>EMBRATEL - SANTO ANDRE - somente leitura</v>
      </c>
      <c r="D2930" s="72" t="str">
        <f>_xlfn.XLOOKUP(B2930,'[2]Rotas SP'!$H:$H,'[2]Rotas SP'!$M:$M)</f>
        <v>EMBRATEL - SANTO ANDRE - somente leitura</v>
      </c>
      <c r="E2930" s="72" t="str">
        <f>_xlfn.XLOOKUP(B2930,Consolidado!D:D,Consolidado!J:J)</f>
        <v>DOUGLAS CONSENTINO</v>
      </c>
      <c r="F2930" s="72" t="str">
        <f>_xlfn.XLOOKUP(B2930,'[2]Rotas SP'!$H:$H,'[2]Rotas SP'!$P:$P)</f>
        <v>RENAN SARAIVA</v>
      </c>
      <c r="G2930" s="72" t="str">
        <f>_xlfn.XLOOKUP(B2930,Consolidado!D5748:D9299,Consolidado!W5748:W9299)</f>
        <v>ROTA</v>
      </c>
      <c r="H2930" s="77" t="str">
        <f>_xlfn.XLOOKUP(B2930,'[2]Rotas SP'!$H:$H,'[2]Rotas SP'!$S:$S)</f>
        <v>CARRO</v>
      </c>
      <c r="I2930" s="72" t="b">
        <f t="shared" si="45"/>
        <v>0</v>
      </c>
    </row>
    <row r="2931" spans="2:9" x14ac:dyDescent="0.35">
      <c r="B2931" s="72" t="s">
        <v>3479</v>
      </c>
      <c r="C2931" s="72" t="str">
        <f>_xlfn.XLOOKUP(B2931,Consolidado!D:D,Consolidado!H:H)</f>
        <v xml:space="preserve">HOSPITAL ALBERT EINSTEIN MORUMBI </v>
      </c>
      <c r="D2931" s="72" t="str">
        <f>_xlfn.XLOOKUP(B2931,'[2]Rotas SP'!$H:$H,'[2]Rotas SP'!$M:$M)</f>
        <v xml:space="preserve">HOSPITAL ALBERT EINSTEIN MORUMBI </v>
      </c>
      <c r="E2931" s="72" t="str">
        <f>_xlfn.XLOOKUP(B2931,Consolidado!D:D,Consolidado!J:J)</f>
        <v>HEJEZIPP</v>
      </c>
      <c r="F2931" s="72" t="str">
        <f>_xlfn.XLOOKUP(B2931,'[2]Rotas SP'!$H:$H,'[2]Rotas SP'!$P:$P)</f>
        <v>HEJEZIPP</v>
      </c>
      <c r="G2931" s="72" t="str">
        <f>_xlfn.XLOOKUP(B2931,Consolidado!D5749:D9300,Consolidado!W5749:W9300)</f>
        <v>FIXO</v>
      </c>
      <c r="H2931" s="77" t="str">
        <f>_xlfn.XLOOKUP(B2931,'[2]Rotas SP'!$H:$H,'[2]Rotas SP'!$S:$S)</f>
        <v>FIXO</v>
      </c>
      <c r="I2931" s="72" t="b">
        <f t="shared" si="45"/>
        <v>1</v>
      </c>
    </row>
    <row r="2932" spans="2:9" x14ac:dyDescent="0.35">
      <c r="B2932" s="72" t="s">
        <v>3518</v>
      </c>
      <c r="C2932" s="72" t="str">
        <f>_xlfn.XLOOKUP(B2932,Consolidado!D:D,Consolidado!H:H)</f>
        <v xml:space="preserve">HOSPITAL ALBERT EINSTEIN MORUMBI </v>
      </c>
      <c r="D2932" s="72" t="str">
        <f>_xlfn.XLOOKUP(B2932,'[2]Rotas SP'!$H:$H,'[2]Rotas SP'!$M:$M)</f>
        <v xml:space="preserve">HOSPITAL ALBERT EINSTEIN MORUMBI </v>
      </c>
      <c r="E2932" s="72" t="str">
        <f>_xlfn.XLOOKUP(B2932,Consolidado!D:D,Consolidado!J:J)</f>
        <v>HEJEZIPP</v>
      </c>
      <c r="F2932" s="72" t="str">
        <f>_xlfn.XLOOKUP(B2932,'[2]Rotas SP'!$H:$H,'[2]Rotas SP'!$P:$P)</f>
        <v>HEJEZIPP</v>
      </c>
      <c r="G2932" s="72" t="str">
        <f>_xlfn.XLOOKUP(B2932,Consolidado!D5750:D9301,Consolidado!W5750:W9301)</f>
        <v>FIXO</v>
      </c>
      <c r="H2932" s="77" t="str">
        <f>_xlfn.XLOOKUP(B2932,'[2]Rotas SP'!$H:$H,'[2]Rotas SP'!$S:$S)</f>
        <v>FIXO</v>
      </c>
      <c r="I2932" s="72" t="b">
        <f t="shared" si="45"/>
        <v>1</v>
      </c>
    </row>
    <row r="2933" spans="2:9" x14ac:dyDescent="0.35">
      <c r="B2933" s="72" t="s">
        <v>2294</v>
      </c>
      <c r="C2933" s="72" t="str">
        <f>_xlfn.XLOOKUP(B2933,Consolidado!D:D,Consolidado!H:H)</f>
        <v>CRUZEIRO DO SUL - VILA LOBOS</v>
      </c>
      <c r="D2933" s="72" t="str">
        <f>_xlfn.XLOOKUP(B2933,'[2]Rotas SP'!$H:$H,'[2]Rotas SP'!$M:$M)</f>
        <v>CRUZEIRO DO SUL - VILA LOBOS</v>
      </c>
      <c r="E2933" s="72" t="str">
        <f>_xlfn.XLOOKUP(B2933,Consolidado!D:D,Consolidado!J:J)</f>
        <v>ANDRÉ</v>
      </c>
      <c r="F2933" s="72" t="str">
        <f>_xlfn.XLOOKUP(B2933,'[2]Rotas SP'!$H:$H,'[2]Rotas SP'!$P:$P)</f>
        <v>FABRICIO ROCHA</v>
      </c>
      <c r="G2933" s="72" t="str">
        <f>_xlfn.XLOOKUP(B2933,Consolidado!D5751:D9302,Consolidado!W5751:W9302)</f>
        <v>ROTA</v>
      </c>
      <c r="H2933" s="77" t="str">
        <f>_xlfn.XLOOKUP(B2933,'[2]Rotas SP'!$H:$H,'[2]Rotas SP'!$S:$S)</f>
        <v>A PÉ</v>
      </c>
      <c r="I2933" s="72" t="b">
        <f t="shared" si="45"/>
        <v>0</v>
      </c>
    </row>
    <row r="2934" spans="2:9" x14ac:dyDescent="0.35">
      <c r="B2934" s="72" t="s">
        <v>3510</v>
      </c>
      <c r="C2934" s="72" t="str">
        <f>_xlfn.XLOOKUP(B2934,Consolidado!D:D,Consolidado!H:H)</f>
        <v xml:space="preserve">HOSPITAL ALBERT EINSTEIN MORUMBI </v>
      </c>
      <c r="D2934" s="72" t="str">
        <f>_xlfn.XLOOKUP(B2934,'[2]Rotas SP'!$H:$H,'[2]Rotas SP'!$M:$M)</f>
        <v xml:space="preserve">HOSPITAL ALBERT EINSTEIN MORUMBI </v>
      </c>
      <c r="E2934" s="72" t="str">
        <f>_xlfn.XLOOKUP(B2934,Consolidado!D:D,Consolidado!J:J)</f>
        <v>HEJEZIPP</v>
      </c>
      <c r="F2934" s="72" t="str">
        <f>_xlfn.XLOOKUP(B2934,'[2]Rotas SP'!$H:$H,'[2]Rotas SP'!$P:$P)</f>
        <v>HEJEZIPP</v>
      </c>
      <c r="G2934" s="72" t="str">
        <f>_xlfn.XLOOKUP(B2934,Consolidado!D5752:D9303,Consolidado!W5752:W9303)</f>
        <v>FIXO</v>
      </c>
      <c r="H2934" s="77" t="str">
        <f>_xlfn.XLOOKUP(B2934,'[2]Rotas SP'!$H:$H,'[2]Rotas SP'!$S:$S)</f>
        <v>FIXO</v>
      </c>
      <c r="I2934" s="72" t="b">
        <f t="shared" si="45"/>
        <v>1</v>
      </c>
    </row>
    <row r="2935" spans="2:9" x14ac:dyDescent="0.35">
      <c r="B2935" s="72" t="s">
        <v>3522</v>
      </c>
      <c r="C2935" s="72" t="str">
        <f>_xlfn.XLOOKUP(B2935,Consolidado!D:D,Consolidado!H:H)</f>
        <v xml:space="preserve">HOSPITAL ALBERT EINSTEIN MORUMBI </v>
      </c>
      <c r="D2935" s="72" t="str">
        <f>_xlfn.XLOOKUP(B2935,'[2]Rotas SP'!$H:$H,'[2]Rotas SP'!$M:$M)</f>
        <v xml:space="preserve">HOSPITAL ALBERT EINSTEIN MORUMBI </v>
      </c>
      <c r="E2935" s="72" t="str">
        <f>_xlfn.XLOOKUP(B2935,Consolidado!D:D,Consolidado!J:J)</f>
        <v>HEJEZIPP</v>
      </c>
      <c r="F2935" s="72" t="str">
        <f>_xlfn.XLOOKUP(B2935,'[2]Rotas SP'!$H:$H,'[2]Rotas SP'!$P:$P)</f>
        <v>HEJEZIPP</v>
      </c>
      <c r="G2935" s="72" t="str">
        <f>_xlfn.XLOOKUP(B2935,Consolidado!D5753:D9304,Consolidado!W5753:W9304)</f>
        <v>FIXO</v>
      </c>
      <c r="H2935" s="77" t="str">
        <f>_xlfn.XLOOKUP(B2935,'[2]Rotas SP'!$H:$H,'[2]Rotas SP'!$S:$S)</f>
        <v>FIXO</v>
      </c>
      <c r="I2935" s="72" t="b">
        <f t="shared" si="45"/>
        <v>1</v>
      </c>
    </row>
    <row r="2936" spans="2:9" x14ac:dyDescent="0.35">
      <c r="B2936" s="72" t="s">
        <v>3517</v>
      </c>
      <c r="C2936" s="72" t="str">
        <f>_xlfn.XLOOKUP(B2936,Consolidado!D:D,Consolidado!H:H)</f>
        <v xml:space="preserve">HOSPITAL ALBERT EINSTEIN MORUMBI </v>
      </c>
      <c r="D2936" s="72" t="str">
        <f>_xlfn.XLOOKUP(B2936,'[2]Rotas SP'!$H:$H,'[2]Rotas SP'!$M:$M)</f>
        <v xml:space="preserve">HOSPITAL ALBERT EINSTEIN MORUMBI </v>
      </c>
      <c r="E2936" s="72" t="str">
        <f>_xlfn.XLOOKUP(B2936,Consolidado!D:D,Consolidado!J:J)</f>
        <v>HEJEZIPP</v>
      </c>
      <c r="F2936" s="72" t="str">
        <f>_xlfn.XLOOKUP(B2936,'[2]Rotas SP'!$H:$H,'[2]Rotas SP'!$P:$P)</f>
        <v>HEJEZIPP</v>
      </c>
      <c r="G2936" s="72" t="str">
        <f>_xlfn.XLOOKUP(B2936,Consolidado!D5754:D9305,Consolidado!W5754:W9305)</f>
        <v>FIXO</v>
      </c>
      <c r="H2936" s="77" t="str">
        <f>_xlfn.XLOOKUP(B2936,'[2]Rotas SP'!$H:$H,'[2]Rotas SP'!$S:$S)</f>
        <v>FIXO</v>
      </c>
      <c r="I2936" s="72" t="b">
        <f t="shared" si="45"/>
        <v>1</v>
      </c>
    </row>
    <row r="2937" spans="2:9" x14ac:dyDescent="0.35">
      <c r="B2937" s="72" t="s">
        <v>3529</v>
      </c>
      <c r="C2937" s="72" t="str">
        <f>_xlfn.XLOOKUP(B2937,Consolidado!D:D,Consolidado!H:H)</f>
        <v xml:space="preserve">HOSPITAL ALBERT EINSTEIN MORUMBI </v>
      </c>
      <c r="D2937" s="72" t="str">
        <f>_xlfn.XLOOKUP(B2937,'[2]Rotas SP'!$H:$H,'[2]Rotas SP'!$M:$M)</f>
        <v xml:space="preserve">HOSPITAL ALBERT EINSTEIN MORUMBI </v>
      </c>
      <c r="E2937" s="72" t="str">
        <f>_xlfn.XLOOKUP(B2937,Consolidado!D:D,Consolidado!J:J)</f>
        <v>HEJEZIPP</v>
      </c>
      <c r="F2937" s="72" t="str">
        <f>_xlfn.XLOOKUP(B2937,'[2]Rotas SP'!$H:$H,'[2]Rotas SP'!$P:$P)</f>
        <v>HEJEZIPP</v>
      </c>
      <c r="G2937" s="72" t="str">
        <f>_xlfn.XLOOKUP(B2937,Consolidado!D5755:D9306,Consolidado!W5755:W9306)</f>
        <v>FIXO</v>
      </c>
      <c r="H2937" s="77" t="str">
        <f>_xlfn.XLOOKUP(B2937,'[2]Rotas SP'!$H:$H,'[2]Rotas SP'!$S:$S)</f>
        <v>FIXO</v>
      </c>
      <c r="I2937" s="72" t="b">
        <f t="shared" si="45"/>
        <v>1</v>
      </c>
    </row>
    <row r="2938" spans="2:9" x14ac:dyDescent="0.35">
      <c r="B2938" s="72" t="s">
        <v>3486</v>
      </c>
      <c r="C2938" s="72" t="str">
        <f>_xlfn.XLOOKUP(B2938,Consolidado!D:D,Consolidado!H:H)</f>
        <v xml:space="preserve">HOSPITAL ALBERT EINSTEIN MORUMBI </v>
      </c>
      <c r="D2938" s="72" t="str">
        <f>_xlfn.XLOOKUP(B2938,'[2]Rotas SP'!$H:$H,'[2]Rotas SP'!$M:$M)</f>
        <v xml:space="preserve">HOSPITAL ALBERT EINSTEIN MORUMBI </v>
      </c>
      <c r="E2938" s="72" t="str">
        <f>_xlfn.XLOOKUP(B2938,Consolidado!D:D,Consolidado!J:J)</f>
        <v>HEJEZIPP</v>
      </c>
      <c r="F2938" s="72" t="str">
        <f>_xlfn.XLOOKUP(B2938,'[2]Rotas SP'!$H:$H,'[2]Rotas SP'!$P:$P)</f>
        <v>HEJEZIPP</v>
      </c>
      <c r="G2938" s="72" t="str">
        <f>_xlfn.XLOOKUP(B2938,Consolidado!D5756:D9307,Consolidado!W5756:W9307)</f>
        <v>FIXO</v>
      </c>
      <c r="H2938" s="77" t="str">
        <f>_xlfn.XLOOKUP(B2938,'[2]Rotas SP'!$H:$H,'[2]Rotas SP'!$S:$S)</f>
        <v>FIXO</v>
      </c>
      <c r="I2938" s="72" t="b">
        <f t="shared" si="45"/>
        <v>1</v>
      </c>
    </row>
    <row r="2939" spans="2:9" x14ac:dyDescent="0.35">
      <c r="B2939" s="72" t="s">
        <v>2467</v>
      </c>
      <c r="C2939" s="72" t="str">
        <f>_xlfn.XLOOKUP(B2939,Consolidado!D:D,Consolidado!H:H)</f>
        <v>CRUZEIRO DO SUL - CARAGUATATUBA</v>
      </c>
      <c r="D2939" s="72" t="str">
        <f>_xlfn.XLOOKUP(B2939,'[2]Rotas SP'!$H:$H,'[2]Rotas SP'!$M:$M)</f>
        <v>CRUZEIRO DO SUL - CARAGUATATUBA</v>
      </c>
      <c r="E2939" s="72" t="str">
        <f>_xlfn.XLOOKUP(B2939,Consolidado!D:D,Consolidado!J:J)</f>
        <v>BRUNO</v>
      </c>
      <c r="F2939" s="72" t="str">
        <f>_xlfn.XLOOKUP(B2939,'[2]Rotas SP'!$H:$H,'[2]Rotas SP'!$P:$P)</f>
        <v>BRUNO</v>
      </c>
      <c r="G2939" s="72" t="str">
        <f>_xlfn.XLOOKUP(B2939,Consolidado!D5757:D9308,Consolidado!W5757:W9308)</f>
        <v>ROTA</v>
      </c>
      <c r="H2939" s="77" t="str">
        <f>_xlfn.XLOOKUP(B2939,'[2]Rotas SP'!$H:$H,'[2]Rotas SP'!$S:$S)</f>
        <v>CARRO</v>
      </c>
      <c r="I2939" s="72" t="b">
        <f t="shared" si="45"/>
        <v>0</v>
      </c>
    </row>
    <row r="2940" spans="2:9" x14ac:dyDescent="0.35">
      <c r="B2940" s="72" t="s">
        <v>3516</v>
      </c>
      <c r="C2940" s="72" t="str">
        <f>_xlfn.XLOOKUP(B2940,Consolidado!D:D,Consolidado!H:H)</f>
        <v xml:space="preserve">HOSPITAL ALBERT EINSTEIN MORUMBI </v>
      </c>
      <c r="D2940" s="72" t="str">
        <f>_xlfn.XLOOKUP(B2940,'[2]Rotas SP'!$H:$H,'[2]Rotas SP'!$M:$M)</f>
        <v xml:space="preserve">HOSPITAL ALBERT EINSTEIN MORUMBI </v>
      </c>
      <c r="E2940" s="72" t="str">
        <f>_xlfn.XLOOKUP(B2940,Consolidado!D:D,Consolidado!J:J)</f>
        <v>HEJEZIPP</v>
      </c>
      <c r="F2940" s="72" t="str">
        <f>_xlfn.XLOOKUP(B2940,'[2]Rotas SP'!$H:$H,'[2]Rotas SP'!$P:$P)</f>
        <v>HEJEZIPP</v>
      </c>
      <c r="G2940" s="72" t="str">
        <f>_xlfn.XLOOKUP(B2940,Consolidado!D5758:D9309,Consolidado!W5758:W9309)</f>
        <v>FIXO</v>
      </c>
      <c r="H2940" s="77" t="str">
        <f>_xlfn.XLOOKUP(B2940,'[2]Rotas SP'!$H:$H,'[2]Rotas SP'!$S:$S)</f>
        <v>FIXO</v>
      </c>
      <c r="I2940" s="72" t="b">
        <f t="shared" si="45"/>
        <v>1</v>
      </c>
    </row>
    <row r="2941" spans="2:9" x14ac:dyDescent="0.35">
      <c r="B2941" s="72" t="s">
        <v>3523</v>
      </c>
      <c r="C2941" s="72" t="str">
        <f>_xlfn.XLOOKUP(B2941,Consolidado!D:D,Consolidado!H:H)</f>
        <v xml:space="preserve">HOSPITAL ALBERT EINSTEIN MORUMBI </v>
      </c>
      <c r="D2941" s="72" t="str">
        <f>_xlfn.XLOOKUP(B2941,'[2]Rotas SP'!$H:$H,'[2]Rotas SP'!$M:$M)</f>
        <v xml:space="preserve">HOSPITAL ALBERT EINSTEIN MORUMBI </v>
      </c>
      <c r="E2941" s="72" t="str">
        <f>_xlfn.XLOOKUP(B2941,Consolidado!D:D,Consolidado!J:J)</f>
        <v>HEJEZIPP</v>
      </c>
      <c r="F2941" s="72" t="str">
        <f>_xlfn.XLOOKUP(B2941,'[2]Rotas SP'!$H:$H,'[2]Rotas SP'!$P:$P)</f>
        <v>HEJEZIPP</v>
      </c>
      <c r="G2941" s="72" t="str">
        <f>_xlfn.XLOOKUP(B2941,Consolidado!D5759:D9310,Consolidado!W5759:W9310)</f>
        <v>FIXO</v>
      </c>
      <c r="H2941" s="77" t="str">
        <f>_xlfn.XLOOKUP(B2941,'[2]Rotas SP'!$H:$H,'[2]Rotas SP'!$S:$S)</f>
        <v>FIXO</v>
      </c>
      <c r="I2941" s="72" t="b">
        <f t="shared" si="45"/>
        <v>1</v>
      </c>
    </row>
    <row r="2942" spans="2:9" x14ac:dyDescent="0.35">
      <c r="B2942" s="72" t="s">
        <v>3532</v>
      </c>
      <c r="C2942" s="72" t="str">
        <f>_xlfn.XLOOKUP(B2942,Consolidado!D:D,Consolidado!H:H)</f>
        <v xml:space="preserve">HOSPITAL ALBERT EINSTEIN MORUMBI </v>
      </c>
      <c r="D2942" s="72" t="str">
        <f>_xlfn.XLOOKUP(B2942,'[2]Rotas SP'!$H:$H,'[2]Rotas SP'!$M:$M)</f>
        <v xml:space="preserve">HOSPITAL ALBERT EINSTEIN MORUMBI </v>
      </c>
      <c r="E2942" s="72" t="str">
        <f>_xlfn.XLOOKUP(B2942,Consolidado!D:D,Consolidado!J:J)</f>
        <v>HEJEZIPP</v>
      </c>
      <c r="F2942" s="72" t="str">
        <f>_xlfn.XLOOKUP(B2942,'[2]Rotas SP'!$H:$H,'[2]Rotas SP'!$P:$P)</f>
        <v>HEJEZIPP</v>
      </c>
      <c r="G2942" s="72" t="str">
        <f>_xlfn.XLOOKUP(B2942,Consolidado!D5760:D9311,Consolidado!W5760:W9311)</f>
        <v>FIXO</v>
      </c>
      <c r="H2942" s="77" t="str">
        <f>_xlfn.XLOOKUP(B2942,'[2]Rotas SP'!$H:$H,'[2]Rotas SP'!$S:$S)</f>
        <v>FIXO</v>
      </c>
      <c r="I2942" s="72" t="b">
        <f t="shared" si="45"/>
        <v>1</v>
      </c>
    </row>
    <row r="2943" spans="2:9" x14ac:dyDescent="0.35">
      <c r="B2943" s="72" t="s">
        <v>1792</v>
      </c>
      <c r="C2943" s="72" t="str">
        <f>_xlfn.XLOOKUP(B2943,Consolidado!D:D,Consolidado!H:H)</f>
        <v>CRUZEIRO DO SUL - PAULISTA</v>
      </c>
      <c r="D2943" s="72" t="str">
        <f>_xlfn.XLOOKUP(B2943,'[2]Rotas SP'!$H:$H,'[2]Rotas SP'!$M:$M)</f>
        <v>CRUZEIRO DO SUL - PAULISTA</v>
      </c>
      <c r="E2943" s="72" t="str">
        <f>_xlfn.XLOOKUP(B2943,Consolidado!D:D,Consolidado!J:J)</f>
        <v>ALAN FONTES</v>
      </c>
      <c r="F2943" s="72" t="str">
        <f>_xlfn.XLOOKUP(B2943,'[2]Rotas SP'!$H:$H,'[2]Rotas SP'!$P:$P)</f>
        <v>ALAN FONTES</v>
      </c>
      <c r="G2943" s="72" t="str">
        <f>_xlfn.XLOOKUP(B2943,Consolidado!D5761:D9312,Consolidado!W5761:W9312)</f>
        <v>FIXO</v>
      </c>
      <c r="H2943" s="77" t="str">
        <f>_xlfn.XLOOKUP(B2943,'[2]Rotas SP'!$H:$H,'[2]Rotas SP'!$S:$S)</f>
        <v>A PÉ</v>
      </c>
      <c r="I2943" s="72" t="b">
        <f t="shared" si="45"/>
        <v>0</v>
      </c>
    </row>
    <row r="2944" spans="2:9" x14ac:dyDescent="0.35">
      <c r="B2944" s="72" t="s">
        <v>3508</v>
      </c>
      <c r="C2944" s="72" t="str">
        <f>_xlfn.XLOOKUP(B2944,Consolidado!D:D,Consolidado!H:H)</f>
        <v xml:space="preserve">HOSPITAL ALBERT EINSTEIN MORUMBI </v>
      </c>
      <c r="D2944" s="72" t="str">
        <f>_xlfn.XLOOKUP(B2944,'[2]Rotas SP'!$H:$H,'[2]Rotas SP'!$M:$M)</f>
        <v xml:space="preserve">HOSPITAL ALBERT EINSTEIN MORUMBI </v>
      </c>
      <c r="E2944" s="72" t="str">
        <f>_xlfn.XLOOKUP(B2944,Consolidado!D:D,Consolidado!J:J)</f>
        <v>HEJEZIPP</v>
      </c>
      <c r="F2944" s="72" t="str">
        <f>_xlfn.XLOOKUP(B2944,'[2]Rotas SP'!$H:$H,'[2]Rotas SP'!$P:$P)</f>
        <v>HEJEZIPP</v>
      </c>
      <c r="G2944" s="72" t="str">
        <f>_xlfn.XLOOKUP(B2944,Consolidado!D5762:D9313,Consolidado!W5762:W9313)</f>
        <v>FIXO</v>
      </c>
      <c r="H2944" s="77" t="str">
        <f>_xlfn.XLOOKUP(B2944,'[2]Rotas SP'!$H:$H,'[2]Rotas SP'!$S:$S)</f>
        <v>FIXO</v>
      </c>
      <c r="I2944" s="72" t="b">
        <f t="shared" si="45"/>
        <v>1</v>
      </c>
    </row>
    <row r="2945" spans="2:9" x14ac:dyDescent="0.35">
      <c r="B2945" s="72" t="s">
        <v>3477</v>
      </c>
      <c r="C2945" s="72" t="str">
        <f>_xlfn.XLOOKUP(B2945,Consolidado!D:D,Consolidado!H:H)</f>
        <v xml:space="preserve">HOSPITAL ALBERT EINSTEIN MORUMBI </v>
      </c>
      <c r="D2945" s="72" t="str">
        <f>_xlfn.XLOOKUP(B2945,'[2]Rotas SP'!$H:$H,'[2]Rotas SP'!$M:$M)</f>
        <v xml:space="preserve">HOSPITAL ALBERT EINSTEIN MORUMBI </v>
      </c>
      <c r="E2945" s="72" t="str">
        <f>_xlfn.XLOOKUP(B2945,Consolidado!D:D,Consolidado!J:J)</f>
        <v>HEJEZIPP</v>
      </c>
      <c r="F2945" s="72" t="str">
        <f>_xlfn.XLOOKUP(B2945,'[2]Rotas SP'!$H:$H,'[2]Rotas SP'!$P:$P)</f>
        <v>HEJEZIPP</v>
      </c>
      <c r="G2945" s="72" t="str">
        <f>_xlfn.XLOOKUP(B2945,Consolidado!D5763:D9314,Consolidado!W5763:W9314)</f>
        <v>FIXO</v>
      </c>
      <c r="H2945" s="77" t="str">
        <f>_xlfn.XLOOKUP(B2945,'[2]Rotas SP'!$H:$H,'[2]Rotas SP'!$S:$S)</f>
        <v>FIXO</v>
      </c>
      <c r="I2945" s="72" t="b">
        <f t="shared" si="45"/>
        <v>1</v>
      </c>
    </row>
    <row r="2946" spans="2:9" x14ac:dyDescent="0.35">
      <c r="B2946" s="72" t="s">
        <v>3487</v>
      </c>
      <c r="C2946" s="72" t="str">
        <f>_xlfn.XLOOKUP(B2946,Consolidado!D:D,Consolidado!H:H)</f>
        <v xml:space="preserve">HOSPITAL ALBERT EINSTEIN MORUMBI </v>
      </c>
      <c r="D2946" s="72" t="str">
        <f>_xlfn.XLOOKUP(B2946,'[2]Rotas SP'!$H:$H,'[2]Rotas SP'!$M:$M)</f>
        <v xml:space="preserve">HOSPITAL ALBERT EINSTEIN MORUMBI </v>
      </c>
      <c r="E2946" s="72" t="str">
        <f>_xlfn.XLOOKUP(B2946,Consolidado!D:D,Consolidado!J:J)</f>
        <v>HEJEZIPP</v>
      </c>
      <c r="F2946" s="72" t="str">
        <f>_xlfn.XLOOKUP(B2946,'[2]Rotas SP'!$H:$H,'[2]Rotas SP'!$P:$P)</f>
        <v>HEJEZIPP</v>
      </c>
      <c r="G2946" s="72" t="str">
        <f>_xlfn.XLOOKUP(B2946,Consolidado!D5764:D9315,Consolidado!W5764:W9315)</f>
        <v>FIXO</v>
      </c>
      <c r="H2946" s="77" t="str">
        <f>_xlfn.XLOOKUP(B2946,'[2]Rotas SP'!$H:$H,'[2]Rotas SP'!$S:$S)</f>
        <v>FIXO</v>
      </c>
      <c r="I2946" s="72" t="b">
        <f t="shared" si="45"/>
        <v>1</v>
      </c>
    </row>
    <row r="2947" spans="2:9" x14ac:dyDescent="0.35">
      <c r="B2947" s="72" t="s">
        <v>3480</v>
      </c>
      <c r="C2947" s="72" t="str">
        <f>_xlfn.XLOOKUP(B2947,Consolidado!D:D,Consolidado!H:H)</f>
        <v xml:space="preserve">HOSPITAL ALBERT EINSTEIN MORUMBI </v>
      </c>
      <c r="D2947" s="72" t="str">
        <f>_xlfn.XLOOKUP(B2947,'[2]Rotas SP'!$H:$H,'[2]Rotas SP'!$M:$M)</f>
        <v xml:space="preserve">HOSPITAL ALBERT EINSTEIN MORUMBI </v>
      </c>
      <c r="E2947" s="72" t="str">
        <f>_xlfn.XLOOKUP(B2947,Consolidado!D:D,Consolidado!J:J)</f>
        <v>HEJEZIPP</v>
      </c>
      <c r="F2947" s="72" t="str">
        <f>_xlfn.XLOOKUP(B2947,'[2]Rotas SP'!$H:$H,'[2]Rotas SP'!$P:$P)</f>
        <v>HEJEZIPP</v>
      </c>
      <c r="G2947" s="72" t="str">
        <f>_xlfn.XLOOKUP(B2947,Consolidado!D5765:D9316,Consolidado!W5765:W9316)</f>
        <v>FIXO</v>
      </c>
      <c r="H2947" s="77" t="str">
        <f>_xlfn.XLOOKUP(B2947,'[2]Rotas SP'!$H:$H,'[2]Rotas SP'!$S:$S)</f>
        <v>FIXO</v>
      </c>
      <c r="I2947" s="72" t="b">
        <f t="shared" si="45"/>
        <v>1</v>
      </c>
    </row>
    <row r="2948" spans="2:9" x14ac:dyDescent="0.35">
      <c r="B2948" s="72" t="s">
        <v>3515</v>
      </c>
      <c r="C2948" s="72" t="str">
        <f>_xlfn.XLOOKUP(B2948,Consolidado!D:D,Consolidado!H:H)</f>
        <v xml:space="preserve">HOSPITAL ALBERT EINSTEIN MORUMBI </v>
      </c>
      <c r="D2948" s="72" t="str">
        <f>_xlfn.XLOOKUP(B2948,'[2]Rotas SP'!$H:$H,'[2]Rotas SP'!$M:$M)</f>
        <v xml:space="preserve">HOSPITAL ALBERT EINSTEIN MORUMBI </v>
      </c>
      <c r="E2948" s="72" t="str">
        <f>_xlfn.XLOOKUP(B2948,Consolidado!D:D,Consolidado!J:J)</f>
        <v>HEJEZIPP</v>
      </c>
      <c r="F2948" s="72" t="str">
        <f>_xlfn.XLOOKUP(B2948,'[2]Rotas SP'!$H:$H,'[2]Rotas SP'!$P:$P)</f>
        <v>HEJEZIPP</v>
      </c>
      <c r="G2948" s="72" t="str">
        <f>_xlfn.XLOOKUP(B2948,Consolidado!D5766:D9317,Consolidado!W5766:W9317)</f>
        <v>FIXO</v>
      </c>
      <c r="H2948" s="77" t="str">
        <f>_xlfn.XLOOKUP(B2948,'[2]Rotas SP'!$H:$H,'[2]Rotas SP'!$S:$S)</f>
        <v>FIXO</v>
      </c>
      <c r="I2948" s="72" t="b">
        <f t="shared" ref="I2948:I3011" si="46">H2948=G2948</f>
        <v>1</v>
      </c>
    </row>
    <row r="2949" spans="2:9" x14ac:dyDescent="0.35">
      <c r="B2949" s="72" t="s">
        <v>1876</v>
      </c>
      <c r="C2949" s="72" t="str">
        <f>_xlfn.XLOOKUP(B2949,Consolidado!D:D,Consolidado!H:H)</f>
        <v>EMBRATEL - INGLESES</v>
      </c>
      <c r="D2949" s="72" t="str">
        <f>_xlfn.XLOOKUP(B2949,'[2]Rotas SP'!$H:$H,'[2]Rotas SP'!$M:$M)</f>
        <v>EMBRATEL - INGLESES</v>
      </c>
      <c r="E2949" s="72" t="str">
        <f>_xlfn.XLOOKUP(B2949,Consolidado!D:D,Consolidado!J:J)</f>
        <v>ALAN FONTES</v>
      </c>
      <c r="F2949" s="72" t="str">
        <f>_xlfn.XLOOKUP(B2949,'[2]Rotas SP'!$H:$H,'[2]Rotas SP'!$P:$P)</f>
        <v>ALAN FONTES</v>
      </c>
      <c r="G2949" s="72" t="str">
        <f>_xlfn.XLOOKUP(B2949,Consolidado!D5767:D9318,Consolidado!W5767:W9318)</f>
        <v>FIXO</v>
      </c>
      <c r="H2949" s="77" t="str">
        <f>_xlfn.XLOOKUP(B2949,'[2]Rotas SP'!$H:$H,'[2]Rotas SP'!$S:$S)</f>
        <v>A PÉ</v>
      </c>
      <c r="I2949" s="72" t="b">
        <f t="shared" si="46"/>
        <v>0</v>
      </c>
    </row>
    <row r="2950" spans="2:9" x14ac:dyDescent="0.35">
      <c r="B2950" s="72" t="s">
        <v>2355</v>
      </c>
      <c r="C2950" s="72" t="str">
        <f>_xlfn.XLOOKUP(B2950,Consolidado!D:D,Consolidado!H:H)</f>
        <v>AGCO - MOGI DAS CRUZES</v>
      </c>
      <c r="D2950" s="72" t="str">
        <f>_xlfn.XLOOKUP(B2950,'[2]Rotas SP'!$H:$H,'[2]Rotas SP'!$M:$M)</f>
        <v>AGCO - MOGI DAS CRUZES</v>
      </c>
      <c r="E2950" s="72" t="str">
        <f>_xlfn.XLOOKUP(B2950,Consolidado!D:D,Consolidado!J:J)</f>
        <v>BRUNO</v>
      </c>
      <c r="F2950" s="72" t="str">
        <f>_xlfn.XLOOKUP(B2950,'[2]Rotas SP'!$H:$H,'[2]Rotas SP'!$P:$P)</f>
        <v>BRUNO</v>
      </c>
      <c r="G2950" s="72" t="str">
        <f>_xlfn.XLOOKUP(B2950,Consolidado!D5768:D9319,Consolidado!W5768:W9319)</f>
        <v>FIXO</v>
      </c>
      <c r="H2950" s="77" t="str">
        <f>_xlfn.XLOOKUP(B2950,'[2]Rotas SP'!$H:$H,'[2]Rotas SP'!$S:$S)</f>
        <v>FIXO</v>
      </c>
      <c r="I2950" s="72" t="b">
        <f t="shared" si="46"/>
        <v>1</v>
      </c>
    </row>
    <row r="2951" spans="2:9" x14ac:dyDescent="0.35">
      <c r="B2951" s="72" t="s">
        <v>2363</v>
      </c>
      <c r="C2951" s="72" t="str">
        <f>_xlfn.XLOOKUP(B2951,Consolidado!D:D,Consolidado!H:H)</f>
        <v>AGCO - MOGI DAS CRUZES</v>
      </c>
      <c r="D2951" s="72" t="str">
        <f>_xlfn.XLOOKUP(B2951,'[2]Rotas SP'!$H:$H,'[2]Rotas SP'!$M:$M)</f>
        <v>AGCO - MOGI DAS CRUZES</v>
      </c>
      <c r="E2951" s="72" t="str">
        <f>_xlfn.XLOOKUP(B2951,Consolidado!D:D,Consolidado!J:J)</f>
        <v>BRUNO</v>
      </c>
      <c r="F2951" s="72" t="str">
        <f>_xlfn.XLOOKUP(B2951,'[2]Rotas SP'!$H:$H,'[2]Rotas SP'!$P:$P)</f>
        <v>BRUNO</v>
      </c>
      <c r="G2951" s="72" t="str">
        <f>_xlfn.XLOOKUP(B2951,Consolidado!D5769:D9320,Consolidado!W5769:W9320)</f>
        <v>FIXO</v>
      </c>
      <c r="H2951" s="77" t="str">
        <f>_xlfn.XLOOKUP(B2951,'[2]Rotas SP'!$H:$H,'[2]Rotas SP'!$S:$S)</f>
        <v>FIXO</v>
      </c>
      <c r="I2951" s="72" t="b">
        <f t="shared" si="46"/>
        <v>1</v>
      </c>
    </row>
    <row r="2952" spans="2:9" x14ac:dyDescent="0.35">
      <c r="B2952" s="72" t="s">
        <v>1990</v>
      </c>
      <c r="C2952" s="72" t="str">
        <f>_xlfn.XLOOKUP(B2952,Consolidado!D:D,Consolidado!H:H)</f>
        <v>CRUZEIRO DO SUL - LIBERDADE</v>
      </c>
      <c r="D2952" s="72" t="str">
        <f>_xlfn.XLOOKUP(B2952,'[2]Rotas SP'!$H:$H,'[2]Rotas SP'!$M:$M)</f>
        <v>CRUZEIRO DO SUL - LIBERDADE</v>
      </c>
      <c r="E2952" s="72" t="str">
        <f>_xlfn.XLOOKUP(B2952,Consolidado!D:D,Consolidado!J:J)</f>
        <v>ALAN FONTES</v>
      </c>
      <c r="F2952" s="72" t="str">
        <f>_xlfn.XLOOKUP(B2952,'[2]Rotas SP'!$H:$H,'[2]Rotas SP'!$P:$P)</f>
        <v>ALAN FONTES</v>
      </c>
      <c r="G2952" s="72" t="str">
        <f>_xlfn.XLOOKUP(B2952,Consolidado!D5770:D9321,Consolidado!W5770:W9321)</f>
        <v>FIXO</v>
      </c>
      <c r="H2952" s="77" t="str">
        <f>_xlfn.XLOOKUP(B2952,'[2]Rotas SP'!$H:$H,'[2]Rotas SP'!$S:$S)</f>
        <v>A PÉ</v>
      </c>
      <c r="I2952" s="72" t="b">
        <f t="shared" si="46"/>
        <v>0</v>
      </c>
    </row>
    <row r="2953" spans="2:9" x14ac:dyDescent="0.35">
      <c r="B2953" s="72" t="s">
        <v>2357</v>
      </c>
      <c r="C2953" s="72" t="str">
        <f>_xlfn.XLOOKUP(B2953,Consolidado!D:D,Consolidado!H:H)</f>
        <v>AGCO - MOGI DAS CRUZES</v>
      </c>
      <c r="D2953" s="72" t="str">
        <f>_xlfn.XLOOKUP(B2953,'[2]Rotas SP'!$H:$H,'[2]Rotas SP'!$M:$M)</f>
        <v>AGCO - MOGI DAS CRUZES</v>
      </c>
      <c r="E2953" s="72" t="str">
        <f>_xlfn.XLOOKUP(B2953,Consolidado!D:D,Consolidado!J:J)</f>
        <v>BRUNO</v>
      </c>
      <c r="F2953" s="72" t="str">
        <f>_xlfn.XLOOKUP(B2953,'[2]Rotas SP'!$H:$H,'[2]Rotas SP'!$P:$P)</f>
        <v>BRUNO</v>
      </c>
      <c r="G2953" s="72" t="str">
        <f>_xlfn.XLOOKUP(B2953,Consolidado!D5771:D9322,Consolidado!W5771:W9322)</f>
        <v>FIXO</v>
      </c>
      <c r="H2953" s="77" t="str">
        <f>_xlfn.XLOOKUP(B2953,'[2]Rotas SP'!$H:$H,'[2]Rotas SP'!$S:$S)</f>
        <v>FIXO</v>
      </c>
      <c r="I2953" s="72" t="b">
        <f t="shared" si="46"/>
        <v>1</v>
      </c>
    </row>
    <row r="2954" spans="2:9" x14ac:dyDescent="0.35">
      <c r="B2954" s="72" t="s">
        <v>3533</v>
      </c>
      <c r="C2954" s="72" t="str">
        <f>_xlfn.XLOOKUP(B2954,Consolidado!D:D,Consolidado!H:H)</f>
        <v xml:space="preserve">HOSPITAL ALBERT EINSTEIN MORUMBI </v>
      </c>
      <c r="D2954" s="72" t="str">
        <f>_xlfn.XLOOKUP(B2954,'[2]Rotas SP'!$H:$H,'[2]Rotas SP'!$M:$M)</f>
        <v xml:space="preserve">HOSPITAL ALBERT EINSTEIN MORUMBI </v>
      </c>
      <c r="E2954" s="72" t="str">
        <f>_xlfn.XLOOKUP(B2954,Consolidado!D:D,Consolidado!J:J)</f>
        <v>HEJEZIPP</v>
      </c>
      <c r="F2954" s="72" t="str">
        <f>_xlfn.XLOOKUP(B2954,'[2]Rotas SP'!$H:$H,'[2]Rotas SP'!$P:$P)</f>
        <v>HEJEZIPP</v>
      </c>
      <c r="G2954" s="72" t="str">
        <f>_xlfn.XLOOKUP(B2954,Consolidado!D5772:D9323,Consolidado!W5772:W9323)</f>
        <v>FIXO</v>
      </c>
      <c r="H2954" s="77" t="str">
        <f>_xlfn.XLOOKUP(B2954,'[2]Rotas SP'!$H:$H,'[2]Rotas SP'!$S:$S)</f>
        <v>FIXO</v>
      </c>
      <c r="I2954" s="72" t="b">
        <f t="shared" si="46"/>
        <v>1</v>
      </c>
    </row>
    <row r="2955" spans="2:9" x14ac:dyDescent="0.35">
      <c r="B2955" s="72" t="s">
        <v>3476</v>
      </c>
      <c r="C2955" s="72" t="str">
        <f>_xlfn.XLOOKUP(B2955,Consolidado!D:D,Consolidado!H:H)</f>
        <v xml:space="preserve">HOSPITAL ALBERT EINSTEIN MORUMBI </v>
      </c>
      <c r="D2955" s="72" t="str">
        <f>_xlfn.XLOOKUP(B2955,'[2]Rotas SP'!$H:$H,'[2]Rotas SP'!$M:$M)</f>
        <v xml:space="preserve">HOSPITAL ALBERT EINSTEIN MORUMBI </v>
      </c>
      <c r="E2955" s="72" t="str">
        <f>_xlfn.XLOOKUP(B2955,Consolidado!D:D,Consolidado!J:J)</f>
        <v>HEJEZIPP</v>
      </c>
      <c r="F2955" s="72" t="str">
        <f>_xlfn.XLOOKUP(B2955,'[2]Rotas SP'!$H:$H,'[2]Rotas SP'!$P:$P)</f>
        <v>HEJEZIPP</v>
      </c>
      <c r="G2955" s="72" t="str">
        <f>_xlfn.XLOOKUP(B2955,Consolidado!D5773:D9324,Consolidado!W5773:W9324)</f>
        <v>FIXO</v>
      </c>
      <c r="H2955" s="77" t="str">
        <f>_xlfn.XLOOKUP(B2955,'[2]Rotas SP'!$H:$H,'[2]Rotas SP'!$S:$S)</f>
        <v>FIXO</v>
      </c>
      <c r="I2955" s="72" t="b">
        <f t="shared" si="46"/>
        <v>1</v>
      </c>
    </row>
    <row r="2956" spans="2:9" x14ac:dyDescent="0.35">
      <c r="B2956" s="72" t="s">
        <v>3490</v>
      </c>
      <c r="C2956" s="72" t="str">
        <f>_xlfn.XLOOKUP(B2956,Consolidado!D:D,Consolidado!H:H)</f>
        <v xml:space="preserve">HOSPITAL ALBERT EINSTEIN MORUMBI </v>
      </c>
      <c r="D2956" s="72" t="str">
        <f>_xlfn.XLOOKUP(B2956,'[2]Rotas SP'!$H:$H,'[2]Rotas SP'!$M:$M)</f>
        <v xml:space="preserve">HOSPITAL ALBERT EINSTEIN MORUMBI </v>
      </c>
      <c r="E2956" s="72" t="str">
        <f>_xlfn.XLOOKUP(B2956,Consolidado!D:D,Consolidado!J:J)</f>
        <v>HEJEZIPP</v>
      </c>
      <c r="F2956" s="72" t="str">
        <f>_xlfn.XLOOKUP(B2956,'[2]Rotas SP'!$H:$H,'[2]Rotas SP'!$P:$P)</f>
        <v>HEJEZIPP</v>
      </c>
      <c r="G2956" s="72" t="str">
        <f>_xlfn.XLOOKUP(B2956,Consolidado!D5774:D9325,Consolidado!W5774:W9325)</f>
        <v>FIXO</v>
      </c>
      <c r="H2956" s="77" t="str">
        <f>_xlfn.XLOOKUP(B2956,'[2]Rotas SP'!$H:$H,'[2]Rotas SP'!$S:$S)</f>
        <v>FIXO</v>
      </c>
      <c r="I2956" s="72" t="b">
        <f t="shared" si="46"/>
        <v>1</v>
      </c>
    </row>
    <row r="2957" spans="2:9" x14ac:dyDescent="0.35">
      <c r="B2957" s="72" t="s">
        <v>2371</v>
      </c>
      <c r="C2957" s="72" t="str">
        <f>_xlfn.XLOOKUP(B2957,Consolidado!D:D,Consolidado!H:H)</f>
        <v>AGCO - MOGI DAS CRUZES</v>
      </c>
      <c r="D2957" s="72" t="str">
        <f>_xlfn.XLOOKUP(B2957,'[2]Rotas SP'!$H:$H,'[2]Rotas SP'!$M:$M)</f>
        <v>AGCO - MOGI DAS CRUZES</v>
      </c>
      <c r="E2957" s="72" t="str">
        <f>_xlfn.XLOOKUP(B2957,Consolidado!D:D,Consolidado!J:J)</f>
        <v>BRUNO</v>
      </c>
      <c r="F2957" s="72" t="str">
        <f>_xlfn.XLOOKUP(B2957,'[2]Rotas SP'!$H:$H,'[2]Rotas SP'!$P:$P)</f>
        <v>BRUNO</v>
      </c>
      <c r="G2957" s="72" t="str">
        <f>_xlfn.XLOOKUP(B2957,Consolidado!D5775:D9326,Consolidado!W5775:W9326)</f>
        <v>FIXO</v>
      </c>
      <c r="H2957" s="77" t="str">
        <f>_xlfn.XLOOKUP(B2957,'[2]Rotas SP'!$H:$H,'[2]Rotas SP'!$S:$S)</f>
        <v>FIXO</v>
      </c>
      <c r="I2957" s="72" t="b">
        <f t="shared" si="46"/>
        <v>1</v>
      </c>
    </row>
    <row r="2958" spans="2:9" x14ac:dyDescent="0.35">
      <c r="B2958" s="72" t="s">
        <v>2383</v>
      </c>
      <c r="C2958" s="72" t="str">
        <f>_xlfn.XLOOKUP(B2958,Consolidado!D:D,Consolidado!H:H)</f>
        <v>AGCO - MOGI DAS CRUZES</v>
      </c>
      <c r="D2958" s="72" t="str">
        <f>_xlfn.XLOOKUP(B2958,'[2]Rotas SP'!$H:$H,'[2]Rotas SP'!$M:$M)</f>
        <v>AGCO - MOGI DAS CRUZES</v>
      </c>
      <c r="E2958" s="72" t="str">
        <f>_xlfn.XLOOKUP(B2958,Consolidado!D:D,Consolidado!J:J)</f>
        <v>BRUNO</v>
      </c>
      <c r="F2958" s="72" t="str">
        <f>_xlfn.XLOOKUP(B2958,'[2]Rotas SP'!$H:$H,'[2]Rotas SP'!$P:$P)</f>
        <v>BRUNO</v>
      </c>
      <c r="G2958" s="72" t="str">
        <f>_xlfn.XLOOKUP(B2958,Consolidado!D5776:D9327,Consolidado!W5776:W9327)</f>
        <v>FIXO</v>
      </c>
      <c r="H2958" s="77" t="str">
        <f>_xlfn.XLOOKUP(B2958,'[2]Rotas SP'!$H:$H,'[2]Rotas SP'!$S:$S)</f>
        <v>FIXO</v>
      </c>
      <c r="I2958" s="72" t="b">
        <f t="shared" si="46"/>
        <v>1</v>
      </c>
    </row>
    <row r="2959" spans="2:9" x14ac:dyDescent="0.35">
      <c r="B2959" s="72" t="s">
        <v>4260</v>
      </c>
      <c r="C2959" s="72" t="str">
        <f>_xlfn.XLOOKUP(B2959,Consolidado!D:D,Consolidado!H:H)</f>
        <v>CRUZEIRO DO SUL - ANALIA FRANCO</v>
      </c>
      <c r="D2959" s="72" t="str">
        <f>_xlfn.XLOOKUP(B2959,'[2]Rotas SP'!$H:$H,'[2]Rotas SP'!$M:$M)</f>
        <v>CRUZEIRO DO SUL - ANALIA FRANCO</v>
      </c>
      <c r="E2959" s="72" t="str">
        <f>_xlfn.XLOOKUP(B2959,Consolidado!D:D,Consolidado!J:J)</f>
        <v>THAIS</v>
      </c>
      <c r="F2959" s="72" t="str">
        <f>_xlfn.XLOOKUP(B2959,'[2]Rotas SP'!$H:$H,'[2]Rotas SP'!$P:$P)</f>
        <v>THAIS</v>
      </c>
      <c r="G2959" s="72" t="str">
        <f>_xlfn.XLOOKUP(B2959,Consolidado!D5777:D9328,Consolidado!W5777:W9328)</f>
        <v>ROTA</v>
      </c>
      <c r="H2959" s="77" t="str">
        <f>_xlfn.XLOOKUP(B2959,'[2]Rotas SP'!$H:$H,'[2]Rotas SP'!$S:$S)</f>
        <v>MOTO</v>
      </c>
      <c r="I2959" s="72" t="b">
        <f t="shared" si="46"/>
        <v>0</v>
      </c>
    </row>
    <row r="2960" spans="2:9" x14ac:dyDescent="0.35">
      <c r="B2960" s="72" t="s">
        <v>4102</v>
      </c>
      <c r="C2960" s="72" t="str">
        <f>_xlfn.XLOOKUP(B2960,Consolidado!D:D,Consolidado!H:H)</f>
        <v>ELEVADORES   ATLAS</v>
      </c>
      <c r="D2960" s="72" t="str">
        <f>_xlfn.XLOOKUP(B2960,'[2]Rotas SP'!$H:$H,'[2]Rotas SP'!$M:$M)</f>
        <v>ELEVADORES   ATLAS</v>
      </c>
      <c r="E2960" s="72" t="str">
        <f>_xlfn.XLOOKUP(B2960,Consolidado!D:D,Consolidado!J:J)</f>
        <v>THAIS</v>
      </c>
      <c r="F2960" s="72" t="str">
        <f>_xlfn.XLOOKUP(B2960,'[2]Rotas SP'!$H:$H,'[2]Rotas SP'!$P:$P)</f>
        <v>THAIS</v>
      </c>
      <c r="G2960" s="72" t="str">
        <f>_xlfn.XLOOKUP(B2960,Consolidado!D5778:D9329,Consolidado!W5778:W9329)</f>
        <v>FIXO</v>
      </c>
      <c r="H2960" s="77" t="str">
        <f>_xlfn.XLOOKUP(B2960,'[2]Rotas SP'!$H:$H,'[2]Rotas SP'!$S:$S)</f>
        <v>ITINERANTE</v>
      </c>
      <c r="I2960" s="72" t="b">
        <f t="shared" si="46"/>
        <v>0</v>
      </c>
    </row>
    <row r="2961" spans="2:9" x14ac:dyDescent="0.35">
      <c r="B2961" s="72" t="s">
        <v>1883</v>
      </c>
      <c r="C2961" s="72" t="str">
        <f>_xlfn.XLOOKUP(B2961,Consolidado!D:D,Consolidado!H:H)</f>
        <v>EMBRATEL - INGLESES</v>
      </c>
      <c r="D2961" s="72" t="str">
        <f>_xlfn.XLOOKUP(B2961,'[2]Rotas SP'!$H:$H,'[2]Rotas SP'!$M:$M)</f>
        <v>EMBRATEL - INGLESES</v>
      </c>
      <c r="E2961" s="72" t="str">
        <f>_xlfn.XLOOKUP(B2961,Consolidado!D:D,Consolidado!J:J)</f>
        <v>ALAN FONTES</v>
      </c>
      <c r="F2961" s="72" t="str">
        <f>_xlfn.XLOOKUP(B2961,'[2]Rotas SP'!$H:$H,'[2]Rotas SP'!$P:$P)</f>
        <v>ALAN FONTES</v>
      </c>
      <c r="G2961" s="72" t="str">
        <f>_xlfn.XLOOKUP(B2961,Consolidado!D5779:D9330,Consolidado!W5779:W9330)</f>
        <v>FIXO</v>
      </c>
      <c r="H2961" s="77" t="str">
        <f>_xlfn.XLOOKUP(B2961,'[2]Rotas SP'!$H:$H,'[2]Rotas SP'!$S:$S)</f>
        <v>A PÉ</v>
      </c>
      <c r="I2961" s="72" t="b">
        <f t="shared" si="46"/>
        <v>0</v>
      </c>
    </row>
    <row r="2962" spans="2:9" x14ac:dyDescent="0.35">
      <c r="B2962" s="72" t="s">
        <v>3190</v>
      </c>
      <c r="C2962" s="72" t="str">
        <f>_xlfn.XLOOKUP(B2962,Consolidado!D:D,Consolidado!H:H)</f>
        <v>FACULDADE UNICSUL</v>
      </c>
      <c r="D2962" s="72" t="str">
        <f>_xlfn.XLOOKUP(B2962,'[2]Rotas SP'!$H:$H,'[2]Rotas SP'!$M:$M)</f>
        <v>FACULDADE UNICSUL</v>
      </c>
      <c r="E2962" s="72" t="str">
        <f>_xlfn.XLOOKUP(B2962,Consolidado!D:D,Consolidado!J:J)</f>
        <v>DOUGLAS FARIAS</v>
      </c>
      <c r="F2962" s="72" t="str">
        <f>_xlfn.XLOOKUP(B2962,'[2]Rotas SP'!$H:$H,'[2]Rotas SP'!$P:$P)</f>
        <v>DOUGLAS</v>
      </c>
      <c r="G2962" s="72" t="str">
        <f>_xlfn.XLOOKUP(B2962,Consolidado!D5780:D9331,Consolidado!W5780:W9331)</f>
        <v>FIXO</v>
      </c>
      <c r="H2962" s="77" t="str">
        <f>_xlfn.XLOOKUP(B2962,'[2]Rotas SP'!$H:$H,'[2]Rotas SP'!$S:$S)</f>
        <v>A PÉ</v>
      </c>
      <c r="I2962" s="72" t="b">
        <f t="shared" si="46"/>
        <v>0</v>
      </c>
    </row>
    <row r="2963" spans="2:9" x14ac:dyDescent="0.35">
      <c r="B2963" s="72" t="s">
        <v>1885</v>
      </c>
      <c r="C2963" s="72" t="str">
        <f>_xlfn.XLOOKUP(B2963,Consolidado!D:D,Consolidado!H:H)</f>
        <v>EMBRATEL - INGLESES</v>
      </c>
      <c r="D2963" s="72" t="str">
        <f>_xlfn.XLOOKUP(B2963,'[2]Rotas SP'!$H:$H,'[2]Rotas SP'!$M:$M)</f>
        <v>EMBRATEL - INGLESES</v>
      </c>
      <c r="E2963" s="72" t="str">
        <f>_xlfn.XLOOKUP(B2963,Consolidado!D:D,Consolidado!J:J)</f>
        <v>ALAN FONTES</v>
      </c>
      <c r="F2963" s="72" t="str">
        <f>_xlfn.XLOOKUP(B2963,'[2]Rotas SP'!$H:$H,'[2]Rotas SP'!$P:$P)</f>
        <v>ALAN FONTES</v>
      </c>
      <c r="G2963" s="72" t="str">
        <f>_xlfn.XLOOKUP(B2963,Consolidado!D5781:D9332,Consolidado!W5781:W9332)</f>
        <v>FIXO</v>
      </c>
      <c r="H2963" s="77" t="str">
        <f>_xlfn.XLOOKUP(B2963,'[2]Rotas SP'!$H:$H,'[2]Rotas SP'!$S:$S)</f>
        <v>A PÉ</v>
      </c>
      <c r="I2963" s="72" t="b">
        <f t="shared" si="46"/>
        <v>0</v>
      </c>
    </row>
    <row r="2964" spans="2:9" x14ac:dyDescent="0.35">
      <c r="B2964" s="72" t="s">
        <v>2297</v>
      </c>
      <c r="C2964" s="72" t="str">
        <f>_xlfn.XLOOKUP(B2964,Consolidado!D:D,Consolidado!H:H)</f>
        <v>CRUZEIRO DO SUL - VILA LOBOS</v>
      </c>
      <c r="D2964" s="72" t="str">
        <f>_xlfn.XLOOKUP(B2964,'[2]Rotas SP'!$H:$H,'[2]Rotas SP'!$M:$M)</f>
        <v>CRUZEIRO DO SUL - VILA LOBOS</v>
      </c>
      <c r="E2964" s="72" t="str">
        <f>_xlfn.XLOOKUP(B2964,Consolidado!D:D,Consolidado!J:J)</f>
        <v>ANDRÉ</v>
      </c>
      <c r="F2964" s="72" t="str">
        <f>_xlfn.XLOOKUP(B2964,'[2]Rotas SP'!$H:$H,'[2]Rotas SP'!$P:$P)</f>
        <v>FABRICIO ROCHA</v>
      </c>
      <c r="G2964" s="72" t="str">
        <f>_xlfn.XLOOKUP(B2964,Consolidado!D5782:D9333,Consolidado!W5782:W9333)</f>
        <v>ROTA</v>
      </c>
      <c r="H2964" s="77" t="str">
        <f>_xlfn.XLOOKUP(B2964,'[2]Rotas SP'!$H:$H,'[2]Rotas SP'!$S:$S)</f>
        <v>A PÉ</v>
      </c>
      <c r="I2964" s="72" t="b">
        <f t="shared" si="46"/>
        <v>0</v>
      </c>
    </row>
    <row r="2965" spans="2:9" x14ac:dyDescent="0.35">
      <c r="B2965" s="72" t="s">
        <v>3582</v>
      </c>
      <c r="C2965" s="72" t="str">
        <f>_xlfn.XLOOKUP(B2965,Consolidado!D:D,Consolidado!H:H)</f>
        <v>CRUZEIRO DO SUL - SANTO AMARO</v>
      </c>
      <c r="D2965" s="72" t="str">
        <f>_xlfn.XLOOKUP(B2965,'[2]Rotas SP'!$H:$H,'[2]Rotas SP'!$M:$M)</f>
        <v>CRUZEIRO DO SUL - SANTO AMARO</v>
      </c>
      <c r="E2965" s="72" t="str">
        <f>_xlfn.XLOOKUP(B2965,Consolidado!D:D,Consolidado!J:J)</f>
        <v>HEJEZIPP</v>
      </c>
      <c r="F2965" s="72" t="str">
        <f>_xlfn.XLOOKUP(B2965,'[2]Rotas SP'!$H:$H,'[2]Rotas SP'!$P:$P)</f>
        <v>HEJEZIPP</v>
      </c>
      <c r="G2965" s="72" t="str">
        <f>_xlfn.XLOOKUP(B2965,Consolidado!D5783:D9334,Consolidado!W5783:W9334)</f>
        <v>ROTA</v>
      </c>
      <c r="H2965" s="77" t="str">
        <f>_xlfn.XLOOKUP(B2965,'[2]Rotas SP'!$H:$H,'[2]Rotas SP'!$S:$S)</f>
        <v>MOTO</v>
      </c>
      <c r="I2965" s="72" t="b">
        <f t="shared" si="46"/>
        <v>0</v>
      </c>
    </row>
    <row r="2966" spans="2:9" x14ac:dyDescent="0.35">
      <c r="B2966" s="72" t="s">
        <v>2854</v>
      </c>
      <c r="C2966" s="72" t="str">
        <f>_xlfn.XLOOKUP(B2966,Consolidado!D:D,Consolidado!H:H)</f>
        <v>GEMU SP</v>
      </c>
      <c r="D2966" s="72" t="str">
        <f>_xlfn.XLOOKUP(B2966,'[2]Rotas SP'!$H:$H,'[2]Rotas SP'!$M:$M)</f>
        <v>GEMU SP</v>
      </c>
      <c r="E2966" s="72" t="str">
        <f>_xlfn.XLOOKUP(B2966,Consolidado!D:D,Consolidado!J:J)</f>
        <v>DAIANE TOMAZINI</v>
      </c>
      <c r="F2966" s="72" t="str">
        <f>_xlfn.XLOOKUP(B2966,'[2]Rotas SP'!$H:$H,'[2]Rotas SP'!$P:$P)</f>
        <v>DAIANE TOMAZINI</v>
      </c>
      <c r="G2966" s="72" t="str">
        <f>_xlfn.XLOOKUP(B2966,Consolidado!D5784:D9335,Consolidado!W5784:W9335)</f>
        <v>ROTA</v>
      </c>
      <c r="H2966" s="77" t="str">
        <f>_xlfn.XLOOKUP(B2966,'[2]Rotas SP'!$H:$H,'[2]Rotas SP'!$S:$S)</f>
        <v>CARRO</v>
      </c>
      <c r="I2966" s="72" t="b">
        <f t="shared" si="46"/>
        <v>0</v>
      </c>
    </row>
    <row r="2967" spans="2:9" x14ac:dyDescent="0.35">
      <c r="B2967" s="72" t="s">
        <v>1768</v>
      </c>
      <c r="C2967" s="72" t="str">
        <f>_xlfn.XLOOKUP(B2967,Consolidado!D:D,Consolidado!H:H)</f>
        <v xml:space="preserve">ALBERT EINSTEIN (CLINICAS ) IBIRAPUERA </v>
      </c>
      <c r="D2967" s="72" t="str">
        <f>_xlfn.XLOOKUP(B2967,'[2]Rotas SP'!$H:$H,'[2]Rotas SP'!$M:$M)</f>
        <v xml:space="preserve">ALBERT EINSTEIN (CLINICAS ) IBIRAPUERA </v>
      </c>
      <c r="E2967" s="72" t="str">
        <f>_xlfn.XLOOKUP(B2967,Consolidado!D:D,Consolidado!J:J)</f>
        <v>ALAN FONTES</v>
      </c>
      <c r="F2967" s="72" t="str">
        <f>_xlfn.XLOOKUP(B2967,'[2]Rotas SP'!$H:$H,'[2]Rotas SP'!$P:$P)</f>
        <v>ALAN FONTES</v>
      </c>
      <c r="G2967" s="72" t="str">
        <f>_xlfn.XLOOKUP(B2967,Consolidado!D5785:D9336,Consolidado!W5785:W9336)</f>
        <v>ROTA</v>
      </c>
      <c r="H2967" s="77" t="str">
        <f>_xlfn.XLOOKUP(B2967,'[2]Rotas SP'!$H:$H,'[2]Rotas SP'!$S:$S)</f>
        <v>MOTO</v>
      </c>
      <c r="I2967" s="72" t="b">
        <f t="shared" si="46"/>
        <v>0</v>
      </c>
    </row>
    <row r="2968" spans="2:9" x14ac:dyDescent="0.35">
      <c r="B2968" s="72" t="s">
        <v>3460</v>
      </c>
      <c r="C2968" s="72" t="str">
        <f>_xlfn.XLOOKUP(B2968,Consolidado!D:D,Consolidado!H:H)</f>
        <v xml:space="preserve">HOSPITAL ALBERT EINSTEIN MORUMBI </v>
      </c>
      <c r="D2968" s="72" t="str">
        <f>_xlfn.XLOOKUP(B2968,'[2]Rotas SP'!$H:$H,'[2]Rotas SP'!$M:$M)</f>
        <v xml:space="preserve">HOSPITAL ALBERT EINSTEIN MORUMBI </v>
      </c>
      <c r="E2968" s="72" t="str">
        <f>_xlfn.XLOOKUP(B2968,Consolidado!D:D,Consolidado!J:J)</f>
        <v>HEJEZIPP</v>
      </c>
      <c r="F2968" s="72" t="str">
        <f>_xlfn.XLOOKUP(B2968,'[2]Rotas SP'!$H:$H,'[2]Rotas SP'!$P:$P)</f>
        <v>HEJEZIPP</v>
      </c>
      <c r="G2968" s="72" t="str">
        <f>_xlfn.XLOOKUP(B2968,Consolidado!D5786:D9337,Consolidado!W5786:W9337)</f>
        <v>FIXO</v>
      </c>
      <c r="H2968" s="77" t="str">
        <f>_xlfn.XLOOKUP(B2968,'[2]Rotas SP'!$H:$H,'[2]Rotas SP'!$S:$S)</f>
        <v>FIXO</v>
      </c>
      <c r="I2968" s="72" t="b">
        <f t="shared" si="46"/>
        <v>1</v>
      </c>
    </row>
    <row r="2969" spans="2:9" x14ac:dyDescent="0.35">
      <c r="B2969" s="72" t="s">
        <v>3493</v>
      </c>
      <c r="C2969" s="72" t="str">
        <f>_xlfn.XLOOKUP(B2969,Consolidado!D:D,Consolidado!H:H)</f>
        <v xml:space="preserve">HOSPITAL ALBERT EINSTEIN MORUMBI </v>
      </c>
      <c r="D2969" s="72" t="str">
        <f>_xlfn.XLOOKUP(B2969,'[2]Rotas SP'!$H:$H,'[2]Rotas SP'!$M:$M)</f>
        <v xml:space="preserve">HOSPITAL ALBERT EINSTEIN MORUMBI </v>
      </c>
      <c r="E2969" s="72" t="str">
        <f>_xlfn.XLOOKUP(B2969,Consolidado!D:D,Consolidado!J:J)</f>
        <v>HEJEZIPP</v>
      </c>
      <c r="F2969" s="72" t="str">
        <f>_xlfn.XLOOKUP(B2969,'[2]Rotas SP'!$H:$H,'[2]Rotas SP'!$P:$P)</f>
        <v>HEJEZIPP</v>
      </c>
      <c r="G2969" s="72" t="str">
        <f>_xlfn.XLOOKUP(B2969,Consolidado!D5787:D9338,Consolidado!W5787:W9338)</f>
        <v>FIXO</v>
      </c>
      <c r="H2969" s="77" t="str">
        <f>_xlfn.XLOOKUP(B2969,'[2]Rotas SP'!$H:$H,'[2]Rotas SP'!$S:$S)</f>
        <v>FIXO</v>
      </c>
      <c r="I2969" s="72" t="b">
        <f t="shared" si="46"/>
        <v>1</v>
      </c>
    </row>
    <row r="2970" spans="2:9" x14ac:dyDescent="0.35">
      <c r="B2970" s="72" t="s">
        <v>3077</v>
      </c>
      <c r="C2970" s="72" t="str">
        <f>_xlfn.XLOOKUP(B2970,Consolidado!D:D,Consolidado!H:H)</f>
        <v>HOSPITAL CRISTOVÃO DA GAMA</v>
      </c>
      <c r="D2970" s="72" t="str">
        <f>_xlfn.XLOOKUP(B2970,'[2]Rotas SP'!$H:$H,'[2]Rotas SP'!$M:$M)</f>
        <v>HOSPITAL CRISTOVÃO DA GAMA</v>
      </c>
      <c r="E2970" s="72" t="str">
        <f>_xlfn.XLOOKUP(B2970,Consolidado!D:D,Consolidado!J:J)</f>
        <v>DOUGLAS CONSENTINO</v>
      </c>
      <c r="F2970" s="72" t="str">
        <f>_xlfn.XLOOKUP(B2970,'[2]Rotas SP'!$H:$H,'[2]Rotas SP'!$P:$P)</f>
        <v>RENAN SARAIVA</v>
      </c>
      <c r="G2970" s="72" t="str">
        <f>_xlfn.XLOOKUP(B2970,Consolidado!D5788:D9339,Consolidado!W5788:W9339)</f>
        <v>ROTA</v>
      </c>
      <c r="H2970" s="77" t="str">
        <f>_xlfn.XLOOKUP(B2970,'[2]Rotas SP'!$H:$H,'[2]Rotas SP'!$S:$S)</f>
        <v>MOTO</v>
      </c>
      <c r="I2970" s="72" t="b">
        <f t="shared" si="46"/>
        <v>0</v>
      </c>
    </row>
    <row r="2971" spans="2:9" x14ac:dyDescent="0.35">
      <c r="B2971" s="72" t="s">
        <v>3260</v>
      </c>
      <c r="C2971" s="72" t="str">
        <f>_xlfn.XLOOKUP(B2971,Consolidado!D:D,Consolidado!H:H)</f>
        <v>CRUZEIRO DO SUL - SAO MIGUEL</v>
      </c>
      <c r="D2971" s="72" t="str">
        <f>_xlfn.XLOOKUP(B2971,'[2]Rotas SP'!$H:$H,'[2]Rotas SP'!$M:$M)</f>
        <v>CRUZEIRO DO SUL - SAO MIGUEL</v>
      </c>
      <c r="E2971" s="72" t="str">
        <f>_xlfn.XLOOKUP(B2971,Consolidado!D:D,Consolidado!J:J)</f>
        <v>DOUGLAS FARIAS</v>
      </c>
      <c r="F2971" s="72" t="str">
        <f>_xlfn.XLOOKUP(B2971,'[2]Rotas SP'!$H:$H,'[2]Rotas SP'!$P:$P)</f>
        <v>DOUGLAS</v>
      </c>
      <c r="G2971" s="72" t="str">
        <f>_xlfn.XLOOKUP(B2971,Consolidado!D5789:D9340,Consolidado!W5789:W9340)</f>
        <v>ROTA</v>
      </c>
      <c r="H2971" s="77" t="str">
        <f>_xlfn.XLOOKUP(B2971,'[2]Rotas SP'!$H:$H,'[2]Rotas SP'!$S:$S)</f>
        <v>MOTO</v>
      </c>
      <c r="I2971" s="72" t="b">
        <f t="shared" si="46"/>
        <v>0</v>
      </c>
    </row>
    <row r="2972" spans="2:9" x14ac:dyDescent="0.35">
      <c r="B2972" s="72" t="s">
        <v>4141</v>
      </c>
      <c r="C2972" s="72" t="str">
        <f>_xlfn.XLOOKUP(B2972,Consolidado!D:D,Consolidado!H:H)</f>
        <v>HOSPITAL SABARÁ</v>
      </c>
      <c r="D2972" s="72" t="str">
        <f>_xlfn.XLOOKUP(B2972,'[2]Rotas SP'!$H:$H,'[2]Rotas SP'!$M:$M)</f>
        <v>HOSPITAL SABARÁ</v>
      </c>
      <c r="E2972" s="72" t="str">
        <f>_xlfn.XLOOKUP(B2972,Consolidado!D:D,Consolidado!J:J)</f>
        <v>THAIS</v>
      </c>
      <c r="F2972" s="72" t="str">
        <f>_xlfn.XLOOKUP(B2972,'[2]Rotas SP'!$H:$H,'[2]Rotas SP'!$P:$P)</f>
        <v>THAIS</v>
      </c>
      <c r="G2972" s="72" t="str">
        <f>_xlfn.XLOOKUP(B2972,Consolidado!D5790:D9341,Consolidado!W5790:W9341)</f>
        <v>FIXO</v>
      </c>
      <c r="H2972" s="77" t="str">
        <f>_xlfn.XLOOKUP(B2972,'[2]Rotas SP'!$H:$H,'[2]Rotas SP'!$S:$S)</f>
        <v>FIXO</v>
      </c>
      <c r="I2972" s="72" t="b">
        <f t="shared" si="46"/>
        <v>1</v>
      </c>
    </row>
    <row r="2973" spans="2:9" x14ac:dyDescent="0.35">
      <c r="B2973" s="72" t="s">
        <v>3463</v>
      </c>
      <c r="C2973" s="72" t="str">
        <f>_xlfn.XLOOKUP(B2973,Consolidado!D:D,Consolidado!H:H)</f>
        <v xml:space="preserve">HOSPITAL ALBERT EINSTEIN MORUMBI </v>
      </c>
      <c r="D2973" s="72" t="str">
        <f>_xlfn.XLOOKUP(B2973,'[2]Rotas SP'!$H:$H,'[2]Rotas SP'!$M:$M)</f>
        <v xml:space="preserve">HOSPITAL ALBERT EINSTEIN MORUMBI </v>
      </c>
      <c r="E2973" s="72" t="str">
        <f>_xlfn.XLOOKUP(B2973,Consolidado!D:D,Consolidado!J:J)</f>
        <v>HEJEZIPP</v>
      </c>
      <c r="F2973" s="72" t="str">
        <f>_xlfn.XLOOKUP(B2973,'[2]Rotas SP'!$H:$H,'[2]Rotas SP'!$P:$P)</f>
        <v>HEJEZIPP</v>
      </c>
      <c r="G2973" s="72" t="str">
        <f>_xlfn.XLOOKUP(B2973,Consolidado!D5791:D9342,Consolidado!W5791:W9342)</f>
        <v>FIXO</v>
      </c>
      <c r="H2973" s="77" t="str">
        <f>_xlfn.XLOOKUP(B2973,'[2]Rotas SP'!$H:$H,'[2]Rotas SP'!$S:$S)</f>
        <v>FIXO</v>
      </c>
      <c r="I2973" s="72" t="b">
        <f t="shared" si="46"/>
        <v>1</v>
      </c>
    </row>
    <row r="2974" spans="2:9" x14ac:dyDescent="0.35">
      <c r="B2974" s="72" t="s">
        <v>3494</v>
      </c>
      <c r="C2974" s="72" t="str">
        <f>_xlfn.XLOOKUP(B2974,Consolidado!D:D,Consolidado!H:H)</f>
        <v xml:space="preserve">HOSPITAL ALBERT EINSTEIN MORUMBI </v>
      </c>
      <c r="D2974" s="72" t="str">
        <f>_xlfn.XLOOKUP(B2974,'[2]Rotas SP'!$H:$H,'[2]Rotas SP'!$M:$M)</f>
        <v xml:space="preserve">HOSPITAL ALBERT EINSTEIN MORUMBI </v>
      </c>
      <c r="E2974" s="72" t="str">
        <f>_xlfn.XLOOKUP(B2974,Consolidado!D:D,Consolidado!J:J)</f>
        <v>HEJEZIPP</v>
      </c>
      <c r="F2974" s="72" t="str">
        <f>_xlfn.XLOOKUP(B2974,'[2]Rotas SP'!$H:$H,'[2]Rotas SP'!$P:$P)</f>
        <v>HEJEZIPP</v>
      </c>
      <c r="G2974" s="72" t="str">
        <f>_xlfn.XLOOKUP(B2974,Consolidado!D5792:D9343,Consolidado!W5792:W9343)</f>
        <v>FIXO</v>
      </c>
      <c r="H2974" s="77" t="str">
        <f>_xlfn.XLOOKUP(B2974,'[2]Rotas SP'!$H:$H,'[2]Rotas SP'!$S:$S)</f>
        <v>FIXO</v>
      </c>
      <c r="I2974" s="72" t="b">
        <f t="shared" si="46"/>
        <v>1</v>
      </c>
    </row>
    <row r="2975" spans="2:9" x14ac:dyDescent="0.35">
      <c r="B2975" s="72" t="s">
        <v>2915</v>
      </c>
      <c r="C2975" s="72" t="str">
        <f>_xlfn.XLOOKUP(B2975,Consolidado!D:D,Consolidado!H:H)</f>
        <v>RHODIA - SANTO ANDRÉ</v>
      </c>
      <c r="D2975" s="72" t="str">
        <f>_xlfn.XLOOKUP(B2975,'[2]Rotas SP'!$H:$H,'[2]Rotas SP'!$M:$M)</f>
        <v>RHODIA - SANTO ANDRÉ</v>
      </c>
      <c r="E2975" s="72" t="str">
        <f>_xlfn.XLOOKUP(B2975,Consolidado!D:D,Consolidado!J:J)</f>
        <v>DOUGLAS CONSENTINO</v>
      </c>
      <c r="F2975" s="72" t="str">
        <f>_xlfn.XLOOKUP(B2975,'[2]Rotas SP'!$H:$H,'[2]Rotas SP'!$P:$P)</f>
        <v>RENAN SARAIVA</v>
      </c>
      <c r="G2975" s="72" t="str">
        <f>_xlfn.XLOOKUP(B2975,Consolidado!D5793:D9344,Consolidado!W5793:W9344)</f>
        <v>FIXO</v>
      </c>
      <c r="H2975" s="77" t="str">
        <f>_xlfn.XLOOKUP(B2975,'[2]Rotas SP'!$H:$H,'[2]Rotas SP'!$S:$S)</f>
        <v>FIXO</v>
      </c>
      <c r="I2975" s="72" t="b">
        <f t="shared" si="46"/>
        <v>1</v>
      </c>
    </row>
    <row r="2976" spans="2:9" x14ac:dyDescent="0.35">
      <c r="B2976" s="72" t="s">
        <v>2744</v>
      </c>
      <c r="C2976" s="72" t="str">
        <f>_xlfn.XLOOKUP(B2976,Consolidado!D:D,Consolidado!H:H)</f>
        <v>DELBONI NOC</v>
      </c>
      <c r="D2976" s="72" t="str">
        <f>_xlfn.XLOOKUP(B2976,'[2]Rotas SP'!$H:$H,'[2]Rotas SP'!$M:$M)</f>
        <v>DELBONI NOC</v>
      </c>
      <c r="E2976" s="72" t="str">
        <f>_xlfn.XLOOKUP(B2976,Consolidado!D:D,Consolidado!J:J)</f>
        <v>DAIANE TOMAZINI</v>
      </c>
      <c r="F2976" s="72" t="str">
        <f>_xlfn.XLOOKUP(B2976,'[2]Rotas SP'!$H:$H,'[2]Rotas SP'!$P:$P)</f>
        <v>DAIANE TOMAZINI</v>
      </c>
      <c r="G2976" s="72" t="str">
        <f>_xlfn.XLOOKUP(B2976,Consolidado!D5794:D9345,Consolidado!W5794:W9345)</f>
        <v>FIXO</v>
      </c>
      <c r="H2976" s="77" t="str">
        <f>_xlfn.XLOOKUP(B2976,'[2]Rotas SP'!$H:$H,'[2]Rotas SP'!$S:$S)</f>
        <v>A PÉ</v>
      </c>
      <c r="I2976" s="72" t="b">
        <f t="shared" si="46"/>
        <v>0</v>
      </c>
    </row>
    <row r="2977" spans="2:9" x14ac:dyDescent="0.35">
      <c r="B2977" s="72" t="s">
        <v>4139</v>
      </c>
      <c r="C2977" s="72" t="str">
        <f>_xlfn.XLOOKUP(B2977,Consolidado!D:D,Consolidado!H:H)</f>
        <v>HOSPITAL SABARÁ</v>
      </c>
      <c r="D2977" s="72" t="str">
        <f>_xlfn.XLOOKUP(B2977,'[2]Rotas SP'!$H:$H,'[2]Rotas SP'!$M:$M)</f>
        <v>HOSPITAL SABARÁ</v>
      </c>
      <c r="E2977" s="72" t="str">
        <f>_xlfn.XLOOKUP(B2977,Consolidado!D:D,Consolidado!J:J)</f>
        <v>THAIS</v>
      </c>
      <c r="F2977" s="72" t="str">
        <f>_xlfn.XLOOKUP(B2977,'[2]Rotas SP'!$H:$H,'[2]Rotas SP'!$P:$P)</f>
        <v>THAIS</v>
      </c>
      <c r="G2977" s="72" t="str">
        <f>_xlfn.XLOOKUP(B2977,Consolidado!D5795:D9346,Consolidado!W5795:W9346)</f>
        <v>FIXO</v>
      </c>
      <c r="H2977" s="77" t="str">
        <f>_xlfn.XLOOKUP(B2977,'[2]Rotas SP'!$H:$H,'[2]Rotas SP'!$S:$S)</f>
        <v>FIXO</v>
      </c>
      <c r="I2977" s="72" t="b">
        <f t="shared" si="46"/>
        <v>1</v>
      </c>
    </row>
    <row r="2978" spans="2:9" x14ac:dyDescent="0.35">
      <c r="B2978" s="72" t="s">
        <v>4142</v>
      </c>
      <c r="C2978" s="72" t="str">
        <f>_xlfn.XLOOKUP(B2978,Consolidado!D:D,Consolidado!H:H)</f>
        <v>HOSPITAL SABARÁ</v>
      </c>
      <c r="D2978" s="72" t="str">
        <f>_xlfn.XLOOKUP(B2978,'[2]Rotas SP'!$H:$H,'[2]Rotas SP'!$M:$M)</f>
        <v>HOSPITAL SABARÁ</v>
      </c>
      <c r="E2978" s="72" t="str">
        <f>_xlfn.XLOOKUP(B2978,Consolidado!D:D,Consolidado!J:J)</f>
        <v>THAIS</v>
      </c>
      <c r="F2978" s="72" t="str">
        <f>_xlfn.XLOOKUP(B2978,'[2]Rotas SP'!$H:$H,'[2]Rotas SP'!$P:$P)</f>
        <v>THAIS</v>
      </c>
      <c r="G2978" s="72" t="str">
        <f>_xlfn.XLOOKUP(B2978,Consolidado!D5796:D9347,Consolidado!W5796:W9347)</f>
        <v>FIXO</v>
      </c>
      <c r="H2978" s="77" t="str">
        <f>_xlfn.XLOOKUP(B2978,'[2]Rotas SP'!$H:$H,'[2]Rotas SP'!$S:$S)</f>
        <v>FIXO</v>
      </c>
      <c r="I2978" s="72" t="b">
        <f t="shared" si="46"/>
        <v>1</v>
      </c>
    </row>
    <row r="2979" spans="2:9" x14ac:dyDescent="0.35">
      <c r="B2979" s="72" t="s">
        <v>4363</v>
      </c>
      <c r="C2979" s="72" t="str">
        <f>_xlfn.XLOOKUP(B2979,Consolidado!D:D,Consolidado!H:H)</f>
        <v>CDB TATUAPÉ</v>
      </c>
      <c r="D2979" s="72" t="str">
        <f>_xlfn.XLOOKUP(B2979,'[2]Rotas SP'!$H:$H,'[2]Rotas SP'!$M:$M)</f>
        <v>CDB TATUAPÉ</v>
      </c>
      <c r="E2979" s="72" t="str">
        <f>_xlfn.XLOOKUP(B2979,Consolidado!D:D,Consolidado!J:J)</f>
        <v>THAIS</v>
      </c>
      <c r="F2979" s="72" t="str">
        <f>_xlfn.XLOOKUP(B2979,'[2]Rotas SP'!$H:$H,'[2]Rotas SP'!$P:$P)</f>
        <v>THAIS</v>
      </c>
      <c r="G2979" s="72" t="str">
        <f>_xlfn.XLOOKUP(B2979,Consolidado!D5797:D9348,Consolidado!W5797:W9348)</f>
        <v>FIXO</v>
      </c>
      <c r="H2979" s="77" t="str">
        <f>_xlfn.XLOOKUP(B2979,'[2]Rotas SP'!$H:$H,'[2]Rotas SP'!$S:$S)</f>
        <v>A PÉ</v>
      </c>
      <c r="I2979" s="72" t="b">
        <f t="shared" si="46"/>
        <v>0</v>
      </c>
    </row>
    <row r="2980" spans="2:9" x14ac:dyDescent="0.35">
      <c r="B2980" s="72" t="s">
        <v>2901</v>
      </c>
      <c r="C2980" s="72" t="str">
        <f>_xlfn.XLOOKUP(B2980,Consolidado!D:D,Consolidado!H:H)</f>
        <v>RHODIA - SANTO ANDRÉ</v>
      </c>
      <c r="D2980" s="72" t="str">
        <f>_xlfn.XLOOKUP(B2980,'[2]Rotas SP'!$H:$H,'[2]Rotas SP'!$M:$M)</f>
        <v>RHODIA - SANTO ANDRÉ</v>
      </c>
      <c r="E2980" s="72" t="str">
        <f>_xlfn.XLOOKUP(B2980,Consolidado!D:D,Consolidado!J:J)</f>
        <v>DOUGLAS CONSENTINO</v>
      </c>
      <c r="F2980" s="72" t="str">
        <f>_xlfn.XLOOKUP(B2980,'[2]Rotas SP'!$H:$H,'[2]Rotas SP'!$P:$P)</f>
        <v>RENAN SARAIVA</v>
      </c>
      <c r="G2980" s="72" t="str">
        <f>_xlfn.XLOOKUP(B2980,Consolidado!D5798:D9349,Consolidado!W5798:W9349)</f>
        <v>FIXO</v>
      </c>
      <c r="H2980" s="77" t="str">
        <f>_xlfn.XLOOKUP(B2980,'[2]Rotas SP'!$H:$H,'[2]Rotas SP'!$S:$S)</f>
        <v>FIXO</v>
      </c>
      <c r="I2980" s="72" t="b">
        <f t="shared" si="46"/>
        <v>1</v>
      </c>
    </row>
    <row r="2981" spans="2:9" x14ac:dyDescent="0.35">
      <c r="B2981" s="72" t="s">
        <v>1895</v>
      </c>
      <c r="C2981" s="72" t="str">
        <f>_xlfn.XLOOKUP(B2981,Consolidado!D:D,Consolidado!H:H)</f>
        <v xml:space="preserve">EINSTEIN VILA MARIANA </v>
      </c>
      <c r="D2981" s="72" t="str">
        <f>_xlfn.XLOOKUP(B2981,'[2]Rotas SP'!$H:$H,'[2]Rotas SP'!$M:$M)</f>
        <v xml:space="preserve">EINSTEIN VILA MARIANA </v>
      </c>
      <c r="E2981" s="72" t="str">
        <f>_xlfn.XLOOKUP(B2981,Consolidado!D:D,Consolidado!J:J)</f>
        <v>ALAN FONTES</v>
      </c>
      <c r="F2981" s="72" t="str">
        <f>_xlfn.XLOOKUP(B2981,'[2]Rotas SP'!$H:$H,'[2]Rotas SP'!$P:$P)</f>
        <v>ALAN FONTES</v>
      </c>
      <c r="G2981" s="72" t="str">
        <f>_xlfn.XLOOKUP(B2981,Consolidado!D5799:D9350,Consolidado!W5799:W9350)</f>
        <v>FIXO</v>
      </c>
      <c r="H2981" s="77" t="str">
        <f>_xlfn.XLOOKUP(B2981,'[2]Rotas SP'!$H:$H,'[2]Rotas SP'!$S:$S)</f>
        <v>A PÉ</v>
      </c>
      <c r="I2981" s="72" t="b">
        <f t="shared" si="46"/>
        <v>0</v>
      </c>
    </row>
    <row r="2982" spans="2:9" x14ac:dyDescent="0.35">
      <c r="B2982" s="72" t="s">
        <v>3758</v>
      </c>
      <c r="C2982" s="72" t="str">
        <f>_xlfn.XLOOKUP(B2982,Consolidado!D:D,Consolidado!H:H)</f>
        <v>MELHORAMENTOS CAIEIRAS</v>
      </c>
      <c r="D2982" s="72" t="s">
        <v>6263</v>
      </c>
      <c r="E2982" s="72" t="str">
        <f>_xlfn.XLOOKUP(B2982,Consolidado!D:D,Consolidado!J:J)</f>
        <v>PAULO</v>
      </c>
      <c r="F2982" s="72" t="s">
        <v>6263</v>
      </c>
      <c r="G2982" s="72" t="str">
        <f>_xlfn.XLOOKUP(B2982,Consolidado!D5800:D9351,Consolidado!W5800:W9351)</f>
        <v>FIXO</v>
      </c>
      <c r="H2982" s="77" t="s">
        <v>6263</v>
      </c>
      <c r="I2982" s="72" t="b">
        <f t="shared" si="46"/>
        <v>0</v>
      </c>
    </row>
    <row r="2983" spans="2:9" x14ac:dyDescent="0.35">
      <c r="B2983" s="72" t="s">
        <v>1964</v>
      </c>
      <c r="C2983" s="72" t="str">
        <f>_xlfn.XLOOKUP(B2983,Consolidado!D:D,Consolidado!H:H)</f>
        <v xml:space="preserve">TOKIO MARINE SAMPAIO </v>
      </c>
      <c r="D2983" s="72" t="str">
        <f>_xlfn.XLOOKUP(B2983,'[2]Rotas SP'!$H:$H,'[2]Rotas SP'!$M:$M)</f>
        <v xml:space="preserve">TOKIO MARINE SAMPAIO </v>
      </c>
      <c r="E2983" s="72" t="str">
        <f>_xlfn.XLOOKUP(B2983,Consolidado!D:D,Consolidado!J:J)</f>
        <v>ALAN FONTES</v>
      </c>
      <c r="F2983" s="72" t="str">
        <f>_xlfn.XLOOKUP(B2983,'[2]Rotas SP'!$H:$H,'[2]Rotas SP'!$P:$P)</f>
        <v>ALAN FONTES</v>
      </c>
      <c r="G2983" s="72" t="str">
        <f>_xlfn.XLOOKUP(B2983,Consolidado!D5801:D9352,Consolidado!W5801:W9352)</f>
        <v>FIXO</v>
      </c>
      <c r="H2983" s="77" t="str">
        <f>_xlfn.XLOOKUP(B2983,'[2]Rotas SP'!$H:$H,'[2]Rotas SP'!$S:$S)</f>
        <v>A PÉ</v>
      </c>
      <c r="I2983" s="72" t="b">
        <f t="shared" si="46"/>
        <v>0</v>
      </c>
    </row>
    <row r="2984" spans="2:9" x14ac:dyDescent="0.35">
      <c r="B2984" s="72" t="s">
        <v>1965</v>
      </c>
      <c r="C2984" s="72" t="str">
        <f>_xlfn.XLOOKUP(B2984,Consolidado!D:D,Consolidado!H:H)</f>
        <v xml:space="preserve">TOKIO MARINE SAMPAIO </v>
      </c>
      <c r="D2984" s="72" t="str">
        <f>_xlfn.XLOOKUP(B2984,'[2]Rotas SP'!$H:$H,'[2]Rotas SP'!$M:$M)</f>
        <v xml:space="preserve">TOKIO MARINE SAMPAIO </v>
      </c>
      <c r="E2984" s="72" t="str">
        <f>_xlfn.XLOOKUP(B2984,Consolidado!D:D,Consolidado!J:J)</f>
        <v>ALAN FONTES</v>
      </c>
      <c r="F2984" s="72" t="str">
        <f>_xlfn.XLOOKUP(B2984,'[2]Rotas SP'!$H:$H,'[2]Rotas SP'!$P:$P)</f>
        <v>ALAN FONTES</v>
      </c>
      <c r="G2984" s="72" t="str">
        <f>_xlfn.XLOOKUP(B2984,Consolidado!D5802:D9353,Consolidado!W5802:W9353)</f>
        <v>FIXO</v>
      </c>
      <c r="H2984" s="77" t="str">
        <f>_xlfn.XLOOKUP(B2984,'[2]Rotas SP'!$H:$H,'[2]Rotas SP'!$S:$S)</f>
        <v>A PÉ</v>
      </c>
      <c r="I2984" s="72" t="b">
        <f t="shared" si="46"/>
        <v>0</v>
      </c>
    </row>
    <row r="2985" spans="2:9" x14ac:dyDescent="0.35">
      <c r="B2985" s="72" t="s">
        <v>3461</v>
      </c>
      <c r="C2985" s="72" t="str">
        <f>_xlfn.XLOOKUP(B2985,Consolidado!D:D,Consolidado!H:H)</f>
        <v xml:space="preserve">HOSPITAL ALBERT EINSTEIN MORUMBI </v>
      </c>
      <c r="D2985" s="72" t="str">
        <f>_xlfn.XLOOKUP(B2985,'[2]Rotas SP'!$H:$H,'[2]Rotas SP'!$M:$M)</f>
        <v xml:space="preserve">HOSPITAL ALBERT EINSTEIN MORUMBI </v>
      </c>
      <c r="E2985" s="72" t="str">
        <f>_xlfn.XLOOKUP(B2985,Consolidado!D:D,Consolidado!J:J)</f>
        <v>HEJEZIPP</v>
      </c>
      <c r="F2985" s="72" t="str">
        <f>_xlfn.XLOOKUP(B2985,'[2]Rotas SP'!$H:$H,'[2]Rotas SP'!$P:$P)</f>
        <v>HEJEZIPP</v>
      </c>
      <c r="G2985" s="72" t="str">
        <f>_xlfn.XLOOKUP(B2985,Consolidado!D5803:D9354,Consolidado!W5803:W9354)</f>
        <v>FIXO</v>
      </c>
      <c r="H2985" s="77" t="str">
        <f>_xlfn.XLOOKUP(B2985,'[2]Rotas SP'!$H:$H,'[2]Rotas SP'!$S:$S)</f>
        <v>FIXO</v>
      </c>
      <c r="I2985" s="72" t="b">
        <f t="shared" si="46"/>
        <v>1</v>
      </c>
    </row>
    <row r="2986" spans="2:9" x14ac:dyDescent="0.35">
      <c r="B2986" s="72" t="s">
        <v>4138</v>
      </c>
      <c r="C2986" s="72" t="str">
        <f>_xlfn.XLOOKUP(B2986,Consolidado!D:D,Consolidado!H:H)</f>
        <v>HOSPITAL SABARÁ</v>
      </c>
      <c r="D2986" s="72" t="str">
        <f>_xlfn.XLOOKUP(B2986,'[2]Rotas SP'!$H:$H,'[2]Rotas SP'!$M:$M)</f>
        <v>HOSPITAL SABARÁ</v>
      </c>
      <c r="E2986" s="72" t="str">
        <f>_xlfn.XLOOKUP(B2986,Consolidado!D:D,Consolidado!J:J)</f>
        <v>THAIS</v>
      </c>
      <c r="F2986" s="72" t="str">
        <f>_xlfn.XLOOKUP(B2986,'[2]Rotas SP'!$H:$H,'[2]Rotas SP'!$P:$P)</f>
        <v>THAIS</v>
      </c>
      <c r="G2986" s="72" t="str">
        <f>_xlfn.XLOOKUP(B2986,Consolidado!D5804:D9355,Consolidado!W5804:W9355)</f>
        <v>FIXO</v>
      </c>
      <c r="H2986" s="77" t="str">
        <f>_xlfn.XLOOKUP(B2986,'[2]Rotas SP'!$H:$H,'[2]Rotas SP'!$S:$S)</f>
        <v>FIXO</v>
      </c>
      <c r="I2986" s="72" t="b">
        <f t="shared" si="46"/>
        <v>1</v>
      </c>
    </row>
    <row r="2987" spans="2:9" x14ac:dyDescent="0.35">
      <c r="B2987" s="72" t="s">
        <v>1966</v>
      </c>
      <c r="C2987" s="72" t="str">
        <f>_xlfn.XLOOKUP(B2987,Consolidado!D:D,Consolidado!H:H)</f>
        <v xml:space="preserve">TOKIO MARINE SAMPAIO </v>
      </c>
      <c r="D2987" s="72" t="str">
        <f>_xlfn.XLOOKUP(B2987,'[2]Rotas SP'!$H:$H,'[2]Rotas SP'!$M:$M)</f>
        <v xml:space="preserve">TOKIO MARINE SAMPAIO </v>
      </c>
      <c r="E2987" s="72" t="str">
        <f>_xlfn.XLOOKUP(B2987,Consolidado!D:D,Consolidado!J:J)</f>
        <v>ALAN FONTES</v>
      </c>
      <c r="F2987" s="72" t="str">
        <f>_xlfn.XLOOKUP(B2987,'[2]Rotas SP'!$H:$H,'[2]Rotas SP'!$P:$P)</f>
        <v>ALAN FONTES</v>
      </c>
      <c r="G2987" s="72" t="str">
        <f>_xlfn.XLOOKUP(B2987,Consolidado!D5805:D9356,Consolidado!W5805:W9356)</f>
        <v>FIXO</v>
      </c>
      <c r="H2987" s="77" t="str">
        <f>_xlfn.XLOOKUP(B2987,'[2]Rotas SP'!$H:$H,'[2]Rotas SP'!$S:$S)</f>
        <v>A PÉ</v>
      </c>
      <c r="I2987" s="72" t="b">
        <f t="shared" si="46"/>
        <v>0</v>
      </c>
    </row>
    <row r="2988" spans="2:9" x14ac:dyDescent="0.35">
      <c r="B2988" s="72" t="s">
        <v>2603</v>
      </c>
      <c r="C2988" s="72" t="str">
        <f>_xlfn.XLOOKUP(B2988,Consolidado!D:D,Consolidado!H:H)</f>
        <v>PLANI JACAREÍ</v>
      </c>
      <c r="D2988" s="72" t="str">
        <f>_xlfn.XLOOKUP(B2988,'[2]Rotas SP'!$H:$H,'[2]Rotas SP'!$M:$M)</f>
        <v>PLANI JACAREÍ</v>
      </c>
      <c r="E2988" s="72" t="str">
        <f>_xlfn.XLOOKUP(B2988,Consolidado!D:D,Consolidado!J:J)</f>
        <v>BRUNO</v>
      </c>
      <c r="F2988" s="72" t="str">
        <f>_xlfn.XLOOKUP(B2988,'[2]Rotas SP'!$H:$H,'[2]Rotas SP'!$P:$P)</f>
        <v>BRUNO</v>
      </c>
      <c r="G2988" s="72" t="str">
        <f>_xlfn.XLOOKUP(B2988,Consolidado!D5806:D9357,Consolidado!W5806:W9357)</f>
        <v>ROTA</v>
      </c>
      <c r="H2988" s="77" t="str">
        <f>_xlfn.XLOOKUP(B2988,'[2]Rotas SP'!$H:$H,'[2]Rotas SP'!$S:$S)</f>
        <v>MOTO</v>
      </c>
      <c r="I2988" s="72" t="b">
        <f t="shared" si="46"/>
        <v>0</v>
      </c>
    </row>
    <row r="2989" spans="2:9" x14ac:dyDescent="0.35">
      <c r="B2989" s="72" t="s">
        <v>1780</v>
      </c>
      <c r="C2989" s="72" t="str">
        <f>_xlfn.XLOOKUP(B2989,Consolidado!D:D,Consolidado!H:H)</f>
        <v xml:space="preserve">ALBERT EINSTEIN (CLINICAS ) IBIRAPUERA </v>
      </c>
      <c r="D2989" s="72" t="str">
        <f>_xlfn.XLOOKUP(B2989,'[2]Rotas SP'!$H:$H,'[2]Rotas SP'!$M:$M)</f>
        <v xml:space="preserve">ALBERT EINSTEIN (CLINICAS ) IBIRAPUERA </v>
      </c>
      <c r="E2989" s="72" t="str">
        <f>_xlfn.XLOOKUP(B2989,Consolidado!D:D,Consolidado!J:J)</f>
        <v>ALAN FONTES</v>
      </c>
      <c r="F2989" s="72" t="str">
        <f>_xlfn.XLOOKUP(B2989,'[2]Rotas SP'!$H:$H,'[2]Rotas SP'!$P:$P)</f>
        <v>ALAN FONTES</v>
      </c>
      <c r="G2989" s="72" t="str">
        <f>_xlfn.XLOOKUP(B2989,Consolidado!D5807:D9358,Consolidado!W5807:W9358)</f>
        <v>ROTA</v>
      </c>
      <c r="H2989" s="77" t="str">
        <f>_xlfn.XLOOKUP(B2989,'[2]Rotas SP'!$H:$H,'[2]Rotas SP'!$S:$S)</f>
        <v>MOTO</v>
      </c>
      <c r="I2989" s="72" t="b">
        <f t="shared" si="46"/>
        <v>0</v>
      </c>
    </row>
    <row r="2990" spans="2:9" x14ac:dyDescent="0.35">
      <c r="B2990" s="72" t="s">
        <v>3499</v>
      </c>
      <c r="C2990" s="72" t="str">
        <f>_xlfn.XLOOKUP(B2990,Consolidado!D:D,Consolidado!H:H)</f>
        <v xml:space="preserve">HOSPITAL ALBERT EINSTEIN MORUMBI </v>
      </c>
      <c r="D2990" s="72" t="str">
        <f>_xlfn.XLOOKUP(B2990,'[2]Rotas SP'!$H:$H,'[2]Rotas SP'!$M:$M)</f>
        <v xml:space="preserve">HOSPITAL ALBERT EINSTEIN MORUMBI </v>
      </c>
      <c r="E2990" s="72" t="str">
        <f>_xlfn.XLOOKUP(B2990,Consolidado!D:D,Consolidado!J:J)</f>
        <v>HEJEZIPP</v>
      </c>
      <c r="F2990" s="72" t="str">
        <f>_xlfn.XLOOKUP(B2990,'[2]Rotas SP'!$H:$H,'[2]Rotas SP'!$P:$P)</f>
        <v>HEJEZIPP</v>
      </c>
      <c r="G2990" s="72" t="str">
        <f>_xlfn.XLOOKUP(B2990,Consolidado!D5808:D9359,Consolidado!W5808:W9359)</f>
        <v>FIXO</v>
      </c>
      <c r="H2990" s="77" t="str">
        <f>_xlfn.XLOOKUP(B2990,'[2]Rotas SP'!$H:$H,'[2]Rotas SP'!$S:$S)</f>
        <v>FIXO</v>
      </c>
      <c r="I2990" s="72" t="b">
        <f t="shared" si="46"/>
        <v>1</v>
      </c>
    </row>
    <row r="2991" spans="2:9" x14ac:dyDescent="0.35">
      <c r="B2991" s="72" t="s">
        <v>1945</v>
      </c>
      <c r="C2991" s="72" t="str">
        <f>_xlfn.XLOOKUP(B2991,Consolidado!D:D,Consolidado!H:H)</f>
        <v xml:space="preserve">TOKIO CHAP CHAP </v>
      </c>
      <c r="D2991" s="72" t="str">
        <f>_xlfn.XLOOKUP(B2991,'[2]Rotas SP'!$H:$H,'[2]Rotas SP'!$M:$M)</f>
        <v xml:space="preserve">TOKIO CHAP CHAP </v>
      </c>
      <c r="E2991" s="72" t="str">
        <f>_xlfn.XLOOKUP(B2991,Consolidado!D:D,Consolidado!J:J)</f>
        <v>ALAN FONTES</v>
      </c>
      <c r="F2991" s="72" t="str">
        <f>_xlfn.XLOOKUP(B2991,'[2]Rotas SP'!$H:$H,'[2]Rotas SP'!$P:$P)</f>
        <v>ALAN FONTES</v>
      </c>
      <c r="G2991" s="72" t="str">
        <f>_xlfn.XLOOKUP(B2991,Consolidado!D5809:D9360,Consolidado!W5809:W9360)</f>
        <v>FIXO</v>
      </c>
      <c r="H2991" s="77" t="str">
        <f>_xlfn.XLOOKUP(B2991,'[2]Rotas SP'!$H:$H,'[2]Rotas SP'!$S:$S)</f>
        <v>A PÉ</v>
      </c>
      <c r="I2991" s="72" t="b">
        <f t="shared" si="46"/>
        <v>0</v>
      </c>
    </row>
    <row r="2992" spans="2:9" x14ac:dyDescent="0.35">
      <c r="B2992" s="72" t="s">
        <v>4140</v>
      </c>
      <c r="C2992" s="72" t="str">
        <f>_xlfn.XLOOKUP(B2992,Consolidado!D:D,Consolidado!H:H)</f>
        <v>HOSPITAL SABARÁ</v>
      </c>
      <c r="D2992" s="72" t="str">
        <f>_xlfn.XLOOKUP(B2992,'[2]Rotas SP'!$H:$H,'[2]Rotas SP'!$M:$M)</f>
        <v>HOSPITAL SABARÁ</v>
      </c>
      <c r="E2992" s="72" t="str">
        <f>_xlfn.XLOOKUP(B2992,Consolidado!D:D,Consolidado!J:J)</f>
        <v>THAIS</v>
      </c>
      <c r="F2992" s="72" t="str">
        <f>_xlfn.XLOOKUP(B2992,'[2]Rotas SP'!$H:$H,'[2]Rotas SP'!$P:$P)</f>
        <v>THAIS</v>
      </c>
      <c r="G2992" s="72" t="str">
        <f>_xlfn.XLOOKUP(B2992,Consolidado!D5810:D9361,Consolidado!W5810:W9361)</f>
        <v>FIXO</v>
      </c>
      <c r="H2992" s="77" t="str">
        <f>_xlfn.XLOOKUP(B2992,'[2]Rotas SP'!$H:$H,'[2]Rotas SP'!$S:$S)</f>
        <v>FIXO</v>
      </c>
      <c r="I2992" s="72" t="b">
        <f t="shared" si="46"/>
        <v>1</v>
      </c>
    </row>
    <row r="2993" spans="2:9" x14ac:dyDescent="0.35">
      <c r="B2993" s="72" t="s">
        <v>3854</v>
      </c>
      <c r="C2993" s="72" t="str">
        <f>_xlfn.XLOOKUP(B2993,Consolidado!D:D,Consolidado!H:H)</f>
        <v>SCANIA LATIN AMERICAN</v>
      </c>
      <c r="D2993" s="72" t="str">
        <f>_xlfn.XLOOKUP(B2993,'[2]Rotas SP'!$H:$H,'[2]Rotas SP'!$M:$M)</f>
        <v>SCANIA LATIN AMERICAN</v>
      </c>
      <c r="E2993" s="72" t="str">
        <f>_xlfn.XLOOKUP(B2993,Consolidado!D:D,Consolidado!J:J)</f>
        <v>TATIANE</v>
      </c>
      <c r="F2993" s="72" t="str">
        <f>_xlfn.XLOOKUP(B2993,'[2]Rotas SP'!$H:$H,'[2]Rotas SP'!$P:$P)</f>
        <v>RENAN SARAIVA</v>
      </c>
      <c r="G2993" s="72" t="str">
        <f>_xlfn.XLOOKUP(B2993,Consolidado!D5811:D9362,Consolidado!W5811:W9362)</f>
        <v>FIXO</v>
      </c>
      <c r="H2993" s="77" t="str">
        <f>_xlfn.XLOOKUP(B2993,'[2]Rotas SP'!$H:$H,'[2]Rotas SP'!$S:$S)</f>
        <v>FIXO</v>
      </c>
      <c r="I2993" s="72" t="b">
        <f t="shared" si="46"/>
        <v>1</v>
      </c>
    </row>
    <row r="2994" spans="2:9" x14ac:dyDescent="0.35">
      <c r="B2994" s="72" t="s">
        <v>4322</v>
      </c>
      <c r="C2994" s="72" t="str">
        <f>_xlfn.XLOOKUP(B2994,Consolidado!D:D,Consolidado!H:H)</f>
        <v>LAVOISIER LABATUT</v>
      </c>
      <c r="D2994" s="72" t="str">
        <f>_xlfn.XLOOKUP(B2994,'[2]Rotas SP'!$H:$H,'[2]Rotas SP'!$M:$M)</f>
        <v>LAVOISIER LABATUT</v>
      </c>
      <c r="E2994" s="72" t="str">
        <f>_xlfn.XLOOKUP(B2994,Consolidado!D:D,Consolidado!J:J)</f>
        <v>THAIS</v>
      </c>
      <c r="F2994" s="72" t="str">
        <f>_xlfn.XLOOKUP(B2994,'[2]Rotas SP'!$H:$H,'[2]Rotas SP'!$P:$P)</f>
        <v>THAIS</v>
      </c>
      <c r="G2994" s="72" t="str">
        <f>_xlfn.XLOOKUP(B2994,Consolidado!D5812:D9363,Consolidado!W5812:W9363)</f>
        <v>ROTA</v>
      </c>
      <c r="H2994" s="77" t="str">
        <f>_xlfn.XLOOKUP(B2994,'[2]Rotas SP'!$H:$H,'[2]Rotas SP'!$S:$S)</f>
        <v>MOTO</v>
      </c>
      <c r="I2994" s="72" t="b">
        <f t="shared" si="46"/>
        <v>0</v>
      </c>
    </row>
    <row r="2995" spans="2:9" x14ac:dyDescent="0.35">
      <c r="B2995" s="72" t="s">
        <v>2806</v>
      </c>
      <c r="C2995" s="72" t="str">
        <f>_xlfn.XLOOKUP(B2995,Consolidado!D:D,Consolidado!H:H)</f>
        <v>VOTORANTIM</v>
      </c>
      <c r="D2995" s="72" t="str">
        <f>_xlfn.XLOOKUP(B2995,'[2]Rotas SP'!$H:$H,'[2]Rotas SP'!$M:$M)</f>
        <v>VOTORANTIM</v>
      </c>
      <c r="E2995" s="72" t="str">
        <f>_xlfn.XLOOKUP(B2995,Consolidado!D:D,Consolidado!J:J)</f>
        <v>DAIANE TOMAZINI</v>
      </c>
      <c r="F2995" s="72" t="str">
        <f>_xlfn.XLOOKUP(B2995,'[2]Rotas SP'!$H:$H,'[2]Rotas SP'!$P:$P)</f>
        <v>DAIANE TOMAZINI</v>
      </c>
      <c r="G2995" s="72" t="str">
        <f>_xlfn.XLOOKUP(B2995,Consolidado!D5813:D9364,Consolidado!W5813:W9364)</f>
        <v>FIXO</v>
      </c>
      <c r="H2995" s="77" t="str">
        <f>_xlfn.XLOOKUP(B2995,'[2]Rotas SP'!$H:$H,'[2]Rotas SP'!$S:$S)</f>
        <v>A PÉ</v>
      </c>
      <c r="I2995" s="72" t="b">
        <f t="shared" si="46"/>
        <v>0</v>
      </c>
    </row>
    <row r="2996" spans="2:9" x14ac:dyDescent="0.35">
      <c r="B2996" s="72" t="s">
        <v>2615</v>
      </c>
      <c r="C2996" s="72" t="str">
        <f>_xlfn.XLOOKUP(B2996,Consolidado!D:D,Consolidado!H:H)</f>
        <v>VIVO BERRINI</v>
      </c>
      <c r="D2996" s="72" t="str">
        <f>_xlfn.XLOOKUP(B2996,'[2]Rotas SP'!$H:$H,'[2]Rotas SP'!$M:$M)</f>
        <v>VIVO BERRINI</v>
      </c>
      <c r="E2996" s="72" t="str">
        <f>_xlfn.XLOOKUP(B2996,Consolidado!D:D,Consolidado!J:J)</f>
        <v>DAIANE TOMAZINI</v>
      </c>
      <c r="F2996" s="72" t="str">
        <f>_xlfn.XLOOKUP(B2996,'[2]Rotas SP'!$H:$H,'[2]Rotas SP'!$P:$P)</f>
        <v>DAIANE TOMAZINI</v>
      </c>
      <c r="G2996" s="72" t="str">
        <f>_xlfn.XLOOKUP(B2996,Consolidado!D5814:D9365,Consolidado!W5814:W9365)</f>
        <v>FIXO</v>
      </c>
      <c r="H2996" s="77" t="str">
        <f>_xlfn.XLOOKUP(B2996,'[2]Rotas SP'!$H:$H,'[2]Rotas SP'!$S:$S)</f>
        <v>FIXO</v>
      </c>
      <c r="I2996" s="72" t="b">
        <f t="shared" si="46"/>
        <v>1</v>
      </c>
    </row>
    <row r="2997" spans="2:9" x14ac:dyDescent="0.35">
      <c r="B2997" s="72" t="s">
        <v>3140</v>
      </c>
      <c r="C2997" s="72" t="str">
        <f>_xlfn.XLOOKUP(B2997,Consolidado!D:D,Consolidado!H:H)</f>
        <v>CLARIANT - GLOBAL AMINES</v>
      </c>
      <c r="D2997" s="72" t="str">
        <f>_xlfn.XLOOKUP(B2997,'[2]Rotas SP'!$H:$H,'[2]Rotas SP'!$M:$M)</f>
        <v>CLARIANT - GLOBAL AMINES</v>
      </c>
      <c r="E2997" s="72" t="str">
        <f>_xlfn.XLOOKUP(B2997,Consolidado!D:D,Consolidado!J:J)</f>
        <v>DOUGLAS FARIAS</v>
      </c>
      <c r="F2997" s="72" t="str">
        <f>_xlfn.XLOOKUP(B2997,'[2]Rotas SP'!$H:$H,'[2]Rotas SP'!$P:$P)</f>
        <v>DOUGLAS</v>
      </c>
      <c r="G2997" s="72" t="str">
        <f>_xlfn.XLOOKUP(B2997,Consolidado!D5815:D9366,Consolidado!W5815:W9366)</f>
        <v>FIXO</v>
      </c>
      <c r="H2997" s="77" t="str">
        <f>_xlfn.XLOOKUP(B2997,'[2]Rotas SP'!$H:$H,'[2]Rotas SP'!$S:$S)</f>
        <v>FIXO</v>
      </c>
      <c r="I2997" s="72" t="b">
        <f t="shared" si="46"/>
        <v>1</v>
      </c>
    </row>
    <row r="2998" spans="2:9" x14ac:dyDescent="0.35">
      <c r="B2998" s="72" t="s">
        <v>2769</v>
      </c>
      <c r="C2998" s="72" t="str">
        <f>_xlfn.XLOOKUP(B2998,Consolidado!D:D,Consolidado!H:H)</f>
        <v>AACD</v>
      </c>
      <c r="D2998" s="72" t="str">
        <f>_xlfn.XLOOKUP(B2998,'[2]Rotas SP'!$H:$H,'[2]Rotas SP'!$M:$M)</f>
        <v>AACD</v>
      </c>
      <c r="E2998" s="72" t="str">
        <f>_xlfn.XLOOKUP(B2998,Consolidado!D:D,Consolidado!J:J)</f>
        <v>DAIANE TOMAZINI</v>
      </c>
      <c r="F2998" s="72" t="str">
        <f>_xlfn.XLOOKUP(B2998,'[2]Rotas SP'!$H:$H,'[2]Rotas SP'!$P:$P)</f>
        <v>DAIANE TOMAZINI</v>
      </c>
      <c r="G2998" s="72" t="str">
        <f>_xlfn.XLOOKUP(B2998,Consolidado!D5816:D9367,Consolidado!W5816:W9367)</f>
        <v>ROTA</v>
      </c>
      <c r="H2998" s="77" t="str">
        <f>_xlfn.XLOOKUP(B2998,'[2]Rotas SP'!$H:$H,'[2]Rotas SP'!$S:$S)</f>
        <v>CARRO</v>
      </c>
      <c r="I2998" s="72" t="b">
        <f t="shared" si="46"/>
        <v>0</v>
      </c>
    </row>
    <row r="2999" spans="2:9" x14ac:dyDescent="0.35">
      <c r="B2999" s="72" t="s">
        <v>3196</v>
      </c>
      <c r="C2999" s="72" t="str">
        <f>_xlfn.XLOOKUP(B2999,Consolidado!D:D,Consolidado!H:H)</f>
        <v>HOSP.SALVALUS</v>
      </c>
      <c r="D2999" s="72" t="str">
        <f>_xlfn.XLOOKUP(B2999,'[2]Rotas SP'!$H:$H,'[2]Rotas SP'!$M:$M)</f>
        <v>HOSP.SALVALUS</v>
      </c>
      <c r="E2999" s="72" t="str">
        <f>_xlfn.XLOOKUP(B2999,Consolidado!D:D,Consolidado!J:J)</f>
        <v>DOUGLAS FARIAS</v>
      </c>
      <c r="F2999" s="72" t="str">
        <f>_xlfn.XLOOKUP(B2999,'[2]Rotas SP'!$H:$H,'[2]Rotas SP'!$P:$P)</f>
        <v>DOUGLAS</v>
      </c>
      <c r="G2999" s="72" t="str">
        <f>_xlfn.XLOOKUP(B2999,Consolidado!D5817:D9368,Consolidado!W5817:W9368)</f>
        <v>FIXO</v>
      </c>
      <c r="H2999" s="77" t="str">
        <f>_xlfn.XLOOKUP(B2999,'[2]Rotas SP'!$H:$H,'[2]Rotas SP'!$S:$S)</f>
        <v>A PÉ</v>
      </c>
      <c r="I2999" s="72" t="b">
        <f t="shared" si="46"/>
        <v>0</v>
      </c>
    </row>
    <row r="3000" spans="2:9" x14ac:dyDescent="0.35">
      <c r="B3000" s="72" t="s">
        <v>3437</v>
      </c>
      <c r="C3000" s="72" t="str">
        <f>_xlfn.XLOOKUP(B3000,Consolidado!D:D,Consolidado!H:H)</f>
        <v>KIMBERLY CLARK SUZANO</v>
      </c>
      <c r="D3000" s="72" t="str">
        <f>_xlfn.XLOOKUP(B3000,'[2]Rotas SP'!$H:$H,'[2]Rotas SP'!$M:$M)</f>
        <v>KIMBERLY CLARK SUZANO</v>
      </c>
      <c r="E3000" s="72" t="str">
        <f>_xlfn.XLOOKUP(B3000,Consolidado!D:D,Consolidado!J:J)</f>
        <v>DOUGLAS FARIAS</v>
      </c>
      <c r="F3000" s="72" t="str">
        <f>_xlfn.XLOOKUP(B3000,'[2]Rotas SP'!$H:$H,'[2]Rotas SP'!$P:$P)</f>
        <v>DOUGLAS</v>
      </c>
      <c r="G3000" s="72" t="str">
        <f>_xlfn.XLOOKUP(B3000,Consolidado!D5818:D9369,Consolidado!W5818:W9369)</f>
        <v>ROTA</v>
      </c>
      <c r="H3000" s="77" t="str">
        <f>_xlfn.XLOOKUP(B3000,'[2]Rotas SP'!$H:$H,'[2]Rotas SP'!$S:$S)</f>
        <v>MOTO</v>
      </c>
      <c r="I3000" s="72" t="b">
        <f t="shared" si="46"/>
        <v>0</v>
      </c>
    </row>
    <row r="3001" spans="2:9" x14ac:dyDescent="0.35">
      <c r="B3001" s="72" t="s">
        <v>2187</v>
      </c>
      <c r="C3001" s="72" t="str">
        <f>_xlfn.XLOOKUP(B3001,Consolidado!D:D,Consolidado!H:H)</f>
        <v>GE HEALTHCARE</v>
      </c>
      <c r="D3001" s="72" t="str">
        <f>_xlfn.XLOOKUP(B3001,'[2]Rotas SP'!$H:$H,'[2]Rotas SP'!$M:$M)</f>
        <v>GE HEALTHCARE</v>
      </c>
      <c r="E3001" s="72" t="str">
        <f>_xlfn.XLOOKUP(B3001,Consolidado!D:D,Consolidado!J:J)</f>
        <v>ANDRÉ</v>
      </c>
      <c r="F3001" s="72" t="str">
        <f>_xlfn.XLOOKUP(B3001,'[2]Rotas SP'!$H:$H,'[2]Rotas SP'!$P:$P)</f>
        <v>ANDRÉ</v>
      </c>
      <c r="G3001" s="72" t="str">
        <f>_xlfn.XLOOKUP(B3001,Consolidado!D5819:D9370,Consolidado!W5819:W9370)</f>
        <v>ROTA</v>
      </c>
      <c r="H3001" s="77" t="str">
        <f>_xlfn.XLOOKUP(B3001,'[2]Rotas SP'!$H:$H,'[2]Rotas SP'!$S:$S)</f>
        <v>MOTO</v>
      </c>
      <c r="I3001" s="72" t="b">
        <f t="shared" si="46"/>
        <v>0</v>
      </c>
    </row>
    <row r="3002" spans="2:9" x14ac:dyDescent="0.35">
      <c r="B3002" s="72" t="s">
        <v>2007</v>
      </c>
      <c r="C3002" s="72" t="str">
        <f>_xlfn.XLOOKUP(B3002,Consolidado!D:D,Consolidado!H:H)</f>
        <v>ATENTO - SAO BENTO I</v>
      </c>
      <c r="D3002" s="72" t="str">
        <f>_xlfn.XLOOKUP(B3002,'[2]Rotas SP'!$H:$H,'[2]Rotas SP'!$M:$M)</f>
        <v>ATENTO - SAO BENTO I</v>
      </c>
      <c r="E3002" s="72" t="str">
        <f>_xlfn.XLOOKUP(B3002,Consolidado!D:D,Consolidado!J:J)</f>
        <v>ALAN FONTES</v>
      </c>
      <c r="F3002" s="72" t="str">
        <f>_xlfn.XLOOKUP(B3002,'[2]Rotas SP'!$H:$H,'[2]Rotas SP'!$P:$P)</f>
        <v>ALAN FONTES</v>
      </c>
      <c r="G3002" s="72" t="str">
        <f>_xlfn.XLOOKUP(B3002,Consolidado!D5820:D9371,Consolidado!W5820:W9371)</f>
        <v>FIXO</v>
      </c>
      <c r="H3002" s="77" t="str">
        <f>_xlfn.XLOOKUP(B3002,'[2]Rotas SP'!$H:$H,'[2]Rotas SP'!$S:$S)</f>
        <v>A PÉ</v>
      </c>
      <c r="I3002" s="72" t="b">
        <f t="shared" si="46"/>
        <v>0</v>
      </c>
    </row>
    <row r="3003" spans="2:9" x14ac:dyDescent="0.35">
      <c r="B3003" s="72" t="s">
        <v>3235</v>
      </c>
      <c r="C3003" s="72" t="str">
        <f>_xlfn.XLOOKUP(B3003,Consolidado!D:D,Consolidado!H:H)</f>
        <v>METRÔ PÁTIO ITAQUERA</v>
      </c>
      <c r="D3003" s="72" t="str">
        <f>_xlfn.XLOOKUP(B3003,'[2]Rotas SP'!$H:$H,'[2]Rotas SP'!$M:$M)</f>
        <v>METRÔ PÁTIO ITAQUERA</v>
      </c>
      <c r="E3003" s="72" t="str">
        <f>_xlfn.XLOOKUP(B3003,Consolidado!D:D,Consolidado!J:J)</f>
        <v>DOUGLAS FARIAS</v>
      </c>
      <c r="F3003" s="72" t="str">
        <f>_xlfn.XLOOKUP(B3003,'[2]Rotas SP'!$H:$H,'[2]Rotas SP'!$P:$P)</f>
        <v>DOUGLAS</v>
      </c>
      <c r="G3003" s="72" t="str">
        <f>_xlfn.XLOOKUP(B3003,Consolidado!D5821:D9372,Consolidado!W5821:W9372)</f>
        <v>ROTA</v>
      </c>
      <c r="H3003" s="77" t="str">
        <f>_xlfn.XLOOKUP(B3003,'[2]Rotas SP'!$H:$H,'[2]Rotas SP'!$S:$S)</f>
        <v>MOTO</v>
      </c>
      <c r="I3003" s="72" t="b">
        <f t="shared" si="46"/>
        <v>0</v>
      </c>
    </row>
    <row r="3004" spans="2:9" x14ac:dyDescent="0.35">
      <c r="B3004" s="72" t="s">
        <v>3060</v>
      </c>
      <c r="C3004" s="72" t="str">
        <f>_xlfn.XLOOKUP(B3004,Consolidado!D:D,Consolidado!H:H)</f>
        <v>ATENTO - SANTO ANDRE</v>
      </c>
      <c r="D3004" s="72" t="str">
        <f>_xlfn.XLOOKUP(B3004,'[2]Rotas SP'!$H:$H,'[2]Rotas SP'!$M:$M)</f>
        <v>ATENTO - SANTO ANDRE</v>
      </c>
      <c r="E3004" s="72" t="str">
        <f>_xlfn.XLOOKUP(B3004,Consolidado!D:D,Consolidado!J:J)</f>
        <v>DOUGLAS CONSENTINO</v>
      </c>
      <c r="F3004" s="72" t="str">
        <f>_xlfn.XLOOKUP(B3004,'[2]Rotas SP'!$H:$H,'[2]Rotas SP'!$P:$P)</f>
        <v>RENAN SARAIVA</v>
      </c>
      <c r="G3004" s="72" t="str">
        <f>_xlfn.XLOOKUP(B3004,Consolidado!D5822:D9373,Consolidado!W5822:W9373)</f>
        <v>ROTA</v>
      </c>
      <c r="H3004" s="77" t="str">
        <f>_xlfn.XLOOKUP(B3004,'[2]Rotas SP'!$H:$H,'[2]Rotas SP'!$S:$S)</f>
        <v>MOTO</v>
      </c>
      <c r="I3004" s="72" t="b">
        <f t="shared" si="46"/>
        <v>0</v>
      </c>
    </row>
    <row r="3005" spans="2:9" x14ac:dyDescent="0.35">
      <c r="B3005" s="72" t="s">
        <v>3740</v>
      </c>
      <c r="C3005" s="72" t="str">
        <f>_xlfn.XLOOKUP(B3005,Consolidado!D:D,Consolidado!H:H)</f>
        <v>VOITH PAPER</v>
      </c>
      <c r="D3005" s="72" t="str">
        <f>_xlfn.XLOOKUP(B3005,'[2]Rotas SP'!$H:$H,'[2]Rotas SP'!$M:$M)</f>
        <v>TELHANORTE CD GUARULHOS</v>
      </c>
      <c r="E3005" s="72" t="str">
        <f>_xlfn.XLOOKUP(B3005,Consolidado!D:D,Consolidado!J:J)</f>
        <v>PAULO</v>
      </c>
      <c r="F3005" s="72" t="str">
        <f>_xlfn.XLOOKUP(B3005,'[2]Rotas SP'!$H:$H,'[2]Rotas SP'!$P:$P)</f>
        <v>DOUGLAS</v>
      </c>
      <c r="G3005" s="72" t="str">
        <f>_xlfn.XLOOKUP(B3005,Consolidado!D5823:D9374,Consolidado!W5823:W9374)</f>
        <v>FIXO</v>
      </c>
      <c r="H3005" s="77" t="str">
        <f>_xlfn.XLOOKUP(B3005,'[2]Rotas SP'!$H:$H,'[2]Rotas SP'!$S:$S)</f>
        <v>MOTO</v>
      </c>
      <c r="I3005" s="72" t="b">
        <f t="shared" si="46"/>
        <v>0</v>
      </c>
    </row>
    <row r="3006" spans="2:9" x14ac:dyDescent="0.35">
      <c r="B3006" s="72" t="s">
        <v>2011</v>
      </c>
      <c r="C3006" s="72" t="str">
        <f>_xlfn.XLOOKUP(B3006,Consolidado!D:D,Consolidado!H:H)</f>
        <v>ATENTO - SAO BENTO II</v>
      </c>
      <c r="D3006" s="72" t="str">
        <f>_xlfn.XLOOKUP(B3006,'[2]Rotas SP'!$H:$H,'[2]Rotas SP'!$M:$M)</f>
        <v>ATENTO - SAO BENTO II</v>
      </c>
      <c r="E3006" s="72" t="str">
        <f>_xlfn.XLOOKUP(B3006,Consolidado!D:D,Consolidado!J:J)</f>
        <v>ALAN FONTES</v>
      </c>
      <c r="F3006" s="72" t="str">
        <f>_xlfn.XLOOKUP(B3006,'[2]Rotas SP'!$H:$H,'[2]Rotas SP'!$P:$P)</f>
        <v>ALAN FONTES</v>
      </c>
      <c r="G3006" s="72" t="str">
        <f>_xlfn.XLOOKUP(B3006,Consolidado!D5824:D9375,Consolidado!W5824:W9375)</f>
        <v>FIXO</v>
      </c>
      <c r="H3006" s="77" t="str">
        <f>_xlfn.XLOOKUP(B3006,'[2]Rotas SP'!$H:$H,'[2]Rotas SP'!$S:$S)</f>
        <v>A PÉ</v>
      </c>
      <c r="I3006" s="72" t="b">
        <f t="shared" si="46"/>
        <v>0</v>
      </c>
    </row>
    <row r="3007" spans="2:9" x14ac:dyDescent="0.35">
      <c r="B3007" s="72" t="s">
        <v>4155</v>
      </c>
      <c r="C3007" s="72" t="str">
        <f>_xlfn.XLOOKUP(B3007,Consolidado!D:D,Consolidado!H:H)</f>
        <v>HOSPITAL CLINICAS</v>
      </c>
      <c r="D3007" s="72" t="str">
        <f>_xlfn.XLOOKUP(B3007,'[2]Rotas SP'!$H:$H,'[2]Rotas SP'!$M:$M)</f>
        <v>HOSPITAL CLINICAS</v>
      </c>
      <c r="E3007" s="72" t="str">
        <f>_xlfn.XLOOKUP(B3007,Consolidado!D:D,Consolidado!J:J)</f>
        <v>THAIS</v>
      </c>
      <c r="F3007" s="72" t="str">
        <f>_xlfn.XLOOKUP(B3007,'[2]Rotas SP'!$H:$H,'[2]Rotas SP'!$P:$P)</f>
        <v>ANDRÉ</v>
      </c>
      <c r="G3007" s="72" t="str">
        <f>_xlfn.XLOOKUP(B3007,Consolidado!D5825:D9376,Consolidado!W5825:W9376)</f>
        <v>FIXO</v>
      </c>
      <c r="H3007" s="77" t="str">
        <f>_xlfn.XLOOKUP(B3007,'[2]Rotas SP'!$H:$H,'[2]Rotas SP'!$S:$S)</f>
        <v>ITINERANTE</v>
      </c>
      <c r="I3007" s="72" t="b">
        <f t="shared" si="46"/>
        <v>0</v>
      </c>
    </row>
    <row r="3008" spans="2:9" x14ac:dyDescent="0.35">
      <c r="B3008" s="72" t="s">
        <v>3737</v>
      </c>
      <c r="C3008" s="72" t="str">
        <f>_xlfn.XLOOKUP(B3008,Consolidado!D:D,Consolidado!H:H)</f>
        <v>VOITH PAPER</v>
      </c>
      <c r="D3008" s="72" t="str">
        <f>_xlfn.XLOOKUP(B3008,'[2]Rotas SP'!$H:$H,'[2]Rotas SP'!$M:$M)</f>
        <v>LAVOISIER - CRUZ AZUL TREMEMBE</v>
      </c>
      <c r="E3008" s="72" t="str">
        <f>_xlfn.XLOOKUP(B3008,Consolidado!D:D,Consolidado!J:J)</f>
        <v>PAULO</v>
      </c>
      <c r="F3008" s="72" t="str">
        <f>_xlfn.XLOOKUP(B3008,'[2]Rotas SP'!$H:$H,'[2]Rotas SP'!$P:$P)</f>
        <v>THAIS</v>
      </c>
      <c r="G3008" s="72" t="str">
        <f>_xlfn.XLOOKUP(B3008,Consolidado!D5826:D9377,Consolidado!W5826:W9377)</f>
        <v>FIXO</v>
      </c>
      <c r="H3008" s="77" t="str">
        <f>_xlfn.XLOOKUP(B3008,'[2]Rotas SP'!$H:$H,'[2]Rotas SP'!$S:$S)</f>
        <v>CARRO</v>
      </c>
      <c r="I3008" s="72" t="b">
        <f t="shared" si="46"/>
        <v>0</v>
      </c>
    </row>
    <row r="3009" spans="2:9" x14ac:dyDescent="0.35">
      <c r="B3009" s="72" t="s">
        <v>3734</v>
      </c>
      <c r="C3009" s="72" t="str">
        <f>_xlfn.XLOOKUP(B3009,Consolidado!D:D,Consolidado!H:H)</f>
        <v>VOITH HYDRO</v>
      </c>
      <c r="D3009" s="72" t="s">
        <v>6263</v>
      </c>
      <c r="E3009" s="72" t="str">
        <f>_xlfn.XLOOKUP(B3009,Consolidado!D:D,Consolidado!J:J)</f>
        <v>PAULO</v>
      </c>
      <c r="F3009" s="72" t="s">
        <v>6263</v>
      </c>
      <c r="G3009" s="72" t="str">
        <f>_xlfn.XLOOKUP(B3009,Consolidado!D5827:D9378,Consolidado!W5827:W9378)</f>
        <v>FIXO</v>
      </c>
      <c r="H3009" s="77" t="s">
        <v>6263</v>
      </c>
      <c r="I3009" s="72" t="b">
        <f t="shared" si="46"/>
        <v>0</v>
      </c>
    </row>
    <row r="3010" spans="2:9" x14ac:dyDescent="0.35">
      <c r="B3010" s="72" t="s">
        <v>4310</v>
      </c>
      <c r="C3010" s="72" t="str">
        <f>_xlfn.XLOOKUP(B3010,Consolidado!D:D,Consolidado!H:H)</f>
        <v>DASA RICARDO JAFET</v>
      </c>
      <c r="D3010" s="72" t="s">
        <v>6263</v>
      </c>
      <c r="E3010" s="72" t="str">
        <f>_xlfn.XLOOKUP(B3010,Consolidado!D:D,Consolidado!J:J)</f>
        <v>THAIS</v>
      </c>
      <c r="F3010" s="72" t="s">
        <v>6263</v>
      </c>
      <c r="G3010" s="72" t="str">
        <f>_xlfn.XLOOKUP(B3010,Consolidado!D5828:D9379,Consolidado!W5828:W9379)</f>
        <v>ROTA</v>
      </c>
      <c r="H3010" s="77" t="s">
        <v>6263</v>
      </c>
      <c r="I3010" s="72" t="b">
        <f t="shared" si="46"/>
        <v>0</v>
      </c>
    </row>
    <row r="3011" spans="2:9" x14ac:dyDescent="0.35">
      <c r="B3011" s="72" t="s">
        <v>1956</v>
      </c>
      <c r="C3011" s="72" t="str">
        <f>_xlfn.XLOOKUP(B3011,Consolidado!D:D,Consolidado!H:H)</f>
        <v>TOKIO MARINE - PARAÍSO</v>
      </c>
      <c r="D3011" s="72" t="str">
        <f>_xlfn.XLOOKUP(B3011,'[2]Rotas SP'!$H:$H,'[2]Rotas SP'!$M:$M)</f>
        <v>TOKIO MARINE - PARAÍSO</v>
      </c>
      <c r="E3011" s="72" t="str">
        <f>_xlfn.XLOOKUP(B3011,Consolidado!D:D,Consolidado!J:J)</f>
        <v>ALAN FONTES</v>
      </c>
      <c r="F3011" s="72" t="str">
        <f>_xlfn.XLOOKUP(B3011,'[2]Rotas SP'!$H:$H,'[2]Rotas SP'!$P:$P)</f>
        <v>ALAN FONTES</v>
      </c>
      <c r="G3011" s="72" t="str">
        <f>_xlfn.XLOOKUP(B3011,Consolidado!D5829:D9380,Consolidado!W5829:W9380)</f>
        <v>FIXO</v>
      </c>
      <c r="H3011" s="77" t="str">
        <f>_xlfn.XLOOKUP(B3011,'[2]Rotas SP'!$H:$H,'[2]Rotas SP'!$S:$S)</f>
        <v>A PÉ</v>
      </c>
      <c r="I3011" s="72" t="b">
        <f t="shared" si="46"/>
        <v>0</v>
      </c>
    </row>
    <row r="3012" spans="2:9" x14ac:dyDescent="0.35">
      <c r="B3012" s="72" t="s">
        <v>3043</v>
      </c>
      <c r="C3012" s="72" t="str">
        <f>_xlfn.XLOOKUP(B3012,Consolidado!D:D,Consolidado!H:H)</f>
        <v>CVC - ABC TOWER</v>
      </c>
      <c r="D3012" s="72" t="str">
        <f>_xlfn.XLOOKUP(B3012,'[2]Rotas SP'!$H:$H,'[2]Rotas SP'!$M:$M)</f>
        <v>CVC - ABC TOWER</v>
      </c>
      <c r="E3012" s="72" t="str">
        <f>_xlfn.XLOOKUP(B3012,Consolidado!D:D,Consolidado!J:J)</f>
        <v>DOUGLAS CONSENTINO</v>
      </c>
      <c r="F3012" s="72" t="str">
        <f>_xlfn.XLOOKUP(B3012,'[2]Rotas SP'!$H:$H,'[2]Rotas SP'!$P:$P)</f>
        <v>RENAN SARAIVA</v>
      </c>
      <c r="G3012" s="72" t="str">
        <f>_xlfn.XLOOKUP(B3012,Consolidado!D5830:D9381,Consolidado!W5830:W9381)</f>
        <v>FIXO</v>
      </c>
      <c r="H3012" s="77" t="str">
        <f>_xlfn.XLOOKUP(B3012,'[2]Rotas SP'!$H:$H,'[2]Rotas SP'!$S:$S)</f>
        <v>A PÉ</v>
      </c>
      <c r="I3012" s="72" t="b">
        <f t="shared" ref="I3012:I3075" si="47">H3012=G3012</f>
        <v>0</v>
      </c>
    </row>
    <row r="3013" spans="2:9" x14ac:dyDescent="0.35">
      <c r="B3013" s="72" t="s">
        <v>3264</v>
      </c>
      <c r="C3013" s="72" t="str">
        <f>_xlfn.XLOOKUP(B3013,Consolidado!D:D,Consolidado!H:H)</f>
        <v>DVS DANNY</v>
      </c>
      <c r="D3013" s="72" t="str">
        <f>_xlfn.XLOOKUP(B3013,'[2]Rotas SP'!$H:$H,'[2]Rotas SP'!$M:$M)</f>
        <v>DVS DANNY</v>
      </c>
      <c r="E3013" s="72" t="str">
        <f>_xlfn.XLOOKUP(B3013,Consolidado!D:D,Consolidado!J:J)</f>
        <v>DOUGLAS FARIAS</v>
      </c>
      <c r="F3013" s="72" t="str">
        <f>_xlfn.XLOOKUP(B3013,'[2]Rotas SP'!$H:$H,'[2]Rotas SP'!$P:$P)</f>
        <v>DOUGLAS</v>
      </c>
      <c r="G3013" s="72" t="str">
        <f>_xlfn.XLOOKUP(B3013,Consolidado!D5831:D9382,Consolidado!W5831:W9382)</f>
        <v>ROTA</v>
      </c>
      <c r="H3013" s="77" t="str">
        <f>_xlfn.XLOOKUP(B3013,'[2]Rotas SP'!$H:$H,'[2]Rotas SP'!$S:$S)</f>
        <v>MOTO</v>
      </c>
      <c r="I3013" s="72" t="b">
        <f t="shared" si="47"/>
        <v>0</v>
      </c>
    </row>
    <row r="3014" spans="2:9" x14ac:dyDescent="0.35">
      <c r="B3014" s="72" t="s">
        <v>2060</v>
      </c>
      <c r="C3014" s="72" t="str">
        <f>_xlfn.XLOOKUP(B3014,Consolidado!D:D,Consolidado!H:H)</f>
        <v>BRADESCO AG2856</v>
      </c>
      <c r="D3014" s="72" t="str">
        <f>_xlfn.XLOOKUP(B3014,'[2]Rotas SP'!$H:$H,'[2]Rotas SP'!$M:$M)</f>
        <v>BRADESCO AG2856</v>
      </c>
      <c r="E3014" s="72" t="str">
        <f>_xlfn.XLOOKUP(B3014,Consolidado!D:D,Consolidado!J:J)</f>
        <v>ANDRÉ</v>
      </c>
      <c r="F3014" s="72" t="str">
        <f>_xlfn.XLOOKUP(B3014,'[2]Rotas SP'!$H:$H,'[2]Rotas SP'!$P:$P)</f>
        <v>ANDRÉ</v>
      </c>
      <c r="G3014" s="72" t="str">
        <f>_xlfn.XLOOKUP(B3014,Consolidado!D5832:D9383,Consolidado!W5832:W9383)</f>
        <v>FIXO</v>
      </c>
      <c r="H3014" s="77" t="str">
        <f>_xlfn.XLOOKUP(B3014,'[2]Rotas SP'!$H:$H,'[2]Rotas SP'!$S:$S)</f>
        <v>FIXO</v>
      </c>
      <c r="I3014" s="72" t="b">
        <f t="shared" si="47"/>
        <v>1</v>
      </c>
    </row>
    <row r="3015" spans="2:9" x14ac:dyDescent="0.35">
      <c r="B3015" s="72" t="s">
        <v>3059</v>
      </c>
      <c r="C3015" s="72" t="str">
        <f>_xlfn.XLOOKUP(B3015,Consolidado!D:D,Consolidado!H:H)</f>
        <v>ATENTO - SANTO ANDRE</v>
      </c>
      <c r="D3015" s="72" t="str">
        <f>_xlfn.XLOOKUP(B3015,'[2]Rotas SP'!$H:$H,'[2]Rotas SP'!$M:$M)</f>
        <v>ATENTO - SANTO ANDRE</v>
      </c>
      <c r="E3015" s="72" t="str">
        <f>_xlfn.XLOOKUP(B3015,Consolidado!D:D,Consolidado!J:J)</f>
        <v>DOUGLAS CONSENTINO</v>
      </c>
      <c r="F3015" s="72" t="str">
        <f>_xlfn.XLOOKUP(B3015,'[2]Rotas SP'!$H:$H,'[2]Rotas SP'!$P:$P)</f>
        <v>RENAN SARAIVA</v>
      </c>
      <c r="G3015" s="72" t="str">
        <f>_xlfn.XLOOKUP(B3015,Consolidado!D5833:D9384,Consolidado!W5833:W9384)</f>
        <v>ROTA</v>
      </c>
      <c r="H3015" s="77" t="str">
        <f>_xlfn.XLOOKUP(B3015,'[2]Rotas SP'!$H:$H,'[2]Rotas SP'!$S:$S)</f>
        <v>MOTO</v>
      </c>
      <c r="I3015" s="72" t="b">
        <f t="shared" si="47"/>
        <v>0</v>
      </c>
    </row>
    <row r="3016" spans="2:9" x14ac:dyDescent="0.35">
      <c r="B3016" s="72" t="s">
        <v>3874</v>
      </c>
      <c r="C3016" s="72" t="str">
        <f>_xlfn.XLOOKUP(B3016,Consolidado!D:D,Consolidado!H:H)</f>
        <v>SCANIA LATIN AMERICAN</v>
      </c>
      <c r="D3016" s="72" t="str">
        <f>_xlfn.XLOOKUP(B3016,'[2]Rotas SP'!$H:$H,'[2]Rotas SP'!$M:$M)</f>
        <v>SCANIA LATIN AMERICAN</v>
      </c>
      <c r="E3016" s="72" t="str">
        <f>_xlfn.XLOOKUP(B3016,Consolidado!D:D,Consolidado!J:J)</f>
        <v>TATIANE</v>
      </c>
      <c r="F3016" s="72" t="str">
        <f>_xlfn.XLOOKUP(B3016,'[2]Rotas SP'!$H:$H,'[2]Rotas SP'!$P:$P)</f>
        <v>RENAN SARAIVA</v>
      </c>
      <c r="G3016" s="72" t="str">
        <f>_xlfn.XLOOKUP(B3016,Consolidado!D5834:D9385,Consolidado!W5834:W9385)</f>
        <v>FIXO</v>
      </c>
      <c r="H3016" s="77" t="str">
        <f>_xlfn.XLOOKUP(B3016,'[2]Rotas SP'!$H:$H,'[2]Rotas SP'!$S:$S)</f>
        <v>FIXO</v>
      </c>
      <c r="I3016" s="72" t="b">
        <f t="shared" si="47"/>
        <v>1</v>
      </c>
    </row>
    <row r="3017" spans="2:9" x14ac:dyDescent="0.35">
      <c r="B3017" s="72" t="s">
        <v>2046</v>
      </c>
      <c r="C3017" s="72" t="str">
        <f>_xlfn.XLOOKUP(B3017,Consolidado!D:D,Consolidado!H:H)</f>
        <v>BRADESCO CIDADE DE DEUS</v>
      </c>
      <c r="D3017" s="72" t="str">
        <f>_xlfn.XLOOKUP(B3017,'[2]Rotas SP'!$H:$H,'[2]Rotas SP'!$M:$M)</f>
        <v>BRADESCO CIDADE DE DEUS</v>
      </c>
      <c r="E3017" s="72" t="str">
        <f>_xlfn.XLOOKUP(B3017,Consolidado!D:D,Consolidado!J:J)</f>
        <v>ANDRÉ</v>
      </c>
      <c r="F3017" s="72" t="str">
        <f>_xlfn.XLOOKUP(B3017,'[2]Rotas SP'!$H:$H,'[2]Rotas SP'!$P:$P)</f>
        <v>ANDRÉ</v>
      </c>
      <c r="G3017" s="72" t="str">
        <f>_xlfn.XLOOKUP(B3017,Consolidado!D5835:D9386,Consolidado!W5835:W9386)</f>
        <v>FIXO</v>
      </c>
      <c r="H3017" s="77" t="str">
        <f>_xlfn.XLOOKUP(B3017,'[2]Rotas SP'!$H:$H,'[2]Rotas SP'!$S:$S)</f>
        <v>FIXO</v>
      </c>
      <c r="I3017" s="72" t="b">
        <f t="shared" si="47"/>
        <v>1</v>
      </c>
    </row>
    <row r="3018" spans="2:9" x14ac:dyDescent="0.35">
      <c r="B3018" s="72" t="s">
        <v>3910</v>
      </c>
      <c r="C3018" s="72" t="str">
        <f>_xlfn.XLOOKUP(B3018,Consolidado!D:D,Consolidado!H:H)</f>
        <v>PETROBRAS - VALONGO (EDISA)</v>
      </c>
      <c r="D3018" s="72" t="str">
        <f>_xlfn.XLOOKUP(B3018,'[2]Rotas SP'!$H:$H,'[2]Rotas SP'!$M:$M)</f>
        <v>PETROBRAS - VALONGO (EDISA)</v>
      </c>
      <c r="E3018" s="72" t="str">
        <f>_xlfn.XLOOKUP(B3018,Consolidado!D:D,Consolidado!J:J)</f>
        <v>TATIANE</v>
      </c>
      <c r="F3018" s="72" t="str">
        <f>_xlfn.XLOOKUP(B3018,'[2]Rotas SP'!$H:$H,'[2]Rotas SP'!$P:$P)</f>
        <v>TATIANE</v>
      </c>
      <c r="G3018" s="72" t="str">
        <f>_xlfn.XLOOKUP(B3018,Consolidado!D5836:D9387,Consolidado!W5836:W9387)</f>
        <v>FIXO</v>
      </c>
      <c r="H3018" s="77" t="str">
        <f>_xlfn.XLOOKUP(B3018,'[2]Rotas SP'!$H:$H,'[2]Rotas SP'!$S:$S)</f>
        <v>FIXO</v>
      </c>
      <c r="I3018" s="72" t="b">
        <f t="shared" si="47"/>
        <v>1</v>
      </c>
    </row>
    <row r="3019" spans="2:9" x14ac:dyDescent="0.35">
      <c r="B3019" s="72" t="s">
        <v>3864</v>
      </c>
      <c r="C3019" s="72" t="str">
        <f>_xlfn.XLOOKUP(B3019,Consolidado!D:D,Consolidado!H:H)</f>
        <v>WHEATON SBC</v>
      </c>
      <c r="D3019" s="72" t="str">
        <f>_xlfn.XLOOKUP(B3019,'[2]Rotas SP'!$H:$H,'[2]Rotas SP'!$M:$M)</f>
        <v>WHEATON SBC</v>
      </c>
      <c r="E3019" s="72" t="str">
        <f>_xlfn.XLOOKUP(B3019,Consolidado!D:D,Consolidado!J:J)</f>
        <v>TATIANE</v>
      </c>
      <c r="F3019" s="72" t="str">
        <f>_xlfn.XLOOKUP(B3019,'[2]Rotas SP'!$H:$H,'[2]Rotas SP'!$P:$P)</f>
        <v>TATIANE</v>
      </c>
      <c r="G3019" s="72" t="str">
        <f>_xlfn.XLOOKUP(B3019,Consolidado!D5837:D9388,Consolidado!W5837:W9388)</f>
        <v>FIXO</v>
      </c>
      <c r="H3019" s="77" t="str">
        <f>_xlfn.XLOOKUP(B3019,'[2]Rotas SP'!$H:$H,'[2]Rotas SP'!$S:$S)</f>
        <v>FIXO</v>
      </c>
      <c r="I3019" s="72" t="b">
        <f t="shared" si="47"/>
        <v>1</v>
      </c>
    </row>
    <row r="3020" spans="2:9" x14ac:dyDescent="0.35">
      <c r="B3020" s="72" t="s">
        <v>2935</v>
      </c>
      <c r="C3020" s="72" t="str">
        <f>_xlfn.XLOOKUP(B3020,Consolidado!D:D,Consolidado!H:H)</f>
        <v>ITAÚ UNIBANCO CEIC</v>
      </c>
      <c r="D3020" s="72" t="str">
        <f>_xlfn.XLOOKUP(B3020,'[2]Rotas SP'!$H:$H,'[2]Rotas SP'!$M:$M)</f>
        <v>ITAÚ UNIBANCO CEIC</v>
      </c>
      <c r="E3020" s="72" t="str">
        <f>_xlfn.XLOOKUP(B3020,Consolidado!D:D,Consolidado!J:J)</f>
        <v>DOUGLAS CONSENTINO</v>
      </c>
      <c r="F3020" s="72" t="str">
        <f>_xlfn.XLOOKUP(B3020,'[2]Rotas SP'!$H:$H,'[2]Rotas SP'!$P:$P)</f>
        <v>TATIANE</v>
      </c>
      <c r="G3020" s="72" t="str">
        <f>_xlfn.XLOOKUP(B3020,Consolidado!D5838:D9389,Consolidado!W5838:W9389)</f>
        <v>FIXO</v>
      </c>
      <c r="H3020" s="77" t="str">
        <f>_xlfn.XLOOKUP(B3020,'[2]Rotas SP'!$H:$H,'[2]Rotas SP'!$S:$S)</f>
        <v>FIXO</v>
      </c>
      <c r="I3020" s="72" t="b">
        <f t="shared" si="47"/>
        <v>1</v>
      </c>
    </row>
    <row r="3021" spans="2:9" x14ac:dyDescent="0.35">
      <c r="B3021" s="72" t="s">
        <v>3324</v>
      </c>
      <c r="C3021" s="72" t="str">
        <f>_xlfn.XLOOKUP(B3021,Consolidado!D:D,Consolidado!H:H)</f>
        <v>LAVOISIER - AMADOR BUENO</v>
      </c>
      <c r="D3021" s="72" t="str">
        <f>_xlfn.XLOOKUP(B3021,'[2]Rotas SP'!$H:$H,'[2]Rotas SP'!$M:$M)</f>
        <v>LAVOISIER - AMADOR BUENO</v>
      </c>
      <c r="E3021" s="72" t="str">
        <f>_xlfn.XLOOKUP(B3021,Consolidado!D:D,Consolidado!J:J)</f>
        <v>DOUGLAS FARIAS</v>
      </c>
      <c r="F3021" s="72" t="str">
        <f>_xlfn.XLOOKUP(B3021,'[2]Rotas SP'!$H:$H,'[2]Rotas SP'!$P:$P)</f>
        <v>DOUGLAS</v>
      </c>
      <c r="G3021" s="72" t="str">
        <f>_xlfn.XLOOKUP(B3021,Consolidado!D5839:D9390,Consolidado!W5839:W9390)</f>
        <v>ROTA</v>
      </c>
      <c r="H3021" s="77" t="str">
        <f>_xlfn.XLOOKUP(B3021,'[2]Rotas SP'!$H:$H,'[2]Rotas SP'!$S:$S)</f>
        <v>MOTO</v>
      </c>
      <c r="I3021" s="72" t="b">
        <f t="shared" si="47"/>
        <v>0</v>
      </c>
    </row>
    <row r="3022" spans="2:9" x14ac:dyDescent="0.35">
      <c r="B3022" s="72" t="s">
        <v>2611</v>
      </c>
      <c r="C3022" s="72" t="str">
        <f>_xlfn.XLOOKUP(B3022,Consolidado!D:D,Consolidado!H:H)</f>
        <v>VIVO BERRINI</v>
      </c>
      <c r="D3022" s="72" t="str">
        <f>_xlfn.XLOOKUP(B3022,'[2]Rotas SP'!$H:$H,'[2]Rotas SP'!$M:$M)</f>
        <v>VIVO BERRINI</v>
      </c>
      <c r="E3022" s="72" t="str">
        <f>_xlfn.XLOOKUP(B3022,Consolidado!D:D,Consolidado!J:J)</f>
        <v>DAIANE TOMAZINI</v>
      </c>
      <c r="F3022" s="72" t="str">
        <f>_xlfn.XLOOKUP(B3022,'[2]Rotas SP'!$H:$H,'[2]Rotas SP'!$P:$P)</f>
        <v>DAIANE TOMAZINI</v>
      </c>
      <c r="G3022" s="72" t="str">
        <f>_xlfn.XLOOKUP(B3022,Consolidado!D5840:D9391,Consolidado!W5840:W9391)</f>
        <v>FIXO</v>
      </c>
      <c r="H3022" s="77" t="str">
        <f>_xlfn.XLOOKUP(B3022,'[2]Rotas SP'!$H:$H,'[2]Rotas SP'!$S:$S)</f>
        <v>FIXO</v>
      </c>
      <c r="I3022" s="72" t="b">
        <f t="shared" si="47"/>
        <v>1</v>
      </c>
    </row>
    <row r="3023" spans="2:9" x14ac:dyDescent="0.35">
      <c r="B3023" s="72" t="s">
        <v>3924</v>
      </c>
      <c r="C3023" s="72" t="str">
        <f>_xlfn.XLOOKUP(B3023,Consolidado!D:D,Consolidado!H:H)</f>
        <v>EMBRAPORT</v>
      </c>
      <c r="D3023" s="72" t="str">
        <f>_xlfn.XLOOKUP(B3023,'[2]Rotas SP'!$H:$H,'[2]Rotas SP'!$M:$M)</f>
        <v>EMBRAPORT</v>
      </c>
      <c r="E3023" s="72" t="str">
        <f>_xlfn.XLOOKUP(B3023,Consolidado!D:D,Consolidado!J:J)</f>
        <v>TATIANE</v>
      </c>
      <c r="F3023" s="72" t="str">
        <f>_xlfn.XLOOKUP(B3023,'[2]Rotas SP'!$H:$H,'[2]Rotas SP'!$P:$P)</f>
        <v>TATIANE</v>
      </c>
      <c r="G3023" s="72" t="str">
        <f>_xlfn.XLOOKUP(B3023,Consolidado!D5841:D9392,Consolidado!W5841:W9392)</f>
        <v>FIXO</v>
      </c>
      <c r="H3023" s="77" t="str">
        <f>_xlfn.XLOOKUP(B3023,'[2]Rotas SP'!$H:$H,'[2]Rotas SP'!$S:$S)</f>
        <v>FIXO</v>
      </c>
      <c r="I3023" s="72" t="b">
        <f t="shared" si="47"/>
        <v>1</v>
      </c>
    </row>
    <row r="3024" spans="2:9" x14ac:dyDescent="0.35">
      <c r="B3024" s="72" t="s">
        <v>3151</v>
      </c>
      <c r="C3024" s="72" t="str">
        <f>_xlfn.XLOOKUP(B3024,Consolidado!D:D,Consolidado!H:H)</f>
        <v>MICHELIN - GUARULHOS</v>
      </c>
      <c r="D3024" s="72" t="str">
        <f>_xlfn.XLOOKUP(B3024,'[2]Rotas SP'!$H:$H,'[2]Rotas SP'!$M:$M)</f>
        <v>MICHELIN - GUARULHOS</v>
      </c>
      <c r="E3024" s="72" t="str">
        <f>_xlfn.XLOOKUP(B3024,Consolidado!D:D,Consolidado!J:J)</f>
        <v>DOUGLAS FARIAS</v>
      </c>
      <c r="F3024" s="72" t="str">
        <f>_xlfn.XLOOKUP(B3024,'[2]Rotas SP'!$H:$H,'[2]Rotas SP'!$P:$P)</f>
        <v>DOUGLAS</v>
      </c>
      <c r="G3024" s="72" t="str">
        <f>_xlfn.XLOOKUP(B3024,Consolidado!D5842:D9393,Consolidado!W5842:W9393)</f>
        <v>FIXO</v>
      </c>
      <c r="H3024" s="77" t="str">
        <f>_xlfn.XLOOKUP(B3024,'[2]Rotas SP'!$H:$H,'[2]Rotas SP'!$S:$S)</f>
        <v>ITINERANTE</v>
      </c>
      <c r="I3024" s="72" t="b">
        <f t="shared" si="47"/>
        <v>0</v>
      </c>
    </row>
    <row r="3025" spans="2:9" x14ac:dyDescent="0.35">
      <c r="B3025" s="72" t="s">
        <v>2188</v>
      </c>
      <c r="C3025" s="72" t="str">
        <f>_xlfn.XLOOKUP(B3025,Consolidado!D:D,Consolidado!H:H)</f>
        <v>GREEN4T - BARUERI</v>
      </c>
      <c r="D3025" s="72" t="str">
        <f>_xlfn.XLOOKUP(B3025,'[2]Rotas SP'!$H:$H,'[2]Rotas SP'!$M:$M)</f>
        <v>GREEN4T - BARUERI</v>
      </c>
      <c r="E3025" s="72" t="str">
        <f>_xlfn.XLOOKUP(B3025,Consolidado!D:D,Consolidado!J:J)</f>
        <v>ANDRÉ</v>
      </c>
      <c r="F3025" s="72" t="str">
        <f>_xlfn.XLOOKUP(B3025,'[2]Rotas SP'!$H:$H,'[2]Rotas SP'!$P:$P)</f>
        <v>ANDRÉ</v>
      </c>
      <c r="G3025" s="72" t="str">
        <f>_xlfn.XLOOKUP(B3025,Consolidado!D5843:D9394,Consolidado!W5843:W9394)</f>
        <v>ROTA</v>
      </c>
      <c r="H3025" s="77" t="str">
        <f>_xlfn.XLOOKUP(B3025,'[2]Rotas SP'!$H:$H,'[2]Rotas SP'!$S:$S)</f>
        <v>MOTO</v>
      </c>
      <c r="I3025" s="72" t="b">
        <f t="shared" si="47"/>
        <v>0</v>
      </c>
    </row>
    <row r="3026" spans="2:9" x14ac:dyDescent="0.35">
      <c r="B3026" s="72" t="s">
        <v>3807</v>
      </c>
      <c r="C3026" s="72" t="str">
        <f>_xlfn.XLOOKUP(B3026,Consolidado!D:D,Consolidado!H:H)</f>
        <v>HYPERMARCAS - CAJAMAR</v>
      </c>
      <c r="D3026" s="72" t="str">
        <f>_xlfn.XLOOKUP(B3026,'[2]Rotas SP'!$H:$H,'[2]Rotas SP'!$M:$M)</f>
        <v>HYPERMARCAS - CAJAMAR</v>
      </c>
      <c r="E3026" s="72" t="str">
        <f>_xlfn.XLOOKUP(B3026,Consolidado!D:D,Consolidado!J:J)</f>
        <v>PAULO</v>
      </c>
      <c r="F3026" s="72" t="str">
        <f>_xlfn.XLOOKUP(B3026,'[2]Rotas SP'!$H:$H,'[2]Rotas SP'!$P:$P)</f>
        <v>FABRICIO ROCHA</v>
      </c>
      <c r="G3026" s="72" t="str">
        <f>_xlfn.XLOOKUP(B3026,Consolidado!D5844:D9395,Consolidado!W5844:W9395)</f>
        <v>ROTA</v>
      </c>
      <c r="H3026" s="77" t="str">
        <f>_xlfn.XLOOKUP(B3026,'[2]Rotas SP'!$H:$H,'[2]Rotas SP'!$S:$S)</f>
        <v>MOTO</v>
      </c>
      <c r="I3026" s="72" t="b">
        <f t="shared" si="47"/>
        <v>0</v>
      </c>
    </row>
    <row r="3027" spans="2:9" x14ac:dyDescent="0.35">
      <c r="B3027" s="72" t="s">
        <v>3804</v>
      </c>
      <c r="C3027" s="72" t="str">
        <f>_xlfn.XLOOKUP(B3027,Consolidado!D:D,Consolidado!H:H)</f>
        <v>BOTICARIO CAJAMAR</v>
      </c>
      <c r="D3027" s="72" t="str">
        <f>_xlfn.XLOOKUP(B3027,'[2]Rotas SP'!$H:$H,'[2]Rotas SP'!$M:$M)</f>
        <v>BOTICARIO CAJAMAR</v>
      </c>
      <c r="E3027" s="72" t="str">
        <f>_xlfn.XLOOKUP(B3027,Consolidado!D:D,Consolidado!J:J)</f>
        <v>PAULO</v>
      </c>
      <c r="F3027" s="72" t="str">
        <f>_xlfn.XLOOKUP(B3027,'[2]Rotas SP'!$H:$H,'[2]Rotas SP'!$P:$P)</f>
        <v>FABRICIO ROCHA</v>
      </c>
      <c r="G3027" s="72" t="str">
        <f>_xlfn.XLOOKUP(B3027,Consolidado!D5845:D9396,Consolidado!W5845:W9396)</f>
        <v>ROTA</v>
      </c>
      <c r="H3027" s="77" t="str">
        <f>_xlfn.XLOOKUP(B3027,'[2]Rotas SP'!$H:$H,'[2]Rotas SP'!$S:$S)</f>
        <v>MOTO</v>
      </c>
      <c r="I3027" s="72" t="b">
        <f t="shared" si="47"/>
        <v>0</v>
      </c>
    </row>
    <row r="3028" spans="2:9" x14ac:dyDescent="0.35">
      <c r="B3028" s="72" t="s">
        <v>2396</v>
      </c>
      <c r="C3028" s="72" t="str">
        <f>_xlfn.XLOOKUP(B3028,Consolidado!D:D,Consolidado!H:H)</f>
        <v>DASA - CL- FAZENDINHA TAUBATE</v>
      </c>
      <c r="D3028" s="72" t="str">
        <f>_xlfn.XLOOKUP(B3028,'[2]Rotas SP'!$H:$H,'[2]Rotas SP'!$M:$M)</f>
        <v>DASA - CL- FAZENDINHA TAUBATE</v>
      </c>
      <c r="E3028" s="72" t="str">
        <f>_xlfn.XLOOKUP(B3028,Consolidado!D:D,Consolidado!J:J)</f>
        <v>BRUNO</v>
      </c>
      <c r="F3028" s="72" t="str">
        <f>_xlfn.XLOOKUP(B3028,'[2]Rotas SP'!$H:$H,'[2]Rotas SP'!$P:$P)</f>
        <v>BRUNO</v>
      </c>
      <c r="G3028" s="72" t="str">
        <f>_xlfn.XLOOKUP(B3028,Consolidado!D5846:D9397,Consolidado!W5846:W9397)</f>
        <v>FIXO</v>
      </c>
      <c r="H3028" s="77" t="str">
        <f>_xlfn.XLOOKUP(B3028,'[2]Rotas SP'!$H:$H,'[2]Rotas SP'!$S:$S)</f>
        <v>ITINERANTE</v>
      </c>
      <c r="I3028" s="72" t="b">
        <f t="shared" si="47"/>
        <v>0</v>
      </c>
    </row>
    <row r="3029" spans="2:9" x14ac:dyDescent="0.35">
      <c r="B3029" s="72" t="s">
        <v>2963</v>
      </c>
      <c r="C3029" s="72" t="str">
        <f>_xlfn.XLOOKUP(B3029,Consolidado!D:D,Consolidado!H:H)</f>
        <v>VOLKSWAGEN - JABAQUARA</v>
      </c>
      <c r="D3029" s="72" t="s">
        <v>6263</v>
      </c>
      <c r="E3029" s="72" t="str">
        <f>_xlfn.XLOOKUP(B3029,Consolidado!D:D,Consolidado!J:J)</f>
        <v>DOUGLAS CONSENTINO</v>
      </c>
      <c r="F3029" s="72" t="s">
        <v>6263</v>
      </c>
      <c r="G3029" s="72" t="str">
        <f>_xlfn.XLOOKUP(B3029,Consolidado!D5847:D9398,Consolidado!W5847:W9398)</f>
        <v>FIXO</v>
      </c>
      <c r="H3029" s="77" t="s">
        <v>6263</v>
      </c>
      <c r="I3029" s="72" t="b">
        <f t="shared" si="47"/>
        <v>0</v>
      </c>
    </row>
    <row r="3030" spans="2:9" x14ac:dyDescent="0.35">
      <c r="B3030" s="72" t="s">
        <v>4001</v>
      </c>
      <c r="C3030" s="72" t="str">
        <f>_xlfn.XLOOKUP(B3030,Consolidado!D:D,Consolidado!H:H)</f>
        <v>SCANIA LATIN AMERICAN - ARMAZEM</v>
      </c>
      <c r="D3030" s="72" t="s">
        <v>6263</v>
      </c>
      <c r="E3030" s="72" t="str">
        <f>_xlfn.XLOOKUP(B3030,Consolidado!D:D,Consolidado!J:J)</f>
        <v>TATIANE</v>
      </c>
      <c r="F3030" s="72" t="s">
        <v>6263</v>
      </c>
      <c r="G3030" s="72" t="str">
        <f>_xlfn.XLOOKUP(B3030,Consolidado!D5848:D9399,Consolidado!W5848:W9399)</f>
        <v>ROTA</v>
      </c>
      <c r="H3030" s="77" t="s">
        <v>6263</v>
      </c>
      <c r="I3030" s="72" t="b">
        <f t="shared" si="47"/>
        <v>0</v>
      </c>
    </row>
    <row r="3031" spans="2:9" x14ac:dyDescent="0.35">
      <c r="B3031" s="72" t="s">
        <v>2621</v>
      </c>
      <c r="C3031" s="72" t="str">
        <f>_xlfn.XLOOKUP(B3031,Consolidado!D:D,Consolidado!H:H)</f>
        <v>JOHNSON &amp; JOHNSON JK</v>
      </c>
      <c r="D3031" s="72" t="str">
        <f>_xlfn.XLOOKUP(B3031,'[2]Rotas SP'!$H:$H,'[2]Rotas SP'!$M:$M)</f>
        <v>ATENTO - INTERFILE BPO</v>
      </c>
      <c r="E3031" s="72" t="str">
        <f>_xlfn.XLOOKUP(B3031,Consolidado!D:D,Consolidado!J:J)</f>
        <v>DAIANE TOMAZINI</v>
      </c>
      <c r="F3031" s="72" t="str">
        <f>_xlfn.XLOOKUP(B3031,'[2]Rotas SP'!$H:$H,'[2]Rotas SP'!$P:$P)</f>
        <v>HEJEZIPP</v>
      </c>
      <c r="G3031" s="72" t="str">
        <f>_xlfn.XLOOKUP(B3031,Consolidado!D5849:D9400,Consolidado!W5849:W9400)</f>
        <v>FIXO</v>
      </c>
      <c r="H3031" s="77" t="str">
        <f>_xlfn.XLOOKUP(B3031,'[2]Rotas SP'!$H:$H,'[2]Rotas SP'!$S:$S)</f>
        <v>MOTO</v>
      </c>
      <c r="I3031" s="72" t="b">
        <f t="shared" si="47"/>
        <v>0</v>
      </c>
    </row>
    <row r="3032" spans="2:9" x14ac:dyDescent="0.35">
      <c r="B3032" s="72" t="s">
        <v>3369</v>
      </c>
      <c r="C3032" s="72" t="str">
        <f>_xlfn.XLOOKUP(B3032,Consolidado!D:D,Consolidado!H:H)</f>
        <v>SOLISTICA - GUARULHOS</v>
      </c>
      <c r="D3032" s="72" t="s">
        <v>6263</v>
      </c>
      <c r="E3032" s="72" t="str">
        <f>_xlfn.XLOOKUP(B3032,Consolidado!D:D,Consolidado!J:J)</f>
        <v>DOUGLAS FARIAS</v>
      </c>
      <c r="F3032" s="72" t="s">
        <v>6263</v>
      </c>
      <c r="G3032" s="72" t="str">
        <f>_xlfn.XLOOKUP(B3032,Consolidado!D5850:D9401,Consolidado!W5850:W9401)</f>
        <v>ROTA</v>
      </c>
      <c r="H3032" s="77" t="s">
        <v>6263</v>
      </c>
      <c r="I3032" s="72" t="b">
        <f t="shared" si="47"/>
        <v>0</v>
      </c>
    </row>
    <row r="3033" spans="2:9" x14ac:dyDescent="0.35">
      <c r="B3033" s="72" t="s">
        <v>4161</v>
      </c>
      <c r="C3033" s="72" t="str">
        <f>_xlfn.XLOOKUP(B3033,Consolidado!D:D,Consolidado!H:H)</f>
        <v>DASA LV - HOSP CRUZ AZUL</v>
      </c>
      <c r="D3033" s="72" t="str">
        <f>_xlfn.XLOOKUP(B3033,'[2]Rotas SP'!$H:$H,'[2]Rotas SP'!$M:$M)</f>
        <v>DASA LV - HOSP CRUZ AZUL</v>
      </c>
      <c r="E3033" s="72" t="str">
        <f>_xlfn.XLOOKUP(B3033,Consolidado!D:D,Consolidado!J:J)</f>
        <v>THAIS</v>
      </c>
      <c r="F3033" s="72" t="str">
        <f>_xlfn.XLOOKUP(B3033,'[2]Rotas SP'!$H:$H,'[2]Rotas SP'!$P:$P)</f>
        <v>THAIS</v>
      </c>
      <c r="G3033" s="72" t="str">
        <f>_xlfn.XLOOKUP(B3033,Consolidado!D5851:D9402,Consolidado!W5851:W9402)</f>
        <v>FIXO</v>
      </c>
      <c r="H3033" s="77" t="str">
        <f>_xlfn.XLOOKUP(B3033,'[2]Rotas SP'!$H:$H,'[2]Rotas SP'!$S:$S)</f>
        <v>ITINERANTE</v>
      </c>
      <c r="I3033" s="72" t="b">
        <f t="shared" si="47"/>
        <v>0</v>
      </c>
    </row>
    <row r="3034" spans="2:9" x14ac:dyDescent="0.35">
      <c r="B3034" s="72" t="s">
        <v>4295</v>
      </c>
      <c r="C3034" s="72" t="str">
        <f>_xlfn.XLOOKUP(B3034,Consolidado!D:D,Consolidado!H:H)</f>
        <v>DASA - LV-VILA PRUDENTE</v>
      </c>
      <c r="D3034" s="72" t="str">
        <f>_xlfn.XLOOKUP(B3034,'[2]Rotas SP'!$H:$H,'[2]Rotas SP'!$M:$M)</f>
        <v>DASA - LV-VILA PRUDENTE</v>
      </c>
      <c r="E3034" s="72" t="str">
        <f>_xlfn.XLOOKUP(B3034,Consolidado!D:D,Consolidado!J:J)</f>
        <v>THAIS</v>
      </c>
      <c r="F3034" s="72" t="str">
        <f>_xlfn.XLOOKUP(B3034,'[2]Rotas SP'!$H:$H,'[2]Rotas SP'!$P:$P)</f>
        <v>THAIS</v>
      </c>
      <c r="G3034" s="72" t="str">
        <f>_xlfn.XLOOKUP(B3034,Consolidado!D5852:D9403,Consolidado!W5852:W9403)</f>
        <v>ROTA</v>
      </c>
      <c r="H3034" s="77" t="str">
        <f>_xlfn.XLOOKUP(B3034,'[2]Rotas SP'!$H:$H,'[2]Rotas SP'!$S:$S)</f>
        <v>MOTO</v>
      </c>
      <c r="I3034" s="72" t="b">
        <f t="shared" si="47"/>
        <v>0</v>
      </c>
    </row>
    <row r="3035" spans="2:9" x14ac:dyDescent="0.35">
      <c r="B3035" s="72" t="s">
        <v>3224</v>
      </c>
      <c r="C3035" s="72" t="str">
        <f>_xlfn.XLOOKUP(B3035,Consolidado!D:D,Consolidado!H:H)</f>
        <v>DASA LAVOISIER - GUAIANASES</v>
      </c>
      <c r="D3035" s="72" t="str">
        <f>_xlfn.XLOOKUP(B3035,'[2]Rotas SP'!$H:$H,'[2]Rotas SP'!$M:$M)</f>
        <v>DASA LAVOISIER - GUAIANASES</v>
      </c>
      <c r="E3035" s="72" t="str">
        <f>_xlfn.XLOOKUP(B3035,Consolidado!D:D,Consolidado!J:J)</f>
        <v>DOUGLAS FARIAS</v>
      </c>
      <c r="F3035" s="72" t="str">
        <f>_xlfn.XLOOKUP(B3035,'[2]Rotas SP'!$H:$H,'[2]Rotas SP'!$P:$P)</f>
        <v>DOUGLAS</v>
      </c>
      <c r="G3035" s="72" t="str">
        <f>_xlfn.XLOOKUP(B3035,Consolidado!D5853:D9404,Consolidado!W5853:W9404)</f>
        <v>ROTA</v>
      </c>
      <c r="H3035" s="77" t="str">
        <f>_xlfn.XLOOKUP(B3035,'[2]Rotas SP'!$H:$H,'[2]Rotas SP'!$S:$S)</f>
        <v>MOTO</v>
      </c>
      <c r="I3035" s="72" t="b">
        <f t="shared" si="47"/>
        <v>0</v>
      </c>
    </row>
    <row r="3036" spans="2:9" x14ac:dyDescent="0.35">
      <c r="B3036" s="72" t="s">
        <v>2239</v>
      </c>
      <c r="C3036" s="72" t="str">
        <f>_xlfn.XLOOKUP(B3036,Consolidado!D:D,Consolidado!H:H)</f>
        <v>LAVOISIER ALPHAVILLE</v>
      </c>
      <c r="D3036" s="72" t="str">
        <f>_xlfn.XLOOKUP(B3036,'[2]Rotas SP'!$H:$H,'[2]Rotas SP'!$M:$M)</f>
        <v>LAVOISIER ALPHAVILLE</v>
      </c>
      <c r="E3036" s="72" t="str">
        <f>_xlfn.XLOOKUP(B3036,Consolidado!D:D,Consolidado!J:J)</f>
        <v>ANDRÉ</v>
      </c>
      <c r="F3036" s="72" t="str">
        <f>_xlfn.XLOOKUP(B3036,'[2]Rotas SP'!$H:$H,'[2]Rotas SP'!$P:$P)</f>
        <v>ANDRÉ</v>
      </c>
      <c r="G3036" s="72" t="str">
        <f>_xlfn.XLOOKUP(B3036,Consolidado!D5854:D9405,Consolidado!W5854:W9405)</f>
        <v>ROTA</v>
      </c>
      <c r="H3036" s="77" t="str">
        <f>_xlfn.XLOOKUP(B3036,'[2]Rotas SP'!$H:$H,'[2]Rotas SP'!$S:$S)</f>
        <v>MOTO</v>
      </c>
      <c r="I3036" s="72" t="b">
        <f t="shared" si="47"/>
        <v>0</v>
      </c>
    </row>
    <row r="3037" spans="2:9" x14ac:dyDescent="0.35">
      <c r="B3037" s="72" t="s">
        <v>3937</v>
      </c>
      <c r="C3037" s="72" t="str">
        <f>_xlfn.XLOOKUP(B3037,Consolidado!D:D,Consolidado!H:H)</f>
        <v>DOW GUARUJA</v>
      </c>
      <c r="D3037" s="72" t="str">
        <f>_xlfn.XLOOKUP(B3037,'[2]Rotas SP'!$H:$H,'[2]Rotas SP'!$M:$M)</f>
        <v>DOW GUARUJA</v>
      </c>
      <c r="E3037" s="72" t="str">
        <f>_xlfn.XLOOKUP(B3037,Consolidado!D:D,Consolidado!J:J)</f>
        <v>TATIANE</v>
      </c>
      <c r="F3037" s="72" t="str">
        <f>_xlfn.XLOOKUP(B3037,'[2]Rotas SP'!$H:$H,'[2]Rotas SP'!$P:$P)</f>
        <v>TATIANE</v>
      </c>
      <c r="G3037" s="72" t="str">
        <f>_xlfn.XLOOKUP(B3037,Consolidado!D5855:D9406,Consolidado!W5855:W9406)</f>
        <v>ROTA</v>
      </c>
      <c r="H3037" s="77" t="str">
        <f>_xlfn.XLOOKUP(B3037,'[2]Rotas SP'!$H:$H,'[2]Rotas SP'!$S:$S)</f>
        <v>MOTO</v>
      </c>
      <c r="I3037" s="72" t="b">
        <f t="shared" si="47"/>
        <v>0</v>
      </c>
    </row>
    <row r="3038" spans="2:9" x14ac:dyDescent="0.35">
      <c r="B3038" s="72" t="s">
        <v>3451</v>
      </c>
      <c r="C3038" s="72" t="str">
        <f>_xlfn.XLOOKUP(B3038,Consolidado!D:D,Consolidado!H:H)</f>
        <v>EUROFARMA ITAPEVI</v>
      </c>
      <c r="D3038" s="72" t="str">
        <f>_xlfn.XLOOKUP(B3038,'[2]Rotas SP'!$H:$H,'[2]Rotas SP'!$M:$M)</f>
        <v>EUROFARMA ITAPEVI</v>
      </c>
      <c r="E3038" s="72" t="str">
        <f>_xlfn.XLOOKUP(B3038,Consolidado!D:D,Consolidado!J:J)</f>
        <v>HEJEZIPP</v>
      </c>
      <c r="F3038" s="72" t="str">
        <f>_xlfn.XLOOKUP(B3038,'[2]Rotas SP'!$H:$H,'[2]Rotas SP'!$P:$P)</f>
        <v>HEJEZIPP</v>
      </c>
      <c r="G3038" s="72" t="str">
        <f>_xlfn.XLOOKUP(B3038,Consolidado!D5856:D9407,Consolidado!W5856:W9407)</f>
        <v>FIXO</v>
      </c>
      <c r="H3038" s="77" t="str">
        <f>_xlfn.XLOOKUP(B3038,'[2]Rotas SP'!$H:$H,'[2]Rotas SP'!$S:$S)</f>
        <v>FIXO</v>
      </c>
      <c r="I3038" s="72" t="b">
        <f t="shared" si="47"/>
        <v>1</v>
      </c>
    </row>
    <row r="3039" spans="2:9" x14ac:dyDescent="0.35">
      <c r="B3039" s="72" t="s">
        <v>2715</v>
      </c>
      <c r="C3039" s="72" t="str">
        <f>_xlfn.XLOOKUP(B3039,Consolidado!D:D,Consolidado!H:H)</f>
        <v>DASA SHOPPING RAPOSO</v>
      </c>
      <c r="D3039" s="72" t="str">
        <f>_xlfn.XLOOKUP(B3039,'[2]Rotas SP'!$H:$H,'[2]Rotas SP'!$M:$M)</f>
        <v>DASA SHOPPING RAPOSO</v>
      </c>
      <c r="E3039" s="72" t="str">
        <f>_xlfn.XLOOKUP(B3039,Consolidado!D:D,Consolidado!J:J)</f>
        <v>DAIANE TOMAZINI</v>
      </c>
      <c r="F3039" s="72" t="str">
        <f>_xlfn.XLOOKUP(B3039,'[2]Rotas SP'!$H:$H,'[2]Rotas SP'!$P:$P)</f>
        <v>DAIANE TOMAZINI</v>
      </c>
      <c r="G3039" s="72" t="str">
        <f>_xlfn.XLOOKUP(B3039,Consolidado!D5857:D9408,Consolidado!W5857:W9408)</f>
        <v>ROTA</v>
      </c>
      <c r="H3039" s="77" t="str">
        <f>_xlfn.XLOOKUP(B3039,'[2]Rotas SP'!$H:$H,'[2]Rotas SP'!$S:$S)</f>
        <v>CARRO</v>
      </c>
      <c r="I3039" s="72" t="b">
        <f t="shared" si="47"/>
        <v>0</v>
      </c>
    </row>
    <row r="3040" spans="2:9" x14ac:dyDescent="0.35">
      <c r="B3040" s="72" t="s">
        <v>2298</v>
      </c>
      <c r="C3040" s="72" t="str">
        <f>_xlfn.XLOOKUP(B3040,Consolidado!D:D,Consolidado!H:H)</f>
        <v>DASA - LV-VILA LEOPOLDINA</v>
      </c>
      <c r="D3040" s="72" t="str">
        <f>_xlfn.XLOOKUP(B3040,'[2]Rotas SP'!$H:$H,'[2]Rotas SP'!$M:$M)</f>
        <v>DASA - LV-VILA LEOPOLDINA</v>
      </c>
      <c r="E3040" s="72" t="str">
        <f>_xlfn.XLOOKUP(B3040,Consolidado!D:D,Consolidado!J:J)</f>
        <v>ANDRÉ</v>
      </c>
      <c r="F3040" s="72" t="str">
        <f>_xlfn.XLOOKUP(B3040,'[2]Rotas SP'!$H:$H,'[2]Rotas SP'!$P:$P)</f>
        <v>FABRICIO ROCHA</v>
      </c>
      <c r="G3040" s="72" t="str">
        <f>_xlfn.XLOOKUP(B3040,Consolidado!D5858:D9409,Consolidado!W5858:W9409)</f>
        <v>ROTA</v>
      </c>
      <c r="H3040" s="77" t="str">
        <f>_xlfn.XLOOKUP(B3040,'[2]Rotas SP'!$H:$H,'[2]Rotas SP'!$S:$S)</f>
        <v>A PÉ</v>
      </c>
      <c r="I3040" s="72" t="b">
        <f t="shared" si="47"/>
        <v>0</v>
      </c>
    </row>
    <row r="3041" spans="2:9" x14ac:dyDescent="0.35">
      <c r="B3041" s="72" t="s">
        <v>3403</v>
      </c>
      <c r="C3041" s="72" t="str">
        <f>_xlfn.XLOOKUP(B3041,Consolidado!D:D,Consolidado!H:H)</f>
        <v>DASA - VILA SABRINA</v>
      </c>
      <c r="D3041" s="72" t="str">
        <f>_xlfn.XLOOKUP(B3041,'[2]Rotas SP'!$H:$H,'[2]Rotas SP'!$M:$M)</f>
        <v>DASA - VILA SABRINA</v>
      </c>
      <c r="E3041" s="72" t="str">
        <f>_xlfn.XLOOKUP(B3041,Consolidado!D:D,Consolidado!J:J)</f>
        <v>DOUGLAS FARIAS</v>
      </c>
      <c r="F3041" s="72" t="str">
        <f>_xlfn.XLOOKUP(B3041,'[2]Rotas SP'!$H:$H,'[2]Rotas SP'!$P:$P)</f>
        <v>DOUGLAS</v>
      </c>
      <c r="G3041" s="72" t="str">
        <f>_xlfn.XLOOKUP(B3041,Consolidado!D5859:D9410,Consolidado!W5859:W9410)</f>
        <v>ROTA</v>
      </c>
      <c r="H3041" s="77" t="str">
        <f>_xlfn.XLOOKUP(B3041,'[2]Rotas SP'!$H:$H,'[2]Rotas SP'!$S:$S)</f>
        <v>CARRO</v>
      </c>
      <c r="I3041" s="72" t="b">
        <f t="shared" si="47"/>
        <v>0</v>
      </c>
    </row>
    <row r="3042" spans="2:9" x14ac:dyDescent="0.35">
      <c r="B3042" s="72" t="s">
        <v>3495</v>
      </c>
      <c r="C3042" s="72" t="str">
        <f>_xlfn.XLOOKUP(B3042,Consolidado!D:D,Consolidado!H:H)</f>
        <v xml:space="preserve">HOSPITAL ALBERT EINSTEIN MORUMBI </v>
      </c>
      <c r="D3042" s="72" t="str">
        <f>_xlfn.XLOOKUP(B3042,'[2]Rotas SP'!$H:$H,'[2]Rotas SP'!$M:$M)</f>
        <v xml:space="preserve">HOSPITAL ALBERT EINSTEIN MORUMBI </v>
      </c>
      <c r="E3042" s="72" t="str">
        <f>_xlfn.XLOOKUP(B3042,Consolidado!D:D,Consolidado!J:J)</f>
        <v>HEJEZIPP</v>
      </c>
      <c r="F3042" s="72" t="str">
        <f>_xlfn.XLOOKUP(B3042,'[2]Rotas SP'!$H:$H,'[2]Rotas SP'!$P:$P)</f>
        <v>HEJEZIPP</v>
      </c>
      <c r="G3042" s="72" t="str">
        <f>_xlfn.XLOOKUP(B3042,Consolidado!D5860:D9411,Consolidado!W5860:W9411)</f>
        <v>FIXO</v>
      </c>
      <c r="H3042" s="77" t="str">
        <f>_xlfn.XLOOKUP(B3042,'[2]Rotas SP'!$H:$H,'[2]Rotas SP'!$S:$S)</f>
        <v>FIXO</v>
      </c>
      <c r="I3042" s="72" t="b">
        <f t="shared" si="47"/>
        <v>1</v>
      </c>
    </row>
    <row r="3043" spans="2:9" x14ac:dyDescent="0.35">
      <c r="B3043" s="72" t="s">
        <v>3941</v>
      </c>
      <c r="C3043" s="72" t="str">
        <f>_xlfn.XLOOKUP(B3043,Consolidado!D:D,Consolidado!H:H)</f>
        <v>DOW GUARUJA</v>
      </c>
      <c r="D3043" s="72" t="str">
        <f>_xlfn.XLOOKUP(B3043,'[2]Rotas SP'!$H:$H,'[2]Rotas SP'!$M:$M)</f>
        <v>DOW GUARUJA</v>
      </c>
      <c r="E3043" s="72" t="str">
        <f>_xlfn.XLOOKUP(B3043,Consolidado!D:D,Consolidado!J:J)</f>
        <v>TATIANE</v>
      </c>
      <c r="F3043" s="72" t="str">
        <f>_xlfn.XLOOKUP(B3043,'[2]Rotas SP'!$H:$H,'[2]Rotas SP'!$P:$P)</f>
        <v>TATIANE</v>
      </c>
      <c r="G3043" s="72" t="str">
        <f>_xlfn.XLOOKUP(B3043,Consolidado!D5861:D9412,Consolidado!W5861:W9412)</f>
        <v>ROTA</v>
      </c>
      <c r="H3043" s="77" t="str">
        <f>_xlfn.XLOOKUP(B3043,'[2]Rotas SP'!$H:$H,'[2]Rotas SP'!$S:$S)</f>
        <v>MOTO</v>
      </c>
      <c r="I3043" s="72" t="b">
        <f t="shared" si="47"/>
        <v>0</v>
      </c>
    </row>
    <row r="3044" spans="2:9" x14ac:dyDescent="0.35">
      <c r="B3044" s="72" t="s">
        <v>4061</v>
      </c>
      <c r="C3044" s="72" t="str">
        <f>_xlfn.XLOOKUP(B3044,Consolidado!D:D,Consolidado!H:H)</f>
        <v>DASA DIADEMA</v>
      </c>
      <c r="D3044" s="72" t="str">
        <f>_xlfn.XLOOKUP(B3044,'[2]Rotas SP'!$H:$H,'[2]Rotas SP'!$M:$M)</f>
        <v>DASA DIADEMA</v>
      </c>
      <c r="E3044" s="72" t="str">
        <f>_xlfn.XLOOKUP(B3044,Consolidado!D:D,Consolidado!J:J)</f>
        <v>TATIANE</v>
      </c>
      <c r="F3044" s="72" t="str">
        <f>_xlfn.XLOOKUP(B3044,'[2]Rotas SP'!$H:$H,'[2]Rotas SP'!$P:$P)</f>
        <v>TATIANE</v>
      </c>
      <c r="G3044" s="72" t="str">
        <f>_xlfn.XLOOKUP(B3044,Consolidado!D5862:D9413,Consolidado!W5862:W9413)</f>
        <v>ROTA</v>
      </c>
      <c r="H3044" s="77" t="str">
        <f>_xlfn.XLOOKUP(B3044,'[2]Rotas SP'!$H:$H,'[2]Rotas SP'!$S:$S)</f>
        <v>MOTO</v>
      </c>
      <c r="I3044" s="72" t="b">
        <f t="shared" si="47"/>
        <v>0</v>
      </c>
    </row>
    <row r="3045" spans="2:9" x14ac:dyDescent="0.35">
      <c r="B3045" s="72" t="s">
        <v>3283</v>
      </c>
      <c r="C3045" s="72" t="str">
        <f>_xlfn.XLOOKUP(B3045,Consolidado!D:D,Consolidado!H:H)</f>
        <v>DASA - LV-BONSUCESSO</v>
      </c>
      <c r="D3045" s="72" t="str">
        <f>_xlfn.XLOOKUP(B3045,'[2]Rotas SP'!$H:$H,'[2]Rotas SP'!$M:$M)</f>
        <v>DASA - LV-BONSUCESSO</v>
      </c>
      <c r="E3045" s="72" t="str">
        <f>_xlfn.XLOOKUP(B3045,Consolidado!D:D,Consolidado!J:J)</f>
        <v>DOUGLAS FARIAS</v>
      </c>
      <c r="F3045" s="72" t="str">
        <f>_xlfn.XLOOKUP(B3045,'[2]Rotas SP'!$H:$H,'[2]Rotas SP'!$P:$P)</f>
        <v>DOUGLAS</v>
      </c>
      <c r="G3045" s="72" t="str">
        <f>_xlfn.XLOOKUP(B3045,Consolidado!D5863:D9414,Consolidado!W5863:W9414)</f>
        <v>ROTA</v>
      </c>
      <c r="H3045" s="77" t="str">
        <f>_xlfn.XLOOKUP(B3045,'[2]Rotas SP'!$H:$H,'[2]Rotas SP'!$S:$S)</f>
        <v>MOTO</v>
      </c>
      <c r="I3045" s="72" t="b">
        <f t="shared" si="47"/>
        <v>0</v>
      </c>
    </row>
    <row r="3046" spans="2:9" x14ac:dyDescent="0.35">
      <c r="B3046" s="72" t="s">
        <v>2236</v>
      </c>
      <c r="C3046" s="72" t="str">
        <f>_xlfn.XLOOKUP(B3046,Consolidado!D:D,Consolidado!H:H)</f>
        <v>LAVOISIER ALPHAVILLE</v>
      </c>
      <c r="D3046" s="72" t="str">
        <f>_xlfn.XLOOKUP(B3046,'[2]Rotas SP'!$H:$H,'[2]Rotas SP'!$M:$M)</f>
        <v>LAVOISIER ALPHAVILLE</v>
      </c>
      <c r="E3046" s="72" t="str">
        <f>_xlfn.XLOOKUP(B3046,Consolidado!D:D,Consolidado!J:J)</f>
        <v>ANDRÉ</v>
      </c>
      <c r="F3046" s="72" t="str">
        <f>_xlfn.XLOOKUP(B3046,'[2]Rotas SP'!$H:$H,'[2]Rotas SP'!$P:$P)</f>
        <v>ANDRÉ</v>
      </c>
      <c r="G3046" s="72" t="str">
        <f>_xlfn.XLOOKUP(B3046,Consolidado!D5864:D9415,Consolidado!W5864:W9415)</f>
        <v>ROTA</v>
      </c>
      <c r="H3046" s="77" t="str">
        <f>_xlfn.XLOOKUP(B3046,'[2]Rotas SP'!$H:$H,'[2]Rotas SP'!$S:$S)</f>
        <v>MOTO</v>
      </c>
      <c r="I3046" s="72" t="b">
        <f t="shared" si="47"/>
        <v>0</v>
      </c>
    </row>
    <row r="3047" spans="2:9" x14ac:dyDescent="0.35">
      <c r="B3047" s="72" t="s">
        <v>3221</v>
      </c>
      <c r="C3047" s="72" t="str">
        <f>_xlfn.XLOOKUP(B3047,Consolidado!D:D,Consolidado!H:H)</f>
        <v>DASA - LV-ITAQUERA</v>
      </c>
      <c r="D3047" s="72" t="str">
        <f>_xlfn.XLOOKUP(B3047,'[2]Rotas SP'!$H:$H,'[2]Rotas SP'!$M:$M)</f>
        <v>DASA - LV-ITAQUERA</v>
      </c>
      <c r="E3047" s="72" t="str">
        <f>_xlfn.XLOOKUP(B3047,Consolidado!D:D,Consolidado!J:J)</f>
        <v>DOUGLAS FARIAS</v>
      </c>
      <c r="F3047" s="72" t="str">
        <f>_xlfn.XLOOKUP(B3047,'[2]Rotas SP'!$H:$H,'[2]Rotas SP'!$P:$P)</f>
        <v>DOUGLAS</v>
      </c>
      <c r="G3047" s="72" t="str">
        <f>_xlfn.XLOOKUP(B3047,Consolidado!D5865:D9416,Consolidado!W5865:W9416)</f>
        <v>ROTA</v>
      </c>
      <c r="H3047" s="77" t="str">
        <f>_xlfn.XLOOKUP(B3047,'[2]Rotas SP'!$H:$H,'[2]Rotas SP'!$S:$S)</f>
        <v>MOTO</v>
      </c>
      <c r="I3047" s="72" t="b">
        <f t="shared" si="47"/>
        <v>0</v>
      </c>
    </row>
    <row r="3048" spans="2:9" x14ac:dyDescent="0.35">
      <c r="B3048" s="72" t="s">
        <v>3942</v>
      </c>
      <c r="C3048" s="72" t="str">
        <f>_xlfn.XLOOKUP(B3048,Consolidado!D:D,Consolidado!H:H)</f>
        <v>DOW GUARUJA</v>
      </c>
      <c r="D3048" s="72" t="str">
        <f>_xlfn.XLOOKUP(B3048,'[2]Rotas SP'!$H:$H,'[2]Rotas SP'!$M:$M)</f>
        <v>DOW GUARUJA</v>
      </c>
      <c r="E3048" s="72" t="str">
        <f>_xlfn.XLOOKUP(B3048,Consolidado!D:D,Consolidado!J:J)</f>
        <v>TATIANE</v>
      </c>
      <c r="F3048" s="72" t="str">
        <f>_xlfn.XLOOKUP(B3048,'[2]Rotas SP'!$H:$H,'[2]Rotas SP'!$P:$P)</f>
        <v>TATIANE</v>
      </c>
      <c r="G3048" s="72" t="str">
        <f>_xlfn.XLOOKUP(B3048,Consolidado!D5866:D9417,Consolidado!W5866:W9417)</f>
        <v>ROTA</v>
      </c>
      <c r="H3048" s="77" t="str">
        <f>_xlfn.XLOOKUP(B3048,'[2]Rotas SP'!$H:$H,'[2]Rotas SP'!$S:$S)</f>
        <v>MOTO</v>
      </c>
      <c r="I3048" s="72" t="b">
        <f t="shared" si="47"/>
        <v>0</v>
      </c>
    </row>
    <row r="3049" spans="2:9" x14ac:dyDescent="0.35">
      <c r="B3049" s="72" t="s">
        <v>2370</v>
      </c>
      <c r="C3049" s="72" t="str">
        <f>_xlfn.XLOOKUP(B3049,Consolidado!D:D,Consolidado!H:H)</f>
        <v>SUZANO - JACAREI</v>
      </c>
      <c r="D3049" s="72" t="str">
        <f>_xlfn.XLOOKUP(B3049,'[2]Rotas SP'!$H:$H,'[2]Rotas SP'!$M:$M)</f>
        <v>SUZANO - JACAREI</v>
      </c>
      <c r="E3049" s="72" t="str">
        <f>_xlfn.XLOOKUP(B3049,Consolidado!D:D,Consolidado!J:J)</f>
        <v>BRUNO</v>
      </c>
      <c r="F3049" s="72" t="str">
        <f>_xlfn.XLOOKUP(B3049,'[2]Rotas SP'!$H:$H,'[2]Rotas SP'!$P:$P)</f>
        <v>BRUNO</v>
      </c>
      <c r="G3049" s="72" t="str">
        <f>_xlfn.XLOOKUP(B3049,Consolidado!D5867:D9418,Consolidado!W5867:W9418)</f>
        <v>FIXO</v>
      </c>
      <c r="H3049" s="77" t="str">
        <f>_xlfn.XLOOKUP(B3049,'[2]Rotas SP'!$H:$H,'[2]Rotas SP'!$S:$S)</f>
        <v>ITINERANTE</v>
      </c>
      <c r="I3049" s="72" t="b">
        <f t="shared" si="47"/>
        <v>0</v>
      </c>
    </row>
    <row r="3050" spans="2:9" x14ac:dyDescent="0.35">
      <c r="B3050" s="72" t="s">
        <v>2624</v>
      </c>
      <c r="C3050" s="72" t="str">
        <f>_xlfn.XLOOKUP(B3050,Consolidado!D:D,Consolidado!H:H)</f>
        <v>JOHNSON &amp; JOHNSON JK</v>
      </c>
      <c r="D3050" s="72" t="s">
        <v>6263</v>
      </c>
      <c r="E3050" s="72" t="str">
        <f>_xlfn.XLOOKUP(B3050,Consolidado!D:D,Consolidado!J:J)</f>
        <v>DAIANE TOMAZINI</v>
      </c>
      <c r="F3050" s="72" t="s">
        <v>6263</v>
      </c>
      <c r="G3050" s="72" t="str">
        <f>_xlfn.XLOOKUP(B3050,Consolidado!D5868:D9419,Consolidado!W5868:W9419)</f>
        <v>FIXO</v>
      </c>
      <c r="H3050" s="77" t="s">
        <v>6263</v>
      </c>
      <c r="I3050" s="72" t="b">
        <f t="shared" si="47"/>
        <v>0</v>
      </c>
    </row>
    <row r="3051" spans="2:9" x14ac:dyDescent="0.35">
      <c r="B3051" s="72" t="s">
        <v>3095</v>
      </c>
      <c r="C3051" s="72" t="str">
        <f>_xlfn.XLOOKUP(B3051,Consolidado!D:D,Consolidado!H:H)</f>
        <v>CIENTIFICA LAB - SANTO ANDRE</v>
      </c>
      <c r="D3051" s="72" t="str">
        <f>_xlfn.XLOOKUP(B3051,'[2]Rotas SP'!$H:$H,'[2]Rotas SP'!$M:$M)</f>
        <v>CIENTIFICA LAB - SANTO ANDRE</v>
      </c>
      <c r="E3051" s="72" t="str">
        <f>_xlfn.XLOOKUP(B3051,Consolidado!D:D,Consolidado!J:J)</f>
        <v>DOUGLAS CONSENTINO</v>
      </c>
      <c r="F3051" s="72" t="str">
        <f>_xlfn.XLOOKUP(B3051,'[2]Rotas SP'!$H:$H,'[2]Rotas SP'!$P:$P)</f>
        <v>RENAN SARAIVA</v>
      </c>
      <c r="G3051" s="72" t="str">
        <f>_xlfn.XLOOKUP(B3051,Consolidado!D5869:D9420,Consolidado!W5869:W9420)</f>
        <v>ROTA</v>
      </c>
      <c r="H3051" s="77" t="str">
        <f>_xlfn.XLOOKUP(B3051,'[2]Rotas SP'!$H:$H,'[2]Rotas SP'!$S:$S)</f>
        <v>CARRO</v>
      </c>
      <c r="I3051" s="72" t="b">
        <f t="shared" si="47"/>
        <v>0</v>
      </c>
    </row>
    <row r="3052" spans="2:9" x14ac:dyDescent="0.35">
      <c r="B3052" s="72" t="s">
        <v>3503</v>
      </c>
      <c r="C3052" s="72" t="str">
        <f>_xlfn.XLOOKUP(B3052,Consolidado!D:D,Consolidado!H:H)</f>
        <v xml:space="preserve">HOSPITAL ALBERT EINSTEIN MORUMBI </v>
      </c>
      <c r="D3052" s="72" t="str">
        <f>_xlfn.XLOOKUP(B3052,'[2]Rotas SP'!$H:$H,'[2]Rotas SP'!$M:$M)</f>
        <v xml:space="preserve">HOSPITAL ALBERT EINSTEIN MORUMBI </v>
      </c>
      <c r="E3052" s="72" t="str">
        <f>_xlfn.XLOOKUP(B3052,Consolidado!D:D,Consolidado!J:J)</f>
        <v>HEJEZIPP</v>
      </c>
      <c r="F3052" s="72" t="str">
        <f>_xlfn.XLOOKUP(B3052,'[2]Rotas SP'!$H:$H,'[2]Rotas SP'!$P:$P)</f>
        <v>HEJEZIPP</v>
      </c>
      <c r="G3052" s="72" t="str">
        <f>_xlfn.XLOOKUP(B3052,Consolidado!D5870:D9421,Consolidado!W5870:W9421)</f>
        <v>FIXO</v>
      </c>
      <c r="H3052" s="77" t="str">
        <f>_xlfn.XLOOKUP(B3052,'[2]Rotas SP'!$H:$H,'[2]Rotas SP'!$S:$S)</f>
        <v>FIXO</v>
      </c>
      <c r="I3052" s="72" t="b">
        <f t="shared" si="47"/>
        <v>1</v>
      </c>
    </row>
    <row r="3053" spans="2:9" x14ac:dyDescent="0.35">
      <c r="B3053" s="72" t="s">
        <v>3504</v>
      </c>
      <c r="C3053" s="72" t="str">
        <f>_xlfn.XLOOKUP(B3053,Consolidado!D:D,Consolidado!H:H)</f>
        <v xml:space="preserve">HOSPITAL ALBERT EINSTEIN MORUMBI </v>
      </c>
      <c r="D3053" s="72" t="str">
        <f>_xlfn.XLOOKUP(B3053,'[2]Rotas SP'!$H:$H,'[2]Rotas SP'!$M:$M)</f>
        <v xml:space="preserve">HOSPITAL ALBERT EINSTEIN MORUMBI </v>
      </c>
      <c r="E3053" s="72" t="str">
        <f>_xlfn.XLOOKUP(B3053,Consolidado!D:D,Consolidado!J:J)</f>
        <v>HEJEZIPP</v>
      </c>
      <c r="F3053" s="72" t="str">
        <f>_xlfn.XLOOKUP(B3053,'[2]Rotas SP'!$H:$H,'[2]Rotas SP'!$P:$P)</f>
        <v>HEJEZIPP</v>
      </c>
      <c r="G3053" s="72" t="str">
        <f>_xlfn.XLOOKUP(B3053,Consolidado!D5871:D9422,Consolidado!W5871:W9422)</f>
        <v>FIXO</v>
      </c>
      <c r="H3053" s="77" t="str">
        <f>_xlfn.XLOOKUP(B3053,'[2]Rotas SP'!$H:$H,'[2]Rotas SP'!$S:$S)</f>
        <v>FIXO</v>
      </c>
      <c r="I3053" s="72" t="b">
        <f t="shared" si="47"/>
        <v>1</v>
      </c>
    </row>
    <row r="3054" spans="2:9" x14ac:dyDescent="0.35">
      <c r="B3054" s="72" t="s">
        <v>3962</v>
      </c>
      <c r="C3054" s="72" t="str">
        <f>_xlfn.XLOOKUP(B3054,Consolidado!D:D,Consolidado!H:H)</f>
        <v>HEINEKEN CDA SACOMA</v>
      </c>
      <c r="D3054" s="72" t="str">
        <f>_xlfn.XLOOKUP(B3054,'[2]Rotas SP'!$H:$H,'[2]Rotas SP'!$M:$M)</f>
        <v>HEINEKEN CDA SACOMA</v>
      </c>
      <c r="E3054" s="72" t="str">
        <f>_xlfn.XLOOKUP(B3054,Consolidado!D:D,Consolidado!J:J)</f>
        <v>TATIANE</v>
      </c>
      <c r="F3054" s="72" t="str">
        <f>_xlfn.XLOOKUP(B3054,'[2]Rotas SP'!$H:$H,'[2]Rotas SP'!$P:$P)</f>
        <v>TATIANE</v>
      </c>
      <c r="G3054" s="72" t="str">
        <f>_xlfn.XLOOKUP(B3054,Consolidado!D5872:D9423,Consolidado!W5872:W9423)</f>
        <v>ROTA</v>
      </c>
      <c r="H3054" s="77" t="str">
        <f>_xlfn.XLOOKUP(B3054,'[2]Rotas SP'!$H:$H,'[2]Rotas SP'!$S:$S)</f>
        <v>CARRO</v>
      </c>
      <c r="I3054" s="72" t="b">
        <f t="shared" si="47"/>
        <v>0</v>
      </c>
    </row>
    <row r="3055" spans="2:9" x14ac:dyDescent="0.35">
      <c r="B3055" s="72" t="s">
        <v>4226</v>
      </c>
      <c r="C3055" s="72" t="str">
        <f>_xlfn.XLOOKUP(B3055,Consolidado!D:D,Consolidado!H:H)</f>
        <v xml:space="preserve">DASA CPCLIN </v>
      </c>
      <c r="D3055" s="72" t="str">
        <f>_xlfn.XLOOKUP(B3055,'[2]Rotas SP'!$H:$H,'[2]Rotas SP'!$M:$M)</f>
        <v xml:space="preserve">DASA CPCLIN </v>
      </c>
      <c r="E3055" s="72" t="str">
        <f>_xlfn.XLOOKUP(B3055,Consolidado!D:D,Consolidado!J:J)</f>
        <v>THAIS</v>
      </c>
      <c r="F3055" s="72" t="str">
        <f>_xlfn.XLOOKUP(B3055,'[2]Rotas SP'!$H:$H,'[2]Rotas SP'!$P:$P)</f>
        <v>THAIS</v>
      </c>
      <c r="G3055" s="72" t="str">
        <f>_xlfn.XLOOKUP(B3055,Consolidado!D5873:D9424,Consolidado!W5873:W9424)</f>
        <v>FIXO</v>
      </c>
      <c r="H3055" s="77" t="str">
        <f>_xlfn.XLOOKUP(B3055,'[2]Rotas SP'!$H:$H,'[2]Rotas SP'!$S:$S)</f>
        <v>A PÉ</v>
      </c>
      <c r="I3055" s="72" t="b">
        <f t="shared" si="47"/>
        <v>0</v>
      </c>
    </row>
    <row r="3056" spans="2:9" x14ac:dyDescent="0.35">
      <c r="B3056" s="72" t="s">
        <v>3505</v>
      </c>
      <c r="C3056" s="72" t="str">
        <f>_xlfn.XLOOKUP(B3056,Consolidado!D:D,Consolidado!H:H)</f>
        <v xml:space="preserve">HOSPITAL ALBERT EINSTEIN MORUMBI </v>
      </c>
      <c r="D3056" s="72" t="str">
        <f>_xlfn.XLOOKUP(B3056,'[2]Rotas SP'!$H:$H,'[2]Rotas SP'!$M:$M)</f>
        <v xml:space="preserve">HOSPITAL ALBERT EINSTEIN MORUMBI </v>
      </c>
      <c r="E3056" s="72" t="str">
        <f>_xlfn.XLOOKUP(B3056,Consolidado!D:D,Consolidado!J:J)</f>
        <v>HEJEZIPP</v>
      </c>
      <c r="F3056" s="72" t="str">
        <f>_xlfn.XLOOKUP(B3056,'[2]Rotas SP'!$H:$H,'[2]Rotas SP'!$P:$P)</f>
        <v>HEJEZIPP</v>
      </c>
      <c r="G3056" s="72" t="str">
        <f>_xlfn.XLOOKUP(B3056,Consolidado!D5874:D9425,Consolidado!W5874:W9425)</f>
        <v>FIXO</v>
      </c>
      <c r="H3056" s="77" t="str">
        <f>_xlfn.XLOOKUP(B3056,'[2]Rotas SP'!$H:$H,'[2]Rotas SP'!$S:$S)</f>
        <v>FIXO</v>
      </c>
      <c r="I3056" s="72" t="b">
        <f t="shared" si="47"/>
        <v>1</v>
      </c>
    </row>
    <row r="3057" spans="2:9" x14ac:dyDescent="0.35">
      <c r="B3057" s="72" t="s">
        <v>3824</v>
      </c>
      <c r="C3057" s="72" t="str">
        <f>_xlfn.XLOOKUP(B3057,Consolidado!D:D,Consolidado!H:H)</f>
        <v>DASA - PIRITUBA</v>
      </c>
      <c r="D3057" s="72" t="str">
        <f>_xlfn.XLOOKUP(B3057,'[2]Rotas SP'!$H:$H,'[2]Rotas SP'!$M:$M)</f>
        <v>DASA - PIRITUBA</v>
      </c>
      <c r="E3057" s="72" t="str">
        <f>_xlfn.XLOOKUP(B3057,Consolidado!D:D,Consolidado!J:J)</f>
        <v>PAULO</v>
      </c>
      <c r="F3057" s="72" t="str">
        <f>_xlfn.XLOOKUP(B3057,'[2]Rotas SP'!$H:$H,'[2]Rotas SP'!$P:$P)</f>
        <v>FABRICIO ROCHA</v>
      </c>
      <c r="G3057" s="72" t="str">
        <f>_xlfn.XLOOKUP(B3057,Consolidado!D5875:D9426,Consolidado!W5875:W9426)</f>
        <v>ROTA</v>
      </c>
      <c r="H3057" s="77" t="str">
        <f>_xlfn.XLOOKUP(B3057,'[2]Rotas SP'!$H:$H,'[2]Rotas SP'!$S:$S)</f>
        <v>MOTO</v>
      </c>
      <c r="I3057" s="72" t="b">
        <f t="shared" si="47"/>
        <v>0</v>
      </c>
    </row>
    <row r="3058" spans="2:9" x14ac:dyDescent="0.35">
      <c r="B3058" s="72" t="s">
        <v>4229</v>
      </c>
      <c r="C3058" s="72" t="str">
        <f>_xlfn.XLOOKUP(B3058,Consolidado!D:D,Consolidado!H:H)</f>
        <v xml:space="preserve">DASA CPCLIN </v>
      </c>
      <c r="D3058" s="72" t="str">
        <f>_xlfn.XLOOKUP(B3058,'[2]Rotas SP'!$H:$H,'[2]Rotas SP'!$M:$M)</f>
        <v xml:space="preserve">DASA CPCLIN </v>
      </c>
      <c r="E3058" s="72" t="str">
        <f>_xlfn.XLOOKUP(B3058,Consolidado!D:D,Consolidado!J:J)</f>
        <v>THAIS</v>
      </c>
      <c r="F3058" s="72" t="str">
        <f>_xlfn.XLOOKUP(B3058,'[2]Rotas SP'!$H:$H,'[2]Rotas SP'!$P:$P)</f>
        <v>THAIS</v>
      </c>
      <c r="G3058" s="72" t="str">
        <f>_xlfn.XLOOKUP(B3058,Consolidado!D5876:D9427,Consolidado!W5876:W9427)</f>
        <v>FIXO</v>
      </c>
      <c r="H3058" s="77" t="str">
        <f>_xlfn.XLOOKUP(B3058,'[2]Rotas SP'!$H:$H,'[2]Rotas SP'!$S:$S)</f>
        <v>A PÉ</v>
      </c>
      <c r="I3058" s="72" t="b">
        <f t="shared" si="47"/>
        <v>0</v>
      </c>
    </row>
    <row r="3059" spans="2:9" x14ac:dyDescent="0.35">
      <c r="B3059" s="72" t="s">
        <v>3506</v>
      </c>
      <c r="C3059" s="72" t="str">
        <f>_xlfn.XLOOKUP(B3059,Consolidado!D:D,Consolidado!H:H)</f>
        <v xml:space="preserve">HOSPITAL ALBERT EINSTEIN MORUMBI </v>
      </c>
      <c r="D3059" s="72" t="str">
        <f>_xlfn.XLOOKUP(B3059,'[2]Rotas SP'!$H:$H,'[2]Rotas SP'!$M:$M)</f>
        <v xml:space="preserve">HOSPITAL ALBERT EINSTEIN MORUMBI </v>
      </c>
      <c r="E3059" s="72" t="str">
        <f>_xlfn.XLOOKUP(B3059,Consolidado!D:D,Consolidado!J:J)</f>
        <v>HEJEZIPP</v>
      </c>
      <c r="F3059" s="72" t="str">
        <f>_xlfn.XLOOKUP(B3059,'[2]Rotas SP'!$H:$H,'[2]Rotas SP'!$P:$P)</f>
        <v>HEJEZIPP</v>
      </c>
      <c r="G3059" s="72" t="str">
        <f>_xlfn.XLOOKUP(B3059,Consolidado!D5877:D9428,Consolidado!W5877:W9428)</f>
        <v>FIXO</v>
      </c>
      <c r="H3059" s="77" t="str">
        <f>_xlfn.XLOOKUP(B3059,'[2]Rotas SP'!$H:$H,'[2]Rotas SP'!$S:$S)</f>
        <v>FIXO</v>
      </c>
      <c r="I3059" s="72" t="b">
        <f t="shared" si="47"/>
        <v>1</v>
      </c>
    </row>
    <row r="3060" spans="2:9" x14ac:dyDescent="0.35">
      <c r="B3060" s="72" t="s">
        <v>2923</v>
      </c>
      <c r="C3060" s="72" t="str">
        <f>_xlfn.XLOOKUP(B3060,Consolidado!D:D,Consolidado!H:H)</f>
        <v>ITAÚ UNIBANCO CEIC</v>
      </c>
      <c r="D3060" s="72" t="str">
        <f>_xlfn.XLOOKUP(B3060,'[2]Rotas SP'!$H:$H,'[2]Rotas SP'!$M:$M)</f>
        <v>ITAÚ UNIBANCO CEIC</v>
      </c>
      <c r="E3060" s="72" t="str">
        <f>_xlfn.XLOOKUP(B3060,Consolidado!D:D,Consolidado!J:J)</f>
        <v>DOUGLAS CONSENTINO</v>
      </c>
      <c r="F3060" s="72" t="str">
        <f>_xlfn.XLOOKUP(B3060,'[2]Rotas SP'!$H:$H,'[2]Rotas SP'!$P:$P)</f>
        <v>TATIANE</v>
      </c>
      <c r="G3060" s="72" t="str">
        <f>_xlfn.XLOOKUP(B3060,Consolidado!D5878:D9429,Consolidado!W5878:W9429)</f>
        <v>FIXO</v>
      </c>
      <c r="H3060" s="77" t="str">
        <f>_xlfn.XLOOKUP(B3060,'[2]Rotas SP'!$H:$H,'[2]Rotas SP'!$S:$S)</f>
        <v>FIXO</v>
      </c>
      <c r="I3060" s="72" t="b">
        <f t="shared" si="47"/>
        <v>1</v>
      </c>
    </row>
    <row r="3061" spans="2:9" x14ac:dyDescent="0.35">
      <c r="B3061" s="72" t="s">
        <v>3943</v>
      </c>
      <c r="C3061" s="72" t="str">
        <f>_xlfn.XLOOKUP(B3061,Consolidado!D:D,Consolidado!H:H)</f>
        <v>DOW GUARUJA</v>
      </c>
      <c r="D3061" s="72" t="str">
        <f>_xlfn.XLOOKUP(B3061,'[2]Rotas SP'!$H:$H,'[2]Rotas SP'!$M:$M)</f>
        <v>DOW GUARUJA</v>
      </c>
      <c r="E3061" s="72" t="str">
        <f>_xlfn.XLOOKUP(B3061,Consolidado!D:D,Consolidado!J:J)</f>
        <v>TATIANE</v>
      </c>
      <c r="F3061" s="72" t="str">
        <f>_xlfn.XLOOKUP(B3061,'[2]Rotas SP'!$H:$H,'[2]Rotas SP'!$P:$P)</f>
        <v>TATIANE</v>
      </c>
      <c r="G3061" s="72" t="str">
        <f>_xlfn.XLOOKUP(B3061,Consolidado!D5879:D9430,Consolidado!W5879:W9430)</f>
        <v>ROTA</v>
      </c>
      <c r="H3061" s="77" t="str">
        <f>_xlfn.XLOOKUP(B3061,'[2]Rotas SP'!$H:$H,'[2]Rotas SP'!$S:$S)</f>
        <v>MOTO</v>
      </c>
      <c r="I3061" s="72" t="b">
        <f t="shared" si="47"/>
        <v>0</v>
      </c>
    </row>
    <row r="3062" spans="2:9" x14ac:dyDescent="0.35">
      <c r="B3062" s="72" t="s">
        <v>3957</v>
      </c>
      <c r="C3062" s="72" t="str">
        <f>_xlfn.XLOOKUP(B3062,Consolidado!D:D,Consolidado!H:H)</f>
        <v>BOMBRIL</v>
      </c>
      <c r="D3062" s="72" t="str">
        <f>_xlfn.XLOOKUP(B3062,'[2]Rotas SP'!$H:$H,'[2]Rotas SP'!$M:$M)</f>
        <v>BOMBRIL</v>
      </c>
      <c r="E3062" s="72" t="str">
        <f>_xlfn.XLOOKUP(B3062,Consolidado!D:D,Consolidado!J:J)</f>
        <v>TATIANE</v>
      </c>
      <c r="F3062" s="72" t="str">
        <f>_xlfn.XLOOKUP(B3062,'[2]Rotas SP'!$H:$H,'[2]Rotas SP'!$P:$P)</f>
        <v>TATIANE</v>
      </c>
      <c r="G3062" s="72" t="str">
        <f>_xlfn.XLOOKUP(B3062,Consolidado!D5880:D9431,Consolidado!W5880:W9431)</f>
        <v>ROTA</v>
      </c>
      <c r="H3062" s="77" t="str">
        <f>_xlfn.XLOOKUP(B3062,'[2]Rotas SP'!$H:$H,'[2]Rotas SP'!$S:$S)</f>
        <v>CARRO</v>
      </c>
      <c r="I3062" s="72" t="b">
        <f t="shared" si="47"/>
        <v>0</v>
      </c>
    </row>
    <row r="3063" spans="2:9" x14ac:dyDescent="0.35">
      <c r="B3063" s="72" t="s">
        <v>3702</v>
      </c>
      <c r="C3063" s="72" t="str">
        <f>_xlfn.XLOOKUP(B3063,Consolidado!D:D,Consolidado!H:H)</f>
        <v>DIERBERGER FRAGRANCIAS</v>
      </c>
      <c r="D3063" s="72" t="str">
        <f>_xlfn.XLOOKUP(B3063,'[2]Rotas SP'!$H:$H,'[2]Rotas SP'!$M:$M)</f>
        <v>DIERBERGER FRAGRANCIAS</v>
      </c>
      <c r="E3063" s="72" t="str">
        <f>_xlfn.XLOOKUP(B3063,Consolidado!D:D,Consolidado!J:J)</f>
        <v>HEJEZIPP</v>
      </c>
      <c r="F3063" s="72" t="str">
        <f>_xlfn.XLOOKUP(B3063,'[2]Rotas SP'!$H:$H,'[2]Rotas SP'!$P:$P)</f>
        <v>HEJEZIPP</v>
      </c>
      <c r="G3063" s="72" t="str">
        <f>_xlfn.XLOOKUP(B3063,Consolidado!D5881:D9432,Consolidado!W5881:W9432)</f>
        <v>ROTA</v>
      </c>
      <c r="H3063" s="77" t="str">
        <f>_xlfn.XLOOKUP(B3063,'[2]Rotas SP'!$H:$H,'[2]Rotas SP'!$S:$S)</f>
        <v>MOTO</v>
      </c>
      <c r="I3063" s="72" t="b">
        <f t="shared" si="47"/>
        <v>0</v>
      </c>
    </row>
    <row r="3064" spans="2:9" x14ac:dyDescent="0.35">
      <c r="B3064" s="72" t="s">
        <v>4261</v>
      </c>
      <c r="C3064" s="72" t="str">
        <f>_xlfn.XLOOKUP(B3064,Consolidado!D:D,Consolidado!H:H)</f>
        <v>DASA - LV-VILA FORMOSA</v>
      </c>
      <c r="D3064" s="72" t="str">
        <f>_xlfn.XLOOKUP(B3064,'[2]Rotas SP'!$H:$H,'[2]Rotas SP'!$M:$M)</f>
        <v>DASA - LV-VILA FORMOSA</v>
      </c>
      <c r="E3064" s="72" t="str">
        <f>_xlfn.XLOOKUP(B3064,Consolidado!D:D,Consolidado!J:J)</f>
        <v>THAIS</v>
      </c>
      <c r="F3064" s="72" t="str">
        <f>_xlfn.XLOOKUP(B3064,'[2]Rotas SP'!$H:$H,'[2]Rotas SP'!$P:$P)</f>
        <v>THAIS</v>
      </c>
      <c r="G3064" s="72" t="str">
        <f>_xlfn.XLOOKUP(B3064,Consolidado!D5882:D9433,Consolidado!W5882:W9433)</f>
        <v>ROTA</v>
      </c>
      <c r="H3064" s="77" t="str">
        <f>_xlfn.XLOOKUP(B3064,'[2]Rotas SP'!$H:$H,'[2]Rotas SP'!$S:$S)</f>
        <v>MOTO</v>
      </c>
      <c r="I3064" s="72" t="b">
        <f t="shared" si="47"/>
        <v>0</v>
      </c>
    </row>
    <row r="3065" spans="2:9" x14ac:dyDescent="0.35">
      <c r="B3065" s="72" t="s">
        <v>3834</v>
      </c>
      <c r="C3065" s="72" t="str">
        <f>_xlfn.XLOOKUP(B3065,Consolidado!D:D,Consolidado!H:H)</f>
        <v>PARKER</v>
      </c>
      <c r="D3065" s="72" t="s">
        <v>6263</v>
      </c>
      <c r="E3065" s="72" t="str">
        <f>_xlfn.XLOOKUP(B3065,Consolidado!D:D,Consolidado!J:J)</f>
        <v>PAULO</v>
      </c>
      <c r="F3065" s="72" t="s">
        <v>6263</v>
      </c>
      <c r="G3065" s="72" t="str">
        <f>_xlfn.XLOOKUP(B3065,Consolidado!D5883:D9434,Consolidado!W5883:W9434)</f>
        <v>ROTA</v>
      </c>
      <c r="H3065" s="77" t="s">
        <v>6263</v>
      </c>
      <c r="I3065" s="72" t="b">
        <f t="shared" si="47"/>
        <v>0</v>
      </c>
    </row>
    <row r="3066" spans="2:9" x14ac:dyDescent="0.35">
      <c r="B3066" s="72" t="s">
        <v>1910</v>
      </c>
      <c r="C3066" s="72" t="str">
        <f>_xlfn.XLOOKUP(B3066,Consolidado!D:D,Consolidado!H:H)</f>
        <v>POLIEDRO - VILA MARIANA</v>
      </c>
      <c r="D3066" s="72" t="str">
        <f>_xlfn.XLOOKUP(B3066,'[2]Rotas SP'!$H:$H,'[2]Rotas SP'!$M:$M)</f>
        <v>POLIEDRO - VILA MARIANA</v>
      </c>
      <c r="E3066" s="72" t="str">
        <f>_xlfn.XLOOKUP(B3066,Consolidado!D:D,Consolidado!J:J)</f>
        <v>ALAN FONTES</v>
      </c>
      <c r="F3066" s="72" t="str">
        <f>_xlfn.XLOOKUP(B3066,'[2]Rotas SP'!$H:$H,'[2]Rotas SP'!$P:$P)</f>
        <v>ALAN FONTES</v>
      </c>
      <c r="G3066" s="72" t="str">
        <f>_xlfn.XLOOKUP(B3066,Consolidado!D5884:D9435,Consolidado!W5884:W9435)</f>
        <v>FIXO</v>
      </c>
      <c r="H3066" s="77" t="str">
        <f>_xlfn.XLOOKUP(B3066,'[2]Rotas SP'!$H:$H,'[2]Rotas SP'!$S:$S)</f>
        <v>A PÉ</v>
      </c>
      <c r="I3066" s="72" t="b">
        <f t="shared" si="47"/>
        <v>0</v>
      </c>
    </row>
    <row r="3067" spans="2:9" x14ac:dyDescent="0.35">
      <c r="B3067" s="72" t="s">
        <v>2512</v>
      </c>
      <c r="C3067" s="72" t="str">
        <f>_xlfn.XLOOKUP(B3067,Consolidado!D:D,Consolidado!H:H)</f>
        <v xml:space="preserve">UNITED AUTO NAGOYA - SJC </v>
      </c>
      <c r="D3067" s="72" t="str">
        <f>_xlfn.XLOOKUP(B3067,'[2]Rotas SP'!$H:$H,'[2]Rotas SP'!$M:$M)</f>
        <v xml:space="preserve">UNITED AUTO NAGOYA - SJC </v>
      </c>
      <c r="E3067" s="72" t="str">
        <f>_xlfn.XLOOKUP(B3067,Consolidado!D:D,Consolidado!J:J)</f>
        <v>BRUNO</v>
      </c>
      <c r="F3067" s="72" t="str">
        <f>_xlfn.XLOOKUP(B3067,'[2]Rotas SP'!$H:$H,'[2]Rotas SP'!$P:$P)</f>
        <v>BRUNO</v>
      </c>
      <c r="G3067" s="72" t="str">
        <f>_xlfn.XLOOKUP(B3067,Consolidado!D5885:D9436,Consolidado!W5885:W9436)</f>
        <v>ROTA</v>
      </c>
      <c r="H3067" s="77" t="str">
        <f>_xlfn.XLOOKUP(B3067,'[2]Rotas SP'!$H:$H,'[2]Rotas SP'!$S:$S)</f>
        <v>MOTO</v>
      </c>
      <c r="I3067" s="72" t="b">
        <f t="shared" si="47"/>
        <v>0</v>
      </c>
    </row>
    <row r="3068" spans="2:9" x14ac:dyDescent="0.35">
      <c r="B3068" s="72" t="s">
        <v>4002</v>
      </c>
      <c r="C3068" s="72" t="str">
        <f>_xlfn.XLOOKUP(B3068,Consolidado!D:D,Consolidado!H:H)</f>
        <v>SCANIA LATIN AMERICAN - ARMAZEM</v>
      </c>
      <c r="D3068" s="72" t="str">
        <f>_xlfn.XLOOKUP(B3068,'[2]Rotas SP'!$H:$H,'[2]Rotas SP'!$M:$M)</f>
        <v>SCANIA LATIN AMERICAN - ARMAZEM</v>
      </c>
      <c r="E3068" s="72" t="str">
        <f>_xlfn.XLOOKUP(B3068,Consolidado!D:D,Consolidado!J:J)</f>
        <v>TATIANE</v>
      </c>
      <c r="F3068" s="72" t="str">
        <f>_xlfn.XLOOKUP(B3068,'[2]Rotas SP'!$H:$H,'[2]Rotas SP'!$P:$P)</f>
        <v>TATIANE</v>
      </c>
      <c r="G3068" s="72" t="str">
        <f>_xlfn.XLOOKUP(B3068,Consolidado!D5886:D9437,Consolidado!W5886:W9437)</f>
        <v>ROTA</v>
      </c>
      <c r="H3068" s="77" t="str">
        <f>_xlfn.XLOOKUP(B3068,'[2]Rotas SP'!$H:$H,'[2]Rotas SP'!$S:$S)</f>
        <v>MOTO</v>
      </c>
      <c r="I3068" s="72" t="b">
        <f t="shared" si="47"/>
        <v>0</v>
      </c>
    </row>
    <row r="3069" spans="2:9" x14ac:dyDescent="0.35">
      <c r="B3069" s="72" t="s">
        <v>1911</v>
      </c>
      <c r="C3069" s="72" t="str">
        <f>_xlfn.XLOOKUP(B3069,Consolidado!D:D,Consolidado!H:H)</f>
        <v>POLIEDRO - VILA MARIANA</v>
      </c>
      <c r="D3069" s="72" t="str">
        <f>_xlfn.XLOOKUP(B3069,'[2]Rotas SP'!$H:$H,'[2]Rotas SP'!$M:$M)</f>
        <v>POLIEDRO - VILA MARIANA</v>
      </c>
      <c r="E3069" s="72" t="str">
        <f>_xlfn.XLOOKUP(B3069,Consolidado!D:D,Consolidado!J:J)</f>
        <v>ALAN FONTES</v>
      </c>
      <c r="F3069" s="72" t="str">
        <f>_xlfn.XLOOKUP(B3069,'[2]Rotas SP'!$H:$H,'[2]Rotas SP'!$P:$P)</f>
        <v>ALAN FONTES</v>
      </c>
      <c r="G3069" s="72" t="str">
        <f>_xlfn.XLOOKUP(B3069,Consolidado!D5887:D9438,Consolidado!W5887:W9438)</f>
        <v>FIXO</v>
      </c>
      <c r="H3069" s="77" t="str">
        <f>_xlfn.XLOOKUP(B3069,'[2]Rotas SP'!$H:$H,'[2]Rotas SP'!$S:$S)</f>
        <v>A PÉ</v>
      </c>
      <c r="I3069" s="72" t="b">
        <f t="shared" si="47"/>
        <v>0</v>
      </c>
    </row>
    <row r="3070" spans="2:9" x14ac:dyDescent="0.35">
      <c r="B3070" s="72" t="s">
        <v>1828</v>
      </c>
      <c r="C3070" s="72" t="str">
        <f>_xlfn.XLOOKUP(B3070,Consolidado!D:D,Consolidado!H:H)</f>
        <v xml:space="preserve">BANCO SOCIETE GENERALI </v>
      </c>
      <c r="D3070" s="72" t="str">
        <f>_xlfn.XLOOKUP(B3070,'[2]Rotas SP'!$H:$H,'[2]Rotas SP'!$M:$M)</f>
        <v xml:space="preserve">BANCO SOCIETE GENERALI </v>
      </c>
      <c r="E3070" s="72" t="str">
        <f>_xlfn.XLOOKUP(B3070,Consolidado!D:D,Consolidado!J:J)</f>
        <v>ALAN FONTES</v>
      </c>
      <c r="F3070" s="72" t="str">
        <f>_xlfn.XLOOKUP(B3070,'[2]Rotas SP'!$H:$H,'[2]Rotas SP'!$P:$P)</f>
        <v>ALAN FONTES</v>
      </c>
      <c r="G3070" s="72" t="str">
        <f>_xlfn.XLOOKUP(B3070,Consolidado!D5888:D9439,Consolidado!W5888:W9439)</f>
        <v>FIXO</v>
      </c>
      <c r="H3070" s="77" t="str">
        <f>_xlfn.XLOOKUP(B3070,'[2]Rotas SP'!$H:$H,'[2]Rotas SP'!$S:$S)</f>
        <v>A PÉ</v>
      </c>
      <c r="I3070" s="72" t="b">
        <f t="shared" si="47"/>
        <v>0</v>
      </c>
    </row>
    <row r="3071" spans="2:9" x14ac:dyDescent="0.35">
      <c r="B3071" s="72" t="s">
        <v>2481</v>
      </c>
      <c r="C3071" s="72" t="str">
        <f>_xlfn.XLOOKUP(B3071,Consolidado!D:D,Consolidado!H:H)</f>
        <v>BAYER - SAO JOSE DOS CAMPOS</v>
      </c>
      <c r="D3071" s="72" t="str">
        <f>_xlfn.XLOOKUP(B3071,'[2]Rotas SP'!$H:$H,'[2]Rotas SP'!$M:$M)</f>
        <v>BAYER - SAO JOSE DOS CAMPOS</v>
      </c>
      <c r="E3071" s="72" t="str">
        <f>_xlfn.XLOOKUP(B3071,Consolidado!D:D,Consolidado!J:J)</f>
        <v>BRUNO</v>
      </c>
      <c r="F3071" s="72" t="str">
        <f>_xlfn.XLOOKUP(B3071,'[2]Rotas SP'!$H:$H,'[2]Rotas SP'!$P:$P)</f>
        <v>BRUNO</v>
      </c>
      <c r="G3071" s="72" t="str">
        <f>_xlfn.XLOOKUP(B3071,Consolidado!D5889:D9440,Consolidado!W5889:W9440)</f>
        <v>ROTA</v>
      </c>
      <c r="H3071" s="77" t="str">
        <f>_xlfn.XLOOKUP(B3071,'[2]Rotas SP'!$H:$H,'[2]Rotas SP'!$S:$S)</f>
        <v>MOTO</v>
      </c>
      <c r="I3071" s="72" t="b">
        <f t="shared" si="47"/>
        <v>0</v>
      </c>
    </row>
    <row r="3072" spans="2:9" x14ac:dyDescent="0.35">
      <c r="B3072" s="72" t="s">
        <v>3889</v>
      </c>
      <c r="C3072" s="72" t="str">
        <f>_xlfn.XLOOKUP(B3072,Consolidado!D:D,Consolidado!H:H)</f>
        <v>SCANIA LATIN AMERICAN</v>
      </c>
      <c r="D3072" s="72" t="str">
        <f>_xlfn.XLOOKUP(B3072,'[2]Rotas SP'!$H:$H,'[2]Rotas SP'!$M:$M)</f>
        <v>SCANIA LATIN AMERICAN</v>
      </c>
      <c r="E3072" s="72" t="str">
        <f>_xlfn.XLOOKUP(B3072,Consolidado!D:D,Consolidado!J:J)</f>
        <v>TATIANE</v>
      </c>
      <c r="F3072" s="72" t="str">
        <f>_xlfn.XLOOKUP(B3072,'[2]Rotas SP'!$H:$H,'[2]Rotas SP'!$P:$P)</f>
        <v>RENAN SARAIVA</v>
      </c>
      <c r="G3072" s="72" t="str">
        <f>_xlfn.XLOOKUP(B3072,Consolidado!D5890:D9441,Consolidado!W5890:W9441)</f>
        <v>FIXO</v>
      </c>
      <c r="H3072" s="77" t="str">
        <f>_xlfn.XLOOKUP(B3072,'[2]Rotas SP'!$H:$H,'[2]Rotas SP'!$S:$S)</f>
        <v>FIXO</v>
      </c>
      <c r="I3072" s="72" t="b">
        <f t="shared" si="47"/>
        <v>1</v>
      </c>
    </row>
    <row r="3073" spans="2:9" x14ac:dyDescent="0.35">
      <c r="B3073" s="72" t="s">
        <v>2689</v>
      </c>
      <c r="C3073" s="72" t="str">
        <f>_xlfn.XLOOKUP(B3073,Consolidado!D:D,Consolidado!H:H)</f>
        <v>BRADESCO JK</v>
      </c>
      <c r="D3073" s="72" t="str">
        <f>_xlfn.XLOOKUP(B3073,'[2]Rotas SP'!$H:$H,'[2]Rotas SP'!$M:$M)</f>
        <v>BRADESCO JK</v>
      </c>
      <c r="E3073" s="72" t="str">
        <f>_xlfn.XLOOKUP(B3073,Consolidado!D:D,Consolidado!J:J)</f>
        <v>DAIANE TOMAZINI</v>
      </c>
      <c r="F3073" s="72" t="str">
        <f>_xlfn.XLOOKUP(B3073,'[2]Rotas SP'!$H:$H,'[2]Rotas SP'!$P:$P)</f>
        <v>DAIANE TOMAZINI</v>
      </c>
      <c r="G3073" s="72" t="str">
        <f>_xlfn.XLOOKUP(B3073,Consolidado!D5891:D9442,Consolidado!W5891:W9442)</f>
        <v>FIXO</v>
      </c>
      <c r="H3073" s="77" t="str">
        <f>_xlfn.XLOOKUP(B3073,'[2]Rotas SP'!$H:$H,'[2]Rotas SP'!$S:$S)</f>
        <v>A PÉ</v>
      </c>
      <c r="I3073" s="72" t="b">
        <f t="shared" si="47"/>
        <v>0</v>
      </c>
    </row>
    <row r="3074" spans="2:9" x14ac:dyDescent="0.35">
      <c r="B3074" s="72" t="s">
        <v>4315</v>
      </c>
      <c r="C3074" s="72" t="str">
        <f>_xlfn.XLOOKUP(B3074,Consolidado!D:D,Consolidado!H:H)</f>
        <v>DASA RICARDO JAFET</v>
      </c>
      <c r="D3074" s="72" t="s">
        <v>6263</v>
      </c>
      <c r="E3074" s="72" t="str">
        <f>_xlfn.XLOOKUP(B3074,Consolidado!D:D,Consolidado!J:J)</f>
        <v>THAIS</v>
      </c>
      <c r="F3074" s="72" t="s">
        <v>6263</v>
      </c>
      <c r="G3074" s="72" t="str">
        <f>_xlfn.XLOOKUP(B3074,Consolidado!D5892:D9443,Consolidado!W5892:W9443)</f>
        <v>ROTA</v>
      </c>
      <c r="H3074" s="77" t="s">
        <v>6263</v>
      </c>
      <c r="I3074" s="72" t="b">
        <f t="shared" si="47"/>
        <v>0</v>
      </c>
    </row>
    <row r="3075" spans="2:9" x14ac:dyDescent="0.35">
      <c r="B3075" s="72" t="s">
        <v>2553</v>
      </c>
      <c r="C3075" s="72" t="str">
        <f>_xlfn.XLOOKUP(B3075,Consolidado!D:D,Consolidado!H:H)</f>
        <v>UNITED AUTO NAGOYA - SJC</v>
      </c>
      <c r="D3075" s="72" t="str">
        <f>_xlfn.XLOOKUP(B3075,'[2]Rotas SP'!$H:$H,'[2]Rotas SP'!$M:$M)</f>
        <v>UNITED AUTO NAGOYA - SJC</v>
      </c>
      <c r="E3075" s="72" t="str">
        <f>_xlfn.XLOOKUP(B3075,Consolidado!D:D,Consolidado!J:J)</f>
        <v>BRUNO</v>
      </c>
      <c r="F3075" s="72" t="str">
        <f>_xlfn.XLOOKUP(B3075,'[2]Rotas SP'!$H:$H,'[2]Rotas SP'!$P:$P)</f>
        <v>BRUNO</v>
      </c>
      <c r="G3075" s="72" t="str">
        <f>_xlfn.XLOOKUP(B3075,Consolidado!D5893:D9444,Consolidado!W5893:W9444)</f>
        <v>ROTA</v>
      </c>
      <c r="H3075" s="77" t="str">
        <f>_xlfn.XLOOKUP(B3075,'[2]Rotas SP'!$H:$H,'[2]Rotas SP'!$S:$S)</f>
        <v>MOTO</v>
      </c>
      <c r="I3075" s="72" t="b">
        <f t="shared" si="47"/>
        <v>0</v>
      </c>
    </row>
    <row r="3076" spans="2:9" x14ac:dyDescent="0.35">
      <c r="B3076" s="72" t="s">
        <v>3600</v>
      </c>
      <c r="C3076" s="72" t="str">
        <f>_xlfn.XLOOKUP(B3076,Consolidado!D:D,Consolidado!H:H)</f>
        <v>UNISYS BRASIL</v>
      </c>
      <c r="D3076" s="72" t="str">
        <f>_xlfn.XLOOKUP(B3076,'[2]Rotas SP'!$H:$H,'[2]Rotas SP'!$M:$M)</f>
        <v>UNISYS BRASIL</v>
      </c>
      <c r="E3076" s="72" t="str">
        <f>_xlfn.XLOOKUP(B3076,Consolidado!D:D,Consolidado!J:J)</f>
        <v>HEJEZIPP</v>
      </c>
      <c r="F3076" s="72" t="str">
        <f>_xlfn.XLOOKUP(B3076,'[2]Rotas SP'!$H:$H,'[2]Rotas SP'!$P:$P)</f>
        <v>HEJEZIPP</v>
      </c>
      <c r="G3076" s="72" t="str">
        <f>_xlfn.XLOOKUP(B3076,Consolidado!D5894:D9445,Consolidado!W5894:W9445)</f>
        <v>ROTA</v>
      </c>
      <c r="H3076" s="77" t="str">
        <f>_xlfn.XLOOKUP(B3076,'[2]Rotas SP'!$H:$H,'[2]Rotas SP'!$S:$S)</f>
        <v>MOTO</v>
      </c>
      <c r="I3076" s="72" t="b">
        <f t="shared" ref="I3076:I3139" si="48">H3076=G3076</f>
        <v>0</v>
      </c>
    </row>
    <row r="3077" spans="2:9" x14ac:dyDescent="0.35">
      <c r="B3077" s="72" t="s">
        <v>3652</v>
      </c>
      <c r="C3077" s="72" t="str">
        <f>_xlfn.XLOOKUP(B3077,Consolidado!D:D,Consolidado!H:H)</f>
        <v>BRAINFARMA ITAPECERICA</v>
      </c>
      <c r="D3077" s="72" t="str">
        <f>_xlfn.XLOOKUP(B3077,'[2]Rotas SP'!$H:$H,'[2]Rotas SP'!$M:$M)</f>
        <v>BRAINFARMA ITAPECERICA</v>
      </c>
      <c r="E3077" s="72" t="str">
        <f>_xlfn.XLOOKUP(B3077,Consolidado!D:D,Consolidado!J:J)</f>
        <v>HEJEZIPP</v>
      </c>
      <c r="F3077" s="72" t="str">
        <f>_xlfn.XLOOKUP(B3077,'[2]Rotas SP'!$H:$H,'[2]Rotas SP'!$P:$P)</f>
        <v>HEJEZIPP</v>
      </c>
      <c r="G3077" s="72" t="str">
        <f>_xlfn.XLOOKUP(B3077,Consolidado!D5895:D9446,Consolidado!W5895:W9446)</f>
        <v>ROTA</v>
      </c>
      <c r="H3077" s="77" t="str">
        <f>_xlfn.XLOOKUP(B3077,'[2]Rotas SP'!$H:$H,'[2]Rotas SP'!$S:$S)</f>
        <v>MOTO</v>
      </c>
      <c r="I3077" s="72" t="b">
        <f t="shared" si="48"/>
        <v>0</v>
      </c>
    </row>
    <row r="3078" spans="2:9" x14ac:dyDescent="0.35">
      <c r="B3078" s="72" t="s">
        <v>3991</v>
      </c>
      <c r="C3078" s="72" t="str">
        <f>_xlfn.XLOOKUP(B3078,Consolidado!D:D,Consolidado!H:H)</f>
        <v>PALL DO BRASIL</v>
      </c>
      <c r="D3078" s="72" t="str">
        <f>_xlfn.XLOOKUP(B3078,'[2]Rotas SP'!$H:$H,'[2]Rotas SP'!$M:$M)</f>
        <v>PALL DO BRASIL</v>
      </c>
      <c r="E3078" s="72" t="str">
        <f>_xlfn.XLOOKUP(B3078,Consolidado!D:D,Consolidado!J:J)</f>
        <v>TATIANE</v>
      </c>
      <c r="F3078" s="72" t="str">
        <f>_xlfn.XLOOKUP(B3078,'[2]Rotas SP'!$H:$H,'[2]Rotas SP'!$P:$P)</f>
        <v>TATIANE</v>
      </c>
      <c r="G3078" s="72" t="str">
        <f>_xlfn.XLOOKUP(B3078,Consolidado!D5896:D9447,Consolidado!W5896:W9447)</f>
        <v>ROTA</v>
      </c>
      <c r="H3078" s="77" t="str">
        <f>_xlfn.XLOOKUP(B3078,'[2]Rotas SP'!$H:$H,'[2]Rotas SP'!$S:$S)</f>
        <v>MOTO</v>
      </c>
      <c r="I3078" s="72" t="b">
        <f t="shared" si="48"/>
        <v>0</v>
      </c>
    </row>
    <row r="3079" spans="2:9" x14ac:dyDescent="0.35">
      <c r="B3079" s="72" t="s">
        <v>1972</v>
      </c>
      <c r="C3079" s="72" t="str">
        <f>_xlfn.XLOOKUP(B3079,Consolidado!D:D,Consolidado!H:H)</f>
        <v>CIDADE II MÊTRO</v>
      </c>
      <c r="D3079" s="72" t="str">
        <f>_xlfn.XLOOKUP(B3079,'[2]Rotas SP'!$H:$H,'[2]Rotas SP'!$M:$M)</f>
        <v>CIDADE II MÊTRO</v>
      </c>
      <c r="E3079" s="72" t="str">
        <f>_xlfn.XLOOKUP(B3079,Consolidado!D:D,Consolidado!J:J)</f>
        <v>ALAN FONTES</v>
      </c>
      <c r="F3079" s="72" t="str">
        <f>_xlfn.XLOOKUP(B3079,'[2]Rotas SP'!$H:$H,'[2]Rotas SP'!$P:$P)</f>
        <v>ALAN FONTES</v>
      </c>
      <c r="G3079" s="72" t="str">
        <f>_xlfn.XLOOKUP(B3079,Consolidado!D5897:D9448,Consolidado!W5897:W9448)</f>
        <v>FIXO</v>
      </c>
      <c r="H3079" s="77" t="str">
        <f>_xlfn.XLOOKUP(B3079,'[2]Rotas SP'!$H:$H,'[2]Rotas SP'!$S:$S)</f>
        <v>A PÉ</v>
      </c>
      <c r="I3079" s="72" t="b">
        <f t="shared" si="48"/>
        <v>0</v>
      </c>
    </row>
    <row r="3080" spans="2:9" x14ac:dyDescent="0.35">
      <c r="B3080" s="72" t="s">
        <v>3424</v>
      </c>
      <c r="C3080" s="72" t="str">
        <f>_xlfn.XLOOKUP(B3080,Consolidado!D:D,Consolidado!H:H)</f>
        <v>CDB SUZANO</v>
      </c>
      <c r="D3080" s="72" t="str">
        <f>_xlfn.XLOOKUP(B3080,'[2]Rotas SP'!$H:$H,'[2]Rotas SP'!$M:$M)</f>
        <v>CDB SUZANO</v>
      </c>
      <c r="E3080" s="72" t="str">
        <f>_xlfn.XLOOKUP(B3080,Consolidado!D:D,Consolidado!J:J)</f>
        <v>DOUGLAS FARIAS</v>
      </c>
      <c r="F3080" s="72" t="str">
        <f>_xlfn.XLOOKUP(B3080,'[2]Rotas SP'!$H:$H,'[2]Rotas SP'!$P:$P)</f>
        <v>DOUGLAS</v>
      </c>
      <c r="G3080" s="72" t="str">
        <f>_xlfn.XLOOKUP(B3080,Consolidado!D5898:D9449,Consolidado!W5898:W9449)</f>
        <v>ROTA</v>
      </c>
      <c r="H3080" s="77" t="str">
        <f>_xlfn.XLOOKUP(B3080,'[2]Rotas SP'!$H:$H,'[2]Rotas SP'!$S:$S)</f>
        <v>MOTO</v>
      </c>
      <c r="I3080" s="72" t="b">
        <f t="shared" si="48"/>
        <v>0</v>
      </c>
    </row>
    <row r="3081" spans="2:9" x14ac:dyDescent="0.35">
      <c r="B3081" s="72" t="s">
        <v>4368</v>
      </c>
      <c r="C3081" s="72" t="str">
        <f>_xlfn.XLOOKUP(B3081,Consolidado!D:D,Consolidado!H:H)</f>
        <v>DELBONI  TATUAPÉ</v>
      </c>
      <c r="D3081" s="72" t="str">
        <f>_xlfn.XLOOKUP(B3081,'[2]Rotas SP'!$H:$H,'[2]Rotas SP'!$M:$M)</f>
        <v>DELBONI  TATUAPÉ</v>
      </c>
      <c r="E3081" s="72" t="str">
        <f>_xlfn.XLOOKUP(B3081,Consolidado!D:D,Consolidado!J:J)</f>
        <v>THAIS</v>
      </c>
      <c r="F3081" s="72" t="str">
        <f>_xlfn.XLOOKUP(B3081,'[2]Rotas SP'!$H:$H,'[2]Rotas SP'!$P:$P)</f>
        <v>THAIS</v>
      </c>
      <c r="G3081" s="72" t="str">
        <f>_xlfn.XLOOKUP(B3081,Consolidado!D5899:D9450,Consolidado!W5899:W9450)</f>
        <v>FIXO</v>
      </c>
      <c r="H3081" s="77" t="str">
        <f>_xlfn.XLOOKUP(B3081,'[2]Rotas SP'!$H:$H,'[2]Rotas SP'!$S:$S)</f>
        <v>A PÉ</v>
      </c>
      <c r="I3081" s="72" t="b">
        <f t="shared" si="48"/>
        <v>0</v>
      </c>
    </row>
    <row r="3082" spans="2:9" x14ac:dyDescent="0.35">
      <c r="B3082" s="72" t="s">
        <v>1734</v>
      </c>
      <c r="C3082" s="72" t="str">
        <f>_xlfn.XLOOKUP(B3082,Consolidado!D:D,Consolidado!H:H)</f>
        <v xml:space="preserve">INTERMÉDICA PAULISTA </v>
      </c>
      <c r="D3082" s="72" t="str">
        <f>_xlfn.XLOOKUP(B3082,'[2]Rotas SP'!$H:$H,'[2]Rotas SP'!$M:$M)</f>
        <v xml:space="preserve">INTERMÉDICA PAULISTA </v>
      </c>
      <c r="E3082" s="72" t="str">
        <f>_xlfn.XLOOKUP(B3082,Consolidado!D:D,Consolidado!J:J)</f>
        <v>ALAN FONTES</v>
      </c>
      <c r="F3082" s="72" t="str">
        <f>_xlfn.XLOOKUP(B3082,'[2]Rotas SP'!$H:$H,'[2]Rotas SP'!$P:$P)</f>
        <v>ALAN FONTES</v>
      </c>
      <c r="G3082" s="72" t="str">
        <f>_xlfn.XLOOKUP(B3082,Consolidado!D5900:D9451,Consolidado!W5900:W9451)</f>
        <v>FIXO</v>
      </c>
      <c r="H3082" s="77" t="str">
        <f>_xlfn.XLOOKUP(B3082,'[2]Rotas SP'!$H:$H,'[2]Rotas SP'!$S:$S)</f>
        <v>FIXO</v>
      </c>
      <c r="I3082" s="72" t="b">
        <f t="shared" si="48"/>
        <v>1</v>
      </c>
    </row>
    <row r="3083" spans="2:9" x14ac:dyDescent="0.35">
      <c r="B3083" s="72" t="s">
        <v>4156</v>
      </c>
      <c r="C3083" s="72" t="str">
        <f>_xlfn.XLOOKUP(B3083,Consolidado!D:D,Consolidado!H:H)</f>
        <v>HOSPITAL CLINICAS</v>
      </c>
      <c r="D3083" s="72" t="str">
        <f>_xlfn.XLOOKUP(B3083,'[2]Rotas SP'!$H:$H,'[2]Rotas SP'!$M:$M)</f>
        <v>HOSPITAL CLINICAS</v>
      </c>
      <c r="E3083" s="72" t="str">
        <f>_xlfn.XLOOKUP(B3083,Consolidado!D:D,Consolidado!J:J)</f>
        <v>THAIS</v>
      </c>
      <c r="F3083" s="72" t="str">
        <f>_xlfn.XLOOKUP(B3083,'[2]Rotas SP'!$H:$H,'[2]Rotas SP'!$P:$P)</f>
        <v>ANDRÉ</v>
      </c>
      <c r="G3083" s="72" t="str">
        <f>_xlfn.XLOOKUP(B3083,Consolidado!D5901:D9452,Consolidado!W5901:W9452)</f>
        <v>FIXO</v>
      </c>
      <c r="H3083" s="77" t="str">
        <f>_xlfn.XLOOKUP(B3083,'[2]Rotas SP'!$H:$H,'[2]Rotas SP'!$S:$S)</f>
        <v>ITINERANTE</v>
      </c>
      <c r="I3083" s="72" t="b">
        <f t="shared" si="48"/>
        <v>0</v>
      </c>
    </row>
    <row r="3084" spans="2:9" x14ac:dyDescent="0.35">
      <c r="B3084" s="72" t="s">
        <v>3926</v>
      </c>
      <c r="C3084" s="72" t="str">
        <f>_xlfn.XLOOKUP(B3084,Consolidado!D:D,Consolidado!H:H)</f>
        <v>EMBRAPORT</v>
      </c>
      <c r="D3084" s="72" t="str">
        <f>_xlfn.XLOOKUP(B3084,'[2]Rotas SP'!$H:$H,'[2]Rotas SP'!$M:$M)</f>
        <v>EMBRAPORT</v>
      </c>
      <c r="E3084" s="72" t="str">
        <f>_xlfn.XLOOKUP(B3084,Consolidado!D:D,Consolidado!J:J)</f>
        <v>TATIANE</v>
      </c>
      <c r="F3084" s="72" t="str">
        <f>_xlfn.XLOOKUP(B3084,'[2]Rotas SP'!$H:$H,'[2]Rotas SP'!$P:$P)</f>
        <v>TATIANE</v>
      </c>
      <c r="G3084" s="72" t="str">
        <f>_xlfn.XLOOKUP(B3084,Consolidado!D5902:D9453,Consolidado!W5902:W9453)</f>
        <v>FIXO</v>
      </c>
      <c r="H3084" s="77" t="str">
        <f>_xlfn.XLOOKUP(B3084,'[2]Rotas SP'!$H:$H,'[2]Rotas SP'!$S:$S)</f>
        <v>FIXO</v>
      </c>
      <c r="I3084" s="72" t="b">
        <f t="shared" si="48"/>
        <v>1</v>
      </c>
    </row>
    <row r="3085" spans="2:9" x14ac:dyDescent="0.35">
      <c r="B3085" s="72" t="s">
        <v>4269</v>
      </c>
      <c r="C3085" s="72" t="str">
        <f>_xlfn.XLOOKUP(B3085,Consolidado!D:D,Consolidado!H:H)</f>
        <v>INTERMÉDICA CC BELENZINHO</v>
      </c>
      <c r="D3085" s="72" t="str">
        <f>_xlfn.XLOOKUP(B3085,'[2]Rotas SP'!$H:$H,'[2]Rotas SP'!$M:$M)</f>
        <v>INTERMÉDICA CC BELENZINHO</v>
      </c>
      <c r="E3085" s="72" t="str">
        <f>_xlfn.XLOOKUP(B3085,Consolidado!D:D,Consolidado!J:J)</f>
        <v>THAIS</v>
      </c>
      <c r="F3085" s="72" t="str">
        <f>_xlfn.XLOOKUP(B3085,'[2]Rotas SP'!$H:$H,'[2]Rotas SP'!$P:$P)</f>
        <v>THAIS</v>
      </c>
      <c r="G3085" s="72" t="str">
        <f>_xlfn.XLOOKUP(B3085,Consolidado!D5903:D9454,Consolidado!W5903:W9454)</f>
        <v>ROTA</v>
      </c>
      <c r="H3085" s="77" t="str">
        <f>_xlfn.XLOOKUP(B3085,'[2]Rotas SP'!$H:$H,'[2]Rotas SP'!$S:$S)</f>
        <v>MOTO</v>
      </c>
      <c r="I3085" s="72" t="b">
        <f t="shared" si="48"/>
        <v>0</v>
      </c>
    </row>
    <row r="3086" spans="2:9" x14ac:dyDescent="0.35">
      <c r="B3086" s="72" t="s">
        <v>2997</v>
      </c>
      <c r="C3086" s="72" t="str">
        <f>_xlfn.XLOOKUP(B3086,Consolidado!D:D,Consolidado!H:H)</f>
        <v>VIVO - PAPA JOÃO XXIII</v>
      </c>
      <c r="D3086" s="72" t="s">
        <v>6263</v>
      </c>
      <c r="E3086" s="72" t="str">
        <f>_xlfn.XLOOKUP(B3086,Consolidado!D:D,Consolidado!J:J)</f>
        <v>DOUGLAS CONSENTINO</v>
      </c>
      <c r="F3086" s="72" t="s">
        <v>6263</v>
      </c>
      <c r="G3086" s="72" t="str">
        <f>_xlfn.XLOOKUP(B3086,Consolidado!D5904:D9455,Consolidado!W5904:W9455)</f>
        <v>ROTA</v>
      </c>
      <c r="H3086" s="77" t="s">
        <v>6263</v>
      </c>
      <c r="I3086" s="72" t="b">
        <f t="shared" si="48"/>
        <v>0</v>
      </c>
    </row>
    <row r="3087" spans="2:9" x14ac:dyDescent="0.35">
      <c r="B3087" s="72" t="s">
        <v>2629</v>
      </c>
      <c r="C3087" s="72" t="str">
        <f>_xlfn.XLOOKUP(B3087,Consolidado!D:D,Consolidado!H:H)</f>
        <v>IAMSPE</v>
      </c>
      <c r="D3087" s="72" t="str">
        <f>_xlfn.XLOOKUP(B3087,'[2]Rotas SP'!$H:$H,'[2]Rotas SP'!$M:$M)</f>
        <v>IAMSPE</v>
      </c>
      <c r="E3087" s="72" t="str">
        <f>_xlfn.XLOOKUP(B3087,Consolidado!D:D,Consolidado!J:J)</f>
        <v>DAIANE TOMAZINI</v>
      </c>
      <c r="F3087" s="72" t="str">
        <f>_xlfn.XLOOKUP(B3087,'[2]Rotas SP'!$H:$H,'[2]Rotas SP'!$P:$P)</f>
        <v>DAIANE TOMAZINI</v>
      </c>
      <c r="G3087" s="72" t="str">
        <f>_xlfn.XLOOKUP(B3087,Consolidado!D5905:D9456,Consolidado!W5905:W9456)</f>
        <v>FIXO</v>
      </c>
      <c r="H3087" s="77" t="str">
        <f>_xlfn.XLOOKUP(B3087,'[2]Rotas SP'!$H:$H,'[2]Rotas SP'!$S:$S)</f>
        <v>FIXO</v>
      </c>
      <c r="I3087" s="72" t="b">
        <f t="shared" si="48"/>
        <v>1</v>
      </c>
    </row>
    <row r="3088" spans="2:9" x14ac:dyDescent="0.35">
      <c r="B3088" s="72" t="s">
        <v>2157</v>
      </c>
      <c r="C3088" s="72" t="str">
        <f>_xlfn.XLOOKUP(B3088,Consolidado!D:D,Consolidado!H:H)</f>
        <v>NOTRELAB INTERMÉDICA - OSASCO</v>
      </c>
      <c r="D3088" s="72" t="str">
        <f>_xlfn.XLOOKUP(B3088,'[2]Rotas SP'!$H:$H,'[2]Rotas SP'!$M:$M)</f>
        <v>NOTRELAB INTERMÉDICA - OSASCO</v>
      </c>
      <c r="E3088" s="72" t="str">
        <f>_xlfn.XLOOKUP(B3088,Consolidado!D:D,Consolidado!J:J)</f>
        <v>ANDRÉ</v>
      </c>
      <c r="F3088" s="72" t="str">
        <f>_xlfn.XLOOKUP(B3088,'[2]Rotas SP'!$H:$H,'[2]Rotas SP'!$P:$P)</f>
        <v>ANDRÉ</v>
      </c>
      <c r="G3088" s="72" t="str">
        <f>_xlfn.XLOOKUP(B3088,Consolidado!D5906:D9457,Consolidado!W5906:W9457)</f>
        <v>ROTA</v>
      </c>
      <c r="H3088" s="77" t="str">
        <f>_xlfn.XLOOKUP(B3088,'[2]Rotas SP'!$H:$H,'[2]Rotas SP'!$S:$S)</f>
        <v>MOTO</v>
      </c>
      <c r="I3088" s="72" t="b">
        <f t="shared" si="48"/>
        <v>0</v>
      </c>
    </row>
    <row r="3089" spans="2:9" x14ac:dyDescent="0.35">
      <c r="B3089" s="72" t="s">
        <v>4135</v>
      </c>
      <c r="C3089" s="72" t="str">
        <f>_xlfn.XLOOKUP(B3089,Consolidado!D:D,Consolidado!H:H)</f>
        <v>HOSPITAL SABARÁ</v>
      </c>
      <c r="D3089" s="72" t="str">
        <f>_xlfn.XLOOKUP(B3089,'[2]Rotas SP'!$H:$H,'[2]Rotas SP'!$M:$M)</f>
        <v>HOSPITAL SABARÁ</v>
      </c>
      <c r="E3089" s="72" t="str">
        <f>_xlfn.XLOOKUP(B3089,Consolidado!D:D,Consolidado!J:J)</f>
        <v>THAIS</v>
      </c>
      <c r="F3089" s="72" t="str">
        <f>_xlfn.XLOOKUP(B3089,'[2]Rotas SP'!$H:$H,'[2]Rotas SP'!$P:$P)</f>
        <v>THAIS</v>
      </c>
      <c r="G3089" s="72" t="str">
        <f>_xlfn.XLOOKUP(B3089,Consolidado!D5907:D9458,Consolidado!W5907:W9458)</f>
        <v>FIXO</v>
      </c>
      <c r="H3089" s="77" t="str">
        <f>_xlfn.XLOOKUP(B3089,'[2]Rotas SP'!$H:$H,'[2]Rotas SP'!$S:$S)</f>
        <v>FIXO</v>
      </c>
      <c r="I3089" s="72" t="b">
        <f t="shared" si="48"/>
        <v>1</v>
      </c>
    </row>
    <row r="3090" spans="2:9" x14ac:dyDescent="0.35">
      <c r="B3090" s="72" t="s">
        <v>3738</v>
      </c>
      <c r="C3090" s="72" t="str">
        <f>_xlfn.XLOOKUP(B3090,Consolidado!D:D,Consolidado!H:H)</f>
        <v>VOITH PAPER</v>
      </c>
      <c r="D3090" s="72" t="s">
        <v>6263</v>
      </c>
      <c r="E3090" s="72" t="str">
        <f>_xlfn.XLOOKUP(B3090,Consolidado!D:D,Consolidado!J:J)</f>
        <v>PAULO</v>
      </c>
      <c r="F3090" s="72" t="s">
        <v>6263</v>
      </c>
      <c r="G3090" s="72" t="str">
        <f>_xlfn.XLOOKUP(B3090,Consolidado!D5908:D9459,Consolidado!W5908:W9459)</f>
        <v>FIXO</v>
      </c>
      <c r="H3090" s="77" t="s">
        <v>6263</v>
      </c>
      <c r="I3090" s="72" t="b">
        <f t="shared" si="48"/>
        <v>0</v>
      </c>
    </row>
    <row r="3091" spans="2:9" x14ac:dyDescent="0.35">
      <c r="B3091" s="72" t="s">
        <v>1736</v>
      </c>
      <c r="C3091" s="72" t="str">
        <f>_xlfn.XLOOKUP(B3091,Consolidado!D:D,Consolidado!H:H)</f>
        <v xml:space="preserve">INTERMÉDICA PAULISTA </v>
      </c>
      <c r="D3091" s="72" t="str">
        <f>_xlfn.XLOOKUP(B3091,'[2]Rotas SP'!$H:$H,'[2]Rotas SP'!$M:$M)</f>
        <v xml:space="preserve">INTERMÉDICA PAULISTA </v>
      </c>
      <c r="E3091" s="72" t="str">
        <f>_xlfn.XLOOKUP(B3091,Consolidado!D:D,Consolidado!J:J)</f>
        <v>ALAN FONTES</v>
      </c>
      <c r="F3091" s="72" t="str">
        <f>_xlfn.XLOOKUP(B3091,'[2]Rotas SP'!$H:$H,'[2]Rotas SP'!$P:$P)</f>
        <v>ALAN FONTES</v>
      </c>
      <c r="G3091" s="72" t="str">
        <f>_xlfn.XLOOKUP(B3091,Consolidado!D5909:D9460,Consolidado!W5909:W9460)</f>
        <v>FIXO</v>
      </c>
      <c r="H3091" s="77" t="str">
        <f>_xlfn.XLOOKUP(B3091,'[2]Rotas SP'!$H:$H,'[2]Rotas SP'!$S:$S)</f>
        <v>FIXO</v>
      </c>
      <c r="I3091" s="72" t="b">
        <f t="shared" si="48"/>
        <v>1</v>
      </c>
    </row>
    <row r="3092" spans="2:9" x14ac:dyDescent="0.35">
      <c r="B3092" s="72" t="s">
        <v>3204</v>
      </c>
      <c r="C3092" s="72" t="str">
        <f>_xlfn.XLOOKUP(B3092,Consolidado!D:D,Consolidado!H:H)</f>
        <v>CONSELHO TUTELAR - CIDADE TIRADENTES 1</v>
      </c>
      <c r="D3092" s="72" t="s">
        <v>6263</v>
      </c>
      <c r="E3092" s="72" t="str">
        <f>_xlfn.XLOOKUP(B3092,Consolidado!D:D,Consolidado!J:J)</f>
        <v>DOUGLAS FARIAS</v>
      </c>
      <c r="F3092" s="72" t="s">
        <v>6263</v>
      </c>
      <c r="G3092" s="72" t="str">
        <f>_xlfn.XLOOKUP(B3092,Consolidado!D5910:D9461,Consolidado!W5910:W9461)</f>
        <v>ROTA</v>
      </c>
      <c r="H3092" s="77" t="s">
        <v>6263</v>
      </c>
      <c r="I3092" s="72" t="b">
        <f t="shared" si="48"/>
        <v>0</v>
      </c>
    </row>
    <row r="3093" spans="2:9" x14ac:dyDescent="0.35">
      <c r="B3093" s="72" t="s">
        <v>4015</v>
      </c>
      <c r="C3093" s="72" t="str">
        <f>_xlfn.XLOOKUP(B3093,Consolidado!D:D,Consolidado!H:H)</f>
        <v>AGU -PSU/SANTOS - BARÃO RIO BRANCO</v>
      </c>
      <c r="D3093" s="72" t="str">
        <f>_xlfn.XLOOKUP(B3093,'[2]Rotas SP'!$H:$H,'[2]Rotas SP'!$M:$M)</f>
        <v>AGU -PSU/SANTOS - BARÃO RIO BRANCO</v>
      </c>
      <c r="E3093" s="72" t="str">
        <f>_xlfn.XLOOKUP(B3093,Consolidado!D:D,Consolidado!J:J)</f>
        <v>TATIANE</v>
      </c>
      <c r="F3093" s="72" t="str">
        <f>_xlfn.XLOOKUP(B3093,'[2]Rotas SP'!$H:$H,'[2]Rotas SP'!$P:$P)</f>
        <v>TATIANE</v>
      </c>
      <c r="G3093" s="72" t="str">
        <f>_xlfn.XLOOKUP(B3093,Consolidado!D5911:D9462,Consolidado!W5911:W9462)</f>
        <v>ROTA</v>
      </c>
      <c r="H3093" s="77" t="str">
        <f>_xlfn.XLOOKUP(B3093,'[2]Rotas SP'!$H:$H,'[2]Rotas SP'!$S:$S)</f>
        <v>MOTO</v>
      </c>
      <c r="I3093" s="72" t="b">
        <f t="shared" si="48"/>
        <v>0</v>
      </c>
    </row>
    <row r="3094" spans="2:9" x14ac:dyDescent="0.35">
      <c r="B3094" s="72" t="s">
        <v>2620</v>
      </c>
      <c r="C3094" s="72" t="str">
        <f>_xlfn.XLOOKUP(B3094,Consolidado!D:D,Consolidado!H:H)</f>
        <v>JOHNSON &amp; JOHNSON JK</v>
      </c>
      <c r="D3094" s="72" t="s">
        <v>6263</v>
      </c>
      <c r="E3094" s="72" t="str">
        <f>_xlfn.XLOOKUP(B3094,Consolidado!D:D,Consolidado!J:J)</f>
        <v>DAIANE TOMAZINI</v>
      </c>
      <c r="F3094" s="72" t="s">
        <v>6263</v>
      </c>
      <c r="G3094" s="72" t="str">
        <f>_xlfn.XLOOKUP(B3094,Consolidado!D5912:D9463,Consolidado!W5912:W9463)</f>
        <v>FIXO</v>
      </c>
      <c r="H3094" s="77" t="s">
        <v>6263</v>
      </c>
      <c r="I3094" s="72" t="b">
        <f t="shared" si="48"/>
        <v>0</v>
      </c>
    </row>
    <row r="3095" spans="2:9" x14ac:dyDescent="0.35">
      <c r="B3095" s="72" t="s">
        <v>1762</v>
      </c>
      <c r="C3095" s="72" t="str">
        <f>_xlfn.XLOOKUP(B3095,Consolidado!D:D,Consolidado!H:H)</f>
        <v>IBM BRASIL - TUTOIA</v>
      </c>
      <c r="D3095" s="72" t="str">
        <f>_xlfn.XLOOKUP(B3095,'[2]Rotas SP'!$H:$H,'[2]Rotas SP'!$M:$M)</f>
        <v>IBM BRASIL - TUTOIA</v>
      </c>
      <c r="E3095" s="72" t="str">
        <f>_xlfn.XLOOKUP(B3095,Consolidado!D:D,Consolidado!J:J)</f>
        <v>ALAN FONTES</v>
      </c>
      <c r="F3095" s="72" t="str">
        <f>_xlfn.XLOOKUP(B3095,'[2]Rotas SP'!$H:$H,'[2]Rotas SP'!$P:$P)</f>
        <v>ALAN FONTES</v>
      </c>
      <c r="G3095" s="72" t="str">
        <f>_xlfn.XLOOKUP(B3095,Consolidado!D5913:D9464,Consolidado!W5913:W9464)</f>
        <v>FIXO</v>
      </c>
      <c r="H3095" s="77" t="str">
        <f>_xlfn.XLOOKUP(B3095,'[2]Rotas SP'!$H:$H,'[2]Rotas SP'!$S:$S)</f>
        <v>FIXO</v>
      </c>
      <c r="I3095" s="72" t="b">
        <f t="shared" si="48"/>
        <v>1</v>
      </c>
    </row>
    <row r="3096" spans="2:9" x14ac:dyDescent="0.35">
      <c r="B3096" s="72" t="s">
        <v>2328</v>
      </c>
      <c r="C3096" s="72" t="str">
        <f>_xlfn.XLOOKUP(B3096,Consolidado!D:D,Consolidado!H:H)</f>
        <v>BRADESCO - LEOPOLDINA</v>
      </c>
      <c r="D3096" s="72" t="str">
        <f>_xlfn.XLOOKUP(B3096,'[2]Rotas SP'!$H:$H,'[2]Rotas SP'!$M:$M)</f>
        <v>BRADESCO - LEOPOLDINA</v>
      </c>
      <c r="E3096" s="72" t="str">
        <f>_xlfn.XLOOKUP(B3096,Consolidado!D:D,Consolidado!J:J)</f>
        <v>ANDRÉ</v>
      </c>
      <c r="F3096" s="72" t="str">
        <f>_xlfn.XLOOKUP(B3096,'[2]Rotas SP'!$H:$H,'[2]Rotas SP'!$P:$P)</f>
        <v>FABRICIO ROCHA</v>
      </c>
      <c r="G3096" s="72" t="str">
        <f>_xlfn.XLOOKUP(B3096,Consolidado!D5914:D9465,Consolidado!W5914:W9465)</f>
        <v>ROTA</v>
      </c>
      <c r="H3096" s="77" t="str">
        <f>_xlfn.XLOOKUP(B3096,'[2]Rotas SP'!$H:$H,'[2]Rotas SP'!$S:$S)</f>
        <v>MOTO</v>
      </c>
      <c r="I3096" s="72" t="b">
        <f t="shared" si="48"/>
        <v>0</v>
      </c>
    </row>
    <row r="3097" spans="2:9" x14ac:dyDescent="0.35">
      <c r="B3097" s="72" t="s">
        <v>4381</v>
      </c>
      <c r="C3097" s="72" t="str">
        <f>_xlfn.XLOOKUP(B3097,Consolidado!D:D,Consolidado!H:H)</f>
        <v>LAVOISIER TATUAPÉ</v>
      </c>
      <c r="D3097" s="72" t="str">
        <f>_xlfn.XLOOKUP(B3097,'[2]Rotas SP'!$H:$H,'[2]Rotas SP'!$M:$M)</f>
        <v>LAVOISIER TATUAPÉ</v>
      </c>
      <c r="E3097" s="72" t="str">
        <f>_xlfn.XLOOKUP(B3097,Consolidado!D:D,Consolidado!J:J)</f>
        <v>THAIS</v>
      </c>
      <c r="F3097" s="72" t="str">
        <f>_xlfn.XLOOKUP(B3097,'[2]Rotas SP'!$H:$H,'[2]Rotas SP'!$P:$P)</f>
        <v>THAIS</v>
      </c>
      <c r="G3097" s="72" t="str">
        <f>_xlfn.XLOOKUP(B3097,Consolidado!D5915:D9466,Consolidado!W5915:W9466)</f>
        <v>FIXO</v>
      </c>
      <c r="H3097" s="77" t="str">
        <f>_xlfn.XLOOKUP(B3097,'[2]Rotas SP'!$H:$H,'[2]Rotas SP'!$S:$S)</f>
        <v>A PÉ</v>
      </c>
      <c r="I3097" s="72" t="b">
        <f t="shared" si="48"/>
        <v>0</v>
      </c>
    </row>
    <row r="3098" spans="2:9" x14ac:dyDescent="0.35">
      <c r="B3098" s="72" t="s">
        <v>4006</v>
      </c>
      <c r="C3098" s="72" t="str">
        <f>_xlfn.XLOOKUP(B3098,Consolidado!D:D,Consolidado!H:H)</f>
        <v>SUZANO CDL</v>
      </c>
      <c r="D3098" s="72" t="str">
        <f>_xlfn.XLOOKUP(B3098,'[2]Rotas SP'!$H:$H,'[2]Rotas SP'!$M:$M)</f>
        <v>SUZANO CDL</v>
      </c>
      <c r="E3098" s="72" t="str">
        <f>_xlfn.XLOOKUP(B3098,Consolidado!D:D,Consolidado!J:J)</f>
        <v>TATIANE</v>
      </c>
      <c r="F3098" s="72" t="str">
        <f>_xlfn.XLOOKUP(B3098,'[2]Rotas SP'!$H:$H,'[2]Rotas SP'!$P:$P)</f>
        <v>TATIANE</v>
      </c>
      <c r="G3098" s="72" t="str">
        <f>_xlfn.XLOOKUP(B3098,Consolidado!D5916:D9467,Consolidado!W5916:W9467)</f>
        <v>ROTA</v>
      </c>
      <c r="H3098" s="77" t="str">
        <f>_xlfn.XLOOKUP(B3098,'[2]Rotas SP'!$H:$H,'[2]Rotas SP'!$S:$S)</f>
        <v>MOTO</v>
      </c>
      <c r="I3098" s="72" t="b">
        <f t="shared" si="48"/>
        <v>0</v>
      </c>
    </row>
    <row r="3099" spans="2:9" x14ac:dyDescent="0.35">
      <c r="B3099" s="72" t="s">
        <v>2622</v>
      </c>
      <c r="C3099" s="72" t="str">
        <f>_xlfn.XLOOKUP(B3099,Consolidado!D:D,Consolidado!H:H)</f>
        <v>JOHNSON &amp; JOHNSON JK</v>
      </c>
      <c r="D3099" s="72" t="s">
        <v>6263</v>
      </c>
      <c r="E3099" s="72" t="str">
        <f>_xlfn.XLOOKUP(B3099,Consolidado!D:D,Consolidado!J:J)</f>
        <v>DAIANE TOMAZINI</v>
      </c>
      <c r="F3099" s="72" t="s">
        <v>6263</v>
      </c>
      <c r="G3099" s="72" t="str">
        <f>_xlfn.XLOOKUP(B3099,Consolidado!D5917:D9468,Consolidado!W5917:W9468)</f>
        <v>FIXO</v>
      </c>
      <c r="H3099" s="77" t="s">
        <v>6263</v>
      </c>
      <c r="I3099" s="72" t="b">
        <f t="shared" si="48"/>
        <v>0</v>
      </c>
    </row>
    <row r="3100" spans="2:9" x14ac:dyDescent="0.35">
      <c r="B3100" s="72" t="s">
        <v>4154</v>
      </c>
      <c r="C3100" s="72" t="str">
        <f>_xlfn.XLOOKUP(B3100,Consolidado!D:D,Consolidado!H:H)</f>
        <v>HOSPITAL CLINICAS</v>
      </c>
      <c r="D3100" s="72" t="str">
        <f>_xlfn.XLOOKUP(B3100,'[2]Rotas SP'!$H:$H,'[2]Rotas SP'!$M:$M)</f>
        <v>HOSPITAL CLINICAS</v>
      </c>
      <c r="E3100" s="72" t="str">
        <f>_xlfn.XLOOKUP(B3100,Consolidado!D:D,Consolidado!J:J)</f>
        <v>THAIS</v>
      </c>
      <c r="F3100" s="72" t="str">
        <f>_xlfn.XLOOKUP(B3100,'[2]Rotas SP'!$H:$H,'[2]Rotas SP'!$P:$P)</f>
        <v>ANDRÉ</v>
      </c>
      <c r="G3100" s="72" t="str">
        <f>_xlfn.XLOOKUP(B3100,Consolidado!D5918:D9469,Consolidado!W5918:W9469)</f>
        <v>FIXO</v>
      </c>
      <c r="H3100" s="77" t="str">
        <f>_xlfn.XLOOKUP(B3100,'[2]Rotas SP'!$H:$H,'[2]Rotas SP'!$S:$S)</f>
        <v>ITINERANTE</v>
      </c>
      <c r="I3100" s="72" t="b">
        <f t="shared" si="48"/>
        <v>0</v>
      </c>
    </row>
    <row r="3101" spans="2:9" x14ac:dyDescent="0.35">
      <c r="B3101" s="72" t="s">
        <v>3735</v>
      </c>
      <c r="C3101" s="72" t="str">
        <f>_xlfn.XLOOKUP(B3101,Consolidado!D:D,Consolidado!H:H)</f>
        <v>VOITH HYDRO</v>
      </c>
      <c r="D3101" s="72" t="s">
        <v>6263</v>
      </c>
      <c r="E3101" s="72" t="str">
        <f>_xlfn.XLOOKUP(B3101,Consolidado!D:D,Consolidado!J:J)</f>
        <v>PAULO</v>
      </c>
      <c r="F3101" s="72" t="s">
        <v>6263</v>
      </c>
      <c r="G3101" s="72" t="str">
        <f>_xlfn.XLOOKUP(B3101,Consolidado!D5919:D9470,Consolidado!W5919:W9470)</f>
        <v>FIXO</v>
      </c>
      <c r="H3101" s="77" t="s">
        <v>6263</v>
      </c>
      <c r="I3101" s="72" t="b">
        <f t="shared" si="48"/>
        <v>0</v>
      </c>
    </row>
    <row r="3102" spans="2:9" x14ac:dyDescent="0.35">
      <c r="B3102" s="72" t="s">
        <v>4145</v>
      </c>
      <c r="C3102" s="72" t="str">
        <f>_xlfn.XLOOKUP(B3102,Consolidado!D:D,Consolidado!H:H)</f>
        <v>HOSPITAL SABARÁ</v>
      </c>
      <c r="D3102" s="72" t="str">
        <f>_xlfn.XLOOKUP(B3102,'[2]Rotas SP'!$H:$H,'[2]Rotas SP'!$M:$M)</f>
        <v>HOSPITAL SABARÁ</v>
      </c>
      <c r="E3102" s="72" t="str">
        <f>_xlfn.XLOOKUP(B3102,Consolidado!D:D,Consolidado!J:J)</f>
        <v>THAIS</v>
      </c>
      <c r="F3102" s="72" t="str">
        <f>_xlfn.XLOOKUP(B3102,'[2]Rotas SP'!$H:$H,'[2]Rotas SP'!$P:$P)</f>
        <v>THAIS</v>
      </c>
      <c r="G3102" s="72" t="str">
        <f>_xlfn.XLOOKUP(B3102,Consolidado!D5920:D9471,Consolidado!W5920:W9471)</f>
        <v>FIXO</v>
      </c>
      <c r="H3102" s="77" t="str">
        <f>_xlfn.XLOOKUP(B3102,'[2]Rotas SP'!$H:$H,'[2]Rotas SP'!$S:$S)</f>
        <v>FIXO</v>
      </c>
      <c r="I3102" s="72" t="b">
        <f t="shared" si="48"/>
        <v>1</v>
      </c>
    </row>
    <row r="3103" spans="2:9" x14ac:dyDescent="0.35">
      <c r="B3103" s="72" t="s">
        <v>4328</v>
      </c>
      <c r="C3103" s="72" t="str">
        <f>_xlfn.XLOOKUP(B3103,Consolidado!D:D,Consolidado!H:H)</f>
        <v>VIVO - XAVIER CURADO</v>
      </c>
      <c r="D3103" s="72" t="str">
        <f>_xlfn.XLOOKUP(B3103,'[2]Rotas SP'!$H:$H,'[2]Rotas SP'!$M:$M)</f>
        <v>VIVO - XAVIER CURADO</v>
      </c>
      <c r="E3103" s="72" t="str">
        <f>_xlfn.XLOOKUP(B3103,Consolidado!D:D,Consolidado!J:J)</f>
        <v>THAIS</v>
      </c>
      <c r="F3103" s="72" t="str">
        <f>_xlfn.XLOOKUP(B3103,'[2]Rotas SP'!$H:$H,'[2]Rotas SP'!$P:$P)</f>
        <v>THAIS</v>
      </c>
      <c r="G3103" s="72" t="str">
        <f>_xlfn.XLOOKUP(B3103,Consolidado!D5921:D9472,Consolidado!W5921:W9472)</f>
        <v>ROTA</v>
      </c>
      <c r="H3103" s="77" t="str">
        <f>_xlfn.XLOOKUP(B3103,'[2]Rotas SP'!$H:$H,'[2]Rotas SP'!$S:$S)</f>
        <v>MOTO</v>
      </c>
      <c r="I3103" s="72" t="b">
        <f t="shared" si="48"/>
        <v>0</v>
      </c>
    </row>
    <row r="3104" spans="2:9" x14ac:dyDescent="0.35">
      <c r="B3104" s="72" t="s">
        <v>2160</v>
      </c>
      <c r="C3104" s="72" t="str">
        <f>_xlfn.XLOOKUP(B3104,Consolidado!D:D,Consolidado!H:H)</f>
        <v>NOTRELABS UNIDADE ITABUNA</v>
      </c>
      <c r="D3104" s="72" t="str">
        <f>_xlfn.XLOOKUP(B3104,'[2]Rotas SP'!$H:$H,'[2]Rotas SP'!$M:$M)</f>
        <v>NOTRELABS UNIDADE ITABUNA</v>
      </c>
      <c r="E3104" s="72" t="str">
        <f>_xlfn.XLOOKUP(B3104,Consolidado!D:D,Consolidado!J:J)</f>
        <v>ANDRÉ</v>
      </c>
      <c r="F3104" s="72" t="str">
        <f>_xlfn.XLOOKUP(B3104,'[2]Rotas SP'!$H:$H,'[2]Rotas SP'!$P:$P)</f>
        <v>ANDRÉ</v>
      </c>
      <c r="G3104" s="72" t="str">
        <f>_xlfn.XLOOKUP(B3104,Consolidado!D5922:D9473,Consolidado!W5922:W9473)</f>
        <v>ROTA</v>
      </c>
      <c r="H3104" s="77" t="str">
        <f>_xlfn.XLOOKUP(B3104,'[2]Rotas SP'!$H:$H,'[2]Rotas SP'!$S:$S)</f>
        <v>MOTO</v>
      </c>
      <c r="I3104" s="72" t="b">
        <f t="shared" si="48"/>
        <v>0</v>
      </c>
    </row>
    <row r="3105" spans="2:9" x14ac:dyDescent="0.35">
      <c r="B3105" s="72" t="s">
        <v>3372</v>
      </c>
      <c r="C3105" s="72" t="str">
        <f>_xlfn.XLOOKUP(B3105,Consolidado!D:D,Consolidado!H:H)</f>
        <v>SOLISTICA - GUARULHOS</v>
      </c>
      <c r="D3105" s="72" t="s">
        <v>6263</v>
      </c>
      <c r="E3105" s="72" t="str">
        <f>_xlfn.XLOOKUP(B3105,Consolidado!D:D,Consolidado!J:J)</f>
        <v>DOUGLAS FARIAS</v>
      </c>
      <c r="F3105" s="72" t="s">
        <v>6263</v>
      </c>
      <c r="G3105" s="72" t="str">
        <f>_xlfn.XLOOKUP(B3105,Consolidado!D5923:D9474,Consolidado!W5923:W9474)</f>
        <v>ROTA</v>
      </c>
      <c r="H3105" s="77" t="s">
        <v>6263</v>
      </c>
      <c r="I3105" s="72" t="b">
        <f t="shared" si="48"/>
        <v>0</v>
      </c>
    </row>
    <row r="3106" spans="2:9" x14ac:dyDescent="0.35">
      <c r="B3106" s="72" t="s">
        <v>3078</v>
      </c>
      <c r="C3106" s="72" t="str">
        <f>_xlfn.XLOOKUP(B3106,Consolidado!D:D,Consolidado!H:H)</f>
        <v>HOSPITAL CRISTOVÃO DA GAMA</v>
      </c>
      <c r="D3106" s="72" t="s">
        <v>6263</v>
      </c>
      <c r="E3106" s="72" t="str">
        <f>_xlfn.XLOOKUP(B3106,Consolidado!D:D,Consolidado!J:J)</f>
        <v>DOUGLAS CONSENTINO</v>
      </c>
      <c r="F3106" s="72" t="s">
        <v>6263</v>
      </c>
      <c r="G3106" s="72" t="str">
        <f>_xlfn.XLOOKUP(B3106,Consolidado!D5924:D9475,Consolidado!W5924:W9475)</f>
        <v>ROTA</v>
      </c>
      <c r="H3106" s="77" t="s">
        <v>6263</v>
      </c>
      <c r="I3106" s="72" t="b">
        <f t="shared" si="48"/>
        <v>0</v>
      </c>
    </row>
    <row r="3107" spans="2:9" x14ac:dyDescent="0.35">
      <c r="B3107" s="72" t="s">
        <v>2088</v>
      </c>
      <c r="C3107" s="72" t="str">
        <f>_xlfn.XLOOKUP(B3107,Consolidado!D:D,Consolidado!H:H)</f>
        <v>HARALD MATRIZ</v>
      </c>
      <c r="D3107" s="72" t="str">
        <f>_xlfn.XLOOKUP(B3107,'[2]Rotas SP'!$H:$H,'[2]Rotas SP'!$M:$M)</f>
        <v>HARALD MATRIZ</v>
      </c>
      <c r="E3107" s="72" t="str">
        <f>_xlfn.XLOOKUP(B3107,Consolidado!D:D,Consolidado!J:J)</f>
        <v>ANDRÉ</v>
      </c>
      <c r="F3107" s="72" t="str">
        <f>_xlfn.XLOOKUP(B3107,'[2]Rotas SP'!$H:$H,'[2]Rotas SP'!$P:$P)</f>
        <v>ANDRÉ</v>
      </c>
      <c r="G3107" s="72" t="str">
        <f>_xlfn.XLOOKUP(B3107,Consolidado!D5925:D9476,Consolidado!W5925:W9476)</f>
        <v>ROTA</v>
      </c>
      <c r="H3107" s="77" t="str">
        <f>_xlfn.XLOOKUP(B3107,'[2]Rotas SP'!$H:$H,'[2]Rotas SP'!$S:$S)</f>
        <v>MOTO</v>
      </c>
      <c r="I3107" s="72" t="b">
        <f t="shared" si="48"/>
        <v>0</v>
      </c>
    </row>
    <row r="3108" spans="2:9" x14ac:dyDescent="0.35">
      <c r="B3108" s="72" t="s">
        <v>3791</v>
      </c>
      <c r="C3108" s="72" t="str">
        <f>_xlfn.XLOOKUP(B3108,Consolidado!D:D,Consolidado!H:H)</f>
        <v>DASA - FRANCISCO MORATO</v>
      </c>
      <c r="D3108" s="72" t="str">
        <f>_xlfn.XLOOKUP(B3108,'[2]Rotas SP'!$H:$H,'[2]Rotas SP'!$M:$M)</f>
        <v>DASA - FRANCISCO MORATO</v>
      </c>
      <c r="E3108" s="72" t="str">
        <f>_xlfn.XLOOKUP(B3108,Consolidado!D:D,Consolidado!J:J)</f>
        <v>PAULO</v>
      </c>
      <c r="F3108" s="72" t="str">
        <f>_xlfn.XLOOKUP(B3108,'[2]Rotas SP'!$H:$H,'[2]Rotas SP'!$P:$P)</f>
        <v>FABRICIO ROCHA</v>
      </c>
      <c r="G3108" s="72" t="str">
        <f>_xlfn.XLOOKUP(B3108,Consolidado!D5926:D9477,Consolidado!W5926:W9477)</f>
        <v>FIXO</v>
      </c>
      <c r="H3108" s="77" t="str">
        <f>_xlfn.XLOOKUP(B3108,'[2]Rotas SP'!$H:$H,'[2]Rotas SP'!$S:$S)</f>
        <v>MOTO</v>
      </c>
      <c r="I3108" s="72" t="b">
        <f t="shared" si="48"/>
        <v>0</v>
      </c>
    </row>
    <row r="3109" spans="2:9" x14ac:dyDescent="0.35">
      <c r="B3109" s="72" t="s">
        <v>3944</v>
      </c>
      <c r="C3109" s="72" t="str">
        <f>_xlfn.XLOOKUP(B3109,Consolidado!D:D,Consolidado!H:H)</f>
        <v>DOW GUARUJA</v>
      </c>
      <c r="D3109" s="72" t="str">
        <f>_xlfn.XLOOKUP(B3109,'[2]Rotas SP'!$H:$H,'[2]Rotas SP'!$M:$M)</f>
        <v>DOW GUARUJA</v>
      </c>
      <c r="E3109" s="72" t="str">
        <f>_xlfn.XLOOKUP(B3109,Consolidado!D:D,Consolidado!J:J)</f>
        <v>TATIANE</v>
      </c>
      <c r="F3109" s="72" t="str">
        <f>_xlfn.XLOOKUP(B3109,'[2]Rotas SP'!$H:$H,'[2]Rotas SP'!$P:$P)</f>
        <v>TATIANE</v>
      </c>
      <c r="G3109" s="72" t="str">
        <f>_xlfn.XLOOKUP(B3109,Consolidado!D5927:D9478,Consolidado!W5927:W9478)</f>
        <v>ROTA</v>
      </c>
      <c r="H3109" s="77" t="str">
        <f>_xlfn.XLOOKUP(B3109,'[2]Rotas SP'!$H:$H,'[2]Rotas SP'!$S:$S)</f>
        <v>MOTO</v>
      </c>
      <c r="I3109" s="72" t="b">
        <f t="shared" si="48"/>
        <v>0</v>
      </c>
    </row>
    <row r="3110" spans="2:9" x14ac:dyDescent="0.35">
      <c r="B3110" s="72" t="s">
        <v>3237</v>
      </c>
      <c r="C3110" s="72" t="str">
        <f>_xlfn.XLOOKUP(B3110,Consolidado!D:D,Consolidado!H:H)</f>
        <v>METRÔ PÁTIO ITAQUERA</v>
      </c>
      <c r="D3110" s="72" t="str">
        <f>_xlfn.XLOOKUP(B3110,'[2]Rotas SP'!$H:$H,'[2]Rotas SP'!$M:$M)</f>
        <v>METRÔ PÁTIO ITAQUERA</v>
      </c>
      <c r="E3110" s="72" t="str">
        <f>_xlfn.XLOOKUP(B3110,Consolidado!D:D,Consolidado!J:J)</f>
        <v>DOUGLAS FARIAS</v>
      </c>
      <c r="F3110" s="72" t="str">
        <f>_xlfn.XLOOKUP(B3110,'[2]Rotas SP'!$H:$H,'[2]Rotas SP'!$P:$P)</f>
        <v>DOUGLAS</v>
      </c>
      <c r="G3110" s="72" t="str">
        <f>_xlfn.XLOOKUP(B3110,Consolidado!D5928:D9479,Consolidado!W5928:W9479)</f>
        <v>ROTA</v>
      </c>
      <c r="H3110" s="77" t="str">
        <f>_xlfn.XLOOKUP(B3110,'[2]Rotas SP'!$H:$H,'[2]Rotas SP'!$S:$S)</f>
        <v>MOTO</v>
      </c>
      <c r="I3110" s="72" t="b">
        <f t="shared" si="48"/>
        <v>0</v>
      </c>
    </row>
    <row r="3111" spans="2:9" x14ac:dyDescent="0.35">
      <c r="B3111" s="72" t="s">
        <v>4164</v>
      </c>
      <c r="C3111" s="72" t="str">
        <f>_xlfn.XLOOKUP(B3111,Consolidado!D:D,Consolidado!H:H)</f>
        <v xml:space="preserve">INTERMÉDICA NOTREDAME CC HERMINIO LEMOS </v>
      </c>
      <c r="D3111" s="72" t="str">
        <f>_xlfn.XLOOKUP(B3111,'[2]Rotas SP'!$H:$H,'[2]Rotas SP'!$M:$M)</f>
        <v xml:space="preserve">INTERMÉDICA NOTREDAME CC HERMINIO LEMOS </v>
      </c>
      <c r="E3111" s="72" t="str">
        <f>_xlfn.XLOOKUP(B3111,Consolidado!D:D,Consolidado!J:J)</f>
        <v>THAIS</v>
      </c>
      <c r="F3111" s="72" t="str">
        <f>_xlfn.XLOOKUP(B3111,'[2]Rotas SP'!$H:$H,'[2]Rotas SP'!$P:$P)</f>
        <v>THAIS</v>
      </c>
      <c r="G3111" s="72" t="str">
        <f>_xlfn.XLOOKUP(B3111,Consolidado!D5929:D9480,Consolidado!W5929:W9480)</f>
        <v>FIXO</v>
      </c>
      <c r="H3111" s="77" t="str">
        <f>_xlfn.XLOOKUP(B3111,'[2]Rotas SP'!$H:$H,'[2]Rotas SP'!$S:$S)</f>
        <v>ITINERANTE</v>
      </c>
      <c r="I3111" s="72" t="b">
        <f t="shared" si="48"/>
        <v>0</v>
      </c>
    </row>
    <row r="3112" spans="2:9" x14ac:dyDescent="0.35">
      <c r="B3112" s="72" t="s">
        <v>4325</v>
      </c>
      <c r="C3112" s="72" t="str">
        <f>_xlfn.XLOOKUP(B3112,Consolidado!D:D,Consolidado!H:H)</f>
        <v>LAVOISIER LABATUT</v>
      </c>
      <c r="D3112" s="72" t="str">
        <f>_xlfn.XLOOKUP(B3112,'[2]Rotas SP'!$H:$H,'[2]Rotas SP'!$M:$M)</f>
        <v>LAVOISIER LABATUT</v>
      </c>
      <c r="E3112" s="72" t="str">
        <f>_xlfn.XLOOKUP(B3112,Consolidado!D:D,Consolidado!J:J)</f>
        <v>THAIS</v>
      </c>
      <c r="F3112" s="72" t="str">
        <f>_xlfn.XLOOKUP(B3112,'[2]Rotas SP'!$H:$H,'[2]Rotas SP'!$P:$P)</f>
        <v>THAIS</v>
      </c>
      <c r="G3112" s="72" t="str">
        <f>_xlfn.XLOOKUP(B3112,Consolidado!D5930:D9481,Consolidado!W5930:W9481)</f>
        <v>ROTA</v>
      </c>
      <c r="H3112" s="77" t="str">
        <f>_xlfn.XLOOKUP(B3112,'[2]Rotas SP'!$H:$H,'[2]Rotas SP'!$S:$S)</f>
        <v>MOTO</v>
      </c>
      <c r="I3112" s="72" t="b">
        <f t="shared" si="48"/>
        <v>0</v>
      </c>
    </row>
    <row r="3113" spans="2:9" x14ac:dyDescent="0.35">
      <c r="B3113" s="72" t="s">
        <v>1735</v>
      </c>
      <c r="C3113" s="72" t="str">
        <f>_xlfn.XLOOKUP(B3113,Consolidado!D:D,Consolidado!H:H)</f>
        <v xml:space="preserve">INTERMÉDICA PAULISTA </v>
      </c>
      <c r="D3113" s="72" t="str">
        <f>_xlfn.XLOOKUP(B3113,'[2]Rotas SP'!$H:$H,'[2]Rotas SP'!$M:$M)</f>
        <v xml:space="preserve">INTERMÉDICA PAULISTA </v>
      </c>
      <c r="E3113" s="72" t="str">
        <f>_xlfn.XLOOKUP(B3113,Consolidado!D:D,Consolidado!J:J)</f>
        <v>ALAN FONTES</v>
      </c>
      <c r="F3113" s="72" t="str">
        <f>_xlfn.XLOOKUP(B3113,'[2]Rotas SP'!$H:$H,'[2]Rotas SP'!$P:$P)</f>
        <v>ALAN FONTES</v>
      </c>
      <c r="G3113" s="72" t="str">
        <f>_xlfn.XLOOKUP(B3113,Consolidado!D5931:D9482,Consolidado!W5931:W9482)</f>
        <v>FIXO</v>
      </c>
      <c r="H3113" s="77" t="str">
        <f>_xlfn.XLOOKUP(B3113,'[2]Rotas SP'!$H:$H,'[2]Rotas SP'!$S:$S)</f>
        <v>FIXO</v>
      </c>
      <c r="I3113" s="72" t="b">
        <f t="shared" si="48"/>
        <v>1</v>
      </c>
    </row>
    <row r="3114" spans="2:9" x14ac:dyDescent="0.35">
      <c r="B3114" s="72" t="s">
        <v>3996</v>
      </c>
      <c r="C3114" s="72" t="str">
        <f>_xlfn.XLOOKUP(B3114,Consolidado!D:D,Consolidado!H:H)</f>
        <v>PRAXAIR</v>
      </c>
      <c r="D3114" s="72" t="s">
        <v>6263</v>
      </c>
      <c r="E3114" s="72" t="str">
        <f>_xlfn.XLOOKUP(B3114,Consolidado!D:D,Consolidado!J:J)</f>
        <v>TATIANE</v>
      </c>
      <c r="F3114" s="72" t="s">
        <v>6263</v>
      </c>
      <c r="G3114" s="72" t="str">
        <f>_xlfn.XLOOKUP(B3114,Consolidado!D5932:D9483,Consolidado!W5932:W9483)</f>
        <v>ROTA</v>
      </c>
      <c r="H3114" s="77" t="s">
        <v>6263</v>
      </c>
      <c r="I3114" s="72" t="b">
        <f t="shared" si="48"/>
        <v>0</v>
      </c>
    </row>
    <row r="3115" spans="2:9" x14ac:dyDescent="0.35">
      <c r="B3115" s="72" t="s">
        <v>2585</v>
      </c>
      <c r="C3115" s="72" t="str">
        <f>_xlfn.XLOOKUP(B3115,Consolidado!D:D,Consolidado!H:H)</f>
        <v>VALGROUP</v>
      </c>
      <c r="D3115" s="72" t="str">
        <f>_xlfn.XLOOKUP(B3115,'[2]Rotas SP'!$H:$H,'[2]Rotas SP'!$M:$M)</f>
        <v>VALGROUP</v>
      </c>
      <c r="E3115" s="72" t="str">
        <f>_xlfn.XLOOKUP(B3115,Consolidado!D:D,Consolidado!J:J)</f>
        <v>BRUNO</v>
      </c>
      <c r="F3115" s="72" t="str">
        <f>_xlfn.XLOOKUP(B3115,'[2]Rotas SP'!$H:$H,'[2]Rotas SP'!$P:$P)</f>
        <v>BRUNO</v>
      </c>
      <c r="G3115" s="72" t="str">
        <f>_xlfn.XLOOKUP(B3115,Consolidado!D5933:D9484,Consolidado!W5933:W9484)</f>
        <v>ROTA</v>
      </c>
      <c r="H3115" s="77" t="str">
        <f>_xlfn.XLOOKUP(B3115,'[2]Rotas SP'!$H:$H,'[2]Rotas SP'!$S:$S)</f>
        <v>CARRO</v>
      </c>
      <c r="I3115" s="72" t="b">
        <f t="shared" si="48"/>
        <v>0</v>
      </c>
    </row>
    <row r="3116" spans="2:9" x14ac:dyDescent="0.35">
      <c r="B3116" s="72" t="s">
        <v>1760</v>
      </c>
      <c r="C3116" s="72" t="str">
        <f>_xlfn.XLOOKUP(B3116,Consolidado!D:D,Consolidado!H:H)</f>
        <v>IBM BRASIL - TUTOIA</v>
      </c>
      <c r="D3116" s="72" t="str">
        <f>_xlfn.XLOOKUP(B3116,'[2]Rotas SP'!$H:$H,'[2]Rotas SP'!$M:$M)</f>
        <v>IBM BRASIL - TUTOIA</v>
      </c>
      <c r="E3116" s="72" t="str">
        <f>_xlfn.XLOOKUP(B3116,Consolidado!D:D,Consolidado!J:J)</f>
        <v>ALAN FONTES</v>
      </c>
      <c r="F3116" s="72" t="str">
        <f>_xlfn.XLOOKUP(B3116,'[2]Rotas SP'!$H:$H,'[2]Rotas SP'!$P:$P)</f>
        <v>ALAN FONTES</v>
      </c>
      <c r="G3116" s="72" t="str">
        <f>_xlfn.XLOOKUP(B3116,Consolidado!D5934:D9485,Consolidado!W5934:W9485)</f>
        <v>FIXO</v>
      </c>
      <c r="H3116" s="77" t="str">
        <f>_xlfn.XLOOKUP(B3116,'[2]Rotas SP'!$H:$H,'[2]Rotas SP'!$S:$S)</f>
        <v>FIXO</v>
      </c>
      <c r="I3116" s="72" t="b">
        <f t="shared" si="48"/>
        <v>1</v>
      </c>
    </row>
    <row r="3117" spans="2:9" x14ac:dyDescent="0.35">
      <c r="B3117" s="72" t="s">
        <v>1761</v>
      </c>
      <c r="C3117" s="72" t="str">
        <f>_xlfn.XLOOKUP(B3117,Consolidado!D:D,Consolidado!H:H)</f>
        <v>IBM BRASIL - TUTOIA</v>
      </c>
      <c r="D3117" s="72" t="str">
        <f>_xlfn.XLOOKUP(B3117,'[2]Rotas SP'!$H:$H,'[2]Rotas SP'!$M:$M)</f>
        <v>IBM BRASIL - TUTOIA</v>
      </c>
      <c r="E3117" s="72" t="str">
        <f>_xlfn.XLOOKUP(B3117,Consolidado!D:D,Consolidado!J:J)</f>
        <v>ALAN FONTES</v>
      </c>
      <c r="F3117" s="72" t="str">
        <f>_xlfn.XLOOKUP(B3117,'[2]Rotas SP'!$H:$H,'[2]Rotas SP'!$P:$P)</f>
        <v>ALAN FONTES</v>
      </c>
      <c r="G3117" s="72" t="str">
        <f>_xlfn.XLOOKUP(B3117,Consolidado!D5935:D9486,Consolidado!W5935:W9486)</f>
        <v>FIXO</v>
      </c>
      <c r="H3117" s="77" t="str">
        <f>_xlfn.XLOOKUP(B3117,'[2]Rotas SP'!$H:$H,'[2]Rotas SP'!$S:$S)</f>
        <v>FIXO</v>
      </c>
      <c r="I3117" s="72" t="b">
        <f t="shared" si="48"/>
        <v>1</v>
      </c>
    </row>
    <row r="3118" spans="2:9" x14ac:dyDescent="0.35">
      <c r="B3118" s="72" t="s">
        <v>3903</v>
      </c>
      <c r="C3118" s="72" t="str">
        <f>_xlfn.XLOOKUP(B3118,Consolidado!D:D,Consolidado!H:H)</f>
        <v>SCANIA LATIN AMERICAN</v>
      </c>
      <c r="D3118" s="72" t="str">
        <f>_xlfn.XLOOKUP(B3118,'[2]Rotas SP'!$H:$H,'[2]Rotas SP'!$M:$M)</f>
        <v>SCANIA LATIN AMERICAN</v>
      </c>
      <c r="E3118" s="72" t="str">
        <f>_xlfn.XLOOKUP(B3118,Consolidado!D:D,Consolidado!J:J)</f>
        <v>TATIANE</v>
      </c>
      <c r="F3118" s="72" t="str">
        <f>_xlfn.XLOOKUP(B3118,'[2]Rotas SP'!$H:$H,'[2]Rotas SP'!$P:$P)</f>
        <v>RENAN SARAIVA</v>
      </c>
      <c r="G3118" s="72" t="str">
        <f>_xlfn.XLOOKUP(B3118,Consolidado!D5936:D9487,Consolidado!W5936:W9487)</f>
        <v>FIXO</v>
      </c>
      <c r="H3118" s="77" t="str">
        <f>_xlfn.XLOOKUP(B3118,'[2]Rotas SP'!$H:$H,'[2]Rotas SP'!$S:$S)</f>
        <v>FIXO</v>
      </c>
      <c r="I3118" s="72" t="b">
        <f t="shared" si="48"/>
        <v>1</v>
      </c>
    </row>
    <row r="3119" spans="2:9" x14ac:dyDescent="0.35">
      <c r="B3119" s="72" t="s">
        <v>2434</v>
      </c>
      <c r="C3119" s="72" t="str">
        <f>_xlfn.XLOOKUP(B3119,Consolidado!D:D,Consolidado!H:H)</f>
        <v>UNITED - TOYOTA TAUBATE</v>
      </c>
      <c r="D3119" s="72" t="str">
        <f>_xlfn.XLOOKUP(B3119,'[2]Rotas SP'!$H:$H,'[2]Rotas SP'!$M:$M)</f>
        <v>UNITED - TOYOTA TAUBATE</v>
      </c>
      <c r="E3119" s="72" t="str">
        <f>_xlfn.XLOOKUP(B3119,Consolidado!D:D,Consolidado!J:J)</f>
        <v>BRUNO</v>
      </c>
      <c r="F3119" s="72" t="str">
        <f>_xlfn.XLOOKUP(B3119,'[2]Rotas SP'!$H:$H,'[2]Rotas SP'!$P:$P)</f>
        <v>BRUNO</v>
      </c>
      <c r="G3119" s="72" t="str">
        <f>_xlfn.XLOOKUP(B3119,Consolidado!D5937:D9488,Consolidado!W5937:W9488)</f>
        <v>ROTA</v>
      </c>
      <c r="H3119" s="77" t="str">
        <f>_xlfn.XLOOKUP(B3119,'[2]Rotas SP'!$H:$H,'[2]Rotas SP'!$S:$S)</f>
        <v>MOTO</v>
      </c>
      <c r="I3119" s="72" t="b">
        <f t="shared" si="48"/>
        <v>0</v>
      </c>
    </row>
    <row r="3120" spans="2:9" x14ac:dyDescent="0.35">
      <c r="B3120" s="72" t="s">
        <v>3863</v>
      </c>
      <c r="C3120" s="72" t="str">
        <f>_xlfn.XLOOKUP(B3120,Consolidado!D:D,Consolidado!H:H)</f>
        <v>WHEATON SBC</v>
      </c>
      <c r="D3120" s="72" t="str">
        <f>_xlfn.XLOOKUP(B3120,'[2]Rotas SP'!$H:$H,'[2]Rotas SP'!$M:$M)</f>
        <v>WHEATON SBC</v>
      </c>
      <c r="E3120" s="72" t="str">
        <f>_xlfn.XLOOKUP(B3120,Consolidado!D:D,Consolidado!J:J)</f>
        <v>TATIANE</v>
      </c>
      <c r="F3120" s="72" t="str">
        <f>_xlfn.XLOOKUP(B3120,'[2]Rotas SP'!$H:$H,'[2]Rotas SP'!$P:$P)</f>
        <v>TATIANE</v>
      </c>
      <c r="G3120" s="72" t="str">
        <f>_xlfn.XLOOKUP(B3120,Consolidado!D5938:D9489,Consolidado!W5938:W9489)</f>
        <v>FIXO</v>
      </c>
      <c r="H3120" s="77" t="str">
        <f>_xlfn.XLOOKUP(B3120,'[2]Rotas SP'!$H:$H,'[2]Rotas SP'!$S:$S)</f>
        <v>FIXO</v>
      </c>
      <c r="I3120" s="72" t="b">
        <f t="shared" si="48"/>
        <v>1</v>
      </c>
    </row>
    <row r="3121" spans="2:9" x14ac:dyDescent="0.35">
      <c r="B3121" s="72" t="s">
        <v>2586</v>
      </c>
      <c r="C3121" s="72" t="str">
        <f>_xlfn.XLOOKUP(B3121,Consolidado!D:D,Consolidado!H:H)</f>
        <v>VALGROUP</v>
      </c>
      <c r="D3121" s="72" t="str">
        <f>_xlfn.XLOOKUP(B3121,'[2]Rotas SP'!$H:$H,'[2]Rotas SP'!$M:$M)</f>
        <v>VALGROUP</v>
      </c>
      <c r="E3121" s="72" t="str">
        <f>_xlfn.XLOOKUP(B3121,Consolidado!D:D,Consolidado!J:J)</f>
        <v>BRUNO</v>
      </c>
      <c r="F3121" s="72" t="str">
        <f>_xlfn.XLOOKUP(B3121,'[2]Rotas SP'!$H:$H,'[2]Rotas SP'!$P:$P)</f>
        <v>BRUNO</v>
      </c>
      <c r="G3121" s="72" t="str">
        <f>_xlfn.XLOOKUP(B3121,Consolidado!D5939:D9490,Consolidado!W5939:W9490)</f>
        <v>ROTA</v>
      </c>
      <c r="H3121" s="77" t="str">
        <f>_xlfn.XLOOKUP(B3121,'[2]Rotas SP'!$H:$H,'[2]Rotas SP'!$S:$S)</f>
        <v>CARRO</v>
      </c>
      <c r="I3121" s="72" t="b">
        <f t="shared" si="48"/>
        <v>0</v>
      </c>
    </row>
    <row r="3122" spans="2:9" x14ac:dyDescent="0.35">
      <c r="B3122" s="72" t="s">
        <v>4143</v>
      </c>
      <c r="C3122" s="72" t="str">
        <f>_xlfn.XLOOKUP(B3122,Consolidado!D:D,Consolidado!H:H)</f>
        <v>HOSPITAL SABARÁ</v>
      </c>
      <c r="D3122" s="72" t="str">
        <f>_xlfn.XLOOKUP(B3122,'[2]Rotas SP'!$H:$H,'[2]Rotas SP'!$M:$M)</f>
        <v>HOSPITAL SABARÁ</v>
      </c>
      <c r="E3122" s="72" t="str">
        <f>_xlfn.XLOOKUP(B3122,Consolidado!D:D,Consolidado!J:J)</f>
        <v>THAIS</v>
      </c>
      <c r="F3122" s="72" t="str">
        <f>_xlfn.XLOOKUP(B3122,'[2]Rotas SP'!$H:$H,'[2]Rotas SP'!$P:$P)</f>
        <v>THAIS</v>
      </c>
      <c r="G3122" s="72" t="str">
        <f>_xlfn.XLOOKUP(B3122,Consolidado!D5940:D9491,Consolidado!W5940:W9491)</f>
        <v>FIXO</v>
      </c>
      <c r="H3122" s="77" t="str">
        <f>_xlfn.XLOOKUP(B3122,'[2]Rotas SP'!$H:$H,'[2]Rotas SP'!$S:$S)</f>
        <v>FIXO</v>
      </c>
      <c r="I3122" s="72" t="b">
        <f t="shared" si="48"/>
        <v>1</v>
      </c>
    </row>
    <row r="3123" spans="2:9" x14ac:dyDescent="0.35">
      <c r="B3123" s="72" t="s">
        <v>3261</v>
      </c>
      <c r="C3123" s="72" t="str">
        <f>_xlfn.XLOOKUP(B3123,Consolidado!D:D,Consolidado!H:H)</f>
        <v>DVS DANNY</v>
      </c>
      <c r="D3123" s="72" t="str">
        <f>_xlfn.XLOOKUP(B3123,'[2]Rotas SP'!$H:$H,'[2]Rotas SP'!$M:$M)</f>
        <v>DVS DANNY</v>
      </c>
      <c r="E3123" s="72" t="str">
        <f>_xlfn.XLOOKUP(B3123,Consolidado!D:D,Consolidado!J:J)</f>
        <v>DOUGLAS FARIAS</v>
      </c>
      <c r="F3123" s="72" t="str">
        <f>_xlfn.XLOOKUP(B3123,'[2]Rotas SP'!$H:$H,'[2]Rotas SP'!$P:$P)</f>
        <v>DOUGLAS</v>
      </c>
      <c r="G3123" s="72" t="str">
        <f>_xlfn.XLOOKUP(B3123,Consolidado!D5941:D9492,Consolidado!W5941:W9492)</f>
        <v>ROTA</v>
      </c>
      <c r="H3123" s="77" t="str">
        <f>_xlfn.XLOOKUP(B3123,'[2]Rotas SP'!$H:$H,'[2]Rotas SP'!$S:$S)</f>
        <v>MOTO</v>
      </c>
      <c r="I3123" s="72" t="b">
        <f t="shared" si="48"/>
        <v>0</v>
      </c>
    </row>
    <row r="3124" spans="2:9" x14ac:dyDescent="0.35">
      <c r="B3124" s="72" t="s">
        <v>3408</v>
      </c>
      <c r="C3124" s="72" t="str">
        <f>_xlfn.XLOOKUP(B3124,Consolidado!D:D,Consolidado!H:H)</f>
        <v>EXPRESSO RIO VERMELHO TRANSPORTES</v>
      </c>
      <c r="D3124" s="72" t="str">
        <f>_xlfn.XLOOKUP(B3124,'[2]Rotas SP'!$H:$H,'[2]Rotas SP'!$M:$M)</f>
        <v>EXPRESSO RIO VERMELHO TRANSPORTES</v>
      </c>
      <c r="E3124" s="72" t="str">
        <f>_xlfn.XLOOKUP(B3124,Consolidado!D:D,Consolidado!J:J)</f>
        <v>DOUGLAS FARIAS</v>
      </c>
      <c r="F3124" s="72" t="str">
        <f>_xlfn.XLOOKUP(B3124,'[2]Rotas SP'!$H:$H,'[2]Rotas SP'!$P:$P)</f>
        <v>DOUGLAS</v>
      </c>
      <c r="G3124" s="72" t="str">
        <f>_xlfn.XLOOKUP(B3124,Consolidado!D5942:D9493,Consolidado!W5942:W9493)</f>
        <v>ROTA</v>
      </c>
      <c r="H3124" s="77" t="str">
        <f>_xlfn.XLOOKUP(B3124,'[2]Rotas SP'!$H:$H,'[2]Rotas SP'!$S:$S)</f>
        <v>CARRO</v>
      </c>
      <c r="I3124" s="72" t="b">
        <f t="shared" si="48"/>
        <v>0</v>
      </c>
    </row>
    <row r="3125" spans="2:9" x14ac:dyDescent="0.35">
      <c r="B3125" s="72" t="s">
        <v>1758</v>
      </c>
      <c r="C3125" s="72" t="str">
        <f>_xlfn.XLOOKUP(B3125,Consolidado!D:D,Consolidado!H:H)</f>
        <v>IBM BRASIL - TUTOIA</v>
      </c>
      <c r="D3125" s="72" t="str">
        <f>_xlfn.XLOOKUP(B3125,'[2]Rotas SP'!$H:$H,'[2]Rotas SP'!$M:$M)</f>
        <v>IBM BRASIL - TUTOIA</v>
      </c>
      <c r="E3125" s="72" t="str">
        <f>_xlfn.XLOOKUP(B3125,Consolidado!D:D,Consolidado!J:J)</f>
        <v>ALAN FONTES</v>
      </c>
      <c r="F3125" s="72" t="str">
        <f>_xlfn.XLOOKUP(B3125,'[2]Rotas SP'!$H:$H,'[2]Rotas SP'!$P:$P)</f>
        <v>ALAN FONTES</v>
      </c>
      <c r="G3125" s="72" t="str">
        <f>_xlfn.XLOOKUP(B3125,Consolidado!D5943:D9494,Consolidado!W5943:W9494)</f>
        <v>FIXO</v>
      </c>
      <c r="H3125" s="77" t="str">
        <f>_xlfn.XLOOKUP(B3125,'[2]Rotas SP'!$H:$H,'[2]Rotas SP'!$S:$S)</f>
        <v>FIXO</v>
      </c>
      <c r="I3125" s="72" t="b">
        <f t="shared" si="48"/>
        <v>1</v>
      </c>
    </row>
    <row r="3126" spans="2:9" x14ac:dyDescent="0.35">
      <c r="B3126" s="72" t="s">
        <v>2853</v>
      </c>
      <c r="C3126" s="72" t="str">
        <f>_xlfn.XLOOKUP(B3126,Consolidado!D:D,Consolidado!H:H)</f>
        <v>FIMADEN</v>
      </c>
      <c r="D3126" s="72" t="str">
        <f>_xlfn.XLOOKUP(B3126,'[2]Rotas SP'!$H:$H,'[2]Rotas SP'!$M:$M)</f>
        <v>FIMADEN</v>
      </c>
      <c r="E3126" s="72" t="str">
        <f>_xlfn.XLOOKUP(B3126,Consolidado!D:D,Consolidado!J:J)</f>
        <v>DAIANE TOMAZINI</v>
      </c>
      <c r="F3126" s="72" t="str">
        <f>_xlfn.XLOOKUP(B3126,'[2]Rotas SP'!$H:$H,'[2]Rotas SP'!$P:$P)</f>
        <v>DAIANE TOMAZINI</v>
      </c>
      <c r="G3126" s="72" t="str">
        <f>_xlfn.XLOOKUP(B3126,Consolidado!D5944:D9495,Consolidado!W5944:W9495)</f>
        <v>ROTA</v>
      </c>
      <c r="H3126" s="77" t="str">
        <f>_xlfn.XLOOKUP(B3126,'[2]Rotas SP'!$H:$H,'[2]Rotas SP'!$S:$S)</f>
        <v>CARRO</v>
      </c>
      <c r="I3126" s="72" t="b">
        <f t="shared" si="48"/>
        <v>0</v>
      </c>
    </row>
    <row r="3127" spans="2:9" x14ac:dyDescent="0.35">
      <c r="B3127" s="72" t="s">
        <v>3902</v>
      </c>
      <c r="C3127" s="72" t="str">
        <f>_xlfn.XLOOKUP(B3127,Consolidado!D:D,Consolidado!H:H)</f>
        <v>SCANIA LATIN AMERICAN</v>
      </c>
      <c r="D3127" s="72" t="str">
        <f>_xlfn.XLOOKUP(B3127,'[2]Rotas SP'!$H:$H,'[2]Rotas SP'!$M:$M)</f>
        <v>SCANIA LATIN AMERICAN</v>
      </c>
      <c r="E3127" s="72" t="str">
        <f>_xlfn.XLOOKUP(B3127,Consolidado!D:D,Consolidado!J:J)</f>
        <v>TATIANE</v>
      </c>
      <c r="F3127" s="72" t="str">
        <f>_xlfn.XLOOKUP(B3127,'[2]Rotas SP'!$H:$H,'[2]Rotas SP'!$P:$P)</f>
        <v>RENAN SARAIVA</v>
      </c>
      <c r="G3127" s="72" t="str">
        <f>_xlfn.XLOOKUP(B3127,Consolidado!D5945:D9496,Consolidado!W5945:W9496)</f>
        <v>FIXO</v>
      </c>
      <c r="H3127" s="77" t="str">
        <f>_xlfn.XLOOKUP(B3127,'[2]Rotas SP'!$H:$H,'[2]Rotas SP'!$S:$S)</f>
        <v>FIXO</v>
      </c>
      <c r="I3127" s="72" t="b">
        <f t="shared" si="48"/>
        <v>1</v>
      </c>
    </row>
    <row r="3128" spans="2:9" x14ac:dyDescent="0.35">
      <c r="B3128" s="72" t="s">
        <v>2559</v>
      </c>
      <c r="C3128" s="72" t="str">
        <f>_xlfn.XLOOKUP(B3128,Consolidado!D:D,Consolidado!H:H)</f>
        <v>ATENTO - SAO JOSE DOS CAMPOS</v>
      </c>
      <c r="D3128" s="72" t="str">
        <f>_xlfn.XLOOKUP(B3128,'[2]Rotas SP'!$H:$H,'[2]Rotas SP'!$M:$M)</f>
        <v>ATENTO - SAO JOSE DOS CAMPOS</v>
      </c>
      <c r="E3128" s="72" t="str">
        <f>_xlfn.XLOOKUP(B3128,Consolidado!D:D,Consolidado!J:J)</f>
        <v>BRUNO</v>
      </c>
      <c r="F3128" s="72" t="str">
        <f>_xlfn.XLOOKUP(B3128,'[2]Rotas SP'!$H:$H,'[2]Rotas SP'!$P:$P)</f>
        <v>BRUNO</v>
      </c>
      <c r="G3128" s="72" t="str">
        <f>_xlfn.XLOOKUP(B3128,Consolidado!D5946:D9497,Consolidado!W5946:W9497)</f>
        <v>FIXO</v>
      </c>
      <c r="H3128" s="77" t="str">
        <f>_xlfn.XLOOKUP(B3128,'[2]Rotas SP'!$H:$H,'[2]Rotas SP'!$S:$S)</f>
        <v>A PÉ</v>
      </c>
      <c r="I3128" s="72" t="b">
        <f t="shared" si="48"/>
        <v>0</v>
      </c>
    </row>
    <row r="3129" spans="2:9" x14ac:dyDescent="0.35">
      <c r="B3129" s="72" t="s">
        <v>3566</v>
      </c>
      <c r="C3129" s="72" t="str">
        <f>_xlfn.XLOOKUP(B3129,Consolidado!D:D,Consolidado!H:H)</f>
        <v>TIVIT ITAPEVI</v>
      </c>
      <c r="D3129" s="72" t="str">
        <f>_xlfn.XLOOKUP(B3129,'[2]Rotas SP'!$H:$H,'[2]Rotas SP'!$M:$M)</f>
        <v>TIVIT ITAPEVI</v>
      </c>
      <c r="E3129" s="72" t="str">
        <f>_xlfn.XLOOKUP(B3129,Consolidado!D:D,Consolidado!J:J)</f>
        <v>HEJEZIPP</v>
      </c>
      <c r="F3129" s="72" t="str">
        <f>_xlfn.XLOOKUP(B3129,'[2]Rotas SP'!$H:$H,'[2]Rotas SP'!$P:$P)</f>
        <v>HEJEZIPP</v>
      </c>
      <c r="G3129" s="72" t="str">
        <f>_xlfn.XLOOKUP(B3129,Consolidado!D5947:D9498,Consolidado!W5947:W9498)</f>
        <v>ROTA</v>
      </c>
      <c r="H3129" s="77" t="str">
        <f>_xlfn.XLOOKUP(B3129,'[2]Rotas SP'!$H:$H,'[2]Rotas SP'!$S:$S)</f>
        <v>MOTO</v>
      </c>
      <c r="I3129" s="72" t="b">
        <f t="shared" si="48"/>
        <v>0</v>
      </c>
    </row>
    <row r="3130" spans="2:9" x14ac:dyDescent="0.35">
      <c r="B3130" s="72" t="s">
        <v>3741</v>
      </c>
      <c r="C3130" s="72" t="str">
        <f>_xlfn.XLOOKUP(B3130,Consolidado!D:D,Consolidado!H:H)</f>
        <v>VOITH TURBO</v>
      </c>
      <c r="D3130" s="72" t="s">
        <v>6263</v>
      </c>
      <c r="E3130" s="72" t="str">
        <f>_xlfn.XLOOKUP(B3130,Consolidado!D:D,Consolidado!J:J)</f>
        <v>PAULO</v>
      </c>
      <c r="F3130" s="72" t="s">
        <v>6263</v>
      </c>
      <c r="G3130" s="72" t="str">
        <f>_xlfn.XLOOKUP(B3130,Consolidado!D5948:D9499,Consolidado!W5948:W9499)</f>
        <v>FIXO</v>
      </c>
      <c r="H3130" s="77" t="s">
        <v>6263</v>
      </c>
      <c r="I3130" s="72" t="b">
        <f t="shared" si="48"/>
        <v>0</v>
      </c>
    </row>
    <row r="3131" spans="2:9" x14ac:dyDescent="0.35">
      <c r="B3131" s="72" t="s">
        <v>2206</v>
      </c>
      <c r="C3131" s="72" t="str">
        <f>_xlfn.XLOOKUP(B3131,Consolidado!D:D,Consolidado!H:H)</f>
        <v>TMF</v>
      </c>
      <c r="D3131" s="72" t="str">
        <f>_xlfn.XLOOKUP(B3131,'[2]Rotas SP'!$H:$H,'[2]Rotas SP'!$M:$M)</f>
        <v>TMF</v>
      </c>
      <c r="E3131" s="72" t="str">
        <f>_xlfn.XLOOKUP(B3131,Consolidado!D:D,Consolidado!J:J)</f>
        <v>ANDRÉ</v>
      </c>
      <c r="F3131" s="72" t="str">
        <f>_xlfn.XLOOKUP(B3131,'[2]Rotas SP'!$H:$H,'[2]Rotas SP'!$P:$P)</f>
        <v>ANDRÉ</v>
      </c>
      <c r="G3131" s="72" t="str">
        <f>_xlfn.XLOOKUP(B3131,Consolidado!D5949:D9500,Consolidado!W5949:W9500)</f>
        <v>ROTA</v>
      </c>
      <c r="H3131" s="77" t="str">
        <f>_xlfn.XLOOKUP(B3131,'[2]Rotas SP'!$H:$H,'[2]Rotas SP'!$S:$S)</f>
        <v>MOTO</v>
      </c>
      <c r="I3131" s="72" t="b">
        <f t="shared" si="48"/>
        <v>0</v>
      </c>
    </row>
    <row r="3132" spans="2:9" x14ac:dyDescent="0.35">
      <c r="B3132" s="72" t="s">
        <v>3131</v>
      </c>
      <c r="C3132" s="72" t="str">
        <f>_xlfn.XLOOKUP(B3132,Consolidado!D:D,Consolidado!H:H)</f>
        <v>CLARIANT</v>
      </c>
      <c r="D3132" s="72" t="str">
        <f>_xlfn.XLOOKUP(B3132,'[2]Rotas SP'!$H:$H,'[2]Rotas SP'!$M:$M)</f>
        <v>CLARIANT</v>
      </c>
      <c r="E3132" s="72" t="str">
        <f>_xlfn.XLOOKUP(B3132,Consolidado!D:D,Consolidado!J:J)</f>
        <v>DOUGLAS FARIAS</v>
      </c>
      <c r="F3132" s="72" t="str">
        <f>_xlfn.XLOOKUP(B3132,'[2]Rotas SP'!$H:$H,'[2]Rotas SP'!$P:$P)</f>
        <v>DOUGLAS</v>
      </c>
      <c r="G3132" s="72" t="str">
        <f>_xlfn.XLOOKUP(B3132,Consolidado!D5950:D9501,Consolidado!W5950:W9501)</f>
        <v>FIXO</v>
      </c>
      <c r="H3132" s="77" t="str">
        <f>_xlfn.XLOOKUP(B3132,'[2]Rotas SP'!$H:$H,'[2]Rotas SP'!$S:$S)</f>
        <v>FIXO</v>
      </c>
      <c r="I3132" s="72" t="b">
        <f t="shared" si="48"/>
        <v>1</v>
      </c>
    </row>
    <row r="3133" spans="2:9" x14ac:dyDescent="0.35">
      <c r="B3133" s="72" t="s">
        <v>3311</v>
      </c>
      <c r="C3133" s="72" t="str">
        <f>_xlfn.XLOOKUP(B3133,Consolidado!D:D,Consolidado!H:H)</f>
        <v>CONSELHO TUTELAR - PENHA</v>
      </c>
      <c r="D3133" s="72" t="str">
        <f>_xlfn.XLOOKUP(B3133,'[2]Rotas SP'!$H:$H,'[2]Rotas SP'!$M:$M)</f>
        <v>CONSELHO TUTELAR - PENHA</v>
      </c>
      <c r="E3133" s="72" t="str">
        <f>_xlfn.XLOOKUP(B3133,Consolidado!D:D,Consolidado!J:J)</f>
        <v>DOUGLAS FARIAS</v>
      </c>
      <c r="F3133" s="72" t="str">
        <f>_xlfn.XLOOKUP(B3133,'[2]Rotas SP'!$H:$H,'[2]Rotas SP'!$P:$P)</f>
        <v>DOUGLAS</v>
      </c>
      <c r="G3133" s="72" t="str">
        <f>_xlfn.XLOOKUP(B3133,Consolidado!D5951:D9502,Consolidado!W5951:W9502)</f>
        <v>ROTA</v>
      </c>
      <c r="H3133" s="77" t="str">
        <f>_xlfn.XLOOKUP(B3133,'[2]Rotas SP'!$H:$H,'[2]Rotas SP'!$S:$S)</f>
        <v>MOTO</v>
      </c>
      <c r="I3133" s="72" t="b">
        <f t="shared" si="48"/>
        <v>0</v>
      </c>
    </row>
    <row r="3134" spans="2:9" x14ac:dyDescent="0.35">
      <c r="B3134" s="72" t="s">
        <v>3615</v>
      </c>
      <c r="C3134" s="72" t="str">
        <f>_xlfn.XLOOKUP(B3134,Consolidado!D:D,Consolidado!H:H)</f>
        <v>CONSELHO TUTELAR - M BOI MIRIM</v>
      </c>
      <c r="D3134" s="72" t="str">
        <f>_xlfn.XLOOKUP(B3134,'[2]Rotas SP'!$H:$H,'[2]Rotas SP'!$M:$M)</f>
        <v>CONSELHO TUTELAR - M BOI MIRIM</v>
      </c>
      <c r="E3134" s="72" t="str">
        <f>_xlfn.XLOOKUP(B3134,Consolidado!D:D,Consolidado!J:J)</f>
        <v>HEJEZIPP</v>
      </c>
      <c r="F3134" s="72" t="str">
        <f>_xlfn.XLOOKUP(B3134,'[2]Rotas SP'!$H:$H,'[2]Rotas SP'!$P:$P)</f>
        <v>HEJEZIPP</v>
      </c>
      <c r="G3134" s="72" t="str">
        <f>_xlfn.XLOOKUP(B3134,Consolidado!D5952:D9503,Consolidado!W5952:W9503)</f>
        <v>ROTA</v>
      </c>
      <c r="H3134" s="77" t="str">
        <f>_xlfn.XLOOKUP(B3134,'[2]Rotas SP'!$H:$H,'[2]Rotas SP'!$S:$S)</f>
        <v>MOTO</v>
      </c>
      <c r="I3134" s="72" t="b">
        <f t="shared" si="48"/>
        <v>0</v>
      </c>
    </row>
    <row r="3135" spans="2:9" x14ac:dyDescent="0.35">
      <c r="B3135" s="72" t="s">
        <v>3634</v>
      </c>
      <c r="C3135" s="72" t="str">
        <f>_xlfn.XLOOKUP(B3135,Consolidado!D:D,Consolidado!H:H)</f>
        <v>HOSPITAL MUNICIPAL M BOI MIRIM</v>
      </c>
      <c r="D3135" s="72" t="str">
        <f>_xlfn.XLOOKUP(B3135,'[2]Rotas SP'!$H:$H,'[2]Rotas SP'!$M:$M)</f>
        <v>HOSPITAL MUNICIPAL M BOI MIRIM</v>
      </c>
      <c r="E3135" s="72" t="str">
        <f>_xlfn.XLOOKUP(B3135,Consolidado!D:D,Consolidado!J:J)</f>
        <v>HEJEZIPP</v>
      </c>
      <c r="F3135" s="72" t="str">
        <f>_xlfn.XLOOKUP(B3135,'[2]Rotas SP'!$H:$H,'[2]Rotas SP'!$P:$P)</f>
        <v>HEJEZIPP</v>
      </c>
      <c r="G3135" s="72" t="str">
        <f>_xlfn.XLOOKUP(B3135,Consolidado!D5953:D9504,Consolidado!W5953:W9504)</f>
        <v>ROTA</v>
      </c>
      <c r="H3135" s="77" t="str">
        <f>_xlfn.XLOOKUP(B3135,'[2]Rotas SP'!$H:$H,'[2]Rotas SP'!$S:$S)</f>
        <v>MOTO</v>
      </c>
      <c r="I3135" s="72" t="b">
        <f t="shared" si="48"/>
        <v>0</v>
      </c>
    </row>
    <row r="3136" spans="2:9" x14ac:dyDescent="0.35">
      <c r="B3136" s="72" t="s">
        <v>3086</v>
      </c>
      <c r="C3136" s="72" t="str">
        <f>_xlfn.XLOOKUP(B3136,Consolidado!D:D,Consolidado!H:H)</f>
        <v>BIOFAST - SANTO ANDRE</v>
      </c>
      <c r="D3136" s="72" t="str">
        <f>_xlfn.XLOOKUP(B3136,'[2]Rotas SP'!$H:$H,'[2]Rotas SP'!$M:$M)</f>
        <v>BIOFAST - SANTO ANDRE</v>
      </c>
      <c r="E3136" s="72" t="str">
        <f>_xlfn.XLOOKUP(B3136,Consolidado!D:D,Consolidado!J:J)</f>
        <v>DOUGLAS CONSENTINO</v>
      </c>
      <c r="F3136" s="72" t="str">
        <f>_xlfn.XLOOKUP(B3136,'[2]Rotas SP'!$H:$H,'[2]Rotas SP'!$P:$P)</f>
        <v>RENAN SARAIVA</v>
      </c>
      <c r="G3136" s="72" t="str">
        <f>_xlfn.XLOOKUP(B3136,Consolidado!D5954:D9505,Consolidado!W5954:W9505)</f>
        <v>ROTA</v>
      </c>
      <c r="H3136" s="77" t="str">
        <f>_xlfn.XLOOKUP(B3136,'[2]Rotas SP'!$H:$H,'[2]Rotas SP'!$S:$S)</f>
        <v>CARRO</v>
      </c>
      <c r="I3136" s="72" t="b">
        <f t="shared" si="48"/>
        <v>0</v>
      </c>
    </row>
    <row r="3137" spans="2:9" x14ac:dyDescent="0.35">
      <c r="B3137" s="72" t="s">
        <v>2764</v>
      </c>
      <c r="C3137" s="72" t="str">
        <f>_xlfn.XLOOKUP(B3137,Consolidado!D:D,Consolidado!H:H)</f>
        <v>TB SERVICOS</v>
      </c>
      <c r="D3137" s="72" t="str">
        <f>_xlfn.XLOOKUP(B3137,'[2]Rotas SP'!$H:$H,'[2]Rotas SP'!$M:$M)</f>
        <v>TB SERVICOS</v>
      </c>
      <c r="E3137" s="72" t="str">
        <f>_xlfn.XLOOKUP(B3137,Consolidado!D:D,Consolidado!J:J)</f>
        <v>DAIANE TOMAZINI</v>
      </c>
      <c r="F3137" s="72" t="str">
        <f>_xlfn.XLOOKUP(B3137,'[2]Rotas SP'!$H:$H,'[2]Rotas SP'!$P:$P)</f>
        <v>DAIANE TOMAZINI</v>
      </c>
      <c r="G3137" s="72" t="str">
        <f>_xlfn.XLOOKUP(B3137,Consolidado!D5955:D9506,Consolidado!W5955:W9506)</f>
        <v>FIXO</v>
      </c>
      <c r="H3137" s="77" t="str">
        <f>_xlfn.XLOOKUP(B3137,'[2]Rotas SP'!$H:$H,'[2]Rotas SP'!$S:$S)</f>
        <v>A PÉ</v>
      </c>
      <c r="I3137" s="72" t="b">
        <f t="shared" si="48"/>
        <v>0</v>
      </c>
    </row>
    <row r="3138" spans="2:9" x14ac:dyDescent="0.35">
      <c r="B3138" s="72" t="s">
        <v>4212</v>
      </c>
      <c r="C3138" s="72" t="str">
        <f>_xlfn.XLOOKUP(B3138,Consolidado!D:D,Consolidado!H:H)</f>
        <v>NORTEL - SP</v>
      </c>
      <c r="D3138" s="72" t="str">
        <f>_xlfn.XLOOKUP(B3138,'[2]Rotas SP'!$H:$H,'[2]Rotas SP'!$M:$M)</f>
        <v>NORTEL - SP</v>
      </c>
      <c r="E3138" s="72" t="str">
        <f>_xlfn.XLOOKUP(B3138,Consolidado!D:D,Consolidado!J:J)</f>
        <v>THAIS</v>
      </c>
      <c r="F3138" s="72" t="str">
        <f>_xlfn.XLOOKUP(B3138,'[2]Rotas SP'!$H:$H,'[2]Rotas SP'!$P:$P)</f>
        <v>THAIS</v>
      </c>
      <c r="G3138" s="72" t="str">
        <f>_xlfn.XLOOKUP(B3138,Consolidado!D5956:D9507,Consolidado!W5956:W9507)</f>
        <v>ROTA</v>
      </c>
      <c r="H3138" s="77" t="str">
        <f>_xlfn.XLOOKUP(B3138,'[2]Rotas SP'!$H:$H,'[2]Rotas SP'!$S:$S)</f>
        <v>MOTO</v>
      </c>
      <c r="I3138" s="72" t="b">
        <f t="shared" si="48"/>
        <v>0</v>
      </c>
    </row>
    <row r="3139" spans="2:9" x14ac:dyDescent="0.35">
      <c r="B3139" s="72" t="s">
        <v>1759</v>
      </c>
      <c r="C3139" s="72" t="str">
        <f>_xlfn.XLOOKUP(B3139,Consolidado!D:D,Consolidado!H:H)</f>
        <v>IBM BRASIL - TUTOIA</v>
      </c>
      <c r="D3139" s="72" t="str">
        <f>_xlfn.XLOOKUP(B3139,'[2]Rotas SP'!$H:$H,'[2]Rotas SP'!$M:$M)</f>
        <v>IBM BRASIL - TUTOIA</v>
      </c>
      <c r="E3139" s="72" t="str">
        <f>_xlfn.XLOOKUP(B3139,Consolidado!D:D,Consolidado!J:J)</f>
        <v>ALAN FONTES</v>
      </c>
      <c r="F3139" s="72" t="str">
        <f>_xlfn.XLOOKUP(B3139,'[2]Rotas SP'!$H:$H,'[2]Rotas SP'!$P:$P)</f>
        <v>ALAN FONTES</v>
      </c>
      <c r="G3139" s="72" t="str">
        <f>_xlfn.XLOOKUP(B3139,Consolidado!D5957:D9508,Consolidado!W5957:W9508)</f>
        <v>FIXO</v>
      </c>
      <c r="H3139" s="77" t="str">
        <f>_xlfn.XLOOKUP(B3139,'[2]Rotas SP'!$H:$H,'[2]Rotas SP'!$S:$S)</f>
        <v>FIXO</v>
      </c>
      <c r="I3139" s="72" t="b">
        <f t="shared" si="48"/>
        <v>1</v>
      </c>
    </row>
    <row r="3140" spans="2:9" x14ac:dyDescent="0.35">
      <c r="B3140" s="72" t="s">
        <v>2599</v>
      </c>
      <c r="C3140" s="72" t="str">
        <f>_xlfn.XLOOKUP(B3140,Consolidado!D:D,Consolidado!H:H)</f>
        <v>GERDAU - SJCAMPOS</v>
      </c>
      <c r="D3140" s="72" t="str">
        <f>_xlfn.XLOOKUP(B3140,'[2]Rotas SP'!$H:$H,'[2]Rotas SP'!$M:$M)</f>
        <v>GERDAU - SJCAMPOS</v>
      </c>
      <c r="E3140" s="72" t="str">
        <f>_xlfn.XLOOKUP(B3140,Consolidado!D:D,Consolidado!J:J)</f>
        <v>BRUNO</v>
      </c>
      <c r="F3140" s="72" t="str">
        <f>_xlfn.XLOOKUP(B3140,'[2]Rotas SP'!$H:$H,'[2]Rotas SP'!$P:$P)</f>
        <v>BRUNO</v>
      </c>
      <c r="G3140" s="72" t="str">
        <f>_xlfn.XLOOKUP(B3140,Consolidado!D5958:D9509,Consolidado!W5958:W9509)</f>
        <v>ROTA</v>
      </c>
      <c r="H3140" s="77" t="str">
        <f>_xlfn.XLOOKUP(B3140,'[2]Rotas SP'!$H:$H,'[2]Rotas SP'!$S:$S)</f>
        <v>MOTO</v>
      </c>
      <c r="I3140" s="72" t="b">
        <f t="shared" ref="I3140:I3203" si="49">H3140=G3140</f>
        <v>0</v>
      </c>
    </row>
    <row r="3141" spans="2:9" x14ac:dyDescent="0.35">
      <c r="B3141" s="72" t="s">
        <v>4280</v>
      </c>
      <c r="C3141" s="72" t="str">
        <f>_xlfn.XLOOKUP(B3141,Consolidado!D:D,Consolidado!H:H)</f>
        <v>S.I.N. IMPLANT SYSTEM</v>
      </c>
      <c r="D3141" s="72" t="str">
        <f>_xlfn.XLOOKUP(B3141,'[2]Rotas SP'!$H:$H,'[2]Rotas SP'!$M:$M)</f>
        <v>S.I.N. IMPLANT SYSTEM</v>
      </c>
      <c r="E3141" s="72" t="str">
        <f>_xlfn.XLOOKUP(B3141,Consolidado!D:D,Consolidado!J:J)</f>
        <v>THAIS</v>
      </c>
      <c r="F3141" s="72" t="str">
        <f>_xlfn.XLOOKUP(B3141,'[2]Rotas SP'!$H:$H,'[2]Rotas SP'!$P:$P)</f>
        <v>THAIS</v>
      </c>
      <c r="G3141" s="72" t="str">
        <f>_xlfn.XLOOKUP(B3141,Consolidado!D5959:D9510,Consolidado!W5959:W9510)</f>
        <v>ROTA</v>
      </c>
      <c r="H3141" s="77" t="str">
        <f>_xlfn.XLOOKUP(B3141,'[2]Rotas SP'!$H:$H,'[2]Rotas SP'!$S:$S)</f>
        <v>MOTO</v>
      </c>
      <c r="I3141" s="72" t="b">
        <f t="shared" si="49"/>
        <v>0</v>
      </c>
    </row>
    <row r="3142" spans="2:9" x14ac:dyDescent="0.35">
      <c r="B3142" s="72" t="s">
        <v>2630</v>
      </c>
      <c r="C3142" s="72" t="str">
        <f>_xlfn.XLOOKUP(B3142,Consolidado!D:D,Consolidado!H:H)</f>
        <v>IAMSPE</v>
      </c>
      <c r="D3142" s="72" t="str">
        <f>_xlfn.XLOOKUP(B3142,'[2]Rotas SP'!$H:$H,'[2]Rotas SP'!$M:$M)</f>
        <v>IAMSPE</v>
      </c>
      <c r="E3142" s="72" t="str">
        <f>_xlfn.XLOOKUP(B3142,Consolidado!D:D,Consolidado!J:J)</f>
        <v>DAIANE TOMAZINI</v>
      </c>
      <c r="F3142" s="72" t="str">
        <f>_xlfn.XLOOKUP(B3142,'[2]Rotas SP'!$H:$H,'[2]Rotas SP'!$P:$P)</f>
        <v>DAIANE TOMAZINI</v>
      </c>
      <c r="G3142" s="72" t="str">
        <f>_xlfn.XLOOKUP(B3142,Consolidado!D5960:D9511,Consolidado!W5960:W9511)</f>
        <v>FIXO</v>
      </c>
      <c r="H3142" s="77" t="str">
        <f>_xlfn.XLOOKUP(B3142,'[2]Rotas SP'!$H:$H,'[2]Rotas SP'!$S:$S)</f>
        <v>FIXO</v>
      </c>
      <c r="I3142" s="72" t="b">
        <f t="shared" si="49"/>
        <v>1</v>
      </c>
    </row>
    <row r="3143" spans="2:9" x14ac:dyDescent="0.35">
      <c r="B3143" s="72" t="s">
        <v>2326</v>
      </c>
      <c r="C3143" s="72" t="str">
        <f>_xlfn.XLOOKUP(B3143,Consolidado!D:D,Consolidado!H:H)</f>
        <v>BRADESCO - LEOPOLDINA</v>
      </c>
      <c r="D3143" s="72" t="str">
        <f>_xlfn.XLOOKUP(B3143,'[2]Rotas SP'!$H:$H,'[2]Rotas SP'!$M:$M)</f>
        <v>BRADESCO - LEOPOLDINA</v>
      </c>
      <c r="E3143" s="72" t="str">
        <f>_xlfn.XLOOKUP(B3143,Consolidado!D:D,Consolidado!J:J)</f>
        <v>ANDRÉ</v>
      </c>
      <c r="F3143" s="72" t="str">
        <f>_xlfn.XLOOKUP(B3143,'[2]Rotas SP'!$H:$H,'[2]Rotas SP'!$P:$P)</f>
        <v>FABRICIO ROCHA</v>
      </c>
      <c r="G3143" s="72" t="str">
        <f>_xlfn.XLOOKUP(B3143,Consolidado!D5961:D9512,Consolidado!W5961:W9512)</f>
        <v>ROTA</v>
      </c>
      <c r="H3143" s="77" t="str">
        <f>_xlfn.XLOOKUP(B3143,'[2]Rotas SP'!$H:$H,'[2]Rotas SP'!$S:$S)</f>
        <v>MOTO</v>
      </c>
      <c r="I3143" s="72" t="b">
        <f t="shared" si="49"/>
        <v>0</v>
      </c>
    </row>
    <row r="3144" spans="2:9" x14ac:dyDescent="0.35">
      <c r="B3144" s="72" t="s">
        <v>3138</v>
      </c>
      <c r="C3144" s="72" t="str">
        <f>_xlfn.XLOOKUP(B3144,Consolidado!D:D,Consolidado!H:H)</f>
        <v>CLARIANT</v>
      </c>
      <c r="D3144" s="72" t="str">
        <f>_xlfn.XLOOKUP(B3144,'[2]Rotas SP'!$H:$H,'[2]Rotas SP'!$M:$M)</f>
        <v>CLARIANT</v>
      </c>
      <c r="E3144" s="72" t="str">
        <f>_xlfn.XLOOKUP(B3144,Consolidado!D:D,Consolidado!J:J)</f>
        <v>DOUGLAS FARIAS</v>
      </c>
      <c r="F3144" s="72" t="str">
        <f>_xlfn.XLOOKUP(B3144,'[2]Rotas SP'!$H:$H,'[2]Rotas SP'!$P:$P)</f>
        <v>DOUGLAS</v>
      </c>
      <c r="G3144" s="72" t="str">
        <f>_xlfn.XLOOKUP(B3144,Consolidado!D5962:D9513,Consolidado!W5962:W9513)</f>
        <v>FIXO</v>
      </c>
      <c r="H3144" s="77" t="str">
        <f>_xlfn.XLOOKUP(B3144,'[2]Rotas SP'!$H:$H,'[2]Rotas SP'!$S:$S)</f>
        <v>FIXO</v>
      </c>
      <c r="I3144" s="72" t="b">
        <f t="shared" si="49"/>
        <v>1</v>
      </c>
    </row>
    <row r="3145" spans="2:9" x14ac:dyDescent="0.35">
      <c r="B3145" s="72" t="s">
        <v>3572</v>
      </c>
      <c r="C3145" s="72" t="str">
        <f>_xlfn.XLOOKUP(B3145,Consolidado!D:D,Consolidado!H:H)</f>
        <v>APSEN FARMACEUTICA S/A</v>
      </c>
      <c r="D3145" s="72" t="s">
        <v>6263</v>
      </c>
      <c r="E3145" s="72" t="str">
        <f>_xlfn.XLOOKUP(B3145,Consolidado!D:D,Consolidado!J:J)</f>
        <v>HEJEZIPP</v>
      </c>
      <c r="F3145" s="72" t="s">
        <v>6263</v>
      </c>
      <c r="G3145" s="72" t="str">
        <f>_xlfn.XLOOKUP(B3145,Consolidado!D5963:D9514,Consolidado!W5963:W9514)</f>
        <v>ROTA</v>
      </c>
      <c r="H3145" s="77" t="s">
        <v>6263</v>
      </c>
      <c r="I3145" s="72" t="b">
        <f t="shared" si="49"/>
        <v>0</v>
      </c>
    </row>
    <row r="3146" spans="2:9" x14ac:dyDescent="0.35">
      <c r="B3146" s="72" t="s">
        <v>1977</v>
      </c>
      <c r="C3146" s="72" t="str">
        <f>_xlfn.XLOOKUP(B3146,Consolidado!D:D,Consolidado!H:H)</f>
        <v>ML GOMES SAO PAULO</v>
      </c>
      <c r="D3146" s="72" t="str">
        <f>_xlfn.XLOOKUP(B3146,'[2]Rotas SP'!$H:$H,'[2]Rotas SP'!$M:$M)</f>
        <v>ML GOMES SAO PAULO</v>
      </c>
      <c r="E3146" s="72" t="str">
        <f>_xlfn.XLOOKUP(B3146,Consolidado!D:D,Consolidado!J:J)</f>
        <v>ALAN FONTES</v>
      </c>
      <c r="F3146" s="72" t="str">
        <f>_xlfn.XLOOKUP(B3146,'[2]Rotas SP'!$H:$H,'[2]Rotas SP'!$P:$P)</f>
        <v>ALAN FONTES</v>
      </c>
      <c r="G3146" s="72" t="str">
        <f>_xlfn.XLOOKUP(B3146,Consolidado!D5964:D9515,Consolidado!W5964:W9515)</f>
        <v>FIXO</v>
      </c>
      <c r="H3146" s="77" t="str">
        <f>_xlfn.XLOOKUP(B3146,'[2]Rotas SP'!$H:$H,'[2]Rotas SP'!$S:$S)</f>
        <v>A PÉ</v>
      </c>
      <c r="I3146" s="72" t="b">
        <f t="shared" si="49"/>
        <v>0</v>
      </c>
    </row>
    <row r="3147" spans="2:9" x14ac:dyDescent="0.35">
      <c r="B3147" s="72" t="s">
        <v>1857</v>
      </c>
      <c r="C3147" s="72" t="str">
        <f>_xlfn.XLOOKUP(B3147,Consolidado!D:D,Consolidado!H:H)</f>
        <v>CYRELA PAULISTA</v>
      </c>
      <c r="D3147" s="72" t="str">
        <f>_xlfn.XLOOKUP(B3147,'[2]Rotas SP'!$H:$H,'[2]Rotas SP'!$M:$M)</f>
        <v>CYRELA PAULISTA</v>
      </c>
      <c r="E3147" s="72" t="str">
        <f>_xlfn.XLOOKUP(B3147,Consolidado!D:D,Consolidado!J:J)</f>
        <v>ALAN FONTES</v>
      </c>
      <c r="F3147" s="72" t="str">
        <f>_xlfn.XLOOKUP(B3147,'[2]Rotas SP'!$H:$H,'[2]Rotas SP'!$P:$P)</f>
        <v>ALAN FONTES</v>
      </c>
      <c r="G3147" s="72" t="str">
        <f>_xlfn.XLOOKUP(B3147,Consolidado!D5965:D9516,Consolidado!W5965:W9516)</f>
        <v>FIXO</v>
      </c>
      <c r="H3147" s="77" t="str">
        <f>_xlfn.XLOOKUP(B3147,'[2]Rotas SP'!$H:$H,'[2]Rotas SP'!$S:$S)</f>
        <v>A PÉ</v>
      </c>
      <c r="I3147" s="72" t="b">
        <f t="shared" si="49"/>
        <v>0</v>
      </c>
    </row>
    <row r="3148" spans="2:9" x14ac:dyDescent="0.35">
      <c r="B3148" s="72" t="s">
        <v>2565</v>
      </c>
      <c r="C3148" s="72" t="str">
        <f>_xlfn.XLOOKUP(B3148,Consolidado!D:D,Consolidado!H:H)</f>
        <v>ATENTO - SAO JOSE DOS CAMPOS</v>
      </c>
      <c r="D3148" s="72" t="str">
        <f>_xlfn.XLOOKUP(B3148,'[2]Rotas SP'!$H:$H,'[2]Rotas SP'!$M:$M)</f>
        <v>ATENTO - SAO JOSE DOS CAMPOS</v>
      </c>
      <c r="E3148" s="72" t="str">
        <f>_xlfn.XLOOKUP(B3148,Consolidado!D:D,Consolidado!J:J)</f>
        <v>BRUNO</v>
      </c>
      <c r="F3148" s="72" t="str">
        <f>_xlfn.XLOOKUP(B3148,'[2]Rotas SP'!$H:$H,'[2]Rotas SP'!$P:$P)</f>
        <v>BRUNO</v>
      </c>
      <c r="G3148" s="72" t="str">
        <f>_xlfn.XLOOKUP(B3148,Consolidado!D5966:D9517,Consolidado!W5966:W9517)</f>
        <v>FIXO</v>
      </c>
      <c r="H3148" s="77" t="str">
        <f>_xlfn.XLOOKUP(B3148,'[2]Rotas SP'!$H:$H,'[2]Rotas SP'!$S:$S)</f>
        <v>A PÉ</v>
      </c>
      <c r="I3148" s="72" t="b">
        <f t="shared" si="49"/>
        <v>0</v>
      </c>
    </row>
    <row r="3149" spans="2:9" x14ac:dyDescent="0.35">
      <c r="B3149" s="72" t="s">
        <v>3565</v>
      </c>
      <c r="C3149" s="72" t="str">
        <f>_xlfn.XLOOKUP(B3149,Consolidado!D:D,Consolidado!H:H)</f>
        <v>TIVIT ITAPEVI</v>
      </c>
      <c r="D3149" s="72" t="str">
        <f>_xlfn.XLOOKUP(B3149,'[2]Rotas SP'!$H:$H,'[2]Rotas SP'!$M:$M)</f>
        <v>TIVIT ITAPEVI</v>
      </c>
      <c r="E3149" s="72" t="str">
        <f>_xlfn.XLOOKUP(B3149,Consolidado!D:D,Consolidado!J:J)</f>
        <v>HEJEZIPP</v>
      </c>
      <c r="F3149" s="72" t="str">
        <f>_xlfn.XLOOKUP(B3149,'[2]Rotas SP'!$H:$H,'[2]Rotas SP'!$P:$P)</f>
        <v>HEJEZIPP</v>
      </c>
      <c r="G3149" s="72" t="str">
        <f>_xlfn.XLOOKUP(B3149,Consolidado!D5967:D9518,Consolidado!W5967:W9518)</f>
        <v>ROTA</v>
      </c>
      <c r="H3149" s="77" t="str">
        <f>_xlfn.XLOOKUP(B3149,'[2]Rotas SP'!$H:$H,'[2]Rotas SP'!$S:$S)</f>
        <v>MOTO</v>
      </c>
      <c r="I3149" s="72" t="b">
        <f t="shared" si="49"/>
        <v>0</v>
      </c>
    </row>
    <row r="3150" spans="2:9" x14ac:dyDescent="0.35">
      <c r="B3150" s="72" t="s">
        <v>3562</v>
      </c>
      <c r="C3150" s="72" t="str">
        <f>_xlfn.XLOOKUP(B3150,Consolidado!D:D,Consolidado!H:H)</f>
        <v>TIVIT ITAPEVI</v>
      </c>
      <c r="D3150" s="72" t="str">
        <f>_xlfn.XLOOKUP(B3150,'[2]Rotas SP'!$H:$H,'[2]Rotas SP'!$M:$M)</f>
        <v>TIVIT ITAPEVI</v>
      </c>
      <c r="E3150" s="72" t="str">
        <f>_xlfn.XLOOKUP(B3150,Consolidado!D:D,Consolidado!J:J)</f>
        <v>HEJEZIPP</v>
      </c>
      <c r="F3150" s="72" t="str">
        <f>_xlfn.XLOOKUP(B3150,'[2]Rotas SP'!$H:$H,'[2]Rotas SP'!$P:$P)</f>
        <v>HEJEZIPP</v>
      </c>
      <c r="G3150" s="72" t="str">
        <f>_xlfn.XLOOKUP(B3150,Consolidado!D5968:D9519,Consolidado!W5968:W9519)</f>
        <v>ROTA</v>
      </c>
      <c r="H3150" s="77" t="str">
        <f>_xlfn.XLOOKUP(B3150,'[2]Rotas SP'!$H:$H,'[2]Rotas SP'!$S:$S)</f>
        <v>MOTO</v>
      </c>
      <c r="I3150" s="72" t="b">
        <f t="shared" si="49"/>
        <v>0</v>
      </c>
    </row>
    <row r="3151" spans="2:9" x14ac:dyDescent="0.35">
      <c r="B3151" s="72" t="s">
        <v>3112</v>
      </c>
      <c r="C3151" s="72" t="str">
        <f>_xlfn.XLOOKUP(B3151,Consolidado!D:D,Consolidado!H:H)</f>
        <v>INTERMÉDICA PEREIRA BARRETO</v>
      </c>
      <c r="D3151" s="72" t="str">
        <f>_xlfn.XLOOKUP(B3151,'[2]Rotas SP'!$H:$H,'[2]Rotas SP'!$M:$M)</f>
        <v>INTERMÉDICA PEREIRA BARRETO</v>
      </c>
      <c r="E3151" s="72" t="str">
        <f>_xlfn.XLOOKUP(B3151,Consolidado!D:D,Consolidado!J:J)</f>
        <v>DOUGLAS CONSENTINO</v>
      </c>
      <c r="F3151" s="72" t="str">
        <f>_xlfn.XLOOKUP(B3151,'[2]Rotas SP'!$H:$H,'[2]Rotas SP'!$P:$P)</f>
        <v>RENAN SARAIVA</v>
      </c>
      <c r="G3151" s="72" t="str">
        <f>_xlfn.XLOOKUP(B3151,Consolidado!D5969:D9520,Consolidado!W5969:W9520)</f>
        <v>ROTA</v>
      </c>
      <c r="H3151" s="77" t="str">
        <f>_xlfn.XLOOKUP(B3151,'[2]Rotas SP'!$H:$H,'[2]Rotas SP'!$S:$S)</f>
        <v>CARRO</v>
      </c>
      <c r="I3151" s="72" t="b">
        <f t="shared" si="49"/>
        <v>0</v>
      </c>
    </row>
    <row r="3152" spans="2:9" x14ac:dyDescent="0.35">
      <c r="B3152" s="72" t="s">
        <v>3381</v>
      </c>
      <c r="C3152" s="72" t="str">
        <f>_xlfn.XLOOKUP(B3152,Consolidado!D:D,Consolidado!H:H)</f>
        <v>AGU - PSF/GUARULHOS</v>
      </c>
      <c r="D3152" s="72" t="str">
        <f>_xlfn.XLOOKUP(B3152,'[2]Rotas SP'!$H:$H,'[2]Rotas SP'!$M:$M)</f>
        <v>AGU - PSF/GUARULHOS</v>
      </c>
      <c r="E3152" s="72" t="str">
        <f>_xlfn.XLOOKUP(B3152,Consolidado!D:D,Consolidado!J:J)</f>
        <v>DOUGLAS FARIAS</v>
      </c>
      <c r="F3152" s="72" t="str">
        <f>_xlfn.XLOOKUP(B3152,'[2]Rotas SP'!$H:$H,'[2]Rotas SP'!$P:$P)</f>
        <v>DOUGLAS</v>
      </c>
      <c r="G3152" s="72" t="str">
        <f>_xlfn.XLOOKUP(B3152,Consolidado!D5970:D9521,Consolidado!W5970:W9521)</f>
        <v>ROTA</v>
      </c>
      <c r="H3152" s="77" t="str">
        <f>_xlfn.XLOOKUP(B3152,'[2]Rotas SP'!$H:$H,'[2]Rotas SP'!$S:$S)</f>
        <v>MOTO</v>
      </c>
      <c r="I3152" s="72" t="b">
        <f t="shared" si="49"/>
        <v>0</v>
      </c>
    </row>
    <row r="3153" spans="2:9" x14ac:dyDescent="0.35">
      <c r="B3153" s="72" t="s">
        <v>4266</v>
      </c>
      <c r="C3153" s="72" t="str">
        <f>_xlfn.XLOOKUP(B3153,Consolidado!D:D,Consolidado!H:H)</f>
        <v>GOOD STORAGE - PQ BELEM</v>
      </c>
      <c r="D3153" s="72" t="str">
        <f>_xlfn.XLOOKUP(B3153,'[2]Rotas SP'!$H:$H,'[2]Rotas SP'!$M:$M)</f>
        <v>GOOD STORAGE - PQ BELEM</v>
      </c>
      <c r="E3153" s="72" t="str">
        <f>_xlfn.XLOOKUP(B3153,Consolidado!D:D,Consolidado!J:J)</f>
        <v>THAIS</v>
      </c>
      <c r="F3153" s="72" t="str">
        <f>_xlfn.XLOOKUP(B3153,'[2]Rotas SP'!$H:$H,'[2]Rotas SP'!$P:$P)</f>
        <v>THAIS</v>
      </c>
      <c r="G3153" s="72" t="str">
        <f>_xlfn.XLOOKUP(B3153,Consolidado!D5971:D9522,Consolidado!W5971:W9522)</f>
        <v>ROTA</v>
      </c>
      <c r="H3153" s="77" t="str">
        <f>_xlfn.XLOOKUP(B3153,'[2]Rotas SP'!$H:$H,'[2]Rotas SP'!$S:$S)</f>
        <v>MOTO</v>
      </c>
      <c r="I3153" s="72" t="b">
        <f t="shared" si="49"/>
        <v>0</v>
      </c>
    </row>
    <row r="3154" spans="2:9" x14ac:dyDescent="0.35">
      <c r="B3154" s="72" t="s">
        <v>2074</v>
      </c>
      <c r="C3154" s="72" t="str">
        <f>_xlfn.XLOOKUP(B3154,Consolidado!D:D,Consolidado!H:H)</f>
        <v>BRADESCO CIDADE DE DEUS</v>
      </c>
      <c r="D3154" s="72" t="str">
        <f>_xlfn.XLOOKUP(B3154,'[2]Rotas SP'!$H:$H,'[2]Rotas SP'!$M:$M)</f>
        <v>BRADESCO CIDADE DE DEUS</v>
      </c>
      <c r="E3154" s="72" t="str">
        <f>_xlfn.XLOOKUP(B3154,Consolidado!D:D,Consolidado!J:J)</f>
        <v>ANDRÉ</v>
      </c>
      <c r="F3154" s="72" t="str">
        <f>_xlfn.XLOOKUP(B3154,'[2]Rotas SP'!$H:$H,'[2]Rotas SP'!$P:$P)</f>
        <v>ANDRÉ</v>
      </c>
      <c r="G3154" s="72" t="str">
        <f>_xlfn.XLOOKUP(B3154,Consolidado!D5972:D9523,Consolidado!W5972:W9523)</f>
        <v>FIXO</v>
      </c>
      <c r="H3154" s="77" t="str">
        <f>_xlfn.XLOOKUP(B3154,'[2]Rotas SP'!$H:$H,'[2]Rotas SP'!$S:$S)</f>
        <v>FIXO</v>
      </c>
      <c r="I3154" s="72" t="b">
        <f t="shared" si="49"/>
        <v>1</v>
      </c>
    </row>
    <row r="3155" spans="2:9" x14ac:dyDescent="0.35">
      <c r="B3155" s="72" t="s">
        <v>2938</v>
      </c>
      <c r="C3155" s="72" t="str">
        <f>_xlfn.XLOOKUP(B3155,Consolidado!D:D,Consolidado!H:H)</f>
        <v>ITAÚ UNIBANCO CEIC</v>
      </c>
      <c r="D3155" s="72" t="str">
        <f>_xlfn.XLOOKUP(B3155,'[2]Rotas SP'!$H:$H,'[2]Rotas SP'!$M:$M)</f>
        <v>ITAÚ UNIBANCO CEIC</v>
      </c>
      <c r="E3155" s="72" t="str">
        <f>_xlfn.XLOOKUP(B3155,Consolidado!D:D,Consolidado!J:J)</f>
        <v>DOUGLAS CONSENTINO</v>
      </c>
      <c r="F3155" s="72" t="str">
        <f>_xlfn.XLOOKUP(B3155,'[2]Rotas SP'!$H:$H,'[2]Rotas SP'!$P:$P)</f>
        <v>TATIANE</v>
      </c>
      <c r="G3155" s="72" t="str">
        <f>_xlfn.XLOOKUP(B3155,Consolidado!D5973:D9524,Consolidado!W5973:W9524)</f>
        <v>FIXO</v>
      </c>
      <c r="H3155" s="77" t="str">
        <f>_xlfn.XLOOKUP(B3155,'[2]Rotas SP'!$H:$H,'[2]Rotas SP'!$S:$S)</f>
        <v>FIXO</v>
      </c>
      <c r="I3155" s="72" t="b">
        <f t="shared" si="49"/>
        <v>1</v>
      </c>
    </row>
    <row r="3156" spans="2:9" x14ac:dyDescent="0.35">
      <c r="B3156" s="72" t="s">
        <v>3089</v>
      </c>
      <c r="C3156" s="72" t="str">
        <f>_xlfn.XLOOKUP(B3156,Consolidado!D:D,Consolidado!H:H)</f>
        <v>BIOFAST - SBC</v>
      </c>
      <c r="D3156" s="72" t="str">
        <f>_xlfn.XLOOKUP(B3156,'[2]Rotas SP'!$H:$H,'[2]Rotas SP'!$M:$M)</f>
        <v>BIOFAST - SBC</v>
      </c>
      <c r="E3156" s="72" t="str">
        <f>_xlfn.XLOOKUP(B3156,Consolidado!D:D,Consolidado!J:J)</f>
        <v>DOUGLAS CONSENTINO</v>
      </c>
      <c r="F3156" s="72" t="str">
        <f>_xlfn.XLOOKUP(B3156,'[2]Rotas SP'!$H:$H,'[2]Rotas SP'!$P:$P)</f>
        <v>RENAN SARAIVA</v>
      </c>
      <c r="G3156" s="72" t="str">
        <f>_xlfn.XLOOKUP(B3156,Consolidado!D5974:D9525,Consolidado!W5974:W9525)</f>
        <v>ROTA</v>
      </c>
      <c r="H3156" s="77" t="str">
        <f>_xlfn.XLOOKUP(B3156,'[2]Rotas SP'!$H:$H,'[2]Rotas SP'!$S:$S)</f>
        <v>CARRO</v>
      </c>
      <c r="I3156" s="72" t="b">
        <f t="shared" si="49"/>
        <v>0</v>
      </c>
    </row>
    <row r="3157" spans="2:9" x14ac:dyDescent="0.35">
      <c r="B3157" s="72" t="s">
        <v>2686</v>
      </c>
      <c r="C3157" s="72" t="str">
        <f>_xlfn.XLOOKUP(B3157,Consolidado!D:D,Consolidado!H:H)</f>
        <v>BRADESCO JK</v>
      </c>
      <c r="D3157" s="72" t="str">
        <f>_xlfn.XLOOKUP(B3157,'[2]Rotas SP'!$H:$H,'[2]Rotas SP'!$M:$M)</f>
        <v>BRADESCO JK</v>
      </c>
      <c r="E3157" s="72" t="str">
        <f>_xlfn.XLOOKUP(B3157,Consolidado!D:D,Consolidado!J:J)</f>
        <v>DAIANE TOMAZINI</v>
      </c>
      <c r="F3157" s="72" t="str">
        <f>_xlfn.XLOOKUP(B3157,'[2]Rotas SP'!$H:$H,'[2]Rotas SP'!$P:$P)</f>
        <v>DAIANE TOMAZINI</v>
      </c>
      <c r="G3157" s="72" t="str">
        <f>_xlfn.XLOOKUP(B3157,Consolidado!D5975:D9526,Consolidado!W5975:W9526)</f>
        <v>FIXO</v>
      </c>
      <c r="H3157" s="77" t="str">
        <f>_xlfn.XLOOKUP(B3157,'[2]Rotas SP'!$H:$H,'[2]Rotas SP'!$S:$S)</f>
        <v>A PÉ</v>
      </c>
      <c r="I3157" s="72" t="b">
        <f t="shared" si="49"/>
        <v>0</v>
      </c>
    </row>
    <row r="3158" spans="2:9" x14ac:dyDescent="0.35">
      <c r="B3158" s="72" t="s">
        <v>3778</v>
      </c>
      <c r="C3158" s="72" t="str">
        <f>_xlfn.XLOOKUP(B3158,Consolidado!D:D,Consolidado!H:H)</f>
        <v>GIVAUDAN</v>
      </c>
      <c r="D3158" s="72" t="str">
        <f>_xlfn.XLOOKUP(B3158,'[2]Rotas SP'!$H:$H,'[2]Rotas SP'!$M:$M)</f>
        <v>GIVAUDAN</v>
      </c>
      <c r="E3158" s="72" t="str">
        <f>_xlfn.XLOOKUP(B3158,Consolidado!D:D,Consolidado!J:J)</f>
        <v>PAULO</v>
      </c>
      <c r="F3158" s="72" t="str">
        <f>_xlfn.XLOOKUP(B3158,'[2]Rotas SP'!$H:$H,'[2]Rotas SP'!$P:$P)</f>
        <v>FABRICIO ROCHA</v>
      </c>
      <c r="G3158" s="72" t="str">
        <f>_xlfn.XLOOKUP(B3158,Consolidado!D5976:D9527,Consolidado!W5976:W9527)</f>
        <v>FIXO</v>
      </c>
      <c r="H3158" s="77" t="str">
        <f>_xlfn.XLOOKUP(B3158,'[2]Rotas SP'!$H:$H,'[2]Rotas SP'!$S:$S)</f>
        <v>ITINERANTE</v>
      </c>
      <c r="I3158" s="72" t="b">
        <f t="shared" si="49"/>
        <v>0</v>
      </c>
    </row>
    <row r="3159" spans="2:9" x14ac:dyDescent="0.35">
      <c r="B3159" s="72" t="s">
        <v>2973</v>
      </c>
      <c r="C3159" s="72" t="str">
        <f>_xlfn.XLOOKUP(B3159,Consolidado!D:D,Consolidado!H:H)</f>
        <v>BIOFAST - RIBEIRAO PIRES</v>
      </c>
      <c r="D3159" s="72" t="str">
        <f>_xlfn.XLOOKUP(B3159,'[2]Rotas SP'!$H:$H,'[2]Rotas SP'!$M:$M)</f>
        <v>BIOFAST - RIBEIRAO PIRES</v>
      </c>
      <c r="E3159" s="72" t="str">
        <f>_xlfn.XLOOKUP(B3159,Consolidado!D:D,Consolidado!J:J)</f>
        <v>DOUGLAS CONSENTINO</v>
      </c>
      <c r="F3159" s="72" t="str">
        <f>_xlfn.XLOOKUP(B3159,'[2]Rotas SP'!$H:$H,'[2]Rotas SP'!$P:$P)</f>
        <v>RENAN SARAIVA</v>
      </c>
      <c r="G3159" s="72" t="str">
        <f>_xlfn.XLOOKUP(B3159,Consolidado!D5977:D9528,Consolidado!W5977:W9528)</f>
        <v>ROTA</v>
      </c>
      <c r="H3159" s="77" t="str">
        <f>_xlfn.XLOOKUP(B3159,'[2]Rotas SP'!$H:$H,'[2]Rotas SP'!$S:$S)</f>
        <v>MOTO</v>
      </c>
      <c r="I3159" s="72" t="b">
        <f t="shared" si="49"/>
        <v>0</v>
      </c>
    </row>
    <row r="3160" spans="2:9" x14ac:dyDescent="0.35">
      <c r="B3160" s="72" t="s">
        <v>3468</v>
      </c>
      <c r="C3160" s="72" t="str">
        <f>_xlfn.XLOOKUP(B3160,Consolidado!D:D,Consolidado!H:H)</f>
        <v xml:space="preserve">HOSPITAL ALBERT EINSTEIN MORUMBI </v>
      </c>
      <c r="D3160" s="72" t="str">
        <f>_xlfn.XLOOKUP(B3160,'[2]Rotas SP'!$H:$H,'[2]Rotas SP'!$M:$M)</f>
        <v xml:space="preserve">HOSPITAL ALBERT EINSTEIN MORUMBI </v>
      </c>
      <c r="E3160" s="72" t="str">
        <f>_xlfn.XLOOKUP(B3160,Consolidado!D:D,Consolidado!J:J)</f>
        <v>HEJEZIPP</v>
      </c>
      <c r="F3160" s="72" t="str">
        <f>_xlfn.XLOOKUP(B3160,'[2]Rotas SP'!$H:$H,'[2]Rotas SP'!$P:$P)</f>
        <v>HEJEZIPP</v>
      </c>
      <c r="G3160" s="72" t="str">
        <f>_xlfn.XLOOKUP(B3160,Consolidado!D5978:D9529,Consolidado!W5978:W9529)</f>
        <v>FIXO</v>
      </c>
      <c r="H3160" s="77" t="str">
        <f>_xlfn.XLOOKUP(B3160,'[2]Rotas SP'!$H:$H,'[2]Rotas SP'!$S:$S)</f>
        <v>FIXO</v>
      </c>
      <c r="I3160" s="72" t="b">
        <f t="shared" si="49"/>
        <v>1</v>
      </c>
    </row>
    <row r="3161" spans="2:9" x14ac:dyDescent="0.35">
      <c r="B3161" s="72" t="s">
        <v>3341</v>
      </c>
      <c r="C3161" s="72" t="str">
        <f>_xlfn.XLOOKUP(B3161,Consolidado!D:D,Consolidado!H:H)</f>
        <v>AIR LIQUIDE</v>
      </c>
      <c r="D3161" s="72" t="str">
        <f>_xlfn.XLOOKUP(B3161,'[2]Rotas SP'!$H:$H,'[2]Rotas SP'!$M:$M)</f>
        <v>AIR LIQUIDE</v>
      </c>
      <c r="E3161" s="72" t="str">
        <f>_xlfn.XLOOKUP(B3161,Consolidado!D:D,Consolidado!J:J)</f>
        <v>DOUGLAS FARIAS</v>
      </c>
      <c r="F3161" s="72" t="str">
        <f>_xlfn.XLOOKUP(B3161,'[2]Rotas SP'!$H:$H,'[2]Rotas SP'!$P:$P)</f>
        <v>DOUGLAS</v>
      </c>
      <c r="G3161" s="72" t="str">
        <f>_xlfn.XLOOKUP(B3161,Consolidado!D5979:D9530,Consolidado!W5979:W9530)</f>
        <v>ROTA</v>
      </c>
      <c r="H3161" s="77" t="str">
        <f>_xlfn.XLOOKUP(B3161,'[2]Rotas SP'!$H:$H,'[2]Rotas SP'!$S:$S)</f>
        <v>MOTO</v>
      </c>
      <c r="I3161" s="72" t="b">
        <f t="shared" si="49"/>
        <v>0</v>
      </c>
    </row>
    <row r="3162" spans="2:9" x14ac:dyDescent="0.35">
      <c r="B3162" s="72" t="s">
        <v>2418</v>
      </c>
      <c r="C3162" s="72" t="str">
        <f>_xlfn.XLOOKUP(B3162,Consolidado!D:D,Consolidado!H:H)</f>
        <v>STYROPEK - GUARÁ</v>
      </c>
      <c r="D3162" s="72" t="str">
        <f>_xlfn.XLOOKUP(B3162,'[2]Rotas SP'!$H:$H,'[2]Rotas SP'!$M:$M)</f>
        <v>STYROPEK - GUARÁ</v>
      </c>
      <c r="E3162" s="72" t="str">
        <f>_xlfn.XLOOKUP(B3162,Consolidado!D:D,Consolidado!J:J)</f>
        <v>BRUNO</v>
      </c>
      <c r="F3162" s="72" t="str">
        <f>_xlfn.XLOOKUP(B3162,'[2]Rotas SP'!$H:$H,'[2]Rotas SP'!$P:$P)</f>
        <v>BRUNO</v>
      </c>
      <c r="G3162" s="72" t="str">
        <f>_xlfn.XLOOKUP(B3162,Consolidado!D5980:D9531,Consolidado!W5980:W9531)</f>
        <v>ROTA</v>
      </c>
      <c r="H3162" s="77" t="str">
        <f>_xlfn.XLOOKUP(B3162,'[2]Rotas SP'!$H:$H,'[2]Rotas SP'!$S:$S)</f>
        <v>CARRO</v>
      </c>
      <c r="I3162" s="72" t="b">
        <f t="shared" si="49"/>
        <v>0</v>
      </c>
    </row>
    <row r="3163" spans="2:9" x14ac:dyDescent="0.35">
      <c r="B3163" s="72" t="s">
        <v>2425</v>
      </c>
      <c r="C3163" s="72" t="str">
        <f>_xlfn.XLOOKUP(B3163,Consolidado!D:D,Consolidado!H:H)</f>
        <v>DASA - CL- MOURISCO TAUBATÉ</v>
      </c>
      <c r="D3163" s="72" t="str">
        <f>_xlfn.XLOOKUP(B3163,'[2]Rotas SP'!$H:$H,'[2]Rotas SP'!$M:$M)</f>
        <v>DASA - CL- MOURISCO TAUBATÉ</v>
      </c>
      <c r="E3163" s="72" t="str">
        <f>_xlfn.XLOOKUP(B3163,Consolidado!D:D,Consolidado!J:J)</f>
        <v>BRUNO</v>
      </c>
      <c r="F3163" s="72" t="str">
        <f>_xlfn.XLOOKUP(B3163,'[2]Rotas SP'!$H:$H,'[2]Rotas SP'!$P:$P)</f>
        <v>BRUNO</v>
      </c>
      <c r="G3163" s="72" t="str">
        <f>_xlfn.XLOOKUP(B3163,Consolidado!D5981:D9532,Consolidado!W5981:W9532)</f>
        <v>ROTA</v>
      </c>
      <c r="H3163" s="77" t="str">
        <f>_xlfn.XLOOKUP(B3163,'[2]Rotas SP'!$H:$H,'[2]Rotas SP'!$S:$S)</f>
        <v>MOTO</v>
      </c>
      <c r="I3163" s="72" t="b">
        <f t="shared" si="49"/>
        <v>0</v>
      </c>
    </row>
    <row r="3164" spans="2:9" x14ac:dyDescent="0.35">
      <c r="B3164" s="72" t="s">
        <v>2773</v>
      </c>
      <c r="C3164" s="72" t="str">
        <f>_xlfn.XLOOKUP(B3164,Consolidado!D:D,Consolidado!H:H)</f>
        <v>AACD</v>
      </c>
      <c r="D3164" s="72" t="str">
        <f>_xlfn.XLOOKUP(B3164,'[2]Rotas SP'!$H:$H,'[2]Rotas SP'!$M:$M)</f>
        <v>AACD</v>
      </c>
      <c r="E3164" s="72" t="str">
        <f>_xlfn.XLOOKUP(B3164,Consolidado!D:D,Consolidado!J:J)</f>
        <v>DAIANE TOMAZINI</v>
      </c>
      <c r="F3164" s="72" t="str">
        <f>_xlfn.XLOOKUP(B3164,'[2]Rotas SP'!$H:$H,'[2]Rotas SP'!$P:$P)</f>
        <v>DAIANE TOMAZINI</v>
      </c>
      <c r="G3164" s="72" t="str">
        <f>_xlfn.XLOOKUP(B3164,Consolidado!D5982:D9533,Consolidado!W5982:W9533)</f>
        <v>ROTA</v>
      </c>
      <c r="H3164" s="77" t="str">
        <f>_xlfn.XLOOKUP(B3164,'[2]Rotas SP'!$H:$H,'[2]Rotas SP'!$S:$S)</f>
        <v>CARRO</v>
      </c>
      <c r="I3164" s="72" t="b">
        <f t="shared" si="49"/>
        <v>0</v>
      </c>
    </row>
    <row r="3165" spans="2:9" x14ac:dyDescent="0.35">
      <c r="B3165" s="72" t="s">
        <v>3750</v>
      </c>
      <c r="C3165" s="72" t="str">
        <f>_xlfn.XLOOKUP(B3165,Consolidado!D:D,Consolidado!H:H)</f>
        <v>AMAZON CAJAMAR - GRU9</v>
      </c>
      <c r="D3165" s="72" t="str">
        <f>_xlfn.XLOOKUP(B3165,'[2]Rotas SP'!$H:$H,'[2]Rotas SP'!$M:$M)</f>
        <v>AMAZON CAJAMAR - GRU9</v>
      </c>
      <c r="E3165" s="72" t="str">
        <f>_xlfn.XLOOKUP(B3165,Consolidado!D:D,Consolidado!J:J)</f>
        <v>PAULO</v>
      </c>
      <c r="F3165" s="72" t="str">
        <f>_xlfn.XLOOKUP(B3165,'[2]Rotas SP'!$H:$H,'[2]Rotas SP'!$P:$P)</f>
        <v>FABRICIO ROCHA</v>
      </c>
      <c r="G3165" s="72" t="str">
        <f>_xlfn.XLOOKUP(B3165,Consolidado!D5983:D9534,Consolidado!W5983:W9534)</f>
        <v>FIXO</v>
      </c>
      <c r="H3165" s="77" t="str">
        <f>_xlfn.XLOOKUP(B3165,'[2]Rotas SP'!$H:$H,'[2]Rotas SP'!$S:$S)</f>
        <v>ITINERANTE</v>
      </c>
      <c r="I3165" s="72" t="b">
        <f t="shared" si="49"/>
        <v>0</v>
      </c>
    </row>
    <row r="3166" spans="2:9" x14ac:dyDescent="0.35">
      <c r="B3166" s="72" t="s">
        <v>4203</v>
      </c>
      <c r="C3166" s="72" t="str">
        <f>_xlfn.XLOOKUP(B3166,Consolidado!D:D,Consolidado!H:H)</f>
        <v>BRADESCO BARRA FUNDA</v>
      </c>
      <c r="D3166" s="72" t="str">
        <f>_xlfn.XLOOKUP(B3166,'[2]Rotas SP'!$H:$H,'[2]Rotas SP'!$M:$M)</f>
        <v>BRADESCO BARRA FUNDA</v>
      </c>
      <c r="E3166" s="72" t="str">
        <f>_xlfn.XLOOKUP(B3166,Consolidado!D:D,Consolidado!J:J)</f>
        <v>THAIS</v>
      </c>
      <c r="F3166" s="72" t="str">
        <f>_xlfn.XLOOKUP(B3166,'[2]Rotas SP'!$H:$H,'[2]Rotas SP'!$P:$P)</f>
        <v>THAIS</v>
      </c>
      <c r="G3166" s="72" t="str">
        <f>_xlfn.XLOOKUP(B3166,Consolidado!D5984:D9535,Consolidado!W5984:W9535)</f>
        <v>ROTA</v>
      </c>
      <c r="H3166" s="77" t="str">
        <f>_xlfn.XLOOKUP(B3166,'[2]Rotas SP'!$H:$H,'[2]Rotas SP'!$S:$S)</f>
        <v>MOTO</v>
      </c>
      <c r="I3166" s="72" t="b">
        <f t="shared" si="49"/>
        <v>0</v>
      </c>
    </row>
    <row r="3167" spans="2:9" x14ac:dyDescent="0.35">
      <c r="B3167" s="72" t="s">
        <v>3364</v>
      </c>
      <c r="C3167" s="72" t="str">
        <f>_xlfn.XLOOKUP(B3167,Consolidado!D:D,Consolidado!H:H)</f>
        <v>MIRASSOL</v>
      </c>
      <c r="D3167" s="72" t="str">
        <f>_xlfn.XLOOKUP(B3167,'[2]Rotas SP'!$H:$H,'[2]Rotas SP'!$M:$M)</f>
        <v>MIRASSOL</v>
      </c>
      <c r="E3167" s="72" t="str">
        <f>_xlfn.XLOOKUP(B3167,Consolidado!D:D,Consolidado!J:J)</f>
        <v>DOUGLAS FARIAS</v>
      </c>
      <c r="F3167" s="72" t="str">
        <f>_xlfn.XLOOKUP(B3167,'[2]Rotas SP'!$H:$H,'[2]Rotas SP'!$P:$P)</f>
        <v>DOUGLAS</v>
      </c>
      <c r="G3167" s="72" t="str">
        <f>_xlfn.XLOOKUP(B3167,Consolidado!D5985:D9536,Consolidado!W5985:W9536)</f>
        <v>ROTA</v>
      </c>
      <c r="H3167" s="77" t="str">
        <f>_xlfn.XLOOKUP(B3167,'[2]Rotas SP'!$H:$H,'[2]Rotas SP'!$S:$S)</f>
        <v>MOTO</v>
      </c>
      <c r="I3167" s="72" t="b">
        <f t="shared" si="49"/>
        <v>0</v>
      </c>
    </row>
    <row r="3168" spans="2:9" x14ac:dyDescent="0.35">
      <c r="B3168" s="72" t="s">
        <v>2964</v>
      </c>
      <c r="C3168" s="72" t="str">
        <f>_xlfn.XLOOKUP(B3168,Consolidado!D:D,Consolidado!H:H)</f>
        <v>VOLKSWAGEN - JABAQUARA</v>
      </c>
      <c r="D3168" s="72" t="s">
        <v>6263</v>
      </c>
      <c r="E3168" s="72" t="str">
        <f>_xlfn.XLOOKUP(B3168,Consolidado!D:D,Consolidado!J:J)</f>
        <v>DOUGLAS CONSENTINO</v>
      </c>
      <c r="F3168" s="72" t="s">
        <v>6263</v>
      </c>
      <c r="G3168" s="72" t="str">
        <f>_xlfn.XLOOKUP(B3168,Consolidado!D5986:D9537,Consolidado!W5986:W9537)</f>
        <v>FIXO</v>
      </c>
      <c r="H3168" s="77" t="s">
        <v>6263</v>
      </c>
      <c r="I3168" s="72" t="b">
        <f t="shared" si="49"/>
        <v>0</v>
      </c>
    </row>
    <row r="3169" spans="2:9" x14ac:dyDescent="0.35">
      <c r="B3169" s="72" t="s">
        <v>3136</v>
      </c>
      <c r="C3169" s="72" t="str">
        <f>_xlfn.XLOOKUP(B3169,Consolidado!D:D,Consolidado!H:H)</f>
        <v>CLARIANT</v>
      </c>
      <c r="D3169" s="72" t="str">
        <f>_xlfn.XLOOKUP(B3169,'[2]Rotas SP'!$H:$H,'[2]Rotas SP'!$M:$M)</f>
        <v>CLARIANT</v>
      </c>
      <c r="E3169" s="72" t="str">
        <f>_xlfn.XLOOKUP(B3169,Consolidado!D:D,Consolidado!J:J)</f>
        <v>DOUGLAS FARIAS</v>
      </c>
      <c r="F3169" s="72" t="str">
        <f>_xlfn.XLOOKUP(B3169,'[2]Rotas SP'!$H:$H,'[2]Rotas SP'!$P:$P)</f>
        <v>DOUGLAS</v>
      </c>
      <c r="G3169" s="72" t="str">
        <f>_xlfn.XLOOKUP(B3169,Consolidado!D5987:D9538,Consolidado!W5987:W9538)</f>
        <v>FIXO</v>
      </c>
      <c r="H3169" s="77" t="str">
        <f>_xlfn.XLOOKUP(B3169,'[2]Rotas SP'!$H:$H,'[2]Rotas SP'!$S:$S)</f>
        <v>FIXO</v>
      </c>
      <c r="I3169" s="72" t="b">
        <f t="shared" si="49"/>
        <v>1</v>
      </c>
    </row>
    <row r="3170" spans="2:9" x14ac:dyDescent="0.35">
      <c r="B3170" s="72" t="s">
        <v>2828</v>
      </c>
      <c r="C3170" s="72" t="str">
        <f>_xlfn.XLOOKUP(B3170,Consolidado!D:D,Consolidado!H:H)</f>
        <v>RENASE AGENCIA DE VIAGENS E TURISMO</v>
      </c>
      <c r="D3170" s="72" t="s">
        <v>6263</v>
      </c>
      <c r="E3170" s="72" t="str">
        <f>_xlfn.XLOOKUP(B3170,Consolidado!D:D,Consolidado!J:J)</f>
        <v>DAIANE TOMAZINI</v>
      </c>
      <c r="F3170" s="72" t="s">
        <v>6263</v>
      </c>
      <c r="G3170" s="72" t="str">
        <f>_xlfn.XLOOKUP(B3170,Consolidado!D5988:D9539,Consolidado!W5988:W9539)</f>
        <v>ROTA</v>
      </c>
      <c r="H3170" s="77" t="s">
        <v>6263</v>
      </c>
      <c r="I3170" s="72" t="b">
        <f t="shared" si="49"/>
        <v>0</v>
      </c>
    </row>
    <row r="3171" spans="2:9" x14ac:dyDescent="0.35">
      <c r="B3171" s="72" t="s">
        <v>2761</v>
      </c>
      <c r="C3171" s="72" t="str">
        <f>_xlfn.XLOOKUP(B3171,Consolidado!D:D,Consolidado!H:H)</f>
        <v>OMNI SA CREDITO FINANCIAMENTO</v>
      </c>
      <c r="D3171" s="72" t="str">
        <f>_xlfn.XLOOKUP(B3171,'[2]Rotas SP'!$H:$H,'[2]Rotas SP'!$M:$M)</f>
        <v>OMNI SA CREDITO FINANCIAMENTO</v>
      </c>
      <c r="E3171" s="72" t="str">
        <f>_xlfn.XLOOKUP(B3171,Consolidado!D:D,Consolidado!J:J)</f>
        <v>DAIANE TOMAZINI</v>
      </c>
      <c r="F3171" s="72" t="str">
        <f>_xlfn.XLOOKUP(B3171,'[2]Rotas SP'!$H:$H,'[2]Rotas SP'!$P:$P)</f>
        <v>DAIANE TOMAZINI</v>
      </c>
      <c r="G3171" s="72" t="str">
        <f>_xlfn.XLOOKUP(B3171,Consolidado!D5989:D9540,Consolidado!W5989:W9540)</f>
        <v>FIXO</v>
      </c>
      <c r="H3171" s="77" t="str">
        <f>_xlfn.XLOOKUP(B3171,'[2]Rotas SP'!$H:$H,'[2]Rotas SP'!$S:$S)</f>
        <v>A PÉ</v>
      </c>
      <c r="I3171" s="72" t="b">
        <f t="shared" si="49"/>
        <v>0</v>
      </c>
    </row>
    <row r="3172" spans="2:9" x14ac:dyDescent="0.35">
      <c r="B3172" s="72" t="s">
        <v>3438</v>
      </c>
      <c r="C3172" s="72" t="str">
        <f>_xlfn.XLOOKUP(B3172,Consolidado!D:D,Consolidado!H:H)</f>
        <v>KIMBERLY CLARK SUZANO</v>
      </c>
      <c r="D3172" s="72" t="str">
        <f>_xlfn.XLOOKUP(B3172,'[2]Rotas SP'!$H:$H,'[2]Rotas SP'!$M:$M)</f>
        <v>KIMBERLY CLARK SUZANO</v>
      </c>
      <c r="E3172" s="72" t="str">
        <f>_xlfn.XLOOKUP(B3172,Consolidado!D:D,Consolidado!J:J)</f>
        <v>DOUGLAS FARIAS</v>
      </c>
      <c r="F3172" s="72" t="str">
        <f>_xlfn.XLOOKUP(B3172,'[2]Rotas SP'!$H:$H,'[2]Rotas SP'!$P:$P)</f>
        <v>DOUGLAS</v>
      </c>
      <c r="G3172" s="72" t="str">
        <f>_xlfn.XLOOKUP(B3172,Consolidado!D5990:D9541,Consolidado!W5990:W9541)</f>
        <v>ROTA</v>
      </c>
      <c r="H3172" s="77" t="str">
        <f>_xlfn.XLOOKUP(B3172,'[2]Rotas SP'!$H:$H,'[2]Rotas SP'!$S:$S)</f>
        <v>MOTO</v>
      </c>
      <c r="I3172" s="72" t="b">
        <f t="shared" si="49"/>
        <v>0</v>
      </c>
    </row>
    <row r="3173" spans="2:9" x14ac:dyDescent="0.35">
      <c r="B3173" s="72" t="s">
        <v>2969</v>
      </c>
      <c r="C3173" s="72" t="str">
        <f>_xlfn.XLOOKUP(B3173,Consolidado!D:D,Consolidado!H:H)</f>
        <v>BIOFAST - MAUA</v>
      </c>
      <c r="D3173" s="72" t="str">
        <f>_xlfn.XLOOKUP(B3173,'[2]Rotas SP'!$H:$H,'[2]Rotas SP'!$M:$M)</f>
        <v>BIOFAST - MAUA</v>
      </c>
      <c r="E3173" s="72" t="str">
        <f>_xlfn.XLOOKUP(B3173,Consolidado!D:D,Consolidado!J:J)</f>
        <v>DOUGLAS CONSENTINO</v>
      </c>
      <c r="F3173" s="72" t="str">
        <f>_xlfn.XLOOKUP(B3173,'[2]Rotas SP'!$H:$H,'[2]Rotas SP'!$P:$P)</f>
        <v>RENAN SARAIVA</v>
      </c>
      <c r="G3173" s="72" t="str">
        <f>_xlfn.XLOOKUP(B3173,Consolidado!D5991:D9542,Consolidado!W5991:W9542)</f>
        <v>ROTA</v>
      </c>
      <c r="H3173" s="77" t="str">
        <f>_xlfn.XLOOKUP(B3173,'[2]Rotas SP'!$H:$H,'[2]Rotas SP'!$S:$S)</f>
        <v>MOTO</v>
      </c>
      <c r="I3173" s="72" t="b">
        <f t="shared" si="49"/>
        <v>0</v>
      </c>
    </row>
    <row r="3174" spans="2:9" x14ac:dyDescent="0.35">
      <c r="B3174" s="72" t="s">
        <v>3236</v>
      </c>
      <c r="C3174" s="72" t="str">
        <f>_xlfn.XLOOKUP(B3174,Consolidado!D:D,Consolidado!H:H)</f>
        <v>METRÔ PÁTIO ITAQUERA</v>
      </c>
      <c r="D3174" s="72" t="str">
        <f>_xlfn.XLOOKUP(B3174,'[2]Rotas SP'!$H:$H,'[2]Rotas SP'!$M:$M)</f>
        <v>METRÔ PÁTIO ITAQUERA</v>
      </c>
      <c r="E3174" s="72" t="str">
        <f>_xlfn.XLOOKUP(B3174,Consolidado!D:D,Consolidado!J:J)</f>
        <v>DOUGLAS FARIAS</v>
      </c>
      <c r="F3174" s="72" t="str">
        <f>_xlfn.XLOOKUP(B3174,'[2]Rotas SP'!$H:$H,'[2]Rotas SP'!$P:$P)</f>
        <v>DOUGLAS</v>
      </c>
      <c r="G3174" s="72" t="str">
        <f>_xlfn.XLOOKUP(B3174,Consolidado!D5992:D9543,Consolidado!W5992:W9543)</f>
        <v>ROTA</v>
      </c>
      <c r="H3174" s="77" t="str">
        <f>_xlfn.XLOOKUP(B3174,'[2]Rotas SP'!$H:$H,'[2]Rotas SP'!$S:$S)</f>
        <v>MOTO</v>
      </c>
      <c r="I3174" s="72" t="b">
        <f t="shared" si="49"/>
        <v>0</v>
      </c>
    </row>
    <row r="3175" spans="2:9" x14ac:dyDescent="0.35">
      <c r="B3175" s="72" t="s">
        <v>2690</v>
      </c>
      <c r="C3175" s="72" t="str">
        <f>_xlfn.XLOOKUP(B3175,Consolidado!D:D,Consolidado!H:H)</f>
        <v>BRADESCO JK</v>
      </c>
      <c r="D3175" s="72" t="str">
        <f>_xlfn.XLOOKUP(B3175,'[2]Rotas SP'!$H:$H,'[2]Rotas SP'!$M:$M)</f>
        <v>BRADESCO JK</v>
      </c>
      <c r="E3175" s="72" t="str">
        <f>_xlfn.XLOOKUP(B3175,Consolidado!D:D,Consolidado!J:J)</f>
        <v>DAIANE TOMAZINI</v>
      </c>
      <c r="F3175" s="72" t="str">
        <f>_xlfn.XLOOKUP(B3175,'[2]Rotas SP'!$H:$H,'[2]Rotas SP'!$P:$P)</f>
        <v>DAIANE TOMAZINI</v>
      </c>
      <c r="G3175" s="72" t="str">
        <f>_xlfn.XLOOKUP(B3175,Consolidado!D5993:D9544,Consolidado!W5993:W9544)</f>
        <v>FIXO</v>
      </c>
      <c r="H3175" s="77" t="str">
        <f>_xlfn.XLOOKUP(B3175,'[2]Rotas SP'!$H:$H,'[2]Rotas SP'!$S:$S)</f>
        <v>A PÉ</v>
      </c>
      <c r="I3175" s="72" t="b">
        <f t="shared" si="49"/>
        <v>0</v>
      </c>
    </row>
    <row r="3176" spans="2:9" x14ac:dyDescent="0.35">
      <c r="B3176" s="72" t="s">
        <v>2563</v>
      </c>
      <c r="C3176" s="72" t="str">
        <f>_xlfn.XLOOKUP(B3176,Consolidado!D:D,Consolidado!H:H)</f>
        <v>ATENTO - SAO JOSE DOS CAMPOS</v>
      </c>
      <c r="D3176" s="72" t="str">
        <f>_xlfn.XLOOKUP(B3176,'[2]Rotas SP'!$H:$H,'[2]Rotas SP'!$M:$M)</f>
        <v>ATENTO - SAO JOSE DOS CAMPOS</v>
      </c>
      <c r="E3176" s="72" t="str">
        <f>_xlfn.XLOOKUP(B3176,Consolidado!D:D,Consolidado!J:J)</f>
        <v>BRUNO</v>
      </c>
      <c r="F3176" s="72" t="str">
        <f>_xlfn.XLOOKUP(B3176,'[2]Rotas SP'!$H:$H,'[2]Rotas SP'!$P:$P)</f>
        <v>BRUNO</v>
      </c>
      <c r="G3176" s="72" t="str">
        <f>_xlfn.XLOOKUP(B3176,Consolidado!D5994:D9545,Consolidado!W5994:W9545)</f>
        <v>FIXO</v>
      </c>
      <c r="H3176" s="77" t="str">
        <f>_xlfn.XLOOKUP(B3176,'[2]Rotas SP'!$H:$H,'[2]Rotas SP'!$S:$S)</f>
        <v>A PÉ</v>
      </c>
      <c r="I3176" s="72" t="b">
        <f t="shared" si="49"/>
        <v>0</v>
      </c>
    </row>
    <row r="3177" spans="2:9" x14ac:dyDescent="0.35">
      <c r="B3177" s="72" t="s">
        <v>3606</v>
      </c>
      <c r="C3177" s="72" t="str">
        <f>_xlfn.XLOOKUP(B3177,Consolidado!D:D,Consolidado!H:H)</f>
        <v>11° CARTÓRIO</v>
      </c>
      <c r="D3177" s="72" t="str">
        <f>_xlfn.XLOOKUP(B3177,'[2]Rotas SP'!$H:$H,'[2]Rotas SP'!$M:$M)</f>
        <v>11° CARTÓRIO</v>
      </c>
      <c r="E3177" s="72" t="str">
        <f>_xlfn.XLOOKUP(B3177,Consolidado!D:D,Consolidado!J:J)</f>
        <v>HEJEZIPP</v>
      </c>
      <c r="F3177" s="72" t="str">
        <f>_xlfn.XLOOKUP(B3177,'[2]Rotas SP'!$H:$H,'[2]Rotas SP'!$P:$P)</f>
        <v>HEJEZIPP</v>
      </c>
      <c r="G3177" s="72" t="str">
        <f>_xlfn.XLOOKUP(B3177,Consolidado!D5995:D9546,Consolidado!W5995:W9546)</f>
        <v>ROTA</v>
      </c>
      <c r="H3177" s="77" t="str">
        <f>_xlfn.XLOOKUP(B3177,'[2]Rotas SP'!$H:$H,'[2]Rotas SP'!$S:$S)</f>
        <v>MOTO</v>
      </c>
      <c r="I3177" s="72" t="b">
        <f t="shared" si="49"/>
        <v>0</v>
      </c>
    </row>
    <row r="3178" spans="2:9" x14ac:dyDescent="0.35">
      <c r="B3178" s="72" t="s">
        <v>3873</v>
      </c>
      <c r="C3178" s="72" t="str">
        <f>_xlfn.XLOOKUP(B3178,Consolidado!D:D,Consolidado!H:H)</f>
        <v>SCANIA LATIN AMERICAN</v>
      </c>
      <c r="D3178" s="72" t="str">
        <f>_xlfn.XLOOKUP(B3178,'[2]Rotas SP'!$H:$H,'[2]Rotas SP'!$M:$M)</f>
        <v>SCANIA LATIN AMERICAN</v>
      </c>
      <c r="E3178" s="72" t="str">
        <f>_xlfn.XLOOKUP(B3178,Consolidado!D:D,Consolidado!J:J)</f>
        <v>TATIANE</v>
      </c>
      <c r="F3178" s="72" t="str">
        <f>_xlfn.XLOOKUP(B3178,'[2]Rotas SP'!$H:$H,'[2]Rotas SP'!$P:$P)</f>
        <v>RENAN SARAIVA</v>
      </c>
      <c r="G3178" s="72" t="str">
        <f>_xlfn.XLOOKUP(B3178,Consolidado!D5996:D9547,Consolidado!W5996:W9547)</f>
        <v>FIXO</v>
      </c>
      <c r="H3178" s="77" t="str">
        <f>_xlfn.XLOOKUP(B3178,'[2]Rotas SP'!$H:$H,'[2]Rotas SP'!$S:$S)</f>
        <v>FIXO</v>
      </c>
      <c r="I3178" s="72" t="b">
        <f t="shared" si="49"/>
        <v>1</v>
      </c>
    </row>
    <row r="3179" spans="2:9" x14ac:dyDescent="0.35">
      <c r="B3179" s="72" t="s">
        <v>3415</v>
      </c>
      <c r="C3179" s="72" t="str">
        <f>_xlfn.XLOOKUP(B3179,Consolidado!D:D,Consolidado!H:H)</f>
        <v>INTERMÉDICA GUARULHOS</v>
      </c>
      <c r="D3179" s="72" t="str">
        <f>_xlfn.XLOOKUP(B3179,'[2]Rotas SP'!$H:$H,'[2]Rotas SP'!$M:$M)</f>
        <v>INTERMÉDICA GUARULHOS</v>
      </c>
      <c r="E3179" s="72" t="str">
        <f>_xlfn.XLOOKUP(B3179,Consolidado!D:D,Consolidado!J:J)</f>
        <v>DOUGLAS FARIAS</v>
      </c>
      <c r="F3179" s="72" t="str">
        <f>_xlfn.XLOOKUP(B3179,'[2]Rotas SP'!$H:$H,'[2]Rotas SP'!$P:$P)</f>
        <v>DOUGLAS</v>
      </c>
      <c r="G3179" s="72" t="str">
        <f>_xlfn.XLOOKUP(B3179,Consolidado!D5997:D9548,Consolidado!W5997:W9548)</f>
        <v>ROTA</v>
      </c>
      <c r="H3179" s="77" t="str">
        <f>_xlfn.XLOOKUP(B3179,'[2]Rotas SP'!$H:$H,'[2]Rotas SP'!$S:$S)</f>
        <v>MOTO</v>
      </c>
      <c r="I3179" s="72" t="b">
        <f t="shared" si="49"/>
        <v>0</v>
      </c>
    </row>
    <row r="3180" spans="2:9" x14ac:dyDescent="0.35">
      <c r="B3180" s="72" t="s">
        <v>1763</v>
      </c>
      <c r="C3180" s="72" t="str">
        <f>_xlfn.XLOOKUP(B3180,Consolidado!D:D,Consolidado!H:H)</f>
        <v>IBM BRASIL - TUTOIA</v>
      </c>
      <c r="D3180" s="72" t="str">
        <f>_xlfn.XLOOKUP(B3180,'[2]Rotas SP'!$H:$H,'[2]Rotas SP'!$M:$M)</f>
        <v>IBM BRASIL - TUTOIA</v>
      </c>
      <c r="E3180" s="72" t="str">
        <f>_xlfn.XLOOKUP(B3180,Consolidado!D:D,Consolidado!J:J)</f>
        <v>ALAN FONTES</v>
      </c>
      <c r="F3180" s="72" t="str">
        <f>_xlfn.XLOOKUP(B3180,'[2]Rotas SP'!$H:$H,'[2]Rotas SP'!$P:$P)</f>
        <v>ALAN FONTES</v>
      </c>
      <c r="G3180" s="72" t="str">
        <f>_xlfn.XLOOKUP(B3180,Consolidado!D5998:D9549,Consolidado!W5998:W9549)</f>
        <v>FIXO</v>
      </c>
      <c r="H3180" s="77" t="str">
        <f>_xlfn.XLOOKUP(B3180,'[2]Rotas SP'!$H:$H,'[2]Rotas SP'!$S:$S)</f>
        <v>FIXO</v>
      </c>
      <c r="I3180" s="72" t="b">
        <f t="shared" si="49"/>
        <v>1</v>
      </c>
    </row>
    <row r="3181" spans="2:9" x14ac:dyDescent="0.35">
      <c r="B3181" s="72" t="s">
        <v>3458</v>
      </c>
      <c r="C3181" s="72" t="str">
        <f>_xlfn.XLOOKUP(B3181,Consolidado!D:D,Consolidado!H:H)</f>
        <v xml:space="preserve">HOSPITAL ALBERT EINSTEIN MORUMBI </v>
      </c>
      <c r="D3181" s="72" t="str">
        <f>_xlfn.XLOOKUP(B3181,'[2]Rotas SP'!$H:$H,'[2]Rotas SP'!$M:$M)</f>
        <v xml:space="preserve">HOSPITAL ALBERT EINSTEIN MORUMBI </v>
      </c>
      <c r="E3181" s="72" t="str">
        <f>_xlfn.XLOOKUP(B3181,Consolidado!D:D,Consolidado!J:J)</f>
        <v>HEJEZIPP</v>
      </c>
      <c r="F3181" s="72" t="str">
        <f>_xlfn.XLOOKUP(B3181,'[2]Rotas SP'!$H:$H,'[2]Rotas SP'!$P:$P)</f>
        <v>HEJEZIPP</v>
      </c>
      <c r="G3181" s="72" t="str">
        <f>_xlfn.XLOOKUP(B3181,Consolidado!D5999:D9550,Consolidado!W5999:W9550)</f>
        <v>FIXO</v>
      </c>
      <c r="H3181" s="77" t="str">
        <f>_xlfn.XLOOKUP(B3181,'[2]Rotas SP'!$H:$H,'[2]Rotas SP'!$S:$S)</f>
        <v>FIXO</v>
      </c>
      <c r="I3181" s="72" t="b">
        <f t="shared" si="49"/>
        <v>1</v>
      </c>
    </row>
    <row r="3182" spans="2:9" x14ac:dyDescent="0.35">
      <c r="B3182" s="72" t="s">
        <v>2454</v>
      </c>
      <c r="C3182" s="72" t="str">
        <f>_xlfn.XLOOKUP(B3182,Consolidado!D:D,Consolidado!H:H)</f>
        <v>NEOBPO MOGI II</v>
      </c>
      <c r="D3182" s="72" t="str">
        <f>_xlfn.XLOOKUP(B3182,'[2]Rotas SP'!$H:$H,'[2]Rotas SP'!$M:$M)</f>
        <v>NEOBPO MOGI II</v>
      </c>
      <c r="E3182" s="72" t="str">
        <f>_xlfn.XLOOKUP(B3182,Consolidado!D:D,Consolidado!J:J)</f>
        <v>BRUNO</v>
      </c>
      <c r="F3182" s="72" t="str">
        <f>_xlfn.XLOOKUP(B3182,'[2]Rotas SP'!$H:$H,'[2]Rotas SP'!$P:$P)</f>
        <v>BRUNO</v>
      </c>
      <c r="G3182" s="72" t="str">
        <f>_xlfn.XLOOKUP(B3182,Consolidado!D6000:D9551,Consolidado!W6000:W9551)</f>
        <v>ROTA</v>
      </c>
      <c r="H3182" s="77" t="str">
        <f>_xlfn.XLOOKUP(B3182,'[2]Rotas SP'!$H:$H,'[2]Rotas SP'!$S:$S)</f>
        <v>MOTO</v>
      </c>
      <c r="I3182" s="72" t="b">
        <f t="shared" si="49"/>
        <v>0</v>
      </c>
    </row>
    <row r="3183" spans="2:9" x14ac:dyDescent="0.35">
      <c r="B3183" s="72" t="s">
        <v>3932</v>
      </c>
      <c r="C3183" s="72" t="str">
        <f>_xlfn.XLOOKUP(B3183,Consolidado!D:D,Consolidado!H:H)</f>
        <v>MSC PALAZZO</v>
      </c>
      <c r="D3183" s="72" t="s">
        <v>6263</v>
      </c>
      <c r="E3183" s="72" t="str">
        <f>_xlfn.XLOOKUP(B3183,Consolidado!D:D,Consolidado!J:J)</f>
        <v>TATIANE</v>
      </c>
      <c r="F3183" s="72" t="s">
        <v>6263</v>
      </c>
      <c r="G3183" s="72" t="str">
        <f>_xlfn.XLOOKUP(B3183,Consolidado!D6001:D9552,Consolidado!W6001:W9552)</f>
        <v>FIXO</v>
      </c>
      <c r="H3183" s="77" t="s">
        <v>6263</v>
      </c>
      <c r="I3183" s="72" t="b">
        <f t="shared" si="49"/>
        <v>0</v>
      </c>
    </row>
    <row r="3184" spans="2:9" x14ac:dyDescent="0.35">
      <c r="B3184" s="72" t="s">
        <v>3173</v>
      </c>
      <c r="C3184" s="72" t="str">
        <f>_xlfn.XLOOKUP(B3184,Consolidado!D:D,Consolidado!H:H)</f>
        <v>ABB GUARULHOS</v>
      </c>
      <c r="D3184" s="72" t="str">
        <f>_xlfn.XLOOKUP(B3184,'[2]Rotas SP'!$H:$H,'[2]Rotas SP'!$M:$M)</f>
        <v>ABB GUARULHOS</v>
      </c>
      <c r="E3184" s="72" t="str">
        <f>_xlfn.XLOOKUP(B3184,Consolidado!D:D,Consolidado!J:J)</f>
        <v>DOUGLAS FARIAS</v>
      </c>
      <c r="F3184" s="72" t="str">
        <f>_xlfn.XLOOKUP(B3184,'[2]Rotas SP'!$H:$H,'[2]Rotas SP'!$P:$P)</f>
        <v>DOUGLAS</v>
      </c>
      <c r="G3184" s="72" t="str">
        <f>_xlfn.XLOOKUP(B3184,Consolidado!D6002:D9553,Consolidado!W6002:W9553)</f>
        <v>FIXO</v>
      </c>
      <c r="H3184" s="77" t="str">
        <f>_xlfn.XLOOKUP(B3184,'[2]Rotas SP'!$H:$H,'[2]Rotas SP'!$S:$S)</f>
        <v>FIXO</v>
      </c>
      <c r="I3184" s="72" t="b">
        <f t="shared" si="49"/>
        <v>1</v>
      </c>
    </row>
    <row r="3185" spans="2:9" x14ac:dyDescent="0.35">
      <c r="B3185" s="72" t="s">
        <v>4334</v>
      </c>
      <c r="C3185" s="72" t="str">
        <f>_xlfn.XLOOKUP(B3185,Consolidado!D:D,Consolidado!H:H)</f>
        <v>CONSELHO TUTELAR - BRASILANDIA</v>
      </c>
      <c r="D3185" s="72" t="str">
        <f>_xlfn.XLOOKUP(B3185,'[2]Rotas SP'!$H:$H,'[2]Rotas SP'!$M:$M)</f>
        <v>CONSELHO TUTELAR - BRASILANDIA</v>
      </c>
      <c r="E3185" s="72" t="str">
        <f>_xlfn.XLOOKUP(B3185,Consolidado!D:D,Consolidado!J:J)</f>
        <v>THAIS</v>
      </c>
      <c r="F3185" s="72" t="str">
        <f>_xlfn.XLOOKUP(B3185,'[2]Rotas SP'!$H:$H,'[2]Rotas SP'!$P:$P)</f>
        <v>THAIS</v>
      </c>
      <c r="G3185" s="72" t="str">
        <f>_xlfn.XLOOKUP(B3185,Consolidado!D6003:D9554,Consolidado!W6003:W9554)</f>
        <v>ROTA</v>
      </c>
      <c r="H3185" s="77" t="str">
        <f>_xlfn.XLOOKUP(B3185,'[2]Rotas SP'!$H:$H,'[2]Rotas SP'!$S:$S)</f>
        <v>MOTO</v>
      </c>
      <c r="I3185" s="72" t="b">
        <f t="shared" si="49"/>
        <v>0</v>
      </c>
    </row>
    <row r="3186" spans="2:9" x14ac:dyDescent="0.35">
      <c r="B3186" s="72" t="s">
        <v>3815</v>
      </c>
      <c r="C3186" s="72" t="str">
        <f>_xlfn.XLOOKUP(B3186,Consolidado!D:D,Consolidado!H:H)</f>
        <v>CONSELHO TUTELAR - ANHANGUERA</v>
      </c>
      <c r="D3186" s="72" t="str">
        <f>_xlfn.XLOOKUP(B3186,'[2]Rotas SP'!$H:$H,'[2]Rotas SP'!$M:$M)</f>
        <v>CONSELHO TUTELAR - ANHANGUERA</v>
      </c>
      <c r="E3186" s="72" t="str">
        <f>_xlfn.XLOOKUP(B3186,Consolidado!D:D,Consolidado!J:J)</f>
        <v>PAULO</v>
      </c>
      <c r="F3186" s="72" t="str">
        <f>_xlfn.XLOOKUP(B3186,'[2]Rotas SP'!$H:$H,'[2]Rotas SP'!$P:$P)</f>
        <v>FABRICIO ROCHA</v>
      </c>
      <c r="G3186" s="72" t="str">
        <f>_xlfn.XLOOKUP(B3186,Consolidado!D6004:D9555,Consolidado!W6004:W9555)</f>
        <v>ROTA</v>
      </c>
      <c r="H3186" s="77" t="str">
        <f>_xlfn.XLOOKUP(B3186,'[2]Rotas SP'!$H:$H,'[2]Rotas SP'!$S:$S)</f>
        <v>MOTO</v>
      </c>
      <c r="I3186" s="72" t="b">
        <f t="shared" si="49"/>
        <v>0</v>
      </c>
    </row>
    <row r="3187" spans="2:9" x14ac:dyDescent="0.35">
      <c r="B3187" s="72" t="s">
        <v>3925</v>
      </c>
      <c r="C3187" s="72" t="str">
        <f>_xlfn.XLOOKUP(B3187,Consolidado!D:D,Consolidado!H:H)</f>
        <v>EMBRAPORT</v>
      </c>
      <c r="D3187" s="72" t="str">
        <f>_xlfn.XLOOKUP(B3187,'[2]Rotas SP'!$H:$H,'[2]Rotas SP'!$M:$M)</f>
        <v>EMBRAPORT</v>
      </c>
      <c r="E3187" s="72" t="str">
        <f>_xlfn.XLOOKUP(B3187,Consolidado!D:D,Consolidado!J:J)</f>
        <v>TATIANE</v>
      </c>
      <c r="F3187" s="72" t="str">
        <f>_xlfn.XLOOKUP(B3187,'[2]Rotas SP'!$H:$H,'[2]Rotas SP'!$P:$P)</f>
        <v>TATIANE</v>
      </c>
      <c r="G3187" s="72" t="str">
        <f>_xlfn.XLOOKUP(B3187,Consolidado!D6005:D9556,Consolidado!W6005:W9556)</f>
        <v>FIXO</v>
      </c>
      <c r="H3187" s="77" t="str">
        <f>_xlfn.XLOOKUP(B3187,'[2]Rotas SP'!$H:$H,'[2]Rotas SP'!$S:$S)</f>
        <v>FIXO</v>
      </c>
      <c r="I3187" s="72" t="b">
        <f t="shared" si="49"/>
        <v>1</v>
      </c>
    </row>
    <row r="3188" spans="2:9" x14ac:dyDescent="0.35">
      <c r="B3188" s="72" t="s">
        <v>2327</v>
      </c>
      <c r="C3188" s="72" t="str">
        <f>_xlfn.XLOOKUP(B3188,Consolidado!D:D,Consolidado!H:H)</f>
        <v>BRADESCO - LEOPOLDINA</v>
      </c>
      <c r="D3188" s="72" t="str">
        <f>_xlfn.XLOOKUP(B3188,'[2]Rotas SP'!$H:$H,'[2]Rotas SP'!$M:$M)</f>
        <v>BRADESCO - LEOPOLDINA</v>
      </c>
      <c r="E3188" s="72" t="str">
        <f>_xlfn.XLOOKUP(B3188,Consolidado!D:D,Consolidado!J:J)</f>
        <v>ANDRÉ</v>
      </c>
      <c r="F3188" s="72" t="str">
        <f>_xlfn.XLOOKUP(B3188,'[2]Rotas SP'!$H:$H,'[2]Rotas SP'!$P:$P)</f>
        <v>FABRICIO ROCHA</v>
      </c>
      <c r="G3188" s="72" t="str">
        <f>_xlfn.XLOOKUP(B3188,Consolidado!D6006:D9557,Consolidado!W6006:W9557)</f>
        <v>ROTA</v>
      </c>
      <c r="H3188" s="77" t="str">
        <f>_xlfn.XLOOKUP(B3188,'[2]Rotas SP'!$H:$H,'[2]Rotas SP'!$S:$S)</f>
        <v>MOTO</v>
      </c>
      <c r="I3188" s="72" t="b">
        <f t="shared" si="49"/>
        <v>0</v>
      </c>
    </row>
    <row r="3189" spans="2:9" x14ac:dyDescent="0.35">
      <c r="B3189" s="72" t="s">
        <v>4251</v>
      </c>
      <c r="C3189" s="72" t="str">
        <f>_xlfn.XLOOKUP(B3189,Consolidado!D:D,Consolidado!H:H)</f>
        <v>VIVO GALVÃO</v>
      </c>
      <c r="D3189" s="72" t="str">
        <f>_xlfn.XLOOKUP(B3189,'[2]Rotas SP'!$H:$H,'[2]Rotas SP'!$M:$M)</f>
        <v>VIVO GALVÃO</v>
      </c>
      <c r="E3189" s="72" t="str">
        <f>_xlfn.XLOOKUP(B3189,Consolidado!D:D,Consolidado!J:J)</f>
        <v>THAIS</v>
      </c>
      <c r="F3189" s="72" t="str">
        <f>_xlfn.XLOOKUP(B3189,'[2]Rotas SP'!$H:$H,'[2]Rotas SP'!$P:$P)</f>
        <v>THAIS</v>
      </c>
      <c r="G3189" s="72" t="str">
        <f>_xlfn.XLOOKUP(B3189,Consolidado!D6007:D9558,Consolidado!W6007:W9558)</f>
        <v>FIXO</v>
      </c>
      <c r="H3189" s="77" t="str">
        <f>_xlfn.XLOOKUP(B3189,'[2]Rotas SP'!$H:$H,'[2]Rotas SP'!$S:$S)</f>
        <v>A PÉ</v>
      </c>
      <c r="I3189" s="72" t="b">
        <f t="shared" si="49"/>
        <v>0</v>
      </c>
    </row>
    <row r="3190" spans="2:9" x14ac:dyDescent="0.35">
      <c r="B3190" s="72" t="s">
        <v>4186</v>
      </c>
      <c r="C3190" s="72" t="str">
        <f>_xlfn.XLOOKUP(B3190,Consolidado!D:D,Consolidado!H:H)</f>
        <v>LOESER E HADAD ADVOGADOS - PWC</v>
      </c>
      <c r="D3190" s="72" t="str">
        <f>_xlfn.XLOOKUP(B3190,'[2]Rotas SP'!$H:$H,'[2]Rotas SP'!$M:$M)</f>
        <v>LOESER E HADAD ADVOGADOS - PWC</v>
      </c>
      <c r="E3190" s="72" t="str">
        <f>_xlfn.XLOOKUP(B3190,Consolidado!D:D,Consolidado!J:J)</f>
        <v>THAIS</v>
      </c>
      <c r="F3190" s="72" t="str">
        <f>_xlfn.XLOOKUP(B3190,'[2]Rotas SP'!$H:$H,'[2]Rotas SP'!$P:$P)</f>
        <v>THAIS</v>
      </c>
      <c r="G3190" s="72" t="str">
        <f>_xlfn.XLOOKUP(B3190,Consolidado!D6008:D9559,Consolidado!W6008:W9559)</f>
        <v>ROTA</v>
      </c>
      <c r="H3190" s="77" t="str">
        <f>_xlfn.XLOOKUP(B3190,'[2]Rotas SP'!$H:$H,'[2]Rotas SP'!$S:$S)</f>
        <v>MOTO</v>
      </c>
      <c r="I3190" s="72" t="b">
        <f t="shared" si="49"/>
        <v>0</v>
      </c>
    </row>
    <row r="3191" spans="2:9" x14ac:dyDescent="0.35">
      <c r="B3191" s="72" t="s">
        <v>3714</v>
      </c>
      <c r="C3191" s="72" t="str">
        <f>_xlfn.XLOOKUP(B3191,Consolidado!D:D,Consolidado!H:H)</f>
        <v>REHAU COTIA</v>
      </c>
      <c r="D3191" s="72" t="str">
        <f>_xlfn.XLOOKUP(B3191,'[2]Rotas SP'!$H:$H,'[2]Rotas SP'!$M:$M)</f>
        <v>REHAU COTIA</v>
      </c>
      <c r="E3191" s="72" t="str">
        <f>_xlfn.XLOOKUP(B3191,Consolidado!D:D,Consolidado!J:J)</f>
        <v>HEJEZIPP</v>
      </c>
      <c r="F3191" s="72" t="str">
        <f>_xlfn.XLOOKUP(B3191,'[2]Rotas SP'!$H:$H,'[2]Rotas SP'!$P:$P)</f>
        <v>HEJEZIPP</v>
      </c>
      <c r="G3191" s="72" t="str">
        <f>_xlfn.XLOOKUP(B3191,Consolidado!D6009:D9560,Consolidado!W6009:W9560)</f>
        <v>ROTA</v>
      </c>
      <c r="H3191" s="77" t="str">
        <f>_xlfn.XLOOKUP(B3191,'[2]Rotas SP'!$H:$H,'[2]Rotas SP'!$S:$S)</f>
        <v>MOTO</v>
      </c>
      <c r="I3191" s="72" t="b">
        <f t="shared" si="49"/>
        <v>0</v>
      </c>
    </row>
    <row r="3192" spans="2:9" x14ac:dyDescent="0.35">
      <c r="B3192" s="72" t="s">
        <v>2758</v>
      </c>
      <c r="C3192" s="72" t="str">
        <f>_xlfn.XLOOKUP(B3192,Consolidado!D:D,Consolidado!H:H)</f>
        <v>ONCO STAR  - ONCOLOGIA</v>
      </c>
      <c r="D3192" s="72" t="str">
        <f>_xlfn.XLOOKUP(B3192,'[2]Rotas SP'!$H:$H,'[2]Rotas SP'!$M:$M)</f>
        <v>ONCO STAR  - ONCOLOGIA</v>
      </c>
      <c r="E3192" s="72" t="str">
        <f>_xlfn.XLOOKUP(B3192,Consolidado!D:D,Consolidado!J:J)</f>
        <v>DAIANE TOMAZINI</v>
      </c>
      <c r="F3192" s="72" t="str">
        <f>_xlfn.XLOOKUP(B3192,'[2]Rotas SP'!$H:$H,'[2]Rotas SP'!$P:$P)</f>
        <v>DAIANE TOMAZINI</v>
      </c>
      <c r="G3192" s="72" t="str">
        <f>_xlfn.XLOOKUP(B3192,Consolidado!D6010:D9561,Consolidado!W6010:W9561)</f>
        <v>FIXO</v>
      </c>
      <c r="H3192" s="77" t="str">
        <f>_xlfn.XLOOKUP(B3192,'[2]Rotas SP'!$H:$H,'[2]Rotas SP'!$S:$S)</f>
        <v>A PÉ</v>
      </c>
      <c r="I3192" s="72" t="b">
        <f t="shared" si="49"/>
        <v>0</v>
      </c>
    </row>
    <row r="3193" spans="2:9" x14ac:dyDescent="0.35">
      <c r="B3193" s="72" t="s">
        <v>3886</v>
      </c>
      <c r="C3193" s="72" t="str">
        <f>_xlfn.XLOOKUP(B3193,Consolidado!D:D,Consolidado!H:H)</f>
        <v>SCANIA LATIN AMERICAN</v>
      </c>
      <c r="D3193" s="72" t="str">
        <f>_xlfn.XLOOKUP(B3193,'[2]Rotas SP'!$H:$H,'[2]Rotas SP'!$M:$M)</f>
        <v>SCANIA LATIN AMERICAN</v>
      </c>
      <c r="E3193" s="72" t="str">
        <f>_xlfn.XLOOKUP(B3193,Consolidado!D:D,Consolidado!J:J)</f>
        <v>TATIANE</v>
      </c>
      <c r="F3193" s="72" t="str">
        <f>_xlfn.XLOOKUP(B3193,'[2]Rotas SP'!$H:$H,'[2]Rotas SP'!$P:$P)</f>
        <v>RENAN SARAIVA</v>
      </c>
      <c r="G3193" s="72" t="str">
        <f>_xlfn.XLOOKUP(B3193,Consolidado!D6011:D9562,Consolidado!W6011:W9562)</f>
        <v>FIXO</v>
      </c>
      <c r="H3193" s="77" t="str">
        <f>_xlfn.XLOOKUP(B3193,'[2]Rotas SP'!$H:$H,'[2]Rotas SP'!$S:$S)</f>
        <v>FIXO</v>
      </c>
      <c r="I3193" s="72" t="b">
        <f t="shared" si="49"/>
        <v>1</v>
      </c>
    </row>
    <row r="3194" spans="2:9" x14ac:dyDescent="0.35">
      <c r="B3194" s="72" t="s">
        <v>4093</v>
      </c>
      <c r="C3194" s="72" t="str">
        <f>_xlfn.XLOOKUP(B3194,Consolidado!D:D,Consolidado!H:H)</f>
        <v>ITAÚ MOOCA</v>
      </c>
      <c r="D3194" s="72" t="str">
        <f>_xlfn.XLOOKUP(B3194,'[2]Rotas SP'!$H:$H,'[2]Rotas SP'!$M:$M)</f>
        <v>ITAÚ MOOCA</v>
      </c>
      <c r="E3194" s="72" t="str">
        <f>_xlfn.XLOOKUP(B3194,Consolidado!D:D,Consolidado!J:J)</f>
        <v>THAIS</v>
      </c>
      <c r="F3194" s="72" t="str">
        <f>_xlfn.XLOOKUP(B3194,'[2]Rotas SP'!$H:$H,'[2]Rotas SP'!$P:$P)</f>
        <v>THAIS</v>
      </c>
      <c r="G3194" s="72" t="str">
        <f>_xlfn.XLOOKUP(B3194,Consolidado!D6012:D9563,Consolidado!W6012:W9563)</f>
        <v>FIXO</v>
      </c>
      <c r="H3194" s="77" t="str">
        <f>_xlfn.XLOOKUP(B3194,'[2]Rotas SP'!$H:$H,'[2]Rotas SP'!$S:$S)</f>
        <v>FIXO</v>
      </c>
      <c r="I3194" s="72" t="b">
        <f t="shared" si="49"/>
        <v>1</v>
      </c>
    </row>
    <row r="3195" spans="2:9" x14ac:dyDescent="0.35">
      <c r="B3195" s="72" t="s">
        <v>2792</v>
      </c>
      <c r="C3195" s="72" t="str">
        <f>_xlfn.XLOOKUP(B3195,Consolidado!D:D,Consolidado!H:H)</f>
        <v>ALBERT EINSTEIN AV. BRASIL</v>
      </c>
      <c r="D3195" s="72" t="str">
        <f>_xlfn.XLOOKUP(B3195,'[2]Rotas SP'!$H:$H,'[2]Rotas SP'!$M:$M)</f>
        <v>ALBERT EINSTEIN AV. BRASIL</v>
      </c>
      <c r="E3195" s="72" t="str">
        <f>_xlfn.XLOOKUP(B3195,Consolidado!D:D,Consolidado!J:J)</f>
        <v>DAIANE TOMAZINI</v>
      </c>
      <c r="F3195" s="72" t="str">
        <f>_xlfn.XLOOKUP(B3195,'[2]Rotas SP'!$H:$H,'[2]Rotas SP'!$P:$P)</f>
        <v>DAIANE TOMAZINI</v>
      </c>
      <c r="G3195" s="72" t="str">
        <f>_xlfn.XLOOKUP(B3195,Consolidado!D6013:D9564,Consolidado!W6013:W9564)</f>
        <v>FIXO</v>
      </c>
      <c r="H3195" s="77" t="str">
        <f>_xlfn.XLOOKUP(B3195,'[2]Rotas SP'!$H:$H,'[2]Rotas SP'!$S:$S)</f>
        <v>A PÉ</v>
      </c>
      <c r="I3195" s="72" t="b">
        <f t="shared" si="49"/>
        <v>0</v>
      </c>
    </row>
    <row r="3196" spans="2:9" x14ac:dyDescent="0.35">
      <c r="B3196" s="72" t="s">
        <v>2786</v>
      </c>
      <c r="C3196" s="72" t="str">
        <f>_xlfn.XLOOKUP(B3196,Consolidado!D:D,Consolidado!H:H)</f>
        <v>PLANO &amp; PLANO</v>
      </c>
      <c r="D3196" s="72" t="str">
        <f>_xlfn.XLOOKUP(B3196,'[2]Rotas SP'!$H:$H,'[2]Rotas SP'!$M:$M)</f>
        <v>PLANO &amp; PLANO</v>
      </c>
      <c r="E3196" s="72" t="str">
        <f>_xlfn.XLOOKUP(B3196,Consolidado!D:D,Consolidado!J:J)</f>
        <v>DAIANE TOMAZINI</v>
      </c>
      <c r="F3196" s="72" t="str">
        <f>_xlfn.XLOOKUP(B3196,'[2]Rotas SP'!$H:$H,'[2]Rotas SP'!$P:$P)</f>
        <v>DAIANE TOMAZINI</v>
      </c>
      <c r="G3196" s="72" t="str">
        <f>_xlfn.XLOOKUP(B3196,Consolidado!D6014:D9565,Consolidado!W6014:W9565)</f>
        <v>ROTA</v>
      </c>
      <c r="H3196" s="77" t="str">
        <f>_xlfn.XLOOKUP(B3196,'[2]Rotas SP'!$H:$H,'[2]Rotas SP'!$S:$S)</f>
        <v>MOTO</v>
      </c>
      <c r="I3196" s="72" t="b">
        <f t="shared" si="49"/>
        <v>0</v>
      </c>
    </row>
    <row r="3197" spans="2:9" x14ac:dyDescent="0.35">
      <c r="B3197" s="72" t="s">
        <v>3747</v>
      </c>
      <c r="C3197" s="72" t="str">
        <f>_xlfn.XLOOKUP(B3197,Consolidado!D:D,Consolidado!H:H)</f>
        <v>AMAZON CAJAMAR - GRU9</v>
      </c>
      <c r="D3197" s="72" t="str">
        <f>_xlfn.XLOOKUP(B3197,'[2]Rotas SP'!$H:$H,'[2]Rotas SP'!$M:$M)</f>
        <v>AMAZON CAJAMAR - GRU9</v>
      </c>
      <c r="E3197" s="72" t="str">
        <f>_xlfn.XLOOKUP(B3197,Consolidado!D:D,Consolidado!J:J)</f>
        <v>PAULO</v>
      </c>
      <c r="F3197" s="72" t="str">
        <f>_xlfn.XLOOKUP(B3197,'[2]Rotas SP'!$H:$H,'[2]Rotas SP'!$P:$P)</f>
        <v>FABRICIO ROCHA</v>
      </c>
      <c r="G3197" s="72" t="str">
        <f>_xlfn.XLOOKUP(B3197,Consolidado!D6015:D9566,Consolidado!W6015:W9566)</f>
        <v>FIXO</v>
      </c>
      <c r="H3197" s="77" t="str">
        <f>_xlfn.XLOOKUP(B3197,'[2]Rotas SP'!$H:$H,'[2]Rotas SP'!$S:$S)</f>
        <v>ITINERANTE</v>
      </c>
      <c r="I3197" s="72" t="b">
        <f t="shared" si="49"/>
        <v>0</v>
      </c>
    </row>
    <row r="3198" spans="2:9" x14ac:dyDescent="0.35">
      <c r="B3198" s="72" t="s">
        <v>3058</v>
      </c>
      <c r="C3198" s="72" t="str">
        <f>_xlfn.XLOOKUP(B3198,Consolidado!D:D,Consolidado!H:H)</f>
        <v>ATENTO - SANTO ANDRE</v>
      </c>
      <c r="D3198" s="72" t="str">
        <f>_xlfn.XLOOKUP(B3198,'[2]Rotas SP'!$H:$H,'[2]Rotas SP'!$M:$M)</f>
        <v>ATENTO - SANTO ANDRE</v>
      </c>
      <c r="E3198" s="72" t="str">
        <f>_xlfn.XLOOKUP(B3198,Consolidado!D:D,Consolidado!J:J)</f>
        <v>DOUGLAS CONSENTINO</v>
      </c>
      <c r="F3198" s="72" t="str">
        <f>_xlfn.XLOOKUP(B3198,'[2]Rotas SP'!$H:$H,'[2]Rotas SP'!$P:$P)</f>
        <v>RENAN SARAIVA</v>
      </c>
      <c r="G3198" s="72" t="str">
        <f>_xlfn.XLOOKUP(B3198,Consolidado!D6016:D9567,Consolidado!W6016:W9567)</f>
        <v>ROTA</v>
      </c>
      <c r="H3198" s="77" t="str">
        <f>_xlfn.XLOOKUP(B3198,'[2]Rotas SP'!$H:$H,'[2]Rotas SP'!$S:$S)</f>
        <v>MOTO</v>
      </c>
      <c r="I3198" s="72" t="b">
        <f t="shared" si="49"/>
        <v>0</v>
      </c>
    </row>
    <row r="3199" spans="2:9" x14ac:dyDescent="0.35">
      <c r="B3199" s="72" t="s">
        <v>4158</v>
      </c>
      <c r="C3199" s="72" t="str">
        <f>_xlfn.XLOOKUP(B3199,Consolidado!D:D,Consolidado!H:H)</f>
        <v>DASA - LV-CAMBUCI</v>
      </c>
      <c r="D3199" s="72" t="str">
        <f>_xlfn.XLOOKUP(B3199,'[2]Rotas SP'!$H:$H,'[2]Rotas SP'!$M:$M)</f>
        <v>DASA - LV-CAMBUCI</v>
      </c>
      <c r="E3199" s="72" t="str">
        <f>_xlfn.XLOOKUP(B3199,Consolidado!D:D,Consolidado!J:J)</f>
        <v>THAIS</v>
      </c>
      <c r="F3199" s="72" t="str">
        <f>_xlfn.XLOOKUP(B3199,'[2]Rotas SP'!$H:$H,'[2]Rotas SP'!$P:$P)</f>
        <v>THAIS</v>
      </c>
      <c r="G3199" s="72" t="str">
        <f>_xlfn.XLOOKUP(B3199,Consolidado!D6017:D9568,Consolidado!W6017:W9568)</f>
        <v>FIXO</v>
      </c>
      <c r="H3199" s="77" t="str">
        <f>_xlfn.XLOOKUP(B3199,'[2]Rotas SP'!$H:$H,'[2]Rotas SP'!$S:$S)</f>
        <v>ITINERANTE</v>
      </c>
      <c r="I3199" s="72" t="b">
        <f t="shared" si="49"/>
        <v>0</v>
      </c>
    </row>
    <row r="3200" spans="2:9" x14ac:dyDescent="0.35">
      <c r="B3200" s="72" t="s">
        <v>4030</v>
      </c>
      <c r="C3200" s="72" t="str">
        <f>_xlfn.XLOOKUP(B3200,Consolidado!D:D,Consolidado!H:H)</f>
        <v>GELOG</v>
      </c>
      <c r="D3200" s="72" t="str">
        <f>_xlfn.XLOOKUP(B3200,'[2]Rotas SP'!$H:$H,'[2]Rotas SP'!$M:$M)</f>
        <v>GELOG</v>
      </c>
      <c r="E3200" s="72" t="str">
        <f>_xlfn.XLOOKUP(B3200,Consolidado!D:D,Consolidado!J:J)</f>
        <v>TATIANE</v>
      </c>
      <c r="F3200" s="72" t="str">
        <f>_xlfn.XLOOKUP(B3200,'[2]Rotas SP'!$H:$H,'[2]Rotas SP'!$P:$P)</f>
        <v>TATIANE</v>
      </c>
      <c r="G3200" s="72" t="str">
        <f>_xlfn.XLOOKUP(B3200,Consolidado!D6018:D9569,Consolidado!W6018:W9569)</f>
        <v>ROTA</v>
      </c>
      <c r="H3200" s="77" t="str">
        <f>_xlfn.XLOOKUP(B3200,'[2]Rotas SP'!$H:$H,'[2]Rotas SP'!$S:$S)</f>
        <v>MOTO</v>
      </c>
      <c r="I3200" s="72" t="b">
        <f t="shared" si="49"/>
        <v>0</v>
      </c>
    </row>
    <row r="3201" spans="2:9" x14ac:dyDescent="0.35">
      <c r="B3201" s="72" t="s">
        <v>3653</v>
      </c>
      <c r="C3201" s="72" t="str">
        <f>_xlfn.XLOOKUP(B3201,Consolidado!D:D,Consolidado!H:H)</f>
        <v>BRAINFARMA ITAPECERICA</v>
      </c>
      <c r="D3201" s="72" t="str">
        <f>_xlfn.XLOOKUP(B3201,'[2]Rotas SP'!$H:$H,'[2]Rotas SP'!$M:$M)</f>
        <v>BRAINFARMA ITAPECERICA</v>
      </c>
      <c r="E3201" s="72" t="str">
        <f>_xlfn.XLOOKUP(B3201,Consolidado!D:D,Consolidado!J:J)</f>
        <v>HEJEZIPP</v>
      </c>
      <c r="F3201" s="72" t="str">
        <f>_xlfn.XLOOKUP(B3201,'[2]Rotas SP'!$H:$H,'[2]Rotas SP'!$P:$P)</f>
        <v>HEJEZIPP</v>
      </c>
      <c r="G3201" s="72" t="str">
        <f>_xlfn.XLOOKUP(B3201,Consolidado!D6019:D9570,Consolidado!W6019:W9570)</f>
        <v>ROTA</v>
      </c>
      <c r="H3201" s="77" t="str">
        <f>_xlfn.XLOOKUP(B3201,'[2]Rotas SP'!$H:$H,'[2]Rotas SP'!$S:$S)</f>
        <v>MOTO</v>
      </c>
      <c r="I3201" s="72" t="b">
        <f t="shared" si="49"/>
        <v>0</v>
      </c>
    </row>
    <row r="3202" spans="2:9" x14ac:dyDescent="0.35">
      <c r="B3202" s="72" t="s">
        <v>2130</v>
      </c>
      <c r="C3202" s="72" t="str">
        <f>_xlfn.XLOOKUP(B3202,Consolidado!D:D,Consolidado!H:H)</f>
        <v>TEL TELEMATICA</v>
      </c>
      <c r="D3202" s="72" t="str">
        <f>_xlfn.XLOOKUP(B3202,'[2]Rotas SP'!$H:$H,'[2]Rotas SP'!$M:$M)</f>
        <v>TEL TELEMATICA</v>
      </c>
      <c r="E3202" s="72" t="str">
        <f>_xlfn.XLOOKUP(B3202,Consolidado!D:D,Consolidado!J:J)</f>
        <v>ANDRÉ</v>
      </c>
      <c r="F3202" s="72" t="str">
        <f>_xlfn.XLOOKUP(B3202,'[2]Rotas SP'!$H:$H,'[2]Rotas SP'!$P:$P)</f>
        <v>ANDRÉ</v>
      </c>
      <c r="G3202" s="72" t="str">
        <f>_xlfn.XLOOKUP(B3202,Consolidado!D6020:D9571,Consolidado!W6020:W9571)</f>
        <v>FIXO</v>
      </c>
      <c r="H3202" s="77" t="str">
        <f>_xlfn.XLOOKUP(B3202,'[2]Rotas SP'!$H:$H,'[2]Rotas SP'!$S:$S)</f>
        <v>A PÉ</v>
      </c>
      <c r="I3202" s="72" t="b">
        <f t="shared" si="49"/>
        <v>0</v>
      </c>
    </row>
    <row r="3203" spans="2:9" x14ac:dyDescent="0.35">
      <c r="B3203" s="72" t="s">
        <v>2857</v>
      </c>
      <c r="C3203" s="72" t="str">
        <f>_xlfn.XLOOKUP(B3203,Consolidado!D:D,Consolidado!H:H)</f>
        <v>INTERMÉDICA   NOTREDAME   HBS</v>
      </c>
      <c r="D3203" s="72" t="str">
        <f>_xlfn.XLOOKUP(B3203,'[2]Rotas SP'!$H:$H,'[2]Rotas SP'!$M:$M)</f>
        <v>INTERMÉDICA   NOTREDAME   HBS</v>
      </c>
      <c r="E3203" s="72" t="str">
        <f>_xlfn.XLOOKUP(B3203,Consolidado!D:D,Consolidado!J:J)</f>
        <v>DAIANE TOMAZINI</v>
      </c>
      <c r="F3203" s="72" t="str">
        <f>_xlfn.XLOOKUP(B3203,'[2]Rotas SP'!$H:$H,'[2]Rotas SP'!$P:$P)</f>
        <v>DAIANE TOMAZINI</v>
      </c>
      <c r="G3203" s="72" t="str">
        <f>_xlfn.XLOOKUP(B3203,Consolidado!D6021:D9572,Consolidado!W6021:W9572)</f>
        <v>ROTA</v>
      </c>
      <c r="H3203" s="77" t="str">
        <f>_xlfn.XLOOKUP(B3203,'[2]Rotas SP'!$H:$H,'[2]Rotas SP'!$S:$S)</f>
        <v>CARRO</v>
      </c>
      <c r="I3203" s="72" t="b">
        <f t="shared" si="49"/>
        <v>0</v>
      </c>
    </row>
    <row r="3204" spans="2:9" x14ac:dyDescent="0.35">
      <c r="B3204" s="72" t="s">
        <v>2415</v>
      </c>
      <c r="C3204" s="72" t="str">
        <f>_xlfn.XLOOKUP(B3204,Consolidado!D:D,Consolidado!H:H)</f>
        <v>STYROPEK - GUARÁ</v>
      </c>
      <c r="D3204" s="72" t="str">
        <f>_xlfn.XLOOKUP(B3204,'[2]Rotas SP'!$H:$H,'[2]Rotas SP'!$M:$M)</f>
        <v>STYROPEK - GUARÁ</v>
      </c>
      <c r="E3204" s="72" t="str">
        <f>_xlfn.XLOOKUP(B3204,Consolidado!D:D,Consolidado!J:J)</f>
        <v>BRUNO</v>
      </c>
      <c r="F3204" s="72" t="str">
        <f>_xlfn.XLOOKUP(B3204,'[2]Rotas SP'!$H:$H,'[2]Rotas SP'!$P:$P)</f>
        <v>BRUNO</v>
      </c>
      <c r="G3204" s="72" t="str">
        <f>_xlfn.XLOOKUP(B3204,Consolidado!D6022:D9573,Consolidado!W6022:W9573)</f>
        <v>ROTA</v>
      </c>
      <c r="H3204" s="77" t="str">
        <f>_xlfn.XLOOKUP(B3204,'[2]Rotas SP'!$H:$H,'[2]Rotas SP'!$S:$S)</f>
        <v>CARRO</v>
      </c>
      <c r="I3204" s="72" t="b">
        <f t="shared" ref="I3204:I3267" si="50">H3204=G3204</f>
        <v>0</v>
      </c>
    </row>
    <row r="3205" spans="2:9" x14ac:dyDescent="0.35">
      <c r="B3205" s="72" t="s">
        <v>1864</v>
      </c>
      <c r="C3205" s="72" t="str">
        <f>_xlfn.XLOOKUP(B3205,Consolidado!D:D,Consolidado!H:H)</f>
        <v xml:space="preserve">INTERMÉDICA PAULISTA </v>
      </c>
      <c r="D3205" s="72" t="str">
        <f>_xlfn.XLOOKUP(B3205,'[2]Rotas SP'!$H:$H,'[2]Rotas SP'!$M:$M)</f>
        <v xml:space="preserve">INTERMÉDICA PAULISTA </v>
      </c>
      <c r="E3205" s="72" t="str">
        <f>_xlfn.XLOOKUP(B3205,Consolidado!D:D,Consolidado!J:J)</f>
        <v>ALAN FONTES</v>
      </c>
      <c r="F3205" s="72" t="str">
        <f>_xlfn.XLOOKUP(B3205,'[2]Rotas SP'!$H:$H,'[2]Rotas SP'!$P:$P)</f>
        <v>ALAN FONTES</v>
      </c>
      <c r="G3205" s="72" t="str">
        <f>_xlfn.XLOOKUP(B3205,Consolidado!D6023:D9574,Consolidado!W6023:W9574)</f>
        <v>FIXO</v>
      </c>
      <c r="H3205" s="77" t="str">
        <f>_xlfn.XLOOKUP(B3205,'[2]Rotas SP'!$H:$H,'[2]Rotas SP'!$S:$S)</f>
        <v>A PÉ</v>
      </c>
      <c r="I3205" s="72" t="b">
        <f t="shared" si="50"/>
        <v>0</v>
      </c>
    </row>
    <row r="3206" spans="2:9" x14ac:dyDescent="0.35">
      <c r="B3206" s="72" t="s">
        <v>2419</v>
      </c>
      <c r="C3206" s="72" t="str">
        <f>_xlfn.XLOOKUP(B3206,Consolidado!D:D,Consolidado!H:H)</f>
        <v>DASA - CIENTIFICALAB - TAUBATE</v>
      </c>
      <c r="D3206" s="72" t="str">
        <f>_xlfn.XLOOKUP(B3206,'[2]Rotas SP'!$H:$H,'[2]Rotas SP'!$M:$M)</f>
        <v>DASA - CIENTIFICALAB - TAUBATE</v>
      </c>
      <c r="E3206" s="72" t="str">
        <f>_xlfn.XLOOKUP(B3206,Consolidado!D:D,Consolidado!J:J)</f>
        <v>BRUNO</v>
      </c>
      <c r="F3206" s="72" t="str">
        <f>_xlfn.XLOOKUP(B3206,'[2]Rotas SP'!$H:$H,'[2]Rotas SP'!$P:$P)</f>
        <v>BRUNO</v>
      </c>
      <c r="G3206" s="72" t="str">
        <f>_xlfn.XLOOKUP(B3206,Consolidado!D6024:D9575,Consolidado!W6024:W9575)</f>
        <v>ROTA</v>
      </c>
      <c r="H3206" s="77" t="str">
        <f>_xlfn.XLOOKUP(B3206,'[2]Rotas SP'!$H:$H,'[2]Rotas SP'!$S:$S)</f>
        <v>MOTO</v>
      </c>
      <c r="I3206" s="72" t="b">
        <f t="shared" si="50"/>
        <v>0</v>
      </c>
    </row>
    <row r="3207" spans="2:9" x14ac:dyDescent="0.35">
      <c r="B3207" s="72" t="s">
        <v>3004</v>
      </c>
      <c r="C3207" s="72" t="str">
        <f>_xlfn.XLOOKUP(B3207,Consolidado!D:D,Consolidado!H:H)</f>
        <v>CONSELHO TUTELAR - SACOMÃ</v>
      </c>
      <c r="D3207" s="72" t="str">
        <f>_xlfn.XLOOKUP(B3207,'[2]Rotas SP'!$H:$H,'[2]Rotas SP'!$M:$M)</f>
        <v>CONSELHO TUTELAR - SACOMÃ</v>
      </c>
      <c r="E3207" s="72" t="str">
        <f>_xlfn.XLOOKUP(B3207,Consolidado!D:D,Consolidado!J:J)</f>
        <v>DOUGLAS CONSENTINO</v>
      </c>
      <c r="F3207" s="72" t="str">
        <f>_xlfn.XLOOKUP(B3207,'[2]Rotas SP'!$H:$H,'[2]Rotas SP'!$P:$P)</f>
        <v>RENAN SARAIVA</v>
      </c>
      <c r="G3207" s="72" t="str">
        <f>_xlfn.XLOOKUP(B3207,Consolidado!D6025:D9576,Consolidado!W6025:W9576)</f>
        <v>ROTA</v>
      </c>
      <c r="H3207" s="77" t="str">
        <f>_xlfn.XLOOKUP(B3207,'[2]Rotas SP'!$H:$H,'[2]Rotas SP'!$S:$S)</f>
        <v>CARRO</v>
      </c>
      <c r="I3207" s="72" t="b">
        <f t="shared" si="50"/>
        <v>0</v>
      </c>
    </row>
    <row r="3208" spans="2:9" x14ac:dyDescent="0.35">
      <c r="B3208" s="72" t="s">
        <v>3282</v>
      </c>
      <c r="C3208" s="72" t="str">
        <f>_xlfn.XLOOKUP(B3208,Consolidado!D:D,Consolidado!H:H)</f>
        <v>CUMMINS FILTROS - GRU</v>
      </c>
      <c r="D3208" s="72" t="str">
        <f>_xlfn.XLOOKUP(B3208,'[2]Rotas SP'!$H:$H,'[2]Rotas SP'!$M:$M)</f>
        <v>CUMMINS FILTROS - GRU</v>
      </c>
      <c r="E3208" s="72" t="str">
        <f>_xlfn.XLOOKUP(B3208,Consolidado!D:D,Consolidado!J:J)</f>
        <v>DOUGLAS FARIAS</v>
      </c>
      <c r="F3208" s="72" t="str">
        <f>_xlfn.XLOOKUP(B3208,'[2]Rotas SP'!$H:$H,'[2]Rotas SP'!$P:$P)</f>
        <v>DOUGLAS</v>
      </c>
      <c r="G3208" s="72" t="str">
        <f>_xlfn.XLOOKUP(B3208,Consolidado!D6026:D9577,Consolidado!W6026:W9577)</f>
        <v>ROTA</v>
      </c>
      <c r="H3208" s="77" t="str">
        <f>_xlfn.XLOOKUP(B3208,'[2]Rotas SP'!$H:$H,'[2]Rotas SP'!$S:$S)</f>
        <v>MOTO</v>
      </c>
      <c r="I3208" s="72" t="b">
        <f t="shared" si="50"/>
        <v>0</v>
      </c>
    </row>
    <row r="3209" spans="2:9" x14ac:dyDescent="0.35">
      <c r="B3209" s="72" t="s">
        <v>3301</v>
      </c>
      <c r="C3209" s="72" t="str">
        <f>_xlfn.XLOOKUP(B3209,Consolidado!D:D,Consolidado!H:H)</f>
        <v>SANOFI GUARULHOS E MULTICLIENTES</v>
      </c>
      <c r="D3209" s="72" t="str">
        <f>_xlfn.XLOOKUP(B3209,'[2]Rotas SP'!$H:$H,'[2]Rotas SP'!$M:$M)</f>
        <v>SANOFI GUARULHOS E MULTICLIENTES</v>
      </c>
      <c r="E3209" s="72" t="str">
        <f>_xlfn.XLOOKUP(B3209,Consolidado!D:D,Consolidado!J:J)</f>
        <v>DOUGLAS FARIAS</v>
      </c>
      <c r="F3209" s="72" t="str">
        <f>_xlfn.XLOOKUP(B3209,'[2]Rotas SP'!$H:$H,'[2]Rotas SP'!$P:$P)</f>
        <v>DOUGLAS</v>
      </c>
      <c r="G3209" s="72" t="str">
        <f>_xlfn.XLOOKUP(B3209,Consolidado!D6027:D9578,Consolidado!W6027:W9578)</f>
        <v>ROTA</v>
      </c>
      <c r="H3209" s="77" t="str">
        <f>_xlfn.XLOOKUP(B3209,'[2]Rotas SP'!$H:$H,'[2]Rotas SP'!$S:$S)</f>
        <v>MOTO</v>
      </c>
      <c r="I3209" s="72" t="b">
        <f t="shared" si="50"/>
        <v>0</v>
      </c>
    </row>
    <row r="3210" spans="2:9" x14ac:dyDescent="0.35">
      <c r="B3210" s="72" t="s">
        <v>3273</v>
      </c>
      <c r="C3210" s="72" t="str">
        <f>_xlfn.XLOOKUP(B3210,Consolidado!D:D,Consolidado!H:H)</f>
        <v>ORIGINAL TOKYO GUARULHOS</v>
      </c>
      <c r="D3210" s="72" t="str">
        <f>_xlfn.XLOOKUP(B3210,'[2]Rotas SP'!$H:$H,'[2]Rotas SP'!$M:$M)</f>
        <v>ORIGINAL TOKYO GUARULHOS</v>
      </c>
      <c r="E3210" s="72" t="str">
        <f>_xlfn.XLOOKUP(B3210,Consolidado!D:D,Consolidado!J:J)</f>
        <v>DOUGLAS FARIAS</v>
      </c>
      <c r="F3210" s="72" t="str">
        <f>_xlfn.XLOOKUP(B3210,'[2]Rotas SP'!$H:$H,'[2]Rotas SP'!$P:$P)</f>
        <v>DOUGLAS</v>
      </c>
      <c r="G3210" s="72" t="str">
        <f>_xlfn.XLOOKUP(B3210,Consolidado!D6028:D9579,Consolidado!W6028:W9579)</f>
        <v>ROTA</v>
      </c>
      <c r="H3210" s="77" t="str">
        <f>_xlfn.XLOOKUP(B3210,'[2]Rotas SP'!$H:$H,'[2]Rotas SP'!$S:$S)</f>
        <v>MOTO</v>
      </c>
      <c r="I3210" s="72" t="b">
        <f t="shared" si="50"/>
        <v>0</v>
      </c>
    </row>
    <row r="3211" spans="2:9" x14ac:dyDescent="0.35">
      <c r="B3211" s="72" t="s">
        <v>1732</v>
      </c>
      <c r="C3211" s="72" t="str">
        <f>_xlfn.XLOOKUP(B3211,Consolidado!D:D,Consolidado!H:H)</f>
        <v xml:space="preserve">INTERMÉDICA PAULISTA </v>
      </c>
      <c r="D3211" s="72" t="str">
        <f>_xlfn.XLOOKUP(B3211,'[2]Rotas SP'!$H:$H,'[2]Rotas SP'!$M:$M)</f>
        <v xml:space="preserve">INTERMÉDICA PAULISTA </v>
      </c>
      <c r="E3211" s="72" t="str">
        <f>_xlfn.XLOOKUP(B3211,Consolidado!D:D,Consolidado!J:J)</f>
        <v>ALAN FONTES</v>
      </c>
      <c r="F3211" s="72" t="str">
        <f>_xlfn.XLOOKUP(B3211,'[2]Rotas SP'!$H:$H,'[2]Rotas SP'!$P:$P)</f>
        <v>ALAN FONTES</v>
      </c>
      <c r="G3211" s="72" t="str">
        <f>_xlfn.XLOOKUP(B3211,Consolidado!D6029:D9580,Consolidado!W6029:W9580)</f>
        <v>FIXO</v>
      </c>
      <c r="H3211" s="77" t="str">
        <f>_xlfn.XLOOKUP(B3211,'[2]Rotas SP'!$H:$H,'[2]Rotas SP'!$S:$S)</f>
        <v>FIXO</v>
      </c>
      <c r="I3211" s="72" t="b">
        <f t="shared" si="50"/>
        <v>1</v>
      </c>
    </row>
    <row r="3212" spans="2:9" x14ac:dyDescent="0.35">
      <c r="B3212" s="72" t="s">
        <v>2142</v>
      </c>
      <c r="C3212" s="72" t="str">
        <f>_xlfn.XLOOKUP(B3212,Consolidado!D:D,Consolidado!H:H)</f>
        <v>BIOFAST - OSASCO</v>
      </c>
      <c r="D3212" s="72" t="str">
        <f>_xlfn.XLOOKUP(B3212,'[2]Rotas SP'!$H:$H,'[2]Rotas SP'!$M:$M)</f>
        <v>BIOFAST - OSASCO</v>
      </c>
      <c r="E3212" s="72" t="str">
        <f>_xlfn.XLOOKUP(B3212,Consolidado!D:D,Consolidado!J:J)</f>
        <v>ANDRÉ</v>
      </c>
      <c r="F3212" s="72" t="str">
        <f>_xlfn.XLOOKUP(B3212,'[2]Rotas SP'!$H:$H,'[2]Rotas SP'!$P:$P)</f>
        <v>ANDRÉ</v>
      </c>
      <c r="G3212" s="72" t="str">
        <f>_xlfn.XLOOKUP(B3212,Consolidado!D6030:D9581,Consolidado!W6030:W9581)</f>
        <v>ROTA</v>
      </c>
      <c r="H3212" s="77" t="str">
        <f>_xlfn.XLOOKUP(B3212,'[2]Rotas SP'!$H:$H,'[2]Rotas SP'!$S:$S)</f>
        <v>MOTO</v>
      </c>
      <c r="I3212" s="72" t="b">
        <f t="shared" si="50"/>
        <v>0</v>
      </c>
    </row>
    <row r="3213" spans="2:9" x14ac:dyDescent="0.35">
      <c r="B3213" s="72" t="s">
        <v>3137</v>
      </c>
      <c r="C3213" s="72" t="str">
        <f>_xlfn.XLOOKUP(B3213,Consolidado!D:D,Consolidado!H:H)</f>
        <v>CLARIANT</v>
      </c>
      <c r="D3213" s="72" t="str">
        <f>_xlfn.XLOOKUP(B3213,'[2]Rotas SP'!$H:$H,'[2]Rotas SP'!$M:$M)</f>
        <v>CLARIANT</v>
      </c>
      <c r="E3213" s="72" t="str">
        <f>_xlfn.XLOOKUP(B3213,Consolidado!D:D,Consolidado!J:J)</f>
        <v>DOUGLAS FARIAS</v>
      </c>
      <c r="F3213" s="72" t="str">
        <f>_xlfn.XLOOKUP(B3213,'[2]Rotas SP'!$H:$H,'[2]Rotas SP'!$P:$P)</f>
        <v>DOUGLAS</v>
      </c>
      <c r="G3213" s="72" t="str">
        <f>_xlfn.XLOOKUP(B3213,Consolidado!D6031:D9582,Consolidado!W6031:W9582)</f>
        <v>FIXO</v>
      </c>
      <c r="H3213" s="77" t="str">
        <f>_xlfn.XLOOKUP(B3213,'[2]Rotas SP'!$H:$H,'[2]Rotas SP'!$S:$S)</f>
        <v>FIXO</v>
      </c>
      <c r="I3213" s="72" t="b">
        <f t="shared" si="50"/>
        <v>1</v>
      </c>
    </row>
    <row r="3214" spans="2:9" x14ac:dyDescent="0.35">
      <c r="B3214" s="72" t="s">
        <v>3945</v>
      </c>
      <c r="C3214" s="72" t="str">
        <f>_xlfn.XLOOKUP(B3214,Consolidado!D:D,Consolidado!H:H)</f>
        <v>DOW GUARUJA</v>
      </c>
      <c r="D3214" s="72" t="str">
        <f>_xlfn.XLOOKUP(B3214,'[2]Rotas SP'!$H:$H,'[2]Rotas SP'!$M:$M)</f>
        <v>DOW GUARUJA</v>
      </c>
      <c r="E3214" s="72" t="str">
        <f>_xlfn.XLOOKUP(B3214,Consolidado!D:D,Consolidado!J:J)</f>
        <v>TATIANE</v>
      </c>
      <c r="F3214" s="72" t="str">
        <f>_xlfn.XLOOKUP(B3214,'[2]Rotas SP'!$H:$H,'[2]Rotas SP'!$P:$P)</f>
        <v>TATIANE</v>
      </c>
      <c r="G3214" s="72" t="str">
        <f>_xlfn.XLOOKUP(B3214,Consolidado!D6032:D9583,Consolidado!W6032:W9583)</f>
        <v>ROTA</v>
      </c>
      <c r="H3214" s="77" t="str">
        <f>_xlfn.XLOOKUP(B3214,'[2]Rotas SP'!$H:$H,'[2]Rotas SP'!$S:$S)</f>
        <v>MOTO</v>
      </c>
      <c r="I3214" s="72" t="b">
        <f t="shared" si="50"/>
        <v>0</v>
      </c>
    </row>
    <row r="3215" spans="2:9" x14ac:dyDescent="0.35">
      <c r="B3215" s="72" t="s">
        <v>3139</v>
      </c>
      <c r="C3215" s="72" t="str">
        <f>_xlfn.XLOOKUP(B3215,Consolidado!D:D,Consolidado!H:H)</f>
        <v>CLARIANT</v>
      </c>
      <c r="D3215" s="72" t="str">
        <f>_xlfn.XLOOKUP(B3215,'[2]Rotas SP'!$H:$H,'[2]Rotas SP'!$M:$M)</f>
        <v>CLARIANT</v>
      </c>
      <c r="E3215" s="72" t="str">
        <f>_xlfn.XLOOKUP(B3215,Consolidado!D:D,Consolidado!J:J)</f>
        <v>DOUGLAS FARIAS</v>
      </c>
      <c r="F3215" s="72" t="str">
        <f>_xlfn.XLOOKUP(B3215,'[2]Rotas SP'!$H:$H,'[2]Rotas SP'!$P:$P)</f>
        <v>DOUGLAS</v>
      </c>
      <c r="G3215" s="72" t="str">
        <f>_xlfn.XLOOKUP(B3215,Consolidado!D6033:D9584,Consolidado!W6033:W9584)</f>
        <v>FIXO</v>
      </c>
      <c r="H3215" s="77" t="str">
        <f>_xlfn.XLOOKUP(B3215,'[2]Rotas SP'!$H:$H,'[2]Rotas SP'!$S:$S)</f>
        <v>FIXO</v>
      </c>
      <c r="I3215" s="72" t="b">
        <f t="shared" si="50"/>
        <v>1</v>
      </c>
    </row>
    <row r="3216" spans="2:9" x14ac:dyDescent="0.35">
      <c r="B3216" s="72" t="s">
        <v>4167</v>
      </c>
      <c r="C3216" s="72" t="str">
        <f>_xlfn.XLOOKUP(B3216,Consolidado!D:D,Consolidado!H:H)</f>
        <v>LAVOISIER CRUZ AZUL</v>
      </c>
      <c r="D3216" s="72" t="str">
        <f>_xlfn.XLOOKUP(B3216,'[2]Rotas SP'!$H:$H,'[2]Rotas SP'!$M:$M)</f>
        <v>LAVOISIER CRUZ AZUL</v>
      </c>
      <c r="E3216" s="72" t="str">
        <f>_xlfn.XLOOKUP(B3216,Consolidado!D:D,Consolidado!J:J)</f>
        <v>THAIS</v>
      </c>
      <c r="F3216" s="72" t="str">
        <f>_xlfn.XLOOKUP(B3216,'[2]Rotas SP'!$H:$H,'[2]Rotas SP'!$P:$P)</f>
        <v>THAIS</v>
      </c>
      <c r="G3216" s="72" t="str">
        <f>_xlfn.XLOOKUP(B3216,Consolidado!D6034:D9585,Consolidado!W6034:W9585)</f>
        <v>FIXO</v>
      </c>
      <c r="H3216" s="77" t="str">
        <f>_xlfn.XLOOKUP(B3216,'[2]Rotas SP'!$H:$H,'[2]Rotas SP'!$S:$S)</f>
        <v>ITINERANTE</v>
      </c>
      <c r="I3216" s="72" t="b">
        <f t="shared" si="50"/>
        <v>0</v>
      </c>
    </row>
    <row r="3217" spans="2:9" x14ac:dyDescent="0.35">
      <c r="B3217" s="72" t="s">
        <v>2552</v>
      </c>
      <c r="C3217" s="72" t="str">
        <f>_xlfn.XLOOKUP(B3217,Consolidado!D:D,Consolidado!H:H)</f>
        <v>MERCADO LIVRE CAÇAPAVA</v>
      </c>
      <c r="D3217" s="72" t="str">
        <f>_xlfn.XLOOKUP(B3217,'[2]Rotas SP'!$H:$H,'[2]Rotas SP'!$M:$M)</f>
        <v>MERCADO LIVRE CAÇAPAVA</v>
      </c>
      <c r="E3217" s="72" t="str">
        <f>_xlfn.XLOOKUP(B3217,Consolidado!D:D,Consolidado!J:J)</f>
        <v>BRUNO</v>
      </c>
      <c r="F3217" s="72" t="str">
        <f>_xlfn.XLOOKUP(B3217,'[2]Rotas SP'!$H:$H,'[2]Rotas SP'!$P:$P)</f>
        <v>BRUNO</v>
      </c>
      <c r="G3217" s="72" t="str">
        <f>_xlfn.XLOOKUP(B3217,Consolidado!D6035:D9586,Consolidado!W6035:W9586)</f>
        <v>ROTA</v>
      </c>
      <c r="H3217" s="77" t="str">
        <f>_xlfn.XLOOKUP(B3217,'[2]Rotas SP'!$H:$H,'[2]Rotas SP'!$S:$S)</f>
        <v>MOTO</v>
      </c>
      <c r="I3217" s="72" t="b">
        <f t="shared" si="50"/>
        <v>0</v>
      </c>
    </row>
    <row r="3218" spans="2:9" x14ac:dyDescent="0.35">
      <c r="B3218" s="72" t="s">
        <v>3974</v>
      </c>
      <c r="C3218" s="72" t="str">
        <f>_xlfn.XLOOKUP(B3218,Consolidado!D:D,Consolidado!H:H)</f>
        <v>THYSSEN KRUPP</v>
      </c>
      <c r="D3218" s="72" t="str">
        <f>_xlfn.XLOOKUP(B3218,'[2]Rotas SP'!$H:$H,'[2]Rotas SP'!$M:$M)</f>
        <v>THYSSEN KRUPP</v>
      </c>
      <c r="E3218" s="72" t="str">
        <f>_xlfn.XLOOKUP(B3218,Consolidado!D:D,Consolidado!J:J)</f>
        <v>TATIANE</v>
      </c>
      <c r="F3218" s="72" t="str">
        <f>_xlfn.XLOOKUP(B3218,'[2]Rotas SP'!$H:$H,'[2]Rotas SP'!$P:$P)</f>
        <v>TATIANE</v>
      </c>
      <c r="G3218" s="72" t="str">
        <f>_xlfn.XLOOKUP(B3218,Consolidado!D6036:D9587,Consolidado!W6036:W9587)</f>
        <v>ROTA</v>
      </c>
      <c r="H3218" s="77" t="str">
        <f>_xlfn.XLOOKUP(B3218,'[2]Rotas SP'!$H:$H,'[2]Rotas SP'!$S:$S)</f>
        <v>CARRO</v>
      </c>
      <c r="I3218" s="72" t="b">
        <f t="shared" si="50"/>
        <v>0</v>
      </c>
    </row>
    <row r="3219" spans="2:9" x14ac:dyDescent="0.35">
      <c r="B3219" s="72" t="s">
        <v>4020</v>
      </c>
      <c r="C3219" s="72" t="str">
        <f>_xlfn.XLOOKUP(B3219,Consolidado!D:D,Consolidado!H:H)</f>
        <v>COMPLEXO HOSPITALAR ESTIVADORES</v>
      </c>
      <c r="D3219" s="72" t="str">
        <f>_xlfn.XLOOKUP(B3219,'[2]Rotas SP'!$H:$H,'[2]Rotas SP'!$M:$M)</f>
        <v>COMPLEXO HOSPITALAR ESTIVADORES</v>
      </c>
      <c r="E3219" s="72" t="str">
        <f>_xlfn.XLOOKUP(B3219,Consolidado!D:D,Consolidado!J:J)</f>
        <v>TATIANE</v>
      </c>
      <c r="F3219" s="72" t="str">
        <f>_xlfn.XLOOKUP(B3219,'[2]Rotas SP'!$H:$H,'[2]Rotas SP'!$P:$P)</f>
        <v>TATIANE</v>
      </c>
      <c r="G3219" s="72" t="str">
        <f>_xlfn.XLOOKUP(B3219,Consolidado!D6037:D9588,Consolidado!W6037:W9588)</f>
        <v>ROTA</v>
      </c>
      <c r="H3219" s="77" t="str">
        <f>_xlfn.XLOOKUP(B3219,'[2]Rotas SP'!$H:$H,'[2]Rotas SP'!$S:$S)</f>
        <v>MOTO</v>
      </c>
      <c r="I3219" s="72" t="b">
        <f t="shared" si="50"/>
        <v>0</v>
      </c>
    </row>
    <row r="3220" spans="2:9" x14ac:dyDescent="0.35">
      <c r="B3220" s="72" t="s">
        <v>3970</v>
      </c>
      <c r="C3220" s="72" t="str">
        <f>_xlfn.XLOOKUP(B3220,Consolidado!D:D,Consolidado!H:H)</f>
        <v>THYSSEN KRUPP</v>
      </c>
      <c r="D3220" s="72" t="str">
        <f>_xlfn.XLOOKUP(B3220,'[2]Rotas SP'!$H:$H,'[2]Rotas SP'!$M:$M)</f>
        <v>THYSSEN KRUPP</v>
      </c>
      <c r="E3220" s="72" t="str">
        <f>_xlfn.XLOOKUP(B3220,Consolidado!D:D,Consolidado!J:J)</f>
        <v>TATIANE</v>
      </c>
      <c r="F3220" s="72" t="str">
        <f>_xlfn.XLOOKUP(B3220,'[2]Rotas SP'!$H:$H,'[2]Rotas SP'!$P:$P)</f>
        <v>TATIANE</v>
      </c>
      <c r="G3220" s="72" t="str">
        <f>_xlfn.XLOOKUP(B3220,Consolidado!D6038:D9589,Consolidado!W6038:W9589)</f>
        <v>ROTA</v>
      </c>
      <c r="H3220" s="77" t="str">
        <f>_xlfn.XLOOKUP(B3220,'[2]Rotas SP'!$H:$H,'[2]Rotas SP'!$S:$S)</f>
        <v>CARRO</v>
      </c>
      <c r="I3220" s="72" t="b">
        <f t="shared" si="50"/>
        <v>0</v>
      </c>
    </row>
    <row r="3221" spans="2:9" x14ac:dyDescent="0.35">
      <c r="B3221" s="72" t="s">
        <v>1777</v>
      </c>
      <c r="C3221" s="72" t="str">
        <f>_xlfn.XLOOKUP(B3221,Consolidado!D:D,Consolidado!H:H)</f>
        <v>FGV</v>
      </c>
      <c r="D3221" s="72" t="str">
        <f>_xlfn.XLOOKUP(B3221,'[2]Rotas SP'!$H:$H,'[2]Rotas SP'!$M:$M)</f>
        <v>FGV</v>
      </c>
      <c r="E3221" s="72" t="str">
        <f>_xlfn.XLOOKUP(B3221,Consolidado!D:D,Consolidado!J:J)</f>
        <v>ALAN FONTES</v>
      </c>
      <c r="F3221" s="72" t="str">
        <f>_xlfn.XLOOKUP(B3221,'[2]Rotas SP'!$H:$H,'[2]Rotas SP'!$P:$P)</f>
        <v>ALAN FONTES</v>
      </c>
      <c r="G3221" s="72" t="str">
        <f>_xlfn.XLOOKUP(B3221,Consolidado!D6039:D9590,Consolidado!W6039:W9590)</f>
        <v>ROTA</v>
      </c>
      <c r="H3221" s="77" t="str">
        <f>_xlfn.XLOOKUP(B3221,'[2]Rotas SP'!$H:$H,'[2]Rotas SP'!$S:$S)</f>
        <v>MOTO</v>
      </c>
      <c r="I3221" s="72" t="b">
        <f t="shared" si="50"/>
        <v>0</v>
      </c>
    </row>
    <row r="3222" spans="2:9" x14ac:dyDescent="0.35">
      <c r="B3222" s="72" t="s">
        <v>2530</v>
      </c>
      <c r="C3222" s="72" t="str">
        <f>_xlfn.XLOOKUP(B3222,Consolidado!D:D,Consolidado!H:H)</f>
        <v>MASTERFOODS</v>
      </c>
      <c r="D3222" s="72" t="str">
        <f>_xlfn.XLOOKUP(B3222,'[2]Rotas SP'!$H:$H,'[2]Rotas SP'!$M:$M)</f>
        <v>MASTERFOODS</v>
      </c>
      <c r="E3222" s="72" t="str">
        <f>_xlfn.XLOOKUP(B3222,Consolidado!D:D,Consolidado!J:J)</f>
        <v>BRUNO</v>
      </c>
      <c r="F3222" s="72" t="str">
        <f>_xlfn.XLOOKUP(B3222,'[2]Rotas SP'!$H:$H,'[2]Rotas SP'!$P:$P)</f>
        <v>BRUNO</v>
      </c>
      <c r="G3222" s="72" t="str">
        <f>_xlfn.XLOOKUP(B3222,Consolidado!D6040:D9591,Consolidado!W6040:W9591)</f>
        <v>ROTA</v>
      </c>
      <c r="H3222" s="77" t="str">
        <f>_xlfn.XLOOKUP(B3222,'[2]Rotas SP'!$H:$H,'[2]Rotas SP'!$S:$S)</f>
        <v>CARRO</v>
      </c>
      <c r="I3222" s="72" t="b">
        <f t="shared" si="50"/>
        <v>0</v>
      </c>
    </row>
    <row r="3223" spans="2:9" x14ac:dyDescent="0.35">
      <c r="B3223" s="72" t="s">
        <v>3975</v>
      </c>
      <c r="C3223" s="72" t="str">
        <f>_xlfn.XLOOKUP(B3223,Consolidado!D:D,Consolidado!H:H)</f>
        <v>THYSSEN KRUPP</v>
      </c>
      <c r="D3223" s="72" t="str">
        <f>_xlfn.XLOOKUP(B3223,'[2]Rotas SP'!$H:$H,'[2]Rotas SP'!$M:$M)</f>
        <v>THYSSEN KRUPP</v>
      </c>
      <c r="E3223" s="72" t="str">
        <f>_xlfn.XLOOKUP(B3223,Consolidado!D:D,Consolidado!J:J)</f>
        <v>TATIANE</v>
      </c>
      <c r="F3223" s="72" t="str">
        <f>_xlfn.XLOOKUP(B3223,'[2]Rotas SP'!$H:$H,'[2]Rotas SP'!$P:$P)</f>
        <v>TATIANE</v>
      </c>
      <c r="G3223" s="72" t="str">
        <f>_xlfn.XLOOKUP(B3223,Consolidado!D6041:D9592,Consolidado!W6041:W9592)</f>
        <v>ROTA</v>
      </c>
      <c r="H3223" s="77" t="str">
        <f>_xlfn.XLOOKUP(B3223,'[2]Rotas SP'!$H:$H,'[2]Rotas SP'!$S:$S)</f>
        <v>CARRO</v>
      </c>
      <c r="I3223" s="72" t="b">
        <f t="shared" si="50"/>
        <v>0</v>
      </c>
    </row>
    <row r="3224" spans="2:9" x14ac:dyDescent="0.35">
      <c r="B3224" s="72" t="s">
        <v>4025</v>
      </c>
      <c r="C3224" s="72" t="str">
        <f>_xlfn.XLOOKUP(B3224,Consolidado!D:D,Consolidado!H:H)</f>
        <v>ESACOM</v>
      </c>
      <c r="D3224" s="72" t="str">
        <f>_xlfn.XLOOKUP(B3224,'[2]Rotas SP'!$H:$H,'[2]Rotas SP'!$M:$M)</f>
        <v>ESACOM</v>
      </c>
      <c r="E3224" s="72" t="str">
        <f>_xlfn.XLOOKUP(B3224,Consolidado!D:D,Consolidado!J:J)</f>
        <v>TATIANE</v>
      </c>
      <c r="F3224" s="72" t="str">
        <f>_xlfn.XLOOKUP(B3224,'[2]Rotas SP'!$H:$H,'[2]Rotas SP'!$P:$P)</f>
        <v>TATIANE</v>
      </c>
      <c r="G3224" s="72" t="str">
        <f>_xlfn.XLOOKUP(B3224,Consolidado!D6042:D9593,Consolidado!W6042:W9593)</f>
        <v>ROTA</v>
      </c>
      <c r="H3224" s="77" t="str">
        <f>_xlfn.XLOOKUP(B3224,'[2]Rotas SP'!$H:$H,'[2]Rotas SP'!$S:$S)</f>
        <v>MOTO</v>
      </c>
      <c r="I3224" s="72" t="b">
        <f t="shared" si="50"/>
        <v>0</v>
      </c>
    </row>
    <row r="3225" spans="2:9" x14ac:dyDescent="0.35">
      <c r="B3225" s="72" t="s">
        <v>3654</v>
      </c>
      <c r="C3225" s="72" t="str">
        <f>_xlfn.XLOOKUP(B3225,Consolidado!D:D,Consolidado!H:H)</f>
        <v>BRAINFARMA ITAPECERICA</v>
      </c>
      <c r="D3225" s="72" t="str">
        <f>_xlfn.XLOOKUP(B3225,'[2]Rotas SP'!$H:$H,'[2]Rotas SP'!$M:$M)</f>
        <v>BRAINFARMA ITAPECERICA</v>
      </c>
      <c r="E3225" s="72" t="str">
        <f>_xlfn.XLOOKUP(B3225,Consolidado!D:D,Consolidado!J:J)</f>
        <v>HEJEZIPP</v>
      </c>
      <c r="F3225" s="72" t="str">
        <f>_xlfn.XLOOKUP(B3225,'[2]Rotas SP'!$H:$H,'[2]Rotas SP'!$P:$P)</f>
        <v>HEJEZIPP</v>
      </c>
      <c r="G3225" s="72" t="str">
        <f>_xlfn.XLOOKUP(B3225,Consolidado!D6043:D9594,Consolidado!W6043:W9594)</f>
        <v>ROTA</v>
      </c>
      <c r="H3225" s="77" t="str">
        <f>_xlfn.XLOOKUP(B3225,'[2]Rotas SP'!$H:$H,'[2]Rotas SP'!$S:$S)</f>
        <v>MOTO</v>
      </c>
      <c r="I3225" s="72" t="b">
        <f t="shared" si="50"/>
        <v>0</v>
      </c>
    </row>
    <row r="3226" spans="2:9" x14ac:dyDescent="0.35">
      <c r="B3226" s="72" t="s">
        <v>3876</v>
      </c>
      <c r="C3226" s="72" t="str">
        <f>_xlfn.XLOOKUP(B3226,Consolidado!D:D,Consolidado!H:H)</f>
        <v>WHEATON SBC</v>
      </c>
      <c r="D3226" s="72" t="s">
        <v>6263</v>
      </c>
      <c r="E3226" s="72" t="str">
        <f>_xlfn.XLOOKUP(B3226,Consolidado!D:D,Consolidado!J:J)</f>
        <v>TATIANE</v>
      </c>
      <c r="F3226" s="72" t="s">
        <v>6263</v>
      </c>
      <c r="G3226" s="72" t="str">
        <f>_xlfn.XLOOKUP(B3226,Consolidado!D6044:D9595,Consolidado!W6044:W9595)</f>
        <v>FIXO</v>
      </c>
      <c r="H3226" s="77" t="s">
        <v>6263</v>
      </c>
      <c r="I3226" s="72" t="b">
        <f t="shared" si="50"/>
        <v>0</v>
      </c>
    </row>
    <row r="3227" spans="2:9" x14ac:dyDescent="0.35">
      <c r="B3227" s="72" t="s">
        <v>3743</v>
      </c>
      <c r="C3227" s="72" t="str">
        <f>_xlfn.XLOOKUP(B3227,Consolidado!D:D,Consolidado!H:H)</f>
        <v>VOITH TURBO</v>
      </c>
      <c r="D3227" s="72" t="s">
        <v>6263</v>
      </c>
      <c r="E3227" s="72" t="str">
        <f>_xlfn.XLOOKUP(B3227,Consolidado!D:D,Consolidado!J:J)</f>
        <v>PAULO</v>
      </c>
      <c r="F3227" s="72" t="s">
        <v>6263</v>
      </c>
      <c r="G3227" s="72" t="str">
        <f>_xlfn.XLOOKUP(B3227,Consolidado!D6045:D9596,Consolidado!W6045:W9596)</f>
        <v>FIXO</v>
      </c>
      <c r="H3227" s="77" t="s">
        <v>6263</v>
      </c>
      <c r="I3227" s="72" t="b">
        <f t="shared" si="50"/>
        <v>0</v>
      </c>
    </row>
    <row r="3228" spans="2:9" x14ac:dyDescent="0.35">
      <c r="B3228" s="72" t="s">
        <v>4068</v>
      </c>
      <c r="C3228" s="72" t="str">
        <f>_xlfn.XLOOKUP(B3228,Consolidado!D:D,Consolidado!H:H)</f>
        <v>INTERMÉDICA NOTREDAME CC DIADEMA</v>
      </c>
      <c r="D3228" s="72" t="str">
        <f>_xlfn.XLOOKUP(B3228,'[2]Rotas SP'!$H:$H,'[2]Rotas SP'!$M:$M)</f>
        <v>INTERMÉDICA NOTREDAME CC DIADEMA</v>
      </c>
      <c r="E3228" s="72" t="str">
        <f>_xlfn.XLOOKUP(B3228,Consolidado!D:D,Consolidado!J:J)</f>
        <v>TATIANE</v>
      </c>
      <c r="F3228" s="72" t="str">
        <f>_xlfn.XLOOKUP(B3228,'[2]Rotas SP'!$H:$H,'[2]Rotas SP'!$P:$P)</f>
        <v>TATIANE</v>
      </c>
      <c r="G3228" s="72" t="str">
        <f>_xlfn.XLOOKUP(B3228,Consolidado!D6046:D9597,Consolidado!W6046:W9597)</f>
        <v>ROTA</v>
      </c>
      <c r="H3228" s="77" t="str">
        <f>_xlfn.XLOOKUP(B3228,'[2]Rotas SP'!$H:$H,'[2]Rotas SP'!$S:$S)</f>
        <v>MOTO</v>
      </c>
      <c r="I3228" s="72" t="b">
        <f t="shared" si="50"/>
        <v>0</v>
      </c>
    </row>
    <row r="3229" spans="2:9" x14ac:dyDescent="0.35">
      <c r="B3229" s="72" t="s">
        <v>3035</v>
      </c>
      <c r="C3229" s="72" t="str">
        <f>_xlfn.XLOOKUP(B3229,Consolidado!D:D,Consolidado!H:H)</f>
        <v>CVC - ABC TOWER</v>
      </c>
      <c r="D3229" s="72" t="str">
        <f>_xlfn.XLOOKUP(B3229,'[2]Rotas SP'!$H:$H,'[2]Rotas SP'!$M:$M)</f>
        <v>CVC - ABC TOWER</v>
      </c>
      <c r="E3229" s="72" t="str">
        <f>_xlfn.XLOOKUP(B3229,Consolidado!D:D,Consolidado!J:J)</f>
        <v>DOUGLAS CONSENTINO</v>
      </c>
      <c r="F3229" s="72" t="str">
        <f>_xlfn.XLOOKUP(B3229,'[2]Rotas SP'!$H:$H,'[2]Rotas SP'!$P:$P)</f>
        <v>RENAN SARAIVA</v>
      </c>
      <c r="G3229" s="72" t="str">
        <f>_xlfn.XLOOKUP(B3229,Consolidado!D6047:D9598,Consolidado!W6047:W9598)</f>
        <v>FIXO</v>
      </c>
      <c r="H3229" s="77" t="str">
        <f>_xlfn.XLOOKUP(B3229,'[2]Rotas SP'!$H:$H,'[2]Rotas SP'!$S:$S)</f>
        <v>A PÉ</v>
      </c>
      <c r="I3229" s="72" t="b">
        <f t="shared" si="50"/>
        <v>0</v>
      </c>
    </row>
    <row r="3230" spans="2:9" x14ac:dyDescent="0.35">
      <c r="B3230" s="72" t="s">
        <v>3326</v>
      </c>
      <c r="C3230" s="72" t="str">
        <f>_xlfn.XLOOKUP(B3230,Consolidado!D:D,Consolidado!H:H)</f>
        <v>LAVOISIER (CAQUITO)</v>
      </c>
      <c r="D3230" s="72" t="str">
        <f>_xlfn.XLOOKUP(B3230,'[2]Rotas SP'!$H:$H,'[2]Rotas SP'!$M:$M)</f>
        <v>LAVOISIER (CAQUITO)</v>
      </c>
      <c r="E3230" s="72" t="str">
        <f>_xlfn.XLOOKUP(B3230,Consolidado!D:D,Consolidado!J:J)</f>
        <v>DOUGLAS FARIAS</v>
      </c>
      <c r="F3230" s="72" t="str">
        <f>_xlfn.XLOOKUP(B3230,'[2]Rotas SP'!$H:$H,'[2]Rotas SP'!$P:$P)</f>
        <v>DOUGLAS</v>
      </c>
      <c r="G3230" s="72" t="str">
        <f>_xlfn.XLOOKUP(B3230,Consolidado!D6048:D9599,Consolidado!W6048:W9599)</f>
        <v>ROTA</v>
      </c>
      <c r="H3230" s="77" t="str">
        <f>_xlfn.XLOOKUP(B3230,'[2]Rotas SP'!$H:$H,'[2]Rotas SP'!$S:$S)</f>
        <v>MOTO</v>
      </c>
      <c r="I3230" s="72" t="b">
        <f t="shared" si="50"/>
        <v>0</v>
      </c>
    </row>
    <row r="3231" spans="2:9" x14ac:dyDescent="0.35">
      <c r="B3231" s="72" t="s">
        <v>2225</v>
      </c>
      <c r="C3231" s="72" t="str">
        <f>_xlfn.XLOOKUP(B3231,Consolidado!D:D,Consolidado!H:H)</f>
        <v>EUROP ASSISTENCE</v>
      </c>
      <c r="D3231" s="72" t="s">
        <v>6263</v>
      </c>
      <c r="E3231" s="72" t="str">
        <f>_xlfn.XLOOKUP(B3231,Consolidado!D:D,Consolidado!J:J)</f>
        <v>ANDRÉ</v>
      </c>
      <c r="F3231" s="72" t="s">
        <v>6263</v>
      </c>
      <c r="G3231" s="72" t="str">
        <f>_xlfn.XLOOKUP(B3231,Consolidado!D6049:D9600,Consolidado!W6049:W9600)</f>
        <v>ROTA</v>
      </c>
      <c r="H3231" s="77" t="s">
        <v>6263</v>
      </c>
      <c r="I3231" s="72" t="b">
        <f t="shared" si="50"/>
        <v>0</v>
      </c>
    </row>
    <row r="3232" spans="2:9" x14ac:dyDescent="0.35">
      <c r="B3232" s="72" t="s">
        <v>2540</v>
      </c>
      <c r="C3232" s="72" t="str">
        <f>_xlfn.XLOOKUP(B3232,Consolidado!D:D,Consolidado!H:H)</f>
        <v>COMGAS SJCAMPOS</v>
      </c>
      <c r="D3232" s="72" t="str">
        <f>_xlfn.XLOOKUP(B3232,'[2]Rotas SP'!$H:$H,'[2]Rotas SP'!$M:$M)</f>
        <v>COMGAS SJCAMPOS</v>
      </c>
      <c r="E3232" s="72" t="str">
        <f>_xlfn.XLOOKUP(B3232,Consolidado!D:D,Consolidado!J:J)</f>
        <v>BRUNO</v>
      </c>
      <c r="F3232" s="72" t="str">
        <f>_xlfn.XLOOKUP(B3232,'[2]Rotas SP'!$H:$H,'[2]Rotas SP'!$P:$P)</f>
        <v>BRUNO</v>
      </c>
      <c r="G3232" s="72" t="str">
        <f>_xlfn.XLOOKUP(B3232,Consolidado!D6050:D9601,Consolidado!W6050:W9601)</f>
        <v>ROTA</v>
      </c>
      <c r="H3232" s="77" t="str">
        <f>_xlfn.XLOOKUP(B3232,'[2]Rotas SP'!$H:$H,'[2]Rotas SP'!$S:$S)</f>
        <v>MOTO</v>
      </c>
      <c r="I3232" s="72" t="b">
        <f t="shared" si="50"/>
        <v>0</v>
      </c>
    </row>
    <row r="3233" spans="2:9" x14ac:dyDescent="0.35">
      <c r="B3233" s="72" t="s">
        <v>3973</v>
      </c>
      <c r="C3233" s="72" t="str">
        <f>_xlfn.XLOOKUP(B3233,Consolidado!D:D,Consolidado!H:H)</f>
        <v>THYSSEN KRUPP</v>
      </c>
      <c r="D3233" s="72" t="str">
        <f>_xlfn.XLOOKUP(B3233,'[2]Rotas SP'!$H:$H,'[2]Rotas SP'!$M:$M)</f>
        <v>THYSSEN KRUPP</v>
      </c>
      <c r="E3233" s="72" t="str">
        <f>_xlfn.XLOOKUP(B3233,Consolidado!D:D,Consolidado!J:J)</f>
        <v>TATIANE</v>
      </c>
      <c r="F3233" s="72" t="str">
        <f>_xlfn.XLOOKUP(B3233,'[2]Rotas SP'!$H:$H,'[2]Rotas SP'!$P:$P)</f>
        <v>TATIANE</v>
      </c>
      <c r="G3233" s="72" t="str">
        <f>_xlfn.XLOOKUP(B3233,Consolidado!D6051:D9602,Consolidado!W6051:W9602)</f>
        <v>ROTA</v>
      </c>
      <c r="H3233" s="77" t="str">
        <f>_xlfn.XLOOKUP(B3233,'[2]Rotas SP'!$H:$H,'[2]Rotas SP'!$S:$S)</f>
        <v>CARRO</v>
      </c>
      <c r="I3233" s="72" t="b">
        <f t="shared" si="50"/>
        <v>0</v>
      </c>
    </row>
    <row r="3234" spans="2:9" x14ac:dyDescent="0.35">
      <c r="B3234" s="72" t="s">
        <v>2038</v>
      </c>
      <c r="C3234" s="72" t="str">
        <f>_xlfn.XLOOKUP(B3234,Consolidado!D:D,Consolidado!H:H)</f>
        <v>BRADESCO NUCLEO</v>
      </c>
      <c r="D3234" s="72" t="str">
        <f>_xlfn.XLOOKUP(B3234,'[2]Rotas SP'!$H:$H,'[2]Rotas SP'!$M:$M)</f>
        <v>BRADESCO NUCLEO</v>
      </c>
      <c r="E3234" s="72" t="str">
        <f>_xlfn.XLOOKUP(B3234,Consolidado!D:D,Consolidado!J:J)</f>
        <v>ANDRÉ</v>
      </c>
      <c r="F3234" s="72" t="str">
        <f>_xlfn.XLOOKUP(B3234,'[2]Rotas SP'!$H:$H,'[2]Rotas SP'!$P:$P)</f>
        <v>ANDRÉ</v>
      </c>
      <c r="G3234" s="72" t="str">
        <f>_xlfn.XLOOKUP(B3234,Consolidado!D6052:D9603,Consolidado!W6052:W9603)</f>
        <v>FIXO</v>
      </c>
      <c r="H3234" s="77" t="str">
        <f>_xlfn.XLOOKUP(B3234,'[2]Rotas SP'!$H:$H,'[2]Rotas SP'!$S:$S)</f>
        <v>FIXO</v>
      </c>
      <c r="I3234" s="72" t="b">
        <f t="shared" si="50"/>
        <v>1</v>
      </c>
    </row>
    <row r="3235" spans="2:9" x14ac:dyDescent="0.35">
      <c r="B3235" s="72" t="s">
        <v>1843</v>
      </c>
      <c r="C3235" s="72" t="str">
        <f>_xlfn.XLOOKUP(B3235,Consolidado!D:D,Consolidado!H:H)</f>
        <v>FDE</v>
      </c>
      <c r="D3235" s="72" t="str">
        <f>_xlfn.XLOOKUP(B3235,'[2]Rotas SP'!$H:$H,'[2]Rotas SP'!$M:$M)</f>
        <v>FDE</v>
      </c>
      <c r="E3235" s="72" t="str">
        <f>_xlfn.XLOOKUP(B3235,Consolidado!D:D,Consolidado!J:J)</f>
        <v>ALAN FONTES</v>
      </c>
      <c r="F3235" s="72" t="str">
        <f>_xlfn.XLOOKUP(B3235,'[2]Rotas SP'!$H:$H,'[2]Rotas SP'!$P:$P)</f>
        <v>ALAN FONTES</v>
      </c>
      <c r="G3235" s="72" t="str">
        <f>_xlfn.XLOOKUP(B3235,Consolidado!D6053:D9604,Consolidado!W6053:W9604)</f>
        <v>FIXO</v>
      </c>
      <c r="H3235" s="77" t="str">
        <f>_xlfn.XLOOKUP(B3235,'[2]Rotas SP'!$H:$H,'[2]Rotas SP'!$S:$S)</f>
        <v>A PÉ</v>
      </c>
      <c r="I3235" s="72" t="b">
        <f t="shared" si="50"/>
        <v>0</v>
      </c>
    </row>
    <row r="3236" spans="2:9" x14ac:dyDescent="0.35">
      <c r="B3236" s="72" t="s">
        <v>2691</v>
      </c>
      <c r="C3236" s="72" t="str">
        <f>_xlfn.XLOOKUP(B3236,Consolidado!D:D,Consolidado!H:H)</f>
        <v>BRADESCO JK</v>
      </c>
      <c r="D3236" s="72" t="str">
        <f>_xlfn.XLOOKUP(B3236,'[2]Rotas SP'!$H:$H,'[2]Rotas SP'!$M:$M)</f>
        <v>BRADESCO JK</v>
      </c>
      <c r="E3236" s="72" t="str">
        <f>_xlfn.XLOOKUP(B3236,Consolidado!D:D,Consolidado!J:J)</f>
        <v>DAIANE TOMAZINI</v>
      </c>
      <c r="F3236" s="72" t="str">
        <f>_xlfn.XLOOKUP(B3236,'[2]Rotas SP'!$H:$H,'[2]Rotas SP'!$P:$P)</f>
        <v>DAIANE TOMAZINI</v>
      </c>
      <c r="G3236" s="72" t="str">
        <f>_xlfn.XLOOKUP(B3236,Consolidado!D6054:D9605,Consolidado!W6054:W9605)</f>
        <v>FIXO</v>
      </c>
      <c r="H3236" s="77" t="str">
        <f>_xlfn.XLOOKUP(B3236,'[2]Rotas SP'!$H:$H,'[2]Rotas SP'!$S:$S)</f>
        <v>A PÉ</v>
      </c>
      <c r="I3236" s="72" t="b">
        <f t="shared" si="50"/>
        <v>0</v>
      </c>
    </row>
    <row r="3237" spans="2:9" x14ac:dyDescent="0.35">
      <c r="B3237" s="72" t="s">
        <v>3627</v>
      </c>
      <c r="C3237" s="72" t="str">
        <f>_xlfn.XLOOKUP(B3237,Consolidado!D:D,Consolidado!H:H)</f>
        <v>HOSPITAL ALBERT EINSTEIN - UPA CAMPO LIMPO</v>
      </c>
      <c r="D3237" s="72" t="str">
        <f>_xlfn.XLOOKUP(B3237,'[2]Rotas SP'!$H:$H,'[2]Rotas SP'!$M:$M)</f>
        <v>HOSPITAL ALBERT EINSTEIN - UPA CAMPO LIMPO</v>
      </c>
      <c r="E3237" s="72" t="str">
        <f>_xlfn.XLOOKUP(B3237,Consolidado!D:D,Consolidado!J:J)</f>
        <v>HEJEZIPP</v>
      </c>
      <c r="F3237" s="72" t="str">
        <f>_xlfn.XLOOKUP(B3237,'[2]Rotas SP'!$H:$H,'[2]Rotas SP'!$P:$P)</f>
        <v>HEJEZIPP</v>
      </c>
      <c r="G3237" s="72" t="str">
        <f>_xlfn.XLOOKUP(B3237,Consolidado!D6055:D9606,Consolidado!W6055:W9606)</f>
        <v>ROTA</v>
      </c>
      <c r="H3237" s="77" t="str">
        <f>_xlfn.XLOOKUP(B3237,'[2]Rotas SP'!$H:$H,'[2]Rotas SP'!$S:$S)</f>
        <v>MOTO</v>
      </c>
      <c r="I3237" s="72" t="b">
        <f t="shared" si="50"/>
        <v>0</v>
      </c>
    </row>
    <row r="3238" spans="2:9" x14ac:dyDescent="0.35">
      <c r="B3238" s="72" t="s">
        <v>3041</v>
      </c>
      <c r="C3238" s="72" t="str">
        <f>_xlfn.XLOOKUP(B3238,Consolidado!D:D,Consolidado!H:H)</f>
        <v>CVC - ABC TOWER</v>
      </c>
      <c r="D3238" s="72" t="str">
        <f>_xlfn.XLOOKUP(B3238,'[2]Rotas SP'!$H:$H,'[2]Rotas SP'!$M:$M)</f>
        <v>CVC - ABC TOWER</v>
      </c>
      <c r="E3238" s="72" t="str">
        <f>_xlfn.XLOOKUP(B3238,Consolidado!D:D,Consolidado!J:J)</f>
        <v>DOUGLAS CONSENTINO</v>
      </c>
      <c r="F3238" s="72" t="str">
        <f>_xlfn.XLOOKUP(B3238,'[2]Rotas SP'!$H:$H,'[2]Rotas SP'!$P:$P)</f>
        <v>RENAN SARAIVA</v>
      </c>
      <c r="G3238" s="72" t="str">
        <f>_xlfn.XLOOKUP(B3238,Consolidado!D6056:D9607,Consolidado!W6056:W9607)</f>
        <v>FIXO</v>
      </c>
      <c r="H3238" s="77" t="str">
        <f>_xlfn.XLOOKUP(B3238,'[2]Rotas SP'!$H:$H,'[2]Rotas SP'!$S:$S)</f>
        <v>A PÉ</v>
      </c>
      <c r="I3238" s="72" t="b">
        <f t="shared" si="50"/>
        <v>0</v>
      </c>
    </row>
    <row r="3239" spans="2:9" x14ac:dyDescent="0.35">
      <c r="B3239" s="72" t="s">
        <v>3655</v>
      </c>
      <c r="C3239" s="72" t="str">
        <f>_xlfn.XLOOKUP(B3239,Consolidado!D:D,Consolidado!H:H)</f>
        <v>BRAINFARMA ITAPECERICA</v>
      </c>
      <c r="D3239" s="72" t="str">
        <f>_xlfn.XLOOKUP(B3239,'[2]Rotas SP'!$H:$H,'[2]Rotas SP'!$M:$M)</f>
        <v>BRAINFARMA ITAPECERICA</v>
      </c>
      <c r="E3239" s="72" t="str">
        <f>_xlfn.XLOOKUP(B3239,Consolidado!D:D,Consolidado!J:J)</f>
        <v>HEJEZIPP</v>
      </c>
      <c r="F3239" s="72" t="str">
        <f>_xlfn.XLOOKUP(B3239,'[2]Rotas SP'!$H:$H,'[2]Rotas SP'!$P:$P)</f>
        <v>HEJEZIPP</v>
      </c>
      <c r="G3239" s="72" t="str">
        <f>_xlfn.XLOOKUP(B3239,Consolidado!D6057:D9608,Consolidado!W6057:W9608)</f>
        <v>ROTA</v>
      </c>
      <c r="H3239" s="77" t="str">
        <f>_xlfn.XLOOKUP(B3239,'[2]Rotas SP'!$H:$H,'[2]Rotas SP'!$S:$S)</f>
        <v>MOTO</v>
      </c>
      <c r="I3239" s="72" t="b">
        <f t="shared" si="50"/>
        <v>0</v>
      </c>
    </row>
    <row r="3240" spans="2:9" x14ac:dyDescent="0.35">
      <c r="B3240" s="72" t="s">
        <v>3428</v>
      </c>
      <c r="C3240" s="72" t="str">
        <f>_xlfn.XLOOKUP(B3240,Consolidado!D:D,Consolidado!H:H)</f>
        <v>DASA - CYTOLAB SUZANO CENTRO</v>
      </c>
      <c r="D3240" s="72" t="s">
        <v>6263</v>
      </c>
      <c r="E3240" s="72" t="str">
        <f>_xlfn.XLOOKUP(B3240,Consolidado!D:D,Consolidado!J:J)</f>
        <v>DOUGLAS FARIAS</v>
      </c>
      <c r="F3240" s="72" t="s">
        <v>6263</v>
      </c>
      <c r="G3240" s="72" t="str">
        <f>_xlfn.XLOOKUP(B3240,Consolidado!D6058:D9609,Consolidado!W6058:W9609)</f>
        <v>ROTA</v>
      </c>
      <c r="H3240" s="77" t="s">
        <v>6263</v>
      </c>
      <c r="I3240" s="72" t="b">
        <f t="shared" si="50"/>
        <v>0</v>
      </c>
    </row>
    <row r="3241" spans="2:9" x14ac:dyDescent="0.35">
      <c r="B3241" s="72" t="s">
        <v>3983</v>
      </c>
      <c r="C3241" s="72" t="str">
        <f>_xlfn.XLOOKUP(B3241,Consolidado!D:D,Consolidado!H:H)</f>
        <v>CEVAS LOGISTICA - DIADEMA</v>
      </c>
      <c r="D3241" s="72" t="str">
        <f>_xlfn.XLOOKUP(B3241,'[2]Rotas SP'!$H:$H,'[2]Rotas SP'!$M:$M)</f>
        <v>CEVAS LOGISTICA - DIADEMA</v>
      </c>
      <c r="E3241" s="72" t="str">
        <f>_xlfn.XLOOKUP(B3241,Consolidado!D:D,Consolidado!J:J)</f>
        <v>TATIANE</v>
      </c>
      <c r="F3241" s="72" t="str">
        <f>_xlfn.XLOOKUP(B3241,'[2]Rotas SP'!$H:$H,'[2]Rotas SP'!$P:$P)</f>
        <v>TATIANE</v>
      </c>
      <c r="G3241" s="72" t="str">
        <f>_xlfn.XLOOKUP(B3241,Consolidado!D6059:D9610,Consolidado!W6059:W9610)</f>
        <v>ROTA</v>
      </c>
      <c r="H3241" s="77" t="str">
        <f>_xlfn.XLOOKUP(B3241,'[2]Rotas SP'!$H:$H,'[2]Rotas SP'!$S:$S)</f>
        <v>MOTO</v>
      </c>
      <c r="I3241" s="72" t="b">
        <f t="shared" si="50"/>
        <v>0</v>
      </c>
    </row>
    <row r="3242" spans="2:9" x14ac:dyDescent="0.35">
      <c r="B3242" s="72" t="s">
        <v>2623</v>
      </c>
      <c r="C3242" s="72" t="str">
        <f>_xlfn.XLOOKUP(B3242,Consolidado!D:D,Consolidado!H:H)</f>
        <v>JOHNSON &amp; JOHNSON JK</v>
      </c>
      <c r="D3242" s="72" t="s">
        <v>6263</v>
      </c>
      <c r="E3242" s="72" t="str">
        <f>_xlfn.XLOOKUP(B3242,Consolidado!D:D,Consolidado!J:J)</f>
        <v>DAIANE TOMAZINI</v>
      </c>
      <c r="F3242" s="72" t="s">
        <v>6263</v>
      </c>
      <c r="G3242" s="72" t="str">
        <f>_xlfn.XLOOKUP(B3242,Consolidado!D6060:D9611,Consolidado!W6060:W9611)</f>
        <v>FIXO</v>
      </c>
      <c r="H3242" s="77" t="s">
        <v>6263</v>
      </c>
      <c r="I3242" s="72" t="b">
        <f t="shared" si="50"/>
        <v>0</v>
      </c>
    </row>
    <row r="3243" spans="2:9" x14ac:dyDescent="0.35">
      <c r="B3243" s="72" t="s">
        <v>3440</v>
      </c>
      <c r="C3243" s="72" t="str">
        <f>_xlfn.XLOOKUP(B3243,Consolidado!D:D,Consolidado!H:H)</f>
        <v>KIMBERLY CLARK SUZANO</v>
      </c>
      <c r="D3243" s="72" t="str">
        <f>_xlfn.XLOOKUP(B3243,'[2]Rotas SP'!$H:$H,'[2]Rotas SP'!$M:$M)</f>
        <v>KIMBERLY CLARK SUZANO</v>
      </c>
      <c r="E3243" s="72" t="str">
        <f>_xlfn.XLOOKUP(B3243,Consolidado!D:D,Consolidado!J:J)</f>
        <v>DOUGLAS FARIAS</v>
      </c>
      <c r="F3243" s="72" t="str">
        <f>_xlfn.XLOOKUP(B3243,'[2]Rotas SP'!$H:$H,'[2]Rotas SP'!$P:$P)</f>
        <v>DOUGLAS</v>
      </c>
      <c r="G3243" s="72" t="str">
        <f>_xlfn.XLOOKUP(B3243,Consolidado!D6061:D9612,Consolidado!W6061:W9612)</f>
        <v>ROTA</v>
      </c>
      <c r="H3243" s="77" t="str">
        <f>_xlfn.XLOOKUP(B3243,'[2]Rotas SP'!$H:$H,'[2]Rotas SP'!$S:$S)</f>
        <v>MOTO</v>
      </c>
      <c r="I3243" s="72" t="b">
        <f t="shared" si="50"/>
        <v>0</v>
      </c>
    </row>
    <row r="3244" spans="2:9" x14ac:dyDescent="0.35">
      <c r="B3244" s="72" t="s">
        <v>3385</v>
      </c>
      <c r="C3244" s="72" t="str">
        <f>_xlfn.XLOOKUP(B3244,Consolidado!D:D,Consolidado!H:H)</f>
        <v>ATACADÃO VILA MARIA</v>
      </c>
      <c r="D3244" s="72" t="str">
        <f>_xlfn.XLOOKUP(B3244,'[2]Rotas SP'!$H:$H,'[2]Rotas SP'!$M:$M)</f>
        <v>ATACADÃO VILA MARIA</v>
      </c>
      <c r="E3244" s="72" t="str">
        <f>_xlfn.XLOOKUP(B3244,Consolidado!D:D,Consolidado!J:J)</f>
        <v>DOUGLAS FARIAS</v>
      </c>
      <c r="F3244" s="72" t="str">
        <f>_xlfn.XLOOKUP(B3244,'[2]Rotas SP'!$H:$H,'[2]Rotas SP'!$P:$P)</f>
        <v>DOUGLAS</v>
      </c>
      <c r="G3244" s="72" t="str">
        <f>_xlfn.XLOOKUP(B3244,Consolidado!D6062:D9613,Consolidado!W6062:W9613)</f>
        <v>ROTA</v>
      </c>
      <c r="H3244" s="77" t="str">
        <f>_xlfn.XLOOKUP(B3244,'[2]Rotas SP'!$H:$H,'[2]Rotas SP'!$S:$S)</f>
        <v>CARRO</v>
      </c>
      <c r="I3244" s="72" t="b">
        <f t="shared" si="50"/>
        <v>0</v>
      </c>
    </row>
    <row r="3245" spans="2:9" x14ac:dyDescent="0.35">
      <c r="B3245" s="72" t="s">
        <v>3047</v>
      </c>
      <c r="C3245" s="72" t="str">
        <f>_xlfn.XLOOKUP(B3245,Consolidado!D:D,Consolidado!H:H)</f>
        <v>CVC - GRAN PLAZA</v>
      </c>
      <c r="D3245" s="72" t="str">
        <f>_xlfn.XLOOKUP(B3245,'[2]Rotas SP'!$H:$H,'[2]Rotas SP'!$M:$M)</f>
        <v>CVC - GRAN PLAZA</v>
      </c>
      <c r="E3245" s="72" t="str">
        <f>_xlfn.XLOOKUP(B3245,Consolidado!D:D,Consolidado!J:J)</f>
        <v>DOUGLAS CONSENTINO</v>
      </c>
      <c r="F3245" s="72" t="str">
        <f>_xlfn.XLOOKUP(B3245,'[2]Rotas SP'!$H:$H,'[2]Rotas SP'!$P:$P)</f>
        <v>RENAN SARAIVA</v>
      </c>
      <c r="G3245" s="72" t="str">
        <f>_xlfn.XLOOKUP(B3245,Consolidado!D6063:D9614,Consolidado!W6063:W9614)</f>
        <v>FIXO</v>
      </c>
      <c r="H3245" s="77" t="str">
        <f>_xlfn.XLOOKUP(B3245,'[2]Rotas SP'!$H:$H,'[2]Rotas SP'!$S:$S)</f>
        <v>A PÉ</v>
      </c>
      <c r="I3245" s="72" t="b">
        <f t="shared" si="50"/>
        <v>0</v>
      </c>
    </row>
    <row r="3246" spans="2:9" x14ac:dyDescent="0.35">
      <c r="B3246" s="72" t="s">
        <v>1733</v>
      </c>
      <c r="C3246" s="72" t="str">
        <f>_xlfn.XLOOKUP(B3246,Consolidado!D:D,Consolidado!H:H)</f>
        <v xml:space="preserve">INTERMÉDICA PAULISTA </v>
      </c>
      <c r="D3246" s="72" t="str">
        <f>_xlfn.XLOOKUP(B3246,'[2]Rotas SP'!$H:$H,'[2]Rotas SP'!$M:$M)</f>
        <v xml:space="preserve">INTERMÉDICA PAULISTA </v>
      </c>
      <c r="E3246" s="72" t="str">
        <f>_xlfn.XLOOKUP(B3246,Consolidado!D:D,Consolidado!J:J)</f>
        <v>ALAN FONTES</v>
      </c>
      <c r="F3246" s="72" t="str">
        <f>_xlfn.XLOOKUP(B3246,'[2]Rotas SP'!$H:$H,'[2]Rotas SP'!$P:$P)</f>
        <v>ALAN FONTES</v>
      </c>
      <c r="G3246" s="72" t="str">
        <f>_xlfn.XLOOKUP(B3246,Consolidado!D6064:D9615,Consolidado!W6064:W9615)</f>
        <v>FIXO</v>
      </c>
      <c r="H3246" s="77" t="str">
        <f>_xlfn.XLOOKUP(B3246,'[2]Rotas SP'!$H:$H,'[2]Rotas SP'!$S:$S)</f>
        <v>FIXO</v>
      </c>
      <c r="I3246" s="72" t="b">
        <f t="shared" si="50"/>
        <v>1</v>
      </c>
    </row>
    <row r="3247" spans="2:9" x14ac:dyDescent="0.35">
      <c r="B3247" s="72" t="s">
        <v>3779</v>
      </c>
      <c r="C3247" s="72" t="str">
        <f>_xlfn.XLOOKUP(B3247,Consolidado!D:D,Consolidado!H:H)</f>
        <v>GIVAUDAN</v>
      </c>
      <c r="D3247" s="72" t="str">
        <f>_xlfn.XLOOKUP(B3247,'[2]Rotas SP'!$H:$H,'[2]Rotas SP'!$M:$M)</f>
        <v>GIVAUDAN</v>
      </c>
      <c r="E3247" s="72" t="str">
        <f>_xlfn.XLOOKUP(B3247,Consolidado!D:D,Consolidado!J:J)</f>
        <v>PAULO</v>
      </c>
      <c r="F3247" s="72" t="str">
        <f>_xlfn.XLOOKUP(B3247,'[2]Rotas SP'!$H:$H,'[2]Rotas SP'!$P:$P)</f>
        <v>FABRICIO ROCHA</v>
      </c>
      <c r="G3247" s="72" t="str">
        <f>_xlfn.XLOOKUP(B3247,Consolidado!D6065:D9616,Consolidado!W6065:W9616)</f>
        <v>FIXO</v>
      </c>
      <c r="H3247" s="77" t="str">
        <f>_xlfn.XLOOKUP(B3247,'[2]Rotas SP'!$H:$H,'[2]Rotas SP'!$S:$S)</f>
        <v>ITINERANTE</v>
      </c>
      <c r="I3247" s="72" t="b">
        <f t="shared" si="50"/>
        <v>0</v>
      </c>
    </row>
    <row r="3248" spans="2:9" x14ac:dyDescent="0.35">
      <c r="B3248" s="72" t="s">
        <v>3042</v>
      </c>
      <c r="C3248" s="72" t="str">
        <f>_xlfn.XLOOKUP(B3248,Consolidado!D:D,Consolidado!H:H)</f>
        <v>CVC - ABC TOWER</v>
      </c>
      <c r="D3248" s="72" t="str">
        <f>_xlfn.XLOOKUP(B3248,'[2]Rotas SP'!$H:$H,'[2]Rotas SP'!$M:$M)</f>
        <v>CVC - ABC TOWER</v>
      </c>
      <c r="E3248" s="72" t="str">
        <f>_xlfn.XLOOKUP(B3248,Consolidado!D:D,Consolidado!J:J)</f>
        <v>DOUGLAS CONSENTINO</v>
      </c>
      <c r="F3248" s="72" t="str">
        <f>_xlfn.XLOOKUP(B3248,'[2]Rotas SP'!$H:$H,'[2]Rotas SP'!$P:$P)</f>
        <v>RENAN SARAIVA</v>
      </c>
      <c r="G3248" s="72" t="str">
        <f>_xlfn.XLOOKUP(B3248,Consolidado!D6066:D9617,Consolidado!W6066:W9617)</f>
        <v>FIXO</v>
      </c>
      <c r="H3248" s="77" t="str">
        <f>_xlfn.XLOOKUP(B3248,'[2]Rotas SP'!$H:$H,'[2]Rotas SP'!$S:$S)</f>
        <v>A PÉ</v>
      </c>
      <c r="I3248" s="72" t="b">
        <f t="shared" si="50"/>
        <v>0</v>
      </c>
    </row>
    <row r="3249" spans="2:9" x14ac:dyDescent="0.35">
      <c r="B3249" s="72" t="s">
        <v>3347</v>
      </c>
      <c r="C3249" s="72" t="str">
        <f>_xlfn.XLOOKUP(B3249,Consolidado!D:D,Consolidado!H:H)</f>
        <v>CUMMINS FILTROS - DUTRA</v>
      </c>
      <c r="D3249" s="72" t="str">
        <f>_xlfn.XLOOKUP(B3249,'[2]Rotas SP'!$H:$H,'[2]Rotas SP'!$M:$M)</f>
        <v>CUMMINS FILTROS - DUTRA</v>
      </c>
      <c r="E3249" s="72" t="str">
        <f>_xlfn.XLOOKUP(B3249,Consolidado!D:D,Consolidado!J:J)</f>
        <v>DOUGLAS FARIAS</v>
      </c>
      <c r="F3249" s="72" t="str">
        <f>_xlfn.XLOOKUP(B3249,'[2]Rotas SP'!$H:$H,'[2]Rotas SP'!$P:$P)</f>
        <v>DOUGLAS</v>
      </c>
      <c r="G3249" s="72" t="str">
        <f>_xlfn.XLOOKUP(B3249,Consolidado!D6067:D9618,Consolidado!W6067:W9618)</f>
        <v>ROTA</v>
      </c>
      <c r="H3249" s="77" t="str">
        <f>_xlfn.XLOOKUP(B3249,'[2]Rotas SP'!$H:$H,'[2]Rotas SP'!$S:$S)</f>
        <v>MOTO</v>
      </c>
      <c r="I3249" s="72" t="b">
        <f t="shared" si="50"/>
        <v>0</v>
      </c>
    </row>
    <row r="3250" spans="2:9" x14ac:dyDescent="0.35">
      <c r="B3250" s="72" t="s">
        <v>2564</v>
      </c>
      <c r="C3250" s="72" t="str">
        <f>_xlfn.XLOOKUP(B3250,Consolidado!D:D,Consolidado!H:H)</f>
        <v>ATENTO - SAO JOSE DOS CAMPOS</v>
      </c>
      <c r="D3250" s="72" t="str">
        <f>_xlfn.XLOOKUP(B3250,'[2]Rotas SP'!$H:$H,'[2]Rotas SP'!$M:$M)</f>
        <v>ATENTO - SAO JOSE DOS CAMPOS</v>
      </c>
      <c r="E3250" s="72" t="str">
        <f>_xlfn.XLOOKUP(B3250,Consolidado!D:D,Consolidado!J:J)</f>
        <v>BRUNO</v>
      </c>
      <c r="F3250" s="72" t="str">
        <f>_xlfn.XLOOKUP(B3250,'[2]Rotas SP'!$H:$H,'[2]Rotas SP'!$P:$P)</f>
        <v>BRUNO</v>
      </c>
      <c r="G3250" s="72" t="str">
        <f>_xlfn.XLOOKUP(B3250,Consolidado!D6068:D9619,Consolidado!W6068:W9619)</f>
        <v>FIXO</v>
      </c>
      <c r="H3250" s="77" t="str">
        <f>_xlfn.XLOOKUP(B3250,'[2]Rotas SP'!$H:$H,'[2]Rotas SP'!$S:$S)</f>
        <v>A PÉ</v>
      </c>
      <c r="I3250" s="72" t="b">
        <f t="shared" si="50"/>
        <v>0</v>
      </c>
    </row>
    <row r="3251" spans="2:9" x14ac:dyDescent="0.35">
      <c r="B3251" s="72" t="s">
        <v>3748</v>
      </c>
      <c r="C3251" s="72" t="str">
        <f>_xlfn.XLOOKUP(B3251,Consolidado!D:D,Consolidado!H:H)</f>
        <v>AMAZON CAJAMAR - GRU9</v>
      </c>
      <c r="D3251" s="72" t="str">
        <f>_xlfn.XLOOKUP(B3251,'[2]Rotas SP'!$H:$H,'[2]Rotas SP'!$M:$M)</f>
        <v>AMAZON CAJAMAR - GRU9</v>
      </c>
      <c r="E3251" s="72" t="str">
        <f>_xlfn.XLOOKUP(B3251,Consolidado!D:D,Consolidado!J:J)</f>
        <v>PAULO</v>
      </c>
      <c r="F3251" s="72" t="str">
        <f>_xlfn.XLOOKUP(B3251,'[2]Rotas SP'!$H:$H,'[2]Rotas SP'!$P:$P)</f>
        <v>FABRICIO ROCHA</v>
      </c>
      <c r="G3251" s="72" t="str">
        <f>_xlfn.XLOOKUP(B3251,Consolidado!D6069:D9620,Consolidado!W6069:W9620)</f>
        <v>FIXO</v>
      </c>
      <c r="H3251" s="77" t="str">
        <f>_xlfn.XLOOKUP(B3251,'[2]Rotas SP'!$H:$H,'[2]Rotas SP'!$S:$S)</f>
        <v>ITINERANTE</v>
      </c>
      <c r="I3251" s="72" t="b">
        <f t="shared" si="50"/>
        <v>0</v>
      </c>
    </row>
    <row r="3252" spans="2:9" x14ac:dyDescent="0.35">
      <c r="B3252" s="72" t="s">
        <v>2533</v>
      </c>
      <c r="C3252" s="72" t="str">
        <f>_xlfn.XLOOKUP(B3252,Consolidado!D:D,Consolidado!H:H)</f>
        <v>STECK - GUARAREMA</v>
      </c>
      <c r="D3252" s="72" t="str">
        <f>_xlfn.XLOOKUP(B3252,'[2]Rotas SP'!$H:$H,'[2]Rotas SP'!$M:$M)</f>
        <v>STECK - GUARAREMA</v>
      </c>
      <c r="E3252" s="72" t="str">
        <f>_xlfn.XLOOKUP(B3252,Consolidado!D:D,Consolidado!J:J)</f>
        <v>BRUNO</v>
      </c>
      <c r="F3252" s="72" t="str">
        <f>_xlfn.XLOOKUP(B3252,'[2]Rotas SP'!$H:$H,'[2]Rotas SP'!$P:$P)</f>
        <v>BRUNO</v>
      </c>
      <c r="G3252" s="72" t="str">
        <f>_xlfn.XLOOKUP(B3252,Consolidado!D6070:D9621,Consolidado!W6070:W9621)</f>
        <v>ROTA</v>
      </c>
      <c r="H3252" s="77" t="str">
        <f>_xlfn.XLOOKUP(B3252,'[2]Rotas SP'!$H:$H,'[2]Rotas SP'!$S:$S)</f>
        <v>CARRO</v>
      </c>
      <c r="I3252" s="72" t="b">
        <f t="shared" si="50"/>
        <v>0</v>
      </c>
    </row>
    <row r="3253" spans="2:9" x14ac:dyDescent="0.35">
      <c r="B3253" s="72" t="s">
        <v>3860</v>
      </c>
      <c r="C3253" s="72" t="str">
        <f>_xlfn.XLOOKUP(B3253,Consolidado!D:D,Consolidado!H:H)</f>
        <v>WHEATON SBC</v>
      </c>
      <c r="D3253" s="72" t="s">
        <v>6263</v>
      </c>
      <c r="E3253" s="72" t="str">
        <f>_xlfn.XLOOKUP(B3253,Consolidado!D:D,Consolidado!J:J)</f>
        <v>TATIANE</v>
      </c>
      <c r="F3253" s="72" t="s">
        <v>6263</v>
      </c>
      <c r="G3253" s="72" t="str">
        <f>_xlfn.XLOOKUP(B3253,Consolidado!D6071:D9622,Consolidado!W6071:W9622)</f>
        <v>FIXO</v>
      </c>
      <c r="H3253" s="77" t="s">
        <v>6263</v>
      </c>
      <c r="I3253" s="72" t="b">
        <f t="shared" si="50"/>
        <v>0</v>
      </c>
    </row>
    <row r="3254" spans="2:9" x14ac:dyDescent="0.35">
      <c r="B3254" s="72" t="s">
        <v>3400</v>
      </c>
      <c r="C3254" s="72" t="str">
        <f>_xlfn.XLOOKUP(B3254,Consolidado!D:D,Consolidado!H:H)</f>
        <v>DASA - LV-VILA MARIA</v>
      </c>
      <c r="D3254" s="72" t="str">
        <f>_xlfn.XLOOKUP(B3254,'[2]Rotas SP'!$H:$H,'[2]Rotas SP'!$M:$M)</f>
        <v>DASA - LV-VILA MARIA</v>
      </c>
      <c r="E3254" s="72" t="str">
        <f>_xlfn.XLOOKUP(B3254,Consolidado!D:D,Consolidado!J:J)</f>
        <v>DOUGLAS FARIAS</v>
      </c>
      <c r="F3254" s="72" t="str">
        <f>_xlfn.XLOOKUP(B3254,'[2]Rotas SP'!$H:$H,'[2]Rotas SP'!$P:$P)</f>
        <v>DOUGLAS</v>
      </c>
      <c r="G3254" s="72" t="str">
        <f>_xlfn.XLOOKUP(B3254,Consolidado!D6072:D9623,Consolidado!W6072:W9623)</f>
        <v>ROTA</v>
      </c>
      <c r="H3254" s="77" t="str">
        <f>_xlfn.XLOOKUP(B3254,'[2]Rotas SP'!$H:$H,'[2]Rotas SP'!$S:$S)</f>
        <v>CARRO</v>
      </c>
      <c r="I3254" s="72" t="b">
        <f t="shared" si="50"/>
        <v>0</v>
      </c>
    </row>
    <row r="3255" spans="2:9" x14ac:dyDescent="0.35">
      <c r="B3255" s="72" t="s">
        <v>3065</v>
      </c>
      <c r="C3255" s="72" t="str">
        <f>_xlfn.XLOOKUP(B3255,Consolidado!D:D,Consolidado!H:H)</f>
        <v>CONSELHO TUTELAR - SÃO MATEUS</v>
      </c>
      <c r="D3255" s="72" t="str">
        <f>_xlfn.XLOOKUP(B3255,'[2]Rotas SP'!$H:$H,'[2]Rotas SP'!$M:$M)</f>
        <v>CONSELHO TUTELAR - SÃO MATEUS</v>
      </c>
      <c r="E3255" s="72" t="str">
        <f>_xlfn.XLOOKUP(B3255,Consolidado!D:D,Consolidado!J:J)</f>
        <v>DOUGLAS CONSENTINO</v>
      </c>
      <c r="F3255" s="72" t="str">
        <f>_xlfn.XLOOKUP(B3255,'[2]Rotas SP'!$H:$H,'[2]Rotas SP'!$P:$P)</f>
        <v>RENAN SARAIVA</v>
      </c>
      <c r="G3255" s="72" t="str">
        <f>_xlfn.XLOOKUP(B3255,Consolidado!D6073:D9624,Consolidado!W6073:W9624)</f>
        <v>ROTA</v>
      </c>
      <c r="H3255" s="77" t="str">
        <f>_xlfn.XLOOKUP(B3255,'[2]Rotas SP'!$H:$H,'[2]Rotas SP'!$S:$S)</f>
        <v>MOTO</v>
      </c>
      <c r="I3255" s="72" t="b">
        <f t="shared" si="50"/>
        <v>0</v>
      </c>
    </row>
    <row r="3256" spans="2:9" x14ac:dyDescent="0.35">
      <c r="B3256" s="72" t="s">
        <v>2924</v>
      </c>
      <c r="C3256" s="72" t="str">
        <f>_xlfn.XLOOKUP(B3256,Consolidado!D:D,Consolidado!H:H)</f>
        <v>ITAÚ UNIBANCO CEIC</v>
      </c>
      <c r="D3256" s="72" t="str">
        <f>_xlfn.XLOOKUP(B3256,'[2]Rotas SP'!$H:$H,'[2]Rotas SP'!$M:$M)</f>
        <v>ITAÚ UNIBANCO CEIC</v>
      </c>
      <c r="E3256" s="72" t="str">
        <f>_xlfn.XLOOKUP(B3256,Consolidado!D:D,Consolidado!J:J)</f>
        <v>DOUGLAS CONSENTINO</v>
      </c>
      <c r="F3256" s="72" t="str">
        <f>_xlfn.XLOOKUP(B3256,'[2]Rotas SP'!$H:$H,'[2]Rotas SP'!$P:$P)</f>
        <v>TATIANE</v>
      </c>
      <c r="G3256" s="72" t="str">
        <f>_xlfn.XLOOKUP(B3256,Consolidado!D6074:D9625,Consolidado!W6074:W9625)</f>
        <v>FIXO</v>
      </c>
      <c r="H3256" s="77" t="str">
        <f>_xlfn.XLOOKUP(B3256,'[2]Rotas SP'!$H:$H,'[2]Rotas SP'!$S:$S)</f>
        <v>FIXO</v>
      </c>
      <c r="I3256" s="72" t="b">
        <f t="shared" si="50"/>
        <v>1</v>
      </c>
    </row>
    <row r="3257" spans="2:9" x14ac:dyDescent="0.35">
      <c r="B3257" s="72" t="s">
        <v>4376</v>
      </c>
      <c r="C3257" s="72" t="str">
        <f>_xlfn.XLOOKUP(B3257,Consolidado!D:D,Consolidado!H:H)</f>
        <v>ITAÚ  CANTAGALO</v>
      </c>
      <c r="D3257" s="72" t="str">
        <f>_xlfn.XLOOKUP(B3257,'[2]Rotas SP'!$H:$H,'[2]Rotas SP'!$M:$M)</f>
        <v>ITAÚ  CANTAGALO</v>
      </c>
      <c r="E3257" s="72" t="str">
        <f>_xlfn.XLOOKUP(B3257,Consolidado!D:D,Consolidado!J:J)</f>
        <v>THAIS</v>
      </c>
      <c r="F3257" s="72" t="str">
        <f>_xlfn.XLOOKUP(B3257,'[2]Rotas SP'!$H:$H,'[2]Rotas SP'!$P:$P)</f>
        <v>THAIS</v>
      </c>
      <c r="G3257" s="72" t="str">
        <f>_xlfn.XLOOKUP(B3257,Consolidado!D6075:D9626,Consolidado!W6075:W9626)</f>
        <v>FIXO</v>
      </c>
      <c r="H3257" s="77" t="str">
        <f>_xlfn.XLOOKUP(B3257,'[2]Rotas SP'!$H:$H,'[2]Rotas SP'!$S:$S)</f>
        <v>A PÉ</v>
      </c>
      <c r="I3257" s="72" t="b">
        <f t="shared" si="50"/>
        <v>0</v>
      </c>
    </row>
    <row r="3258" spans="2:9" x14ac:dyDescent="0.35">
      <c r="B3258" s="72" t="s">
        <v>3080</v>
      </c>
      <c r="C3258" s="72" t="str">
        <f>_xlfn.XLOOKUP(B3258,Consolidado!D:D,Consolidado!H:H)</f>
        <v>HOSPITAL CRISTOVÃO DA GAMA</v>
      </c>
      <c r="D3258" s="72" t="s">
        <v>6263</v>
      </c>
      <c r="E3258" s="72" t="str">
        <f>_xlfn.XLOOKUP(B3258,Consolidado!D:D,Consolidado!J:J)</f>
        <v>DOUGLAS CONSENTINO</v>
      </c>
      <c r="F3258" s="72" t="s">
        <v>6263</v>
      </c>
      <c r="G3258" s="72" t="str">
        <f>_xlfn.XLOOKUP(B3258,Consolidado!D6076:D9627,Consolidado!W6076:W9627)</f>
        <v>ROTA</v>
      </c>
      <c r="H3258" s="77" t="s">
        <v>6263</v>
      </c>
      <c r="I3258" s="72" t="b">
        <f t="shared" si="50"/>
        <v>0</v>
      </c>
    </row>
    <row r="3259" spans="2:9" x14ac:dyDescent="0.35">
      <c r="B3259" s="72" t="s">
        <v>3739</v>
      </c>
      <c r="C3259" s="72" t="str">
        <f>_xlfn.XLOOKUP(B3259,Consolidado!D:D,Consolidado!H:H)</f>
        <v>VOITH PAPER</v>
      </c>
      <c r="D3259" s="72" t="s">
        <v>6263</v>
      </c>
      <c r="E3259" s="72" t="str">
        <f>_xlfn.XLOOKUP(B3259,Consolidado!D:D,Consolidado!J:J)</f>
        <v>PAULO</v>
      </c>
      <c r="F3259" s="72" t="s">
        <v>6263</v>
      </c>
      <c r="G3259" s="72" t="str">
        <f>_xlfn.XLOOKUP(B3259,Consolidado!D6077:D9628,Consolidado!W6077:W9628)</f>
        <v>FIXO</v>
      </c>
      <c r="H3259" s="77" t="s">
        <v>6263</v>
      </c>
      <c r="I3259" s="72" t="b">
        <f t="shared" si="50"/>
        <v>0</v>
      </c>
    </row>
    <row r="3260" spans="2:9" x14ac:dyDescent="0.35">
      <c r="B3260" s="72" t="s">
        <v>2394</v>
      </c>
      <c r="C3260" s="72" t="str">
        <f>_xlfn.XLOOKUP(B3260,Consolidado!D:D,Consolidado!H:H)</f>
        <v>VIBRA ENERGIA SJC</v>
      </c>
      <c r="D3260" s="72" t="str">
        <f>_xlfn.XLOOKUP(B3260,'[2]Rotas SP'!$H:$H,'[2]Rotas SP'!$M:$M)</f>
        <v>VIBRA ENERGIA SJC</v>
      </c>
      <c r="E3260" s="72" t="str">
        <f>_xlfn.XLOOKUP(B3260,Consolidado!D:D,Consolidado!J:J)</f>
        <v>BRUNO</v>
      </c>
      <c r="F3260" s="72" t="str">
        <f>_xlfn.XLOOKUP(B3260,'[2]Rotas SP'!$H:$H,'[2]Rotas SP'!$P:$P)</f>
        <v>BRUNO</v>
      </c>
      <c r="G3260" s="72" t="str">
        <f>_xlfn.XLOOKUP(B3260,Consolidado!D6078:D9629,Consolidado!W6078:W9629)</f>
        <v>FIXO</v>
      </c>
      <c r="H3260" s="77" t="str">
        <f>_xlfn.XLOOKUP(B3260,'[2]Rotas SP'!$H:$H,'[2]Rotas SP'!$S:$S)</f>
        <v>FIXO</v>
      </c>
      <c r="I3260" s="72" t="b">
        <f t="shared" si="50"/>
        <v>1</v>
      </c>
    </row>
    <row r="3261" spans="2:9" x14ac:dyDescent="0.35">
      <c r="B3261" s="72" t="s">
        <v>2167</v>
      </c>
      <c r="C3261" s="72" t="str">
        <f>_xlfn.XLOOKUP(B3261,Consolidado!D:D,Consolidado!H:H)</f>
        <v>SALOMAO E ZOPPI - OSASCO</v>
      </c>
      <c r="D3261" s="72" t="s">
        <v>6263</v>
      </c>
      <c r="E3261" s="72" t="str">
        <f>_xlfn.XLOOKUP(B3261,Consolidado!D:D,Consolidado!J:J)</f>
        <v>ANDRÉ</v>
      </c>
      <c r="F3261" s="72" t="s">
        <v>6263</v>
      </c>
      <c r="G3261" s="72" t="str">
        <f>_xlfn.XLOOKUP(B3261,Consolidado!D6079:D9630,Consolidado!W6079:W9630)</f>
        <v>ROTA</v>
      </c>
      <c r="H3261" s="77" t="s">
        <v>6263</v>
      </c>
      <c r="I3261" s="72" t="b">
        <f t="shared" si="50"/>
        <v>0</v>
      </c>
    </row>
    <row r="3262" spans="2:9" x14ac:dyDescent="0.35">
      <c r="B3262" s="72" t="s">
        <v>3491</v>
      </c>
      <c r="C3262" s="72" t="str">
        <f>_xlfn.XLOOKUP(B3262,Consolidado!D:D,Consolidado!H:H)</f>
        <v xml:space="preserve">HOSPITAL ALBERT EINSTEIN MORUMBI </v>
      </c>
      <c r="D3262" s="72" t="str">
        <f>_xlfn.XLOOKUP(B3262,'[2]Rotas SP'!$H:$H,'[2]Rotas SP'!$M:$M)</f>
        <v xml:space="preserve">HOSPITAL ALBERT EINSTEIN MORUMBI </v>
      </c>
      <c r="E3262" s="72" t="str">
        <f>_xlfn.XLOOKUP(B3262,Consolidado!D:D,Consolidado!J:J)</f>
        <v>HEJEZIPP</v>
      </c>
      <c r="F3262" s="72" t="str">
        <f>_xlfn.XLOOKUP(B3262,'[2]Rotas SP'!$H:$H,'[2]Rotas SP'!$P:$P)</f>
        <v>HEJEZIPP</v>
      </c>
      <c r="G3262" s="72" t="str">
        <f>_xlfn.XLOOKUP(B3262,Consolidado!D6080:D9631,Consolidado!W6080:W9631)</f>
        <v>FIXO</v>
      </c>
      <c r="H3262" s="77" t="str">
        <f>_xlfn.XLOOKUP(B3262,'[2]Rotas SP'!$H:$H,'[2]Rotas SP'!$S:$S)</f>
        <v>FIXO</v>
      </c>
      <c r="I3262" s="72" t="b">
        <f t="shared" si="50"/>
        <v>1</v>
      </c>
    </row>
    <row r="3263" spans="2:9" x14ac:dyDescent="0.35">
      <c r="B3263" s="72" t="s">
        <v>2779</v>
      </c>
      <c r="C3263" s="72" t="str">
        <f>_xlfn.XLOOKUP(B3263,Consolidado!D:D,Consolidado!H:H)</f>
        <v>EGIS</v>
      </c>
      <c r="D3263" s="72" t="str">
        <f>_xlfn.XLOOKUP(B3263,'[2]Rotas SP'!$H:$H,'[2]Rotas SP'!$M:$M)</f>
        <v>EGIS</v>
      </c>
      <c r="E3263" s="72" t="str">
        <f>_xlfn.XLOOKUP(B3263,Consolidado!D:D,Consolidado!J:J)</f>
        <v>DAIANE TOMAZINI</v>
      </c>
      <c r="F3263" s="72" t="str">
        <f>_xlfn.XLOOKUP(B3263,'[2]Rotas SP'!$H:$H,'[2]Rotas SP'!$P:$P)</f>
        <v>DAIANE TOMAZINI</v>
      </c>
      <c r="G3263" s="72" t="str">
        <f>_xlfn.XLOOKUP(B3263,Consolidado!D6081:D9632,Consolidado!W6081:W9632)</f>
        <v>ROTA</v>
      </c>
      <c r="H3263" s="77" t="str">
        <f>_xlfn.XLOOKUP(B3263,'[2]Rotas SP'!$H:$H,'[2]Rotas SP'!$S:$S)</f>
        <v>MOTO</v>
      </c>
      <c r="I3263" s="72" t="b">
        <f t="shared" si="50"/>
        <v>0</v>
      </c>
    </row>
    <row r="3264" spans="2:9" x14ac:dyDescent="0.35">
      <c r="B3264" s="72" t="s">
        <v>3332</v>
      </c>
      <c r="C3264" s="72" t="str">
        <f>_xlfn.XLOOKUP(B3264,Consolidado!D:D,Consolidado!H:H)</f>
        <v>LAVOISIER SHOP ARICANDUVA</v>
      </c>
      <c r="D3264" s="72" t="str">
        <f>_xlfn.XLOOKUP(B3264,'[2]Rotas SP'!$H:$H,'[2]Rotas SP'!$M:$M)</f>
        <v>LAVOISIER SHOP ARICANDUVA</v>
      </c>
      <c r="E3264" s="72" t="str">
        <f>_xlfn.XLOOKUP(B3264,Consolidado!D:D,Consolidado!J:J)</f>
        <v>DOUGLAS FARIAS</v>
      </c>
      <c r="F3264" s="72" t="str">
        <f>_xlfn.XLOOKUP(B3264,'[2]Rotas SP'!$H:$H,'[2]Rotas SP'!$P:$P)</f>
        <v>DOUGLAS</v>
      </c>
      <c r="G3264" s="72" t="str">
        <f>_xlfn.XLOOKUP(B3264,Consolidado!D6082:D9633,Consolidado!W6082:W9633)</f>
        <v>ROTA</v>
      </c>
      <c r="H3264" s="77" t="str">
        <f>_xlfn.XLOOKUP(B3264,'[2]Rotas SP'!$H:$H,'[2]Rotas SP'!$S:$S)</f>
        <v>MOTO</v>
      </c>
      <c r="I3264" s="72" t="b">
        <f t="shared" si="50"/>
        <v>0</v>
      </c>
    </row>
    <row r="3265" spans="2:9" x14ac:dyDescent="0.35">
      <c r="B3265" s="72" t="s">
        <v>2091</v>
      </c>
      <c r="C3265" s="72" t="str">
        <f>_xlfn.XLOOKUP(B3265,Consolidado!D:D,Consolidado!H:H)</f>
        <v>HARALD MATRIZ</v>
      </c>
      <c r="D3265" s="72" t="str">
        <f>_xlfn.XLOOKUP(B3265,'[2]Rotas SP'!$H:$H,'[2]Rotas SP'!$M:$M)</f>
        <v>HARALD MATRIZ</v>
      </c>
      <c r="E3265" s="72" t="str">
        <f>_xlfn.XLOOKUP(B3265,Consolidado!D:D,Consolidado!J:J)</f>
        <v>ANDRÉ</v>
      </c>
      <c r="F3265" s="72" t="str">
        <f>_xlfn.XLOOKUP(B3265,'[2]Rotas SP'!$H:$H,'[2]Rotas SP'!$P:$P)</f>
        <v>ANDRÉ</v>
      </c>
      <c r="G3265" s="72" t="str">
        <f>_xlfn.XLOOKUP(B3265,Consolidado!D6083:D9634,Consolidado!W6083:W9634)</f>
        <v>ROTA</v>
      </c>
      <c r="H3265" s="77" t="str">
        <f>_xlfn.XLOOKUP(B3265,'[2]Rotas SP'!$H:$H,'[2]Rotas SP'!$S:$S)</f>
        <v>MOTO</v>
      </c>
      <c r="I3265" s="72" t="b">
        <f t="shared" si="50"/>
        <v>0</v>
      </c>
    </row>
    <row r="3266" spans="2:9" x14ac:dyDescent="0.35">
      <c r="B3266" s="72" t="s">
        <v>2545</v>
      </c>
      <c r="C3266" s="72" t="str">
        <f>_xlfn.XLOOKUP(B3266,Consolidado!D:D,Consolidado!H:H)</f>
        <v>INOVA SAUDE - SJC</v>
      </c>
      <c r="D3266" s="72" t="str">
        <f>_xlfn.XLOOKUP(B3266,'[2]Rotas SP'!$H:$H,'[2]Rotas SP'!$M:$M)</f>
        <v>INOVA SAUDE - SJC</v>
      </c>
      <c r="E3266" s="72" t="str">
        <f>_xlfn.XLOOKUP(B3266,Consolidado!D:D,Consolidado!J:J)</f>
        <v>BRUNO</v>
      </c>
      <c r="F3266" s="72" t="str">
        <f>_xlfn.XLOOKUP(B3266,'[2]Rotas SP'!$H:$H,'[2]Rotas SP'!$P:$P)</f>
        <v>BRUNO</v>
      </c>
      <c r="G3266" s="72" t="str">
        <f>_xlfn.XLOOKUP(B3266,Consolidado!D6084:D9635,Consolidado!W6084:W9635)</f>
        <v>ROTA</v>
      </c>
      <c r="H3266" s="77" t="str">
        <f>_xlfn.XLOOKUP(B3266,'[2]Rotas SP'!$H:$H,'[2]Rotas SP'!$S:$S)</f>
        <v>MOTO</v>
      </c>
      <c r="I3266" s="72" t="b">
        <f t="shared" si="50"/>
        <v>0</v>
      </c>
    </row>
    <row r="3267" spans="2:9" x14ac:dyDescent="0.35">
      <c r="B3267" s="72" t="s">
        <v>3827</v>
      </c>
      <c r="C3267" s="72" t="str">
        <f>_xlfn.XLOOKUP(B3267,Consolidado!D:D,Consolidado!H:H)</f>
        <v>ESSENCIS</v>
      </c>
      <c r="D3267" s="72" t="str">
        <f>_xlfn.XLOOKUP(B3267,'[2]Rotas SP'!$H:$H,'[2]Rotas SP'!$M:$M)</f>
        <v>ESSENCIS</v>
      </c>
      <c r="E3267" s="72" t="str">
        <f>_xlfn.XLOOKUP(B3267,Consolidado!D:D,Consolidado!J:J)</f>
        <v>PAULO</v>
      </c>
      <c r="F3267" s="72" t="str">
        <f>_xlfn.XLOOKUP(B3267,'[2]Rotas SP'!$H:$H,'[2]Rotas SP'!$P:$P)</f>
        <v>FABRICIO ROCHA</v>
      </c>
      <c r="G3267" s="72" t="str">
        <f>_xlfn.XLOOKUP(B3267,Consolidado!D6085:D9636,Consolidado!W6085:W9636)</f>
        <v>ROTA</v>
      </c>
      <c r="H3267" s="77" t="str">
        <f>_xlfn.XLOOKUP(B3267,'[2]Rotas SP'!$H:$H,'[2]Rotas SP'!$S:$S)</f>
        <v>MOTO</v>
      </c>
      <c r="I3267" s="72" t="b">
        <f t="shared" si="50"/>
        <v>0</v>
      </c>
    </row>
    <row r="3268" spans="2:9" x14ac:dyDescent="0.35">
      <c r="B3268" s="72" t="s">
        <v>2594</v>
      </c>
      <c r="C3268" s="72" t="str">
        <f>_xlfn.XLOOKUP(B3268,Consolidado!D:D,Consolidado!H:H)</f>
        <v>GERDAU - SJCAMPOS</v>
      </c>
      <c r="D3268" s="72" t="str">
        <f>_xlfn.XLOOKUP(B3268,'[2]Rotas SP'!$H:$H,'[2]Rotas SP'!$M:$M)</f>
        <v>GERDAU - SJCAMPOS</v>
      </c>
      <c r="E3268" s="72" t="str">
        <f>_xlfn.XLOOKUP(B3268,Consolidado!D:D,Consolidado!J:J)</f>
        <v>BRUNO</v>
      </c>
      <c r="F3268" s="72" t="str">
        <f>_xlfn.XLOOKUP(B3268,'[2]Rotas SP'!$H:$H,'[2]Rotas SP'!$P:$P)</f>
        <v>BRUNO</v>
      </c>
      <c r="G3268" s="72" t="str">
        <f>_xlfn.XLOOKUP(B3268,Consolidado!D6086:D9637,Consolidado!W6086:W9637)</f>
        <v>ROTA</v>
      </c>
      <c r="H3268" s="77" t="str">
        <f>_xlfn.XLOOKUP(B3268,'[2]Rotas SP'!$H:$H,'[2]Rotas SP'!$S:$S)</f>
        <v>MOTO</v>
      </c>
      <c r="I3268" s="72" t="b">
        <f t="shared" ref="I3268:I3331" si="51">H3268=G3268</f>
        <v>0</v>
      </c>
    </row>
    <row r="3269" spans="2:9" x14ac:dyDescent="0.35">
      <c r="B3269" s="72" t="s">
        <v>2070</v>
      </c>
      <c r="C3269" s="72" t="str">
        <f>_xlfn.XLOOKUP(B3269,Consolidado!D:D,Consolidado!H:H)</f>
        <v>BRADESCO CIDADE DE DEUS</v>
      </c>
      <c r="D3269" s="72" t="str">
        <f>_xlfn.XLOOKUP(B3269,'[2]Rotas SP'!$H:$H,'[2]Rotas SP'!$M:$M)</f>
        <v>BRADESCO CIDADE DE DEUS</v>
      </c>
      <c r="E3269" s="72" t="str">
        <f>_xlfn.XLOOKUP(B3269,Consolidado!D:D,Consolidado!J:J)</f>
        <v>ANDRÉ</v>
      </c>
      <c r="F3269" s="72" t="str">
        <f>_xlfn.XLOOKUP(B3269,'[2]Rotas SP'!$H:$H,'[2]Rotas SP'!$P:$P)</f>
        <v>ANDRÉ</v>
      </c>
      <c r="G3269" s="72" t="str">
        <f>_xlfn.XLOOKUP(B3269,Consolidado!D6087:D9638,Consolidado!W6087:W9638)</f>
        <v>FIXO</v>
      </c>
      <c r="H3269" s="77" t="str">
        <f>_xlfn.XLOOKUP(B3269,'[2]Rotas SP'!$H:$H,'[2]Rotas SP'!$S:$S)</f>
        <v>FIXO</v>
      </c>
      <c r="I3269" s="72" t="b">
        <f t="shared" si="51"/>
        <v>1</v>
      </c>
    </row>
    <row r="3270" spans="2:9" x14ac:dyDescent="0.35">
      <c r="B3270" s="72" t="s">
        <v>2598</v>
      </c>
      <c r="C3270" s="72" t="str">
        <f>_xlfn.XLOOKUP(B3270,Consolidado!D:D,Consolidado!H:H)</f>
        <v>GERDAU - SJCAMPOS</v>
      </c>
      <c r="D3270" s="72" t="str">
        <f>_xlfn.XLOOKUP(B3270,'[2]Rotas SP'!$H:$H,'[2]Rotas SP'!$M:$M)</f>
        <v>GERDAU - SJCAMPOS</v>
      </c>
      <c r="E3270" s="72" t="str">
        <f>_xlfn.XLOOKUP(B3270,Consolidado!D:D,Consolidado!J:J)</f>
        <v>BRUNO</v>
      </c>
      <c r="F3270" s="72" t="str">
        <f>_xlfn.XLOOKUP(B3270,'[2]Rotas SP'!$H:$H,'[2]Rotas SP'!$P:$P)</f>
        <v>BRUNO</v>
      </c>
      <c r="G3270" s="72" t="str">
        <f>_xlfn.XLOOKUP(B3270,Consolidado!D6088:D9639,Consolidado!W6088:W9639)</f>
        <v>ROTA</v>
      </c>
      <c r="H3270" s="77" t="str">
        <f>_xlfn.XLOOKUP(B3270,'[2]Rotas SP'!$H:$H,'[2]Rotas SP'!$S:$S)</f>
        <v>MOTO</v>
      </c>
      <c r="I3270" s="72" t="b">
        <f t="shared" si="51"/>
        <v>0</v>
      </c>
    </row>
    <row r="3271" spans="2:9" x14ac:dyDescent="0.35">
      <c r="B3271" s="72" t="s">
        <v>2597</v>
      </c>
      <c r="C3271" s="72" t="str">
        <f>_xlfn.XLOOKUP(B3271,Consolidado!D:D,Consolidado!H:H)</f>
        <v>GERDAU - SJCAMPOS</v>
      </c>
      <c r="D3271" s="72" t="str">
        <f>_xlfn.XLOOKUP(B3271,'[2]Rotas SP'!$H:$H,'[2]Rotas SP'!$M:$M)</f>
        <v>GERDAU - SJCAMPOS</v>
      </c>
      <c r="E3271" s="72" t="str">
        <f>_xlfn.XLOOKUP(B3271,Consolidado!D:D,Consolidado!J:J)</f>
        <v>BRUNO</v>
      </c>
      <c r="F3271" s="72" t="str">
        <f>_xlfn.XLOOKUP(B3271,'[2]Rotas SP'!$H:$H,'[2]Rotas SP'!$P:$P)</f>
        <v>BRUNO</v>
      </c>
      <c r="G3271" s="72" t="str">
        <f>_xlfn.XLOOKUP(B3271,Consolidado!D6089:D9640,Consolidado!W6089:W9640)</f>
        <v>ROTA</v>
      </c>
      <c r="H3271" s="77" t="str">
        <f>_xlfn.XLOOKUP(B3271,'[2]Rotas SP'!$H:$H,'[2]Rotas SP'!$S:$S)</f>
        <v>MOTO</v>
      </c>
      <c r="I3271" s="72" t="b">
        <f t="shared" si="51"/>
        <v>0</v>
      </c>
    </row>
    <row r="3272" spans="2:9" x14ac:dyDescent="0.35">
      <c r="B3272" s="72" t="s">
        <v>3329</v>
      </c>
      <c r="C3272" s="72" t="str">
        <f>_xlfn.XLOOKUP(B3272,Consolidado!D:D,Consolidado!H:H)</f>
        <v>LAVOISIER (CAQUITO)</v>
      </c>
      <c r="D3272" s="72" t="str">
        <f>_xlfn.XLOOKUP(B3272,'[2]Rotas SP'!$H:$H,'[2]Rotas SP'!$M:$M)</f>
        <v>LAVOISIER (CAQUITO)</v>
      </c>
      <c r="E3272" s="72" t="str">
        <f>_xlfn.XLOOKUP(B3272,Consolidado!D:D,Consolidado!J:J)</f>
        <v>DOUGLAS FARIAS</v>
      </c>
      <c r="F3272" s="72" t="str">
        <f>_xlfn.XLOOKUP(B3272,'[2]Rotas SP'!$H:$H,'[2]Rotas SP'!$P:$P)</f>
        <v>DOUGLAS</v>
      </c>
      <c r="G3272" s="72" t="str">
        <f>_xlfn.XLOOKUP(B3272,Consolidado!D6090:D9641,Consolidado!W6090:W9641)</f>
        <v>ROTA</v>
      </c>
      <c r="H3272" s="77" t="str">
        <f>_xlfn.XLOOKUP(B3272,'[2]Rotas SP'!$H:$H,'[2]Rotas SP'!$S:$S)</f>
        <v>MOTO</v>
      </c>
      <c r="I3272" s="72" t="b">
        <f t="shared" si="51"/>
        <v>0</v>
      </c>
    </row>
    <row r="3273" spans="2:9" x14ac:dyDescent="0.35">
      <c r="B3273" s="72" t="s">
        <v>3439</v>
      </c>
      <c r="C3273" s="72" t="str">
        <f>_xlfn.XLOOKUP(B3273,Consolidado!D:D,Consolidado!H:H)</f>
        <v>KIMBERLY CLARK SUZANO</v>
      </c>
      <c r="D3273" s="72" t="str">
        <f>_xlfn.XLOOKUP(B3273,'[2]Rotas SP'!$H:$H,'[2]Rotas SP'!$M:$M)</f>
        <v>KIMBERLY CLARK SUZANO</v>
      </c>
      <c r="E3273" s="72" t="str">
        <f>_xlfn.XLOOKUP(B3273,Consolidado!D:D,Consolidado!J:J)</f>
        <v>DOUGLAS FARIAS</v>
      </c>
      <c r="F3273" s="72" t="str">
        <f>_xlfn.XLOOKUP(B3273,'[2]Rotas SP'!$H:$H,'[2]Rotas SP'!$P:$P)</f>
        <v>DOUGLAS</v>
      </c>
      <c r="G3273" s="72" t="str">
        <f>_xlfn.XLOOKUP(B3273,Consolidado!D6091:D9642,Consolidado!W6091:W9642)</f>
        <v>ROTA</v>
      </c>
      <c r="H3273" s="77" t="str">
        <f>_xlfn.XLOOKUP(B3273,'[2]Rotas SP'!$H:$H,'[2]Rotas SP'!$S:$S)</f>
        <v>MOTO</v>
      </c>
      <c r="I3273" s="72" t="b">
        <f t="shared" si="51"/>
        <v>0</v>
      </c>
    </row>
    <row r="3274" spans="2:9" x14ac:dyDescent="0.35">
      <c r="B3274" s="72" t="s">
        <v>3040</v>
      </c>
      <c r="C3274" s="72" t="str">
        <f>_xlfn.XLOOKUP(B3274,Consolidado!D:D,Consolidado!H:H)</f>
        <v>CVC - ABC TOWER</v>
      </c>
      <c r="D3274" s="72" t="str">
        <f>_xlfn.XLOOKUP(B3274,'[2]Rotas SP'!$H:$H,'[2]Rotas SP'!$M:$M)</f>
        <v>CVC - ABC TOWER</v>
      </c>
      <c r="E3274" s="72" t="str">
        <f>_xlfn.XLOOKUP(B3274,Consolidado!D:D,Consolidado!J:J)</f>
        <v>DOUGLAS CONSENTINO</v>
      </c>
      <c r="F3274" s="72" t="str">
        <f>_xlfn.XLOOKUP(B3274,'[2]Rotas SP'!$H:$H,'[2]Rotas SP'!$P:$P)</f>
        <v>RENAN SARAIVA</v>
      </c>
      <c r="G3274" s="72" t="str">
        <f>_xlfn.XLOOKUP(B3274,Consolidado!D6092:D9643,Consolidado!W6092:W9643)</f>
        <v>FIXO</v>
      </c>
      <c r="H3274" s="77" t="str">
        <f>_xlfn.XLOOKUP(B3274,'[2]Rotas SP'!$H:$H,'[2]Rotas SP'!$S:$S)</f>
        <v>A PÉ</v>
      </c>
      <c r="I3274" s="72" t="b">
        <f t="shared" si="51"/>
        <v>0</v>
      </c>
    </row>
    <row r="3275" spans="2:9" x14ac:dyDescent="0.35">
      <c r="B3275" s="72" t="s">
        <v>2695</v>
      </c>
      <c r="C3275" s="72" t="str">
        <f>_xlfn.XLOOKUP(B3275,Consolidado!D:D,Consolidado!H:H)</f>
        <v>FUNDAÇÃO ZÉ RENNER</v>
      </c>
      <c r="D3275" s="72" t="str">
        <f>_xlfn.XLOOKUP(B3275,'[2]Rotas SP'!$H:$H,'[2]Rotas SP'!$M:$M)</f>
        <v>FUNDAÇÃO ZÉ RENNER</v>
      </c>
      <c r="E3275" s="72" t="str">
        <f>_xlfn.XLOOKUP(B3275,Consolidado!D:D,Consolidado!J:J)</f>
        <v>DAIANE TOMAZINI</v>
      </c>
      <c r="F3275" s="72" t="str">
        <f>_xlfn.XLOOKUP(B3275,'[2]Rotas SP'!$H:$H,'[2]Rotas SP'!$P:$P)</f>
        <v>DAIANE TOMAZINI</v>
      </c>
      <c r="G3275" s="72" t="str">
        <f>_xlfn.XLOOKUP(B3275,Consolidado!D6093:D9644,Consolidado!W6093:W9644)</f>
        <v>FIXO</v>
      </c>
      <c r="H3275" s="77" t="str">
        <f>_xlfn.XLOOKUP(B3275,'[2]Rotas SP'!$H:$H,'[2]Rotas SP'!$S:$S)</f>
        <v>A PÉ</v>
      </c>
      <c r="I3275" s="72" t="b">
        <f t="shared" si="51"/>
        <v>0</v>
      </c>
    </row>
    <row r="3276" spans="2:9" x14ac:dyDescent="0.35">
      <c r="B3276" s="72" t="s">
        <v>3853</v>
      </c>
      <c r="C3276" s="72" t="str">
        <f>_xlfn.XLOOKUP(B3276,Consolidado!D:D,Consolidado!H:H)</f>
        <v>SCANIA LATIN AMERICAN</v>
      </c>
      <c r="D3276" s="72" t="str">
        <f>_xlfn.XLOOKUP(B3276,'[2]Rotas SP'!$H:$H,'[2]Rotas SP'!$M:$M)</f>
        <v>SCANIA LATIN AMERICAN</v>
      </c>
      <c r="E3276" s="72" t="str">
        <f>_xlfn.XLOOKUP(B3276,Consolidado!D:D,Consolidado!J:J)</f>
        <v>TATIANE</v>
      </c>
      <c r="F3276" s="72" t="str">
        <f>_xlfn.XLOOKUP(B3276,'[2]Rotas SP'!$H:$H,'[2]Rotas SP'!$P:$P)</f>
        <v>RENAN SARAIVA</v>
      </c>
      <c r="G3276" s="72" t="str">
        <f>_xlfn.XLOOKUP(B3276,Consolidado!D6094:D9645,Consolidado!W6094:W9645)</f>
        <v>FIXO</v>
      </c>
      <c r="H3276" s="77" t="str">
        <f>_xlfn.XLOOKUP(B3276,'[2]Rotas SP'!$H:$H,'[2]Rotas SP'!$S:$S)</f>
        <v>FIXO</v>
      </c>
      <c r="I3276" s="72" t="b">
        <f t="shared" si="51"/>
        <v>1</v>
      </c>
    </row>
    <row r="3277" spans="2:9" x14ac:dyDescent="0.35">
      <c r="B3277" s="72" t="s">
        <v>3766</v>
      </c>
      <c r="C3277" s="72" t="str">
        <f>_xlfn.XLOOKUP(B3277,Consolidado!D:D,Consolidado!H:H)</f>
        <v>MERCADO LIVRE - RC01 - PERUS</v>
      </c>
      <c r="D3277" s="72" t="str">
        <f>_xlfn.XLOOKUP(B3277,'[2]Rotas SP'!$H:$H,'[2]Rotas SP'!$M:$M)</f>
        <v>MERCADO LIVRE - RC01 - PERUS</v>
      </c>
      <c r="E3277" s="72" t="str">
        <f>_xlfn.XLOOKUP(B3277,Consolidado!D:D,Consolidado!J:J)</f>
        <v>PAULO</v>
      </c>
      <c r="F3277" s="72" t="str">
        <f>_xlfn.XLOOKUP(B3277,'[2]Rotas SP'!$H:$H,'[2]Rotas SP'!$P:$P)</f>
        <v>FABRICIO ROCHA</v>
      </c>
      <c r="G3277" s="72" t="str">
        <f>_xlfn.XLOOKUP(B3277,Consolidado!D6095:D9646,Consolidado!W6095:W9646)</f>
        <v>FIXO</v>
      </c>
      <c r="H3277" s="77" t="str">
        <f>_xlfn.XLOOKUP(B3277,'[2]Rotas SP'!$H:$H,'[2]Rotas SP'!$S:$S)</f>
        <v>FIXO</v>
      </c>
      <c r="I3277" s="72" t="b">
        <f t="shared" si="51"/>
        <v>1</v>
      </c>
    </row>
    <row r="3278" spans="2:9" x14ac:dyDescent="0.35">
      <c r="B3278" s="72" t="s">
        <v>2036</v>
      </c>
      <c r="C3278" s="72" t="str">
        <f>_xlfn.XLOOKUP(B3278,Consolidado!D:D,Consolidado!H:H)</f>
        <v>BRADESCO NUCLEO</v>
      </c>
      <c r="D3278" s="72" t="str">
        <f>_xlfn.XLOOKUP(B3278,'[2]Rotas SP'!$H:$H,'[2]Rotas SP'!$M:$M)</f>
        <v>BRADESCO NUCLEO</v>
      </c>
      <c r="E3278" s="72" t="str">
        <f>_xlfn.XLOOKUP(B3278,Consolidado!D:D,Consolidado!J:J)</f>
        <v>ANDRÉ</v>
      </c>
      <c r="F3278" s="72" t="str">
        <f>_xlfn.XLOOKUP(B3278,'[2]Rotas SP'!$H:$H,'[2]Rotas SP'!$P:$P)</f>
        <v>ANDRÉ</v>
      </c>
      <c r="G3278" s="72" t="str">
        <f>_xlfn.XLOOKUP(B3278,Consolidado!D6096:D9647,Consolidado!W6096:W9647)</f>
        <v>FIXO</v>
      </c>
      <c r="H3278" s="77" t="str">
        <f>_xlfn.XLOOKUP(B3278,'[2]Rotas SP'!$H:$H,'[2]Rotas SP'!$S:$S)</f>
        <v>FIXO</v>
      </c>
      <c r="I3278" s="72" t="b">
        <f t="shared" si="51"/>
        <v>1</v>
      </c>
    </row>
    <row r="3279" spans="2:9" x14ac:dyDescent="0.35">
      <c r="B3279" s="72" t="s">
        <v>2414</v>
      </c>
      <c r="C3279" s="72" t="str">
        <f>_xlfn.XLOOKUP(B3279,Consolidado!D:D,Consolidado!H:H)</f>
        <v>NOVELIS</v>
      </c>
      <c r="D3279" s="72" t="str">
        <f>_xlfn.XLOOKUP(B3279,'[2]Rotas SP'!$H:$H,'[2]Rotas SP'!$M:$M)</f>
        <v>NOVELIS</v>
      </c>
      <c r="E3279" s="72" t="str">
        <f>_xlfn.XLOOKUP(B3279,Consolidado!D:D,Consolidado!J:J)</f>
        <v>BRUNO</v>
      </c>
      <c r="F3279" s="72" t="str">
        <f>_xlfn.XLOOKUP(B3279,'[2]Rotas SP'!$H:$H,'[2]Rotas SP'!$P:$P)</f>
        <v>BRUNO</v>
      </c>
      <c r="G3279" s="72" t="str">
        <f>_xlfn.XLOOKUP(B3279,Consolidado!D6097:D9648,Consolidado!W6097:W9648)</f>
        <v>ROTA</v>
      </c>
      <c r="H3279" s="77" t="str">
        <f>_xlfn.XLOOKUP(B3279,'[2]Rotas SP'!$H:$H,'[2]Rotas SP'!$S:$S)</f>
        <v>CARRO</v>
      </c>
      <c r="I3279" s="72" t="b">
        <f t="shared" si="51"/>
        <v>0</v>
      </c>
    </row>
    <row r="3280" spans="2:9" x14ac:dyDescent="0.35">
      <c r="B3280" s="72" t="s">
        <v>4003</v>
      </c>
      <c r="C3280" s="72" t="str">
        <f>_xlfn.XLOOKUP(B3280,Consolidado!D:D,Consolidado!H:H)</f>
        <v>SUZANO CDL</v>
      </c>
      <c r="D3280" s="72" t="str">
        <f>_xlfn.XLOOKUP(B3280,'[2]Rotas SP'!$H:$H,'[2]Rotas SP'!$M:$M)</f>
        <v>SUZANO CDL</v>
      </c>
      <c r="E3280" s="72" t="str">
        <f>_xlfn.XLOOKUP(B3280,Consolidado!D:D,Consolidado!J:J)</f>
        <v>TATIANE</v>
      </c>
      <c r="F3280" s="72" t="str">
        <f>_xlfn.XLOOKUP(B3280,'[2]Rotas SP'!$H:$H,'[2]Rotas SP'!$P:$P)</f>
        <v>TATIANE</v>
      </c>
      <c r="G3280" s="72" t="str">
        <f>_xlfn.XLOOKUP(B3280,Consolidado!D6098:D9649,Consolidado!W6098:W9649)</f>
        <v>ROTA</v>
      </c>
      <c r="H3280" s="77" t="str">
        <f>_xlfn.XLOOKUP(B3280,'[2]Rotas SP'!$H:$H,'[2]Rotas SP'!$S:$S)</f>
        <v>MOTO</v>
      </c>
      <c r="I3280" s="72" t="b">
        <f t="shared" si="51"/>
        <v>0</v>
      </c>
    </row>
    <row r="3281" spans="2:9" x14ac:dyDescent="0.35">
      <c r="B3281" s="72" t="s">
        <v>2037</v>
      </c>
      <c r="C3281" s="72" t="str">
        <f>_xlfn.XLOOKUP(B3281,Consolidado!D:D,Consolidado!H:H)</f>
        <v>BRADESCO NUCLEO</v>
      </c>
      <c r="D3281" s="72" t="str">
        <f>_xlfn.XLOOKUP(B3281,'[2]Rotas SP'!$H:$H,'[2]Rotas SP'!$M:$M)</f>
        <v>BRADESCO NUCLEO</v>
      </c>
      <c r="E3281" s="72" t="str">
        <f>_xlfn.XLOOKUP(B3281,Consolidado!D:D,Consolidado!J:J)</f>
        <v>ANDRÉ</v>
      </c>
      <c r="F3281" s="72" t="str">
        <f>_xlfn.XLOOKUP(B3281,'[2]Rotas SP'!$H:$H,'[2]Rotas SP'!$P:$P)</f>
        <v>ANDRÉ</v>
      </c>
      <c r="G3281" s="72" t="str">
        <f>_xlfn.XLOOKUP(B3281,Consolidado!D6099:D9650,Consolidado!W6099:W9650)</f>
        <v>FIXO</v>
      </c>
      <c r="H3281" s="77" t="str">
        <f>_xlfn.XLOOKUP(B3281,'[2]Rotas SP'!$H:$H,'[2]Rotas SP'!$S:$S)</f>
        <v>FIXO</v>
      </c>
      <c r="I3281" s="72" t="b">
        <f t="shared" si="51"/>
        <v>1</v>
      </c>
    </row>
    <row r="3282" spans="2:9" x14ac:dyDescent="0.35">
      <c r="B3282" s="72" t="s">
        <v>3857</v>
      </c>
      <c r="C3282" s="72" t="str">
        <f>_xlfn.XLOOKUP(B3282,Consolidado!D:D,Consolidado!H:H)</f>
        <v>SCANIA LATIN AMERICAN</v>
      </c>
      <c r="D3282" s="72" t="str">
        <f>_xlfn.XLOOKUP(B3282,'[2]Rotas SP'!$H:$H,'[2]Rotas SP'!$M:$M)</f>
        <v>SCANIA LATIN AMERICAN</v>
      </c>
      <c r="E3282" s="72" t="str">
        <f>_xlfn.XLOOKUP(B3282,Consolidado!D:D,Consolidado!J:J)</f>
        <v>TATIANE</v>
      </c>
      <c r="F3282" s="72" t="str">
        <f>_xlfn.XLOOKUP(B3282,'[2]Rotas SP'!$H:$H,'[2]Rotas SP'!$P:$P)</f>
        <v>RENAN SARAIVA</v>
      </c>
      <c r="G3282" s="72" t="str">
        <f>_xlfn.XLOOKUP(B3282,Consolidado!D6100:D9651,Consolidado!W6100:W9651)</f>
        <v>FIXO</v>
      </c>
      <c r="H3282" s="77" t="str">
        <f>_xlfn.XLOOKUP(B3282,'[2]Rotas SP'!$H:$H,'[2]Rotas SP'!$S:$S)</f>
        <v>FIXO</v>
      </c>
      <c r="I3282" s="72" t="b">
        <f t="shared" si="51"/>
        <v>1</v>
      </c>
    </row>
    <row r="3283" spans="2:9" x14ac:dyDescent="0.35">
      <c r="B3283" s="72" t="s">
        <v>2044</v>
      </c>
      <c r="C3283" s="72" t="str">
        <f>_xlfn.XLOOKUP(B3283,Consolidado!D:D,Consolidado!H:H)</f>
        <v>BRADESCO CIDADE DE DEUS</v>
      </c>
      <c r="D3283" s="72" t="str">
        <f>_xlfn.XLOOKUP(B3283,'[2]Rotas SP'!$H:$H,'[2]Rotas SP'!$M:$M)</f>
        <v>BRADESCO CIDADE DE DEUS</v>
      </c>
      <c r="E3283" s="72" t="str">
        <f>_xlfn.XLOOKUP(B3283,Consolidado!D:D,Consolidado!J:J)</f>
        <v>ANDRÉ</v>
      </c>
      <c r="F3283" s="72" t="str">
        <f>_xlfn.XLOOKUP(B3283,'[2]Rotas SP'!$H:$H,'[2]Rotas SP'!$P:$P)</f>
        <v>ANDRÉ</v>
      </c>
      <c r="G3283" s="72" t="str">
        <f>_xlfn.XLOOKUP(B3283,Consolidado!D6101:D9652,Consolidado!W6101:W9652)</f>
        <v>FIXO</v>
      </c>
      <c r="H3283" s="77" t="str">
        <f>_xlfn.XLOOKUP(B3283,'[2]Rotas SP'!$H:$H,'[2]Rotas SP'!$S:$S)</f>
        <v>FIXO</v>
      </c>
      <c r="I3283" s="72" t="b">
        <f t="shared" si="51"/>
        <v>1</v>
      </c>
    </row>
    <row r="3284" spans="2:9" x14ac:dyDescent="0.35">
      <c r="B3284" s="72" t="s">
        <v>2778</v>
      </c>
      <c r="C3284" s="72" t="str">
        <f>_xlfn.XLOOKUP(B3284,Consolidado!D:D,Consolidado!H:H)</f>
        <v>EDITORA GLOBO - BUTANTÃ</v>
      </c>
      <c r="D3284" s="72" t="str">
        <f>_xlfn.XLOOKUP(B3284,'[2]Rotas SP'!$H:$H,'[2]Rotas SP'!$M:$M)</f>
        <v>EDITORA GLOBO - BUTANTÃ</v>
      </c>
      <c r="E3284" s="72" t="str">
        <f>_xlfn.XLOOKUP(B3284,Consolidado!D:D,Consolidado!J:J)</f>
        <v>DAIANE TOMAZINI</v>
      </c>
      <c r="F3284" s="72" t="str">
        <f>_xlfn.XLOOKUP(B3284,'[2]Rotas SP'!$H:$H,'[2]Rotas SP'!$P:$P)</f>
        <v>DAIANE TOMAZINI</v>
      </c>
      <c r="G3284" s="72" t="str">
        <f>_xlfn.XLOOKUP(B3284,Consolidado!D6102:D9653,Consolidado!W6102:W9653)</f>
        <v>ROTA</v>
      </c>
      <c r="H3284" s="77" t="str">
        <f>_xlfn.XLOOKUP(B3284,'[2]Rotas SP'!$H:$H,'[2]Rotas SP'!$S:$S)</f>
        <v>MOTO</v>
      </c>
      <c r="I3284" s="72" t="b">
        <f t="shared" si="51"/>
        <v>0</v>
      </c>
    </row>
    <row r="3285" spans="2:9" x14ac:dyDescent="0.35">
      <c r="B3285" s="72" t="s">
        <v>2932</v>
      </c>
      <c r="C3285" s="72" t="str">
        <f>_xlfn.XLOOKUP(B3285,Consolidado!D:D,Consolidado!H:H)</f>
        <v>ITAÚ UNIBANCO CEIC</v>
      </c>
      <c r="D3285" s="72" t="str">
        <f>_xlfn.XLOOKUP(B3285,'[2]Rotas SP'!$H:$H,'[2]Rotas SP'!$M:$M)</f>
        <v>ITAÚ UNIBANCO CEIC</v>
      </c>
      <c r="E3285" s="72" t="str">
        <f>_xlfn.XLOOKUP(B3285,Consolidado!D:D,Consolidado!J:J)</f>
        <v>DOUGLAS CONSENTINO</v>
      </c>
      <c r="F3285" s="72" t="str">
        <f>_xlfn.XLOOKUP(B3285,'[2]Rotas SP'!$H:$H,'[2]Rotas SP'!$P:$P)</f>
        <v>TATIANE</v>
      </c>
      <c r="G3285" s="72" t="str">
        <f>_xlfn.XLOOKUP(B3285,Consolidado!D6103:D9654,Consolidado!W6103:W9654)</f>
        <v>FIXO</v>
      </c>
      <c r="H3285" s="77" t="str">
        <f>_xlfn.XLOOKUP(B3285,'[2]Rotas SP'!$H:$H,'[2]Rotas SP'!$S:$S)</f>
        <v>FIXO</v>
      </c>
      <c r="I3285" s="72" t="b">
        <f t="shared" si="51"/>
        <v>1</v>
      </c>
    </row>
    <row r="3286" spans="2:9" x14ac:dyDescent="0.35">
      <c r="B3286" s="72" t="s">
        <v>3452</v>
      </c>
      <c r="C3286" s="72" t="str">
        <f>_xlfn.XLOOKUP(B3286,Consolidado!D:D,Consolidado!H:H)</f>
        <v>EUROFARMA ITAPEVI</v>
      </c>
      <c r="D3286" s="72" t="str">
        <f>_xlfn.XLOOKUP(B3286,'[2]Rotas SP'!$H:$H,'[2]Rotas SP'!$M:$M)</f>
        <v>EUROFARMA ITAPEVI</v>
      </c>
      <c r="E3286" s="72" t="str">
        <f>_xlfn.XLOOKUP(B3286,Consolidado!D:D,Consolidado!J:J)</f>
        <v>HEJEZIPP</v>
      </c>
      <c r="F3286" s="72" t="str">
        <f>_xlfn.XLOOKUP(B3286,'[2]Rotas SP'!$H:$H,'[2]Rotas SP'!$P:$P)</f>
        <v>HEJEZIPP</v>
      </c>
      <c r="G3286" s="72" t="str">
        <f>_xlfn.XLOOKUP(B3286,Consolidado!D6104:D9655,Consolidado!W6104:W9655)</f>
        <v>FIXO</v>
      </c>
      <c r="H3286" s="77" t="str">
        <f>_xlfn.XLOOKUP(B3286,'[2]Rotas SP'!$H:$H,'[2]Rotas SP'!$S:$S)</f>
        <v>FIXO</v>
      </c>
      <c r="I3286" s="72" t="b">
        <f t="shared" si="51"/>
        <v>1</v>
      </c>
    </row>
    <row r="3287" spans="2:9" x14ac:dyDescent="0.35">
      <c r="B3287" s="72" t="s">
        <v>2071</v>
      </c>
      <c r="C3287" s="72" t="str">
        <f>_xlfn.XLOOKUP(B3287,Consolidado!D:D,Consolidado!H:H)</f>
        <v>BRADESCO CIDADE DE DEUS</v>
      </c>
      <c r="D3287" s="72" t="str">
        <f>_xlfn.XLOOKUP(B3287,'[2]Rotas SP'!$H:$H,'[2]Rotas SP'!$M:$M)</f>
        <v>BRADESCO CIDADE DE DEUS</v>
      </c>
      <c r="E3287" s="72" t="str">
        <f>_xlfn.XLOOKUP(B3287,Consolidado!D:D,Consolidado!J:J)</f>
        <v>ANDRÉ</v>
      </c>
      <c r="F3287" s="72" t="str">
        <f>_xlfn.XLOOKUP(B3287,'[2]Rotas SP'!$H:$H,'[2]Rotas SP'!$P:$P)</f>
        <v>ANDRÉ</v>
      </c>
      <c r="G3287" s="72" t="str">
        <f>_xlfn.XLOOKUP(B3287,Consolidado!D6105:D9656,Consolidado!W6105:W9656)</f>
        <v>FIXO</v>
      </c>
      <c r="H3287" s="77" t="str">
        <f>_xlfn.XLOOKUP(B3287,'[2]Rotas SP'!$H:$H,'[2]Rotas SP'!$S:$S)</f>
        <v>FIXO</v>
      </c>
      <c r="I3287" s="72" t="b">
        <f t="shared" si="51"/>
        <v>1</v>
      </c>
    </row>
    <row r="3288" spans="2:9" x14ac:dyDescent="0.35">
      <c r="B3288" s="72" t="s">
        <v>2663</v>
      </c>
      <c r="C3288" s="72" t="str">
        <f>_xlfn.XLOOKUP(B3288,Consolidado!D:D,Consolidado!H:H)</f>
        <v>REDECARD</v>
      </c>
      <c r="D3288" s="72" t="s">
        <v>6263</v>
      </c>
      <c r="E3288" s="72" t="str">
        <f>_xlfn.XLOOKUP(B3288,Consolidado!D:D,Consolidado!J:J)</f>
        <v>DAIANE TOMAZINI</v>
      </c>
      <c r="F3288" s="72" t="s">
        <v>6263</v>
      </c>
      <c r="G3288" s="72" t="str">
        <f>_xlfn.XLOOKUP(B3288,Consolidado!D6106:D9657,Consolidado!W6106:W9657)</f>
        <v>FIXO</v>
      </c>
      <c r="H3288" s="77" t="s">
        <v>6263</v>
      </c>
      <c r="I3288" s="72" t="b">
        <f t="shared" si="51"/>
        <v>0</v>
      </c>
    </row>
    <row r="3289" spans="2:9" x14ac:dyDescent="0.35">
      <c r="B3289" s="72" t="s">
        <v>3000</v>
      </c>
      <c r="C3289" s="72" t="str">
        <f>_xlfn.XLOOKUP(B3289,Consolidado!D:D,Consolidado!H:H)</f>
        <v>AURIQUIMICA    LTDA</v>
      </c>
      <c r="D3289" s="72" t="str">
        <f>_xlfn.XLOOKUP(B3289,'[2]Rotas SP'!$H:$H,'[2]Rotas SP'!$M:$M)</f>
        <v>AURIQUIMICA    LTDA</v>
      </c>
      <c r="E3289" s="72" t="str">
        <f>_xlfn.XLOOKUP(B3289,Consolidado!D:D,Consolidado!J:J)</f>
        <v>DOUGLAS CONSENTINO</v>
      </c>
      <c r="F3289" s="72" t="str">
        <f>_xlfn.XLOOKUP(B3289,'[2]Rotas SP'!$H:$H,'[2]Rotas SP'!$P:$P)</f>
        <v>RENAN SARAIVA</v>
      </c>
      <c r="G3289" s="72" t="str">
        <f>_xlfn.XLOOKUP(B3289,Consolidado!D6107:D9658,Consolidado!W6107:W9658)</f>
        <v>ROTA</v>
      </c>
      <c r="H3289" s="77" t="str">
        <f>_xlfn.XLOOKUP(B3289,'[2]Rotas SP'!$H:$H,'[2]Rotas SP'!$S:$S)</f>
        <v>CARRO</v>
      </c>
      <c r="I3289" s="72" t="b">
        <f t="shared" si="51"/>
        <v>0</v>
      </c>
    </row>
    <row r="3290" spans="2:9" x14ac:dyDescent="0.35">
      <c r="B3290" s="72" t="s">
        <v>3300</v>
      </c>
      <c r="C3290" s="72" t="str">
        <f>_xlfn.XLOOKUP(B3290,Consolidado!D:D,Consolidado!H:H)</f>
        <v>MERCADO LIVRE - GUARULHOS</v>
      </c>
      <c r="D3290" s="72" t="str">
        <f>_xlfn.XLOOKUP(B3290,'[2]Rotas SP'!$H:$H,'[2]Rotas SP'!$M:$M)</f>
        <v>MERCADO LIVRE - GRU02</v>
      </c>
      <c r="E3290" s="72" t="str">
        <f>_xlfn.XLOOKUP(B3290,Consolidado!D:D,Consolidado!J:J)</f>
        <v>DOUGLAS FARIAS</v>
      </c>
      <c r="F3290" s="72" t="str">
        <f>_xlfn.XLOOKUP(B3290,'[2]Rotas SP'!$H:$H,'[2]Rotas SP'!$P:$P)</f>
        <v>DOUGLAS</v>
      </c>
      <c r="G3290" s="72" t="str">
        <f>_xlfn.XLOOKUP(B3290,Consolidado!D6108:D9659,Consolidado!W6108:W9659)</f>
        <v>ROTA</v>
      </c>
      <c r="H3290" s="77" t="str">
        <f>_xlfn.XLOOKUP(B3290,'[2]Rotas SP'!$H:$H,'[2]Rotas SP'!$S:$S)</f>
        <v>ITINERANTE</v>
      </c>
      <c r="I3290" s="72" t="b">
        <f t="shared" si="51"/>
        <v>0</v>
      </c>
    </row>
    <row r="3291" spans="2:9" x14ac:dyDescent="0.35">
      <c r="B3291" s="72" t="s">
        <v>2087</v>
      </c>
      <c r="C3291" s="72" t="str">
        <f>_xlfn.XLOOKUP(B3291,Consolidado!D:D,Consolidado!H:H)</f>
        <v>HARALD FABRICA</v>
      </c>
      <c r="D3291" s="72" t="str">
        <f>_xlfn.XLOOKUP(B3291,'[2]Rotas SP'!$H:$H,'[2]Rotas SP'!$M:$M)</f>
        <v>HARALD FABRICA</v>
      </c>
      <c r="E3291" s="72" t="str">
        <f>_xlfn.XLOOKUP(B3291,Consolidado!D:D,Consolidado!J:J)</f>
        <v>ANDRÉ</v>
      </c>
      <c r="F3291" s="72" t="str">
        <f>_xlfn.XLOOKUP(B3291,'[2]Rotas SP'!$H:$H,'[2]Rotas SP'!$P:$P)</f>
        <v>ANDRÉ</v>
      </c>
      <c r="G3291" s="72" t="str">
        <f>_xlfn.XLOOKUP(B3291,Consolidado!D6109:D9660,Consolidado!W6109:W9660)</f>
        <v>ROTA</v>
      </c>
      <c r="H3291" s="77" t="str">
        <f>_xlfn.XLOOKUP(B3291,'[2]Rotas SP'!$H:$H,'[2]Rotas SP'!$S:$S)</f>
        <v>MOTO</v>
      </c>
      <c r="I3291" s="72" t="b">
        <f t="shared" si="51"/>
        <v>0</v>
      </c>
    </row>
    <row r="3292" spans="2:9" x14ac:dyDescent="0.35">
      <c r="B3292" s="72" t="s">
        <v>2084</v>
      </c>
      <c r="C3292" s="72" t="str">
        <f>_xlfn.XLOOKUP(B3292,Consolidado!D:D,Consolidado!H:H)</f>
        <v>HARALD FABRICA</v>
      </c>
      <c r="D3292" s="72" t="str">
        <f>_xlfn.XLOOKUP(B3292,'[2]Rotas SP'!$H:$H,'[2]Rotas SP'!$M:$M)</f>
        <v>HARALD FABRICA</v>
      </c>
      <c r="E3292" s="72" t="str">
        <f>_xlfn.XLOOKUP(B3292,Consolidado!D:D,Consolidado!J:J)</f>
        <v>ANDRÉ</v>
      </c>
      <c r="F3292" s="72" t="str">
        <f>_xlfn.XLOOKUP(B3292,'[2]Rotas SP'!$H:$H,'[2]Rotas SP'!$P:$P)</f>
        <v>ANDRÉ</v>
      </c>
      <c r="G3292" s="72" t="str">
        <f>_xlfn.XLOOKUP(B3292,Consolidado!D6110:D9661,Consolidado!W6110:W9661)</f>
        <v>ROTA</v>
      </c>
      <c r="H3292" s="77" t="str">
        <f>_xlfn.XLOOKUP(B3292,'[2]Rotas SP'!$H:$H,'[2]Rotas SP'!$S:$S)</f>
        <v>MOTO</v>
      </c>
      <c r="I3292" s="72" t="b">
        <f t="shared" si="51"/>
        <v>0</v>
      </c>
    </row>
    <row r="3293" spans="2:9" x14ac:dyDescent="0.35">
      <c r="B3293" s="72" t="s">
        <v>3046</v>
      </c>
      <c r="C3293" s="72" t="str">
        <f>_xlfn.XLOOKUP(B3293,Consolidado!D:D,Consolidado!H:H)</f>
        <v>CVC - GRAN PLAZA</v>
      </c>
      <c r="D3293" s="72" t="str">
        <f>_xlfn.XLOOKUP(B3293,'[2]Rotas SP'!$H:$H,'[2]Rotas SP'!$M:$M)</f>
        <v>CVC - GRAN PLAZA</v>
      </c>
      <c r="E3293" s="72" t="str">
        <f>_xlfn.XLOOKUP(B3293,Consolidado!D:D,Consolidado!J:J)</f>
        <v>DOUGLAS CONSENTINO</v>
      </c>
      <c r="F3293" s="72" t="str">
        <f>_xlfn.XLOOKUP(B3293,'[2]Rotas SP'!$H:$H,'[2]Rotas SP'!$P:$P)</f>
        <v>RENAN SARAIVA</v>
      </c>
      <c r="G3293" s="72" t="str">
        <f>_xlfn.XLOOKUP(B3293,Consolidado!D6111:D9662,Consolidado!W6111:W9662)</f>
        <v>FIXO</v>
      </c>
      <c r="H3293" s="77" t="str">
        <f>_xlfn.XLOOKUP(B3293,'[2]Rotas SP'!$H:$H,'[2]Rotas SP'!$S:$S)</f>
        <v>A PÉ</v>
      </c>
      <c r="I3293" s="72" t="b">
        <f t="shared" si="51"/>
        <v>0</v>
      </c>
    </row>
    <row r="3294" spans="2:9" x14ac:dyDescent="0.35">
      <c r="B3294" s="72" t="s">
        <v>2413</v>
      </c>
      <c r="C3294" s="72" t="str">
        <f>_xlfn.XLOOKUP(B3294,Consolidado!D:D,Consolidado!H:H)</f>
        <v>NOVELIS</v>
      </c>
      <c r="D3294" s="72" t="str">
        <f>_xlfn.XLOOKUP(B3294,'[2]Rotas SP'!$H:$H,'[2]Rotas SP'!$M:$M)</f>
        <v>NOVELIS</v>
      </c>
      <c r="E3294" s="72" t="str">
        <f>_xlfn.XLOOKUP(B3294,Consolidado!D:D,Consolidado!J:J)</f>
        <v>BRUNO</v>
      </c>
      <c r="F3294" s="72" t="str">
        <f>_xlfn.XLOOKUP(B3294,'[2]Rotas SP'!$H:$H,'[2]Rotas SP'!$P:$P)</f>
        <v>BRUNO</v>
      </c>
      <c r="G3294" s="72" t="str">
        <f>_xlfn.XLOOKUP(B3294,Consolidado!D6112:D9663,Consolidado!W6112:W9663)</f>
        <v>ROTA</v>
      </c>
      <c r="H3294" s="77" t="str">
        <f>_xlfn.XLOOKUP(B3294,'[2]Rotas SP'!$H:$H,'[2]Rotas SP'!$S:$S)</f>
        <v>CARRO</v>
      </c>
      <c r="I3294" s="72" t="b">
        <f t="shared" si="51"/>
        <v>0</v>
      </c>
    </row>
    <row r="3295" spans="2:9" x14ac:dyDescent="0.35">
      <c r="B3295" s="72" t="s">
        <v>3177</v>
      </c>
      <c r="C3295" s="72" t="str">
        <f>_xlfn.XLOOKUP(B3295,Consolidado!D:D,Consolidado!H:H)</f>
        <v>ACHE GUARULHOS</v>
      </c>
      <c r="D3295" s="72" t="str">
        <f>_xlfn.XLOOKUP(B3295,'[2]Rotas SP'!$H:$H,'[2]Rotas SP'!$M:$M)</f>
        <v>ACHE GUARULHOS</v>
      </c>
      <c r="E3295" s="72" t="str">
        <f>_xlfn.XLOOKUP(B3295,Consolidado!D:D,Consolidado!J:J)</f>
        <v>DOUGLAS FARIAS</v>
      </c>
      <c r="F3295" s="72" t="str">
        <f>_xlfn.XLOOKUP(B3295,'[2]Rotas SP'!$H:$H,'[2]Rotas SP'!$P:$P)</f>
        <v>DOUGLAS</v>
      </c>
      <c r="G3295" s="72" t="str">
        <f>_xlfn.XLOOKUP(B3295,Consolidado!D6113:D9664,Consolidado!W6113:W9664)</f>
        <v>FIXO</v>
      </c>
      <c r="H3295" s="77" t="str">
        <f>_xlfn.XLOOKUP(B3295,'[2]Rotas SP'!$H:$H,'[2]Rotas SP'!$S:$S)</f>
        <v>FIXO</v>
      </c>
      <c r="I3295" s="72" t="b">
        <f t="shared" si="51"/>
        <v>1</v>
      </c>
    </row>
    <row r="3296" spans="2:9" x14ac:dyDescent="0.35">
      <c r="B3296" s="72" t="s">
        <v>2587</v>
      </c>
      <c r="C3296" s="72" t="str">
        <f>_xlfn.XLOOKUP(B3296,Consolidado!D:D,Consolidado!H:H)</f>
        <v>BASF JACAREÍ</v>
      </c>
      <c r="D3296" s="72" t="str">
        <f>_xlfn.XLOOKUP(B3296,'[2]Rotas SP'!$H:$H,'[2]Rotas SP'!$M:$M)</f>
        <v>BASF JACAREÍ</v>
      </c>
      <c r="E3296" s="72" t="str">
        <f>_xlfn.XLOOKUP(B3296,Consolidado!D:D,Consolidado!J:J)</f>
        <v>BRUNO</v>
      </c>
      <c r="F3296" s="72" t="str">
        <f>_xlfn.XLOOKUP(B3296,'[2]Rotas SP'!$H:$H,'[2]Rotas SP'!$P:$P)</f>
        <v>BRUNO</v>
      </c>
      <c r="G3296" s="72" t="str">
        <f>_xlfn.XLOOKUP(B3296,Consolidado!D6114:D9665,Consolidado!W6114:W9665)</f>
        <v>ROTA</v>
      </c>
      <c r="H3296" s="77" t="str">
        <f>_xlfn.XLOOKUP(B3296,'[2]Rotas SP'!$H:$H,'[2]Rotas SP'!$S:$S)</f>
        <v>MOTO</v>
      </c>
      <c r="I3296" s="72" t="b">
        <f t="shared" si="51"/>
        <v>0</v>
      </c>
    </row>
    <row r="3297" spans="2:9" x14ac:dyDescent="0.35">
      <c r="B3297" s="72" t="s">
        <v>3068</v>
      </c>
      <c r="C3297" s="72" t="str">
        <f>_xlfn.XLOOKUP(B3297,Consolidado!D:D,Consolidado!H:H)</f>
        <v>CONSELHO TUTELAR - SÃO RAFAEL</v>
      </c>
      <c r="D3297" s="72" t="str">
        <f>_xlfn.XLOOKUP(B3297,'[2]Rotas SP'!$H:$H,'[2]Rotas SP'!$M:$M)</f>
        <v>CONSELHO TUTELAR - SÃO RAFAEL</v>
      </c>
      <c r="E3297" s="72" t="str">
        <f>_xlfn.XLOOKUP(B3297,Consolidado!D:D,Consolidado!J:J)</f>
        <v>DOUGLAS CONSENTINO</v>
      </c>
      <c r="F3297" s="72" t="str">
        <f>_xlfn.XLOOKUP(B3297,'[2]Rotas SP'!$H:$H,'[2]Rotas SP'!$P:$P)</f>
        <v>RENAN SARAIVA</v>
      </c>
      <c r="G3297" s="72" t="str">
        <f>_xlfn.XLOOKUP(B3297,Consolidado!D6115:D9666,Consolidado!W6115:W9666)</f>
        <v>ROTA</v>
      </c>
      <c r="H3297" s="77" t="str">
        <f>_xlfn.XLOOKUP(B3297,'[2]Rotas SP'!$H:$H,'[2]Rotas SP'!$S:$S)</f>
        <v>MOTO</v>
      </c>
      <c r="I3297" s="72" t="b">
        <f t="shared" si="51"/>
        <v>0</v>
      </c>
    </row>
    <row r="3298" spans="2:9" x14ac:dyDescent="0.35">
      <c r="B3298" s="72" t="s">
        <v>3573</v>
      </c>
      <c r="C3298" s="72" t="str">
        <f>_xlfn.XLOOKUP(B3298,Consolidado!D:D,Consolidado!H:H)</f>
        <v>APSEN FARMACEUTICA S/A</v>
      </c>
      <c r="D3298" s="72" t="s">
        <v>6263</v>
      </c>
      <c r="E3298" s="72" t="str">
        <f>_xlfn.XLOOKUP(B3298,Consolidado!D:D,Consolidado!J:J)</f>
        <v>HEJEZIPP</v>
      </c>
      <c r="F3298" s="72" t="s">
        <v>6263</v>
      </c>
      <c r="G3298" s="72" t="str">
        <f>_xlfn.XLOOKUP(B3298,Consolidado!D6116:D9667,Consolidado!W6116:W9667)</f>
        <v>ROTA</v>
      </c>
      <c r="H3298" s="77" t="s">
        <v>6263</v>
      </c>
      <c r="I3298" s="72" t="b">
        <f t="shared" si="51"/>
        <v>0</v>
      </c>
    </row>
    <row r="3299" spans="2:9" x14ac:dyDescent="0.35">
      <c r="B3299" s="72" t="s">
        <v>2860</v>
      </c>
      <c r="C3299" s="72" t="str">
        <f>_xlfn.XLOOKUP(B3299,Consolidado!D:D,Consolidado!H:H)</f>
        <v>LAVOISIER    METRO SANTA CRUZ</v>
      </c>
      <c r="D3299" s="72" t="str">
        <f>_xlfn.XLOOKUP(B3299,'[2]Rotas SP'!$H:$H,'[2]Rotas SP'!$M:$M)</f>
        <v>LAVOISIER    METRO SANTA CRUZ</v>
      </c>
      <c r="E3299" s="72" t="str">
        <f>_xlfn.XLOOKUP(B3299,Consolidado!D:D,Consolidado!J:J)</f>
        <v>DAIANE TOMAZINI</v>
      </c>
      <c r="F3299" s="72" t="str">
        <f>_xlfn.XLOOKUP(B3299,'[2]Rotas SP'!$H:$H,'[2]Rotas SP'!$P:$P)</f>
        <v>DAIANE TOMAZINI</v>
      </c>
      <c r="G3299" s="72" t="str">
        <f>_xlfn.XLOOKUP(B3299,Consolidado!D6117:D9668,Consolidado!W6117:W9668)</f>
        <v>ROTA</v>
      </c>
      <c r="H3299" s="77" t="str">
        <f>_xlfn.XLOOKUP(B3299,'[2]Rotas SP'!$H:$H,'[2]Rotas SP'!$S:$S)</f>
        <v>CARRO</v>
      </c>
      <c r="I3299" s="72" t="b">
        <f t="shared" si="51"/>
        <v>0</v>
      </c>
    </row>
    <row r="3300" spans="2:9" x14ac:dyDescent="0.35">
      <c r="B3300" s="72" t="s">
        <v>3658</v>
      </c>
      <c r="C3300" s="72" t="str">
        <f>_xlfn.XLOOKUP(B3300,Consolidado!D:D,Consolidado!H:H)</f>
        <v>HEINEKEN CDA EMBU</v>
      </c>
      <c r="D3300" s="72" t="str">
        <f>_xlfn.XLOOKUP(B3300,'[2]Rotas SP'!$H:$H,'[2]Rotas SP'!$M:$M)</f>
        <v>HEINEKEN CDA EMBU</v>
      </c>
      <c r="E3300" s="72" t="str">
        <f>_xlfn.XLOOKUP(B3300,Consolidado!D:D,Consolidado!J:J)</f>
        <v>HEJEZIPP</v>
      </c>
      <c r="F3300" s="72" t="str">
        <f>_xlfn.XLOOKUP(B3300,'[2]Rotas SP'!$H:$H,'[2]Rotas SP'!$P:$P)</f>
        <v>HEJEZIPP</v>
      </c>
      <c r="G3300" s="72" t="str">
        <f>_xlfn.XLOOKUP(B3300,Consolidado!D6118:D9669,Consolidado!W6118:W9669)</f>
        <v>ROTA</v>
      </c>
      <c r="H3300" s="77" t="str">
        <f>_xlfn.XLOOKUP(B3300,'[2]Rotas SP'!$H:$H,'[2]Rotas SP'!$S:$S)</f>
        <v>MOTO</v>
      </c>
      <c r="I3300" s="72" t="b">
        <f t="shared" si="51"/>
        <v>0</v>
      </c>
    </row>
    <row r="3301" spans="2:9" x14ac:dyDescent="0.35">
      <c r="B3301" s="72" t="s">
        <v>3039</v>
      </c>
      <c r="C3301" s="72" t="str">
        <f>_xlfn.XLOOKUP(B3301,Consolidado!D:D,Consolidado!H:H)</f>
        <v>CVC - ABC TOWER</v>
      </c>
      <c r="D3301" s="72" t="str">
        <f>_xlfn.XLOOKUP(B3301,'[2]Rotas SP'!$H:$H,'[2]Rotas SP'!$M:$M)</f>
        <v>CVC - ABC TOWER</v>
      </c>
      <c r="E3301" s="72" t="str">
        <f>_xlfn.XLOOKUP(B3301,Consolidado!D:D,Consolidado!J:J)</f>
        <v>DOUGLAS CONSENTINO</v>
      </c>
      <c r="F3301" s="72" t="str">
        <f>_xlfn.XLOOKUP(B3301,'[2]Rotas SP'!$H:$H,'[2]Rotas SP'!$P:$P)</f>
        <v>RENAN SARAIVA</v>
      </c>
      <c r="G3301" s="72" t="str">
        <f>_xlfn.XLOOKUP(B3301,Consolidado!D6119:D9670,Consolidado!W6119:W9670)</f>
        <v>FIXO</v>
      </c>
      <c r="H3301" s="77" t="str">
        <f>_xlfn.XLOOKUP(B3301,'[2]Rotas SP'!$H:$H,'[2]Rotas SP'!$S:$S)</f>
        <v>A PÉ</v>
      </c>
      <c r="I3301" s="72" t="b">
        <f t="shared" si="51"/>
        <v>0</v>
      </c>
    </row>
    <row r="3302" spans="2:9" x14ac:dyDescent="0.35">
      <c r="B3302" s="72" t="s">
        <v>3178</v>
      </c>
      <c r="C3302" s="72" t="str">
        <f>_xlfn.XLOOKUP(B3302,Consolidado!D:D,Consolidado!H:H)</f>
        <v>ACHE GUARULHOS</v>
      </c>
      <c r="D3302" s="72" t="str">
        <f>_xlfn.XLOOKUP(B3302,'[2]Rotas SP'!$H:$H,'[2]Rotas SP'!$M:$M)</f>
        <v>ACHE GUARULHOS</v>
      </c>
      <c r="E3302" s="72" t="str">
        <f>_xlfn.XLOOKUP(B3302,Consolidado!D:D,Consolidado!J:J)</f>
        <v>DOUGLAS FARIAS</v>
      </c>
      <c r="F3302" s="72" t="str">
        <f>_xlfn.XLOOKUP(B3302,'[2]Rotas SP'!$H:$H,'[2]Rotas SP'!$P:$P)</f>
        <v>DOUGLAS</v>
      </c>
      <c r="G3302" s="72" t="str">
        <f>_xlfn.XLOOKUP(B3302,Consolidado!D6120:D9671,Consolidado!W6120:W9671)</f>
        <v>FIXO</v>
      </c>
      <c r="H3302" s="77" t="str">
        <f>_xlfn.XLOOKUP(B3302,'[2]Rotas SP'!$H:$H,'[2]Rotas SP'!$S:$S)</f>
        <v>FIXO</v>
      </c>
      <c r="I3302" s="72" t="b">
        <f t="shared" si="51"/>
        <v>1</v>
      </c>
    </row>
    <row r="3303" spans="2:9" x14ac:dyDescent="0.35">
      <c r="B3303" s="72" t="s">
        <v>1842</v>
      </c>
      <c r="C3303" s="72" t="str">
        <f>_xlfn.XLOOKUP(B3303,Consolidado!D:D,Consolidado!H:H)</f>
        <v>FDE</v>
      </c>
      <c r="D3303" s="72" t="str">
        <f>_xlfn.XLOOKUP(B3303,'[2]Rotas SP'!$H:$H,'[2]Rotas SP'!$M:$M)</f>
        <v>FDE</v>
      </c>
      <c r="E3303" s="72" t="str">
        <f>_xlfn.XLOOKUP(B3303,Consolidado!D:D,Consolidado!J:J)</f>
        <v>ALAN FONTES</v>
      </c>
      <c r="F3303" s="72" t="str">
        <f>_xlfn.XLOOKUP(B3303,'[2]Rotas SP'!$H:$H,'[2]Rotas SP'!$P:$P)</f>
        <v>ALAN FONTES</v>
      </c>
      <c r="G3303" s="72" t="str">
        <f>_xlfn.XLOOKUP(B3303,Consolidado!D6121:D9672,Consolidado!W6121:W9672)</f>
        <v>FIXO</v>
      </c>
      <c r="H3303" s="77" t="str">
        <f>_xlfn.XLOOKUP(B3303,'[2]Rotas SP'!$H:$H,'[2]Rotas SP'!$S:$S)</f>
        <v>A PÉ</v>
      </c>
      <c r="I3303" s="72" t="b">
        <f t="shared" si="51"/>
        <v>0</v>
      </c>
    </row>
    <row r="3304" spans="2:9" x14ac:dyDescent="0.35">
      <c r="B3304" s="72" t="s">
        <v>2631</v>
      </c>
      <c r="C3304" s="72" t="str">
        <f>_xlfn.XLOOKUP(B3304,Consolidado!D:D,Consolidado!H:H)</f>
        <v>IAMSPE</v>
      </c>
      <c r="D3304" s="72" t="str">
        <f>_xlfn.XLOOKUP(B3304,'[2]Rotas SP'!$H:$H,'[2]Rotas SP'!$M:$M)</f>
        <v>IAMSPE</v>
      </c>
      <c r="E3304" s="72" t="str">
        <f>_xlfn.XLOOKUP(B3304,Consolidado!D:D,Consolidado!J:J)</f>
        <v>DAIANE TOMAZINI</v>
      </c>
      <c r="F3304" s="72" t="str">
        <f>_xlfn.XLOOKUP(B3304,'[2]Rotas SP'!$H:$H,'[2]Rotas SP'!$P:$P)</f>
        <v>DAIANE TOMAZINI</v>
      </c>
      <c r="G3304" s="72" t="str">
        <f>_xlfn.XLOOKUP(B3304,Consolidado!D6122:D9673,Consolidado!W6122:W9673)</f>
        <v>FIXO</v>
      </c>
      <c r="H3304" s="77" t="str">
        <f>_xlfn.XLOOKUP(B3304,'[2]Rotas SP'!$H:$H,'[2]Rotas SP'!$S:$S)</f>
        <v>FIXO</v>
      </c>
      <c r="I3304" s="72" t="b">
        <f t="shared" si="51"/>
        <v>1</v>
      </c>
    </row>
    <row r="3305" spans="2:9" x14ac:dyDescent="0.35">
      <c r="B3305" s="72" t="s">
        <v>2820</v>
      </c>
      <c r="C3305" s="72" t="str">
        <f>_xlfn.XLOOKUP(B3305,Consolidado!D:D,Consolidado!H:H)</f>
        <v>INGENICO DO BRASIL</v>
      </c>
      <c r="D3305" s="72" t="str">
        <f>_xlfn.XLOOKUP(B3305,'[2]Rotas SP'!$H:$H,'[2]Rotas SP'!$M:$M)</f>
        <v>INGENICO DO BRASIL</v>
      </c>
      <c r="E3305" s="72" t="str">
        <f>_xlfn.XLOOKUP(B3305,Consolidado!D:D,Consolidado!J:J)</f>
        <v>DAIANE TOMAZINI</v>
      </c>
      <c r="F3305" s="72" t="str">
        <f>_xlfn.XLOOKUP(B3305,'[2]Rotas SP'!$H:$H,'[2]Rotas SP'!$P:$P)</f>
        <v>DAIANE TOMAZINI</v>
      </c>
      <c r="G3305" s="72" t="str">
        <f>_xlfn.XLOOKUP(B3305,Consolidado!D6123:D9674,Consolidado!W6123:W9674)</f>
        <v>ROTA</v>
      </c>
      <c r="H3305" s="77" t="str">
        <f>_xlfn.XLOOKUP(B3305,'[2]Rotas SP'!$H:$H,'[2]Rotas SP'!$S:$S)</f>
        <v>A PÉ</v>
      </c>
      <c r="I3305" s="72" t="b">
        <f t="shared" si="51"/>
        <v>0</v>
      </c>
    </row>
    <row r="3306" spans="2:9" x14ac:dyDescent="0.35">
      <c r="B3306" s="72" t="s">
        <v>2008</v>
      </c>
      <c r="C3306" s="72" t="str">
        <f>_xlfn.XLOOKUP(B3306,Consolidado!D:D,Consolidado!H:H)</f>
        <v>ATENTO - SAO BENTO I</v>
      </c>
      <c r="D3306" s="72" t="str">
        <f>_xlfn.XLOOKUP(B3306,'[2]Rotas SP'!$H:$H,'[2]Rotas SP'!$M:$M)</f>
        <v>ATENTO - SAO BENTO I</v>
      </c>
      <c r="E3306" s="72" t="str">
        <f>_xlfn.XLOOKUP(B3306,Consolidado!D:D,Consolidado!J:J)</f>
        <v>ALAN FONTES</v>
      </c>
      <c r="F3306" s="72" t="str">
        <f>_xlfn.XLOOKUP(B3306,'[2]Rotas SP'!$H:$H,'[2]Rotas SP'!$P:$P)</f>
        <v>ALAN FONTES</v>
      </c>
      <c r="G3306" s="72" t="str">
        <f>_xlfn.XLOOKUP(B3306,Consolidado!D6124:D9675,Consolidado!W6124:W9675)</f>
        <v>FIXO</v>
      </c>
      <c r="H3306" s="77" t="str">
        <f>_xlfn.XLOOKUP(B3306,'[2]Rotas SP'!$H:$H,'[2]Rotas SP'!$S:$S)</f>
        <v>A PÉ</v>
      </c>
      <c r="I3306" s="72" t="b">
        <f t="shared" si="51"/>
        <v>0</v>
      </c>
    </row>
    <row r="3307" spans="2:9" x14ac:dyDescent="0.35">
      <c r="B3307" s="72" t="s">
        <v>3749</v>
      </c>
      <c r="C3307" s="72" t="str">
        <f>_xlfn.XLOOKUP(B3307,Consolidado!D:D,Consolidado!H:H)</f>
        <v>AMAZON CAJAMAR - GRU9</v>
      </c>
      <c r="D3307" s="72" t="str">
        <f>_xlfn.XLOOKUP(B3307,'[2]Rotas SP'!$H:$H,'[2]Rotas SP'!$M:$M)</f>
        <v>AMAZON CAJAMAR - GRU9</v>
      </c>
      <c r="E3307" s="72" t="str">
        <f>_xlfn.XLOOKUP(B3307,Consolidado!D:D,Consolidado!J:J)</f>
        <v>PAULO</v>
      </c>
      <c r="F3307" s="72" t="str">
        <f>_xlfn.XLOOKUP(B3307,'[2]Rotas SP'!$H:$H,'[2]Rotas SP'!$P:$P)</f>
        <v>FABRICIO ROCHA</v>
      </c>
      <c r="G3307" s="72" t="str">
        <f>_xlfn.XLOOKUP(B3307,Consolidado!D6125:D9676,Consolidado!W6125:W9676)</f>
        <v>FIXO</v>
      </c>
      <c r="H3307" s="77" t="str">
        <f>_xlfn.XLOOKUP(B3307,'[2]Rotas SP'!$H:$H,'[2]Rotas SP'!$S:$S)</f>
        <v>ITINERANTE</v>
      </c>
      <c r="I3307" s="72" t="b">
        <f t="shared" si="51"/>
        <v>0</v>
      </c>
    </row>
    <row r="3308" spans="2:9" x14ac:dyDescent="0.35">
      <c r="B3308" s="72" t="s">
        <v>2566</v>
      </c>
      <c r="C3308" s="72" t="str">
        <f>_xlfn.XLOOKUP(B3308,Consolidado!D:D,Consolidado!H:H)</f>
        <v>ATENTO - SAO JOSE DOS CAMPOS</v>
      </c>
      <c r="D3308" s="72" t="str">
        <f>_xlfn.XLOOKUP(B3308,'[2]Rotas SP'!$H:$H,'[2]Rotas SP'!$M:$M)</f>
        <v>ATENTO - SAO JOSE DOS CAMPOS</v>
      </c>
      <c r="E3308" s="72" t="str">
        <f>_xlfn.XLOOKUP(B3308,Consolidado!D:D,Consolidado!J:J)</f>
        <v>BRUNO</v>
      </c>
      <c r="F3308" s="72" t="str">
        <f>_xlfn.XLOOKUP(B3308,'[2]Rotas SP'!$H:$H,'[2]Rotas SP'!$P:$P)</f>
        <v>BRUNO</v>
      </c>
      <c r="G3308" s="72" t="str">
        <f>_xlfn.XLOOKUP(B3308,Consolidado!D6126:D9677,Consolidado!W6126:W9677)</f>
        <v>FIXO</v>
      </c>
      <c r="H3308" s="77" t="str">
        <f>_xlfn.XLOOKUP(B3308,'[2]Rotas SP'!$H:$H,'[2]Rotas SP'!$S:$S)</f>
        <v>A PÉ</v>
      </c>
      <c r="I3308" s="72" t="b">
        <f t="shared" si="51"/>
        <v>0</v>
      </c>
    </row>
    <row r="3309" spans="2:9" x14ac:dyDescent="0.35">
      <c r="B3309" s="72" t="s">
        <v>2706</v>
      </c>
      <c r="C3309" s="72" t="str">
        <f>_xlfn.XLOOKUP(B3309,Consolidado!D:D,Consolidado!H:H)</f>
        <v>BUNGE</v>
      </c>
      <c r="D3309" s="72" t="str">
        <f>_xlfn.XLOOKUP(B3309,'[2]Rotas SP'!$H:$H,'[2]Rotas SP'!$M:$M)</f>
        <v>BUNGE</v>
      </c>
      <c r="E3309" s="72" t="str">
        <f>_xlfn.XLOOKUP(B3309,Consolidado!D:D,Consolidado!J:J)</f>
        <v>DAIANE TOMAZINI</v>
      </c>
      <c r="F3309" s="72" t="str">
        <f>_xlfn.XLOOKUP(B3309,'[2]Rotas SP'!$H:$H,'[2]Rotas SP'!$P:$P)</f>
        <v>DAIANE TOMAZINI</v>
      </c>
      <c r="G3309" s="72" t="str">
        <f>_xlfn.XLOOKUP(B3309,Consolidado!D6127:D9678,Consolidado!W6127:W9678)</f>
        <v>FIXO</v>
      </c>
      <c r="H3309" s="77" t="str">
        <f>_xlfn.XLOOKUP(B3309,'[2]Rotas SP'!$H:$H,'[2]Rotas SP'!$S:$S)</f>
        <v>A PÉ</v>
      </c>
      <c r="I3309" s="72" t="b">
        <f t="shared" si="51"/>
        <v>0</v>
      </c>
    </row>
    <row r="3310" spans="2:9" x14ac:dyDescent="0.35">
      <c r="B3310" s="72" t="s">
        <v>2047</v>
      </c>
      <c r="C3310" s="72" t="str">
        <f>_xlfn.XLOOKUP(B3310,Consolidado!D:D,Consolidado!H:H)</f>
        <v>BRADESCO CIDADE DE DEUS</v>
      </c>
      <c r="D3310" s="72" t="str">
        <f>_xlfn.XLOOKUP(B3310,'[2]Rotas SP'!$H:$H,'[2]Rotas SP'!$M:$M)</f>
        <v>BRADESCO CIDADE DE DEUS</v>
      </c>
      <c r="E3310" s="72" t="str">
        <f>_xlfn.XLOOKUP(B3310,Consolidado!D:D,Consolidado!J:J)</f>
        <v>ANDRÉ</v>
      </c>
      <c r="F3310" s="72" t="str">
        <f>_xlfn.XLOOKUP(B3310,'[2]Rotas SP'!$H:$H,'[2]Rotas SP'!$P:$P)</f>
        <v>ANDRÉ</v>
      </c>
      <c r="G3310" s="72" t="str">
        <f>_xlfn.XLOOKUP(B3310,Consolidado!D6128:D9679,Consolidado!W6128:W9679)</f>
        <v>FIXO</v>
      </c>
      <c r="H3310" s="77" t="str">
        <f>_xlfn.XLOOKUP(B3310,'[2]Rotas SP'!$H:$H,'[2]Rotas SP'!$S:$S)</f>
        <v>FIXO</v>
      </c>
      <c r="I3310" s="72" t="b">
        <f t="shared" si="51"/>
        <v>1</v>
      </c>
    </row>
    <row r="3311" spans="2:9" x14ac:dyDescent="0.35">
      <c r="B3311" s="72" t="s">
        <v>3875</v>
      </c>
      <c r="C3311" s="72" t="str">
        <f>_xlfn.XLOOKUP(B3311,Consolidado!D:D,Consolidado!H:H)</f>
        <v>SCANIA LATIN AMERICAN</v>
      </c>
      <c r="D3311" s="72" t="str">
        <f>_xlfn.XLOOKUP(B3311,'[2]Rotas SP'!$H:$H,'[2]Rotas SP'!$M:$M)</f>
        <v>SCANIA LATIN AMERICAN</v>
      </c>
      <c r="E3311" s="72" t="str">
        <f>_xlfn.XLOOKUP(B3311,Consolidado!D:D,Consolidado!J:J)</f>
        <v>TATIANE</v>
      </c>
      <c r="F3311" s="72" t="str">
        <f>_xlfn.XLOOKUP(B3311,'[2]Rotas SP'!$H:$H,'[2]Rotas SP'!$P:$P)</f>
        <v>RENAN SARAIVA</v>
      </c>
      <c r="G3311" s="72" t="str">
        <f>_xlfn.XLOOKUP(B3311,Consolidado!D6129:D9680,Consolidado!W6129:W9680)</f>
        <v>FIXO</v>
      </c>
      <c r="H3311" s="77" t="str">
        <f>_xlfn.XLOOKUP(B3311,'[2]Rotas SP'!$H:$H,'[2]Rotas SP'!$S:$S)</f>
        <v>FIXO</v>
      </c>
      <c r="I3311" s="72" t="b">
        <f t="shared" si="51"/>
        <v>1</v>
      </c>
    </row>
    <row r="3312" spans="2:9" x14ac:dyDescent="0.35">
      <c r="B3312" s="72" t="s">
        <v>2896</v>
      </c>
      <c r="C3312" s="72" t="str">
        <f>_xlfn.XLOOKUP(B3312,Consolidado!D:D,Consolidado!H:H)</f>
        <v>BRIDGESTONE  - SANTO ANDRÉ</v>
      </c>
      <c r="D3312" s="72" t="str">
        <f>_xlfn.XLOOKUP(B3312,'[2]Rotas SP'!$H:$H,'[2]Rotas SP'!$M:$M)</f>
        <v>BRIDGESTONE  - SANTO ANDRÉ</v>
      </c>
      <c r="E3312" s="72" t="str">
        <f>_xlfn.XLOOKUP(B3312,Consolidado!D:D,Consolidado!J:J)</f>
        <v>DOUGLAS CONSENTINO</v>
      </c>
      <c r="F3312" s="72" t="str">
        <f>_xlfn.XLOOKUP(B3312,'[2]Rotas SP'!$H:$H,'[2]Rotas SP'!$P:$P)</f>
        <v>RENAN SARAIVA</v>
      </c>
      <c r="G3312" s="72" t="str">
        <f>_xlfn.XLOOKUP(B3312,Consolidado!D6130:D9681,Consolidado!W6130:W9681)</f>
        <v>FIXO</v>
      </c>
      <c r="H3312" s="77" t="str">
        <f>_xlfn.XLOOKUP(B3312,'[2]Rotas SP'!$H:$H,'[2]Rotas SP'!$S:$S)</f>
        <v>ITINERANTE</v>
      </c>
      <c r="I3312" s="72" t="b">
        <f t="shared" si="51"/>
        <v>0</v>
      </c>
    </row>
    <row r="3313" spans="2:9" x14ac:dyDescent="0.35">
      <c r="B3313" s="72" t="s">
        <v>4366</v>
      </c>
      <c r="C3313" s="72" t="str">
        <f>_xlfn.XLOOKUP(B3313,Consolidado!D:D,Consolidado!H:H)</f>
        <v>CDB TATUAPÉ</v>
      </c>
      <c r="D3313" s="72" t="str">
        <f>_xlfn.XLOOKUP(B3313,'[2]Rotas SP'!$H:$H,'[2]Rotas SP'!$M:$M)</f>
        <v>CDB TATUAPÉ</v>
      </c>
      <c r="E3313" s="72" t="str">
        <f>_xlfn.XLOOKUP(B3313,Consolidado!D:D,Consolidado!J:J)</f>
        <v>THAIS</v>
      </c>
      <c r="F3313" s="72" t="str">
        <f>_xlfn.XLOOKUP(B3313,'[2]Rotas SP'!$H:$H,'[2]Rotas SP'!$P:$P)</f>
        <v>THAIS</v>
      </c>
      <c r="G3313" s="72" t="str">
        <f>_xlfn.XLOOKUP(B3313,Consolidado!D6131:D9682,Consolidado!W6131:W9682)</f>
        <v>FIXO</v>
      </c>
      <c r="H3313" s="77" t="str">
        <f>_xlfn.XLOOKUP(B3313,'[2]Rotas SP'!$H:$H,'[2]Rotas SP'!$S:$S)</f>
        <v>A PÉ</v>
      </c>
      <c r="I3313" s="72" t="b">
        <f t="shared" si="51"/>
        <v>0</v>
      </c>
    </row>
    <row r="3314" spans="2:9" x14ac:dyDescent="0.35">
      <c r="B3314" s="72" t="s">
        <v>2600</v>
      </c>
      <c r="C3314" s="72" t="str">
        <f>_xlfn.XLOOKUP(B3314,Consolidado!D:D,Consolidado!H:H)</f>
        <v>LATAS DE ALUMÍNIO DO BRASIL ARDAGH GROUP</v>
      </c>
      <c r="D3314" s="72" t="str">
        <f>_xlfn.XLOOKUP(B3314,'[2]Rotas SP'!$H:$H,'[2]Rotas SP'!$M:$M)</f>
        <v>LATAS DE ALUMÍNIO DO BRASIL ARDAGH GROUP</v>
      </c>
      <c r="E3314" s="72" t="str">
        <f>_xlfn.XLOOKUP(B3314,Consolidado!D:D,Consolidado!J:J)</f>
        <v>BRUNO</v>
      </c>
      <c r="F3314" s="72" t="str">
        <f>_xlfn.XLOOKUP(B3314,'[2]Rotas SP'!$H:$H,'[2]Rotas SP'!$P:$P)</f>
        <v>BRUNO</v>
      </c>
      <c r="G3314" s="72" t="str">
        <f>_xlfn.XLOOKUP(B3314,Consolidado!D6132:D9683,Consolidado!W6132:W9683)</f>
        <v>ROTA</v>
      </c>
      <c r="H3314" s="77" t="str">
        <f>_xlfn.XLOOKUP(B3314,'[2]Rotas SP'!$H:$H,'[2]Rotas SP'!$S:$S)</f>
        <v>MOTO</v>
      </c>
      <c r="I3314" s="72" t="b">
        <f t="shared" si="51"/>
        <v>0</v>
      </c>
    </row>
    <row r="3315" spans="2:9" x14ac:dyDescent="0.35">
      <c r="B3315" s="72" t="s">
        <v>4367</v>
      </c>
      <c r="C3315" s="72" t="str">
        <f>_xlfn.XLOOKUP(B3315,Consolidado!D:D,Consolidado!H:H)</f>
        <v>CDB TATUAPÉ</v>
      </c>
      <c r="D3315" s="72" t="str">
        <f>_xlfn.XLOOKUP(B3315,'[2]Rotas SP'!$H:$H,'[2]Rotas SP'!$M:$M)</f>
        <v>CDB TATUAPÉ</v>
      </c>
      <c r="E3315" s="72" t="str">
        <f>_xlfn.XLOOKUP(B3315,Consolidado!D:D,Consolidado!J:J)</f>
        <v>THAIS</v>
      </c>
      <c r="F3315" s="72" t="str">
        <f>_xlfn.XLOOKUP(B3315,'[2]Rotas SP'!$H:$H,'[2]Rotas SP'!$P:$P)</f>
        <v>THAIS</v>
      </c>
      <c r="G3315" s="72" t="str">
        <f>_xlfn.XLOOKUP(B3315,Consolidado!D6133:D9684,Consolidado!W6133:W9684)</f>
        <v>FIXO</v>
      </c>
      <c r="H3315" s="77" t="str">
        <f>_xlfn.XLOOKUP(B3315,'[2]Rotas SP'!$H:$H,'[2]Rotas SP'!$S:$S)</f>
        <v>A PÉ</v>
      </c>
      <c r="I3315" s="72" t="b">
        <f t="shared" si="51"/>
        <v>0</v>
      </c>
    </row>
    <row r="3316" spans="2:9" x14ac:dyDescent="0.35">
      <c r="B3316" s="72" t="s">
        <v>2939</v>
      </c>
      <c r="C3316" s="72" t="str">
        <f>_xlfn.XLOOKUP(B3316,Consolidado!D:D,Consolidado!H:H)</f>
        <v>ITAÚ UNIBANCO CEIC</v>
      </c>
      <c r="D3316" s="72" t="str">
        <f>_xlfn.XLOOKUP(B3316,'[2]Rotas SP'!$H:$H,'[2]Rotas SP'!$M:$M)</f>
        <v>ITAÚ UNIBANCO CEIC</v>
      </c>
      <c r="E3316" s="72" t="str">
        <f>_xlfn.XLOOKUP(B3316,Consolidado!D:D,Consolidado!J:J)</f>
        <v>DOUGLAS CONSENTINO</v>
      </c>
      <c r="F3316" s="72" t="str">
        <f>_xlfn.XLOOKUP(B3316,'[2]Rotas SP'!$H:$H,'[2]Rotas SP'!$P:$P)</f>
        <v>TATIANE</v>
      </c>
      <c r="G3316" s="72" t="str">
        <f>_xlfn.XLOOKUP(B3316,Consolidado!D6134:D9685,Consolidado!W6134:W9685)</f>
        <v>FIXO</v>
      </c>
      <c r="H3316" s="77" t="str">
        <f>_xlfn.XLOOKUP(B3316,'[2]Rotas SP'!$H:$H,'[2]Rotas SP'!$S:$S)</f>
        <v>FIXO</v>
      </c>
      <c r="I3316" s="72" t="b">
        <f t="shared" si="51"/>
        <v>1</v>
      </c>
    </row>
    <row r="3317" spans="2:9" x14ac:dyDescent="0.35">
      <c r="B3317" s="72" t="s">
        <v>2534</v>
      </c>
      <c r="C3317" s="72" t="str">
        <f>_xlfn.XLOOKUP(B3317,Consolidado!D:D,Consolidado!H:H)</f>
        <v>AIR LIQUIDE SJCAMPOS</v>
      </c>
      <c r="D3317" s="72" t="str">
        <f>_xlfn.XLOOKUP(B3317,'[2]Rotas SP'!$H:$H,'[2]Rotas SP'!$M:$M)</f>
        <v>AIR LIQUIDE SJCAMPOS</v>
      </c>
      <c r="E3317" s="72" t="str">
        <f>_xlfn.XLOOKUP(B3317,Consolidado!D:D,Consolidado!J:J)</f>
        <v>BRUNO</v>
      </c>
      <c r="F3317" s="72" t="str">
        <f>_xlfn.XLOOKUP(B3317,'[2]Rotas SP'!$H:$H,'[2]Rotas SP'!$P:$P)</f>
        <v>BRUNO</v>
      </c>
      <c r="G3317" s="72" t="str">
        <f>_xlfn.XLOOKUP(B3317,Consolidado!D6135:D9686,Consolidado!W6135:W9686)</f>
        <v>ROTA</v>
      </c>
      <c r="H3317" s="77" t="str">
        <f>_xlfn.XLOOKUP(B3317,'[2]Rotas SP'!$H:$H,'[2]Rotas SP'!$S:$S)</f>
        <v>MOTO</v>
      </c>
      <c r="I3317" s="72" t="b">
        <f t="shared" si="51"/>
        <v>0</v>
      </c>
    </row>
    <row r="3318" spans="2:9" x14ac:dyDescent="0.35">
      <c r="B3318" s="72" t="s">
        <v>2818</v>
      </c>
      <c r="C3318" s="72" t="str">
        <f>_xlfn.XLOOKUP(B3318,Consolidado!D:D,Consolidado!H:H)</f>
        <v>CYRELA VILA OLIMPIA - ROCIO</v>
      </c>
      <c r="D3318" s="72" t="str">
        <f>_xlfn.XLOOKUP(B3318,'[2]Rotas SP'!$H:$H,'[2]Rotas SP'!$M:$M)</f>
        <v>CYRELA VILA OLIMPIA - ROCIO</v>
      </c>
      <c r="E3318" s="72" t="str">
        <f>_xlfn.XLOOKUP(B3318,Consolidado!D:D,Consolidado!J:J)</f>
        <v>DAIANE TOMAZINI</v>
      </c>
      <c r="F3318" s="72" t="str">
        <f>_xlfn.XLOOKUP(B3318,'[2]Rotas SP'!$H:$H,'[2]Rotas SP'!$P:$P)</f>
        <v>DAIANE TOMAZINI</v>
      </c>
      <c r="G3318" s="72" t="str">
        <f>_xlfn.XLOOKUP(B3318,Consolidado!D6136:D9687,Consolidado!W6136:W9687)</f>
        <v>ROTA</v>
      </c>
      <c r="H3318" s="77" t="str">
        <f>_xlfn.XLOOKUP(B3318,'[2]Rotas SP'!$H:$H,'[2]Rotas SP'!$S:$S)</f>
        <v>A PÉ</v>
      </c>
      <c r="I3318" s="72" t="b">
        <f t="shared" si="51"/>
        <v>0</v>
      </c>
    </row>
    <row r="3319" spans="2:9" x14ac:dyDescent="0.35">
      <c r="B3319" s="72" t="s">
        <v>3755</v>
      </c>
      <c r="C3319" s="72" t="str">
        <f>_xlfn.XLOOKUP(B3319,Consolidado!D:D,Consolidado!H:H)</f>
        <v>DOW FRANCO DA ROCHA</v>
      </c>
      <c r="D3319" s="72" t="str">
        <f>_xlfn.XLOOKUP(B3319,'[2]Rotas SP'!$H:$H,'[2]Rotas SP'!$M:$M)</f>
        <v>DOW FRANCO DA ROCHA</v>
      </c>
      <c r="E3319" s="72" t="str">
        <f>_xlfn.XLOOKUP(B3319,Consolidado!D:D,Consolidado!J:J)</f>
        <v>PAULO</v>
      </c>
      <c r="F3319" s="72" t="str">
        <f>_xlfn.XLOOKUP(B3319,'[2]Rotas SP'!$H:$H,'[2]Rotas SP'!$P:$P)</f>
        <v>FABRICIO ROCHA</v>
      </c>
      <c r="G3319" s="72" t="str">
        <f>_xlfn.XLOOKUP(B3319,Consolidado!D6137:D9688,Consolidado!W6137:W9688)</f>
        <v>FIXO</v>
      </c>
      <c r="H3319" s="77" t="str">
        <f>_xlfn.XLOOKUP(B3319,'[2]Rotas SP'!$H:$H,'[2]Rotas SP'!$S:$S)</f>
        <v>ITINERANTE</v>
      </c>
      <c r="I3319" s="72" t="b">
        <f t="shared" si="51"/>
        <v>0</v>
      </c>
    </row>
    <row r="3320" spans="2:9" x14ac:dyDescent="0.35">
      <c r="B3320" s="72" t="s">
        <v>3846</v>
      </c>
      <c r="C3320" s="72" t="str">
        <f>_xlfn.XLOOKUP(B3320,Consolidado!D:D,Consolidado!H:H)</f>
        <v>SCANIA LATIN AMERICAN</v>
      </c>
      <c r="D3320" s="72" t="str">
        <f>_xlfn.XLOOKUP(B3320,'[2]Rotas SP'!$H:$H,'[2]Rotas SP'!$M:$M)</f>
        <v>SCANIA LATIN AMERICAN</v>
      </c>
      <c r="E3320" s="72" t="str">
        <f>_xlfn.XLOOKUP(B3320,Consolidado!D:D,Consolidado!J:J)</f>
        <v>TATIANE</v>
      </c>
      <c r="F3320" s="72" t="str">
        <f>_xlfn.XLOOKUP(B3320,'[2]Rotas SP'!$H:$H,'[2]Rotas SP'!$P:$P)</f>
        <v>RENAN SARAIVA</v>
      </c>
      <c r="G3320" s="72" t="str">
        <f>_xlfn.XLOOKUP(B3320,Consolidado!D6138:D9689,Consolidado!W6138:W9689)</f>
        <v>FIXO</v>
      </c>
      <c r="H3320" s="77" t="str">
        <f>_xlfn.XLOOKUP(B3320,'[2]Rotas SP'!$H:$H,'[2]Rotas SP'!$S:$S)</f>
        <v>FIXO</v>
      </c>
      <c r="I3320" s="72" t="b">
        <f t="shared" si="51"/>
        <v>1</v>
      </c>
    </row>
    <row r="3321" spans="2:9" x14ac:dyDescent="0.35">
      <c r="B3321" s="72" t="s">
        <v>2284</v>
      </c>
      <c r="C3321" s="72" t="str">
        <f>_xlfn.XLOOKUP(B3321,Consolidado!D:D,Consolidado!H:H)</f>
        <v>NOKIA</v>
      </c>
      <c r="D3321" s="72" t="str">
        <f>_xlfn.XLOOKUP(B3321,'[2]Rotas SP'!$H:$H,'[2]Rotas SP'!$M:$M)</f>
        <v>NOKIA</v>
      </c>
      <c r="E3321" s="72" t="str">
        <f>_xlfn.XLOOKUP(B3321,Consolidado!D:D,Consolidado!J:J)</f>
        <v>ANDRÉ</v>
      </c>
      <c r="F3321" s="72" t="str">
        <f>_xlfn.XLOOKUP(B3321,'[2]Rotas SP'!$H:$H,'[2]Rotas SP'!$P:$P)</f>
        <v>FABRICIO ROCHA</v>
      </c>
      <c r="G3321" s="72" t="str">
        <f>_xlfn.XLOOKUP(B3321,Consolidado!D6139:D9690,Consolidado!W6139:W9690)</f>
        <v>ROTA</v>
      </c>
      <c r="H3321" s="77" t="str">
        <f>_xlfn.XLOOKUP(B3321,'[2]Rotas SP'!$H:$H,'[2]Rotas SP'!$S:$S)</f>
        <v>MOTO</v>
      </c>
      <c r="I3321" s="72" t="b">
        <f t="shared" si="51"/>
        <v>0</v>
      </c>
    </row>
    <row r="3322" spans="2:9" x14ac:dyDescent="0.35">
      <c r="B3322" s="72" t="s">
        <v>2527</v>
      </c>
      <c r="C3322" s="72" t="str">
        <f>_xlfn.XLOOKUP(B3322,Consolidado!D:D,Consolidado!H:H)</f>
        <v>KIMBERLY CDMA - MOGI DAS CRUZES</v>
      </c>
      <c r="D3322" s="72" t="str">
        <f>_xlfn.XLOOKUP(B3322,'[2]Rotas SP'!$H:$H,'[2]Rotas SP'!$M:$M)</f>
        <v>KIMBERLY CDMA - MOGI DAS CRUZES</v>
      </c>
      <c r="E3322" s="72" t="str">
        <f>_xlfn.XLOOKUP(B3322,Consolidado!D:D,Consolidado!J:J)</f>
        <v>BRUNO</v>
      </c>
      <c r="F3322" s="72" t="str">
        <f>_xlfn.XLOOKUP(B3322,'[2]Rotas SP'!$H:$H,'[2]Rotas SP'!$P:$P)</f>
        <v>BRUNO</v>
      </c>
      <c r="G3322" s="72" t="str">
        <f>_xlfn.XLOOKUP(B3322,Consolidado!D6140:D9691,Consolidado!W6140:W9691)</f>
        <v>ROTA</v>
      </c>
      <c r="H3322" s="77" t="str">
        <f>_xlfn.XLOOKUP(B3322,'[2]Rotas SP'!$H:$H,'[2]Rotas SP'!$S:$S)</f>
        <v>CARRO</v>
      </c>
      <c r="I3322" s="72" t="b">
        <f t="shared" si="51"/>
        <v>0</v>
      </c>
    </row>
    <row r="3323" spans="2:9" x14ac:dyDescent="0.35">
      <c r="B3323" s="72" t="s">
        <v>2892</v>
      </c>
      <c r="C3323" s="72" t="str">
        <f>_xlfn.XLOOKUP(B3323,Consolidado!D:D,Consolidado!H:H)</f>
        <v>BRIDGESTONE  - SANTO ANDRÉ</v>
      </c>
      <c r="D3323" s="72" t="str">
        <f>_xlfn.XLOOKUP(B3323,'[2]Rotas SP'!$H:$H,'[2]Rotas SP'!$M:$M)</f>
        <v>BRIDGESTONE  - SANTO ANDRÉ</v>
      </c>
      <c r="E3323" s="72" t="str">
        <f>_xlfn.XLOOKUP(B3323,Consolidado!D:D,Consolidado!J:J)</f>
        <v>DOUGLAS CONSENTINO</v>
      </c>
      <c r="F3323" s="72" t="str">
        <f>_xlfn.XLOOKUP(B3323,'[2]Rotas SP'!$H:$H,'[2]Rotas SP'!$P:$P)</f>
        <v>RENAN SARAIVA</v>
      </c>
      <c r="G3323" s="72" t="str">
        <f>_xlfn.XLOOKUP(B3323,Consolidado!D6141:D9692,Consolidado!W6141:W9692)</f>
        <v>FIXO</v>
      </c>
      <c r="H3323" s="77" t="str">
        <f>_xlfn.XLOOKUP(B3323,'[2]Rotas SP'!$H:$H,'[2]Rotas SP'!$S:$S)</f>
        <v>ITINERANTE</v>
      </c>
      <c r="I3323" s="72" t="b">
        <f t="shared" si="51"/>
        <v>0</v>
      </c>
    </row>
    <row r="3324" spans="2:9" x14ac:dyDescent="0.35">
      <c r="B3324" s="72" t="s">
        <v>3445</v>
      </c>
      <c r="C3324" s="72" t="str">
        <f>_xlfn.XLOOKUP(B3324,Consolidado!D:D,Consolidado!H:H)</f>
        <v>EUROFARMA ITAPEVI</v>
      </c>
      <c r="D3324" s="72" t="str">
        <f>_xlfn.XLOOKUP(B3324,'[2]Rotas SP'!$H:$H,'[2]Rotas SP'!$M:$M)</f>
        <v>EUROFARMA ITAPEVI</v>
      </c>
      <c r="E3324" s="72" t="str">
        <f>_xlfn.XLOOKUP(B3324,Consolidado!D:D,Consolidado!J:J)</f>
        <v>HEJEZIPP</v>
      </c>
      <c r="F3324" s="72" t="str">
        <f>_xlfn.XLOOKUP(B3324,'[2]Rotas SP'!$H:$H,'[2]Rotas SP'!$P:$P)</f>
        <v>HEJEZIPP</v>
      </c>
      <c r="G3324" s="72" t="str">
        <f>_xlfn.XLOOKUP(B3324,Consolidado!D6142:D9693,Consolidado!W6142:W9693)</f>
        <v>FIXO</v>
      </c>
      <c r="H3324" s="77" t="str">
        <f>_xlfn.XLOOKUP(B3324,'[2]Rotas SP'!$H:$H,'[2]Rotas SP'!$S:$S)</f>
        <v>FIXO</v>
      </c>
      <c r="I3324" s="72" t="b">
        <f t="shared" si="51"/>
        <v>1</v>
      </c>
    </row>
    <row r="3325" spans="2:9" x14ac:dyDescent="0.35">
      <c r="B3325" s="72" t="s">
        <v>1860</v>
      </c>
      <c r="C3325" s="72" t="str">
        <f>_xlfn.XLOOKUP(B3325,Consolidado!D:D,Consolidado!H:H)</f>
        <v>INDORAMA - OXITENO</v>
      </c>
      <c r="D3325" s="72" t="s">
        <v>6263</v>
      </c>
      <c r="E3325" s="72" t="str">
        <f>_xlfn.XLOOKUP(B3325,Consolidado!D:D,Consolidado!J:J)</f>
        <v>ALAN FONTES</v>
      </c>
      <c r="F3325" s="72" t="s">
        <v>6263</v>
      </c>
      <c r="G3325" s="72" t="str">
        <f>_xlfn.XLOOKUP(B3325,Consolidado!D6143:D9694,Consolidado!W6143:W9694)</f>
        <v>FIXO</v>
      </c>
      <c r="H3325" s="77" t="s">
        <v>6263</v>
      </c>
      <c r="I3325" s="72" t="b">
        <f t="shared" si="51"/>
        <v>0</v>
      </c>
    </row>
    <row r="3326" spans="2:9" x14ac:dyDescent="0.35">
      <c r="B3326" s="72" t="s">
        <v>2707</v>
      </c>
      <c r="C3326" s="72" t="str">
        <f>_xlfn.XLOOKUP(B3326,Consolidado!D:D,Consolidado!H:H)</f>
        <v>PINHEIRO NETO HUNGRIA</v>
      </c>
      <c r="D3326" s="72" t="s">
        <v>6263</v>
      </c>
      <c r="E3326" s="72" t="str">
        <f>_xlfn.XLOOKUP(B3326,Consolidado!D:D,Consolidado!J:J)</f>
        <v>DAIANE TOMAZINI</v>
      </c>
      <c r="F3326" s="72" t="s">
        <v>6263</v>
      </c>
      <c r="G3326" s="72" t="str">
        <f>_xlfn.XLOOKUP(B3326,Consolidado!D6144:D9695,Consolidado!W6144:W9695)</f>
        <v>FIXO</v>
      </c>
      <c r="H3326" s="77" t="s">
        <v>6263</v>
      </c>
      <c r="I3326" s="72" t="b">
        <f t="shared" si="51"/>
        <v>0</v>
      </c>
    </row>
    <row r="3327" spans="2:9" x14ac:dyDescent="0.35">
      <c r="B3327" s="72" t="s">
        <v>4123</v>
      </c>
      <c r="C3327" s="72" t="str">
        <f>_xlfn.XLOOKUP(B3327,Consolidado!D:D,Consolidado!H:H)</f>
        <v>TOTVS - MATRIZ</v>
      </c>
      <c r="D3327" s="72" t="str">
        <f>_xlfn.XLOOKUP(B3327,'[2]Rotas SP'!$H:$H,'[2]Rotas SP'!$M:$M)</f>
        <v>TOTVS - MATRIZ</v>
      </c>
      <c r="E3327" s="72" t="str">
        <f>_xlfn.XLOOKUP(B3327,Consolidado!D:D,Consolidado!J:J)</f>
        <v>THAIS</v>
      </c>
      <c r="F3327" s="72" t="str">
        <f>_xlfn.XLOOKUP(B3327,'[2]Rotas SP'!$H:$H,'[2]Rotas SP'!$P:$P)</f>
        <v>THAIS</v>
      </c>
      <c r="G3327" s="72" t="str">
        <f>_xlfn.XLOOKUP(B3327,Consolidado!D6145:D9696,Consolidado!W6145:W9696)</f>
        <v>FIXO</v>
      </c>
      <c r="H3327" s="77" t="str">
        <f>_xlfn.XLOOKUP(B3327,'[2]Rotas SP'!$H:$H,'[2]Rotas SP'!$S:$S)</f>
        <v>ITINERANTE</v>
      </c>
      <c r="I3327" s="72" t="b">
        <f t="shared" si="51"/>
        <v>0</v>
      </c>
    </row>
    <row r="3328" spans="2:9" x14ac:dyDescent="0.35">
      <c r="B3328" s="72" t="s">
        <v>4177</v>
      </c>
      <c r="C3328" s="72" t="str">
        <f>_xlfn.XLOOKUP(B3328,Consolidado!D:D,Consolidado!H:H)</f>
        <v>DELBONI SUMARÉ</v>
      </c>
      <c r="D3328" s="72" t="str">
        <f>_xlfn.XLOOKUP(B3328,'[2]Rotas SP'!$H:$H,'[2]Rotas SP'!$M:$M)</f>
        <v>DELBONI SUMARÉ</v>
      </c>
      <c r="E3328" s="72" t="str">
        <f>_xlfn.XLOOKUP(B3328,Consolidado!D:D,Consolidado!J:J)</f>
        <v>THAIS</v>
      </c>
      <c r="F3328" s="72" t="str">
        <f>_xlfn.XLOOKUP(B3328,'[2]Rotas SP'!$H:$H,'[2]Rotas SP'!$P:$P)</f>
        <v>THAIS</v>
      </c>
      <c r="G3328" s="72" t="str">
        <f>_xlfn.XLOOKUP(B3328,Consolidado!D6146:D9697,Consolidado!W6146:W9697)</f>
        <v>ROTA</v>
      </c>
      <c r="H3328" s="77" t="str">
        <f>_xlfn.XLOOKUP(B3328,'[2]Rotas SP'!$H:$H,'[2]Rotas SP'!$S:$S)</f>
        <v>MOTO</v>
      </c>
      <c r="I3328" s="72" t="b">
        <f t="shared" si="51"/>
        <v>0</v>
      </c>
    </row>
    <row r="3329" spans="2:9" x14ac:dyDescent="0.35">
      <c r="B3329" s="72" t="s">
        <v>2893</v>
      </c>
      <c r="C3329" s="72" t="str">
        <f>_xlfn.XLOOKUP(B3329,Consolidado!D:D,Consolidado!H:H)</f>
        <v>BRIDGESTONE  - SANTO ANDRÉ</v>
      </c>
      <c r="D3329" s="72" t="str">
        <f>_xlfn.XLOOKUP(B3329,'[2]Rotas SP'!$H:$H,'[2]Rotas SP'!$M:$M)</f>
        <v>BRIDGESTONE  - SANTO ANDRÉ</v>
      </c>
      <c r="E3329" s="72" t="str">
        <f>_xlfn.XLOOKUP(B3329,Consolidado!D:D,Consolidado!J:J)</f>
        <v>DOUGLAS CONSENTINO</v>
      </c>
      <c r="F3329" s="72" t="str">
        <f>_xlfn.XLOOKUP(B3329,'[2]Rotas SP'!$H:$H,'[2]Rotas SP'!$P:$P)</f>
        <v>RENAN SARAIVA</v>
      </c>
      <c r="G3329" s="72" t="str">
        <f>_xlfn.XLOOKUP(B3329,Consolidado!D6147:D9698,Consolidado!W6147:W9698)</f>
        <v>FIXO</v>
      </c>
      <c r="H3329" s="77" t="str">
        <f>_xlfn.XLOOKUP(B3329,'[2]Rotas SP'!$H:$H,'[2]Rotas SP'!$S:$S)</f>
        <v>ITINERANTE</v>
      </c>
      <c r="I3329" s="72" t="b">
        <f t="shared" si="51"/>
        <v>0</v>
      </c>
    </row>
    <row r="3330" spans="2:9" x14ac:dyDescent="0.35">
      <c r="B3330" s="72" t="s">
        <v>2433</v>
      </c>
      <c r="C3330" s="72" t="str">
        <f>_xlfn.XLOOKUP(B3330,Consolidado!D:D,Consolidado!H:H)</f>
        <v>PLANI TAUBATE CENTRO</v>
      </c>
      <c r="D3330" s="72" t="str">
        <f>_xlfn.XLOOKUP(B3330,'[2]Rotas SP'!$H:$H,'[2]Rotas SP'!$M:$M)</f>
        <v>PLANI TAUBATE CENTRO</v>
      </c>
      <c r="E3330" s="72" t="str">
        <f>_xlfn.XLOOKUP(B3330,Consolidado!D:D,Consolidado!J:J)</f>
        <v>BRUNO</v>
      </c>
      <c r="F3330" s="72" t="str">
        <f>_xlfn.XLOOKUP(B3330,'[2]Rotas SP'!$H:$H,'[2]Rotas SP'!$P:$P)</f>
        <v>BRUNO</v>
      </c>
      <c r="G3330" s="72" t="str">
        <f>_xlfn.XLOOKUP(B3330,Consolidado!D6148:D9699,Consolidado!W6148:W9699)</f>
        <v>ROTA</v>
      </c>
      <c r="H3330" s="77" t="str">
        <f>_xlfn.XLOOKUP(B3330,'[2]Rotas SP'!$H:$H,'[2]Rotas SP'!$S:$S)</f>
        <v>MOTO</v>
      </c>
      <c r="I3330" s="72" t="b">
        <f t="shared" si="51"/>
        <v>0</v>
      </c>
    </row>
    <row r="3331" spans="2:9" x14ac:dyDescent="0.35">
      <c r="B3331" s="72" t="s">
        <v>3103</v>
      </c>
      <c r="C3331" s="72" t="str">
        <f>_xlfn.XLOOKUP(B3331,Consolidado!D:D,Consolidado!H:H)</f>
        <v>DELBONI DOM PEDRO- SANTO ANDRÉ</v>
      </c>
      <c r="D3331" s="72" t="str">
        <f>_xlfn.XLOOKUP(B3331,'[2]Rotas SP'!$H:$H,'[2]Rotas SP'!$M:$M)</f>
        <v>DELBONI DOM PEDRO- SANTO ANDRÉ</v>
      </c>
      <c r="E3331" s="72" t="str">
        <f>_xlfn.XLOOKUP(B3331,Consolidado!D:D,Consolidado!J:J)</f>
        <v>DOUGLAS CONSENTINO</v>
      </c>
      <c r="F3331" s="72" t="str">
        <f>_xlfn.XLOOKUP(B3331,'[2]Rotas SP'!$H:$H,'[2]Rotas SP'!$P:$P)</f>
        <v>RENAN SARAIVA</v>
      </c>
      <c r="G3331" s="72" t="str">
        <f>_xlfn.XLOOKUP(B3331,Consolidado!D6149:D9700,Consolidado!W6149:W9700)</f>
        <v>ROTA</v>
      </c>
      <c r="H3331" s="77" t="str">
        <f>_xlfn.XLOOKUP(B3331,'[2]Rotas SP'!$H:$H,'[2]Rotas SP'!$S:$S)</f>
        <v>CARRO</v>
      </c>
      <c r="I3331" s="72" t="b">
        <f t="shared" si="51"/>
        <v>0</v>
      </c>
    </row>
    <row r="3332" spans="2:9" x14ac:dyDescent="0.35">
      <c r="B3332" s="72" t="s">
        <v>3880</v>
      </c>
      <c r="C3332" s="72" t="str">
        <f>_xlfn.XLOOKUP(B3332,Consolidado!D:D,Consolidado!H:H)</f>
        <v>SCANIA LATIN AMERICAN</v>
      </c>
      <c r="D3332" s="72" t="str">
        <f>_xlfn.XLOOKUP(B3332,'[2]Rotas SP'!$H:$H,'[2]Rotas SP'!$M:$M)</f>
        <v>SCANIA LATIN AMERICAN</v>
      </c>
      <c r="E3332" s="72" t="str">
        <f>_xlfn.XLOOKUP(B3332,Consolidado!D:D,Consolidado!J:J)</f>
        <v>TATIANE</v>
      </c>
      <c r="F3332" s="72" t="str">
        <f>_xlfn.XLOOKUP(B3332,'[2]Rotas SP'!$H:$H,'[2]Rotas SP'!$P:$P)</f>
        <v>RENAN SARAIVA</v>
      </c>
      <c r="G3332" s="72" t="str">
        <f>_xlfn.XLOOKUP(B3332,Consolidado!D6150:D9701,Consolidado!W6150:W9701)</f>
        <v>FIXO</v>
      </c>
      <c r="H3332" s="77" t="str">
        <f>_xlfn.XLOOKUP(B3332,'[2]Rotas SP'!$H:$H,'[2]Rotas SP'!$S:$S)</f>
        <v>FIXO</v>
      </c>
      <c r="I3332" s="72" t="b">
        <f t="shared" ref="I3332:I3395" si="52">H3332=G3332</f>
        <v>1</v>
      </c>
    </row>
    <row r="3333" spans="2:9" x14ac:dyDescent="0.35">
      <c r="B3333" s="72" t="s">
        <v>2645</v>
      </c>
      <c r="C3333" s="72" t="str">
        <f>_xlfn.XLOOKUP(B3333,Consolidado!D:D,Consolidado!H:H)</f>
        <v>CDB PINHEIROS</v>
      </c>
      <c r="D3333" s="72" t="str">
        <f>_xlfn.XLOOKUP(B3333,'[2]Rotas SP'!$H:$H,'[2]Rotas SP'!$M:$M)</f>
        <v>CDB PINHEIROS</v>
      </c>
      <c r="E3333" s="72" t="str">
        <f>_xlfn.XLOOKUP(B3333,Consolidado!D:D,Consolidado!J:J)</f>
        <v>DAIANE TOMAZINI</v>
      </c>
      <c r="F3333" s="72" t="str">
        <f>_xlfn.XLOOKUP(B3333,'[2]Rotas SP'!$H:$H,'[2]Rotas SP'!$P:$P)</f>
        <v>DAIANE TOMAZINI</v>
      </c>
      <c r="G3333" s="72" t="str">
        <f>_xlfn.XLOOKUP(B3333,Consolidado!D6151:D9702,Consolidado!W6151:W9702)</f>
        <v>FIXO</v>
      </c>
      <c r="H3333" s="77" t="str">
        <f>_xlfn.XLOOKUP(B3333,'[2]Rotas SP'!$H:$H,'[2]Rotas SP'!$S:$S)</f>
        <v>A PÉ</v>
      </c>
      <c r="I3333" s="72" t="b">
        <f t="shared" si="52"/>
        <v>0</v>
      </c>
    </row>
    <row r="3334" spans="2:9" x14ac:dyDescent="0.35">
      <c r="B3334" s="72" t="s">
        <v>2877</v>
      </c>
      <c r="C3334" s="72" t="str">
        <f>_xlfn.XLOOKUP(B3334,Consolidado!D:D,Consolidado!H:H)</f>
        <v>BRIDGESTONE  - SANTO ANDRÉ</v>
      </c>
      <c r="D3334" s="72" t="str">
        <f>_xlfn.XLOOKUP(B3334,'[2]Rotas SP'!$H:$H,'[2]Rotas SP'!$M:$M)</f>
        <v>BRIDGESTONE  - SANTO ANDRÉ</v>
      </c>
      <c r="E3334" s="72" t="str">
        <f>_xlfn.XLOOKUP(B3334,Consolidado!D:D,Consolidado!J:J)</f>
        <v>DOUGLAS CONSENTINO</v>
      </c>
      <c r="F3334" s="72" t="str">
        <f>_xlfn.XLOOKUP(B3334,'[2]Rotas SP'!$H:$H,'[2]Rotas SP'!$P:$P)</f>
        <v>RENAN SARAIVA</v>
      </c>
      <c r="G3334" s="72" t="str">
        <f>_xlfn.XLOOKUP(B3334,Consolidado!D6152:D9703,Consolidado!W6152:W9703)</f>
        <v>FIXO</v>
      </c>
      <c r="H3334" s="77" t="str">
        <f>_xlfn.XLOOKUP(B3334,'[2]Rotas SP'!$H:$H,'[2]Rotas SP'!$S:$S)</f>
        <v>ITINERANTE</v>
      </c>
      <c r="I3334" s="72" t="b">
        <f t="shared" si="52"/>
        <v>0</v>
      </c>
    </row>
    <row r="3335" spans="2:9" x14ac:dyDescent="0.35">
      <c r="B3335" s="72" t="s">
        <v>2918</v>
      </c>
      <c r="C3335" s="72" t="str">
        <f>_xlfn.XLOOKUP(B3335,Consolidado!D:D,Consolidado!H:H)</f>
        <v>RHODIA - SANTO ANDRÉ</v>
      </c>
      <c r="D3335" s="72" t="str">
        <f>_xlfn.XLOOKUP(B3335,'[2]Rotas SP'!$H:$H,'[2]Rotas SP'!$M:$M)</f>
        <v>RHODIA - SANTO ANDRÉ</v>
      </c>
      <c r="E3335" s="72" t="str">
        <f>_xlfn.XLOOKUP(B3335,Consolidado!D:D,Consolidado!J:J)</f>
        <v>DOUGLAS CONSENTINO</v>
      </c>
      <c r="F3335" s="72" t="str">
        <f>_xlfn.XLOOKUP(B3335,'[2]Rotas SP'!$H:$H,'[2]Rotas SP'!$P:$P)</f>
        <v>RENAN SARAIVA</v>
      </c>
      <c r="G3335" s="72" t="str">
        <f>_xlfn.XLOOKUP(B3335,Consolidado!D6153:D9704,Consolidado!W6153:W9704)</f>
        <v>FIXO</v>
      </c>
      <c r="H3335" s="77" t="str">
        <f>_xlfn.XLOOKUP(B3335,'[2]Rotas SP'!$H:$H,'[2]Rotas SP'!$S:$S)</f>
        <v>FIXO</v>
      </c>
      <c r="I3335" s="72" t="b">
        <f t="shared" si="52"/>
        <v>1</v>
      </c>
    </row>
    <row r="3336" spans="2:9" x14ac:dyDescent="0.35">
      <c r="B3336" s="72" t="s">
        <v>3588</v>
      </c>
      <c r="C3336" s="72" t="str">
        <f>_xlfn.XLOOKUP(B3336,Consolidado!D:D,Consolidado!H:H)</f>
        <v>GRS+NUCLEO</v>
      </c>
      <c r="D3336" s="72" t="str">
        <f>_xlfn.XLOOKUP(B3336,'[2]Rotas SP'!$H:$H,'[2]Rotas SP'!$M:$M)</f>
        <v>GRS+NUCLEO</v>
      </c>
      <c r="E3336" s="72" t="str">
        <f>_xlfn.XLOOKUP(B3336,Consolidado!D:D,Consolidado!J:J)</f>
        <v>HEJEZIPP</v>
      </c>
      <c r="F3336" s="72" t="str">
        <f>_xlfn.XLOOKUP(B3336,'[2]Rotas SP'!$H:$H,'[2]Rotas SP'!$P:$P)</f>
        <v>HEJEZIPP</v>
      </c>
      <c r="G3336" s="72" t="str">
        <f>_xlfn.XLOOKUP(B3336,Consolidado!D6154:D9705,Consolidado!W6154:W9705)</f>
        <v>ROTA</v>
      </c>
      <c r="H3336" s="77" t="str">
        <f>_xlfn.XLOOKUP(B3336,'[2]Rotas SP'!$H:$H,'[2]Rotas SP'!$S:$S)</f>
        <v>MOTO</v>
      </c>
      <c r="I3336" s="72" t="b">
        <f t="shared" si="52"/>
        <v>0</v>
      </c>
    </row>
    <row r="3337" spans="2:9" x14ac:dyDescent="0.35">
      <c r="B3337" s="72" t="s">
        <v>3697</v>
      </c>
      <c r="C3337" s="72" t="str">
        <f>_xlfn.XLOOKUP(B3337,Consolidado!D:D,Consolidado!H:H)</f>
        <v xml:space="preserve">DELBONI GRANJA VIANA </v>
      </c>
      <c r="D3337" s="72" t="str">
        <f>_xlfn.XLOOKUP(B3337,'[2]Rotas SP'!$H:$H,'[2]Rotas SP'!$M:$M)</f>
        <v xml:space="preserve">DELBONI GRANJA VIANA </v>
      </c>
      <c r="E3337" s="72" t="str">
        <f>_xlfn.XLOOKUP(B3337,Consolidado!D:D,Consolidado!J:J)</f>
        <v>HEJEZIPP</v>
      </c>
      <c r="F3337" s="72" t="str">
        <f>_xlfn.XLOOKUP(B3337,'[2]Rotas SP'!$H:$H,'[2]Rotas SP'!$P:$P)</f>
        <v>HEJEZIPP</v>
      </c>
      <c r="G3337" s="72" t="str">
        <f>_xlfn.XLOOKUP(B3337,Consolidado!D6155:D9706,Consolidado!W6155:W9706)</f>
        <v>ROTA</v>
      </c>
      <c r="H3337" s="77" t="str">
        <f>_xlfn.XLOOKUP(B3337,'[2]Rotas SP'!$H:$H,'[2]Rotas SP'!$S:$S)</f>
        <v>MOTO</v>
      </c>
      <c r="I3337" s="72" t="b">
        <f t="shared" si="52"/>
        <v>0</v>
      </c>
    </row>
    <row r="3338" spans="2:9" x14ac:dyDescent="0.35">
      <c r="B3338" s="72" t="s">
        <v>2875</v>
      </c>
      <c r="C3338" s="72" t="str">
        <f>_xlfn.XLOOKUP(B3338,Consolidado!D:D,Consolidado!H:H)</f>
        <v>BRIDGESTONE  - SANTO ANDRÉ</v>
      </c>
      <c r="D3338" s="72" t="str">
        <f>_xlfn.XLOOKUP(B3338,'[2]Rotas SP'!$H:$H,'[2]Rotas SP'!$M:$M)</f>
        <v>BRIDGESTONE  - SANTO ANDRÉ</v>
      </c>
      <c r="E3338" s="72" t="str">
        <f>_xlfn.XLOOKUP(B3338,Consolidado!D:D,Consolidado!J:J)</f>
        <v>DOUGLAS CONSENTINO</v>
      </c>
      <c r="F3338" s="72" t="str">
        <f>_xlfn.XLOOKUP(B3338,'[2]Rotas SP'!$H:$H,'[2]Rotas SP'!$P:$P)</f>
        <v>RENAN SARAIVA</v>
      </c>
      <c r="G3338" s="72" t="str">
        <f>_xlfn.XLOOKUP(B3338,Consolidado!D6156:D9707,Consolidado!W6156:W9707)</f>
        <v>FIXO</v>
      </c>
      <c r="H3338" s="77" t="str">
        <f>_xlfn.XLOOKUP(B3338,'[2]Rotas SP'!$H:$H,'[2]Rotas SP'!$S:$S)</f>
        <v>ITINERANTE</v>
      </c>
      <c r="I3338" s="72" t="b">
        <f t="shared" si="52"/>
        <v>0</v>
      </c>
    </row>
    <row r="3339" spans="2:9" x14ac:dyDescent="0.35">
      <c r="B3339" s="72" t="s">
        <v>4371</v>
      </c>
      <c r="C3339" s="72" t="str">
        <f>_xlfn.XLOOKUP(B3339,Consolidado!D:D,Consolidado!H:H)</f>
        <v>DELBONI  TATUAPÉ</v>
      </c>
      <c r="D3339" s="72" t="str">
        <f>_xlfn.XLOOKUP(B3339,'[2]Rotas SP'!$H:$H,'[2]Rotas SP'!$M:$M)</f>
        <v>DELBONI  TATUAPÉ</v>
      </c>
      <c r="E3339" s="72" t="str">
        <f>_xlfn.XLOOKUP(B3339,Consolidado!D:D,Consolidado!J:J)</f>
        <v>THAIS</v>
      </c>
      <c r="F3339" s="72" t="str">
        <f>_xlfn.XLOOKUP(B3339,'[2]Rotas SP'!$H:$H,'[2]Rotas SP'!$P:$P)</f>
        <v>THAIS</v>
      </c>
      <c r="G3339" s="72" t="str">
        <f>_xlfn.XLOOKUP(B3339,Consolidado!D6157:D9708,Consolidado!W6157:W9708)</f>
        <v>FIXO</v>
      </c>
      <c r="H3339" s="77" t="str">
        <f>_xlfn.XLOOKUP(B3339,'[2]Rotas SP'!$H:$H,'[2]Rotas SP'!$S:$S)</f>
        <v>A PÉ</v>
      </c>
      <c r="I3339" s="72" t="b">
        <f t="shared" si="52"/>
        <v>0</v>
      </c>
    </row>
    <row r="3340" spans="2:9" x14ac:dyDescent="0.35">
      <c r="B3340" s="72" t="s">
        <v>2884</v>
      </c>
      <c r="C3340" s="72" t="str">
        <f>_xlfn.XLOOKUP(B3340,Consolidado!D:D,Consolidado!H:H)</f>
        <v>BRIDGESTONE  - SANTO ANDRÉ</v>
      </c>
      <c r="D3340" s="72" t="str">
        <f>_xlfn.XLOOKUP(B3340,'[2]Rotas SP'!$H:$H,'[2]Rotas SP'!$M:$M)</f>
        <v>BRIDGESTONE  - SANTO ANDRÉ</v>
      </c>
      <c r="E3340" s="72" t="str">
        <f>_xlfn.XLOOKUP(B3340,Consolidado!D:D,Consolidado!J:J)</f>
        <v>DOUGLAS CONSENTINO</v>
      </c>
      <c r="F3340" s="72" t="str">
        <f>_xlfn.XLOOKUP(B3340,'[2]Rotas SP'!$H:$H,'[2]Rotas SP'!$P:$P)</f>
        <v>RENAN SARAIVA</v>
      </c>
      <c r="G3340" s="72" t="str">
        <f>_xlfn.XLOOKUP(B3340,Consolidado!D6158:D9709,Consolidado!W6158:W9709)</f>
        <v>FIXO</v>
      </c>
      <c r="H3340" s="77" t="str">
        <f>_xlfn.XLOOKUP(B3340,'[2]Rotas SP'!$H:$H,'[2]Rotas SP'!$S:$S)</f>
        <v>ITINERANTE</v>
      </c>
      <c r="I3340" s="72" t="b">
        <f t="shared" si="52"/>
        <v>0</v>
      </c>
    </row>
    <row r="3341" spans="2:9" x14ac:dyDescent="0.35">
      <c r="B3341" s="72" t="s">
        <v>4359</v>
      </c>
      <c r="C3341" s="72" t="str">
        <f>_xlfn.XLOOKUP(B3341,Consolidado!D:D,Consolidado!H:H)</f>
        <v>BANCO ITAÚ FLFC - TATUAPÉ</v>
      </c>
      <c r="D3341" s="72" t="str">
        <f>_xlfn.XLOOKUP(B3341,'[2]Rotas SP'!$H:$H,'[2]Rotas SP'!$M:$M)</f>
        <v>BANCO ITAÚ FLFC - TATUAPÉ</v>
      </c>
      <c r="E3341" s="72" t="str">
        <f>_xlfn.XLOOKUP(B3341,Consolidado!D:D,Consolidado!J:J)</f>
        <v>THAIS</v>
      </c>
      <c r="F3341" s="72" t="str">
        <f>_xlfn.XLOOKUP(B3341,'[2]Rotas SP'!$H:$H,'[2]Rotas SP'!$P:$P)</f>
        <v>THAIS</v>
      </c>
      <c r="G3341" s="72" t="str">
        <f>_xlfn.XLOOKUP(B3341,Consolidado!D6159:D9710,Consolidado!W6159:W9710)</f>
        <v>FIXO</v>
      </c>
      <c r="H3341" s="77" t="str">
        <f>_xlfn.XLOOKUP(B3341,'[2]Rotas SP'!$H:$H,'[2]Rotas SP'!$S:$S)</f>
        <v>A PÉ</v>
      </c>
      <c r="I3341" s="72" t="b">
        <f t="shared" si="52"/>
        <v>0</v>
      </c>
    </row>
    <row r="3342" spans="2:9" x14ac:dyDescent="0.35">
      <c r="B3342" s="72" t="s">
        <v>2399</v>
      </c>
      <c r="C3342" s="72" t="str">
        <f>_xlfn.XLOOKUP(B3342,Consolidado!D:D,Consolidado!H:H)</f>
        <v>PLANI PINDAMONHAGABA</v>
      </c>
      <c r="D3342" s="72" t="str">
        <f>_xlfn.XLOOKUP(B3342,'[2]Rotas SP'!$H:$H,'[2]Rotas SP'!$M:$M)</f>
        <v>PLANI PINDAMONHAGABA</v>
      </c>
      <c r="E3342" s="72" t="str">
        <f>_xlfn.XLOOKUP(B3342,Consolidado!D:D,Consolidado!J:J)</f>
        <v>BRUNO</v>
      </c>
      <c r="F3342" s="72" t="str">
        <f>_xlfn.XLOOKUP(B3342,'[2]Rotas SP'!$H:$H,'[2]Rotas SP'!$P:$P)</f>
        <v>BRUNO</v>
      </c>
      <c r="G3342" s="72" t="str">
        <f>_xlfn.XLOOKUP(B3342,Consolidado!D6160:D9711,Consolidado!W6160:W9711)</f>
        <v>FIXO</v>
      </c>
      <c r="H3342" s="77" t="str">
        <f>_xlfn.XLOOKUP(B3342,'[2]Rotas SP'!$H:$H,'[2]Rotas SP'!$S:$S)</f>
        <v>ITINERANTE</v>
      </c>
      <c r="I3342" s="72" t="b">
        <f t="shared" si="52"/>
        <v>0</v>
      </c>
    </row>
    <row r="3343" spans="2:9" x14ac:dyDescent="0.35">
      <c r="B3343" s="72" t="s">
        <v>2888</v>
      </c>
      <c r="C3343" s="72" t="str">
        <f>_xlfn.XLOOKUP(B3343,Consolidado!D:D,Consolidado!H:H)</f>
        <v>BRIDGESTONE  - SANTO ANDRÉ</v>
      </c>
      <c r="D3343" s="72" t="str">
        <f>_xlfn.XLOOKUP(B3343,'[2]Rotas SP'!$H:$H,'[2]Rotas SP'!$M:$M)</f>
        <v>BRIDGESTONE  - SANTO ANDRÉ</v>
      </c>
      <c r="E3343" s="72" t="str">
        <f>_xlfn.XLOOKUP(B3343,Consolidado!D:D,Consolidado!J:J)</f>
        <v>DOUGLAS CONSENTINO</v>
      </c>
      <c r="F3343" s="72" t="str">
        <f>_xlfn.XLOOKUP(B3343,'[2]Rotas SP'!$H:$H,'[2]Rotas SP'!$P:$P)</f>
        <v>RENAN SARAIVA</v>
      </c>
      <c r="G3343" s="72" t="str">
        <f>_xlfn.XLOOKUP(B3343,Consolidado!D6161:D9712,Consolidado!W6161:W9712)</f>
        <v>FIXO</v>
      </c>
      <c r="H3343" s="77" t="str">
        <f>_xlfn.XLOOKUP(B3343,'[2]Rotas SP'!$H:$H,'[2]Rotas SP'!$S:$S)</f>
        <v>ITINERANTE</v>
      </c>
      <c r="I3343" s="72" t="b">
        <f t="shared" si="52"/>
        <v>0</v>
      </c>
    </row>
    <row r="3344" spans="2:9" x14ac:dyDescent="0.35">
      <c r="B3344" s="72" t="s">
        <v>2887</v>
      </c>
      <c r="C3344" s="72" t="str">
        <f>_xlfn.XLOOKUP(B3344,Consolidado!D:D,Consolidado!H:H)</f>
        <v>BRIDGESTONE  - SANTO ANDRÉ</v>
      </c>
      <c r="D3344" s="72" t="str">
        <f>_xlfn.XLOOKUP(B3344,'[2]Rotas SP'!$H:$H,'[2]Rotas SP'!$M:$M)</f>
        <v>BRIDGESTONE  - SANTO ANDRÉ</v>
      </c>
      <c r="E3344" s="72" t="str">
        <f>_xlfn.XLOOKUP(B3344,Consolidado!D:D,Consolidado!J:J)</f>
        <v>DOUGLAS CONSENTINO</v>
      </c>
      <c r="F3344" s="72" t="str">
        <f>_xlfn.XLOOKUP(B3344,'[2]Rotas SP'!$H:$H,'[2]Rotas SP'!$P:$P)</f>
        <v>RENAN SARAIVA</v>
      </c>
      <c r="G3344" s="72" t="str">
        <f>_xlfn.XLOOKUP(B3344,Consolidado!D6162:D9713,Consolidado!W6162:W9713)</f>
        <v>FIXO</v>
      </c>
      <c r="H3344" s="77" t="str">
        <f>_xlfn.XLOOKUP(B3344,'[2]Rotas SP'!$H:$H,'[2]Rotas SP'!$S:$S)</f>
        <v>ITINERANTE</v>
      </c>
      <c r="I3344" s="72" t="b">
        <f t="shared" si="52"/>
        <v>0</v>
      </c>
    </row>
    <row r="3345" spans="2:9" x14ac:dyDescent="0.35">
      <c r="B3345" s="72" t="s">
        <v>3867</v>
      </c>
      <c r="C3345" s="72" t="str">
        <f>_xlfn.XLOOKUP(B3345,Consolidado!D:D,Consolidado!H:H)</f>
        <v>SCANIA LATIN AMERICAN</v>
      </c>
      <c r="D3345" s="72" t="str">
        <f>_xlfn.XLOOKUP(B3345,'[2]Rotas SP'!$H:$H,'[2]Rotas SP'!$M:$M)</f>
        <v>SCANIA LATIN AMERICAN</v>
      </c>
      <c r="E3345" s="72" t="str">
        <f>_xlfn.XLOOKUP(B3345,Consolidado!D:D,Consolidado!J:J)</f>
        <v>TATIANE</v>
      </c>
      <c r="F3345" s="72" t="str">
        <f>_xlfn.XLOOKUP(B3345,'[2]Rotas SP'!$H:$H,'[2]Rotas SP'!$P:$P)</f>
        <v>RENAN SARAIVA</v>
      </c>
      <c r="G3345" s="72" t="str">
        <f>_xlfn.XLOOKUP(B3345,Consolidado!D6163:D9714,Consolidado!W6163:W9714)</f>
        <v>FIXO</v>
      </c>
      <c r="H3345" s="77" t="str">
        <f>_xlfn.XLOOKUP(B3345,'[2]Rotas SP'!$H:$H,'[2]Rotas SP'!$S:$S)</f>
        <v>FIXO</v>
      </c>
      <c r="I3345" s="72" t="b">
        <f t="shared" si="52"/>
        <v>1</v>
      </c>
    </row>
    <row r="3346" spans="2:9" x14ac:dyDescent="0.35">
      <c r="B3346" s="72" t="s">
        <v>2882</v>
      </c>
      <c r="C3346" s="72" t="str">
        <f>_xlfn.XLOOKUP(B3346,Consolidado!D:D,Consolidado!H:H)</f>
        <v>BRIDGESTONE  - SANTO ANDRÉ</v>
      </c>
      <c r="D3346" s="72" t="str">
        <f>_xlfn.XLOOKUP(B3346,'[2]Rotas SP'!$H:$H,'[2]Rotas SP'!$M:$M)</f>
        <v>BRIDGESTONE  - SANTO ANDRÉ</v>
      </c>
      <c r="E3346" s="72" t="str">
        <f>_xlfn.XLOOKUP(B3346,Consolidado!D:D,Consolidado!J:J)</f>
        <v>DOUGLAS CONSENTINO</v>
      </c>
      <c r="F3346" s="72" t="str">
        <f>_xlfn.XLOOKUP(B3346,'[2]Rotas SP'!$H:$H,'[2]Rotas SP'!$P:$P)</f>
        <v>RENAN SARAIVA</v>
      </c>
      <c r="G3346" s="72" t="str">
        <f>_xlfn.XLOOKUP(B3346,Consolidado!D6164:D9715,Consolidado!W6164:W9715)</f>
        <v>FIXO</v>
      </c>
      <c r="H3346" s="77" t="str">
        <f>_xlfn.XLOOKUP(B3346,'[2]Rotas SP'!$H:$H,'[2]Rotas SP'!$S:$S)</f>
        <v>ITINERANTE</v>
      </c>
      <c r="I3346" s="72" t="b">
        <f t="shared" si="52"/>
        <v>0</v>
      </c>
    </row>
    <row r="3347" spans="2:9" x14ac:dyDescent="0.35">
      <c r="B3347" s="72" t="s">
        <v>3465</v>
      </c>
      <c r="C3347" s="72" t="str">
        <f>_xlfn.XLOOKUP(B3347,Consolidado!D:D,Consolidado!H:H)</f>
        <v xml:space="preserve">HOSPITAL ALBERT EINSTEIN MORUMBI </v>
      </c>
      <c r="D3347" s="72" t="str">
        <f>_xlfn.XLOOKUP(B3347,'[2]Rotas SP'!$H:$H,'[2]Rotas SP'!$M:$M)</f>
        <v xml:space="preserve">HOSPITAL ALBERT EINSTEIN MORUMBI </v>
      </c>
      <c r="E3347" s="72" t="str">
        <f>_xlfn.XLOOKUP(B3347,Consolidado!D:D,Consolidado!J:J)</f>
        <v>HEJEZIPP</v>
      </c>
      <c r="F3347" s="72" t="str">
        <f>_xlfn.XLOOKUP(B3347,'[2]Rotas SP'!$H:$H,'[2]Rotas SP'!$P:$P)</f>
        <v>HEJEZIPP</v>
      </c>
      <c r="G3347" s="72" t="str">
        <f>_xlfn.XLOOKUP(B3347,Consolidado!D6165:D9716,Consolidado!W6165:W9716)</f>
        <v>FIXO</v>
      </c>
      <c r="H3347" s="77" t="str">
        <f>_xlfn.XLOOKUP(B3347,'[2]Rotas SP'!$H:$H,'[2]Rotas SP'!$S:$S)</f>
        <v>FIXO</v>
      </c>
      <c r="I3347" s="72" t="b">
        <f t="shared" si="52"/>
        <v>1</v>
      </c>
    </row>
    <row r="3348" spans="2:9" x14ac:dyDescent="0.35">
      <c r="B3348" s="72" t="s">
        <v>4313</v>
      </c>
      <c r="C3348" s="72" t="str">
        <f>_xlfn.XLOOKUP(B3348,Consolidado!D:D,Consolidado!H:H)</f>
        <v>DELBONI RICARDO JAFET</v>
      </c>
      <c r="D3348" s="72" t="str">
        <f>_xlfn.XLOOKUP(B3348,'[2]Rotas SP'!$H:$H,'[2]Rotas SP'!$M:$M)</f>
        <v>DELBONI RICARDO JAFET</v>
      </c>
      <c r="E3348" s="72" t="str">
        <f>_xlfn.XLOOKUP(B3348,Consolidado!D:D,Consolidado!J:J)</f>
        <v>THAIS</v>
      </c>
      <c r="F3348" s="72" t="str">
        <f>_xlfn.XLOOKUP(B3348,'[2]Rotas SP'!$H:$H,'[2]Rotas SP'!$P:$P)</f>
        <v>THAIS</v>
      </c>
      <c r="G3348" s="72" t="str">
        <f>_xlfn.XLOOKUP(B3348,Consolidado!D6166:D9717,Consolidado!W6166:W9717)</f>
        <v>ROTA</v>
      </c>
      <c r="H3348" s="77" t="str">
        <f>_xlfn.XLOOKUP(B3348,'[2]Rotas SP'!$H:$H,'[2]Rotas SP'!$S:$S)</f>
        <v>MOTO</v>
      </c>
      <c r="I3348" s="72" t="b">
        <f t="shared" si="52"/>
        <v>0</v>
      </c>
    </row>
    <row r="3349" spans="2:9" x14ac:dyDescent="0.35">
      <c r="B3349" s="72" t="s">
        <v>3391</v>
      </c>
      <c r="C3349" s="72" t="str">
        <f>_xlfn.XLOOKUP(B3349,Consolidado!D:D,Consolidado!H:H)</f>
        <v>CDB - PENHA</v>
      </c>
      <c r="D3349" s="72" t="str">
        <f>_xlfn.XLOOKUP(B3349,'[2]Rotas SP'!$H:$H,'[2]Rotas SP'!$M:$M)</f>
        <v>CDB - PENHA</v>
      </c>
      <c r="E3349" s="72" t="str">
        <f>_xlfn.XLOOKUP(B3349,Consolidado!D:D,Consolidado!J:J)</f>
        <v>DOUGLAS FARIAS</v>
      </c>
      <c r="F3349" s="72" t="str">
        <f>_xlfn.XLOOKUP(B3349,'[2]Rotas SP'!$H:$H,'[2]Rotas SP'!$P:$P)</f>
        <v>DOUGLAS</v>
      </c>
      <c r="G3349" s="72" t="str">
        <f>_xlfn.XLOOKUP(B3349,Consolidado!D6167:D9718,Consolidado!W6167:W9718)</f>
        <v>ROTA</v>
      </c>
      <c r="H3349" s="77" t="str">
        <f>_xlfn.XLOOKUP(B3349,'[2]Rotas SP'!$H:$H,'[2]Rotas SP'!$S:$S)</f>
        <v>MOTO</v>
      </c>
      <c r="I3349" s="72" t="b">
        <f t="shared" si="52"/>
        <v>0</v>
      </c>
    </row>
    <row r="3350" spans="2:9" x14ac:dyDescent="0.35">
      <c r="B3350" s="72" t="s">
        <v>2879</v>
      </c>
      <c r="C3350" s="72" t="str">
        <f>_xlfn.XLOOKUP(B3350,Consolidado!D:D,Consolidado!H:H)</f>
        <v>BRIDGESTONE  - SANTO ANDRÉ</v>
      </c>
      <c r="D3350" s="72" t="str">
        <f>_xlfn.XLOOKUP(B3350,'[2]Rotas SP'!$H:$H,'[2]Rotas SP'!$M:$M)</f>
        <v>BRIDGESTONE  - SANTO ANDRÉ</v>
      </c>
      <c r="E3350" s="72" t="str">
        <f>_xlfn.XLOOKUP(B3350,Consolidado!D:D,Consolidado!J:J)</f>
        <v>DOUGLAS CONSENTINO</v>
      </c>
      <c r="F3350" s="72" t="str">
        <f>_xlfn.XLOOKUP(B3350,'[2]Rotas SP'!$H:$H,'[2]Rotas SP'!$P:$P)</f>
        <v>RENAN SARAIVA</v>
      </c>
      <c r="G3350" s="72" t="str">
        <f>_xlfn.XLOOKUP(B3350,Consolidado!D6168:D9719,Consolidado!W6168:W9719)</f>
        <v>FIXO</v>
      </c>
      <c r="H3350" s="77" t="str">
        <f>_xlfn.XLOOKUP(B3350,'[2]Rotas SP'!$H:$H,'[2]Rotas SP'!$S:$S)</f>
        <v>ITINERANTE</v>
      </c>
      <c r="I3350" s="72" t="b">
        <f t="shared" si="52"/>
        <v>0</v>
      </c>
    </row>
    <row r="3351" spans="2:9" x14ac:dyDescent="0.35">
      <c r="B3351" s="72" t="s">
        <v>2880</v>
      </c>
      <c r="C3351" s="72" t="str">
        <f>_xlfn.XLOOKUP(B3351,Consolidado!D:D,Consolidado!H:H)</f>
        <v>BRIDGESTONE  - SANTO ANDRÉ</v>
      </c>
      <c r="D3351" s="72" t="str">
        <f>_xlfn.XLOOKUP(B3351,'[2]Rotas SP'!$H:$H,'[2]Rotas SP'!$M:$M)</f>
        <v>BRIDGESTONE  - SANTO ANDRÉ</v>
      </c>
      <c r="E3351" s="72" t="str">
        <f>_xlfn.XLOOKUP(B3351,Consolidado!D:D,Consolidado!J:J)</f>
        <v>DOUGLAS CONSENTINO</v>
      </c>
      <c r="F3351" s="72" t="str">
        <f>_xlfn.XLOOKUP(B3351,'[2]Rotas SP'!$H:$H,'[2]Rotas SP'!$P:$P)</f>
        <v>RENAN SARAIVA</v>
      </c>
      <c r="G3351" s="72" t="str">
        <f>_xlfn.XLOOKUP(B3351,Consolidado!D6169:D9720,Consolidado!W6169:W9720)</f>
        <v>FIXO</v>
      </c>
      <c r="H3351" s="77" t="str">
        <f>_xlfn.XLOOKUP(B3351,'[2]Rotas SP'!$H:$H,'[2]Rotas SP'!$S:$S)</f>
        <v>ITINERANTE</v>
      </c>
      <c r="I3351" s="72" t="b">
        <f t="shared" si="52"/>
        <v>0</v>
      </c>
    </row>
    <row r="3352" spans="2:9" x14ac:dyDescent="0.35">
      <c r="B3352" s="72" t="s">
        <v>3891</v>
      </c>
      <c r="C3352" s="72" t="str">
        <f>_xlfn.XLOOKUP(B3352,Consolidado!D:D,Consolidado!H:H)</f>
        <v>SCANIA LATIN AMERICAN</v>
      </c>
      <c r="D3352" s="72" t="str">
        <f>_xlfn.XLOOKUP(B3352,'[2]Rotas SP'!$H:$H,'[2]Rotas SP'!$M:$M)</f>
        <v>SCANIA LATIN AMERICAN</v>
      </c>
      <c r="E3352" s="72" t="str">
        <f>_xlfn.XLOOKUP(B3352,Consolidado!D:D,Consolidado!J:J)</f>
        <v>TATIANE</v>
      </c>
      <c r="F3352" s="72" t="str">
        <f>_xlfn.XLOOKUP(B3352,'[2]Rotas SP'!$H:$H,'[2]Rotas SP'!$P:$P)</f>
        <v>RENAN SARAIVA</v>
      </c>
      <c r="G3352" s="72" t="str">
        <f>_xlfn.XLOOKUP(B3352,Consolidado!D6170:D9721,Consolidado!W6170:W9721)</f>
        <v>FIXO</v>
      </c>
      <c r="H3352" s="77" t="str">
        <f>_xlfn.XLOOKUP(B3352,'[2]Rotas SP'!$H:$H,'[2]Rotas SP'!$S:$S)</f>
        <v>FIXO</v>
      </c>
      <c r="I3352" s="72" t="b">
        <f t="shared" si="52"/>
        <v>1</v>
      </c>
    </row>
    <row r="3353" spans="2:9" x14ac:dyDescent="0.35">
      <c r="B3353" s="72" t="s">
        <v>3901</v>
      </c>
      <c r="C3353" s="72" t="str">
        <f>_xlfn.XLOOKUP(B3353,Consolidado!D:D,Consolidado!H:H)</f>
        <v>SCANIA LATIN AMERICAN</v>
      </c>
      <c r="D3353" s="72" t="str">
        <f>_xlfn.XLOOKUP(B3353,'[2]Rotas SP'!$H:$H,'[2]Rotas SP'!$M:$M)</f>
        <v>SCANIA LATIN AMERICAN</v>
      </c>
      <c r="E3353" s="72" t="str">
        <f>_xlfn.XLOOKUP(B3353,Consolidado!D:D,Consolidado!J:J)</f>
        <v>TATIANE</v>
      </c>
      <c r="F3353" s="72" t="str">
        <f>_xlfn.XLOOKUP(B3353,'[2]Rotas SP'!$H:$H,'[2]Rotas SP'!$P:$P)</f>
        <v>RENAN SARAIVA</v>
      </c>
      <c r="G3353" s="72" t="str">
        <f>_xlfn.XLOOKUP(B3353,Consolidado!D6171:D9722,Consolidado!W6171:W9722)</f>
        <v>FIXO</v>
      </c>
      <c r="H3353" s="77" t="str">
        <f>_xlfn.XLOOKUP(B3353,'[2]Rotas SP'!$H:$H,'[2]Rotas SP'!$S:$S)</f>
        <v>FIXO</v>
      </c>
      <c r="I3353" s="72" t="b">
        <f t="shared" si="52"/>
        <v>1</v>
      </c>
    </row>
    <row r="3354" spans="2:9" x14ac:dyDescent="0.35">
      <c r="B3354" s="72" t="s">
        <v>2917</v>
      </c>
      <c r="C3354" s="72" t="str">
        <f>_xlfn.XLOOKUP(B3354,Consolidado!D:D,Consolidado!H:H)</f>
        <v>RHODIA - SANTO ANDRÉ</v>
      </c>
      <c r="D3354" s="72" t="str">
        <f>_xlfn.XLOOKUP(B3354,'[2]Rotas SP'!$H:$H,'[2]Rotas SP'!$M:$M)</f>
        <v>RHODIA - SANTO ANDRÉ</v>
      </c>
      <c r="E3354" s="72" t="str">
        <f>_xlfn.XLOOKUP(B3354,Consolidado!D:D,Consolidado!J:J)</f>
        <v>DOUGLAS CONSENTINO</v>
      </c>
      <c r="F3354" s="72" t="str">
        <f>_xlfn.XLOOKUP(B3354,'[2]Rotas SP'!$H:$H,'[2]Rotas SP'!$P:$P)</f>
        <v>RENAN SARAIVA</v>
      </c>
      <c r="G3354" s="72" t="str">
        <f>_xlfn.XLOOKUP(B3354,Consolidado!D6172:D9723,Consolidado!W6172:W9723)</f>
        <v>FIXO</v>
      </c>
      <c r="H3354" s="77" t="str">
        <f>_xlfn.XLOOKUP(B3354,'[2]Rotas SP'!$H:$H,'[2]Rotas SP'!$S:$S)</f>
        <v>FIXO</v>
      </c>
      <c r="I3354" s="72" t="b">
        <f t="shared" si="52"/>
        <v>1</v>
      </c>
    </row>
    <row r="3355" spans="2:9" x14ac:dyDescent="0.35">
      <c r="B3355" s="72" t="s">
        <v>2507</v>
      </c>
      <c r="C3355" s="72" t="str">
        <f>_xlfn.XLOOKUP(B3355,Consolidado!D:D,Consolidado!H:H)</f>
        <v>PLANI PET SJCAMPOS</v>
      </c>
      <c r="D3355" s="72" t="str">
        <f>_xlfn.XLOOKUP(B3355,'[2]Rotas SP'!$H:$H,'[2]Rotas SP'!$M:$M)</f>
        <v>PLANI PET SJCAMPOS</v>
      </c>
      <c r="E3355" s="72" t="str">
        <f>_xlfn.XLOOKUP(B3355,Consolidado!D:D,Consolidado!J:J)</f>
        <v>BRUNO</v>
      </c>
      <c r="F3355" s="72" t="str">
        <f>_xlfn.XLOOKUP(B3355,'[2]Rotas SP'!$H:$H,'[2]Rotas SP'!$P:$P)</f>
        <v>BRUNO</v>
      </c>
      <c r="G3355" s="72" t="str">
        <f>_xlfn.XLOOKUP(B3355,Consolidado!D6173:D9724,Consolidado!W6173:W9724)</f>
        <v>ROTA</v>
      </c>
      <c r="H3355" s="77" t="str">
        <f>_xlfn.XLOOKUP(B3355,'[2]Rotas SP'!$H:$H,'[2]Rotas SP'!$S:$S)</f>
        <v>MOTO</v>
      </c>
      <c r="I3355" s="72" t="b">
        <f t="shared" si="52"/>
        <v>0</v>
      </c>
    </row>
    <row r="3356" spans="2:9" x14ac:dyDescent="0.35">
      <c r="B3356" s="72" t="s">
        <v>3388</v>
      </c>
      <c r="C3356" s="72" t="str">
        <f>_xlfn.XLOOKUP(B3356,Consolidado!D:D,Consolidado!H:H)</f>
        <v>CDB - PENHA</v>
      </c>
      <c r="D3356" s="72" t="str">
        <f>_xlfn.XLOOKUP(B3356,'[2]Rotas SP'!$H:$H,'[2]Rotas SP'!$M:$M)</f>
        <v>CDB - PENHA</v>
      </c>
      <c r="E3356" s="72" t="str">
        <f>_xlfn.XLOOKUP(B3356,Consolidado!D:D,Consolidado!J:J)</f>
        <v>DOUGLAS FARIAS</v>
      </c>
      <c r="F3356" s="72" t="str">
        <f>_xlfn.XLOOKUP(B3356,'[2]Rotas SP'!$H:$H,'[2]Rotas SP'!$P:$P)</f>
        <v>DOUGLAS</v>
      </c>
      <c r="G3356" s="72" t="str">
        <f>_xlfn.XLOOKUP(B3356,Consolidado!D6174:D9725,Consolidado!W6174:W9725)</f>
        <v>ROTA</v>
      </c>
      <c r="H3356" s="77" t="str">
        <f>_xlfn.XLOOKUP(B3356,'[2]Rotas SP'!$H:$H,'[2]Rotas SP'!$S:$S)</f>
        <v>MOTO</v>
      </c>
      <c r="I3356" s="72" t="b">
        <f t="shared" si="52"/>
        <v>0</v>
      </c>
    </row>
    <row r="3357" spans="2:9" x14ac:dyDescent="0.35">
      <c r="B3357" s="72" t="s">
        <v>1901</v>
      </c>
      <c r="C3357" s="72" t="str">
        <f>_xlfn.XLOOKUP(B3357,Consolidado!D:D,Consolidado!H:H)</f>
        <v>CDB - ANA ROSA</v>
      </c>
      <c r="D3357" s="72" t="str">
        <f>_xlfn.XLOOKUP(B3357,'[2]Rotas SP'!$H:$H,'[2]Rotas SP'!$M:$M)</f>
        <v>CDB - ANA ROSA</v>
      </c>
      <c r="E3357" s="72" t="str">
        <f>_xlfn.XLOOKUP(B3357,Consolidado!D:D,Consolidado!J:J)</f>
        <v>ALAN FONTES</v>
      </c>
      <c r="F3357" s="72" t="str">
        <f>_xlfn.XLOOKUP(B3357,'[2]Rotas SP'!$H:$H,'[2]Rotas SP'!$P:$P)</f>
        <v>ALAN FONTES</v>
      </c>
      <c r="G3357" s="72" t="str">
        <f>_xlfn.XLOOKUP(B3357,Consolidado!D6175:D9726,Consolidado!W6175:W9726)</f>
        <v>FIXO</v>
      </c>
      <c r="H3357" s="77" t="str">
        <f>_xlfn.XLOOKUP(B3357,'[2]Rotas SP'!$H:$H,'[2]Rotas SP'!$S:$S)</f>
        <v>A PÉ</v>
      </c>
      <c r="I3357" s="72" t="b">
        <f t="shared" si="52"/>
        <v>0</v>
      </c>
    </row>
    <row r="3358" spans="2:9" x14ac:dyDescent="0.35">
      <c r="B3358" s="72" t="s">
        <v>2902</v>
      </c>
      <c r="C3358" s="72" t="str">
        <f>_xlfn.XLOOKUP(B3358,Consolidado!D:D,Consolidado!H:H)</f>
        <v>RHODIA - SANTO ANDRÉ</v>
      </c>
      <c r="D3358" s="72" t="str">
        <f>_xlfn.XLOOKUP(B3358,'[2]Rotas SP'!$H:$H,'[2]Rotas SP'!$M:$M)</f>
        <v>RHODIA - SANTO ANDRÉ</v>
      </c>
      <c r="E3358" s="72" t="str">
        <f>_xlfn.XLOOKUP(B3358,Consolidado!D:D,Consolidado!J:J)</f>
        <v>DOUGLAS CONSENTINO</v>
      </c>
      <c r="F3358" s="72" t="str">
        <f>_xlfn.XLOOKUP(B3358,'[2]Rotas SP'!$H:$H,'[2]Rotas SP'!$P:$P)</f>
        <v>RENAN SARAIVA</v>
      </c>
      <c r="G3358" s="72" t="str">
        <f>_xlfn.XLOOKUP(B3358,Consolidado!D6176:D9727,Consolidado!W6176:W9727)</f>
        <v>FIXO</v>
      </c>
      <c r="H3358" s="77" t="str">
        <f>_xlfn.XLOOKUP(B3358,'[2]Rotas SP'!$H:$H,'[2]Rotas SP'!$S:$S)</f>
        <v>FIXO</v>
      </c>
      <c r="I3358" s="72" t="b">
        <f t="shared" si="52"/>
        <v>1</v>
      </c>
    </row>
    <row r="3359" spans="2:9" x14ac:dyDescent="0.35">
      <c r="B3359" s="72" t="s">
        <v>2903</v>
      </c>
      <c r="C3359" s="72" t="str">
        <f>_xlfn.XLOOKUP(B3359,Consolidado!D:D,Consolidado!H:H)</f>
        <v>RHODIA - SANTO ANDRÉ</v>
      </c>
      <c r="D3359" s="72" t="str">
        <f>_xlfn.XLOOKUP(B3359,'[2]Rotas SP'!$H:$H,'[2]Rotas SP'!$M:$M)</f>
        <v>RHODIA - SANTO ANDRÉ</v>
      </c>
      <c r="E3359" s="72" t="str">
        <f>_xlfn.XLOOKUP(B3359,Consolidado!D:D,Consolidado!J:J)</f>
        <v>DOUGLAS CONSENTINO</v>
      </c>
      <c r="F3359" s="72" t="str">
        <f>_xlfn.XLOOKUP(B3359,'[2]Rotas SP'!$H:$H,'[2]Rotas SP'!$P:$P)</f>
        <v>RENAN SARAIVA</v>
      </c>
      <c r="G3359" s="72" t="str">
        <f>_xlfn.XLOOKUP(B3359,Consolidado!D6177:D9728,Consolidado!W6177:W9728)</f>
        <v>FIXO</v>
      </c>
      <c r="H3359" s="77" t="str">
        <f>_xlfn.XLOOKUP(B3359,'[2]Rotas SP'!$H:$H,'[2]Rotas SP'!$S:$S)</f>
        <v>FIXO</v>
      </c>
      <c r="I3359" s="72" t="b">
        <f t="shared" si="52"/>
        <v>1</v>
      </c>
    </row>
    <row r="3360" spans="2:9" x14ac:dyDescent="0.35">
      <c r="B3360" s="72" t="s">
        <v>2885</v>
      </c>
      <c r="C3360" s="72" t="str">
        <f>_xlfn.XLOOKUP(B3360,Consolidado!D:D,Consolidado!H:H)</f>
        <v>BRIDGESTONE  - SANTO ANDRÉ</v>
      </c>
      <c r="D3360" s="72" t="str">
        <f>_xlfn.XLOOKUP(B3360,'[2]Rotas SP'!$H:$H,'[2]Rotas SP'!$M:$M)</f>
        <v>BRIDGESTONE  - SANTO ANDRÉ</v>
      </c>
      <c r="E3360" s="72" t="str">
        <f>_xlfn.XLOOKUP(B3360,Consolidado!D:D,Consolidado!J:J)</f>
        <v>DOUGLAS CONSENTINO</v>
      </c>
      <c r="F3360" s="72" t="str">
        <f>_xlfn.XLOOKUP(B3360,'[2]Rotas SP'!$H:$H,'[2]Rotas SP'!$P:$P)</f>
        <v>RENAN SARAIVA</v>
      </c>
      <c r="G3360" s="72" t="str">
        <f>_xlfn.XLOOKUP(B3360,Consolidado!D6178:D9729,Consolidado!W6178:W9729)</f>
        <v>FIXO</v>
      </c>
      <c r="H3360" s="77" t="str">
        <f>_xlfn.XLOOKUP(B3360,'[2]Rotas SP'!$H:$H,'[2]Rotas SP'!$S:$S)</f>
        <v>ITINERANTE</v>
      </c>
      <c r="I3360" s="72" t="b">
        <f t="shared" si="52"/>
        <v>0</v>
      </c>
    </row>
    <row r="3361" spans="2:9" x14ac:dyDescent="0.35">
      <c r="B3361" s="72" t="s">
        <v>2904</v>
      </c>
      <c r="C3361" s="72" t="str">
        <f>_xlfn.XLOOKUP(B3361,Consolidado!D:D,Consolidado!H:H)</f>
        <v>RHODIA - SANTO ANDRÉ</v>
      </c>
      <c r="D3361" s="72" t="str">
        <f>_xlfn.XLOOKUP(B3361,'[2]Rotas SP'!$H:$H,'[2]Rotas SP'!$M:$M)</f>
        <v>RHODIA - SANTO ANDRÉ</v>
      </c>
      <c r="E3361" s="72" t="str">
        <f>_xlfn.XLOOKUP(B3361,Consolidado!D:D,Consolidado!J:J)</f>
        <v>DOUGLAS CONSENTINO</v>
      </c>
      <c r="F3361" s="72" t="str">
        <f>_xlfn.XLOOKUP(B3361,'[2]Rotas SP'!$H:$H,'[2]Rotas SP'!$P:$P)</f>
        <v>RENAN SARAIVA</v>
      </c>
      <c r="G3361" s="72" t="str">
        <f>_xlfn.XLOOKUP(B3361,Consolidado!D6179:D9730,Consolidado!W6179:W9730)</f>
        <v>FIXO</v>
      </c>
      <c r="H3361" s="77" t="str">
        <f>_xlfn.XLOOKUP(B3361,'[2]Rotas SP'!$H:$H,'[2]Rotas SP'!$S:$S)</f>
        <v>FIXO</v>
      </c>
      <c r="I3361" s="72" t="b">
        <f t="shared" si="52"/>
        <v>1</v>
      </c>
    </row>
    <row r="3362" spans="2:9" x14ac:dyDescent="0.35">
      <c r="B3362" s="72" t="s">
        <v>2878</v>
      </c>
      <c r="C3362" s="72" t="str">
        <f>_xlfn.XLOOKUP(B3362,Consolidado!D:D,Consolidado!H:H)</f>
        <v>BRIDGESTONE  - SANTO ANDRÉ</v>
      </c>
      <c r="D3362" s="72" t="str">
        <f>_xlfn.XLOOKUP(B3362,'[2]Rotas SP'!$H:$H,'[2]Rotas SP'!$M:$M)</f>
        <v>BRIDGESTONE  - SANTO ANDRÉ</v>
      </c>
      <c r="E3362" s="72" t="str">
        <f>_xlfn.XLOOKUP(B3362,Consolidado!D:D,Consolidado!J:J)</f>
        <v>DOUGLAS CONSENTINO</v>
      </c>
      <c r="F3362" s="72" t="str">
        <f>_xlfn.XLOOKUP(B3362,'[2]Rotas SP'!$H:$H,'[2]Rotas SP'!$P:$P)</f>
        <v>RENAN SARAIVA</v>
      </c>
      <c r="G3362" s="72" t="str">
        <f>_xlfn.XLOOKUP(B3362,Consolidado!D6180:D9731,Consolidado!W6180:W9731)</f>
        <v>FIXO</v>
      </c>
      <c r="H3362" s="77" t="str">
        <f>_xlfn.XLOOKUP(B3362,'[2]Rotas SP'!$H:$H,'[2]Rotas SP'!$S:$S)</f>
        <v>ITINERANTE</v>
      </c>
      <c r="I3362" s="72" t="b">
        <f t="shared" si="52"/>
        <v>0</v>
      </c>
    </row>
    <row r="3363" spans="2:9" x14ac:dyDescent="0.35">
      <c r="B3363" s="72" t="s">
        <v>3899</v>
      </c>
      <c r="C3363" s="72" t="str">
        <f>_xlfn.XLOOKUP(B3363,Consolidado!D:D,Consolidado!H:H)</f>
        <v>SCANIA LATIN AMERICAN</v>
      </c>
      <c r="D3363" s="72" t="str">
        <f>_xlfn.XLOOKUP(B3363,'[2]Rotas SP'!$H:$H,'[2]Rotas SP'!$M:$M)</f>
        <v>SCANIA LATIN AMERICAN</v>
      </c>
      <c r="E3363" s="72" t="str">
        <f>_xlfn.XLOOKUP(B3363,Consolidado!D:D,Consolidado!J:J)</f>
        <v>TATIANE</v>
      </c>
      <c r="F3363" s="72" t="str">
        <f>_xlfn.XLOOKUP(B3363,'[2]Rotas SP'!$H:$H,'[2]Rotas SP'!$P:$P)</f>
        <v>RENAN SARAIVA</v>
      </c>
      <c r="G3363" s="72" t="str">
        <f>_xlfn.XLOOKUP(B3363,Consolidado!D6181:D9732,Consolidado!W6181:W9732)</f>
        <v>FIXO</v>
      </c>
      <c r="H3363" s="77" t="str">
        <f>_xlfn.XLOOKUP(B3363,'[2]Rotas SP'!$H:$H,'[2]Rotas SP'!$S:$S)</f>
        <v>FIXO</v>
      </c>
      <c r="I3363" s="72" t="b">
        <f t="shared" si="52"/>
        <v>1</v>
      </c>
    </row>
    <row r="3364" spans="2:9" x14ac:dyDescent="0.35">
      <c r="B3364" s="72" t="s">
        <v>3025</v>
      </c>
      <c r="C3364" s="72" t="str">
        <f>_xlfn.XLOOKUP(B3364,Consolidado!D:D,Consolidado!H:H)</f>
        <v>METRÔ PATIO ORATÓRIO</v>
      </c>
      <c r="D3364" s="72" t="str">
        <f>_xlfn.XLOOKUP(B3364,'[2]Rotas SP'!$H:$H,'[2]Rotas SP'!$M:$M)</f>
        <v>METRÔ PATIO ORATÓRIO</v>
      </c>
      <c r="E3364" s="72" t="str">
        <f>_xlfn.XLOOKUP(B3364,Consolidado!D:D,Consolidado!J:J)</f>
        <v>DOUGLAS CONSENTINO</v>
      </c>
      <c r="F3364" s="72" t="str">
        <f>_xlfn.XLOOKUP(B3364,'[2]Rotas SP'!$H:$H,'[2]Rotas SP'!$P:$P)</f>
        <v>RENAN SARAIVA</v>
      </c>
      <c r="G3364" s="72" t="str">
        <f>_xlfn.XLOOKUP(B3364,Consolidado!D6182:D9733,Consolidado!W6182:W9733)</f>
        <v>ROTA</v>
      </c>
      <c r="H3364" s="77" t="str">
        <f>_xlfn.XLOOKUP(B3364,'[2]Rotas SP'!$H:$H,'[2]Rotas SP'!$S:$S)</f>
        <v>CARRO</v>
      </c>
      <c r="I3364" s="72" t="b">
        <f t="shared" si="52"/>
        <v>0</v>
      </c>
    </row>
    <row r="3365" spans="2:9" x14ac:dyDescent="0.35">
      <c r="B3365" s="72" t="s">
        <v>2487</v>
      </c>
      <c r="C3365" s="72" t="str">
        <f>_xlfn.XLOOKUP(B3365,Consolidado!D:D,Consolidado!H:H)</f>
        <v>CDB - PLANI - PARAIBUNA (MEGA)</v>
      </c>
      <c r="D3365" s="72" t="str">
        <f>_xlfn.XLOOKUP(B3365,'[2]Rotas SP'!$H:$H,'[2]Rotas SP'!$M:$M)</f>
        <v>CDB - PLANI - PARAIBUNA (MEGA)</v>
      </c>
      <c r="E3365" s="72" t="str">
        <f>_xlfn.XLOOKUP(B3365,Consolidado!D:D,Consolidado!J:J)</f>
        <v>BRUNO</v>
      </c>
      <c r="F3365" s="72" t="str">
        <f>_xlfn.XLOOKUP(B3365,'[2]Rotas SP'!$H:$H,'[2]Rotas SP'!$P:$P)</f>
        <v>BRUNO</v>
      </c>
      <c r="G3365" s="72" t="str">
        <f>_xlfn.XLOOKUP(B3365,Consolidado!D6183:D9734,Consolidado!W6183:W9734)</f>
        <v>ROTA</v>
      </c>
      <c r="H3365" s="77" t="str">
        <f>_xlfn.XLOOKUP(B3365,'[2]Rotas SP'!$H:$H,'[2]Rotas SP'!$S:$S)</f>
        <v>MOTO</v>
      </c>
      <c r="I3365" s="72" t="b">
        <f t="shared" si="52"/>
        <v>0</v>
      </c>
    </row>
    <row r="3366" spans="2:9" x14ac:dyDescent="0.35">
      <c r="B3366" s="72" t="s">
        <v>2886</v>
      </c>
      <c r="C3366" s="72" t="str">
        <f>_xlfn.XLOOKUP(B3366,Consolidado!D:D,Consolidado!H:H)</f>
        <v>BRIDGESTONE  - SANTO ANDRÉ</v>
      </c>
      <c r="D3366" s="72" t="str">
        <f>_xlfn.XLOOKUP(B3366,'[2]Rotas SP'!$H:$H,'[2]Rotas SP'!$M:$M)</f>
        <v>BRIDGESTONE  - SANTO ANDRÉ</v>
      </c>
      <c r="E3366" s="72" t="str">
        <f>_xlfn.XLOOKUP(B3366,Consolidado!D:D,Consolidado!J:J)</f>
        <v>DOUGLAS CONSENTINO</v>
      </c>
      <c r="F3366" s="72" t="str">
        <f>_xlfn.XLOOKUP(B3366,'[2]Rotas SP'!$H:$H,'[2]Rotas SP'!$P:$P)</f>
        <v>RENAN SARAIVA</v>
      </c>
      <c r="G3366" s="72" t="str">
        <f>_xlfn.XLOOKUP(B3366,Consolidado!D6184:D9735,Consolidado!W6184:W9735)</f>
        <v>FIXO</v>
      </c>
      <c r="H3366" s="77" t="str">
        <f>_xlfn.XLOOKUP(B3366,'[2]Rotas SP'!$H:$H,'[2]Rotas SP'!$S:$S)</f>
        <v>ITINERANTE</v>
      </c>
      <c r="I3366" s="72" t="b">
        <f t="shared" si="52"/>
        <v>0</v>
      </c>
    </row>
    <row r="3367" spans="2:9" x14ac:dyDescent="0.35">
      <c r="B3367" s="72" t="s">
        <v>4402</v>
      </c>
      <c r="C3367" s="72" t="str">
        <f>_xlfn.XLOOKUP(B3367,Consolidado!D:D,Consolidado!H:H)</f>
        <v>DELBONI CARANDIRU</v>
      </c>
      <c r="D3367" s="72" t="str">
        <f>_xlfn.XLOOKUP(B3367,'[2]Rotas SP'!$H:$H,'[2]Rotas SP'!$M:$M)</f>
        <v>DELBONI CARANDIRU</v>
      </c>
      <c r="E3367" s="72" t="str">
        <f>_xlfn.XLOOKUP(B3367,Consolidado!D:D,Consolidado!J:J)</f>
        <v>THAIS</v>
      </c>
      <c r="F3367" s="72" t="str">
        <f>_xlfn.XLOOKUP(B3367,'[2]Rotas SP'!$H:$H,'[2]Rotas SP'!$P:$P)</f>
        <v>THAIS</v>
      </c>
      <c r="G3367" s="72" t="str">
        <f>_xlfn.XLOOKUP(B3367,Consolidado!D6185:D9736,Consolidado!W6185:W9736)</f>
        <v>ROTA</v>
      </c>
      <c r="H3367" s="77" t="str">
        <f>_xlfn.XLOOKUP(B3367,'[2]Rotas SP'!$H:$H,'[2]Rotas SP'!$S:$S)</f>
        <v>CARRO</v>
      </c>
      <c r="I3367" s="72" t="b">
        <f t="shared" si="52"/>
        <v>0</v>
      </c>
    </row>
    <row r="3368" spans="2:9" x14ac:dyDescent="0.35">
      <c r="B3368" s="72" t="s">
        <v>4007</v>
      </c>
      <c r="C3368" s="72" t="str">
        <f>_xlfn.XLOOKUP(B3368,Consolidado!D:D,Consolidado!H:H)</f>
        <v>VOLKSWAGEN SBC</v>
      </c>
      <c r="D3368" s="72" t="str">
        <f>_xlfn.XLOOKUP(B3368,'[2]Rotas SP'!$H:$H,'[2]Rotas SP'!$M:$M)</f>
        <v>VOLKSWAGEN SBC</v>
      </c>
      <c r="E3368" s="72" t="str">
        <f>_xlfn.XLOOKUP(B3368,Consolidado!D:D,Consolidado!J:J)</f>
        <v>TATIANE</v>
      </c>
      <c r="F3368" s="72" t="str">
        <f>_xlfn.XLOOKUP(B3368,'[2]Rotas SP'!$H:$H,'[2]Rotas SP'!$P:$P)</f>
        <v>TATIANE</v>
      </c>
      <c r="G3368" s="72" t="str">
        <f>_xlfn.XLOOKUP(B3368,Consolidado!D6186:D9737,Consolidado!W6186:W9737)</f>
        <v>ROTA</v>
      </c>
      <c r="H3368" s="77" t="str">
        <f>_xlfn.XLOOKUP(B3368,'[2]Rotas SP'!$H:$H,'[2]Rotas SP'!$S:$S)</f>
        <v>MOTO</v>
      </c>
      <c r="I3368" s="72" t="b">
        <f t="shared" si="52"/>
        <v>0</v>
      </c>
    </row>
    <row r="3369" spans="2:9" x14ac:dyDescent="0.35">
      <c r="B3369" s="72" t="s">
        <v>3884</v>
      </c>
      <c r="C3369" s="72" t="str">
        <f>_xlfn.XLOOKUP(B3369,Consolidado!D:D,Consolidado!H:H)</f>
        <v>SCANIA LATIN AMERICAN</v>
      </c>
      <c r="D3369" s="72" t="str">
        <f>_xlfn.XLOOKUP(B3369,'[2]Rotas SP'!$H:$H,'[2]Rotas SP'!$M:$M)</f>
        <v>SCANIA LATIN AMERICAN</v>
      </c>
      <c r="E3369" s="72" t="str">
        <f>_xlfn.XLOOKUP(B3369,Consolidado!D:D,Consolidado!J:J)</f>
        <v>TATIANE</v>
      </c>
      <c r="F3369" s="72" t="str">
        <f>_xlfn.XLOOKUP(B3369,'[2]Rotas SP'!$H:$H,'[2]Rotas SP'!$P:$P)</f>
        <v>RENAN SARAIVA</v>
      </c>
      <c r="G3369" s="72" t="str">
        <f>_xlfn.XLOOKUP(B3369,Consolidado!D6187:D9738,Consolidado!W6187:W9738)</f>
        <v>FIXO</v>
      </c>
      <c r="H3369" s="77" t="str">
        <f>_xlfn.XLOOKUP(B3369,'[2]Rotas SP'!$H:$H,'[2]Rotas SP'!$S:$S)</f>
        <v>FIXO</v>
      </c>
      <c r="I3369" s="72" t="b">
        <f t="shared" si="52"/>
        <v>1</v>
      </c>
    </row>
    <row r="3370" spans="2:9" x14ac:dyDescent="0.35">
      <c r="B3370" s="72" t="s">
        <v>3870</v>
      </c>
      <c r="C3370" s="72" t="str">
        <f>_xlfn.XLOOKUP(B3370,Consolidado!D:D,Consolidado!H:H)</f>
        <v>SCANIA LATIN AMERICAN</v>
      </c>
      <c r="D3370" s="72" t="str">
        <f>_xlfn.XLOOKUP(B3370,'[2]Rotas SP'!$H:$H,'[2]Rotas SP'!$M:$M)</f>
        <v>SCANIA LATIN AMERICAN</v>
      </c>
      <c r="E3370" s="72" t="str">
        <f>_xlfn.XLOOKUP(B3370,Consolidado!D:D,Consolidado!J:J)</f>
        <v>TATIANE</v>
      </c>
      <c r="F3370" s="72" t="str">
        <f>_xlfn.XLOOKUP(B3370,'[2]Rotas SP'!$H:$H,'[2]Rotas SP'!$P:$P)</f>
        <v>RENAN SARAIVA</v>
      </c>
      <c r="G3370" s="72" t="str">
        <f>_xlfn.XLOOKUP(B3370,Consolidado!D6188:D9739,Consolidado!W6188:W9739)</f>
        <v>FIXO</v>
      </c>
      <c r="H3370" s="77" t="str">
        <f>_xlfn.XLOOKUP(B3370,'[2]Rotas SP'!$H:$H,'[2]Rotas SP'!$S:$S)</f>
        <v>FIXO</v>
      </c>
      <c r="I3370" s="72" t="b">
        <f t="shared" si="52"/>
        <v>1</v>
      </c>
    </row>
    <row r="3371" spans="2:9" x14ac:dyDescent="0.35">
      <c r="B3371" s="72" t="s">
        <v>3160</v>
      </c>
      <c r="C3371" s="72" t="str">
        <f>_xlfn.XLOOKUP(B3371,Consolidado!D:D,Consolidado!H:H)</f>
        <v>MICHELIN - GUARULHOS</v>
      </c>
      <c r="D3371" s="72" t="str">
        <f>_xlfn.XLOOKUP(B3371,'[2]Rotas SP'!$H:$H,'[2]Rotas SP'!$M:$M)</f>
        <v>MICHELIN - GUARULHOS</v>
      </c>
      <c r="E3371" s="72" t="str">
        <f>_xlfn.XLOOKUP(B3371,Consolidado!D:D,Consolidado!J:J)</f>
        <v>DOUGLAS FARIAS</v>
      </c>
      <c r="F3371" s="72" t="str">
        <f>_xlfn.XLOOKUP(B3371,'[2]Rotas SP'!$H:$H,'[2]Rotas SP'!$P:$P)</f>
        <v>DOUGLAS</v>
      </c>
      <c r="G3371" s="72" t="str">
        <f>_xlfn.XLOOKUP(B3371,Consolidado!D6189:D9740,Consolidado!W6189:W9740)</f>
        <v>FIXO</v>
      </c>
      <c r="H3371" s="77" t="str">
        <f>_xlfn.XLOOKUP(B3371,'[2]Rotas SP'!$H:$H,'[2]Rotas SP'!$S:$S)</f>
        <v>ITINERANTE</v>
      </c>
      <c r="I3371" s="72" t="b">
        <f t="shared" si="52"/>
        <v>0</v>
      </c>
    </row>
    <row r="3372" spans="2:9" x14ac:dyDescent="0.35">
      <c r="B3372" s="72" t="s">
        <v>3869</v>
      </c>
      <c r="C3372" s="72" t="str">
        <f>_xlfn.XLOOKUP(B3372,Consolidado!D:D,Consolidado!H:H)</f>
        <v>SCANIA LATIN AMERICAN</v>
      </c>
      <c r="D3372" s="72" t="str">
        <f>_xlfn.XLOOKUP(B3372,'[2]Rotas SP'!$H:$H,'[2]Rotas SP'!$M:$M)</f>
        <v>SCANIA LATIN AMERICAN</v>
      </c>
      <c r="E3372" s="72" t="str">
        <f>_xlfn.XLOOKUP(B3372,Consolidado!D:D,Consolidado!J:J)</f>
        <v>TATIANE</v>
      </c>
      <c r="F3372" s="72" t="str">
        <f>_xlfn.XLOOKUP(B3372,'[2]Rotas SP'!$H:$H,'[2]Rotas SP'!$P:$P)</f>
        <v>RENAN SARAIVA</v>
      </c>
      <c r="G3372" s="72" t="str">
        <f>_xlfn.XLOOKUP(B3372,Consolidado!D6190:D9741,Consolidado!W6190:W9741)</f>
        <v>FIXO</v>
      </c>
      <c r="H3372" s="77" t="str">
        <f>_xlfn.XLOOKUP(B3372,'[2]Rotas SP'!$H:$H,'[2]Rotas SP'!$S:$S)</f>
        <v>FIXO</v>
      </c>
      <c r="I3372" s="72" t="b">
        <f t="shared" si="52"/>
        <v>1</v>
      </c>
    </row>
    <row r="3373" spans="2:9" x14ac:dyDescent="0.35">
      <c r="B3373" s="72" t="s">
        <v>2876</v>
      </c>
      <c r="C3373" s="72" t="str">
        <f>_xlfn.XLOOKUP(B3373,Consolidado!D:D,Consolidado!H:H)</f>
        <v>BRIDGESTONE  - SANTO ANDRÉ</v>
      </c>
      <c r="D3373" s="72" t="str">
        <f>_xlfn.XLOOKUP(B3373,'[2]Rotas SP'!$H:$H,'[2]Rotas SP'!$M:$M)</f>
        <v>BRIDGESTONE  - SANTO ANDRÉ</v>
      </c>
      <c r="E3373" s="72" t="str">
        <f>_xlfn.XLOOKUP(B3373,Consolidado!D:D,Consolidado!J:J)</f>
        <v>DOUGLAS CONSENTINO</v>
      </c>
      <c r="F3373" s="72" t="str">
        <f>_xlfn.XLOOKUP(B3373,'[2]Rotas SP'!$H:$H,'[2]Rotas SP'!$P:$P)</f>
        <v>RENAN SARAIVA</v>
      </c>
      <c r="G3373" s="72" t="str">
        <f>_xlfn.XLOOKUP(B3373,Consolidado!D6191:D9742,Consolidado!W6191:W9742)</f>
        <v>FIXO</v>
      </c>
      <c r="H3373" s="77" t="str">
        <f>_xlfn.XLOOKUP(B3373,'[2]Rotas SP'!$H:$H,'[2]Rotas SP'!$S:$S)</f>
        <v>ITINERANTE</v>
      </c>
      <c r="I3373" s="72" t="b">
        <f t="shared" si="52"/>
        <v>0</v>
      </c>
    </row>
    <row r="3374" spans="2:9" x14ac:dyDescent="0.35">
      <c r="B3374" s="72" t="s">
        <v>2883</v>
      </c>
      <c r="C3374" s="72" t="str">
        <f>_xlfn.XLOOKUP(B3374,Consolidado!D:D,Consolidado!H:H)</f>
        <v>BRIDGESTONE  - SANTO ANDRÉ</v>
      </c>
      <c r="D3374" s="72" t="str">
        <f>_xlfn.XLOOKUP(B3374,'[2]Rotas SP'!$H:$H,'[2]Rotas SP'!$M:$M)</f>
        <v>BRIDGESTONE  - SANTO ANDRÉ</v>
      </c>
      <c r="E3374" s="72" t="str">
        <f>_xlfn.XLOOKUP(B3374,Consolidado!D:D,Consolidado!J:J)</f>
        <v>DOUGLAS CONSENTINO</v>
      </c>
      <c r="F3374" s="72" t="str">
        <f>_xlfn.XLOOKUP(B3374,'[2]Rotas SP'!$H:$H,'[2]Rotas SP'!$P:$P)</f>
        <v>RENAN SARAIVA</v>
      </c>
      <c r="G3374" s="72" t="str">
        <f>_xlfn.XLOOKUP(B3374,Consolidado!D6192:D9743,Consolidado!W6192:W9743)</f>
        <v>FIXO</v>
      </c>
      <c r="H3374" s="77" t="str">
        <f>_xlfn.XLOOKUP(B3374,'[2]Rotas SP'!$H:$H,'[2]Rotas SP'!$S:$S)</f>
        <v>ITINERANTE</v>
      </c>
      <c r="I3374" s="72" t="b">
        <f t="shared" si="52"/>
        <v>0</v>
      </c>
    </row>
    <row r="3375" spans="2:9" x14ac:dyDescent="0.35">
      <c r="B3375" s="72" t="s">
        <v>3164</v>
      </c>
      <c r="C3375" s="72" t="str">
        <f>_xlfn.XLOOKUP(B3375,Consolidado!D:D,Consolidado!H:H)</f>
        <v>MICHELIN - GUARULHOS</v>
      </c>
      <c r="D3375" s="72" t="str">
        <f>_xlfn.XLOOKUP(B3375,'[2]Rotas SP'!$H:$H,'[2]Rotas SP'!$M:$M)</f>
        <v>MICHELIN - GUARULHOS</v>
      </c>
      <c r="E3375" s="72" t="str">
        <f>_xlfn.XLOOKUP(B3375,Consolidado!D:D,Consolidado!J:J)</f>
        <v>DOUGLAS FARIAS</v>
      </c>
      <c r="F3375" s="72" t="str">
        <f>_xlfn.XLOOKUP(B3375,'[2]Rotas SP'!$H:$H,'[2]Rotas SP'!$P:$P)</f>
        <v>DOUGLAS</v>
      </c>
      <c r="G3375" s="72" t="str">
        <f>_xlfn.XLOOKUP(B3375,Consolidado!D6193:D9744,Consolidado!W6193:W9744)</f>
        <v>FIXO</v>
      </c>
      <c r="H3375" s="77" t="str">
        <f>_xlfn.XLOOKUP(B3375,'[2]Rotas SP'!$H:$H,'[2]Rotas SP'!$S:$S)</f>
        <v>ITINERANTE</v>
      </c>
      <c r="I3375" s="72" t="b">
        <f t="shared" si="52"/>
        <v>0</v>
      </c>
    </row>
    <row r="3376" spans="2:9" x14ac:dyDescent="0.35">
      <c r="B3376" s="72" t="s">
        <v>2572</v>
      </c>
      <c r="C3376" s="72" t="str">
        <f>_xlfn.XLOOKUP(B3376,Consolidado!D:D,Consolidado!H:H)</f>
        <v>PLANI VALE SUL</v>
      </c>
      <c r="D3376" s="72" t="str">
        <f>_xlfn.XLOOKUP(B3376,'[2]Rotas SP'!$H:$H,'[2]Rotas SP'!$M:$M)</f>
        <v>PLANI VALE SUL</v>
      </c>
      <c r="E3376" s="72" t="str">
        <f>_xlfn.XLOOKUP(B3376,Consolidado!D:D,Consolidado!J:J)</f>
        <v>BRUNO</v>
      </c>
      <c r="F3376" s="72" t="str">
        <f>_xlfn.XLOOKUP(B3376,'[2]Rotas SP'!$H:$H,'[2]Rotas SP'!$P:$P)</f>
        <v>BRUNO</v>
      </c>
      <c r="G3376" s="72" t="str">
        <f>_xlfn.XLOOKUP(B3376,Consolidado!D6194:D9745,Consolidado!W6194:W9745)</f>
        <v>FIXO</v>
      </c>
      <c r="H3376" s="77" t="str">
        <f>_xlfn.XLOOKUP(B3376,'[2]Rotas SP'!$H:$H,'[2]Rotas SP'!$S:$S)</f>
        <v>A PÉ</v>
      </c>
      <c r="I3376" s="72" t="b">
        <f t="shared" si="52"/>
        <v>0</v>
      </c>
    </row>
    <row r="3377" spans="2:9" x14ac:dyDescent="0.35">
      <c r="B3377" s="72" t="s">
        <v>3881</v>
      </c>
      <c r="C3377" s="72" t="str">
        <f>_xlfn.XLOOKUP(B3377,Consolidado!D:D,Consolidado!H:H)</f>
        <v>SCANIA LATIN AMERICAN</v>
      </c>
      <c r="D3377" s="72" t="str">
        <f>_xlfn.XLOOKUP(B3377,'[2]Rotas SP'!$H:$H,'[2]Rotas SP'!$M:$M)</f>
        <v>SCANIA LATIN AMERICAN</v>
      </c>
      <c r="E3377" s="72" t="str">
        <f>_xlfn.XLOOKUP(B3377,Consolidado!D:D,Consolidado!J:J)</f>
        <v>TATIANE</v>
      </c>
      <c r="F3377" s="72" t="str">
        <f>_xlfn.XLOOKUP(B3377,'[2]Rotas SP'!$H:$H,'[2]Rotas SP'!$P:$P)</f>
        <v>RENAN SARAIVA</v>
      </c>
      <c r="G3377" s="72" t="str">
        <f>_xlfn.XLOOKUP(B3377,Consolidado!D6195:D9746,Consolidado!W6195:W9746)</f>
        <v>FIXO</v>
      </c>
      <c r="H3377" s="77" t="str">
        <f>_xlfn.XLOOKUP(B3377,'[2]Rotas SP'!$H:$H,'[2]Rotas SP'!$S:$S)</f>
        <v>FIXO</v>
      </c>
      <c r="I3377" s="72" t="b">
        <f t="shared" si="52"/>
        <v>1</v>
      </c>
    </row>
    <row r="3378" spans="2:9" x14ac:dyDescent="0.35">
      <c r="B3378" s="72" t="s">
        <v>2919</v>
      </c>
      <c r="C3378" s="72" t="str">
        <f>_xlfn.XLOOKUP(B3378,Consolidado!D:D,Consolidado!H:H)</f>
        <v>RHODIA - SANTO ANDRÉ</v>
      </c>
      <c r="D3378" s="72" t="str">
        <f>_xlfn.XLOOKUP(B3378,'[2]Rotas SP'!$H:$H,'[2]Rotas SP'!$M:$M)</f>
        <v>RHODIA - SANTO ANDRÉ</v>
      </c>
      <c r="E3378" s="72" t="str">
        <f>_xlfn.XLOOKUP(B3378,Consolidado!D:D,Consolidado!J:J)</f>
        <v>DOUGLAS CONSENTINO</v>
      </c>
      <c r="F3378" s="72" t="str">
        <f>_xlfn.XLOOKUP(B3378,'[2]Rotas SP'!$H:$H,'[2]Rotas SP'!$P:$P)</f>
        <v>RENAN SARAIVA</v>
      </c>
      <c r="G3378" s="72" t="str">
        <f>_xlfn.XLOOKUP(B3378,Consolidado!D6196:D9747,Consolidado!W6196:W9747)</f>
        <v>FIXO</v>
      </c>
      <c r="H3378" s="77" t="str">
        <f>_xlfn.XLOOKUP(B3378,'[2]Rotas SP'!$H:$H,'[2]Rotas SP'!$S:$S)</f>
        <v>FIXO</v>
      </c>
      <c r="I3378" s="72" t="b">
        <f t="shared" si="52"/>
        <v>1</v>
      </c>
    </row>
    <row r="3379" spans="2:9" x14ac:dyDescent="0.35">
      <c r="B3379" s="72" t="s">
        <v>3890</v>
      </c>
      <c r="C3379" s="72" t="str">
        <f>_xlfn.XLOOKUP(B3379,Consolidado!D:D,Consolidado!H:H)</f>
        <v>SCANIA LATIN AMERICAN</v>
      </c>
      <c r="D3379" s="72" t="str">
        <f>_xlfn.XLOOKUP(B3379,'[2]Rotas SP'!$H:$H,'[2]Rotas SP'!$M:$M)</f>
        <v>SCANIA LATIN AMERICAN</v>
      </c>
      <c r="E3379" s="72" t="str">
        <f>_xlfn.XLOOKUP(B3379,Consolidado!D:D,Consolidado!J:J)</f>
        <v>TATIANE</v>
      </c>
      <c r="F3379" s="72" t="str">
        <f>_xlfn.XLOOKUP(B3379,'[2]Rotas SP'!$H:$H,'[2]Rotas SP'!$P:$P)</f>
        <v>RENAN SARAIVA</v>
      </c>
      <c r="G3379" s="72" t="str">
        <f>_xlfn.XLOOKUP(B3379,Consolidado!D6197:D9748,Consolidado!W6197:W9748)</f>
        <v>FIXO</v>
      </c>
      <c r="H3379" s="77" t="str">
        <f>_xlfn.XLOOKUP(B3379,'[2]Rotas SP'!$H:$H,'[2]Rotas SP'!$S:$S)</f>
        <v>FIXO</v>
      </c>
      <c r="I3379" s="72" t="b">
        <f t="shared" si="52"/>
        <v>1</v>
      </c>
    </row>
    <row r="3380" spans="2:9" x14ac:dyDescent="0.35">
      <c r="B3380" s="72" t="s">
        <v>2890</v>
      </c>
      <c r="C3380" s="72" t="str">
        <f>_xlfn.XLOOKUP(B3380,Consolidado!D:D,Consolidado!H:H)</f>
        <v>BRIDGESTONE  - SANTO ANDRÉ</v>
      </c>
      <c r="D3380" s="72" t="str">
        <f>_xlfn.XLOOKUP(B3380,'[2]Rotas SP'!$H:$H,'[2]Rotas SP'!$M:$M)</f>
        <v>BRIDGESTONE  - SANTO ANDRÉ</v>
      </c>
      <c r="E3380" s="72" t="str">
        <f>_xlfn.XLOOKUP(B3380,Consolidado!D:D,Consolidado!J:J)</f>
        <v>DOUGLAS CONSENTINO</v>
      </c>
      <c r="F3380" s="72" t="str">
        <f>_xlfn.XLOOKUP(B3380,'[2]Rotas SP'!$H:$H,'[2]Rotas SP'!$P:$P)</f>
        <v>RENAN SARAIVA</v>
      </c>
      <c r="G3380" s="72" t="str">
        <f>_xlfn.XLOOKUP(B3380,Consolidado!D6198:D9749,Consolidado!W6198:W9749)</f>
        <v>FIXO</v>
      </c>
      <c r="H3380" s="77" t="str">
        <f>_xlfn.XLOOKUP(B3380,'[2]Rotas SP'!$H:$H,'[2]Rotas SP'!$S:$S)</f>
        <v>ITINERANTE</v>
      </c>
      <c r="I3380" s="72" t="b">
        <f t="shared" si="52"/>
        <v>0</v>
      </c>
    </row>
    <row r="3381" spans="2:9" x14ac:dyDescent="0.35">
      <c r="B3381" s="72" t="s">
        <v>2881</v>
      </c>
      <c r="C3381" s="72" t="str">
        <f>_xlfn.XLOOKUP(B3381,Consolidado!D:D,Consolidado!H:H)</f>
        <v>BRIDGESTONE  - SANTO ANDRÉ</v>
      </c>
      <c r="D3381" s="72" t="str">
        <f>_xlfn.XLOOKUP(B3381,'[2]Rotas SP'!$H:$H,'[2]Rotas SP'!$M:$M)</f>
        <v>BRIDGESTONE  - SANTO ANDRÉ</v>
      </c>
      <c r="E3381" s="72" t="str">
        <f>_xlfn.XLOOKUP(B3381,Consolidado!D:D,Consolidado!J:J)</f>
        <v>DOUGLAS CONSENTINO</v>
      </c>
      <c r="F3381" s="72" t="str">
        <f>_xlfn.XLOOKUP(B3381,'[2]Rotas SP'!$H:$H,'[2]Rotas SP'!$P:$P)</f>
        <v>RENAN SARAIVA</v>
      </c>
      <c r="G3381" s="72" t="str">
        <f>_xlfn.XLOOKUP(B3381,Consolidado!D6199:D9750,Consolidado!W6199:W9750)</f>
        <v>FIXO</v>
      </c>
      <c r="H3381" s="77" t="str">
        <f>_xlfn.XLOOKUP(B3381,'[2]Rotas SP'!$H:$H,'[2]Rotas SP'!$S:$S)</f>
        <v>ITINERANTE</v>
      </c>
      <c r="I3381" s="72" t="b">
        <f t="shared" si="52"/>
        <v>0</v>
      </c>
    </row>
    <row r="3382" spans="2:9" x14ac:dyDescent="0.35">
      <c r="B3382" s="72" t="s">
        <v>3871</v>
      </c>
      <c r="C3382" s="72" t="str">
        <f>_xlfn.XLOOKUP(B3382,Consolidado!D:D,Consolidado!H:H)</f>
        <v>SCANIA LATIN AMERICAN</v>
      </c>
      <c r="D3382" s="72" t="str">
        <f>_xlfn.XLOOKUP(B3382,'[2]Rotas SP'!$H:$H,'[2]Rotas SP'!$M:$M)</f>
        <v>SCANIA LATIN AMERICAN</v>
      </c>
      <c r="E3382" s="72" t="str">
        <f>_xlfn.XLOOKUP(B3382,Consolidado!D:D,Consolidado!J:J)</f>
        <v>TATIANE</v>
      </c>
      <c r="F3382" s="72" t="str">
        <f>_xlfn.XLOOKUP(B3382,'[2]Rotas SP'!$H:$H,'[2]Rotas SP'!$P:$P)</f>
        <v>RENAN SARAIVA</v>
      </c>
      <c r="G3382" s="72" t="str">
        <f>_xlfn.XLOOKUP(B3382,Consolidado!D6200:D9751,Consolidado!W6200:W9751)</f>
        <v>FIXO</v>
      </c>
      <c r="H3382" s="77" t="str">
        <f>_xlfn.XLOOKUP(B3382,'[2]Rotas SP'!$H:$H,'[2]Rotas SP'!$S:$S)</f>
        <v>FIXO</v>
      </c>
      <c r="I3382" s="72" t="b">
        <f t="shared" si="52"/>
        <v>1</v>
      </c>
    </row>
    <row r="3383" spans="2:9" x14ac:dyDescent="0.35">
      <c r="B3383" s="72" t="s">
        <v>2484</v>
      </c>
      <c r="C3383" s="72" t="str">
        <f>_xlfn.XLOOKUP(B3383,Consolidado!D:D,Consolidado!H:H)</f>
        <v>CDB - PLANI - PARAIBUNA (MEGA)</v>
      </c>
      <c r="D3383" s="72" t="str">
        <f>_xlfn.XLOOKUP(B3383,'[2]Rotas SP'!$H:$H,'[2]Rotas SP'!$M:$M)</f>
        <v>CDB - PLANI - PARAIBUNA (MEGA)</v>
      </c>
      <c r="E3383" s="72" t="str">
        <f>_xlfn.XLOOKUP(B3383,Consolidado!D:D,Consolidado!J:J)</f>
        <v>BRUNO</v>
      </c>
      <c r="F3383" s="72" t="str">
        <f>_xlfn.XLOOKUP(B3383,'[2]Rotas SP'!$H:$H,'[2]Rotas SP'!$P:$P)</f>
        <v>BRUNO</v>
      </c>
      <c r="G3383" s="72" t="str">
        <f>_xlfn.XLOOKUP(B3383,Consolidado!D6201:D9752,Consolidado!W6201:W9752)</f>
        <v>ROTA</v>
      </c>
      <c r="H3383" s="77" t="str">
        <f>_xlfn.XLOOKUP(B3383,'[2]Rotas SP'!$H:$H,'[2]Rotas SP'!$S:$S)</f>
        <v>MOTO</v>
      </c>
      <c r="I3383" s="72" t="b">
        <f t="shared" si="52"/>
        <v>0</v>
      </c>
    </row>
    <row r="3384" spans="2:9" x14ac:dyDescent="0.35">
      <c r="B3384" s="72" t="s">
        <v>3027</v>
      </c>
      <c r="C3384" s="72" t="str">
        <f>_xlfn.XLOOKUP(B3384,Consolidado!D:D,Consolidado!H:H)</f>
        <v>METRÔ PATIO ORATÓRIO</v>
      </c>
      <c r="D3384" s="72" t="str">
        <f>_xlfn.XLOOKUP(B3384,'[2]Rotas SP'!$H:$H,'[2]Rotas SP'!$M:$M)</f>
        <v>METRÔ PATIO ORATÓRIO</v>
      </c>
      <c r="E3384" s="72" t="str">
        <f>_xlfn.XLOOKUP(B3384,Consolidado!D:D,Consolidado!J:J)</f>
        <v>DOUGLAS CONSENTINO</v>
      </c>
      <c r="F3384" s="72" t="str">
        <f>_xlfn.XLOOKUP(B3384,'[2]Rotas SP'!$H:$H,'[2]Rotas SP'!$P:$P)</f>
        <v>RENAN SARAIVA</v>
      </c>
      <c r="G3384" s="72" t="str">
        <f>_xlfn.XLOOKUP(B3384,Consolidado!D6202:D9753,Consolidado!W6202:W9753)</f>
        <v>ROTA</v>
      </c>
      <c r="H3384" s="77" t="str">
        <f>_xlfn.XLOOKUP(B3384,'[2]Rotas SP'!$H:$H,'[2]Rotas SP'!$S:$S)</f>
        <v>CARRO</v>
      </c>
      <c r="I3384" s="72" t="b">
        <f t="shared" si="52"/>
        <v>0</v>
      </c>
    </row>
    <row r="3385" spans="2:9" x14ac:dyDescent="0.35">
      <c r="B3385" s="72" t="s">
        <v>1952</v>
      </c>
      <c r="C3385" s="72" t="str">
        <f>_xlfn.XLOOKUP(B3385,Consolidado!D:D,Consolidado!H:H)</f>
        <v xml:space="preserve">TOKIO CHAP CHAP </v>
      </c>
      <c r="D3385" s="72" t="str">
        <f>_xlfn.XLOOKUP(B3385,'[2]Rotas SP'!$H:$H,'[2]Rotas SP'!$M:$M)</f>
        <v xml:space="preserve">TOKIO CHAP CHAP </v>
      </c>
      <c r="E3385" s="72" t="str">
        <f>_xlfn.XLOOKUP(B3385,Consolidado!D:D,Consolidado!J:J)</f>
        <v>ALAN FONTES</v>
      </c>
      <c r="F3385" s="72" t="str">
        <f>_xlfn.XLOOKUP(B3385,'[2]Rotas SP'!$H:$H,'[2]Rotas SP'!$P:$P)</f>
        <v>ALAN FONTES</v>
      </c>
      <c r="G3385" s="72" t="str">
        <f>_xlfn.XLOOKUP(B3385,Consolidado!D6203:D9754,Consolidado!W6203:W9754)</f>
        <v>FIXO</v>
      </c>
      <c r="H3385" s="77" t="str">
        <f>_xlfn.XLOOKUP(B3385,'[2]Rotas SP'!$H:$H,'[2]Rotas SP'!$S:$S)</f>
        <v>A PÉ</v>
      </c>
      <c r="I3385" s="72" t="b">
        <f t="shared" si="52"/>
        <v>0</v>
      </c>
    </row>
    <row r="3386" spans="2:9" x14ac:dyDescent="0.35">
      <c r="B3386" s="72" t="s">
        <v>2914</v>
      </c>
      <c r="C3386" s="72" t="str">
        <f>_xlfn.XLOOKUP(B3386,Consolidado!D:D,Consolidado!H:H)</f>
        <v>RHODIA - SANTO ANDRÉ</v>
      </c>
      <c r="D3386" s="72" t="str">
        <f>_xlfn.XLOOKUP(B3386,'[2]Rotas SP'!$H:$H,'[2]Rotas SP'!$M:$M)</f>
        <v>RHODIA - SANTO ANDRÉ</v>
      </c>
      <c r="E3386" s="72" t="str">
        <f>_xlfn.XLOOKUP(B3386,Consolidado!D:D,Consolidado!J:J)</f>
        <v>DOUGLAS CONSENTINO</v>
      </c>
      <c r="F3386" s="72" t="str">
        <f>_xlfn.XLOOKUP(B3386,'[2]Rotas SP'!$H:$H,'[2]Rotas SP'!$P:$P)</f>
        <v>RENAN SARAIVA</v>
      </c>
      <c r="G3386" s="72" t="str">
        <f>_xlfn.XLOOKUP(B3386,Consolidado!D6204:D9755,Consolidado!W6204:W9755)</f>
        <v>FIXO</v>
      </c>
      <c r="H3386" s="77" t="str">
        <f>_xlfn.XLOOKUP(B3386,'[2]Rotas SP'!$H:$H,'[2]Rotas SP'!$S:$S)</f>
        <v>FIXO</v>
      </c>
      <c r="I3386" s="72" t="b">
        <f t="shared" si="52"/>
        <v>1</v>
      </c>
    </row>
    <row r="3387" spans="2:9" x14ac:dyDescent="0.35">
      <c r="B3387" s="72" t="s">
        <v>3953</v>
      </c>
      <c r="C3387" s="72" t="str">
        <f>_xlfn.XLOOKUP(B3387,Consolidado!D:D,Consolidado!H:H)</f>
        <v>TERMINAL MARITIMO (TERMAG)</v>
      </c>
      <c r="D3387" s="72" t="str">
        <f>_xlfn.XLOOKUP(B3387,'[2]Rotas SP'!$H:$H,'[2]Rotas SP'!$M:$M)</f>
        <v>TERMINAL MARITIMO (TERMAG)</v>
      </c>
      <c r="E3387" s="72" t="str">
        <f>_xlfn.XLOOKUP(B3387,Consolidado!D:D,Consolidado!J:J)</f>
        <v>TATIANE</v>
      </c>
      <c r="F3387" s="72" t="str">
        <f>_xlfn.XLOOKUP(B3387,'[2]Rotas SP'!$H:$H,'[2]Rotas SP'!$P:$P)</f>
        <v>TATIANE</v>
      </c>
      <c r="G3387" s="72" t="str">
        <f>_xlfn.XLOOKUP(B3387,Consolidado!D6205:D9756,Consolidado!W6205:W9756)</f>
        <v>ROTA</v>
      </c>
      <c r="H3387" s="77" t="str">
        <f>_xlfn.XLOOKUP(B3387,'[2]Rotas SP'!$H:$H,'[2]Rotas SP'!$S:$S)</f>
        <v>MOTO</v>
      </c>
      <c r="I3387" s="72" t="b">
        <f t="shared" si="52"/>
        <v>0</v>
      </c>
    </row>
    <row r="3388" spans="2:9" x14ac:dyDescent="0.35">
      <c r="B3388" s="72" t="s">
        <v>2836</v>
      </c>
      <c r="C3388" s="72" t="str">
        <f>_xlfn.XLOOKUP(B3388,Consolidado!D:D,Consolidado!H:H)</f>
        <v xml:space="preserve">CDB MARSELHESA </v>
      </c>
      <c r="D3388" s="72" t="str">
        <f>_xlfn.XLOOKUP(B3388,'[2]Rotas SP'!$H:$H,'[2]Rotas SP'!$M:$M)</f>
        <v xml:space="preserve">CDB MARSELHESA </v>
      </c>
      <c r="E3388" s="72" t="str">
        <f>_xlfn.XLOOKUP(B3388,Consolidado!D:D,Consolidado!J:J)</f>
        <v>DAIANE TOMAZINI</v>
      </c>
      <c r="F3388" s="72" t="str">
        <f>_xlfn.XLOOKUP(B3388,'[2]Rotas SP'!$H:$H,'[2]Rotas SP'!$P:$P)</f>
        <v>DAIANE TOMAZINI</v>
      </c>
      <c r="G3388" s="72" t="str">
        <f>_xlfn.XLOOKUP(B3388,Consolidado!D6206:D9757,Consolidado!W6206:W9757)</f>
        <v>ROTA</v>
      </c>
      <c r="H3388" s="77" t="str">
        <f>_xlfn.XLOOKUP(B3388,'[2]Rotas SP'!$H:$H,'[2]Rotas SP'!$S:$S)</f>
        <v>CARRO</v>
      </c>
      <c r="I3388" s="72" t="b">
        <f t="shared" si="52"/>
        <v>0</v>
      </c>
    </row>
    <row r="3389" spans="2:9" x14ac:dyDescent="0.35">
      <c r="B3389" s="72" t="s">
        <v>2943</v>
      </c>
      <c r="C3389" s="72" t="str">
        <f>_xlfn.XLOOKUP(B3389,Consolidado!D:D,Consolidado!H:H)</f>
        <v>BRIDGESTONE  - SANTO ANDRÉ</v>
      </c>
      <c r="D3389" s="72" t="str">
        <f>_xlfn.XLOOKUP(B3389,'[2]Rotas SP'!$H:$H,'[2]Rotas SP'!$M:$M)</f>
        <v>BRIDGESTONE  - SANTO ANDRÉ</v>
      </c>
      <c r="E3389" s="72" t="str">
        <f>_xlfn.XLOOKUP(B3389,Consolidado!D:D,Consolidado!J:J)</f>
        <v>DOUGLAS CONSENTINO</v>
      </c>
      <c r="F3389" s="72" t="str">
        <f>_xlfn.XLOOKUP(B3389,'[2]Rotas SP'!$H:$H,'[2]Rotas SP'!$P:$P)</f>
        <v>RENAN SARAIVA</v>
      </c>
      <c r="G3389" s="72" t="str">
        <f>_xlfn.XLOOKUP(B3389,Consolidado!D6207:D9758,Consolidado!W6207:W9758)</f>
        <v>FIXO</v>
      </c>
      <c r="H3389" s="77" t="str">
        <f>_xlfn.XLOOKUP(B3389,'[2]Rotas SP'!$H:$H,'[2]Rotas SP'!$S:$S)</f>
        <v>ITINERANTE</v>
      </c>
      <c r="I3389" s="72" t="b">
        <f t="shared" si="52"/>
        <v>0</v>
      </c>
    </row>
    <row r="3390" spans="2:9" x14ac:dyDescent="0.35">
      <c r="B3390" s="72" t="s">
        <v>2942</v>
      </c>
      <c r="C3390" s="72" t="str">
        <f>_xlfn.XLOOKUP(B3390,Consolidado!D:D,Consolidado!H:H)</f>
        <v>BRIDGESTONE  - SANTO ANDRÉ</v>
      </c>
      <c r="D3390" s="72" t="str">
        <f>_xlfn.XLOOKUP(B3390,'[2]Rotas SP'!$H:$H,'[2]Rotas SP'!$M:$M)</f>
        <v>BRIDGESTONE  - SANTO ANDRÉ</v>
      </c>
      <c r="E3390" s="72" t="str">
        <f>_xlfn.XLOOKUP(B3390,Consolidado!D:D,Consolidado!J:J)</f>
        <v>DOUGLAS CONSENTINO</v>
      </c>
      <c r="F3390" s="72" t="str">
        <f>_xlfn.XLOOKUP(B3390,'[2]Rotas SP'!$H:$H,'[2]Rotas SP'!$P:$P)</f>
        <v>RENAN SARAIVA</v>
      </c>
      <c r="G3390" s="72" t="str">
        <f>_xlfn.XLOOKUP(B3390,Consolidado!D6208:D9759,Consolidado!W6208:W9759)</f>
        <v>FIXO</v>
      </c>
      <c r="H3390" s="77" t="str">
        <f>_xlfn.XLOOKUP(B3390,'[2]Rotas SP'!$H:$H,'[2]Rotas SP'!$S:$S)</f>
        <v>ITINERANTE</v>
      </c>
      <c r="I3390" s="72" t="b">
        <f t="shared" si="52"/>
        <v>0</v>
      </c>
    </row>
    <row r="3391" spans="2:9" x14ac:dyDescent="0.35">
      <c r="B3391" s="72" t="s">
        <v>3900</v>
      </c>
      <c r="C3391" s="72" t="str">
        <f>_xlfn.XLOOKUP(B3391,Consolidado!D:D,Consolidado!H:H)</f>
        <v>SCANIA LATIN AMERICAN</v>
      </c>
      <c r="D3391" s="72" t="str">
        <f>_xlfn.XLOOKUP(B3391,'[2]Rotas SP'!$H:$H,'[2]Rotas SP'!$M:$M)</f>
        <v>SCANIA LATIN AMERICAN</v>
      </c>
      <c r="E3391" s="72" t="str">
        <f>_xlfn.XLOOKUP(B3391,Consolidado!D:D,Consolidado!J:J)</f>
        <v>TATIANE</v>
      </c>
      <c r="F3391" s="72" t="str">
        <f>_xlfn.XLOOKUP(B3391,'[2]Rotas SP'!$H:$H,'[2]Rotas SP'!$P:$P)</f>
        <v>RENAN SARAIVA</v>
      </c>
      <c r="G3391" s="72" t="str">
        <f>_xlfn.XLOOKUP(B3391,Consolidado!D6209:D9760,Consolidado!W6209:W9760)</f>
        <v>FIXO</v>
      </c>
      <c r="H3391" s="77" t="str">
        <f>_xlfn.XLOOKUP(B3391,'[2]Rotas SP'!$H:$H,'[2]Rotas SP'!$S:$S)</f>
        <v>FIXO</v>
      </c>
      <c r="I3391" s="72" t="b">
        <f t="shared" si="52"/>
        <v>1</v>
      </c>
    </row>
    <row r="3392" spans="2:9" x14ac:dyDescent="0.35">
      <c r="B3392" s="72" t="s">
        <v>3885</v>
      </c>
      <c r="C3392" s="72" t="str">
        <f>_xlfn.XLOOKUP(B3392,Consolidado!D:D,Consolidado!H:H)</f>
        <v>SCANIA LATIN AMERICAN</v>
      </c>
      <c r="D3392" s="72" t="str">
        <f>_xlfn.XLOOKUP(B3392,'[2]Rotas SP'!$H:$H,'[2]Rotas SP'!$M:$M)</f>
        <v>SCANIA LATIN AMERICAN</v>
      </c>
      <c r="E3392" s="72" t="str">
        <f>_xlfn.XLOOKUP(B3392,Consolidado!D:D,Consolidado!J:J)</f>
        <v>TATIANE</v>
      </c>
      <c r="F3392" s="72" t="str">
        <f>_xlfn.XLOOKUP(B3392,'[2]Rotas SP'!$H:$H,'[2]Rotas SP'!$P:$P)</f>
        <v>RENAN SARAIVA</v>
      </c>
      <c r="G3392" s="72" t="str">
        <f>_xlfn.XLOOKUP(B3392,Consolidado!D6210:D9761,Consolidado!W6210:W9761)</f>
        <v>FIXO</v>
      </c>
      <c r="H3392" s="77" t="str">
        <f>_xlfn.XLOOKUP(B3392,'[2]Rotas SP'!$H:$H,'[2]Rotas SP'!$S:$S)</f>
        <v>FIXO</v>
      </c>
      <c r="I3392" s="72" t="b">
        <f t="shared" si="52"/>
        <v>1</v>
      </c>
    </row>
    <row r="3393" spans="2:9" x14ac:dyDescent="0.35">
      <c r="B3393" s="72" t="s">
        <v>3883</v>
      </c>
      <c r="C3393" s="72" t="str">
        <f>_xlfn.XLOOKUP(B3393,Consolidado!D:D,Consolidado!H:H)</f>
        <v>SCANIA LATIN AMERICAN</v>
      </c>
      <c r="D3393" s="72" t="str">
        <f>_xlfn.XLOOKUP(B3393,'[2]Rotas SP'!$H:$H,'[2]Rotas SP'!$M:$M)</f>
        <v>SCANIA LATIN AMERICAN</v>
      </c>
      <c r="E3393" s="72" t="str">
        <f>_xlfn.XLOOKUP(B3393,Consolidado!D:D,Consolidado!J:J)</f>
        <v>TATIANE</v>
      </c>
      <c r="F3393" s="72" t="str">
        <f>_xlfn.XLOOKUP(B3393,'[2]Rotas SP'!$H:$H,'[2]Rotas SP'!$P:$P)</f>
        <v>RENAN SARAIVA</v>
      </c>
      <c r="G3393" s="72" t="str">
        <f>_xlfn.XLOOKUP(B3393,Consolidado!D6211:D9762,Consolidado!W6211:W9762)</f>
        <v>FIXO</v>
      </c>
      <c r="H3393" s="77" t="str">
        <f>_xlfn.XLOOKUP(B3393,'[2]Rotas SP'!$H:$H,'[2]Rotas SP'!$S:$S)</f>
        <v>FIXO</v>
      </c>
      <c r="I3393" s="72" t="b">
        <f t="shared" si="52"/>
        <v>1</v>
      </c>
    </row>
    <row r="3394" spans="2:9" x14ac:dyDescent="0.35">
      <c r="B3394" s="72" t="s">
        <v>3157</v>
      </c>
      <c r="C3394" s="72" t="str">
        <f>_xlfn.XLOOKUP(B3394,Consolidado!D:D,Consolidado!H:H)</f>
        <v>MICHELIN - GUARULHOS</v>
      </c>
      <c r="D3394" s="72" t="str">
        <f>_xlfn.XLOOKUP(B3394,'[2]Rotas SP'!$H:$H,'[2]Rotas SP'!$M:$M)</f>
        <v>MICHELIN - GUARULHOS</v>
      </c>
      <c r="E3394" s="72" t="str">
        <f>_xlfn.XLOOKUP(B3394,Consolidado!D:D,Consolidado!J:J)</f>
        <v>DOUGLAS FARIAS</v>
      </c>
      <c r="F3394" s="72" t="str">
        <f>_xlfn.XLOOKUP(B3394,'[2]Rotas SP'!$H:$H,'[2]Rotas SP'!$P:$P)</f>
        <v>DOUGLAS</v>
      </c>
      <c r="G3394" s="72" t="str">
        <f>_xlfn.XLOOKUP(B3394,Consolidado!D6212:D9763,Consolidado!W6212:W9763)</f>
        <v>FIXO</v>
      </c>
      <c r="H3394" s="77" t="str">
        <f>_xlfn.XLOOKUP(B3394,'[2]Rotas SP'!$H:$H,'[2]Rotas SP'!$S:$S)</f>
        <v>ITINERANTE</v>
      </c>
      <c r="I3394" s="72" t="b">
        <f t="shared" si="52"/>
        <v>0</v>
      </c>
    </row>
    <row r="3395" spans="2:9" x14ac:dyDescent="0.35">
      <c r="B3395" s="72" t="s">
        <v>2956</v>
      </c>
      <c r="C3395" s="72" t="str">
        <f>_xlfn.XLOOKUP(B3395,Consolidado!D:D,Consolidado!H:H)</f>
        <v>BRIDGESTONE  - SANTO ANDRÉ</v>
      </c>
      <c r="D3395" s="72" t="str">
        <f>_xlfn.XLOOKUP(B3395,'[2]Rotas SP'!$H:$H,'[2]Rotas SP'!$M:$M)</f>
        <v>BRIDGESTONE  - SANTO ANDRÉ</v>
      </c>
      <c r="E3395" s="72" t="str">
        <f>_xlfn.XLOOKUP(B3395,Consolidado!D:D,Consolidado!J:J)</f>
        <v>DOUGLAS CONSENTINO</v>
      </c>
      <c r="F3395" s="72" t="str">
        <f>_xlfn.XLOOKUP(B3395,'[2]Rotas SP'!$H:$H,'[2]Rotas SP'!$P:$P)</f>
        <v>RENAN SARAIVA</v>
      </c>
      <c r="G3395" s="72" t="str">
        <f>_xlfn.XLOOKUP(B3395,Consolidado!D6213:D9764,Consolidado!W6213:W9764)</f>
        <v>FIXO</v>
      </c>
      <c r="H3395" s="77" t="str">
        <f>_xlfn.XLOOKUP(B3395,'[2]Rotas SP'!$H:$H,'[2]Rotas SP'!$S:$S)</f>
        <v>ITINERANTE</v>
      </c>
      <c r="I3395" s="72" t="b">
        <f t="shared" si="52"/>
        <v>0</v>
      </c>
    </row>
    <row r="3396" spans="2:9" x14ac:dyDescent="0.35">
      <c r="B3396" s="72" t="s">
        <v>2905</v>
      </c>
      <c r="C3396" s="72" t="str">
        <f>_xlfn.XLOOKUP(B3396,Consolidado!D:D,Consolidado!H:H)</f>
        <v>RHODIA - SANTO ANDRÉ</v>
      </c>
      <c r="D3396" s="72" t="str">
        <f>_xlfn.XLOOKUP(B3396,'[2]Rotas SP'!$H:$H,'[2]Rotas SP'!$M:$M)</f>
        <v>RHODIA - SANTO ANDRÉ</v>
      </c>
      <c r="E3396" s="72" t="str">
        <f>_xlfn.XLOOKUP(B3396,Consolidado!D:D,Consolidado!J:J)</f>
        <v>DOUGLAS CONSENTINO</v>
      </c>
      <c r="F3396" s="72" t="str">
        <f>_xlfn.XLOOKUP(B3396,'[2]Rotas SP'!$H:$H,'[2]Rotas SP'!$P:$P)</f>
        <v>RENAN SARAIVA</v>
      </c>
      <c r="G3396" s="72" t="str">
        <f>_xlfn.XLOOKUP(B3396,Consolidado!D6214:D9765,Consolidado!W6214:W9765)</f>
        <v>FIXO</v>
      </c>
      <c r="H3396" s="77" t="str">
        <f>_xlfn.XLOOKUP(B3396,'[2]Rotas SP'!$H:$H,'[2]Rotas SP'!$S:$S)</f>
        <v>FIXO</v>
      </c>
      <c r="I3396" s="72" t="b">
        <f t="shared" ref="I3396:I3459" si="53">H3396=G3396</f>
        <v>1</v>
      </c>
    </row>
    <row r="3397" spans="2:9" x14ac:dyDescent="0.35">
      <c r="B3397" s="72" t="s">
        <v>4358</v>
      </c>
      <c r="C3397" s="72" t="str">
        <f>_xlfn.XLOOKUP(B3397,Consolidado!D:D,Consolidado!H:H)</f>
        <v>BANCO ITAÚ FLFC - TATUAPÉ</v>
      </c>
      <c r="D3397" s="72" t="str">
        <f>_xlfn.XLOOKUP(B3397,'[2]Rotas SP'!$H:$H,'[2]Rotas SP'!$M:$M)</f>
        <v>BANCO ITAÚ FLFC - TATUAPÉ</v>
      </c>
      <c r="E3397" s="72" t="str">
        <f>_xlfn.XLOOKUP(B3397,Consolidado!D:D,Consolidado!J:J)</f>
        <v>THAIS</v>
      </c>
      <c r="F3397" s="72" t="str">
        <f>_xlfn.XLOOKUP(B3397,'[2]Rotas SP'!$H:$H,'[2]Rotas SP'!$P:$P)</f>
        <v>THAIS</v>
      </c>
      <c r="G3397" s="72" t="str">
        <f>_xlfn.XLOOKUP(B3397,Consolidado!D6215:D9766,Consolidado!W6215:W9766)</f>
        <v>FIXO</v>
      </c>
      <c r="H3397" s="77" t="str">
        <f>_xlfn.XLOOKUP(B3397,'[2]Rotas SP'!$H:$H,'[2]Rotas SP'!$S:$S)</f>
        <v>A PÉ</v>
      </c>
      <c r="I3397" s="72" t="b">
        <f t="shared" si="53"/>
        <v>0</v>
      </c>
    </row>
    <row r="3398" spans="2:9" x14ac:dyDescent="0.35">
      <c r="B3398" s="72" t="s">
        <v>3855</v>
      </c>
      <c r="C3398" s="72" t="str">
        <f>_xlfn.XLOOKUP(B3398,Consolidado!D:D,Consolidado!H:H)</f>
        <v>SCANIA LATIN AMERICAN</v>
      </c>
      <c r="D3398" s="72" t="str">
        <f>_xlfn.XLOOKUP(B3398,'[2]Rotas SP'!$H:$H,'[2]Rotas SP'!$M:$M)</f>
        <v>SCANIA LATIN AMERICAN</v>
      </c>
      <c r="E3398" s="72" t="str">
        <f>_xlfn.XLOOKUP(B3398,Consolidado!D:D,Consolidado!J:J)</f>
        <v>TATIANE</v>
      </c>
      <c r="F3398" s="72" t="str">
        <f>_xlfn.XLOOKUP(B3398,'[2]Rotas SP'!$H:$H,'[2]Rotas SP'!$P:$P)</f>
        <v>RENAN SARAIVA</v>
      </c>
      <c r="G3398" s="72" t="str">
        <f>_xlfn.XLOOKUP(B3398,Consolidado!D6216:D9767,Consolidado!W6216:W9767)</f>
        <v>FIXO</v>
      </c>
      <c r="H3398" s="77" t="str">
        <f>_xlfn.XLOOKUP(B3398,'[2]Rotas SP'!$H:$H,'[2]Rotas SP'!$S:$S)</f>
        <v>FIXO</v>
      </c>
      <c r="I3398" s="72" t="b">
        <f t="shared" si="53"/>
        <v>1</v>
      </c>
    </row>
    <row r="3399" spans="2:9" x14ac:dyDescent="0.35">
      <c r="B3399" s="72" t="s">
        <v>3882</v>
      </c>
      <c r="C3399" s="72" t="str">
        <f>_xlfn.XLOOKUP(B3399,Consolidado!D:D,Consolidado!H:H)</f>
        <v>SCANIA LATIN AMERICAN</v>
      </c>
      <c r="D3399" s="72" t="str">
        <f>_xlfn.XLOOKUP(B3399,'[2]Rotas SP'!$H:$H,'[2]Rotas SP'!$M:$M)</f>
        <v>SCANIA LATIN AMERICAN</v>
      </c>
      <c r="E3399" s="72" t="str">
        <f>_xlfn.XLOOKUP(B3399,Consolidado!D:D,Consolidado!J:J)</f>
        <v>TATIANE</v>
      </c>
      <c r="F3399" s="72" t="str">
        <f>_xlfn.XLOOKUP(B3399,'[2]Rotas SP'!$H:$H,'[2]Rotas SP'!$P:$P)</f>
        <v>RENAN SARAIVA</v>
      </c>
      <c r="G3399" s="72" t="str">
        <f>_xlfn.XLOOKUP(B3399,Consolidado!D6217:D9768,Consolidado!W6217:W9768)</f>
        <v>FIXO</v>
      </c>
      <c r="H3399" s="77" t="str">
        <f>_xlfn.XLOOKUP(B3399,'[2]Rotas SP'!$H:$H,'[2]Rotas SP'!$S:$S)</f>
        <v>FIXO</v>
      </c>
      <c r="I3399" s="72" t="b">
        <f t="shared" si="53"/>
        <v>1</v>
      </c>
    </row>
    <row r="3400" spans="2:9" x14ac:dyDescent="0.35">
      <c r="B3400" s="72" t="s">
        <v>3158</v>
      </c>
      <c r="C3400" s="72" t="str">
        <f>_xlfn.XLOOKUP(B3400,Consolidado!D:D,Consolidado!H:H)</f>
        <v>MICHELIN - GUARULHOS</v>
      </c>
      <c r="D3400" s="72" t="str">
        <f>_xlfn.XLOOKUP(B3400,'[2]Rotas SP'!$H:$H,'[2]Rotas SP'!$M:$M)</f>
        <v>MICHELIN - GUARULHOS</v>
      </c>
      <c r="E3400" s="72" t="str">
        <f>_xlfn.XLOOKUP(B3400,Consolidado!D:D,Consolidado!J:J)</f>
        <v>DOUGLAS FARIAS</v>
      </c>
      <c r="F3400" s="72" t="str">
        <f>_xlfn.XLOOKUP(B3400,'[2]Rotas SP'!$H:$H,'[2]Rotas SP'!$P:$P)</f>
        <v>DOUGLAS</v>
      </c>
      <c r="G3400" s="72" t="str">
        <f>_xlfn.XLOOKUP(B3400,Consolidado!D6218:D9769,Consolidado!W6218:W9769)</f>
        <v>FIXO</v>
      </c>
      <c r="H3400" s="77" t="str">
        <f>_xlfn.XLOOKUP(B3400,'[2]Rotas SP'!$H:$H,'[2]Rotas SP'!$S:$S)</f>
        <v>ITINERANTE</v>
      </c>
      <c r="I3400" s="72" t="b">
        <f t="shared" si="53"/>
        <v>0</v>
      </c>
    </row>
    <row r="3401" spans="2:9" x14ac:dyDescent="0.35">
      <c r="B3401" s="72" t="s">
        <v>2906</v>
      </c>
      <c r="C3401" s="72" t="str">
        <f>_xlfn.XLOOKUP(B3401,Consolidado!D:D,Consolidado!H:H)</f>
        <v>RHODIA - SANTO ANDRÉ</v>
      </c>
      <c r="D3401" s="72" t="str">
        <f>_xlfn.XLOOKUP(B3401,'[2]Rotas SP'!$H:$H,'[2]Rotas SP'!$M:$M)</f>
        <v>RHODIA - SANTO ANDRÉ</v>
      </c>
      <c r="E3401" s="72" t="str">
        <f>_xlfn.XLOOKUP(B3401,Consolidado!D:D,Consolidado!J:J)</f>
        <v>DOUGLAS CONSENTINO</v>
      </c>
      <c r="F3401" s="72" t="str">
        <f>_xlfn.XLOOKUP(B3401,'[2]Rotas SP'!$H:$H,'[2]Rotas SP'!$P:$P)</f>
        <v>RENAN SARAIVA</v>
      </c>
      <c r="G3401" s="72" t="str">
        <f>_xlfn.XLOOKUP(B3401,Consolidado!D6219:D9770,Consolidado!W6219:W9770)</f>
        <v>FIXO</v>
      </c>
      <c r="H3401" s="77" t="str">
        <f>_xlfn.XLOOKUP(B3401,'[2]Rotas SP'!$H:$H,'[2]Rotas SP'!$S:$S)</f>
        <v>FIXO</v>
      </c>
      <c r="I3401" s="72" t="b">
        <f t="shared" si="53"/>
        <v>1</v>
      </c>
    </row>
    <row r="3402" spans="2:9" x14ac:dyDescent="0.35">
      <c r="B3402" s="72" t="s">
        <v>3159</v>
      </c>
      <c r="C3402" s="72" t="str">
        <f>_xlfn.XLOOKUP(B3402,Consolidado!D:D,Consolidado!H:H)</f>
        <v>MICHELIN - GUARULHOS</v>
      </c>
      <c r="D3402" s="72" t="str">
        <f>_xlfn.XLOOKUP(B3402,'[2]Rotas SP'!$H:$H,'[2]Rotas SP'!$M:$M)</f>
        <v>MICHELIN - GUARULHOS</v>
      </c>
      <c r="E3402" s="72" t="str">
        <f>_xlfn.XLOOKUP(B3402,Consolidado!D:D,Consolidado!J:J)</f>
        <v>DOUGLAS FARIAS</v>
      </c>
      <c r="F3402" s="72" t="str">
        <f>_xlfn.XLOOKUP(B3402,'[2]Rotas SP'!$H:$H,'[2]Rotas SP'!$P:$P)</f>
        <v>DOUGLAS</v>
      </c>
      <c r="G3402" s="72" t="str">
        <f>_xlfn.XLOOKUP(B3402,Consolidado!D6220:D9771,Consolidado!W6220:W9771)</f>
        <v>FIXO</v>
      </c>
      <c r="H3402" s="77" t="str">
        <f>_xlfn.XLOOKUP(B3402,'[2]Rotas SP'!$H:$H,'[2]Rotas SP'!$S:$S)</f>
        <v>ITINERANTE</v>
      </c>
      <c r="I3402" s="72" t="b">
        <f t="shared" si="53"/>
        <v>0</v>
      </c>
    </row>
    <row r="3403" spans="2:9" x14ac:dyDescent="0.35">
      <c r="B3403" s="72" t="s">
        <v>3161</v>
      </c>
      <c r="C3403" s="72" t="str">
        <f>_xlfn.XLOOKUP(B3403,Consolidado!D:D,Consolidado!H:H)</f>
        <v>MICHELIN - GUARULHOS</v>
      </c>
      <c r="D3403" s="72" t="str">
        <f>_xlfn.XLOOKUP(B3403,'[2]Rotas SP'!$H:$H,'[2]Rotas SP'!$M:$M)</f>
        <v>MICHELIN - GUARULHOS</v>
      </c>
      <c r="E3403" s="72" t="str">
        <f>_xlfn.XLOOKUP(B3403,Consolidado!D:D,Consolidado!J:J)</f>
        <v>DOUGLAS FARIAS</v>
      </c>
      <c r="F3403" s="72" t="str">
        <f>_xlfn.XLOOKUP(B3403,'[2]Rotas SP'!$H:$H,'[2]Rotas SP'!$P:$P)</f>
        <v>DOUGLAS</v>
      </c>
      <c r="G3403" s="72" t="str">
        <f>_xlfn.XLOOKUP(B3403,Consolidado!D6221:D9772,Consolidado!W6221:W9772)</f>
        <v>FIXO</v>
      </c>
      <c r="H3403" s="77" t="str">
        <f>_xlfn.XLOOKUP(B3403,'[2]Rotas SP'!$H:$H,'[2]Rotas SP'!$S:$S)</f>
        <v>ITINERANTE</v>
      </c>
      <c r="I3403" s="72" t="b">
        <f t="shared" si="53"/>
        <v>0</v>
      </c>
    </row>
    <row r="3404" spans="2:9" x14ac:dyDescent="0.35">
      <c r="B3404" s="72" t="s">
        <v>3155</v>
      </c>
      <c r="C3404" s="72" t="str">
        <f>_xlfn.XLOOKUP(B3404,Consolidado!D:D,Consolidado!H:H)</f>
        <v>MICHELIN - GUARULHOS</v>
      </c>
      <c r="D3404" s="72" t="str">
        <f>_xlfn.XLOOKUP(B3404,'[2]Rotas SP'!$H:$H,'[2]Rotas SP'!$M:$M)</f>
        <v>MICHELIN - GUARULHOS</v>
      </c>
      <c r="E3404" s="72" t="str">
        <f>_xlfn.XLOOKUP(B3404,Consolidado!D:D,Consolidado!J:J)</f>
        <v>DOUGLAS FARIAS</v>
      </c>
      <c r="F3404" s="72" t="str">
        <f>_xlfn.XLOOKUP(B3404,'[2]Rotas SP'!$H:$H,'[2]Rotas SP'!$P:$P)</f>
        <v>DOUGLAS</v>
      </c>
      <c r="G3404" s="72" t="str">
        <f>_xlfn.XLOOKUP(B3404,Consolidado!D6222:D9773,Consolidado!W6222:W9773)</f>
        <v>FIXO</v>
      </c>
      <c r="H3404" s="77" t="str">
        <f>_xlfn.XLOOKUP(B3404,'[2]Rotas SP'!$H:$H,'[2]Rotas SP'!$S:$S)</f>
        <v>ITINERANTE</v>
      </c>
      <c r="I3404" s="72" t="b">
        <f t="shared" si="53"/>
        <v>0</v>
      </c>
    </row>
    <row r="3405" spans="2:9" x14ac:dyDescent="0.35">
      <c r="B3405" s="72" t="s">
        <v>3467</v>
      </c>
      <c r="C3405" s="72" t="str">
        <f>_xlfn.XLOOKUP(B3405,Consolidado!D:D,Consolidado!H:H)</f>
        <v xml:space="preserve">HOSPITAL ALBERT EINSTEIN MORUMBI </v>
      </c>
      <c r="D3405" s="72" t="str">
        <f>_xlfn.XLOOKUP(B3405,'[2]Rotas SP'!$H:$H,'[2]Rotas SP'!$M:$M)</f>
        <v xml:space="preserve">HOSPITAL ALBERT EINSTEIN MORUMBI </v>
      </c>
      <c r="E3405" s="72" t="str">
        <f>_xlfn.XLOOKUP(B3405,Consolidado!D:D,Consolidado!J:J)</f>
        <v>HEJEZIPP</v>
      </c>
      <c r="F3405" s="72" t="str">
        <f>_xlfn.XLOOKUP(B3405,'[2]Rotas SP'!$H:$H,'[2]Rotas SP'!$P:$P)</f>
        <v>HEJEZIPP</v>
      </c>
      <c r="G3405" s="72" t="str">
        <f>_xlfn.XLOOKUP(B3405,Consolidado!D6223:D9774,Consolidado!W6223:W9774)</f>
        <v>FIXO</v>
      </c>
      <c r="H3405" s="77" t="str">
        <f>_xlfn.XLOOKUP(B3405,'[2]Rotas SP'!$H:$H,'[2]Rotas SP'!$S:$S)</f>
        <v>FIXO</v>
      </c>
      <c r="I3405" s="72" t="b">
        <f t="shared" si="53"/>
        <v>1</v>
      </c>
    </row>
    <row r="3406" spans="2:9" x14ac:dyDescent="0.35">
      <c r="B3406" s="72" t="s">
        <v>3542</v>
      </c>
      <c r="C3406" s="72" t="str">
        <f>_xlfn.XLOOKUP(B3406,Consolidado!D:D,Consolidado!H:H)</f>
        <v xml:space="preserve">HOSPITAL ALBERT EINSTEIN MORUMBI </v>
      </c>
      <c r="D3406" s="72" t="str">
        <f>_xlfn.XLOOKUP(B3406,'[2]Rotas SP'!$H:$H,'[2]Rotas SP'!$M:$M)</f>
        <v xml:space="preserve">HOSPITAL ALBERT EINSTEIN MORUMBI </v>
      </c>
      <c r="E3406" s="72" t="str">
        <f>_xlfn.XLOOKUP(B3406,Consolidado!D:D,Consolidado!J:J)</f>
        <v>HEJEZIPP</v>
      </c>
      <c r="F3406" s="72" t="str">
        <f>_xlfn.XLOOKUP(B3406,'[2]Rotas SP'!$H:$H,'[2]Rotas SP'!$P:$P)</f>
        <v>HEJEZIPP</v>
      </c>
      <c r="G3406" s="72" t="str">
        <f>_xlfn.XLOOKUP(B3406,Consolidado!D6224:D9775,Consolidado!W6224:W9775)</f>
        <v>FIXO</v>
      </c>
      <c r="H3406" s="77" t="str">
        <f>_xlfn.XLOOKUP(B3406,'[2]Rotas SP'!$H:$H,'[2]Rotas SP'!$S:$S)</f>
        <v>FIXO</v>
      </c>
      <c r="I3406" s="72" t="b">
        <f t="shared" si="53"/>
        <v>1</v>
      </c>
    </row>
    <row r="3407" spans="2:9" x14ac:dyDescent="0.35">
      <c r="B3407" s="72" t="s">
        <v>2950</v>
      </c>
      <c r="C3407" s="72" t="str">
        <f>_xlfn.XLOOKUP(B3407,Consolidado!D:D,Consolidado!H:H)</f>
        <v>BRIDGESTONE  - SANTO ANDRÉ</v>
      </c>
      <c r="D3407" s="72" t="str">
        <f>_xlfn.XLOOKUP(B3407,'[2]Rotas SP'!$H:$H,'[2]Rotas SP'!$M:$M)</f>
        <v>BRIDGESTONE  - SANTO ANDRÉ</v>
      </c>
      <c r="E3407" s="72" t="str">
        <f>_xlfn.XLOOKUP(B3407,Consolidado!D:D,Consolidado!J:J)</f>
        <v>DOUGLAS CONSENTINO</v>
      </c>
      <c r="F3407" s="72" t="str">
        <f>_xlfn.XLOOKUP(B3407,'[2]Rotas SP'!$H:$H,'[2]Rotas SP'!$P:$P)</f>
        <v>RENAN SARAIVA</v>
      </c>
      <c r="G3407" s="72" t="str">
        <f>_xlfn.XLOOKUP(B3407,Consolidado!D6225:D9776,Consolidado!W6225:W9776)</f>
        <v>FIXO</v>
      </c>
      <c r="H3407" s="77" t="str">
        <f>_xlfn.XLOOKUP(B3407,'[2]Rotas SP'!$H:$H,'[2]Rotas SP'!$S:$S)</f>
        <v>ITINERANTE</v>
      </c>
      <c r="I3407" s="72" t="b">
        <f t="shared" si="53"/>
        <v>0</v>
      </c>
    </row>
    <row r="3408" spans="2:9" x14ac:dyDescent="0.35">
      <c r="B3408" s="72" t="s">
        <v>3856</v>
      </c>
      <c r="C3408" s="72" t="str">
        <f>_xlfn.XLOOKUP(B3408,Consolidado!D:D,Consolidado!H:H)</f>
        <v>SCANIA LATIN AMERICAN</v>
      </c>
      <c r="D3408" s="72" t="str">
        <f>_xlfn.XLOOKUP(B3408,'[2]Rotas SP'!$H:$H,'[2]Rotas SP'!$M:$M)</f>
        <v>SCANIA LATIN AMERICAN</v>
      </c>
      <c r="E3408" s="72" t="str">
        <f>_xlfn.XLOOKUP(B3408,Consolidado!D:D,Consolidado!J:J)</f>
        <v>TATIANE</v>
      </c>
      <c r="F3408" s="72" t="str">
        <f>_xlfn.XLOOKUP(B3408,'[2]Rotas SP'!$H:$H,'[2]Rotas SP'!$P:$P)</f>
        <v>RENAN SARAIVA</v>
      </c>
      <c r="G3408" s="72" t="str">
        <f>_xlfn.XLOOKUP(B3408,Consolidado!D6226:D9777,Consolidado!W6226:W9777)</f>
        <v>FIXO</v>
      </c>
      <c r="H3408" s="77" t="str">
        <f>_xlfn.XLOOKUP(B3408,'[2]Rotas SP'!$H:$H,'[2]Rotas SP'!$S:$S)</f>
        <v>FIXO</v>
      </c>
      <c r="I3408" s="72" t="b">
        <f t="shared" si="53"/>
        <v>1</v>
      </c>
    </row>
    <row r="3409" spans="2:9" x14ac:dyDescent="0.35">
      <c r="B3409" s="72" t="s">
        <v>3672</v>
      </c>
      <c r="C3409" s="72" t="str">
        <f>_xlfn.XLOOKUP(B3409,Consolidado!D:D,Consolidado!H:H)</f>
        <v>ALBERT EINSTEIN - JOCKEY</v>
      </c>
      <c r="D3409" s="72" t="str">
        <f>_xlfn.XLOOKUP(B3409,'[2]Rotas SP'!$H:$H,'[2]Rotas SP'!$M:$M)</f>
        <v>ALBERT EINSTEIN - JOCKEY</v>
      </c>
      <c r="E3409" s="72" t="str">
        <f>_xlfn.XLOOKUP(B3409,Consolidado!D:D,Consolidado!J:J)</f>
        <v>HEJEZIPP</v>
      </c>
      <c r="F3409" s="72" t="str">
        <f>_xlfn.XLOOKUP(B3409,'[2]Rotas SP'!$H:$H,'[2]Rotas SP'!$P:$P)</f>
        <v>HEJEZIPP</v>
      </c>
      <c r="G3409" s="72" t="str">
        <f>_xlfn.XLOOKUP(B3409,Consolidado!D6227:D9778,Consolidado!W6227:W9778)</f>
        <v>ROTA</v>
      </c>
      <c r="H3409" s="77" t="str">
        <f>_xlfn.XLOOKUP(B3409,'[2]Rotas SP'!$H:$H,'[2]Rotas SP'!$S:$S)</f>
        <v>MOTO</v>
      </c>
      <c r="I3409" s="72" t="b">
        <f t="shared" si="53"/>
        <v>0</v>
      </c>
    </row>
    <row r="3410" spans="2:9" x14ac:dyDescent="0.35">
      <c r="B3410" s="72" t="s">
        <v>4056</v>
      </c>
      <c r="C3410" s="72" t="str">
        <f>_xlfn.XLOOKUP(B3410,Consolidado!D:D,Consolidado!H:H)</f>
        <v>CDB - SBC</v>
      </c>
      <c r="D3410" s="72" t="str">
        <f>_xlfn.XLOOKUP(B3410,'[2]Rotas SP'!$H:$H,'[2]Rotas SP'!$M:$M)</f>
        <v>CDB - SBC</v>
      </c>
      <c r="E3410" s="72" t="str">
        <f>_xlfn.XLOOKUP(B3410,Consolidado!D:D,Consolidado!J:J)</f>
        <v>TATIANE</v>
      </c>
      <c r="F3410" s="72" t="str">
        <f>_xlfn.XLOOKUP(B3410,'[2]Rotas SP'!$H:$H,'[2]Rotas SP'!$P:$P)</f>
        <v>TATIANE</v>
      </c>
      <c r="G3410" s="72" t="str">
        <f>_xlfn.XLOOKUP(B3410,Consolidado!D6228:D9779,Consolidado!W6228:W9779)</f>
        <v>ROTA</v>
      </c>
      <c r="H3410" s="77" t="str">
        <f>_xlfn.XLOOKUP(B3410,'[2]Rotas SP'!$H:$H,'[2]Rotas SP'!$S:$S)</f>
        <v>MOTO</v>
      </c>
      <c r="I3410" s="72" t="b">
        <f t="shared" si="53"/>
        <v>0</v>
      </c>
    </row>
    <row r="3411" spans="2:9" x14ac:dyDescent="0.35">
      <c r="B3411" s="72" t="s">
        <v>3028</v>
      </c>
      <c r="C3411" s="72" t="str">
        <f>_xlfn.XLOOKUP(B3411,Consolidado!D:D,Consolidado!H:H)</f>
        <v>METRÔ PATIO ORATÓRIO</v>
      </c>
      <c r="D3411" s="72" t="str">
        <f>_xlfn.XLOOKUP(B3411,'[2]Rotas SP'!$H:$H,'[2]Rotas SP'!$M:$M)</f>
        <v>METRÔ PATIO ORATÓRIO</v>
      </c>
      <c r="E3411" s="72" t="str">
        <f>_xlfn.XLOOKUP(B3411,Consolidado!D:D,Consolidado!J:J)</f>
        <v>DOUGLAS CONSENTINO</v>
      </c>
      <c r="F3411" s="72" t="str">
        <f>_xlfn.XLOOKUP(B3411,'[2]Rotas SP'!$H:$H,'[2]Rotas SP'!$P:$P)</f>
        <v>RENAN SARAIVA</v>
      </c>
      <c r="G3411" s="72" t="str">
        <f>_xlfn.XLOOKUP(B3411,Consolidado!D6229:D9780,Consolidado!W6229:W9780)</f>
        <v>ROTA</v>
      </c>
      <c r="H3411" s="77" t="str">
        <f>_xlfn.XLOOKUP(B3411,'[2]Rotas SP'!$H:$H,'[2]Rotas SP'!$S:$S)</f>
        <v>CARRO</v>
      </c>
      <c r="I3411" s="72" t="b">
        <f t="shared" si="53"/>
        <v>0</v>
      </c>
    </row>
    <row r="3412" spans="2:9" x14ac:dyDescent="0.35">
      <c r="B3412" s="72" t="s">
        <v>2569</v>
      </c>
      <c r="C3412" s="72" t="str">
        <f>_xlfn.XLOOKUP(B3412,Consolidado!D:D,Consolidado!H:H)</f>
        <v>PLANI VALE SUL</v>
      </c>
      <c r="D3412" s="72" t="str">
        <f>_xlfn.XLOOKUP(B3412,'[2]Rotas SP'!$H:$H,'[2]Rotas SP'!$M:$M)</f>
        <v>PLANI VALE SUL</v>
      </c>
      <c r="E3412" s="72" t="str">
        <f>_xlfn.XLOOKUP(B3412,Consolidado!D:D,Consolidado!J:J)</f>
        <v>BRUNO</v>
      </c>
      <c r="F3412" s="72" t="str">
        <f>_xlfn.XLOOKUP(B3412,'[2]Rotas SP'!$H:$H,'[2]Rotas SP'!$P:$P)</f>
        <v>BRUNO</v>
      </c>
      <c r="G3412" s="72" t="str">
        <f>_xlfn.XLOOKUP(B3412,Consolidado!D6230:D9781,Consolidado!W6230:W9781)</f>
        <v>FIXO</v>
      </c>
      <c r="H3412" s="77" t="str">
        <f>_xlfn.XLOOKUP(B3412,'[2]Rotas SP'!$H:$H,'[2]Rotas SP'!$S:$S)</f>
        <v>A PÉ</v>
      </c>
      <c r="I3412" s="72" t="b">
        <f t="shared" si="53"/>
        <v>0</v>
      </c>
    </row>
    <row r="3413" spans="2:9" x14ac:dyDescent="0.35">
      <c r="B3413" s="72" t="s">
        <v>3661</v>
      </c>
      <c r="C3413" s="72" t="str">
        <f>_xlfn.XLOOKUP(B3413,Consolidado!D:D,Consolidado!H:H)</f>
        <v>LAVOISIER SHOPPING TABOÃO</v>
      </c>
      <c r="D3413" s="72" t="str">
        <f>_xlfn.XLOOKUP(B3413,'[2]Rotas SP'!$H:$H,'[2]Rotas SP'!$M:$M)</f>
        <v>LAVOISIER FRANCISCO MORATO</v>
      </c>
      <c r="E3413" s="72" t="str">
        <f>_xlfn.XLOOKUP(B3413,Consolidado!D:D,Consolidado!J:J)</f>
        <v>HEJEZIPP</v>
      </c>
      <c r="F3413" s="72" t="str">
        <f>_xlfn.XLOOKUP(B3413,'[2]Rotas SP'!$H:$H,'[2]Rotas SP'!$P:$P)</f>
        <v>HEJEZIPP</v>
      </c>
      <c r="G3413" s="72" t="str">
        <f>_xlfn.XLOOKUP(B3413,Consolidado!D6231:D9782,Consolidado!W6231:W9782)</f>
        <v>ROTA</v>
      </c>
      <c r="H3413" s="77" t="str">
        <f>_xlfn.XLOOKUP(B3413,'[2]Rotas SP'!$H:$H,'[2]Rotas SP'!$S:$S)</f>
        <v>MOTO</v>
      </c>
      <c r="I3413" s="72" t="b">
        <f t="shared" si="53"/>
        <v>0</v>
      </c>
    </row>
    <row r="3414" spans="2:9" x14ac:dyDescent="0.35">
      <c r="B3414" s="72" t="s">
        <v>3162</v>
      </c>
      <c r="C3414" s="72" t="str">
        <f>_xlfn.XLOOKUP(B3414,Consolidado!D:D,Consolidado!H:H)</f>
        <v>MICHELIN - GUARULHOS</v>
      </c>
      <c r="D3414" s="72" t="str">
        <f>_xlfn.XLOOKUP(B3414,'[2]Rotas SP'!$H:$H,'[2]Rotas SP'!$M:$M)</f>
        <v>MICHELIN - GUARULHOS</v>
      </c>
      <c r="E3414" s="72" t="str">
        <f>_xlfn.XLOOKUP(B3414,Consolidado!D:D,Consolidado!J:J)</f>
        <v>DOUGLAS FARIAS</v>
      </c>
      <c r="F3414" s="72" t="str">
        <f>_xlfn.XLOOKUP(B3414,'[2]Rotas SP'!$H:$H,'[2]Rotas SP'!$P:$P)</f>
        <v>DOUGLAS</v>
      </c>
      <c r="G3414" s="72" t="str">
        <f>_xlfn.XLOOKUP(B3414,Consolidado!D6232:D9783,Consolidado!W6232:W9783)</f>
        <v>FIXO</v>
      </c>
      <c r="H3414" s="77" t="str">
        <f>_xlfn.XLOOKUP(B3414,'[2]Rotas SP'!$H:$H,'[2]Rotas SP'!$S:$S)</f>
        <v>ITINERANTE</v>
      </c>
      <c r="I3414" s="72" t="b">
        <f t="shared" si="53"/>
        <v>0</v>
      </c>
    </row>
    <row r="3415" spans="2:9" x14ac:dyDescent="0.35">
      <c r="B3415" s="72" t="s">
        <v>3163</v>
      </c>
      <c r="C3415" s="72" t="str">
        <f>_xlfn.XLOOKUP(B3415,Consolidado!D:D,Consolidado!H:H)</f>
        <v>MICHELIN - GUARULHOS</v>
      </c>
      <c r="D3415" s="72" t="str">
        <f>_xlfn.XLOOKUP(B3415,'[2]Rotas SP'!$H:$H,'[2]Rotas SP'!$M:$M)</f>
        <v>MICHELIN - GUARULHOS</v>
      </c>
      <c r="E3415" s="72" t="str">
        <f>_xlfn.XLOOKUP(B3415,Consolidado!D:D,Consolidado!J:J)</f>
        <v>DOUGLAS FARIAS</v>
      </c>
      <c r="F3415" s="72" t="str">
        <f>_xlfn.XLOOKUP(B3415,'[2]Rotas SP'!$H:$H,'[2]Rotas SP'!$P:$P)</f>
        <v>DOUGLAS</v>
      </c>
      <c r="G3415" s="72" t="str">
        <f>_xlfn.XLOOKUP(B3415,Consolidado!D6233:D9784,Consolidado!W6233:W9784)</f>
        <v>FIXO</v>
      </c>
      <c r="H3415" s="77" t="str">
        <f>_xlfn.XLOOKUP(B3415,'[2]Rotas SP'!$H:$H,'[2]Rotas SP'!$S:$S)</f>
        <v>ITINERANTE</v>
      </c>
      <c r="I3415" s="72" t="b">
        <f t="shared" si="53"/>
        <v>0</v>
      </c>
    </row>
    <row r="3416" spans="2:9" x14ac:dyDescent="0.35">
      <c r="B3416" s="72" t="s">
        <v>2907</v>
      </c>
      <c r="C3416" s="72" t="str">
        <f>_xlfn.XLOOKUP(B3416,Consolidado!D:D,Consolidado!H:H)</f>
        <v>RHODIA - SANTO ANDRÉ</v>
      </c>
      <c r="D3416" s="72" t="str">
        <f>_xlfn.XLOOKUP(B3416,'[2]Rotas SP'!$H:$H,'[2]Rotas SP'!$M:$M)</f>
        <v>RHODIA - SANTO ANDRÉ</v>
      </c>
      <c r="E3416" s="72" t="str">
        <f>_xlfn.XLOOKUP(B3416,Consolidado!D:D,Consolidado!J:J)</f>
        <v>DOUGLAS CONSENTINO</v>
      </c>
      <c r="F3416" s="72" t="str">
        <f>_xlfn.XLOOKUP(B3416,'[2]Rotas SP'!$H:$H,'[2]Rotas SP'!$P:$P)</f>
        <v>RENAN SARAIVA</v>
      </c>
      <c r="G3416" s="72" t="str">
        <f>_xlfn.XLOOKUP(B3416,Consolidado!D6234:D9785,Consolidado!W6234:W9785)</f>
        <v>FIXO</v>
      </c>
      <c r="H3416" s="77" t="str">
        <f>_xlfn.XLOOKUP(B3416,'[2]Rotas SP'!$H:$H,'[2]Rotas SP'!$S:$S)</f>
        <v>FIXO</v>
      </c>
      <c r="I3416" s="72" t="b">
        <f t="shared" si="53"/>
        <v>1</v>
      </c>
    </row>
    <row r="3417" spans="2:9" x14ac:dyDescent="0.35">
      <c r="B3417" s="72" t="s">
        <v>2908</v>
      </c>
      <c r="C3417" s="72" t="str">
        <f>_xlfn.XLOOKUP(B3417,Consolidado!D:D,Consolidado!H:H)</f>
        <v>RHODIA - SANTO ANDRÉ</v>
      </c>
      <c r="D3417" s="72" t="str">
        <f>_xlfn.XLOOKUP(B3417,'[2]Rotas SP'!$H:$H,'[2]Rotas SP'!$M:$M)</f>
        <v>RHODIA - SANTO ANDRÉ</v>
      </c>
      <c r="E3417" s="72" t="str">
        <f>_xlfn.XLOOKUP(B3417,Consolidado!D:D,Consolidado!J:J)</f>
        <v>DOUGLAS CONSENTINO</v>
      </c>
      <c r="F3417" s="72" t="str">
        <f>_xlfn.XLOOKUP(B3417,'[2]Rotas SP'!$H:$H,'[2]Rotas SP'!$P:$P)</f>
        <v>RENAN SARAIVA</v>
      </c>
      <c r="G3417" s="72" t="str">
        <f>_xlfn.XLOOKUP(B3417,Consolidado!D6235:D9786,Consolidado!W6235:W9786)</f>
        <v>FIXO</v>
      </c>
      <c r="H3417" s="77" t="str">
        <f>_xlfn.XLOOKUP(B3417,'[2]Rotas SP'!$H:$H,'[2]Rotas SP'!$S:$S)</f>
        <v>FIXO</v>
      </c>
      <c r="I3417" s="72" t="b">
        <f t="shared" si="53"/>
        <v>1</v>
      </c>
    </row>
    <row r="3418" spans="2:9" x14ac:dyDescent="0.35">
      <c r="B3418" s="72" t="s">
        <v>4144</v>
      </c>
      <c r="C3418" s="72" t="str">
        <f>_xlfn.XLOOKUP(B3418,Consolidado!D:D,Consolidado!H:H)</f>
        <v>HOSPITAL SABARÁ</v>
      </c>
      <c r="D3418" s="72" t="str">
        <f>_xlfn.XLOOKUP(B3418,'[2]Rotas SP'!$H:$H,'[2]Rotas SP'!$M:$M)</f>
        <v>HOSPITAL SABARÁ</v>
      </c>
      <c r="E3418" s="72" t="str">
        <f>_xlfn.XLOOKUP(B3418,Consolidado!D:D,Consolidado!J:J)</f>
        <v>THAIS</v>
      </c>
      <c r="F3418" s="72" t="str">
        <f>_xlfn.XLOOKUP(B3418,'[2]Rotas SP'!$H:$H,'[2]Rotas SP'!$P:$P)</f>
        <v>THAIS</v>
      </c>
      <c r="G3418" s="72" t="str">
        <f>_xlfn.XLOOKUP(B3418,Consolidado!D6236:D9787,Consolidado!W6236:W9787)</f>
        <v>FIXO</v>
      </c>
      <c r="H3418" s="77" t="str">
        <f>_xlfn.XLOOKUP(B3418,'[2]Rotas SP'!$H:$H,'[2]Rotas SP'!$S:$S)</f>
        <v>FIXO</v>
      </c>
      <c r="I3418" s="72" t="b">
        <f t="shared" si="53"/>
        <v>1</v>
      </c>
    </row>
    <row r="3419" spans="2:9" x14ac:dyDescent="0.35">
      <c r="B3419" s="72" t="s">
        <v>2889</v>
      </c>
      <c r="C3419" s="72" t="str">
        <f>_xlfn.XLOOKUP(B3419,Consolidado!D:D,Consolidado!H:H)</f>
        <v>BRIDGESTONE  - SANTO ANDRÉ</v>
      </c>
      <c r="D3419" s="72" t="str">
        <f>_xlfn.XLOOKUP(B3419,'[2]Rotas SP'!$H:$H,'[2]Rotas SP'!$M:$M)</f>
        <v>BRIDGESTONE  - SANTO ANDRÉ</v>
      </c>
      <c r="E3419" s="72" t="str">
        <f>_xlfn.XLOOKUP(B3419,Consolidado!D:D,Consolidado!J:J)</f>
        <v>DOUGLAS CONSENTINO</v>
      </c>
      <c r="F3419" s="72" t="str">
        <f>_xlfn.XLOOKUP(B3419,'[2]Rotas SP'!$H:$H,'[2]Rotas SP'!$P:$P)</f>
        <v>RENAN SARAIVA</v>
      </c>
      <c r="G3419" s="72" t="str">
        <f>_xlfn.XLOOKUP(B3419,Consolidado!D6237:D9788,Consolidado!W6237:W9788)</f>
        <v>FIXO</v>
      </c>
      <c r="H3419" s="77" t="str">
        <f>_xlfn.XLOOKUP(B3419,'[2]Rotas SP'!$H:$H,'[2]Rotas SP'!$S:$S)</f>
        <v>ITINERANTE</v>
      </c>
      <c r="I3419" s="72" t="b">
        <f t="shared" si="53"/>
        <v>0</v>
      </c>
    </row>
    <row r="3420" spans="2:9" x14ac:dyDescent="0.35">
      <c r="B3420" s="72" t="s">
        <v>2951</v>
      </c>
      <c r="C3420" s="72" t="str">
        <f>_xlfn.XLOOKUP(B3420,Consolidado!D:D,Consolidado!H:H)</f>
        <v>BRIDGESTONE  - SANTO ANDRÉ</v>
      </c>
      <c r="D3420" s="72" t="str">
        <f>_xlfn.XLOOKUP(B3420,'[2]Rotas SP'!$H:$H,'[2]Rotas SP'!$M:$M)</f>
        <v>BRIDGESTONE  - SANTO ANDRÉ</v>
      </c>
      <c r="E3420" s="72" t="str">
        <f>_xlfn.XLOOKUP(B3420,Consolidado!D:D,Consolidado!J:J)</f>
        <v>DOUGLAS CONSENTINO</v>
      </c>
      <c r="F3420" s="72" t="str">
        <f>_xlfn.XLOOKUP(B3420,'[2]Rotas SP'!$H:$H,'[2]Rotas SP'!$P:$P)</f>
        <v>RENAN SARAIVA</v>
      </c>
      <c r="G3420" s="72" t="str">
        <f>_xlfn.XLOOKUP(B3420,Consolidado!D6238:D9789,Consolidado!W6238:W9789)</f>
        <v>FIXO</v>
      </c>
      <c r="H3420" s="77" t="str">
        <f>_xlfn.XLOOKUP(B3420,'[2]Rotas SP'!$H:$H,'[2]Rotas SP'!$S:$S)</f>
        <v>ITINERANTE</v>
      </c>
      <c r="I3420" s="72" t="b">
        <f t="shared" si="53"/>
        <v>0</v>
      </c>
    </row>
    <row r="3421" spans="2:9" x14ac:dyDescent="0.35">
      <c r="B3421" s="72" t="s">
        <v>2872</v>
      </c>
      <c r="C3421" s="72" t="str">
        <f>_xlfn.XLOOKUP(B3421,Consolidado!D:D,Consolidado!H:H)</f>
        <v>BRIDGESTONE  - SANTO ANDRÉ</v>
      </c>
      <c r="D3421" s="72" t="str">
        <f>_xlfn.XLOOKUP(B3421,'[2]Rotas SP'!$H:$H,'[2]Rotas SP'!$M:$M)</f>
        <v>BRIDGESTONE  - SANTO ANDRÉ</v>
      </c>
      <c r="E3421" s="72" t="str">
        <f>_xlfn.XLOOKUP(B3421,Consolidado!D:D,Consolidado!J:J)</f>
        <v>DOUGLAS CONSENTINO</v>
      </c>
      <c r="F3421" s="72" t="str">
        <f>_xlfn.XLOOKUP(B3421,'[2]Rotas SP'!$H:$H,'[2]Rotas SP'!$P:$P)</f>
        <v>RENAN SARAIVA</v>
      </c>
      <c r="G3421" s="72" t="str">
        <f>_xlfn.XLOOKUP(B3421,Consolidado!D6239:D9790,Consolidado!W6239:W9790)</f>
        <v>FIXO</v>
      </c>
      <c r="H3421" s="77" t="str">
        <f>_xlfn.XLOOKUP(B3421,'[2]Rotas SP'!$H:$H,'[2]Rotas SP'!$S:$S)</f>
        <v>ITINERANTE</v>
      </c>
      <c r="I3421" s="72" t="b">
        <f t="shared" si="53"/>
        <v>0</v>
      </c>
    </row>
    <row r="3422" spans="2:9" x14ac:dyDescent="0.35">
      <c r="B3422" s="72" t="s">
        <v>3896</v>
      </c>
      <c r="C3422" s="72" t="str">
        <f>_xlfn.XLOOKUP(B3422,Consolidado!D:D,Consolidado!H:H)</f>
        <v>SCANIA LATIN AMERICAN</v>
      </c>
      <c r="D3422" s="72" t="str">
        <f>_xlfn.XLOOKUP(B3422,'[2]Rotas SP'!$H:$H,'[2]Rotas SP'!$M:$M)</f>
        <v>SCANIA LATIN AMERICAN</v>
      </c>
      <c r="E3422" s="72" t="str">
        <f>_xlfn.XLOOKUP(B3422,Consolidado!D:D,Consolidado!J:J)</f>
        <v>TATIANE</v>
      </c>
      <c r="F3422" s="72" t="str">
        <f>_xlfn.XLOOKUP(B3422,'[2]Rotas SP'!$H:$H,'[2]Rotas SP'!$P:$P)</f>
        <v>RENAN SARAIVA</v>
      </c>
      <c r="G3422" s="72" t="str">
        <f>_xlfn.XLOOKUP(B3422,Consolidado!D6240:D9791,Consolidado!W6240:W9791)</f>
        <v>FIXO</v>
      </c>
      <c r="H3422" s="77" t="str">
        <f>_xlfn.XLOOKUP(B3422,'[2]Rotas SP'!$H:$H,'[2]Rotas SP'!$S:$S)</f>
        <v>FIXO</v>
      </c>
      <c r="I3422" s="72" t="b">
        <f t="shared" si="53"/>
        <v>1</v>
      </c>
    </row>
    <row r="3423" spans="2:9" x14ac:dyDescent="0.35">
      <c r="B3423" s="72" t="s">
        <v>2909</v>
      </c>
      <c r="C3423" s="72" t="str">
        <f>_xlfn.XLOOKUP(B3423,Consolidado!D:D,Consolidado!H:H)</f>
        <v>RHODIA - SANTO ANDRÉ</v>
      </c>
      <c r="D3423" s="72" t="str">
        <f>_xlfn.XLOOKUP(B3423,'[2]Rotas SP'!$H:$H,'[2]Rotas SP'!$M:$M)</f>
        <v>RHODIA - SANTO ANDRÉ</v>
      </c>
      <c r="E3423" s="72" t="str">
        <f>_xlfn.XLOOKUP(B3423,Consolidado!D:D,Consolidado!J:J)</f>
        <v>DOUGLAS CONSENTINO</v>
      </c>
      <c r="F3423" s="72" t="str">
        <f>_xlfn.XLOOKUP(B3423,'[2]Rotas SP'!$H:$H,'[2]Rotas SP'!$P:$P)</f>
        <v>RENAN SARAIVA</v>
      </c>
      <c r="G3423" s="72" t="str">
        <f>_xlfn.XLOOKUP(B3423,Consolidado!D6241:D9792,Consolidado!W6241:W9792)</f>
        <v>FIXO</v>
      </c>
      <c r="H3423" s="77" t="str">
        <f>_xlfn.XLOOKUP(B3423,'[2]Rotas SP'!$H:$H,'[2]Rotas SP'!$S:$S)</f>
        <v>FIXO</v>
      </c>
      <c r="I3423" s="72" t="b">
        <f t="shared" si="53"/>
        <v>1</v>
      </c>
    </row>
    <row r="3424" spans="2:9" x14ac:dyDescent="0.35">
      <c r="B3424" s="72" t="s">
        <v>1948</v>
      </c>
      <c r="C3424" s="72" t="str">
        <f>_xlfn.XLOOKUP(B3424,Consolidado!D:D,Consolidado!H:H)</f>
        <v xml:space="preserve">TOKIO CHAP CHAP </v>
      </c>
      <c r="D3424" s="72" t="str">
        <f>_xlfn.XLOOKUP(B3424,'[2]Rotas SP'!$H:$H,'[2]Rotas SP'!$M:$M)</f>
        <v xml:space="preserve">TOKIO CHAP CHAP </v>
      </c>
      <c r="E3424" s="72" t="str">
        <f>_xlfn.XLOOKUP(B3424,Consolidado!D:D,Consolidado!J:J)</f>
        <v>ALAN FONTES</v>
      </c>
      <c r="F3424" s="72" t="str">
        <f>_xlfn.XLOOKUP(B3424,'[2]Rotas SP'!$H:$H,'[2]Rotas SP'!$P:$P)</f>
        <v>ALAN FONTES</v>
      </c>
      <c r="G3424" s="72" t="str">
        <f>_xlfn.XLOOKUP(B3424,Consolidado!D6242:D9793,Consolidado!W6242:W9793)</f>
        <v>FIXO</v>
      </c>
      <c r="H3424" s="77" t="str">
        <f>_xlfn.XLOOKUP(B3424,'[2]Rotas SP'!$H:$H,'[2]Rotas SP'!$S:$S)</f>
        <v>A PÉ</v>
      </c>
      <c r="I3424" s="72" t="b">
        <f t="shared" si="53"/>
        <v>0</v>
      </c>
    </row>
    <row r="3425" spans="2:9" x14ac:dyDescent="0.35">
      <c r="B3425" s="72" t="s">
        <v>1950</v>
      </c>
      <c r="C3425" s="72" t="str">
        <f>_xlfn.XLOOKUP(B3425,Consolidado!D:D,Consolidado!H:H)</f>
        <v xml:space="preserve">TOKIO CHAP CHAP </v>
      </c>
      <c r="D3425" s="72" t="str">
        <f>_xlfn.XLOOKUP(B3425,'[2]Rotas SP'!$H:$H,'[2]Rotas SP'!$M:$M)</f>
        <v xml:space="preserve">TOKIO CHAP CHAP </v>
      </c>
      <c r="E3425" s="72" t="str">
        <f>_xlfn.XLOOKUP(B3425,Consolidado!D:D,Consolidado!J:J)</f>
        <v>ALAN FONTES</v>
      </c>
      <c r="F3425" s="72" t="str">
        <f>_xlfn.XLOOKUP(B3425,'[2]Rotas SP'!$H:$H,'[2]Rotas SP'!$P:$P)</f>
        <v>ALAN FONTES</v>
      </c>
      <c r="G3425" s="72" t="str">
        <f>_xlfn.XLOOKUP(B3425,Consolidado!D6243:D9794,Consolidado!W6243:W9794)</f>
        <v>FIXO</v>
      </c>
      <c r="H3425" s="77" t="str">
        <f>_xlfn.XLOOKUP(B3425,'[2]Rotas SP'!$H:$H,'[2]Rotas SP'!$S:$S)</f>
        <v>A PÉ</v>
      </c>
      <c r="I3425" s="72" t="b">
        <f t="shared" si="53"/>
        <v>0</v>
      </c>
    </row>
    <row r="3426" spans="2:9" x14ac:dyDescent="0.35">
      <c r="B3426" s="72" t="s">
        <v>1953</v>
      </c>
      <c r="C3426" s="72" t="str">
        <f>_xlfn.XLOOKUP(B3426,Consolidado!D:D,Consolidado!H:H)</f>
        <v xml:space="preserve">TOKIO CHAP CHAP </v>
      </c>
      <c r="D3426" s="72" t="str">
        <f>_xlfn.XLOOKUP(B3426,'[2]Rotas SP'!$H:$H,'[2]Rotas SP'!$M:$M)</f>
        <v xml:space="preserve">TOKIO CHAP CHAP </v>
      </c>
      <c r="E3426" s="72" t="str">
        <f>_xlfn.XLOOKUP(B3426,Consolidado!D:D,Consolidado!J:J)</f>
        <v>ALAN FONTES</v>
      </c>
      <c r="F3426" s="72" t="str">
        <f>_xlfn.XLOOKUP(B3426,'[2]Rotas SP'!$H:$H,'[2]Rotas SP'!$P:$P)</f>
        <v>ALAN FONTES</v>
      </c>
      <c r="G3426" s="72" t="str">
        <f>_xlfn.XLOOKUP(B3426,Consolidado!D6244:D9795,Consolidado!W6244:W9795)</f>
        <v>FIXO</v>
      </c>
      <c r="H3426" s="77" t="str">
        <f>_xlfn.XLOOKUP(B3426,'[2]Rotas SP'!$H:$H,'[2]Rotas SP'!$S:$S)</f>
        <v>A PÉ</v>
      </c>
      <c r="I3426" s="72" t="b">
        <f t="shared" si="53"/>
        <v>0</v>
      </c>
    </row>
    <row r="3427" spans="2:9" x14ac:dyDescent="0.35">
      <c r="B3427" s="72" t="s">
        <v>2947</v>
      </c>
      <c r="C3427" s="72" t="str">
        <f>_xlfn.XLOOKUP(B3427,Consolidado!D:D,Consolidado!H:H)</f>
        <v>BRIDGESTONE  - SANTO ANDRÉ</v>
      </c>
      <c r="D3427" s="72" t="str">
        <f>_xlfn.XLOOKUP(B3427,'[2]Rotas SP'!$H:$H,'[2]Rotas SP'!$M:$M)</f>
        <v>BRIDGESTONE  - SANTO ANDRÉ</v>
      </c>
      <c r="E3427" s="72" t="str">
        <f>_xlfn.XLOOKUP(B3427,Consolidado!D:D,Consolidado!J:J)</f>
        <v>DOUGLAS CONSENTINO</v>
      </c>
      <c r="F3427" s="72" t="str">
        <f>_xlfn.XLOOKUP(B3427,'[2]Rotas SP'!$H:$H,'[2]Rotas SP'!$P:$P)</f>
        <v>RENAN SARAIVA</v>
      </c>
      <c r="G3427" s="72" t="str">
        <f>_xlfn.XLOOKUP(B3427,Consolidado!D6245:D9796,Consolidado!W6245:W9796)</f>
        <v>FIXO</v>
      </c>
      <c r="H3427" s="77" t="str">
        <f>_xlfn.XLOOKUP(B3427,'[2]Rotas SP'!$H:$H,'[2]Rotas SP'!$S:$S)</f>
        <v>ITINERANTE</v>
      </c>
      <c r="I3427" s="72" t="b">
        <f t="shared" si="53"/>
        <v>0</v>
      </c>
    </row>
    <row r="3428" spans="2:9" x14ac:dyDescent="0.35">
      <c r="B3428" s="72" t="s">
        <v>2944</v>
      </c>
      <c r="C3428" s="72" t="str">
        <f>_xlfn.XLOOKUP(B3428,Consolidado!D:D,Consolidado!H:H)</f>
        <v>BRIDGESTONE  - SANTO ANDRÉ</v>
      </c>
      <c r="D3428" s="72" t="str">
        <f>_xlfn.XLOOKUP(B3428,'[2]Rotas SP'!$H:$H,'[2]Rotas SP'!$M:$M)</f>
        <v>BRIDGESTONE  - SANTO ANDRÉ</v>
      </c>
      <c r="E3428" s="72" t="str">
        <f>_xlfn.XLOOKUP(B3428,Consolidado!D:D,Consolidado!J:J)</f>
        <v>DOUGLAS CONSENTINO</v>
      </c>
      <c r="F3428" s="72" t="str">
        <f>_xlfn.XLOOKUP(B3428,'[2]Rotas SP'!$H:$H,'[2]Rotas SP'!$P:$P)</f>
        <v>RENAN SARAIVA</v>
      </c>
      <c r="G3428" s="72" t="str">
        <f>_xlfn.XLOOKUP(B3428,Consolidado!D6246:D9797,Consolidado!W6246:W9797)</f>
        <v>FIXO</v>
      </c>
      <c r="H3428" s="77" t="str">
        <f>_xlfn.XLOOKUP(B3428,'[2]Rotas SP'!$H:$H,'[2]Rotas SP'!$S:$S)</f>
        <v>ITINERANTE</v>
      </c>
      <c r="I3428" s="72" t="b">
        <f t="shared" si="53"/>
        <v>0</v>
      </c>
    </row>
    <row r="3429" spans="2:9" x14ac:dyDescent="0.35">
      <c r="B3429" s="72" t="s">
        <v>2952</v>
      </c>
      <c r="C3429" s="72" t="str">
        <f>_xlfn.XLOOKUP(B3429,Consolidado!D:D,Consolidado!H:H)</f>
        <v>BRIDGESTONE  - SANTO ANDRÉ</v>
      </c>
      <c r="D3429" s="72" t="str">
        <f>_xlfn.XLOOKUP(B3429,'[2]Rotas SP'!$H:$H,'[2]Rotas SP'!$M:$M)</f>
        <v>BRIDGESTONE  - SANTO ANDRÉ</v>
      </c>
      <c r="E3429" s="72" t="str">
        <f>_xlfn.XLOOKUP(B3429,Consolidado!D:D,Consolidado!J:J)</f>
        <v>DOUGLAS CONSENTINO</v>
      </c>
      <c r="F3429" s="72" t="str">
        <f>_xlfn.XLOOKUP(B3429,'[2]Rotas SP'!$H:$H,'[2]Rotas SP'!$P:$P)</f>
        <v>RENAN SARAIVA</v>
      </c>
      <c r="G3429" s="72" t="str">
        <f>_xlfn.XLOOKUP(B3429,Consolidado!D6247:D9798,Consolidado!W6247:W9798)</f>
        <v>FIXO</v>
      </c>
      <c r="H3429" s="77" t="str">
        <f>_xlfn.XLOOKUP(B3429,'[2]Rotas SP'!$H:$H,'[2]Rotas SP'!$S:$S)</f>
        <v>ITINERANTE</v>
      </c>
      <c r="I3429" s="72" t="b">
        <f t="shared" si="53"/>
        <v>0</v>
      </c>
    </row>
    <row r="3430" spans="2:9" x14ac:dyDescent="0.35">
      <c r="B3430" s="72" t="s">
        <v>2946</v>
      </c>
      <c r="C3430" s="72" t="str">
        <f>_xlfn.XLOOKUP(B3430,Consolidado!D:D,Consolidado!H:H)</f>
        <v>BRIDGESTONE  - SANTO ANDRÉ</v>
      </c>
      <c r="D3430" s="72" t="str">
        <f>_xlfn.XLOOKUP(B3430,'[2]Rotas SP'!$H:$H,'[2]Rotas SP'!$M:$M)</f>
        <v>BRIDGESTONE  - SANTO ANDRÉ</v>
      </c>
      <c r="E3430" s="72" t="str">
        <f>_xlfn.XLOOKUP(B3430,Consolidado!D:D,Consolidado!J:J)</f>
        <v>DOUGLAS CONSENTINO</v>
      </c>
      <c r="F3430" s="72" t="str">
        <f>_xlfn.XLOOKUP(B3430,'[2]Rotas SP'!$H:$H,'[2]Rotas SP'!$P:$P)</f>
        <v>RENAN SARAIVA</v>
      </c>
      <c r="G3430" s="72" t="str">
        <f>_xlfn.XLOOKUP(B3430,Consolidado!D6248:D9799,Consolidado!W6248:W9799)</f>
        <v>FIXO</v>
      </c>
      <c r="H3430" s="77" t="str">
        <f>_xlfn.XLOOKUP(B3430,'[2]Rotas SP'!$H:$H,'[2]Rotas SP'!$S:$S)</f>
        <v>ITINERANTE</v>
      </c>
      <c r="I3430" s="72" t="b">
        <f t="shared" si="53"/>
        <v>0</v>
      </c>
    </row>
    <row r="3431" spans="2:9" x14ac:dyDescent="0.35">
      <c r="B3431" s="72" t="s">
        <v>2949</v>
      </c>
      <c r="C3431" s="72" t="str">
        <f>_xlfn.XLOOKUP(B3431,Consolidado!D:D,Consolidado!H:H)</f>
        <v>BRIDGESTONE  - SANTO ANDRÉ</v>
      </c>
      <c r="D3431" s="72" t="str">
        <f>_xlfn.XLOOKUP(B3431,'[2]Rotas SP'!$H:$H,'[2]Rotas SP'!$M:$M)</f>
        <v>BRIDGESTONE  - SANTO ANDRÉ</v>
      </c>
      <c r="E3431" s="72" t="str">
        <f>_xlfn.XLOOKUP(B3431,Consolidado!D:D,Consolidado!J:J)</f>
        <v>DOUGLAS CONSENTINO</v>
      </c>
      <c r="F3431" s="72" t="str">
        <f>_xlfn.XLOOKUP(B3431,'[2]Rotas SP'!$H:$H,'[2]Rotas SP'!$P:$P)</f>
        <v>RENAN SARAIVA</v>
      </c>
      <c r="G3431" s="72" t="str">
        <f>_xlfn.XLOOKUP(B3431,Consolidado!D6249:D9800,Consolidado!W6249:W9800)</f>
        <v>FIXO</v>
      </c>
      <c r="H3431" s="77" t="str">
        <f>_xlfn.XLOOKUP(B3431,'[2]Rotas SP'!$H:$H,'[2]Rotas SP'!$S:$S)</f>
        <v>ITINERANTE</v>
      </c>
      <c r="I3431" s="72" t="b">
        <f t="shared" si="53"/>
        <v>0</v>
      </c>
    </row>
    <row r="3432" spans="2:9" x14ac:dyDescent="0.35">
      <c r="B3432" s="72" t="s">
        <v>2954</v>
      </c>
      <c r="C3432" s="72" t="str">
        <f>_xlfn.XLOOKUP(B3432,Consolidado!D:D,Consolidado!H:H)</f>
        <v>BRIDGESTONE  - SANTO ANDRÉ</v>
      </c>
      <c r="D3432" s="72" t="str">
        <f>_xlfn.XLOOKUP(B3432,'[2]Rotas SP'!$H:$H,'[2]Rotas SP'!$M:$M)</f>
        <v>BRIDGESTONE  - SANTO ANDRÉ</v>
      </c>
      <c r="E3432" s="72" t="str">
        <f>_xlfn.XLOOKUP(B3432,Consolidado!D:D,Consolidado!J:J)</f>
        <v>DOUGLAS CONSENTINO</v>
      </c>
      <c r="F3432" s="72" t="str">
        <f>_xlfn.XLOOKUP(B3432,'[2]Rotas SP'!$H:$H,'[2]Rotas SP'!$P:$P)</f>
        <v>RENAN SARAIVA</v>
      </c>
      <c r="G3432" s="72" t="str">
        <f>_xlfn.XLOOKUP(B3432,Consolidado!D6250:D9801,Consolidado!W6250:W9801)</f>
        <v>FIXO</v>
      </c>
      <c r="H3432" s="77" t="str">
        <f>_xlfn.XLOOKUP(B3432,'[2]Rotas SP'!$H:$H,'[2]Rotas SP'!$S:$S)</f>
        <v>ITINERANTE</v>
      </c>
      <c r="I3432" s="72" t="b">
        <f t="shared" si="53"/>
        <v>0</v>
      </c>
    </row>
    <row r="3433" spans="2:9" x14ac:dyDescent="0.35">
      <c r="B3433" s="72" t="s">
        <v>2948</v>
      </c>
      <c r="C3433" s="72" t="str">
        <f>_xlfn.XLOOKUP(B3433,Consolidado!D:D,Consolidado!H:H)</f>
        <v>BRIDGESTONE  - SANTO ANDRÉ</v>
      </c>
      <c r="D3433" s="72" t="str">
        <f>_xlfn.XLOOKUP(B3433,'[2]Rotas SP'!$H:$H,'[2]Rotas SP'!$M:$M)</f>
        <v>BRIDGESTONE  - SANTO ANDRÉ</v>
      </c>
      <c r="E3433" s="72" t="str">
        <f>_xlfn.XLOOKUP(B3433,Consolidado!D:D,Consolidado!J:J)</f>
        <v>DOUGLAS CONSENTINO</v>
      </c>
      <c r="F3433" s="72" t="str">
        <f>_xlfn.XLOOKUP(B3433,'[2]Rotas SP'!$H:$H,'[2]Rotas SP'!$P:$P)</f>
        <v>RENAN SARAIVA</v>
      </c>
      <c r="G3433" s="72" t="str">
        <f>_xlfn.XLOOKUP(B3433,Consolidado!D6251:D9802,Consolidado!W6251:W9802)</f>
        <v>FIXO</v>
      </c>
      <c r="H3433" s="77" t="str">
        <f>_xlfn.XLOOKUP(B3433,'[2]Rotas SP'!$H:$H,'[2]Rotas SP'!$S:$S)</f>
        <v>ITINERANTE</v>
      </c>
      <c r="I3433" s="72" t="b">
        <f t="shared" si="53"/>
        <v>0</v>
      </c>
    </row>
    <row r="3434" spans="2:9" x14ac:dyDescent="0.35">
      <c r="B3434" s="72" t="s">
        <v>2945</v>
      </c>
      <c r="C3434" s="72" t="str">
        <f>_xlfn.XLOOKUP(B3434,Consolidado!D:D,Consolidado!H:H)</f>
        <v>BRIDGESTONE  - SANTO ANDRÉ</v>
      </c>
      <c r="D3434" s="72" t="str">
        <f>_xlfn.XLOOKUP(B3434,'[2]Rotas SP'!$H:$H,'[2]Rotas SP'!$M:$M)</f>
        <v>BRIDGESTONE  - SANTO ANDRÉ</v>
      </c>
      <c r="E3434" s="72" t="str">
        <f>_xlfn.XLOOKUP(B3434,Consolidado!D:D,Consolidado!J:J)</f>
        <v>DOUGLAS CONSENTINO</v>
      </c>
      <c r="F3434" s="72" t="str">
        <f>_xlfn.XLOOKUP(B3434,'[2]Rotas SP'!$H:$H,'[2]Rotas SP'!$P:$P)</f>
        <v>RENAN SARAIVA</v>
      </c>
      <c r="G3434" s="72" t="str">
        <f>_xlfn.XLOOKUP(B3434,Consolidado!D6252:D9803,Consolidado!W6252:W9803)</f>
        <v>FIXO</v>
      </c>
      <c r="H3434" s="77" t="str">
        <f>_xlfn.XLOOKUP(B3434,'[2]Rotas SP'!$H:$H,'[2]Rotas SP'!$S:$S)</f>
        <v>ITINERANTE</v>
      </c>
      <c r="I3434" s="72" t="b">
        <f t="shared" si="53"/>
        <v>0</v>
      </c>
    </row>
    <row r="3435" spans="2:9" x14ac:dyDescent="0.35">
      <c r="B3435" s="72" t="s">
        <v>2873</v>
      </c>
      <c r="C3435" s="72" t="str">
        <f>_xlfn.XLOOKUP(B3435,Consolidado!D:D,Consolidado!H:H)</f>
        <v>BRIDGESTONE  - SANTO ANDRÉ</v>
      </c>
      <c r="D3435" s="72" t="str">
        <f>_xlfn.XLOOKUP(B3435,'[2]Rotas SP'!$H:$H,'[2]Rotas SP'!$M:$M)</f>
        <v>BRIDGESTONE  - SANTO ANDRÉ</v>
      </c>
      <c r="E3435" s="72" t="str">
        <f>_xlfn.XLOOKUP(B3435,Consolidado!D:D,Consolidado!J:J)</f>
        <v>DOUGLAS CONSENTINO</v>
      </c>
      <c r="F3435" s="72" t="str">
        <f>_xlfn.XLOOKUP(B3435,'[2]Rotas SP'!$H:$H,'[2]Rotas SP'!$P:$P)</f>
        <v>RENAN SARAIVA</v>
      </c>
      <c r="G3435" s="72" t="str">
        <f>_xlfn.XLOOKUP(B3435,Consolidado!D6253:D9804,Consolidado!W6253:W9804)</f>
        <v>FIXO</v>
      </c>
      <c r="H3435" s="77" t="str">
        <f>_xlfn.XLOOKUP(B3435,'[2]Rotas SP'!$H:$H,'[2]Rotas SP'!$S:$S)</f>
        <v>ITINERANTE</v>
      </c>
      <c r="I3435" s="72" t="b">
        <f t="shared" si="53"/>
        <v>0</v>
      </c>
    </row>
    <row r="3436" spans="2:9" x14ac:dyDescent="0.35">
      <c r="B3436" s="72" t="s">
        <v>2957</v>
      </c>
      <c r="C3436" s="72" t="str">
        <f>_xlfn.XLOOKUP(B3436,Consolidado!D:D,Consolidado!H:H)</f>
        <v>BRIDGESTONE  - SANTO ANDRÉ</v>
      </c>
      <c r="D3436" s="72" t="str">
        <f>_xlfn.XLOOKUP(B3436,'[2]Rotas SP'!$H:$H,'[2]Rotas SP'!$M:$M)</f>
        <v>BRIDGESTONE  - SANTO ANDRÉ</v>
      </c>
      <c r="E3436" s="72" t="str">
        <f>_xlfn.XLOOKUP(B3436,Consolidado!D:D,Consolidado!J:J)</f>
        <v>DOUGLAS CONSENTINO</v>
      </c>
      <c r="F3436" s="72" t="str">
        <f>_xlfn.XLOOKUP(B3436,'[2]Rotas SP'!$H:$H,'[2]Rotas SP'!$P:$P)</f>
        <v>RENAN SARAIVA</v>
      </c>
      <c r="G3436" s="72" t="str">
        <f>_xlfn.XLOOKUP(B3436,Consolidado!D6254:D9805,Consolidado!W6254:W9805)</f>
        <v>FIXO</v>
      </c>
      <c r="H3436" s="77" t="str">
        <f>_xlfn.XLOOKUP(B3436,'[2]Rotas SP'!$H:$H,'[2]Rotas SP'!$S:$S)</f>
        <v>ITINERANTE</v>
      </c>
      <c r="I3436" s="72" t="b">
        <f t="shared" si="53"/>
        <v>0</v>
      </c>
    </row>
    <row r="3437" spans="2:9" x14ac:dyDescent="0.35">
      <c r="B3437" s="72" t="s">
        <v>2959</v>
      </c>
      <c r="C3437" s="72" t="str">
        <f>_xlfn.XLOOKUP(B3437,Consolidado!D:D,Consolidado!H:H)</f>
        <v>BRIDGESTONE  - SANTO ANDRÉ</v>
      </c>
      <c r="D3437" s="72" t="str">
        <f>_xlfn.XLOOKUP(B3437,'[2]Rotas SP'!$H:$H,'[2]Rotas SP'!$M:$M)</f>
        <v>BRIDGESTONE  - SANTO ANDRÉ</v>
      </c>
      <c r="E3437" s="72" t="str">
        <f>_xlfn.XLOOKUP(B3437,Consolidado!D:D,Consolidado!J:J)</f>
        <v>DOUGLAS CONSENTINO</v>
      </c>
      <c r="F3437" s="72" t="str">
        <f>_xlfn.XLOOKUP(B3437,'[2]Rotas SP'!$H:$H,'[2]Rotas SP'!$P:$P)</f>
        <v>RENAN SARAIVA</v>
      </c>
      <c r="G3437" s="72" t="str">
        <f>_xlfn.XLOOKUP(B3437,Consolidado!D6255:D9806,Consolidado!W6255:W9806)</f>
        <v>FIXO</v>
      </c>
      <c r="H3437" s="77" t="str">
        <f>_xlfn.XLOOKUP(B3437,'[2]Rotas SP'!$H:$H,'[2]Rotas SP'!$S:$S)</f>
        <v>ITINERANTE</v>
      </c>
      <c r="I3437" s="72" t="b">
        <f t="shared" si="53"/>
        <v>0</v>
      </c>
    </row>
    <row r="3438" spans="2:9" x14ac:dyDescent="0.35">
      <c r="B3438" s="72" t="s">
        <v>2867</v>
      </c>
      <c r="C3438" s="72" t="str">
        <f>_xlfn.XLOOKUP(B3438,Consolidado!D:D,Consolidado!H:H)</f>
        <v>BRIDGESTONE  - SANTO ANDRÉ</v>
      </c>
      <c r="D3438" s="72" t="str">
        <f>_xlfn.XLOOKUP(B3438,'[2]Rotas SP'!$H:$H,'[2]Rotas SP'!$M:$M)</f>
        <v>BRIDGESTONE  - SANTO ANDRÉ</v>
      </c>
      <c r="E3438" s="72" t="str">
        <f>_xlfn.XLOOKUP(B3438,Consolidado!D:D,Consolidado!J:J)</f>
        <v>DOUGLAS CONSENTINO</v>
      </c>
      <c r="F3438" s="72" t="str">
        <f>_xlfn.XLOOKUP(B3438,'[2]Rotas SP'!$H:$H,'[2]Rotas SP'!$P:$P)</f>
        <v>RENAN SARAIVA</v>
      </c>
      <c r="G3438" s="72" t="str">
        <f>_xlfn.XLOOKUP(B3438,Consolidado!D6256:D9807,Consolidado!W6256:W9807)</f>
        <v>FIXO</v>
      </c>
      <c r="H3438" s="77" t="str">
        <f>_xlfn.XLOOKUP(B3438,'[2]Rotas SP'!$H:$H,'[2]Rotas SP'!$S:$S)</f>
        <v>ITINERANTE</v>
      </c>
      <c r="I3438" s="72" t="b">
        <f t="shared" si="53"/>
        <v>0</v>
      </c>
    </row>
    <row r="3439" spans="2:9" x14ac:dyDescent="0.35">
      <c r="B3439" s="72" t="s">
        <v>2953</v>
      </c>
      <c r="C3439" s="72" t="str">
        <f>_xlfn.XLOOKUP(B3439,Consolidado!D:D,Consolidado!H:H)</f>
        <v>BRIDGESTONE  - SANTO ANDRÉ</v>
      </c>
      <c r="D3439" s="72" t="str">
        <f>_xlfn.XLOOKUP(B3439,'[2]Rotas SP'!$H:$H,'[2]Rotas SP'!$M:$M)</f>
        <v>BRIDGESTONE  - SANTO ANDRÉ</v>
      </c>
      <c r="E3439" s="72" t="str">
        <f>_xlfn.XLOOKUP(B3439,Consolidado!D:D,Consolidado!J:J)</f>
        <v>DOUGLAS CONSENTINO</v>
      </c>
      <c r="F3439" s="72" t="str">
        <f>_xlfn.XLOOKUP(B3439,'[2]Rotas SP'!$H:$H,'[2]Rotas SP'!$P:$P)</f>
        <v>RENAN SARAIVA</v>
      </c>
      <c r="G3439" s="72" t="str">
        <f>_xlfn.XLOOKUP(B3439,Consolidado!D6257:D9808,Consolidado!W6257:W9808)</f>
        <v>FIXO</v>
      </c>
      <c r="H3439" s="77" t="str">
        <f>_xlfn.XLOOKUP(B3439,'[2]Rotas SP'!$H:$H,'[2]Rotas SP'!$S:$S)</f>
        <v>ITINERANTE</v>
      </c>
      <c r="I3439" s="72" t="b">
        <f t="shared" si="53"/>
        <v>0</v>
      </c>
    </row>
    <row r="3440" spans="2:9" x14ac:dyDescent="0.35">
      <c r="B3440" s="72" t="s">
        <v>2958</v>
      </c>
      <c r="C3440" s="72" t="str">
        <f>_xlfn.XLOOKUP(B3440,Consolidado!D:D,Consolidado!H:H)</f>
        <v>BRIDGESTONE  - SANTO ANDRÉ</v>
      </c>
      <c r="D3440" s="72" t="str">
        <f>_xlfn.XLOOKUP(B3440,'[2]Rotas SP'!$H:$H,'[2]Rotas SP'!$M:$M)</f>
        <v>BRIDGESTONE  - SANTO ANDRÉ</v>
      </c>
      <c r="E3440" s="72" t="str">
        <f>_xlfn.XLOOKUP(B3440,Consolidado!D:D,Consolidado!J:J)</f>
        <v>DOUGLAS CONSENTINO</v>
      </c>
      <c r="F3440" s="72" t="str">
        <f>_xlfn.XLOOKUP(B3440,'[2]Rotas SP'!$H:$H,'[2]Rotas SP'!$P:$P)</f>
        <v>RENAN SARAIVA</v>
      </c>
      <c r="G3440" s="72" t="str">
        <f>_xlfn.XLOOKUP(B3440,Consolidado!D6258:D9809,Consolidado!W6258:W9809)</f>
        <v>FIXO</v>
      </c>
      <c r="H3440" s="77" t="str">
        <f>_xlfn.XLOOKUP(B3440,'[2]Rotas SP'!$H:$H,'[2]Rotas SP'!$S:$S)</f>
        <v>ITINERANTE</v>
      </c>
      <c r="I3440" s="72" t="b">
        <f t="shared" si="53"/>
        <v>0</v>
      </c>
    </row>
    <row r="3441" spans="2:9" x14ac:dyDescent="0.35">
      <c r="B3441" s="72" t="s">
        <v>2874</v>
      </c>
      <c r="C3441" s="72" t="str">
        <f>_xlfn.XLOOKUP(B3441,Consolidado!D:D,Consolidado!H:H)</f>
        <v>BRIDGESTONE  - SANTO ANDRÉ</v>
      </c>
      <c r="D3441" s="72" t="str">
        <f>_xlfn.XLOOKUP(B3441,'[2]Rotas SP'!$H:$H,'[2]Rotas SP'!$M:$M)</f>
        <v>BRIDGESTONE  - SANTO ANDRÉ</v>
      </c>
      <c r="E3441" s="72" t="str">
        <f>_xlfn.XLOOKUP(B3441,Consolidado!D:D,Consolidado!J:J)</f>
        <v>DOUGLAS CONSENTINO</v>
      </c>
      <c r="F3441" s="72" t="str">
        <f>_xlfn.XLOOKUP(B3441,'[2]Rotas SP'!$H:$H,'[2]Rotas SP'!$P:$P)</f>
        <v>RENAN SARAIVA</v>
      </c>
      <c r="G3441" s="72" t="str">
        <f>_xlfn.XLOOKUP(B3441,Consolidado!D6259:D9810,Consolidado!W6259:W9810)</f>
        <v>FIXO</v>
      </c>
      <c r="H3441" s="77" t="str">
        <f>_xlfn.XLOOKUP(B3441,'[2]Rotas SP'!$H:$H,'[2]Rotas SP'!$S:$S)</f>
        <v>ITINERANTE</v>
      </c>
      <c r="I3441" s="72" t="b">
        <f t="shared" si="53"/>
        <v>0</v>
      </c>
    </row>
    <row r="3442" spans="2:9" x14ac:dyDescent="0.35">
      <c r="B3442" s="72" t="s">
        <v>2955</v>
      </c>
      <c r="C3442" s="72" t="str">
        <f>_xlfn.XLOOKUP(B3442,Consolidado!D:D,Consolidado!H:H)</f>
        <v>BRIDGESTONE  - SANTO ANDRÉ</v>
      </c>
      <c r="D3442" s="72" t="str">
        <f>_xlfn.XLOOKUP(B3442,'[2]Rotas SP'!$H:$H,'[2]Rotas SP'!$M:$M)</f>
        <v>BRIDGESTONE  - SANTO ANDRÉ</v>
      </c>
      <c r="E3442" s="72" t="str">
        <f>_xlfn.XLOOKUP(B3442,Consolidado!D:D,Consolidado!J:J)</f>
        <v>DOUGLAS CONSENTINO</v>
      </c>
      <c r="F3442" s="72" t="str">
        <f>_xlfn.XLOOKUP(B3442,'[2]Rotas SP'!$H:$H,'[2]Rotas SP'!$P:$P)</f>
        <v>RENAN SARAIVA</v>
      </c>
      <c r="G3442" s="72" t="str">
        <f>_xlfn.XLOOKUP(B3442,Consolidado!D6260:D9811,Consolidado!W6260:W9811)</f>
        <v>FIXO</v>
      </c>
      <c r="H3442" s="77" t="str">
        <f>_xlfn.XLOOKUP(B3442,'[2]Rotas SP'!$H:$H,'[2]Rotas SP'!$S:$S)</f>
        <v>ITINERANTE</v>
      </c>
      <c r="I3442" s="72" t="b">
        <f t="shared" si="53"/>
        <v>0</v>
      </c>
    </row>
    <row r="3443" spans="2:9" x14ac:dyDescent="0.35">
      <c r="B3443" s="72" t="s">
        <v>3861</v>
      </c>
      <c r="C3443" s="72" t="str">
        <f>_xlfn.XLOOKUP(B3443,Consolidado!D:D,Consolidado!H:H)</f>
        <v>WHEATON SBC</v>
      </c>
      <c r="D3443" s="72" t="str">
        <f>_xlfn.XLOOKUP(B3443,'[2]Rotas SP'!$H:$H,'[2]Rotas SP'!$M:$M)</f>
        <v>WHEATON SBC</v>
      </c>
      <c r="E3443" s="72" t="str">
        <f>_xlfn.XLOOKUP(B3443,Consolidado!D:D,Consolidado!J:J)</f>
        <v>TATIANE</v>
      </c>
      <c r="F3443" s="72" t="str">
        <f>_xlfn.XLOOKUP(B3443,'[2]Rotas SP'!$H:$H,'[2]Rotas SP'!$P:$P)</f>
        <v>TATIANE</v>
      </c>
      <c r="G3443" s="72" t="str">
        <f>_xlfn.XLOOKUP(B3443,Consolidado!D6261:D9812,Consolidado!W6261:W9812)</f>
        <v>FIXO</v>
      </c>
      <c r="H3443" s="77" t="str">
        <f>_xlfn.XLOOKUP(B3443,'[2]Rotas SP'!$H:$H,'[2]Rotas SP'!$S:$S)</f>
        <v>FIXO</v>
      </c>
      <c r="I3443" s="72" t="b">
        <f t="shared" si="53"/>
        <v>1</v>
      </c>
    </row>
    <row r="3444" spans="2:9" x14ac:dyDescent="0.35">
      <c r="B3444" s="72" t="s">
        <v>3865</v>
      </c>
      <c r="C3444" s="72" t="str">
        <f>_xlfn.XLOOKUP(B3444,Consolidado!D:D,Consolidado!H:H)</f>
        <v>SCANIA LATIN AMERICAN</v>
      </c>
      <c r="D3444" s="72" t="str">
        <f>_xlfn.XLOOKUP(B3444,'[2]Rotas SP'!$H:$H,'[2]Rotas SP'!$M:$M)</f>
        <v>SCANIA LATIN AMERICAN</v>
      </c>
      <c r="E3444" s="72" t="str">
        <f>_xlfn.XLOOKUP(B3444,Consolidado!D:D,Consolidado!J:J)</f>
        <v>TATIANE</v>
      </c>
      <c r="F3444" s="72" t="str">
        <f>_xlfn.XLOOKUP(B3444,'[2]Rotas SP'!$H:$H,'[2]Rotas SP'!$P:$P)</f>
        <v>RENAN SARAIVA</v>
      </c>
      <c r="G3444" s="72" t="str">
        <f>_xlfn.XLOOKUP(B3444,Consolidado!D6262:D9813,Consolidado!W6262:W9813)</f>
        <v>FIXO</v>
      </c>
      <c r="H3444" s="77" t="str">
        <f>_xlfn.XLOOKUP(B3444,'[2]Rotas SP'!$H:$H,'[2]Rotas SP'!$S:$S)</f>
        <v>FIXO</v>
      </c>
      <c r="I3444" s="72" t="b">
        <f t="shared" si="53"/>
        <v>1</v>
      </c>
    </row>
    <row r="3445" spans="2:9" x14ac:dyDescent="0.35">
      <c r="B3445" s="72" t="s">
        <v>2941</v>
      </c>
      <c r="C3445" s="72" t="str">
        <f>_xlfn.XLOOKUP(B3445,Consolidado!D:D,Consolidado!H:H)</f>
        <v>BRIDGESTONE  - SANTO ANDRÉ</v>
      </c>
      <c r="D3445" s="72" t="str">
        <f>_xlfn.XLOOKUP(B3445,'[2]Rotas SP'!$H:$H,'[2]Rotas SP'!$M:$M)</f>
        <v>BRIDGESTONE  - SANTO ANDRÉ</v>
      </c>
      <c r="E3445" s="72" t="str">
        <f>_xlfn.XLOOKUP(B3445,Consolidado!D:D,Consolidado!J:J)</f>
        <v>DOUGLAS CONSENTINO</v>
      </c>
      <c r="F3445" s="72" t="str">
        <f>_xlfn.XLOOKUP(B3445,'[2]Rotas SP'!$H:$H,'[2]Rotas SP'!$P:$P)</f>
        <v>RENAN SARAIVA</v>
      </c>
      <c r="G3445" s="72" t="str">
        <f>_xlfn.XLOOKUP(B3445,Consolidado!D6263:D9814,Consolidado!W6263:W9814)</f>
        <v>FIXO</v>
      </c>
      <c r="H3445" s="77" t="str">
        <f>_xlfn.XLOOKUP(B3445,'[2]Rotas SP'!$H:$H,'[2]Rotas SP'!$S:$S)</f>
        <v>ITINERANTE</v>
      </c>
      <c r="I3445" s="72" t="b">
        <f t="shared" si="53"/>
        <v>0</v>
      </c>
    </row>
    <row r="3446" spans="2:9" x14ac:dyDescent="0.35">
      <c r="B3446" s="72" t="s">
        <v>2897</v>
      </c>
      <c r="C3446" s="72" t="str">
        <f>_xlfn.XLOOKUP(B3446,Consolidado!D:D,Consolidado!H:H)</f>
        <v>BRIDGESTONE  - SANTO ANDRÉ</v>
      </c>
      <c r="D3446" s="72" t="str">
        <f>_xlfn.XLOOKUP(B3446,'[2]Rotas SP'!$H:$H,'[2]Rotas SP'!$M:$M)</f>
        <v>BRIDGESTONE  - SANTO ANDRÉ</v>
      </c>
      <c r="E3446" s="72" t="str">
        <f>_xlfn.XLOOKUP(B3446,Consolidado!D:D,Consolidado!J:J)</f>
        <v>DOUGLAS CONSENTINO</v>
      </c>
      <c r="F3446" s="72" t="str">
        <f>_xlfn.XLOOKUP(B3446,'[2]Rotas SP'!$H:$H,'[2]Rotas SP'!$P:$P)</f>
        <v>RENAN SARAIVA</v>
      </c>
      <c r="G3446" s="72" t="str">
        <f>_xlfn.XLOOKUP(B3446,Consolidado!D6264:D9815,Consolidado!W6264:W9815)</f>
        <v>FIXO</v>
      </c>
      <c r="H3446" s="77" t="str">
        <f>_xlfn.XLOOKUP(B3446,'[2]Rotas SP'!$H:$H,'[2]Rotas SP'!$S:$S)</f>
        <v>ITINERANTE</v>
      </c>
      <c r="I3446" s="72" t="b">
        <f t="shared" si="53"/>
        <v>0</v>
      </c>
    </row>
    <row r="3447" spans="2:9" x14ac:dyDescent="0.35">
      <c r="B3447" s="72" t="s">
        <v>2895</v>
      </c>
      <c r="C3447" s="72" t="str">
        <f>_xlfn.XLOOKUP(B3447,Consolidado!D:D,Consolidado!H:H)</f>
        <v>BRIDGESTONE  - SANTO ANDRÉ</v>
      </c>
      <c r="D3447" s="72" t="str">
        <f>_xlfn.XLOOKUP(B3447,'[2]Rotas SP'!$H:$H,'[2]Rotas SP'!$M:$M)</f>
        <v>BRIDGESTONE  - SANTO ANDRÉ</v>
      </c>
      <c r="E3447" s="72" t="str">
        <f>_xlfn.XLOOKUP(B3447,Consolidado!D:D,Consolidado!J:J)</f>
        <v>DOUGLAS CONSENTINO</v>
      </c>
      <c r="F3447" s="72" t="str">
        <f>_xlfn.XLOOKUP(B3447,'[2]Rotas SP'!$H:$H,'[2]Rotas SP'!$P:$P)</f>
        <v>RENAN SARAIVA</v>
      </c>
      <c r="G3447" s="72" t="str">
        <f>_xlfn.XLOOKUP(B3447,Consolidado!D6265:D9816,Consolidado!W6265:W9816)</f>
        <v>FIXO</v>
      </c>
      <c r="H3447" s="77" t="str">
        <f>_xlfn.XLOOKUP(B3447,'[2]Rotas SP'!$H:$H,'[2]Rotas SP'!$S:$S)</f>
        <v>ITINERANTE</v>
      </c>
      <c r="I3447" s="72" t="b">
        <f t="shared" si="53"/>
        <v>0</v>
      </c>
    </row>
    <row r="3448" spans="2:9" x14ac:dyDescent="0.35">
      <c r="B3448" s="72" t="s">
        <v>3888</v>
      </c>
      <c r="C3448" s="72" t="str">
        <f>_xlfn.XLOOKUP(B3448,Consolidado!D:D,Consolidado!H:H)</f>
        <v>SCANIA LATIN AMERICAN</v>
      </c>
      <c r="D3448" s="72" t="str">
        <f>_xlfn.XLOOKUP(B3448,'[2]Rotas SP'!$H:$H,'[2]Rotas SP'!$M:$M)</f>
        <v>SCANIA LATIN AMERICAN</v>
      </c>
      <c r="E3448" s="72" t="str">
        <f>_xlfn.XLOOKUP(B3448,Consolidado!D:D,Consolidado!J:J)</f>
        <v>TATIANE</v>
      </c>
      <c r="F3448" s="72" t="str">
        <f>_xlfn.XLOOKUP(B3448,'[2]Rotas SP'!$H:$H,'[2]Rotas SP'!$P:$P)</f>
        <v>RENAN SARAIVA</v>
      </c>
      <c r="G3448" s="72" t="str">
        <f>_xlfn.XLOOKUP(B3448,Consolidado!D6266:D9817,Consolidado!W6266:W9817)</f>
        <v>FIXO</v>
      </c>
      <c r="H3448" s="77" t="str">
        <f>_xlfn.XLOOKUP(B3448,'[2]Rotas SP'!$H:$H,'[2]Rotas SP'!$S:$S)</f>
        <v>FIXO</v>
      </c>
      <c r="I3448" s="72" t="b">
        <f t="shared" si="53"/>
        <v>1</v>
      </c>
    </row>
    <row r="3449" spans="2:9" x14ac:dyDescent="0.35">
      <c r="B3449" s="72" t="s">
        <v>2910</v>
      </c>
      <c r="C3449" s="72" t="str">
        <f>_xlfn.XLOOKUP(B3449,Consolidado!D:D,Consolidado!H:H)</f>
        <v>RHODIA - SANTO ANDRÉ</v>
      </c>
      <c r="D3449" s="72" t="str">
        <f>_xlfn.XLOOKUP(B3449,'[2]Rotas SP'!$H:$H,'[2]Rotas SP'!$M:$M)</f>
        <v>RHODIA - SANTO ANDRÉ</v>
      </c>
      <c r="E3449" s="72" t="str">
        <f>_xlfn.XLOOKUP(B3449,Consolidado!D:D,Consolidado!J:J)</f>
        <v>DOUGLAS CONSENTINO</v>
      </c>
      <c r="F3449" s="72" t="str">
        <f>_xlfn.XLOOKUP(B3449,'[2]Rotas SP'!$H:$H,'[2]Rotas SP'!$P:$P)</f>
        <v>RENAN SARAIVA</v>
      </c>
      <c r="G3449" s="72" t="str">
        <f>_xlfn.XLOOKUP(B3449,Consolidado!D6267:D9818,Consolidado!W6267:W9818)</f>
        <v>FIXO</v>
      </c>
      <c r="H3449" s="77" t="str">
        <f>_xlfn.XLOOKUP(B3449,'[2]Rotas SP'!$H:$H,'[2]Rotas SP'!$S:$S)</f>
        <v>FIXO</v>
      </c>
      <c r="I3449" s="72" t="b">
        <f t="shared" si="53"/>
        <v>1</v>
      </c>
    </row>
    <row r="3450" spans="2:9" x14ac:dyDescent="0.35">
      <c r="B3450" s="72" t="s">
        <v>3862</v>
      </c>
      <c r="C3450" s="72" t="str">
        <f>_xlfn.XLOOKUP(B3450,Consolidado!D:D,Consolidado!H:H)</f>
        <v>WHEATON SBC</v>
      </c>
      <c r="D3450" s="72" t="str">
        <f>_xlfn.XLOOKUP(B3450,'[2]Rotas SP'!$H:$H,'[2]Rotas SP'!$M:$M)</f>
        <v>WHEATON SBC</v>
      </c>
      <c r="E3450" s="72" t="str">
        <f>_xlfn.XLOOKUP(B3450,Consolidado!D:D,Consolidado!J:J)</f>
        <v>TATIANE</v>
      </c>
      <c r="F3450" s="72" t="str">
        <f>_xlfn.XLOOKUP(B3450,'[2]Rotas SP'!$H:$H,'[2]Rotas SP'!$P:$P)</f>
        <v>TATIANE</v>
      </c>
      <c r="G3450" s="72" t="str">
        <f>_xlfn.XLOOKUP(B3450,Consolidado!D6268:D9819,Consolidado!W6268:W9819)</f>
        <v>FIXO</v>
      </c>
      <c r="H3450" s="77" t="str">
        <f>_xlfn.XLOOKUP(B3450,'[2]Rotas SP'!$H:$H,'[2]Rotas SP'!$S:$S)</f>
        <v>FIXO</v>
      </c>
      <c r="I3450" s="72" t="b">
        <f t="shared" si="53"/>
        <v>1</v>
      </c>
    </row>
    <row r="3451" spans="2:9" x14ac:dyDescent="0.35">
      <c r="B3451" s="72" t="s">
        <v>2911</v>
      </c>
      <c r="C3451" s="72" t="str">
        <f>_xlfn.XLOOKUP(B3451,Consolidado!D:D,Consolidado!H:H)</f>
        <v>RHODIA - SANTO ANDRÉ</v>
      </c>
      <c r="D3451" s="72" t="str">
        <f>_xlfn.XLOOKUP(B3451,'[2]Rotas SP'!$H:$H,'[2]Rotas SP'!$M:$M)</f>
        <v>RHODIA - SANTO ANDRÉ</v>
      </c>
      <c r="E3451" s="72" t="str">
        <f>_xlfn.XLOOKUP(B3451,Consolidado!D:D,Consolidado!J:J)</f>
        <v>DOUGLAS CONSENTINO</v>
      </c>
      <c r="F3451" s="72" t="str">
        <f>_xlfn.XLOOKUP(B3451,'[2]Rotas SP'!$H:$H,'[2]Rotas SP'!$P:$P)</f>
        <v>RENAN SARAIVA</v>
      </c>
      <c r="G3451" s="72" t="str">
        <f>_xlfn.XLOOKUP(B3451,Consolidado!D6269:D9820,Consolidado!W6269:W9820)</f>
        <v>FIXO</v>
      </c>
      <c r="H3451" s="77" t="str">
        <f>_xlfn.XLOOKUP(B3451,'[2]Rotas SP'!$H:$H,'[2]Rotas SP'!$S:$S)</f>
        <v>FIXO</v>
      </c>
      <c r="I3451" s="72" t="b">
        <f t="shared" si="53"/>
        <v>1</v>
      </c>
    </row>
    <row r="3452" spans="2:9" x14ac:dyDescent="0.35">
      <c r="B3452" s="72" t="s">
        <v>2916</v>
      </c>
      <c r="C3452" s="72" t="str">
        <f>_xlfn.XLOOKUP(B3452,Consolidado!D:D,Consolidado!H:H)</f>
        <v>RHODIA - SANTO ANDRÉ</v>
      </c>
      <c r="D3452" s="72" t="str">
        <f>_xlfn.XLOOKUP(B3452,'[2]Rotas SP'!$H:$H,'[2]Rotas SP'!$M:$M)</f>
        <v>RHODIA - SANTO ANDRÉ</v>
      </c>
      <c r="E3452" s="72" t="str">
        <f>_xlfn.XLOOKUP(B3452,Consolidado!D:D,Consolidado!J:J)</f>
        <v>DOUGLAS CONSENTINO</v>
      </c>
      <c r="F3452" s="72" t="str">
        <f>_xlfn.XLOOKUP(B3452,'[2]Rotas SP'!$H:$H,'[2]Rotas SP'!$P:$P)</f>
        <v>RENAN SARAIVA</v>
      </c>
      <c r="G3452" s="72" t="str">
        <f>_xlfn.XLOOKUP(B3452,Consolidado!D6270:D9821,Consolidado!W6270:W9821)</f>
        <v>FIXO</v>
      </c>
      <c r="H3452" s="77" t="str">
        <f>_xlfn.XLOOKUP(B3452,'[2]Rotas SP'!$H:$H,'[2]Rotas SP'!$S:$S)</f>
        <v>FIXO</v>
      </c>
      <c r="I3452" s="72" t="b">
        <f t="shared" si="53"/>
        <v>1</v>
      </c>
    </row>
    <row r="3453" spans="2:9" x14ac:dyDescent="0.35">
      <c r="B3453" s="72" t="s">
        <v>2912</v>
      </c>
      <c r="C3453" s="72" t="str">
        <f>_xlfn.XLOOKUP(B3453,Consolidado!D:D,Consolidado!H:H)</f>
        <v>RHODIA - SANTO ANDRÉ</v>
      </c>
      <c r="D3453" s="72" t="str">
        <f>_xlfn.XLOOKUP(B3453,'[2]Rotas SP'!$H:$H,'[2]Rotas SP'!$M:$M)</f>
        <v>RHODIA - SANTO ANDRÉ</v>
      </c>
      <c r="E3453" s="72" t="str">
        <f>_xlfn.XLOOKUP(B3453,Consolidado!D:D,Consolidado!J:J)</f>
        <v>DOUGLAS CONSENTINO</v>
      </c>
      <c r="F3453" s="72" t="str">
        <f>_xlfn.XLOOKUP(B3453,'[2]Rotas SP'!$H:$H,'[2]Rotas SP'!$P:$P)</f>
        <v>RENAN SARAIVA</v>
      </c>
      <c r="G3453" s="72" t="str">
        <f>_xlfn.XLOOKUP(B3453,Consolidado!D6271:D9822,Consolidado!W6271:W9822)</f>
        <v>FIXO</v>
      </c>
      <c r="H3453" s="77" t="str">
        <f>_xlfn.XLOOKUP(B3453,'[2]Rotas SP'!$H:$H,'[2]Rotas SP'!$S:$S)</f>
        <v>FIXO</v>
      </c>
      <c r="I3453" s="72" t="b">
        <f t="shared" si="53"/>
        <v>1</v>
      </c>
    </row>
    <row r="3454" spans="2:9" x14ac:dyDescent="0.35">
      <c r="B3454" s="72" t="s">
        <v>3850</v>
      </c>
      <c r="C3454" s="72" t="str">
        <f>_xlfn.XLOOKUP(B3454,Consolidado!D:D,Consolidado!H:H)</f>
        <v>SCANIA LATIN AMERICAN</v>
      </c>
      <c r="D3454" s="72" t="str">
        <f>_xlfn.XLOOKUP(B3454,'[2]Rotas SP'!$H:$H,'[2]Rotas SP'!$M:$M)</f>
        <v>SCANIA LATIN AMERICAN</v>
      </c>
      <c r="E3454" s="72" t="str">
        <f>_xlfn.XLOOKUP(B3454,Consolidado!D:D,Consolidado!J:J)</f>
        <v>TATIANE</v>
      </c>
      <c r="F3454" s="72" t="str">
        <f>_xlfn.XLOOKUP(B3454,'[2]Rotas SP'!$H:$H,'[2]Rotas SP'!$P:$P)</f>
        <v>RENAN SARAIVA</v>
      </c>
      <c r="G3454" s="72" t="str">
        <f>_xlfn.XLOOKUP(B3454,Consolidado!D6272:D9823,Consolidado!W6272:W9823)</f>
        <v>FIXO</v>
      </c>
      <c r="H3454" s="77" t="str">
        <f>_xlfn.XLOOKUP(B3454,'[2]Rotas SP'!$H:$H,'[2]Rotas SP'!$S:$S)</f>
        <v>FIXO</v>
      </c>
      <c r="I3454" s="72" t="b">
        <f t="shared" si="53"/>
        <v>1</v>
      </c>
    </row>
    <row r="3455" spans="2:9" x14ac:dyDescent="0.35">
      <c r="B3455" s="72" t="s">
        <v>1951</v>
      </c>
      <c r="C3455" s="72" t="str">
        <f>_xlfn.XLOOKUP(B3455,Consolidado!D:D,Consolidado!H:H)</f>
        <v xml:space="preserve">TOKIO CHAP CHAP </v>
      </c>
      <c r="D3455" s="72" t="str">
        <f>_xlfn.XLOOKUP(B3455,'[2]Rotas SP'!$H:$H,'[2]Rotas SP'!$M:$M)</f>
        <v xml:space="preserve">TOKIO CHAP CHAP </v>
      </c>
      <c r="E3455" s="72" t="str">
        <f>_xlfn.XLOOKUP(B3455,Consolidado!D:D,Consolidado!J:J)</f>
        <v>ALAN FONTES</v>
      </c>
      <c r="F3455" s="72" t="str">
        <f>_xlfn.XLOOKUP(B3455,'[2]Rotas SP'!$H:$H,'[2]Rotas SP'!$P:$P)</f>
        <v>ALAN FONTES</v>
      </c>
      <c r="G3455" s="72" t="str">
        <f>_xlfn.XLOOKUP(B3455,Consolidado!D6273:D9824,Consolidado!W6273:W9824)</f>
        <v>FIXO</v>
      </c>
      <c r="H3455" s="77" t="str">
        <f>_xlfn.XLOOKUP(B3455,'[2]Rotas SP'!$H:$H,'[2]Rotas SP'!$S:$S)</f>
        <v>A PÉ</v>
      </c>
      <c r="I3455" s="72" t="b">
        <f t="shared" si="53"/>
        <v>0</v>
      </c>
    </row>
    <row r="3456" spans="2:9" x14ac:dyDescent="0.35">
      <c r="B3456" s="72" t="s">
        <v>1939</v>
      </c>
      <c r="C3456" s="72" t="str">
        <f>_xlfn.XLOOKUP(B3456,Consolidado!D:D,Consolidado!H:H)</f>
        <v xml:space="preserve">TOKIO 13 DE MAIO </v>
      </c>
      <c r="D3456" s="72" t="str">
        <f>_xlfn.XLOOKUP(B3456,'[2]Rotas SP'!$H:$H,'[2]Rotas SP'!$M:$M)</f>
        <v xml:space="preserve">TOKIO 13 DE MAIO </v>
      </c>
      <c r="E3456" s="72" t="str">
        <f>_xlfn.XLOOKUP(B3456,Consolidado!D:D,Consolidado!J:J)</f>
        <v>ALAN FONTES</v>
      </c>
      <c r="F3456" s="72" t="str">
        <f>_xlfn.XLOOKUP(B3456,'[2]Rotas SP'!$H:$H,'[2]Rotas SP'!$P:$P)</f>
        <v>ALAN FONTES</v>
      </c>
      <c r="G3456" s="72" t="str">
        <f>_xlfn.XLOOKUP(B3456,Consolidado!D6274:D9825,Consolidado!W6274:W9825)</f>
        <v>FIXO</v>
      </c>
      <c r="H3456" s="77" t="str">
        <f>_xlfn.XLOOKUP(B3456,'[2]Rotas SP'!$H:$H,'[2]Rotas SP'!$S:$S)</f>
        <v>A PÉ</v>
      </c>
      <c r="I3456" s="72" t="b">
        <f t="shared" si="53"/>
        <v>0</v>
      </c>
    </row>
    <row r="3457" spans="2:9" x14ac:dyDescent="0.35">
      <c r="B3457" s="72" t="s">
        <v>1942</v>
      </c>
      <c r="C3457" s="72" t="str">
        <f>_xlfn.XLOOKUP(B3457,Consolidado!D:D,Consolidado!H:H)</f>
        <v xml:space="preserve">TOKIO 13 DE MAIO </v>
      </c>
      <c r="D3457" s="72" t="str">
        <f>_xlfn.XLOOKUP(B3457,'[2]Rotas SP'!$H:$H,'[2]Rotas SP'!$M:$M)</f>
        <v xml:space="preserve">TOKIO 13 DE MAIO </v>
      </c>
      <c r="E3457" s="72" t="str">
        <f>_xlfn.XLOOKUP(B3457,Consolidado!D:D,Consolidado!J:J)</f>
        <v>ALAN FONTES</v>
      </c>
      <c r="F3457" s="72" t="str">
        <f>_xlfn.XLOOKUP(B3457,'[2]Rotas SP'!$H:$H,'[2]Rotas SP'!$P:$P)</f>
        <v>ALAN FONTES</v>
      </c>
      <c r="G3457" s="72" t="str">
        <f>_xlfn.XLOOKUP(B3457,Consolidado!D6275:D9826,Consolidado!W6275:W9826)</f>
        <v>FIXO</v>
      </c>
      <c r="H3457" s="77" t="str">
        <f>_xlfn.XLOOKUP(B3457,'[2]Rotas SP'!$H:$H,'[2]Rotas SP'!$S:$S)</f>
        <v>A PÉ</v>
      </c>
      <c r="I3457" s="72" t="b">
        <f t="shared" si="53"/>
        <v>0</v>
      </c>
    </row>
    <row r="3458" spans="2:9" x14ac:dyDescent="0.35">
      <c r="B3458" s="72" t="s">
        <v>2610</v>
      </c>
      <c r="C3458" s="72" t="str">
        <f>_xlfn.XLOOKUP(B3458,Consolidado!D:D,Consolidado!H:H)</f>
        <v>ALBERT EINSTEIN FARIA LIMA</v>
      </c>
      <c r="D3458" s="72" t="str">
        <f>_xlfn.XLOOKUP(B3458,'[2]Rotas SP'!$H:$H,'[2]Rotas SP'!$M:$M)</f>
        <v>ALBERT EINSTEIN FARIA LIMA</v>
      </c>
      <c r="E3458" s="72" t="str">
        <f>_xlfn.XLOOKUP(B3458,Consolidado!D:D,Consolidado!J:J)</f>
        <v>DAIANE TOMAZINI</v>
      </c>
      <c r="F3458" s="72" t="str">
        <f>_xlfn.XLOOKUP(B3458,'[2]Rotas SP'!$H:$H,'[2]Rotas SP'!$P:$P)</f>
        <v>DAIANE TOMAZINI</v>
      </c>
      <c r="G3458" s="72" t="str">
        <f>_xlfn.XLOOKUP(B3458,Consolidado!D6276:D9827,Consolidado!W6276:W9827)</f>
        <v>FIXO</v>
      </c>
      <c r="H3458" s="77" t="str">
        <f>_xlfn.XLOOKUP(B3458,'[2]Rotas SP'!$H:$H,'[2]Rotas SP'!$S:$S)</f>
        <v>MOTO</v>
      </c>
      <c r="I3458" s="72" t="b">
        <f t="shared" si="53"/>
        <v>0</v>
      </c>
    </row>
    <row r="3459" spans="2:9" x14ac:dyDescent="0.35">
      <c r="B3459" s="72" t="s">
        <v>1943</v>
      </c>
      <c r="C3459" s="72" t="str">
        <f>_xlfn.XLOOKUP(B3459,Consolidado!D:D,Consolidado!H:H)</f>
        <v xml:space="preserve">TOKIO 13 DE MAIO </v>
      </c>
      <c r="D3459" s="72" t="str">
        <f>_xlfn.XLOOKUP(B3459,'[2]Rotas SP'!$H:$H,'[2]Rotas SP'!$M:$M)</f>
        <v xml:space="preserve">TOKIO 13 DE MAIO </v>
      </c>
      <c r="E3459" s="72" t="str">
        <f>_xlfn.XLOOKUP(B3459,Consolidado!D:D,Consolidado!J:J)</f>
        <v>ALAN FONTES</v>
      </c>
      <c r="F3459" s="72" t="str">
        <f>_xlfn.XLOOKUP(B3459,'[2]Rotas SP'!$H:$H,'[2]Rotas SP'!$P:$P)</f>
        <v>ALAN FONTES</v>
      </c>
      <c r="G3459" s="72" t="str">
        <f>_xlfn.XLOOKUP(B3459,Consolidado!D6277:D9828,Consolidado!W6277:W9828)</f>
        <v>FIXO</v>
      </c>
      <c r="H3459" s="77" t="str">
        <f>_xlfn.XLOOKUP(B3459,'[2]Rotas SP'!$H:$H,'[2]Rotas SP'!$S:$S)</f>
        <v>A PÉ</v>
      </c>
      <c r="I3459" s="72" t="b">
        <f t="shared" si="53"/>
        <v>0</v>
      </c>
    </row>
    <row r="3460" spans="2:9" x14ac:dyDescent="0.35">
      <c r="B3460" s="72" t="s">
        <v>3500</v>
      </c>
      <c r="C3460" s="72" t="str">
        <f>_xlfn.XLOOKUP(B3460,Consolidado!D:D,Consolidado!H:H)</f>
        <v xml:space="preserve">HOSPITAL ALBERT EINSTEIN MORUMBI </v>
      </c>
      <c r="D3460" s="72" t="str">
        <f>_xlfn.XLOOKUP(B3460,'[2]Rotas SP'!$H:$H,'[2]Rotas SP'!$M:$M)</f>
        <v xml:space="preserve">HOSPITAL ALBERT EINSTEIN MORUMBI </v>
      </c>
      <c r="E3460" s="72" t="str">
        <f>_xlfn.XLOOKUP(B3460,Consolidado!D:D,Consolidado!J:J)</f>
        <v>HEJEZIPP</v>
      </c>
      <c r="F3460" s="72" t="str">
        <f>_xlfn.XLOOKUP(B3460,'[2]Rotas SP'!$H:$H,'[2]Rotas SP'!$P:$P)</f>
        <v>HEJEZIPP</v>
      </c>
      <c r="G3460" s="72" t="str">
        <f>_xlfn.XLOOKUP(B3460,Consolidado!D6278:D9829,Consolidado!W6278:W9829)</f>
        <v>FIXO</v>
      </c>
      <c r="H3460" s="77" t="str">
        <f>_xlfn.XLOOKUP(B3460,'[2]Rotas SP'!$H:$H,'[2]Rotas SP'!$S:$S)</f>
        <v>FIXO</v>
      </c>
      <c r="I3460" s="72" t="b">
        <f t="shared" ref="I3460:I3523" si="54">H3460=G3460</f>
        <v>1</v>
      </c>
    </row>
    <row r="3461" spans="2:9" x14ac:dyDescent="0.35">
      <c r="B3461" s="72" t="s">
        <v>3898</v>
      </c>
      <c r="C3461" s="72" t="str">
        <f>_xlfn.XLOOKUP(B3461,Consolidado!D:D,Consolidado!H:H)</f>
        <v>SCANIA LATIN AMERICAN</v>
      </c>
      <c r="D3461" s="72" t="str">
        <f>_xlfn.XLOOKUP(B3461,'[2]Rotas SP'!$H:$H,'[2]Rotas SP'!$M:$M)</f>
        <v>SCANIA LATIN AMERICAN</v>
      </c>
      <c r="E3461" s="72" t="str">
        <f>_xlfn.XLOOKUP(B3461,Consolidado!D:D,Consolidado!J:J)</f>
        <v>TATIANE</v>
      </c>
      <c r="F3461" s="72" t="str">
        <f>_xlfn.XLOOKUP(B3461,'[2]Rotas SP'!$H:$H,'[2]Rotas SP'!$P:$P)</f>
        <v>RENAN SARAIVA</v>
      </c>
      <c r="G3461" s="72" t="str">
        <f>_xlfn.XLOOKUP(B3461,Consolidado!D6279:D9830,Consolidado!W6279:W9830)</f>
        <v>FIXO</v>
      </c>
      <c r="H3461" s="77" t="str">
        <f>_xlfn.XLOOKUP(B3461,'[2]Rotas SP'!$H:$H,'[2]Rotas SP'!$S:$S)</f>
        <v>FIXO</v>
      </c>
      <c r="I3461" s="72" t="b">
        <f t="shared" si="54"/>
        <v>1</v>
      </c>
    </row>
    <row r="3462" spans="2:9" x14ac:dyDescent="0.35">
      <c r="B3462" s="72" t="s">
        <v>2221</v>
      </c>
      <c r="C3462" s="72" t="str">
        <f>_xlfn.XLOOKUP(B3462,Consolidado!D:D,Consolidado!H:H)</f>
        <v>DELBONI JURUA</v>
      </c>
      <c r="D3462" s="72" t="str">
        <f>_xlfn.XLOOKUP(B3462,'[2]Rotas SP'!$H:$H,'[2]Rotas SP'!$M:$M)</f>
        <v>DELBONI JURUA</v>
      </c>
      <c r="E3462" s="72" t="str">
        <f>_xlfn.XLOOKUP(B3462,Consolidado!D:D,Consolidado!J:J)</f>
        <v>ANDRÉ</v>
      </c>
      <c r="F3462" s="72" t="str">
        <f>_xlfn.XLOOKUP(B3462,'[2]Rotas SP'!$H:$H,'[2]Rotas SP'!$P:$P)</f>
        <v>ANDRÉ</v>
      </c>
      <c r="G3462" s="72" t="str">
        <f>_xlfn.XLOOKUP(B3462,Consolidado!D6280:D9831,Consolidado!W6280:W9831)</f>
        <v>ROTA</v>
      </c>
      <c r="H3462" s="77" t="str">
        <f>_xlfn.XLOOKUP(B3462,'[2]Rotas SP'!$H:$H,'[2]Rotas SP'!$S:$S)</f>
        <v>MOTO</v>
      </c>
      <c r="I3462" s="72" t="b">
        <f t="shared" si="54"/>
        <v>0</v>
      </c>
    </row>
    <row r="3463" spans="2:9" x14ac:dyDescent="0.35">
      <c r="B3463" s="72" t="s">
        <v>4360</v>
      </c>
      <c r="C3463" s="72" t="str">
        <f>_xlfn.XLOOKUP(B3463,Consolidado!D:D,Consolidado!H:H)</f>
        <v>CDB - TIJUCO PRETO</v>
      </c>
      <c r="D3463" s="72" t="str">
        <f>_xlfn.XLOOKUP(B3463,'[2]Rotas SP'!$H:$H,'[2]Rotas SP'!$M:$M)</f>
        <v>CDB - TIJUCO PRETO</v>
      </c>
      <c r="E3463" s="72" t="str">
        <f>_xlfn.XLOOKUP(B3463,Consolidado!D:D,Consolidado!J:J)</f>
        <v>THAIS</v>
      </c>
      <c r="F3463" s="72" t="str">
        <f>_xlfn.XLOOKUP(B3463,'[2]Rotas SP'!$H:$H,'[2]Rotas SP'!$P:$P)</f>
        <v>THAIS</v>
      </c>
      <c r="G3463" s="72" t="str">
        <f>_xlfn.XLOOKUP(B3463,Consolidado!D6281:D9832,Consolidado!W6281:W9832)</f>
        <v>FIXO</v>
      </c>
      <c r="H3463" s="77" t="str">
        <f>_xlfn.XLOOKUP(B3463,'[2]Rotas SP'!$H:$H,'[2]Rotas SP'!$S:$S)</f>
        <v>A PÉ</v>
      </c>
      <c r="I3463" s="72" t="b">
        <f t="shared" si="54"/>
        <v>0</v>
      </c>
    </row>
    <row r="3464" spans="2:9" x14ac:dyDescent="0.35">
      <c r="B3464" s="72" t="s">
        <v>3094</v>
      </c>
      <c r="C3464" s="72" t="str">
        <f>_xlfn.XLOOKUP(B3464,Consolidado!D:D,Consolidado!H:H)</f>
        <v>CARDIAL SERVICOS - ONCO DOR</v>
      </c>
      <c r="D3464" s="72" t="str">
        <f>_xlfn.XLOOKUP(B3464,'[2]Rotas SP'!$H:$H,'[2]Rotas SP'!$M:$M)</f>
        <v>CARDIAL SERVICOS - ONCO DOR</v>
      </c>
      <c r="E3464" s="72" t="str">
        <f>_xlfn.XLOOKUP(B3464,Consolidado!D:D,Consolidado!J:J)</f>
        <v>DOUGLAS CONSENTINO</v>
      </c>
      <c r="F3464" s="72" t="str">
        <f>_xlfn.XLOOKUP(B3464,'[2]Rotas SP'!$H:$H,'[2]Rotas SP'!$P:$P)</f>
        <v>RENAN SARAIVA</v>
      </c>
      <c r="G3464" s="72" t="str">
        <f>_xlfn.XLOOKUP(B3464,Consolidado!D6282:D9833,Consolidado!W6282:W9833)</f>
        <v>ROTA</v>
      </c>
      <c r="H3464" s="77" t="str">
        <f>_xlfn.XLOOKUP(B3464,'[2]Rotas SP'!$H:$H,'[2]Rotas SP'!$S:$S)</f>
        <v>CARRO</v>
      </c>
      <c r="I3464" s="72" t="b">
        <f t="shared" si="54"/>
        <v>0</v>
      </c>
    </row>
    <row r="3465" spans="2:9" x14ac:dyDescent="0.35">
      <c r="B3465" s="72" t="s">
        <v>4182</v>
      </c>
      <c r="C3465" s="72" t="str">
        <f>_xlfn.XLOOKUP(B3465,Consolidado!D:D,Consolidado!H:H)</f>
        <v>EINSTEIN PERDIZES</v>
      </c>
      <c r="D3465" s="72" t="str">
        <f>_xlfn.XLOOKUP(B3465,'[2]Rotas SP'!$H:$H,'[2]Rotas SP'!$M:$M)</f>
        <v>EINSTEIN PERDIZES</v>
      </c>
      <c r="E3465" s="72" t="str">
        <f>_xlfn.XLOOKUP(B3465,Consolidado!D:D,Consolidado!J:J)</f>
        <v>THAIS</v>
      </c>
      <c r="F3465" s="72" t="str">
        <f>_xlfn.XLOOKUP(B3465,'[2]Rotas SP'!$H:$H,'[2]Rotas SP'!$P:$P)</f>
        <v>THAIS</v>
      </c>
      <c r="G3465" s="72" t="str">
        <f>_xlfn.XLOOKUP(B3465,Consolidado!D6283:D9834,Consolidado!W6283:W9834)</f>
        <v>ROTA</v>
      </c>
      <c r="H3465" s="77" t="str">
        <f>_xlfn.XLOOKUP(B3465,'[2]Rotas SP'!$H:$H,'[2]Rotas SP'!$S:$S)</f>
        <v>MOTO</v>
      </c>
      <c r="I3465" s="72" t="b">
        <f t="shared" si="54"/>
        <v>0</v>
      </c>
    </row>
    <row r="3466" spans="2:9" x14ac:dyDescent="0.35">
      <c r="B3466" s="72" t="s">
        <v>3912</v>
      </c>
      <c r="C3466" s="72" t="str">
        <f>_xlfn.XLOOKUP(B3466,Consolidado!D:D,Consolidado!H:H)</f>
        <v>PETROBRAS - VALONGO (EDISA)</v>
      </c>
      <c r="D3466" s="72" t="str">
        <f>_xlfn.XLOOKUP(B3466,'[2]Rotas SP'!$H:$H,'[2]Rotas SP'!$M:$M)</f>
        <v>PETROBRAS - VALONGO (EDISA)</v>
      </c>
      <c r="E3466" s="72" t="str">
        <f>_xlfn.XLOOKUP(B3466,Consolidado!D:D,Consolidado!J:J)</f>
        <v>TATIANE</v>
      </c>
      <c r="F3466" s="72" t="str">
        <f>_xlfn.XLOOKUP(B3466,'[2]Rotas SP'!$H:$H,'[2]Rotas SP'!$P:$P)</f>
        <v>TATIANE</v>
      </c>
      <c r="G3466" s="72" t="str">
        <f>_xlfn.XLOOKUP(B3466,Consolidado!D6284:D9835,Consolidado!W6284:W9835)</f>
        <v>FIXO</v>
      </c>
      <c r="H3466" s="77" t="str">
        <f>_xlfn.XLOOKUP(B3466,'[2]Rotas SP'!$H:$H,'[2]Rotas SP'!$S:$S)</f>
        <v>FIXO</v>
      </c>
      <c r="I3466" s="72" t="b">
        <f t="shared" si="54"/>
        <v>1</v>
      </c>
    </row>
    <row r="3467" spans="2:9" x14ac:dyDescent="0.35">
      <c r="B3467" s="72" t="s">
        <v>2067</v>
      </c>
      <c r="C3467" s="72" t="str">
        <f>_xlfn.XLOOKUP(B3467,Consolidado!D:D,Consolidado!H:H)</f>
        <v>ADP</v>
      </c>
      <c r="D3467" s="72" t="str">
        <f>_xlfn.XLOOKUP(B3467,'[2]Rotas SP'!$H:$H,'[2]Rotas SP'!$M:$M)</f>
        <v>ADP</v>
      </c>
      <c r="E3467" s="72" t="str">
        <f>_xlfn.XLOOKUP(B3467,Consolidado!D:D,Consolidado!J:J)</f>
        <v>ANDRÉ</v>
      </c>
      <c r="F3467" s="72" t="str">
        <f>_xlfn.XLOOKUP(B3467,'[2]Rotas SP'!$H:$H,'[2]Rotas SP'!$P:$P)</f>
        <v>FABRICIO ROCHA</v>
      </c>
      <c r="G3467" s="72" t="str">
        <f>_xlfn.XLOOKUP(B3467,Consolidado!D6285:D9836,Consolidado!W6285:W9836)</f>
        <v>FIXO</v>
      </c>
      <c r="H3467" s="77" t="str">
        <f>_xlfn.XLOOKUP(B3467,'[2]Rotas SP'!$H:$H,'[2]Rotas SP'!$S:$S)</f>
        <v>FIXO</v>
      </c>
      <c r="I3467" s="72" t="b">
        <f t="shared" si="54"/>
        <v>1</v>
      </c>
    </row>
    <row r="3468" spans="2:9" x14ac:dyDescent="0.35">
      <c r="B3468" s="72" t="s">
        <v>2692</v>
      </c>
      <c r="C3468" s="72" t="str">
        <f>_xlfn.XLOOKUP(B3468,Consolidado!D:D,Consolidado!H:H)</f>
        <v>BRADESCO JK</v>
      </c>
      <c r="D3468" s="72" t="str">
        <f>_xlfn.XLOOKUP(B3468,'[2]Rotas SP'!$H:$H,'[2]Rotas SP'!$M:$M)</f>
        <v>BRADESCO JK</v>
      </c>
      <c r="E3468" s="72" t="str">
        <f>_xlfn.XLOOKUP(B3468,Consolidado!D:D,Consolidado!J:J)</f>
        <v>DAIANE TOMAZINI</v>
      </c>
      <c r="F3468" s="72" t="str">
        <f>_xlfn.XLOOKUP(B3468,'[2]Rotas SP'!$H:$H,'[2]Rotas SP'!$P:$P)</f>
        <v>DAIANE TOMAZINI</v>
      </c>
      <c r="G3468" s="72" t="str">
        <f>_xlfn.XLOOKUP(B3468,Consolidado!D6286:D9837,Consolidado!W6286:W9837)</f>
        <v>FIXO</v>
      </c>
      <c r="H3468" s="77" t="str">
        <f>_xlfn.XLOOKUP(B3468,'[2]Rotas SP'!$H:$H,'[2]Rotas SP'!$S:$S)</f>
        <v>A PÉ</v>
      </c>
      <c r="I3468" s="72" t="b">
        <f t="shared" si="54"/>
        <v>0</v>
      </c>
    </row>
    <row r="3469" spans="2:9" x14ac:dyDescent="0.35">
      <c r="B3469" s="72" t="s">
        <v>2913</v>
      </c>
      <c r="C3469" s="72" t="str">
        <f>_xlfn.XLOOKUP(B3469,Consolidado!D:D,Consolidado!H:H)</f>
        <v>RHODIA - SANTO ANDRÉ</v>
      </c>
      <c r="D3469" s="72" t="str">
        <f>_xlfn.XLOOKUP(B3469,'[2]Rotas SP'!$H:$H,'[2]Rotas SP'!$M:$M)</f>
        <v>RHODIA - SANTO ANDRÉ</v>
      </c>
      <c r="E3469" s="72" t="str">
        <f>_xlfn.XLOOKUP(B3469,Consolidado!D:D,Consolidado!J:J)</f>
        <v>DOUGLAS CONSENTINO</v>
      </c>
      <c r="F3469" s="72" t="str">
        <f>_xlfn.XLOOKUP(B3469,'[2]Rotas SP'!$H:$H,'[2]Rotas SP'!$P:$P)</f>
        <v>RENAN SARAIVA</v>
      </c>
      <c r="G3469" s="72" t="str">
        <f>_xlfn.XLOOKUP(B3469,Consolidado!D6287:D9838,Consolidado!W6287:W9838)</f>
        <v>FIXO</v>
      </c>
      <c r="H3469" s="77" t="str">
        <f>_xlfn.XLOOKUP(B3469,'[2]Rotas SP'!$H:$H,'[2]Rotas SP'!$S:$S)</f>
        <v>FIXO</v>
      </c>
      <c r="I3469" s="72" t="b">
        <f t="shared" si="54"/>
        <v>1</v>
      </c>
    </row>
    <row r="3470" spans="2:9" x14ac:dyDescent="0.35">
      <c r="B3470" s="72" t="s">
        <v>2073</v>
      </c>
      <c r="C3470" s="72" t="str">
        <f>_xlfn.XLOOKUP(B3470,Consolidado!D:D,Consolidado!H:H)</f>
        <v>BRADESCO CIDADE DE DEUS</v>
      </c>
      <c r="D3470" s="72" t="str">
        <f>_xlfn.XLOOKUP(B3470,'[2]Rotas SP'!$H:$H,'[2]Rotas SP'!$M:$M)</f>
        <v>BRADESCO CIDADE DE DEUS</v>
      </c>
      <c r="E3470" s="72" t="str">
        <f>_xlfn.XLOOKUP(B3470,Consolidado!D:D,Consolidado!J:J)</f>
        <v>ANDRÉ</v>
      </c>
      <c r="F3470" s="72" t="str">
        <f>_xlfn.XLOOKUP(B3470,'[2]Rotas SP'!$H:$H,'[2]Rotas SP'!$P:$P)</f>
        <v>ANDRÉ</v>
      </c>
      <c r="G3470" s="72" t="str">
        <f>_xlfn.XLOOKUP(B3470,Consolidado!D6288:D9839,Consolidado!W6288:W9839)</f>
        <v>FIXO</v>
      </c>
      <c r="H3470" s="77" t="str">
        <f>_xlfn.XLOOKUP(B3470,'[2]Rotas SP'!$H:$H,'[2]Rotas SP'!$S:$S)</f>
        <v>FIXO</v>
      </c>
      <c r="I3470" s="72" t="b">
        <f t="shared" si="54"/>
        <v>1</v>
      </c>
    </row>
    <row r="3471" spans="2:9" x14ac:dyDescent="0.35">
      <c r="B3471" s="72" t="s">
        <v>3454</v>
      </c>
      <c r="C3471" s="72" t="str">
        <f>_xlfn.XLOOKUP(B3471,Consolidado!D:D,Consolidado!H:H)</f>
        <v>EUROFARMA ITAPEVI</v>
      </c>
      <c r="D3471" s="72" t="str">
        <f>_xlfn.XLOOKUP(B3471,'[2]Rotas SP'!$H:$H,'[2]Rotas SP'!$M:$M)</f>
        <v>EUROFARMA ITAPEVI</v>
      </c>
      <c r="E3471" s="72" t="str">
        <f>_xlfn.XLOOKUP(B3471,Consolidado!D:D,Consolidado!J:J)</f>
        <v>HEJEZIPP</v>
      </c>
      <c r="F3471" s="72" t="str">
        <f>_xlfn.XLOOKUP(B3471,'[2]Rotas SP'!$H:$H,'[2]Rotas SP'!$P:$P)</f>
        <v>HEJEZIPP</v>
      </c>
      <c r="G3471" s="72" t="str">
        <f>_xlfn.XLOOKUP(B3471,Consolidado!D6289:D9840,Consolidado!W6289:W9840)</f>
        <v>FIXO</v>
      </c>
      <c r="H3471" s="77" t="str">
        <f>_xlfn.XLOOKUP(B3471,'[2]Rotas SP'!$H:$H,'[2]Rotas SP'!$S:$S)</f>
        <v>FIXO</v>
      </c>
      <c r="I3471" s="72" t="b">
        <f t="shared" si="54"/>
        <v>1</v>
      </c>
    </row>
    <row r="3472" spans="2:9" x14ac:dyDescent="0.35">
      <c r="B3472" s="72" t="s">
        <v>3561</v>
      </c>
      <c r="C3472" s="72" t="str">
        <f>_xlfn.XLOOKUP(B3472,Consolidado!D:D,Consolidado!H:H)</f>
        <v>LEONARDO COMPANY</v>
      </c>
      <c r="D3472" s="72" t="str">
        <f>_xlfn.XLOOKUP(B3472,'[2]Rotas SP'!$H:$H,'[2]Rotas SP'!$M:$M)</f>
        <v>LEONARDO COMPANY</v>
      </c>
      <c r="E3472" s="72" t="str">
        <f>_xlfn.XLOOKUP(B3472,Consolidado!D:D,Consolidado!J:J)</f>
        <v>HEJEZIPP</v>
      </c>
      <c r="F3472" s="72" t="str">
        <f>_xlfn.XLOOKUP(B3472,'[2]Rotas SP'!$H:$H,'[2]Rotas SP'!$P:$P)</f>
        <v>HEJEZIPP</v>
      </c>
      <c r="G3472" s="72" t="str">
        <f>_xlfn.XLOOKUP(B3472,Consolidado!D6290:D9841,Consolidado!W6290:W9841)</f>
        <v>ROTA</v>
      </c>
      <c r="H3472" s="77" t="str">
        <f>_xlfn.XLOOKUP(B3472,'[2]Rotas SP'!$H:$H,'[2]Rotas SP'!$S:$S)</f>
        <v>MOTO</v>
      </c>
      <c r="I3472" s="72" t="b">
        <f t="shared" si="54"/>
        <v>0</v>
      </c>
    </row>
    <row r="3473" spans="2:9" x14ac:dyDescent="0.35">
      <c r="B3473" s="72" t="s">
        <v>3913</v>
      </c>
      <c r="C3473" s="72" t="str">
        <f>_xlfn.XLOOKUP(B3473,Consolidado!D:D,Consolidado!H:H)</f>
        <v>PETROBRAS - VALONGO (EDISA)</v>
      </c>
      <c r="D3473" s="72" t="str">
        <f>_xlfn.XLOOKUP(B3473,'[2]Rotas SP'!$H:$H,'[2]Rotas SP'!$M:$M)</f>
        <v>PETROBRAS - VALONGO (EDISA)</v>
      </c>
      <c r="E3473" s="72" t="str">
        <f>_xlfn.XLOOKUP(B3473,Consolidado!D:D,Consolidado!J:J)</f>
        <v>TATIANE</v>
      </c>
      <c r="F3473" s="72" t="str">
        <f>_xlfn.XLOOKUP(B3473,'[2]Rotas SP'!$H:$H,'[2]Rotas SP'!$P:$P)</f>
        <v>TATIANE</v>
      </c>
      <c r="G3473" s="72" t="str">
        <f>_xlfn.XLOOKUP(B3473,Consolidado!D6291:D9842,Consolidado!W6291:W9842)</f>
        <v>FIXO</v>
      </c>
      <c r="H3473" s="77" t="str">
        <f>_xlfn.XLOOKUP(B3473,'[2]Rotas SP'!$H:$H,'[2]Rotas SP'!$S:$S)</f>
        <v>FIXO</v>
      </c>
      <c r="I3473" s="72" t="b">
        <f t="shared" si="54"/>
        <v>1</v>
      </c>
    </row>
    <row r="3474" spans="2:9" x14ac:dyDescent="0.35">
      <c r="B3474" s="72" t="s">
        <v>3914</v>
      </c>
      <c r="C3474" s="72" t="str">
        <f>_xlfn.XLOOKUP(B3474,Consolidado!D:D,Consolidado!H:H)</f>
        <v>PETROBRAS - VALONGO (EDISA)</v>
      </c>
      <c r="D3474" s="72" t="str">
        <f>_xlfn.XLOOKUP(B3474,'[2]Rotas SP'!$H:$H,'[2]Rotas SP'!$M:$M)</f>
        <v>PETROBRAS - VALONGO (EDISA)</v>
      </c>
      <c r="E3474" s="72" t="str">
        <f>_xlfn.XLOOKUP(B3474,Consolidado!D:D,Consolidado!J:J)</f>
        <v>TATIANE</v>
      </c>
      <c r="F3474" s="72" t="str">
        <f>_xlfn.XLOOKUP(B3474,'[2]Rotas SP'!$H:$H,'[2]Rotas SP'!$P:$P)</f>
        <v>TATIANE</v>
      </c>
      <c r="G3474" s="72" t="str">
        <f>_xlfn.XLOOKUP(B3474,Consolidado!D6292:D9843,Consolidado!W6292:W9843)</f>
        <v>FIXO</v>
      </c>
      <c r="H3474" s="77" t="str">
        <f>_xlfn.XLOOKUP(B3474,'[2]Rotas SP'!$H:$H,'[2]Rotas SP'!$S:$S)</f>
        <v>FIXO</v>
      </c>
      <c r="I3474" s="72" t="b">
        <f t="shared" si="54"/>
        <v>1</v>
      </c>
    </row>
    <row r="3475" spans="2:9" x14ac:dyDescent="0.35">
      <c r="B3475" s="72" t="s">
        <v>1865</v>
      </c>
      <c r="C3475" s="72" t="str">
        <f>_xlfn.XLOOKUP(B3475,Consolidado!D:D,Consolidado!H:H)</f>
        <v>ECAD SP</v>
      </c>
      <c r="D3475" s="72" t="str">
        <f>_xlfn.XLOOKUP(B3475,'[2]Rotas SP'!$H:$H,'[2]Rotas SP'!$M:$M)</f>
        <v>ECAD SP</v>
      </c>
      <c r="E3475" s="72" t="str">
        <f>_xlfn.XLOOKUP(B3475,Consolidado!D:D,Consolidado!J:J)</f>
        <v>ALAN FONTES</v>
      </c>
      <c r="F3475" s="72" t="str">
        <f>_xlfn.XLOOKUP(B3475,'[2]Rotas SP'!$H:$H,'[2]Rotas SP'!$P:$P)</f>
        <v>ALAN FONTES</v>
      </c>
      <c r="G3475" s="72" t="str">
        <f>_xlfn.XLOOKUP(B3475,Consolidado!D6293:D9844,Consolidado!W6293:W9844)</f>
        <v>FIXO</v>
      </c>
      <c r="H3475" s="77" t="str">
        <f>_xlfn.XLOOKUP(B3475,'[2]Rotas SP'!$H:$H,'[2]Rotas SP'!$S:$S)</f>
        <v>A PÉ</v>
      </c>
      <c r="I3475" s="72" t="b">
        <f t="shared" si="54"/>
        <v>0</v>
      </c>
    </row>
    <row r="3476" spans="2:9" x14ac:dyDescent="0.35">
      <c r="B3476" s="72" t="s">
        <v>3911</v>
      </c>
      <c r="C3476" s="72" t="str">
        <f>_xlfn.XLOOKUP(B3476,Consolidado!D:D,Consolidado!H:H)</f>
        <v>PETROBRAS - VALONGO (EDISA)</v>
      </c>
      <c r="D3476" s="72" t="str">
        <f>_xlfn.XLOOKUP(B3476,'[2]Rotas SP'!$H:$H,'[2]Rotas SP'!$M:$M)</f>
        <v>PETROBRAS - VALONGO (EDISA)</v>
      </c>
      <c r="E3476" s="72" t="str">
        <f>_xlfn.XLOOKUP(B3476,Consolidado!D:D,Consolidado!J:J)</f>
        <v>TATIANE</v>
      </c>
      <c r="F3476" s="72" t="str">
        <f>_xlfn.XLOOKUP(B3476,'[2]Rotas SP'!$H:$H,'[2]Rotas SP'!$P:$P)</f>
        <v>TATIANE</v>
      </c>
      <c r="G3476" s="72" t="str">
        <f>_xlfn.XLOOKUP(B3476,Consolidado!D6294:D9845,Consolidado!W6294:W9845)</f>
        <v>FIXO</v>
      </c>
      <c r="H3476" s="77" t="str">
        <f>_xlfn.XLOOKUP(B3476,'[2]Rotas SP'!$H:$H,'[2]Rotas SP'!$S:$S)</f>
        <v>FIXO</v>
      </c>
      <c r="I3476" s="72" t="b">
        <f t="shared" si="54"/>
        <v>1</v>
      </c>
    </row>
    <row r="3477" spans="2:9" x14ac:dyDescent="0.35">
      <c r="B3477" s="72" t="s">
        <v>3904</v>
      </c>
      <c r="C3477" s="72" t="str">
        <f>_xlfn.XLOOKUP(B3477,Consolidado!D:D,Consolidado!H:H)</f>
        <v>PETROBRAS - VALONGO</v>
      </c>
      <c r="D3477" s="72" t="str">
        <f>_xlfn.XLOOKUP(B3477,'[2]Rotas SP'!$H:$H,'[2]Rotas SP'!$M:$M)</f>
        <v>PETROBRAS - VALONGO</v>
      </c>
      <c r="E3477" s="72" t="str">
        <f>_xlfn.XLOOKUP(B3477,Consolidado!D:D,Consolidado!J:J)</f>
        <v>TATIANE</v>
      </c>
      <c r="F3477" s="72" t="str">
        <f>_xlfn.XLOOKUP(B3477,'[2]Rotas SP'!$H:$H,'[2]Rotas SP'!$P:$P)</f>
        <v>TATIANE</v>
      </c>
      <c r="G3477" s="72" t="str">
        <f>_xlfn.XLOOKUP(B3477,Consolidado!D6295:D9846,Consolidado!W6295:W9846)</f>
        <v>FIXO</v>
      </c>
      <c r="H3477" s="77" t="str">
        <f>_xlfn.XLOOKUP(B3477,'[2]Rotas SP'!$H:$H,'[2]Rotas SP'!$S:$S)</f>
        <v>FIXO</v>
      </c>
      <c r="I3477" s="72" t="b">
        <f t="shared" si="54"/>
        <v>1</v>
      </c>
    </row>
    <row r="3478" spans="2:9" x14ac:dyDescent="0.35">
      <c r="B3478" s="72" t="s">
        <v>2477</v>
      </c>
      <c r="C3478" s="72" t="str">
        <f>_xlfn.XLOOKUP(B3478,Consolidado!D:D,Consolidado!H:H)</f>
        <v>BAYER - SAO JOSE DOS CAMPOS</v>
      </c>
      <c r="D3478" s="72" t="str">
        <f>_xlfn.XLOOKUP(B3478,'[2]Rotas SP'!$H:$H,'[2]Rotas SP'!$M:$M)</f>
        <v>BAYER - SAO JOSE DOS CAMPOS</v>
      </c>
      <c r="E3478" s="72" t="str">
        <f>_xlfn.XLOOKUP(B3478,Consolidado!D:D,Consolidado!J:J)</f>
        <v>BRUNO</v>
      </c>
      <c r="F3478" s="72" t="str">
        <f>_xlfn.XLOOKUP(B3478,'[2]Rotas SP'!$H:$H,'[2]Rotas SP'!$P:$P)</f>
        <v>BRUNO</v>
      </c>
      <c r="G3478" s="72" t="str">
        <f>_xlfn.XLOOKUP(B3478,Consolidado!D6296:D9847,Consolidado!W6296:W9847)</f>
        <v>ROTA</v>
      </c>
      <c r="H3478" s="77" t="str">
        <f>_xlfn.XLOOKUP(B3478,'[2]Rotas SP'!$H:$H,'[2]Rotas SP'!$S:$S)</f>
        <v>MOTO</v>
      </c>
      <c r="I3478" s="72" t="b">
        <f t="shared" si="54"/>
        <v>0</v>
      </c>
    </row>
    <row r="3479" spans="2:9" x14ac:dyDescent="0.35">
      <c r="B3479" s="72" t="s">
        <v>4183</v>
      </c>
      <c r="C3479" s="72" t="str">
        <f>_xlfn.XLOOKUP(B3479,Consolidado!D:D,Consolidado!H:H)</f>
        <v>EINSTEIN PERDIZES</v>
      </c>
      <c r="D3479" s="72" t="str">
        <f>_xlfn.XLOOKUP(B3479,'[2]Rotas SP'!$H:$H,'[2]Rotas SP'!$M:$M)</f>
        <v>EINSTEIN PERDIZES</v>
      </c>
      <c r="E3479" s="72" t="str">
        <f>_xlfn.XLOOKUP(B3479,Consolidado!D:D,Consolidado!J:J)</f>
        <v>THAIS</v>
      </c>
      <c r="F3479" s="72" t="str">
        <f>_xlfn.XLOOKUP(B3479,'[2]Rotas SP'!$H:$H,'[2]Rotas SP'!$P:$P)</f>
        <v>THAIS</v>
      </c>
      <c r="G3479" s="72" t="str">
        <f>_xlfn.XLOOKUP(B3479,Consolidado!D6297:D9848,Consolidado!W6297:W9848)</f>
        <v>ROTA</v>
      </c>
      <c r="H3479" s="77" t="str">
        <f>_xlfn.XLOOKUP(B3479,'[2]Rotas SP'!$H:$H,'[2]Rotas SP'!$S:$S)</f>
        <v>MOTO</v>
      </c>
      <c r="I3479" s="72" t="b">
        <f t="shared" si="54"/>
        <v>0</v>
      </c>
    </row>
    <row r="3480" spans="2:9" x14ac:dyDescent="0.35">
      <c r="B3480" s="72" t="s">
        <v>1786</v>
      </c>
      <c r="C3480" s="72" t="str">
        <f>_xlfn.XLOOKUP(B3480,Consolidado!D:D,Consolidado!H:H)</f>
        <v>UNIMED - PAMPLONA</v>
      </c>
      <c r="D3480" s="72" t="str">
        <f>_xlfn.XLOOKUP(B3480,'[2]Rotas SP'!$H:$H,'[2]Rotas SP'!$M:$M)</f>
        <v>UNIMED - PAMPLONA</v>
      </c>
      <c r="E3480" s="72" t="str">
        <f>_xlfn.XLOOKUP(B3480,Consolidado!D:D,Consolidado!J:J)</f>
        <v>ALAN FONTES</v>
      </c>
      <c r="F3480" s="72" t="str">
        <f>_xlfn.XLOOKUP(B3480,'[2]Rotas SP'!$H:$H,'[2]Rotas SP'!$P:$P)</f>
        <v>ALAN FONTES</v>
      </c>
      <c r="G3480" s="72" t="str">
        <f>_xlfn.XLOOKUP(B3480,Consolidado!D6298:D9849,Consolidado!W6298:W9849)</f>
        <v>ROTA</v>
      </c>
      <c r="H3480" s="77" t="str">
        <f>_xlfn.XLOOKUP(B3480,'[2]Rotas SP'!$H:$H,'[2]Rotas SP'!$S:$S)</f>
        <v>MOTO</v>
      </c>
      <c r="I3480" s="72" t="b">
        <f t="shared" si="54"/>
        <v>0</v>
      </c>
    </row>
    <row r="3481" spans="2:9" x14ac:dyDescent="0.35">
      <c r="B3481" s="72" t="s">
        <v>4237</v>
      </c>
      <c r="C3481" s="72" t="str">
        <f>_xlfn.XLOOKUP(B3481,Consolidado!D:D,Consolidado!H:H)</f>
        <v>LAVOISIER ANGELICA 2</v>
      </c>
      <c r="D3481" s="72" t="str">
        <f>_xlfn.XLOOKUP(B3481,'[2]Rotas SP'!$H:$H,'[2]Rotas SP'!$M:$M)</f>
        <v>LAVOISIER ANGELICA 2</v>
      </c>
      <c r="E3481" s="72" t="str">
        <f>_xlfn.XLOOKUP(B3481,Consolidado!D:D,Consolidado!J:J)</f>
        <v>THAIS</v>
      </c>
      <c r="F3481" s="72" t="str">
        <f>_xlfn.XLOOKUP(B3481,'[2]Rotas SP'!$H:$H,'[2]Rotas SP'!$P:$P)</f>
        <v>THAIS</v>
      </c>
      <c r="G3481" s="72" t="str">
        <f>_xlfn.XLOOKUP(B3481,Consolidado!D6299:D9850,Consolidado!W6299:W9850)</f>
        <v>FIXO</v>
      </c>
      <c r="H3481" s="77" t="str">
        <f>_xlfn.XLOOKUP(B3481,'[2]Rotas SP'!$H:$H,'[2]Rotas SP'!$S:$S)</f>
        <v>A PÉ</v>
      </c>
      <c r="I3481" s="72" t="b">
        <f t="shared" si="54"/>
        <v>0</v>
      </c>
    </row>
    <row r="3482" spans="2:9" x14ac:dyDescent="0.35">
      <c r="B3482" s="72" t="s">
        <v>4124</v>
      </c>
      <c r="C3482" s="72" t="str">
        <f>_xlfn.XLOOKUP(B3482,Consolidado!D:D,Consolidado!H:H)</f>
        <v>TOTVS - MATRIZ</v>
      </c>
      <c r="D3482" s="72" t="str">
        <f>_xlfn.XLOOKUP(B3482,'[2]Rotas SP'!$H:$H,'[2]Rotas SP'!$M:$M)</f>
        <v>TOTVS - MATRIZ</v>
      </c>
      <c r="E3482" s="72" t="str">
        <f>_xlfn.XLOOKUP(B3482,Consolidado!D:D,Consolidado!J:J)</f>
        <v>THAIS</v>
      </c>
      <c r="F3482" s="72" t="str">
        <f>_xlfn.XLOOKUP(B3482,'[2]Rotas SP'!$H:$H,'[2]Rotas SP'!$P:$P)</f>
        <v>THAIS</v>
      </c>
      <c r="G3482" s="72" t="str">
        <f>_xlfn.XLOOKUP(B3482,Consolidado!D6300:D9851,Consolidado!W6300:W9851)</f>
        <v>FIXO</v>
      </c>
      <c r="H3482" s="77" t="str">
        <f>_xlfn.XLOOKUP(B3482,'[2]Rotas SP'!$H:$H,'[2]Rotas SP'!$S:$S)</f>
        <v>ITINERANTE</v>
      </c>
      <c r="I3482" s="72" t="b">
        <f t="shared" si="54"/>
        <v>0</v>
      </c>
    </row>
    <row r="3483" spans="2:9" x14ac:dyDescent="0.35">
      <c r="B3483" s="72" t="s">
        <v>4125</v>
      </c>
      <c r="C3483" s="72" t="str">
        <f>_xlfn.XLOOKUP(B3483,Consolidado!D:D,Consolidado!H:H)</f>
        <v>TOTVS - MATRIZ</v>
      </c>
      <c r="D3483" s="72" t="str">
        <f>_xlfn.XLOOKUP(B3483,'[2]Rotas SP'!$H:$H,'[2]Rotas SP'!$M:$M)</f>
        <v>TOTVS - MATRIZ</v>
      </c>
      <c r="E3483" s="72" t="str">
        <f>_xlfn.XLOOKUP(B3483,Consolidado!D:D,Consolidado!J:J)</f>
        <v>THAIS</v>
      </c>
      <c r="F3483" s="72" t="str">
        <f>_xlfn.XLOOKUP(B3483,'[2]Rotas SP'!$H:$H,'[2]Rotas SP'!$P:$P)</f>
        <v>THAIS</v>
      </c>
      <c r="G3483" s="72" t="str">
        <f>_xlfn.XLOOKUP(B3483,Consolidado!D6301:D9852,Consolidado!W6301:W9852)</f>
        <v>FIXO</v>
      </c>
      <c r="H3483" s="77" t="str">
        <f>_xlfn.XLOOKUP(B3483,'[2]Rotas SP'!$H:$H,'[2]Rotas SP'!$S:$S)</f>
        <v>ITINERANTE</v>
      </c>
      <c r="I3483" s="72" t="b">
        <f t="shared" si="54"/>
        <v>0</v>
      </c>
    </row>
    <row r="3484" spans="2:9" x14ac:dyDescent="0.35">
      <c r="B3484" s="72" t="s">
        <v>2059</v>
      </c>
      <c r="C3484" s="72" t="str">
        <f>_xlfn.XLOOKUP(B3484,Consolidado!D:D,Consolidado!H:H)</f>
        <v>BRADESCO CIDADE DE DEUS</v>
      </c>
      <c r="D3484" s="72" t="str">
        <f>_xlfn.XLOOKUP(B3484,'[2]Rotas SP'!$H:$H,'[2]Rotas SP'!$M:$M)</f>
        <v>BRADESCO CIDADE DE DEUS</v>
      </c>
      <c r="E3484" s="72" t="str">
        <f>_xlfn.XLOOKUP(B3484,Consolidado!D:D,Consolidado!J:J)</f>
        <v>ANDRÉ</v>
      </c>
      <c r="F3484" s="72" t="str">
        <f>_xlfn.XLOOKUP(B3484,'[2]Rotas SP'!$H:$H,'[2]Rotas SP'!$P:$P)</f>
        <v>ANDRÉ</v>
      </c>
      <c r="G3484" s="72" t="str">
        <f>_xlfn.XLOOKUP(B3484,Consolidado!D6302:D9853,Consolidado!W6302:W9853)</f>
        <v>FIXO</v>
      </c>
      <c r="H3484" s="77" t="str">
        <f>_xlfn.XLOOKUP(B3484,'[2]Rotas SP'!$H:$H,'[2]Rotas SP'!$S:$S)</f>
        <v>FIXO</v>
      </c>
      <c r="I3484" s="72" t="b">
        <f t="shared" si="54"/>
        <v>1</v>
      </c>
    </row>
    <row r="3485" spans="2:9" x14ac:dyDescent="0.35">
      <c r="B3485" s="72" t="s">
        <v>3786</v>
      </c>
      <c r="C3485" s="72" t="str">
        <f>_xlfn.XLOOKUP(B3485,Consolidado!D:D,Consolidado!H:H)</f>
        <v>MERCADO LIVRE - CAJAMAR - SP04</v>
      </c>
      <c r="D3485" s="72" t="str">
        <f>_xlfn.XLOOKUP(B3485,'[2]Rotas SP'!$H:$H,'[2]Rotas SP'!$M:$M)</f>
        <v>MERCADO LIVRE - CAJAMAR - SP04</v>
      </c>
      <c r="E3485" s="72" t="str">
        <f>_xlfn.XLOOKUP(B3485,Consolidado!D:D,Consolidado!J:J)</f>
        <v>PAULO</v>
      </c>
      <c r="F3485" s="72" t="str">
        <f>_xlfn.XLOOKUP(B3485,'[2]Rotas SP'!$H:$H,'[2]Rotas SP'!$P:$P)</f>
        <v>FABRICIO ROCHA</v>
      </c>
      <c r="G3485" s="72" t="str">
        <f>_xlfn.XLOOKUP(B3485,Consolidado!D6303:D9854,Consolidado!W6303:W9854)</f>
        <v>FIXO</v>
      </c>
      <c r="H3485" s="77" t="str">
        <f>_xlfn.XLOOKUP(B3485,'[2]Rotas SP'!$H:$H,'[2]Rotas SP'!$S:$S)</f>
        <v>FIXO</v>
      </c>
      <c r="I3485" s="72" t="b">
        <f t="shared" si="54"/>
        <v>1</v>
      </c>
    </row>
    <row r="3486" spans="2:9" x14ac:dyDescent="0.35">
      <c r="B3486" s="72" t="s">
        <v>3921</v>
      </c>
      <c r="C3486" s="72" t="str">
        <f>_xlfn.XLOOKUP(B3486,Consolidado!D:D,Consolidado!H:H)</f>
        <v>MERCADO LIVRE SÃO VICENTE</v>
      </c>
      <c r="D3486" s="72" t="str">
        <f>_xlfn.XLOOKUP(B3486,'[2]Rotas SP'!$H:$H,'[2]Rotas SP'!$M:$M)</f>
        <v>MERCADO LIVRE - CUBATAO</v>
      </c>
      <c r="E3486" s="72" t="str">
        <f>_xlfn.XLOOKUP(B3486,Consolidado!D:D,Consolidado!J:J)</f>
        <v>TATIANE</v>
      </c>
      <c r="F3486" s="72" t="str">
        <f>_xlfn.XLOOKUP(B3486,'[2]Rotas SP'!$H:$H,'[2]Rotas SP'!$P:$P)</f>
        <v>TATIANE</v>
      </c>
      <c r="G3486" s="72" t="str">
        <f>_xlfn.XLOOKUP(B3486,Consolidado!D6304:D9855,Consolidado!W6304:W9855)</f>
        <v>FIXO</v>
      </c>
      <c r="H3486" s="77" t="str">
        <f>_xlfn.XLOOKUP(B3486,'[2]Rotas SP'!$H:$H,'[2]Rotas SP'!$S:$S)</f>
        <v>MOTO</v>
      </c>
      <c r="I3486" s="72" t="b">
        <f t="shared" si="54"/>
        <v>0</v>
      </c>
    </row>
    <row r="3487" spans="2:9" x14ac:dyDescent="0.35">
      <c r="B3487" s="72" t="s">
        <v>2667</v>
      </c>
      <c r="C3487" s="72" t="str">
        <f>_xlfn.XLOOKUP(B3487,Consolidado!D:D,Consolidado!H:H)</f>
        <v>TIVIT</v>
      </c>
      <c r="D3487" s="72" t="str">
        <f>_xlfn.XLOOKUP(B3487,'[2]Rotas SP'!$H:$H,'[2]Rotas SP'!$M:$M)</f>
        <v>TIVIT</v>
      </c>
      <c r="E3487" s="72" t="str">
        <f>_xlfn.XLOOKUP(B3487,Consolidado!D:D,Consolidado!J:J)</f>
        <v>DAIANE TOMAZINI</v>
      </c>
      <c r="F3487" s="72" t="str">
        <f>_xlfn.XLOOKUP(B3487,'[2]Rotas SP'!$H:$H,'[2]Rotas SP'!$P:$P)</f>
        <v>DAIANE TOMAZINI</v>
      </c>
      <c r="G3487" s="72" t="str">
        <f>_xlfn.XLOOKUP(B3487,Consolidado!D6305:D9856,Consolidado!W6305:W9856)</f>
        <v>FIXO</v>
      </c>
      <c r="H3487" s="77" t="str">
        <f>_xlfn.XLOOKUP(B3487,'[2]Rotas SP'!$H:$H,'[2]Rotas SP'!$S:$S)</f>
        <v>A PÉ</v>
      </c>
      <c r="I3487" s="72" t="b">
        <f t="shared" si="54"/>
        <v>0</v>
      </c>
    </row>
    <row r="3488" spans="2:9" x14ac:dyDescent="0.35">
      <c r="B3488" s="72" t="s">
        <v>3048</v>
      </c>
      <c r="C3488" s="72" t="str">
        <f>_xlfn.XLOOKUP(B3488,Consolidado!D:D,Consolidado!H:H)</f>
        <v>DELBONI PORTUGAL - SANTO ANDRÉ</v>
      </c>
      <c r="D3488" s="72" t="str">
        <f>_xlfn.XLOOKUP(B3488,'[2]Rotas SP'!$H:$H,'[2]Rotas SP'!$M:$M)</f>
        <v>DELBONI PORTUGAL - SANTO ANDRÉ</v>
      </c>
      <c r="E3488" s="72" t="str">
        <f>_xlfn.XLOOKUP(B3488,Consolidado!D:D,Consolidado!J:J)</f>
        <v>DOUGLAS CONSENTINO</v>
      </c>
      <c r="F3488" s="72" t="str">
        <f>_xlfn.XLOOKUP(B3488,'[2]Rotas SP'!$H:$H,'[2]Rotas SP'!$P:$P)</f>
        <v>RENAN SARAIVA</v>
      </c>
      <c r="G3488" s="72" t="str">
        <f>_xlfn.XLOOKUP(B3488,Consolidado!D6306:D9857,Consolidado!W6306:W9857)</f>
        <v>FIXO</v>
      </c>
      <c r="H3488" s="77" t="str">
        <f>_xlfn.XLOOKUP(B3488,'[2]Rotas SP'!$H:$H,'[2]Rotas SP'!$S:$S)</f>
        <v>A PÉ</v>
      </c>
      <c r="I3488" s="72" t="b">
        <f t="shared" si="54"/>
        <v>0</v>
      </c>
    </row>
    <row r="3489" spans="2:9" x14ac:dyDescent="0.35">
      <c r="B3489" s="72" t="s">
        <v>3051</v>
      </c>
      <c r="C3489" s="72" t="str">
        <f>_xlfn.XLOOKUP(B3489,Consolidado!D:D,Consolidado!H:H)</f>
        <v>DELBONI PORTUGAL - SANTO ANDRÉ</v>
      </c>
      <c r="D3489" s="72" t="str">
        <f>_xlfn.XLOOKUP(B3489,'[2]Rotas SP'!$H:$H,'[2]Rotas SP'!$M:$M)</f>
        <v>DELBONI PORTUGAL - SANTO ANDRÉ</v>
      </c>
      <c r="E3489" s="72" t="str">
        <f>_xlfn.XLOOKUP(B3489,Consolidado!D:D,Consolidado!J:J)</f>
        <v>DOUGLAS CONSENTINO</v>
      </c>
      <c r="F3489" s="72" t="str">
        <f>_xlfn.XLOOKUP(B3489,'[2]Rotas SP'!$H:$H,'[2]Rotas SP'!$P:$P)</f>
        <v>RENAN SARAIVA</v>
      </c>
      <c r="G3489" s="72" t="str">
        <f>_xlfn.XLOOKUP(B3489,Consolidado!D6307:D9858,Consolidado!W6307:W9858)</f>
        <v>FIXO</v>
      </c>
      <c r="H3489" s="77" t="str">
        <f>_xlfn.XLOOKUP(B3489,'[2]Rotas SP'!$H:$H,'[2]Rotas SP'!$S:$S)</f>
        <v>A PÉ</v>
      </c>
      <c r="I3489" s="72" t="b">
        <f t="shared" si="54"/>
        <v>0</v>
      </c>
    </row>
    <row r="3490" spans="2:9" x14ac:dyDescent="0.35">
      <c r="B3490" s="72" t="s">
        <v>3700</v>
      </c>
      <c r="C3490" s="72" t="str">
        <f>_xlfn.XLOOKUP(B3490,Consolidado!D:D,Consolidado!H:H)</f>
        <v xml:space="preserve">DELBONI GRANJA VIANA </v>
      </c>
      <c r="D3490" s="72" t="str">
        <f>_xlfn.XLOOKUP(B3490,'[2]Rotas SP'!$H:$H,'[2]Rotas SP'!$M:$M)</f>
        <v xml:space="preserve">DELBONI GRANJA VIANA </v>
      </c>
      <c r="E3490" s="72" t="str">
        <f>_xlfn.XLOOKUP(B3490,Consolidado!D:D,Consolidado!J:J)</f>
        <v>HEJEZIPP</v>
      </c>
      <c r="F3490" s="72" t="str">
        <f>_xlfn.XLOOKUP(B3490,'[2]Rotas SP'!$H:$H,'[2]Rotas SP'!$P:$P)</f>
        <v>HEJEZIPP</v>
      </c>
      <c r="G3490" s="72" t="str">
        <f>_xlfn.XLOOKUP(B3490,Consolidado!D6308:D9859,Consolidado!W6308:W9859)</f>
        <v>ROTA</v>
      </c>
      <c r="H3490" s="77" t="str">
        <f>_xlfn.XLOOKUP(B3490,'[2]Rotas SP'!$H:$H,'[2]Rotas SP'!$S:$S)</f>
        <v>MOTO</v>
      </c>
      <c r="I3490" s="72" t="b">
        <f t="shared" si="54"/>
        <v>0</v>
      </c>
    </row>
    <row r="3491" spans="2:9" x14ac:dyDescent="0.35">
      <c r="B3491" s="72" t="s">
        <v>4204</v>
      </c>
      <c r="C3491" s="72" t="str">
        <f>_xlfn.XLOOKUP(B3491,Consolidado!D:D,Consolidado!H:H)</f>
        <v>DELBONI - PERDIZES</v>
      </c>
      <c r="D3491" s="72" t="str">
        <f>_xlfn.XLOOKUP(B3491,'[2]Rotas SP'!$H:$H,'[2]Rotas SP'!$M:$M)</f>
        <v>DELBONI - PERDIZES</v>
      </c>
      <c r="E3491" s="72" t="str">
        <f>_xlfn.XLOOKUP(B3491,Consolidado!D:D,Consolidado!J:J)</f>
        <v>THAIS</v>
      </c>
      <c r="F3491" s="72" t="str">
        <f>_xlfn.XLOOKUP(B3491,'[2]Rotas SP'!$H:$H,'[2]Rotas SP'!$P:$P)</f>
        <v>THAIS</v>
      </c>
      <c r="G3491" s="72" t="str">
        <f>_xlfn.XLOOKUP(B3491,Consolidado!D6309:D9860,Consolidado!W6309:W9860)</f>
        <v>ROTA</v>
      </c>
      <c r="H3491" s="77" t="str">
        <f>_xlfn.XLOOKUP(B3491,'[2]Rotas SP'!$H:$H,'[2]Rotas SP'!$S:$S)</f>
        <v>MOTO</v>
      </c>
      <c r="I3491" s="72" t="b">
        <f t="shared" si="54"/>
        <v>0</v>
      </c>
    </row>
    <row r="3492" spans="2:9" x14ac:dyDescent="0.35">
      <c r="B3492" s="72" t="s">
        <v>4207</v>
      </c>
      <c r="C3492" s="72" t="str">
        <f>_xlfn.XLOOKUP(B3492,Consolidado!D:D,Consolidado!H:H)</f>
        <v>DELBONI - PERDIZES</v>
      </c>
      <c r="D3492" s="72" t="str">
        <f>_xlfn.XLOOKUP(B3492,'[2]Rotas SP'!$H:$H,'[2]Rotas SP'!$M:$M)</f>
        <v>DELBONI - PERDIZES</v>
      </c>
      <c r="E3492" s="72" t="str">
        <f>_xlfn.XLOOKUP(B3492,Consolidado!D:D,Consolidado!J:J)</f>
        <v>THAIS</v>
      </c>
      <c r="F3492" s="72" t="str">
        <f>_xlfn.XLOOKUP(B3492,'[2]Rotas SP'!$H:$H,'[2]Rotas SP'!$P:$P)</f>
        <v>THAIS</v>
      </c>
      <c r="G3492" s="72" t="str">
        <f>_xlfn.XLOOKUP(B3492,Consolidado!D6310:D9861,Consolidado!W6310:W9861)</f>
        <v>ROTA</v>
      </c>
      <c r="H3492" s="77" t="str">
        <f>_xlfn.XLOOKUP(B3492,'[2]Rotas SP'!$H:$H,'[2]Rotas SP'!$S:$S)</f>
        <v>MOTO</v>
      </c>
      <c r="I3492" s="72" t="b">
        <f t="shared" si="54"/>
        <v>0</v>
      </c>
    </row>
    <row r="3493" spans="2:9" x14ac:dyDescent="0.35">
      <c r="B3493" s="72" t="s">
        <v>3701</v>
      </c>
      <c r="C3493" s="72" t="str">
        <f>_xlfn.XLOOKUP(B3493,Consolidado!D:D,Consolidado!H:H)</f>
        <v xml:space="preserve">DELBONI GRANJA VIANA </v>
      </c>
      <c r="D3493" s="72" t="str">
        <f>_xlfn.XLOOKUP(B3493,'[2]Rotas SP'!$H:$H,'[2]Rotas SP'!$M:$M)</f>
        <v xml:space="preserve">DELBONI GRANJA VIANA </v>
      </c>
      <c r="E3493" s="72" t="str">
        <f>_xlfn.XLOOKUP(B3493,Consolidado!D:D,Consolidado!J:J)</f>
        <v>HEJEZIPP</v>
      </c>
      <c r="F3493" s="72" t="str">
        <f>_xlfn.XLOOKUP(B3493,'[2]Rotas SP'!$H:$H,'[2]Rotas SP'!$P:$P)</f>
        <v>HEJEZIPP</v>
      </c>
      <c r="G3493" s="72" t="str">
        <f>_xlfn.XLOOKUP(B3493,Consolidado!D6311:D9862,Consolidado!W6311:W9862)</f>
        <v>ROTA</v>
      </c>
      <c r="H3493" s="77" t="str">
        <f>_xlfn.XLOOKUP(B3493,'[2]Rotas SP'!$H:$H,'[2]Rotas SP'!$S:$S)</f>
        <v>MOTO</v>
      </c>
      <c r="I3493" s="72" t="b">
        <f t="shared" si="54"/>
        <v>0</v>
      </c>
    </row>
    <row r="3494" spans="2:9" x14ac:dyDescent="0.35">
      <c r="B3494" s="72" t="s">
        <v>2020</v>
      </c>
      <c r="C3494" s="72" t="str">
        <f>_xlfn.XLOOKUP(B3494,Consolidado!D:D,Consolidado!H:H)</f>
        <v>DELBONI - AUGUSTA</v>
      </c>
      <c r="D3494" s="72" t="str">
        <f>_xlfn.XLOOKUP(B3494,'[2]Rotas SP'!$H:$H,'[2]Rotas SP'!$M:$M)</f>
        <v>DELBONI - AUGUSTA</v>
      </c>
      <c r="E3494" s="72" t="str">
        <f>_xlfn.XLOOKUP(B3494,Consolidado!D:D,Consolidado!J:J)</f>
        <v>ALAN FONTES</v>
      </c>
      <c r="F3494" s="72" t="str">
        <f>_xlfn.XLOOKUP(B3494,'[2]Rotas SP'!$H:$H,'[2]Rotas SP'!$P:$P)</f>
        <v>ALAN FONTES</v>
      </c>
      <c r="G3494" s="72" t="str">
        <f>_xlfn.XLOOKUP(B3494,Consolidado!D6312:D9863,Consolidado!W6312:W9863)</f>
        <v>FIXO</v>
      </c>
      <c r="H3494" s="77" t="str">
        <f>_xlfn.XLOOKUP(B3494,'[2]Rotas SP'!$H:$H,'[2]Rotas SP'!$S:$S)</f>
        <v>A PÉ</v>
      </c>
      <c r="I3494" s="72" t="b">
        <f t="shared" si="54"/>
        <v>0</v>
      </c>
    </row>
    <row r="3495" spans="2:9" x14ac:dyDescent="0.35">
      <c r="B3495" s="72" t="s">
        <v>2845</v>
      </c>
      <c r="C3495" s="72" t="str">
        <f>_xlfn.XLOOKUP(B3495,Consolidado!D:D,Consolidado!H:H)</f>
        <v>DELBONI    DIOGO DE FARIA</v>
      </c>
      <c r="D3495" s="72" t="str">
        <f>_xlfn.XLOOKUP(B3495,'[2]Rotas SP'!$H:$H,'[2]Rotas SP'!$M:$M)</f>
        <v>DELBONI    DIOGO DE FARIA</v>
      </c>
      <c r="E3495" s="72" t="str">
        <f>_xlfn.XLOOKUP(B3495,Consolidado!D:D,Consolidado!J:J)</f>
        <v>DAIANE TOMAZINI</v>
      </c>
      <c r="F3495" s="72" t="str">
        <f>_xlfn.XLOOKUP(B3495,'[2]Rotas SP'!$H:$H,'[2]Rotas SP'!$P:$P)</f>
        <v>DAIANE TOMAZINI</v>
      </c>
      <c r="G3495" s="72" t="str">
        <f>_xlfn.XLOOKUP(B3495,Consolidado!D6313:D9864,Consolidado!W6313:W9864)</f>
        <v>ROTA</v>
      </c>
      <c r="H3495" s="77" t="str">
        <f>_xlfn.XLOOKUP(B3495,'[2]Rotas SP'!$H:$H,'[2]Rotas SP'!$S:$S)</f>
        <v>CARRO</v>
      </c>
      <c r="I3495" s="72" t="b">
        <f t="shared" si="54"/>
        <v>0</v>
      </c>
    </row>
    <row r="3496" spans="2:9" x14ac:dyDescent="0.35">
      <c r="B3496" s="72" t="s">
        <v>2575</v>
      </c>
      <c r="C3496" s="72" t="str">
        <f>_xlfn.XLOOKUP(B3496,Consolidado!D:D,Consolidado!H:H)</f>
        <v>LIEBHERR BRASIL</v>
      </c>
      <c r="D3496" s="72" t="str">
        <f>_xlfn.XLOOKUP(B3496,'[2]Rotas SP'!$H:$H,'[2]Rotas SP'!$M:$M)</f>
        <v>LIEBHERR BRASIL</v>
      </c>
      <c r="E3496" s="72" t="str">
        <f>_xlfn.XLOOKUP(B3496,Consolidado!D:D,Consolidado!J:J)</f>
        <v>BRUNO</v>
      </c>
      <c r="F3496" s="72" t="str">
        <f>_xlfn.XLOOKUP(B3496,'[2]Rotas SP'!$H:$H,'[2]Rotas SP'!$P:$P)</f>
        <v>BRUNO</v>
      </c>
      <c r="G3496" s="72" t="str">
        <f>_xlfn.XLOOKUP(B3496,Consolidado!D6314:D9865,Consolidado!W6314:W9865)</f>
        <v>ROTA</v>
      </c>
      <c r="H3496" s="77" t="str">
        <f>_xlfn.XLOOKUP(B3496,'[2]Rotas SP'!$H:$H,'[2]Rotas SP'!$S:$S)</f>
        <v>CARRO</v>
      </c>
      <c r="I3496" s="72" t="b">
        <f t="shared" si="54"/>
        <v>0</v>
      </c>
    </row>
    <row r="3497" spans="2:9" x14ac:dyDescent="0.35">
      <c r="B3497" s="72" t="s">
        <v>3789</v>
      </c>
      <c r="C3497" s="72" t="str">
        <f>_xlfn.XLOOKUP(B3497,Consolidado!D:D,Consolidado!H:H)</f>
        <v>MERCADO LIVRE - CAJAMAR SP02</v>
      </c>
      <c r="D3497" s="72" t="str">
        <f>_xlfn.XLOOKUP(B3497,'[2]Rotas SP'!$H:$H,'[2]Rotas SP'!$M:$M)</f>
        <v>MERCADO LIVRE - CAJAMAR SP02</v>
      </c>
      <c r="E3497" s="72" t="str">
        <f>_xlfn.XLOOKUP(B3497,Consolidado!D:D,Consolidado!J:J)</f>
        <v>PAULO</v>
      </c>
      <c r="F3497" s="72" t="str">
        <f>_xlfn.XLOOKUP(B3497,'[2]Rotas SP'!$H:$H,'[2]Rotas SP'!$P:$P)</f>
        <v>FABRICIO ROCHA</v>
      </c>
      <c r="G3497" s="72" t="str">
        <f>_xlfn.XLOOKUP(B3497,Consolidado!D6315:D9866,Consolidado!W6315:W9866)</f>
        <v>FIXO</v>
      </c>
      <c r="H3497" s="77" t="str">
        <f>_xlfn.XLOOKUP(B3497,'[2]Rotas SP'!$H:$H,'[2]Rotas SP'!$S:$S)</f>
        <v>FIXO</v>
      </c>
      <c r="I3497" s="72" t="b">
        <f t="shared" si="54"/>
        <v>1</v>
      </c>
    </row>
    <row r="3498" spans="2:9" x14ac:dyDescent="0.35">
      <c r="B3498" s="72" t="s">
        <v>2197</v>
      </c>
      <c r="C3498" s="72" t="str">
        <f>_xlfn.XLOOKUP(B3498,Consolidado!D:D,Consolidado!H:H)</f>
        <v>ODONTOPREV</v>
      </c>
      <c r="D3498" s="72" t="str">
        <f>_xlfn.XLOOKUP(B3498,'[2]Rotas SP'!$H:$H,'[2]Rotas SP'!$M:$M)</f>
        <v>ODONTOPREV</v>
      </c>
      <c r="E3498" s="72" t="str">
        <f>_xlfn.XLOOKUP(B3498,Consolidado!D:D,Consolidado!J:J)</f>
        <v>ANDRÉ</v>
      </c>
      <c r="F3498" s="72" t="str">
        <f>_xlfn.XLOOKUP(B3498,'[2]Rotas SP'!$H:$H,'[2]Rotas SP'!$P:$P)</f>
        <v>ANDRÉ</v>
      </c>
      <c r="G3498" s="72" t="str">
        <f>_xlfn.XLOOKUP(B3498,Consolidado!D6316:D9867,Consolidado!W6316:W9867)</f>
        <v>ROTA</v>
      </c>
      <c r="H3498" s="77" t="str">
        <f>_xlfn.XLOOKUP(B3498,'[2]Rotas SP'!$H:$H,'[2]Rotas SP'!$S:$S)</f>
        <v>MOTO</v>
      </c>
      <c r="I3498" s="72" t="b">
        <f t="shared" si="54"/>
        <v>0</v>
      </c>
    </row>
    <row r="3499" spans="2:9" x14ac:dyDescent="0.35">
      <c r="B3499" s="72" t="s">
        <v>3466</v>
      </c>
      <c r="C3499" s="72" t="str">
        <f>_xlfn.XLOOKUP(B3499,Consolidado!D:D,Consolidado!H:H)</f>
        <v xml:space="preserve">HOSPITAL ALBERT EINSTEIN MORUMBI </v>
      </c>
      <c r="D3499" s="72" t="str">
        <f>_xlfn.XLOOKUP(B3499,'[2]Rotas SP'!$H:$H,'[2]Rotas SP'!$M:$M)</f>
        <v xml:space="preserve">HOSPITAL ALBERT EINSTEIN MORUMBI </v>
      </c>
      <c r="E3499" s="72" t="str">
        <f>_xlfn.XLOOKUP(B3499,Consolidado!D:D,Consolidado!J:J)</f>
        <v>HEJEZIPP</v>
      </c>
      <c r="F3499" s="72" t="str">
        <f>_xlfn.XLOOKUP(B3499,'[2]Rotas SP'!$H:$H,'[2]Rotas SP'!$P:$P)</f>
        <v>HEJEZIPP</v>
      </c>
      <c r="G3499" s="72" t="str">
        <f>_xlfn.XLOOKUP(B3499,Consolidado!D6317:D9868,Consolidado!W6317:W9868)</f>
        <v>FIXO</v>
      </c>
      <c r="H3499" s="77" t="str">
        <f>_xlfn.XLOOKUP(B3499,'[2]Rotas SP'!$H:$H,'[2]Rotas SP'!$S:$S)</f>
        <v>FIXO</v>
      </c>
      <c r="I3499" s="72" t="b">
        <f t="shared" si="54"/>
        <v>1</v>
      </c>
    </row>
    <row r="3500" spans="2:9" x14ac:dyDescent="0.35">
      <c r="B3500" s="72" t="s">
        <v>3895</v>
      </c>
      <c r="C3500" s="72" t="str">
        <f>_xlfn.XLOOKUP(B3500,Consolidado!D:D,Consolidado!H:H)</f>
        <v>PETROBRAS - RPBC</v>
      </c>
      <c r="D3500" s="72" t="str">
        <f>_xlfn.XLOOKUP(B3500,'[2]Rotas SP'!$H:$H,'[2]Rotas SP'!$M:$M)</f>
        <v>PETROBRAS - RPBC</v>
      </c>
      <c r="E3500" s="72" t="str">
        <f>_xlfn.XLOOKUP(B3500,Consolidado!D:D,Consolidado!J:J)</f>
        <v>TATIANE</v>
      </c>
      <c r="F3500" s="72" t="str">
        <f>_xlfn.XLOOKUP(B3500,'[2]Rotas SP'!$H:$H,'[2]Rotas SP'!$P:$P)</f>
        <v>TATIANE</v>
      </c>
      <c r="G3500" s="72" t="str">
        <f>_xlfn.XLOOKUP(B3500,Consolidado!D6318:D9869,Consolidado!W6318:W9869)</f>
        <v>FIXO</v>
      </c>
      <c r="H3500" s="77" t="str">
        <f>_xlfn.XLOOKUP(B3500,'[2]Rotas SP'!$H:$H,'[2]Rotas SP'!$S:$S)</f>
        <v>FIXO</v>
      </c>
      <c r="I3500" s="72" t="b">
        <f t="shared" si="54"/>
        <v>1</v>
      </c>
    </row>
    <row r="3501" spans="2:9" x14ac:dyDescent="0.35">
      <c r="B3501" s="72" t="s">
        <v>3501</v>
      </c>
      <c r="C3501" s="72" t="str">
        <f>_xlfn.XLOOKUP(B3501,Consolidado!D:D,Consolidado!H:H)</f>
        <v xml:space="preserve">HOSPITAL ALBERT EINSTEIN MORUMBI </v>
      </c>
      <c r="D3501" s="72" t="str">
        <f>_xlfn.XLOOKUP(B3501,'[2]Rotas SP'!$H:$H,'[2]Rotas SP'!$M:$M)</f>
        <v xml:space="preserve">HOSPITAL ALBERT EINSTEIN MORUMBI </v>
      </c>
      <c r="E3501" s="72" t="str">
        <f>_xlfn.XLOOKUP(B3501,Consolidado!D:D,Consolidado!J:J)</f>
        <v>HEJEZIPP</v>
      </c>
      <c r="F3501" s="72" t="str">
        <f>_xlfn.XLOOKUP(B3501,'[2]Rotas SP'!$H:$H,'[2]Rotas SP'!$P:$P)</f>
        <v>HEJEZIPP</v>
      </c>
      <c r="G3501" s="72" t="str">
        <f>_xlfn.XLOOKUP(B3501,Consolidado!D6319:D9870,Consolidado!W6319:W9870)</f>
        <v>FIXO</v>
      </c>
      <c r="H3501" s="77" t="str">
        <f>_xlfn.XLOOKUP(B3501,'[2]Rotas SP'!$H:$H,'[2]Rotas SP'!$S:$S)</f>
        <v>FIXO</v>
      </c>
      <c r="I3501" s="72" t="b">
        <f t="shared" si="54"/>
        <v>1</v>
      </c>
    </row>
    <row r="3502" spans="2:9" x14ac:dyDescent="0.35">
      <c r="B3502" s="72" t="s">
        <v>1944</v>
      </c>
      <c r="C3502" s="72" t="str">
        <f>_xlfn.XLOOKUP(B3502,Consolidado!D:D,Consolidado!H:H)</f>
        <v xml:space="preserve">TOKIO 13 DE MAIO </v>
      </c>
      <c r="D3502" s="72" t="str">
        <f>_xlfn.XLOOKUP(B3502,'[2]Rotas SP'!$H:$H,'[2]Rotas SP'!$M:$M)</f>
        <v xml:space="preserve">TOKIO 13 DE MAIO </v>
      </c>
      <c r="E3502" s="72" t="str">
        <f>_xlfn.XLOOKUP(B3502,Consolidado!D:D,Consolidado!J:J)</f>
        <v>ALAN FONTES</v>
      </c>
      <c r="F3502" s="72" t="str">
        <f>_xlfn.XLOOKUP(B3502,'[2]Rotas SP'!$H:$H,'[2]Rotas SP'!$P:$P)</f>
        <v>ALAN FONTES</v>
      </c>
      <c r="G3502" s="72" t="str">
        <f>_xlfn.XLOOKUP(B3502,Consolidado!D6320:D9871,Consolidado!W6320:W9871)</f>
        <v>FIXO</v>
      </c>
      <c r="H3502" s="77" t="str">
        <f>_xlfn.XLOOKUP(B3502,'[2]Rotas SP'!$H:$H,'[2]Rotas SP'!$S:$S)</f>
        <v>A PÉ</v>
      </c>
      <c r="I3502" s="72" t="b">
        <f t="shared" si="54"/>
        <v>0</v>
      </c>
    </row>
    <row r="3503" spans="2:9" x14ac:dyDescent="0.35">
      <c r="B3503" s="72" t="s">
        <v>2182</v>
      </c>
      <c r="C3503" s="72" t="str">
        <f>_xlfn.XLOOKUP(B3503,Consolidado!D:D,Consolidado!H:H)</f>
        <v>DASA TAMBORÉ</v>
      </c>
      <c r="D3503" s="72" t="str">
        <f>_xlfn.XLOOKUP(B3503,'[2]Rotas SP'!$H:$H,'[2]Rotas SP'!$M:$M)</f>
        <v>DASA TAMBORÉ</v>
      </c>
      <c r="E3503" s="72" t="str">
        <f>_xlfn.XLOOKUP(B3503,Consolidado!D:D,Consolidado!J:J)</f>
        <v>ANDRÉ</v>
      </c>
      <c r="F3503" s="72" t="str">
        <f>_xlfn.XLOOKUP(B3503,'[2]Rotas SP'!$H:$H,'[2]Rotas SP'!$P:$P)</f>
        <v>ANDRÉ</v>
      </c>
      <c r="G3503" s="72" t="str">
        <f>_xlfn.XLOOKUP(B3503,Consolidado!D6321:D9872,Consolidado!W6321:W9872)</f>
        <v>ROTA</v>
      </c>
      <c r="H3503" s="77" t="str">
        <f>_xlfn.XLOOKUP(B3503,'[2]Rotas SP'!$H:$H,'[2]Rotas SP'!$S:$S)</f>
        <v>MOTO</v>
      </c>
      <c r="I3503" s="72" t="b">
        <f t="shared" si="54"/>
        <v>0</v>
      </c>
    </row>
    <row r="3504" spans="2:9" x14ac:dyDescent="0.35">
      <c r="B3504" s="72" t="s">
        <v>3052</v>
      </c>
      <c r="C3504" s="72" t="str">
        <f>_xlfn.XLOOKUP(B3504,Consolidado!D:D,Consolidado!H:H)</f>
        <v>DELBONI PORTUGAL - SANTO ANDRÉ</v>
      </c>
      <c r="D3504" s="72" t="str">
        <f>_xlfn.XLOOKUP(B3504,'[2]Rotas SP'!$H:$H,'[2]Rotas SP'!$M:$M)</f>
        <v>DELBONI PORTUGAL - SANTO ANDRÉ</v>
      </c>
      <c r="E3504" s="72" t="str">
        <f>_xlfn.XLOOKUP(B3504,Consolidado!D:D,Consolidado!J:J)</f>
        <v>DOUGLAS CONSENTINO</v>
      </c>
      <c r="F3504" s="72" t="str">
        <f>_xlfn.XLOOKUP(B3504,'[2]Rotas SP'!$H:$H,'[2]Rotas SP'!$P:$P)</f>
        <v>RENAN SARAIVA</v>
      </c>
      <c r="G3504" s="72" t="str">
        <f>_xlfn.XLOOKUP(B3504,Consolidado!D6322:D9873,Consolidado!W6322:W9873)</f>
        <v>FIXO</v>
      </c>
      <c r="H3504" s="77" t="str">
        <f>_xlfn.XLOOKUP(B3504,'[2]Rotas SP'!$H:$H,'[2]Rotas SP'!$S:$S)</f>
        <v>A PÉ</v>
      </c>
      <c r="I3504" s="72" t="b">
        <f t="shared" si="54"/>
        <v>0</v>
      </c>
    </row>
    <row r="3505" spans="2:9" x14ac:dyDescent="0.35">
      <c r="B3505" s="72" t="s">
        <v>3725</v>
      </c>
      <c r="C3505" s="72" t="str">
        <f>_xlfn.XLOOKUP(B3505,Consolidado!D:D,Consolidado!H:H)</f>
        <v>MERCADO LIVRE - CAJAMAR - SP14</v>
      </c>
      <c r="D3505" s="72" t="str">
        <f>_xlfn.XLOOKUP(B3505,'[2]Rotas SP'!$H:$H,'[2]Rotas SP'!$M:$M)</f>
        <v>MERCADO LIVRE - CAJAMAR - SP14</v>
      </c>
      <c r="E3505" s="72" t="str">
        <f>_xlfn.XLOOKUP(B3505,Consolidado!D:D,Consolidado!J:J)</f>
        <v>PAULO</v>
      </c>
      <c r="F3505" s="72" t="str">
        <f>_xlfn.XLOOKUP(B3505,'[2]Rotas SP'!$H:$H,'[2]Rotas SP'!$P:$P)</f>
        <v>FABRICIO ROCHA</v>
      </c>
      <c r="G3505" s="72" t="str">
        <f>_xlfn.XLOOKUP(B3505,Consolidado!D6323:D9874,Consolidado!W6323:W9874)</f>
        <v>FIXO</v>
      </c>
      <c r="H3505" s="77" t="str">
        <f>_xlfn.XLOOKUP(B3505,'[2]Rotas SP'!$H:$H,'[2]Rotas SP'!$S:$S)</f>
        <v>FIXO</v>
      </c>
      <c r="I3505" s="72" t="b">
        <f t="shared" si="54"/>
        <v>1</v>
      </c>
    </row>
    <row r="3506" spans="2:9" x14ac:dyDescent="0.35">
      <c r="B3506" s="72" t="s">
        <v>2676</v>
      </c>
      <c r="C3506" s="72" t="str">
        <f>_xlfn.XLOOKUP(B3506,Consolidado!D:D,Consolidado!H:H)</f>
        <v>BANCO ITAÚ BBA 3500</v>
      </c>
      <c r="D3506" s="72" t="str">
        <f>_xlfn.XLOOKUP(B3506,'[2]Rotas SP'!$H:$H,'[2]Rotas SP'!$M:$M)</f>
        <v>BANCO ITAÚ BBA 3500</v>
      </c>
      <c r="E3506" s="72" t="str">
        <f>_xlfn.XLOOKUP(B3506,Consolidado!D:D,Consolidado!J:J)</f>
        <v>DAIANE TOMAZINI</v>
      </c>
      <c r="F3506" s="72" t="str">
        <f>_xlfn.XLOOKUP(B3506,'[2]Rotas SP'!$H:$H,'[2]Rotas SP'!$P:$P)</f>
        <v>DAIANE TOMAZINI</v>
      </c>
      <c r="G3506" s="72" t="str">
        <f>_xlfn.XLOOKUP(B3506,Consolidado!D6324:D9875,Consolidado!W6324:W9875)</f>
        <v>FIXO</v>
      </c>
      <c r="H3506" s="77" t="str">
        <f>_xlfn.XLOOKUP(B3506,'[2]Rotas SP'!$H:$H,'[2]Rotas SP'!$S:$S)</f>
        <v>A PÉ</v>
      </c>
      <c r="I3506" s="72" t="b">
        <f t="shared" si="54"/>
        <v>0</v>
      </c>
    </row>
    <row r="3507" spans="2:9" x14ac:dyDescent="0.35">
      <c r="B3507" s="72" t="s">
        <v>2848</v>
      </c>
      <c r="C3507" s="72" t="str">
        <f>_xlfn.XLOOKUP(B3507,Consolidado!D:D,Consolidado!H:H)</f>
        <v>DELBONI    DIOGO DE FARIA</v>
      </c>
      <c r="D3507" s="72" t="str">
        <f>_xlfn.XLOOKUP(B3507,'[2]Rotas SP'!$H:$H,'[2]Rotas SP'!$M:$M)</f>
        <v>DELBONI    DIOGO DE FARIA</v>
      </c>
      <c r="E3507" s="72" t="str">
        <f>_xlfn.XLOOKUP(B3507,Consolidado!D:D,Consolidado!J:J)</f>
        <v>DAIANE TOMAZINI</v>
      </c>
      <c r="F3507" s="72" t="str">
        <f>_xlfn.XLOOKUP(B3507,'[2]Rotas SP'!$H:$H,'[2]Rotas SP'!$P:$P)</f>
        <v>DAIANE TOMAZINI</v>
      </c>
      <c r="G3507" s="72" t="str">
        <f>_xlfn.XLOOKUP(B3507,Consolidado!D6325:D9876,Consolidado!W6325:W9876)</f>
        <v>ROTA</v>
      </c>
      <c r="H3507" s="77" t="str">
        <f>_xlfn.XLOOKUP(B3507,'[2]Rotas SP'!$H:$H,'[2]Rotas SP'!$S:$S)</f>
        <v>CARRO</v>
      </c>
      <c r="I3507" s="72" t="b">
        <f t="shared" si="54"/>
        <v>0</v>
      </c>
    </row>
    <row r="3508" spans="2:9" x14ac:dyDescent="0.35">
      <c r="B3508" s="72" t="s">
        <v>3637</v>
      </c>
      <c r="C3508" s="72" t="str">
        <f>_xlfn.XLOOKUP(B3508,Consolidado!D:D,Consolidado!H:H)</f>
        <v>SALOMAO E ZOPPI - PANAMBY</v>
      </c>
      <c r="D3508" s="72" t="s">
        <v>6263</v>
      </c>
      <c r="E3508" s="72" t="str">
        <f>_xlfn.XLOOKUP(B3508,Consolidado!D:D,Consolidado!J:J)</f>
        <v>HEJEZIPP</v>
      </c>
      <c r="F3508" s="72" t="s">
        <v>6263</v>
      </c>
      <c r="G3508" s="72" t="str">
        <f>_xlfn.XLOOKUP(B3508,Consolidado!D6326:D9877,Consolidado!W6326:W9877)</f>
        <v>ROTA</v>
      </c>
      <c r="H3508" s="77" t="s">
        <v>6263</v>
      </c>
      <c r="I3508" s="72" t="b">
        <f t="shared" si="54"/>
        <v>0</v>
      </c>
    </row>
    <row r="3509" spans="2:9" x14ac:dyDescent="0.35">
      <c r="B3509" s="72" t="s">
        <v>2031</v>
      </c>
      <c r="C3509" s="72" t="str">
        <f>_xlfn.XLOOKUP(B3509,Consolidado!D:D,Consolidado!H:H)</f>
        <v>UNIMED CNU - FREI CANECA</v>
      </c>
      <c r="D3509" s="72" t="str">
        <f>_xlfn.XLOOKUP(B3509,'[2]Rotas SP'!$H:$H,'[2]Rotas SP'!$M:$M)</f>
        <v>UNIMED CNU - FREI CANECA</v>
      </c>
      <c r="E3509" s="72" t="str">
        <f>_xlfn.XLOOKUP(B3509,Consolidado!D:D,Consolidado!J:J)</f>
        <v>ALAN FONTES</v>
      </c>
      <c r="F3509" s="72" t="str">
        <f>_xlfn.XLOOKUP(B3509,'[2]Rotas SP'!$H:$H,'[2]Rotas SP'!$P:$P)</f>
        <v>ALAN FONTES</v>
      </c>
      <c r="G3509" s="72" t="str">
        <f>_xlfn.XLOOKUP(B3509,Consolidado!D6327:D9878,Consolidado!W6327:W9878)</f>
        <v>FIXO</v>
      </c>
      <c r="H3509" s="77" t="str">
        <f>_xlfn.XLOOKUP(B3509,'[2]Rotas SP'!$H:$H,'[2]Rotas SP'!$S:$S)</f>
        <v>A PÉ</v>
      </c>
      <c r="I3509" s="72" t="b">
        <f t="shared" si="54"/>
        <v>0</v>
      </c>
    </row>
    <row r="3510" spans="2:9" x14ac:dyDescent="0.35">
      <c r="B3510" s="72" t="s">
        <v>1926</v>
      </c>
      <c r="C3510" s="72" t="str">
        <f>_xlfn.XLOOKUP(B3510,Consolidado!D:D,Consolidado!H:H)</f>
        <v>UNIMED JB</v>
      </c>
      <c r="D3510" s="72" t="str">
        <f>_xlfn.XLOOKUP(B3510,'[2]Rotas SP'!$H:$H,'[2]Rotas SP'!$M:$M)</f>
        <v>UNIMED JB</v>
      </c>
      <c r="E3510" s="72" t="str">
        <f>_xlfn.XLOOKUP(B3510,Consolidado!D:D,Consolidado!J:J)</f>
        <v>ALAN FONTES</v>
      </c>
      <c r="F3510" s="72" t="str">
        <f>_xlfn.XLOOKUP(B3510,'[2]Rotas SP'!$H:$H,'[2]Rotas SP'!$P:$P)</f>
        <v>ALAN FONTES</v>
      </c>
      <c r="G3510" s="72" t="str">
        <f>_xlfn.XLOOKUP(B3510,Consolidado!D6328:D9879,Consolidado!W6328:W9879)</f>
        <v>FIXO</v>
      </c>
      <c r="H3510" s="77" t="str">
        <f>_xlfn.XLOOKUP(B3510,'[2]Rotas SP'!$H:$H,'[2]Rotas SP'!$S:$S)</f>
        <v>ITINERANTE</v>
      </c>
      <c r="I3510" s="72" t="b">
        <f t="shared" si="54"/>
        <v>0</v>
      </c>
    </row>
    <row r="3511" spans="2:9" x14ac:dyDescent="0.35">
      <c r="B3511" s="72" t="s">
        <v>2313</v>
      </c>
      <c r="C3511" s="72" t="str">
        <f>_xlfn.XLOOKUP(B3511,Consolidado!D:D,Consolidado!H:H)</f>
        <v>SEM PARAR</v>
      </c>
      <c r="D3511" s="72" t="str">
        <f>_xlfn.XLOOKUP(B3511,'[2]Rotas SP'!$H:$H,'[2]Rotas SP'!$M:$M)</f>
        <v>SEM PARAR</v>
      </c>
      <c r="E3511" s="72" t="str">
        <f>_xlfn.XLOOKUP(B3511,Consolidado!D:D,Consolidado!J:J)</f>
        <v>ANDRÉ</v>
      </c>
      <c r="F3511" s="72" t="str">
        <f>_xlfn.XLOOKUP(B3511,'[2]Rotas SP'!$H:$H,'[2]Rotas SP'!$P:$P)</f>
        <v>FABRICIO ROCHA</v>
      </c>
      <c r="G3511" s="72" t="str">
        <f>_xlfn.XLOOKUP(B3511,Consolidado!D6329:D9880,Consolidado!W6329:W9880)</f>
        <v>ROTA</v>
      </c>
      <c r="H3511" s="77" t="str">
        <f>_xlfn.XLOOKUP(B3511,'[2]Rotas SP'!$H:$H,'[2]Rotas SP'!$S:$S)</f>
        <v>A PÉ</v>
      </c>
      <c r="I3511" s="72" t="b">
        <f t="shared" si="54"/>
        <v>0</v>
      </c>
    </row>
    <row r="3512" spans="2:9" x14ac:dyDescent="0.35">
      <c r="B3512" s="72" t="s">
        <v>3705</v>
      </c>
      <c r="C3512" s="72" t="str">
        <f>_xlfn.XLOOKUP(B3512,Consolidado!D:D,Consolidado!H:H)</f>
        <v>DIERBERGER FRAGRANCIAS</v>
      </c>
      <c r="D3512" s="72" t="str">
        <f>_xlfn.XLOOKUP(B3512,'[2]Rotas SP'!$H:$H,'[2]Rotas SP'!$M:$M)</f>
        <v>DIERBERGER FRAGRANCIAS</v>
      </c>
      <c r="E3512" s="72" t="str">
        <f>_xlfn.XLOOKUP(B3512,Consolidado!D:D,Consolidado!J:J)</f>
        <v>HEJEZIPP</v>
      </c>
      <c r="F3512" s="72" t="str">
        <f>_xlfn.XLOOKUP(B3512,'[2]Rotas SP'!$H:$H,'[2]Rotas SP'!$P:$P)</f>
        <v>HEJEZIPP</v>
      </c>
      <c r="G3512" s="72" t="str">
        <f>_xlfn.XLOOKUP(B3512,Consolidado!D6330:D9881,Consolidado!W6330:W9881)</f>
        <v>ROTA</v>
      </c>
      <c r="H3512" s="77" t="str">
        <f>_xlfn.XLOOKUP(B3512,'[2]Rotas SP'!$H:$H,'[2]Rotas SP'!$S:$S)</f>
        <v>MOTO</v>
      </c>
      <c r="I3512" s="72" t="b">
        <f t="shared" si="54"/>
        <v>0</v>
      </c>
    </row>
    <row r="3513" spans="2:9" x14ac:dyDescent="0.35">
      <c r="B3513" s="72" t="s">
        <v>3180</v>
      </c>
      <c r="C3513" s="72" t="str">
        <f>_xlfn.XLOOKUP(B3513,Consolidado!D:D,Consolidado!H:H)</f>
        <v>ACHE GUARULHOS</v>
      </c>
      <c r="D3513" s="72" t="str">
        <f>_xlfn.XLOOKUP(B3513,'[2]Rotas SP'!$H:$H,'[2]Rotas SP'!$M:$M)</f>
        <v>ACHE GUARULHOS</v>
      </c>
      <c r="E3513" s="72" t="str">
        <f>_xlfn.XLOOKUP(B3513,Consolidado!D:D,Consolidado!J:J)</f>
        <v>DOUGLAS FARIAS</v>
      </c>
      <c r="F3513" s="72" t="str">
        <f>_xlfn.XLOOKUP(B3513,'[2]Rotas SP'!$H:$H,'[2]Rotas SP'!$P:$P)</f>
        <v>DOUGLAS</v>
      </c>
      <c r="G3513" s="72" t="str">
        <f>_xlfn.XLOOKUP(B3513,Consolidado!D6331:D9882,Consolidado!W6331:W9882)</f>
        <v>FIXO</v>
      </c>
      <c r="H3513" s="77" t="str">
        <f>_xlfn.XLOOKUP(B3513,'[2]Rotas SP'!$H:$H,'[2]Rotas SP'!$S:$S)</f>
        <v>FIXO</v>
      </c>
      <c r="I3513" s="72" t="b">
        <f t="shared" si="54"/>
        <v>1</v>
      </c>
    </row>
    <row r="3514" spans="2:9" x14ac:dyDescent="0.35">
      <c r="B3514" s="72" t="s">
        <v>3179</v>
      </c>
      <c r="C3514" s="72" t="str">
        <f>_xlfn.XLOOKUP(B3514,Consolidado!D:D,Consolidado!H:H)</f>
        <v>ACHE GUARULHOS</v>
      </c>
      <c r="D3514" s="72" t="str">
        <f>_xlfn.XLOOKUP(B3514,'[2]Rotas SP'!$H:$H,'[2]Rotas SP'!$M:$M)</f>
        <v>ACHE GUARULHOS</v>
      </c>
      <c r="E3514" s="72" t="str">
        <f>_xlfn.XLOOKUP(B3514,Consolidado!D:D,Consolidado!J:J)</f>
        <v>DOUGLAS FARIAS</v>
      </c>
      <c r="F3514" s="72" t="str">
        <f>_xlfn.XLOOKUP(B3514,'[2]Rotas SP'!$H:$H,'[2]Rotas SP'!$P:$P)</f>
        <v>DOUGLAS</v>
      </c>
      <c r="G3514" s="72" t="str">
        <f>_xlfn.XLOOKUP(B3514,Consolidado!D6332:D9883,Consolidado!W6332:W9883)</f>
        <v>FIXO</v>
      </c>
      <c r="H3514" s="77" t="str">
        <f>_xlfn.XLOOKUP(B3514,'[2]Rotas SP'!$H:$H,'[2]Rotas SP'!$S:$S)</f>
        <v>FIXO</v>
      </c>
      <c r="I3514" s="72" t="b">
        <f t="shared" si="54"/>
        <v>1</v>
      </c>
    </row>
    <row r="3515" spans="2:9" x14ac:dyDescent="0.35">
      <c r="B3515" s="72" t="s">
        <v>4302</v>
      </c>
      <c r="C3515" s="72" t="str">
        <f>_xlfn.XLOOKUP(B3515,Consolidado!D:D,Consolidado!H:H)</f>
        <v>LELLO MOOCA</v>
      </c>
      <c r="D3515" s="72" t="str">
        <f>_xlfn.XLOOKUP(B3515,'[2]Rotas SP'!$H:$H,'[2]Rotas SP'!$M:$M)</f>
        <v>LELLO MOOCA</v>
      </c>
      <c r="E3515" s="72" t="str">
        <f>_xlfn.XLOOKUP(B3515,Consolidado!D:D,Consolidado!J:J)</f>
        <v>THAIS</v>
      </c>
      <c r="F3515" s="72" t="str">
        <f>_xlfn.XLOOKUP(B3515,'[2]Rotas SP'!$H:$H,'[2]Rotas SP'!$P:$P)</f>
        <v>THAIS</v>
      </c>
      <c r="G3515" s="72" t="str">
        <f>_xlfn.XLOOKUP(B3515,Consolidado!D6333:D9884,Consolidado!W6333:W9884)</f>
        <v>ROTA</v>
      </c>
      <c r="H3515" s="77" t="str">
        <f>_xlfn.XLOOKUP(B3515,'[2]Rotas SP'!$H:$H,'[2]Rotas SP'!$S:$S)</f>
        <v>MOTO</v>
      </c>
      <c r="I3515" s="72" t="b">
        <f t="shared" si="54"/>
        <v>0</v>
      </c>
    </row>
    <row r="3516" spans="2:9" x14ac:dyDescent="0.35">
      <c r="B3516" s="72" t="s">
        <v>2651</v>
      </c>
      <c r="C3516" s="72" t="str">
        <f>_xlfn.XLOOKUP(B3516,Consolidado!D:D,Consolidado!H:H)</f>
        <v>GERDAU PINHEIROS</v>
      </c>
      <c r="D3516" s="72" t="str">
        <f>_xlfn.XLOOKUP(B3516,'[2]Rotas SP'!$H:$H,'[2]Rotas SP'!$M:$M)</f>
        <v>GERDAU PINHEIROS</v>
      </c>
      <c r="E3516" s="72" t="str">
        <f>_xlfn.XLOOKUP(B3516,Consolidado!D:D,Consolidado!J:J)</f>
        <v>DAIANE TOMAZINI</v>
      </c>
      <c r="F3516" s="72" t="str">
        <f>_xlfn.XLOOKUP(B3516,'[2]Rotas SP'!$H:$H,'[2]Rotas SP'!$P:$P)</f>
        <v>DAIANE TOMAZINI</v>
      </c>
      <c r="G3516" s="72" t="str">
        <f>_xlfn.XLOOKUP(B3516,Consolidado!D6334:D9885,Consolidado!W6334:W9885)</f>
        <v>FIXO</v>
      </c>
      <c r="H3516" s="77" t="str">
        <f>_xlfn.XLOOKUP(B3516,'[2]Rotas SP'!$H:$H,'[2]Rotas SP'!$S:$S)</f>
        <v>A PÉ</v>
      </c>
      <c r="I3516" s="72" t="b">
        <f t="shared" si="54"/>
        <v>0</v>
      </c>
    </row>
    <row r="3517" spans="2:9" x14ac:dyDescent="0.35">
      <c r="B3517" s="72" t="s">
        <v>1963</v>
      </c>
      <c r="C3517" s="72" t="str">
        <f>_xlfn.XLOOKUP(B3517,Consolidado!D:D,Consolidado!H:H)</f>
        <v xml:space="preserve">TOKIO MARINE SAMPAIO </v>
      </c>
      <c r="D3517" s="72" t="str">
        <f>_xlfn.XLOOKUP(B3517,'[2]Rotas SP'!$H:$H,'[2]Rotas SP'!$M:$M)</f>
        <v xml:space="preserve">TOKIO MARINE SAMPAIO </v>
      </c>
      <c r="E3517" s="72" t="str">
        <f>_xlfn.XLOOKUP(B3517,Consolidado!D:D,Consolidado!J:J)</f>
        <v>ALAN FONTES</v>
      </c>
      <c r="F3517" s="72" t="str">
        <f>_xlfn.XLOOKUP(B3517,'[2]Rotas SP'!$H:$H,'[2]Rotas SP'!$P:$P)</f>
        <v>ALAN FONTES</v>
      </c>
      <c r="G3517" s="72" t="str">
        <f>_xlfn.XLOOKUP(B3517,Consolidado!D6335:D9886,Consolidado!W6335:W9886)</f>
        <v>FIXO</v>
      </c>
      <c r="H3517" s="77" t="str">
        <f>_xlfn.XLOOKUP(B3517,'[2]Rotas SP'!$H:$H,'[2]Rotas SP'!$S:$S)</f>
        <v>A PÉ</v>
      </c>
      <c r="I3517" s="72" t="b">
        <f t="shared" si="54"/>
        <v>0</v>
      </c>
    </row>
    <row r="3518" spans="2:9" x14ac:dyDescent="0.35">
      <c r="B3518" s="72" t="s">
        <v>2652</v>
      </c>
      <c r="C3518" s="72" t="str">
        <f>_xlfn.XLOOKUP(B3518,Consolidado!D:D,Consolidado!H:H)</f>
        <v>GERDAU PINHEIROS</v>
      </c>
      <c r="D3518" s="72" t="str">
        <f>_xlfn.XLOOKUP(B3518,'[2]Rotas SP'!$H:$H,'[2]Rotas SP'!$M:$M)</f>
        <v>GERDAU PINHEIROS</v>
      </c>
      <c r="E3518" s="72" t="str">
        <f>_xlfn.XLOOKUP(B3518,Consolidado!D:D,Consolidado!J:J)</f>
        <v>DAIANE TOMAZINI</v>
      </c>
      <c r="F3518" s="72" t="str">
        <f>_xlfn.XLOOKUP(B3518,'[2]Rotas SP'!$H:$H,'[2]Rotas SP'!$P:$P)</f>
        <v>DAIANE TOMAZINI</v>
      </c>
      <c r="G3518" s="72" t="str">
        <f>_xlfn.XLOOKUP(B3518,Consolidado!D6336:D9887,Consolidado!W6336:W9887)</f>
        <v>FIXO</v>
      </c>
      <c r="H3518" s="77" t="str">
        <f>_xlfn.XLOOKUP(B3518,'[2]Rotas SP'!$H:$H,'[2]Rotas SP'!$S:$S)</f>
        <v>A PÉ</v>
      </c>
      <c r="I3518" s="72" t="b">
        <f t="shared" si="54"/>
        <v>0</v>
      </c>
    </row>
    <row r="3519" spans="2:9" x14ac:dyDescent="0.35">
      <c r="B3519" s="72" t="s">
        <v>3598</v>
      </c>
      <c r="C3519" s="72" t="str">
        <f>_xlfn.XLOOKUP(B3519,Consolidado!D:D,Consolidado!H:H)</f>
        <v>TIVIT</v>
      </c>
      <c r="D3519" s="72" t="str">
        <f>_xlfn.XLOOKUP(B3519,'[2]Rotas SP'!$H:$H,'[2]Rotas SP'!$M:$M)</f>
        <v>TIVIT</v>
      </c>
      <c r="E3519" s="72" t="str">
        <f>_xlfn.XLOOKUP(B3519,Consolidado!D:D,Consolidado!J:J)</f>
        <v>HEJEZIPP</v>
      </c>
      <c r="F3519" s="72" t="str">
        <f>_xlfn.XLOOKUP(B3519,'[2]Rotas SP'!$H:$H,'[2]Rotas SP'!$P:$P)</f>
        <v>HEJEZIPP</v>
      </c>
      <c r="G3519" s="72" t="str">
        <f>_xlfn.XLOOKUP(B3519,Consolidado!D6337:D9888,Consolidado!W6337:W9888)</f>
        <v>ROTA</v>
      </c>
      <c r="H3519" s="77" t="str">
        <f>_xlfn.XLOOKUP(B3519,'[2]Rotas SP'!$H:$H,'[2]Rotas SP'!$S:$S)</f>
        <v>MOTO</v>
      </c>
      <c r="I3519" s="72" t="b">
        <f t="shared" si="54"/>
        <v>0</v>
      </c>
    </row>
    <row r="3520" spans="2:9" x14ac:dyDescent="0.35">
      <c r="B3520" s="72" t="s">
        <v>4420</v>
      </c>
      <c r="C3520" s="72" t="str">
        <f>_xlfn.XLOOKUP(B3520,Consolidado!D:D,Consolidado!H:H)</f>
        <v>POLICIA MILITAR - DL - ALFREDO MAIA</v>
      </c>
      <c r="D3520" s="72" t="str">
        <f>_xlfn.XLOOKUP(B3520,'[2]Rotas SP'!$H:$H,'[2]Rotas SP'!$M:$M)</f>
        <v>POLICIA MILITAR - DL - ALFREDO MAIA</v>
      </c>
      <c r="E3520" s="72" t="str">
        <f>_xlfn.XLOOKUP(B3520,Consolidado!D:D,Consolidado!J:J)</f>
        <v>THAIS</v>
      </c>
      <c r="F3520" s="72" t="str">
        <f>_xlfn.XLOOKUP(B3520,'[2]Rotas SP'!$H:$H,'[2]Rotas SP'!$P:$P)</f>
        <v>THAIS</v>
      </c>
      <c r="G3520" s="72" t="str">
        <f>_xlfn.XLOOKUP(B3520,Consolidado!D6338:D9889,Consolidado!W6338:W9889)</f>
        <v>ROTA</v>
      </c>
      <c r="H3520" s="77" t="str">
        <f>_xlfn.XLOOKUP(B3520,'[2]Rotas SP'!$H:$H,'[2]Rotas SP'!$S:$S)</f>
        <v>MOTO</v>
      </c>
      <c r="I3520" s="72" t="b">
        <f t="shared" si="54"/>
        <v>0</v>
      </c>
    </row>
    <row r="3521" spans="2:9" x14ac:dyDescent="0.35">
      <c r="B3521" s="72" t="s">
        <v>2048</v>
      </c>
      <c r="C3521" s="72" t="str">
        <f>_xlfn.XLOOKUP(B3521,Consolidado!D:D,Consolidado!H:H)</f>
        <v>BRADESCO CIDADE DE DEUS</v>
      </c>
      <c r="D3521" s="72" t="str">
        <f>_xlfn.XLOOKUP(B3521,'[2]Rotas SP'!$H:$H,'[2]Rotas SP'!$M:$M)</f>
        <v>BRADESCO CIDADE DE DEUS</v>
      </c>
      <c r="E3521" s="72" t="str">
        <f>_xlfn.XLOOKUP(B3521,Consolidado!D:D,Consolidado!J:J)</f>
        <v>ANDRÉ</v>
      </c>
      <c r="F3521" s="72" t="str">
        <f>_xlfn.XLOOKUP(B3521,'[2]Rotas SP'!$H:$H,'[2]Rotas SP'!$P:$P)</f>
        <v>ANDRÉ</v>
      </c>
      <c r="G3521" s="72" t="str">
        <f>_xlfn.XLOOKUP(B3521,Consolidado!D6339:D9890,Consolidado!W6339:W9890)</f>
        <v>FIXO</v>
      </c>
      <c r="H3521" s="77" t="str">
        <f>_xlfn.XLOOKUP(B3521,'[2]Rotas SP'!$H:$H,'[2]Rotas SP'!$S:$S)</f>
        <v>FIXO</v>
      </c>
      <c r="I3521" s="72" t="b">
        <f t="shared" si="54"/>
        <v>1</v>
      </c>
    </row>
    <row r="3522" spans="2:9" x14ac:dyDescent="0.35">
      <c r="B3522" s="72" t="s">
        <v>2045</v>
      </c>
      <c r="C3522" s="72" t="str">
        <f>_xlfn.XLOOKUP(B3522,Consolidado!D:D,Consolidado!H:H)</f>
        <v>BRADESCO CIDADE DE DEUS</v>
      </c>
      <c r="D3522" s="72" t="s">
        <v>6263</v>
      </c>
      <c r="E3522" s="72" t="str">
        <f>_xlfn.XLOOKUP(B3522,Consolidado!D:D,Consolidado!J:J)</f>
        <v>ANDRÉ</v>
      </c>
      <c r="F3522" s="72" t="s">
        <v>6263</v>
      </c>
      <c r="G3522" s="72" t="str">
        <f>_xlfn.XLOOKUP(B3522,Consolidado!D6340:D9891,Consolidado!W6340:W9891)</f>
        <v>FIXO</v>
      </c>
      <c r="H3522" s="77" t="s">
        <v>6263</v>
      </c>
      <c r="I3522" s="72" t="b">
        <f t="shared" si="54"/>
        <v>0</v>
      </c>
    </row>
    <row r="3523" spans="2:9" x14ac:dyDescent="0.35">
      <c r="B3523" s="72" t="s">
        <v>3591</v>
      </c>
      <c r="C3523" s="72" t="str">
        <f>_xlfn.XLOOKUP(B3523,Consolidado!D:D,Consolidado!H:H)</f>
        <v>LANXESS</v>
      </c>
      <c r="D3523" s="72" t="str">
        <f>_xlfn.XLOOKUP(B3523,'[2]Rotas SP'!$H:$H,'[2]Rotas SP'!$M:$M)</f>
        <v>LANXESS</v>
      </c>
      <c r="E3523" s="72" t="str">
        <f>_xlfn.XLOOKUP(B3523,Consolidado!D:D,Consolidado!J:J)</f>
        <v>HEJEZIPP</v>
      </c>
      <c r="F3523" s="72" t="str">
        <f>_xlfn.XLOOKUP(B3523,'[2]Rotas SP'!$H:$H,'[2]Rotas SP'!$P:$P)</f>
        <v>HEJEZIPP</v>
      </c>
      <c r="G3523" s="72" t="str">
        <f>_xlfn.XLOOKUP(B3523,Consolidado!D6341:D9892,Consolidado!W6341:W9892)</f>
        <v>ROTA</v>
      </c>
      <c r="H3523" s="77" t="str">
        <f>_xlfn.XLOOKUP(B3523,'[2]Rotas SP'!$H:$H,'[2]Rotas SP'!$S:$S)</f>
        <v>MOTO</v>
      </c>
      <c r="I3523" s="72" t="b">
        <f t="shared" si="54"/>
        <v>0</v>
      </c>
    </row>
    <row r="3524" spans="2:9" x14ac:dyDescent="0.35">
      <c r="B3524" s="72" t="s">
        <v>4131</v>
      </c>
      <c r="C3524" s="72" t="str">
        <f>_xlfn.XLOOKUP(B3524,Consolidado!D:D,Consolidado!H:H)</f>
        <v>ESPN</v>
      </c>
      <c r="D3524" s="72" t="str">
        <f>_xlfn.XLOOKUP(B3524,'[2]Rotas SP'!$H:$H,'[2]Rotas SP'!$M:$M)</f>
        <v>ESPN</v>
      </c>
      <c r="E3524" s="72" t="str">
        <f>_xlfn.XLOOKUP(B3524,Consolidado!D:D,Consolidado!J:J)</f>
        <v>THAIS</v>
      </c>
      <c r="F3524" s="72" t="str">
        <f>_xlfn.XLOOKUP(B3524,'[2]Rotas SP'!$H:$H,'[2]Rotas SP'!$P:$P)</f>
        <v>THAIS</v>
      </c>
      <c r="G3524" s="72" t="str">
        <f>_xlfn.XLOOKUP(B3524,Consolidado!D6342:D9893,Consolidado!W6342:W9893)</f>
        <v>FIXO</v>
      </c>
      <c r="H3524" s="77" t="str">
        <f>_xlfn.XLOOKUP(B3524,'[2]Rotas SP'!$H:$H,'[2]Rotas SP'!$S:$S)</f>
        <v>ITINERANTE</v>
      </c>
      <c r="I3524" s="72" t="b">
        <f t="shared" ref="I3524:I3554" si="55">H3524=G3524</f>
        <v>0</v>
      </c>
    </row>
    <row r="3525" spans="2:9" x14ac:dyDescent="0.35">
      <c r="B3525" s="72" t="s">
        <v>2030</v>
      </c>
      <c r="C3525" s="72" t="str">
        <f>_xlfn.XLOOKUP(B3525,Consolidado!D:D,Consolidado!H:H)</f>
        <v>UNIMED CNU - FREI CANECA</v>
      </c>
      <c r="D3525" s="72" t="str">
        <f>_xlfn.XLOOKUP(B3525,'[2]Rotas SP'!$H:$H,'[2]Rotas SP'!$M:$M)</f>
        <v>UNIMED CNU - FREI CANECA</v>
      </c>
      <c r="E3525" s="72" t="str">
        <f>_xlfn.XLOOKUP(B3525,Consolidado!D:D,Consolidado!J:J)</f>
        <v>ALAN FONTES</v>
      </c>
      <c r="F3525" s="72" t="str">
        <f>_xlfn.XLOOKUP(B3525,'[2]Rotas SP'!$H:$H,'[2]Rotas SP'!$P:$P)</f>
        <v>ALAN FONTES</v>
      </c>
      <c r="G3525" s="72" t="str">
        <f>_xlfn.XLOOKUP(B3525,Consolidado!D6343:D9894,Consolidado!W6343:W9894)</f>
        <v>FIXO</v>
      </c>
      <c r="H3525" s="77" t="str">
        <f>_xlfn.XLOOKUP(B3525,'[2]Rotas SP'!$H:$H,'[2]Rotas SP'!$S:$S)</f>
        <v>A PÉ</v>
      </c>
      <c r="I3525" s="72" t="b">
        <f t="shared" si="55"/>
        <v>0</v>
      </c>
    </row>
    <row r="3526" spans="2:9" x14ac:dyDescent="0.35">
      <c r="B3526" s="72" t="s">
        <v>3462</v>
      </c>
      <c r="C3526" s="72" t="str">
        <f>_xlfn.XLOOKUP(B3526,Consolidado!D:D,Consolidado!H:H)</f>
        <v xml:space="preserve">HOSPITAL ALBERT EINSTEIN MORUMBI </v>
      </c>
      <c r="D3526" s="72" t="str">
        <f>_xlfn.XLOOKUP(B3526,'[2]Rotas SP'!$H:$H,'[2]Rotas SP'!$M:$M)</f>
        <v xml:space="preserve">HOSPITAL ALBERT EINSTEIN MORUMBI </v>
      </c>
      <c r="E3526" s="72" t="str">
        <f>_xlfn.XLOOKUP(B3526,Consolidado!D:D,Consolidado!J:J)</f>
        <v>HEJEZIPP</v>
      </c>
      <c r="F3526" s="72" t="str">
        <f>_xlfn.XLOOKUP(B3526,'[2]Rotas SP'!$H:$H,'[2]Rotas SP'!$P:$P)</f>
        <v>HEJEZIPP</v>
      </c>
      <c r="G3526" s="72" t="str">
        <f>_xlfn.XLOOKUP(B3526,Consolidado!D6344:D9895,Consolidado!W6344:W9895)</f>
        <v>FIXO</v>
      </c>
      <c r="H3526" s="77" t="str">
        <f>_xlfn.XLOOKUP(B3526,'[2]Rotas SP'!$H:$H,'[2]Rotas SP'!$S:$S)</f>
        <v>FIXO</v>
      </c>
      <c r="I3526" s="72" t="b">
        <f t="shared" si="55"/>
        <v>1</v>
      </c>
    </row>
    <row r="3527" spans="2:9" x14ac:dyDescent="0.35">
      <c r="B3527" s="72" t="s">
        <v>3502</v>
      </c>
      <c r="C3527" s="72" t="str">
        <f>_xlfn.XLOOKUP(B3527,Consolidado!D:D,Consolidado!H:H)</f>
        <v xml:space="preserve">HOSPITAL ALBERT EINSTEIN MORUMBI </v>
      </c>
      <c r="D3527" s="72" t="str">
        <f>_xlfn.XLOOKUP(B3527,'[2]Rotas SP'!$H:$H,'[2]Rotas SP'!$M:$M)</f>
        <v xml:space="preserve">HOSPITAL ALBERT EINSTEIN MORUMBI </v>
      </c>
      <c r="E3527" s="72" t="str">
        <f>_xlfn.XLOOKUP(B3527,Consolidado!D:D,Consolidado!J:J)</f>
        <v>HEJEZIPP</v>
      </c>
      <c r="F3527" s="72" t="str">
        <f>_xlfn.XLOOKUP(B3527,'[2]Rotas SP'!$H:$H,'[2]Rotas SP'!$P:$P)</f>
        <v>HEJEZIPP</v>
      </c>
      <c r="G3527" s="72" t="str">
        <f>_xlfn.XLOOKUP(B3527,Consolidado!D6345:D9896,Consolidado!W6345:W9896)</f>
        <v>FIXO</v>
      </c>
      <c r="H3527" s="77" t="str">
        <f>_xlfn.XLOOKUP(B3527,'[2]Rotas SP'!$H:$H,'[2]Rotas SP'!$S:$S)</f>
        <v>FIXO</v>
      </c>
      <c r="I3527" s="72" t="b">
        <f t="shared" si="55"/>
        <v>1</v>
      </c>
    </row>
    <row r="3528" spans="2:9" x14ac:dyDescent="0.35">
      <c r="B3528" s="72" t="s">
        <v>3496</v>
      </c>
      <c r="C3528" s="72" t="str">
        <f>_xlfn.XLOOKUP(B3528,Consolidado!D:D,Consolidado!H:H)</f>
        <v xml:space="preserve">HOSPITAL ALBERT EINSTEIN MORUMBI </v>
      </c>
      <c r="D3528" s="72" t="str">
        <f>_xlfn.XLOOKUP(B3528,'[2]Rotas SP'!$H:$H,'[2]Rotas SP'!$M:$M)</f>
        <v xml:space="preserve">HOSPITAL ALBERT EINSTEIN MORUMBI </v>
      </c>
      <c r="E3528" s="72" t="str">
        <f>_xlfn.XLOOKUP(B3528,Consolidado!D:D,Consolidado!J:J)</f>
        <v>HEJEZIPP</v>
      </c>
      <c r="F3528" s="72" t="str">
        <f>_xlfn.XLOOKUP(B3528,'[2]Rotas SP'!$H:$H,'[2]Rotas SP'!$P:$P)</f>
        <v>HEJEZIPP</v>
      </c>
      <c r="G3528" s="72" t="str">
        <f>_xlfn.XLOOKUP(B3528,Consolidado!D6346:D9897,Consolidado!W6346:W9897)</f>
        <v>FIXO</v>
      </c>
      <c r="H3528" s="77" t="str">
        <f>_xlfn.XLOOKUP(B3528,'[2]Rotas SP'!$H:$H,'[2]Rotas SP'!$S:$S)</f>
        <v>FIXO</v>
      </c>
      <c r="I3528" s="72" t="b">
        <f t="shared" si="55"/>
        <v>1</v>
      </c>
    </row>
    <row r="3529" spans="2:9" x14ac:dyDescent="0.35">
      <c r="B3529" s="72" t="s">
        <v>3595</v>
      </c>
      <c r="C3529" s="72" t="str">
        <f>_xlfn.XLOOKUP(B3529,Consolidado!D:D,Consolidado!H:H)</f>
        <v>TIVIT</v>
      </c>
      <c r="D3529" s="72" t="str">
        <f>_xlfn.XLOOKUP(B3529,'[2]Rotas SP'!$H:$H,'[2]Rotas SP'!$M:$M)</f>
        <v>TIVIT</v>
      </c>
      <c r="E3529" s="72" t="str">
        <f>_xlfn.XLOOKUP(B3529,Consolidado!D:D,Consolidado!J:J)</f>
        <v>HEJEZIPP</v>
      </c>
      <c r="F3529" s="72" t="str">
        <f>_xlfn.XLOOKUP(B3529,'[2]Rotas SP'!$H:$H,'[2]Rotas SP'!$P:$P)</f>
        <v>HEJEZIPP</v>
      </c>
      <c r="G3529" s="72" t="str">
        <f>_xlfn.XLOOKUP(B3529,Consolidado!D6347:D9898,Consolidado!W6347:W9898)</f>
        <v>ROTA</v>
      </c>
      <c r="H3529" s="77" t="str">
        <f>_xlfn.XLOOKUP(B3529,'[2]Rotas SP'!$H:$H,'[2]Rotas SP'!$S:$S)</f>
        <v>MOTO</v>
      </c>
      <c r="I3529" s="72" t="b">
        <f t="shared" si="55"/>
        <v>0</v>
      </c>
    </row>
    <row r="3530" spans="2:9" x14ac:dyDescent="0.35">
      <c r="B3530" s="72" t="s">
        <v>3597</v>
      </c>
      <c r="C3530" s="72" t="str">
        <f>_xlfn.XLOOKUP(B3530,Consolidado!D:D,Consolidado!H:H)</f>
        <v>TIVIT</v>
      </c>
      <c r="D3530" s="72" t="str">
        <f>_xlfn.XLOOKUP(B3530,'[2]Rotas SP'!$H:$H,'[2]Rotas SP'!$M:$M)</f>
        <v>TIVIT</v>
      </c>
      <c r="E3530" s="72" t="str">
        <f>_xlfn.XLOOKUP(B3530,Consolidado!D:D,Consolidado!J:J)</f>
        <v>HEJEZIPP</v>
      </c>
      <c r="F3530" s="72" t="str">
        <f>_xlfn.XLOOKUP(B3530,'[2]Rotas SP'!$H:$H,'[2]Rotas SP'!$P:$P)</f>
        <v>HEJEZIPP</v>
      </c>
      <c r="G3530" s="72" t="str">
        <f>_xlfn.XLOOKUP(B3530,Consolidado!D6348:D9899,Consolidado!W6348:W9899)</f>
        <v>ROTA</v>
      </c>
      <c r="H3530" s="77" t="str">
        <f>_xlfn.XLOOKUP(B3530,'[2]Rotas SP'!$H:$H,'[2]Rotas SP'!$S:$S)</f>
        <v>MOTO</v>
      </c>
      <c r="I3530" s="72" t="b">
        <f t="shared" si="55"/>
        <v>0</v>
      </c>
    </row>
    <row r="3531" spans="2:9" x14ac:dyDescent="0.35">
      <c r="B3531" s="72" t="s">
        <v>3765</v>
      </c>
      <c r="C3531" s="72" t="str">
        <f>_xlfn.XLOOKUP(B3531,Consolidado!D:D,Consolidado!H:H)</f>
        <v>MERCADO LIVRE - RC01 - PERUS</v>
      </c>
      <c r="D3531" s="72" t="str">
        <f>_xlfn.XLOOKUP(B3531,'[2]Rotas SP'!$H:$H,'[2]Rotas SP'!$M:$M)</f>
        <v>MERCADO LIVRE - RC01 - PERUS</v>
      </c>
      <c r="E3531" s="72" t="str">
        <f>_xlfn.XLOOKUP(B3531,Consolidado!D:D,Consolidado!J:J)</f>
        <v>PAULO</v>
      </c>
      <c r="F3531" s="72" t="str">
        <f>_xlfn.XLOOKUP(B3531,'[2]Rotas SP'!$H:$H,'[2]Rotas SP'!$P:$P)</f>
        <v>FABRICIO ROCHA</v>
      </c>
      <c r="G3531" s="72" t="str">
        <f>_xlfn.XLOOKUP(B3531,Consolidado!D6349:D9900,Consolidado!W6349:W9900)</f>
        <v>FIXO</v>
      </c>
      <c r="H3531" s="77" t="str">
        <f>_xlfn.XLOOKUP(B3531,'[2]Rotas SP'!$H:$H,'[2]Rotas SP'!$S:$S)</f>
        <v>FIXO</v>
      </c>
      <c r="I3531" s="72" t="b">
        <f t="shared" si="55"/>
        <v>1</v>
      </c>
    </row>
    <row r="3532" spans="2:9" x14ac:dyDescent="0.35">
      <c r="B3532" s="72" t="s">
        <v>3790</v>
      </c>
      <c r="C3532" s="72" t="str">
        <f>_xlfn.XLOOKUP(B3532,Consolidado!D:D,Consolidado!H:H)</f>
        <v>MERCADO LIVRE - CAJAMAR SP02</v>
      </c>
      <c r="D3532" s="72" t="str">
        <f>_xlfn.XLOOKUP(B3532,'[2]Rotas SP'!$H:$H,'[2]Rotas SP'!$M:$M)</f>
        <v>MERCADO LIVRE - CAJAMAR SP02</v>
      </c>
      <c r="E3532" s="72" t="str">
        <f>_xlfn.XLOOKUP(B3532,Consolidado!D:D,Consolidado!J:J)</f>
        <v>PAULO</v>
      </c>
      <c r="F3532" s="72" t="str">
        <f>_xlfn.XLOOKUP(B3532,'[2]Rotas SP'!$H:$H,'[2]Rotas SP'!$P:$P)</f>
        <v>FABRICIO ROCHA</v>
      </c>
      <c r="G3532" s="72" t="str">
        <f>_xlfn.XLOOKUP(B3532,Consolidado!D6350:D9901,Consolidado!W6350:W9901)</f>
        <v>FIXO</v>
      </c>
      <c r="H3532" s="77" t="str">
        <f>_xlfn.XLOOKUP(B3532,'[2]Rotas SP'!$H:$H,'[2]Rotas SP'!$S:$S)</f>
        <v>FIXO</v>
      </c>
      <c r="I3532" s="72" t="b">
        <f t="shared" si="55"/>
        <v>1</v>
      </c>
    </row>
    <row r="3533" spans="2:9" x14ac:dyDescent="0.35">
      <c r="B3533" s="72" t="s">
        <v>2025</v>
      </c>
      <c r="C3533" s="72" t="str">
        <f>_xlfn.XLOOKUP(B3533,Consolidado!D:D,Consolidado!H:H)</f>
        <v>DEXCO S.A</v>
      </c>
      <c r="D3533" s="72" t="str">
        <f>_xlfn.XLOOKUP(B3533,'[2]Rotas SP'!$H:$H,'[2]Rotas SP'!$M:$M)</f>
        <v>DEXCO S.A</v>
      </c>
      <c r="E3533" s="72" t="str">
        <f>_xlfn.XLOOKUP(B3533,Consolidado!D:D,Consolidado!J:J)</f>
        <v>ALAN FONTES</v>
      </c>
      <c r="F3533" s="72" t="str">
        <f>_xlfn.XLOOKUP(B3533,'[2]Rotas SP'!$H:$H,'[2]Rotas SP'!$P:$P)</f>
        <v>ALAN FONTES</v>
      </c>
      <c r="G3533" s="72" t="str">
        <f>_xlfn.XLOOKUP(B3533,Consolidado!D6351:D9902,Consolidado!W6351:W9902)</f>
        <v>FIXO</v>
      </c>
      <c r="H3533" s="77" t="str">
        <f>_xlfn.XLOOKUP(B3533,'[2]Rotas SP'!$H:$H,'[2]Rotas SP'!$S:$S)</f>
        <v>A PÉ</v>
      </c>
      <c r="I3533" s="72" t="b">
        <f t="shared" si="55"/>
        <v>0</v>
      </c>
    </row>
    <row r="3534" spans="2:9" x14ac:dyDescent="0.35">
      <c r="B3534" s="72" t="s">
        <v>2498</v>
      </c>
      <c r="C3534" s="72" t="str">
        <f>_xlfn.XLOOKUP(B3534,Consolidado!D:D,Consolidado!H:H)</f>
        <v>FEMSA SJC</v>
      </c>
      <c r="D3534" s="72" t="str">
        <f>_xlfn.XLOOKUP(B3534,'[2]Rotas SP'!$H:$H,'[2]Rotas SP'!$M:$M)</f>
        <v>FEMSA SJC</v>
      </c>
      <c r="E3534" s="72" t="str">
        <f>_xlfn.XLOOKUP(B3534,Consolidado!D:D,Consolidado!J:J)</f>
        <v>BRUNO</v>
      </c>
      <c r="F3534" s="72" t="str">
        <f>_xlfn.XLOOKUP(B3534,'[2]Rotas SP'!$H:$H,'[2]Rotas SP'!$P:$P)</f>
        <v>BRUNO</v>
      </c>
      <c r="G3534" s="72" t="str">
        <f>_xlfn.XLOOKUP(B3534,Consolidado!D6352:D9903,Consolidado!W6352:W9903)</f>
        <v>ROTA</v>
      </c>
      <c r="H3534" s="77" t="str">
        <f>_xlfn.XLOOKUP(B3534,'[2]Rotas SP'!$H:$H,'[2]Rotas SP'!$S:$S)</f>
        <v>MOTO</v>
      </c>
      <c r="I3534" s="72" t="b">
        <f t="shared" si="55"/>
        <v>0</v>
      </c>
    </row>
    <row r="3535" spans="2:9" x14ac:dyDescent="0.35">
      <c r="B3535" s="72" t="s">
        <v>1924</v>
      </c>
      <c r="C3535" s="72" t="str">
        <f>_xlfn.XLOOKUP(B3535,Consolidado!D:D,Consolidado!H:H)</f>
        <v>UNIMED JB</v>
      </c>
      <c r="D3535" s="72" t="s">
        <v>6263</v>
      </c>
      <c r="E3535" s="72" t="str">
        <f>_xlfn.XLOOKUP(B3535,Consolidado!D:D,Consolidado!J:J)</f>
        <v>ALAN FONTES</v>
      </c>
      <c r="F3535" s="72" t="s">
        <v>6263</v>
      </c>
      <c r="G3535" s="72" t="str">
        <f>_xlfn.XLOOKUP(B3535,Consolidado!D6353:D9904,Consolidado!W6353:W9904)</f>
        <v>FIXO</v>
      </c>
      <c r="H3535" s="77" t="s">
        <v>6263</v>
      </c>
      <c r="I3535" s="72" t="b">
        <f t="shared" si="55"/>
        <v>0</v>
      </c>
    </row>
    <row r="3536" spans="2:9" x14ac:dyDescent="0.35">
      <c r="B3536" s="72" t="s">
        <v>3935</v>
      </c>
      <c r="C3536" s="72" t="str">
        <f>_xlfn.XLOOKUP(B3536,Consolidado!D:D,Consolidado!H:H)</f>
        <v>MSC PALAZZO</v>
      </c>
      <c r="D3536" s="72" t="str">
        <f>_xlfn.XLOOKUP(B3536,'[2]Rotas SP'!$H:$H,'[2]Rotas SP'!$M:$M)</f>
        <v>MSC PALAZZO</v>
      </c>
      <c r="E3536" s="72" t="str">
        <f>_xlfn.XLOOKUP(B3536,Consolidado!D:D,Consolidado!J:J)</f>
        <v>TATIANE</v>
      </c>
      <c r="F3536" s="72" t="str">
        <f>_xlfn.XLOOKUP(B3536,'[2]Rotas SP'!$H:$H,'[2]Rotas SP'!$P:$P)</f>
        <v>TATIANE</v>
      </c>
      <c r="G3536" s="72" t="str">
        <f>_xlfn.XLOOKUP(B3536,Consolidado!D6354:D9905,Consolidado!W6354:W9905)</f>
        <v>FIXO</v>
      </c>
      <c r="H3536" s="77" t="str">
        <f>_xlfn.XLOOKUP(B3536,'[2]Rotas SP'!$H:$H,'[2]Rotas SP'!$S:$S)</f>
        <v>A PÉ</v>
      </c>
      <c r="I3536" s="72" t="b">
        <f t="shared" si="55"/>
        <v>0</v>
      </c>
    </row>
    <row r="3537" spans="2:9" x14ac:dyDescent="0.35">
      <c r="B3537" s="72" t="s">
        <v>2680</v>
      </c>
      <c r="C3537" s="72" t="str">
        <f>_xlfn.XLOOKUP(B3537,Consolidado!D:D,Consolidado!H:H)</f>
        <v>BANCO ITAÚ FLFC 3400</v>
      </c>
      <c r="D3537" s="72" t="str">
        <f>_xlfn.XLOOKUP(B3537,'[2]Rotas SP'!$H:$H,'[2]Rotas SP'!$M:$M)</f>
        <v>BANCO ITAÚ FLFC 3400</v>
      </c>
      <c r="E3537" s="72" t="str">
        <f>_xlfn.XLOOKUP(B3537,Consolidado!D:D,Consolidado!J:J)</f>
        <v>DAIANE TOMAZINI</v>
      </c>
      <c r="F3537" s="72" t="str">
        <f>_xlfn.XLOOKUP(B3537,'[2]Rotas SP'!$H:$H,'[2]Rotas SP'!$P:$P)</f>
        <v>DAIANE TOMAZINI</v>
      </c>
      <c r="G3537" s="72" t="str">
        <f>_xlfn.XLOOKUP(B3537,Consolidado!D6355:D9906,Consolidado!W6355:W9906)</f>
        <v>FIXO</v>
      </c>
      <c r="H3537" s="77" t="str">
        <f>_xlfn.XLOOKUP(B3537,'[2]Rotas SP'!$H:$H,'[2]Rotas SP'!$S:$S)</f>
        <v>A PÉ</v>
      </c>
      <c r="I3537" s="72" t="b">
        <f t="shared" si="55"/>
        <v>0</v>
      </c>
    </row>
    <row r="3538" spans="2:9" x14ac:dyDescent="0.35">
      <c r="B3538" s="72" t="s">
        <v>3453</v>
      </c>
      <c r="C3538" s="72" t="str">
        <f>_xlfn.XLOOKUP(B3538,Consolidado!D:D,Consolidado!H:H)</f>
        <v>EUROFARMA ITAPEVI</v>
      </c>
      <c r="D3538" s="72" t="str">
        <f>_xlfn.XLOOKUP(B3538,'[2]Rotas SP'!$H:$H,'[2]Rotas SP'!$M:$M)</f>
        <v>EUROFARMA ITAPEVI</v>
      </c>
      <c r="E3538" s="72" t="str">
        <f>_xlfn.XLOOKUP(B3538,Consolidado!D:D,Consolidado!J:J)</f>
        <v>HEJEZIPP</v>
      </c>
      <c r="F3538" s="72" t="str">
        <f>_xlfn.XLOOKUP(B3538,'[2]Rotas SP'!$H:$H,'[2]Rotas SP'!$P:$P)</f>
        <v>HEJEZIPP</v>
      </c>
      <c r="G3538" s="72" t="str">
        <f>_xlfn.XLOOKUP(B3538,Consolidado!D6356:D9907,Consolidado!W6356:W9907)</f>
        <v>FIXO</v>
      </c>
      <c r="H3538" s="77" t="str">
        <f>_xlfn.XLOOKUP(B3538,'[2]Rotas SP'!$H:$H,'[2]Rotas SP'!$S:$S)</f>
        <v>FIXO</v>
      </c>
      <c r="I3538" s="72" t="b">
        <f t="shared" si="55"/>
        <v>1</v>
      </c>
    </row>
    <row r="3539" spans="2:9" x14ac:dyDescent="0.35">
      <c r="B3539" s="72" t="s">
        <v>3098</v>
      </c>
      <c r="C3539" s="72" t="str">
        <f>_xlfn.XLOOKUP(B3539,Consolidado!D:D,Consolidado!H:H)</f>
        <v>DASA - LV-SHOPPING ABC</v>
      </c>
      <c r="D3539" s="72" t="str">
        <f>_xlfn.XLOOKUP(B3539,'[2]Rotas SP'!$H:$H,'[2]Rotas SP'!$M:$M)</f>
        <v>DASA - LV-SHOPPING ABC</v>
      </c>
      <c r="E3539" s="72" t="str">
        <f>_xlfn.XLOOKUP(B3539,Consolidado!D:D,Consolidado!J:J)</f>
        <v>DOUGLAS CONSENTINO</v>
      </c>
      <c r="F3539" s="72" t="str">
        <f>_xlfn.XLOOKUP(B3539,'[2]Rotas SP'!$H:$H,'[2]Rotas SP'!$P:$P)</f>
        <v>RENAN SARAIVA</v>
      </c>
      <c r="G3539" s="72" t="str">
        <f>_xlfn.XLOOKUP(B3539,Consolidado!D6357:D9908,Consolidado!W6357:W9908)</f>
        <v>ROTA</v>
      </c>
      <c r="H3539" s="77" t="str">
        <f>_xlfn.XLOOKUP(B3539,'[2]Rotas SP'!$H:$H,'[2]Rotas SP'!$S:$S)</f>
        <v>MOTO</v>
      </c>
      <c r="I3539" s="72" t="b">
        <f t="shared" si="55"/>
        <v>0</v>
      </c>
    </row>
    <row r="3540" spans="2:9" x14ac:dyDescent="0.35">
      <c r="B3540" s="72" t="s">
        <v>2637</v>
      </c>
      <c r="C3540" s="72" t="str">
        <f>_xlfn.XLOOKUP(B3540,Consolidado!D:D,Consolidado!H:H)</f>
        <v>ALPER</v>
      </c>
      <c r="D3540" s="72" t="str">
        <f>_xlfn.XLOOKUP(B3540,'[2]Rotas SP'!$H:$H,'[2]Rotas SP'!$M:$M)</f>
        <v>ALPER</v>
      </c>
      <c r="E3540" s="72" t="str">
        <f>_xlfn.XLOOKUP(B3540,Consolidado!D:D,Consolidado!J:J)</f>
        <v>DAIANE TOMAZINI</v>
      </c>
      <c r="F3540" s="72" t="str">
        <f>_xlfn.XLOOKUP(B3540,'[2]Rotas SP'!$H:$H,'[2]Rotas SP'!$P:$P)</f>
        <v>DAIANE TOMAZINI</v>
      </c>
      <c r="G3540" s="72" t="str">
        <f>_xlfn.XLOOKUP(B3540,Consolidado!D6358:D9909,Consolidado!W6358:W9909)</f>
        <v>FIXO</v>
      </c>
      <c r="H3540" s="77" t="str">
        <f>_xlfn.XLOOKUP(B3540,'[2]Rotas SP'!$H:$H,'[2]Rotas SP'!$S:$S)</f>
        <v>A PÉ</v>
      </c>
      <c r="I3540" s="72" t="b">
        <f t="shared" si="55"/>
        <v>0</v>
      </c>
    </row>
    <row r="3541" spans="2:9" x14ac:dyDescent="0.35">
      <c r="B3541" s="72" t="s">
        <v>2732</v>
      </c>
      <c r="C3541" s="72" t="str">
        <f>_xlfn.XLOOKUP(B3541,Consolidado!D:D,Consolidado!H:H)</f>
        <v>ONCOCOLOGIA DOR</v>
      </c>
      <c r="D3541" s="72" t="str">
        <f>_xlfn.XLOOKUP(B3541,'[2]Rotas SP'!$H:$H,'[2]Rotas SP'!$M:$M)</f>
        <v>ONCOCOLOGIA DOR</v>
      </c>
      <c r="E3541" s="72" t="str">
        <f>_xlfn.XLOOKUP(B3541,Consolidado!D:D,Consolidado!J:J)</f>
        <v>DAIANE TOMAZINI</v>
      </c>
      <c r="F3541" s="72" t="str">
        <f>_xlfn.XLOOKUP(B3541,'[2]Rotas SP'!$H:$H,'[2]Rotas SP'!$P:$P)</f>
        <v>DAIANE TOMAZINI</v>
      </c>
      <c r="G3541" s="72" t="str">
        <f>_xlfn.XLOOKUP(B3541,Consolidado!D6359:D9910,Consolidado!W6359:W9910)</f>
        <v>ROTA</v>
      </c>
      <c r="H3541" s="77" t="str">
        <f>_xlfn.XLOOKUP(B3541,'[2]Rotas SP'!$H:$H,'[2]Rotas SP'!$S:$S)</f>
        <v>CARRO</v>
      </c>
      <c r="I3541" s="72" t="b">
        <f t="shared" si="55"/>
        <v>0</v>
      </c>
    </row>
    <row r="3542" spans="2:9" x14ac:dyDescent="0.35">
      <c r="B3542" s="72" t="s">
        <v>2168</v>
      </c>
      <c r="C3542" s="72" t="str">
        <f>_xlfn.XLOOKUP(B3542,Consolidado!D:D,Consolidado!H:H)</f>
        <v>SALOMAO E ZOPPI - OSASCO</v>
      </c>
      <c r="D3542" s="72" t="s">
        <v>6263</v>
      </c>
      <c r="E3542" s="72" t="str">
        <f>_xlfn.XLOOKUP(B3542,Consolidado!D:D,Consolidado!J:J)</f>
        <v>ANDRÉ</v>
      </c>
      <c r="F3542" s="72" t="s">
        <v>6263</v>
      </c>
      <c r="G3542" s="72" t="str">
        <f>_xlfn.XLOOKUP(B3542,Consolidado!D6360:D9911,Consolidado!W6360:W9911)</f>
        <v>ROTA</v>
      </c>
      <c r="H3542" s="77" t="s">
        <v>6263</v>
      </c>
      <c r="I3542" s="72" t="b">
        <f t="shared" si="55"/>
        <v>0</v>
      </c>
    </row>
    <row r="3543" spans="2:9" x14ac:dyDescent="0.35">
      <c r="B3543" s="72" t="s">
        <v>2711</v>
      </c>
      <c r="C3543" s="72" t="str">
        <f>_xlfn.XLOOKUP(B3543,Consolidado!D:D,Consolidado!H:H)</f>
        <v>SEM PARAR</v>
      </c>
      <c r="D3543" s="72" t="str">
        <f>_xlfn.XLOOKUP(B3543,'[2]Rotas SP'!$H:$H,'[2]Rotas SP'!$M:$M)</f>
        <v>SEM PARAR</v>
      </c>
      <c r="E3543" s="72" t="str">
        <f>_xlfn.XLOOKUP(B3543,Consolidado!D:D,Consolidado!J:J)</f>
        <v>DAIANE TOMAZINI</v>
      </c>
      <c r="F3543" s="72" t="str">
        <f>_xlfn.XLOOKUP(B3543,'[2]Rotas SP'!$H:$H,'[2]Rotas SP'!$P:$P)</f>
        <v>DAIANE TOMAZINI</v>
      </c>
      <c r="G3543" s="72" t="str">
        <f>_xlfn.XLOOKUP(B3543,Consolidado!D6361:D9912,Consolidado!W6361:W9912)</f>
        <v>FIXO</v>
      </c>
      <c r="H3543" s="77" t="str">
        <f>_xlfn.XLOOKUP(B3543,'[2]Rotas SP'!$H:$H,'[2]Rotas SP'!$S:$S)</f>
        <v>A PÉ</v>
      </c>
      <c r="I3543" s="72" t="b">
        <f t="shared" si="55"/>
        <v>0</v>
      </c>
    </row>
    <row r="3544" spans="2:9" x14ac:dyDescent="0.35">
      <c r="B3544" s="72" t="s">
        <v>4399</v>
      </c>
      <c r="C3544" s="72" t="str">
        <f>_xlfn.XLOOKUP(B3544,Consolidado!D:D,Consolidado!H:H)</f>
        <v>DELBONI ALTO DE SANTANA</v>
      </c>
      <c r="D3544" s="72" t="str">
        <f>_xlfn.XLOOKUP(B3544,'[2]Rotas SP'!$H:$H,'[2]Rotas SP'!$M:$M)</f>
        <v>DELBONI ALTO DE SANTANA</v>
      </c>
      <c r="E3544" s="72" t="str">
        <f>_xlfn.XLOOKUP(B3544,Consolidado!D:D,Consolidado!J:J)</f>
        <v>THAIS</v>
      </c>
      <c r="F3544" s="72" t="str">
        <f>_xlfn.XLOOKUP(B3544,'[2]Rotas SP'!$H:$H,'[2]Rotas SP'!$P:$P)</f>
        <v>THAIS</v>
      </c>
      <c r="G3544" s="72" t="str">
        <f>_xlfn.XLOOKUP(B3544,Consolidado!D6362:D9913,Consolidado!W6362:W9913)</f>
        <v>ROTA</v>
      </c>
      <c r="H3544" s="77" t="str">
        <f>_xlfn.XLOOKUP(B3544,'[2]Rotas SP'!$H:$H,'[2]Rotas SP'!$S:$S)</f>
        <v>CARRO</v>
      </c>
      <c r="I3544" s="72" t="b">
        <f t="shared" si="55"/>
        <v>0</v>
      </c>
    </row>
    <row r="3545" spans="2:9" x14ac:dyDescent="0.35">
      <c r="B3545" s="72" t="s">
        <v>2057</v>
      </c>
      <c r="C3545" s="72" t="str">
        <f>_xlfn.XLOOKUP(B3545,Consolidado!D:D,Consolidado!H:H)</f>
        <v>MERCADO LIVRE SP07</v>
      </c>
      <c r="D3545" s="72" t="str">
        <f>_xlfn.XLOOKUP(B3545,'[2]Rotas SP'!$H:$H,'[2]Rotas SP'!$M:$M)</f>
        <v>MERCADO LIVRE SP07</v>
      </c>
      <c r="E3545" s="72" t="str">
        <f>_xlfn.XLOOKUP(B3545,Consolidado!D:D,Consolidado!J:J)</f>
        <v>ANDRÉ</v>
      </c>
      <c r="F3545" s="72" t="str">
        <f>_xlfn.XLOOKUP(B3545,'[2]Rotas SP'!$H:$H,'[2]Rotas SP'!$P:$P)</f>
        <v>ANDRÉ</v>
      </c>
      <c r="G3545" s="72" t="str">
        <f>_xlfn.XLOOKUP(B3545,Consolidado!D6363:D9914,Consolidado!W6363:W9914)</f>
        <v>FIXO</v>
      </c>
      <c r="H3545" s="77" t="str">
        <f>_xlfn.XLOOKUP(B3545,'[2]Rotas SP'!$H:$H,'[2]Rotas SP'!$S:$S)</f>
        <v>ITINERANTE</v>
      </c>
      <c r="I3545" s="72" t="b">
        <f t="shared" si="55"/>
        <v>0</v>
      </c>
    </row>
    <row r="3546" spans="2:9" x14ac:dyDescent="0.35">
      <c r="B3546" s="72" t="s">
        <v>1962</v>
      </c>
      <c r="C3546" s="72" t="str">
        <f>_xlfn.XLOOKUP(B3546,Consolidado!D:D,Consolidado!H:H)</f>
        <v xml:space="preserve">TOKIO MARINE SAMPAIO </v>
      </c>
      <c r="D3546" s="72" t="str">
        <f>_xlfn.XLOOKUP(B3546,'[2]Rotas SP'!$H:$H,'[2]Rotas SP'!$M:$M)</f>
        <v xml:space="preserve">TOKIO MARINE SAMPAIO </v>
      </c>
      <c r="E3546" s="72" t="str">
        <f>_xlfn.XLOOKUP(B3546,Consolidado!D:D,Consolidado!J:J)</f>
        <v>ALAN FONTES</v>
      </c>
      <c r="F3546" s="72" t="str">
        <f>_xlfn.XLOOKUP(B3546,'[2]Rotas SP'!$H:$H,'[2]Rotas SP'!$P:$P)</f>
        <v>ALAN FONTES</v>
      </c>
      <c r="G3546" s="72" t="str">
        <f>_xlfn.XLOOKUP(B3546,Consolidado!D6364:D9915,Consolidado!W6364:W9915)</f>
        <v>FIXO</v>
      </c>
      <c r="H3546" s="77" t="str">
        <f>_xlfn.XLOOKUP(B3546,'[2]Rotas SP'!$H:$H,'[2]Rotas SP'!$S:$S)</f>
        <v>A PÉ</v>
      </c>
      <c r="I3546" s="72" t="b">
        <f t="shared" si="55"/>
        <v>0</v>
      </c>
    </row>
    <row r="3547" spans="2:9" x14ac:dyDescent="0.35">
      <c r="B3547" s="72" t="s">
        <v>1917</v>
      </c>
      <c r="C3547" s="72" t="str">
        <f>_xlfn.XLOOKUP(B3547,Consolidado!D:D,Consolidado!H:H)</f>
        <v>LOCALIZA - PAULISTA</v>
      </c>
      <c r="D3547" s="72" t="str">
        <f>_xlfn.XLOOKUP(B3547,'[2]Rotas SP'!$H:$H,'[2]Rotas SP'!$M:$M)</f>
        <v>LOCALIZA - PAULISTA</v>
      </c>
      <c r="E3547" s="72" t="str">
        <f>_xlfn.XLOOKUP(B3547,Consolidado!D:D,Consolidado!J:J)</f>
        <v>ALAN FONTES</v>
      </c>
      <c r="F3547" s="72" t="str">
        <f>_xlfn.XLOOKUP(B3547,'[2]Rotas SP'!$H:$H,'[2]Rotas SP'!$P:$P)</f>
        <v>ALAN FONTES</v>
      </c>
      <c r="G3547" s="72" t="str">
        <f>_xlfn.XLOOKUP(B3547,Consolidado!D6365:D9916,Consolidado!W6365:W9916)</f>
        <v>FIXO</v>
      </c>
      <c r="H3547" s="77" t="str">
        <f>_xlfn.XLOOKUP(B3547,'[2]Rotas SP'!$H:$H,'[2]Rotas SP'!$S:$S)</f>
        <v>A PÉ</v>
      </c>
      <c r="I3547" s="72" t="b">
        <f t="shared" si="55"/>
        <v>0</v>
      </c>
    </row>
    <row r="3548" spans="2:9" x14ac:dyDescent="0.35">
      <c r="B3548" s="72" t="s">
        <v>1921</v>
      </c>
      <c r="C3548" s="72" t="str">
        <f>_xlfn.XLOOKUP(B3548,Consolidado!D:D,Consolidado!H:H)</f>
        <v>LOCALIZA - PAULISTA</v>
      </c>
      <c r="D3548" s="72" t="str">
        <f>_xlfn.XLOOKUP(B3548,'[2]Rotas SP'!$H:$H,'[2]Rotas SP'!$M:$M)</f>
        <v>LOCALIZA - PAULISTA</v>
      </c>
      <c r="E3548" s="72" t="str">
        <f>_xlfn.XLOOKUP(B3548,Consolidado!D:D,Consolidado!J:J)</f>
        <v>ALAN FONTES</v>
      </c>
      <c r="F3548" s="72" t="str">
        <f>_xlfn.XLOOKUP(B3548,'[2]Rotas SP'!$H:$H,'[2]Rotas SP'!$P:$P)</f>
        <v>ALAN FONTES</v>
      </c>
      <c r="G3548" s="72" t="str">
        <f>_xlfn.XLOOKUP(B3548,Consolidado!D6366:D9917,Consolidado!W6366:W9917)</f>
        <v>FIXO</v>
      </c>
      <c r="H3548" s="77" t="str">
        <f>_xlfn.XLOOKUP(B3548,'[2]Rotas SP'!$H:$H,'[2]Rotas SP'!$S:$S)</f>
        <v>A PÉ</v>
      </c>
      <c r="I3548" s="72" t="b">
        <f t="shared" si="55"/>
        <v>0</v>
      </c>
    </row>
    <row r="3549" spans="2:9" x14ac:dyDescent="0.35">
      <c r="B3549" s="72" t="s">
        <v>1959</v>
      </c>
      <c r="C3549" s="72" t="str">
        <f>_xlfn.XLOOKUP(B3549,Consolidado!D:D,Consolidado!H:H)</f>
        <v xml:space="preserve">TOKIO MARINE SAMPAIO </v>
      </c>
      <c r="D3549" s="72" t="str">
        <f>_xlfn.XLOOKUP(B3549,'[2]Rotas SP'!$H:$H,'[2]Rotas SP'!$M:$M)</f>
        <v xml:space="preserve">TOKIO MARINE SAMPAIO </v>
      </c>
      <c r="E3549" s="72" t="str">
        <f>_xlfn.XLOOKUP(B3549,Consolidado!D:D,Consolidado!J:J)</f>
        <v>ALAN FONTES</v>
      </c>
      <c r="F3549" s="72" t="str">
        <f>_xlfn.XLOOKUP(B3549,'[2]Rotas SP'!$H:$H,'[2]Rotas SP'!$P:$P)</f>
        <v>ALAN FONTES</v>
      </c>
      <c r="G3549" s="72" t="str">
        <f>_xlfn.XLOOKUP(B3549,Consolidado!D6367:D9918,Consolidado!W6367:W9918)</f>
        <v>FIXO</v>
      </c>
      <c r="H3549" s="77" t="str">
        <f>_xlfn.XLOOKUP(B3549,'[2]Rotas SP'!$H:$H,'[2]Rotas SP'!$S:$S)</f>
        <v>A PÉ</v>
      </c>
      <c r="I3549" s="72" t="b">
        <f t="shared" si="55"/>
        <v>0</v>
      </c>
    </row>
    <row r="3550" spans="2:9" x14ac:dyDescent="0.35">
      <c r="B3550" s="72" t="s">
        <v>2634</v>
      </c>
      <c r="C3550" s="72" t="str">
        <f>_xlfn.XLOOKUP(B3550,Consolidado!D:D,Consolidado!H:H)</f>
        <v>BANCO BNPP</v>
      </c>
      <c r="D3550" s="72" t="str">
        <f>_xlfn.XLOOKUP(B3550,'[2]Rotas SP'!$H:$H,'[2]Rotas SP'!$M:$M)</f>
        <v>BANCO BNPP</v>
      </c>
      <c r="E3550" s="72" t="str">
        <f>_xlfn.XLOOKUP(B3550,Consolidado!D:D,Consolidado!J:J)</f>
        <v>DAIANE TOMAZINI</v>
      </c>
      <c r="F3550" s="72" t="str">
        <f>_xlfn.XLOOKUP(B3550,'[2]Rotas SP'!$H:$H,'[2]Rotas SP'!$P:$P)</f>
        <v>DAIANE TOMAZINI</v>
      </c>
      <c r="G3550" s="72" t="str">
        <f>_xlfn.XLOOKUP(B3550,Consolidado!D6368:D9919,Consolidado!W6368:W9919)</f>
        <v>FIXO</v>
      </c>
      <c r="H3550" s="77" t="str">
        <f>_xlfn.XLOOKUP(B3550,'[2]Rotas SP'!$H:$H,'[2]Rotas SP'!$S:$S)</f>
        <v>ITINERANTE</v>
      </c>
      <c r="I3550" s="72" t="b">
        <f t="shared" si="55"/>
        <v>0</v>
      </c>
    </row>
    <row r="3551" spans="2:9" x14ac:dyDescent="0.35">
      <c r="B3551" s="72" t="s">
        <v>3936</v>
      </c>
      <c r="C3551" s="72" t="str">
        <f>_xlfn.XLOOKUP(B3551,Consolidado!D:D,Consolidado!H:H)</f>
        <v>MSC PALAZZO</v>
      </c>
      <c r="D3551" s="72" t="str">
        <f>_xlfn.XLOOKUP(B3551,'[2]Rotas SP'!$H:$H,'[2]Rotas SP'!$M:$M)</f>
        <v>MSC PALAZZO</v>
      </c>
      <c r="E3551" s="72" t="str">
        <f>_xlfn.XLOOKUP(B3551,Consolidado!D:D,Consolidado!J:J)</f>
        <v>TATIANE</v>
      </c>
      <c r="F3551" s="72" t="str">
        <f>_xlfn.XLOOKUP(B3551,'[2]Rotas SP'!$H:$H,'[2]Rotas SP'!$P:$P)</f>
        <v>TATIANE</v>
      </c>
      <c r="G3551" s="72" t="str">
        <f>_xlfn.XLOOKUP(B3551,Consolidado!D6369:D9920,Consolidado!W6369:W9920)</f>
        <v>FIXO</v>
      </c>
      <c r="H3551" s="77" t="str">
        <f>_xlfn.XLOOKUP(B3551,'[2]Rotas SP'!$H:$H,'[2]Rotas SP'!$S:$S)</f>
        <v>A PÉ</v>
      </c>
      <c r="I3551" s="72" t="b">
        <f t="shared" si="55"/>
        <v>0</v>
      </c>
    </row>
    <row r="3552" spans="2:9" x14ac:dyDescent="0.35">
      <c r="B3552" s="72" t="s">
        <v>4127</v>
      </c>
      <c r="C3552" s="72" t="str">
        <f>_xlfn.XLOOKUP(B3552,Consolidado!D:D,Consolidado!H:H)</f>
        <v>TOTVS - MATRIZ</v>
      </c>
      <c r="D3552" s="72" t="str">
        <f>_xlfn.XLOOKUP(B3552,'[2]Rotas SP'!$H:$H,'[2]Rotas SP'!$M:$M)</f>
        <v>TOTVS - MATRIZ</v>
      </c>
      <c r="E3552" s="72" t="str">
        <f>_xlfn.XLOOKUP(B3552,Consolidado!D:D,Consolidado!J:J)</f>
        <v>THAIS</v>
      </c>
      <c r="F3552" s="72" t="str">
        <f>_xlfn.XLOOKUP(B3552,'[2]Rotas SP'!$H:$H,'[2]Rotas SP'!$P:$P)</f>
        <v>THAIS</v>
      </c>
      <c r="G3552" s="72" t="str">
        <f>_xlfn.XLOOKUP(B3552,Consolidado!D6370:D9921,Consolidado!W6370:W9921)</f>
        <v>FIXO</v>
      </c>
      <c r="H3552" s="77" t="str">
        <f>_xlfn.XLOOKUP(B3552,'[2]Rotas SP'!$H:$H,'[2]Rotas SP'!$S:$S)</f>
        <v>ITINERANTE</v>
      </c>
      <c r="I3552" s="72" t="b">
        <f t="shared" si="55"/>
        <v>0</v>
      </c>
    </row>
    <row r="3553" spans="2:9" x14ac:dyDescent="0.35">
      <c r="B3553" s="72" t="s">
        <v>2747</v>
      </c>
      <c r="C3553" s="72" t="str">
        <f>_xlfn.XLOOKUP(B3553,Consolidado!D:D,Consolidado!H:H)</f>
        <v>DELBONI NOC</v>
      </c>
      <c r="D3553" s="72" t="str">
        <f>_xlfn.XLOOKUP(B3553,'[2]Rotas SP'!$H:$H,'[2]Rotas SP'!$M:$M)</f>
        <v>DELBONI NOC</v>
      </c>
      <c r="E3553" s="72" t="str">
        <f>_xlfn.XLOOKUP(B3553,Consolidado!D:D,Consolidado!J:J)</f>
        <v>DAIANE TOMAZINI</v>
      </c>
      <c r="F3553" s="72" t="str">
        <f>_xlfn.XLOOKUP(B3553,'[2]Rotas SP'!$H:$H,'[2]Rotas SP'!$P:$P)</f>
        <v>DAIANE TOMAZINI</v>
      </c>
      <c r="G3553" s="72" t="str">
        <f>_xlfn.XLOOKUP(B3553,Consolidado!D6371:D9922,Consolidado!W6371:W9922)</f>
        <v>FIXO</v>
      </c>
      <c r="H3553" s="77" t="str">
        <f>_xlfn.XLOOKUP(B3553,'[2]Rotas SP'!$H:$H,'[2]Rotas SP'!$S:$S)</f>
        <v>A PÉ</v>
      </c>
      <c r="I3553" s="72" t="b">
        <f t="shared" si="55"/>
        <v>0</v>
      </c>
    </row>
    <row r="3554" spans="2:9" x14ac:dyDescent="0.35">
      <c r="B3554" s="72" t="s">
        <v>2934</v>
      </c>
      <c r="C3554" s="72" t="str">
        <f>_xlfn.XLOOKUP(B3554,Consolidado!D:D,Consolidado!H:H)</f>
        <v>ITAÚ UNIBANCO CEIC</v>
      </c>
      <c r="D3554" s="72" t="str">
        <f>_xlfn.XLOOKUP(B3554,'[2]Rotas SP'!$H:$H,'[2]Rotas SP'!$M:$M)</f>
        <v>ITAÚ UNIBANCO CEIC</v>
      </c>
      <c r="E3554" s="72" t="str">
        <f>_xlfn.XLOOKUP(B3554,Consolidado!D:D,Consolidado!J:J)</f>
        <v>DOUGLAS CONSENTINO</v>
      </c>
      <c r="F3554" s="72" t="str">
        <f>_xlfn.XLOOKUP(B3554,'[2]Rotas SP'!$H:$H,'[2]Rotas SP'!$P:$P)</f>
        <v>TATIANE</v>
      </c>
      <c r="G3554" s="72" t="str">
        <f>_xlfn.XLOOKUP(B3554,Consolidado!D6372:D9923,Consolidado!W6372:W9923)</f>
        <v>FIXO</v>
      </c>
      <c r="H3554" s="77" t="str">
        <f>_xlfn.XLOOKUP(B3554,'[2]Rotas SP'!$H:$H,'[2]Rotas SP'!$S:$S)</f>
        <v>FIXO</v>
      </c>
      <c r="I3554" s="72" t="b">
        <f t="shared" si="55"/>
        <v>1</v>
      </c>
    </row>
  </sheetData>
  <autoFilter ref="B2:I2" xr:uid="{BCC03658-0C3C-431D-A40A-83226C855965}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43144-C3F8-4E31-B058-A23BE2B27A22}">
  <sheetPr filterMode="1"/>
  <dimension ref="A1:X2436"/>
  <sheetViews>
    <sheetView showGridLines="0" topLeftCell="G2" zoomScale="80" zoomScaleNormal="80" workbookViewId="0">
      <pane ySplit="1" topLeftCell="A871" activePane="bottomLeft" state="frozen"/>
      <selection activeCell="A2" sqref="A2"/>
      <selection pane="bottomLeft" activeCell="H899" sqref="H899"/>
    </sheetView>
  </sheetViews>
  <sheetFormatPr defaultColWidth="9" defaultRowHeight="13" x14ac:dyDescent="0.3"/>
  <cols>
    <col min="1" max="1" width="9" style="1"/>
    <col min="2" max="2" width="16.6328125" style="1" bestFit="1" customWidth="1"/>
    <col min="3" max="3" width="16.08984375" style="1" bestFit="1" customWidth="1"/>
    <col min="4" max="4" width="18.453125" style="1" bestFit="1" customWidth="1"/>
    <col min="5" max="5" width="50.36328125" style="43" customWidth="1"/>
    <col min="6" max="6" width="39.36328125" style="19" customWidth="1"/>
    <col min="7" max="7" width="43.1796875" style="43" customWidth="1"/>
    <col min="8" max="8" width="84.6328125" style="43" customWidth="1"/>
    <col min="9" max="9" width="15.453125" style="43" customWidth="1"/>
    <col min="10" max="10" width="12.54296875" style="43" customWidth="1"/>
    <col min="11" max="11" width="26.90625" style="1" customWidth="1"/>
    <col min="12" max="12" width="47.08984375" style="19" customWidth="1"/>
    <col min="13" max="13" width="23.453125" style="1" customWidth="1"/>
    <col min="14" max="14" width="9.90625" style="1" customWidth="1"/>
    <col min="15" max="15" width="9.453125" style="1" customWidth="1"/>
    <col min="16" max="16" width="10.36328125" style="1" customWidth="1"/>
    <col min="17" max="17" width="9.54296875" style="1" customWidth="1"/>
    <col min="18" max="18" width="9.90625" style="1" customWidth="1"/>
    <col min="19" max="19" width="10" style="1" customWidth="1"/>
    <col min="20" max="20" width="10.6328125" style="1" customWidth="1"/>
    <col min="21" max="21" width="22.453125" style="2" customWidth="1"/>
    <col min="22" max="23" width="24.6328125" style="1" customWidth="1"/>
    <col min="24" max="24" width="39.453125" style="1" customWidth="1"/>
    <col min="25" max="16384" width="9" style="1"/>
  </cols>
  <sheetData>
    <row r="1" spans="1:24" hidden="1" x14ac:dyDescent="0.3">
      <c r="N1" s="67" t="s">
        <v>19</v>
      </c>
      <c r="O1" s="68"/>
      <c r="P1" s="68"/>
      <c r="Q1" s="68"/>
      <c r="R1" s="68"/>
      <c r="S1" s="68"/>
      <c r="T1" s="68"/>
    </row>
    <row r="2" spans="1:24" x14ac:dyDescent="0.3">
      <c r="A2" s="3" t="s">
        <v>1721</v>
      </c>
      <c r="B2" s="3" t="s">
        <v>0</v>
      </c>
      <c r="C2" s="3" t="s">
        <v>1</v>
      </c>
      <c r="D2" s="3" t="s">
        <v>2</v>
      </c>
      <c r="E2" s="44" t="s">
        <v>3</v>
      </c>
      <c r="F2" s="20" t="s">
        <v>4</v>
      </c>
      <c r="G2" s="44" t="s">
        <v>5</v>
      </c>
      <c r="H2" s="44" t="s">
        <v>6</v>
      </c>
      <c r="I2" s="44" t="s">
        <v>6244</v>
      </c>
      <c r="J2" s="44" t="s">
        <v>6245</v>
      </c>
      <c r="K2" s="3" t="s">
        <v>7</v>
      </c>
      <c r="L2" s="20" t="s">
        <v>8</v>
      </c>
      <c r="M2" s="4" t="s">
        <v>9</v>
      </c>
      <c r="N2" s="12" t="s">
        <v>12</v>
      </c>
      <c r="O2" s="12" t="s">
        <v>13</v>
      </c>
      <c r="P2" s="12" t="s">
        <v>14</v>
      </c>
      <c r="Q2" s="12" t="s">
        <v>15</v>
      </c>
      <c r="R2" s="12" t="s">
        <v>16</v>
      </c>
      <c r="S2" s="12" t="s">
        <v>17</v>
      </c>
      <c r="T2" s="12" t="s">
        <v>18</v>
      </c>
      <c r="U2" s="5" t="s">
        <v>20</v>
      </c>
      <c r="V2" s="18" t="s">
        <v>1701</v>
      </c>
      <c r="W2" s="22" t="s">
        <v>4435</v>
      </c>
      <c r="X2" s="22" t="s">
        <v>4436</v>
      </c>
    </row>
    <row r="3" spans="1:24" hidden="1" x14ac:dyDescent="0.3">
      <c r="A3" s="7" t="s">
        <v>1722</v>
      </c>
      <c r="B3" s="14">
        <v>6384</v>
      </c>
      <c r="C3" s="14">
        <v>20553</v>
      </c>
      <c r="D3" s="14" t="s">
        <v>96</v>
      </c>
      <c r="E3" s="45" t="s">
        <v>589</v>
      </c>
      <c r="F3" s="21" t="s">
        <v>67</v>
      </c>
      <c r="G3" s="54" t="s">
        <v>97</v>
      </c>
      <c r="H3" s="54" t="s">
        <v>98</v>
      </c>
      <c r="I3" s="54" t="e">
        <f>_xlfn.XLOOKUP(H3,[1]Sheet2!$G:$G,[1]Sheet2!$B:$B)</f>
        <v>#N/A</v>
      </c>
      <c r="J3" s="54" t="e">
        <f>_xlfn.XLOOKUP(H3,[1]Sheet2!$G:$G,[1]Sheet2!$C:$C)</f>
        <v>#N/A</v>
      </c>
      <c r="K3" s="14" t="s">
        <v>24</v>
      </c>
      <c r="L3" s="21" t="s">
        <v>99</v>
      </c>
      <c r="M3" s="14" t="s">
        <v>10</v>
      </c>
      <c r="N3" s="13" t="s">
        <v>606</v>
      </c>
      <c r="O3" s="13" t="s">
        <v>606</v>
      </c>
      <c r="P3" s="13" t="s">
        <v>606</v>
      </c>
      <c r="Q3" s="13" t="s">
        <v>606</v>
      </c>
      <c r="R3" s="13" t="s">
        <v>606</v>
      </c>
      <c r="S3" s="13"/>
      <c r="T3" s="13"/>
      <c r="U3" s="10">
        <v>20</v>
      </c>
      <c r="V3" s="9" t="s">
        <v>4432</v>
      </c>
      <c r="W3" s="9" t="s">
        <v>4429</v>
      </c>
      <c r="X3" s="13" t="s">
        <v>26</v>
      </c>
    </row>
    <row r="4" spans="1:24" hidden="1" x14ac:dyDescent="0.3">
      <c r="A4" s="7" t="s">
        <v>1722</v>
      </c>
      <c r="B4" s="14">
        <v>28075</v>
      </c>
      <c r="C4" s="14">
        <v>1002056</v>
      </c>
      <c r="D4" s="14">
        <v>8356</v>
      </c>
      <c r="E4" s="45" t="s">
        <v>583</v>
      </c>
      <c r="F4" s="21" t="s">
        <v>64</v>
      </c>
      <c r="G4" s="54" t="s">
        <v>129</v>
      </c>
      <c r="H4" s="54" t="s">
        <v>130</v>
      </c>
      <c r="I4" s="54" t="e">
        <f>_xlfn.XLOOKUP(H4,[1]Sheet2!$G:$G,[1]Sheet2!$B:$B)</f>
        <v>#N/A</v>
      </c>
      <c r="J4" s="54" t="e">
        <f>_xlfn.XLOOKUP(H4,[1]Sheet2!$G:$G,[1]Sheet2!$C:$C)</f>
        <v>#N/A</v>
      </c>
      <c r="K4" s="14" t="s">
        <v>24</v>
      </c>
      <c r="L4" s="21" t="s">
        <v>99</v>
      </c>
      <c r="M4" s="14" t="s">
        <v>10</v>
      </c>
      <c r="N4" s="13" t="s">
        <v>606</v>
      </c>
      <c r="O4" s="13" t="s">
        <v>606</v>
      </c>
      <c r="P4" s="13" t="s">
        <v>606</v>
      </c>
      <c r="Q4" s="13" t="s">
        <v>606</v>
      </c>
      <c r="R4" s="13" t="s">
        <v>606</v>
      </c>
      <c r="S4" s="13"/>
      <c r="T4" s="13"/>
      <c r="U4" s="10">
        <v>25</v>
      </c>
      <c r="V4" s="9" t="s">
        <v>4432</v>
      </c>
      <c r="W4" s="9" t="s">
        <v>4429</v>
      </c>
      <c r="X4" s="13" t="s">
        <v>26</v>
      </c>
    </row>
    <row r="5" spans="1:24" hidden="1" x14ac:dyDescent="0.3">
      <c r="A5" s="7" t="s">
        <v>1722</v>
      </c>
      <c r="B5" s="14">
        <v>28075</v>
      </c>
      <c r="C5" s="14">
        <v>1002056</v>
      </c>
      <c r="D5" s="14">
        <v>9255</v>
      </c>
      <c r="E5" s="45" t="s">
        <v>11</v>
      </c>
      <c r="F5" s="21" t="s">
        <v>131</v>
      </c>
      <c r="G5" s="54" t="s">
        <v>129</v>
      </c>
      <c r="H5" s="54" t="s">
        <v>130</v>
      </c>
      <c r="I5" s="54" t="e">
        <f>_xlfn.XLOOKUP(H5,[1]Sheet2!$G:$G,[1]Sheet2!$B:$B)</f>
        <v>#N/A</v>
      </c>
      <c r="J5" s="54" t="e">
        <f>_xlfn.XLOOKUP(H5,[1]Sheet2!$G:$G,[1]Sheet2!$C:$C)</f>
        <v>#N/A</v>
      </c>
      <c r="K5" s="14" t="s">
        <v>24</v>
      </c>
      <c r="L5" s="21" t="s">
        <v>99</v>
      </c>
      <c r="M5" s="14" t="s">
        <v>10</v>
      </c>
      <c r="N5" s="13" t="s">
        <v>606</v>
      </c>
      <c r="O5" s="13" t="s">
        <v>606</v>
      </c>
      <c r="P5" s="13" t="s">
        <v>606</v>
      </c>
      <c r="Q5" s="13" t="s">
        <v>606</v>
      </c>
      <c r="R5" s="13" t="s">
        <v>606</v>
      </c>
      <c r="S5" s="13"/>
      <c r="T5" s="13"/>
      <c r="U5" s="10">
        <v>25</v>
      </c>
      <c r="V5" s="9" t="s">
        <v>4432</v>
      </c>
      <c r="W5" s="9" t="s">
        <v>4429</v>
      </c>
      <c r="X5" s="13" t="s">
        <v>26</v>
      </c>
    </row>
    <row r="6" spans="1:24" hidden="1" x14ac:dyDescent="0.3">
      <c r="A6" s="7" t="s">
        <v>1722</v>
      </c>
      <c r="B6" s="14">
        <v>35312</v>
      </c>
      <c r="C6" s="14">
        <v>337759</v>
      </c>
      <c r="D6" s="14">
        <v>2289</v>
      </c>
      <c r="E6" s="45" t="s">
        <v>588</v>
      </c>
      <c r="F6" s="21" t="s">
        <v>413</v>
      </c>
      <c r="G6" s="54" t="s">
        <v>414</v>
      </c>
      <c r="H6" s="54" t="s">
        <v>415</v>
      </c>
      <c r="I6" s="54" t="e">
        <f>_xlfn.XLOOKUP(H6,[1]Sheet2!$G:$G,[1]Sheet2!$B:$B)</f>
        <v>#N/A</v>
      </c>
      <c r="J6" s="54" t="e">
        <f>_xlfn.XLOOKUP(H6,[1]Sheet2!$G:$G,[1]Sheet2!$C:$C)</f>
        <v>#N/A</v>
      </c>
      <c r="K6" s="14" t="s">
        <v>24</v>
      </c>
      <c r="L6" s="21" t="s">
        <v>99</v>
      </c>
      <c r="M6" s="14" t="s">
        <v>10</v>
      </c>
      <c r="N6" s="13" t="s">
        <v>606</v>
      </c>
      <c r="O6" s="13" t="s">
        <v>606</v>
      </c>
      <c r="P6" s="13" t="s">
        <v>606</v>
      </c>
      <c r="Q6" s="13" t="s">
        <v>606</v>
      </c>
      <c r="R6" s="13" t="s">
        <v>606</v>
      </c>
      <c r="S6" s="13"/>
      <c r="T6" s="13"/>
      <c r="U6" s="10">
        <v>30</v>
      </c>
      <c r="V6" s="9" t="s">
        <v>4432</v>
      </c>
      <c r="W6" s="9" t="s">
        <v>4429</v>
      </c>
      <c r="X6" s="13" t="s">
        <v>26</v>
      </c>
    </row>
    <row r="7" spans="1:24" hidden="1" x14ac:dyDescent="0.3">
      <c r="A7" s="7" t="s">
        <v>1722</v>
      </c>
      <c r="B7" s="14">
        <v>35312</v>
      </c>
      <c r="C7" s="14">
        <v>337759</v>
      </c>
      <c r="D7" s="14">
        <v>17402</v>
      </c>
      <c r="E7" s="45" t="s">
        <v>588</v>
      </c>
      <c r="F7" s="21" t="s">
        <v>416</v>
      </c>
      <c r="G7" s="54" t="s">
        <v>414</v>
      </c>
      <c r="H7" s="54" t="s">
        <v>415</v>
      </c>
      <c r="I7" s="54" t="e">
        <f>_xlfn.XLOOKUP(H7,[1]Sheet2!$G:$G,[1]Sheet2!$B:$B)</f>
        <v>#N/A</v>
      </c>
      <c r="J7" s="54" t="e">
        <f>_xlfn.XLOOKUP(H7,[1]Sheet2!$G:$G,[1]Sheet2!$C:$C)</f>
        <v>#N/A</v>
      </c>
      <c r="K7" s="14" t="s">
        <v>24</v>
      </c>
      <c r="L7" s="21" t="s">
        <v>99</v>
      </c>
      <c r="M7" s="14" t="s">
        <v>10</v>
      </c>
      <c r="N7" s="13" t="s">
        <v>606</v>
      </c>
      <c r="O7" s="13" t="s">
        <v>606</v>
      </c>
      <c r="P7" s="13" t="s">
        <v>606</v>
      </c>
      <c r="Q7" s="13" t="s">
        <v>606</v>
      </c>
      <c r="R7" s="13" t="s">
        <v>606</v>
      </c>
      <c r="S7" s="13"/>
      <c r="T7" s="13"/>
      <c r="U7" s="10">
        <v>30</v>
      </c>
      <c r="V7" s="9" t="s">
        <v>4432</v>
      </c>
      <c r="W7" s="9" t="s">
        <v>4429</v>
      </c>
      <c r="X7" s="13" t="s">
        <v>26</v>
      </c>
    </row>
    <row r="8" spans="1:24" hidden="1" x14ac:dyDescent="0.3">
      <c r="A8" s="7" t="s">
        <v>1722</v>
      </c>
      <c r="B8" s="14">
        <v>35312</v>
      </c>
      <c r="C8" s="14">
        <v>337759</v>
      </c>
      <c r="D8" s="14">
        <v>3620</v>
      </c>
      <c r="E8" s="45" t="s">
        <v>588</v>
      </c>
      <c r="F8" s="21" t="s">
        <v>416</v>
      </c>
      <c r="G8" s="54" t="s">
        <v>414</v>
      </c>
      <c r="H8" s="54" t="s">
        <v>415</v>
      </c>
      <c r="I8" s="54" t="e">
        <f>_xlfn.XLOOKUP(H8,[1]Sheet2!$G:$G,[1]Sheet2!$B:$B)</f>
        <v>#N/A</v>
      </c>
      <c r="J8" s="54" t="e">
        <f>_xlfn.XLOOKUP(H8,[1]Sheet2!$G:$G,[1]Sheet2!$C:$C)</f>
        <v>#N/A</v>
      </c>
      <c r="K8" s="14" t="s">
        <v>24</v>
      </c>
      <c r="L8" s="21" t="s">
        <v>99</v>
      </c>
      <c r="M8" s="14" t="s">
        <v>10</v>
      </c>
      <c r="N8" s="13" t="s">
        <v>606</v>
      </c>
      <c r="O8" s="13" t="s">
        <v>606</v>
      </c>
      <c r="P8" s="13" t="s">
        <v>606</v>
      </c>
      <c r="Q8" s="13" t="s">
        <v>606</v>
      </c>
      <c r="R8" s="13" t="s">
        <v>606</v>
      </c>
      <c r="S8" s="13"/>
      <c r="T8" s="13"/>
      <c r="U8" s="10">
        <v>30</v>
      </c>
      <c r="V8" s="9" t="s">
        <v>4432</v>
      </c>
      <c r="W8" s="9" t="s">
        <v>4429</v>
      </c>
      <c r="X8" s="13" t="s">
        <v>26</v>
      </c>
    </row>
    <row r="9" spans="1:24" hidden="1" x14ac:dyDescent="0.3">
      <c r="A9" s="7" t="s">
        <v>1722</v>
      </c>
      <c r="B9" s="14">
        <v>35312</v>
      </c>
      <c r="C9" s="14">
        <v>337759</v>
      </c>
      <c r="D9" s="14" t="s">
        <v>417</v>
      </c>
      <c r="E9" s="45" t="s">
        <v>588</v>
      </c>
      <c r="F9" s="21" t="s">
        <v>416</v>
      </c>
      <c r="G9" s="54" t="s">
        <v>414</v>
      </c>
      <c r="H9" s="54" t="s">
        <v>415</v>
      </c>
      <c r="I9" s="54" t="e">
        <f>_xlfn.XLOOKUP(H9,[1]Sheet2!$G:$G,[1]Sheet2!$B:$B)</f>
        <v>#N/A</v>
      </c>
      <c r="J9" s="54" t="e">
        <f>_xlfn.XLOOKUP(H9,[1]Sheet2!$G:$G,[1]Sheet2!$C:$C)</f>
        <v>#N/A</v>
      </c>
      <c r="K9" s="14" t="s">
        <v>24</v>
      </c>
      <c r="L9" s="21" t="s">
        <v>99</v>
      </c>
      <c r="M9" s="14" t="s">
        <v>10</v>
      </c>
      <c r="N9" s="13" t="s">
        <v>606</v>
      </c>
      <c r="O9" s="13" t="s">
        <v>606</v>
      </c>
      <c r="P9" s="13" t="s">
        <v>606</v>
      </c>
      <c r="Q9" s="13" t="s">
        <v>606</v>
      </c>
      <c r="R9" s="13" t="s">
        <v>606</v>
      </c>
      <c r="S9" s="13"/>
      <c r="T9" s="13"/>
      <c r="U9" s="10">
        <v>30</v>
      </c>
      <c r="V9" s="9" t="s">
        <v>4432</v>
      </c>
      <c r="W9" s="9" t="s">
        <v>4429</v>
      </c>
      <c r="X9" s="13" t="s">
        <v>26</v>
      </c>
    </row>
    <row r="10" spans="1:24" hidden="1" x14ac:dyDescent="0.3">
      <c r="A10" s="7" t="s">
        <v>1722</v>
      </c>
      <c r="B10" s="14">
        <v>34929</v>
      </c>
      <c r="C10" s="14">
        <v>327901</v>
      </c>
      <c r="D10" s="14">
        <v>5243</v>
      </c>
      <c r="E10" s="45" t="s">
        <v>590</v>
      </c>
      <c r="F10" s="21" t="s">
        <v>418</v>
      </c>
      <c r="G10" s="54" t="s">
        <v>419</v>
      </c>
      <c r="H10" s="54" t="s">
        <v>420</v>
      </c>
      <c r="I10" s="54" t="e">
        <f>_xlfn.XLOOKUP(H10,[1]Sheet2!$G:$G,[1]Sheet2!$B:$B)</f>
        <v>#N/A</v>
      </c>
      <c r="J10" s="54" t="e">
        <f>_xlfn.XLOOKUP(H10,[1]Sheet2!$G:$G,[1]Sheet2!$C:$C)</f>
        <v>#N/A</v>
      </c>
      <c r="K10" s="14" t="s">
        <v>24</v>
      </c>
      <c r="L10" s="21" t="s">
        <v>99</v>
      </c>
      <c r="M10" s="14" t="s">
        <v>10</v>
      </c>
      <c r="N10" s="13" t="s">
        <v>606</v>
      </c>
      <c r="O10" s="13" t="s">
        <v>606</v>
      </c>
      <c r="P10" s="13" t="s">
        <v>606</v>
      </c>
      <c r="Q10" s="13" t="s">
        <v>606</v>
      </c>
      <c r="R10" s="13" t="s">
        <v>606</v>
      </c>
      <c r="S10" s="13"/>
      <c r="T10" s="13"/>
      <c r="U10" s="10">
        <v>30</v>
      </c>
      <c r="V10" s="9" t="s">
        <v>4432</v>
      </c>
      <c r="W10" s="9" t="s">
        <v>4429</v>
      </c>
      <c r="X10" s="13" t="s">
        <v>26</v>
      </c>
    </row>
    <row r="11" spans="1:24" hidden="1" x14ac:dyDescent="0.3">
      <c r="A11" s="7" t="s">
        <v>1722</v>
      </c>
      <c r="B11" s="14">
        <v>34929</v>
      </c>
      <c r="C11" s="14">
        <v>327901</v>
      </c>
      <c r="D11" s="14">
        <v>16469</v>
      </c>
      <c r="E11" s="45" t="s">
        <v>583</v>
      </c>
      <c r="F11" s="21"/>
      <c r="G11" s="54" t="s">
        <v>419</v>
      </c>
      <c r="H11" s="54" t="s">
        <v>420</v>
      </c>
      <c r="I11" s="54" t="e">
        <f>_xlfn.XLOOKUP(H11,[1]Sheet2!$G:$G,[1]Sheet2!$B:$B)</f>
        <v>#N/A</v>
      </c>
      <c r="J11" s="54" t="e">
        <f>_xlfn.XLOOKUP(H11,[1]Sheet2!$G:$G,[1]Sheet2!$C:$C)</f>
        <v>#N/A</v>
      </c>
      <c r="K11" s="14" t="s">
        <v>24</v>
      </c>
      <c r="L11" s="21" t="s">
        <v>99</v>
      </c>
      <c r="M11" s="14" t="s">
        <v>10</v>
      </c>
      <c r="N11" s="13" t="s">
        <v>606</v>
      </c>
      <c r="O11" s="13" t="s">
        <v>606</v>
      </c>
      <c r="P11" s="13" t="s">
        <v>606</v>
      </c>
      <c r="Q11" s="13" t="s">
        <v>606</v>
      </c>
      <c r="R11" s="13" t="s">
        <v>606</v>
      </c>
      <c r="S11" s="13"/>
      <c r="T11" s="13"/>
      <c r="U11" s="10">
        <v>30</v>
      </c>
      <c r="V11" s="9" t="s">
        <v>4432</v>
      </c>
      <c r="W11" s="9" t="s">
        <v>4429</v>
      </c>
      <c r="X11" s="13" t="s">
        <v>26</v>
      </c>
    </row>
    <row r="12" spans="1:24" hidden="1" x14ac:dyDescent="0.3">
      <c r="A12" s="7" t="s">
        <v>1722</v>
      </c>
      <c r="B12" s="14">
        <v>34929</v>
      </c>
      <c r="C12" s="14">
        <v>327901</v>
      </c>
      <c r="D12" s="14">
        <v>4084</v>
      </c>
      <c r="E12" s="45" t="s">
        <v>590</v>
      </c>
      <c r="F12" s="21"/>
      <c r="G12" s="54" t="s">
        <v>419</v>
      </c>
      <c r="H12" s="54" t="s">
        <v>420</v>
      </c>
      <c r="I12" s="54" t="e">
        <f>_xlfn.XLOOKUP(H12,[1]Sheet2!$G:$G,[1]Sheet2!$B:$B)</f>
        <v>#N/A</v>
      </c>
      <c r="J12" s="54" t="e">
        <f>_xlfn.XLOOKUP(H12,[1]Sheet2!$G:$G,[1]Sheet2!$C:$C)</f>
        <v>#N/A</v>
      </c>
      <c r="K12" s="14" t="s">
        <v>24</v>
      </c>
      <c r="L12" s="21" t="s">
        <v>99</v>
      </c>
      <c r="M12" s="14" t="s">
        <v>10</v>
      </c>
      <c r="N12" s="13" t="s">
        <v>606</v>
      </c>
      <c r="O12" s="13" t="s">
        <v>606</v>
      </c>
      <c r="P12" s="13" t="s">
        <v>606</v>
      </c>
      <c r="Q12" s="13" t="s">
        <v>606</v>
      </c>
      <c r="R12" s="13" t="s">
        <v>606</v>
      </c>
      <c r="S12" s="13"/>
      <c r="T12" s="13"/>
      <c r="U12" s="10">
        <v>30</v>
      </c>
      <c r="V12" s="9" t="s">
        <v>4432</v>
      </c>
      <c r="W12" s="9" t="s">
        <v>4429</v>
      </c>
      <c r="X12" s="13" t="s">
        <v>26</v>
      </c>
    </row>
    <row r="13" spans="1:24" hidden="1" x14ac:dyDescent="0.3">
      <c r="A13" s="7" t="s">
        <v>1722</v>
      </c>
      <c r="B13" s="14">
        <v>34929</v>
      </c>
      <c r="C13" s="14">
        <v>327901</v>
      </c>
      <c r="D13" s="14">
        <v>4151</v>
      </c>
      <c r="E13" s="45" t="s">
        <v>590</v>
      </c>
      <c r="F13" s="21" t="s">
        <v>421</v>
      </c>
      <c r="G13" s="54" t="s">
        <v>419</v>
      </c>
      <c r="H13" s="54" t="s">
        <v>420</v>
      </c>
      <c r="I13" s="54" t="e">
        <f>_xlfn.XLOOKUP(H13,[1]Sheet2!$G:$G,[1]Sheet2!$B:$B)</f>
        <v>#N/A</v>
      </c>
      <c r="J13" s="54" t="e">
        <f>_xlfn.XLOOKUP(H13,[1]Sheet2!$G:$G,[1]Sheet2!$C:$C)</f>
        <v>#N/A</v>
      </c>
      <c r="K13" s="14" t="s">
        <v>24</v>
      </c>
      <c r="L13" s="21" t="s">
        <v>99</v>
      </c>
      <c r="M13" s="14" t="s">
        <v>10</v>
      </c>
      <c r="N13" s="13" t="s">
        <v>606</v>
      </c>
      <c r="O13" s="13" t="s">
        <v>606</v>
      </c>
      <c r="P13" s="13" t="s">
        <v>606</v>
      </c>
      <c r="Q13" s="13" t="s">
        <v>606</v>
      </c>
      <c r="R13" s="13" t="s">
        <v>606</v>
      </c>
      <c r="S13" s="13"/>
      <c r="T13" s="13"/>
      <c r="U13" s="10">
        <v>30</v>
      </c>
      <c r="V13" s="9" t="s">
        <v>4432</v>
      </c>
      <c r="W13" s="9" t="s">
        <v>4429</v>
      </c>
      <c r="X13" s="13" t="s">
        <v>26</v>
      </c>
    </row>
    <row r="14" spans="1:24" hidden="1" x14ac:dyDescent="0.3">
      <c r="A14" s="7" t="s">
        <v>1722</v>
      </c>
      <c r="B14" s="14">
        <v>34929</v>
      </c>
      <c r="C14" s="14">
        <v>327901</v>
      </c>
      <c r="D14" s="14">
        <v>11694</v>
      </c>
      <c r="E14" s="45" t="s">
        <v>590</v>
      </c>
      <c r="F14" s="21" t="s">
        <v>422</v>
      </c>
      <c r="G14" s="54" t="s">
        <v>419</v>
      </c>
      <c r="H14" s="54" t="s">
        <v>420</v>
      </c>
      <c r="I14" s="54" t="e">
        <f>_xlfn.XLOOKUP(H14,[1]Sheet2!$G:$G,[1]Sheet2!$B:$B)</f>
        <v>#N/A</v>
      </c>
      <c r="J14" s="54" t="e">
        <f>_xlfn.XLOOKUP(H14,[1]Sheet2!$G:$G,[1]Sheet2!$C:$C)</f>
        <v>#N/A</v>
      </c>
      <c r="K14" s="14" t="s">
        <v>24</v>
      </c>
      <c r="L14" s="21" t="s">
        <v>99</v>
      </c>
      <c r="M14" s="14" t="s">
        <v>10</v>
      </c>
      <c r="N14" s="13" t="s">
        <v>606</v>
      </c>
      <c r="O14" s="13" t="s">
        <v>606</v>
      </c>
      <c r="P14" s="13" t="s">
        <v>606</v>
      </c>
      <c r="Q14" s="13" t="s">
        <v>606</v>
      </c>
      <c r="R14" s="13" t="s">
        <v>606</v>
      </c>
      <c r="S14" s="13"/>
      <c r="T14" s="13"/>
      <c r="U14" s="10">
        <v>30</v>
      </c>
      <c r="V14" s="9" t="s">
        <v>4432</v>
      </c>
      <c r="W14" s="9" t="s">
        <v>4429</v>
      </c>
      <c r="X14" s="13" t="s">
        <v>26</v>
      </c>
    </row>
    <row r="15" spans="1:24" hidden="1" x14ac:dyDescent="0.3">
      <c r="A15" s="7" t="s">
        <v>1722</v>
      </c>
      <c r="B15" s="14">
        <v>34929</v>
      </c>
      <c r="C15" s="14">
        <v>327901</v>
      </c>
      <c r="D15" s="14">
        <v>16722</v>
      </c>
      <c r="E15" s="45" t="s">
        <v>590</v>
      </c>
      <c r="F15" s="21" t="s">
        <v>423</v>
      </c>
      <c r="G15" s="54" t="s">
        <v>419</v>
      </c>
      <c r="H15" s="54" t="s">
        <v>420</v>
      </c>
      <c r="I15" s="54" t="e">
        <f>_xlfn.XLOOKUP(H15,[1]Sheet2!$G:$G,[1]Sheet2!$B:$B)</f>
        <v>#N/A</v>
      </c>
      <c r="J15" s="54" t="e">
        <f>_xlfn.XLOOKUP(H15,[1]Sheet2!$G:$G,[1]Sheet2!$C:$C)</f>
        <v>#N/A</v>
      </c>
      <c r="K15" s="14" t="s">
        <v>24</v>
      </c>
      <c r="L15" s="21" t="s">
        <v>99</v>
      </c>
      <c r="M15" s="14" t="s">
        <v>10</v>
      </c>
      <c r="N15" s="13" t="s">
        <v>606</v>
      </c>
      <c r="O15" s="13" t="s">
        <v>606</v>
      </c>
      <c r="P15" s="13" t="s">
        <v>606</v>
      </c>
      <c r="Q15" s="13" t="s">
        <v>606</v>
      </c>
      <c r="R15" s="13" t="s">
        <v>606</v>
      </c>
      <c r="S15" s="13"/>
      <c r="T15" s="13"/>
      <c r="U15" s="10">
        <v>30</v>
      </c>
      <c r="V15" s="9" t="s">
        <v>4432</v>
      </c>
      <c r="W15" s="9" t="s">
        <v>4429</v>
      </c>
      <c r="X15" s="13" t="s">
        <v>26</v>
      </c>
    </row>
    <row r="16" spans="1:24" hidden="1" x14ac:dyDescent="0.3">
      <c r="A16" s="7" t="s">
        <v>1722</v>
      </c>
      <c r="B16" s="14">
        <v>35307</v>
      </c>
      <c r="C16" s="14">
        <v>337760</v>
      </c>
      <c r="D16" s="14">
        <v>4320</v>
      </c>
      <c r="E16" s="45" t="s">
        <v>590</v>
      </c>
      <c r="F16" s="21" t="s">
        <v>424</v>
      </c>
      <c r="G16" s="54" t="s">
        <v>419</v>
      </c>
      <c r="H16" s="54" t="s">
        <v>420</v>
      </c>
      <c r="I16" s="54" t="e">
        <f>_xlfn.XLOOKUP(H16,[1]Sheet2!$G:$G,[1]Sheet2!$B:$B)</f>
        <v>#N/A</v>
      </c>
      <c r="J16" s="54" t="e">
        <f>_xlfn.XLOOKUP(H16,[1]Sheet2!$G:$G,[1]Sheet2!$C:$C)</f>
        <v>#N/A</v>
      </c>
      <c r="K16" s="14" t="s">
        <v>24</v>
      </c>
      <c r="L16" s="21" t="s">
        <v>99</v>
      </c>
      <c r="M16" s="14" t="s">
        <v>10</v>
      </c>
      <c r="N16" s="13" t="s">
        <v>606</v>
      </c>
      <c r="O16" s="13" t="s">
        <v>606</v>
      </c>
      <c r="P16" s="13" t="s">
        <v>606</v>
      </c>
      <c r="Q16" s="13" t="s">
        <v>606</v>
      </c>
      <c r="R16" s="13" t="s">
        <v>606</v>
      </c>
      <c r="S16" s="13"/>
      <c r="T16" s="13"/>
      <c r="U16" s="10">
        <v>30</v>
      </c>
      <c r="V16" s="9" t="s">
        <v>4432</v>
      </c>
      <c r="W16" s="9" t="s">
        <v>4429</v>
      </c>
      <c r="X16" s="13" t="s">
        <v>26</v>
      </c>
    </row>
    <row r="17" spans="1:24" hidden="1" x14ac:dyDescent="0.3">
      <c r="A17" s="7" t="s">
        <v>1722</v>
      </c>
      <c r="B17" s="14">
        <v>35307</v>
      </c>
      <c r="C17" s="14">
        <v>337760</v>
      </c>
      <c r="D17" s="14" t="s">
        <v>425</v>
      </c>
      <c r="E17" s="45" t="s">
        <v>590</v>
      </c>
      <c r="F17" s="21" t="s">
        <v>426</v>
      </c>
      <c r="G17" s="54" t="s">
        <v>427</v>
      </c>
      <c r="H17" s="54" t="s">
        <v>420</v>
      </c>
      <c r="I17" s="54" t="e">
        <f>_xlfn.XLOOKUP(H17,[1]Sheet2!$G:$G,[1]Sheet2!$B:$B)</f>
        <v>#N/A</v>
      </c>
      <c r="J17" s="54" t="e">
        <f>_xlfn.XLOOKUP(H17,[1]Sheet2!$G:$G,[1]Sheet2!$C:$C)</f>
        <v>#N/A</v>
      </c>
      <c r="K17" s="14" t="s">
        <v>24</v>
      </c>
      <c r="L17" s="21" t="s">
        <v>99</v>
      </c>
      <c r="M17" s="14" t="s">
        <v>10</v>
      </c>
      <c r="N17" s="13" t="s">
        <v>606</v>
      </c>
      <c r="O17" s="13" t="s">
        <v>606</v>
      </c>
      <c r="P17" s="13" t="s">
        <v>606</v>
      </c>
      <c r="Q17" s="13" t="s">
        <v>606</v>
      </c>
      <c r="R17" s="13" t="s">
        <v>606</v>
      </c>
      <c r="S17" s="13"/>
      <c r="T17" s="13"/>
      <c r="U17" s="10">
        <v>30</v>
      </c>
      <c r="V17" s="9" t="s">
        <v>4432</v>
      </c>
      <c r="W17" s="9" t="s">
        <v>4429</v>
      </c>
      <c r="X17" s="13" t="s">
        <v>26</v>
      </c>
    </row>
    <row r="18" spans="1:24" hidden="1" x14ac:dyDescent="0.3">
      <c r="A18" s="7" t="s">
        <v>1722</v>
      </c>
      <c r="B18" s="14">
        <v>35307</v>
      </c>
      <c r="C18" s="14">
        <v>337760</v>
      </c>
      <c r="D18" s="14">
        <v>8898</v>
      </c>
      <c r="E18" s="45" t="s">
        <v>590</v>
      </c>
      <c r="F18" s="21" t="s">
        <v>428</v>
      </c>
      <c r="G18" s="54" t="s">
        <v>427</v>
      </c>
      <c r="H18" s="54" t="s">
        <v>420</v>
      </c>
      <c r="I18" s="54" t="e">
        <f>_xlfn.XLOOKUP(H18,[1]Sheet2!$G:$G,[1]Sheet2!$B:$B)</f>
        <v>#N/A</v>
      </c>
      <c r="J18" s="54" t="e">
        <f>_xlfn.XLOOKUP(H18,[1]Sheet2!$G:$G,[1]Sheet2!$C:$C)</f>
        <v>#N/A</v>
      </c>
      <c r="K18" s="14" t="s">
        <v>24</v>
      </c>
      <c r="L18" s="21" t="s">
        <v>99</v>
      </c>
      <c r="M18" s="14" t="s">
        <v>10</v>
      </c>
      <c r="N18" s="13" t="s">
        <v>606</v>
      </c>
      <c r="O18" s="13" t="s">
        <v>606</v>
      </c>
      <c r="P18" s="13" t="s">
        <v>606</v>
      </c>
      <c r="Q18" s="13" t="s">
        <v>606</v>
      </c>
      <c r="R18" s="13" t="s">
        <v>606</v>
      </c>
      <c r="S18" s="13"/>
      <c r="T18" s="13"/>
      <c r="U18" s="10">
        <v>30</v>
      </c>
      <c r="V18" s="9" t="s">
        <v>4432</v>
      </c>
      <c r="W18" s="9" t="s">
        <v>4429</v>
      </c>
      <c r="X18" s="13" t="s">
        <v>26</v>
      </c>
    </row>
    <row r="19" spans="1:24" hidden="1" x14ac:dyDescent="0.3">
      <c r="A19" s="7" t="s">
        <v>1722</v>
      </c>
      <c r="B19" s="14">
        <v>28076</v>
      </c>
      <c r="C19" s="14">
        <v>1002060</v>
      </c>
      <c r="D19" s="14">
        <v>9276</v>
      </c>
      <c r="E19" s="45" t="s">
        <v>583</v>
      </c>
      <c r="F19" s="21" t="s">
        <v>137</v>
      </c>
      <c r="G19" s="54" t="s">
        <v>138</v>
      </c>
      <c r="H19" s="54" t="s">
        <v>139</v>
      </c>
      <c r="I19" s="54" t="e">
        <f>_xlfn.XLOOKUP(H19,[1]Sheet2!$G:$G,[1]Sheet2!$B:$B)</f>
        <v>#N/A</v>
      </c>
      <c r="J19" s="54" t="e">
        <f>_xlfn.XLOOKUP(H19,[1]Sheet2!$G:$G,[1]Sheet2!$C:$C)</f>
        <v>#N/A</v>
      </c>
      <c r="K19" s="14" t="s">
        <v>24</v>
      </c>
      <c r="L19" s="21" t="s">
        <v>140</v>
      </c>
      <c r="M19" s="14" t="s">
        <v>10</v>
      </c>
      <c r="N19" s="13" t="s">
        <v>606</v>
      </c>
      <c r="O19" s="13" t="s">
        <v>606</v>
      </c>
      <c r="P19" s="13" t="s">
        <v>606</v>
      </c>
      <c r="Q19" s="13" t="s">
        <v>606</v>
      </c>
      <c r="R19" s="13" t="s">
        <v>606</v>
      </c>
      <c r="S19" s="13"/>
      <c r="T19" s="13"/>
      <c r="U19" s="10">
        <v>25</v>
      </c>
      <c r="V19" s="9" t="s">
        <v>4432</v>
      </c>
      <c r="W19" s="9" t="s">
        <v>4429</v>
      </c>
      <c r="X19" s="13" t="s">
        <v>26</v>
      </c>
    </row>
    <row r="20" spans="1:24" hidden="1" x14ac:dyDescent="0.3">
      <c r="A20" s="7" t="s">
        <v>1722</v>
      </c>
      <c r="B20" s="14">
        <v>28076</v>
      </c>
      <c r="C20" s="14">
        <v>1002060</v>
      </c>
      <c r="D20" s="14">
        <v>9260</v>
      </c>
      <c r="E20" s="45" t="s">
        <v>11</v>
      </c>
      <c r="F20" s="21" t="s">
        <v>141</v>
      </c>
      <c r="G20" s="54" t="s">
        <v>138</v>
      </c>
      <c r="H20" s="54" t="s">
        <v>139</v>
      </c>
      <c r="I20" s="54" t="e">
        <f>_xlfn.XLOOKUP(H20,[1]Sheet2!$G:$G,[1]Sheet2!$B:$B)</f>
        <v>#N/A</v>
      </c>
      <c r="J20" s="54" t="e">
        <f>_xlfn.XLOOKUP(H20,[1]Sheet2!$G:$G,[1]Sheet2!$C:$C)</f>
        <v>#N/A</v>
      </c>
      <c r="K20" s="14" t="s">
        <v>24</v>
      </c>
      <c r="L20" s="21" t="s">
        <v>140</v>
      </c>
      <c r="M20" s="14" t="s">
        <v>10</v>
      </c>
      <c r="N20" s="13" t="s">
        <v>606</v>
      </c>
      <c r="O20" s="13" t="s">
        <v>606</v>
      </c>
      <c r="P20" s="13" t="s">
        <v>606</v>
      </c>
      <c r="Q20" s="13" t="s">
        <v>606</v>
      </c>
      <c r="R20" s="13" t="s">
        <v>606</v>
      </c>
      <c r="S20" s="13"/>
      <c r="T20" s="13"/>
      <c r="U20" s="10">
        <v>25</v>
      </c>
      <c r="V20" s="9" t="s">
        <v>4432</v>
      </c>
      <c r="W20" s="9" t="s">
        <v>4429</v>
      </c>
      <c r="X20" s="13" t="s">
        <v>26</v>
      </c>
    </row>
    <row r="21" spans="1:24" hidden="1" x14ac:dyDescent="0.3">
      <c r="A21" s="7" t="s">
        <v>1722</v>
      </c>
      <c r="B21" s="14">
        <v>5034</v>
      </c>
      <c r="C21" s="14">
        <v>16244</v>
      </c>
      <c r="D21" s="14">
        <v>4664</v>
      </c>
      <c r="E21" s="45" t="s">
        <v>584</v>
      </c>
      <c r="F21" s="21" t="s">
        <v>21</v>
      </c>
      <c r="G21" s="54" t="s">
        <v>22</v>
      </c>
      <c r="H21" s="54" t="s">
        <v>23</v>
      </c>
      <c r="I21" s="54" t="e">
        <f>_xlfn.XLOOKUP(H21,[1]Sheet2!$G:$G,[1]Sheet2!$B:$B)</f>
        <v>#N/A</v>
      </c>
      <c r="J21" s="54" t="e">
        <f>_xlfn.XLOOKUP(H21,[1]Sheet2!$G:$G,[1]Sheet2!$C:$C)</f>
        <v>#N/A</v>
      </c>
      <c r="K21" s="14" t="s">
        <v>24</v>
      </c>
      <c r="L21" s="21" t="s">
        <v>25</v>
      </c>
      <c r="M21" s="14" t="s">
        <v>10</v>
      </c>
      <c r="N21" s="13" t="s">
        <v>606</v>
      </c>
      <c r="O21" s="13" t="s">
        <v>606</v>
      </c>
      <c r="P21" s="13" t="s">
        <v>606</v>
      </c>
      <c r="Q21" s="13" t="s">
        <v>606</v>
      </c>
      <c r="R21" s="13" t="s">
        <v>606</v>
      </c>
      <c r="S21" s="13"/>
      <c r="T21" s="13"/>
      <c r="U21" s="10">
        <v>10</v>
      </c>
      <c r="V21" s="9" t="s">
        <v>4432</v>
      </c>
      <c r="W21" s="9" t="s">
        <v>4429</v>
      </c>
      <c r="X21" s="13" t="s">
        <v>26</v>
      </c>
    </row>
    <row r="22" spans="1:24" hidden="1" x14ac:dyDescent="0.3">
      <c r="A22" s="7" t="s">
        <v>1722</v>
      </c>
      <c r="B22" s="14">
        <v>27138</v>
      </c>
      <c r="C22" s="14">
        <v>20136</v>
      </c>
      <c r="D22" s="14" t="s">
        <v>28</v>
      </c>
      <c r="E22" s="45" t="s">
        <v>11</v>
      </c>
      <c r="F22" s="21" t="s">
        <v>29</v>
      </c>
      <c r="G22" s="54" t="s">
        <v>30</v>
      </c>
      <c r="H22" s="54" t="s">
        <v>31</v>
      </c>
      <c r="I22" s="54" t="e">
        <f>_xlfn.XLOOKUP(H22,[1]Sheet2!$G:$G,[1]Sheet2!$B:$B)</f>
        <v>#N/A</v>
      </c>
      <c r="J22" s="54" t="e">
        <f>_xlfn.XLOOKUP(H22,[1]Sheet2!$G:$G,[1]Sheet2!$C:$C)</f>
        <v>#N/A</v>
      </c>
      <c r="K22" s="14" t="s">
        <v>24</v>
      </c>
      <c r="L22" s="21" t="s">
        <v>25</v>
      </c>
      <c r="M22" s="14" t="s">
        <v>10</v>
      </c>
      <c r="N22" s="13" t="s">
        <v>606</v>
      </c>
      <c r="O22" s="13" t="s">
        <v>606</v>
      </c>
      <c r="P22" s="13" t="s">
        <v>606</v>
      </c>
      <c r="Q22" s="13" t="s">
        <v>606</v>
      </c>
      <c r="R22" s="13" t="s">
        <v>606</v>
      </c>
      <c r="S22" s="13"/>
      <c r="T22" s="13"/>
      <c r="U22" s="10">
        <v>25</v>
      </c>
      <c r="V22" s="9" t="s">
        <v>4432</v>
      </c>
      <c r="W22" s="9" t="s">
        <v>4429</v>
      </c>
      <c r="X22" s="13" t="s">
        <v>26</v>
      </c>
    </row>
    <row r="23" spans="1:24" hidden="1" x14ac:dyDescent="0.3">
      <c r="A23" s="7" t="s">
        <v>1722</v>
      </c>
      <c r="B23" s="14">
        <v>27138</v>
      </c>
      <c r="C23" s="14">
        <v>20136</v>
      </c>
      <c r="D23" s="14">
        <v>9406</v>
      </c>
      <c r="E23" s="45" t="s">
        <v>11</v>
      </c>
      <c r="F23" s="21" t="s">
        <v>32</v>
      </c>
      <c r="G23" s="54" t="s">
        <v>30</v>
      </c>
      <c r="H23" s="54" t="s">
        <v>31</v>
      </c>
      <c r="I23" s="54" t="e">
        <f>_xlfn.XLOOKUP(H23,[1]Sheet2!$G:$G,[1]Sheet2!$B:$B)</f>
        <v>#N/A</v>
      </c>
      <c r="J23" s="54" t="e">
        <f>_xlfn.XLOOKUP(H23,[1]Sheet2!$G:$G,[1]Sheet2!$C:$C)</f>
        <v>#N/A</v>
      </c>
      <c r="K23" s="14" t="s">
        <v>24</v>
      </c>
      <c r="L23" s="21" t="s">
        <v>25</v>
      </c>
      <c r="M23" s="14" t="s">
        <v>10</v>
      </c>
      <c r="N23" s="13" t="s">
        <v>606</v>
      </c>
      <c r="O23" s="13" t="s">
        <v>606</v>
      </c>
      <c r="P23" s="13" t="s">
        <v>606</v>
      </c>
      <c r="Q23" s="13" t="s">
        <v>606</v>
      </c>
      <c r="R23" s="13" t="s">
        <v>606</v>
      </c>
      <c r="S23" s="13"/>
      <c r="T23" s="13"/>
      <c r="U23" s="10">
        <v>25</v>
      </c>
      <c r="V23" s="9" t="s">
        <v>4432</v>
      </c>
      <c r="W23" s="9" t="s">
        <v>4429</v>
      </c>
      <c r="X23" s="13" t="s">
        <v>26</v>
      </c>
    </row>
    <row r="24" spans="1:24" hidden="1" x14ac:dyDescent="0.3">
      <c r="A24" s="7" t="s">
        <v>1722</v>
      </c>
      <c r="B24" s="14">
        <v>27138</v>
      </c>
      <c r="C24" s="14">
        <v>20136</v>
      </c>
      <c r="D24" s="14">
        <v>12341</v>
      </c>
      <c r="E24" s="45" t="s">
        <v>11</v>
      </c>
      <c r="F24" s="21" t="s">
        <v>33</v>
      </c>
      <c r="G24" s="54" t="s">
        <v>30</v>
      </c>
      <c r="H24" s="54" t="s">
        <v>31</v>
      </c>
      <c r="I24" s="54" t="e">
        <f>_xlfn.XLOOKUP(H24,[1]Sheet2!$G:$G,[1]Sheet2!$B:$B)</f>
        <v>#N/A</v>
      </c>
      <c r="J24" s="54" t="e">
        <f>_xlfn.XLOOKUP(H24,[1]Sheet2!$G:$G,[1]Sheet2!$C:$C)</f>
        <v>#N/A</v>
      </c>
      <c r="K24" s="14" t="s">
        <v>24</v>
      </c>
      <c r="L24" s="21" t="s">
        <v>25</v>
      </c>
      <c r="M24" s="14" t="s">
        <v>10</v>
      </c>
      <c r="N24" s="13" t="s">
        <v>606</v>
      </c>
      <c r="O24" s="13" t="s">
        <v>606</v>
      </c>
      <c r="P24" s="13" t="s">
        <v>606</v>
      </c>
      <c r="Q24" s="13" t="s">
        <v>606</v>
      </c>
      <c r="R24" s="13" t="s">
        <v>606</v>
      </c>
      <c r="S24" s="13"/>
      <c r="T24" s="13"/>
      <c r="U24" s="10">
        <v>25</v>
      </c>
      <c r="V24" s="9" t="s">
        <v>4432</v>
      </c>
      <c r="W24" s="9" t="s">
        <v>4429</v>
      </c>
      <c r="X24" s="13" t="s">
        <v>26</v>
      </c>
    </row>
    <row r="25" spans="1:24" hidden="1" x14ac:dyDescent="0.3">
      <c r="A25" s="7" t="s">
        <v>1722</v>
      </c>
      <c r="B25" s="14">
        <v>27138</v>
      </c>
      <c r="C25" s="14">
        <v>20136</v>
      </c>
      <c r="D25" s="14">
        <v>83349</v>
      </c>
      <c r="E25" s="45" t="s">
        <v>590</v>
      </c>
      <c r="F25" s="21" t="s">
        <v>34</v>
      </c>
      <c r="G25" s="54" t="s">
        <v>35</v>
      </c>
      <c r="H25" s="54" t="s">
        <v>31</v>
      </c>
      <c r="I25" s="54" t="e">
        <f>_xlfn.XLOOKUP(H25,[1]Sheet2!$G:$G,[1]Sheet2!$B:$B)</f>
        <v>#N/A</v>
      </c>
      <c r="J25" s="54" t="e">
        <f>_xlfn.XLOOKUP(H25,[1]Sheet2!$G:$G,[1]Sheet2!$C:$C)</f>
        <v>#N/A</v>
      </c>
      <c r="K25" s="14" t="s">
        <v>24</v>
      </c>
      <c r="L25" s="21" t="s">
        <v>25</v>
      </c>
      <c r="M25" s="14" t="s">
        <v>10</v>
      </c>
      <c r="N25" s="13" t="s">
        <v>606</v>
      </c>
      <c r="O25" s="13" t="s">
        <v>606</v>
      </c>
      <c r="P25" s="13" t="s">
        <v>606</v>
      </c>
      <c r="Q25" s="13" t="s">
        <v>606</v>
      </c>
      <c r="R25" s="13" t="s">
        <v>606</v>
      </c>
      <c r="S25" s="13"/>
      <c r="T25" s="13"/>
      <c r="U25" s="10">
        <v>25</v>
      </c>
      <c r="V25" s="9" t="s">
        <v>4432</v>
      </c>
      <c r="W25" s="9" t="s">
        <v>4429</v>
      </c>
      <c r="X25" s="13" t="s">
        <v>26</v>
      </c>
    </row>
    <row r="26" spans="1:24" hidden="1" x14ac:dyDescent="0.3">
      <c r="A26" s="7" t="s">
        <v>1722</v>
      </c>
      <c r="B26" s="14">
        <v>34803</v>
      </c>
      <c r="C26" s="14">
        <v>51872</v>
      </c>
      <c r="D26" s="14" t="s">
        <v>41</v>
      </c>
      <c r="E26" s="45" t="s">
        <v>592</v>
      </c>
      <c r="F26" s="21" t="s">
        <v>42</v>
      </c>
      <c r="G26" s="54" t="s">
        <v>43</v>
      </c>
      <c r="H26" s="54" t="s">
        <v>44</v>
      </c>
      <c r="I26" s="54" t="e">
        <f>_xlfn.XLOOKUP(H26,[1]Sheet2!$G:$G,[1]Sheet2!$B:$B)</f>
        <v>#N/A</v>
      </c>
      <c r="J26" s="54" t="e">
        <f>_xlfn.XLOOKUP(H26,[1]Sheet2!$G:$G,[1]Sheet2!$C:$C)</f>
        <v>#N/A</v>
      </c>
      <c r="K26" s="14" t="s">
        <v>24</v>
      </c>
      <c r="L26" s="21" t="s">
        <v>25</v>
      </c>
      <c r="M26" s="14" t="s">
        <v>10</v>
      </c>
      <c r="N26" s="13" t="s">
        <v>606</v>
      </c>
      <c r="O26" s="13" t="s">
        <v>606</v>
      </c>
      <c r="P26" s="13" t="s">
        <v>606</v>
      </c>
      <c r="Q26" s="13" t="s">
        <v>606</v>
      </c>
      <c r="R26" s="13" t="s">
        <v>606</v>
      </c>
      <c r="S26" s="13"/>
      <c r="T26" s="13"/>
      <c r="U26" s="10">
        <v>5</v>
      </c>
      <c r="V26" s="13" t="s">
        <v>601</v>
      </c>
      <c r="W26" s="9" t="s">
        <v>4429</v>
      </c>
      <c r="X26" s="13" t="s">
        <v>26</v>
      </c>
    </row>
    <row r="27" spans="1:24" hidden="1" x14ac:dyDescent="0.3">
      <c r="A27" s="7" t="s">
        <v>1722</v>
      </c>
      <c r="B27" s="14">
        <v>34803</v>
      </c>
      <c r="C27" s="14">
        <v>51872</v>
      </c>
      <c r="D27" s="14" t="s">
        <v>45</v>
      </c>
      <c r="E27" s="45" t="s">
        <v>592</v>
      </c>
      <c r="F27" s="21" t="s">
        <v>46</v>
      </c>
      <c r="G27" s="54" t="s">
        <v>43</v>
      </c>
      <c r="H27" s="54" t="s">
        <v>44</v>
      </c>
      <c r="I27" s="54" t="e">
        <f>_xlfn.XLOOKUP(H27,[1]Sheet2!$G:$G,[1]Sheet2!$B:$B)</f>
        <v>#N/A</v>
      </c>
      <c r="J27" s="54" t="e">
        <f>_xlfn.XLOOKUP(H27,[1]Sheet2!$G:$G,[1]Sheet2!$C:$C)</f>
        <v>#N/A</v>
      </c>
      <c r="K27" s="14" t="s">
        <v>24</v>
      </c>
      <c r="L27" s="21" t="s">
        <v>25</v>
      </c>
      <c r="M27" s="14" t="s">
        <v>10</v>
      </c>
      <c r="N27" s="13" t="s">
        <v>606</v>
      </c>
      <c r="O27" s="13" t="s">
        <v>606</v>
      </c>
      <c r="P27" s="13" t="s">
        <v>606</v>
      </c>
      <c r="Q27" s="13" t="s">
        <v>606</v>
      </c>
      <c r="R27" s="13" t="s">
        <v>606</v>
      </c>
      <c r="S27" s="13"/>
      <c r="T27" s="13"/>
      <c r="U27" s="10">
        <v>5</v>
      </c>
      <c r="V27" s="13" t="s">
        <v>601</v>
      </c>
      <c r="W27" s="9" t="s">
        <v>4429</v>
      </c>
      <c r="X27" s="13" t="s">
        <v>26</v>
      </c>
    </row>
    <row r="28" spans="1:24" hidden="1" x14ac:dyDescent="0.3">
      <c r="A28" s="7" t="s">
        <v>1722</v>
      </c>
      <c r="B28" s="14">
        <v>36443</v>
      </c>
      <c r="C28" s="14">
        <v>29454</v>
      </c>
      <c r="D28" s="14">
        <v>83423</v>
      </c>
      <c r="E28" s="45" t="s">
        <v>588</v>
      </c>
      <c r="F28" s="21" t="s">
        <v>60</v>
      </c>
      <c r="G28" s="54" t="s">
        <v>61</v>
      </c>
      <c r="H28" s="54" t="s">
        <v>62</v>
      </c>
      <c r="I28" s="54" t="e">
        <f>_xlfn.XLOOKUP(H28,[1]Sheet2!$G:$G,[1]Sheet2!$B:$B)</f>
        <v>#N/A</v>
      </c>
      <c r="J28" s="54" t="e">
        <f>_xlfn.XLOOKUP(H28,[1]Sheet2!$G:$G,[1]Sheet2!$C:$C)</f>
        <v>#N/A</v>
      </c>
      <c r="K28" s="14" t="s">
        <v>24</v>
      </c>
      <c r="L28" s="21" t="s">
        <v>25</v>
      </c>
      <c r="M28" s="14" t="s">
        <v>10</v>
      </c>
      <c r="N28" s="13" t="s">
        <v>606</v>
      </c>
      <c r="O28" s="13" t="s">
        <v>606</v>
      </c>
      <c r="P28" s="13" t="s">
        <v>606</v>
      </c>
      <c r="Q28" s="13" t="s">
        <v>606</v>
      </c>
      <c r="R28" s="13" t="s">
        <v>606</v>
      </c>
      <c r="S28" s="13"/>
      <c r="T28" s="13"/>
      <c r="U28" s="10">
        <v>27</v>
      </c>
      <c r="V28" s="13" t="s">
        <v>601</v>
      </c>
      <c r="W28" s="9" t="s">
        <v>4429</v>
      </c>
      <c r="X28" s="13" t="s">
        <v>26</v>
      </c>
    </row>
    <row r="29" spans="1:24" hidden="1" x14ac:dyDescent="0.3">
      <c r="A29" s="7" t="s">
        <v>1722</v>
      </c>
      <c r="B29" s="14">
        <v>29766</v>
      </c>
      <c r="C29" s="14">
        <v>20488</v>
      </c>
      <c r="D29" s="14" t="s">
        <v>63</v>
      </c>
      <c r="E29" s="45" t="s">
        <v>11</v>
      </c>
      <c r="F29" s="21" t="s">
        <v>64</v>
      </c>
      <c r="G29" s="54" t="s">
        <v>65</v>
      </c>
      <c r="H29" s="54" t="s">
        <v>66</v>
      </c>
      <c r="I29" s="54" t="e">
        <f>_xlfn.XLOOKUP(H29,[1]Sheet2!$G:$G,[1]Sheet2!$B:$B)</f>
        <v>#N/A</v>
      </c>
      <c r="J29" s="54" t="e">
        <f>_xlfn.XLOOKUP(H29,[1]Sheet2!$G:$G,[1]Sheet2!$C:$C)</f>
        <v>#N/A</v>
      </c>
      <c r="K29" s="14" t="s">
        <v>24</v>
      </c>
      <c r="L29" s="21" t="s">
        <v>25</v>
      </c>
      <c r="M29" s="14" t="s">
        <v>10</v>
      </c>
      <c r="N29" s="13" t="s">
        <v>606</v>
      </c>
      <c r="O29" s="13" t="s">
        <v>606</v>
      </c>
      <c r="P29" s="13" t="s">
        <v>606</v>
      </c>
      <c r="Q29" s="13" t="s">
        <v>606</v>
      </c>
      <c r="R29" s="13" t="s">
        <v>606</v>
      </c>
      <c r="S29" s="13"/>
      <c r="T29" s="13"/>
      <c r="U29" s="10">
        <v>27</v>
      </c>
      <c r="V29" s="13" t="s">
        <v>601</v>
      </c>
      <c r="W29" s="9" t="s">
        <v>4429</v>
      </c>
      <c r="X29" s="13" t="s">
        <v>26</v>
      </c>
    </row>
    <row r="30" spans="1:24" hidden="1" x14ac:dyDescent="0.3">
      <c r="A30" s="7" t="s">
        <v>1722</v>
      </c>
      <c r="B30" s="14">
        <v>33145</v>
      </c>
      <c r="C30" s="14">
        <v>92132</v>
      </c>
      <c r="D30" s="14">
        <v>8301</v>
      </c>
      <c r="E30" s="45" t="s">
        <v>11</v>
      </c>
      <c r="F30" s="21" t="s">
        <v>67</v>
      </c>
      <c r="G30" s="54" t="s">
        <v>68</v>
      </c>
      <c r="H30" s="54" t="s">
        <v>69</v>
      </c>
      <c r="I30" s="54" t="e">
        <f>_xlfn.XLOOKUP(H30,[1]Sheet2!$G:$G,[1]Sheet2!$B:$B)</f>
        <v>#N/A</v>
      </c>
      <c r="J30" s="54" t="e">
        <f>_xlfn.XLOOKUP(H30,[1]Sheet2!$G:$G,[1]Sheet2!$C:$C)</f>
        <v>#N/A</v>
      </c>
      <c r="K30" s="14" t="s">
        <v>24</v>
      </c>
      <c r="L30" s="21" t="s">
        <v>25</v>
      </c>
      <c r="M30" s="14" t="s">
        <v>10</v>
      </c>
      <c r="N30" s="13" t="s">
        <v>606</v>
      </c>
      <c r="O30" s="13" t="s">
        <v>606</v>
      </c>
      <c r="P30" s="13" t="s">
        <v>606</v>
      </c>
      <c r="Q30" s="13" t="s">
        <v>606</v>
      </c>
      <c r="R30" s="13" t="s">
        <v>606</v>
      </c>
      <c r="S30" s="13"/>
      <c r="T30" s="13"/>
      <c r="U30" s="10">
        <v>27</v>
      </c>
      <c r="V30" s="13" t="s">
        <v>601</v>
      </c>
      <c r="W30" s="9" t="s">
        <v>4429</v>
      </c>
      <c r="X30" s="13" t="s">
        <v>26</v>
      </c>
    </row>
    <row r="31" spans="1:24" hidden="1" x14ac:dyDescent="0.3">
      <c r="A31" s="7" t="s">
        <v>1722</v>
      </c>
      <c r="B31" s="14">
        <v>33299</v>
      </c>
      <c r="C31" s="14">
        <v>93923</v>
      </c>
      <c r="D31" s="14">
        <v>82054</v>
      </c>
      <c r="E31" s="45" t="s">
        <v>588</v>
      </c>
      <c r="F31" s="21" t="s">
        <v>64</v>
      </c>
      <c r="G31" s="54" t="s">
        <v>70</v>
      </c>
      <c r="H31" s="54" t="s">
        <v>71</v>
      </c>
      <c r="I31" s="54" t="e">
        <f>_xlfn.XLOOKUP(H31,[1]Sheet2!$G:$G,[1]Sheet2!$B:$B)</f>
        <v>#N/A</v>
      </c>
      <c r="J31" s="54" t="e">
        <f>_xlfn.XLOOKUP(H31,[1]Sheet2!$G:$G,[1]Sheet2!$C:$C)</f>
        <v>#N/A</v>
      </c>
      <c r="K31" s="14" t="s">
        <v>24</v>
      </c>
      <c r="L31" s="21" t="s">
        <v>25</v>
      </c>
      <c r="M31" s="14" t="s">
        <v>10</v>
      </c>
      <c r="N31" s="13" t="s">
        <v>606</v>
      </c>
      <c r="O31" s="13" t="s">
        <v>606</v>
      </c>
      <c r="P31" s="13" t="s">
        <v>606</v>
      </c>
      <c r="Q31" s="13" t="s">
        <v>606</v>
      </c>
      <c r="R31" s="13" t="s">
        <v>606</v>
      </c>
      <c r="S31" s="13"/>
      <c r="T31" s="13"/>
      <c r="U31" s="10">
        <v>27</v>
      </c>
      <c r="V31" s="13" t="s">
        <v>601</v>
      </c>
      <c r="W31" s="9" t="s">
        <v>4429</v>
      </c>
      <c r="X31" s="13" t="s">
        <v>26</v>
      </c>
    </row>
    <row r="32" spans="1:24" hidden="1" x14ac:dyDescent="0.3">
      <c r="A32" s="7" t="s">
        <v>1722</v>
      </c>
      <c r="B32" s="14">
        <v>37271</v>
      </c>
      <c r="C32" s="14">
        <v>32749</v>
      </c>
      <c r="D32" s="14">
        <v>10525</v>
      </c>
      <c r="E32" s="45" t="s">
        <v>590</v>
      </c>
      <c r="F32" s="21" t="s">
        <v>60</v>
      </c>
      <c r="G32" s="54" t="s">
        <v>72</v>
      </c>
      <c r="H32" s="54" t="s">
        <v>73</v>
      </c>
      <c r="I32" s="54" t="e">
        <f>_xlfn.XLOOKUP(H32,[1]Sheet2!$G:$G,[1]Sheet2!$B:$B)</f>
        <v>#N/A</v>
      </c>
      <c r="J32" s="54" t="e">
        <f>_xlfn.XLOOKUP(H32,[1]Sheet2!$G:$G,[1]Sheet2!$C:$C)</f>
        <v>#N/A</v>
      </c>
      <c r="K32" s="14" t="s">
        <v>24</v>
      </c>
      <c r="L32" s="21" t="s">
        <v>25</v>
      </c>
      <c r="M32" s="14" t="s">
        <v>10</v>
      </c>
      <c r="N32" s="13" t="s">
        <v>606</v>
      </c>
      <c r="O32" s="13" t="s">
        <v>606</v>
      </c>
      <c r="P32" s="13" t="s">
        <v>606</v>
      </c>
      <c r="Q32" s="13" t="s">
        <v>606</v>
      </c>
      <c r="R32" s="13" t="s">
        <v>606</v>
      </c>
      <c r="S32" s="13"/>
      <c r="T32" s="13"/>
      <c r="U32" s="10">
        <v>27</v>
      </c>
      <c r="V32" s="13" t="s">
        <v>601</v>
      </c>
      <c r="W32" s="9" t="s">
        <v>4429</v>
      </c>
      <c r="X32" s="13" t="s">
        <v>26</v>
      </c>
    </row>
    <row r="33" spans="1:24" hidden="1" x14ac:dyDescent="0.3">
      <c r="A33" s="7" t="s">
        <v>1722</v>
      </c>
      <c r="B33" s="14">
        <v>37271</v>
      </c>
      <c r="C33" s="14">
        <v>32749</v>
      </c>
      <c r="D33" s="14" t="s">
        <v>74</v>
      </c>
      <c r="E33" s="45" t="s">
        <v>11</v>
      </c>
      <c r="F33" s="21" t="s">
        <v>32</v>
      </c>
      <c r="G33" s="54" t="s">
        <v>72</v>
      </c>
      <c r="H33" s="54" t="s">
        <v>73</v>
      </c>
      <c r="I33" s="54" t="e">
        <f>_xlfn.XLOOKUP(H33,[1]Sheet2!$G:$G,[1]Sheet2!$B:$B)</f>
        <v>#N/A</v>
      </c>
      <c r="J33" s="54" t="e">
        <f>_xlfn.XLOOKUP(H33,[1]Sheet2!$G:$G,[1]Sheet2!$C:$C)</f>
        <v>#N/A</v>
      </c>
      <c r="K33" s="14" t="s">
        <v>24</v>
      </c>
      <c r="L33" s="21" t="s">
        <v>25</v>
      </c>
      <c r="M33" s="14" t="s">
        <v>10</v>
      </c>
      <c r="N33" s="13" t="s">
        <v>606</v>
      </c>
      <c r="O33" s="13" t="s">
        <v>606</v>
      </c>
      <c r="P33" s="13" t="s">
        <v>606</v>
      </c>
      <c r="Q33" s="13" t="s">
        <v>606</v>
      </c>
      <c r="R33" s="13" t="s">
        <v>606</v>
      </c>
      <c r="S33" s="13"/>
      <c r="T33" s="13"/>
      <c r="U33" s="10">
        <v>27</v>
      </c>
      <c r="V33" s="13" t="s">
        <v>601</v>
      </c>
      <c r="W33" s="9" t="s">
        <v>4429</v>
      </c>
      <c r="X33" s="13" t="s">
        <v>26</v>
      </c>
    </row>
    <row r="34" spans="1:24" hidden="1" x14ac:dyDescent="0.3">
      <c r="A34" s="7" t="s">
        <v>1722</v>
      </c>
      <c r="B34" s="14">
        <v>28953</v>
      </c>
      <c r="C34" s="14">
        <v>14970</v>
      </c>
      <c r="D34" s="14" t="s">
        <v>75</v>
      </c>
      <c r="E34" s="45" t="s">
        <v>11</v>
      </c>
      <c r="F34" s="21" t="s">
        <v>64</v>
      </c>
      <c r="G34" s="54" t="s">
        <v>76</v>
      </c>
      <c r="H34" s="54" t="s">
        <v>77</v>
      </c>
      <c r="I34" s="54" t="e">
        <f>_xlfn.XLOOKUP(H34,[1]Sheet2!$G:$G,[1]Sheet2!$B:$B)</f>
        <v>#N/A</v>
      </c>
      <c r="J34" s="54" t="e">
        <f>_xlfn.XLOOKUP(H34,[1]Sheet2!$G:$G,[1]Sheet2!$C:$C)</f>
        <v>#N/A</v>
      </c>
      <c r="K34" s="14" t="s">
        <v>24</v>
      </c>
      <c r="L34" s="21" t="s">
        <v>25</v>
      </c>
      <c r="M34" s="14" t="s">
        <v>10</v>
      </c>
      <c r="N34" s="13" t="s">
        <v>606</v>
      </c>
      <c r="O34" s="13" t="s">
        <v>606</v>
      </c>
      <c r="P34" s="13" t="s">
        <v>606</v>
      </c>
      <c r="Q34" s="13" t="s">
        <v>606</v>
      </c>
      <c r="R34" s="13" t="s">
        <v>606</v>
      </c>
      <c r="S34" s="13"/>
      <c r="T34" s="13"/>
      <c r="U34" s="10">
        <v>27</v>
      </c>
      <c r="V34" s="13" t="s">
        <v>601</v>
      </c>
      <c r="W34" s="9" t="s">
        <v>4429</v>
      </c>
      <c r="X34" s="13" t="s">
        <v>26</v>
      </c>
    </row>
    <row r="35" spans="1:24" hidden="1" x14ac:dyDescent="0.3">
      <c r="A35" s="7" t="s">
        <v>1722</v>
      </c>
      <c r="B35" s="14">
        <v>30477</v>
      </c>
      <c r="C35" s="14">
        <v>94726</v>
      </c>
      <c r="D35" s="14">
        <v>29491</v>
      </c>
      <c r="E35" s="45" t="s">
        <v>591</v>
      </c>
      <c r="F35" s="21" t="s">
        <v>87</v>
      </c>
      <c r="G35" s="54" t="s">
        <v>127</v>
      </c>
      <c r="H35" s="54" t="s">
        <v>128</v>
      </c>
      <c r="I35" s="54" t="e">
        <f>_xlfn.XLOOKUP(H35,[1]Sheet2!$G:$G,[1]Sheet2!$B:$B)</f>
        <v>#N/A</v>
      </c>
      <c r="J35" s="54" t="e">
        <f>_xlfn.XLOOKUP(H35,[1]Sheet2!$G:$G,[1]Sheet2!$C:$C)</f>
        <v>#N/A</v>
      </c>
      <c r="K35" s="14" t="s">
        <v>24</v>
      </c>
      <c r="L35" s="21" t="s">
        <v>25</v>
      </c>
      <c r="M35" s="14" t="s">
        <v>10</v>
      </c>
      <c r="N35" s="13" t="s">
        <v>606</v>
      </c>
      <c r="O35" s="13" t="s">
        <v>606</v>
      </c>
      <c r="P35" s="13" t="s">
        <v>606</v>
      </c>
      <c r="Q35" s="13" t="s">
        <v>606</v>
      </c>
      <c r="R35" s="13" t="s">
        <v>606</v>
      </c>
      <c r="S35" s="13"/>
      <c r="T35" s="13"/>
      <c r="U35" s="10">
        <v>30</v>
      </c>
      <c r="V35" s="9" t="s">
        <v>4432</v>
      </c>
      <c r="W35" s="9" t="s">
        <v>4429</v>
      </c>
      <c r="X35" s="13" t="s">
        <v>26</v>
      </c>
    </row>
    <row r="36" spans="1:24" hidden="1" x14ac:dyDescent="0.3">
      <c r="A36" s="7" t="s">
        <v>1722</v>
      </c>
      <c r="B36" s="14">
        <v>25987</v>
      </c>
      <c r="C36" s="14">
        <v>126759</v>
      </c>
      <c r="D36" s="14">
        <v>25451</v>
      </c>
      <c r="E36" s="45" t="s">
        <v>588</v>
      </c>
      <c r="F36" s="21" t="s">
        <v>29</v>
      </c>
      <c r="G36" s="54" t="s">
        <v>273</v>
      </c>
      <c r="H36" s="54" t="s">
        <v>274</v>
      </c>
      <c r="I36" s="54" t="e">
        <f>_xlfn.XLOOKUP(H36,[1]Sheet2!$G:$G,[1]Sheet2!$B:$B)</f>
        <v>#N/A</v>
      </c>
      <c r="J36" s="54" t="e">
        <f>_xlfn.XLOOKUP(H36,[1]Sheet2!$G:$G,[1]Sheet2!$C:$C)</f>
        <v>#N/A</v>
      </c>
      <c r="K36" s="14" t="s">
        <v>24</v>
      </c>
      <c r="L36" s="21" t="s">
        <v>25</v>
      </c>
      <c r="M36" s="14" t="s">
        <v>10</v>
      </c>
      <c r="N36" s="13" t="s">
        <v>606</v>
      </c>
      <c r="O36" s="13" t="s">
        <v>606</v>
      </c>
      <c r="P36" s="13" t="s">
        <v>606</v>
      </c>
      <c r="Q36" s="13" t="s">
        <v>606</v>
      </c>
      <c r="R36" s="13" t="s">
        <v>606</v>
      </c>
      <c r="S36" s="13"/>
      <c r="T36" s="13"/>
      <c r="U36" s="10">
        <v>30</v>
      </c>
      <c r="V36" s="13" t="s">
        <v>601</v>
      </c>
      <c r="W36" s="9" t="s">
        <v>4429</v>
      </c>
      <c r="X36" s="13" t="s">
        <v>26</v>
      </c>
    </row>
    <row r="37" spans="1:24" hidden="1" x14ac:dyDescent="0.3">
      <c r="A37" s="7" t="s">
        <v>1722</v>
      </c>
      <c r="B37" s="14">
        <v>25987</v>
      </c>
      <c r="C37" s="14">
        <v>126759</v>
      </c>
      <c r="D37" s="14">
        <v>25452</v>
      </c>
      <c r="E37" s="45" t="s">
        <v>588</v>
      </c>
      <c r="F37" s="21" t="s">
        <v>29</v>
      </c>
      <c r="G37" s="54" t="s">
        <v>273</v>
      </c>
      <c r="H37" s="54" t="s">
        <v>274</v>
      </c>
      <c r="I37" s="54" t="e">
        <f>_xlfn.XLOOKUP(H37,[1]Sheet2!$G:$G,[1]Sheet2!$B:$B)</f>
        <v>#N/A</v>
      </c>
      <c r="J37" s="54" t="e">
        <f>_xlfn.XLOOKUP(H37,[1]Sheet2!$G:$G,[1]Sheet2!$C:$C)</f>
        <v>#N/A</v>
      </c>
      <c r="K37" s="14" t="s">
        <v>24</v>
      </c>
      <c r="L37" s="21" t="s">
        <v>25</v>
      </c>
      <c r="M37" s="14" t="s">
        <v>10</v>
      </c>
      <c r="N37" s="13" t="s">
        <v>606</v>
      </c>
      <c r="O37" s="13" t="s">
        <v>606</v>
      </c>
      <c r="P37" s="13" t="s">
        <v>606</v>
      </c>
      <c r="Q37" s="13" t="s">
        <v>606</v>
      </c>
      <c r="R37" s="13" t="s">
        <v>606</v>
      </c>
      <c r="S37" s="13"/>
      <c r="T37" s="13"/>
      <c r="U37" s="10">
        <v>30</v>
      </c>
      <c r="V37" s="13" t="s">
        <v>601</v>
      </c>
      <c r="W37" s="9" t="s">
        <v>4429</v>
      </c>
      <c r="X37" s="13" t="s">
        <v>26</v>
      </c>
    </row>
    <row r="38" spans="1:24" hidden="1" x14ac:dyDescent="0.3">
      <c r="A38" s="7" t="s">
        <v>1722</v>
      </c>
      <c r="B38" s="14">
        <v>5153</v>
      </c>
      <c r="C38" s="14">
        <v>16239</v>
      </c>
      <c r="D38" s="14">
        <v>33457</v>
      </c>
      <c r="E38" s="45" t="s">
        <v>591</v>
      </c>
      <c r="F38" s="21" t="s">
        <v>58</v>
      </c>
      <c r="G38" s="54" t="s">
        <v>411</v>
      </c>
      <c r="H38" s="54" t="s">
        <v>412</v>
      </c>
      <c r="I38" s="54" t="e">
        <f>_xlfn.XLOOKUP(H38,[1]Sheet2!$G:$G,[1]Sheet2!$B:$B)</f>
        <v>#N/A</v>
      </c>
      <c r="J38" s="54" t="e">
        <f>_xlfn.XLOOKUP(H38,[1]Sheet2!$G:$G,[1]Sheet2!$C:$C)</f>
        <v>#N/A</v>
      </c>
      <c r="K38" s="14" t="s">
        <v>24</v>
      </c>
      <c r="L38" s="21" t="s">
        <v>25</v>
      </c>
      <c r="M38" s="14" t="s">
        <v>10</v>
      </c>
      <c r="N38" s="13" t="s">
        <v>606</v>
      </c>
      <c r="O38" s="13" t="s">
        <v>606</v>
      </c>
      <c r="P38" s="13" t="s">
        <v>606</v>
      </c>
      <c r="Q38" s="13" t="s">
        <v>606</v>
      </c>
      <c r="R38" s="13" t="s">
        <v>606</v>
      </c>
      <c r="S38" s="13"/>
      <c r="T38" s="13"/>
      <c r="U38" s="10">
        <v>5</v>
      </c>
      <c r="V38" s="9" t="s">
        <v>4432</v>
      </c>
      <c r="W38" s="9" t="s">
        <v>4429</v>
      </c>
      <c r="X38" s="13" t="s">
        <v>26</v>
      </c>
    </row>
    <row r="39" spans="1:24" hidden="1" x14ac:dyDescent="0.3">
      <c r="A39" s="7" t="s">
        <v>1722</v>
      </c>
      <c r="B39" s="14">
        <v>4233</v>
      </c>
      <c r="C39" s="14">
        <v>14137</v>
      </c>
      <c r="D39" s="14">
        <v>29950</v>
      </c>
      <c r="E39" s="45" t="s">
        <v>11</v>
      </c>
      <c r="F39" s="21" t="s">
        <v>1308</v>
      </c>
      <c r="G39" s="54" t="s">
        <v>1610</v>
      </c>
      <c r="H39" s="54" t="s">
        <v>1611</v>
      </c>
      <c r="I39" s="54" t="e">
        <f>_xlfn.XLOOKUP(H39,[1]Sheet2!$G:$G,[1]Sheet2!$B:$B)</f>
        <v>#N/A</v>
      </c>
      <c r="J39" s="54" t="e">
        <f>_xlfn.XLOOKUP(H39,[1]Sheet2!$G:$G,[1]Sheet2!$C:$C)</f>
        <v>#N/A</v>
      </c>
      <c r="K39" s="14" t="s">
        <v>1655</v>
      </c>
      <c r="L39" s="21" t="s">
        <v>1702</v>
      </c>
      <c r="M39" s="13" t="s">
        <v>10</v>
      </c>
      <c r="N39" s="13" t="s">
        <v>606</v>
      </c>
      <c r="O39" s="13" t="s">
        <v>606</v>
      </c>
      <c r="P39" s="13" t="s">
        <v>606</v>
      </c>
      <c r="Q39" s="13" t="s">
        <v>606</v>
      </c>
      <c r="R39" s="13" t="s">
        <v>606</v>
      </c>
      <c r="S39" s="13"/>
      <c r="T39" s="13"/>
      <c r="U39" s="10">
        <v>10</v>
      </c>
      <c r="V39" s="9" t="s">
        <v>4432</v>
      </c>
      <c r="W39" s="9" t="s">
        <v>4429</v>
      </c>
      <c r="X39" s="13" t="s">
        <v>26</v>
      </c>
    </row>
    <row r="40" spans="1:24" hidden="1" x14ac:dyDescent="0.3">
      <c r="A40" s="7" t="s">
        <v>1722</v>
      </c>
      <c r="B40" s="14">
        <v>4233</v>
      </c>
      <c r="C40" s="14">
        <v>14137</v>
      </c>
      <c r="D40" s="14">
        <v>30047</v>
      </c>
      <c r="E40" s="45" t="s">
        <v>11</v>
      </c>
      <c r="F40" s="21" t="s">
        <v>1263</v>
      </c>
      <c r="G40" s="54" t="s">
        <v>1610</v>
      </c>
      <c r="H40" s="54" t="s">
        <v>1611</v>
      </c>
      <c r="I40" s="54" t="e">
        <f>_xlfn.XLOOKUP(H40,[1]Sheet2!$G:$G,[1]Sheet2!$B:$B)</f>
        <v>#N/A</v>
      </c>
      <c r="J40" s="54" t="e">
        <f>_xlfn.XLOOKUP(H40,[1]Sheet2!$G:$G,[1]Sheet2!$C:$C)</f>
        <v>#N/A</v>
      </c>
      <c r="K40" s="14" t="s">
        <v>1655</v>
      </c>
      <c r="L40" s="21" t="s">
        <v>1702</v>
      </c>
      <c r="M40" s="13" t="s">
        <v>10</v>
      </c>
      <c r="N40" s="13" t="s">
        <v>606</v>
      </c>
      <c r="O40" s="13" t="s">
        <v>606</v>
      </c>
      <c r="P40" s="13" t="s">
        <v>606</v>
      </c>
      <c r="Q40" s="13" t="s">
        <v>606</v>
      </c>
      <c r="R40" s="13" t="s">
        <v>606</v>
      </c>
      <c r="S40" s="13"/>
      <c r="T40" s="13"/>
      <c r="U40" s="10">
        <v>10</v>
      </c>
      <c r="V40" s="9" t="s">
        <v>4432</v>
      </c>
      <c r="W40" s="9" t="s">
        <v>4429</v>
      </c>
      <c r="X40" s="13" t="s">
        <v>26</v>
      </c>
    </row>
    <row r="41" spans="1:24" hidden="1" x14ac:dyDescent="0.3">
      <c r="A41" s="7" t="s">
        <v>1722</v>
      </c>
      <c r="B41" s="14">
        <v>4233</v>
      </c>
      <c r="C41" s="14">
        <v>14137</v>
      </c>
      <c r="D41" s="14">
        <v>29914</v>
      </c>
      <c r="E41" s="45" t="s">
        <v>11</v>
      </c>
      <c r="F41" s="21" t="s">
        <v>1612</v>
      </c>
      <c r="G41" s="54" t="s">
        <v>1610</v>
      </c>
      <c r="H41" s="54" t="s">
        <v>1611</v>
      </c>
      <c r="I41" s="54" t="e">
        <f>_xlfn.XLOOKUP(H41,[1]Sheet2!$G:$G,[1]Sheet2!$B:$B)</f>
        <v>#N/A</v>
      </c>
      <c r="J41" s="54" t="e">
        <f>_xlfn.XLOOKUP(H41,[1]Sheet2!$G:$G,[1]Sheet2!$C:$C)</f>
        <v>#N/A</v>
      </c>
      <c r="K41" s="14" t="s">
        <v>1655</v>
      </c>
      <c r="L41" s="21" t="s">
        <v>1702</v>
      </c>
      <c r="M41" s="13" t="s">
        <v>10</v>
      </c>
      <c r="N41" s="13" t="s">
        <v>606</v>
      </c>
      <c r="O41" s="13" t="s">
        <v>606</v>
      </c>
      <c r="P41" s="13" t="s">
        <v>606</v>
      </c>
      <c r="Q41" s="13" t="s">
        <v>606</v>
      </c>
      <c r="R41" s="13" t="s">
        <v>606</v>
      </c>
      <c r="S41" s="13"/>
      <c r="T41" s="13"/>
      <c r="U41" s="10">
        <v>10</v>
      </c>
      <c r="V41" s="9" t="s">
        <v>4432</v>
      </c>
      <c r="W41" s="9" t="s">
        <v>4429</v>
      </c>
      <c r="X41" s="13" t="s">
        <v>26</v>
      </c>
    </row>
    <row r="42" spans="1:24" hidden="1" x14ac:dyDescent="0.3">
      <c r="A42" s="7" t="s">
        <v>1722</v>
      </c>
      <c r="B42" s="14">
        <v>9163</v>
      </c>
      <c r="C42" s="14">
        <v>32074</v>
      </c>
      <c r="D42" s="14">
        <v>13395</v>
      </c>
      <c r="E42" s="45" t="s">
        <v>584</v>
      </c>
      <c r="F42" s="21" t="s">
        <v>1297</v>
      </c>
      <c r="G42" s="54" t="s">
        <v>1295</v>
      </c>
      <c r="H42" s="54" t="s">
        <v>1296</v>
      </c>
      <c r="I42" s="54" t="e">
        <f>_xlfn.XLOOKUP(H42,[1]Sheet2!$G:$G,[1]Sheet2!$B:$B)</f>
        <v>#N/A</v>
      </c>
      <c r="J42" s="54" t="e">
        <f>_xlfn.XLOOKUP(H42,[1]Sheet2!$G:$G,[1]Sheet2!$C:$C)</f>
        <v>#N/A</v>
      </c>
      <c r="K42" s="14" t="s">
        <v>1655</v>
      </c>
      <c r="L42" s="21" t="s">
        <v>1702</v>
      </c>
      <c r="M42" s="13" t="s">
        <v>10</v>
      </c>
      <c r="N42" s="13" t="s">
        <v>606</v>
      </c>
      <c r="O42" s="13" t="s">
        <v>606</v>
      </c>
      <c r="P42" s="13" t="s">
        <v>606</v>
      </c>
      <c r="Q42" s="13" t="s">
        <v>606</v>
      </c>
      <c r="R42" s="13" t="s">
        <v>606</v>
      </c>
      <c r="S42" s="13"/>
      <c r="T42" s="13"/>
      <c r="U42" s="10">
        <v>5</v>
      </c>
      <c r="V42" s="9" t="s">
        <v>4432</v>
      </c>
      <c r="W42" s="9" t="s">
        <v>4429</v>
      </c>
      <c r="X42" s="13" t="s">
        <v>26</v>
      </c>
    </row>
    <row r="43" spans="1:24" hidden="1" x14ac:dyDescent="0.3">
      <c r="A43" s="7" t="s">
        <v>1722</v>
      </c>
      <c r="B43" s="14">
        <v>9163</v>
      </c>
      <c r="C43" s="14">
        <v>32074</v>
      </c>
      <c r="D43" s="14">
        <v>4222</v>
      </c>
      <c r="E43" s="45" t="s">
        <v>584</v>
      </c>
      <c r="F43" s="21" t="s">
        <v>1297</v>
      </c>
      <c r="G43" s="54" t="s">
        <v>1295</v>
      </c>
      <c r="H43" s="54" t="s">
        <v>1296</v>
      </c>
      <c r="I43" s="54" t="e">
        <f>_xlfn.XLOOKUP(H43,[1]Sheet2!$G:$G,[1]Sheet2!$B:$B)</f>
        <v>#N/A</v>
      </c>
      <c r="J43" s="54" t="e">
        <f>_xlfn.XLOOKUP(H43,[1]Sheet2!$G:$G,[1]Sheet2!$C:$C)</f>
        <v>#N/A</v>
      </c>
      <c r="K43" s="14" t="s">
        <v>1655</v>
      </c>
      <c r="L43" s="21" t="s">
        <v>1702</v>
      </c>
      <c r="M43" s="13" t="s">
        <v>10</v>
      </c>
      <c r="N43" s="13" t="s">
        <v>606</v>
      </c>
      <c r="O43" s="13" t="s">
        <v>606</v>
      </c>
      <c r="P43" s="13" t="s">
        <v>606</v>
      </c>
      <c r="Q43" s="13" t="s">
        <v>606</v>
      </c>
      <c r="R43" s="13" t="s">
        <v>606</v>
      </c>
      <c r="S43" s="13"/>
      <c r="T43" s="13"/>
      <c r="U43" s="10">
        <v>5</v>
      </c>
      <c r="V43" s="9" t="s">
        <v>4432</v>
      </c>
      <c r="W43" s="9" t="s">
        <v>4429</v>
      </c>
      <c r="X43" s="13" t="s">
        <v>26</v>
      </c>
    </row>
    <row r="44" spans="1:24" hidden="1" x14ac:dyDescent="0.3">
      <c r="A44" s="7" t="s">
        <v>1722</v>
      </c>
      <c r="B44" s="14">
        <v>9163</v>
      </c>
      <c r="C44" s="14">
        <v>32074</v>
      </c>
      <c r="D44" s="14">
        <v>4941</v>
      </c>
      <c r="E44" s="45" t="s">
        <v>584</v>
      </c>
      <c r="F44" s="21" t="s">
        <v>1298</v>
      </c>
      <c r="G44" s="54" t="s">
        <v>1295</v>
      </c>
      <c r="H44" s="54" t="s">
        <v>1296</v>
      </c>
      <c r="I44" s="54" t="e">
        <f>_xlfn.XLOOKUP(H44,[1]Sheet2!$G:$G,[1]Sheet2!$B:$B)</f>
        <v>#N/A</v>
      </c>
      <c r="J44" s="54" t="e">
        <f>_xlfn.XLOOKUP(H44,[1]Sheet2!$G:$G,[1]Sheet2!$C:$C)</f>
        <v>#N/A</v>
      </c>
      <c r="K44" s="14" t="s">
        <v>1655</v>
      </c>
      <c r="L44" s="21" t="s">
        <v>1702</v>
      </c>
      <c r="M44" s="13" t="s">
        <v>10</v>
      </c>
      <c r="N44" s="13" t="s">
        <v>606</v>
      </c>
      <c r="O44" s="13" t="s">
        <v>606</v>
      </c>
      <c r="P44" s="13" t="s">
        <v>606</v>
      </c>
      <c r="Q44" s="13" t="s">
        <v>606</v>
      </c>
      <c r="R44" s="13" t="s">
        <v>606</v>
      </c>
      <c r="S44" s="13"/>
      <c r="T44" s="13"/>
      <c r="U44" s="10">
        <v>5</v>
      </c>
      <c r="V44" s="9" t="s">
        <v>4432</v>
      </c>
      <c r="W44" s="9" t="s">
        <v>4429</v>
      </c>
      <c r="X44" s="13" t="s">
        <v>26</v>
      </c>
    </row>
    <row r="45" spans="1:24" hidden="1" x14ac:dyDescent="0.3">
      <c r="A45" s="7" t="s">
        <v>1722</v>
      </c>
      <c r="B45" s="14">
        <v>9163</v>
      </c>
      <c r="C45" s="14">
        <v>32074</v>
      </c>
      <c r="D45" s="14">
        <v>5695</v>
      </c>
      <c r="E45" s="45" t="s">
        <v>584</v>
      </c>
      <c r="F45" s="21" t="s">
        <v>1297</v>
      </c>
      <c r="G45" s="54" t="s">
        <v>1295</v>
      </c>
      <c r="H45" s="54" t="s">
        <v>1296</v>
      </c>
      <c r="I45" s="54" t="e">
        <f>_xlfn.XLOOKUP(H45,[1]Sheet2!$G:$G,[1]Sheet2!$B:$B)</f>
        <v>#N/A</v>
      </c>
      <c r="J45" s="54" t="e">
        <f>_xlfn.XLOOKUP(H45,[1]Sheet2!$G:$G,[1]Sheet2!$C:$C)</f>
        <v>#N/A</v>
      </c>
      <c r="K45" s="14" t="s">
        <v>1655</v>
      </c>
      <c r="L45" s="21" t="s">
        <v>1702</v>
      </c>
      <c r="M45" s="13" t="s">
        <v>10</v>
      </c>
      <c r="N45" s="13" t="s">
        <v>606</v>
      </c>
      <c r="O45" s="13" t="s">
        <v>606</v>
      </c>
      <c r="P45" s="13" t="s">
        <v>606</v>
      </c>
      <c r="Q45" s="13" t="s">
        <v>606</v>
      </c>
      <c r="R45" s="13" t="s">
        <v>606</v>
      </c>
      <c r="S45" s="13"/>
      <c r="T45" s="13"/>
      <c r="U45" s="10">
        <v>5</v>
      </c>
      <c r="V45" s="9" t="s">
        <v>4432</v>
      </c>
      <c r="W45" s="9" t="s">
        <v>4429</v>
      </c>
      <c r="X45" s="13" t="s">
        <v>26</v>
      </c>
    </row>
    <row r="46" spans="1:24" hidden="1" x14ac:dyDescent="0.3">
      <c r="A46" s="7" t="s">
        <v>1722</v>
      </c>
      <c r="B46" s="14">
        <v>9163</v>
      </c>
      <c r="C46" s="14">
        <v>32074</v>
      </c>
      <c r="D46" s="14">
        <v>3986</v>
      </c>
      <c r="E46" s="45" t="s">
        <v>584</v>
      </c>
      <c r="F46" s="21" t="s">
        <v>1298</v>
      </c>
      <c r="G46" s="54" t="s">
        <v>1295</v>
      </c>
      <c r="H46" s="54" t="s">
        <v>1296</v>
      </c>
      <c r="I46" s="54" t="e">
        <f>_xlfn.XLOOKUP(H46,[1]Sheet2!$G:$G,[1]Sheet2!$B:$B)</f>
        <v>#N/A</v>
      </c>
      <c r="J46" s="54" t="e">
        <f>_xlfn.XLOOKUP(H46,[1]Sheet2!$G:$G,[1]Sheet2!$C:$C)</f>
        <v>#N/A</v>
      </c>
      <c r="K46" s="14" t="s">
        <v>1655</v>
      </c>
      <c r="L46" s="21" t="s">
        <v>1702</v>
      </c>
      <c r="M46" s="13" t="s">
        <v>10</v>
      </c>
      <c r="N46" s="13" t="s">
        <v>606</v>
      </c>
      <c r="O46" s="13" t="s">
        <v>606</v>
      </c>
      <c r="P46" s="13" t="s">
        <v>606</v>
      </c>
      <c r="Q46" s="13" t="s">
        <v>606</v>
      </c>
      <c r="R46" s="13" t="s">
        <v>606</v>
      </c>
      <c r="S46" s="13"/>
      <c r="T46" s="13"/>
      <c r="U46" s="10">
        <v>5</v>
      </c>
      <c r="V46" s="9" t="s">
        <v>4432</v>
      </c>
      <c r="W46" s="9" t="s">
        <v>4429</v>
      </c>
      <c r="X46" s="13" t="s">
        <v>26</v>
      </c>
    </row>
    <row r="47" spans="1:24" hidden="1" x14ac:dyDescent="0.3">
      <c r="A47" s="7" t="s">
        <v>1722</v>
      </c>
      <c r="B47" s="14">
        <v>9163</v>
      </c>
      <c r="C47" s="14">
        <v>32074</v>
      </c>
      <c r="D47" s="14">
        <v>6891</v>
      </c>
      <c r="E47" s="45" t="s">
        <v>584</v>
      </c>
      <c r="F47" s="21" t="s">
        <v>1298</v>
      </c>
      <c r="G47" s="54" t="s">
        <v>1295</v>
      </c>
      <c r="H47" s="54" t="s">
        <v>1296</v>
      </c>
      <c r="I47" s="54" t="e">
        <f>_xlfn.XLOOKUP(H47,[1]Sheet2!$G:$G,[1]Sheet2!$B:$B)</f>
        <v>#N/A</v>
      </c>
      <c r="J47" s="54" t="e">
        <f>_xlfn.XLOOKUP(H47,[1]Sheet2!$G:$G,[1]Sheet2!$C:$C)</f>
        <v>#N/A</v>
      </c>
      <c r="K47" s="14" t="s">
        <v>1655</v>
      </c>
      <c r="L47" s="21" t="s">
        <v>1702</v>
      </c>
      <c r="M47" s="13" t="s">
        <v>10</v>
      </c>
      <c r="N47" s="13" t="s">
        <v>606</v>
      </c>
      <c r="O47" s="13" t="s">
        <v>606</v>
      </c>
      <c r="P47" s="13" t="s">
        <v>606</v>
      </c>
      <c r="Q47" s="13" t="s">
        <v>606</v>
      </c>
      <c r="R47" s="13" t="s">
        <v>606</v>
      </c>
      <c r="S47" s="13"/>
      <c r="T47" s="13"/>
      <c r="U47" s="10">
        <v>5</v>
      </c>
      <c r="V47" s="9" t="s">
        <v>4432</v>
      </c>
      <c r="W47" s="9" t="s">
        <v>4429</v>
      </c>
      <c r="X47" s="13" t="s">
        <v>26</v>
      </c>
    </row>
    <row r="48" spans="1:24" hidden="1" x14ac:dyDescent="0.3">
      <c r="A48" s="7" t="s">
        <v>1722</v>
      </c>
      <c r="B48" s="14">
        <v>40325</v>
      </c>
      <c r="C48" s="14">
        <v>22424</v>
      </c>
      <c r="D48" s="14">
        <v>6581</v>
      </c>
      <c r="E48" s="45" t="s">
        <v>11</v>
      </c>
      <c r="F48" s="21" t="s">
        <v>1678</v>
      </c>
      <c r="G48" s="54" t="s">
        <v>1679</v>
      </c>
      <c r="H48" s="54" t="s">
        <v>1693</v>
      </c>
      <c r="I48" s="54" t="e">
        <f>_xlfn.XLOOKUP(H48,[1]Sheet2!$G:$G,[1]Sheet2!$B:$B)</f>
        <v>#N/A</v>
      </c>
      <c r="J48" s="54" t="e">
        <f>_xlfn.XLOOKUP(H48,[1]Sheet2!$G:$G,[1]Sheet2!$C:$C)</f>
        <v>#N/A</v>
      </c>
      <c r="K48" s="14" t="s">
        <v>1655</v>
      </c>
      <c r="L48" s="21" t="s">
        <v>1692</v>
      </c>
      <c r="M48" s="13" t="s">
        <v>10</v>
      </c>
      <c r="N48" s="13" t="s">
        <v>606</v>
      </c>
      <c r="O48" s="13" t="s">
        <v>606</v>
      </c>
      <c r="P48" s="13" t="s">
        <v>606</v>
      </c>
      <c r="Q48" s="13" t="s">
        <v>606</v>
      </c>
      <c r="R48" s="13" t="s">
        <v>606</v>
      </c>
      <c r="S48" s="13"/>
      <c r="T48" s="13"/>
      <c r="U48" s="10">
        <v>15</v>
      </c>
      <c r="V48" s="9" t="s">
        <v>4432</v>
      </c>
      <c r="W48" s="9" t="s">
        <v>4429</v>
      </c>
      <c r="X48" s="13" t="s">
        <v>26</v>
      </c>
    </row>
    <row r="49" spans="1:24" hidden="1" x14ac:dyDescent="0.3">
      <c r="A49" s="7" t="s">
        <v>1722</v>
      </c>
      <c r="B49" s="14">
        <v>40325</v>
      </c>
      <c r="C49" s="14">
        <v>22424</v>
      </c>
      <c r="D49" s="14">
        <v>6582</v>
      </c>
      <c r="E49" s="45" t="s">
        <v>11</v>
      </c>
      <c r="F49" s="21" t="s">
        <v>1680</v>
      </c>
      <c r="G49" s="54" t="s">
        <v>1681</v>
      </c>
      <c r="H49" s="54" t="s">
        <v>1693</v>
      </c>
      <c r="I49" s="54" t="e">
        <f>_xlfn.XLOOKUP(H49,[1]Sheet2!$G:$G,[1]Sheet2!$B:$B)</f>
        <v>#N/A</v>
      </c>
      <c r="J49" s="54" t="e">
        <f>_xlfn.XLOOKUP(H49,[1]Sheet2!$G:$G,[1]Sheet2!$C:$C)</f>
        <v>#N/A</v>
      </c>
      <c r="K49" s="14" t="s">
        <v>1655</v>
      </c>
      <c r="L49" s="21" t="s">
        <v>1692</v>
      </c>
      <c r="M49" s="13" t="s">
        <v>10</v>
      </c>
      <c r="N49" s="13" t="s">
        <v>606</v>
      </c>
      <c r="O49" s="13" t="s">
        <v>606</v>
      </c>
      <c r="P49" s="13" t="s">
        <v>606</v>
      </c>
      <c r="Q49" s="13" t="s">
        <v>606</v>
      </c>
      <c r="R49" s="13" t="s">
        <v>606</v>
      </c>
      <c r="S49" s="13"/>
      <c r="T49" s="13"/>
      <c r="U49" s="10">
        <v>15</v>
      </c>
      <c r="V49" s="9" t="s">
        <v>4432</v>
      </c>
      <c r="W49" s="9" t="s">
        <v>4429</v>
      </c>
      <c r="X49" s="13" t="s">
        <v>26</v>
      </c>
    </row>
    <row r="50" spans="1:24" hidden="1" x14ac:dyDescent="0.3">
      <c r="A50" s="7" t="s">
        <v>1722</v>
      </c>
      <c r="B50" s="14">
        <v>40325</v>
      </c>
      <c r="C50" s="14">
        <v>22424</v>
      </c>
      <c r="D50" s="14">
        <v>25616</v>
      </c>
      <c r="E50" s="45" t="s">
        <v>11</v>
      </c>
      <c r="F50" s="21" t="s">
        <v>1682</v>
      </c>
      <c r="G50" s="54" t="s">
        <v>1681</v>
      </c>
      <c r="H50" s="54" t="s">
        <v>1694</v>
      </c>
      <c r="I50" s="54" t="e">
        <f>_xlfn.XLOOKUP(H50,[1]Sheet2!$G:$G,[1]Sheet2!$B:$B)</f>
        <v>#N/A</v>
      </c>
      <c r="J50" s="54" t="e">
        <f>_xlfn.XLOOKUP(H50,[1]Sheet2!$G:$G,[1]Sheet2!$C:$C)</f>
        <v>#N/A</v>
      </c>
      <c r="K50" s="14" t="s">
        <v>1655</v>
      </c>
      <c r="L50" s="21" t="s">
        <v>1692</v>
      </c>
      <c r="M50" s="13" t="s">
        <v>10</v>
      </c>
      <c r="N50" s="13" t="s">
        <v>606</v>
      </c>
      <c r="O50" s="13" t="s">
        <v>606</v>
      </c>
      <c r="P50" s="13" t="s">
        <v>606</v>
      </c>
      <c r="Q50" s="13" t="s">
        <v>606</v>
      </c>
      <c r="R50" s="13" t="s">
        <v>606</v>
      </c>
      <c r="S50" s="13"/>
      <c r="T50" s="13"/>
      <c r="U50" s="10">
        <v>15</v>
      </c>
      <c r="V50" s="9" t="s">
        <v>4432</v>
      </c>
      <c r="W50" s="9" t="s">
        <v>4429</v>
      </c>
      <c r="X50" s="13" t="s">
        <v>26</v>
      </c>
    </row>
    <row r="51" spans="1:24" hidden="1" x14ac:dyDescent="0.3">
      <c r="A51" s="7" t="s">
        <v>1722</v>
      </c>
      <c r="B51" s="14">
        <v>40325</v>
      </c>
      <c r="C51" s="14">
        <v>22424</v>
      </c>
      <c r="D51" s="14">
        <v>15015</v>
      </c>
      <c r="E51" s="45" t="s">
        <v>11</v>
      </c>
      <c r="F51" s="21" t="s">
        <v>1683</v>
      </c>
      <c r="G51" s="54" t="s">
        <v>1681</v>
      </c>
      <c r="H51" s="54" t="s">
        <v>1694</v>
      </c>
      <c r="I51" s="54" t="e">
        <f>_xlfn.XLOOKUP(H51,[1]Sheet2!$G:$G,[1]Sheet2!$B:$B)</f>
        <v>#N/A</v>
      </c>
      <c r="J51" s="54" t="e">
        <f>_xlfn.XLOOKUP(H51,[1]Sheet2!$G:$G,[1]Sheet2!$C:$C)</f>
        <v>#N/A</v>
      </c>
      <c r="K51" s="14" t="s">
        <v>1655</v>
      </c>
      <c r="L51" s="21" t="s">
        <v>1692</v>
      </c>
      <c r="M51" s="13" t="s">
        <v>10</v>
      </c>
      <c r="N51" s="13" t="s">
        <v>606</v>
      </c>
      <c r="O51" s="13" t="s">
        <v>606</v>
      </c>
      <c r="P51" s="13" t="s">
        <v>606</v>
      </c>
      <c r="Q51" s="13" t="s">
        <v>606</v>
      </c>
      <c r="R51" s="13" t="s">
        <v>606</v>
      </c>
      <c r="S51" s="13"/>
      <c r="T51" s="13"/>
      <c r="U51" s="10">
        <v>15</v>
      </c>
      <c r="V51" s="9" t="s">
        <v>4432</v>
      </c>
      <c r="W51" s="9" t="s">
        <v>4429</v>
      </c>
      <c r="X51" s="13" t="s">
        <v>26</v>
      </c>
    </row>
    <row r="52" spans="1:24" hidden="1" x14ac:dyDescent="0.3">
      <c r="A52" s="7" t="s">
        <v>1722</v>
      </c>
      <c r="B52" s="14">
        <v>40325</v>
      </c>
      <c r="C52" s="14">
        <v>22424</v>
      </c>
      <c r="D52" s="14">
        <v>22047</v>
      </c>
      <c r="E52" s="45" t="s">
        <v>11</v>
      </c>
      <c r="F52" s="21" t="s">
        <v>1688</v>
      </c>
      <c r="G52" s="54" t="s">
        <v>1681</v>
      </c>
      <c r="H52" s="54" t="s">
        <v>1694</v>
      </c>
      <c r="I52" s="54" t="e">
        <f>_xlfn.XLOOKUP(H52,[1]Sheet2!$G:$G,[1]Sheet2!$B:$B)</f>
        <v>#N/A</v>
      </c>
      <c r="J52" s="54" t="e">
        <f>_xlfn.XLOOKUP(H52,[1]Sheet2!$G:$G,[1]Sheet2!$C:$C)</f>
        <v>#N/A</v>
      </c>
      <c r="K52" s="14" t="s">
        <v>1655</v>
      </c>
      <c r="L52" s="21" t="s">
        <v>1692</v>
      </c>
      <c r="M52" s="13" t="s">
        <v>10</v>
      </c>
      <c r="N52" s="13" t="s">
        <v>606</v>
      </c>
      <c r="O52" s="13" t="s">
        <v>606</v>
      </c>
      <c r="P52" s="13" t="s">
        <v>606</v>
      </c>
      <c r="Q52" s="13" t="s">
        <v>606</v>
      </c>
      <c r="R52" s="13" t="s">
        <v>606</v>
      </c>
      <c r="S52" s="13"/>
      <c r="T52" s="13"/>
      <c r="U52" s="10">
        <v>15</v>
      </c>
      <c r="V52" s="9" t="s">
        <v>4432</v>
      </c>
      <c r="W52" s="9" t="s">
        <v>4429</v>
      </c>
      <c r="X52" s="13" t="s">
        <v>26</v>
      </c>
    </row>
    <row r="53" spans="1:24" hidden="1" x14ac:dyDescent="0.3">
      <c r="A53" s="7" t="s">
        <v>1722</v>
      </c>
      <c r="B53" s="14">
        <v>33040</v>
      </c>
      <c r="C53" s="14">
        <v>20644</v>
      </c>
      <c r="D53" s="14">
        <v>3638</v>
      </c>
      <c r="E53" s="45" t="s">
        <v>588</v>
      </c>
      <c r="F53" s="21" t="s">
        <v>1512</v>
      </c>
      <c r="G53" s="54" t="s">
        <v>1686</v>
      </c>
      <c r="H53" s="54" t="s">
        <v>1696</v>
      </c>
      <c r="I53" s="54" t="e">
        <f>_xlfn.XLOOKUP(H53,[1]Sheet2!$G:$G,[1]Sheet2!$B:$B)</f>
        <v>#N/A</v>
      </c>
      <c r="J53" s="54" t="e">
        <f>_xlfn.XLOOKUP(H53,[1]Sheet2!$G:$G,[1]Sheet2!$C:$C)</f>
        <v>#N/A</v>
      </c>
      <c r="K53" s="14" t="s">
        <v>1655</v>
      </c>
      <c r="L53" s="21" t="s">
        <v>1692</v>
      </c>
      <c r="M53" s="13" t="s">
        <v>10</v>
      </c>
      <c r="N53" s="13" t="s">
        <v>606</v>
      </c>
      <c r="O53" s="13" t="s">
        <v>606</v>
      </c>
      <c r="P53" s="13" t="s">
        <v>606</v>
      </c>
      <c r="Q53" s="13" t="s">
        <v>606</v>
      </c>
      <c r="R53" s="13" t="s">
        <v>606</v>
      </c>
      <c r="S53" s="13"/>
      <c r="T53" s="13"/>
      <c r="U53" s="10">
        <v>27</v>
      </c>
      <c r="V53" s="13" t="s">
        <v>601</v>
      </c>
      <c r="W53" s="9" t="s">
        <v>4429</v>
      </c>
      <c r="X53" s="13" t="s">
        <v>26</v>
      </c>
    </row>
    <row r="54" spans="1:24" hidden="1" x14ac:dyDescent="0.3">
      <c r="A54" s="7" t="s">
        <v>1722</v>
      </c>
      <c r="B54" s="14">
        <v>41429</v>
      </c>
      <c r="C54" s="14">
        <v>1018550</v>
      </c>
      <c r="D54" s="14">
        <v>4343</v>
      </c>
      <c r="E54" s="45" t="s">
        <v>590</v>
      </c>
      <c r="F54" s="21" t="s">
        <v>1684</v>
      </c>
      <c r="G54" s="54" t="s">
        <v>1685</v>
      </c>
      <c r="H54" s="54" t="s">
        <v>1695</v>
      </c>
      <c r="I54" s="54" t="e">
        <f>_xlfn.XLOOKUP(H54,[1]Sheet2!$G:$G,[1]Sheet2!$B:$B)</f>
        <v>#N/A</v>
      </c>
      <c r="J54" s="54" t="e">
        <f>_xlfn.XLOOKUP(H54,[1]Sheet2!$G:$G,[1]Sheet2!$C:$C)</f>
        <v>#N/A</v>
      </c>
      <c r="K54" s="14" t="s">
        <v>1655</v>
      </c>
      <c r="L54" s="21" t="s">
        <v>1692</v>
      </c>
      <c r="M54" s="13" t="s">
        <v>10</v>
      </c>
      <c r="N54" s="13" t="s">
        <v>606</v>
      </c>
      <c r="O54" s="13" t="s">
        <v>606</v>
      </c>
      <c r="P54" s="13" t="s">
        <v>606</v>
      </c>
      <c r="Q54" s="13" t="s">
        <v>606</v>
      </c>
      <c r="R54" s="13" t="s">
        <v>606</v>
      </c>
      <c r="S54" s="13"/>
      <c r="T54" s="13"/>
      <c r="U54" s="10">
        <v>5</v>
      </c>
      <c r="V54" s="9" t="s">
        <v>4432</v>
      </c>
      <c r="W54" s="9" t="s">
        <v>4429</v>
      </c>
      <c r="X54" s="13" t="s">
        <v>26</v>
      </c>
    </row>
    <row r="55" spans="1:24" hidden="1" x14ac:dyDescent="0.3">
      <c r="A55" s="7" t="s">
        <v>1722</v>
      </c>
      <c r="B55" s="14">
        <v>40495</v>
      </c>
      <c r="C55" s="14">
        <v>1016162</v>
      </c>
      <c r="D55" s="14">
        <v>15274</v>
      </c>
      <c r="E55" s="45" t="s">
        <v>590</v>
      </c>
      <c r="F55" s="21"/>
      <c r="G55" s="54" t="s">
        <v>1689</v>
      </c>
      <c r="H55" s="54" t="s">
        <v>1698</v>
      </c>
      <c r="I55" s="54" t="e">
        <f>_xlfn.XLOOKUP(H55,[1]Sheet2!$G:$G,[1]Sheet2!$B:$B)</f>
        <v>#N/A</v>
      </c>
      <c r="J55" s="54" t="e">
        <f>_xlfn.XLOOKUP(H55,[1]Sheet2!$G:$G,[1]Sheet2!$C:$C)</f>
        <v>#N/A</v>
      </c>
      <c r="K55" s="14" t="s">
        <v>1655</v>
      </c>
      <c r="L55" s="21" t="s">
        <v>1692</v>
      </c>
      <c r="M55" s="13" t="s">
        <v>10</v>
      </c>
      <c r="N55" s="13" t="s">
        <v>606</v>
      </c>
      <c r="O55" s="13" t="s">
        <v>606</v>
      </c>
      <c r="P55" s="13" t="s">
        <v>606</v>
      </c>
      <c r="Q55" s="13" t="s">
        <v>606</v>
      </c>
      <c r="R55" s="13" t="s">
        <v>606</v>
      </c>
      <c r="S55" s="13"/>
      <c r="T55" s="13"/>
      <c r="U55" s="10"/>
      <c r="V55" s="13" t="s">
        <v>601</v>
      </c>
      <c r="W55" s="9" t="s">
        <v>4429</v>
      </c>
      <c r="X55" s="13" t="s">
        <v>26</v>
      </c>
    </row>
    <row r="56" spans="1:24" hidden="1" x14ac:dyDescent="0.3">
      <c r="A56" s="7" t="s">
        <v>1722</v>
      </c>
      <c r="B56" s="14">
        <v>27619</v>
      </c>
      <c r="C56" s="14">
        <v>1002025</v>
      </c>
      <c r="D56" s="14">
        <v>16644</v>
      </c>
      <c r="E56" s="45" t="s">
        <v>583</v>
      </c>
      <c r="F56" s="21" t="s">
        <v>142</v>
      </c>
      <c r="G56" s="54" t="s">
        <v>1687</v>
      </c>
      <c r="H56" s="54" t="s">
        <v>1697</v>
      </c>
      <c r="I56" s="54" t="e">
        <f>_xlfn.XLOOKUP(H56,[1]Sheet2!$G:$G,[1]Sheet2!$B:$B)</f>
        <v>#N/A</v>
      </c>
      <c r="J56" s="54" t="e">
        <f>_xlfn.XLOOKUP(H56,[1]Sheet2!$G:$G,[1]Sheet2!$C:$C)</f>
        <v>#N/A</v>
      </c>
      <c r="K56" s="14" t="s">
        <v>1655</v>
      </c>
      <c r="L56" s="21" t="s">
        <v>1692</v>
      </c>
      <c r="M56" s="13" t="s">
        <v>10</v>
      </c>
      <c r="N56" s="13" t="s">
        <v>606</v>
      </c>
      <c r="O56" s="13" t="s">
        <v>606</v>
      </c>
      <c r="P56" s="13" t="s">
        <v>606</v>
      </c>
      <c r="Q56" s="13" t="s">
        <v>606</v>
      </c>
      <c r="R56" s="13" t="s">
        <v>606</v>
      </c>
      <c r="S56" s="13"/>
      <c r="T56" s="13"/>
      <c r="U56" s="10">
        <v>25</v>
      </c>
      <c r="V56" s="9" t="s">
        <v>4432</v>
      </c>
      <c r="W56" s="9" t="s">
        <v>4429</v>
      </c>
      <c r="X56" s="13" t="s">
        <v>26</v>
      </c>
    </row>
    <row r="57" spans="1:24" hidden="1" x14ac:dyDescent="0.3">
      <c r="A57" s="7" t="s">
        <v>1722</v>
      </c>
      <c r="B57" s="14">
        <v>27619</v>
      </c>
      <c r="C57" s="14">
        <v>1002025</v>
      </c>
      <c r="D57" s="14">
        <v>6502</v>
      </c>
      <c r="E57" s="45" t="s">
        <v>1128</v>
      </c>
      <c r="F57" s="21" t="s">
        <v>1691</v>
      </c>
      <c r="G57" s="54" t="s">
        <v>1687</v>
      </c>
      <c r="H57" s="54" t="s">
        <v>1697</v>
      </c>
      <c r="I57" s="54" t="e">
        <f>_xlfn.XLOOKUP(H57,[1]Sheet2!$G:$G,[1]Sheet2!$B:$B)</f>
        <v>#N/A</v>
      </c>
      <c r="J57" s="54" t="e">
        <f>_xlfn.XLOOKUP(H57,[1]Sheet2!$G:$G,[1]Sheet2!$C:$C)</f>
        <v>#N/A</v>
      </c>
      <c r="K57" s="14" t="s">
        <v>1655</v>
      </c>
      <c r="L57" s="21" t="s">
        <v>1692</v>
      </c>
      <c r="M57" s="13" t="s">
        <v>10</v>
      </c>
      <c r="N57" s="13" t="s">
        <v>606</v>
      </c>
      <c r="O57" s="13" t="s">
        <v>606</v>
      </c>
      <c r="P57" s="13" t="s">
        <v>606</v>
      </c>
      <c r="Q57" s="13" t="s">
        <v>606</v>
      </c>
      <c r="R57" s="13" t="s">
        <v>606</v>
      </c>
      <c r="S57" s="13"/>
      <c r="T57" s="13"/>
      <c r="U57" s="10">
        <v>25</v>
      </c>
      <c r="V57" s="9" t="s">
        <v>4432</v>
      </c>
      <c r="W57" s="9" t="s">
        <v>4429</v>
      </c>
      <c r="X57" s="13" t="s">
        <v>26</v>
      </c>
    </row>
    <row r="58" spans="1:24" hidden="1" x14ac:dyDescent="0.3">
      <c r="A58" s="7" t="s">
        <v>1722</v>
      </c>
      <c r="B58" s="14">
        <v>27619</v>
      </c>
      <c r="C58" s="14">
        <v>1002025</v>
      </c>
      <c r="D58" s="14">
        <v>6355</v>
      </c>
      <c r="E58" s="45" t="s">
        <v>1128</v>
      </c>
      <c r="F58" s="21" t="s">
        <v>1690</v>
      </c>
      <c r="G58" s="54" t="s">
        <v>1687</v>
      </c>
      <c r="H58" s="54" t="s">
        <v>1697</v>
      </c>
      <c r="I58" s="54" t="e">
        <f>_xlfn.XLOOKUP(H58,[1]Sheet2!$G:$G,[1]Sheet2!$B:$B)</f>
        <v>#N/A</v>
      </c>
      <c r="J58" s="54" t="e">
        <f>_xlfn.XLOOKUP(H58,[1]Sheet2!$G:$G,[1]Sheet2!$C:$C)</f>
        <v>#N/A</v>
      </c>
      <c r="K58" s="14" t="s">
        <v>1655</v>
      </c>
      <c r="L58" s="21" t="s">
        <v>1692</v>
      </c>
      <c r="M58" s="13" t="s">
        <v>10</v>
      </c>
      <c r="N58" s="13" t="s">
        <v>606</v>
      </c>
      <c r="O58" s="13" t="s">
        <v>606</v>
      </c>
      <c r="P58" s="13" t="s">
        <v>606</v>
      </c>
      <c r="Q58" s="13" t="s">
        <v>606</v>
      </c>
      <c r="R58" s="13" t="s">
        <v>606</v>
      </c>
      <c r="S58" s="13"/>
      <c r="T58" s="13"/>
      <c r="U58" s="10">
        <v>25</v>
      </c>
      <c r="V58" s="9" t="s">
        <v>4432</v>
      </c>
      <c r="W58" s="9" t="s">
        <v>4429</v>
      </c>
      <c r="X58" s="13" t="s">
        <v>26</v>
      </c>
    </row>
    <row r="59" spans="1:24" hidden="1" x14ac:dyDescent="0.3">
      <c r="A59" s="7" t="s">
        <v>1722</v>
      </c>
      <c r="B59" s="14">
        <v>30180</v>
      </c>
      <c r="C59" s="14">
        <v>18981</v>
      </c>
      <c r="D59" s="14">
        <v>2759</v>
      </c>
      <c r="E59" s="45" t="s">
        <v>584</v>
      </c>
      <c r="F59" s="21" t="s">
        <v>1569</v>
      </c>
      <c r="G59" s="54" t="s">
        <v>1570</v>
      </c>
      <c r="H59" s="54" t="s">
        <v>1571</v>
      </c>
      <c r="I59" s="54" t="e">
        <f>_xlfn.XLOOKUP(H59,[1]Sheet2!$G:$G,[1]Sheet2!$B:$B)</f>
        <v>#N/A</v>
      </c>
      <c r="J59" s="54" t="e">
        <f>_xlfn.XLOOKUP(H59,[1]Sheet2!$G:$G,[1]Sheet2!$C:$C)</f>
        <v>#N/A</v>
      </c>
      <c r="K59" s="14" t="s">
        <v>1655</v>
      </c>
      <c r="L59" s="21" t="s">
        <v>1669</v>
      </c>
      <c r="M59" s="13" t="s">
        <v>10</v>
      </c>
      <c r="N59" s="13" t="s">
        <v>606</v>
      </c>
      <c r="O59" s="13" t="s">
        <v>606</v>
      </c>
      <c r="P59" s="13" t="s">
        <v>606</v>
      </c>
      <c r="Q59" s="13" t="s">
        <v>606</v>
      </c>
      <c r="R59" s="13" t="s">
        <v>606</v>
      </c>
      <c r="S59" s="13"/>
      <c r="T59" s="13"/>
      <c r="U59" s="10">
        <v>25</v>
      </c>
      <c r="V59" s="9" t="s">
        <v>4432</v>
      </c>
      <c r="W59" s="9" t="s">
        <v>4429</v>
      </c>
      <c r="X59" s="13" t="s">
        <v>26</v>
      </c>
    </row>
    <row r="60" spans="1:24" hidden="1" x14ac:dyDescent="0.3">
      <c r="A60" s="7" t="s">
        <v>1722</v>
      </c>
      <c r="B60" s="14">
        <v>30180</v>
      </c>
      <c r="C60" s="14">
        <v>18981</v>
      </c>
      <c r="D60" s="14">
        <v>13238</v>
      </c>
      <c r="E60" s="45" t="s">
        <v>11</v>
      </c>
      <c r="F60" s="21" t="s">
        <v>1208</v>
      </c>
      <c r="G60" s="54" t="s">
        <v>1570</v>
      </c>
      <c r="H60" s="54" t="s">
        <v>1571</v>
      </c>
      <c r="I60" s="54" t="e">
        <f>_xlfn.XLOOKUP(H60,[1]Sheet2!$G:$G,[1]Sheet2!$B:$B)</f>
        <v>#N/A</v>
      </c>
      <c r="J60" s="54" t="e">
        <f>_xlfn.XLOOKUP(H60,[1]Sheet2!$G:$G,[1]Sheet2!$C:$C)</f>
        <v>#N/A</v>
      </c>
      <c r="K60" s="14" t="s">
        <v>1655</v>
      </c>
      <c r="L60" s="21" t="s">
        <v>1669</v>
      </c>
      <c r="M60" s="13" t="s">
        <v>10</v>
      </c>
      <c r="N60" s="13" t="s">
        <v>606</v>
      </c>
      <c r="O60" s="13" t="s">
        <v>606</v>
      </c>
      <c r="P60" s="13" t="s">
        <v>606</v>
      </c>
      <c r="Q60" s="13" t="s">
        <v>606</v>
      </c>
      <c r="R60" s="13" t="s">
        <v>606</v>
      </c>
      <c r="S60" s="13"/>
      <c r="T60" s="13"/>
      <c r="U60" s="10">
        <v>25</v>
      </c>
      <c r="V60" s="9" t="s">
        <v>4432</v>
      </c>
      <c r="W60" s="9" t="s">
        <v>4429</v>
      </c>
      <c r="X60" s="13" t="s">
        <v>26</v>
      </c>
    </row>
    <row r="61" spans="1:24" hidden="1" x14ac:dyDescent="0.3">
      <c r="A61" s="7" t="s">
        <v>1722</v>
      </c>
      <c r="B61" s="14">
        <v>30180</v>
      </c>
      <c r="C61" s="14">
        <v>18981</v>
      </c>
      <c r="D61" s="14">
        <v>12846</v>
      </c>
      <c r="E61" s="45" t="s">
        <v>11</v>
      </c>
      <c r="F61" s="21" t="s">
        <v>1208</v>
      </c>
      <c r="G61" s="54" t="s">
        <v>1570</v>
      </c>
      <c r="H61" s="54" t="s">
        <v>1571</v>
      </c>
      <c r="I61" s="54" t="e">
        <f>_xlfn.XLOOKUP(H61,[1]Sheet2!$G:$G,[1]Sheet2!$B:$B)</f>
        <v>#N/A</v>
      </c>
      <c r="J61" s="54" t="e">
        <f>_xlfn.XLOOKUP(H61,[1]Sheet2!$G:$G,[1]Sheet2!$C:$C)</f>
        <v>#N/A</v>
      </c>
      <c r="K61" s="14" t="s">
        <v>1655</v>
      </c>
      <c r="L61" s="21" t="s">
        <v>1669</v>
      </c>
      <c r="M61" s="13" t="s">
        <v>10</v>
      </c>
      <c r="N61" s="13" t="s">
        <v>606</v>
      </c>
      <c r="O61" s="13" t="s">
        <v>606</v>
      </c>
      <c r="P61" s="13" t="s">
        <v>606</v>
      </c>
      <c r="Q61" s="13" t="s">
        <v>606</v>
      </c>
      <c r="R61" s="13" t="s">
        <v>606</v>
      </c>
      <c r="S61" s="13"/>
      <c r="T61" s="13"/>
      <c r="U61" s="10">
        <v>25</v>
      </c>
      <c r="V61" s="9" t="s">
        <v>4432</v>
      </c>
      <c r="W61" s="9" t="s">
        <v>4429</v>
      </c>
      <c r="X61" s="13" t="s">
        <v>26</v>
      </c>
    </row>
    <row r="62" spans="1:24" hidden="1" x14ac:dyDescent="0.3">
      <c r="A62" s="7" t="s">
        <v>1722</v>
      </c>
      <c r="B62" s="14">
        <v>30180</v>
      </c>
      <c r="C62" s="14">
        <v>18981</v>
      </c>
      <c r="D62" s="14">
        <v>12311</v>
      </c>
      <c r="E62" s="45" t="s">
        <v>11</v>
      </c>
      <c r="F62" s="21" t="s">
        <v>1172</v>
      </c>
      <c r="G62" s="54" t="s">
        <v>1570</v>
      </c>
      <c r="H62" s="54" t="s">
        <v>1571</v>
      </c>
      <c r="I62" s="54" t="e">
        <f>_xlfn.XLOOKUP(H62,[1]Sheet2!$G:$G,[1]Sheet2!$B:$B)</f>
        <v>#N/A</v>
      </c>
      <c r="J62" s="54" t="e">
        <f>_xlfn.XLOOKUP(H62,[1]Sheet2!$G:$G,[1]Sheet2!$C:$C)</f>
        <v>#N/A</v>
      </c>
      <c r="K62" s="14" t="s">
        <v>1655</v>
      </c>
      <c r="L62" s="21" t="s">
        <v>1669</v>
      </c>
      <c r="M62" s="13" t="s">
        <v>10</v>
      </c>
      <c r="N62" s="13" t="s">
        <v>606</v>
      </c>
      <c r="O62" s="13" t="s">
        <v>606</v>
      </c>
      <c r="P62" s="13" t="s">
        <v>606</v>
      </c>
      <c r="Q62" s="13" t="s">
        <v>606</v>
      </c>
      <c r="R62" s="13" t="s">
        <v>606</v>
      </c>
      <c r="S62" s="13"/>
      <c r="T62" s="13"/>
      <c r="U62" s="10">
        <v>25</v>
      </c>
      <c r="V62" s="9" t="s">
        <v>4432</v>
      </c>
      <c r="W62" s="9" t="s">
        <v>4429</v>
      </c>
      <c r="X62" s="13" t="s">
        <v>26</v>
      </c>
    </row>
    <row r="63" spans="1:24" hidden="1" x14ac:dyDescent="0.3">
      <c r="A63" s="7" t="s">
        <v>1722</v>
      </c>
      <c r="B63" s="14">
        <v>30180</v>
      </c>
      <c r="C63" s="14">
        <v>18981</v>
      </c>
      <c r="D63" s="14">
        <v>12844</v>
      </c>
      <c r="E63" s="45" t="s">
        <v>11</v>
      </c>
      <c r="F63" s="21" t="s">
        <v>1572</v>
      </c>
      <c r="G63" s="54" t="s">
        <v>1570</v>
      </c>
      <c r="H63" s="54" t="s">
        <v>1571</v>
      </c>
      <c r="I63" s="54" t="e">
        <f>_xlfn.XLOOKUP(H63,[1]Sheet2!$G:$G,[1]Sheet2!$B:$B)</f>
        <v>#N/A</v>
      </c>
      <c r="J63" s="54" t="e">
        <f>_xlfn.XLOOKUP(H63,[1]Sheet2!$G:$G,[1]Sheet2!$C:$C)</f>
        <v>#N/A</v>
      </c>
      <c r="K63" s="14" t="s">
        <v>1655</v>
      </c>
      <c r="L63" s="21" t="s">
        <v>1669</v>
      </c>
      <c r="M63" s="13" t="s">
        <v>10</v>
      </c>
      <c r="N63" s="13" t="s">
        <v>606</v>
      </c>
      <c r="O63" s="13" t="s">
        <v>606</v>
      </c>
      <c r="P63" s="13" t="s">
        <v>606</v>
      </c>
      <c r="Q63" s="13" t="s">
        <v>606</v>
      </c>
      <c r="R63" s="13" t="s">
        <v>606</v>
      </c>
      <c r="S63" s="13"/>
      <c r="T63" s="13"/>
      <c r="U63" s="10">
        <v>25</v>
      </c>
      <c r="V63" s="9" t="s">
        <v>4432</v>
      </c>
      <c r="W63" s="9" t="s">
        <v>4429</v>
      </c>
      <c r="X63" s="13" t="s">
        <v>26</v>
      </c>
    </row>
    <row r="64" spans="1:24" hidden="1" x14ac:dyDescent="0.3">
      <c r="A64" s="7" t="s">
        <v>1722</v>
      </c>
      <c r="B64" s="14">
        <v>30180</v>
      </c>
      <c r="C64" s="14">
        <v>18981</v>
      </c>
      <c r="D64" s="14">
        <v>12313</v>
      </c>
      <c r="E64" s="45" t="s">
        <v>11</v>
      </c>
      <c r="F64" s="21" t="s">
        <v>1308</v>
      </c>
      <c r="G64" s="54" t="s">
        <v>1570</v>
      </c>
      <c r="H64" s="54" t="s">
        <v>1571</v>
      </c>
      <c r="I64" s="54" t="e">
        <f>_xlfn.XLOOKUP(H64,[1]Sheet2!$G:$G,[1]Sheet2!$B:$B)</f>
        <v>#N/A</v>
      </c>
      <c r="J64" s="54" t="e">
        <f>_xlfn.XLOOKUP(H64,[1]Sheet2!$G:$G,[1]Sheet2!$C:$C)</f>
        <v>#N/A</v>
      </c>
      <c r="K64" s="14" t="s">
        <v>1655</v>
      </c>
      <c r="L64" s="21" t="s">
        <v>1669</v>
      </c>
      <c r="M64" s="13" t="s">
        <v>10</v>
      </c>
      <c r="N64" s="13" t="s">
        <v>606</v>
      </c>
      <c r="O64" s="13" t="s">
        <v>606</v>
      </c>
      <c r="P64" s="13" t="s">
        <v>606</v>
      </c>
      <c r="Q64" s="13" t="s">
        <v>606</v>
      </c>
      <c r="R64" s="13" t="s">
        <v>606</v>
      </c>
      <c r="S64" s="13"/>
      <c r="T64" s="13"/>
      <c r="U64" s="10">
        <v>25</v>
      </c>
      <c r="V64" s="9" t="s">
        <v>4432</v>
      </c>
      <c r="W64" s="9" t="s">
        <v>4429</v>
      </c>
      <c r="X64" s="13" t="s">
        <v>26</v>
      </c>
    </row>
    <row r="65" spans="1:24" hidden="1" x14ac:dyDescent="0.3">
      <c r="A65" s="7" t="s">
        <v>1722</v>
      </c>
      <c r="B65" s="14">
        <v>30180</v>
      </c>
      <c r="C65" s="14">
        <v>18981</v>
      </c>
      <c r="D65" s="14" t="s">
        <v>1573</v>
      </c>
      <c r="E65" s="45" t="s">
        <v>11</v>
      </c>
      <c r="F65" s="21" t="s">
        <v>807</v>
      </c>
      <c r="G65" s="54" t="s">
        <v>1570</v>
      </c>
      <c r="H65" s="54" t="s">
        <v>1571</v>
      </c>
      <c r="I65" s="54" t="e">
        <f>_xlfn.XLOOKUP(H65,[1]Sheet2!$G:$G,[1]Sheet2!$B:$B)</f>
        <v>#N/A</v>
      </c>
      <c r="J65" s="54" t="e">
        <f>_xlfn.XLOOKUP(H65,[1]Sheet2!$G:$G,[1]Sheet2!$C:$C)</f>
        <v>#N/A</v>
      </c>
      <c r="K65" s="14" t="s">
        <v>1655</v>
      </c>
      <c r="L65" s="21" t="s">
        <v>1669</v>
      </c>
      <c r="M65" s="13" t="s">
        <v>10</v>
      </c>
      <c r="N65" s="13" t="s">
        <v>606</v>
      </c>
      <c r="O65" s="13" t="s">
        <v>606</v>
      </c>
      <c r="P65" s="13" t="s">
        <v>606</v>
      </c>
      <c r="Q65" s="13" t="s">
        <v>606</v>
      </c>
      <c r="R65" s="13" t="s">
        <v>606</v>
      </c>
      <c r="S65" s="13"/>
      <c r="T65" s="13"/>
      <c r="U65" s="10">
        <v>25</v>
      </c>
      <c r="V65" s="9" t="s">
        <v>4432</v>
      </c>
      <c r="W65" s="9" t="s">
        <v>4429</v>
      </c>
      <c r="X65" s="13" t="s">
        <v>26</v>
      </c>
    </row>
    <row r="66" spans="1:24" hidden="1" x14ac:dyDescent="0.3">
      <c r="A66" s="7" t="s">
        <v>1722</v>
      </c>
      <c r="B66" s="14">
        <v>42814</v>
      </c>
      <c r="C66" s="14">
        <v>1021364</v>
      </c>
      <c r="D66" s="14">
        <v>30216</v>
      </c>
      <c r="E66" s="45" t="s">
        <v>11</v>
      </c>
      <c r="F66" s="21" t="s">
        <v>1716</v>
      </c>
      <c r="G66" s="54" t="s">
        <v>1718</v>
      </c>
      <c r="H66" s="54" t="s">
        <v>1717</v>
      </c>
      <c r="I66" s="54" t="e">
        <f>_xlfn.XLOOKUP(H66,[1]Sheet2!$G:$G,[1]Sheet2!$B:$B)</f>
        <v>#N/A</v>
      </c>
      <c r="J66" s="54" t="e">
        <f>_xlfn.XLOOKUP(H66,[1]Sheet2!$G:$G,[1]Sheet2!$C:$C)</f>
        <v>#N/A</v>
      </c>
      <c r="K66" s="14" t="s">
        <v>1655</v>
      </c>
      <c r="L66" s="21" t="s">
        <v>1669</v>
      </c>
      <c r="M66" s="13" t="s">
        <v>10</v>
      </c>
      <c r="N66" s="13" t="s">
        <v>606</v>
      </c>
      <c r="O66" s="13" t="s">
        <v>606</v>
      </c>
      <c r="P66" s="13" t="s">
        <v>606</v>
      </c>
      <c r="Q66" s="13" t="s">
        <v>606</v>
      </c>
      <c r="R66" s="13" t="s">
        <v>606</v>
      </c>
      <c r="S66" s="13"/>
      <c r="T66" s="13"/>
      <c r="U66" s="10">
        <v>5</v>
      </c>
      <c r="V66" s="9" t="s">
        <v>4432</v>
      </c>
      <c r="W66" s="9" t="s">
        <v>4429</v>
      </c>
      <c r="X66" s="13" t="s">
        <v>26</v>
      </c>
    </row>
    <row r="67" spans="1:24" hidden="1" x14ac:dyDescent="0.3">
      <c r="A67" s="7" t="s">
        <v>1722</v>
      </c>
      <c r="B67" s="14">
        <v>42814</v>
      </c>
      <c r="C67" s="14">
        <v>1021364</v>
      </c>
      <c r="D67" s="14">
        <v>31987</v>
      </c>
      <c r="E67" s="45" t="s">
        <v>11</v>
      </c>
      <c r="F67" s="21" t="s">
        <v>1716</v>
      </c>
      <c r="G67" s="54" t="s">
        <v>1718</v>
      </c>
      <c r="H67" s="54" t="s">
        <v>1717</v>
      </c>
      <c r="I67" s="54" t="e">
        <f>_xlfn.XLOOKUP(H67,[1]Sheet2!$G:$G,[1]Sheet2!$B:$B)</f>
        <v>#N/A</v>
      </c>
      <c r="J67" s="54" t="e">
        <f>_xlfn.XLOOKUP(H67,[1]Sheet2!$G:$G,[1]Sheet2!$C:$C)</f>
        <v>#N/A</v>
      </c>
      <c r="K67" s="14" t="s">
        <v>1655</v>
      </c>
      <c r="L67" s="21" t="s">
        <v>1669</v>
      </c>
      <c r="M67" s="13" t="s">
        <v>10</v>
      </c>
      <c r="N67" s="13" t="s">
        <v>606</v>
      </c>
      <c r="O67" s="13" t="s">
        <v>606</v>
      </c>
      <c r="P67" s="13" t="s">
        <v>606</v>
      </c>
      <c r="Q67" s="13" t="s">
        <v>606</v>
      </c>
      <c r="R67" s="13" t="s">
        <v>606</v>
      </c>
      <c r="S67" s="13"/>
      <c r="T67" s="13"/>
      <c r="U67" s="10">
        <v>5</v>
      </c>
      <c r="V67" s="9" t="s">
        <v>4432</v>
      </c>
      <c r="W67" s="9" t="s">
        <v>4429</v>
      </c>
      <c r="X67" s="13" t="s">
        <v>26</v>
      </c>
    </row>
    <row r="68" spans="1:24" hidden="1" x14ac:dyDescent="0.3">
      <c r="A68" s="7" t="s">
        <v>1722</v>
      </c>
      <c r="B68" s="14">
        <v>42814</v>
      </c>
      <c r="C68" s="14">
        <v>1021364</v>
      </c>
      <c r="D68" s="14">
        <v>29916</v>
      </c>
      <c r="E68" s="45" t="s">
        <v>11</v>
      </c>
      <c r="F68" s="21" t="s">
        <v>1716</v>
      </c>
      <c r="G68" s="54" t="s">
        <v>1718</v>
      </c>
      <c r="H68" s="54" t="s">
        <v>1717</v>
      </c>
      <c r="I68" s="54" t="e">
        <f>_xlfn.XLOOKUP(H68,[1]Sheet2!$G:$G,[1]Sheet2!$B:$B)</f>
        <v>#N/A</v>
      </c>
      <c r="J68" s="54" t="e">
        <f>_xlfn.XLOOKUP(H68,[1]Sheet2!$G:$G,[1]Sheet2!$C:$C)</f>
        <v>#N/A</v>
      </c>
      <c r="K68" s="14" t="s">
        <v>1655</v>
      </c>
      <c r="L68" s="21" t="s">
        <v>1669</v>
      </c>
      <c r="M68" s="13" t="s">
        <v>10</v>
      </c>
      <c r="N68" s="13" t="s">
        <v>606</v>
      </c>
      <c r="O68" s="13" t="s">
        <v>606</v>
      </c>
      <c r="P68" s="13" t="s">
        <v>606</v>
      </c>
      <c r="Q68" s="13" t="s">
        <v>606</v>
      </c>
      <c r="R68" s="13" t="s">
        <v>606</v>
      </c>
      <c r="S68" s="13"/>
      <c r="T68" s="13"/>
      <c r="U68" s="10">
        <v>5</v>
      </c>
      <c r="V68" s="9" t="s">
        <v>4432</v>
      </c>
      <c r="W68" s="9" t="s">
        <v>4429</v>
      </c>
      <c r="X68" s="13" t="s">
        <v>26</v>
      </c>
    </row>
    <row r="69" spans="1:24" hidden="1" x14ac:dyDescent="0.3">
      <c r="A69" s="7" t="s">
        <v>1722</v>
      </c>
      <c r="B69" s="14">
        <v>6384</v>
      </c>
      <c r="C69" s="14">
        <v>20553</v>
      </c>
      <c r="D69" s="14" t="s">
        <v>1422</v>
      </c>
      <c r="E69" s="45" t="s">
        <v>589</v>
      </c>
      <c r="F69" s="21" t="s">
        <v>1312</v>
      </c>
      <c r="G69" s="54" t="s">
        <v>1423</v>
      </c>
      <c r="H69" s="54" t="s">
        <v>1424</v>
      </c>
      <c r="I69" s="54" t="e">
        <f>_xlfn.XLOOKUP(H69,[1]Sheet2!$G:$G,[1]Sheet2!$B:$B)</f>
        <v>#N/A</v>
      </c>
      <c r="J69" s="54" t="e">
        <f>_xlfn.XLOOKUP(H69,[1]Sheet2!$G:$G,[1]Sheet2!$C:$C)</f>
        <v>#N/A</v>
      </c>
      <c r="K69" s="14" t="s">
        <v>1655</v>
      </c>
      <c r="L69" s="21" t="s">
        <v>1669</v>
      </c>
      <c r="M69" s="13" t="s">
        <v>10</v>
      </c>
      <c r="N69" s="13" t="s">
        <v>606</v>
      </c>
      <c r="O69" s="13" t="s">
        <v>606</v>
      </c>
      <c r="P69" s="13" t="s">
        <v>606</v>
      </c>
      <c r="Q69" s="13" t="s">
        <v>606</v>
      </c>
      <c r="R69" s="13" t="s">
        <v>606</v>
      </c>
      <c r="S69" s="13"/>
      <c r="T69" s="13"/>
      <c r="U69" s="10">
        <v>20</v>
      </c>
      <c r="V69" s="9" t="s">
        <v>4432</v>
      </c>
      <c r="W69" s="9" t="s">
        <v>4429</v>
      </c>
      <c r="X69" s="13" t="s">
        <v>26</v>
      </c>
    </row>
    <row r="70" spans="1:24" hidden="1" x14ac:dyDescent="0.3">
      <c r="A70" s="7" t="s">
        <v>1722</v>
      </c>
      <c r="B70" s="14">
        <v>6384</v>
      </c>
      <c r="C70" s="14">
        <v>20553</v>
      </c>
      <c r="D70" s="14" t="s">
        <v>1425</v>
      </c>
      <c r="E70" s="45" t="s">
        <v>589</v>
      </c>
      <c r="F70" s="21" t="s">
        <v>1401</v>
      </c>
      <c r="G70" s="54" t="s">
        <v>1423</v>
      </c>
      <c r="H70" s="54" t="s">
        <v>1424</v>
      </c>
      <c r="I70" s="54" t="e">
        <f>_xlfn.XLOOKUP(H70,[1]Sheet2!$G:$G,[1]Sheet2!$B:$B)</f>
        <v>#N/A</v>
      </c>
      <c r="J70" s="54" t="e">
        <f>_xlfn.XLOOKUP(H70,[1]Sheet2!$G:$G,[1]Sheet2!$C:$C)</f>
        <v>#N/A</v>
      </c>
      <c r="K70" s="14" t="s">
        <v>1655</v>
      </c>
      <c r="L70" s="21" t="s">
        <v>1669</v>
      </c>
      <c r="M70" s="13" t="s">
        <v>10</v>
      </c>
      <c r="N70" s="13" t="s">
        <v>606</v>
      </c>
      <c r="O70" s="13" t="s">
        <v>606</v>
      </c>
      <c r="P70" s="13" t="s">
        <v>606</v>
      </c>
      <c r="Q70" s="13" t="s">
        <v>606</v>
      </c>
      <c r="R70" s="13" t="s">
        <v>606</v>
      </c>
      <c r="S70" s="13"/>
      <c r="T70" s="13"/>
      <c r="U70" s="10">
        <v>20</v>
      </c>
      <c r="V70" s="9" t="s">
        <v>4432</v>
      </c>
      <c r="W70" s="9" t="s">
        <v>4429</v>
      </c>
      <c r="X70" s="13" t="s">
        <v>26</v>
      </c>
    </row>
    <row r="71" spans="1:24" hidden="1" x14ac:dyDescent="0.3">
      <c r="A71" s="7" t="s">
        <v>1722</v>
      </c>
      <c r="B71" s="14">
        <v>6384</v>
      </c>
      <c r="C71" s="14">
        <v>20553</v>
      </c>
      <c r="D71" s="14" t="s">
        <v>1426</v>
      </c>
      <c r="E71" s="45" t="s">
        <v>589</v>
      </c>
      <c r="F71" s="21" t="s">
        <v>1399</v>
      </c>
      <c r="G71" s="54" t="s">
        <v>1423</v>
      </c>
      <c r="H71" s="54" t="s">
        <v>1424</v>
      </c>
      <c r="I71" s="54" t="e">
        <f>_xlfn.XLOOKUP(H71,[1]Sheet2!$G:$G,[1]Sheet2!$B:$B)</f>
        <v>#N/A</v>
      </c>
      <c r="J71" s="54" t="e">
        <f>_xlfn.XLOOKUP(H71,[1]Sheet2!$G:$G,[1]Sheet2!$C:$C)</f>
        <v>#N/A</v>
      </c>
      <c r="K71" s="14" t="s">
        <v>1655</v>
      </c>
      <c r="L71" s="21" t="s">
        <v>1669</v>
      </c>
      <c r="M71" s="13" t="s">
        <v>10</v>
      </c>
      <c r="N71" s="13" t="s">
        <v>606</v>
      </c>
      <c r="O71" s="13" t="s">
        <v>606</v>
      </c>
      <c r="P71" s="13" t="s">
        <v>606</v>
      </c>
      <c r="Q71" s="13" t="s">
        <v>606</v>
      </c>
      <c r="R71" s="13" t="s">
        <v>606</v>
      </c>
      <c r="S71" s="13"/>
      <c r="T71" s="13"/>
      <c r="U71" s="10">
        <v>20</v>
      </c>
      <c r="V71" s="9" t="s">
        <v>4432</v>
      </c>
      <c r="W71" s="9" t="s">
        <v>4429</v>
      </c>
      <c r="X71" s="13" t="s">
        <v>26</v>
      </c>
    </row>
    <row r="72" spans="1:24" hidden="1" x14ac:dyDescent="0.3">
      <c r="A72" s="7" t="s">
        <v>1722</v>
      </c>
      <c r="B72" s="14">
        <v>37931</v>
      </c>
      <c r="C72" s="14">
        <v>1010163</v>
      </c>
      <c r="D72" s="14" t="s">
        <v>1427</v>
      </c>
      <c r="E72" s="45" t="s">
        <v>589</v>
      </c>
      <c r="F72" s="21" t="s">
        <v>1428</v>
      </c>
      <c r="G72" s="54" t="s">
        <v>1423</v>
      </c>
      <c r="H72" s="54" t="s">
        <v>1424</v>
      </c>
      <c r="I72" s="54" t="e">
        <f>_xlfn.XLOOKUP(H72,[1]Sheet2!$G:$G,[1]Sheet2!$B:$B)</f>
        <v>#N/A</v>
      </c>
      <c r="J72" s="54" t="e">
        <f>_xlfn.XLOOKUP(H72,[1]Sheet2!$G:$G,[1]Sheet2!$C:$C)</f>
        <v>#N/A</v>
      </c>
      <c r="K72" s="14" t="s">
        <v>1655</v>
      </c>
      <c r="L72" s="21" t="s">
        <v>1669</v>
      </c>
      <c r="M72" s="13" t="s">
        <v>10</v>
      </c>
      <c r="N72" s="13" t="s">
        <v>606</v>
      </c>
      <c r="O72" s="13" t="s">
        <v>606</v>
      </c>
      <c r="P72" s="13" t="s">
        <v>606</v>
      </c>
      <c r="Q72" s="13" t="s">
        <v>606</v>
      </c>
      <c r="R72" s="13" t="s">
        <v>606</v>
      </c>
      <c r="S72" s="13"/>
      <c r="T72" s="13"/>
      <c r="U72" s="10">
        <v>20</v>
      </c>
      <c r="V72" s="9" t="s">
        <v>4432</v>
      </c>
      <c r="W72" s="9" t="s">
        <v>4429</v>
      </c>
      <c r="X72" s="13" t="s">
        <v>26</v>
      </c>
    </row>
    <row r="73" spans="1:24" hidden="1" x14ac:dyDescent="0.3">
      <c r="A73" s="7" t="s">
        <v>1722</v>
      </c>
      <c r="B73" s="14">
        <v>6384</v>
      </c>
      <c r="C73" s="14">
        <v>20553</v>
      </c>
      <c r="D73" s="14" t="s">
        <v>1429</v>
      </c>
      <c r="E73" s="45" t="s">
        <v>589</v>
      </c>
      <c r="F73" s="21" t="s">
        <v>1397</v>
      </c>
      <c r="G73" s="54" t="s">
        <v>1423</v>
      </c>
      <c r="H73" s="54" t="s">
        <v>1424</v>
      </c>
      <c r="I73" s="54" t="e">
        <f>_xlfn.XLOOKUP(H73,[1]Sheet2!$G:$G,[1]Sheet2!$B:$B)</f>
        <v>#N/A</v>
      </c>
      <c r="J73" s="54" t="e">
        <f>_xlfn.XLOOKUP(H73,[1]Sheet2!$G:$G,[1]Sheet2!$C:$C)</f>
        <v>#N/A</v>
      </c>
      <c r="K73" s="14" t="s">
        <v>1655</v>
      </c>
      <c r="L73" s="21" t="s">
        <v>1669</v>
      </c>
      <c r="M73" s="13" t="s">
        <v>10</v>
      </c>
      <c r="N73" s="13" t="s">
        <v>606</v>
      </c>
      <c r="O73" s="13" t="s">
        <v>606</v>
      </c>
      <c r="P73" s="13" t="s">
        <v>606</v>
      </c>
      <c r="Q73" s="13" t="s">
        <v>606</v>
      </c>
      <c r="R73" s="13" t="s">
        <v>606</v>
      </c>
      <c r="S73" s="13"/>
      <c r="T73" s="13"/>
      <c r="U73" s="10">
        <v>20</v>
      </c>
      <c r="V73" s="9" t="s">
        <v>4432</v>
      </c>
      <c r="W73" s="9" t="s">
        <v>4429</v>
      </c>
      <c r="X73" s="13" t="s">
        <v>26</v>
      </c>
    </row>
    <row r="74" spans="1:24" hidden="1" x14ac:dyDescent="0.3">
      <c r="A74" s="7" t="s">
        <v>1722</v>
      </c>
      <c r="B74" s="14">
        <v>6384</v>
      </c>
      <c r="C74" s="14">
        <v>20553</v>
      </c>
      <c r="D74" s="14" t="s">
        <v>1388</v>
      </c>
      <c r="E74" s="45" t="s">
        <v>589</v>
      </c>
      <c r="F74" s="21" t="s">
        <v>1389</v>
      </c>
      <c r="G74" s="54" t="s">
        <v>1390</v>
      </c>
      <c r="H74" s="54" t="s">
        <v>1391</v>
      </c>
      <c r="I74" s="54" t="e">
        <f>_xlfn.XLOOKUP(H74,[1]Sheet2!$G:$G,[1]Sheet2!$B:$B)</f>
        <v>#N/A</v>
      </c>
      <c r="J74" s="54" t="e">
        <f>_xlfn.XLOOKUP(H74,[1]Sheet2!$G:$G,[1]Sheet2!$C:$C)</f>
        <v>#N/A</v>
      </c>
      <c r="K74" s="14" t="s">
        <v>1655</v>
      </c>
      <c r="L74" s="21" t="s">
        <v>4433</v>
      </c>
      <c r="M74" s="9" t="s">
        <v>10</v>
      </c>
      <c r="N74" s="13" t="s">
        <v>606</v>
      </c>
      <c r="O74" s="13" t="s">
        <v>606</v>
      </c>
      <c r="P74" s="13" t="s">
        <v>606</v>
      </c>
      <c r="Q74" s="13" t="s">
        <v>606</v>
      </c>
      <c r="R74" s="13" t="s">
        <v>606</v>
      </c>
      <c r="S74" s="13"/>
      <c r="T74" s="13"/>
      <c r="U74" s="10">
        <v>20</v>
      </c>
      <c r="V74" s="9" t="s">
        <v>4432</v>
      </c>
      <c r="W74" s="9" t="s">
        <v>4429</v>
      </c>
      <c r="X74" s="13" t="s">
        <v>26</v>
      </c>
    </row>
    <row r="75" spans="1:24" hidden="1" x14ac:dyDescent="0.3">
      <c r="A75" s="7" t="s">
        <v>1722</v>
      </c>
      <c r="B75" s="14">
        <v>6384</v>
      </c>
      <c r="C75" s="14">
        <v>20553</v>
      </c>
      <c r="D75" s="14" t="s">
        <v>1392</v>
      </c>
      <c r="E75" s="45" t="s">
        <v>589</v>
      </c>
      <c r="F75" s="21" t="s">
        <v>1393</v>
      </c>
      <c r="G75" s="54" t="s">
        <v>1390</v>
      </c>
      <c r="H75" s="54" t="s">
        <v>1391</v>
      </c>
      <c r="I75" s="54" t="e">
        <f>_xlfn.XLOOKUP(H75,[1]Sheet2!$G:$G,[1]Sheet2!$B:$B)</f>
        <v>#N/A</v>
      </c>
      <c r="J75" s="54" t="e">
        <f>_xlfn.XLOOKUP(H75,[1]Sheet2!$G:$G,[1]Sheet2!$C:$C)</f>
        <v>#N/A</v>
      </c>
      <c r="K75" s="14" t="s">
        <v>1655</v>
      </c>
      <c r="L75" s="21" t="s">
        <v>1669</v>
      </c>
      <c r="M75" s="13" t="s">
        <v>10</v>
      </c>
      <c r="N75" s="13" t="s">
        <v>606</v>
      </c>
      <c r="O75" s="13" t="s">
        <v>606</v>
      </c>
      <c r="P75" s="13" t="s">
        <v>606</v>
      </c>
      <c r="Q75" s="13" t="s">
        <v>606</v>
      </c>
      <c r="R75" s="13" t="s">
        <v>606</v>
      </c>
      <c r="S75" s="13"/>
      <c r="T75" s="13"/>
      <c r="U75" s="10">
        <v>20</v>
      </c>
      <c r="V75" s="9" t="s">
        <v>4432</v>
      </c>
      <c r="W75" s="9" t="s">
        <v>4429</v>
      </c>
      <c r="X75" s="13" t="s">
        <v>26</v>
      </c>
    </row>
    <row r="76" spans="1:24" hidden="1" x14ac:dyDescent="0.3">
      <c r="A76" s="7" t="s">
        <v>1722</v>
      </c>
      <c r="B76" s="14">
        <v>6384</v>
      </c>
      <c r="C76" s="14">
        <v>20553</v>
      </c>
      <c r="D76" s="14" t="s">
        <v>1394</v>
      </c>
      <c r="E76" s="45" t="s">
        <v>589</v>
      </c>
      <c r="F76" s="21" t="s">
        <v>1395</v>
      </c>
      <c r="G76" s="54" t="s">
        <v>1390</v>
      </c>
      <c r="H76" s="54" t="s">
        <v>1391</v>
      </c>
      <c r="I76" s="54" t="e">
        <f>_xlfn.XLOOKUP(H76,[1]Sheet2!$G:$G,[1]Sheet2!$B:$B)</f>
        <v>#N/A</v>
      </c>
      <c r="J76" s="54" t="e">
        <f>_xlfn.XLOOKUP(H76,[1]Sheet2!$G:$G,[1]Sheet2!$C:$C)</f>
        <v>#N/A</v>
      </c>
      <c r="K76" s="14" t="s">
        <v>1655</v>
      </c>
      <c r="L76" s="21" t="s">
        <v>1669</v>
      </c>
      <c r="M76" s="13" t="s">
        <v>10</v>
      </c>
      <c r="N76" s="13" t="s">
        <v>606</v>
      </c>
      <c r="O76" s="13" t="s">
        <v>606</v>
      </c>
      <c r="P76" s="13" t="s">
        <v>606</v>
      </c>
      <c r="Q76" s="13" t="s">
        <v>606</v>
      </c>
      <c r="R76" s="13" t="s">
        <v>606</v>
      </c>
      <c r="S76" s="13"/>
      <c r="T76" s="13"/>
      <c r="U76" s="10">
        <v>20</v>
      </c>
      <c r="V76" s="9" t="s">
        <v>4432</v>
      </c>
      <c r="W76" s="9" t="s">
        <v>4429</v>
      </c>
      <c r="X76" s="13" t="s">
        <v>26</v>
      </c>
    </row>
    <row r="77" spans="1:24" hidden="1" x14ac:dyDescent="0.3">
      <c r="A77" s="7" t="s">
        <v>1722</v>
      </c>
      <c r="B77" s="14">
        <v>6384</v>
      </c>
      <c r="C77" s="14">
        <v>20553</v>
      </c>
      <c r="D77" s="14" t="s">
        <v>1396</v>
      </c>
      <c r="E77" s="45" t="s">
        <v>589</v>
      </c>
      <c r="F77" s="21" t="s">
        <v>1397</v>
      </c>
      <c r="G77" s="54" t="s">
        <v>1390</v>
      </c>
      <c r="H77" s="54" t="s">
        <v>1391</v>
      </c>
      <c r="I77" s="54" t="e">
        <f>_xlfn.XLOOKUP(H77,[1]Sheet2!$G:$G,[1]Sheet2!$B:$B)</f>
        <v>#N/A</v>
      </c>
      <c r="J77" s="54" t="e">
        <f>_xlfn.XLOOKUP(H77,[1]Sheet2!$G:$G,[1]Sheet2!$C:$C)</f>
        <v>#N/A</v>
      </c>
      <c r="K77" s="14" t="s">
        <v>1655</v>
      </c>
      <c r="L77" s="21" t="s">
        <v>1669</v>
      </c>
      <c r="M77" s="13" t="s">
        <v>10</v>
      </c>
      <c r="N77" s="13" t="s">
        <v>606</v>
      </c>
      <c r="O77" s="13" t="s">
        <v>606</v>
      </c>
      <c r="P77" s="13" t="s">
        <v>606</v>
      </c>
      <c r="Q77" s="13" t="s">
        <v>606</v>
      </c>
      <c r="R77" s="13" t="s">
        <v>606</v>
      </c>
      <c r="S77" s="13"/>
      <c r="T77" s="13"/>
      <c r="U77" s="10">
        <v>20</v>
      </c>
      <c r="V77" s="9" t="s">
        <v>4432</v>
      </c>
      <c r="W77" s="9" t="s">
        <v>4429</v>
      </c>
      <c r="X77" s="13" t="s">
        <v>26</v>
      </c>
    </row>
    <row r="78" spans="1:24" hidden="1" x14ac:dyDescent="0.3">
      <c r="A78" s="7" t="s">
        <v>1722</v>
      </c>
      <c r="B78" s="14">
        <v>19687</v>
      </c>
      <c r="C78" s="14">
        <v>72670</v>
      </c>
      <c r="D78" s="14" t="s">
        <v>1646</v>
      </c>
      <c r="E78" s="45" t="s">
        <v>1647</v>
      </c>
      <c r="F78" s="21" t="s">
        <v>1432</v>
      </c>
      <c r="G78" s="54" t="s">
        <v>1433</v>
      </c>
      <c r="H78" s="54" t="s">
        <v>1434</v>
      </c>
      <c r="I78" s="54" t="e">
        <f>_xlfn.XLOOKUP(H78,[1]Sheet2!$G:$G,[1]Sheet2!$B:$B)</f>
        <v>#N/A</v>
      </c>
      <c r="J78" s="54" t="e">
        <f>_xlfn.XLOOKUP(H78,[1]Sheet2!$G:$G,[1]Sheet2!$C:$C)</f>
        <v>#N/A</v>
      </c>
      <c r="K78" s="14" t="s">
        <v>1655</v>
      </c>
      <c r="L78" s="21" t="s">
        <v>1669</v>
      </c>
      <c r="M78" s="13" t="s">
        <v>10</v>
      </c>
      <c r="N78" s="13" t="s">
        <v>606</v>
      </c>
      <c r="O78" s="13" t="s">
        <v>606</v>
      </c>
      <c r="P78" s="13" t="s">
        <v>606</v>
      </c>
      <c r="Q78" s="13" t="s">
        <v>606</v>
      </c>
      <c r="R78" s="13" t="s">
        <v>606</v>
      </c>
      <c r="S78" s="13"/>
      <c r="T78" s="13"/>
      <c r="U78" s="10">
        <v>30</v>
      </c>
      <c r="V78" s="9" t="s">
        <v>4432</v>
      </c>
      <c r="W78" s="9" t="s">
        <v>4429</v>
      </c>
      <c r="X78" s="13" t="s">
        <v>26</v>
      </c>
    </row>
    <row r="79" spans="1:24" hidden="1" x14ac:dyDescent="0.3">
      <c r="A79" s="7" t="s">
        <v>1722</v>
      </c>
      <c r="B79" s="14">
        <v>41906</v>
      </c>
      <c r="C79" s="14">
        <v>1020017</v>
      </c>
      <c r="D79" s="14">
        <v>27801</v>
      </c>
      <c r="E79" s="45" t="s">
        <v>1129</v>
      </c>
      <c r="F79" s="21" t="s">
        <v>1713</v>
      </c>
      <c r="G79" s="54" t="s">
        <v>1715</v>
      </c>
      <c r="H79" s="54" t="s">
        <v>1714</v>
      </c>
      <c r="I79" s="54" t="e">
        <f>_xlfn.XLOOKUP(H79,[1]Sheet2!$G:$G,[1]Sheet2!$B:$B)</f>
        <v>#N/A</v>
      </c>
      <c r="J79" s="54" t="e">
        <f>_xlfn.XLOOKUP(H79,[1]Sheet2!$G:$G,[1]Sheet2!$C:$C)</f>
        <v>#N/A</v>
      </c>
      <c r="K79" s="14" t="s">
        <v>1655</v>
      </c>
      <c r="L79" s="21" t="s">
        <v>1671</v>
      </c>
      <c r="M79" s="13" t="s">
        <v>10</v>
      </c>
      <c r="N79" s="13" t="s">
        <v>606</v>
      </c>
      <c r="O79" s="13" t="s">
        <v>606</v>
      </c>
      <c r="P79" s="13" t="s">
        <v>606</v>
      </c>
      <c r="Q79" s="13" t="s">
        <v>606</v>
      </c>
      <c r="R79" s="13" t="s">
        <v>606</v>
      </c>
      <c r="S79" s="13"/>
      <c r="T79" s="13"/>
      <c r="U79" s="10"/>
      <c r="V79" s="9" t="s">
        <v>4432</v>
      </c>
      <c r="W79" s="9" t="s">
        <v>4429</v>
      </c>
      <c r="X79" s="13" t="s">
        <v>26</v>
      </c>
    </row>
    <row r="80" spans="1:24" hidden="1" x14ac:dyDescent="0.3">
      <c r="A80" s="7" t="s">
        <v>1722</v>
      </c>
      <c r="B80" s="14">
        <v>2864</v>
      </c>
      <c r="C80" s="14">
        <v>10284</v>
      </c>
      <c r="D80" s="14">
        <v>13701</v>
      </c>
      <c r="E80" s="45" t="s">
        <v>1132</v>
      </c>
      <c r="F80" s="21" t="s">
        <v>760</v>
      </c>
      <c r="G80" s="54" t="s">
        <v>761</v>
      </c>
      <c r="H80" s="54" t="s">
        <v>762</v>
      </c>
      <c r="I80" s="54" t="e">
        <f>_xlfn.XLOOKUP(H80,[1]Sheet2!$G:$G,[1]Sheet2!$B:$B)</f>
        <v>#N/A</v>
      </c>
      <c r="J80" s="54" t="e">
        <f>_xlfn.XLOOKUP(H80,[1]Sheet2!$G:$G,[1]Sheet2!$C:$C)</f>
        <v>#N/A</v>
      </c>
      <c r="K80" s="14" t="s">
        <v>604</v>
      </c>
      <c r="L80" s="21" t="s">
        <v>763</v>
      </c>
      <c r="M80" s="14" t="s">
        <v>10</v>
      </c>
      <c r="N80" s="13" t="s">
        <v>606</v>
      </c>
      <c r="O80" s="13" t="s">
        <v>606</v>
      </c>
      <c r="P80" s="13" t="s">
        <v>606</v>
      </c>
      <c r="Q80" s="13" t="s">
        <v>606</v>
      </c>
      <c r="R80" s="13" t="s">
        <v>606</v>
      </c>
      <c r="S80" s="13" t="s">
        <v>606</v>
      </c>
      <c r="T80" s="13" t="s">
        <v>606</v>
      </c>
      <c r="U80" s="10">
        <v>10</v>
      </c>
      <c r="V80" s="9" t="s">
        <v>4432</v>
      </c>
      <c r="W80" s="9" t="s">
        <v>4430</v>
      </c>
      <c r="X80" s="13" t="s">
        <v>26</v>
      </c>
    </row>
    <row r="81" spans="1:24" hidden="1" x14ac:dyDescent="0.3">
      <c r="A81" s="7" t="s">
        <v>1722</v>
      </c>
      <c r="B81" s="14">
        <v>2864</v>
      </c>
      <c r="C81" s="14">
        <v>10284</v>
      </c>
      <c r="D81" s="14">
        <v>16672</v>
      </c>
      <c r="E81" s="45" t="s">
        <v>1132</v>
      </c>
      <c r="F81" s="21" t="s">
        <v>764</v>
      </c>
      <c r="G81" s="54" t="s">
        <v>761</v>
      </c>
      <c r="H81" s="54" t="s">
        <v>762</v>
      </c>
      <c r="I81" s="54" t="e">
        <f>_xlfn.XLOOKUP(H81,[1]Sheet2!$G:$G,[1]Sheet2!$B:$B)</f>
        <v>#N/A</v>
      </c>
      <c r="J81" s="54" t="e">
        <f>_xlfn.XLOOKUP(H81,[1]Sheet2!$G:$G,[1]Sheet2!$C:$C)</f>
        <v>#N/A</v>
      </c>
      <c r="K81" s="14" t="s">
        <v>604</v>
      </c>
      <c r="L81" s="21" t="s">
        <v>763</v>
      </c>
      <c r="M81" s="14" t="s">
        <v>10</v>
      </c>
      <c r="N81" s="13" t="s">
        <v>606</v>
      </c>
      <c r="O81" s="13" t="s">
        <v>606</v>
      </c>
      <c r="P81" s="13" t="s">
        <v>606</v>
      </c>
      <c r="Q81" s="13" t="s">
        <v>606</v>
      </c>
      <c r="R81" s="13" t="s">
        <v>606</v>
      </c>
      <c r="S81" s="13" t="s">
        <v>606</v>
      </c>
      <c r="T81" s="13" t="s">
        <v>606</v>
      </c>
      <c r="U81" s="10">
        <v>10</v>
      </c>
      <c r="V81" s="9" t="s">
        <v>4432</v>
      </c>
      <c r="W81" s="9" t="s">
        <v>4430</v>
      </c>
      <c r="X81" s="13" t="s">
        <v>26</v>
      </c>
    </row>
    <row r="82" spans="1:24" hidden="1" x14ac:dyDescent="0.3">
      <c r="A82" s="7" t="s">
        <v>1722</v>
      </c>
      <c r="B82" s="14">
        <v>2864</v>
      </c>
      <c r="C82" s="14">
        <v>10284</v>
      </c>
      <c r="D82" s="14">
        <v>15003</v>
      </c>
      <c r="E82" s="45" t="s">
        <v>1132</v>
      </c>
      <c r="F82" s="21" t="s">
        <v>765</v>
      </c>
      <c r="G82" s="54" t="s">
        <v>761</v>
      </c>
      <c r="H82" s="54" t="s">
        <v>762</v>
      </c>
      <c r="I82" s="54" t="e">
        <f>_xlfn.XLOOKUP(H82,[1]Sheet2!$G:$G,[1]Sheet2!$B:$B)</f>
        <v>#N/A</v>
      </c>
      <c r="J82" s="54" t="e">
        <f>_xlfn.XLOOKUP(H82,[1]Sheet2!$G:$G,[1]Sheet2!$C:$C)</f>
        <v>#N/A</v>
      </c>
      <c r="K82" s="14" t="s">
        <v>604</v>
      </c>
      <c r="L82" s="21" t="s">
        <v>763</v>
      </c>
      <c r="M82" s="14" t="s">
        <v>10</v>
      </c>
      <c r="N82" s="13" t="s">
        <v>606</v>
      </c>
      <c r="O82" s="13" t="s">
        <v>606</v>
      </c>
      <c r="P82" s="13" t="s">
        <v>606</v>
      </c>
      <c r="Q82" s="13" t="s">
        <v>606</v>
      </c>
      <c r="R82" s="13" t="s">
        <v>606</v>
      </c>
      <c r="S82" s="13" t="s">
        <v>606</v>
      </c>
      <c r="T82" s="13" t="s">
        <v>606</v>
      </c>
      <c r="U82" s="10">
        <v>10</v>
      </c>
      <c r="V82" s="9" t="s">
        <v>4432</v>
      </c>
      <c r="W82" s="9" t="s">
        <v>4430</v>
      </c>
      <c r="X82" s="13" t="s">
        <v>26</v>
      </c>
    </row>
    <row r="83" spans="1:24" hidden="1" x14ac:dyDescent="0.3">
      <c r="A83" s="7" t="s">
        <v>1722</v>
      </c>
      <c r="B83" s="14">
        <v>2864</v>
      </c>
      <c r="C83" s="14">
        <v>10284</v>
      </c>
      <c r="D83" s="14">
        <v>29671</v>
      </c>
      <c r="E83" s="45" t="s">
        <v>1135</v>
      </c>
      <c r="F83" s="21" t="s">
        <v>765</v>
      </c>
      <c r="G83" s="54" t="s">
        <v>761</v>
      </c>
      <c r="H83" s="54" t="s">
        <v>762</v>
      </c>
      <c r="I83" s="54" t="e">
        <f>_xlfn.XLOOKUP(H83,[1]Sheet2!$G:$G,[1]Sheet2!$B:$B)</f>
        <v>#N/A</v>
      </c>
      <c r="J83" s="54" t="e">
        <f>_xlfn.XLOOKUP(H83,[1]Sheet2!$G:$G,[1]Sheet2!$C:$C)</f>
        <v>#N/A</v>
      </c>
      <c r="K83" s="14" t="s">
        <v>604</v>
      </c>
      <c r="L83" s="21" t="s">
        <v>763</v>
      </c>
      <c r="M83" s="14" t="s">
        <v>10</v>
      </c>
      <c r="N83" s="13" t="s">
        <v>606</v>
      </c>
      <c r="O83" s="13" t="s">
        <v>606</v>
      </c>
      <c r="P83" s="13" t="s">
        <v>606</v>
      </c>
      <c r="Q83" s="13" t="s">
        <v>606</v>
      </c>
      <c r="R83" s="13" t="s">
        <v>606</v>
      </c>
      <c r="S83" s="13" t="s">
        <v>606</v>
      </c>
      <c r="T83" s="13" t="s">
        <v>606</v>
      </c>
      <c r="U83" s="10">
        <v>10</v>
      </c>
      <c r="V83" s="9" t="s">
        <v>4432</v>
      </c>
      <c r="W83" s="9" t="s">
        <v>4430</v>
      </c>
      <c r="X83" s="13" t="s">
        <v>26</v>
      </c>
    </row>
    <row r="84" spans="1:24" hidden="1" x14ac:dyDescent="0.3">
      <c r="A84" s="7" t="s">
        <v>1722</v>
      </c>
      <c r="B84" s="14">
        <v>2864</v>
      </c>
      <c r="C84" s="14">
        <v>10284</v>
      </c>
      <c r="D84" s="14">
        <v>15076</v>
      </c>
      <c r="E84" s="45" t="s">
        <v>1764</v>
      </c>
      <c r="F84" s="21" t="s">
        <v>766</v>
      </c>
      <c r="G84" s="54" t="s">
        <v>761</v>
      </c>
      <c r="H84" s="54" t="s">
        <v>762</v>
      </c>
      <c r="I84" s="54" t="e">
        <f>_xlfn.XLOOKUP(H84,[1]Sheet2!$G:$G,[1]Sheet2!$B:$B)</f>
        <v>#N/A</v>
      </c>
      <c r="J84" s="54" t="e">
        <f>_xlfn.XLOOKUP(H84,[1]Sheet2!$G:$G,[1]Sheet2!$C:$C)</f>
        <v>#N/A</v>
      </c>
      <c r="K84" s="14" t="s">
        <v>604</v>
      </c>
      <c r="L84" s="21" t="s">
        <v>763</v>
      </c>
      <c r="M84" s="14" t="s">
        <v>10</v>
      </c>
      <c r="N84" s="13" t="s">
        <v>606</v>
      </c>
      <c r="O84" s="13" t="s">
        <v>606</v>
      </c>
      <c r="P84" s="13" t="s">
        <v>606</v>
      </c>
      <c r="Q84" s="13" t="s">
        <v>606</v>
      </c>
      <c r="R84" s="13" t="s">
        <v>606</v>
      </c>
      <c r="S84" s="13" t="s">
        <v>606</v>
      </c>
      <c r="T84" s="13" t="s">
        <v>606</v>
      </c>
      <c r="U84" s="10">
        <v>10</v>
      </c>
      <c r="V84" s="9" t="s">
        <v>4432</v>
      </c>
      <c r="W84" s="9" t="s">
        <v>4430</v>
      </c>
      <c r="X84" s="13" t="s">
        <v>26</v>
      </c>
    </row>
    <row r="85" spans="1:24" hidden="1" x14ac:dyDescent="0.3">
      <c r="A85" s="7" t="s">
        <v>1722</v>
      </c>
      <c r="B85" s="14">
        <v>32106</v>
      </c>
      <c r="C85" s="14">
        <v>22747</v>
      </c>
      <c r="D85" s="14">
        <v>29695</v>
      </c>
      <c r="E85" s="45" t="s">
        <v>1135</v>
      </c>
      <c r="F85" s="21" t="s">
        <v>767</v>
      </c>
      <c r="G85" s="54" t="s">
        <v>761</v>
      </c>
      <c r="H85" s="54" t="s">
        <v>762</v>
      </c>
      <c r="I85" s="54" t="e">
        <f>_xlfn.XLOOKUP(H85,[1]Sheet2!$G:$G,[1]Sheet2!$B:$B)</f>
        <v>#N/A</v>
      </c>
      <c r="J85" s="54" t="e">
        <f>_xlfn.XLOOKUP(H85,[1]Sheet2!$G:$G,[1]Sheet2!$C:$C)</f>
        <v>#N/A</v>
      </c>
      <c r="K85" s="14" t="s">
        <v>604</v>
      </c>
      <c r="L85" s="21" t="s">
        <v>763</v>
      </c>
      <c r="M85" s="14" t="s">
        <v>10</v>
      </c>
      <c r="N85" s="13" t="s">
        <v>606</v>
      </c>
      <c r="O85" s="13" t="s">
        <v>606</v>
      </c>
      <c r="P85" s="13" t="s">
        <v>606</v>
      </c>
      <c r="Q85" s="13" t="s">
        <v>606</v>
      </c>
      <c r="R85" s="13" t="s">
        <v>606</v>
      </c>
      <c r="S85" s="13" t="s">
        <v>606</v>
      </c>
      <c r="T85" s="13" t="s">
        <v>606</v>
      </c>
      <c r="U85" s="10">
        <v>10</v>
      </c>
      <c r="V85" s="9" t="s">
        <v>4432</v>
      </c>
      <c r="W85" s="9" t="s">
        <v>4430</v>
      </c>
      <c r="X85" s="13" t="s">
        <v>26</v>
      </c>
    </row>
    <row r="86" spans="1:24" hidden="1" x14ac:dyDescent="0.3">
      <c r="A86" s="7" t="s">
        <v>1722</v>
      </c>
      <c r="B86" s="14">
        <v>2864</v>
      </c>
      <c r="C86" s="14">
        <v>10284</v>
      </c>
      <c r="D86" s="14">
        <v>15020</v>
      </c>
      <c r="E86" s="45" t="s">
        <v>1764</v>
      </c>
      <c r="F86" s="21" t="s">
        <v>767</v>
      </c>
      <c r="G86" s="54" t="s">
        <v>761</v>
      </c>
      <c r="H86" s="54" t="s">
        <v>762</v>
      </c>
      <c r="I86" s="54" t="e">
        <f>_xlfn.XLOOKUP(H86,[1]Sheet2!$G:$G,[1]Sheet2!$B:$B)</f>
        <v>#N/A</v>
      </c>
      <c r="J86" s="54" t="e">
        <f>_xlfn.XLOOKUP(H86,[1]Sheet2!$G:$G,[1]Sheet2!$C:$C)</f>
        <v>#N/A</v>
      </c>
      <c r="K86" s="14" t="s">
        <v>604</v>
      </c>
      <c r="L86" s="21" t="s">
        <v>763</v>
      </c>
      <c r="M86" s="14" t="s">
        <v>10</v>
      </c>
      <c r="N86" s="13" t="s">
        <v>606</v>
      </c>
      <c r="O86" s="13" t="s">
        <v>606</v>
      </c>
      <c r="P86" s="13" t="s">
        <v>606</v>
      </c>
      <c r="Q86" s="13" t="s">
        <v>606</v>
      </c>
      <c r="R86" s="13" t="s">
        <v>606</v>
      </c>
      <c r="S86" s="13" t="s">
        <v>606</v>
      </c>
      <c r="T86" s="13" t="s">
        <v>606</v>
      </c>
      <c r="U86" s="10">
        <v>10</v>
      </c>
      <c r="V86" s="9" t="s">
        <v>4432</v>
      </c>
      <c r="W86" s="9" t="s">
        <v>4430</v>
      </c>
      <c r="X86" s="13" t="s">
        <v>26</v>
      </c>
    </row>
    <row r="87" spans="1:24" hidden="1" x14ac:dyDescent="0.3">
      <c r="A87" s="7" t="s">
        <v>1722</v>
      </c>
      <c r="B87" s="14">
        <v>2864</v>
      </c>
      <c r="C87" s="14">
        <v>10284</v>
      </c>
      <c r="D87" s="14">
        <v>15062</v>
      </c>
      <c r="E87" s="45" t="s">
        <v>1764</v>
      </c>
      <c r="F87" s="21" t="s">
        <v>768</v>
      </c>
      <c r="G87" s="54" t="s">
        <v>761</v>
      </c>
      <c r="H87" s="54" t="s">
        <v>762</v>
      </c>
      <c r="I87" s="54" t="e">
        <f>_xlfn.XLOOKUP(H87,[1]Sheet2!$G:$G,[1]Sheet2!$B:$B)</f>
        <v>#N/A</v>
      </c>
      <c r="J87" s="54" t="e">
        <f>_xlfn.XLOOKUP(H87,[1]Sheet2!$G:$G,[1]Sheet2!$C:$C)</f>
        <v>#N/A</v>
      </c>
      <c r="K87" s="14" t="s">
        <v>604</v>
      </c>
      <c r="L87" s="21" t="s">
        <v>763</v>
      </c>
      <c r="M87" s="14" t="s">
        <v>10</v>
      </c>
      <c r="N87" s="13" t="s">
        <v>606</v>
      </c>
      <c r="O87" s="13" t="s">
        <v>606</v>
      </c>
      <c r="P87" s="13" t="s">
        <v>606</v>
      </c>
      <c r="Q87" s="13" t="s">
        <v>606</v>
      </c>
      <c r="R87" s="13" t="s">
        <v>606</v>
      </c>
      <c r="S87" s="13" t="s">
        <v>606</v>
      </c>
      <c r="T87" s="13" t="s">
        <v>606</v>
      </c>
      <c r="U87" s="10">
        <v>10</v>
      </c>
      <c r="V87" s="9" t="s">
        <v>4432</v>
      </c>
      <c r="W87" s="9" t="s">
        <v>4430</v>
      </c>
      <c r="X87" s="13" t="s">
        <v>26</v>
      </c>
    </row>
    <row r="88" spans="1:24" hidden="1" x14ac:dyDescent="0.3">
      <c r="A88" s="7" t="s">
        <v>1722</v>
      </c>
      <c r="B88" s="14">
        <v>29277</v>
      </c>
      <c r="C88" s="14">
        <v>10284</v>
      </c>
      <c r="D88" s="14">
        <v>31369</v>
      </c>
      <c r="E88" s="45" t="s">
        <v>1135</v>
      </c>
      <c r="F88" s="21" t="s">
        <v>769</v>
      </c>
      <c r="G88" s="54" t="s">
        <v>761</v>
      </c>
      <c r="H88" s="54" t="s">
        <v>762</v>
      </c>
      <c r="I88" s="54" t="e">
        <f>_xlfn.XLOOKUP(H88,[1]Sheet2!$G:$G,[1]Sheet2!$B:$B)</f>
        <v>#N/A</v>
      </c>
      <c r="J88" s="54" t="e">
        <f>_xlfn.XLOOKUP(H88,[1]Sheet2!$G:$G,[1]Sheet2!$C:$C)</f>
        <v>#N/A</v>
      </c>
      <c r="K88" s="14" t="s">
        <v>604</v>
      </c>
      <c r="L88" s="21" t="s">
        <v>763</v>
      </c>
      <c r="M88" s="14" t="s">
        <v>10</v>
      </c>
      <c r="N88" s="13" t="s">
        <v>606</v>
      </c>
      <c r="O88" s="13" t="s">
        <v>606</v>
      </c>
      <c r="P88" s="13" t="s">
        <v>606</v>
      </c>
      <c r="Q88" s="13" t="s">
        <v>606</v>
      </c>
      <c r="R88" s="13" t="s">
        <v>606</v>
      </c>
      <c r="S88" s="13" t="s">
        <v>606</v>
      </c>
      <c r="T88" s="13" t="s">
        <v>606</v>
      </c>
      <c r="U88" s="10">
        <v>10</v>
      </c>
      <c r="V88" s="9" t="s">
        <v>4432</v>
      </c>
      <c r="W88" s="9" t="s">
        <v>4430</v>
      </c>
      <c r="X88" s="13" t="s">
        <v>26</v>
      </c>
    </row>
    <row r="89" spans="1:24" hidden="1" x14ac:dyDescent="0.3">
      <c r="A89" s="7" t="s">
        <v>1722</v>
      </c>
      <c r="B89" s="14">
        <v>2864</v>
      </c>
      <c r="C89" s="14">
        <v>10284</v>
      </c>
      <c r="D89" s="14">
        <v>15067</v>
      </c>
      <c r="E89" s="45" t="s">
        <v>1764</v>
      </c>
      <c r="F89" s="21" t="s">
        <v>769</v>
      </c>
      <c r="G89" s="54" t="s">
        <v>761</v>
      </c>
      <c r="H89" s="54" t="s">
        <v>762</v>
      </c>
      <c r="I89" s="54" t="e">
        <f>_xlfn.XLOOKUP(H89,[1]Sheet2!$G:$G,[1]Sheet2!$B:$B)</f>
        <v>#N/A</v>
      </c>
      <c r="J89" s="54" t="e">
        <f>_xlfn.XLOOKUP(H89,[1]Sheet2!$G:$G,[1]Sheet2!$C:$C)</f>
        <v>#N/A</v>
      </c>
      <c r="K89" s="14" t="s">
        <v>604</v>
      </c>
      <c r="L89" s="21" t="s">
        <v>763</v>
      </c>
      <c r="M89" s="14" t="s">
        <v>10</v>
      </c>
      <c r="N89" s="13" t="s">
        <v>606</v>
      </c>
      <c r="O89" s="13" t="s">
        <v>606</v>
      </c>
      <c r="P89" s="13" t="s">
        <v>606</v>
      </c>
      <c r="Q89" s="13" t="s">
        <v>606</v>
      </c>
      <c r="R89" s="13" t="s">
        <v>606</v>
      </c>
      <c r="S89" s="13" t="s">
        <v>606</v>
      </c>
      <c r="T89" s="13" t="s">
        <v>606</v>
      </c>
      <c r="U89" s="10">
        <v>10</v>
      </c>
      <c r="V89" s="9" t="s">
        <v>4432</v>
      </c>
      <c r="W89" s="9" t="s">
        <v>4430</v>
      </c>
      <c r="X89" s="13" t="s">
        <v>26</v>
      </c>
    </row>
    <row r="90" spans="1:24" hidden="1" x14ac:dyDescent="0.3">
      <c r="A90" s="7" t="s">
        <v>1722</v>
      </c>
      <c r="B90" s="14">
        <v>2864</v>
      </c>
      <c r="C90" s="14">
        <v>10284</v>
      </c>
      <c r="D90" s="14">
        <v>7844</v>
      </c>
      <c r="E90" s="45" t="s">
        <v>11</v>
      </c>
      <c r="F90" s="21" t="s">
        <v>770</v>
      </c>
      <c r="G90" s="54" t="s">
        <v>761</v>
      </c>
      <c r="H90" s="54" t="s">
        <v>762</v>
      </c>
      <c r="I90" s="54" t="e">
        <f>_xlfn.XLOOKUP(H90,[1]Sheet2!$G:$G,[1]Sheet2!$B:$B)</f>
        <v>#N/A</v>
      </c>
      <c r="J90" s="54" t="e">
        <f>_xlfn.XLOOKUP(H90,[1]Sheet2!$G:$G,[1]Sheet2!$C:$C)</f>
        <v>#N/A</v>
      </c>
      <c r="K90" s="14" t="s">
        <v>604</v>
      </c>
      <c r="L90" s="21" t="s">
        <v>763</v>
      </c>
      <c r="M90" s="14" t="s">
        <v>10</v>
      </c>
      <c r="N90" s="13" t="s">
        <v>606</v>
      </c>
      <c r="O90" s="13" t="s">
        <v>606</v>
      </c>
      <c r="P90" s="13" t="s">
        <v>606</v>
      </c>
      <c r="Q90" s="13" t="s">
        <v>606</v>
      </c>
      <c r="R90" s="13" t="s">
        <v>606</v>
      </c>
      <c r="S90" s="13" t="s">
        <v>606</v>
      </c>
      <c r="T90" s="13" t="s">
        <v>606</v>
      </c>
      <c r="U90" s="10">
        <v>10</v>
      </c>
      <c r="V90" s="9" t="s">
        <v>4432</v>
      </c>
      <c r="W90" s="9" t="s">
        <v>4430</v>
      </c>
      <c r="X90" s="13" t="s">
        <v>26</v>
      </c>
    </row>
    <row r="91" spans="1:24" hidden="1" x14ac:dyDescent="0.3">
      <c r="A91" s="7" t="s">
        <v>1722</v>
      </c>
      <c r="B91" s="14">
        <v>6606</v>
      </c>
      <c r="C91" s="14">
        <v>17830</v>
      </c>
      <c r="D91" s="14">
        <v>11529</v>
      </c>
      <c r="E91" s="45" t="s">
        <v>583</v>
      </c>
      <c r="F91" s="21" t="s">
        <v>771</v>
      </c>
      <c r="G91" s="54" t="s">
        <v>772</v>
      </c>
      <c r="H91" s="54" t="s">
        <v>773</v>
      </c>
      <c r="I91" s="54" t="e">
        <f>_xlfn.XLOOKUP(H91,[1]Sheet2!$G:$G,[1]Sheet2!$B:$B)</f>
        <v>#N/A</v>
      </c>
      <c r="J91" s="54" t="e">
        <f>_xlfn.XLOOKUP(H91,[1]Sheet2!$G:$G,[1]Sheet2!$C:$C)</f>
        <v>#N/A</v>
      </c>
      <c r="K91" s="14" t="s">
        <v>604</v>
      </c>
      <c r="L91" s="21" t="s">
        <v>763</v>
      </c>
      <c r="M91" s="14" t="s">
        <v>10</v>
      </c>
      <c r="N91" s="13" t="s">
        <v>606</v>
      </c>
      <c r="O91" s="13" t="s">
        <v>606</v>
      </c>
      <c r="P91" s="13" t="s">
        <v>606</v>
      </c>
      <c r="Q91" s="13" t="s">
        <v>606</v>
      </c>
      <c r="R91" s="13" t="s">
        <v>606</v>
      </c>
      <c r="S91" s="13" t="s">
        <v>606</v>
      </c>
      <c r="T91" s="13" t="s">
        <v>606</v>
      </c>
      <c r="U91" s="10">
        <v>10</v>
      </c>
      <c r="V91" s="9" t="s">
        <v>4432</v>
      </c>
      <c r="W91" s="9" t="s">
        <v>4430</v>
      </c>
      <c r="X91" s="13" t="s">
        <v>26</v>
      </c>
    </row>
    <row r="92" spans="1:24" hidden="1" x14ac:dyDescent="0.3">
      <c r="A92" s="7" t="s">
        <v>1722</v>
      </c>
      <c r="B92" s="14">
        <v>33015</v>
      </c>
      <c r="C92" s="14">
        <v>95186</v>
      </c>
      <c r="D92" s="14" t="s">
        <v>774</v>
      </c>
      <c r="E92" s="45" t="s">
        <v>1138</v>
      </c>
      <c r="F92" s="21" t="s">
        <v>775</v>
      </c>
      <c r="G92" s="54" t="s">
        <v>776</v>
      </c>
      <c r="H92" s="54" t="s">
        <v>777</v>
      </c>
      <c r="I92" s="54" t="e">
        <f>_xlfn.XLOOKUP(H92,[1]Sheet2!$G:$G,[1]Sheet2!$B:$B)</f>
        <v>#N/A</v>
      </c>
      <c r="J92" s="54" t="e">
        <f>_xlfn.XLOOKUP(H92,[1]Sheet2!$G:$G,[1]Sheet2!$C:$C)</f>
        <v>#N/A</v>
      </c>
      <c r="K92" s="14" t="s">
        <v>604</v>
      </c>
      <c r="L92" s="21" t="s">
        <v>763</v>
      </c>
      <c r="M92" s="14" t="s">
        <v>10</v>
      </c>
      <c r="N92" s="13" t="s">
        <v>606</v>
      </c>
      <c r="O92" s="13" t="s">
        <v>606</v>
      </c>
      <c r="P92" s="13" t="s">
        <v>606</v>
      </c>
      <c r="Q92" s="13" t="s">
        <v>606</v>
      </c>
      <c r="R92" s="13" t="s">
        <v>606</v>
      </c>
      <c r="S92" s="13" t="s">
        <v>606</v>
      </c>
      <c r="T92" s="13" t="s">
        <v>606</v>
      </c>
      <c r="U92" s="10">
        <v>10</v>
      </c>
      <c r="V92" s="13" t="s">
        <v>601</v>
      </c>
      <c r="W92" s="9" t="s">
        <v>4430</v>
      </c>
      <c r="X92" s="13" t="s">
        <v>26</v>
      </c>
    </row>
    <row r="93" spans="1:24" hidden="1" x14ac:dyDescent="0.3">
      <c r="A93" s="7" t="s">
        <v>1722</v>
      </c>
      <c r="B93" s="14">
        <v>31191</v>
      </c>
      <c r="C93" s="14">
        <v>94205</v>
      </c>
      <c r="D93" s="14" t="s">
        <v>778</v>
      </c>
      <c r="E93" s="45" t="s">
        <v>11</v>
      </c>
      <c r="F93" s="21" t="s">
        <v>779</v>
      </c>
      <c r="G93" s="54" t="s">
        <v>776</v>
      </c>
      <c r="H93" s="54" t="s">
        <v>777</v>
      </c>
      <c r="I93" s="54" t="e">
        <f>_xlfn.XLOOKUP(H93,[1]Sheet2!$G:$G,[1]Sheet2!$B:$B)</f>
        <v>#N/A</v>
      </c>
      <c r="J93" s="54" t="e">
        <f>_xlfn.XLOOKUP(H93,[1]Sheet2!$G:$G,[1]Sheet2!$C:$C)</f>
        <v>#N/A</v>
      </c>
      <c r="K93" s="14" t="s">
        <v>604</v>
      </c>
      <c r="L93" s="21" t="s">
        <v>763</v>
      </c>
      <c r="M93" s="14" t="s">
        <v>10</v>
      </c>
      <c r="N93" s="13" t="s">
        <v>606</v>
      </c>
      <c r="O93" s="13" t="s">
        <v>606</v>
      </c>
      <c r="P93" s="13" t="s">
        <v>606</v>
      </c>
      <c r="Q93" s="13" t="s">
        <v>606</v>
      </c>
      <c r="R93" s="13" t="s">
        <v>606</v>
      </c>
      <c r="S93" s="13" t="s">
        <v>606</v>
      </c>
      <c r="T93" s="13" t="s">
        <v>606</v>
      </c>
      <c r="U93" s="10">
        <v>10</v>
      </c>
      <c r="V93" s="13" t="s">
        <v>601</v>
      </c>
      <c r="W93" s="9" t="s">
        <v>4430</v>
      </c>
      <c r="X93" s="13" t="s">
        <v>26</v>
      </c>
    </row>
    <row r="94" spans="1:24" hidden="1" x14ac:dyDescent="0.3">
      <c r="A94" s="7" t="s">
        <v>1722</v>
      </c>
      <c r="B94" s="14">
        <v>31191</v>
      </c>
      <c r="C94" s="14">
        <v>94205</v>
      </c>
      <c r="D94" s="14" t="s">
        <v>780</v>
      </c>
      <c r="E94" s="45" t="s">
        <v>11</v>
      </c>
      <c r="F94" s="21" t="s">
        <v>779</v>
      </c>
      <c r="G94" s="54" t="s">
        <v>776</v>
      </c>
      <c r="H94" s="54" t="s">
        <v>777</v>
      </c>
      <c r="I94" s="54" t="e">
        <f>_xlfn.XLOOKUP(H94,[1]Sheet2!$G:$G,[1]Sheet2!$B:$B)</f>
        <v>#N/A</v>
      </c>
      <c r="J94" s="54" t="e">
        <f>_xlfn.XLOOKUP(H94,[1]Sheet2!$G:$G,[1]Sheet2!$C:$C)</f>
        <v>#N/A</v>
      </c>
      <c r="K94" s="14" t="s">
        <v>604</v>
      </c>
      <c r="L94" s="21" t="s">
        <v>763</v>
      </c>
      <c r="M94" s="14" t="s">
        <v>10</v>
      </c>
      <c r="N94" s="13" t="s">
        <v>606</v>
      </c>
      <c r="O94" s="13" t="s">
        <v>606</v>
      </c>
      <c r="P94" s="13" t="s">
        <v>606</v>
      </c>
      <c r="Q94" s="13" t="s">
        <v>606</v>
      </c>
      <c r="R94" s="13" t="s">
        <v>606</v>
      </c>
      <c r="S94" s="13" t="s">
        <v>606</v>
      </c>
      <c r="T94" s="13" t="s">
        <v>606</v>
      </c>
      <c r="U94" s="10">
        <v>10</v>
      </c>
      <c r="V94" s="13" t="s">
        <v>601</v>
      </c>
      <c r="W94" s="9" t="s">
        <v>4430</v>
      </c>
      <c r="X94" s="13" t="s">
        <v>26</v>
      </c>
    </row>
    <row r="95" spans="1:24" hidden="1" x14ac:dyDescent="0.3">
      <c r="A95" s="7" t="s">
        <v>1722</v>
      </c>
      <c r="B95" s="14">
        <v>6980</v>
      </c>
      <c r="C95" s="14">
        <v>23020</v>
      </c>
      <c r="D95" s="14">
        <v>1426</v>
      </c>
      <c r="E95" s="45" t="s">
        <v>1139</v>
      </c>
      <c r="F95" s="21" t="s">
        <v>622</v>
      </c>
      <c r="G95" s="54" t="s">
        <v>623</v>
      </c>
      <c r="H95" s="54" t="s">
        <v>624</v>
      </c>
      <c r="I95" s="54" t="e">
        <f>_xlfn.XLOOKUP(H95,[1]Sheet2!$G:$G,[1]Sheet2!$B:$B)</f>
        <v>#N/A</v>
      </c>
      <c r="J95" s="54" t="e">
        <f>_xlfn.XLOOKUP(H95,[1]Sheet2!$G:$G,[1]Sheet2!$C:$C)</f>
        <v>#N/A</v>
      </c>
      <c r="K95" s="14" t="s">
        <v>604</v>
      </c>
      <c r="L95" s="21" t="s">
        <v>625</v>
      </c>
      <c r="M95" s="14" t="s">
        <v>10</v>
      </c>
      <c r="N95" s="13" t="s">
        <v>606</v>
      </c>
      <c r="O95" s="13" t="s">
        <v>606</v>
      </c>
      <c r="P95" s="13" t="s">
        <v>606</v>
      </c>
      <c r="Q95" s="13" t="s">
        <v>606</v>
      </c>
      <c r="R95" s="13" t="s">
        <v>606</v>
      </c>
      <c r="S95" s="13"/>
      <c r="T95" s="39" t="s">
        <v>607</v>
      </c>
      <c r="U95" s="10">
        <v>20</v>
      </c>
      <c r="V95" s="9" t="s">
        <v>4432</v>
      </c>
      <c r="W95" s="9" t="s">
        <v>4429</v>
      </c>
      <c r="X95" s="13" t="s">
        <v>26</v>
      </c>
    </row>
    <row r="96" spans="1:24" hidden="1" x14ac:dyDescent="0.3">
      <c r="A96" s="7" t="s">
        <v>1722</v>
      </c>
      <c r="B96" s="14">
        <v>24098</v>
      </c>
      <c r="C96" s="14">
        <v>25129</v>
      </c>
      <c r="D96" s="14">
        <v>15523</v>
      </c>
      <c r="E96" s="45" t="s">
        <v>11</v>
      </c>
      <c r="F96" s="21" t="s">
        <v>67</v>
      </c>
      <c r="G96" s="54" t="s">
        <v>1121</v>
      </c>
      <c r="H96" s="54" t="s">
        <v>630</v>
      </c>
      <c r="I96" s="54" t="e">
        <f>_xlfn.XLOOKUP(H96,[1]Sheet2!$G:$G,[1]Sheet2!$B:$B)</f>
        <v>#N/A</v>
      </c>
      <c r="J96" s="54" t="e">
        <f>_xlfn.XLOOKUP(H96,[1]Sheet2!$G:$G,[1]Sheet2!$C:$C)</f>
        <v>#N/A</v>
      </c>
      <c r="K96" s="14" t="s">
        <v>604</v>
      </c>
      <c r="L96" s="21" t="s">
        <v>625</v>
      </c>
      <c r="M96" s="14" t="s">
        <v>10</v>
      </c>
      <c r="N96" s="13" t="s">
        <v>606</v>
      </c>
      <c r="O96" s="13" t="s">
        <v>606</v>
      </c>
      <c r="P96" s="13" t="s">
        <v>606</v>
      </c>
      <c r="Q96" s="13" t="s">
        <v>606</v>
      </c>
      <c r="R96" s="13" t="s">
        <v>606</v>
      </c>
      <c r="S96" s="13" t="s">
        <v>606</v>
      </c>
      <c r="T96" s="39" t="s">
        <v>607</v>
      </c>
      <c r="U96" s="10">
        <v>30</v>
      </c>
      <c r="V96" s="9" t="s">
        <v>4432</v>
      </c>
      <c r="W96" s="9" t="s">
        <v>4429</v>
      </c>
      <c r="X96" s="13" t="s">
        <v>26</v>
      </c>
    </row>
    <row r="97" spans="1:24" hidden="1" x14ac:dyDescent="0.3">
      <c r="A97" s="7" t="s">
        <v>1722</v>
      </c>
      <c r="B97" s="14">
        <v>24548</v>
      </c>
      <c r="C97" s="14">
        <v>125121</v>
      </c>
      <c r="D97" s="14">
        <v>16449</v>
      </c>
      <c r="E97" s="45" t="s">
        <v>1128</v>
      </c>
      <c r="F97" s="21" t="s">
        <v>67</v>
      </c>
      <c r="G97" s="54" t="s">
        <v>631</v>
      </c>
      <c r="H97" s="54" t="s">
        <v>632</v>
      </c>
      <c r="I97" s="54" t="e">
        <f>_xlfn.XLOOKUP(H97,[1]Sheet2!$G:$G,[1]Sheet2!$B:$B)</f>
        <v>#N/A</v>
      </c>
      <c r="J97" s="54" t="e">
        <f>_xlfn.XLOOKUP(H97,[1]Sheet2!$G:$G,[1]Sheet2!$C:$C)</f>
        <v>#N/A</v>
      </c>
      <c r="K97" s="14" t="s">
        <v>604</v>
      </c>
      <c r="L97" s="21" t="s">
        <v>625</v>
      </c>
      <c r="M97" s="14" t="s">
        <v>10</v>
      </c>
      <c r="N97" s="13" t="s">
        <v>606</v>
      </c>
      <c r="O97" s="13" t="s">
        <v>606</v>
      </c>
      <c r="P97" s="13" t="s">
        <v>606</v>
      </c>
      <c r="Q97" s="13" t="s">
        <v>606</v>
      </c>
      <c r="R97" s="13" t="s">
        <v>606</v>
      </c>
      <c r="S97" s="13" t="s">
        <v>606</v>
      </c>
      <c r="T97" s="39" t="s">
        <v>607</v>
      </c>
      <c r="U97" s="10">
        <v>30</v>
      </c>
      <c r="V97" s="13" t="s">
        <v>601</v>
      </c>
      <c r="W97" s="9" t="s">
        <v>4429</v>
      </c>
      <c r="X97" s="13" t="s">
        <v>26</v>
      </c>
    </row>
    <row r="98" spans="1:24" hidden="1" x14ac:dyDescent="0.3">
      <c r="A98" s="7" t="s">
        <v>1722</v>
      </c>
      <c r="B98" s="14">
        <v>5068</v>
      </c>
      <c r="C98" s="14">
        <v>16199</v>
      </c>
      <c r="D98" s="14">
        <v>5169</v>
      </c>
      <c r="E98" s="45" t="s">
        <v>1128</v>
      </c>
      <c r="F98" s="21" t="s">
        <v>633</v>
      </c>
      <c r="G98" s="54" t="s">
        <v>1122</v>
      </c>
      <c r="H98" s="54" t="s">
        <v>634</v>
      </c>
      <c r="I98" s="54" t="e">
        <f>_xlfn.XLOOKUP(H98,[1]Sheet2!$G:$G,[1]Sheet2!$B:$B)</f>
        <v>#N/A</v>
      </c>
      <c r="J98" s="54" t="e">
        <f>_xlfn.XLOOKUP(H98,[1]Sheet2!$G:$G,[1]Sheet2!$C:$C)</f>
        <v>#N/A</v>
      </c>
      <c r="K98" s="14" t="s">
        <v>604</v>
      </c>
      <c r="L98" s="21" t="s">
        <v>625</v>
      </c>
      <c r="M98" s="14" t="s">
        <v>10</v>
      </c>
      <c r="N98" s="13" t="s">
        <v>606</v>
      </c>
      <c r="O98" s="13" t="s">
        <v>606</v>
      </c>
      <c r="P98" s="13" t="s">
        <v>606</v>
      </c>
      <c r="Q98" s="13" t="s">
        <v>606</v>
      </c>
      <c r="R98" s="13" t="s">
        <v>606</v>
      </c>
      <c r="S98" s="13" t="s">
        <v>606</v>
      </c>
      <c r="T98" s="39" t="s">
        <v>607</v>
      </c>
      <c r="U98" s="10">
        <v>1</v>
      </c>
      <c r="V98" s="9" t="s">
        <v>4432</v>
      </c>
      <c r="W98" s="9" t="s">
        <v>4429</v>
      </c>
      <c r="X98" s="13" t="s">
        <v>26</v>
      </c>
    </row>
    <row r="99" spans="1:24" hidden="1" x14ac:dyDescent="0.3">
      <c r="A99" s="7" t="s">
        <v>1722</v>
      </c>
      <c r="B99" s="14">
        <v>5068</v>
      </c>
      <c r="C99" s="14">
        <v>16199</v>
      </c>
      <c r="D99" s="14">
        <v>21786</v>
      </c>
      <c r="E99" s="45" t="s">
        <v>583</v>
      </c>
      <c r="F99" s="21" t="s">
        <v>635</v>
      </c>
      <c r="G99" s="54" t="s">
        <v>1122</v>
      </c>
      <c r="H99" s="54" t="s">
        <v>636</v>
      </c>
      <c r="I99" s="54" t="e">
        <f>_xlfn.XLOOKUP(H99,[1]Sheet2!$G:$G,[1]Sheet2!$B:$B)</f>
        <v>#N/A</v>
      </c>
      <c r="J99" s="54" t="e">
        <f>_xlfn.XLOOKUP(H99,[1]Sheet2!$G:$G,[1]Sheet2!$C:$C)</f>
        <v>#N/A</v>
      </c>
      <c r="K99" s="14" t="s">
        <v>604</v>
      </c>
      <c r="L99" s="21" t="s">
        <v>625</v>
      </c>
      <c r="M99" s="14" t="s">
        <v>10</v>
      </c>
      <c r="N99" s="13" t="s">
        <v>606</v>
      </c>
      <c r="O99" s="13" t="s">
        <v>606</v>
      </c>
      <c r="P99" s="13" t="s">
        <v>606</v>
      </c>
      <c r="Q99" s="13" t="s">
        <v>606</v>
      </c>
      <c r="R99" s="13" t="s">
        <v>606</v>
      </c>
      <c r="S99" s="13" t="s">
        <v>606</v>
      </c>
      <c r="T99" s="39" t="s">
        <v>607</v>
      </c>
      <c r="U99" s="10">
        <v>1</v>
      </c>
      <c r="V99" s="9" t="s">
        <v>4432</v>
      </c>
      <c r="W99" s="9" t="s">
        <v>4429</v>
      </c>
      <c r="X99" s="13" t="s">
        <v>26</v>
      </c>
    </row>
    <row r="100" spans="1:24" hidden="1" x14ac:dyDescent="0.3">
      <c r="A100" s="7" t="s">
        <v>1722</v>
      </c>
      <c r="B100" s="14">
        <v>5068</v>
      </c>
      <c r="C100" s="14">
        <v>16199</v>
      </c>
      <c r="D100" s="14">
        <v>5245</v>
      </c>
      <c r="E100" s="45" t="s">
        <v>1128</v>
      </c>
      <c r="F100" s="21" t="s">
        <v>637</v>
      </c>
      <c r="G100" s="54" t="s">
        <v>1122</v>
      </c>
      <c r="H100" s="54" t="s">
        <v>636</v>
      </c>
      <c r="I100" s="54" t="e">
        <f>_xlfn.XLOOKUP(H100,[1]Sheet2!$G:$G,[1]Sheet2!$B:$B)</f>
        <v>#N/A</v>
      </c>
      <c r="J100" s="54" t="e">
        <f>_xlfn.XLOOKUP(H100,[1]Sheet2!$G:$G,[1]Sheet2!$C:$C)</f>
        <v>#N/A</v>
      </c>
      <c r="K100" s="14" t="s">
        <v>604</v>
      </c>
      <c r="L100" s="21" t="s">
        <v>625</v>
      </c>
      <c r="M100" s="14" t="s">
        <v>10</v>
      </c>
      <c r="N100" s="13" t="s">
        <v>606</v>
      </c>
      <c r="O100" s="13" t="s">
        <v>606</v>
      </c>
      <c r="P100" s="13" t="s">
        <v>606</v>
      </c>
      <c r="Q100" s="13" t="s">
        <v>606</v>
      </c>
      <c r="R100" s="13" t="s">
        <v>606</v>
      </c>
      <c r="S100" s="13" t="s">
        <v>606</v>
      </c>
      <c r="T100" s="39" t="s">
        <v>607</v>
      </c>
      <c r="U100" s="10">
        <v>1</v>
      </c>
      <c r="V100" s="9" t="s">
        <v>4432</v>
      </c>
      <c r="W100" s="9" t="s">
        <v>4429</v>
      </c>
      <c r="X100" s="13" t="s">
        <v>26</v>
      </c>
    </row>
    <row r="101" spans="1:24" hidden="1" x14ac:dyDescent="0.3">
      <c r="A101" s="7" t="s">
        <v>1722</v>
      </c>
      <c r="B101" s="14">
        <v>36485</v>
      </c>
      <c r="C101" s="14">
        <v>81518</v>
      </c>
      <c r="D101" s="14">
        <v>82770</v>
      </c>
      <c r="E101" s="45" t="s">
        <v>588</v>
      </c>
      <c r="F101" s="21" t="s">
        <v>67</v>
      </c>
      <c r="G101" s="54" t="s">
        <v>638</v>
      </c>
      <c r="H101" s="54" t="s">
        <v>639</v>
      </c>
      <c r="I101" s="54" t="e">
        <f>_xlfn.XLOOKUP(H101,[1]Sheet2!$G:$G,[1]Sheet2!$B:$B)</f>
        <v>#N/A</v>
      </c>
      <c r="J101" s="54" t="e">
        <f>_xlfn.XLOOKUP(H101,[1]Sheet2!$G:$G,[1]Sheet2!$C:$C)</f>
        <v>#N/A</v>
      </c>
      <c r="K101" s="14" t="s">
        <v>604</v>
      </c>
      <c r="L101" s="21" t="s">
        <v>625</v>
      </c>
      <c r="M101" s="14" t="s">
        <v>10</v>
      </c>
      <c r="N101" s="13" t="s">
        <v>606</v>
      </c>
      <c r="O101" s="13" t="s">
        <v>606</v>
      </c>
      <c r="P101" s="13" t="s">
        <v>606</v>
      </c>
      <c r="Q101" s="13" t="s">
        <v>606</v>
      </c>
      <c r="R101" s="13" t="s">
        <v>606</v>
      </c>
      <c r="S101" s="13" t="s">
        <v>606</v>
      </c>
      <c r="T101" s="39" t="s">
        <v>607</v>
      </c>
      <c r="U101" s="10">
        <v>27</v>
      </c>
      <c r="V101" s="13" t="s">
        <v>601</v>
      </c>
      <c r="W101" s="9" t="s">
        <v>4429</v>
      </c>
      <c r="X101" s="13" t="s">
        <v>26</v>
      </c>
    </row>
    <row r="102" spans="1:24" hidden="1" x14ac:dyDescent="0.3">
      <c r="A102" s="7" t="s">
        <v>1722</v>
      </c>
      <c r="B102" s="14">
        <v>41175</v>
      </c>
      <c r="C102" s="14">
        <v>1016282</v>
      </c>
      <c r="D102" s="14">
        <v>32098</v>
      </c>
      <c r="E102" s="45" t="s">
        <v>1129</v>
      </c>
      <c r="F102" s="21" t="s">
        <v>640</v>
      </c>
      <c r="G102" s="54" t="s">
        <v>641</v>
      </c>
      <c r="H102" s="54" t="s">
        <v>642</v>
      </c>
      <c r="I102" s="54" t="e">
        <f>_xlfn.XLOOKUP(H102,[1]Sheet2!$G:$G,[1]Sheet2!$B:$B)</f>
        <v>#N/A</v>
      </c>
      <c r="J102" s="54" t="e">
        <f>_xlfn.XLOOKUP(H102,[1]Sheet2!$G:$G,[1]Sheet2!$C:$C)</f>
        <v>#N/A</v>
      </c>
      <c r="K102" s="14" t="s">
        <v>604</v>
      </c>
      <c r="L102" s="21" t="s">
        <v>625</v>
      </c>
      <c r="M102" s="14" t="s">
        <v>10</v>
      </c>
      <c r="N102" s="13" t="s">
        <v>606</v>
      </c>
      <c r="O102" s="13" t="s">
        <v>606</v>
      </c>
      <c r="P102" s="13" t="s">
        <v>606</v>
      </c>
      <c r="Q102" s="13" t="s">
        <v>606</v>
      </c>
      <c r="R102" s="13" t="s">
        <v>606</v>
      </c>
      <c r="S102" s="13" t="s">
        <v>606</v>
      </c>
      <c r="T102" s="39" t="s">
        <v>607</v>
      </c>
      <c r="U102" s="10">
        <v>30</v>
      </c>
      <c r="V102" s="9" t="s">
        <v>4432</v>
      </c>
      <c r="W102" s="9" t="s">
        <v>4429</v>
      </c>
      <c r="X102" s="13" t="s">
        <v>26</v>
      </c>
    </row>
    <row r="103" spans="1:24" hidden="1" x14ac:dyDescent="0.3">
      <c r="A103" s="7" t="s">
        <v>1722</v>
      </c>
      <c r="B103" s="14">
        <v>41175</v>
      </c>
      <c r="C103" s="14">
        <v>1016282</v>
      </c>
      <c r="D103" s="14" t="s">
        <v>643</v>
      </c>
      <c r="E103" s="45" t="s">
        <v>1129</v>
      </c>
      <c r="F103" s="21" t="s">
        <v>644</v>
      </c>
      <c r="G103" s="54" t="s">
        <v>641</v>
      </c>
      <c r="H103" s="54" t="s">
        <v>642</v>
      </c>
      <c r="I103" s="54" t="e">
        <f>_xlfn.XLOOKUP(H103,[1]Sheet2!$G:$G,[1]Sheet2!$B:$B)</f>
        <v>#N/A</v>
      </c>
      <c r="J103" s="54" t="e">
        <f>_xlfn.XLOOKUP(H103,[1]Sheet2!$G:$G,[1]Sheet2!$C:$C)</f>
        <v>#N/A</v>
      </c>
      <c r="K103" s="14" t="s">
        <v>604</v>
      </c>
      <c r="L103" s="21" t="s">
        <v>625</v>
      </c>
      <c r="M103" s="14" t="s">
        <v>10</v>
      </c>
      <c r="N103" s="13" t="s">
        <v>606</v>
      </c>
      <c r="O103" s="13" t="s">
        <v>606</v>
      </c>
      <c r="P103" s="13" t="s">
        <v>606</v>
      </c>
      <c r="Q103" s="13" t="s">
        <v>606</v>
      </c>
      <c r="R103" s="13" t="s">
        <v>606</v>
      </c>
      <c r="S103" s="13" t="s">
        <v>606</v>
      </c>
      <c r="T103" s="39" t="s">
        <v>607</v>
      </c>
      <c r="U103" s="10">
        <v>30</v>
      </c>
      <c r="V103" s="9" t="s">
        <v>4432</v>
      </c>
      <c r="W103" s="9" t="s">
        <v>4429</v>
      </c>
      <c r="X103" s="13" t="s">
        <v>26</v>
      </c>
    </row>
    <row r="104" spans="1:24" hidden="1" x14ac:dyDescent="0.3">
      <c r="A104" s="7" t="s">
        <v>1722</v>
      </c>
      <c r="B104" s="14">
        <v>41175</v>
      </c>
      <c r="C104" s="14">
        <v>1016282</v>
      </c>
      <c r="D104" s="14" t="s">
        <v>645</v>
      </c>
      <c r="E104" s="45" t="s">
        <v>1129</v>
      </c>
      <c r="F104" s="21" t="s">
        <v>646</v>
      </c>
      <c r="G104" s="54" t="s">
        <v>647</v>
      </c>
      <c r="H104" s="54" t="s">
        <v>648</v>
      </c>
      <c r="I104" s="54" t="e">
        <f>_xlfn.XLOOKUP(H104,[1]Sheet2!$G:$G,[1]Sheet2!$B:$B)</f>
        <v>#N/A</v>
      </c>
      <c r="J104" s="54" t="e">
        <f>_xlfn.XLOOKUP(H104,[1]Sheet2!$G:$G,[1]Sheet2!$C:$C)</f>
        <v>#N/A</v>
      </c>
      <c r="K104" s="14" t="s">
        <v>604</v>
      </c>
      <c r="L104" s="21" t="s">
        <v>625</v>
      </c>
      <c r="M104" s="14" t="s">
        <v>10</v>
      </c>
      <c r="N104" s="13" t="s">
        <v>606</v>
      </c>
      <c r="O104" s="13" t="s">
        <v>606</v>
      </c>
      <c r="P104" s="13" t="s">
        <v>606</v>
      </c>
      <c r="Q104" s="13" t="s">
        <v>606</v>
      </c>
      <c r="R104" s="13" t="s">
        <v>606</v>
      </c>
      <c r="S104" s="13" t="s">
        <v>606</v>
      </c>
      <c r="T104" s="39" t="s">
        <v>607</v>
      </c>
      <c r="U104" s="10">
        <v>30</v>
      </c>
      <c r="V104" s="9" t="s">
        <v>4432</v>
      </c>
      <c r="W104" s="9" t="s">
        <v>4429</v>
      </c>
      <c r="X104" s="13" t="s">
        <v>26</v>
      </c>
    </row>
    <row r="105" spans="1:24" hidden="1" x14ac:dyDescent="0.3">
      <c r="A105" s="7" t="s">
        <v>1722</v>
      </c>
      <c r="B105" s="14">
        <v>33792</v>
      </c>
      <c r="C105" s="14">
        <v>14106</v>
      </c>
      <c r="D105" s="14">
        <v>9108</v>
      </c>
      <c r="E105" s="45" t="s">
        <v>588</v>
      </c>
      <c r="F105" s="21" t="s">
        <v>1173</v>
      </c>
      <c r="G105" s="54" t="s">
        <v>1510</v>
      </c>
      <c r="H105" s="54" t="s">
        <v>1511</v>
      </c>
      <c r="I105" s="54" t="e">
        <f>_xlfn.XLOOKUP(H105,[1]Sheet2!$G:$G,[1]Sheet2!$B:$B)</f>
        <v>#N/A</v>
      </c>
      <c r="J105" s="54" t="e">
        <f>_xlfn.XLOOKUP(H105,[1]Sheet2!$G:$G,[1]Sheet2!$C:$C)</f>
        <v>#N/A</v>
      </c>
      <c r="K105" s="14" t="s">
        <v>1655</v>
      </c>
      <c r="L105" s="21" t="s">
        <v>1671</v>
      </c>
      <c r="M105" s="13" t="s">
        <v>10</v>
      </c>
      <c r="N105" s="13" t="s">
        <v>606</v>
      </c>
      <c r="O105" s="13" t="s">
        <v>606</v>
      </c>
      <c r="P105" s="13" t="s">
        <v>606</v>
      </c>
      <c r="Q105" s="13" t="s">
        <v>606</v>
      </c>
      <c r="R105" s="13" t="s">
        <v>606</v>
      </c>
      <c r="S105" s="13"/>
      <c r="T105" s="13"/>
      <c r="U105" s="10">
        <v>27</v>
      </c>
      <c r="V105" s="13" t="s">
        <v>601</v>
      </c>
      <c r="W105" s="9" t="s">
        <v>4429</v>
      </c>
      <c r="X105" s="13" t="s">
        <v>26</v>
      </c>
    </row>
    <row r="106" spans="1:24" hidden="1" x14ac:dyDescent="0.3">
      <c r="A106" s="7" t="s">
        <v>1722</v>
      </c>
      <c r="B106" s="14">
        <v>33792</v>
      </c>
      <c r="C106" s="14">
        <v>14106</v>
      </c>
      <c r="D106" s="14">
        <v>11538</v>
      </c>
      <c r="E106" s="45" t="s">
        <v>583</v>
      </c>
      <c r="F106" s="21" t="s">
        <v>1512</v>
      </c>
      <c r="G106" s="54" t="s">
        <v>1510</v>
      </c>
      <c r="H106" s="54" t="s">
        <v>1511</v>
      </c>
      <c r="I106" s="54" t="e">
        <f>_xlfn.XLOOKUP(H106,[1]Sheet2!$G:$G,[1]Sheet2!$B:$B)</f>
        <v>#N/A</v>
      </c>
      <c r="J106" s="54" t="e">
        <f>_xlfn.XLOOKUP(H106,[1]Sheet2!$G:$G,[1]Sheet2!$C:$C)</f>
        <v>#N/A</v>
      </c>
      <c r="K106" s="14" t="s">
        <v>1655</v>
      </c>
      <c r="L106" s="21" t="s">
        <v>1671</v>
      </c>
      <c r="M106" s="13" t="s">
        <v>10</v>
      </c>
      <c r="N106" s="13" t="s">
        <v>606</v>
      </c>
      <c r="O106" s="13" t="s">
        <v>606</v>
      </c>
      <c r="P106" s="13" t="s">
        <v>606</v>
      </c>
      <c r="Q106" s="13" t="s">
        <v>606</v>
      </c>
      <c r="R106" s="13" t="s">
        <v>606</v>
      </c>
      <c r="S106" s="13"/>
      <c r="T106" s="13"/>
      <c r="U106" s="10">
        <v>27</v>
      </c>
      <c r="V106" s="13" t="s">
        <v>601</v>
      </c>
      <c r="W106" s="9" t="s">
        <v>4429</v>
      </c>
      <c r="X106" s="13" t="s">
        <v>26</v>
      </c>
    </row>
    <row r="107" spans="1:24" hidden="1" x14ac:dyDescent="0.3">
      <c r="A107" s="7" t="s">
        <v>1722</v>
      </c>
      <c r="B107" s="14">
        <v>33792</v>
      </c>
      <c r="C107" s="14">
        <v>14106</v>
      </c>
      <c r="D107" s="14">
        <v>16938</v>
      </c>
      <c r="E107" s="45" t="s">
        <v>588</v>
      </c>
      <c r="F107" s="21" t="s">
        <v>1208</v>
      </c>
      <c r="G107" s="54" t="s">
        <v>1510</v>
      </c>
      <c r="H107" s="54" t="s">
        <v>1511</v>
      </c>
      <c r="I107" s="54" t="e">
        <f>_xlfn.XLOOKUP(H107,[1]Sheet2!$G:$G,[1]Sheet2!$B:$B)</f>
        <v>#N/A</v>
      </c>
      <c r="J107" s="54" t="e">
        <f>_xlfn.XLOOKUP(H107,[1]Sheet2!$G:$G,[1]Sheet2!$C:$C)</f>
        <v>#N/A</v>
      </c>
      <c r="K107" s="14" t="s">
        <v>1655</v>
      </c>
      <c r="L107" s="21" t="s">
        <v>1671</v>
      </c>
      <c r="M107" s="13" t="s">
        <v>10</v>
      </c>
      <c r="N107" s="13" t="s">
        <v>606</v>
      </c>
      <c r="O107" s="13" t="s">
        <v>606</v>
      </c>
      <c r="P107" s="13" t="s">
        <v>606</v>
      </c>
      <c r="Q107" s="13" t="s">
        <v>606</v>
      </c>
      <c r="R107" s="13" t="s">
        <v>606</v>
      </c>
      <c r="S107" s="13"/>
      <c r="T107" s="13"/>
      <c r="U107" s="10">
        <v>27</v>
      </c>
      <c r="V107" s="13" t="s">
        <v>601</v>
      </c>
      <c r="W107" s="9" t="s">
        <v>4429</v>
      </c>
      <c r="X107" s="13" t="s">
        <v>26</v>
      </c>
    </row>
    <row r="108" spans="1:24" hidden="1" x14ac:dyDescent="0.3">
      <c r="A108" s="7" t="s">
        <v>1722</v>
      </c>
      <c r="B108" s="14">
        <v>33792</v>
      </c>
      <c r="C108" s="14">
        <v>14106</v>
      </c>
      <c r="D108" s="14" t="s">
        <v>1513</v>
      </c>
      <c r="E108" s="45" t="s">
        <v>588</v>
      </c>
      <c r="F108" s="21" t="s">
        <v>1512</v>
      </c>
      <c r="G108" s="54" t="s">
        <v>1510</v>
      </c>
      <c r="H108" s="54" t="s">
        <v>1511</v>
      </c>
      <c r="I108" s="54" t="e">
        <f>_xlfn.XLOOKUP(H108,[1]Sheet2!$G:$G,[1]Sheet2!$B:$B)</f>
        <v>#N/A</v>
      </c>
      <c r="J108" s="54" t="e">
        <f>_xlfn.XLOOKUP(H108,[1]Sheet2!$G:$G,[1]Sheet2!$C:$C)</f>
        <v>#N/A</v>
      </c>
      <c r="K108" s="14" t="s">
        <v>1655</v>
      </c>
      <c r="L108" s="21" t="s">
        <v>1671</v>
      </c>
      <c r="M108" s="13" t="s">
        <v>10</v>
      </c>
      <c r="N108" s="13" t="s">
        <v>606</v>
      </c>
      <c r="O108" s="13" t="s">
        <v>606</v>
      </c>
      <c r="P108" s="13" t="s">
        <v>606</v>
      </c>
      <c r="Q108" s="13" t="s">
        <v>606</v>
      </c>
      <c r="R108" s="13" t="s">
        <v>606</v>
      </c>
      <c r="S108" s="13"/>
      <c r="T108" s="13"/>
      <c r="U108" s="10">
        <v>27</v>
      </c>
      <c r="V108" s="13" t="s">
        <v>601</v>
      </c>
      <c r="W108" s="9" t="s">
        <v>4429</v>
      </c>
      <c r="X108" s="13" t="s">
        <v>26</v>
      </c>
    </row>
    <row r="109" spans="1:24" hidden="1" x14ac:dyDescent="0.3">
      <c r="A109" s="7" t="s">
        <v>1722</v>
      </c>
      <c r="B109" s="14">
        <v>2716</v>
      </c>
      <c r="C109" s="14">
        <v>9924</v>
      </c>
      <c r="D109" s="14" t="s">
        <v>1498</v>
      </c>
      <c r="E109" s="45" t="s">
        <v>1649</v>
      </c>
      <c r="F109" s="21" t="s">
        <v>1499</v>
      </c>
      <c r="G109" s="54" t="s">
        <v>1500</v>
      </c>
      <c r="H109" s="54" t="s">
        <v>1501</v>
      </c>
      <c r="I109" s="54" t="e">
        <f>_xlfn.XLOOKUP(H109,[1]Sheet2!$G:$G,[1]Sheet2!$B:$B)</f>
        <v>#N/A</v>
      </c>
      <c r="J109" s="54" t="e">
        <f>_xlfn.XLOOKUP(H109,[1]Sheet2!$G:$G,[1]Sheet2!$C:$C)</f>
        <v>#N/A</v>
      </c>
      <c r="K109" s="14" t="s">
        <v>1655</v>
      </c>
      <c r="L109" s="21" t="s">
        <v>1671</v>
      </c>
      <c r="M109" s="13" t="s">
        <v>10</v>
      </c>
      <c r="N109" s="13" t="s">
        <v>606</v>
      </c>
      <c r="O109" s="13" t="s">
        <v>606</v>
      </c>
      <c r="P109" s="13" t="s">
        <v>606</v>
      </c>
      <c r="Q109" s="13" t="s">
        <v>606</v>
      </c>
      <c r="R109" s="13" t="s">
        <v>606</v>
      </c>
      <c r="S109" s="13"/>
      <c r="T109" s="13"/>
      <c r="U109" s="10">
        <v>5</v>
      </c>
      <c r="V109" s="13" t="s">
        <v>601</v>
      </c>
      <c r="W109" s="9" t="s">
        <v>4429</v>
      </c>
      <c r="X109" s="13" t="s">
        <v>26</v>
      </c>
    </row>
    <row r="110" spans="1:24" hidden="1" x14ac:dyDescent="0.3">
      <c r="A110" s="7" t="s">
        <v>1722</v>
      </c>
      <c r="B110" s="14">
        <v>2716</v>
      </c>
      <c r="C110" s="14">
        <v>9924</v>
      </c>
      <c r="D110" s="14" t="s">
        <v>1502</v>
      </c>
      <c r="E110" s="45" t="s">
        <v>1143</v>
      </c>
      <c r="F110" s="21" t="s">
        <v>1503</v>
      </c>
      <c r="G110" s="54" t="s">
        <v>1500</v>
      </c>
      <c r="H110" s="54" t="s">
        <v>1501</v>
      </c>
      <c r="I110" s="54" t="e">
        <f>_xlfn.XLOOKUP(H110,[1]Sheet2!$G:$G,[1]Sheet2!$B:$B)</f>
        <v>#N/A</v>
      </c>
      <c r="J110" s="54" t="e">
        <f>_xlfn.XLOOKUP(H110,[1]Sheet2!$G:$G,[1]Sheet2!$C:$C)</f>
        <v>#N/A</v>
      </c>
      <c r="K110" s="14" t="s">
        <v>1655</v>
      </c>
      <c r="L110" s="21" t="s">
        <v>1671</v>
      </c>
      <c r="M110" s="13" t="s">
        <v>10</v>
      </c>
      <c r="N110" s="13" t="s">
        <v>606</v>
      </c>
      <c r="O110" s="13" t="s">
        <v>606</v>
      </c>
      <c r="P110" s="13" t="s">
        <v>606</v>
      </c>
      <c r="Q110" s="13" t="s">
        <v>606</v>
      </c>
      <c r="R110" s="13" t="s">
        <v>606</v>
      </c>
      <c r="S110" s="13"/>
      <c r="T110" s="13"/>
      <c r="U110" s="10">
        <v>5</v>
      </c>
      <c r="V110" s="13" t="s">
        <v>601</v>
      </c>
      <c r="W110" s="9" t="s">
        <v>4429</v>
      </c>
      <c r="X110" s="13" t="s">
        <v>26</v>
      </c>
    </row>
    <row r="111" spans="1:24" hidden="1" x14ac:dyDescent="0.3">
      <c r="A111" s="7" t="s">
        <v>1722</v>
      </c>
      <c r="B111" s="14">
        <v>2716</v>
      </c>
      <c r="C111" s="14">
        <v>9924</v>
      </c>
      <c r="D111" s="14" t="s">
        <v>1504</v>
      </c>
      <c r="E111" s="45" t="s">
        <v>1143</v>
      </c>
      <c r="F111" s="21" t="s">
        <v>32</v>
      </c>
      <c r="G111" s="54" t="s">
        <v>1500</v>
      </c>
      <c r="H111" s="54" t="s">
        <v>1501</v>
      </c>
      <c r="I111" s="54" t="e">
        <f>_xlfn.XLOOKUP(H111,[1]Sheet2!$G:$G,[1]Sheet2!$B:$B)</f>
        <v>#N/A</v>
      </c>
      <c r="J111" s="54" t="e">
        <f>_xlfn.XLOOKUP(H111,[1]Sheet2!$G:$G,[1]Sheet2!$C:$C)</f>
        <v>#N/A</v>
      </c>
      <c r="K111" s="14" t="s">
        <v>1655</v>
      </c>
      <c r="L111" s="21" t="s">
        <v>1671</v>
      </c>
      <c r="M111" s="13" t="s">
        <v>10</v>
      </c>
      <c r="N111" s="13" t="s">
        <v>606</v>
      </c>
      <c r="O111" s="13" t="s">
        <v>606</v>
      </c>
      <c r="P111" s="13" t="s">
        <v>606</v>
      </c>
      <c r="Q111" s="13" t="s">
        <v>606</v>
      </c>
      <c r="R111" s="13" t="s">
        <v>606</v>
      </c>
      <c r="S111" s="13"/>
      <c r="T111" s="13"/>
      <c r="U111" s="10">
        <v>5</v>
      </c>
      <c r="V111" s="13" t="s">
        <v>601</v>
      </c>
      <c r="W111" s="9" t="s">
        <v>4429</v>
      </c>
      <c r="X111" s="13" t="s">
        <v>26</v>
      </c>
    </row>
    <row r="112" spans="1:24" hidden="1" x14ac:dyDescent="0.3">
      <c r="A112" s="7" t="s">
        <v>1722</v>
      </c>
      <c r="B112" s="14">
        <v>2716</v>
      </c>
      <c r="C112" s="14">
        <v>9924</v>
      </c>
      <c r="D112" s="14" t="s">
        <v>1505</v>
      </c>
      <c r="E112" s="45" t="s">
        <v>1649</v>
      </c>
      <c r="F112" s="21" t="s">
        <v>29</v>
      </c>
      <c r="G112" s="54" t="s">
        <v>1500</v>
      </c>
      <c r="H112" s="54" t="s">
        <v>1501</v>
      </c>
      <c r="I112" s="54" t="e">
        <f>_xlfn.XLOOKUP(H112,[1]Sheet2!$G:$G,[1]Sheet2!$B:$B)</f>
        <v>#N/A</v>
      </c>
      <c r="J112" s="54" t="e">
        <f>_xlfn.XLOOKUP(H112,[1]Sheet2!$G:$G,[1]Sheet2!$C:$C)</f>
        <v>#N/A</v>
      </c>
      <c r="K112" s="14" t="s">
        <v>1655</v>
      </c>
      <c r="L112" s="21" t="s">
        <v>1671</v>
      </c>
      <c r="M112" s="13" t="s">
        <v>10</v>
      </c>
      <c r="N112" s="13" t="s">
        <v>606</v>
      </c>
      <c r="O112" s="13" t="s">
        <v>606</v>
      </c>
      <c r="P112" s="13" t="s">
        <v>606</v>
      </c>
      <c r="Q112" s="13" t="s">
        <v>606</v>
      </c>
      <c r="R112" s="13" t="s">
        <v>606</v>
      </c>
      <c r="S112" s="13"/>
      <c r="T112" s="13"/>
      <c r="U112" s="10">
        <v>5</v>
      </c>
      <c r="V112" s="13" t="s">
        <v>601</v>
      </c>
      <c r="W112" s="9" t="s">
        <v>4429</v>
      </c>
      <c r="X112" s="13" t="s">
        <v>26</v>
      </c>
    </row>
    <row r="113" spans="1:24" hidden="1" x14ac:dyDescent="0.3">
      <c r="A113" s="7" t="s">
        <v>1722</v>
      </c>
      <c r="B113" s="14">
        <v>5067</v>
      </c>
      <c r="C113" s="14">
        <v>16065</v>
      </c>
      <c r="D113" s="14">
        <v>1869</v>
      </c>
      <c r="E113" s="45" t="s">
        <v>1143</v>
      </c>
      <c r="F113" s="21" t="s">
        <v>29</v>
      </c>
      <c r="G113" s="54" t="s">
        <v>1506</v>
      </c>
      <c r="H113" s="54" t="s">
        <v>1507</v>
      </c>
      <c r="I113" s="54" t="e">
        <f>_xlfn.XLOOKUP(H113,[1]Sheet2!$G:$G,[1]Sheet2!$B:$B)</f>
        <v>#N/A</v>
      </c>
      <c r="J113" s="54" t="e">
        <f>_xlfn.XLOOKUP(H113,[1]Sheet2!$G:$G,[1]Sheet2!$C:$C)</f>
        <v>#N/A</v>
      </c>
      <c r="K113" s="14" t="s">
        <v>1655</v>
      </c>
      <c r="L113" s="21" t="s">
        <v>1671</v>
      </c>
      <c r="M113" s="13" t="s">
        <v>10</v>
      </c>
      <c r="N113" s="13" t="s">
        <v>606</v>
      </c>
      <c r="O113" s="13" t="s">
        <v>606</v>
      </c>
      <c r="P113" s="13" t="s">
        <v>606</v>
      </c>
      <c r="Q113" s="13" t="s">
        <v>606</v>
      </c>
      <c r="R113" s="13" t="s">
        <v>606</v>
      </c>
      <c r="S113" s="13"/>
      <c r="T113" s="13"/>
      <c r="U113" s="10">
        <v>5</v>
      </c>
      <c r="V113" s="13" t="s">
        <v>601</v>
      </c>
      <c r="W113" s="9" t="s">
        <v>4429</v>
      </c>
      <c r="X113" s="13" t="s">
        <v>26</v>
      </c>
    </row>
    <row r="114" spans="1:24" hidden="1" x14ac:dyDescent="0.3">
      <c r="A114" s="7" t="s">
        <v>1722</v>
      </c>
      <c r="B114" s="14">
        <v>5067</v>
      </c>
      <c r="C114" s="14">
        <v>16065</v>
      </c>
      <c r="D114" s="14">
        <v>10475</v>
      </c>
      <c r="E114" s="45" t="s">
        <v>1143</v>
      </c>
      <c r="F114" s="21" t="s">
        <v>67</v>
      </c>
      <c r="G114" s="54" t="s">
        <v>1506</v>
      </c>
      <c r="H114" s="54" t="s">
        <v>1507</v>
      </c>
      <c r="I114" s="54" t="e">
        <f>_xlfn.XLOOKUP(H114,[1]Sheet2!$G:$G,[1]Sheet2!$B:$B)</f>
        <v>#N/A</v>
      </c>
      <c r="J114" s="54" t="e">
        <f>_xlfn.XLOOKUP(H114,[1]Sheet2!$G:$G,[1]Sheet2!$C:$C)</f>
        <v>#N/A</v>
      </c>
      <c r="K114" s="14" t="s">
        <v>1655</v>
      </c>
      <c r="L114" s="21" t="s">
        <v>1671</v>
      </c>
      <c r="M114" s="13" t="s">
        <v>10</v>
      </c>
      <c r="N114" s="13" t="s">
        <v>606</v>
      </c>
      <c r="O114" s="13" t="s">
        <v>606</v>
      </c>
      <c r="P114" s="13" t="s">
        <v>606</v>
      </c>
      <c r="Q114" s="13" t="s">
        <v>606</v>
      </c>
      <c r="R114" s="13" t="s">
        <v>606</v>
      </c>
      <c r="S114" s="13"/>
      <c r="T114" s="13"/>
      <c r="U114" s="10">
        <v>5</v>
      </c>
      <c r="V114" s="13" t="s">
        <v>601</v>
      </c>
      <c r="W114" s="9" t="s">
        <v>4429</v>
      </c>
      <c r="X114" s="13" t="s">
        <v>26</v>
      </c>
    </row>
    <row r="115" spans="1:24" hidden="1" x14ac:dyDescent="0.3">
      <c r="A115" s="7" t="s">
        <v>1722</v>
      </c>
      <c r="B115" s="14">
        <v>29502</v>
      </c>
      <c r="C115" s="14">
        <v>93243</v>
      </c>
      <c r="D115" s="14">
        <v>14987</v>
      </c>
      <c r="E115" s="45" t="s">
        <v>11</v>
      </c>
      <c r="F115" s="21" t="s">
        <v>1494</v>
      </c>
      <c r="G115" s="54" t="s">
        <v>1495</v>
      </c>
      <c r="H115" s="54" t="s">
        <v>1496</v>
      </c>
      <c r="I115" s="54" t="e">
        <f>_xlfn.XLOOKUP(H115,[1]Sheet2!$G:$G,[1]Sheet2!$B:$B)</f>
        <v>#N/A</v>
      </c>
      <c r="J115" s="54" t="e">
        <f>_xlfn.XLOOKUP(H115,[1]Sheet2!$G:$G,[1]Sheet2!$C:$C)</f>
        <v>#N/A</v>
      </c>
      <c r="K115" s="14" t="s">
        <v>1655</v>
      </c>
      <c r="L115" s="21" t="s">
        <v>1671</v>
      </c>
      <c r="M115" s="13" t="s">
        <v>10</v>
      </c>
      <c r="N115" s="13" t="s">
        <v>606</v>
      </c>
      <c r="O115" s="13" t="s">
        <v>606</v>
      </c>
      <c r="P115" s="13" t="s">
        <v>606</v>
      </c>
      <c r="Q115" s="13" t="s">
        <v>606</v>
      </c>
      <c r="R115" s="13" t="s">
        <v>606</v>
      </c>
      <c r="S115" s="13"/>
      <c r="T115" s="13"/>
      <c r="U115" s="10">
        <v>27</v>
      </c>
      <c r="V115" s="13" t="s">
        <v>601</v>
      </c>
      <c r="W115" s="9" t="s">
        <v>4429</v>
      </c>
      <c r="X115" s="13" t="s">
        <v>26</v>
      </c>
    </row>
    <row r="116" spans="1:24" hidden="1" x14ac:dyDescent="0.3">
      <c r="A116" s="7" t="s">
        <v>1722</v>
      </c>
      <c r="B116" s="14">
        <v>29502</v>
      </c>
      <c r="C116" s="14">
        <v>93243</v>
      </c>
      <c r="D116" s="14">
        <v>10924</v>
      </c>
      <c r="E116" s="45" t="s">
        <v>11</v>
      </c>
      <c r="F116" s="21" t="s">
        <v>1497</v>
      </c>
      <c r="G116" s="54" t="s">
        <v>1495</v>
      </c>
      <c r="H116" s="54" t="s">
        <v>1496</v>
      </c>
      <c r="I116" s="54" t="e">
        <f>_xlfn.XLOOKUP(H116,[1]Sheet2!$G:$G,[1]Sheet2!$B:$B)</f>
        <v>#N/A</v>
      </c>
      <c r="J116" s="54" t="e">
        <f>_xlfn.XLOOKUP(H116,[1]Sheet2!$G:$G,[1]Sheet2!$C:$C)</f>
        <v>#N/A</v>
      </c>
      <c r="K116" s="14" t="s">
        <v>1655</v>
      </c>
      <c r="L116" s="21" t="s">
        <v>1671</v>
      </c>
      <c r="M116" s="13" t="s">
        <v>10</v>
      </c>
      <c r="N116" s="13" t="s">
        <v>606</v>
      </c>
      <c r="O116" s="13" t="s">
        <v>606</v>
      </c>
      <c r="P116" s="13" t="s">
        <v>606</v>
      </c>
      <c r="Q116" s="13" t="s">
        <v>606</v>
      </c>
      <c r="R116" s="13" t="s">
        <v>606</v>
      </c>
      <c r="S116" s="13"/>
      <c r="T116" s="13"/>
      <c r="U116" s="10">
        <v>27</v>
      </c>
      <c r="V116" s="13" t="s">
        <v>601</v>
      </c>
      <c r="W116" s="9" t="s">
        <v>4429</v>
      </c>
      <c r="X116" s="13" t="s">
        <v>26</v>
      </c>
    </row>
    <row r="117" spans="1:24" hidden="1" x14ac:dyDescent="0.3">
      <c r="A117" s="7" t="s">
        <v>1722</v>
      </c>
      <c r="B117" s="14">
        <v>37083</v>
      </c>
      <c r="C117" s="14">
        <v>1005914</v>
      </c>
      <c r="D117" s="14">
        <v>1891</v>
      </c>
      <c r="E117" s="45" t="s">
        <v>587</v>
      </c>
      <c r="F117" s="21" t="s">
        <v>67</v>
      </c>
      <c r="G117" s="54" t="s">
        <v>1508</v>
      </c>
      <c r="H117" s="54" t="s">
        <v>1509</v>
      </c>
      <c r="I117" s="54" t="e">
        <f>_xlfn.XLOOKUP(H117,[1]Sheet2!$G:$G,[1]Sheet2!$B:$B)</f>
        <v>#N/A</v>
      </c>
      <c r="J117" s="54" t="e">
        <f>_xlfn.XLOOKUP(H117,[1]Sheet2!$G:$G,[1]Sheet2!$C:$C)</f>
        <v>#N/A</v>
      </c>
      <c r="K117" s="14" t="s">
        <v>1655</v>
      </c>
      <c r="L117" s="21" t="s">
        <v>1671</v>
      </c>
      <c r="M117" s="13" t="s">
        <v>10</v>
      </c>
      <c r="N117" s="13" t="s">
        <v>606</v>
      </c>
      <c r="O117" s="13" t="s">
        <v>606</v>
      </c>
      <c r="P117" s="13" t="s">
        <v>606</v>
      </c>
      <c r="Q117" s="13" t="s">
        <v>606</v>
      </c>
      <c r="R117" s="13" t="s">
        <v>606</v>
      </c>
      <c r="S117" s="13"/>
      <c r="T117" s="13"/>
      <c r="U117" s="10">
        <v>20</v>
      </c>
      <c r="V117" s="13" t="s">
        <v>601</v>
      </c>
      <c r="W117" s="9" t="s">
        <v>4429</v>
      </c>
      <c r="X117" s="13" t="s">
        <v>26</v>
      </c>
    </row>
    <row r="118" spans="1:24" hidden="1" x14ac:dyDescent="0.3">
      <c r="A118" s="7" t="s">
        <v>1722</v>
      </c>
      <c r="B118" s="14">
        <v>6384</v>
      </c>
      <c r="C118" s="14">
        <v>20553</v>
      </c>
      <c r="D118" s="14" t="s">
        <v>36</v>
      </c>
      <c r="E118" s="45" t="s">
        <v>589</v>
      </c>
      <c r="F118" s="21" t="s">
        <v>37</v>
      </c>
      <c r="G118" s="54" t="s">
        <v>38</v>
      </c>
      <c r="H118" s="54" t="s">
        <v>39</v>
      </c>
      <c r="I118" s="54" t="e">
        <f>_xlfn.XLOOKUP(H118,[1]Sheet2!$G:$G,[1]Sheet2!$B:$B)</f>
        <v>#N/A</v>
      </c>
      <c r="J118" s="54" t="e">
        <f>_xlfn.XLOOKUP(H118,[1]Sheet2!$G:$G,[1]Sheet2!$C:$C)</f>
        <v>#N/A</v>
      </c>
      <c r="K118" s="14" t="s">
        <v>24</v>
      </c>
      <c r="L118" s="21" t="s">
        <v>40</v>
      </c>
      <c r="M118" s="14" t="s">
        <v>10</v>
      </c>
      <c r="N118" s="13" t="s">
        <v>606</v>
      </c>
      <c r="O118" s="13" t="s">
        <v>606</v>
      </c>
      <c r="P118" s="13" t="s">
        <v>606</v>
      </c>
      <c r="Q118" s="13" t="s">
        <v>606</v>
      </c>
      <c r="R118" s="13" t="s">
        <v>606</v>
      </c>
      <c r="S118" s="13"/>
      <c r="T118" s="13"/>
      <c r="U118" s="10" t="s">
        <v>597</v>
      </c>
      <c r="V118" s="9" t="s">
        <v>4432</v>
      </c>
      <c r="W118" s="9" t="s">
        <v>4429</v>
      </c>
      <c r="X118" s="13" t="s">
        <v>26</v>
      </c>
    </row>
    <row r="119" spans="1:24" hidden="1" x14ac:dyDescent="0.3">
      <c r="A119" s="7" t="s">
        <v>1722</v>
      </c>
      <c r="B119" s="14">
        <v>27392</v>
      </c>
      <c r="C119" s="14">
        <v>578974</v>
      </c>
      <c r="D119" s="14">
        <v>82469</v>
      </c>
      <c r="E119" s="45" t="s">
        <v>588</v>
      </c>
      <c r="F119" s="21" t="s">
        <v>67</v>
      </c>
      <c r="G119" s="54" t="s">
        <v>271</v>
      </c>
      <c r="H119" s="54" t="s">
        <v>272</v>
      </c>
      <c r="I119" s="54" t="e">
        <f>_xlfn.XLOOKUP(H119,[1]Sheet2!$G:$G,[1]Sheet2!$B:$B)</f>
        <v>#N/A</v>
      </c>
      <c r="J119" s="54" t="e">
        <f>_xlfn.XLOOKUP(H119,[1]Sheet2!$G:$G,[1]Sheet2!$C:$C)</f>
        <v>#N/A</v>
      </c>
      <c r="K119" s="14" t="s">
        <v>24</v>
      </c>
      <c r="L119" s="21" t="s">
        <v>40</v>
      </c>
      <c r="M119" s="14" t="s">
        <v>10</v>
      </c>
      <c r="N119" s="13" t="s">
        <v>606</v>
      </c>
      <c r="O119" s="13" t="s">
        <v>606</v>
      </c>
      <c r="P119" s="13" t="s">
        <v>606</v>
      </c>
      <c r="Q119" s="13" t="s">
        <v>606</v>
      </c>
      <c r="R119" s="13" t="s">
        <v>606</v>
      </c>
      <c r="S119" s="13"/>
      <c r="T119" s="13"/>
      <c r="U119" s="10" t="s">
        <v>598</v>
      </c>
      <c r="V119" s="9" t="s">
        <v>4432</v>
      </c>
      <c r="W119" s="9" t="s">
        <v>4429</v>
      </c>
      <c r="X119" s="13" t="s">
        <v>26</v>
      </c>
    </row>
    <row r="120" spans="1:24" hidden="1" x14ac:dyDescent="0.3">
      <c r="A120" s="7" t="s">
        <v>1722</v>
      </c>
      <c r="B120" s="14">
        <v>20036</v>
      </c>
      <c r="C120" s="14">
        <v>25043</v>
      </c>
      <c r="D120" s="14" t="s">
        <v>1211</v>
      </c>
      <c r="E120" s="45" t="s">
        <v>590</v>
      </c>
      <c r="F120" s="21" t="s">
        <v>1212</v>
      </c>
      <c r="G120" s="54" t="s">
        <v>1213</v>
      </c>
      <c r="H120" s="54" t="s">
        <v>1214</v>
      </c>
      <c r="I120" s="54" t="e">
        <f>_xlfn.XLOOKUP(H120,[1]Sheet2!$G:$G,[1]Sheet2!$B:$B)</f>
        <v>#N/A</v>
      </c>
      <c r="J120" s="54" t="e">
        <f>_xlfn.XLOOKUP(H120,[1]Sheet2!$G:$G,[1]Sheet2!$C:$C)</f>
        <v>#N/A</v>
      </c>
      <c r="K120" s="14" t="s">
        <v>1655</v>
      </c>
      <c r="L120" s="21" t="s">
        <v>1677</v>
      </c>
      <c r="M120" s="13" t="s">
        <v>10</v>
      </c>
      <c r="N120" s="13" t="s">
        <v>606</v>
      </c>
      <c r="O120" s="13" t="s">
        <v>606</v>
      </c>
      <c r="P120" s="13" t="s">
        <v>606</v>
      </c>
      <c r="Q120" s="13" t="s">
        <v>606</v>
      </c>
      <c r="R120" s="13" t="s">
        <v>606</v>
      </c>
      <c r="S120" s="13"/>
      <c r="T120" s="13"/>
      <c r="U120" s="10">
        <v>5</v>
      </c>
      <c r="V120" s="9" t="s">
        <v>4432</v>
      </c>
      <c r="W120" s="9" t="s">
        <v>4429</v>
      </c>
      <c r="X120" s="13" t="s">
        <v>26</v>
      </c>
    </row>
    <row r="121" spans="1:24" hidden="1" x14ac:dyDescent="0.3">
      <c r="A121" s="7" t="s">
        <v>1722</v>
      </c>
      <c r="B121" s="14">
        <v>20036</v>
      </c>
      <c r="C121" s="14">
        <v>25043</v>
      </c>
      <c r="D121" s="14">
        <v>1909</v>
      </c>
      <c r="E121" s="45" t="s">
        <v>587</v>
      </c>
      <c r="F121" s="21" t="s">
        <v>1215</v>
      </c>
      <c r="G121" s="54" t="s">
        <v>1213</v>
      </c>
      <c r="H121" s="54" t="s">
        <v>1214</v>
      </c>
      <c r="I121" s="54" t="e">
        <f>_xlfn.XLOOKUP(H121,[1]Sheet2!$G:$G,[1]Sheet2!$B:$B)</f>
        <v>#N/A</v>
      </c>
      <c r="J121" s="54" t="e">
        <f>_xlfn.XLOOKUP(H121,[1]Sheet2!$G:$G,[1]Sheet2!$C:$C)</f>
        <v>#N/A</v>
      </c>
      <c r="K121" s="14" t="s">
        <v>1655</v>
      </c>
      <c r="L121" s="21" t="s">
        <v>1677</v>
      </c>
      <c r="M121" s="13" t="s">
        <v>10</v>
      </c>
      <c r="N121" s="13" t="s">
        <v>606</v>
      </c>
      <c r="O121" s="13" t="s">
        <v>606</v>
      </c>
      <c r="P121" s="13" t="s">
        <v>606</v>
      </c>
      <c r="Q121" s="13" t="s">
        <v>606</v>
      </c>
      <c r="R121" s="13" t="s">
        <v>606</v>
      </c>
      <c r="S121" s="13"/>
      <c r="T121" s="13"/>
      <c r="U121" s="10">
        <v>5</v>
      </c>
      <c r="V121" s="9" t="s">
        <v>4432</v>
      </c>
      <c r="W121" s="9" t="s">
        <v>4429</v>
      </c>
      <c r="X121" s="13" t="s">
        <v>26</v>
      </c>
    </row>
    <row r="122" spans="1:24" hidden="1" x14ac:dyDescent="0.3">
      <c r="A122" s="7" t="s">
        <v>1722</v>
      </c>
      <c r="B122" s="14">
        <v>20036</v>
      </c>
      <c r="C122" s="14">
        <v>25043</v>
      </c>
      <c r="D122" s="14">
        <v>2284</v>
      </c>
      <c r="E122" s="45" t="s">
        <v>587</v>
      </c>
      <c r="F122" s="21" t="s">
        <v>1216</v>
      </c>
      <c r="G122" s="54" t="s">
        <v>1213</v>
      </c>
      <c r="H122" s="54" t="s">
        <v>1214</v>
      </c>
      <c r="I122" s="54" t="e">
        <f>_xlfn.XLOOKUP(H122,[1]Sheet2!$G:$G,[1]Sheet2!$B:$B)</f>
        <v>#N/A</v>
      </c>
      <c r="J122" s="54" t="e">
        <f>_xlfn.XLOOKUP(H122,[1]Sheet2!$G:$G,[1]Sheet2!$C:$C)</f>
        <v>#N/A</v>
      </c>
      <c r="K122" s="14" t="s">
        <v>1655</v>
      </c>
      <c r="L122" s="21" t="s">
        <v>1677</v>
      </c>
      <c r="M122" s="13" t="s">
        <v>10</v>
      </c>
      <c r="N122" s="13" t="s">
        <v>606</v>
      </c>
      <c r="O122" s="13" t="s">
        <v>606</v>
      </c>
      <c r="P122" s="13" t="s">
        <v>606</v>
      </c>
      <c r="Q122" s="13" t="s">
        <v>606</v>
      </c>
      <c r="R122" s="13" t="s">
        <v>606</v>
      </c>
      <c r="S122" s="13"/>
      <c r="T122" s="13"/>
      <c r="U122" s="10">
        <v>5</v>
      </c>
      <c r="V122" s="9" t="s">
        <v>4432</v>
      </c>
      <c r="W122" s="9" t="s">
        <v>4429</v>
      </c>
      <c r="X122" s="13" t="s">
        <v>26</v>
      </c>
    </row>
    <row r="123" spans="1:24" hidden="1" x14ac:dyDescent="0.3">
      <c r="A123" s="7" t="s">
        <v>1722</v>
      </c>
      <c r="B123" s="14">
        <v>20036</v>
      </c>
      <c r="C123" s="14">
        <v>25043</v>
      </c>
      <c r="D123" s="14">
        <v>3910</v>
      </c>
      <c r="E123" s="45" t="s">
        <v>587</v>
      </c>
      <c r="F123" s="21" t="s">
        <v>581</v>
      </c>
      <c r="G123" s="54" t="s">
        <v>1213</v>
      </c>
      <c r="H123" s="54" t="s">
        <v>1214</v>
      </c>
      <c r="I123" s="54" t="e">
        <f>_xlfn.XLOOKUP(H123,[1]Sheet2!$G:$G,[1]Sheet2!$B:$B)</f>
        <v>#N/A</v>
      </c>
      <c r="J123" s="54" t="e">
        <f>_xlfn.XLOOKUP(H123,[1]Sheet2!$G:$G,[1]Sheet2!$C:$C)</f>
        <v>#N/A</v>
      </c>
      <c r="K123" s="14" t="s">
        <v>1655</v>
      </c>
      <c r="L123" s="21" t="s">
        <v>1677</v>
      </c>
      <c r="M123" s="13" t="s">
        <v>10</v>
      </c>
      <c r="N123" s="13" t="s">
        <v>606</v>
      </c>
      <c r="O123" s="13" t="s">
        <v>606</v>
      </c>
      <c r="P123" s="13" t="s">
        <v>606</v>
      </c>
      <c r="Q123" s="13" t="s">
        <v>606</v>
      </c>
      <c r="R123" s="13" t="s">
        <v>606</v>
      </c>
      <c r="S123" s="13"/>
      <c r="T123" s="13"/>
      <c r="U123" s="10">
        <v>5</v>
      </c>
      <c r="V123" s="9" t="s">
        <v>4432</v>
      </c>
      <c r="W123" s="9" t="s">
        <v>4429</v>
      </c>
      <c r="X123" s="13" t="s">
        <v>26</v>
      </c>
    </row>
    <row r="124" spans="1:24" hidden="1" x14ac:dyDescent="0.3">
      <c r="A124" s="7" t="s">
        <v>1722</v>
      </c>
      <c r="B124" s="14">
        <v>20036</v>
      </c>
      <c r="C124" s="14">
        <v>25043</v>
      </c>
      <c r="D124" s="14">
        <v>4523</v>
      </c>
      <c r="E124" s="45" t="s">
        <v>587</v>
      </c>
      <c r="F124" s="21" t="s">
        <v>1217</v>
      </c>
      <c r="G124" s="54" t="s">
        <v>1213</v>
      </c>
      <c r="H124" s="54" t="s">
        <v>1214</v>
      </c>
      <c r="I124" s="54" t="e">
        <f>_xlfn.XLOOKUP(H124,[1]Sheet2!$G:$G,[1]Sheet2!$B:$B)</f>
        <v>#N/A</v>
      </c>
      <c r="J124" s="54" t="e">
        <f>_xlfn.XLOOKUP(H124,[1]Sheet2!$G:$G,[1]Sheet2!$C:$C)</f>
        <v>#N/A</v>
      </c>
      <c r="K124" s="14" t="s">
        <v>1655</v>
      </c>
      <c r="L124" s="21" t="s">
        <v>1677</v>
      </c>
      <c r="M124" s="13" t="s">
        <v>10</v>
      </c>
      <c r="N124" s="13" t="s">
        <v>606</v>
      </c>
      <c r="O124" s="13" t="s">
        <v>606</v>
      </c>
      <c r="P124" s="13" t="s">
        <v>606</v>
      </c>
      <c r="Q124" s="13" t="s">
        <v>606</v>
      </c>
      <c r="R124" s="13" t="s">
        <v>606</v>
      </c>
      <c r="S124" s="13"/>
      <c r="T124" s="13"/>
      <c r="U124" s="10">
        <v>5</v>
      </c>
      <c r="V124" s="9" t="s">
        <v>4432</v>
      </c>
      <c r="W124" s="9" t="s">
        <v>4429</v>
      </c>
      <c r="X124" s="13" t="s">
        <v>26</v>
      </c>
    </row>
    <row r="125" spans="1:24" hidden="1" x14ac:dyDescent="0.3">
      <c r="A125" s="7" t="s">
        <v>1722</v>
      </c>
      <c r="B125" s="14">
        <v>20036</v>
      </c>
      <c r="C125" s="14">
        <v>25043</v>
      </c>
      <c r="D125" s="14">
        <v>3112</v>
      </c>
      <c r="E125" s="45" t="s">
        <v>587</v>
      </c>
      <c r="F125" s="21" t="s">
        <v>1218</v>
      </c>
      <c r="G125" s="54" t="s">
        <v>1213</v>
      </c>
      <c r="H125" s="54" t="s">
        <v>1214</v>
      </c>
      <c r="I125" s="54" t="e">
        <f>_xlfn.XLOOKUP(H125,[1]Sheet2!$G:$G,[1]Sheet2!$B:$B)</f>
        <v>#N/A</v>
      </c>
      <c r="J125" s="54" t="e">
        <f>_xlfn.XLOOKUP(H125,[1]Sheet2!$G:$G,[1]Sheet2!$C:$C)</f>
        <v>#N/A</v>
      </c>
      <c r="K125" s="14" t="s">
        <v>1655</v>
      </c>
      <c r="L125" s="21" t="s">
        <v>1677</v>
      </c>
      <c r="M125" s="13" t="s">
        <v>10</v>
      </c>
      <c r="N125" s="13" t="s">
        <v>606</v>
      </c>
      <c r="O125" s="13" t="s">
        <v>606</v>
      </c>
      <c r="P125" s="13" t="s">
        <v>606</v>
      </c>
      <c r="Q125" s="13" t="s">
        <v>606</v>
      </c>
      <c r="R125" s="13" t="s">
        <v>606</v>
      </c>
      <c r="S125" s="13"/>
      <c r="T125" s="13"/>
      <c r="U125" s="10">
        <v>5</v>
      </c>
      <c r="V125" s="9" t="s">
        <v>4432</v>
      </c>
      <c r="W125" s="9" t="s">
        <v>4429</v>
      </c>
      <c r="X125" s="13" t="s">
        <v>26</v>
      </c>
    </row>
    <row r="126" spans="1:24" hidden="1" x14ac:dyDescent="0.3">
      <c r="A126" s="7" t="s">
        <v>1722</v>
      </c>
      <c r="B126" s="14">
        <v>20036</v>
      </c>
      <c r="C126" s="14">
        <v>25043</v>
      </c>
      <c r="D126" s="14">
        <v>3913</v>
      </c>
      <c r="E126" s="45" t="s">
        <v>587</v>
      </c>
      <c r="F126" s="21" t="s">
        <v>1219</v>
      </c>
      <c r="G126" s="54" t="s">
        <v>1213</v>
      </c>
      <c r="H126" s="54" t="s">
        <v>1214</v>
      </c>
      <c r="I126" s="54" t="e">
        <f>_xlfn.XLOOKUP(H126,[1]Sheet2!$G:$G,[1]Sheet2!$B:$B)</f>
        <v>#N/A</v>
      </c>
      <c r="J126" s="54" t="e">
        <f>_xlfn.XLOOKUP(H126,[1]Sheet2!$G:$G,[1]Sheet2!$C:$C)</f>
        <v>#N/A</v>
      </c>
      <c r="K126" s="14" t="s">
        <v>1655</v>
      </c>
      <c r="L126" s="21" t="s">
        <v>1677</v>
      </c>
      <c r="M126" s="13" t="s">
        <v>10</v>
      </c>
      <c r="N126" s="13" t="s">
        <v>606</v>
      </c>
      <c r="O126" s="13" t="s">
        <v>606</v>
      </c>
      <c r="P126" s="13" t="s">
        <v>606</v>
      </c>
      <c r="Q126" s="13" t="s">
        <v>606</v>
      </c>
      <c r="R126" s="13" t="s">
        <v>606</v>
      </c>
      <c r="S126" s="13"/>
      <c r="T126" s="13"/>
      <c r="U126" s="10">
        <v>5</v>
      </c>
      <c r="V126" s="9" t="s">
        <v>4432</v>
      </c>
      <c r="W126" s="9" t="s">
        <v>4429</v>
      </c>
      <c r="X126" s="13" t="s">
        <v>26</v>
      </c>
    </row>
    <row r="127" spans="1:24" hidden="1" x14ac:dyDescent="0.3">
      <c r="A127" s="7" t="s">
        <v>1722</v>
      </c>
      <c r="B127" s="14">
        <v>20036</v>
      </c>
      <c r="C127" s="14">
        <v>25043</v>
      </c>
      <c r="D127" s="14">
        <v>7080</v>
      </c>
      <c r="E127" s="45" t="s">
        <v>587</v>
      </c>
      <c r="F127" s="21" t="s">
        <v>1220</v>
      </c>
      <c r="G127" s="54" t="s">
        <v>1213</v>
      </c>
      <c r="H127" s="54" t="s">
        <v>1214</v>
      </c>
      <c r="I127" s="54" t="e">
        <f>_xlfn.XLOOKUP(H127,[1]Sheet2!$G:$G,[1]Sheet2!$B:$B)</f>
        <v>#N/A</v>
      </c>
      <c r="J127" s="54" t="e">
        <f>_xlfn.XLOOKUP(H127,[1]Sheet2!$G:$G,[1]Sheet2!$C:$C)</f>
        <v>#N/A</v>
      </c>
      <c r="K127" s="14" t="s">
        <v>1655</v>
      </c>
      <c r="L127" s="21" t="s">
        <v>1677</v>
      </c>
      <c r="M127" s="13" t="s">
        <v>10</v>
      </c>
      <c r="N127" s="13" t="s">
        <v>606</v>
      </c>
      <c r="O127" s="13" t="s">
        <v>606</v>
      </c>
      <c r="P127" s="13" t="s">
        <v>606</v>
      </c>
      <c r="Q127" s="13" t="s">
        <v>606</v>
      </c>
      <c r="R127" s="13" t="s">
        <v>606</v>
      </c>
      <c r="S127" s="13"/>
      <c r="T127" s="13"/>
      <c r="U127" s="10">
        <v>5</v>
      </c>
      <c r="V127" s="9" t="s">
        <v>4432</v>
      </c>
      <c r="W127" s="9" t="s">
        <v>4429</v>
      </c>
      <c r="X127" s="13" t="s">
        <v>26</v>
      </c>
    </row>
    <row r="128" spans="1:24" hidden="1" x14ac:dyDescent="0.3">
      <c r="A128" s="7" t="s">
        <v>1722</v>
      </c>
      <c r="B128" s="14">
        <v>20036</v>
      </c>
      <c r="C128" s="14">
        <v>25043</v>
      </c>
      <c r="D128" s="14">
        <v>2722</v>
      </c>
      <c r="E128" s="45" t="s">
        <v>587</v>
      </c>
      <c r="F128" s="21" t="s">
        <v>1221</v>
      </c>
      <c r="G128" s="54" t="s">
        <v>1213</v>
      </c>
      <c r="H128" s="54" t="s">
        <v>1214</v>
      </c>
      <c r="I128" s="54" t="e">
        <f>_xlfn.XLOOKUP(H128,[1]Sheet2!$G:$G,[1]Sheet2!$B:$B)</f>
        <v>#N/A</v>
      </c>
      <c r="J128" s="54" t="e">
        <f>_xlfn.XLOOKUP(H128,[1]Sheet2!$G:$G,[1]Sheet2!$C:$C)</f>
        <v>#N/A</v>
      </c>
      <c r="K128" s="14" t="s">
        <v>1655</v>
      </c>
      <c r="L128" s="21" t="s">
        <v>1677</v>
      </c>
      <c r="M128" s="13" t="s">
        <v>10</v>
      </c>
      <c r="N128" s="13" t="s">
        <v>606</v>
      </c>
      <c r="O128" s="13" t="s">
        <v>606</v>
      </c>
      <c r="P128" s="13" t="s">
        <v>606</v>
      </c>
      <c r="Q128" s="13" t="s">
        <v>606</v>
      </c>
      <c r="R128" s="13" t="s">
        <v>606</v>
      </c>
      <c r="S128" s="13"/>
      <c r="T128" s="13"/>
      <c r="U128" s="10">
        <v>5</v>
      </c>
      <c r="V128" s="9" t="s">
        <v>4432</v>
      </c>
      <c r="W128" s="9" t="s">
        <v>4429</v>
      </c>
      <c r="X128" s="13" t="s">
        <v>26</v>
      </c>
    </row>
    <row r="129" spans="1:24" hidden="1" x14ac:dyDescent="0.3">
      <c r="A129" s="7" t="s">
        <v>1722</v>
      </c>
      <c r="B129" s="14">
        <v>20036</v>
      </c>
      <c r="C129" s="14">
        <v>25043</v>
      </c>
      <c r="D129" s="14" t="s">
        <v>1222</v>
      </c>
      <c r="E129" s="45" t="s">
        <v>590</v>
      </c>
      <c r="F129" s="21" t="s">
        <v>1223</v>
      </c>
      <c r="G129" s="54" t="s">
        <v>1213</v>
      </c>
      <c r="H129" s="54" t="s">
        <v>1214</v>
      </c>
      <c r="I129" s="54" t="e">
        <f>_xlfn.XLOOKUP(H129,[1]Sheet2!$G:$G,[1]Sheet2!$B:$B)</f>
        <v>#N/A</v>
      </c>
      <c r="J129" s="54" t="e">
        <f>_xlfn.XLOOKUP(H129,[1]Sheet2!$G:$G,[1]Sheet2!$C:$C)</f>
        <v>#N/A</v>
      </c>
      <c r="K129" s="14" t="s">
        <v>1655</v>
      </c>
      <c r="L129" s="21" t="s">
        <v>1677</v>
      </c>
      <c r="M129" s="13" t="s">
        <v>10</v>
      </c>
      <c r="N129" s="13" t="s">
        <v>606</v>
      </c>
      <c r="O129" s="13" t="s">
        <v>606</v>
      </c>
      <c r="P129" s="13" t="s">
        <v>606</v>
      </c>
      <c r="Q129" s="13" t="s">
        <v>606</v>
      </c>
      <c r="R129" s="13" t="s">
        <v>606</v>
      </c>
      <c r="S129" s="13"/>
      <c r="T129" s="13"/>
      <c r="U129" s="10">
        <v>5</v>
      </c>
      <c r="V129" s="9" t="s">
        <v>4432</v>
      </c>
      <c r="W129" s="9" t="s">
        <v>4429</v>
      </c>
      <c r="X129" s="13" t="s">
        <v>26</v>
      </c>
    </row>
    <row r="130" spans="1:24" hidden="1" x14ac:dyDescent="0.3">
      <c r="A130" s="7" t="s">
        <v>1722</v>
      </c>
      <c r="B130" s="14">
        <v>20939</v>
      </c>
      <c r="C130" s="14">
        <v>73040</v>
      </c>
      <c r="D130" s="14" t="s">
        <v>1201</v>
      </c>
      <c r="E130" s="45" t="s">
        <v>585</v>
      </c>
      <c r="F130" s="21" t="s">
        <v>1165</v>
      </c>
      <c r="G130" s="54" t="s">
        <v>1202</v>
      </c>
      <c r="H130" s="54" t="s">
        <v>1203</v>
      </c>
      <c r="I130" s="54" t="e">
        <f>_xlfn.XLOOKUP(H130,[1]Sheet2!$G:$G,[1]Sheet2!$B:$B)</f>
        <v>#N/A</v>
      </c>
      <c r="J130" s="54" t="e">
        <f>_xlfn.XLOOKUP(H130,[1]Sheet2!$G:$G,[1]Sheet2!$C:$C)</f>
        <v>#N/A</v>
      </c>
      <c r="K130" s="14" t="s">
        <v>1655</v>
      </c>
      <c r="L130" s="21" t="s">
        <v>1677</v>
      </c>
      <c r="M130" s="13" t="s">
        <v>10</v>
      </c>
      <c r="N130" s="13" t="s">
        <v>606</v>
      </c>
      <c r="O130" s="13" t="s">
        <v>606</v>
      </c>
      <c r="P130" s="13" t="s">
        <v>606</v>
      </c>
      <c r="Q130" s="13" t="s">
        <v>606</v>
      </c>
      <c r="R130" s="13" t="s">
        <v>606</v>
      </c>
      <c r="S130" s="13"/>
      <c r="T130" s="13"/>
      <c r="U130" s="10">
        <v>30</v>
      </c>
      <c r="V130" s="9" t="s">
        <v>4432</v>
      </c>
      <c r="W130" s="9" t="s">
        <v>4429</v>
      </c>
      <c r="X130" s="13" t="s">
        <v>26</v>
      </c>
    </row>
    <row r="131" spans="1:24" hidden="1" x14ac:dyDescent="0.3">
      <c r="A131" s="7" t="s">
        <v>1722</v>
      </c>
      <c r="B131" s="14">
        <v>31714</v>
      </c>
      <c r="C131" s="14">
        <v>1002093</v>
      </c>
      <c r="D131" s="14">
        <v>15379</v>
      </c>
      <c r="E131" s="45" t="s">
        <v>590</v>
      </c>
      <c r="F131" s="21" t="s">
        <v>132</v>
      </c>
      <c r="G131" s="54" t="s">
        <v>133</v>
      </c>
      <c r="H131" s="54" t="s">
        <v>134</v>
      </c>
      <c r="I131" s="54" t="e">
        <f>_xlfn.XLOOKUP(H131,[1]Sheet2!$G:$G,[1]Sheet2!$B:$B)</f>
        <v>#N/A</v>
      </c>
      <c r="J131" s="54" t="e">
        <f>_xlfn.XLOOKUP(H131,[1]Sheet2!$G:$G,[1]Sheet2!$C:$C)</f>
        <v>#N/A</v>
      </c>
      <c r="K131" s="14" t="s">
        <v>24</v>
      </c>
      <c r="L131" s="21" t="s">
        <v>135</v>
      </c>
      <c r="M131" s="14" t="s">
        <v>10</v>
      </c>
      <c r="N131" s="13" t="s">
        <v>606</v>
      </c>
      <c r="O131" s="13" t="s">
        <v>606</v>
      </c>
      <c r="P131" s="13" t="s">
        <v>606</v>
      </c>
      <c r="Q131" s="13" t="s">
        <v>606</v>
      </c>
      <c r="R131" s="13" t="s">
        <v>606</v>
      </c>
      <c r="S131" s="13"/>
      <c r="T131" s="13"/>
      <c r="U131" s="10" t="s">
        <v>596</v>
      </c>
      <c r="V131" s="9" t="s">
        <v>4432</v>
      </c>
      <c r="W131" s="9" t="s">
        <v>146</v>
      </c>
      <c r="X131" s="13" t="s">
        <v>146</v>
      </c>
    </row>
    <row r="132" spans="1:24" hidden="1" x14ac:dyDescent="0.3">
      <c r="A132" s="7" t="s">
        <v>1722</v>
      </c>
      <c r="B132" s="14">
        <v>31714</v>
      </c>
      <c r="C132" s="14">
        <v>1002093</v>
      </c>
      <c r="D132" s="14">
        <v>12697</v>
      </c>
      <c r="E132" s="45" t="s">
        <v>11</v>
      </c>
      <c r="F132" s="21" t="s">
        <v>136</v>
      </c>
      <c r="G132" s="54" t="s">
        <v>133</v>
      </c>
      <c r="H132" s="54" t="s">
        <v>134</v>
      </c>
      <c r="I132" s="54" t="e">
        <f>_xlfn.XLOOKUP(H132,[1]Sheet2!$G:$G,[1]Sheet2!$B:$B)</f>
        <v>#N/A</v>
      </c>
      <c r="J132" s="54" t="e">
        <f>_xlfn.XLOOKUP(H132,[1]Sheet2!$G:$G,[1]Sheet2!$C:$C)</f>
        <v>#N/A</v>
      </c>
      <c r="K132" s="14" t="s">
        <v>24</v>
      </c>
      <c r="L132" s="21" t="s">
        <v>135</v>
      </c>
      <c r="M132" s="14" t="s">
        <v>10</v>
      </c>
      <c r="N132" s="13" t="s">
        <v>606</v>
      </c>
      <c r="O132" s="13" t="s">
        <v>606</v>
      </c>
      <c r="P132" s="13" t="s">
        <v>606</v>
      </c>
      <c r="Q132" s="13" t="s">
        <v>606</v>
      </c>
      <c r="R132" s="13" t="s">
        <v>606</v>
      </c>
      <c r="S132" s="13"/>
      <c r="T132" s="13"/>
      <c r="U132" s="10" t="s">
        <v>596</v>
      </c>
      <c r="V132" s="9" t="s">
        <v>4432</v>
      </c>
      <c r="W132" s="9" t="s">
        <v>146</v>
      </c>
      <c r="X132" s="13" t="s">
        <v>146</v>
      </c>
    </row>
    <row r="133" spans="1:24" hidden="1" x14ac:dyDescent="0.3">
      <c r="A133" s="7" t="s">
        <v>1722</v>
      </c>
      <c r="B133" s="14">
        <v>20816</v>
      </c>
      <c r="C133" s="14">
        <v>73372</v>
      </c>
      <c r="D133" s="14" t="s">
        <v>1242</v>
      </c>
      <c r="E133" s="45" t="s">
        <v>1648</v>
      </c>
      <c r="F133" s="21"/>
      <c r="G133" s="54" t="s">
        <v>1243</v>
      </c>
      <c r="H133" s="54" t="s">
        <v>1244</v>
      </c>
      <c r="I133" s="54" t="e">
        <f>_xlfn.XLOOKUP(H133,[1]Sheet2!$G:$G,[1]Sheet2!$B:$B)</f>
        <v>#N/A</v>
      </c>
      <c r="J133" s="54" t="e">
        <f>_xlfn.XLOOKUP(H133,[1]Sheet2!$G:$G,[1]Sheet2!$C:$C)</f>
        <v>#N/A</v>
      </c>
      <c r="K133" s="14" t="s">
        <v>1655</v>
      </c>
      <c r="L133" s="21" t="s">
        <v>1660</v>
      </c>
      <c r="M133" s="13" t="s">
        <v>10</v>
      </c>
      <c r="N133" s="13" t="s">
        <v>606</v>
      </c>
      <c r="O133" s="13" t="s">
        <v>606</v>
      </c>
      <c r="P133" s="13" t="s">
        <v>606</v>
      </c>
      <c r="Q133" s="13" t="s">
        <v>606</v>
      </c>
      <c r="R133" s="13" t="s">
        <v>606</v>
      </c>
      <c r="S133" s="13"/>
      <c r="T133" s="13"/>
      <c r="U133" s="10">
        <v>27</v>
      </c>
      <c r="V133" s="13" t="s">
        <v>601</v>
      </c>
      <c r="W133" s="9" t="s">
        <v>4429</v>
      </c>
      <c r="X133" s="13" t="s">
        <v>26</v>
      </c>
    </row>
    <row r="134" spans="1:24" hidden="1" x14ac:dyDescent="0.3">
      <c r="A134" s="7" t="s">
        <v>1722</v>
      </c>
      <c r="B134" s="14">
        <v>26210</v>
      </c>
      <c r="C134" s="14">
        <v>126466</v>
      </c>
      <c r="D134" s="14">
        <v>25455</v>
      </c>
      <c r="E134" s="45" t="s">
        <v>588</v>
      </c>
      <c r="F134" s="21" t="s">
        <v>1165</v>
      </c>
      <c r="G134" s="54" t="s">
        <v>1245</v>
      </c>
      <c r="H134" s="54" t="s">
        <v>1246</v>
      </c>
      <c r="I134" s="54" t="e">
        <f>_xlfn.XLOOKUP(H134,[1]Sheet2!$G:$G,[1]Sheet2!$B:$B)</f>
        <v>#N/A</v>
      </c>
      <c r="J134" s="54" t="e">
        <f>_xlfn.XLOOKUP(H134,[1]Sheet2!$G:$G,[1]Sheet2!$C:$C)</f>
        <v>#N/A</v>
      </c>
      <c r="K134" s="14" t="s">
        <v>1655</v>
      </c>
      <c r="L134" s="21" t="s">
        <v>1660</v>
      </c>
      <c r="M134" s="13" t="s">
        <v>10</v>
      </c>
      <c r="N134" s="13" t="s">
        <v>606</v>
      </c>
      <c r="O134" s="13" t="s">
        <v>606</v>
      </c>
      <c r="P134" s="13" t="s">
        <v>606</v>
      </c>
      <c r="Q134" s="13" t="s">
        <v>606</v>
      </c>
      <c r="R134" s="13" t="s">
        <v>606</v>
      </c>
      <c r="S134" s="13"/>
      <c r="T134" s="13"/>
      <c r="U134" s="10">
        <v>30</v>
      </c>
      <c r="V134" s="9" t="s">
        <v>4432</v>
      </c>
      <c r="W134" s="9" t="s">
        <v>4429</v>
      </c>
      <c r="X134" s="13" t="s">
        <v>26</v>
      </c>
    </row>
    <row r="135" spans="1:24" hidden="1" x14ac:dyDescent="0.3">
      <c r="A135" s="7" t="s">
        <v>1722</v>
      </c>
      <c r="B135" s="14">
        <v>36340</v>
      </c>
      <c r="C135" s="14">
        <v>1006091</v>
      </c>
      <c r="D135" s="14">
        <v>10648</v>
      </c>
      <c r="E135" s="45" t="s">
        <v>1143</v>
      </c>
      <c r="F135" s="21" t="s">
        <v>1165</v>
      </c>
      <c r="G135" s="54" t="s">
        <v>1227</v>
      </c>
      <c r="H135" s="54" t="s">
        <v>1228</v>
      </c>
      <c r="I135" s="54" t="e">
        <f>_xlfn.XLOOKUP(H135,[1]Sheet2!$G:$G,[1]Sheet2!$B:$B)</f>
        <v>#N/A</v>
      </c>
      <c r="J135" s="54" t="e">
        <f>_xlfn.XLOOKUP(H135,[1]Sheet2!$G:$G,[1]Sheet2!$C:$C)</f>
        <v>#N/A</v>
      </c>
      <c r="K135" s="14" t="s">
        <v>1655</v>
      </c>
      <c r="L135" s="21" t="s">
        <v>1660</v>
      </c>
      <c r="M135" s="13" t="s">
        <v>10</v>
      </c>
      <c r="N135" s="13" t="s">
        <v>606</v>
      </c>
      <c r="O135" s="13" t="s">
        <v>606</v>
      </c>
      <c r="P135" s="13" t="s">
        <v>606</v>
      </c>
      <c r="Q135" s="13" t="s">
        <v>606</v>
      </c>
      <c r="R135" s="13" t="s">
        <v>606</v>
      </c>
      <c r="S135" s="13"/>
      <c r="T135" s="13"/>
      <c r="U135" s="10">
        <v>5</v>
      </c>
      <c r="V135" s="13" t="s">
        <v>601</v>
      </c>
      <c r="W135" s="9" t="s">
        <v>4429</v>
      </c>
      <c r="X135" s="13" t="s">
        <v>26</v>
      </c>
    </row>
    <row r="136" spans="1:24" hidden="1" x14ac:dyDescent="0.3">
      <c r="A136" s="7" t="s">
        <v>1722</v>
      </c>
      <c r="B136" s="14">
        <v>33026</v>
      </c>
      <c r="C136" s="14">
        <v>336268</v>
      </c>
      <c r="D136" s="14" t="s">
        <v>1247</v>
      </c>
      <c r="E136" s="45" t="s">
        <v>11</v>
      </c>
      <c r="F136" s="21" t="s">
        <v>1165</v>
      </c>
      <c r="G136" s="54" t="s">
        <v>1248</v>
      </c>
      <c r="H136" s="54" t="s">
        <v>1249</v>
      </c>
      <c r="I136" s="54" t="e">
        <f>_xlfn.XLOOKUP(H136,[1]Sheet2!$G:$G,[1]Sheet2!$B:$B)</f>
        <v>#N/A</v>
      </c>
      <c r="J136" s="54" t="e">
        <f>_xlfn.XLOOKUP(H136,[1]Sheet2!$G:$G,[1]Sheet2!$C:$C)</f>
        <v>#N/A</v>
      </c>
      <c r="K136" s="14" t="s">
        <v>1655</v>
      </c>
      <c r="L136" s="21" t="s">
        <v>1660</v>
      </c>
      <c r="M136" s="13" t="s">
        <v>10</v>
      </c>
      <c r="N136" s="13" t="s">
        <v>606</v>
      </c>
      <c r="O136" s="13" t="s">
        <v>606</v>
      </c>
      <c r="P136" s="13" t="s">
        <v>606</v>
      </c>
      <c r="Q136" s="13" t="s">
        <v>606</v>
      </c>
      <c r="R136" s="13" t="s">
        <v>606</v>
      </c>
      <c r="S136" s="13"/>
      <c r="T136" s="13"/>
      <c r="U136" s="10">
        <v>27</v>
      </c>
      <c r="V136" s="13" t="s">
        <v>601</v>
      </c>
      <c r="W136" s="9" t="s">
        <v>4429</v>
      </c>
      <c r="X136" s="13" t="s">
        <v>26</v>
      </c>
    </row>
    <row r="137" spans="1:24" hidden="1" x14ac:dyDescent="0.3">
      <c r="A137" s="7" t="s">
        <v>1722</v>
      </c>
      <c r="B137" s="14">
        <v>7692</v>
      </c>
      <c r="C137" s="14">
        <v>29926</v>
      </c>
      <c r="D137" s="14">
        <v>32043</v>
      </c>
      <c r="E137" s="45" t="s">
        <v>1130</v>
      </c>
      <c r="F137" s="21" t="s">
        <v>1229</v>
      </c>
      <c r="G137" s="54" t="s">
        <v>1230</v>
      </c>
      <c r="H137" s="54" t="s">
        <v>1231</v>
      </c>
      <c r="I137" s="54" t="e">
        <f>_xlfn.XLOOKUP(H137,[1]Sheet2!$G:$G,[1]Sheet2!$B:$B)</f>
        <v>#N/A</v>
      </c>
      <c r="J137" s="54" t="e">
        <f>_xlfn.XLOOKUP(H137,[1]Sheet2!$G:$G,[1]Sheet2!$C:$C)</f>
        <v>#N/A</v>
      </c>
      <c r="K137" s="14" t="s">
        <v>1655</v>
      </c>
      <c r="L137" s="21" t="s">
        <v>1660</v>
      </c>
      <c r="M137" s="13" t="s">
        <v>10</v>
      </c>
      <c r="N137" s="13" t="s">
        <v>606</v>
      </c>
      <c r="O137" s="13" t="s">
        <v>606</v>
      </c>
      <c r="P137" s="13" t="s">
        <v>606</v>
      </c>
      <c r="Q137" s="13" t="s">
        <v>606</v>
      </c>
      <c r="R137" s="13" t="s">
        <v>606</v>
      </c>
      <c r="S137" s="13"/>
      <c r="T137" s="13"/>
      <c r="U137" s="10">
        <v>25</v>
      </c>
      <c r="V137" s="9" t="s">
        <v>4432</v>
      </c>
      <c r="W137" s="9" t="s">
        <v>4429</v>
      </c>
      <c r="X137" s="13" t="s">
        <v>26</v>
      </c>
    </row>
    <row r="138" spans="1:24" hidden="1" x14ac:dyDescent="0.3">
      <c r="A138" s="7" t="s">
        <v>1722</v>
      </c>
      <c r="B138" s="14">
        <v>7692</v>
      </c>
      <c r="C138" s="14">
        <v>29926</v>
      </c>
      <c r="D138" s="14">
        <v>32704</v>
      </c>
      <c r="E138" s="45" t="s">
        <v>1130</v>
      </c>
      <c r="F138" s="21" t="s">
        <v>1165</v>
      </c>
      <c r="G138" s="54" t="s">
        <v>1230</v>
      </c>
      <c r="H138" s="54" t="s">
        <v>1231</v>
      </c>
      <c r="I138" s="54" t="e">
        <f>_xlfn.XLOOKUP(H138,[1]Sheet2!$G:$G,[1]Sheet2!$B:$B)</f>
        <v>#N/A</v>
      </c>
      <c r="J138" s="54" t="e">
        <f>_xlfn.XLOOKUP(H138,[1]Sheet2!$G:$G,[1]Sheet2!$C:$C)</f>
        <v>#N/A</v>
      </c>
      <c r="K138" s="14" t="s">
        <v>1655</v>
      </c>
      <c r="L138" s="21" t="s">
        <v>1660</v>
      </c>
      <c r="M138" s="13" t="s">
        <v>10</v>
      </c>
      <c r="N138" s="13" t="s">
        <v>606</v>
      </c>
      <c r="O138" s="13" t="s">
        <v>606</v>
      </c>
      <c r="P138" s="13" t="s">
        <v>606</v>
      </c>
      <c r="Q138" s="13" t="s">
        <v>606</v>
      </c>
      <c r="R138" s="13" t="s">
        <v>606</v>
      </c>
      <c r="S138" s="13"/>
      <c r="T138" s="13"/>
      <c r="U138" s="10">
        <v>25</v>
      </c>
      <c r="V138" s="9" t="s">
        <v>4432</v>
      </c>
      <c r="W138" s="9" t="s">
        <v>4429</v>
      </c>
      <c r="X138" s="13" t="s">
        <v>26</v>
      </c>
    </row>
    <row r="139" spans="1:24" hidden="1" x14ac:dyDescent="0.3">
      <c r="A139" s="7" t="s">
        <v>1722</v>
      </c>
      <c r="B139" s="14">
        <v>7692</v>
      </c>
      <c r="C139" s="14">
        <v>29926</v>
      </c>
      <c r="D139" s="14">
        <v>31678</v>
      </c>
      <c r="E139" s="45" t="s">
        <v>1130</v>
      </c>
      <c r="F139" s="21" t="s">
        <v>1200</v>
      </c>
      <c r="G139" s="54" t="s">
        <v>1230</v>
      </c>
      <c r="H139" s="54" t="s">
        <v>1231</v>
      </c>
      <c r="I139" s="54" t="e">
        <f>_xlfn.XLOOKUP(H139,[1]Sheet2!$G:$G,[1]Sheet2!$B:$B)</f>
        <v>#N/A</v>
      </c>
      <c r="J139" s="54" t="e">
        <f>_xlfn.XLOOKUP(H139,[1]Sheet2!$G:$G,[1]Sheet2!$C:$C)</f>
        <v>#N/A</v>
      </c>
      <c r="K139" s="14" t="s">
        <v>1655</v>
      </c>
      <c r="L139" s="21" t="s">
        <v>1660</v>
      </c>
      <c r="M139" s="13" t="s">
        <v>10</v>
      </c>
      <c r="N139" s="13" t="s">
        <v>606</v>
      </c>
      <c r="O139" s="13" t="s">
        <v>606</v>
      </c>
      <c r="P139" s="13" t="s">
        <v>606</v>
      </c>
      <c r="Q139" s="13" t="s">
        <v>606</v>
      </c>
      <c r="R139" s="13" t="s">
        <v>606</v>
      </c>
      <c r="S139" s="13"/>
      <c r="T139" s="13"/>
      <c r="U139" s="10">
        <v>25</v>
      </c>
      <c r="V139" s="9" t="s">
        <v>4432</v>
      </c>
      <c r="W139" s="9" t="s">
        <v>4429</v>
      </c>
      <c r="X139" s="13" t="s">
        <v>26</v>
      </c>
    </row>
    <row r="140" spans="1:24" hidden="1" x14ac:dyDescent="0.3">
      <c r="A140" s="7" t="s">
        <v>1722</v>
      </c>
      <c r="B140" s="14">
        <v>7692</v>
      </c>
      <c r="C140" s="14">
        <v>29926</v>
      </c>
      <c r="D140" s="14">
        <v>32028</v>
      </c>
      <c r="E140" s="45" t="s">
        <v>1130</v>
      </c>
      <c r="F140" s="21" t="s">
        <v>1232</v>
      </c>
      <c r="G140" s="54" t="s">
        <v>1230</v>
      </c>
      <c r="H140" s="54" t="s">
        <v>1231</v>
      </c>
      <c r="I140" s="54" t="e">
        <f>_xlfn.XLOOKUP(H140,[1]Sheet2!$G:$G,[1]Sheet2!$B:$B)</f>
        <v>#N/A</v>
      </c>
      <c r="J140" s="54" t="e">
        <f>_xlfn.XLOOKUP(H140,[1]Sheet2!$G:$G,[1]Sheet2!$C:$C)</f>
        <v>#N/A</v>
      </c>
      <c r="K140" s="14" t="s">
        <v>1655</v>
      </c>
      <c r="L140" s="21" t="s">
        <v>1660</v>
      </c>
      <c r="M140" s="13" t="s">
        <v>10</v>
      </c>
      <c r="N140" s="13" t="s">
        <v>606</v>
      </c>
      <c r="O140" s="13" t="s">
        <v>606</v>
      </c>
      <c r="P140" s="13" t="s">
        <v>606</v>
      </c>
      <c r="Q140" s="13" t="s">
        <v>606</v>
      </c>
      <c r="R140" s="13" t="s">
        <v>606</v>
      </c>
      <c r="S140" s="13"/>
      <c r="T140" s="13"/>
      <c r="U140" s="10">
        <v>25</v>
      </c>
      <c r="V140" s="9" t="s">
        <v>4432</v>
      </c>
      <c r="W140" s="9" t="s">
        <v>4429</v>
      </c>
      <c r="X140" s="13" t="s">
        <v>26</v>
      </c>
    </row>
    <row r="141" spans="1:24" hidden="1" x14ac:dyDescent="0.3">
      <c r="A141" s="7" t="s">
        <v>1722</v>
      </c>
      <c r="B141" s="14">
        <v>27620</v>
      </c>
      <c r="C141" s="14">
        <v>1002026</v>
      </c>
      <c r="D141" s="14">
        <v>9962</v>
      </c>
      <c r="E141" s="45" t="s">
        <v>583</v>
      </c>
      <c r="F141" s="21" t="s">
        <v>142</v>
      </c>
      <c r="G141" s="54" t="s">
        <v>143</v>
      </c>
      <c r="H141" s="54" t="s">
        <v>144</v>
      </c>
      <c r="I141" s="54" t="e">
        <f>_xlfn.XLOOKUP(H141,[1]Sheet2!$G:$G,[1]Sheet2!$B:$B)</f>
        <v>#N/A</v>
      </c>
      <c r="J141" s="54" t="e">
        <f>_xlfn.XLOOKUP(H141,[1]Sheet2!$G:$G,[1]Sheet2!$C:$C)</f>
        <v>#N/A</v>
      </c>
      <c r="K141" s="14" t="s">
        <v>24</v>
      </c>
      <c r="L141" s="21" t="s">
        <v>145</v>
      </c>
      <c r="M141" s="14" t="s">
        <v>10</v>
      </c>
      <c r="N141" s="13" t="s">
        <v>606</v>
      </c>
      <c r="O141" s="13" t="s">
        <v>606</v>
      </c>
      <c r="P141" s="13" t="s">
        <v>606</v>
      </c>
      <c r="Q141" s="13" t="s">
        <v>606</v>
      </c>
      <c r="R141" s="13" t="s">
        <v>606</v>
      </c>
      <c r="S141" s="13"/>
      <c r="T141" s="13"/>
      <c r="U141" s="10" t="s">
        <v>596</v>
      </c>
      <c r="V141" s="9" t="s">
        <v>4432</v>
      </c>
      <c r="W141" s="9" t="s">
        <v>146</v>
      </c>
      <c r="X141" s="13" t="s">
        <v>146</v>
      </c>
    </row>
    <row r="142" spans="1:24" hidden="1" x14ac:dyDescent="0.3">
      <c r="A142" s="7" t="s">
        <v>1722</v>
      </c>
      <c r="B142" s="14">
        <v>27620</v>
      </c>
      <c r="C142" s="14">
        <v>1002026</v>
      </c>
      <c r="D142" s="14">
        <v>9261</v>
      </c>
      <c r="E142" s="45" t="s">
        <v>11</v>
      </c>
      <c r="F142" s="21" t="s">
        <v>147</v>
      </c>
      <c r="G142" s="54" t="s">
        <v>143</v>
      </c>
      <c r="H142" s="54" t="s">
        <v>144</v>
      </c>
      <c r="I142" s="54" t="e">
        <f>_xlfn.XLOOKUP(H142,[1]Sheet2!$G:$G,[1]Sheet2!$B:$B)</f>
        <v>#N/A</v>
      </c>
      <c r="J142" s="54" t="e">
        <f>_xlfn.XLOOKUP(H142,[1]Sheet2!$G:$G,[1]Sheet2!$C:$C)</f>
        <v>#N/A</v>
      </c>
      <c r="K142" s="14" t="s">
        <v>24</v>
      </c>
      <c r="L142" s="21" t="s">
        <v>145</v>
      </c>
      <c r="M142" s="14" t="s">
        <v>10</v>
      </c>
      <c r="N142" s="13" t="s">
        <v>606</v>
      </c>
      <c r="O142" s="13" t="s">
        <v>606</v>
      </c>
      <c r="P142" s="13" t="s">
        <v>606</v>
      </c>
      <c r="Q142" s="13" t="s">
        <v>606</v>
      </c>
      <c r="R142" s="13" t="s">
        <v>606</v>
      </c>
      <c r="S142" s="13"/>
      <c r="T142" s="13"/>
      <c r="U142" s="10" t="s">
        <v>596</v>
      </c>
      <c r="V142" s="9" t="s">
        <v>4432</v>
      </c>
      <c r="W142" s="9" t="s">
        <v>146</v>
      </c>
      <c r="X142" s="13" t="s">
        <v>146</v>
      </c>
    </row>
    <row r="143" spans="1:24" hidden="1" x14ac:dyDescent="0.3">
      <c r="A143" s="7" t="s">
        <v>1722</v>
      </c>
      <c r="B143" s="14">
        <v>2986</v>
      </c>
      <c r="C143" s="14">
        <v>10630</v>
      </c>
      <c r="D143" s="14">
        <v>8416</v>
      </c>
      <c r="E143" s="45" t="s">
        <v>11</v>
      </c>
      <c r="F143" s="21" t="s">
        <v>32</v>
      </c>
      <c r="G143" s="54" t="s">
        <v>811</v>
      </c>
      <c r="H143" s="54" t="s">
        <v>812</v>
      </c>
      <c r="I143" s="54" t="e">
        <f>_xlfn.XLOOKUP(H143,[1]Sheet2!$G:$G,[1]Sheet2!$B:$B)</f>
        <v>#N/A</v>
      </c>
      <c r="J143" s="54" t="e">
        <f>_xlfn.XLOOKUP(H143,[1]Sheet2!$G:$G,[1]Sheet2!$C:$C)</f>
        <v>#N/A</v>
      </c>
      <c r="K143" s="14" t="s">
        <v>604</v>
      </c>
      <c r="L143" s="21" t="s">
        <v>813</v>
      </c>
      <c r="M143" s="14" t="s">
        <v>10</v>
      </c>
      <c r="N143" s="13" t="s">
        <v>606</v>
      </c>
      <c r="O143" s="13" t="s">
        <v>606</v>
      </c>
      <c r="P143" s="13" t="s">
        <v>606</v>
      </c>
      <c r="Q143" s="13" t="s">
        <v>606</v>
      </c>
      <c r="R143" s="13" t="s">
        <v>606</v>
      </c>
      <c r="S143" s="13"/>
      <c r="T143" s="13"/>
      <c r="U143" s="10">
        <v>10</v>
      </c>
      <c r="V143" s="9" t="s">
        <v>4432</v>
      </c>
      <c r="W143" s="9" t="s">
        <v>4429</v>
      </c>
      <c r="X143" s="13" t="s">
        <v>26</v>
      </c>
    </row>
    <row r="144" spans="1:24" hidden="1" x14ac:dyDescent="0.3">
      <c r="A144" s="7" t="s">
        <v>1722</v>
      </c>
      <c r="B144" s="14">
        <v>2986</v>
      </c>
      <c r="C144" s="14">
        <v>10630</v>
      </c>
      <c r="D144" s="14">
        <v>9181</v>
      </c>
      <c r="E144" s="45" t="s">
        <v>583</v>
      </c>
      <c r="F144" s="21" t="s">
        <v>32</v>
      </c>
      <c r="G144" s="54" t="s">
        <v>811</v>
      </c>
      <c r="H144" s="54" t="s">
        <v>812</v>
      </c>
      <c r="I144" s="54" t="e">
        <f>_xlfn.XLOOKUP(H144,[1]Sheet2!$G:$G,[1]Sheet2!$B:$B)</f>
        <v>#N/A</v>
      </c>
      <c r="J144" s="54" t="e">
        <f>_xlfn.XLOOKUP(H144,[1]Sheet2!$G:$G,[1]Sheet2!$C:$C)</f>
        <v>#N/A</v>
      </c>
      <c r="K144" s="14" t="s">
        <v>604</v>
      </c>
      <c r="L144" s="21" t="s">
        <v>813</v>
      </c>
      <c r="M144" s="14" t="s">
        <v>10</v>
      </c>
      <c r="N144" s="13" t="s">
        <v>606</v>
      </c>
      <c r="O144" s="13" t="s">
        <v>606</v>
      </c>
      <c r="P144" s="13" t="s">
        <v>606</v>
      </c>
      <c r="Q144" s="13" t="s">
        <v>606</v>
      </c>
      <c r="R144" s="13" t="s">
        <v>606</v>
      </c>
      <c r="S144" s="13"/>
      <c r="T144" s="13"/>
      <c r="U144" s="10">
        <v>10</v>
      </c>
      <c r="V144" s="9" t="s">
        <v>4432</v>
      </c>
      <c r="W144" s="9" t="s">
        <v>4429</v>
      </c>
      <c r="X144" s="13" t="s">
        <v>26</v>
      </c>
    </row>
    <row r="145" spans="1:24" hidden="1" x14ac:dyDescent="0.3">
      <c r="A145" s="7" t="s">
        <v>1722</v>
      </c>
      <c r="B145" s="14">
        <v>6569</v>
      </c>
      <c r="C145" s="14">
        <v>10264</v>
      </c>
      <c r="D145" s="14">
        <v>6364</v>
      </c>
      <c r="E145" s="45" t="s">
        <v>1128</v>
      </c>
      <c r="F145" s="21" t="s">
        <v>814</v>
      </c>
      <c r="G145" s="54" t="s">
        <v>815</v>
      </c>
      <c r="H145" s="54" t="s">
        <v>816</v>
      </c>
      <c r="I145" s="54" t="e">
        <f>_xlfn.XLOOKUP(H145,[1]Sheet2!$G:$G,[1]Sheet2!$B:$B)</f>
        <v>#N/A</v>
      </c>
      <c r="J145" s="54" t="e">
        <f>_xlfn.XLOOKUP(H145,[1]Sheet2!$G:$G,[1]Sheet2!$C:$C)</f>
        <v>#N/A</v>
      </c>
      <c r="K145" s="14" t="s">
        <v>604</v>
      </c>
      <c r="L145" s="21" t="s">
        <v>813</v>
      </c>
      <c r="M145" s="14" t="s">
        <v>10</v>
      </c>
      <c r="N145" s="13" t="s">
        <v>606</v>
      </c>
      <c r="O145" s="13" t="s">
        <v>606</v>
      </c>
      <c r="P145" s="13" t="s">
        <v>606</v>
      </c>
      <c r="Q145" s="13" t="s">
        <v>606</v>
      </c>
      <c r="R145" s="13" t="s">
        <v>606</v>
      </c>
      <c r="S145" s="13"/>
      <c r="T145" s="13"/>
      <c r="U145" s="10">
        <v>5</v>
      </c>
      <c r="V145" s="13" t="s">
        <v>601</v>
      </c>
      <c r="W145" s="9" t="s">
        <v>4429</v>
      </c>
      <c r="X145" s="13" t="s">
        <v>26</v>
      </c>
    </row>
    <row r="146" spans="1:24" hidden="1" x14ac:dyDescent="0.3">
      <c r="A146" s="7" t="s">
        <v>1722</v>
      </c>
      <c r="B146" s="14">
        <v>6569</v>
      </c>
      <c r="C146" s="14">
        <v>10264</v>
      </c>
      <c r="D146" s="14">
        <v>4267</v>
      </c>
      <c r="E146" s="45" t="s">
        <v>1128</v>
      </c>
      <c r="F146" s="21" t="s">
        <v>814</v>
      </c>
      <c r="G146" s="54" t="s">
        <v>815</v>
      </c>
      <c r="H146" s="54" t="s">
        <v>816</v>
      </c>
      <c r="I146" s="54" t="e">
        <f>_xlfn.XLOOKUP(H146,[1]Sheet2!$G:$G,[1]Sheet2!$B:$B)</f>
        <v>#N/A</v>
      </c>
      <c r="J146" s="54" t="e">
        <f>_xlfn.XLOOKUP(H146,[1]Sheet2!$G:$G,[1]Sheet2!$C:$C)</f>
        <v>#N/A</v>
      </c>
      <c r="K146" s="14" t="s">
        <v>604</v>
      </c>
      <c r="L146" s="21" t="s">
        <v>813</v>
      </c>
      <c r="M146" s="14" t="s">
        <v>10</v>
      </c>
      <c r="N146" s="13" t="s">
        <v>606</v>
      </c>
      <c r="O146" s="13" t="s">
        <v>606</v>
      </c>
      <c r="P146" s="13" t="s">
        <v>606</v>
      </c>
      <c r="Q146" s="13" t="s">
        <v>606</v>
      </c>
      <c r="R146" s="13" t="s">
        <v>606</v>
      </c>
      <c r="S146" s="13"/>
      <c r="T146" s="13"/>
      <c r="U146" s="10">
        <v>5</v>
      </c>
      <c r="V146" s="13" t="s">
        <v>601</v>
      </c>
      <c r="W146" s="9" t="s">
        <v>4429</v>
      </c>
      <c r="X146" s="13" t="s">
        <v>26</v>
      </c>
    </row>
    <row r="147" spans="1:24" hidden="1" x14ac:dyDescent="0.3">
      <c r="A147" s="7" t="s">
        <v>1722</v>
      </c>
      <c r="B147" s="14">
        <v>6569</v>
      </c>
      <c r="C147" s="14">
        <v>10264</v>
      </c>
      <c r="D147" s="14">
        <v>10584</v>
      </c>
      <c r="E147" s="45" t="s">
        <v>588</v>
      </c>
      <c r="F147" s="21" t="s">
        <v>817</v>
      </c>
      <c r="G147" s="54" t="s">
        <v>815</v>
      </c>
      <c r="H147" s="54" t="s">
        <v>816</v>
      </c>
      <c r="I147" s="54" t="e">
        <f>_xlfn.XLOOKUP(H147,[1]Sheet2!$G:$G,[1]Sheet2!$B:$B)</f>
        <v>#N/A</v>
      </c>
      <c r="J147" s="54" t="e">
        <f>_xlfn.XLOOKUP(H147,[1]Sheet2!$G:$G,[1]Sheet2!$C:$C)</f>
        <v>#N/A</v>
      </c>
      <c r="K147" s="14" t="s">
        <v>604</v>
      </c>
      <c r="L147" s="21" t="s">
        <v>813</v>
      </c>
      <c r="M147" s="14" t="s">
        <v>10</v>
      </c>
      <c r="N147" s="13" t="s">
        <v>606</v>
      </c>
      <c r="O147" s="13" t="s">
        <v>606</v>
      </c>
      <c r="P147" s="13" t="s">
        <v>606</v>
      </c>
      <c r="Q147" s="13" t="s">
        <v>606</v>
      </c>
      <c r="R147" s="13" t="s">
        <v>606</v>
      </c>
      <c r="S147" s="13"/>
      <c r="T147" s="13"/>
      <c r="U147" s="10">
        <v>5</v>
      </c>
      <c r="V147" s="13" t="s">
        <v>601</v>
      </c>
      <c r="W147" s="9" t="s">
        <v>4429</v>
      </c>
      <c r="X147" s="13" t="s">
        <v>26</v>
      </c>
    </row>
    <row r="148" spans="1:24" hidden="1" x14ac:dyDescent="0.3">
      <c r="A148" s="7" t="s">
        <v>1722</v>
      </c>
      <c r="B148" s="14">
        <v>5067</v>
      </c>
      <c r="C148" s="14">
        <v>16065</v>
      </c>
      <c r="D148" s="14" t="s">
        <v>818</v>
      </c>
      <c r="E148" s="45" t="s">
        <v>592</v>
      </c>
      <c r="F148" s="21" t="s">
        <v>819</v>
      </c>
      <c r="G148" s="54" t="s">
        <v>820</v>
      </c>
      <c r="H148" s="54" t="s">
        <v>821</v>
      </c>
      <c r="I148" s="54" t="e">
        <f>_xlfn.XLOOKUP(H148,[1]Sheet2!$G:$G,[1]Sheet2!$B:$B)</f>
        <v>#N/A</v>
      </c>
      <c r="J148" s="54" t="e">
        <f>_xlfn.XLOOKUP(H148,[1]Sheet2!$G:$G,[1]Sheet2!$C:$C)</f>
        <v>#N/A</v>
      </c>
      <c r="K148" s="14" t="s">
        <v>604</v>
      </c>
      <c r="L148" s="21" t="s">
        <v>813</v>
      </c>
      <c r="M148" s="14" t="s">
        <v>10</v>
      </c>
      <c r="N148" s="13" t="s">
        <v>606</v>
      </c>
      <c r="O148" s="13" t="s">
        <v>606</v>
      </c>
      <c r="P148" s="13" t="s">
        <v>606</v>
      </c>
      <c r="Q148" s="13" t="s">
        <v>606</v>
      </c>
      <c r="R148" s="13" t="s">
        <v>606</v>
      </c>
      <c r="S148" s="13"/>
      <c r="T148" s="13"/>
      <c r="U148" s="10">
        <v>5</v>
      </c>
      <c r="V148" s="13" t="s">
        <v>601</v>
      </c>
      <c r="W148" s="9" t="s">
        <v>4429</v>
      </c>
      <c r="X148" s="13" t="s">
        <v>26</v>
      </c>
    </row>
    <row r="149" spans="1:24" hidden="1" x14ac:dyDescent="0.3">
      <c r="A149" s="7" t="s">
        <v>1722</v>
      </c>
      <c r="B149" s="14">
        <v>5067</v>
      </c>
      <c r="C149" s="14">
        <v>16065</v>
      </c>
      <c r="D149" s="14">
        <v>9015</v>
      </c>
      <c r="E149" s="45" t="s">
        <v>1141</v>
      </c>
      <c r="F149" s="21" t="s">
        <v>822</v>
      </c>
      <c r="G149" s="54" t="s">
        <v>820</v>
      </c>
      <c r="H149" s="54" t="s">
        <v>823</v>
      </c>
      <c r="I149" s="54" t="e">
        <f>_xlfn.XLOOKUP(H149,[1]Sheet2!$G:$G,[1]Sheet2!$B:$B)</f>
        <v>#N/A</v>
      </c>
      <c r="J149" s="54" t="e">
        <f>_xlfn.XLOOKUP(H149,[1]Sheet2!$G:$G,[1]Sheet2!$C:$C)</f>
        <v>#N/A</v>
      </c>
      <c r="K149" s="14" t="s">
        <v>604</v>
      </c>
      <c r="L149" s="21" t="s">
        <v>813</v>
      </c>
      <c r="M149" s="14" t="s">
        <v>10</v>
      </c>
      <c r="N149" s="13" t="s">
        <v>606</v>
      </c>
      <c r="O149" s="13" t="s">
        <v>606</v>
      </c>
      <c r="P149" s="13" t="s">
        <v>606</v>
      </c>
      <c r="Q149" s="13" t="s">
        <v>606</v>
      </c>
      <c r="R149" s="13" t="s">
        <v>606</v>
      </c>
      <c r="S149" s="13"/>
      <c r="T149" s="13"/>
      <c r="U149" s="10">
        <v>5</v>
      </c>
      <c r="V149" s="13" t="s">
        <v>601</v>
      </c>
      <c r="W149" s="9" t="s">
        <v>4429</v>
      </c>
      <c r="X149" s="13" t="s">
        <v>26</v>
      </c>
    </row>
    <row r="150" spans="1:24" hidden="1" x14ac:dyDescent="0.3">
      <c r="A150" s="7" t="s">
        <v>1722</v>
      </c>
      <c r="B150" s="14">
        <v>39129</v>
      </c>
      <c r="C150" s="14">
        <v>53518</v>
      </c>
      <c r="D150" s="14">
        <v>10476</v>
      </c>
      <c r="E150" s="45" t="s">
        <v>1141</v>
      </c>
      <c r="F150" s="21" t="s">
        <v>824</v>
      </c>
      <c r="G150" s="54" t="s">
        <v>825</v>
      </c>
      <c r="H150" s="54" t="s">
        <v>826</v>
      </c>
      <c r="I150" s="54" t="e">
        <f>_xlfn.XLOOKUP(H150,[1]Sheet2!$G:$G,[1]Sheet2!$B:$B)</f>
        <v>#N/A</v>
      </c>
      <c r="J150" s="54" t="e">
        <f>_xlfn.XLOOKUP(H150,[1]Sheet2!$G:$G,[1]Sheet2!$C:$C)</f>
        <v>#N/A</v>
      </c>
      <c r="K150" s="14" t="s">
        <v>604</v>
      </c>
      <c r="L150" s="21" t="s">
        <v>813</v>
      </c>
      <c r="M150" s="14" t="s">
        <v>10</v>
      </c>
      <c r="N150" s="13" t="s">
        <v>606</v>
      </c>
      <c r="O150" s="13" t="s">
        <v>606</v>
      </c>
      <c r="P150" s="13" t="s">
        <v>606</v>
      </c>
      <c r="Q150" s="13" t="s">
        <v>606</v>
      </c>
      <c r="R150" s="13" t="s">
        <v>606</v>
      </c>
      <c r="S150" s="13"/>
      <c r="T150" s="13"/>
      <c r="U150" s="10">
        <v>5</v>
      </c>
      <c r="V150" s="13" t="s">
        <v>601</v>
      </c>
      <c r="W150" s="9" t="s">
        <v>4429</v>
      </c>
      <c r="X150" s="13" t="s">
        <v>26</v>
      </c>
    </row>
    <row r="151" spans="1:24" hidden="1" x14ac:dyDescent="0.3">
      <c r="A151" s="7" t="s">
        <v>1722</v>
      </c>
      <c r="B151" s="14">
        <v>39129</v>
      </c>
      <c r="C151" s="14">
        <v>53518</v>
      </c>
      <c r="D151" s="14">
        <v>10477</v>
      </c>
      <c r="E151" s="45" t="s">
        <v>1141</v>
      </c>
      <c r="F151" s="21" t="s">
        <v>824</v>
      </c>
      <c r="G151" s="54" t="s">
        <v>825</v>
      </c>
      <c r="H151" s="54" t="s">
        <v>826</v>
      </c>
      <c r="I151" s="54" t="e">
        <f>_xlfn.XLOOKUP(H151,[1]Sheet2!$G:$G,[1]Sheet2!$B:$B)</f>
        <v>#N/A</v>
      </c>
      <c r="J151" s="54" t="e">
        <f>_xlfn.XLOOKUP(H151,[1]Sheet2!$G:$G,[1]Sheet2!$C:$C)</f>
        <v>#N/A</v>
      </c>
      <c r="K151" s="14" t="s">
        <v>604</v>
      </c>
      <c r="L151" s="21" t="s">
        <v>813</v>
      </c>
      <c r="M151" s="14" t="s">
        <v>10</v>
      </c>
      <c r="N151" s="13" t="s">
        <v>606</v>
      </c>
      <c r="O151" s="13" t="s">
        <v>606</v>
      </c>
      <c r="P151" s="13" t="s">
        <v>606</v>
      </c>
      <c r="Q151" s="13" t="s">
        <v>606</v>
      </c>
      <c r="R151" s="13" t="s">
        <v>606</v>
      </c>
      <c r="S151" s="13"/>
      <c r="T151" s="13"/>
      <c r="U151" s="10">
        <v>5</v>
      </c>
      <c r="V151" s="13" t="s">
        <v>601</v>
      </c>
      <c r="W151" s="9" t="s">
        <v>4429</v>
      </c>
      <c r="X151" s="13" t="s">
        <v>26</v>
      </c>
    </row>
    <row r="152" spans="1:24" hidden="1" x14ac:dyDescent="0.3">
      <c r="A152" s="7" t="s">
        <v>1722</v>
      </c>
      <c r="B152" s="14">
        <v>39129</v>
      </c>
      <c r="C152" s="14">
        <v>53518</v>
      </c>
      <c r="D152" s="14" t="s">
        <v>827</v>
      </c>
      <c r="E152" s="45" t="s">
        <v>1141</v>
      </c>
      <c r="F152" s="21" t="s">
        <v>828</v>
      </c>
      <c r="G152" s="54" t="s">
        <v>829</v>
      </c>
      <c r="H152" s="54" t="s">
        <v>830</v>
      </c>
      <c r="I152" s="54" t="e">
        <f>_xlfn.XLOOKUP(H152,[1]Sheet2!$G:$G,[1]Sheet2!$B:$B)</f>
        <v>#N/A</v>
      </c>
      <c r="J152" s="54" t="e">
        <f>_xlfn.XLOOKUP(H152,[1]Sheet2!$G:$G,[1]Sheet2!$C:$C)</f>
        <v>#N/A</v>
      </c>
      <c r="K152" s="14" t="s">
        <v>604</v>
      </c>
      <c r="L152" s="21" t="s">
        <v>813</v>
      </c>
      <c r="M152" s="14" t="s">
        <v>10</v>
      </c>
      <c r="N152" s="13" t="s">
        <v>606</v>
      </c>
      <c r="O152" s="13" t="s">
        <v>606</v>
      </c>
      <c r="P152" s="13" t="s">
        <v>606</v>
      </c>
      <c r="Q152" s="13" t="s">
        <v>606</v>
      </c>
      <c r="R152" s="13" t="s">
        <v>606</v>
      </c>
      <c r="S152" s="13"/>
      <c r="T152" s="13"/>
      <c r="U152" s="10">
        <v>5</v>
      </c>
      <c r="V152" s="13" t="s">
        <v>601</v>
      </c>
      <c r="W152" s="9" t="s">
        <v>4429</v>
      </c>
      <c r="X152" s="13" t="s">
        <v>26</v>
      </c>
    </row>
    <row r="153" spans="1:24" hidden="1" x14ac:dyDescent="0.3">
      <c r="A153" s="7" t="s">
        <v>1722</v>
      </c>
      <c r="B153" s="14">
        <v>27841</v>
      </c>
      <c r="C153" s="14">
        <v>14971</v>
      </c>
      <c r="D153" s="14">
        <v>6747</v>
      </c>
      <c r="E153" s="45" t="s">
        <v>1128</v>
      </c>
      <c r="F153" s="21" t="s">
        <v>797</v>
      </c>
      <c r="G153" s="54" t="s">
        <v>831</v>
      </c>
      <c r="H153" s="54" t="s">
        <v>832</v>
      </c>
      <c r="I153" s="54" t="e">
        <f>_xlfn.XLOOKUP(H153,[1]Sheet2!$G:$G,[1]Sheet2!$B:$B)</f>
        <v>#N/A</v>
      </c>
      <c r="J153" s="54" t="e">
        <f>_xlfn.XLOOKUP(H153,[1]Sheet2!$G:$G,[1]Sheet2!$C:$C)</f>
        <v>#N/A</v>
      </c>
      <c r="K153" s="14" t="s">
        <v>604</v>
      </c>
      <c r="L153" s="21" t="s">
        <v>813</v>
      </c>
      <c r="M153" s="14" t="s">
        <v>10</v>
      </c>
      <c r="N153" s="13" t="s">
        <v>606</v>
      </c>
      <c r="O153" s="13" t="s">
        <v>606</v>
      </c>
      <c r="P153" s="13" t="s">
        <v>606</v>
      </c>
      <c r="Q153" s="13" t="s">
        <v>606</v>
      </c>
      <c r="R153" s="13" t="s">
        <v>606</v>
      </c>
      <c r="S153" s="13"/>
      <c r="T153" s="13"/>
      <c r="U153" s="10">
        <v>27</v>
      </c>
      <c r="V153" s="13" t="s">
        <v>601</v>
      </c>
      <c r="W153" s="9" t="s">
        <v>4429</v>
      </c>
      <c r="X153" s="13" t="s">
        <v>26</v>
      </c>
    </row>
    <row r="154" spans="1:24" hidden="1" x14ac:dyDescent="0.3">
      <c r="A154" s="7" t="s">
        <v>1722</v>
      </c>
      <c r="B154" s="14">
        <v>32018</v>
      </c>
      <c r="C154" s="14">
        <v>33427</v>
      </c>
      <c r="D154" s="14" t="s">
        <v>833</v>
      </c>
      <c r="E154" s="45" t="s">
        <v>588</v>
      </c>
      <c r="F154" s="21" t="s">
        <v>67</v>
      </c>
      <c r="G154" s="54" t="s">
        <v>834</v>
      </c>
      <c r="H154" s="54" t="s">
        <v>835</v>
      </c>
      <c r="I154" s="54" t="e">
        <f>_xlfn.XLOOKUP(H154,[1]Sheet2!$G:$G,[1]Sheet2!$B:$B)</f>
        <v>#N/A</v>
      </c>
      <c r="J154" s="54" t="e">
        <f>_xlfn.XLOOKUP(H154,[1]Sheet2!$G:$G,[1]Sheet2!$C:$C)</f>
        <v>#N/A</v>
      </c>
      <c r="K154" s="14" t="s">
        <v>604</v>
      </c>
      <c r="L154" s="21" t="s">
        <v>813</v>
      </c>
      <c r="M154" s="14" t="s">
        <v>10</v>
      </c>
      <c r="N154" s="13" t="s">
        <v>606</v>
      </c>
      <c r="O154" s="13" t="s">
        <v>606</v>
      </c>
      <c r="P154" s="13" t="s">
        <v>606</v>
      </c>
      <c r="Q154" s="13" t="s">
        <v>606</v>
      </c>
      <c r="R154" s="13" t="s">
        <v>606</v>
      </c>
      <c r="S154" s="13"/>
      <c r="T154" s="13"/>
      <c r="U154" s="10">
        <v>27</v>
      </c>
      <c r="V154" s="13" t="s">
        <v>601</v>
      </c>
      <c r="W154" s="9" t="s">
        <v>4429</v>
      </c>
      <c r="X154" s="13" t="s">
        <v>26</v>
      </c>
    </row>
    <row r="155" spans="1:24" hidden="1" x14ac:dyDescent="0.3">
      <c r="A155" s="7" t="s">
        <v>1722</v>
      </c>
      <c r="B155" s="14">
        <v>35017</v>
      </c>
      <c r="C155" s="14">
        <v>1002744</v>
      </c>
      <c r="D155" s="14">
        <v>31473</v>
      </c>
      <c r="E155" s="45" t="s">
        <v>1129</v>
      </c>
      <c r="F155" s="21" t="s">
        <v>836</v>
      </c>
      <c r="G155" s="54" t="s">
        <v>837</v>
      </c>
      <c r="H155" s="54" t="s">
        <v>838</v>
      </c>
      <c r="I155" s="54" t="e">
        <f>_xlfn.XLOOKUP(H155,[1]Sheet2!$G:$G,[1]Sheet2!$B:$B)</f>
        <v>#N/A</v>
      </c>
      <c r="J155" s="54" t="e">
        <f>_xlfn.XLOOKUP(H155,[1]Sheet2!$G:$G,[1]Sheet2!$C:$C)</f>
        <v>#N/A</v>
      </c>
      <c r="K155" s="14" t="s">
        <v>604</v>
      </c>
      <c r="L155" s="21" t="s">
        <v>813</v>
      </c>
      <c r="M155" s="14" t="s">
        <v>10</v>
      </c>
      <c r="N155" s="13" t="s">
        <v>606</v>
      </c>
      <c r="O155" s="13" t="s">
        <v>606</v>
      </c>
      <c r="P155" s="13" t="s">
        <v>606</v>
      </c>
      <c r="Q155" s="13" t="s">
        <v>606</v>
      </c>
      <c r="R155" s="13" t="s">
        <v>606</v>
      </c>
      <c r="S155" s="13"/>
      <c r="T155" s="13"/>
      <c r="U155" s="10">
        <v>30</v>
      </c>
      <c r="V155" s="9" t="s">
        <v>4432</v>
      </c>
      <c r="W155" s="9" t="s">
        <v>4429</v>
      </c>
      <c r="X155" s="13" t="s">
        <v>26</v>
      </c>
    </row>
    <row r="156" spans="1:24" hidden="1" x14ac:dyDescent="0.3">
      <c r="A156" s="7" t="s">
        <v>1722</v>
      </c>
      <c r="B156" s="14">
        <v>35017</v>
      </c>
      <c r="C156" s="14">
        <v>1002744</v>
      </c>
      <c r="D156" s="14">
        <v>31478</v>
      </c>
      <c r="E156" s="45" t="s">
        <v>1129</v>
      </c>
      <c r="F156" s="21" t="s">
        <v>839</v>
      </c>
      <c r="G156" s="54" t="s">
        <v>837</v>
      </c>
      <c r="H156" s="54" t="s">
        <v>838</v>
      </c>
      <c r="I156" s="54" t="e">
        <f>_xlfn.XLOOKUP(H156,[1]Sheet2!$G:$G,[1]Sheet2!$B:$B)</f>
        <v>#N/A</v>
      </c>
      <c r="J156" s="54" t="e">
        <f>_xlfn.XLOOKUP(H156,[1]Sheet2!$G:$G,[1]Sheet2!$C:$C)</f>
        <v>#N/A</v>
      </c>
      <c r="K156" s="14" t="s">
        <v>604</v>
      </c>
      <c r="L156" s="21" t="s">
        <v>813</v>
      </c>
      <c r="M156" s="14" t="s">
        <v>10</v>
      </c>
      <c r="N156" s="13" t="s">
        <v>606</v>
      </c>
      <c r="O156" s="13" t="s">
        <v>606</v>
      </c>
      <c r="P156" s="13" t="s">
        <v>606</v>
      </c>
      <c r="Q156" s="13" t="s">
        <v>606</v>
      </c>
      <c r="R156" s="13" t="s">
        <v>606</v>
      </c>
      <c r="S156" s="13"/>
      <c r="T156" s="13"/>
      <c r="U156" s="10">
        <v>30</v>
      </c>
      <c r="V156" s="9" t="s">
        <v>4432</v>
      </c>
      <c r="W156" s="9" t="s">
        <v>4429</v>
      </c>
      <c r="X156" s="13" t="s">
        <v>26</v>
      </c>
    </row>
    <row r="157" spans="1:24" hidden="1" x14ac:dyDescent="0.3">
      <c r="A157" s="7" t="s">
        <v>1722</v>
      </c>
      <c r="B157" s="14">
        <v>35017</v>
      </c>
      <c r="C157" s="14">
        <v>1002744</v>
      </c>
      <c r="D157" s="14">
        <v>35108</v>
      </c>
      <c r="E157" s="45" t="s">
        <v>1142</v>
      </c>
      <c r="F157" s="21" t="s">
        <v>840</v>
      </c>
      <c r="G157" s="54" t="s">
        <v>837</v>
      </c>
      <c r="H157" s="54" t="s">
        <v>838</v>
      </c>
      <c r="I157" s="54" t="e">
        <f>_xlfn.XLOOKUP(H157,[1]Sheet2!$G:$G,[1]Sheet2!$B:$B)</f>
        <v>#N/A</v>
      </c>
      <c r="J157" s="54" t="e">
        <f>_xlfn.XLOOKUP(H157,[1]Sheet2!$G:$G,[1]Sheet2!$C:$C)</f>
        <v>#N/A</v>
      </c>
      <c r="K157" s="14" t="s">
        <v>604</v>
      </c>
      <c r="L157" s="21" t="s">
        <v>813</v>
      </c>
      <c r="M157" s="14" t="s">
        <v>10</v>
      </c>
      <c r="N157" s="13" t="s">
        <v>606</v>
      </c>
      <c r="O157" s="13" t="s">
        <v>606</v>
      </c>
      <c r="P157" s="13" t="s">
        <v>606</v>
      </c>
      <c r="Q157" s="13" t="s">
        <v>606</v>
      </c>
      <c r="R157" s="13" t="s">
        <v>606</v>
      </c>
      <c r="S157" s="13"/>
      <c r="T157" s="13"/>
      <c r="U157" s="10">
        <v>30</v>
      </c>
      <c r="V157" s="9" t="s">
        <v>4432</v>
      </c>
      <c r="W157" s="9" t="s">
        <v>4429</v>
      </c>
      <c r="X157" s="13" t="s">
        <v>26</v>
      </c>
    </row>
    <row r="158" spans="1:24" hidden="1" x14ac:dyDescent="0.3">
      <c r="A158" s="7" t="s">
        <v>1722</v>
      </c>
      <c r="B158" s="14">
        <v>39317</v>
      </c>
      <c r="C158" s="14">
        <v>1013098</v>
      </c>
      <c r="D158" s="14">
        <v>8376</v>
      </c>
      <c r="E158" s="45" t="s">
        <v>11</v>
      </c>
      <c r="F158" s="21" t="s">
        <v>841</v>
      </c>
      <c r="G158" s="54" t="s">
        <v>842</v>
      </c>
      <c r="H158" s="54" t="s">
        <v>843</v>
      </c>
      <c r="I158" s="54" t="e">
        <f>_xlfn.XLOOKUP(H158,[1]Sheet2!$G:$G,[1]Sheet2!$B:$B)</f>
        <v>#N/A</v>
      </c>
      <c r="J158" s="54" t="e">
        <f>_xlfn.XLOOKUP(H158,[1]Sheet2!$G:$G,[1]Sheet2!$C:$C)</f>
        <v>#N/A</v>
      </c>
      <c r="K158" s="14" t="s">
        <v>604</v>
      </c>
      <c r="L158" s="21" t="s">
        <v>813</v>
      </c>
      <c r="M158" s="14" t="s">
        <v>10</v>
      </c>
      <c r="N158" s="13" t="s">
        <v>606</v>
      </c>
      <c r="O158" s="13" t="s">
        <v>606</v>
      </c>
      <c r="P158" s="13" t="s">
        <v>606</v>
      </c>
      <c r="Q158" s="13" t="s">
        <v>606</v>
      </c>
      <c r="R158" s="13" t="s">
        <v>606</v>
      </c>
      <c r="S158" s="13"/>
      <c r="T158" s="13"/>
      <c r="U158" s="10">
        <v>30</v>
      </c>
      <c r="V158" s="9" t="s">
        <v>4432</v>
      </c>
      <c r="W158" s="9" t="s">
        <v>4429</v>
      </c>
      <c r="X158" s="13" t="s">
        <v>26</v>
      </c>
    </row>
    <row r="159" spans="1:24" hidden="1" x14ac:dyDescent="0.3">
      <c r="A159" s="7" t="s">
        <v>1722</v>
      </c>
      <c r="B159" s="14">
        <v>39317</v>
      </c>
      <c r="C159" s="14">
        <v>1013098</v>
      </c>
      <c r="D159" s="14" t="s">
        <v>844</v>
      </c>
      <c r="E159" s="45" t="s">
        <v>11</v>
      </c>
      <c r="F159" s="21" t="s">
        <v>845</v>
      </c>
      <c r="G159" s="54" t="s">
        <v>842</v>
      </c>
      <c r="H159" s="54" t="s">
        <v>843</v>
      </c>
      <c r="I159" s="54" t="e">
        <f>_xlfn.XLOOKUP(H159,[1]Sheet2!$G:$G,[1]Sheet2!$B:$B)</f>
        <v>#N/A</v>
      </c>
      <c r="J159" s="54" t="e">
        <f>_xlfn.XLOOKUP(H159,[1]Sheet2!$G:$G,[1]Sheet2!$C:$C)</f>
        <v>#N/A</v>
      </c>
      <c r="K159" s="14" t="s">
        <v>604</v>
      </c>
      <c r="L159" s="21" t="s">
        <v>813</v>
      </c>
      <c r="M159" s="14" t="s">
        <v>10</v>
      </c>
      <c r="N159" s="13" t="s">
        <v>606</v>
      </c>
      <c r="O159" s="13" t="s">
        <v>606</v>
      </c>
      <c r="P159" s="13" t="s">
        <v>606</v>
      </c>
      <c r="Q159" s="13" t="s">
        <v>606</v>
      </c>
      <c r="R159" s="13" t="s">
        <v>606</v>
      </c>
      <c r="S159" s="13"/>
      <c r="T159" s="13"/>
      <c r="U159" s="10">
        <v>30</v>
      </c>
      <c r="V159" s="9" t="s">
        <v>4432</v>
      </c>
      <c r="W159" s="9" t="s">
        <v>4429</v>
      </c>
      <c r="X159" s="13" t="s">
        <v>26</v>
      </c>
    </row>
    <row r="160" spans="1:24" hidden="1" x14ac:dyDescent="0.3">
      <c r="A160" s="7" t="s">
        <v>1722</v>
      </c>
      <c r="B160" s="14">
        <v>39317</v>
      </c>
      <c r="C160" s="14">
        <v>1013098</v>
      </c>
      <c r="D160" s="14">
        <v>16659</v>
      </c>
      <c r="E160" s="45" t="s">
        <v>583</v>
      </c>
      <c r="F160" s="21" t="s">
        <v>846</v>
      </c>
      <c r="G160" s="54" t="s">
        <v>842</v>
      </c>
      <c r="H160" s="54" t="s">
        <v>843</v>
      </c>
      <c r="I160" s="54" t="e">
        <f>_xlfn.XLOOKUP(H160,[1]Sheet2!$G:$G,[1]Sheet2!$B:$B)</f>
        <v>#N/A</v>
      </c>
      <c r="J160" s="54" t="e">
        <f>_xlfn.XLOOKUP(H160,[1]Sheet2!$G:$G,[1]Sheet2!$C:$C)</f>
        <v>#N/A</v>
      </c>
      <c r="K160" s="14" t="s">
        <v>604</v>
      </c>
      <c r="L160" s="21" t="s">
        <v>813</v>
      </c>
      <c r="M160" s="14" t="s">
        <v>10</v>
      </c>
      <c r="N160" s="13" t="s">
        <v>606</v>
      </c>
      <c r="O160" s="13" t="s">
        <v>606</v>
      </c>
      <c r="P160" s="13" t="s">
        <v>606</v>
      </c>
      <c r="Q160" s="13" t="s">
        <v>606</v>
      </c>
      <c r="R160" s="13" t="s">
        <v>606</v>
      </c>
      <c r="S160" s="13"/>
      <c r="T160" s="13"/>
      <c r="U160" s="10">
        <v>30</v>
      </c>
      <c r="V160" s="9" t="s">
        <v>4432</v>
      </c>
      <c r="W160" s="9" t="s">
        <v>4429</v>
      </c>
      <c r="X160" s="13" t="s">
        <v>26</v>
      </c>
    </row>
    <row r="161" spans="1:24" hidden="1" x14ac:dyDescent="0.3">
      <c r="A161" s="7" t="s">
        <v>1722</v>
      </c>
      <c r="B161" s="14">
        <v>39525</v>
      </c>
      <c r="C161" s="14">
        <v>35830</v>
      </c>
      <c r="D161" s="14">
        <v>36733</v>
      </c>
      <c r="E161" s="45" t="s">
        <v>583</v>
      </c>
      <c r="F161" s="21" t="s">
        <v>67</v>
      </c>
      <c r="G161" s="54" t="s">
        <v>847</v>
      </c>
      <c r="H161" s="54" t="s">
        <v>848</v>
      </c>
      <c r="I161" s="54" t="e">
        <f>_xlfn.XLOOKUP(H161,[1]Sheet2!$G:$G,[1]Sheet2!$B:$B)</f>
        <v>#N/A</v>
      </c>
      <c r="J161" s="54" t="e">
        <f>_xlfn.XLOOKUP(H161,[1]Sheet2!$G:$G,[1]Sheet2!$C:$C)</f>
        <v>#N/A</v>
      </c>
      <c r="K161" s="14" t="s">
        <v>604</v>
      </c>
      <c r="L161" s="21" t="s">
        <v>813</v>
      </c>
      <c r="M161" s="14" t="s">
        <v>10</v>
      </c>
      <c r="N161" s="13" t="s">
        <v>606</v>
      </c>
      <c r="O161" s="13" t="s">
        <v>606</v>
      </c>
      <c r="P161" s="13" t="s">
        <v>606</v>
      </c>
      <c r="Q161" s="13" t="s">
        <v>606</v>
      </c>
      <c r="R161" s="13" t="s">
        <v>606</v>
      </c>
      <c r="S161" s="13"/>
      <c r="T161" s="13"/>
      <c r="U161" s="10">
        <v>15</v>
      </c>
      <c r="V161" s="9" t="s">
        <v>4432</v>
      </c>
      <c r="W161" s="9" t="s">
        <v>4429</v>
      </c>
      <c r="X161" s="13" t="s">
        <v>26</v>
      </c>
    </row>
    <row r="162" spans="1:24" hidden="1" x14ac:dyDescent="0.3">
      <c r="A162" s="7" t="s">
        <v>1722</v>
      </c>
      <c r="B162" s="14">
        <v>39080</v>
      </c>
      <c r="C162" s="14">
        <v>1012667</v>
      </c>
      <c r="D162" s="14" t="s">
        <v>92</v>
      </c>
      <c r="E162" s="45" t="s">
        <v>590</v>
      </c>
      <c r="F162" s="21" t="s">
        <v>64</v>
      </c>
      <c r="G162" s="54" t="s">
        <v>93</v>
      </c>
      <c r="H162" s="54" t="s">
        <v>94</v>
      </c>
      <c r="I162" s="54" t="e">
        <f>_xlfn.XLOOKUP(H162,[1]Sheet2!$G:$G,[1]Sheet2!$B:$B)</f>
        <v>#N/A</v>
      </c>
      <c r="J162" s="54" t="e">
        <f>_xlfn.XLOOKUP(H162,[1]Sheet2!$G:$G,[1]Sheet2!$C:$C)</f>
        <v>#N/A</v>
      </c>
      <c r="K162" s="14" t="s">
        <v>24</v>
      </c>
      <c r="L162" s="21" t="s">
        <v>95</v>
      </c>
      <c r="M162" s="14" t="s">
        <v>10</v>
      </c>
      <c r="N162" s="13" t="s">
        <v>606</v>
      </c>
      <c r="O162" s="13" t="s">
        <v>606</v>
      </c>
      <c r="P162" s="13" t="s">
        <v>606</v>
      </c>
      <c r="Q162" s="13" t="s">
        <v>606</v>
      </c>
      <c r="R162" s="13" t="s">
        <v>606</v>
      </c>
      <c r="S162" s="13"/>
      <c r="T162" s="13"/>
      <c r="U162" s="10" t="s">
        <v>599</v>
      </c>
      <c r="V162" s="9" t="s">
        <v>4432</v>
      </c>
      <c r="W162" s="9" t="s">
        <v>4429</v>
      </c>
      <c r="X162" s="13" t="s">
        <v>26</v>
      </c>
    </row>
    <row r="163" spans="1:24" hidden="1" x14ac:dyDescent="0.3">
      <c r="A163" s="7" t="s">
        <v>1722</v>
      </c>
      <c r="B163" s="14">
        <v>5434</v>
      </c>
      <c r="C163" s="14">
        <v>5707</v>
      </c>
      <c r="D163" s="14">
        <v>9296</v>
      </c>
      <c r="E163" s="45" t="s">
        <v>1764</v>
      </c>
      <c r="F163" s="21" t="s">
        <v>1250</v>
      </c>
      <c r="G163" s="54" t="s">
        <v>1251</v>
      </c>
      <c r="H163" s="54" t="s">
        <v>1252</v>
      </c>
      <c r="I163" s="54" t="e">
        <f>_xlfn.XLOOKUP(H163,[1]Sheet2!$G:$G,[1]Sheet2!$B:$B)</f>
        <v>#N/A</v>
      </c>
      <c r="J163" s="54" t="e">
        <f>_xlfn.XLOOKUP(H163,[1]Sheet2!$G:$G,[1]Sheet2!$C:$C)</f>
        <v>#N/A</v>
      </c>
      <c r="K163" s="14" t="s">
        <v>1655</v>
      </c>
      <c r="L163" s="21" t="s">
        <v>1661</v>
      </c>
      <c r="M163" s="13" t="s">
        <v>10</v>
      </c>
      <c r="N163" s="13" t="s">
        <v>606</v>
      </c>
      <c r="O163" s="13" t="s">
        <v>606</v>
      </c>
      <c r="P163" s="13" t="s">
        <v>606</v>
      </c>
      <c r="Q163" s="13" t="s">
        <v>606</v>
      </c>
      <c r="R163" s="13" t="s">
        <v>606</v>
      </c>
      <c r="S163" s="13"/>
      <c r="T163" s="13"/>
      <c r="U163" s="10">
        <v>30</v>
      </c>
      <c r="V163" s="9" t="s">
        <v>4432</v>
      </c>
      <c r="W163" s="9" t="s">
        <v>4429</v>
      </c>
      <c r="X163" s="13" t="s">
        <v>26</v>
      </c>
    </row>
    <row r="164" spans="1:24" hidden="1" x14ac:dyDescent="0.3">
      <c r="A164" s="7" t="s">
        <v>1722</v>
      </c>
      <c r="B164" s="14">
        <v>5434</v>
      </c>
      <c r="C164" s="14">
        <v>5707</v>
      </c>
      <c r="D164" s="14">
        <v>11094</v>
      </c>
      <c r="E164" s="45" t="s">
        <v>1764</v>
      </c>
      <c r="F164" s="21" t="s">
        <v>760</v>
      </c>
      <c r="G164" s="54" t="s">
        <v>1251</v>
      </c>
      <c r="H164" s="54" t="s">
        <v>1252</v>
      </c>
      <c r="I164" s="54" t="e">
        <f>_xlfn.XLOOKUP(H164,[1]Sheet2!$G:$G,[1]Sheet2!$B:$B)</f>
        <v>#N/A</v>
      </c>
      <c r="J164" s="54" t="e">
        <f>_xlfn.XLOOKUP(H164,[1]Sheet2!$G:$G,[1]Sheet2!$C:$C)</f>
        <v>#N/A</v>
      </c>
      <c r="K164" s="14" t="s">
        <v>1655</v>
      </c>
      <c r="L164" s="21" t="s">
        <v>1661</v>
      </c>
      <c r="M164" s="13" t="s">
        <v>10</v>
      </c>
      <c r="N164" s="13" t="s">
        <v>606</v>
      </c>
      <c r="O164" s="13" t="s">
        <v>606</v>
      </c>
      <c r="P164" s="13" t="s">
        <v>606</v>
      </c>
      <c r="Q164" s="13" t="s">
        <v>606</v>
      </c>
      <c r="R164" s="13" t="s">
        <v>606</v>
      </c>
      <c r="S164" s="13"/>
      <c r="T164" s="13"/>
      <c r="U164" s="10">
        <v>30</v>
      </c>
      <c r="V164" s="9" t="s">
        <v>4432</v>
      </c>
      <c r="W164" s="9" t="s">
        <v>4429</v>
      </c>
      <c r="X164" s="13" t="s">
        <v>26</v>
      </c>
    </row>
    <row r="165" spans="1:24" hidden="1" x14ac:dyDescent="0.3">
      <c r="A165" s="7" t="s">
        <v>1722</v>
      </c>
      <c r="B165" s="14">
        <v>5434</v>
      </c>
      <c r="C165" s="14">
        <v>5707</v>
      </c>
      <c r="D165" s="14">
        <v>11098</v>
      </c>
      <c r="E165" s="45" t="s">
        <v>1764</v>
      </c>
      <c r="F165" s="21" t="s">
        <v>1253</v>
      </c>
      <c r="G165" s="54" t="s">
        <v>1251</v>
      </c>
      <c r="H165" s="54" t="s">
        <v>1252</v>
      </c>
      <c r="I165" s="54" t="e">
        <f>_xlfn.XLOOKUP(H165,[1]Sheet2!$G:$G,[1]Sheet2!$B:$B)</f>
        <v>#N/A</v>
      </c>
      <c r="J165" s="54" t="e">
        <f>_xlfn.XLOOKUP(H165,[1]Sheet2!$G:$G,[1]Sheet2!$C:$C)</f>
        <v>#N/A</v>
      </c>
      <c r="K165" s="14" t="s">
        <v>1655</v>
      </c>
      <c r="L165" s="21" t="s">
        <v>1661</v>
      </c>
      <c r="M165" s="13" t="s">
        <v>10</v>
      </c>
      <c r="N165" s="13" t="s">
        <v>606</v>
      </c>
      <c r="O165" s="13" t="s">
        <v>606</v>
      </c>
      <c r="P165" s="13" t="s">
        <v>606</v>
      </c>
      <c r="Q165" s="13" t="s">
        <v>606</v>
      </c>
      <c r="R165" s="13" t="s">
        <v>606</v>
      </c>
      <c r="S165" s="13"/>
      <c r="T165" s="13"/>
      <c r="U165" s="10">
        <v>30</v>
      </c>
      <c r="V165" s="9" t="s">
        <v>4432</v>
      </c>
      <c r="W165" s="9" t="s">
        <v>4429</v>
      </c>
      <c r="X165" s="13" t="s">
        <v>26</v>
      </c>
    </row>
    <row r="166" spans="1:24" hidden="1" x14ac:dyDescent="0.3">
      <c r="A166" s="7" t="s">
        <v>1722</v>
      </c>
      <c r="B166" s="14">
        <v>5434</v>
      </c>
      <c r="C166" s="14">
        <v>5707</v>
      </c>
      <c r="D166" s="14">
        <v>11099</v>
      </c>
      <c r="E166" s="45" t="s">
        <v>1764</v>
      </c>
      <c r="F166" s="21" t="s">
        <v>1254</v>
      </c>
      <c r="G166" s="54" t="s">
        <v>1251</v>
      </c>
      <c r="H166" s="54" t="s">
        <v>1252</v>
      </c>
      <c r="I166" s="54" t="e">
        <f>_xlfn.XLOOKUP(H166,[1]Sheet2!$G:$G,[1]Sheet2!$B:$B)</f>
        <v>#N/A</v>
      </c>
      <c r="J166" s="54" t="e">
        <f>_xlfn.XLOOKUP(H166,[1]Sheet2!$G:$G,[1]Sheet2!$C:$C)</f>
        <v>#N/A</v>
      </c>
      <c r="K166" s="14" t="s">
        <v>1655</v>
      </c>
      <c r="L166" s="21" t="s">
        <v>1661</v>
      </c>
      <c r="M166" s="13" t="s">
        <v>10</v>
      </c>
      <c r="N166" s="13" t="s">
        <v>606</v>
      </c>
      <c r="O166" s="13" t="s">
        <v>606</v>
      </c>
      <c r="P166" s="13" t="s">
        <v>606</v>
      </c>
      <c r="Q166" s="13" t="s">
        <v>606</v>
      </c>
      <c r="R166" s="13" t="s">
        <v>606</v>
      </c>
      <c r="S166" s="13"/>
      <c r="T166" s="13"/>
      <c r="U166" s="10">
        <v>30</v>
      </c>
      <c r="V166" s="9" t="s">
        <v>4432</v>
      </c>
      <c r="W166" s="9" t="s">
        <v>4429</v>
      </c>
      <c r="X166" s="13" t="s">
        <v>26</v>
      </c>
    </row>
    <row r="167" spans="1:24" hidden="1" x14ac:dyDescent="0.3">
      <c r="A167" s="7" t="s">
        <v>1722</v>
      </c>
      <c r="B167" s="14">
        <v>5434</v>
      </c>
      <c r="C167" s="14">
        <v>5707</v>
      </c>
      <c r="D167" s="14">
        <v>11096</v>
      </c>
      <c r="E167" s="45" t="s">
        <v>1764</v>
      </c>
      <c r="F167" s="21" t="s">
        <v>1255</v>
      </c>
      <c r="G167" s="54" t="s">
        <v>1251</v>
      </c>
      <c r="H167" s="54" t="s">
        <v>1252</v>
      </c>
      <c r="I167" s="54" t="e">
        <f>_xlfn.XLOOKUP(H167,[1]Sheet2!$G:$G,[1]Sheet2!$B:$B)</f>
        <v>#N/A</v>
      </c>
      <c r="J167" s="54" t="e">
        <f>_xlfn.XLOOKUP(H167,[1]Sheet2!$G:$G,[1]Sheet2!$C:$C)</f>
        <v>#N/A</v>
      </c>
      <c r="K167" s="14" t="s">
        <v>1655</v>
      </c>
      <c r="L167" s="21" t="s">
        <v>1661</v>
      </c>
      <c r="M167" s="13" t="s">
        <v>10</v>
      </c>
      <c r="N167" s="13" t="s">
        <v>606</v>
      </c>
      <c r="O167" s="13" t="s">
        <v>606</v>
      </c>
      <c r="P167" s="13" t="s">
        <v>606</v>
      </c>
      <c r="Q167" s="13" t="s">
        <v>606</v>
      </c>
      <c r="R167" s="13" t="s">
        <v>606</v>
      </c>
      <c r="S167" s="13"/>
      <c r="T167" s="13"/>
      <c r="U167" s="10">
        <v>30</v>
      </c>
      <c r="V167" s="9" t="s">
        <v>4432</v>
      </c>
      <c r="W167" s="9" t="s">
        <v>4429</v>
      </c>
      <c r="X167" s="13" t="s">
        <v>26</v>
      </c>
    </row>
    <row r="168" spans="1:24" hidden="1" x14ac:dyDescent="0.3">
      <c r="A168" s="7" t="s">
        <v>1722</v>
      </c>
      <c r="B168" s="14">
        <v>5434</v>
      </c>
      <c r="C168" s="14">
        <v>5707</v>
      </c>
      <c r="D168" s="14">
        <v>11097</v>
      </c>
      <c r="E168" s="45" t="s">
        <v>1764</v>
      </c>
      <c r="F168" s="21" t="s">
        <v>766</v>
      </c>
      <c r="G168" s="54" t="s">
        <v>1251</v>
      </c>
      <c r="H168" s="54" t="s">
        <v>1252</v>
      </c>
      <c r="I168" s="54" t="e">
        <f>_xlfn.XLOOKUP(H168,[1]Sheet2!$G:$G,[1]Sheet2!$B:$B)</f>
        <v>#N/A</v>
      </c>
      <c r="J168" s="54" t="e">
        <f>_xlfn.XLOOKUP(H168,[1]Sheet2!$G:$G,[1]Sheet2!$C:$C)</f>
        <v>#N/A</v>
      </c>
      <c r="K168" s="14" t="s">
        <v>1655</v>
      </c>
      <c r="L168" s="21" t="s">
        <v>1661</v>
      </c>
      <c r="M168" s="13" t="s">
        <v>10</v>
      </c>
      <c r="N168" s="13" t="s">
        <v>606</v>
      </c>
      <c r="O168" s="13" t="s">
        <v>606</v>
      </c>
      <c r="P168" s="13" t="s">
        <v>606</v>
      </c>
      <c r="Q168" s="13" t="s">
        <v>606</v>
      </c>
      <c r="R168" s="13" t="s">
        <v>606</v>
      </c>
      <c r="S168" s="13"/>
      <c r="T168" s="13"/>
      <c r="U168" s="10">
        <v>30</v>
      </c>
      <c r="V168" s="9" t="s">
        <v>4432</v>
      </c>
      <c r="W168" s="9" t="s">
        <v>4429</v>
      </c>
      <c r="X168" s="13" t="s">
        <v>26</v>
      </c>
    </row>
    <row r="169" spans="1:24" hidden="1" x14ac:dyDescent="0.3">
      <c r="A169" s="7" t="s">
        <v>1722</v>
      </c>
      <c r="B169" s="14">
        <v>5434</v>
      </c>
      <c r="C169" s="14">
        <v>5707</v>
      </c>
      <c r="D169" s="14">
        <v>11095</v>
      </c>
      <c r="E169" s="45" t="s">
        <v>1764</v>
      </c>
      <c r="F169" s="21" t="s">
        <v>767</v>
      </c>
      <c r="G169" s="54" t="s">
        <v>1251</v>
      </c>
      <c r="H169" s="54" t="s">
        <v>1252</v>
      </c>
      <c r="I169" s="54" t="e">
        <f>_xlfn.XLOOKUP(H169,[1]Sheet2!$G:$G,[1]Sheet2!$B:$B)</f>
        <v>#N/A</v>
      </c>
      <c r="J169" s="54" t="e">
        <f>_xlfn.XLOOKUP(H169,[1]Sheet2!$G:$G,[1]Sheet2!$C:$C)</f>
        <v>#N/A</v>
      </c>
      <c r="K169" s="14" t="s">
        <v>1655</v>
      </c>
      <c r="L169" s="21" t="s">
        <v>1661</v>
      </c>
      <c r="M169" s="13" t="s">
        <v>10</v>
      </c>
      <c r="N169" s="13" t="s">
        <v>606</v>
      </c>
      <c r="O169" s="13" t="s">
        <v>606</v>
      </c>
      <c r="P169" s="13" t="s">
        <v>606</v>
      </c>
      <c r="Q169" s="13" t="s">
        <v>606</v>
      </c>
      <c r="R169" s="13" t="s">
        <v>606</v>
      </c>
      <c r="S169" s="13"/>
      <c r="T169" s="13"/>
      <c r="U169" s="10">
        <v>30</v>
      </c>
      <c r="V169" s="9" t="s">
        <v>4432</v>
      </c>
      <c r="W169" s="9" t="s">
        <v>4429</v>
      </c>
      <c r="X169" s="13" t="s">
        <v>26</v>
      </c>
    </row>
    <row r="170" spans="1:24" hidden="1" x14ac:dyDescent="0.3">
      <c r="A170" s="7" t="s">
        <v>1722</v>
      </c>
      <c r="B170" s="14">
        <v>5434</v>
      </c>
      <c r="C170" s="14">
        <v>5707</v>
      </c>
      <c r="D170" s="14">
        <v>11093</v>
      </c>
      <c r="E170" s="45" t="s">
        <v>1764</v>
      </c>
      <c r="F170" s="21" t="s">
        <v>768</v>
      </c>
      <c r="G170" s="54" t="s">
        <v>1251</v>
      </c>
      <c r="H170" s="54" t="s">
        <v>1252</v>
      </c>
      <c r="I170" s="54" t="e">
        <f>_xlfn.XLOOKUP(H170,[1]Sheet2!$G:$G,[1]Sheet2!$B:$B)</f>
        <v>#N/A</v>
      </c>
      <c r="J170" s="54" t="e">
        <f>_xlfn.XLOOKUP(H170,[1]Sheet2!$G:$G,[1]Sheet2!$C:$C)</f>
        <v>#N/A</v>
      </c>
      <c r="K170" s="14" t="s">
        <v>1655</v>
      </c>
      <c r="L170" s="21" t="s">
        <v>1661</v>
      </c>
      <c r="M170" s="13" t="s">
        <v>10</v>
      </c>
      <c r="N170" s="13" t="s">
        <v>606</v>
      </c>
      <c r="O170" s="13" t="s">
        <v>606</v>
      </c>
      <c r="P170" s="13" t="s">
        <v>606</v>
      </c>
      <c r="Q170" s="13" t="s">
        <v>606</v>
      </c>
      <c r="R170" s="13" t="s">
        <v>606</v>
      </c>
      <c r="S170" s="13"/>
      <c r="T170" s="13"/>
      <c r="U170" s="10">
        <v>30</v>
      </c>
      <c r="V170" s="9" t="s">
        <v>4432</v>
      </c>
      <c r="W170" s="9" t="s">
        <v>4429</v>
      </c>
      <c r="X170" s="13" t="s">
        <v>26</v>
      </c>
    </row>
    <row r="171" spans="1:24" hidden="1" x14ac:dyDescent="0.3">
      <c r="A171" s="7" t="s">
        <v>1722</v>
      </c>
      <c r="B171" s="14">
        <v>33091</v>
      </c>
      <c r="C171" s="14">
        <v>578194</v>
      </c>
      <c r="D171" s="14">
        <v>15533</v>
      </c>
      <c r="E171" s="45" t="s">
        <v>11</v>
      </c>
      <c r="F171" s="21" t="s">
        <v>1267</v>
      </c>
      <c r="G171" s="54" t="s">
        <v>1268</v>
      </c>
      <c r="H171" s="54" t="s">
        <v>1269</v>
      </c>
      <c r="I171" s="54" t="e">
        <f>_xlfn.XLOOKUP(H171,[1]Sheet2!$G:$G,[1]Sheet2!$B:$B)</f>
        <v>#N/A</v>
      </c>
      <c r="J171" s="54" t="e">
        <f>_xlfn.XLOOKUP(H171,[1]Sheet2!$G:$G,[1]Sheet2!$C:$C)</f>
        <v>#N/A</v>
      </c>
      <c r="K171" s="14" t="s">
        <v>1655</v>
      </c>
      <c r="L171" s="21" t="s">
        <v>1661</v>
      </c>
      <c r="M171" s="13" t="s">
        <v>10</v>
      </c>
      <c r="N171" s="13" t="s">
        <v>606</v>
      </c>
      <c r="O171" s="13" t="s">
        <v>606</v>
      </c>
      <c r="P171" s="13" t="s">
        <v>606</v>
      </c>
      <c r="Q171" s="13" t="s">
        <v>606</v>
      </c>
      <c r="R171" s="13" t="s">
        <v>606</v>
      </c>
      <c r="S171" s="13"/>
      <c r="T171" s="13"/>
      <c r="U171" s="10">
        <v>30</v>
      </c>
      <c r="V171" s="13" t="s">
        <v>601</v>
      </c>
      <c r="W171" s="9" t="s">
        <v>4429</v>
      </c>
      <c r="X171" s="13" t="s">
        <v>26</v>
      </c>
    </row>
    <row r="172" spans="1:24" hidden="1" x14ac:dyDescent="0.3">
      <c r="A172" s="7" t="s">
        <v>1722</v>
      </c>
      <c r="B172" s="14">
        <v>7492</v>
      </c>
      <c r="C172" s="14">
        <v>29448</v>
      </c>
      <c r="D172" s="14">
        <v>15534</v>
      </c>
      <c r="E172" s="45" t="s">
        <v>11</v>
      </c>
      <c r="F172" s="21" t="s">
        <v>60</v>
      </c>
      <c r="G172" s="54" t="s">
        <v>1256</v>
      </c>
      <c r="H172" s="54" t="s">
        <v>1257</v>
      </c>
      <c r="I172" s="54" t="e">
        <f>_xlfn.XLOOKUP(H172,[1]Sheet2!$G:$G,[1]Sheet2!$B:$B)</f>
        <v>#N/A</v>
      </c>
      <c r="J172" s="54" t="e">
        <f>_xlfn.XLOOKUP(H172,[1]Sheet2!$G:$G,[1]Sheet2!$C:$C)</f>
        <v>#N/A</v>
      </c>
      <c r="K172" s="14" t="s">
        <v>1655</v>
      </c>
      <c r="L172" s="21" t="s">
        <v>1661</v>
      </c>
      <c r="M172" s="13" t="s">
        <v>10</v>
      </c>
      <c r="N172" s="13" t="s">
        <v>606</v>
      </c>
      <c r="O172" s="13" t="s">
        <v>606</v>
      </c>
      <c r="P172" s="13" t="s">
        <v>606</v>
      </c>
      <c r="Q172" s="13" t="s">
        <v>606</v>
      </c>
      <c r="R172" s="13" t="s">
        <v>606</v>
      </c>
      <c r="S172" s="13"/>
      <c r="T172" s="13"/>
      <c r="U172" s="10">
        <v>20</v>
      </c>
      <c r="V172" s="9" t="s">
        <v>4432</v>
      </c>
      <c r="W172" s="9" t="s">
        <v>4429</v>
      </c>
      <c r="X172" s="13" t="s">
        <v>26</v>
      </c>
    </row>
    <row r="173" spans="1:24" hidden="1" x14ac:dyDescent="0.3">
      <c r="A173" s="7" t="s">
        <v>1722</v>
      </c>
      <c r="B173" s="14">
        <v>7492</v>
      </c>
      <c r="C173" s="14">
        <v>29448</v>
      </c>
      <c r="D173" s="14">
        <v>16267</v>
      </c>
      <c r="E173" s="45" t="s">
        <v>11</v>
      </c>
      <c r="F173" s="21" t="s">
        <v>1258</v>
      </c>
      <c r="G173" s="54" t="s">
        <v>1256</v>
      </c>
      <c r="H173" s="54" t="s">
        <v>1257</v>
      </c>
      <c r="I173" s="54" t="e">
        <f>_xlfn.XLOOKUP(H173,[1]Sheet2!$G:$G,[1]Sheet2!$B:$B)</f>
        <v>#N/A</v>
      </c>
      <c r="J173" s="54" t="e">
        <f>_xlfn.XLOOKUP(H173,[1]Sheet2!$G:$G,[1]Sheet2!$C:$C)</f>
        <v>#N/A</v>
      </c>
      <c r="K173" s="14" t="s">
        <v>1655</v>
      </c>
      <c r="L173" s="21" t="s">
        <v>1661</v>
      </c>
      <c r="M173" s="13" t="s">
        <v>10</v>
      </c>
      <c r="N173" s="13" t="s">
        <v>606</v>
      </c>
      <c r="O173" s="13" t="s">
        <v>606</v>
      </c>
      <c r="P173" s="13" t="s">
        <v>606</v>
      </c>
      <c r="Q173" s="13" t="s">
        <v>606</v>
      </c>
      <c r="R173" s="13" t="s">
        <v>606</v>
      </c>
      <c r="S173" s="13"/>
      <c r="T173" s="13"/>
      <c r="U173" s="10">
        <v>20</v>
      </c>
      <c r="V173" s="9" t="s">
        <v>4432</v>
      </c>
      <c r="W173" s="9" t="s">
        <v>4429</v>
      </c>
      <c r="X173" s="13" t="s">
        <v>26</v>
      </c>
    </row>
    <row r="174" spans="1:24" hidden="1" x14ac:dyDescent="0.3">
      <c r="A174" s="7" t="s">
        <v>1722</v>
      </c>
      <c r="B174" s="14">
        <v>7492</v>
      </c>
      <c r="C174" s="14">
        <v>29448</v>
      </c>
      <c r="D174" s="14">
        <v>4597</v>
      </c>
      <c r="E174" s="45" t="s">
        <v>11</v>
      </c>
      <c r="F174" s="21" t="s">
        <v>1259</v>
      </c>
      <c r="G174" s="54" t="s">
        <v>1256</v>
      </c>
      <c r="H174" s="54" t="s">
        <v>1257</v>
      </c>
      <c r="I174" s="54" t="e">
        <f>_xlfn.XLOOKUP(H174,[1]Sheet2!$G:$G,[1]Sheet2!$B:$B)</f>
        <v>#N/A</v>
      </c>
      <c r="J174" s="54" t="e">
        <f>_xlfn.XLOOKUP(H174,[1]Sheet2!$G:$G,[1]Sheet2!$C:$C)</f>
        <v>#N/A</v>
      </c>
      <c r="K174" s="14" t="s">
        <v>1655</v>
      </c>
      <c r="L174" s="21" t="s">
        <v>1661</v>
      </c>
      <c r="M174" s="13" t="s">
        <v>10</v>
      </c>
      <c r="N174" s="13" t="s">
        <v>606</v>
      </c>
      <c r="O174" s="13" t="s">
        <v>606</v>
      </c>
      <c r="P174" s="13" t="s">
        <v>606</v>
      </c>
      <c r="Q174" s="13" t="s">
        <v>606</v>
      </c>
      <c r="R174" s="13" t="s">
        <v>606</v>
      </c>
      <c r="S174" s="13"/>
      <c r="T174" s="13"/>
      <c r="U174" s="10">
        <v>20</v>
      </c>
      <c r="V174" s="9" t="s">
        <v>4432</v>
      </c>
      <c r="W174" s="9" t="s">
        <v>4429</v>
      </c>
      <c r="X174" s="13" t="s">
        <v>26</v>
      </c>
    </row>
    <row r="175" spans="1:24" hidden="1" x14ac:dyDescent="0.3">
      <c r="A175" s="7" t="s">
        <v>1722</v>
      </c>
      <c r="B175" s="14">
        <v>7492</v>
      </c>
      <c r="C175" s="14">
        <v>29448</v>
      </c>
      <c r="D175" s="14">
        <v>4632</v>
      </c>
      <c r="E175" s="45" t="s">
        <v>11</v>
      </c>
      <c r="F175" s="21" t="s">
        <v>1260</v>
      </c>
      <c r="G175" s="54" t="s">
        <v>1256</v>
      </c>
      <c r="H175" s="54" t="s">
        <v>1257</v>
      </c>
      <c r="I175" s="54" t="e">
        <f>_xlfn.XLOOKUP(H175,[1]Sheet2!$G:$G,[1]Sheet2!$B:$B)</f>
        <v>#N/A</v>
      </c>
      <c r="J175" s="54" t="e">
        <f>_xlfn.XLOOKUP(H175,[1]Sheet2!$G:$G,[1]Sheet2!$C:$C)</f>
        <v>#N/A</v>
      </c>
      <c r="K175" s="14" t="s">
        <v>1655</v>
      </c>
      <c r="L175" s="21" t="s">
        <v>1661</v>
      </c>
      <c r="M175" s="13" t="s">
        <v>10</v>
      </c>
      <c r="N175" s="13" t="s">
        <v>606</v>
      </c>
      <c r="O175" s="13" t="s">
        <v>606</v>
      </c>
      <c r="P175" s="13" t="s">
        <v>606</v>
      </c>
      <c r="Q175" s="13" t="s">
        <v>606</v>
      </c>
      <c r="R175" s="13" t="s">
        <v>606</v>
      </c>
      <c r="S175" s="13"/>
      <c r="T175" s="13"/>
      <c r="U175" s="10">
        <v>20</v>
      </c>
      <c r="V175" s="9" t="s">
        <v>4432</v>
      </c>
      <c r="W175" s="9" t="s">
        <v>4429</v>
      </c>
      <c r="X175" s="13" t="s">
        <v>26</v>
      </c>
    </row>
    <row r="176" spans="1:24" hidden="1" x14ac:dyDescent="0.3">
      <c r="A176" s="7" t="s">
        <v>1722</v>
      </c>
      <c r="B176" s="14">
        <v>7492</v>
      </c>
      <c r="C176" s="14">
        <v>29448</v>
      </c>
      <c r="D176" s="14">
        <v>3951</v>
      </c>
      <c r="E176" s="45" t="s">
        <v>587</v>
      </c>
      <c r="F176" s="21" t="s">
        <v>911</v>
      </c>
      <c r="G176" s="54" t="s">
        <v>1256</v>
      </c>
      <c r="H176" s="54" t="s">
        <v>1257</v>
      </c>
      <c r="I176" s="54" t="e">
        <f>_xlfn.XLOOKUP(H176,[1]Sheet2!$G:$G,[1]Sheet2!$B:$B)</f>
        <v>#N/A</v>
      </c>
      <c r="J176" s="54" t="e">
        <f>_xlfn.XLOOKUP(H176,[1]Sheet2!$G:$G,[1]Sheet2!$C:$C)</f>
        <v>#N/A</v>
      </c>
      <c r="K176" s="14" t="s">
        <v>1655</v>
      </c>
      <c r="L176" s="21" t="s">
        <v>1661</v>
      </c>
      <c r="M176" s="13" t="s">
        <v>10</v>
      </c>
      <c r="N176" s="13" t="s">
        <v>606</v>
      </c>
      <c r="O176" s="13" t="s">
        <v>606</v>
      </c>
      <c r="P176" s="13" t="s">
        <v>606</v>
      </c>
      <c r="Q176" s="13" t="s">
        <v>606</v>
      </c>
      <c r="R176" s="13" t="s">
        <v>606</v>
      </c>
      <c r="S176" s="13"/>
      <c r="T176" s="13"/>
      <c r="U176" s="10">
        <v>20</v>
      </c>
      <c r="V176" s="9" t="s">
        <v>4432</v>
      </c>
      <c r="W176" s="9" t="s">
        <v>4429</v>
      </c>
      <c r="X176" s="13" t="s">
        <v>26</v>
      </c>
    </row>
    <row r="177" spans="1:24" hidden="1" x14ac:dyDescent="0.3">
      <c r="A177" s="7" t="s">
        <v>1722</v>
      </c>
      <c r="B177" s="14">
        <v>7492</v>
      </c>
      <c r="C177" s="14">
        <v>29448</v>
      </c>
      <c r="D177" s="14">
        <v>3159</v>
      </c>
      <c r="E177" s="45" t="s">
        <v>587</v>
      </c>
      <c r="F177" s="21" t="s">
        <v>978</v>
      </c>
      <c r="G177" s="54" t="s">
        <v>1256</v>
      </c>
      <c r="H177" s="54" t="s">
        <v>1257</v>
      </c>
      <c r="I177" s="54" t="e">
        <f>_xlfn.XLOOKUP(H177,[1]Sheet2!$G:$G,[1]Sheet2!$B:$B)</f>
        <v>#N/A</v>
      </c>
      <c r="J177" s="54" t="e">
        <f>_xlfn.XLOOKUP(H177,[1]Sheet2!$G:$G,[1]Sheet2!$C:$C)</f>
        <v>#N/A</v>
      </c>
      <c r="K177" s="14" t="s">
        <v>1655</v>
      </c>
      <c r="L177" s="21" t="s">
        <v>1661</v>
      </c>
      <c r="M177" s="13" t="s">
        <v>10</v>
      </c>
      <c r="N177" s="13" t="s">
        <v>606</v>
      </c>
      <c r="O177" s="13" t="s">
        <v>606</v>
      </c>
      <c r="P177" s="13" t="s">
        <v>606</v>
      </c>
      <c r="Q177" s="13" t="s">
        <v>606</v>
      </c>
      <c r="R177" s="13" t="s">
        <v>606</v>
      </c>
      <c r="S177" s="13"/>
      <c r="T177" s="13"/>
      <c r="U177" s="10">
        <v>20</v>
      </c>
      <c r="V177" s="9" t="s">
        <v>4432</v>
      </c>
      <c r="W177" s="9" t="s">
        <v>4429</v>
      </c>
      <c r="X177" s="13" t="s">
        <v>26</v>
      </c>
    </row>
    <row r="178" spans="1:24" hidden="1" x14ac:dyDescent="0.3">
      <c r="A178" s="7" t="s">
        <v>1722</v>
      </c>
      <c r="B178" s="14">
        <v>7492</v>
      </c>
      <c r="C178" s="14">
        <v>29448</v>
      </c>
      <c r="D178" s="14">
        <v>4599</v>
      </c>
      <c r="E178" s="45" t="s">
        <v>587</v>
      </c>
      <c r="F178" s="21" t="s">
        <v>1261</v>
      </c>
      <c r="G178" s="54" t="s">
        <v>1256</v>
      </c>
      <c r="H178" s="54" t="s">
        <v>1257</v>
      </c>
      <c r="I178" s="54" t="e">
        <f>_xlfn.XLOOKUP(H178,[1]Sheet2!$G:$G,[1]Sheet2!$B:$B)</f>
        <v>#N/A</v>
      </c>
      <c r="J178" s="54" t="e">
        <f>_xlfn.XLOOKUP(H178,[1]Sheet2!$G:$G,[1]Sheet2!$C:$C)</f>
        <v>#N/A</v>
      </c>
      <c r="K178" s="14" t="s">
        <v>1655</v>
      </c>
      <c r="L178" s="21" t="s">
        <v>1661</v>
      </c>
      <c r="M178" s="13" t="s">
        <v>10</v>
      </c>
      <c r="N178" s="13" t="s">
        <v>606</v>
      </c>
      <c r="O178" s="13" t="s">
        <v>606</v>
      </c>
      <c r="P178" s="13" t="s">
        <v>606</v>
      </c>
      <c r="Q178" s="13" t="s">
        <v>606</v>
      </c>
      <c r="R178" s="13" t="s">
        <v>606</v>
      </c>
      <c r="S178" s="13"/>
      <c r="T178" s="13"/>
      <c r="U178" s="10">
        <v>20</v>
      </c>
      <c r="V178" s="9" t="s">
        <v>4432</v>
      </c>
      <c r="W178" s="9" t="s">
        <v>4429</v>
      </c>
      <c r="X178" s="13" t="s">
        <v>26</v>
      </c>
    </row>
    <row r="179" spans="1:24" hidden="1" x14ac:dyDescent="0.3">
      <c r="A179" s="7" t="s">
        <v>1722</v>
      </c>
      <c r="B179" s="14">
        <v>7492</v>
      </c>
      <c r="C179" s="14">
        <v>29448</v>
      </c>
      <c r="D179" s="14">
        <v>2230</v>
      </c>
      <c r="E179" s="45" t="s">
        <v>587</v>
      </c>
      <c r="F179" s="21" t="s">
        <v>1262</v>
      </c>
      <c r="G179" s="54" t="s">
        <v>1256</v>
      </c>
      <c r="H179" s="54" t="s">
        <v>1257</v>
      </c>
      <c r="I179" s="54" t="e">
        <f>_xlfn.XLOOKUP(H179,[1]Sheet2!$G:$G,[1]Sheet2!$B:$B)</f>
        <v>#N/A</v>
      </c>
      <c r="J179" s="54" t="e">
        <f>_xlfn.XLOOKUP(H179,[1]Sheet2!$G:$G,[1]Sheet2!$C:$C)</f>
        <v>#N/A</v>
      </c>
      <c r="K179" s="14" t="s">
        <v>1655</v>
      </c>
      <c r="L179" s="21" t="s">
        <v>1661</v>
      </c>
      <c r="M179" s="13" t="s">
        <v>10</v>
      </c>
      <c r="N179" s="13" t="s">
        <v>606</v>
      </c>
      <c r="O179" s="13" t="s">
        <v>606</v>
      </c>
      <c r="P179" s="13" t="s">
        <v>606</v>
      </c>
      <c r="Q179" s="13" t="s">
        <v>606</v>
      </c>
      <c r="R179" s="13" t="s">
        <v>606</v>
      </c>
      <c r="S179" s="13"/>
      <c r="T179" s="13"/>
      <c r="U179" s="10">
        <v>20</v>
      </c>
      <c r="V179" s="9" t="s">
        <v>4432</v>
      </c>
      <c r="W179" s="9" t="s">
        <v>4429</v>
      </c>
      <c r="X179" s="13" t="s">
        <v>26</v>
      </c>
    </row>
    <row r="180" spans="1:24" hidden="1" x14ac:dyDescent="0.3">
      <c r="A180" s="7" t="s">
        <v>1722</v>
      </c>
      <c r="B180" s="14">
        <v>7492</v>
      </c>
      <c r="C180" s="14">
        <v>29448</v>
      </c>
      <c r="D180" s="14">
        <v>4557</v>
      </c>
      <c r="E180" s="45" t="s">
        <v>587</v>
      </c>
      <c r="F180" s="21" t="s">
        <v>1263</v>
      </c>
      <c r="G180" s="54" t="s">
        <v>1256</v>
      </c>
      <c r="H180" s="54" t="s">
        <v>1257</v>
      </c>
      <c r="I180" s="54" t="e">
        <f>_xlfn.XLOOKUP(H180,[1]Sheet2!$G:$G,[1]Sheet2!$B:$B)</f>
        <v>#N/A</v>
      </c>
      <c r="J180" s="54" t="e">
        <f>_xlfn.XLOOKUP(H180,[1]Sheet2!$G:$G,[1]Sheet2!$C:$C)</f>
        <v>#N/A</v>
      </c>
      <c r="K180" s="14" t="s">
        <v>1655</v>
      </c>
      <c r="L180" s="21" t="s">
        <v>1661</v>
      </c>
      <c r="M180" s="13" t="s">
        <v>10</v>
      </c>
      <c r="N180" s="13" t="s">
        <v>606</v>
      </c>
      <c r="O180" s="13" t="s">
        <v>606</v>
      </c>
      <c r="P180" s="13" t="s">
        <v>606</v>
      </c>
      <c r="Q180" s="13" t="s">
        <v>606</v>
      </c>
      <c r="R180" s="13" t="s">
        <v>606</v>
      </c>
      <c r="S180" s="13"/>
      <c r="T180" s="13"/>
      <c r="U180" s="10">
        <v>20</v>
      </c>
      <c r="V180" s="9" t="s">
        <v>4432</v>
      </c>
      <c r="W180" s="9" t="s">
        <v>4429</v>
      </c>
      <c r="X180" s="13" t="s">
        <v>26</v>
      </c>
    </row>
    <row r="181" spans="1:24" hidden="1" x14ac:dyDescent="0.3">
      <c r="A181" s="7" t="s">
        <v>1722</v>
      </c>
      <c r="B181" s="14">
        <v>7492</v>
      </c>
      <c r="C181" s="14">
        <v>29448</v>
      </c>
      <c r="D181" s="14">
        <v>4608</v>
      </c>
      <c r="E181" s="45" t="s">
        <v>11</v>
      </c>
      <c r="F181" s="21" t="s">
        <v>1264</v>
      </c>
      <c r="G181" s="54" t="s">
        <v>1256</v>
      </c>
      <c r="H181" s="54" t="s">
        <v>1257</v>
      </c>
      <c r="I181" s="54" t="e">
        <f>_xlfn.XLOOKUP(H181,[1]Sheet2!$G:$G,[1]Sheet2!$B:$B)</f>
        <v>#N/A</v>
      </c>
      <c r="J181" s="54" t="e">
        <f>_xlfn.XLOOKUP(H181,[1]Sheet2!$G:$G,[1]Sheet2!$C:$C)</f>
        <v>#N/A</v>
      </c>
      <c r="K181" s="14" t="s">
        <v>1655</v>
      </c>
      <c r="L181" s="21" t="s">
        <v>1661</v>
      </c>
      <c r="M181" s="13" t="s">
        <v>10</v>
      </c>
      <c r="N181" s="13" t="s">
        <v>606</v>
      </c>
      <c r="O181" s="13" t="s">
        <v>606</v>
      </c>
      <c r="P181" s="13" t="s">
        <v>606</v>
      </c>
      <c r="Q181" s="13" t="s">
        <v>606</v>
      </c>
      <c r="R181" s="13" t="s">
        <v>606</v>
      </c>
      <c r="S181" s="13"/>
      <c r="T181" s="13"/>
      <c r="U181" s="10">
        <v>20</v>
      </c>
      <c r="V181" s="9" t="s">
        <v>4432</v>
      </c>
      <c r="W181" s="9" t="s">
        <v>4429</v>
      </c>
      <c r="X181" s="13" t="s">
        <v>26</v>
      </c>
    </row>
    <row r="182" spans="1:24" hidden="1" x14ac:dyDescent="0.3">
      <c r="A182" s="7" t="s">
        <v>1722</v>
      </c>
      <c r="B182" s="14">
        <v>7492</v>
      </c>
      <c r="C182" s="14">
        <v>29448</v>
      </c>
      <c r="D182" s="14">
        <v>4563</v>
      </c>
      <c r="E182" s="45" t="s">
        <v>587</v>
      </c>
      <c r="F182" s="21" t="s">
        <v>1265</v>
      </c>
      <c r="G182" s="54" t="s">
        <v>1256</v>
      </c>
      <c r="H182" s="54" t="s">
        <v>1257</v>
      </c>
      <c r="I182" s="54" t="e">
        <f>_xlfn.XLOOKUP(H182,[1]Sheet2!$G:$G,[1]Sheet2!$B:$B)</f>
        <v>#N/A</v>
      </c>
      <c r="J182" s="54" t="e">
        <f>_xlfn.XLOOKUP(H182,[1]Sheet2!$G:$G,[1]Sheet2!$C:$C)</f>
        <v>#N/A</v>
      </c>
      <c r="K182" s="14" t="s">
        <v>1655</v>
      </c>
      <c r="L182" s="21" t="s">
        <v>1661</v>
      </c>
      <c r="M182" s="13" t="s">
        <v>10</v>
      </c>
      <c r="N182" s="13" t="s">
        <v>606</v>
      </c>
      <c r="O182" s="13" t="s">
        <v>606</v>
      </c>
      <c r="P182" s="13" t="s">
        <v>606</v>
      </c>
      <c r="Q182" s="13" t="s">
        <v>606</v>
      </c>
      <c r="R182" s="13" t="s">
        <v>606</v>
      </c>
      <c r="S182" s="13"/>
      <c r="T182" s="13"/>
      <c r="U182" s="10">
        <v>20</v>
      </c>
      <c r="V182" s="9" t="s">
        <v>4432</v>
      </c>
      <c r="W182" s="9" t="s">
        <v>4429</v>
      </c>
      <c r="X182" s="13" t="s">
        <v>26</v>
      </c>
    </row>
    <row r="183" spans="1:24" hidden="1" x14ac:dyDescent="0.3">
      <c r="A183" s="7" t="s">
        <v>1722</v>
      </c>
      <c r="B183" s="14">
        <v>7492</v>
      </c>
      <c r="C183" s="14">
        <v>29448</v>
      </c>
      <c r="D183" s="14">
        <v>4573</v>
      </c>
      <c r="E183" s="45" t="s">
        <v>587</v>
      </c>
      <c r="F183" s="21" t="s">
        <v>1266</v>
      </c>
      <c r="G183" s="54" t="s">
        <v>1256</v>
      </c>
      <c r="H183" s="54" t="s">
        <v>1257</v>
      </c>
      <c r="I183" s="54" t="e">
        <f>_xlfn.XLOOKUP(H183,[1]Sheet2!$G:$G,[1]Sheet2!$B:$B)</f>
        <v>#N/A</v>
      </c>
      <c r="J183" s="54" t="e">
        <f>_xlfn.XLOOKUP(H183,[1]Sheet2!$G:$G,[1]Sheet2!$C:$C)</f>
        <v>#N/A</v>
      </c>
      <c r="K183" s="14" t="s">
        <v>1655</v>
      </c>
      <c r="L183" s="21" t="s">
        <v>1661</v>
      </c>
      <c r="M183" s="13" t="s">
        <v>10</v>
      </c>
      <c r="N183" s="13" t="s">
        <v>606</v>
      </c>
      <c r="O183" s="13" t="s">
        <v>606</v>
      </c>
      <c r="P183" s="13" t="s">
        <v>606</v>
      </c>
      <c r="Q183" s="13" t="s">
        <v>606</v>
      </c>
      <c r="R183" s="13" t="s">
        <v>606</v>
      </c>
      <c r="S183" s="13"/>
      <c r="T183" s="13"/>
      <c r="U183" s="10">
        <v>20</v>
      </c>
      <c r="V183" s="9" t="s">
        <v>4432</v>
      </c>
      <c r="W183" s="9" t="s">
        <v>4429</v>
      </c>
      <c r="X183" s="13" t="s">
        <v>26</v>
      </c>
    </row>
    <row r="184" spans="1:24" hidden="1" x14ac:dyDescent="0.3">
      <c r="A184" s="7" t="s">
        <v>1722</v>
      </c>
      <c r="B184" s="14">
        <v>20816</v>
      </c>
      <c r="C184" s="14">
        <v>73372</v>
      </c>
      <c r="D184" s="14" t="s">
        <v>1284</v>
      </c>
      <c r="E184" s="45" t="s">
        <v>1650</v>
      </c>
      <c r="F184" s="21"/>
      <c r="G184" s="54" t="s">
        <v>1285</v>
      </c>
      <c r="H184" s="54" t="s">
        <v>1286</v>
      </c>
      <c r="I184" s="54" t="e">
        <f>_xlfn.XLOOKUP(H184,[1]Sheet2!$G:$G,[1]Sheet2!$B:$B)</f>
        <v>#N/A</v>
      </c>
      <c r="J184" s="54" t="e">
        <f>_xlfn.XLOOKUP(H184,[1]Sheet2!$G:$G,[1]Sheet2!$C:$C)</f>
        <v>#N/A</v>
      </c>
      <c r="K184" s="14" t="s">
        <v>1655</v>
      </c>
      <c r="L184" s="21" t="s">
        <v>1662</v>
      </c>
      <c r="M184" s="9" t="s">
        <v>10</v>
      </c>
      <c r="N184" s="13" t="s">
        <v>606</v>
      </c>
      <c r="O184" s="13" t="s">
        <v>606</v>
      </c>
      <c r="P184" s="13" t="s">
        <v>606</v>
      </c>
      <c r="Q184" s="13" t="s">
        <v>606</v>
      </c>
      <c r="R184" s="13" t="s">
        <v>606</v>
      </c>
      <c r="S184" s="13"/>
      <c r="T184" s="13"/>
      <c r="U184" s="10">
        <v>27</v>
      </c>
      <c r="V184" s="13" t="s">
        <v>601</v>
      </c>
      <c r="W184" s="9" t="s">
        <v>4429</v>
      </c>
      <c r="X184" s="13" t="s">
        <v>26</v>
      </c>
    </row>
    <row r="185" spans="1:24" hidden="1" x14ac:dyDescent="0.3">
      <c r="A185" s="7" t="s">
        <v>1722</v>
      </c>
      <c r="B185" s="14">
        <v>32908</v>
      </c>
      <c r="C185" s="14">
        <v>577586</v>
      </c>
      <c r="D185" s="14" t="s">
        <v>1272</v>
      </c>
      <c r="E185" s="45" t="s">
        <v>1648</v>
      </c>
      <c r="F185" s="21" t="s">
        <v>1273</v>
      </c>
      <c r="G185" s="54" t="s">
        <v>1274</v>
      </c>
      <c r="H185" s="54" t="s">
        <v>1275</v>
      </c>
      <c r="I185" s="54" t="e">
        <f>_xlfn.XLOOKUP(H185,[1]Sheet2!$G:$G,[1]Sheet2!$B:$B)</f>
        <v>#N/A</v>
      </c>
      <c r="J185" s="54" t="e">
        <f>_xlfn.XLOOKUP(H185,[1]Sheet2!$G:$G,[1]Sheet2!$C:$C)</f>
        <v>#N/A</v>
      </c>
      <c r="K185" s="14" t="s">
        <v>1655</v>
      </c>
      <c r="L185" s="21" t="s">
        <v>1662</v>
      </c>
      <c r="M185" s="13" t="s">
        <v>10</v>
      </c>
      <c r="N185" s="13" t="s">
        <v>606</v>
      </c>
      <c r="O185" s="13" t="s">
        <v>606</v>
      </c>
      <c r="P185" s="13" t="s">
        <v>606</v>
      </c>
      <c r="Q185" s="13" t="s">
        <v>606</v>
      </c>
      <c r="R185" s="13" t="s">
        <v>606</v>
      </c>
      <c r="S185" s="13" t="s">
        <v>606</v>
      </c>
      <c r="T185" s="13" t="s">
        <v>606</v>
      </c>
      <c r="U185" s="10">
        <v>5</v>
      </c>
      <c r="V185" s="13" t="s">
        <v>601</v>
      </c>
      <c r="W185" s="9" t="s">
        <v>4429</v>
      </c>
      <c r="X185" s="13" t="s">
        <v>26</v>
      </c>
    </row>
    <row r="186" spans="1:24" hidden="1" x14ac:dyDescent="0.3">
      <c r="A186" s="7" t="s">
        <v>1722</v>
      </c>
      <c r="B186" s="14">
        <v>32908</v>
      </c>
      <c r="C186" s="14">
        <v>577586</v>
      </c>
      <c r="D186" s="14" t="s">
        <v>1276</v>
      </c>
      <c r="E186" s="45" t="s">
        <v>1648</v>
      </c>
      <c r="F186" s="21" t="s">
        <v>1208</v>
      </c>
      <c r="G186" s="54" t="s">
        <v>1274</v>
      </c>
      <c r="H186" s="54" t="s">
        <v>1275</v>
      </c>
      <c r="I186" s="54" t="e">
        <f>_xlfn.XLOOKUP(H186,[1]Sheet2!$G:$G,[1]Sheet2!$B:$B)</f>
        <v>#N/A</v>
      </c>
      <c r="J186" s="54" t="e">
        <f>_xlfn.XLOOKUP(H186,[1]Sheet2!$G:$G,[1]Sheet2!$C:$C)</f>
        <v>#N/A</v>
      </c>
      <c r="K186" s="14" t="s">
        <v>1655</v>
      </c>
      <c r="L186" s="21" t="s">
        <v>1662</v>
      </c>
      <c r="M186" s="13" t="s">
        <v>10</v>
      </c>
      <c r="N186" s="13" t="s">
        <v>606</v>
      </c>
      <c r="O186" s="13" t="s">
        <v>606</v>
      </c>
      <c r="P186" s="13" t="s">
        <v>606</v>
      </c>
      <c r="Q186" s="13" t="s">
        <v>606</v>
      </c>
      <c r="R186" s="13" t="s">
        <v>606</v>
      </c>
      <c r="S186" s="13" t="s">
        <v>606</v>
      </c>
      <c r="T186" s="13" t="s">
        <v>606</v>
      </c>
      <c r="U186" s="10">
        <v>5</v>
      </c>
      <c r="V186" s="13" t="s">
        <v>601</v>
      </c>
      <c r="W186" s="9" t="s">
        <v>4429</v>
      </c>
      <c r="X186" s="13" t="s">
        <v>26</v>
      </c>
    </row>
    <row r="187" spans="1:24" hidden="1" x14ac:dyDescent="0.3">
      <c r="A187" s="7" t="s">
        <v>1722</v>
      </c>
      <c r="B187" s="14">
        <v>32908</v>
      </c>
      <c r="C187" s="14">
        <v>577586</v>
      </c>
      <c r="D187" s="14" t="s">
        <v>1277</v>
      </c>
      <c r="E187" s="45" t="s">
        <v>1648</v>
      </c>
      <c r="F187" s="21" t="s">
        <v>1278</v>
      </c>
      <c r="G187" s="54" t="s">
        <v>1274</v>
      </c>
      <c r="H187" s="54" t="s">
        <v>1275</v>
      </c>
      <c r="I187" s="54" t="e">
        <f>_xlfn.XLOOKUP(H187,[1]Sheet2!$G:$G,[1]Sheet2!$B:$B)</f>
        <v>#N/A</v>
      </c>
      <c r="J187" s="54" t="e">
        <f>_xlfn.XLOOKUP(H187,[1]Sheet2!$G:$G,[1]Sheet2!$C:$C)</f>
        <v>#N/A</v>
      </c>
      <c r="K187" s="14" t="s">
        <v>1655</v>
      </c>
      <c r="L187" s="21" t="s">
        <v>1662</v>
      </c>
      <c r="M187" s="13" t="s">
        <v>10</v>
      </c>
      <c r="N187" s="13" t="s">
        <v>606</v>
      </c>
      <c r="O187" s="13" t="s">
        <v>606</v>
      </c>
      <c r="P187" s="13" t="s">
        <v>606</v>
      </c>
      <c r="Q187" s="13" t="s">
        <v>606</v>
      </c>
      <c r="R187" s="13" t="s">
        <v>606</v>
      </c>
      <c r="S187" s="13" t="s">
        <v>606</v>
      </c>
      <c r="T187" s="13" t="s">
        <v>606</v>
      </c>
      <c r="U187" s="10">
        <v>5</v>
      </c>
      <c r="V187" s="13" t="s">
        <v>601</v>
      </c>
      <c r="W187" s="9" t="s">
        <v>4429</v>
      </c>
      <c r="X187" s="13" t="s">
        <v>26</v>
      </c>
    </row>
    <row r="188" spans="1:24" hidden="1" x14ac:dyDescent="0.3">
      <c r="A188" s="7" t="s">
        <v>1722</v>
      </c>
      <c r="B188" s="14">
        <v>32908</v>
      </c>
      <c r="C188" s="14">
        <v>577586</v>
      </c>
      <c r="D188" s="14" t="s">
        <v>1279</v>
      </c>
      <c r="E188" s="45" t="s">
        <v>1649</v>
      </c>
      <c r="F188" s="21" t="s">
        <v>1280</v>
      </c>
      <c r="G188" s="54" t="s">
        <v>1274</v>
      </c>
      <c r="H188" s="54" t="s">
        <v>1275</v>
      </c>
      <c r="I188" s="54" t="e">
        <f>_xlfn.XLOOKUP(H188,[1]Sheet2!$G:$G,[1]Sheet2!$B:$B)</f>
        <v>#N/A</v>
      </c>
      <c r="J188" s="54" t="e">
        <f>_xlfn.XLOOKUP(H188,[1]Sheet2!$G:$G,[1]Sheet2!$C:$C)</f>
        <v>#N/A</v>
      </c>
      <c r="K188" s="14" t="s">
        <v>1655</v>
      </c>
      <c r="L188" s="21" t="s">
        <v>1662</v>
      </c>
      <c r="M188" s="13" t="s">
        <v>10</v>
      </c>
      <c r="N188" s="13" t="s">
        <v>606</v>
      </c>
      <c r="O188" s="13" t="s">
        <v>606</v>
      </c>
      <c r="P188" s="13" t="s">
        <v>606</v>
      </c>
      <c r="Q188" s="13" t="s">
        <v>606</v>
      </c>
      <c r="R188" s="13" t="s">
        <v>606</v>
      </c>
      <c r="S188" s="13" t="s">
        <v>606</v>
      </c>
      <c r="T188" s="13" t="s">
        <v>606</v>
      </c>
      <c r="U188" s="10">
        <v>5</v>
      </c>
      <c r="V188" s="13" t="s">
        <v>601</v>
      </c>
      <c r="W188" s="9" t="s">
        <v>4429</v>
      </c>
      <c r="X188" s="13" t="s">
        <v>26</v>
      </c>
    </row>
    <row r="189" spans="1:24" hidden="1" x14ac:dyDescent="0.3">
      <c r="A189" s="7" t="s">
        <v>1722</v>
      </c>
      <c r="B189" s="14">
        <v>37446</v>
      </c>
      <c r="C189" s="14">
        <v>90600</v>
      </c>
      <c r="D189" s="14">
        <v>10178</v>
      </c>
      <c r="E189" s="45" t="s">
        <v>588</v>
      </c>
      <c r="F189" s="21" t="s">
        <v>1171</v>
      </c>
      <c r="G189" s="54" t="s">
        <v>1287</v>
      </c>
      <c r="H189" s="54" t="s">
        <v>1288</v>
      </c>
      <c r="I189" s="54" t="e">
        <f>_xlfn.XLOOKUP(H189,[1]Sheet2!$G:$G,[1]Sheet2!$B:$B)</f>
        <v>#N/A</v>
      </c>
      <c r="J189" s="54" t="e">
        <f>_xlfn.XLOOKUP(H189,[1]Sheet2!$G:$G,[1]Sheet2!$C:$C)</f>
        <v>#N/A</v>
      </c>
      <c r="K189" s="14" t="s">
        <v>1655</v>
      </c>
      <c r="L189" s="21" t="s">
        <v>1662</v>
      </c>
      <c r="M189" s="13" t="s">
        <v>10</v>
      </c>
      <c r="N189" s="13" t="s">
        <v>606</v>
      </c>
      <c r="O189" s="13" t="s">
        <v>606</v>
      </c>
      <c r="P189" s="13" t="s">
        <v>606</v>
      </c>
      <c r="Q189" s="13" t="s">
        <v>606</v>
      </c>
      <c r="R189" s="13" t="s">
        <v>606</v>
      </c>
      <c r="S189" s="13" t="s">
        <v>606</v>
      </c>
      <c r="T189" s="13" t="s">
        <v>606</v>
      </c>
      <c r="U189" s="10">
        <v>27</v>
      </c>
      <c r="V189" s="13" t="s">
        <v>601</v>
      </c>
      <c r="W189" s="9" t="s">
        <v>4429</v>
      </c>
      <c r="X189" s="13" t="s">
        <v>26</v>
      </c>
    </row>
    <row r="190" spans="1:24" hidden="1" x14ac:dyDescent="0.3">
      <c r="A190" s="7" t="s">
        <v>1722</v>
      </c>
      <c r="B190" s="14">
        <v>33340</v>
      </c>
      <c r="C190" s="14">
        <v>93097</v>
      </c>
      <c r="D190" s="14">
        <v>22655</v>
      </c>
      <c r="E190" s="45" t="s">
        <v>11</v>
      </c>
      <c r="F190" s="21" t="s">
        <v>1165</v>
      </c>
      <c r="G190" s="54" t="s">
        <v>1289</v>
      </c>
      <c r="H190" s="54" t="s">
        <v>1290</v>
      </c>
      <c r="I190" s="54" t="e">
        <f>_xlfn.XLOOKUP(H190,[1]Sheet2!$G:$G,[1]Sheet2!$B:$B)</f>
        <v>#N/A</v>
      </c>
      <c r="J190" s="54" t="e">
        <f>_xlfn.XLOOKUP(H190,[1]Sheet2!$G:$G,[1]Sheet2!$C:$C)</f>
        <v>#N/A</v>
      </c>
      <c r="K190" s="14" t="s">
        <v>1655</v>
      </c>
      <c r="L190" s="21" t="s">
        <v>1662</v>
      </c>
      <c r="M190" s="13" t="s">
        <v>10</v>
      </c>
      <c r="N190" s="13" t="s">
        <v>606</v>
      </c>
      <c r="O190" s="13" t="s">
        <v>606</v>
      </c>
      <c r="P190" s="13" t="s">
        <v>606</v>
      </c>
      <c r="Q190" s="13" t="s">
        <v>606</v>
      </c>
      <c r="R190" s="13" t="s">
        <v>606</v>
      </c>
      <c r="S190" s="13" t="s">
        <v>606</v>
      </c>
      <c r="T190" s="13" t="s">
        <v>606</v>
      </c>
      <c r="U190" s="10">
        <v>27</v>
      </c>
      <c r="V190" s="13" t="s">
        <v>601</v>
      </c>
      <c r="W190" s="9" t="s">
        <v>4429</v>
      </c>
      <c r="X190" s="13" t="s">
        <v>26</v>
      </c>
    </row>
    <row r="191" spans="1:24" hidden="1" x14ac:dyDescent="0.3">
      <c r="A191" s="7" t="s">
        <v>1722</v>
      </c>
      <c r="B191" s="14">
        <v>6193</v>
      </c>
      <c r="C191" s="14">
        <v>20459</v>
      </c>
      <c r="D191" s="14" t="s">
        <v>1281</v>
      </c>
      <c r="E191" s="45" t="s">
        <v>1648</v>
      </c>
      <c r="F191" s="21"/>
      <c r="G191" s="54" t="s">
        <v>1282</v>
      </c>
      <c r="H191" s="54" t="s">
        <v>1283</v>
      </c>
      <c r="I191" s="54" t="e">
        <f>_xlfn.XLOOKUP(H191,[1]Sheet2!$G:$G,[1]Sheet2!$B:$B)</f>
        <v>#N/A</v>
      </c>
      <c r="J191" s="54" t="e">
        <f>_xlfn.XLOOKUP(H191,[1]Sheet2!$G:$G,[1]Sheet2!$C:$C)</f>
        <v>#N/A</v>
      </c>
      <c r="K191" s="14" t="s">
        <v>1655</v>
      </c>
      <c r="L191" s="21" t="s">
        <v>1662</v>
      </c>
      <c r="M191" s="9" t="s">
        <v>10</v>
      </c>
      <c r="N191" s="13" t="s">
        <v>606</v>
      </c>
      <c r="O191" s="13" t="s">
        <v>606</v>
      </c>
      <c r="P191" s="13" t="s">
        <v>606</v>
      </c>
      <c r="Q191" s="13" t="s">
        <v>606</v>
      </c>
      <c r="R191" s="13" t="s">
        <v>606</v>
      </c>
      <c r="S191" s="13"/>
      <c r="T191" s="13"/>
      <c r="U191" s="10">
        <v>27</v>
      </c>
      <c r="V191" s="13" t="s">
        <v>601</v>
      </c>
      <c r="W191" s="9" t="s">
        <v>4429</v>
      </c>
      <c r="X191" s="13" t="s">
        <v>26</v>
      </c>
    </row>
    <row r="192" spans="1:24" hidden="1" x14ac:dyDescent="0.3">
      <c r="A192" s="7" t="s">
        <v>1722</v>
      </c>
      <c r="B192" s="14">
        <v>27840</v>
      </c>
      <c r="C192" s="14">
        <v>14970</v>
      </c>
      <c r="D192" s="14">
        <v>8408</v>
      </c>
      <c r="E192" s="45" t="s">
        <v>11</v>
      </c>
      <c r="F192" s="21" t="s">
        <v>1165</v>
      </c>
      <c r="G192" s="54" t="s">
        <v>1270</v>
      </c>
      <c r="H192" s="54" t="s">
        <v>1271</v>
      </c>
      <c r="I192" s="54" t="e">
        <f>_xlfn.XLOOKUP(H192,[1]Sheet2!$G:$G,[1]Sheet2!$B:$B)</f>
        <v>#N/A</v>
      </c>
      <c r="J192" s="54" t="e">
        <f>_xlfn.XLOOKUP(H192,[1]Sheet2!$G:$G,[1]Sheet2!$C:$C)</f>
        <v>#N/A</v>
      </c>
      <c r="K192" s="14" t="s">
        <v>1655</v>
      </c>
      <c r="L192" s="21" t="s">
        <v>1662</v>
      </c>
      <c r="M192" s="13" t="s">
        <v>10</v>
      </c>
      <c r="N192" s="13" t="s">
        <v>606</v>
      </c>
      <c r="O192" s="13" t="s">
        <v>606</v>
      </c>
      <c r="P192" s="13" t="s">
        <v>606</v>
      </c>
      <c r="Q192" s="13" t="s">
        <v>606</v>
      </c>
      <c r="R192" s="13" t="s">
        <v>606</v>
      </c>
      <c r="S192" s="13" t="s">
        <v>606</v>
      </c>
      <c r="T192" s="13" t="s">
        <v>606</v>
      </c>
      <c r="U192" s="10">
        <v>27</v>
      </c>
      <c r="V192" s="13" t="s">
        <v>601</v>
      </c>
      <c r="W192" s="9" t="s">
        <v>4429</v>
      </c>
      <c r="X192" s="13" t="s">
        <v>26</v>
      </c>
    </row>
    <row r="193" spans="1:24" hidden="1" x14ac:dyDescent="0.3">
      <c r="A193" s="7" t="s">
        <v>1722</v>
      </c>
      <c r="B193" s="14">
        <v>27840</v>
      </c>
      <c r="C193" s="14">
        <v>14970</v>
      </c>
      <c r="D193" s="14">
        <v>8374</v>
      </c>
      <c r="E193" s="45" t="s">
        <v>11</v>
      </c>
      <c r="F193" s="21" t="s">
        <v>1165</v>
      </c>
      <c r="G193" s="54" t="s">
        <v>1270</v>
      </c>
      <c r="H193" s="54" t="s">
        <v>1271</v>
      </c>
      <c r="I193" s="54" t="e">
        <f>_xlfn.XLOOKUP(H193,[1]Sheet2!$G:$G,[1]Sheet2!$B:$B)</f>
        <v>#N/A</v>
      </c>
      <c r="J193" s="54" t="e">
        <f>_xlfn.XLOOKUP(H193,[1]Sheet2!$G:$G,[1]Sheet2!$C:$C)</f>
        <v>#N/A</v>
      </c>
      <c r="K193" s="14" t="s">
        <v>1655</v>
      </c>
      <c r="L193" s="21" t="s">
        <v>1662</v>
      </c>
      <c r="M193" s="13" t="s">
        <v>10</v>
      </c>
      <c r="N193" s="13" t="s">
        <v>606</v>
      </c>
      <c r="O193" s="13" t="s">
        <v>606</v>
      </c>
      <c r="P193" s="13" t="s">
        <v>606</v>
      </c>
      <c r="Q193" s="13" t="s">
        <v>606</v>
      </c>
      <c r="R193" s="13" t="s">
        <v>606</v>
      </c>
      <c r="S193" s="13" t="s">
        <v>606</v>
      </c>
      <c r="T193" s="13" t="s">
        <v>606</v>
      </c>
      <c r="U193" s="10">
        <v>27</v>
      </c>
      <c r="V193" s="13" t="s">
        <v>601</v>
      </c>
      <c r="W193" s="9" t="s">
        <v>4429</v>
      </c>
      <c r="X193" s="13" t="s">
        <v>26</v>
      </c>
    </row>
    <row r="194" spans="1:24" hidden="1" x14ac:dyDescent="0.3">
      <c r="A194" s="7" t="s">
        <v>1722</v>
      </c>
      <c r="B194" s="14">
        <v>36952</v>
      </c>
      <c r="C194" s="14">
        <v>110204</v>
      </c>
      <c r="D194" s="14">
        <v>4785</v>
      </c>
      <c r="E194" s="45" t="s">
        <v>584</v>
      </c>
      <c r="F194" s="21"/>
      <c r="G194" s="54" t="s">
        <v>1720</v>
      </c>
      <c r="H194" s="54" t="s">
        <v>1719</v>
      </c>
      <c r="I194" s="54" t="e">
        <f>_xlfn.XLOOKUP(H194,[1]Sheet2!$G:$G,[1]Sheet2!$B:$B)</f>
        <v>#N/A</v>
      </c>
      <c r="J194" s="54" t="e">
        <f>_xlfn.XLOOKUP(H194,[1]Sheet2!$G:$G,[1]Sheet2!$C:$C)</f>
        <v>#N/A</v>
      </c>
      <c r="K194" s="14" t="s">
        <v>1655</v>
      </c>
      <c r="L194" s="21" t="s">
        <v>1662</v>
      </c>
      <c r="M194" s="9" t="s">
        <v>10</v>
      </c>
      <c r="N194" s="13" t="s">
        <v>606</v>
      </c>
      <c r="O194" s="13" t="s">
        <v>606</v>
      </c>
      <c r="P194" s="13" t="s">
        <v>606</v>
      </c>
      <c r="Q194" s="13" t="s">
        <v>606</v>
      </c>
      <c r="R194" s="13" t="s">
        <v>606</v>
      </c>
      <c r="S194" s="13"/>
      <c r="T194" s="13"/>
      <c r="U194" s="10">
        <v>27</v>
      </c>
      <c r="V194" s="13" t="s">
        <v>601</v>
      </c>
      <c r="W194" s="9" t="s">
        <v>4429</v>
      </c>
      <c r="X194" s="13" t="s">
        <v>26</v>
      </c>
    </row>
    <row r="195" spans="1:24" hidden="1" x14ac:dyDescent="0.3">
      <c r="A195" s="7" t="s">
        <v>1722</v>
      </c>
      <c r="B195" s="14">
        <v>36952</v>
      </c>
      <c r="C195" s="14">
        <v>110204</v>
      </c>
      <c r="D195" s="14">
        <v>11905</v>
      </c>
      <c r="E195" s="45" t="s">
        <v>584</v>
      </c>
      <c r="F195" s="21"/>
      <c r="G195" s="54" t="s">
        <v>1720</v>
      </c>
      <c r="H195" s="54" t="s">
        <v>1719</v>
      </c>
      <c r="I195" s="54" t="e">
        <f>_xlfn.XLOOKUP(H195,[1]Sheet2!$G:$G,[1]Sheet2!$B:$B)</f>
        <v>#N/A</v>
      </c>
      <c r="J195" s="54" t="e">
        <f>_xlfn.XLOOKUP(H195,[1]Sheet2!$G:$G,[1]Sheet2!$C:$C)</f>
        <v>#N/A</v>
      </c>
      <c r="K195" s="14" t="s">
        <v>1655</v>
      </c>
      <c r="L195" s="21" t="s">
        <v>1662</v>
      </c>
      <c r="M195" s="9" t="s">
        <v>10</v>
      </c>
      <c r="N195" s="13" t="s">
        <v>606</v>
      </c>
      <c r="O195" s="13" t="s">
        <v>606</v>
      </c>
      <c r="P195" s="13" t="s">
        <v>606</v>
      </c>
      <c r="Q195" s="13" t="s">
        <v>606</v>
      </c>
      <c r="R195" s="13" t="s">
        <v>606</v>
      </c>
      <c r="S195" s="13"/>
      <c r="T195" s="13"/>
      <c r="U195" s="10">
        <v>27</v>
      </c>
      <c r="V195" s="13" t="s">
        <v>601</v>
      </c>
      <c r="W195" s="9" t="s">
        <v>4429</v>
      </c>
      <c r="X195" s="13" t="s">
        <v>26</v>
      </c>
    </row>
    <row r="196" spans="1:24" hidden="1" x14ac:dyDescent="0.3">
      <c r="A196" s="7" t="s">
        <v>1722</v>
      </c>
      <c r="B196" s="14">
        <v>21591</v>
      </c>
      <c r="C196" s="14">
        <v>89795</v>
      </c>
      <c r="D196" s="14">
        <v>9036</v>
      </c>
      <c r="E196" s="45" t="s">
        <v>1645</v>
      </c>
      <c r="F196" s="21" t="s">
        <v>1151</v>
      </c>
      <c r="G196" s="54" t="s">
        <v>1152</v>
      </c>
      <c r="H196" s="54" t="s">
        <v>1153</v>
      </c>
      <c r="I196" s="54" t="e">
        <f>_xlfn.XLOOKUP(H196,[1]Sheet2!$G:$G,[1]Sheet2!$B:$B)</f>
        <v>#N/A</v>
      </c>
      <c r="J196" s="54" t="e">
        <f>_xlfn.XLOOKUP(H196,[1]Sheet2!$G:$G,[1]Sheet2!$C:$C)</f>
        <v>#N/A</v>
      </c>
      <c r="K196" s="14" t="s">
        <v>1655</v>
      </c>
      <c r="L196" s="21" t="s">
        <v>1657</v>
      </c>
      <c r="M196" s="13" t="s">
        <v>10</v>
      </c>
      <c r="N196" s="13" t="s">
        <v>606</v>
      </c>
      <c r="O196" s="13" t="s">
        <v>606</v>
      </c>
      <c r="P196" s="13" t="s">
        <v>606</v>
      </c>
      <c r="Q196" s="13" t="s">
        <v>606</v>
      </c>
      <c r="R196" s="13" t="s">
        <v>606</v>
      </c>
      <c r="S196" s="13" t="s">
        <v>606</v>
      </c>
      <c r="T196" s="13"/>
      <c r="U196" s="10">
        <v>15</v>
      </c>
      <c r="V196" s="9" t="s">
        <v>4432</v>
      </c>
      <c r="W196" s="9" t="s">
        <v>4429</v>
      </c>
      <c r="X196" s="13" t="s">
        <v>26</v>
      </c>
    </row>
    <row r="197" spans="1:24" hidden="1" x14ac:dyDescent="0.3">
      <c r="A197" s="7" t="s">
        <v>1722</v>
      </c>
      <c r="B197" s="14">
        <v>21591</v>
      </c>
      <c r="C197" s="14">
        <v>89795</v>
      </c>
      <c r="D197" s="14" t="s">
        <v>1154</v>
      </c>
      <c r="E197" s="45" t="s">
        <v>589</v>
      </c>
      <c r="F197" s="21" t="s">
        <v>1155</v>
      </c>
      <c r="G197" s="54" t="s">
        <v>1152</v>
      </c>
      <c r="H197" s="54" t="s">
        <v>1153</v>
      </c>
      <c r="I197" s="54" t="e">
        <f>_xlfn.XLOOKUP(H197,[1]Sheet2!$G:$G,[1]Sheet2!$B:$B)</f>
        <v>#N/A</v>
      </c>
      <c r="J197" s="54" t="e">
        <f>_xlfn.XLOOKUP(H197,[1]Sheet2!$G:$G,[1]Sheet2!$C:$C)</f>
        <v>#N/A</v>
      </c>
      <c r="K197" s="14" t="s">
        <v>1655</v>
      </c>
      <c r="L197" s="21" t="s">
        <v>1657</v>
      </c>
      <c r="M197" s="13" t="s">
        <v>10</v>
      </c>
      <c r="N197" s="13" t="s">
        <v>606</v>
      </c>
      <c r="O197" s="13" t="s">
        <v>606</v>
      </c>
      <c r="P197" s="13" t="s">
        <v>606</v>
      </c>
      <c r="Q197" s="13" t="s">
        <v>606</v>
      </c>
      <c r="R197" s="13" t="s">
        <v>606</v>
      </c>
      <c r="S197" s="13" t="s">
        <v>606</v>
      </c>
      <c r="T197" s="13"/>
      <c r="U197" s="10">
        <v>15</v>
      </c>
      <c r="V197" s="9" t="s">
        <v>4432</v>
      </c>
      <c r="W197" s="9" t="s">
        <v>4429</v>
      </c>
      <c r="X197" s="13" t="s">
        <v>26</v>
      </c>
    </row>
    <row r="198" spans="1:24" hidden="1" x14ac:dyDescent="0.3">
      <c r="A198" s="7" t="s">
        <v>1722</v>
      </c>
      <c r="B198" s="14">
        <v>21591</v>
      </c>
      <c r="C198" s="14">
        <v>89795</v>
      </c>
      <c r="D198" s="14" t="s">
        <v>1156</v>
      </c>
      <c r="E198" s="45" t="s">
        <v>589</v>
      </c>
      <c r="F198" s="21" t="s">
        <v>1157</v>
      </c>
      <c r="G198" s="54" t="s">
        <v>1152</v>
      </c>
      <c r="H198" s="54" t="s">
        <v>1153</v>
      </c>
      <c r="I198" s="54" t="e">
        <f>_xlfn.XLOOKUP(H198,[1]Sheet2!$G:$G,[1]Sheet2!$B:$B)</f>
        <v>#N/A</v>
      </c>
      <c r="J198" s="54" t="e">
        <f>_xlfn.XLOOKUP(H198,[1]Sheet2!$G:$G,[1]Sheet2!$C:$C)</f>
        <v>#N/A</v>
      </c>
      <c r="K198" s="14" t="s">
        <v>1655</v>
      </c>
      <c r="L198" s="21" t="s">
        <v>1657</v>
      </c>
      <c r="M198" s="13" t="s">
        <v>10</v>
      </c>
      <c r="N198" s="13" t="s">
        <v>606</v>
      </c>
      <c r="O198" s="13" t="s">
        <v>606</v>
      </c>
      <c r="P198" s="13" t="s">
        <v>606</v>
      </c>
      <c r="Q198" s="13" t="s">
        <v>606</v>
      </c>
      <c r="R198" s="13" t="s">
        <v>606</v>
      </c>
      <c r="S198" s="13" t="s">
        <v>606</v>
      </c>
      <c r="T198" s="13"/>
      <c r="U198" s="10">
        <v>15</v>
      </c>
      <c r="V198" s="9" t="s">
        <v>4432</v>
      </c>
      <c r="W198" s="9" t="s">
        <v>4429</v>
      </c>
      <c r="X198" s="13" t="s">
        <v>26</v>
      </c>
    </row>
    <row r="199" spans="1:24" hidden="1" x14ac:dyDescent="0.3">
      <c r="A199" s="7" t="s">
        <v>1722</v>
      </c>
      <c r="B199" s="14">
        <v>21591</v>
      </c>
      <c r="C199" s="14">
        <v>89795</v>
      </c>
      <c r="D199" s="14" t="s">
        <v>1158</v>
      </c>
      <c r="E199" s="45" t="s">
        <v>589</v>
      </c>
      <c r="F199" s="21" t="s">
        <v>1159</v>
      </c>
      <c r="G199" s="54" t="s">
        <v>1152</v>
      </c>
      <c r="H199" s="54" t="s">
        <v>1153</v>
      </c>
      <c r="I199" s="54" t="e">
        <f>_xlfn.XLOOKUP(H199,[1]Sheet2!$G:$G,[1]Sheet2!$B:$B)</f>
        <v>#N/A</v>
      </c>
      <c r="J199" s="54" t="e">
        <f>_xlfn.XLOOKUP(H199,[1]Sheet2!$G:$G,[1]Sheet2!$C:$C)</f>
        <v>#N/A</v>
      </c>
      <c r="K199" s="14" t="s">
        <v>1655</v>
      </c>
      <c r="L199" s="21" t="s">
        <v>1657</v>
      </c>
      <c r="M199" s="13" t="s">
        <v>10</v>
      </c>
      <c r="N199" s="13" t="s">
        <v>606</v>
      </c>
      <c r="O199" s="13" t="s">
        <v>606</v>
      </c>
      <c r="P199" s="13" t="s">
        <v>606</v>
      </c>
      <c r="Q199" s="13" t="s">
        <v>606</v>
      </c>
      <c r="R199" s="13" t="s">
        <v>606</v>
      </c>
      <c r="S199" s="13" t="s">
        <v>606</v>
      </c>
      <c r="T199" s="13"/>
      <c r="U199" s="10">
        <v>15</v>
      </c>
      <c r="V199" s="9" t="s">
        <v>4432</v>
      </c>
      <c r="W199" s="9" t="s">
        <v>4429</v>
      </c>
      <c r="X199" s="13" t="s">
        <v>26</v>
      </c>
    </row>
    <row r="200" spans="1:24" hidden="1" x14ac:dyDescent="0.3">
      <c r="A200" s="7" t="s">
        <v>1722</v>
      </c>
      <c r="B200" s="14">
        <v>31156</v>
      </c>
      <c r="C200" s="14">
        <v>993908</v>
      </c>
      <c r="D200" s="14" t="s">
        <v>920</v>
      </c>
      <c r="E200" s="45" t="s">
        <v>11</v>
      </c>
      <c r="F200" s="21" t="s">
        <v>60</v>
      </c>
      <c r="G200" s="54" t="s">
        <v>921</v>
      </c>
      <c r="H200" s="54" t="s">
        <v>922</v>
      </c>
      <c r="I200" s="54" t="e">
        <f>_xlfn.XLOOKUP(H200,[1]Sheet2!$G:$G,[1]Sheet2!$B:$B)</f>
        <v>#N/A</v>
      </c>
      <c r="J200" s="54" t="e">
        <f>_xlfn.XLOOKUP(H200,[1]Sheet2!$G:$G,[1]Sheet2!$C:$C)</f>
        <v>#N/A</v>
      </c>
      <c r="K200" s="14" t="s">
        <v>604</v>
      </c>
      <c r="L200" s="21" t="s">
        <v>1712</v>
      </c>
      <c r="M200" s="14" t="s">
        <v>10</v>
      </c>
      <c r="N200" s="13" t="s">
        <v>606</v>
      </c>
      <c r="O200" s="13" t="s">
        <v>606</v>
      </c>
      <c r="P200" s="13" t="s">
        <v>606</v>
      </c>
      <c r="Q200" s="13" t="s">
        <v>606</v>
      </c>
      <c r="R200" s="13" t="s">
        <v>606</v>
      </c>
      <c r="S200" s="13"/>
      <c r="T200" s="13"/>
      <c r="U200" s="10">
        <v>25</v>
      </c>
      <c r="V200" s="9" t="s">
        <v>4432</v>
      </c>
      <c r="W200" s="9" t="s">
        <v>4429</v>
      </c>
      <c r="X200" s="13" t="s">
        <v>26</v>
      </c>
    </row>
    <row r="201" spans="1:24" hidden="1" x14ac:dyDescent="0.3">
      <c r="A201" s="7" t="s">
        <v>1722</v>
      </c>
      <c r="B201" s="14">
        <v>31156</v>
      </c>
      <c r="C201" s="14">
        <v>993908</v>
      </c>
      <c r="D201" s="14">
        <v>15872</v>
      </c>
      <c r="E201" s="45" t="s">
        <v>11</v>
      </c>
      <c r="F201" s="21" t="s">
        <v>924</v>
      </c>
      <c r="G201" s="54" t="s">
        <v>921</v>
      </c>
      <c r="H201" s="54" t="s">
        <v>922</v>
      </c>
      <c r="I201" s="54" t="e">
        <f>_xlfn.XLOOKUP(H201,[1]Sheet2!$G:$G,[1]Sheet2!$B:$B)</f>
        <v>#N/A</v>
      </c>
      <c r="J201" s="54" t="e">
        <f>_xlfn.XLOOKUP(H201,[1]Sheet2!$G:$G,[1]Sheet2!$C:$C)</f>
        <v>#N/A</v>
      </c>
      <c r="K201" s="14" t="s">
        <v>604</v>
      </c>
      <c r="L201" s="21" t="s">
        <v>1712</v>
      </c>
      <c r="M201" s="14" t="s">
        <v>10</v>
      </c>
      <c r="N201" s="13" t="s">
        <v>606</v>
      </c>
      <c r="O201" s="13" t="s">
        <v>606</v>
      </c>
      <c r="P201" s="13" t="s">
        <v>606</v>
      </c>
      <c r="Q201" s="13" t="s">
        <v>606</v>
      </c>
      <c r="R201" s="13" t="s">
        <v>606</v>
      </c>
      <c r="S201" s="13"/>
      <c r="T201" s="13"/>
      <c r="U201" s="10">
        <v>25</v>
      </c>
      <c r="V201" s="9" t="s">
        <v>4432</v>
      </c>
      <c r="W201" s="9" t="s">
        <v>4429</v>
      </c>
      <c r="X201" s="13" t="s">
        <v>26</v>
      </c>
    </row>
    <row r="202" spans="1:24" hidden="1" x14ac:dyDescent="0.3">
      <c r="A202" s="7" t="s">
        <v>1722</v>
      </c>
      <c r="B202" s="14">
        <v>31156</v>
      </c>
      <c r="C202" s="14">
        <v>993908</v>
      </c>
      <c r="D202" s="14" t="s">
        <v>925</v>
      </c>
      <c r="E202" s="45" t="s">
        <v>11</v>
      </c>
      <c r="F202" s="21" t="s">
        <v>926</v>
      </c>
      <c r="G202" s="54" t="s">
        <v>921</v>
      </c>
      <c r="H202" s="54" t="s">
        <v>922</v>
      </c>
      <c r="I202" s="54" t="e">
        <f>_xlfn.XLOOKUP(H202,[1]Sheet2!$G:$G,[1]Sheet2!$B:$B)</f>
        <v>#N/A</v>
      </c>
      <c r="J202" s="54" t="e">
        <f>_xlfn.XLOOKUP(H202,[1]Sheet2!$G:$G,[1]Sheet2!$C:$C)</f>
        <v>#N/A</v>
      </c>
      <c r="K202" s="14" t="s">
        <v>604</v>
      </c>
      <c r="L202" s="21" t="s">
        <v>1712</v>
      </c>
      <c r="M202" s="14" t="s">
        <v>10</v>
      </c>
      <c r="N202" s="13" t="s">
        <v>606</v>
      </c>
      <c r="O202" s="13" t="s">
        <v>606</v>
      </c>
      <c r="P202" s="13" t="s">
        <v>606</v>
      </c>
      <c r="Q202" s="13" t="s">
        <v>606</v>
      </c>
      <c r="R202" s="13" t="s">
        <v>606</v>
      </c>
      <c r="S202" s="13"/>
      <c r="T202" s="13"/>
      <c r="U202" s="10">
        <v>25</v>
      </c>
      <c r="V202" s="9" t="s">
        <v>4432</v>
      </c>
      <c r="W202" s="9" t="s">
        <v>4429</v>
      </c>
      <c r="X202" s="13" t="s">
        <v>26</v>
      </c>
    </row>
    <row r="203" spans="1:24" hidden="1" x14ac:dyDescent="0.3">
      <c r="A203" s="7" t="s">
        <v>1722</v>
      </c>
      <c r="B203" s="14">
        <v>31156</v>
      </c>
      <c r="C203" s="14">
        <v>993908</v>
      </c>
      <c r="D203" s="14" t="s">
        <v>927</v>
      </c>
      <c r="E203" s="45" t="s">
        <v>11</v>
      </c>
      <c r="F203" s="21" t="s">
        <v>928</v>
      </c>
      <c r="G203" s="54" t="s">
        <v>921</v>
      </c>
      <c r="H203" s="54" t="s">
        <v>922</v>
      </c>
      <c r="I203" s="54" t="e">
        <f>_xlfn.XLOOKUP(H203,[1]Sheet2!$G:$G,[1]Sheet2!$B:$B)</f>
        <v>#N/A</v>
      </c>
      <c r="J203" s="54" t="e">
        <f>_xlfn.XLOOKUP(H203,[1]Sheet2!$G:$G,[1]Sheet2!$C:$C)</f>
        <v>#N/A</v>
      </c>
      <c r="K203" s="14" t="s">
        <v>604</v>
      </c>
      <c r="L203" s="21" t="s">
        <v>1712</v>
      </c>
      <c r="M203" s="14" t="s">
        <v>10</v>
      </c>
      <c r="N203" s="13" t="s">
        <v>606</v>
      </c>
      <c r="O203" s="13" t="s">
        <v>606</v>
      </c>
      <c r="P203" s="13" t="s">
        <v>606</v>
      </c>
      <c r="Q203" s="13" t="s">
        <v>606</v>
      </c>
      <c r="R203" s="13" t="s">
        <v>606</v>
      </c>
      <c r="S203" s="13"/>
      <c r="T203" s="13"/>
      <c r="U203" s="10">
        <v>25</v>
      </c>
      <c r="V203" s="9" t="s">
        <v>4432</v>
      </c>
      <c r="W203" s="9" t="s">
        <v>4429</v>
      </c>
      <c r="X203" s="13" t="s">
        <v>26</v>
      </c>
    </row>
    <row r="204" spans="1:24" hidden="1" x14ac:dyDescent="0.3">
      <c r="A204" s="7" t="s">
        <v>1722</v>
      </c>
      <c r="B204" s="14">
        <v>31156</v>
      </c>
      <c r="C204" s="14">
        <v>993908</v>
      </c>
      <c r="D204" s="14">
        <v>21904</v>
      </c>
      <c r="E204" s="45" t="s">
        <v>11</v>
      </c>
      <c r="F204" s="21" t="s">
        <v>929</v>
      </c>
      <c r="G204" s="54" t="s">
        <v>921</v>
      </c>
      <c r="H204" s="54" t="s">
        <v>922</v>
      </c>
      <c r="I204" s="54" t="e">
        <f>_xlfn.XLOOKUP(H204,[1]Sheet2!$G:$G,[1]Sheet2!$B:$B)</f>
        <v>#N/A</v>
      </c>
      <c r="J204" s="54" t="e">
        <f>_xlfn.XLOOKUP(H204,[1]Sheet2!$G:$G,[1]Sheet2!$C:$C)</f>
        <v>#N/A</v>
      </c>
      <c r="K204" s="14" t="s">
        <v>604</v>
      </c>
      <c r="L204" s="21" t="s">
        <v>1712</v>
      </c>
      <c r="M204" s="14" t="s">
        <v>10</v>
      </c>
      <c r="N204" s="13" t="s">
        <v>606</v>
      </c>
      <c r="O204" s="13" t="s">
        <v>606</v>
      </c>
      <c r="P204" s="13" t="s">
        <v>606</v>
      </c>
      <c r="Q204" s="13" t="s">
        <v>606</v>
      </c>
      <c r="R204" s="13" t="s">
        <v>606</v>
      </c>
      <c r="S204" s="13"/>
      <c r="T204" s="13"/>
      <c r="U204" s="10">
        <v>25</v>
      </c>
      <c r="V204" s="9" t="s">
        <v>4432</v>
      </c>
      <c r="W204" s="9" t="s">
        <v>4429</v>
      </c>
      <c r="X204" s="13" t="s">
        <v>26</v>
      </c>
    </row>
    <row r="205" spans="1:24" hidden="1" x14ac:dyDescent="0.3">
      <c r="A205" s="7" t="s">
        <v>1722</v>
      </c>
      <c r="B205" s="14">
        <v>31156</v>
      </c>
      <c r="C205" s="14">
        <v>993908</v>
      </c>
      <c r="D205" s="14">
        <v>21898</v>
      </c>
      <c r="E205" s="45" t="s">
        <v>11</v>
      </c>
      <c r="F205" s="21" t="s">
        <v>929</v>
      </c>
      <c r="G205" s="54" t="s">
        <v>921</v>
      </c>
      <c r="H205" s="54" t="s">
        <v>922</v>
      </c>
      <c r="I205" s="54" t="e">
        <f>_xlfn.XLOOKUP(H205,[1]Sheet2!$G:$G,[1]Sheet2!$B:$B)</f>
        <v>#N/A</v>
      </c>
      <c r="J205" s="54" t="e">
        <f>_xlfn.XLOOKUP(H205,[1]Sheet2!$G:$G,[1]Sheet2!$C:$C)</f>
        <v>#N/A</v>
      </c>
      <c r="K205" s="14" t="s">
        <v>604</v>
      </c>
      <c r="L205" s="21" t="s">
        <v>1712</v>
      </c>
      <c r="M205" s="14" t="s">
        <v>10</v>
      </c>
      <c r="N205" s="13" t="s">
        <v>606</v>
      </c>
      <c r="O205" s="13" t="s">
        <v>606</v>
      </c>
      <c r="P205" s="13" t="s">
        <v>606</v>
      </c>
      <c r="Q205" s="13" t="s">
        <v>606</v>
      </c>
      <c r="R205" s="13" t="s">
        <v>606</v>
      </c>
      <c r="S205" s="13"/>
      <c r="T205" s="13"/>
      <c r="U205" s="10">
        <v>25</v>
      </c>
      <c r="V205" s="9" t="s">
        <v>4432</v>
      </c>
      <c r="W205" s="9" t="s">
        <v>4429</v>
      </c>
      <c r="X205" s="13" t="s">
        <v>26</v>
      </c>
    </row>
    <row r="206" spans="1:24" hidden="1" x14ac:dyDescent="0.3">
      <c r="A206" s="7" t="s">
        <v>1722</v>
      </c>
      <c r="B206" s="14">
        <v>31156</v>
      </c>
      <c r="C206" s="14">
        <v>993908</v>
      </c>
      <c r="D206" s="14">
        <v>18720</v>
      </c>
      <c r="E206" s="45" t="s">
        <v>11</v>
      </c>
      <c r="F206" s="21" t="s">
        <v>930</v>
      </c>
      <c r="G206" s="54" t="s">
        <v>921</v>
      </c>
      <c r="H206" s="54" t="s">
        <v>922</v>
      </c>
      <c r="I206" s="54" t="e">
        <f>_xlfn.XLOOKUP(H206,[1]Sheet2!$G:$G,[1]Sheet2!$B:$B)</f>
        <v>#N/A</v>
      </c>
      <c r="J206" s="54" t="e">
        <f>_xlfn.XLOOKUP(H206,[1]Sheet2!$G:$G,[1]Sheet2!$C:$C)</f>
        <v>#N/A</v>
      </c>
      <c r="K206" s="14" t="s">
        <v>604</v>
      </c>
      <c r="L206" s="21" t="s">
        <v>1712</v>
      </c>
      <c r="M206" s="14" t="s">
        <v>10</v>
      </c>
      <c r="N206" s="13" t="s">
        <v>606</v>
      </c>
      <c r="O206" s="13" t="s">
        <v>606</v>
      </c>
      <c r="P206" s="13" t="s">
        <v>606</v>
      </c>
      <c r="Q206" s="13" t="s">
        <v>606</v>
      </c>
      <c r="R206" s="13" t="s">
        <v>606</v>
      </c>
      <c r="S206" s="13"/>
      <c r="T206" s="13"/>
      <c r="U206" s="10">
        <v>25</v>
      </c>
      <c r="V206" s="9" t="s">
        <v>4432</v>
      </c>
      <c r="W206" s="9" t="s">
        <v>4429</v>
      </c>
      <c r="X206" s="13" t="s">
        <v>26</v>
      </c>
    </row>
    <row r="207" spans="1:24" hidden="1" x14ac:dyDescent="0.3">
      <c r="A207" s="7" t="s">
        <v>1722</v>
      </c>
      <c r="B207" s="14">
        <v>31156</v>
      </c>
      <c r="C207" s="14">
        <v>993908</v>
      </c>
      <c r="D207" s="14">
        <v>35125</v>
      </c>
      <c r="E207" s="45" t="s">
        <v>11</v>
      </c>
      <c r="F207" s="21" t="s">
        <v>931</v>
      </c>
      <c r="G207" s="54" t="s">
        <v>921</v>
      </c>
      <c r="H207" s="54" t="s">
        <v>922</v>
      </c>
      <c r="I207" s="54" t="e">
        <f>_xlfn.XLOOKUP(H207,[1]Sheet2!$G:$G,[1]Sheet2!$B:$B)</f>
        <v>#N/A</v>
      </c>
      <c r="J207" s="54" t="e">
        <f>_xlfn.XLOOKUP(H207,[1]Sheet2!$G:$G,[1]Sheet2!$C:$C)</f>
        <v>#N/A</v>
      </c>
      <c r="K207" s="14" t="s">
        <v>604</v>
      </c>
      <c r="L207" s="21" t="s">
        <v>1712</v>
      </c>
      <c r="M207" s="14" t="s">
        <v>10</v>
      </c>
      <c r="N207" s="13" t="s">
        <v>606</v>
      </c>
      <c r="O207" s="13" t="s">
        <v>606</v>
      </c>
      <c r="P207" s="13" t="s">
        <v>606</v>
      </c>
      <c r="Q207" s="13" t="s">
        <v>606</v>
      </c>
      <c r="R207" s="13" t="s">
        <v>606</v>
      </c>
      <c r="S207" s="13"/>
      <c r="T207" s="13"/>
      <c r="U207" s="10">
        <v>25</v>
      </c>
      <c r="V207" s="9" t="s">
        <v>4432</v>
      </c>
      <c r="W207" s="9" t="s">
        <v>4429</v>
      </c>
      <c r="X207" s="13" t="s">
        <v>26</v>
      </c>
    </row>
    <row r="208" spans="1:24" hidden="1" x14ac:dyDescent="0.3">
      <c r="A208" s="7" t="s">
        <v>1722</v>
      </c>
      <c r="B208" s="14">
        <v>32718</v>
      </c>
      <c r="C208" s="14">
        <v>576340</v>
      </c>
      <c r="D208" s="14">
        <v>12796</v>
      </c>
      <c r="E208" s="45" t="s">
        <v>1653</v>
      </c>
      <c r="F208" s="21" t="s">
        <v>932</v>
      </c>
      <c r="G208" s="54" t="s">
        <v>933</v>
      </c>
      <c r="H208" s="54" t="s">
        <v>934</v>
      </c>
      <c r="I208" s="54" t="e">
        <f>_xlfn.XLOOKUP(H208,[1]Sheet2!$G:$G,[1]Sheet2!$B:$B)</f>
        <v>#N/A</v>
      </c>
      <c r="J208" s="54" t="e">
        <f>_xlfn.XLOOKUP(H208,[1]Sheet2!$G:$G,[1]Sheet2!$C:$C)</f>
        <v>#N/A</v>
      </c>
      <c r="K208" s="14" t="s">
        <v>604</v>
      </c>
      <c r="L208" s="21" t="s">
        <v>1712</v>
      </c>
      <c r="M208" s="14" t="s">
        <v>10</v>
      </c>
      <c r="N208" s="13" t="s">
        <v>606</v>
      </c>
      <c r="O208" s="13" t="s">
        <v>606</v>
      </c>
      <c r="P208" s="13" t="s">
        <v>606</v>
      </c>
      <c r="Q208" s="13" t="s">
        <v>606</v>
      </c>
      <c r="R208" s="13" t="s">
        <v>606</v>
      </c>
      <c r="S208" s="13"/>
      <c r="T208" s="13"/>
      <c r="U208" s="10">
        <v>25</v>
      </c>
      <c r="V208" s="9" t="s">
        <v>4432</v>
      </c>
      <c r="W208" s="9" t="s">
        <v>4429</v>
      </c>
      <c r="X208" s="13" t="s">
        <v>26</v>
      </c>
    </row>
    <row r="209" spans="1:24" hidden="1" x14ac:dyDescent="0.3">
      <c r="A209" s="7" t="s">
        <v>1722</v>
      </c>
      <c r="B209" s="14">
        <v>32718</v>
      </c>
      <c r="C209" s="14">
        <v>576340</v>
      </c>
      <c r="D209" s="14">
        <v>14044</v>
      </c>
      <c r="E209" s="45" t="s">
        <v>11</v>
      </c>
      <c r="F209" s="21" t="s">
        <v>935</v>
      </c>
      <c r="G209" s="54" t="s">
        <v>933</v>
      </c>
      <c r="H209" s="54" t="s">
        <v>936</v>
      </c>
      <c r="I209" s="54" t="e">
        <f>_xlfn.XLOOKUP(H209,[1]Sheet2!$G:$G,[1]Sheet2!$B:$B)</f>
        <v>#N/A</v>
      </c>
      <c r="J209" s="54" t="e">
        <f>_xlfn.XLOOKUP(H209,[1]Sheet2!$G:$G,[1]Sheet2!$C:$C)</f>
        <v>#N/A</v>
      </c>
      <c r="K209" s="14" t="s">
        <v>604</v>
      </c>
      <c r="L209" s="21" t="s">
        <v>1712</v>
      </c>
      <c r="M209" s="14" t="s">
        <v>10</v>
      </c>
      <c r="N209" s="13" t="s">
        <v>606</v>
      </c>
      <c r="O209" s="13" t="s">
        <v>606</v>
      </c>
      <c r="P209" s="13" t="s">
        <v>606</v>
      </c>
      <c r="Q209" s="13" t="s">
        <v>606</v>
      </c>
      <c r="R209" s="13" t="s">
        <v>606</v>
      </c>
      <c r="S209" s="13"/>
      <c r="T209" s="13"/>
      <c r="U209" s="10">
        <v>25</v>
      </c>
      <c r="V209" s="9" t="s">
        <v>4432</v>
      </c>
      <c r="W209" s="9" t="s">
        <v>4429</v>
      </c>
      <c r="X209" s="13" t="s">
        <v>26</v>
      </c>
    </row>
    <row r="210" spans="1:24" hidden="1" x14ac:dyDescent="0.3">
      <c r="A210" s="7" t="s">
        <v>1722</v>
      </c>
      <c r="B210" s="14">
        <v>28953</v>
      </c>
      <c r="C210" s="14">
        <v>14970</v>
      </c>
      <c r="D210" s="14">
        <v>10153</v>
      </c>
      <c r="E210" s="45" t="s">
        <v>11</v>
      </c>
      <c r="F210" s="21" t="s">
        <v>67</v>
      </c>
      <c r="G210" s="54" t="s">
        <v>620</v>
      </c>
      <c r="H210" s="54" t="s">
        <v>621</v>
      </c>
      <c r="I210" s="54" t="e">
        <f>_xlfn.XLOOKUP(H210,[1]Sheet2!$G:$G,[1]Sheet2!$B:$B)</f>
        <v>#N/A</v>
      </c>
      <c r="J210" s="54" t="e">
        <f>_xlfn.XLOOKUP(H210,[1]Sheet2!$G:$G,[1]Sheet2!$C:$C)</f>
        <v>#N/A</v>
      </c>
      <c r="K210" s="14" t="s">
        <v>604</v>
      </c>
      <c r="L210" s="21" t="s">
        <v>1712</v>
      </c>
      <c r="M210" s="14" t="s">
        <v>10</v>
      </c>
      <c r="N210" s="13" t="s">
        <v>606</v>
      </c>
      <c r="O210" s="13" t="s">
        <v>606</v>
      </c>
      <c r="P210" s="13" t="s">
        <v>606</v>
      </c>
      <c r="Q210" s="13" t="s">
        <v>606</v>
      </c>
      <c r="R210" s="13" t="s">
        <v>606</v>
      </c>
      <c r="S210" s="13"/>
      <c r="T210" s="13"/>
      <c r="U210" s="10">
        <v>30</v>
      </c>
      <c r="V210" s="13" t="s">
        <v>601</v>
      </c>
      <c r="W210" s="9" t="s">
        <v>4429</v>
      </c>
      <c r="X210" s="13" t="s">
        <v>26</v>
      </c>
    </row>
    <row r="211" spans="1:24" hidden="1" x14ac:dyDescent="0.3">
      <c r="A211" s="7" t="s">
        <v>1722</v>
      </c>
      <c r="B211" s="14">
        <v>28953</v>
      </c>
      <c r="C211" s="14">
        <v>14970</v>
      </c>
      <c r="D211" s="14">
        <v>5019</v>
      </c>
      <c r="E211" s="45" t="s">
        <v>11</v>
      </c>
      <c r="F211" s="21" t="s">
        <v>67</v>
      </c>
      <c r="G211" s="54" t="s">
        <v>620</v>
      </c>
      <c r="H211" s="54" t="s">
        <v>621</v>
      </c>
      <c r="I211" s="54" t="e">
        <f>_xlfn.XLOOKUP(H211,[1]Sheet2!$G:$G,[1]Sheet2!$B:$B)</f>
        <v>#N/A</v>
      </c>
      <c r="J211" s="54" t="e">
        <f>_xlfn.XLOOKUP(H211,[1]Sheet2!$G:$G,[1]Sheet2!$C:$C)</f>
        <v>#N/A</v>
      </c>
      <c r="K211" s="14" t="s">
        <v>604</v>
      </c>
      <c r="L211" s="21" t="s">
        <v>1712</v>
      </c>
      <c r="M211" s="14" t="s">
        <v>10</v>
      </c>
      <c r="N211" s="13" t="s">
        <v>606</v>
      </c>
      <c r="O211" s="13" t="s">
        <v>606</v>
      </c>
      <c r="P211" s="13" t="s">
        <v>606</v>
      </c>
      <c r="Q211" s="13" t="s">
        <v>606</v>
      </c>
      <c r="R211" s="13" t="s">
        <v>606</v>
      </c>
      <c r="S211" s="13"/>
      <c r="T211" s="13"/>
      <c r="U211" s="10">
        <v>30</v>
      </c>
      <c r="V211" s="13" t="s">
        <v>601</v>
      </c>
      <c r="W211" s="9" t="s">
        <v>4429</v>
      </c>
      <c r="X211" s="13" t="s">
        <v>26</v>
      </c>
    </row>
    <row r="212" spans="1:24" hidden="1" x14ac:dyDescent="0.3">
      <c r="A212" s="7" t="s">
        <v>1722</v>
      </c>
      <c r="B212" s="14">
        <v>40104</v>
      </c>
      <c r="C212" s="14">
        <v>578908</v>
      </c>
      <c r="D212" s="14">
        <v>35169</v>
      </c>
      <c r="E212" s="45" t="s">
        <v>1129</v>
      </c>
      <c r="F212" s="21" t="s">
        <v>64</v>
      </c>
      <c r="G212" s="54" t="s">
        <v>937</v>
      </c>
      <c r="H212" s="54" t="s">
        <v>938</v>
      </c>
      <c r="I212" s="54" t="e">
        <f>_xlfn.XLOOKUP(H212,[1]Sheet2!$G:$G,[1]Sheet2!$B:$B)</f>
        <v>#N/A</v>
      </c>
      <c r="J212" s="54" t="e">
        <f>_xlfn.XLOOKUP(H212,[1]Sheet2!$G:$G,[1]Sheet2!$C:$C)</f>
        <v>#N/A</v>
      </c>
      <c r="K212" s="14" t="s">
        <v>604</v>
      </c>
      <c r="L212" s="21" t="s">
        <v>1712</v>
      </c>
      <c r="M212" s="14" t="s">
        <v>10</v>
      </c>
      <c r="N212" s="13" t="s">
        <v>606</v>
      </c>
      <c r="O212" s="13" t="s">
        <v>606</v>
      </c>
      <c r="P212" s="13" t="s">
        <v>606</v>
      </c>
      <c r="Q212" s="13" t="s">
        <v>606</v>
      </c>
      <c r="R212" s="13" t="s">
        <v>606</v>
      </c>
      <c r="S212" s="13"/>
      <c r="T212" s="13"/>
      <c r="U212" s="10">
        <v>30</v>
      </c>
      <c r="V212" s="9" t="s">
        <v>4432</v>
      </c>
      <c r="W212" s="9" t="s">
        <v>4429</v>
      </c>
      <c r="X212" s="13" t="s">
        <v>26</v>
      </c>
    </row>
    <row r="213" spans="1:24" hidden="1" x14ac:dyDescent="0.3">
      <c r="A213" s="7" t="s">
        <v>1722</v>
      </c>
      <c r="B213" s="14">
        <v>2864</v>
      </c>
      <c r="C213" s="14">
        <v>10284</v>
      </c>
      <c r="D213" s="14">
        <v>5920</v>
      </c>
      <c r="E213" s="45" t="s">
        <v>1133</v>
      </c>
      <c r="F213" s="21" t="s">
        <v>939</v>
      </c>
      <c r="G213" s="54" t="s">
        <v>940</v>
      </c>
      <c r="H213" s="54" t="s">
        <v>941</v>
      </c>
      <c r="I213" s="54" t="e">
        <f>_xlfn.XLOOKUP(H213,[1]Sheet2!$G:$G,[1]Sheet2!$B:$B)</f>
        <v>#N/A</v>
      </c>
      <c r="J213" s="54" t="e">
        <f>_xlfn.XLOOKUP(H213,[1]Sheet2!$G:$G,[1]Sheet2!$C:$C)</f>
        <v>#N/A</v>
      </c>
      <c r="K213" s="14" t="s">
        <v>604</v>
      </c>
      <c r="L213" s="21" t="s">
        <v>1712</v>
      </c>
      <c r="M213" s="14" t="s">
        <v>10</v>
      </c>
      <c r="N213" s="13" t="s">
        <v>606</v>
      </c>
      <c r="O213" s="13" t="s">
        <v>606</v>
      </c>
      <c r="P213" s="13" t="s">
        <v>606</v>
      </c>
      <c r="Q213" s="13" t="s">
        <v>606</v>
      </c>
      <c r="R213" s="13" t="s">
        <v>606</v>
      </c>
      <c r="S213" s="13"/>
      <c r="T213" s="13"/>
      <c r="U213" s="10">
        <v>10</v>
      </c>
      <c r="V213" s="9" t="s">
        <v>4432</v>
      </c>
      <c r="W213" s="9" t="s">
        <v>4429</v>
      </c>
      <c r="X213" s="13" t="s">
        <v>26</v>
      </c>
    </row>
    <row r="214" spans="1:24" hidden="1" x14ac:dyDescent="0.3">
      <c r="A214" s="7" t="s">
        <v>1722</v>
      </c>
      <c r="B214" s="14">
        <v>2864</v>
      </c>
      <c r="C214" s="14">
        <v>10284</v>
      </c>
      <c r="D214" s="14">
        <v>5918</v>
      </c>
      <c r="E214" s="45" t="s">
        <v>1133</v>
      </c>
      <c r="F214" s="21" t="s">
        <v>942</v>
      </c>
      <c r="G214" s="54" t="s">
        <v>940</v>
      </c>
      <c r="H214" s="54" t="s">
        <v>941</v>
      </c>
      <c r="I214" s="54" t="e">
        <f>_xlfn.XLOOKUP(H214,[1]Sheet2!$G:$G,[1]Sheet2!$B:$B)</f>
        <v>#N/A</v>
      </c>
      <c r="J214" s="54" t="e">
        <f>_xlfn.XLOOKUP(H214,[1]Sheet2!$G:$G,[1]Sheet2!$C:$C)</f>
        <v>#N/A</v>
      </c>
      <c r="K214" s="14" t="s">
        <v>604</v>
      </c>
      <c r="L214" s="21" t="s">
        <v>1712</v>
      </c>
      <c r="M214" s="14" t="s">
        <v>10</v>
      </c>
      <c r="N214" s="13" t="s">
        <v>606</v>
      </c>
      <c r="O214" s="13" t="s">
        <v>606</v>
      </c>
      <c r="P214" s="13" t="s">
        <v>606</v>
      </c>
      <c r="Q214" s="13" t="s">
        <v>606</v>
      </c>
      <c r="R214" s="13" t="s">
        <v>606</v>
      </c>
      <c r="S214" s="13"/>
      <c r="T214" s="13"/>
      <c r="U214" s="10">
        <v>10</v>
      </c>
      <c r="V214" s="9" t="s">
        <v>4432</v>
      </c>
      <c r="W214" s="9" t="s">
        <v>4429</v>
      </c>
      <c r="X214" s="13" t="s">
        <v>26</v>
      </c>
    </row>
    <row r="215" spans="1:24" hidden="1" x14ac:dyDescent="0.3">
      <c r="A215" s="7" t="s">
        <v>1722</v>
      </c>
      <c r="B215" s="14">
        <v>27648</v>
      </c>
      <c r="C215" s="14">
        <v>10330</v>
      </c>
      <c r="D215" s="14">
        <v>32869</v>
      </c>
      <c r="E215" s="45" t="s">
        <v>1129</v>
      </c>
      <c r="F215" s="21" t="s">
        <v>943</v>
      </c>
      <c r="G215" s="54" t="s">
        <v>940</v>
      </c>
      <c r="H215" s="54" t="s">
        <v>941</v>
      </c>
      <c r="I215" s="54" t="e">
        <f>_xlfn.XLOOKUP(H215,[1]Sheet2!$G:$G,[1]Sheet2!$B:$B)</f>
        <v>#N/A</v>
      </c>
      <c r="J215" s="54" t="e">
        <f>_xlfn.XLOOKUP(H215,[1]Sheet2!$G:$G,[1]Sheet2!$C:$C)</f>
        <v>#N/A</v>
      </c>
      <c r="K215" s="14" t="s">
        <v>604</v>
      </c>
      <c r="L215" s="21" t="s">
        <v>1712</v>
      </c>
      <c r="M215" s="14" t="s">
        <v>10</v>
      </c>
      <c r="N215" s="13" t="s">
        <v>606</v>
      </c>
      <c r="O215" s="13" t="s">
        <v>606</v>
      </c>
      <c r="P215" s="13" t="s">
        <v>606</v>
      </c>
      <c r="Q215" s="13" t="s">
        <v>606</v>
      </c>
      <c r="R215" s="13" t="s">
        <v>606</v>
      </c>
      <c r="S215" s="13"/>
      <c r="T215" s="13"/>
      <c r="U215" s="10" t="s">
        <v>607</v>
      </c>
      <c r="V215" s="9" t="s">
        <v>4432</v>
      </c>
      <c r="W215" s="9" t="s">
        <v>4429</v>
      </c>
      <c r="X215" s="13" t="s">
        <v>26</v>
      </c>
    </row>
    <row r="216" spans="1:24" hidden="1" x14ac:dyDescent="0.3">
      <c r="A216" s="7" t="s">
        <v>1722</v>
      </c>
      <c r="B216" s="14">
        <v>2864</v>
      </c>
      <c r="C216" s="14">
        <v>10284</v>
      </c>
      <c r="D216" s="14">
        <v>12006</v>
      </c>
      <c r="E216" s="45" t="s">
        <v>1133</v>
      </c>
      <c r="F216" s="21" t="s">
        <v>944</v>
      </c>
      <c r="G216" s="54" t="s">
        <v>940</v>
      </c>
      <c r="H216" s="54" t="s">
        <v>941</v>
      </c>
      <c r="I216" s="54" t="e">
        <f>_xlfn.XLOOKUP(H216,[1]Sheet2!$G:$G,[1]Sheet2!$B:$B)</f>
        <v>#N/A</v>
      </c>
      <c r="J216" s="54" t="e">
        <f>_xlfn.XLOOKUP(H216,[1]Sheet2!$G:$G,[1]Sheet2!$C:$C)</f>
        <v>#N/A</v>
      </c>
      <c r="K216" s="14" t="s">
        <v>604</v>
      </c>
      <c r="L216" s="21" t="s">
        <v>1712</v>
      </c>
      <c r="M216" s="14" t="s">
        <v>10</v>
      </c>
      <c r="N216" s="13" t="s">
        <v>606</v>
      </c>
      <c r="O216" s="13" t="s">
        <v>606</v>
      </c>
      <c r="P216" s="13" t="s">
        <v>606</v>
      </c>
      <c r="Q216" s="13" t="s">
        <v>606</v>
      </c>
      <c r="R216" s="13" t="s">
        <v>606</v>
      </c>
      <c r="S216" s="13"/>
      <c r="T216" s="13"/>
      <c r="U216" s="10">
        <v>10</v>
      </c>
      <c r="V216" s="9" t="s">
        <v>4432</v>
      </c>
      <c r="W216" s="9" t="s">
        <v>4429</v>
      </c>
      <c r="X216" s="13" t="s">
        <v>26</v>
      </c>
    </row>
    <row r="217" spans="1:24" hidden="1" x14ac:dyDescent="0.3">
      <c r="A217" s="7" t="s">
        <v>1722</v>
      </c>
      <c r="B217" s="14">
        <v>2864</v>
      </c>
      <c r="C217" s="14">
        <v>10284</v>
      </c>
      <c r="D217" s="14">
        <v>12004</v>
      </c>
      <c r="E217" s="45" t="s">
        <v>1133</v>
      </c>
      <c r="F217" s="21" t="s">
        <v>945</v>
      </c>
      <c r="G217" s="54" t="s">
        <v>940</v>
      </c>
      <c r="H217" s="54" t="s">
        <v>941</v>
      </c>
      <c r="I217" s="54" t="e">
        <f>_xlfn.XLOOKUP(H217,[1]Sheet2!$G:$G,[1]Sheet2!$B:$B)</f>
        <v>#N/A</v>
      </c>
      <c r="J217" s="54" t="e">
        <f>_xlfn.XLOOKUP(H217,[1]Sheet2!$G:$G,[1]Sheet2!$C:$C)</f>
        <v>#N/A</v>
      </c>
      <c r="K217" s="14" t="s">
        <v>604</v>
      </c>
      <c r="L217" s="21" t="s">
        <v>1712</v>
      </c>
      <c r="M217" s="14" t="s">
        <v>10</v>
      </c>
      <c r="N217" s="13" t="s">
        <v>606</v>
      </c>
      <c r="O217" s="13" t="s">
        <v>606</v>
      </c>
      <c r="P217" s="13" t="s">
        <v>606</v>
      </c>
      <c r="Q217" s="13" t="s">
        <v>606</v>
      </c>
      <c r="R217" s="13" t="s">
        <v>606</v>
      </c>
      <c r="S217" s="13"/>
      <c r="T217" s="13"/>
      <c r="U217" s="10">
        <v>10</v>
      </c>
      <c r="V217" s="9" t="s">
        <v>4432</v>
      </c>
      <c r="W217" s="9" t="s">
        <v>4429</v>
      </c>
      <c r="X217" s="13" t="s">
        <v>26</v>
      </c>
    </row>
    <row r="218" spans="1:24" hidden="1" x14ac:dyDescent="0.3">
      <c r="A218" s="7" t="s">
        <v>1722</v>
      </c>
      <c r="B218" s="14">
        <v>2864</v>
      </c>
      <c r="C218" s="14">
        <v>10284</v>
      </c>
      <c r="D218" s="14">
        <v>29891</v>
      </c>
      <c r="E218" s="45" t="s">
        <v>1133</v>
      </c>
      <c r="F218" s="21" t="s">
        <v>946</v>
      </c>
      <c r="G218" s="54" t="s">
        <v>940</v>
      </c>
      <c r="H218" s="54" t="s">
        <v>941</v>
      </c>
      <c r="I218" s="54" t="e">
        <f>_xlfn.XLOOKUP(H218,[1]Sheet2!$G:$G,[1]Sheet2!$B:$B)</f>
        <v>#N/A</v>
      </c>
      <c r="J218" s="54" t="e">
        <f>_xlfn.XLOOKUP(H218,[1]Sheet2!$G:$G,[1]Sheet2!$C:$C)</f>
        <v>#N/A</v>
      </c>
      <c r="K218" s="14" t="s">
        <v>604</v>
      </c>
      <c r="L218" s="21" t="s">
        <v>1712</v>
      </c>
      <c r="M218" s="14" t="s">
        <v>10</v>
      </c>
      <c r="N218" s="13" t="s">
        <v>606</v>
      </c>
      <c r="O218" s="13" t="s">
        <v>606</v>
      </c>
      <c r="P218" s="13" t="s">
        <v>606</v>
      </c>
      <c r="Q218" s="13" t="s">
        <v>606</v>
      </c>
      <c r="R218" s="13" t="s">
        <v>606</v>
      </c>
      <c r="S218" s="13"/>
      <c r="T218" s="13"/>
      <c r="U218" s="10">
        <v>10</v>
      </c>
      <c r="V218" s="9" t="s">
        <v>4432</v>
      </c>
      <c r="W218" s="9" t="s">
        <v>4429</v>
      </c>
      <c r="X218" s="13" t="s">
        <v>26</v>
      </c>
    </row>
    <row r="219" spans="1:24" hidden="1" x14ac:dyDescent="0.3">
      <c r="A219" s="7" t="s">
        <v>1722</v>
      </c>
      <c r="B219" s="14">
        <v>31344</v>
      </c>
      <c r="C219" s="14">
        <v>96671</v>
      </c>
      <c r="D219" s="14">
        <v>15216</v>
      </c>
      <c r="E219" s="45" t="s">
        <v>11</v>
      </c>
      <c r="F219" s="21" t="s">
        <v>947</v>
      </c>
      <c r="G219" s="54" t="s">
        <v>948</v>
      </c>
      <c r="H219" s="54" t="s">
        <v>949</v>
      </c>
      <c r="I219" s="54" t="e">
        <f>_xlfn.XLOOKUP(H219,[1]Sheet2!$G:$G,[1]Sheet2!$B:$B)</f>
        <v>#N/A</v>
      </c>
      <c r="J219" s="54" t="e">
        <f>_xlfn.XLOOKUP(H219,[1]Sheet2!$G:$G,[1]Sheet2!$C:$C)</f>
        <v>#N/A</v>
      </c>
      <c r="K219" s="14" t="s">
        <v>604</v>
      </c>
      <c r="L219" s="21" t="s">
        <v>1712</v>
      </c>
      <c r="M219" s="14" t="s">
        <v>10</v>
      </c>
      <c r="N219" s="13" t="s">
        <v>606</v>
      </c>
      <c r="O219" s="13" t="s">
        <v>606</v>
      </c>
      <c r="P219" s="13" t="s">
        <v>606</v>
      </c>
      <c r="Q219" s="13" t="s">
        <v>606</v>
      </c>
      <c r="R219" s="13" t="s">
        <v>606</v>
      </c>
      <c r="S219" s="13" t="s">
        <v>606</v>
      </c>
      <c r="T219" s="13"/>
      <c r="U219" s="10">
        <v>27</v>
      </c>
      <c r="V219" s="13" t="s">
        <v>601</v>
      </c>
      <c r="W219" s="9" t="s">
        <v>4429</v>
      </c>
      <c r="X219" s="13" t="s">
        <v>26</v>
      </c>
    </row>
    <row r="220" spans="1:24" hidden="1" x14ac:dyDescent="0.3">
      <c r="A220" s="7" t="s">
        <v>1722</v>
      </c>
      <c r="B220" s="14">
        <v>34889</v>
      </c>
      <c r="C220" s="14">
        <v>14054</v>
      </c>
      <c r="D220" s="14">
        <v>15522</v>
      </c>
      <c r="E220" s="45" t="s">
        <v>11</v>
      </c>
      <c r="F220" s="21" t="s">
        <v>67</v>
      </c>
      <c r="G220" s="54" t="s">
        <v>950</v>
      </c>
      <c r="H220" s="54" t="s">
        <v>951</v>
      </c>
      <c r="I220" s="54" t="e">
        <f>_xlfn.XLOOKUP(H220,[1]Sheet2!$G:$G,[1]Sheet2!$B:$B)</f>
        <v>#N/A</v>
      </c>
      <c r="J220" s="54" t="e">
        <f>_xlfn.XLOOKUP(H220,[1]Sheet2!$G:$G,[1]Sheet2!$C:$C)</f>
        <v>#N/A</v>
      </c>
      <c r="K220" s="14" t="s">
        <v>604</v>
      </c>
      <c r="L220" s="21" t="s">
        <v>1712</v>
      </c>
      <c r="M220" s="14" t="s">
        <v>10</v>
      </c>
      <c r="N220" s="13" t="s">
        <v>606</v>
      </c>
      <c r="O220" s="13" t="s">
        <v>606</v>
      </c>
      <c r="P220" s="13" t="s">
        <v>606</v>
      </c>
      <c r="Q220" s="13" t="s">
        <v>606</v>
      </c>
      <c r="R220" s="13" t="s">
        <v>606</v>
      </c>
      <c r="S220" s="13" t="s">
        <v>606</v>
      </c>
      <c r="T220" s="13"/>
      <c r="U220" s="10">
        <v>27</v>
      </c>
      <c r="V220" s="13" t="s">
        <v>601</v>
      </c>
      <c r="W220" s="9" t="s">
        <v>4429</v>
      </c>
      <c r="X220" s="13" t="s">
        <v>26</v>
      </c>
    </row>
    <row r="221" spans="1:24" hidden="1" x14ac:dyDescent="0.3">
      <c r="A221" s="7" t="s">
        <v>1722</v>
      </c>
      <c r="B221" s="14">
        <v>31191</v>
      </c>
      <c r="C221" s="14">
        <v>94205</v>
      </c>
      <c r="D221" s="14" t="s">
        <v>952</v>
      </c>
      <c r="E221" s="45" t="s">
        <v>11</v>
      </c>
      <c r="F221" s="21" t="s">
        <v>953</v>
      </c>
      <c r="G221" s="54" t="s">
        <v>954</v>
      </c>
      <c r="H221" s="54" t="s">
        <v>955</v>
      </c>
      <c r="I221" s="54" t="e">
        <f>_xlfn.XLOOKUP(H221,[1]Sheet2!$G:$G,[1]Sheet2!$B:$B)</f>
        <v>#N/A</v>
      </c>
      <c r="J221" s="54" t="e">
        <f>_xlfn.XLOOKUP(H221,[1]Sheet2!$G:$G,[1]Sheet2!$C:$C)</f>
        <v>#N/A</v>
      </c>
      <c r="K221" s="14" t="s">
        <v>604</v>
      </c>
      <c r="L221" s="21" t="s">
        <v>1712</v>
      </c>
      <c r="M221" s="14" t="s">
        <v>10</v>
      </c>
      <c r="N221" s="13" t="s">
        <v>606</v>
      </c>
      <c r="O221" s="13" t="s">
        <v>606</v>
      </c>
      <c r="P221" s="13" t="s">
        <v>606</v>
      </c>
      <c r="Q221" s="13" t="s">
        <v>606</v>
      </c>
      <c r="R221" s="13" t="s">
        <v>606</v>
      </c>
      <c r="S221" s="13" t="s">
        <v>606</v>
      </c>
      <c r="T221" s="13"/>
      <c r="U221" s="10">
        <v>27</v>
      </c>
      <c r="V221" s="13" t="s">
        <v>601</v>
      </c>
      <c r="W221" s="9" t="s">
        <v>4429</v>
      </c>
      <c r="X221" s="13" t="s">
        <v>26</v>
      </c>
    </row>
    <row r="222" spans="1:24" hidden="1" x14ac:dyDescent="0.3">
      <c r="A222" s="7" t="s">
        <v>1722</v>
      </c>
      <c r="B222" s="14">
        <v>31191</v>
      </c>
      <c r="C222" s="14">
        <v>94205</v>
      </c>
      <c r="D222" s="14" t="s">
        <v>956</v>
      </c>
      <c r="E222" s="45" t="s">
        <v>11</v>
      </c>
      <c r="F222" s="21" t="s">
        <v>953</v>
      </c>
      <c r="G222" s="54" t="s">
        <v>954</v>
      </c>
      <c r="H222" s="54" t="s">
        <v>955</v>
      </c>
      <c r="I222" s="54" t="e">
        <f>_xlfn.XLOOKUP(H222,[1]Sheet2!$G:$G,[1]Sheet2!$B:$B)</f>
        <v>#N/A</v>
      </c>
      <c r="J222" s="54" t="e">
        <f>_xlfn.XLOOKUP(H222,[1]Sheet2!$G:$G,[1]Sheet2!$C:$C)</f>
        <v>#N/A</v>
      </c>
      <c r="K222" s="14" t="s">
        <v>604</v>
      </c>
      <c r="L222" s="21" t="s">
        <v>1712</v>
      </c>
      <c r="M222" s="14" t="s">
        <v>10</v>
      </c>
      <c r="N222" s="13" t="s">
        <v>606</v>
      </c>
      <c r="O222" s="13" t="s">
        <v>606</v>
      </c>
      <c r="P222" s="13" t="s">
        <v>606</v>
      </c>
      <c r="Q222" s="13" t="s">
        <v>606</v>
      </c>
      <c r="R222" s="13" t="s">
        <v>606</v>
      </c>
      <c r="S222" s="13" t="s">
        <v>606</v>
      </c>
      <c r="T222" s="13"/>
      <c r="U222" s="10">
        <v>27</v>
      </c>
      <c r="V222" s="13" t="s">
        <v>601</v>
      </c>
      <c r="W222" s="9" t="s">
        <v>4429</v>
      </c>
      <c r="X222" s="13" t="s">
        <v>26</v>
      </c>
    </row>
    <row r="223" spans="1:24" hidden="1" x14ac:dyDescent="0.3">
      <c r="A223" s="7" t="s">
        <v>1722</v>
      </c>
      <c r="B223" s="14">
        <v>28953</v>
      </c>
      <c r="C223" s="14">
        <v>14970</v>
      </c>
      <c r="D223" s="14">
        <v>10153</v>
      </c>
      <c r="E223" s="45" t="s">
        <v>11</v>
      </c>
      <c r="F223" s="21" t="s">
        <v>67</v>
      </c>
      <c r="G223" s="54" t="s">
        <v>620</v>
      </c>
      <c r="H223" s="54" t="s">
        <v>621</v>
      </c>
      <c r="I223" s="54" t="e">
        <f>_xlfn.XLOOKUP(H223,[1]Sheet2!$G:$G,[1]Sheet2!$B:$B)</f>
        <v>#N/A</v>
      </c>
      <c r="J223" s="54" t="e">
        <f>_xlfn.XLOOKUP(H223,[1]Sheet2!$G:$G,[1]Sheet2!$C:$C)</f>
        <v>#N/A</v>
      </c>
      <c r="K223" s="14" t="s">
        <v>604</v>
      </c>
      <c r="L223" s="21" t="s">
        <v>1712</v>
      </c>
      <c r="M223" s="14" t="s">
        <v>10</v>
      </c>
      <c r="N223" s="13" t="s">
        <v>606</v>
      </c>
      <c r="O223" s="13" t="s">
        <v>606</v>
      </c>
      <c r="P223" s="13" t="s">
        <v>606</v>
      </c>
      <c r="Q223" s="13" t="s">
        <v>606</v>
      </c>
      <c r="R223" s="13" t="s">
        <v>606</v>
      </c>
      <c r="S223" s="13" t="s">
        <v>606</v>
      </c>
      <c r="T223" s="13"/>
      <c r="U223" s="10">
        <v>27</v>
      </c>
      <c r="V223" s="13" t="s">
        <v>601</v>
      </c>
      <c r="W223" s="9" t="s">
        <v>4429</v>
      </c>
      <c r="X223" s="13" t="s">
        <v>26</v>
      </c>
    </row>
    <row r="224" spans="1:24" hidden="1" x14ac:dyDescent="0.3">
      <c r="A224" s="7" t="s">
        <v>1722</v>
      </c>
      <c r="B224" s="14">
        <v>28953</v>
      </c>
      <c r="C224" s="14">
        <v>14970</v>
      </c>
      <c r="D224" s="14">
        <v>5019</v>
      </c>
      <c r="E224" s="45" t="s">
        <v>11</v>
      </c>
      <c r="F224" s="21" t="s">
        <v>67</v>
      </c>
      <c r="G224" s="54" t="s">
        <v>620</v>
      </c>
      <c r="H224" s="54" t="s">
        <v>621</v>
      </c>
      <c r="I224" s="54" t="e">
        <f>_xlfn.XLOOKUP(H224,[1]Sheet2!$G:$G,[1]Sheet2!$B:$B)</f>
        <v>#N/A</v>
      </c>
      <c r="J224" s="54" t="e">
        <f>_xlfn.XLOOKUP(H224,[1]Sheet2!$G:$G,[1]Sheet2!$C:$C)</f>
        <v>#N/A</v>
      </c>
      <c r="K224" s="14" t="s">
        <v>604</v>
      </c>
      <c r="L224" s="21" t="s">
        <v>1712</v>
      </c>
      <c r="M224" s="14" t="s">
        <v>10</v>
      </c>
      <c r="N224" s="13" t="s">
        <v>606</v>
      </c>
      <c r="O224" s="13" t="s">
        <v>606</v>
      </c>
      <c r="P224" s="13" t="s">
        <v>606</v>
      </c>
      <c r="Q224" s="13" t="s">
        <v>606</v>
      </c>
      <c r="R224" s="13" t="s">
        <v>606</v>
      </c>
      <c r="S224" s="13" t="s">
        <v>606</v>
      </c>
      <c r="T224" s="13"/>
      <c r="U224" s="10">
        <v>27</v>
      </c>
      <c r="V224" s="13" t="s">
        <v>601</v>
      </c>
      <c r="W224" s="9" t="s">
        <v>4429</v>
      </c>
      <c r="X224" s="13" t="s">
        <v>26</v>
      </c>
    </row>
    <row r="225" spans="1:24" hidden="1" x14ac:dyDescent="0.3">
      <c r="A225" s="7" t="s">
        <v>1722</v>
      </c>
      <c r="B225" s="14">
        <v>36103</v>
      </c>
      <c r="C225" s="14">
        <v>81706</v>
      </c>
      <c r="D225" s="14">
        <v>14892</v>
      </c>
      <c r="E225" s="45" t="s">
        <v>11</v>
      </c>
      <c r="F225" s="21" t="s">
        <v>67</v>
      </c>
      <c r="G225" s="54" t="s">
        <v>957</v>
      </c>
      <c r="H225" s="54" t="s">
        <v>958</v>
      </c>
      <c r="I225" s="54" t="e">
        <f>_xlfn.XLOOKUP(H225,[1]Sheet2!$G:$G,[1]Sheet2!$B:$B)</f>
        <v>#N/A</v>
      </c>
      <c r="J225" s="54" t="e">
        <f>_xlfn.XLOOKUP(H225,[1]Sheet2!$G:$G,[1]Sheet2!$C:$C)</f>
        <v>#N/A</v>
      </c>
      <c r="K225" s="14" t="s">
        <v>604</v>
      </c>
      <c r="L225" s="21" t="s">
        <v>1712</v>
      </c>
      <c r="M225" s="14" t="s">
        <v>10</v>
      </c>
      <c r="N225" s="13" t="s">
        <v>606</v>
      </c>
      <c r="O225" s="13" t="s">
        <v>606</v>
      </c>
      <c r="P225" s="13" t="s">
        <v>606</v>
      </c>
      <c r="Q225" s="13" t="s">
        <v>606</v>
      </c>
      <c r="R225" s="13" t="s">
        <v>606</v>
      </c>
      <c r="S225" s="13" t="s">
        <v>606</v>
      </c>
      <c r="T225" s="13"/>
      <c r="U225" s="10">
        <v>27</v>
      </c>
      <c r="V225" s="13" t="s">
        <v>601</v>
      </c>
      <c r="W225" s="9" t="s">
        <v>4429</v>
      </c>
      <c r="X225" s="13" t="s">
        <v>26</v>
      </c>
    </row>
    <row r="226" spans="1:24" hidden="1" x14ac:dyDescent="0.3">
      <c r="A226" s="7" t="s">
        <v>1722</v>
      </c>
      <c r="B226" s="14">
        <v>36201</v>
      </c>
      <c r="C226" s="14">
        <v>72405</v>
      </c>
      <c r="D226" s="14">
        <v>25087</v>
      </c>
      <c r="E226" s="45" t="s">
        <v>11</v>
      </c>
      <c r="F226" s="21" t="s">
        <v>67</v>
      </c>
      <c r="G226" s="54" t="s">
        <v>959</v>
      </c>
      <c r="H226" s="54" t="s">
        <v>960</v>
      </c>
      <c r="I226" s="54" t="e">
        <f>_xlfn.XLOOKUP(H226,[1]Sheet2!$G:$G,[1]Sheet2!$B:$B)</f>
        <v>#N/A</v>
      </c>
      <c r="J226" s="54" t="e">
        <f>_xlfn.XLOOKUP(H226,[1]Sheet2!$G:$G,[1]Sheet2!$C:$C)</f>
        <v>#N/A</v>
      </c>
      <c r="K226" s="14" t="s">
        <v>604</v>
      </c>
      <c r="L226" s="21" t="s">
        <v>1712</v>
      </c>
      <c r="M226" s="14" t="s">
        <v>10</v>
      </c>
      <c r="N226" s="13" t="s">
        <v>606</v>
      </c>
      <c r="O226" s="13" t="s">
        <v>606</v>
      </c>
      <c r="P226" s="13" t="s">
        <v>606</v>
      </c>
      <c r="Q226" s="13" t="s">
        <v>606</v>
      </c>
      <c r="R226" s="13" t="s">
        <v>606</v>
      </c>
      <c r="S226" s="13" t="s">
        <v>606</v>
      </c>
      <c r="T226" s="13"/>
      <c r="U226" s="10">
        <v>27</v>
      </c>
      <c r="V226" s="13" t="s">
        <v>601</v>
      </c>
      <c r="W226" s="9" t="s">
        <v>4429</v>
      </c>
      <c r="X226" s="13" t="s">
        <v>26</v>
      </c>
    </row>
    <row r="227" spans="1:24" hidden="1" x14ac:dyDescent="0.3">
      <c r="A227" s="7" t="s">
        <v>1722</v>
      </c>
      <c r="B227" s="14">
        <v>29384</v>
      </c>
      <c r="C227" s="14">
        <v>334352</v>
      </c>
      <c r="D227" s="14">
        <v>13234</v>
      </c>
      <c r="E227" s="45" t="s">
        <v>11</v>
      </c>
      <c r="F227" s="21" t="s">
        <v>67</v>
      </c>
      <c r="G227" s="54" t="s">
        <v>961</v>
      </c>
      <c r="H227" s="54" t="s">
        <v>962</v>
      </c>
      <c r="I227" s="54" t="e">
        <f>_xlfn.XLOOKUP(H227,[1]Sheet2!$G:$G,[1]Sheet2!$B:$B)</f>
        <v>#N/A</v>
      </c>
      <c r="J227" s="54" t="e">
        <f>_xlfn.XLOOKUP(H227,[1]Sheet2!$G:$G,[1]Sheet2!$C:$C)</f>
        <v>#N/A</v>
      </c>
      <c r="K227" s="14" t="s">
        <v>604</v>
      </c>
      <c r="L227" s="21" t="s">
        <v>1712</v>
      </c>
      <c r="M227" s="14" t="s">
        <v>10</v>
      </c>
      <c r="N227" s="13" t="s">
        <v>606</v>
      </c>
      <c r="O227" s="13" t="s">
        <v>606</v>
      </c>
      <c r="P227" s="13" t="s">
        <v>606</v>
      </c>
      <c r="Q227" s="13" t="s">
        <v>606</v>
      </c>
      <c r="R227" s="13" t="s">
        <v>606</v>
      </c>
      <c r="S227" s="13" t="s">
        <v>606</v>
      </c>
      <c r="T227" s="13"/>
      <c r="U227" s="10">
        <v>27</v>
      </c>
      <c r="V227" s="13" t="s">
        <v>601</v>
      </c>
      <c r="W227" s="9" t="s">
        <v>4429</v>
      </c>
      <c r="X227" s="13" t="s">
        <v>26</v>
      </c>
    </row>
    <row r="228" spans="1:24" hidden="1" x14ac:dyDescent="0.3">
      <c r="A228" s="7" t="s">
        <v>1722</v>
      </c>
      <c r="B228" s="14">
        <v>32113</v>
      </c>
      <c r="C228" s="14">
        <v>73366</v>
      </c>
      <c r="D228" s="14">
        <v>3597</v>
      </c>
      <c r="E228" s="45" t="s">
        <v>588</v>
      </c>
      <c r="F228" s="21" t="s">
        <v>67</v>
      </c>
      <c r="G228" s="54" t="s">
        <v>961</v>
      </c>
      <c r="H228" s="54" t="s">
        <v>963</v>
      </c>
      <c r="I228" s="54" t="e">
        <f>_xlfn.XLOOKUP(H228,[1]Sheet2!$G:$G,[1]Sheet2!$B:$B)</f>
        <v>#N/A</v>
      </c>
      <c r="J228" s="54" t="e">
        <f>_xlfn.XLOOKUP(H228,[1]Sheet2!$G:$G,[1]Sheet2!$C:$C)</f>
        <v>#N/A</v>
      </c>
      <c r="K228" s="14" t="s">
        <v>604</v>
      </c>
      <c r="L228" s="21" t="s">
        <v>1712</v>
      </c>
      <c r="M228" s="14" t="s">
        <v>10</v>
      </c>
      <c r="N228" s="13" t="s">
        <v>606</v>
      </c>
      <c r="O228" s="13" t="s">
        <v>606</v>
      </c>
      <c r="P228" s="13" t="s">
        <v>606</v>
      </c>
      <c r="Q228" s="13" t="s">
        <v>606</v>
      </c>
      <c r="R228" s="13" t="s">
        <v>606</v>
      </c>
      <c r="S228" s="13" t="s">
        <v>606</v>
      </c>
      <c r="T228" s="13"/>
      <c r="U228" s="10">
        <v>27</v>
      </c>
      <c r="V228" s="13" t="s">
        <v>601</v>
      </c>
      <c r="W228" s="9" t="s">
        <v>4429</v>
      </c>
      <c r="X228" s="13" t="s">
        <v>26</v>
      </c>
    </row>
    <row r="229" spans="1:24" hidden="1" x14ac:dyDescent="0.3">
      <c r="A229" s="7" t="s">
        <v>1722</v>
      </c>
      <c r="B229" s="14">
        <v>39525</v>
      </c>
      <c r="C229" s="14">
        <v>35830</v>
      </c>
      <c r="D229" s="14">
        <v>36733</v>
      </c>
      <c r="E229" s="45" t="s">
        <v>583</v>
      </c>
      <c r="F229" s="21" t="s">
        <v>67</v>
      </c>
      <c r="G229" s="54" t="s">
        <v>847</v>
      </c>
      <c r="H229" s="54" t="s">
        <v>848</v>
      </c>
      <c r="I229" s="54" t="e">
        <f>_xlfn.XLOOKUP(H229,[1]Sheet2!$G:$G,[1]Sheet2!$B:$B)</f>
        <v>#N/A</v>
      </c>
      <c r="J229" s="54" t="e">
        <f>_xlfn.XLOOKUP(H229,[1]Sheet2!$G:$G,[1]Sheet2!$C:$C)</f>
        <v>#N/A</v>
      </c>
      <c r="K229" s="14" t="s">
        <v>604</v>
      </c>
      <c r="L229" s="21" t="s">
        <v>1712</v>
      </c>
      <c r="M229" s="9" t="s">
        <v>10</v>
      </c>
      <c r="N229" s="13" t="s">
        <v>606</v>
      </c>
      <c r="O229" s="13" t="s">
        <v>606</v>
      </c>
      <c r="P229" s="13" t="s">
        <v>606</v>
      </c>
      <c r="Q229" s="13" t="s">
        <v>606</v>
      </c>
      <c r="R229" s="13" t="s">
        <v>606</v>
      </c>
      <c r="S229" s="13" t="s">
        <v>606</v>
      </c>
      <c r="T229" s="13"/>
      <c r="U229" s="10">
        <v>27</v>
      </c>
      <c r="V229" s="9" t="s">
        <v>4432</v>
      </c>
      <c r="W229" s="9" t="s">
        <v>4429</v>
      </c>
      <c r="X229" s="13" t="s">
        <v>26</v>
      </c>
    </row>
    <row r="230" spans="1:24" hidden="1" x14ac:dyDescent="0.3">
      <c r="A230" s="7" t="s">
        <v>1722</v>
      </c>
      <c r="B230" s="14">
        <v>5179</v>
      </c>
      <c r="C230" s="14">
        <v>16148</v>
      </c>
      <c r="D230" s="14">
        <v>7321</v>
      </c>
      <c r="E230" s="45" t="s">
        <v>1136</v>
      </c>
      <c r="F230" s="21" t="s">
        <v>849</v>
      </c>
      <c r="G230" s="54" t="s">
        <v>850</v>
      </c>
      <c r="H230" s="54" t="s">
        <v>851</v>
      </c>
      <c r="I230" s="54" t="e">
        <f>_xlfn.XLOOKUP(H230,[1]Sheet2!$G:$G,[1]Sheet2!$B:$B)</f>
        <v>#N/A</v>
      </c>
      <c r="J230" s="54" t="e">
        <f>_xlfn.XLOOKUP(H230,[1]Sheet2!$G:$G,[1]Sheet2!$C:$C)</f>
        <v>#N/A</v>
      </c>
      <c r="K230" s="14" t="s">
        <v>604</v>
      </c>
      <c r="L230" s="21" t="s">
        <v>852</v>
      </c>
      <c r="M230" s="14" t="s">
        <v>10</v>
      </c>
      <c r="N230" s="13" t="s">
        <v>606</v>
      </c>
      <c r="O230" s="13" t="s">
        <v>606</v>
      </c>
      <c r="P230" s="13" t="s">
        <v>606</v>
      </c>
      <c r="Q230" s="13" t="s">
        <v>606</v>
      </c>
      <c r="R230" s="13" t="s">
        <v>606</v>
      </c>
      <c r="S230" s="13"/>
      <c r="T230" s="13"/>
      <c r="U230" s="10">
        <v>30</v>
      </c>
      <c r="V230" s="9" t="s">
        <v>4432</v>
      </c>
      <c r="W230" s="9" t="s">
        <v>4429</v>
      </c>
      <c r="X230" s="13" t="s">
        <v>26</v>
      </c>
    </row>
    <row r="231" spans="1:24" hidden="1" x14ac:dyDescent="0.3">
      <c r="A231" s="7" t="s">
        <v>1722</v>
      </c>
      <c r="B231" s="14">
        <v>5179</v>
      </c>
      <c r="C231" s="14">
        <v>16148</v>
      </c>
      <c r="D231" s="14">
        <v>7336</v>
      </c>
      <c r="E231" s="45" t="s">
        <v>1136</v>
      </c>
      <c r="F231" s="21" t="s">
        <v>34</v>
      </c>
      <c r="G231" s="54" t="s">
        <v>850</v>
      </c>
      <c r="H231" s="54" t="s">
        <v>851</v>
      </c>
      <c r="I231" s="54" t="e">
        <f>_xlfn.XLOOKUP(H231,[1]Sheet2!$G:$G,[1]Sheet2!$B:$B)</f>
        <v>#N/A</v>
      </c>
      <c r="J231" s="54" t="e">
        <f>_xlfn.XLOOKUP(H231,[1]Sheet2!$G:$G,[1]Sheet2!$C:$C)</f>
        <v>#N/A</v>
      </c>
      <c r="K231" s="14" t="s">
        <v>604</v>
      </c>
      <c r="L231" s="21" t="s">
        <v>852</v>
      </c>
      <c r="M231" s="14" t="s">
        <v>10</v>
      </c>
      <c r="N231" s="13" t="s">
        <v>606</v>
      </c>
      <c r="O231" s="13" t="s">
        <v>606</v>
      </c>
      <c r="P231" s="13" t="s">
        <v>606</v>
      </c>
      <c r="Q231" s="13" t="s">
        <v>606</v>
      </c>
      <c r="R231" s="13" t="s">
        <v>606</v>
      </c>
      <c r="S231" s="13"/>
      <c r="T231" s="13"/>
      <c r="U231" s="10">
        <v>30</v>
      </c>
      <c r="V231" s="9" t="s">
        <v>4432</v>
      </c>
      <c r="W231" s="9" t="s">
        <v>4429</v>
      </c>
      <c r="X231" s="13" t="s">
        <v>26</v>
      </c>
    </row>
    <row r="232" spans="1:24" hidden="1" x14ac:dyDescent="0.3">
      <c r="A232" s="7" t="s">
        <v>1722</v>
      </c>
      <c r="B232" s="14">
        <v>23758</v>
      </c>
      <c r="C232" s="14">
        <v>103154</v>
      </c>
      <c r="D232" s="14">
        <v>11958</v>
      </c>
      <c r="E232" s="45" t="s">
        <v>1132</v>
      </c>
      <c r="F232" s="21" t="s">
        <v>797</v>
      </c>
      <c r="G232" s="54" t="s">
        <v>857</v>
      </c>
      <c r="H232" s="54" t="s">
        <v>858</v>
      </c>
      <c r="I232" s="54" t="e">
        <f>_xlfn.XLOOKUP(H232,[1]Sheet2!$G:$G,[1]Sheet2!$B:$B)</f>
        <v>#N/A</v>
      </c>
      <c r="J232" s="54" t="e">
        <f>_xlfn.XLOOKUP(H232,[1]Sheet2!$G:$G,[1]Sheet2!$C:$C)</f>
        <v>#N/A</v>
      </c>
      <c r="K232" s="14" t="s">
        <v>604</v>
      </c>
      <c r="L232" s="21" t="s">
        <v>852</v>
      </c>
      <c r="M232" s="14" t="s">
        <v>10</v>
      </c>
      <c r="N232" s="13" t="s">
        <v>606</v>
      </c>
      <c r="O232" s="13" t="s">
        <v>606</v>
      </c>
      <c r="P232" s="13" t="s">
        <v>606</v>
      </c>
      <c r="Q232" s="13" t="s">
        <v>606</v>
      </c>
      <c r="R232" s="13" t="s">
        <v>606</v>
      </c>
      <c r="S232" s="13"/>
      <c r="T232" s="13"/>
      <c r="U232" s="10">
        <v>5</v>
      </c>
      <c r="V232" s="9" t="s">
        <v>4432</v>
      </c>
      <c r="W232" s="9" t="s">
        <v>4429</v>
      </c>
      <c r="X232" s="13" t="s">
        <v>26</v>
      </c>
    </row>
    <row r="233" spans="1:24" hidden="1" x14ac:dyDescent="0.3">
      <c r="A233" s="7" t="s">
        <v>1722</v>
      </c>
      <c r="B233" s="14">
        <v>29766</v>
      </c>
      <c r="C233" s="14">
        <v>20488</v>
      </c>
      <c r="D233" s="14">
        <v>21976</v>
      </c>
      <c r="E233" s="45" t="s">
        <v>1132</v>
      </c>
      <c r="F233" s="21" t="s">
        <v>859</v>
      </c>
      <c r="G233" s="54" t="s">
        <v>860</v>
      </c>
      <c r="H233" s="54" t="s">
        <v>861</v>
      </c>
      <c r="I233" s="54" t="e">
        <f>_xlfn.XLOOKUP(H233,[1]Sheet2!$G:$G,[1]Sheet2!$B:$B)</f>
        <v>#N/A</v>
      </c>
      <c r="J233" s="54" t="e">
        <f>_xlfn.XLOOKUP(H233,[1]Sheet2!$G:$G,[1]Sheet2!$C:$C)</f>
        <v>#N/A</v>
      </c>
      <c r="K233" s="14" t="s">
        <v>604</v>
      </c>
      <c r="L233" s="21" t="s">
        <v>852</v>
      </c>
      <c r="M233" s="14" t="s">
        <v>10</v>
      </c>
      <c r="N233" s="13" t="s">
        <v>606</v>
      </c>
      <c r="O233" s="13" t="s">
        <v>606</v>
      </c>
      <c r="P233" s="13" t="s">
        <v>606</v>
      </c>
      <c r="Q233" s="13" t="s">
        <v>606</v>
      </c>
      <c r="R233" s="13" t="s">
        <v>606</v>
      </c>
      <c r="S233" s="13" t="s">
        <v>606</v>
      </c>
      <c r="T233" s="13"/>
      <c r="U233" s="10">
        <v>27</v>
      </c>
      <c r="V233" s="13" t="s">
        <v>601</v>
      </c>
      <c r="W233" s="9" t="s">
        <v>4429</v>
      </c>
      <c r="X233" s="13" t="s">
        <v>26</v>
      </c>
    </row>
    <row r="234" spans="1:24" hidden="1" x14ac:dyDescent="0.3">
      <c r="A234" s="7" t="s">
        <v>1722</v>
      </c>
      <c r="B234" s="14">
        <v>29766</v>
      </c>
      <c r="C234" s="14">
        <v>20488</v>
      </c>
      <c r="D234" s="14" t="s">
        <v>862</v>
      </c>
      <c r="E234" s="45" t="s">
        <v>1128</v>
      </c>
      <c r="F234" s="21" t="s">
        <v>859</v>
      </c>
      <c r="G234" s="54" t="s">
        <v>863</v>
      </c>
      <c r="H234" s="54" t="s">
        <v>861</v>
      </c>
      <c r="I234" s="54" t="e">
        <f>_xlfn.XLOOKUP(H234,[1]Sheet2!$G:$G,[1]Sheet2!$B:$B)</f>
        <v>#N/A</v>
      </c>
      <c r="J234" s="54" t="e">
        <f>_xlfn.XLOOKUP(H234,[1]Sheet2!$G:$G,[1]Sheet2!$C:$C)</f>
        <v>#N/A</v>
      </c>
      <c r="K234" s="14" t="s">
        <v>604</v>
      </c>
      <c r="L234" s="21" t="s">
        <v>852</v>
      </c>
      <c r="M234" s="14" t="s">
        <v>10</v>
      </c>
      <c r="N234" s="13" t="s">
        <v>606</v>
      </c>
      <c r="O234" s="13" t="s">
        <v>606</v>
      </c>
      <c r="P234" s="13" t="s">
        <v>606</v>
      </c>
      <c r="Q234" s="13" t="s">
        <v>606</v>
      </c>
      <c r="R234" s="13" t="s">
        <v>606</v>
      </c>
      <c r="S234" s="13" t="s">
        <v>606</v>
      </c>
      <c r="T234" s="13"/>
      <c r="U234" s="10">
        <v>27</v>
      </c>
      <c r="V234" s="13" t="s">
        <v>601</v>
      </c>
      <c r="W234" s="9" t="s">
        <v>4429</v>
      </c>
      <c r="X234" s="13" t="s">
        <v>26</v>
      </c>
    </row>
    <row r="235" spans="1:24" hidden="1" x14ac:dyDescent="0.3">
      <c r="A235" s="7" t="s">
        <v>1722</v>
      </c>
      <c r="B235" s="14">
        <v>32137</v>
      </c>
      <c r="C235" s="14">
        <v>296338</v>
      </c>
      <c r="D235" s="14" t="s">
        <v>864</v>
      </c>
      <c r="E235" s="45" t="s">
        <v>11</v>
      </c>
      <c r="F235" s="21" t="s">
        <v>797</v>
      </c>
      <c r="G235" s="54" t="s">
        <v>865</v>
      </c>
      <c r="H235" s="54" t="s">
        <v>866</v>
      </c>
      <c r="I235" s="54" t="e">
        <f>_xlfn.XLOOKUP(H235,[1]Sheet2!$G:$G,[1]Sheet2!$B:$B)</f>
        <v>#N/A</v>
      </c>
      <c r="J235" s="54" t="e">
        <f>_xlfn.XLOOKUP(H235,[1]Sheet2!$G:$G,[1]Sheet2!$C:$C)</f>
        <v>#N/A</v>
      </c>
      <c r="K235" s="14" t="s">
        <v>604</v>
      </c>
      <c r="L235" s="21" t="s">
        <v>852</v>
      </c>
      <c r="M235" s="14" t="s">
        <v>10</v>
      </c>
      <c r="N235" s="13" t="s">
        <v>606</v>
      </c>
      <c r="O235" s="13" t="s">
        <v>606</v>
      </c>
      <c r="P235" s="13" t="s">
        <v>606</v>
      </c>
      <c r="Q235" s="13" t="s">
        <v>606</v>
      </c>
      <c r="R235" s="13" t="s">
        <v>606</v>
      </c>
      <c r="S235" s="13" t="s">
        <v>606</v>
      </c>
      <c r="T235" s="13"/>
      <c r="U235" s="10">
        <v>27</v>
      </c>
      <c r="V235" s="13" t="s">
        <v>601</v>
      </c>
      <c r="W235" s="9" t="s">
        <v>4429</v>
      </c>
      <c r="X235" s="13" t="s">
        <v>26</v>
      </c>
    </row>
    <row r="236" spans="1:24" hidden="1" x14ac:dyDescent="0.3">
      <c r="A236" s="7" t="s">
        <v>1722</v>
      </c>
      <c r="B236" s="14">
        <v>35973</v>
      </c>
      <c r="C236" s="14">
        <v>1003044</v>
      </c>
      <c r="D236" s="14">
        <v>25899</v>
      </c>
      <c r="E236" s="45" t="s">
        <v>583</v>
      </c>
      <c r="F236" s="21" t="s">
        <v>797</v>
      </c>
      <c r="G236" s="54" t="s">
        <v>867</v>
      </c>
      <c r="H236" s="54" t="s">
        <v>868</v>
      </c>
      <c r="I236" s="54" t="e">
        <f>_xlfn.XLOOKUP(H236,[1]Sheet2!$G:$G,[1]Sheet2!$B:$B)</f>
        <v>#N/A</v>
      </c>
      <c r="J236" s="54" t="e">
        <f>_xlfn.XLOOKUP(H236,[1]Sheet2!$G:$G,[1]Sheet2!$C:$C)</f>
        <v>#N/A</v>
      </c>
      <c r="K236" s="14" t="s">
        <v>604</v>
      </c>
      <c r="L236" s="21" t="s">
        <v>852</v>
      </c>
      <c r="M236" s="14" t="s">
        <v>10</v>
      </c>
      <c r="N236" s="13" t="s">
        <v>606</v>
      </c>
      <c r="O236" s="13" t="s">
        <v>606</v>
      </c>
      <c r="P236" s="13" t="s">
        <v>606</v>
      </c>
      <c r="Q236" s="13" t="s">
        <v>606</v>
      </c>
      <c r="R236" s="13" t="s">
        <v>606</v>
      </c>
      <c r="S236" s="13"/>
      <c r="T236" s="13"/>
      <c r="U236" s="10">
        <v>30</v>
      </c>
      <c r="V236" s="9" t="s">
        <v>4432</v>
      </c>
      <c r="W236" s="9" t="s">
        <v>4429</v>
      </c>
      <c r="X236" s="13" t="s">
        <v>26</v>
      </c>
    </row>
    <row r="237" spans="1:24" hidden="1" x14ac:dyDescent="0.3">
      <c r="A237" s="7" t="s">
        <v>1722</v>
      </c>
      <c r="B237" s="14">
        <v>35973</v>
      </c>
      <c r="C237" s="14">
        <v>1003044</v>
      </c>
      <c r="D237" s="14">
        <v>7058</v>
      </c>
      <c r="E237" s="45" t="s">
        <v>583</v>
      </c>
      <c r="F237" s="21" t="s">
        <v>797</v>
      </c>
      <c r="G237" s="54" t="s">
        <v>867</v>
      </c>
      <c r="H237" s="54" t="s">
        <v>868</v>
      </c>
      <c r="I237" s="54" t="e">
        <f>_xlfn.XLOOKUP(H237,[1]Sheet2!$G:$G,[1]Sheet2!$B:$B)</f>
        <v>#N/A</v>
      </c>
      <c r="J237" s="54" t="e">
        <f>_xlfn.XLOOKUP(H237,[1]Sheet2!$G:$G,[1]Sheet2!$C:$C)</f>
        <v>#N/A</v>
      </c>
      <c r="K237" s="14" t="s">
        <v>604</v>
      </c>
      <c r="L237" s="21" t="s">
        <v>852</v>
      </c>
      <c r="M237" s="14" t="s">
        <v>10</v>
      </c>
      <c r="N237" s="13" t="s">
        <v>606</v>
      </c>
      <c r="O237" s="13" t="s">
        <v>606</v>
      </c>
      <c r="P237" s="13" t="s">
        <v>606</v>
      </c>
      <c r="Q237" s="13" t="s">
        <v>606</v>
      </c>
      <c r="R237" s="13" t="s">
        <v>606</v>
      </c>
      <c r="S237" s="13"/>
      <c r="T237" s="13"/>
      <c r="U237" s="10">
        <v>30</v>
      </c>
      <c r="V237" s="9" t="s">
        <v>4432</v>
      </c>
      <c r="W237" s="9" t="s">
        <v>4429</v>
      </c>
      <c r="X237" s="13" t="s">
        <v>26</v>
      </c>
    </row>
    <row r="238" spans="1:24" hidden="1" x14ac:dyDescent="0.3">
      <c r="A238" s="7" t="s">
        <v>1722</v>
      </c>
      <c r="B238" s="14">
        <v>36222</v>
      </c>
      <c r="C238" s="14">
        <v>14433</v>
      </c>
      <c r="D238" s="14" t="s">
        <v>869</v>
      </c>
      <c r="E238" s="45" t="s">
        <v>11</v>
      </c>
      <c r="F238" s="21" t="s">
        <v>797</v>
      </c>
      <c r="G238" s="54" t="s">
        <v>870</v>
      </c>
      <c r="H238" s="54" t="s">
        <v>871</v>
      </c>
      <c r="I238" s="54" t="e">
        <f>_xlfn.XLOOKUP(H238,[1]Sheet2!$G:$G,[1]Sheet2!$B:$B)</f>
        <v>#N/A</v>
      </c>
      <c r="J238" s="54" t="e">
        <f>_xlfn.XLOOKUP(H238,[1]Sheet2!$G:$G,[1]Sheet2!$C:$C)</f>
        <v>#N/A</v>
      </c>
      <c r="K238" s="14" t="s">
        <v>604</v>
      </c>
      <c r="L238" s="21" t="s">
        <v>852</v>
      </c>
      <c r="M238" s="14" t="s">
        <v>10</v>
      </c>
      <c r="N238" s="13" t="s">
        <v>606</v>
      </c>
      <c r="O238" s="13" t="s">
        <v>606</v>
      </c>
      <c r="P238" s="13" t="s">
        <v>606</v>
      </c>
      <c r="Q238" s="13" t="s">
        <v>606</v>
      </c>
      <c r="R238" s="13" t="s">
        <v>606</v>
      </c>
      <c r="S238" s="13"/>
      <c r="T238" s="13"/>
      <c r="U238" s="10">
        <v>27</v>
      </c>
      <c r="V238" s="13" t="s">
        <v>601</v>
      </c>
      <c r="W238" s="9" t="s">
        <v>4429</v>
      </c>
      <c r="X238" s="13" t="s">
        <v>26</v>
      </c>
    </row>
    <row r="239" spans="1:24" hidden="1" x14ac:dyDescent="0.3">
      <c r="A239" s="7" t="s">
        <v>1722</v>
      </c>
      <c r="B239" s="14">
        <v>36442</v>
      </c>
      <c r="C239" s="14">
        <v>20491</v>
      </c>
      <c r="D239" s="14">
        <v>23933</v>
      </c>
      <c r="E239" s="45" t="s">
        <v>11</v>
      </c>
      <c r="F239" s="21" t="s">
        <v>797</v>
      </c>
      <c r="G239" s="54" t="s">
        <v>872</v>
      </c>
      <c r="H239" s="54" t="s">
        <v>873</v>
      </c>
      <c r="I239" s="54" t="e">
        <f>_xlfn.XLOOKUP(H239,[1]Sheet2!$G:$G,[1]Sheet2!$B:$B)</f>
        <v>#N/A</v>
      </c>
      <c r="J239" s="54" t="e">
        <f>_xlfn.XLOOKUP(H239,[1]Sheet2!$G:$G,[1]Sheet2!$C:$C)</f>
        <v>#N/A</v>
      </c>
      <c r="K239" s="14" t="s">
        <v>604</v>
      </c>
      <c r="L239" s="21" t="s">
        <v>852</v>
      </c>
      <c r="M239" s="14" t="s">
        <v>10</v>
      </c>
      <c r="N239" s="13" t="s">
        <v>606</v>
      </c>
      <c r="O239" s="13" t="s">
        <v>606</v>
      </c>
      <c r="P239" s="13" t="s">
        <v>606</v>
      </c>
      <c r="Q239" s="13" t="s">
        <v>606</v>
      </c>
      <c r="R239" s="13" t="s">
        <v>606</v>
      </c>
      <c r="S239" s="13"/>
      <c r="T239" s="13"/>
      <c r="U239" s="10">
        <v>27</v>
      </c>
      <c r="V239" s="13" t="s">
        <v>601</v>
      </c>
      <c r="W239" s="9" t="s">
        <v>4429</v>
      </c>
      <c r="X239" s="13" t="s">
        <v>26</v>
      </c>
    </row>
    <row r="240" spans="1:24" hidden="1" x14ac:dyDescent="0.3">
      <c r="A240" s="7" t="s">
        <v>1722</v>
      </c>
      <c r="B240" s="14">
        <v>39078</v>
      </c>
      <c r="C240" s="14">
        <v>1012666</v>
      </c>
      <c r="D240" s="14">
        <v>82270</v>
      </c>
      <c r="E240" s="45" t="s">
        <v>1128</v>
      </c>
      <c r="F240" s="21" t="s">
        <v>874</v>
      </c>
      <c r="G240" s="54" t="s">
        <v>875</v>
      </c>
      <c r="H240" s="54" t="s">
        <v>876</v>
      </c>
      <c r="I240" s="54" t="e">
        <f>_xlfn.XLOOKUP(H240,[1]Sheet2!$G:$G,[1]Sheet2!$B:$B)</f>
        <v>#N/A</v>
      </c>
      <c r="J240" s="54" t="e">
        <f>_xlfn.XLOOKUP(H240,[1]Sheet2!$G:$G,[1]Sheet2!$C:$C)</f>
        <v>#N/A</v>
      </c>
      <c r="K240" s="14" t="s">
        <v>604</v>
      </c>
      <c r="L240" s="21" t="s">
        <v>852</v>
      </c>
      <c r="M240" s="14" t="s">
        <v>10</v>
      </c>
      <c r="N240" s="13" t="s">
        <v>606</v>
      </c>
      <c r="O240" s="13" t="s">
        <v>606</v>
      </c>
      <c r="P240" s="13" t="s">
        <v>606</v>
      </c>
      <c r="Q240" s="13" t="s">
        <v>606</v>
      </c>
      <c r="R240" s="13" t="s">
        <v>606</v>
      </c>
      <c r="S240" s="13"/>
      <c r="T240" s="13"/>
      <c r="U240" s="10" t="s">
        <v>607</v>
      </c>
      <c r="V240" s="9" t="s">
        <v>4432</v>
      </c>
      <c r="W240" s="9" t="s">
        <v>4429</v>
      </c>
      <c r="X240" s="13" t="s">
        <v>26</v>
      </c>
    </row>
    <row r="241" spans="1:24" hidden="1" x14ac:dyDescent="0.3">
      <c r="A241" s="7" t="s">
        <v>1722</v>
      </c>
      <c r="B241" s="14">
        <v>40191</v>
      </c>
      <c r="C241" s="14">
        <v>8717</v>
      </c>
      <c r="D241" s="14">
        <v>31180</v>
      </c>
      <c r="E241" s="45" t="s">
        <v>1129</v>
      </c>
      <c r="F241" s="21" t="s">
        <v>877</v>
      </c>
      <c r="G241" s="54" t="s">
        <v>878</v>
      </c>
      <c r="H241" s="54" t="s">
        <v>879</v>
      </c>
      <c r="I241" s="54" t="e">
        <f>_xlfn.XLOOKUP(H241,[1]Sheet2!$G:$G,[1]Sheet2!$B:$B)</f>
        <v>#N/A</v>
      </c>
      <c r="J241" s="54" t="e">
        <f>_xlfn.XLOOKUP(H241,[1]Sheet2!$G:$G,[1]Sheet2!$C:$C)</f>
        <v>#N/A</v>
      </c>
      <c r="K241" s="14" t="s">
        <v>604</v>
      </c>
      <c r="L241" s="21" t="s">
        <v>852</v>
      </c>
      <c r="M241" s="14" t="s">
        <v>10</v>
      </c>
      <c r="N241" s="13" t="s">
        <v>606</v>
      </c>
      <c r="O241" s="13" t="s">
        <v>606</v>
      </c>
      <c r="P241" s="13" t="s">
        <v>606</v>
      </c>
      <c r="Q241" s="13" t="s">
        <v>606</v>
      </c>
      <c r="R241" s="13" t="s">
        <v>606</v>
      </c>
      <c r="S241" s="13"/>
      <c r="T241" s="13"/>
      <c r="U241" s="10" t="s">
        <v>607</v>
      </c>
      <c r="V241" s="9" t="s">
        <v>4432</v>
      </c>
      <c r="W241" s="9" t="s">
        <v>4429</v>
      </c>
      <c r="X241" s="13" t="s">
        <v>26</v>
      </c>
    </row>
    <row r="242" spans="1:24" hidden="1" x14ac:dyDescent="0.3">
      <c r="A242" s="7" t="s">
        <v>1722</v>
      </c>
      <c r="B242" s="14">
        <v>40480</v>
      </c>
      <c r="C242" s="14">
        <v>1013346</v>
      </c>
      <c r="D242" s="14">
        <v>12529</v>
      </c>
      <c r="E242" s="45" t="s">
        <v>590</v>
      </c>
      <c r="F242" s="21" t="s">
        <v>880</v>
      </c>
      <c r="G242" s="54" t="s">
        <v>4434</v>
      </c>
      <c r="H242" s="54" t="s">
        <v>881</v>
      </c>
      <c r="I242" s="54" t="e">
        <f>_xlfn.XLOOKUP(H242,[1]Sheet2!$G:$G,[1]Sheet2!$B:$B)</f>
        <v>#N/A</v>
      </c>
      <c r="J242" s="54" t="e">
        <f>_xlfn.XLOOKUP(H242,[1]Sheet2!$G:$G,[1]Sheet2!$C:$C)</f>
        <v>#N/A</v>
      </c>
      <c r="K242" s="14" t="s">
        <v>604</v>
      </c>
      <c r="L242" s="21" t="s">
        <v>852</v>
      </c>
      <c r="M242" s="14" t="s">
        <v>10</v>
      </c>
      <c r="N242" s="13" t="s">
        <v>606</v>
      </c>
      <c r="O242" s="13" t="s">
        <v>606</v>
      </c>
      <c r="P242" s="13" t="s">
        <v>606</v>
      </c>
      <c r="Q242" s="13" t="s">
        <v>606</v>
      </c>
      <c r="R242" s="13" t="s">
        <v>606</v>
      </c>
      <c r="S242" s="13"/>
      <c r="T242" s="13"/>
      <c r="U242" s="10">
        <v>30</v>
      </c>
      <c r="V242" s="9" t="s">
        <v>4432</v>
      </c>
      <c r="W242" s="9" t="s">
        <v>4429</v>
      </c>
      <c r="X242" s="13" t="s">
        <v>26</v>
      </c>
    </row>
    <row r="243" spans="1:24" hidden="1" x14ac:dyDescent="0.3">
      <c r="A243" s="7" t="s">
        <v>1722</v>
      </c>
      <c r="B243" s="14">
        <v>21591</v>
      </c>
      <c r="C243" s="14">
        <v>89795</v>
      </c>
      <c r="D243" s="14" t="s">
        <v>1160</v>
      </c>
      <c r="E243" s="45" t="s">
        <v>589</v>
      </c>
      <c r="F243" s="21" t="s">
        <v>1161</v>
      </c>
      <c r="G243" s="54" t="s">
        <v>1152</v>
      </c>
      <c r="H243" s="54" t="s">
        <v>1153</v>
      </c>
      <c r="I243" s="54" t="e">
        <f>_xlfn.XLOOKUP(H243,[1]Sheet2!$G:$G,[1]Sheet2!$B:$B)</f>
        <v>#N/A</v>
      </c>
      <c r="J243" s="54" t="e">
        <f>_xlfn.XLOOKUP(H243,[1]Sheet2!$G:$G,[1]Sheet2!$C:$C)</f>
        <v>#N/A</v>
      </c>
      <c r="K243" s="14" t="s">
        <v>1655</v>
      </c>
      <c r="L243" s="21" t="s">
        <v>1657</v>
      </c>
      <c r="M243" s="13" t="s">
        <v>10</v>
      </c>
      <c r="N243" s="13" t="s">
        <v>606</v>
      </c>
      <c r="O243" s="13" t="s">
        <v>606</v>
      </c>
      <c r="P243" s="13" t="s">
        <v>606</v>
      </c>
      <c r="Q243" s="13" t="s">
        <v>606</v>
      </c>
      <c r="R243" s="13" t="s">
        <v>606</v>
      </c>
      <c r="S243" s="13" t="s">
        <v>606</v>
      </c>
      <c r="T243" s="13"/>
      <c r="U243" s="10">
        <v>15</v>
      </c>
      <c r="V243" s="9" t="s">
        <v>4432</v>
      </c>
      <c r="W243" s="9" t="s">
        <v>4429</v>
      </c>
      <c r="X243" s="13" t="s">
        <v>26</v>
      </c>
    </row>
    <row r="244" spans="1:24" hidden="1" x14ac:dyDescent="0.3">
      <c r="A244" s="7" t="s">
        <v>1722</v>
      </c>
      <c r="B244" s="14">
        <v>21591</v>
      </c>
      <c r="C244" s="14">
        <v>89795</v>
      </c>
      <c r="D244" s="14" t="s">
        <v>1162</v>
      </c>
      <c r="E244" s="45" t="s">
        <v>589</v>
      </c>
      <c r="F244" s="21" t="s">
        <v>1163</v>
      </c>
      <c r="G244" s="54" t="s">
        <v>1152</v>
      </c>
      <c r="H244" s="54" t="s">
        <v>1153</v>
      </c>
      <c r="I244" s="54" t="e">
        <f>_xlfn.XLOOKUP(H244,[1]Sheet2!$G:$G,[1]Sheet2!$B:$B)</f>
        <v>#N/A</v>
      </c>
      <c r="J244" s="54" t="e">
        <f>_xlfn.XLOOKUP(H244,[1]Sheet2!$G:$G,[1]Sheet2!$C:$C)</f>
        <v>#N/A</v>
      </c>
      <c r="K244" s="14" t="s">
        <v>1655</v>
      </c>
      <c r="L244" s="21" t="s">
        <v>1657</v>
      </c>
      <c r="M244" s="13" t="s">
        <v>10</v>
      </c>
      <c r="N244" s="13" t="s">
        <v>606</v>
      </c>
      <c r="O244" s="13" t="s">
        <v>606</v>
      </c>
      <c r="P244" s="13" t="s">
        <v>606</v>
      </c>
      <c r="Q244" s="13" t="s">
        <v>606</v>
      </c>
      <c r="R244" s="13" t="s">
        <v>606</v>
      </c>
      <c r="S244" s="13" t="s">
        <v>606</v>
      </c>
      <c r="T244" s="13"/>
      <c r="U244" s="10">
        <v>15</v>
      </c>
      <c r="V244" s="9" t="s">
        <v>4432</v>
      </c>
      <c r="W244" s="9" t="s">
        <v>4429</v>
      </c>
      <c r="X244" s="13" t="s">
        <v>26</v>
      </c>
    </row>
    <row r="245" spans="1:24" hidden="1" x14ac:dyDescent="0.3">
      <c r="A245" s="7" t="s">
        <v>1722</v>
      </c>
      <c r="B245" s="14">
        <v>21591</v>
      </c>
      <c r="C245" s="14">
        <v>89795</v>
      </c>
      <c r="D245" s="14">
        <v>4009</v>
      </c>
      <c r="E245" s="45" t="s">
        <v>1645</v>
      </c>
      <c r="F245" s="21" t="s">
        <v>1164</v>
      </c>
      <c r="G245" s="54" t="s">
        <v>1152</v>
      </c>
      <c r="H245" s="54" t="s">
        <v>1153</v>
      </c>
      <c r="I245" s="54" t="e">
        <f>_xlfn.XLOOKUP(H245,[1]Sheet2!$G:$G,[1]Sheet2!$B:$B)</f>
        <v>#N/A</v>
      </c>
      <c r="J245" s="54" t="e">
        <f>_xlfn.XLOOKUP(H245,[1]Sheet2!$G:$G,[1]Sheet2!$C:$C)</f>
        <v>#N/A</v>
      </c>
      <c r="K245" s="14" t="s">
        <v>1655</v>
      </c>
      <c r="L245" s="21" t="s">
        <v>1657</v>
      </c>
      <c r="M245" s="13" t="s">
        <v>10</v>
      </c>
      <c r="N245" s="13" t="s">
        <v>606</v>
      </c>
      <c r="O245" s="13" t="s">
        <v>606</v>
      </c>
      <c r="P245" s="13" t="s">
        <v>606</v>
      </c>
      <c r="Q245" s="13" t="s">
        <v>606</v>
      </c>
      <c r="R245" s="13" t="s">
        <v>606</v>
      </c>
      <c r="S245" s="13" t="s">
        <v>606</v>
      </c>
      <c r="T245" s="13"/>
      <c r="U245" s="10">
        <v>15</v>
      </c>
      <c r="V245" s="9" t="s">
        <v>4432</v>
      </c>
      <c r="W245" s="9" t="s">
        <v>4429</v>
      </c>
      <c r="X245" s="13" t="s">
        <v>26</v>
      </c>
    </row>
    <row r="246" spans="1:24" hidden="1" x14ac:dyDescent="0.3">
      <c r="A246" s="7" t="s">
        <v>1722</v>
      </c>
      <c r="B246" s="14">
        <v>21591</v>
      </c>
      <c r="C246" s="14">
        <v>89795</v>
      </c>
      <c r="D246" s="14">
        <v>2812</v>
      </c>
      <c r="E246" s="45" t="s">
        <v>1645</v>
      </c>
      <c r="F246" s="21" t="s">
        <v>1165</v>
      </c>
      <c r="G246" s="54" t="s">
        <v>1152</v>
      </c>
      <c r="H246" s="54" t="s">
        <v>1153</v>
      </c>
      <c r="I246" s="54" t="e">
        <f>_xlfn.XLOOKUP(H246,[1]Sheet2!$G:$G,[1]Sheet2!$B:$B)</f>
        <v>#N/A</v>
      </c>
      <c r="J246" s="54" t="e">
        <f>_xlfn.XLOOKUP(H246,[1]Sheet2!$G:$G,[1]Sheet2!$C:$C)</f>
        <v>#N/A</v>
      </c>
      <c r="K246" s="14" t="s">
        <v>1655</v>
      </c>
      <c r="L246" s="21" t="s">
        <v>1657</v>
      </c>
      <c r="M246" s="13" t="s">
        <v>10</v>
      </c>
      <c r="N246" s="13" t="s">
        <v>606</v>
      </c>
      <c r="O246" s="13" t="s">
        <v>606</v>
      </c>
      <c r="P246" s="13" t="s">
        <v>606</v>
      </c>
      <c r="Q246" s="13" t="s">
        <v>606</v>
      </c>
      <c r="R246" s="13" t="s">
        <v>606</v>
      </c>
      <c r="S246" s="13" t="s">
        <v>606</v>
      </c>
      <c r="T246" s="13"/>
      <c r="U246" s="10">
        <v>15</v>
      </c>
      <c r="V246" s="9" t="s">
        <v>4432</v>
      </c>
      <c r="W246" s="9" t="s">
        <v>4429</v>
      </c>
      <c r="X246" s="13" t="s">
        <v>26</v>
      </c>
    </row>
    <row r="247" spans="1:24" hidden="1" x14ac:dyDescent="0.3">
      <c r="A247" s="7" t="s">
        <v>1722</v>
      </c>
      <c r="B247" s="14">
        <v>21591</v>
      </c>
      <c r="C247" s="14">
        <v>89795</v>
      </c>
      <c r="D247" s="14" t="s">
        <v>1166</v>
      </c>
      <c r="E247" s="45" t="s">
        <v>589</v>
      </c>
      <c r="F247" s="21" t="s">
        <v>1167</v>
      </c>
      <c r="G247" s="54" t="s">
        <v>1152</v>
      </c>
      <c r="H247" s="54" t="s">
        <v>1153</v>
      </c>
      <c r="I247" s="54" t="e">
        <f>_xlfn.XLOOKUP(H247,[1]Sheet2!$G:$G,[1]Sheet2!$B:$B)</f>
        <v>#N/A</v>
      </c>
      <c r="J247" s="54" t="e">
        <f>_xlfn.XLOOKUP(H247,[1]Sheet2!$G:$G,[1]Sheet2!$C:$C)</f>
        <v>#N/A</v>
      </c>
      <c r="K247" s="14" t="s">
        <v>1655</v>
      </c>
      <c r="L247" s="21" t="s">
        <v>1657</v>
      </c>
      <c r="M247" s="13" t="s">
        <v>10</v>
      </c>
      <c r="N247" s="13" t="s">
        <v>606</v>
      </c>
      <c r="O247" s="13" t="s">
        <v>606</v>
      </c>
      <c r="P247" s="13" t="s">
        <v>606</v>
      </c>
      <c r="Q247" s="13" t="s">
        <v>606</v>
      </c>
      <c r="R247" s="13" t="s">
        <v>606</v>
      </c>
      <c r="S247" s="13" t="s">
        <v>606</v>
      </c>
      <c r="T247" s="13"/>
      <c r="U247" s="10">
        <v>15</v>
      </c>
      <c r="V247" s="9" t="s">
        <v>4432</v>
      </c>
      <c r="W247" s="9" t="s">
        <v>4429</v>
      </c>
      <c r="X247" s="13" t="s">
        <v>26</v>
      </c>
    </row>
    <row r="248" spans="1:24" hidden="1" x14ac:dyDescent="0.3">
      <c r="A248" s="7" t="s">
        <v>1722</v>
      </c>
      <c r="B248" s="14">
        <v>39508</v>
      </c>
      <c r="C248" s="14">
        <v>1013234</v>
      </c>
      <c r="D248" s="14">
        <v>10720</v>
      </c>
      <c r="E248" s="45" t="s">
        <v>590</v>
      </c>
      <c r="F248" s="21"/>
      <c r="G248" s="54" t="s">
        <v>1204</v>
      </c>
      <c r="H248" s="54" t="s">
        <v>1205</v>
      </c>
      <c r="I248" s="54" t="e">
        <f>_xlfn.XLOOKUP(H248,[1]Sheet2!$G:$G,[1]Sheet2!$B:$B)</f>
        <v>#N/A</v>
      </c>
      <c r="J248" s="54" t="e">
        <f>_xlfn.XLOOKUP(H248,[1]Sheet2!$G:$G,[1]Sheet2!$C:$C)</f>
        <v>#N/A</v>
      </c>
      <c r="K248" s="14" t="s">
        <v>1655</v>
      </c>
      <c r="L248" s="21" t="s">
        <v>1657</v>
      </c>
      <c r="M248" s="13" t="s">
        <v>10</v>
      </c>
      <c r="N248" s="13" t="s">
        <v>606</v>
      </c>
      <c r="O248" s="13" t="s">
        <v>606</v>
      </c>
      <c r="P248" s="13" t="s">
        <v>606</v>
      </c>
      <c r="Q248" s="13" t="s">
        <v>606</v>
      </c>
      <c r="R248" s="13" t="s">
        <v>606</v>
      </c>
      <c r="S248" s="13"/>
      <c r="T248" s="13"/>
      <c r="U248" s="10">
        <v>15</v>
      </c>
      <c r="V248" s="9" t="s">
        <v>4432</v>
      </c>
      <c r="W248" s="9" t="s">
        <v>4429</v>
      </c>
      <c r="X248" s="13" t="s">
        <v>26</v>
      </c>
    </row>
    <row r="249" spans="1:24" hidden="1" x14ac:dyDescent="0.3">
      <c r="A249" s="7" t="s">
        <v>1722</v>
      </c>
      <c r="B249" s="14">
        <v>39508</v>
      </c>
      <c r="C249" s="14">
        <v>1013234</v>
      </c>
      <c r="D249" s="14">
        <v>15270</v>
      </c>
      <c r="E249" s="45" t="s">
        <v>590</v>
      </c>
      <c r="F249" s="21" t="s">
        <v>1206</v>
      </c>
      <c r="G249" s="54" t="s">
        <v>1204</v>
      </c>
      <c r="H249" s="54" t="s">
        <v>1205</v>
      </c>
      <c r="I249" s="54" t="e">
        <f>_xlfn.XLOOKUP(H249,[1]Sheet2!$G:$G,[1]Sheet2!$B:$B)</f>
        <v>#N/A</v>
      </c>
      <c r="J249" s="54" t="e">
        <f>_xlfn.XLOOKUP(H249,[1]Sheet2!$G:$G,[1]Sheet2!$C:$C)</f>
        <v>#N/A</v>
      </c>
      <c r="K249" s="14" t="s">
        <v>1655</v>
      </c>
      <c r="L249" s="21" t="s">
        <v>1657</v>
      </c>
      <c r="M249" s="13" t="s">
        <v>10</v>
      </c>
      <c r="N249" s="13" t="s">
        <v>606</v>
      </c>
      <c r="O249" s="13" t="s">
        <v>606</v>
      </c>
      <c r="P249" s="13" t="s">
        <v>606</v>
      </c>
      <c r="Q249" s="13" t="s">
        <v>606</v>
      </c>
      <c r="R249" s="13" t="s">
        <v>606</v>
      </c>
      <c r="S249" s="13"/>
      <c r="T249" s="13"/>
      <c r="U249" s="10">
        <v>15</v>
      </c>
      <c r="V249" s="9" t="s">
        <v>4432</v>
      </c>
      <c r="W249" s="9" t="s">
        <v>4429</v>
      </c>
      <c r="X249" s="13" t="s">
        <v>26</v>
      </c>
    </row>
    <row r="250" spans="1:24" hidden="1" x14ac:dyDescent="0.3">
      <c r="A250" s="7" t="s">
        <v>1722</v>
      </c>
      <c r="B250" s="14">
        <v>39297</v>
      </c>
      <c r="C250" s="14">
        <v>1013234</v>
      </c>
      <c r="D250" s="14">
        <v>4732</v>
      </c>
      <c r="E250" s="45" t="s">
        <v>1652</v>
      </c>
      <c r="F250" s="21" t="s">
        <v>1206</v>
      </c>
      <c r="G250" s="54" t="s">
        <v>1204</v>
      </c>
      <c r="H250" s="54" t="s">
        <v>1205</v>
      </c>
      <c r="I250" s="54" t="e">
        <f>_xlfn.XLOOKUP(H250,[1]Sheet2!$G:$G,[1]Sheet2!$B:$B)</f>
        <v>#N/A</v>
      </c>
      <c r="J250" s="54" t="e">
        <f>_xlfn.XLOOKUP(H250,[1]Sheet2!$G:$G,[1]Sheet2!$C:$C)</f>
        <v>#N/A</v>
      </c>
      <c r="K250" s="14" t="s">
        <v>1655</v>
      </c>
      <c r="L250" s="21" t="s">
        <v>1657</v>
      </c>
      <c r="M250" s="13" t="s">
        <v>10</v>
      </c>
      <c r="N250" s="13" t="s">
        <v>606</v>
      </c>
      <c r="O250" s="13" t="s">
        <v>606</v>
      </c>
      <c r="P250" s="13" t="s">
        <v>606</v>
      </c>
      <c r="Q250" s="13" t="s">
        <v>606</v>
      </c>
      <c r="R250" s="13" t="s">
        <v>606</v>
      </c>
      <c r="S250" s="13"/>
      <c r="T250" s="13"/>
      <c r="U250" s="10" t="s">
        <v>6243</v>
      </c>
      <c r="V250" s="9" t="s">
        <v>4432</v>
      </c>
      <c r="W250" s="9" t="s">
        <v>4429</v>
      </c>
      <c r="X250" s="13" t="s">
        <v>26</v>
      </c>
    </row>
    <row r="251" spans="1:24" hidden="1" x14ac:dyDescent="0.3">
      <c r="A251" s="7" t="s">
        <v>1722</v>
      </c>
      <c r="B251" s="14">
        <v>35017</v>
      </c>
      <c r="C251" s="14">
        <v>1002744</v>
      </c>
      <c r="D251" s="14">
        <v>31481</v>
      </c>
      <c r="E251" s="45" t="s">
        <v>1129</v>
      </c>
      <c r="F251" s="21" t="s">
        <v>1333</v>
      </c>
      <c r="G251" s="54" t="s">
        <v>1334</v>
      </c>
      <c r="H251" s="54" t="s">
        <v>1335</v>
      </c>
      <c r="I251" s="54" t="e">
        <f>_xlfn.XLOOKUP(H251,[1]Sheet2!$G:$G,[1]Sheet2!$B:$B)</f>
        <v>#N/A</v>
      </c>
      <c r="J251" s="54" t="e">
        <f>_xlfn.XLOOKUP(H251,[1]Sheet2!$G:$G,[1]Sheet2!$C:$C)</f>
        <v>#N/A</v>
      </c>
      <c r="K251" s="14" t="s">
        <v>1655</v>
      </c>
      <c r="L251" s="21" t="s">
        <v>1663</v>
      </c>
      <c r="M251" s="13" t="s">
        <v>10</v>
      </c>
      <c r="N251" s="13" t="s">
        <v>606</v>
      </c>
      <c r="O251" s="13" t="s">
        <v>606</v>
      </c>
      <c r="P251" s="13" t="s">
        <v>606</v>
      </c>
      <c r="Q251" s="13" t="s">
        <v>606</v>
      </c>
      <c r="R251" s="13" t="s">
        <v>606</v>
      </c>
      <c r="S251" s="13"/>
      <c r="T251" s="13"/>
      <c r="U251" s="10">
        <v>30</v>
      </c>
      <c r="V251" s="9" t="s">
        <v>4432</v>
      </c>
      <c r="W251" s="9" t="s">
        <v>4429</v>
      </c>
      <c r="X251" s="13" t="s">
        <v>26</v>
      </c>
    </row>
    <row r="252" spans="1:24" hidden="1" x14ac:dyDescent="0.3">
      <c r="A252" s="7" t="s">
        <v>1722</v>
      </c>
      <c r="B252" s="14">
        <v>35018</v>
      </c>
      <c r="C252" s="14">
        <v>1002741</v>
      </c>
      <c r="D252" s="14">
        <v>31480</v>
      </c>
      <c r="E252" s="45" t="s">
        <v>1129</v>
      </c>
      <c r="F252" s="21" t="s">
        <v>1336</v>
      </c>
      <c r="G252" s="54" t="s">
        <v>1334</v>
      </c>
      <c r="H252" s="54" t="s">
        <v>1337</v>
      </c>
      <c r="I252" s="54" t="e">
        <f>_xlfn.XLOOKUP(H252,[1]Sheet2!$G:$G,[1]Sheet2!$B:$B)</f>
        <v>#N/A</v>
      </c>
      <c r="J252" s="54" t="e">
        <f>_xlfn.XLOOKUP(H252,[1]Sheet2!$G:$G,[1]Sheet2!$C:$C)</f>
        <v>#N/A</v>
      </c>
      <c r="K252" s="14" t="s">
        <v>1655</v>
      </c>
      <c r="L252" s="21" t="s">
        <v>1663</v>
      </c>
      <c r="M252" s="13" t="s">
        <v>10</v>
      </c>
      <c r="N252" s="13" t="s">
        <v>606</v>
      </c>
      <c r="O252" s="13" t="s">
        <v>606</v>
      </c>
      <c r="P252" s="13" t="s">
        <v>606</v>
      </c>
      <c r="Q252" s="13" t="s">
        <v>606</v>
      </c>
      <c r="R252" s="13" t="s">
        <v>606</v>
      </c>
      <c r="S252" s="13"/>
      <c r="T252" s="13"/>
      <c r="U252" s="10">
        <v>30</v>
      </c>
      <c r="V252" s="9" t="s">
        <v>4432</v>
      </c>
      <c r="W252" s="9" t="s">
        <v>4429</v>
      </c>
      <c r="X252" s="13" t="s">
        <v>26</v>
      </c>
    </row>
    <row r="253" spans="1:24" hidden="1" x14ac:dyDescent="0.3">
      <c r="A253" s="7" t="s">
        <v>1722</v>
      </c>
      <c r="B253" s="14">
        <v>36059</v>
      </c>
      <c r="C253" s="14">
        <v>26127</v>
      </c>
      <c r="D253" s="14">
        <v>31817</v>
      </c>
      <c r="E253" s="45" t="s">
        <v>1129</v>
      </c>
      <c r="F253" s="21" t="s">
        <v>808</v>
      </c>
      <c r="G253" s="54" t="s">
        <v>1317</v>
      </c>
      <c r="H253" s="54" t="s">
        <v>1318</v>
      </c>
      <c r="I253" s="54" t="e">
        <f>_xlfn.XLOOKUP(H253,[1]Sheet2!$G:$G,[1]Sheet2!$B:$B)</f>
        <v>#N/A</v>
      </c>
      <c r="J253" s="54" t="e">
        <f>_xlfn.XLOOKUP(H253,[1]Sheet2!$G:$G,[1]Sheet2!$C:$C)</f>
        <v>#N/A</v>
      </c>
      <c r="K253" s="14" t="s">
        <v>1655</v>
      </c>
      <c r="L253" s="21" t="s">
        <v>1663</v>
      </c>
      <c r="M253" s="13" t="s">
        <v>10</v>
      </c>
      <c r="N253" s="13" t="s">
        <v>606</v>
      </c>
      <c r="O253" s="13" t="s">
        <v>606</v>
      </c>
      <c r="P253" s="13" t="s">
        <v>606</v>
      </c>
      <c r="Q253" s="13" t="s">
        <v>606</v>
      </c>
      <c r="R253" s="13" t="s">
        <v>606</v>
      </c>
      <c r="S253" s="13"/>
      <c r="T253" s="13"/>
      <c r="U253" s="10">
        <v>15</v>
      </c>
      <c r="V253" s="9" t="s">
        <v>4432</v>
      </c>
      <c r="W253" s="9" t="s">
        <v>4429</v>
      </c>
      <c r="X253" s="13" t="s">
        <v>26</v>
      </c>
    </row>
    <row r="254" spans="1:24" hidden="1" x14ac:dyDescent="0.3">
      <c r="A254" s="7" t="s">
        <v>1722</v>
      </c>
      <c r="B254" s="14">
        <v>36059</v>
      </c>
      <c r="C254" s="14">
        <v>26127</v>
      </c>
      <c r="D254" s="14">
        <v>31815</v>
      </c>
      <c r="E254" s="45" t="s">
        <v>1129</v>
      </c>
      <c r="F254" s="21" t="s">
        <v>808</v>
      </c>
      <c r="G254" s="54" t="s">
        <v>1317</v>
      </c>
      <c r="H254" s="54" t="s">
        <v>1318</v>
      </c>
      <c r="I254" s="54" t="e">
        <f>_xlfn.XLOOKUP(H254,[1]Sheet2!$G:$G,[1]Sheet2!$B:$B)</f>
        <v>#N/A</v>
      </c>
      <c r="J254" s="54" t="e">
        <f>_xlfn.XLOOKUP(H254,[1]Sheet2!$G:$G,[1]Sheet2!$C:$C)</f>
        <v>#N/A</v>
      </c>
      <c r="K254" s="14" t="s">
        <v>1655</v>
      </c>
      <c r="L254" s="21" t="s">
        <v>1663</v>
      </c>
      <c r="M254" s="13" t="s">
        <v>10</v>
      </c>
      <c r="N254" s="13" t="s">
        <v>606</v>
      </c>
      <c r="O254" s="13" t="s">
        <v>606</v>
      </c>
      <c r="P254" s="13" t="s">
        <v>606</v>
      </c>
      <c r="Q254" s="13" t="s">
        <v>606</v>
      </c>
      <c r="R254" s="13" t="s">
        <v>606</v>
      </c>
      <c r="S254" s="13"/>
      <c r="T254" s="13"/>
      <c r="U254" s="10">
        <v>15</v>
      </c>
      <c r="V254" s="9" t="s">
        <v>4432</v>
      </c>
      <c r="W254" s="9" t="s">
        <v>4429</v>
      </c>
      <c r="X254" s="13" t="s">
        <v>26</v>
      </c>
    </row>
    <row r="255" spans="1:24" hidden="1" x14ac:dyDescent="0.3">
      <c r="A255" s="7" t="s">
        <v>1722</v>
      </c>
      <c r="B255" s="14">
        <v>35198</v>
      </c>
      <c r="C255" s="14">
        <v>20428</v>
      </c>
      <c r="D255" s="14">
        <v>32564</v>
      </c>
      <c r="E255" s="45" t="s">
        <v>1764</v>
      </c>
      <c r="F255" s="21" t="s">
        <v>1301</v>
      </c>
      <c r="G255" s="54" t="s">
        <v>1302</v>
      </c>
      <c r="H255" s="54" t="s">
        <v>1303</v>
      </c>
      <c r="I255" s="54" t="e">
        <f>_xlfn.XLOOKUP(H255,[1]Sheet2!$G:$G,[1]Sheet2!$B:$B)</f>
        <v>#N/A</v>
      </c>
      <c r="J255" s="54" t="e">
        <f>_xlfn.XLOOKUP(H255,[1]Sheet2!$G:$G,[1]Sheet2!$C:$C)</f>
        <v>#N/A</v>
      </c>
      <c r="K255" s="14" t="s">
        <v>1655</v>
      </c>
      <c r="L255" s="21" t="s">
        <v>1663</v>
      </c>
      <c r="M255" s="13" t="s">
        <v>10</v>
      </c>
      <c r="N255" s="13" t="s">
        <v>606</v>
      </c>
      <c r="O255" s="13" t="s">
        <v>606</v>
      </c>
      <c r="P255" s="13" t="s">
        <v>606</v>
      </c>
      <c r="Q255" s="13" t="s">
        <v>606</v>
      </c>
      <c r="R255" s="13" t="s">
        <v>606</v>
      </c>
      <c r="S255" s="13"/>
      <c r="T255" s="13"/>
      <c r="U255" s="10">
        <v>30</v>
      </c>
      <c r="V255" s="9" t="s">
        <v>4432</v>
      </c>
      <c r="W255" s="9" t="s">
        <v>4429</v>
      </c>
      <c r="X255" s="13" t="s">
        <v>26</v>
      </c>
    </row>
    <row r="256" spans="1:24" hidden="1" x14ac:dyDescent="0.3">
      <c r="A256" s="7" t="s">
        <v>1722</v>
      </c>
      <c r="B256" s="14">
        <v>35198</v>
      </c>
      <c r="C256" s="14">
        <v>20428</v>
      </c>
      <c r="D256" s="14">
        <v>6221</v>
      </c>
      <c r="E256" s="45" t="s">
        <v>11</v>
      </c>
      <c r="F256" s="21" t="s">
        <v>1304</v>
      </c>
      <c r="G256" s="54" t="s">
        <v>1302</v>
      </c>
      <c r="H256" s="54" t="s">
        <v>1303</v>
      </c>
      <c r="I256" s="54" t="e">
        <f>_xlfn.XLOOKUP(H256,[1]Sheet2!$G:$G,[1]Sheet2!$B:$B)</f>
        <v>#N/A</v>
      </c>
      <c r="J256" s="54" t="e">
        <f>_xlfn.XLOOKUP(H256,[1]Sheet2!$G:$G,[1]Sheet2!$C:$C)</f>
        <v>#N/A</v>
      </c>
      <c r="K256" s="14" t="s">
        <v>1655</v>
      </c>
      <c r="L256" s="21" t="s">
        <v>1663</v>
      </c>
      <c r="M256" s="13" t="s">
        <v>10</v>
      </c>
      <c r="N256" s="13" t="s">
        <v>606</v>
      </c>
      <c r="O256" s="13" t="s">
        <v>606</v>
      </c>
      <c r="P256" s="13" t="s">
        <v>606</v>
      </c>
      <c r="Q256" s="13" t="s">
        <v>606</v>
      </c>
      <c r="R256" s="13" t="s">
        <v>606</v>
      </c>
      <c r="S256" s="13"/>
      <c r="T256" s="13"/>
      <c r="U256" s="10">
        <v>30</v>
      </c>
      <c r="V256" s="9" t="s">
        <v>4432</v>
      </c>
      <c r="W256" s="9" t="s">
        <v>4429</v>
      </c>
      <c r="X256" s="13" t="s">
        <v>26</v>
      </c>
    </row>
    <row r="257" spans="1:24" hidden="1" x14ac:dyDescent="0.3">
      <c r="A257" s="7" t="s">
        <v>1722</v>
      </c>
      <c r="B257" s="14">
        <v>35198</v>
      </c>
      <c r="C257" s="14">
        <v>20428</v>
      </c>
      <c r="D257" s="14" t="s">
        <v>1305</v>
      </c>
      <c r="E257" s="45" t="s">
        <v>11</v>
      </c>
      <c r="F257" s="21" t="s">
        <v>810</v>
      </c>
      <c r="G257" s="54" t="s">
        <v>1302</v>
      </c>
      <c r="H257" s="54" t="s">
        <v>1303</v>
      </c>
      <c r="I257" s="54" t="e">
        <f>_xlfn.XLOOKUP(H257,[1]Sheet2!$G:$G,[1]Sheet2!$B:$B)</f>
        <v>#N/A</v>
      </c>
      <c r="J257" s="54" t="e">
        <f>_xlfn.XLOOKUP(H257,[1]Sheet2!$G:$G,[1]Sheet2!$C:$C)</f>
        <v>#N/A</v>
      </c>
      <c r="K257" s="14" t="s">
        <v>1655</v>
      </c>
      <c r="L257" s="21" t="s">
        <v>1663</v>
      </c>
      <c r="M257" s="13" t="s">
        <v>10</v>
      </c>
      <c r="N257" s="13" t="s">
        <v>606</v>
      </c>
      <c r="O257" s="13" t="s">
        <v>606</v>
      </c>
      <c r="P257" s="13" t="s">
        <v>606</v>
      </c>
      <c r="Q257" s="13" t="s">
        <v>606</v>
      </c>
      <c r="R257" s="13" t="s">
        <v>606</v>
      </c>
      <c r="S257" s="13"/>
      <c r="T257" s="13"/>
      <c r="U257" s="10">
        <v>30</v>
      </c>
      <c r="V257" s="9" t="s">
        <v>4432</v>
      </c>
      <c r="W257" s="9" t="s">
        <v>4429</v>
      </c>
      <c r="X257" s="13" t="s">
        <v>26</v>
      </c>
    </row>
    <row r="258" spans="1:24" hidden="1" x14ac:dyDescent="0.3">
      <c r="A258" s="7" t="s">
        <v>1722</v>
      </c>
      <c r="B258" s="14">
        <v>35198</v>
      </c>
      <c r="C258" s="14">
        <v>20428</v>
      </c>
      <c r="D258" s="14">
        <v>30238</v>
      </c>
      <c r="E258" s="45" t="s">
        <v>11</v>
      </c>
      <c r="F258" s="21" t="s">
        <v>1306</v>
      </c>
      <c r="G258" s="54" t="s">
        <v>1302</v>
      </c>
      <c r="H258" s="54" t="s">
        <v>1303</v>
      </c>
      <c r="I258" s="54" t="e">
        <f>_xlfn.XLOOKUP(H258,[1]Sheet2!$G:$G,[1]Sheet2!$B:$B)</f>
        <v>#N/A</v>
      </c>
      <c r="J258" s="54" t="e">
        <f>_xlfn.XLOOKUP(H258,[1]Sheet2!$G:$G,[1]Sheet2!$C:$C)</f>
        <v>#N/A</v>
      </c>
      <c r="K258" s="14" t="s">
        <v>1655</v>
      </c>
      <c r="L258" s="21" t="s">
        <v>1663</v>
      </c>
      <c r="M258" s="13" t="s">
        <v>10</v>
      </c>
      <c r="N258" s="13" t="s">
        <v>606</v>
      </c>
      <c r="O258" s="13" t="s">
        <v>606</v>
      </c>
      <c r="P258" s="13" t="s">
        <v>606</v>
      </c>
      <c r="Q258" s="13" t="s">
        <v>606</v>
      </c>
      <c r="R258" s="13" t="s">
        <v>606</v>
      </c>
      <c r="S258" s="13"/>
      <c r="T258" s="13"/>
      <c r="U258" s="10">
        <v>30</v>
      </c>
      <c r="V258" s="9" t="s">
        <v>4432</v>
      </c>
      <c r="W258" s="9" t="s">
        <v>4429</v>
      </c>
      <c r="X258" s="13" t="s">
        <v>26</v>
      </c>
    </row>
    <row r="259" spans="1:24" hidden="1" x14ac:dyDescent="0.3">
      <c r="A259" s="7" t="s">
        <v>1722</v>
      </c>
      <c r="B259" s="14">
        <v>35198</v>
      </c>
      <c r="C259" s="14">
        <v>20428</v>
      </c>
      <c r="D259" s="14">
        <v>12870</v>
      </c>
      <c r="E259" s="45" t="s">
        <v>11</v>
      </c>
      <c r="F259" s="21" t="s">
        <v>808</v>
      </c>
      <c r="G259" s="54" t="s">
        <v>1302</v>
      </c>
      <c r="H259" s="54" t="s">
        <v>1303</v>
      </c>
      <c r="I259" s="54" t="e">
        <f>_xlfn.XLOOKUP(H259,[1]Sheet2!$G:$G,[1]Sheet2!$B:$B)</f>
        <v>#N/A</v>
      </c>
      <c r="J259" s="54" t="e">
        <f>_xlfn.XLOOKUP(H259,[1]Sheet2!$G:$G,[1]Sheet2!$C:$C)</f>
        <v>#N/A</v>
      </c>
      <c r="K259" s="14" t="s">
        <v>1655</v>
      </c>
      <c r="L259" s="21" t="s">
        <v>1663</v>
      </c>
      <c r="M259" s="13" t="s">
        <v>10</v>
      </c>
      <c r="N259" s="13" t="s">
        <v>606</v>
      </c>
      <c r="O259" s="13" t="s">
        <v>606</v>
      </c>
      <c r="P259" s="13" t="s">
        <v>606</v>
      </c>
      <c r="Q259" s="13" t="s">
        <v>606</v>
      </c>
      <c r="R259" s="13" t="s">
        <v>606</v>
      </c>
      <c r="S259" s="13"/>
      <c r="T259" s="13"/>
      <c r="U259" s="10">
        <v>30</v>
      </c>
      <c r="V259" s="9" t="s">
        <v>4432</v>
      </c>
      <c r="W259" s="9" t="s">
        <v>4429</v>
      </c>
      <c r="X259" s="13" t="s">
        <v>26</v>
      </c>
    </row>
    <row r="260" spans="1:24" hidden="1" x14ac:dyDescent="0.3">
      <c r="A260" s="7" t="s">
        <v>1722</v>
      </c>
      <c r="B260" s="14">
        <v>35198</v>
      </c>
      <c r="C260" s="14">
        <v>20428</v>
      </c>
      <c r="D260" s="14">
        <v>83170</v>
      </c>
      <c r="E260" s="45" t="s">
        <v>11</v>
      </c>
      <c r="F260" s="21" t="s">
        <v>807</v>
      </c>
      <c r="G260" s="54" t="s">
        <v>1302</v>
      </c>
      <c r="H260" s="54" t="s">
        <v>1303</v>
      </c>
      <c r="I260" s="54" t="e">
        <f>_xlfn.XLOOKUP(H260,[1]Sheet2!$G:$G,[1]Sheet2!$B:$B)</f>
        <v>#N/A</v>
      </c>
      <c r="J260" s="54" t="e">
        <f>_xlfn.XLOOKUP(H260,[1]Sheet2!$G:$G,[1]Sheet2!$C:$C)</f>
        <v>#N/A</v>
      </c>
      <c r="K260" s="14" t="s">
        <v>1655</v>
      </c>
      <c r="L260" s="21" t="s">
        <v>1663</v>
      </c>
      <c r="M260" s="13" t="s">
        <v>10</v>
      </c>
      <c r="N260" s="13" t="s">
        <v>606</v>
      </c>
      <c r="O260" s="13" t="s">
        <v>606</v>
      </c>
      <c r="P260" s="13" t="s">
        <v>606</v>
      </c>
      <c r="Q260" s="13" t="s">
        <v>606</v>
      </c>
      <c r="R260" s="13" t="s">
        <v>606</v>
      </c>
      <c r="S260" s="13"/>
      <c r="T260" s="13"/>
      <c r="U260" s="10">
        <v>30</v>
      </c>
      <c r="V260" s="9" t="s">
        <v>4432</v>
      </c>
      <c r="W260" s="9" t="s">
        <v>4429</v>
      </c>
      <c r="X260" s="13" t="s">
        <v>26</v>
      </c>
    </row>
    <row r="261" spans="1:24" hidden="1" x14ac:dyDescent="0.3">
      <c r="A261" s="7" t="s">
        <v>1722</v>
      </c>
      <c r="B261" s="14">
        <v>35198</v>
      </c>
      <c r="C261" s="14">
        <v>20428</v>
      </c>
      <c r="D261" s="14" t="s">
        <v>1307</v>
      </c>
      <c r="E261" s="45" t="s">
        <v>11</v>
      </c>
      <c r="F261" s="21" t="s">
        <v>1308</v>
      </c>
      <c r="G261" s="54" t="s">
        <v>1302</v>
      </c>
      <c r="H261" s="54" t="s">
        <v>1303</v>
      </c>
      <c r="I261" s="54" t="e">
        <f>_xlfn.XLOOKUP(H261,[1]Sheet2!$G:$G,[1]Sheet2!$B:$B)</f>
        <v>#N/A</v>
      </c>
      <c r="J261" s="54" t="e">
        <f>_xlfn.XLOOKUP(H261,[1]Sheet2!$G:$G,[1]Sheet2!$C:$C)</f>
        <v>#N/A</v>
      </c>
      <c r="K261" s="14" t="s">
        <v>1655</v>
      </c>
      <c r="L261" s="21" t="s">
        <v>1663</v>
      </c>
      <c r="M261" s="13" t="s">
        <v>10</v>
      </c>
      <c r="N261" s="13" t="s">
        <v>606</v>
      </c>
      <c r="O261" s="13" t="s">
        <v>606</v>
      </c>
      <c r="P261" s="13" t="s">
        <v>606</v>
      </c>
      <c r="Q261" s="13" t="s">
        <v>606</v>
      </c>
      <c r="R261" s="13" t="s">
        <v>606</v>
      </c>
      <c r="S261" s="13"/>
      <c r="T261" s="13"/>
      <c r="U261" s="10">
        <v>30</v>
      </c>
      <c r="V261" s="9" t="s">
        <v>4432</v>
      </c>
      <c r="W261" s="9" t="s">
        <v>4429</v>
      </c>
      <c r="X261" s="13" t="s">
        <v>26</v>
      </c>
    </row>
    <row r="262" spans="1:24" hidden="1" x14ac:dyDescent="0.3">
      <c r="A262" s="7" t="s">
        <v>1722</v>
      </c>
      <c r="B262" s="14">
        <v>35198</v>
      </c>
      <c r="C262" s="14">
        <v>20428</v>
      </c>
      <c r="D262" s="14" t="s">
        <v>1309</v>
      </c>
      <c r="E262" s="45" t="s">
        <v>11</v>
      </c>
      <c r="F262" s="21" t="s">
        <v>1310</v>
      </c>
      <c r="G262" s="54" t="s">
        <v>1302</v>
      </c>
      <c r="H262" s="54" t="s">
        <v>1303</v>
      </c>
      <c r="I262" s="54" t="e">
        <f>_xlfn.XLOOKUP(H262,[1]Sheet2!$G:$G,[1]Sheet2!$B:$B)</f>
        <v>#N/A</v>
      </c>
      <c r="J262" s="54" t="e">
        <f>_xlfn.XLOOKUP(H262,[1]Sheet2!$G:$G,[1]Sheet2!$C:$C)</f>
        <v>#N/A</v>
      </c>
      <c r="K262" s="14" t="s">
        <v>1655</v>
      </c>
      <c r="L262" s="21" t="s">
        <v>1663</v>
      </c>
      <c r="M262" s="13" t="s">
        <v>10</v>
      </c>
      <c r="N262" s="13" t="s">
        <v>606</v>
      </c>
      <c r="O262" s="13" t="s">
        <v>606</v>
      </c>
      <c r="P262" s="13" t="s">
        <v>606</v>
      </c>
      <c r="Q262" s="13" t="s">
        <v>606</v>
      </c>
      <c r="R262" s="13" t="s">
        <v>606</v>
      </c>
      <c r="S262" s="13"/>
      <c r="T262" s="13"/>
      <c r="U262" s="10">
        <v>30</v>
      </c>
      <c r="V262" s="9" t="s">
        <v>4432</v>
      </c>
      <c r="W262" s="9" t="s">
        <v>4429</v>
      </c>
      <c r="X262" s="13" t="s">
        <v>26</v>
      </c>
    </row>
    <row r="263" spans="1:24" hidden="1" x14ac:dyDescent="0.3">
      <c r="A263" s="7" t="s">
        <v>1722</v>
      </c>
      <c r="B263" s="14">
        <v>35198</v>
      </c>
      <c r="C263" s="14">
        <v>20428</v>
      </c>
      <c r="D263" s="14">
        <v>30201</v>
      </c>
      <c r="E263" s="45" t="s">
        <v>11</v>
      </c>
      <c r="F263" s="21" t="s">
        <v>1171</v>
      </c>
      <c r="G263" s="54" t="s">
        <v>1302</v>
      </c>
      <c r="H263" s="54" t="s">
        <v>1303</v>
      </c>
      <c r="I263" s="54" t="e">
        <f>_xlfn.XLOOKUP(H263,[1]Sheet2!$G:$G,[1]Sheet2!$B:$B)</f>
        <v>#N/A</v>
      </c>
      <c r="J263" s="54" t="e">
        <f>_xlfn.XLOOKUP(H263,[1]Sheet2!$G:$G,[1]Sheet2!$C:$C)</f>
        <v>#N/A</v>
      </c>
      <c r="K263" s="14" t="s">
        <v>1655</v>
      </c>
      <c r="L263" s="21" t="s">
        <v>1663</v>
      </c>
      <c r="M263" s="13" t="s">
        <v>10</v>
      </c>
      <c r="N263" s="13" t="s">
        <v>606</v>
      </c>
      <c r="O263" s="13" t="s">
        <v>606</v>
      </c>
      <c r="P263" s="13" t="s">
        <v>606</v>
      </c>
      <c r="Q263" s="13" t="s">
        <v>606</v>
      </c>
      <c r="R263" s="13" t="s">
        <v>606</v>
      </c>
      <c r="S263" s="13"/>
      <c r="T263" s="13"/>
      <c r="U263" s="10">
        <v>30</v>
      </c>
      <c r="V263" s="9" t="s">
        <v>4432</v>
      </c>
      <c r="W263" s="9" t="s">
        <v>4429</v>
      </c>
      <c r="X263" s="13" t="s">
        <v>26</v>
      </c>
    </row>
    <row r="264" spans="1:24" hidden="1" x14ac:dyDescent="0.3">
      <c r="A264" s="7" t="s">
        <v>1722</v>
      </c>
      <c r="B264" s="14">
        <v>35198</v>
      </c>
      <c r="C264" s="14">
        <v>20428</v>
      </c>
      <c r="D264" s="14" t="s">
        <v>1311</v>
      </c>
      <c r="E264" s="45" t="s">
        <v>11</v>
      </c>
      <c r="F264" s="21" t="s">
        <v>1312</v>
      </c>
      <c r="G264" s="54" t="s">
        <v>1302</v>
      </c>
      <c r="H264" s="54" t="s">
        <v>1303</v>
      </c>
      <c r="I264" s="54" t="e">
        <f>_xlfn.XLOOKUP(H264,[1]Sheet2!$G:$G,[1]Sheet2!$B:$B)</f>
        <v>#N/A</v>
      </c>
      <c r="J264" s="54" t="e">
        <f>_xlfn.XLOOKUP(H264,[1]Sheet2!$G:$G,[1]Sheet2!$C:$C)</f>
        <v>#N/A</v>
      </c>
      <c r="K264" s="14" t="s">
        <v>1655</v>
      </c>
      <c r="L264" s="21" t="s">
        <v>1663</v>
      </c>
      <c r="M264" s="13" t="s">
        <v>10</v>
      </c>
      <c r="N264" s="13" t="s">
        <v>606</v>
      </c>
      <c r="O264" s="13" t="s">
        <v>606</v>
      </c>
      <c r="P264" s="13" t="s">
        <v>606</v>
      </c>
      <c r="Q264" s="13" t="s">
        <v>606</v>
      </c>
      <c r="R264" s="13" t="s">
        <v>606</v>
      </c>
      <c r="S264" s="13"/>
      <c r="T264" s="13"/>
      <c r="U264" s="10">
        <v>30</v>
      </c>
      <c r="V264" s="9" t="s">
        <v>4432</v>
      </c>
      <c r="W264" s="9" t="s">
        <v>4429</v>
      </c>
      <c r="X264" s="13" t="s">
        <v>26</v>
      </c>
    </row>
    <row r="265" spans="1:24" hidden="1" x14ac:dyDescent="0.3">
      <c r="A265" s="7" t="s">
        <v>1722</v>
      </c>
      <c r="B265" s="14">
        <v>35198</v>
      </c>
      <c r="C265" s="14">
        <v>20428</v>
      </c>
      <c r="D265" s="14">
        <v>30226</v>
      </c>
      <c r="E265" s="45" t="s">
        <v>11</v>
      </c>
      <c r="F265" s="21" t="s">
        <v>1173</v>
      </c>
      <c r="G265" s="54" t="s">
        <v>1302</v>
      </c>
      <c r="H265" s="54" t="s">
        <v>1303</v>
      </c>
      <c r="I265" s="54" t="e">
        <f>_xlfn.XLOOKUP(H265,[1]Sheet2!$G:$G,[1]Sheet2!$B:$B)</f>
        <v>#N/A</v>
      </c>
      <c r="J265" s="54" t="e">
        <f>_xlfn.XLOOKUP(H265,[1]Sheet2!$G:$G,[1]Sheet2!$C:$C)</f>
        <v>#N/A</v>
      </c>
      <c r="K265" s="14" t="s">
        <v>1655</v>
      </c>
      <c r="L265" s="21" t="s">
        <v>1663</v>
      </c>
      <c r="M265" s="13" t="s">
        <v>10</v>
      </c>
      <c r="N265" s="13" t="s">
        <v>606</v>
      </c>
      <c r="O265" s="13" t="s">
        <v>606</v>
      </c>
      <c r="P265" s="13" t="s">
        <v>606</v>
      </c>
      <c r="Q265" s="13" t="s">
        <v>606</v>
      </c>
      <c r="R265" s="13" t="s">
        <v>606</v>
      </c>
      <c r="S265" s="13"/>
      <c r="T265" s="13"/>
      <c r="U265" s="10">
        <v>30</v>
      </c>
      <c r="V265" s="9" t="s">
        <v>4432</v>
      </c>
      <c r="W265" s="9" t="s">
        <v>4429</v>
      </c>
      <c r="X265" s="13" t="s">
        <v>26</v>
      </c>
    </row>
    <row r="266" spans="1:24" hidden="1" x14ac:dyDescent="0.3">
      <c r="A266" s="7" t="s">
        <v>1722</v>
      </c>
      <c r="B266" s="14">
        <v>35198</v>
      </c>
      <c r="C266" s="14">
        <v>20428</v>
      </c>
      <c r="D266" s="14">
        <v>30209</v>
      </c>
      <c r="E266" s="45" t="s">
        <v>11</v>
      </c>
      <c r="F266" s="21" t="s">
        <v>1313</v>
      </c>
      <c r="G266" s="54" t="s">
        <v>1302</v>
      </c>
      <c r="H266" s="54" t="s">
        <v>1303</v>
      </c>
      <c r="I266" s="54" t="e">
        <f>_xlfn.XLOOKUP(H266,[1]Sheet2!$G:$G,[1]Sheet2!$B:$B)</f>
        <v>#N/A</v>
      </c>
      <c r="J266" s="54" t="e">
        <f>_xlfn.XLOOKUP(H266,[1]Sheet2!$G:$G,[1]Sheet2!$C:$C)</f>
        <v>#N/A</v>
      </c>
      <c r="K266" s="14" t="s">
        <v>1655</v>
      </c>
      <c r="L266" s="21" t="s">
        <v>1663</v>
      </c>
      <c r="M266" s="13" t="s">
        <v>10</v>
      </c>
      <c r="N266" s="13" t="s">
        <v>606</v>
      </c>
      <c r="O266" s="13" t="s">
        <v>606</v>
      </c>
      <c r="P266" s="13" t="s">
        <v>606</v>
      </c>
      <c r="Q266" s="13" t="s">
        <v>606</v>
      </c>
      <c r="R266" s="13" t="s">
        <v>606</v>
      </c>
      <c r="S266" s="13"/>
      <c r="T266" s="13"/>
      <c r="U266" s="10">
        <v>30</v>
      </c>
      <c r="V266" s="9" t="s">
        <v>4432</v>
      </c>
      <c r="W266" s="9" t="s">
        <v>4429</v>
      </c>
      <c r="X266" s="13" t="s">
        <v>26</v>
      </c>
    </row>
    <row r="267" spans="1:24" hidden="1" x14ac:dyDescent="0.3">
      <c r="A267" s="7" t="s">
        <v>1722</v>
      </c>
      <c r="B267" s="14">
        <v>35198</v>
      </c>
      <c r="C267" s="14">
        <v>20428</v>
      </c>
      <c r="D267" s="14">
        <v>30237</v>
      </c>
      <c r="E267" s="45" t="s">
        <v>11</v>
      </c>
      <c r="F267" s="21" t="s">
        <v>1314</v>
      </c>
      <c r="G267" s="54" t="s">
        <v>1302</v>
      </c>
      <c r="H267" s="54" t="s">
        <v>1303</v>
      </c>
      <c r="I267" s="54" t="e">
        <f>_xlfn.XLOOKUP(H267,[1]Sheet2!$G:$G,[1]Sheet2!$B:$B)</f>
        <v>#N/A</v>
      </c>
      <c r="J267" s="54" t="e">
        <f>_xlfn.XLOOKUP(H267,[1]Sheet2!$G:$G,[1]Sheet2!$C:$C)</f>
        <v>#N/A</v>
      </c>
      <c r="K267" s="14" t="s">
        <v>1655</v>
      </c>
      <c r="L267" s="21" t="s">
        <v>1663</v>
      </c>
      <c r="M267" s="13" t="s">
        <v>10</v>
      </c>
      <c r="N267" s="13" t="s">
        <v>606</v>
      </c>
      <c r="O267" s="13" t="s">
        <v>606</v>
      </c>
      <c r="P267" s="13" t="s">
        <v>606</v>
      </c>
      <c r="Q267" s="13" t="s">
        <v>606</v>
      </c>
      <c r="R267" s="13" t="s">
        <v>606</v>
      </c>
      <c r="S267" s="13"/>
      <c r="T267" s="13"/>
      <c r="U267" s="10">
        <v>30</v>
      </c>
      <c r="V267" s="9" t="s">
        <v>4432</v>
      </c>
      <c r="W267" s="9" t="s">
        <v>4429</v>
      </c>
      <c r="X267" s="13" t="s">
        <v>26</v>
      </c>
    </row>
    <row r="268" spans="1:24" hidden="1" x14ac:dyDescent="0.3">
      <c r="A268" s="7" t="s">
        <v>1722</v>
      </c>
      <c r="B268" s="14">
        <v>29239</v>
      </c>
      <c r="C268" s="14">
        <v>397748</v>
      </c>
      <c r="D268" s="14">
        <v>83326</v>
      </c>
      <c r="E268" s="45" t="s">
        <v>588</v>
      </c>
      <c r="F268" s="21" t="s">
        <v>1165</v>
      </c>
      <c r="G268" s="54" t="s">
        <v>1329</v>
      </c>
      <c r="H268" s="54" t="s">
        <v>1330</v>
      </c>
      <c r="I268" s="54" t="e">
        <f>_xlfn.XLOOKUP(H268,[1]Sheet2!$G:$G,[1]Sheet2!$B:$B)</f>
        <v>#N/A</v>
      </c>
      <c r="J268" s="54" t="e">
        <f>_xlfn.XLOOKUP(H268,[1]Sheet2!$G:$G,[1]Sheet2!$C:$C)</f>
        <v>#N/A</v>
      </c>
      <c r="K268" s="14" t="s">
        <v>1655</v>
      </c>
      <c r="L268" s="21" t="s">
        <v>1664</v>
      </c>
      <c r="M268" s="13" t="s">
        <v>10</v>
      </c>
      <c r="N268" s="13" t="s">
        <v>606</v>
      </c>
      <c r="O268" s="13" t="s">
        <v>606</v>
      </c>
      <c r="P268" s="13" t="s">
        <v>606</v>
      </c>
      <c r="Q268" s="13" t="s">
        <v>606</v>
      </c>
      <c r="R268" s="13" t="s">
        <v>606</v>
      </c>
      <c r="S268" s="13"/>
      <c r="T268" s="13"/>
      <c r="U268" s="10">
        <v>27</v>
      </c>
      <c r="V268" s="13" t="s">
        <v>601</v>
      </c>
      <c r="W268" s="9" t="s">
        <v>4429</v>
      </c>
      <c r="X268" s="13" t="s">
        <v>26</v>
      </c>
    </row>
    <row r="269" spans="1:24" hidden="1" x14ac:dyDescent="0.3">
      <c r="A269" s="7" t="s">
        <v>1722</v>
      </c>
      <c r="B269" s="14">
        <v>37431</v>
      </c>
      <c r="C269" s="14">
        <v>577866</v>
      </c>
      <c r="D269" s="14">
        <v>8336</v>
      </c>
      <c r="E269" s="45" t="s">
        <v>587</v>
      </c>
      <c r="F269" s="21" t="s">
        <v>237</v>
      </c>
      <c r="G269" s="54" t="s">
        <v>234</v>
      </c>
      <c r="H269" s="54" t="s">
        <v>235</v>
      </c>
      <c r="I269" s="54" t="e">
        <f>_xlfn.XLOOKUP(H269,[1]Sheet2!$G:$G,[1]Sheet2!$B:$B)</f>
        <v>#N/A</v>
      </c>
      <c r="J269" s="54" t="e">
        <f>_xlfn.XLOOKUP(H269,[1]Sheet2!$G:$G,[1]Sheet2!$C:$C)</f>
        <v>#N/A</v>
      </c>
      <c r="K269" s="14" t="s">
        <v>24</v>
      </c>
      <c r="L269" s="21" t="s">
        <v>1707</v>
      </c>
      <c r="M269" s="14" t="s">
        <v>10</v>
      </c>
      <c r="N269" s="13" t="s">
        <v>606</v>
      </c>
      <c r="O269" s="13" t="s">
        <v>606</v>
      </c>
      <c r="P269" s="13" t="s">
        <v>606</v>
      </c>
      <c r="Q269" s="13" t="s">
        <v>606</v>
      </c>
      <c r="R269" s="13" t="s">
        <v>606</v>
      </c>
      <c r="S269" s="13" t="s">
        <v>606</v>
      </c>
      <c r="T269" s="13"/>
      <c r="U269" s="10">
        <v>25</v>
      </c>
      <c r="V269" s="9" t="s">
        <v>4432</v>
      </c>
      <c r="W269" s="9" t="s">
        <v>4429</v>
      </c>
      <c r="X269" s="13" t="s">
        <v>26</v>
      </c>
    </row>
    <row r="270" spans="1:24" hidden="1" x14ac:dyDescent="0.3">
      <c r="A270" s="7" t="s">
        <v>1722</v>
      </c>
      <c r="B270" s="14">
        <v>37431</v>
      </c>
      <c r="C270" s="14">
        <v>577866</v>
      </c>
      <c r="D270" s="14">
        <v>3183</v>
      </c>
      <c r="E270" s="45" t="s">
        <v>587</v>
      </c>
      <c r="F270" s="21" t="s">
        <v>240</v>
      </c>
      <c r="G270" s="54" t="s">
        <v>234</v>
      </c>
      <c r="H270" s="54" t="s">
        <v>235</v>
      </c>
      <c r="I270" s="54" t="e">
        <f>_xlfn.XLOOKUP(H270,[1]Sheet2!$G:$G,[1]Sheet2!$B:$B)</f>
        <v>#N/A</v>
      </c>
      <c r="J270" s="54" t="e">
        <f>_xlfn.XLOOKUP(H270,[1]Sheet2!$G:$G,[1]Sheet2!$C:$C)</f>
        <v>#N/A</v>
      </c>
      <c r="K270" s="14" t="s">
        <v>24</v>
      </c>
      <c r="L270" s="21" t="s">
        <v>1707</v>
      </c>
      <c r="M270" s="14" t="s">
        <v>10</v>
      </c>
      <c r="N270" s="13" t="s">
        <v>606</v>
      </c>
      <c r="O270" s="13" t="s">
        <v>606</v>
      </c>
      <c r="P270" s="13" t="s">
        <v>606</v>
      </c>
      <c r="Q270" s="13" t="s">
        <v>606</v>
      </c>
      <c r="R270" s="13" t="s">
        <v>606</v>
      </c>
      <c r="S270" s="13" t="s">
        <v>606</v>
      </c>
      <c r="T270" s="13"/>
      <c r="U270" s="10">
        <v>25</v>
      </c>
      <c r="V270" s="9" t="s">
        <v>4432</v>
      </c>
      <c r="W270" s="9" t="s">
        <v>4429</v>
      </c>
      <c r="X270" s="13" t="s">
        <v>26</v>
      </c>
    </row>
    <row r="271" spans="1:24" hidden="1" x14ac:dyDescent="0.3">
      <c r="A271" s="7" t="s">
        <v>1722</v>
      </c>
      <c r="B271" s="14">
        <v>37431</v>
      </c>
      <c r="C271" s="14">
        <v>577866</v>
      </c>
      <c r="D271" s="14">
        <v>1709</v>
      </c>
      <c r="E271" s="45" t="s">
        <v>587</v>
      </c>
      <c r="F271" s="21" t="s">
        <v>242</v>
      </c>
      <c r="G271" s="54" t="s">
        <v>234</v>
      </c>
      <c r="H271" s="54" t="s">
        <v>235</v>
      </c>
      <c r="I271" s="54" t="e">
        <f>_xlfn.XLOOKUP(H271,[1]Sheet2!$G:$G,[1]Sheet2!$B:$B)</f>
        <v>#N/A</v>
      </c>
      <c r="J271" s="54" t="e">
        <f>_xlfn.XLOOKUP(H271,[1]Sheet2!$G:$G,[1]Sheet2!$C:$C)</f>
        <v>#N/A</v>
      </c>
      <c r="K271" s="14" t="s">
        <v>24</v>
      </c>
      <c r="L271" s="21" t="s">
        <v>1707</v>
      </c>
      <c r="M271" s="14" t="s">
        <v>10</v>
      </c>
      <c r="N271" s="13" t="s">
        <v>606</v>
      </c>
      <c r="O271" s="13" t="s">
        <v>606</v>
      </c>
      <c r="P271" s="13" t="s">
        <v>606</v>
      </c>
      <c r="Q271" s="13" t="s">
        <v>606</v>
      </c>
      <c r="R271" s="13" t="s">
        <v>606</v>
      </c>
      <c r="S271" s="13" t="s">
        <v>606</v>
      </c>
      <c r="T271" s="13"/>
      <c r="U271" s="10">
        <v>25</v>
      </c>
      <c r="V271" s="9" t="s">
        <v>4432</v>
      </c>
      <c r="W271" s="9" t="s">
        <v>4429</v>
      </c>
      <c r="X271" s="13" t="s">
        <v>26</v>
      </c>
    </row>
    <row r="272" spans="1:24" hidden="1" x14ac:dyDescent="0.3">
      <c r="A272" s="7" t="s">
        <v>1722</v>
      </c>
      <c r="B272" s="14">
        <v>37431</v>
      </c>
      <c r="C272" s="14">
        <v>577866</v>
      </c>
      <c r="D272" s="14">
        <v>8477</v>
      </c>
      <c r="E272" s="45" t="s">
        <v>583</v>
      </c>
      <c r="F272" s="21" t="s">
        <v>243</v>
      </c>
      <c r="G272" s="54" t="s">
        <v>234</v>
      </c>
      <c r="H272" s="54" t="s">
        <v>235</v>
      </c>
      <c r="I272" s="54" t="e">
        <f>_xlfn.XLOOKUP(H272,[1]Sheet2!$G:$G,[1]Sheet2!$B:$B)</f>
        <v>#N/A</v>
      </c>
      <c r="J272" s="54" t="e">
        <f>_xlfn.XLOOKUP(H272,[1]Sheet2!$G:$G,[1]Sheet2!$C:$C)</f>
        <v>#N/A</v>
      </c>
      <c r="K272" s="14" t="s">
        <v>24</v>
      </c>
      <c r="L272" s="21" t="s">
        <v>1707</v>
      </c>
      <c r="M272" s="14" t="s">
        <v>10</v>
      </c>
      <c r="N272" s="13" t="s">
        <v>606</v>
      </c>
      <c r="O272" s="13" t="s">
        <v>606</v>
      </c>
      <c r="P272" s="13" t="s">
        <v>606</v>
      </c>
      <c r="Q272" s="13" t="s">
        <v>606</v>
      </c>
      <c r="R272" s="13" t="s">
        <v>606</v>
      </c>
      <c r="S272" s="13" t="s">
        <v>606</v>
      </c>
      <c r="T272" s="13"/>
      <c r="U272" s="10">
        <v>25</v>
      </c>
      <c r="V272" s="9" t="s">
        <v>4432</v>
      </c>
      <c r="W272" s="9" t="s">
        <v>4429</v>
      </c>
      <c r="X272" s="13" t="s">
        <v>26</v>
      </c>
    </row>
    <row r="273" spans="1:24" hidden="1" x14ac:dyDescent="0.3">
      <c r="A273" s="7" t="s">
        <v>1722</v>
      </c>
      <c r="B273" s="14">
        <v>37431</v>
      </c>
      <c r="C273" s="14">
        <v>577866</v>
      </c>
      <c r="D273" s="14">
        <v>9271</v>
      </c>
      <c r="E273" s="45" t="s">
        <v>583</v>
      </c>
      <c r="F273" s="21" t="s">
        <v>244</v>
      </c>
      <c r="G273" s="54" t="s">
        <v>234</v>
      </c>
      <c r="H273" s="54" t="s">
        <v>235</v>
      </c>
      <c r="I273" s="54" t="e">
        <f>_xlfn.XLOOKUP(H273,[1]Sheet2!$G:$G,[1]Sheet2!$B:$B)</f>
        <v>#N/A</v>
      </c>
      <c r="J273" s="54" t="e">
        <f>_xlfn.XLOOKUP(H273,[1]Sheet2!$G:$G,[1]Sheet2!$C:$C)</f>
        <v>#N/A</v>
      </c>
      <c r="K273" s="14" t="s">
        <v>24</v>
      </c>
      <c r="L273" s="21" t="s">
        <v>1707</v>
      </c>
      <c r="M273" s="14" t="s">
        <v>10</v>
      </c>
      <c r="N273" s="13" t="s">
        <v>606</v>
      </c>
      <c r="O273" s="13" t="s">
        <v>606</v>
      </c>
      <c r="P273" s="13" t="s">
        <v>606</v>
      </c>
      <c r="Q273" s="13" t="s">
        <v>606</v>
      </c>
      <c r="R273" s="13" t="s">
        <v>606</v>
      </c>
      <c r="S273" s="13" t="s">
        <v>606</v>
      </c>
      <c r="T273" s="13"/>
      <c r="U273" s="10">
        <v>25</v>
      </c>
      <c r="V273" s="9" t="s">
        <v>4432</v>
      </c>
      <c r="W273" s="9" t="s">
        <v>4429</v>
      </c>
      <c r="X273" s="13" t="s">
        <v>26</v>
      </c>
    </row>
    <row r="274" spans="1:24" hidden="1" x14ac:dyDescent="0.3">
      <c r="A274" s="7" t="s">
        <v>1722</v>
      </c>
      <c r="B274" s="14">
        <v>37431</v>
      </c>
      <c r="C274" s="14">
        <v>577866</v>
      </c>
      <c r="D274" s="14">
        <v>8538</v>
      </c>
      <c r="E274" s="45" t="s">
        <v>583</v>
      </c>
      <c r="F274" s="21" t="s">
        <v>249</v>
      </c>
      <c r="G274" s="54" t="s">
        <v>234</v>
      </c>
      <c r="H274" s="54" t="s">
        <v>235</v>
      </c>
      <c r="I274" s="54" t="e">
        <f>_xlfn.XLOOKUP(H274,[1]Sheet2!$G:$G,[1]Sheet2!$B:$B)</f>
        <v>#N/A</v>
      </c>
      <c r="J274" s="54" t="e">
        <f>_xlfn.XLOOKUP(H274,[1]Sheet2!$G:$G,[1]Sheet2!$C:$C)</f>
        <v>#N/A</v>
      </c>
      <c r="K274" s="14" t="s">
        <v>24</v>
      </c>
      <c r="L274" s="21" t="s">
        <v>1707</v>
      </c>
      <c r="M274" s="14" t="s">
        <v>10</v>
      </c>
      <c r="N274" s="13" t="s">
        <v>606</v>
      </c>
      <c r="O274" s="13" t="s">
        <v>606</v>
      </c>
      <c r="P274" s="13" t="s">
        <v>606</v>
      </c>
      <c r="Q274" s="13" t="s">
        <v>606</v>
      </c>
      <c r="R274" s="13" t="s">
        <v>606</v>
      </c>
      <c r="S274" s="13" t="s">
        <v>606</v>
      </c>
      <c r="T274" s="13"/>
      <c r="U274" s="10">
        <v>25</v>
      </c>
      <c r="V274" s="9" t="s">
        <v>4432</v>
      </c>
      <c r="W274" s="9" t="s">
        <v>4429</v>
      </c>
      <c r="X274" s="13" t="s">
        <v>26</v>
      </c>
    </row>
    <row r="275" spans="1:24" hidden="1" x14ac:dyDescent="0.3">
      <c r="A275" s="7" t="s">
        <v>1722</v>
      </c>
      <c r="B275" s="14">
        <v>37431</v>
      </c>
      <c r="C275" s="14">
        <v>577866</v>
      </c>
      <c r="D275" s="14">
        <v>15146</v>
      </c>
      <c r="E275" s="45" t="s">
        <v>583</v>
      </c>
      <c r="F275" s="21" t="s">
        <v>258</v>
      </c>
      <c r="G275" s="54" t="s">
        <v>234</v>
      </c>
      <c r="H275" s="54" t="s">
        <v>235</v>
      </c>
      <c r="I275" s="54" t="e">
        <f>_xlfn.XLOOKUP(H275,[1]Sheet2!$G:$G,[1]Sheet2!$B:$B)</f>
        <v>#N/A</v>
      </c>
      <c r="J275" s="54" t="e">
        <f>_xlfn.XLOOKUP(H275,[1]Sheet2!$G:$G,[1]Sheet2!$C:$C)</f>
        <v>#N/A</v>
      </c>
      <c r="K275" s="14" t="s">
        <v>24</v>
      </c>
      <c r="L275" s="21" t="s">
        <v>1707</v>
      </c>
      <c r="M275" s="14" t="s">
        <v>10</v>
      </c>
      <c r="N275" s="13" t="s">
        <v>606</v>
      </c>
      <c r="O275" s="13" t="s">
        <v>606</v>
      </c>
      <c r="P275" s="13" t="s">
        <v>606</v>
      </c>
      <c r="Q275" s="13" t="s">
        <v>606</v>
      </c>
      <c r="R275" s="13" t="s">
        <v>606</v>
      </c>
      <c r="S275" s="13" t="s">
        <v>606</v>
      </c>
      <c r="T275" s="13"/>
      <c r="U275" s="10">
        <v>25</v>
      </c>
      <c r="V275" s="9" t="s">
        <v>4432</v>
      </c>
      <c r="W275" s="9" t="s">
        <v>4429</v>
      </c>
      <c r="X275" s="13" t="s">
        <v>26</v>
      </c>
    </row>
    <row r="276" spans="1:24" hidden="1" x14ac:dyDescent="0.3">
      <c r="A276" s="7" t="s">
        <v>1722</v>
      </c>
      <c r="B276" s="14">
        <v>37431</v>
      </c>
      <c r="C276" s="14">
        <v>577866</v>
      </c>
      <c r="D276" s="14">
        <v>29804</v>
      </c>
      <c r="E276" s="45" t="s">
        <v>583</v>
      </c>
      <c r="F276" s="21" t="s">
        <v>259</v>
      </c>
      <c r="G276" s="54" t="s">
        <v>234</v>
      </c>
      <c r="H276" s="54" t="s">
        <v>235</v>
      </c>
      <c r="I276" s="54" t="e">
        <f>_xlfn.XLOOKUP(H276,[1]Sheet2!$G:$G,[1]Sheet2!$B:$B)</f>
        <v>#N/A</v>
      </c>
      <c r="J276" s="54" t="e">
        <f>_xlfn.XLOOKUP(H276,[1]Sheet2!$G:$G,[1]Sheet2!$C:$C)</f>
        <v>#N/A</v>
      </c>
      <c r="K276" s="14" t="s">
        <v>24</v>
      </c>
      <c r="L276" s="21" t="s">
        <v>1707</v>
      </c>
      <c r="M276" s="14" t="s">
        <v>10</v>
      </c>
      <c r="N276" s="13" t="s">
        <v>606</v>
      </c>
      <c r="O276" s="13" t="s">
        <v>606</v>
      </c>
      <c r="P276" s="13" t="s">
        <v>606</v>
      </c>
      <c r="Q276" s="13" t="s">
        <v>606</v>
      </c>
      <c r="R276" s="13" t="s">
        <v>606</v>
      </c>
      <c r="S276" s="13" t="s">
        <v>606</v>
      </c>
      <c r="T276" s="13"/>
      <c r="U276" s="10">
        <v>25</v>
      </c>
      <c r="V276" s="9" t="s">
        <v>4432</v>
      </c>
      <c r="W276" s="9" t="s">
        <v>4429</v>
      </c>
      <c r="X276" s="13" t="s">
        <v>26</v>
      </c>
    </row>
    <row r="277" spans="1:24" hidden="1" x14ac:dyDescent="0.3">
      <c r="A277" s="7" t="s">
        <v>1722</v>
      </c>
      <c r="B277" s="14">
        <v>37431</v>
      </c>
      <c r="C277" s="14">
        <v>577866</v>
      </c>
      <c r="D277" s="14">
        <v>6857</v>
      </c>
      <c r="E277" s="45" t="s">
        <v>584</v>
      </c>
      <c r="F277" s="21" t="s">
        <v>260</v>
      </c>
      <c r="G277" s="54" t="s">
        <v>234</v>
      </c>
      <c r="H277" s="54" t="s">
        <v>235</v>
      </c>
      <c r="I277" s="54" t="e">
        <f>_xlfn.XLOOKUP(H277,[1]Sheet2!$G:$G,[1]Sheet2!$B:$B)</f>
        <v>#N/A</v>
      </c>
      <c r="J277" s="54" t="e">
        <f>_xlfn.XLOOKUP(H277,[1]Sheet2!$G:$G,[1]Sheet2!$C:$C)</f>
        <v>#N/A</v>
      </c>
      <c r="K277" s="14" t="s">
        <v>24</v>
      </c>
      <c r="L277" s="21" t="s">
        <v>1707</v>
      </c>
      <c r="M277" s="14" t="s">
        <v>10</v>
      </c>
      <c r="N277" s="13" t="s">
        <v>606</v>
      </c>
      <c r="O277" s="13" t="s">
        <v>606</v>
      </c>
      <c r="P277" s="13" t="s">
        <v>606</v>
      </c>
      <c r="Q277" s="13" t="s">
        <v>606</v>
      </c>
      <c r="R277" s="13" t="s">
        <v>606</v>
      </c>
      <c r="S277" s="13" t="s">
        <v>606</v>
      </c>
      <c r="T277" s="13"/>
      <c r="U277" s="10">
        <v>25</v>
      </c>
      <c r="V277" s="9" t="s">
        <v>4432</v>
      </c>
      <c r="W277" s="9" t="s">
        <v>4429</v>
      </c>
      <c r="X277" s="13" t="s">
        <v>26</v>
      </c>
    </row>
    <row r="278" spans="1:24" hidden="1" x14ac:dyDescent="0.3">
      <c r="A278" s="7" t="s">
        <v>1722</v>
      </c>
      <c r="B278" s="14">
        <v>37431</v>
      </c>
      <c r="C278" s="14">
        <v>577866</v>
      </c>
      <c r="D278" s="14">
        <v>4677</v>
      </c>
      <c r="E278" s="45" t="s">
        <v>584</v>
      </c>
      <c r="F278" s="21" t="s">
        <v>261</v>
      </c>
      <c r="G278" s="54" t="s">
        <v>234</v>
      </c>
      <c r="H278" s="54" t="s">
        <v>235</v>
      </c>
      <c r="I278" s="54" t="e">
        <f>_xlfn.XLOOKUP(H278,[1]Sheet2!$G:$G,[1]Sheet2!$B:$B)</f>
        <v>#N/A</v>
      </c>
      <c r="J278" s="54" t="e">
        <f>_xlfn.XLOOKUP(H278,[1]Sheet2!$G:$G,[1]Sheet2!$C:$C)</f>
        <v>#N/A</v>
      </c>
      <c r="K278" s="14" t="s">
        <v>24</v>
      </c>
      <c r="L278" s="21" t="s">
        <v>1707</v>
      </c>
      <c r="M278" s="14" t="s">
        <v>10</v>
      </c>
      <c r="N278" s="13" t="s">
        <v>606</v>
      </c>
      <c r="O278" s="13" t="s">
        <v>606</v>
      </c>
      <c r="P278" s="13" t="s">
        <v>606</v>
      </c>
      <c r="Q278" s="13" t="s">
        <v>606</v>
      </c>
      <c r="R278" s="13" t="s">
        <v>606</v>
      </c>
      <c r="S278" s="13" t="s">
        <v>606</v>
      </c>
      <c r="T278" s="13"/>
      <c r="U278" s="10">
        <v>25</v>
      </c>
      <c r="V278" s="9" t="s">
        <v>4432</v>
      </c>
      <c r="W278" s="9" t="s">
        <v>4429</v>
      </c>
      <c r="X278" s="13" t="s">
        <v>26</v>
      </c>
    </row>
    <row r="279" spans="1:24" hidden="1" x14ac:dyDescent="0.3">
      <c r="A279" s="7" t="s">
        <v>1722</v>
      </c>
      <c r="B279" s="14">
        <v>39891</v>
      </c>
      <c r="C279" s="14">
        <v>1014390</v>
      </c>
      <c r="D279" s="14">
        <v>4423</v>
      </c>
      <c r="E279" s="45" t="s">
        <v>590</v>
      </c>
      <c r="F279" s="21" t="s">
        <v>64</v>
      </c>
      <c r="G279" s="54" t="s">
        <v>575</v>
      </c>
      <c r="H279" s="54" t="s">
        <v>576</v>
      </c>
      <c r="I279" s="54" t="e">
        <f>_xlfn.XLOOKUP(H279,[1]Sheet2!$G:$G,[1]Sheet2!$B:$B)</f>
        <v>#N/A</v>
      </c>
      <c r="J279" s="54" t="e">
        <f>_xlfn.XLOOKUP(H279,[1]Sheet2!$G:$G,[1]Sheet2!$C:$C)</f>
        <v>#N/A</v>
      </c>
      <c r="K279" s="14" t="s">
        <v>24</v>
      </c>
      <c r="L279" s="21" t="s">
        <v>1707</v>
      </c>
      <c r="M279" s="14" t="s">
        <v>10</v>
      </c>
      <c r="N279" s="13" t="s">
        <v>606</v>
      </c>
      <c r="O279" s="13" t="s">
        <v>606</v>
      </c>
      <c r="P279" s="13" t="s">
        <v>606</v>
      </c>
      <c r="Q279" s="13" t="s">
        <v>606</v>
      </c>
      <c r="R279" s="13" t="s">
        <v>606</v>
      </c>
      <c r="S279" s="13"/>
      <c r="T279" s="13"/>
      <c r="U279" s="10">
        <v>30</v>
      </c>
      <c r="V279" s="9" t="s">
        <v>4432</v>
      </c>
      <c r="W279" s="9" t="s">
        <v>4429</v>
      </c>
      <c r="X279" s="13" t="s">
        <v>26</v>
      </c>
    </row>
    <row r="280" spans="1:24" hidden="1" x14ac:dyDescent="0.3">
      <c r="A280" s="7" t="s">
        <v>1722</v>
      </c>
      <c r="B280" s="14">
        <v>39891</v>
      </c>
      <c r="C280" s="14">
        <v>1014390</v>
      </c>
      <c r="D280" s="14">
        <v>11802</v>
      </c>
      <c r="E280" s="45" t="s">
        <v>590</v>
      </c>
      <c r="F280" s="21" t="s">
        <v>64</v>
      </c>
      <c r="G280" s="54" t="s">
        <v>575</v>
      </c>
      <c r="H280" s="54" t="s">
        <v>576</v>
      </c>
      <c r="I280" s="54" t="e">
        <f>_xlfn.XLOOKUP(H280,[1]Sheet2!$G:$G,[1]Sheet2!$B:$B)</f>
        <v>#N/A</v>
      </c>
      <c r="J280" s="54" t="e">
        <f>_xlfn.XLOOKUP(H280,[1]Sheet2!$G:$G,[1]Sheet2!$C:$C)</f>
        <v>#N/A</v>
      </c>
      <c r="K280" s="14" t="s">
        <v>24</v>
      </c>
      <c r="L280" s="21" t="s">
        <v>1707</v>
      </c>
      <c r="M280" s="14" t="s">
        <v>10</v>
      </c>
      <c r="N280" s="13" t="s">
        <v>606</v>
      </c>
      <c r="O280" s="13" t="s">
        <v>606</v>
      </c>
      <c r="P280" s="13" t="s">
        <v>606</v>
      </c>
      <c r="Q280" s="13" t="s">
        <v>606</v>
      </c>
      <c r="R280" s="13" t="s">
        <v>606</v>
      </c>
      <c r="S280" s="13"/>
      <c r="T280" s="13"/>
      <c r="U280" s="10">
        <v>30</v>
      </c>
      <c r="V280" s="9" t="s">
        <v>4432</v>
      </c>
      <c r="W280" s="9" t="s">
        <v>4429</v>
      </c>
      <c r="X280" s="13" t="s">
        <v>26</v>
      </c>
    </row>
    <row r="281" spans="1:24" hidden="1" x14ac:dyDescent="0.3">
      <c r="A281" s="7" t="s">
        <v>1722</v>
      </c>
      <c r="B281" s="14">
        <v>30379</v>
      </c>
      <c r="C281" s="14">
        <v>14202</v>
      </c>
      <c r="D281" s="14" t="s">
        <v>1326</v>
      </c>
      <c r="E281" s="45" t="s">
        <v>11</v>
      </c>
      <c r="F281" s="21" t="s">
        <v>1165</v>
      </c>
      <c r="G281" s="54" t="s">
        <v>1327</v>
      </c>
      <c r="H281" s="54" t="s">
        <v>1328</v>
      </c>
      <c r="I281" s="54" t="e">
        <f>_xlfn.XLOOKUP(H281,[1]Sheet2!$G:$G,[1]Sheet2!$B:$B)</f>
        <v>#N/A</v>
      </c>
      <c r="J281" s="54" t="e">
        <f>_xlfn.XLOOKUP(H281,[1]Sheet2!$G:$G,[1]Sheet2!$C:$C)</f>
        <v>#N/A</v>
      </c>
      <c r="K281" s="14" t="s">
        <v>1655</v>
      </c>
      <c r="L281" s="21" t="s">
        <v>1664</v>
      </c>
      <c r="M281" s="13" t="s">
        <v>10</v>
      </c>
      <c r="N281" s="13" t="s">
        <v>606</v>
      </c>
      <c r="O281" s="13" t="s">
        <v>606</v>
      </c>
      <c r="P281" s="13" t="s">
        <v>606</v>
      </c>
      <c r="Q281" s="13" t="s">
        <v>606</v>
      </c>
      <c r="R281" s="13" t="s">
        <v>606</v>
      </c>
      <c r="S281" s="13"/>
      <c r="T281" s="13"/>
      <c r="U281" s="10">
        <v>27</v>
      </c>
      <c r="V281" s="13" t="s">
        <v>601</v>
      </c>
      <c r="W281" s="9" t="s">
        <v>4429</v>
      </c>
      <c r="X281" s="13" t="s">
        <v>26</v>
      </c>
    </row>
    <row r="282" spans="1:24" hidden="1" x14ac:dyDescent="0.3">
      <c r="A282" s="7" t="s">
        <v>1722</v>
      </c>
      <c r="B282" s="14">
        <v>34752</v>
      </c>
      <c r="C282" s="14">
        <v>1000916</v>
      </c>
      <c r="D282" s="14">
        <v>12869</v>
      </c>
      <c r="E282" s="45" t="s">
        <v>11</v>
      </c>
      <c r="F282" s="21" t="s">
        <v>1173</v>
      </c>
      <c r="G282" s="54" t="s">
        <v>1331</v>
      </c>
      <c r="H282" s="54" t="s">
        <v>1332</v>
      </c>
      <c r="I282" s="54" t="e">
        <f>_xlfn.XLOOKUP(H282,[1]Sheet2!$G:$G,[1]Sheet2!$B:$B)</f>
        <v>#N/A</v>
      </c>
      <c r="J282" s="54" t="e">
        <f>_xlfn.XLOOKUP(H282,[1]Sheet2!$G:$G,[1]Sheet2!$C:$C)</f>
        <v>#N/A</v>
      </c>
      <c r="K282" s="14" t="s">
        <v>1655</v>
      </c>
      <c r="L282" s="21" t="s">
        <v>1664</v>
      </c>
      <c r="M282" s="13" t="s">
        <v>10</v>
      </c>
      <c r="N282" s="13" t="s">
        <v>606</v>
      </c>
      <c r="O282" s="13" t="s">
        <v>606</v>
      </c>
      <c r="P282" s="13" t="s">
        <v>606</v>
      </c>
      <c r="Q282" s="13" t="s">
        <v>606</v>
      </c>
      <c r="R282" s="13" t="s">
        <v>606</v>
      </c>
      <c r="S282" s="13"/>
      <c r="T282" s="13"/>
      <c r="U282" s="10">
        <v>30</v>
      </c>
      <c r="V282" s="9" t="s">
        <v>4432</v>
      </c>
      <c r="W282" s="9" t="s">
        <v>4429</v>
      </c>
      <c r="X282" s="13" t="s">
        <v>26</v>
      </c>
    </row>
    <row r="283" spans="1:24" hidden="1" x14ac:dyDescent="0.3">
      <c r="A283" s="7" t="s">
        <v>1722</v>
      </c>
      <c r="B283" s="14">
        <v>34752</v>
      </c>
      <c r="C283" s="14">
        <v>1000916</v>
      </c>
      <c r="D283" s="14">
        <v>14910</v>
      </c>
      <c r="E283" s="45" t="s">
        <v>11</v>
      </c>
      <c r="F283" s="21" t="s">
        <v>1208</v>
      </c>
      <c r="G283" s="54" t="s">
        <v>1331</v>
      </c>
      <c r="H283" s="54" t="s">
        <v>1332</v>
      </c>
      <c r="I283" s="54" t="e">
        <f>_xlfn.XLOOKUP(H283,[1]Sheet2!$G:$G,[1]Sheet2!$B:$B)</f>
        <v>#N/A</v>
      </c>
      <c r="J283" s="54" t="e">
        <f>_xlfn.XLOOKUP(H283,[1]Sheet2!$G:$G,[1]Sheet2!$C:$C)</f>
        <v>#N/A</v>
      </c>
      <c r="K283" s="14" t="s">
        <v>1655</v>
      </c>
      <c r="L283" s="21" t="s">
        <v>1664</v>
      </c>
      <c r="M283" s="13" t="s">
        <v>10</v>
      </c>
      <c r="N283" s="13" t="s">
        <v>606</v>
      </c>
      <c r="O283" s="13" t="s">
        <v>606</v>
      </c>
      <c r="P283" s="13" t="s">
        <v>606</v>
      </c>
      <c r="Q283" s="13" t="s">
        <v>606</v>
      </c>
      <c r="R283" s="13" t="s">
        <v>606</v>
      </c>
      <c r="S283" s="13"/>
      <c r="T283" s="13"/>
      <c r="U283" s="10">
        <v>30</v>
      </c>
      <c r="V283" s="9" t="s">
        <v>4432</v>
      </c>
      <c r="W283" s="9" t="s">
        <v>4429</v>
      </c>
      <c r="X283" s="13" t="s">
        <v>26</v>
      </c>
    </row>
    <row r="284" spans="1:24" hidden="1" x14ac:dyDescent="0.3">
      <c r="A284" s="7" t="s">
        <v>1722</v>
      </c>
      <c r="B284" s="14">
        <v>36098</v>
      </c>
      <c r="C284" s="14">
        <v>1003183</v>
      </c>
      <c r="D284" s="14">
        <v>32457</v>
      </c>
      <c r="E284" s="45" t="s">
        <v>1703</v>
      </c>
      <c r="F284" s="21" t="s">
        <v>1200</v>
      </c>
      <c r="G284" s="54" t="s">
        <v>1315</v>
      </c>
      <c r="H284" s="54" t="s">
        <v>1316</v>
      </c>
      <c r="I284" s="54" t="e">
        <f>_xlfn.XLOOKUP(H284,[1]Sheet2!$G:$G,[1]Sheet2!$B:$B)</f>
        <v>#N/A</v>
      </c>
      <c r="J284" s="54" t="e">
        <f>_xlfn.XLOOKUP(H284,[1]Sheet2!$G:$G,[1]Sheet2!$C:$C)</f>
        <v>#N/A</v>
      </c>
      <c r="K284" s="14" t="s">
        <v>1655</v>
      </c>
      <c r="L284" s="21" t="s">
        <v>1664</v>
      </c>
      <c r="M284" s="13" t="s">
        <v>10</v>
      </c>
      <c r="N284" s="13" t="s">
        <v>606</v>
      </c>
      <c r="O284" s="13" t="s">
        <v>606</v>
      </c>
      <c r="P284" s="13" t="s">
        <v>606</v>
      </c>
      <c r="Q284" s="13" t="s">
        <v>606</v>
      </c>
      <c r="R284" s="13" t="s">
        <v>606</v>
      </c>
      <c r="S284" s="13"/>
      <c r="T284" s="13"/>
      <c r="U284" s="10">
        <v>25</v>
      </c>
      <c r="V284" s="9" t="s">
        <v>4432</v>
      </c>
      <c r="W284" s="9" t="s">
        <v>4429</v>
      </c>
      <c r="X284" s="13" t="s">
        <v>26</v>
      </c>
    </row>
    <row r="285" spans="1:24" hidden="1" x14ac:dyDescent="0.3">
      <c r="A285" s="7" t="s">
        <v>1722</v>
      </c>
      <c r="B285" s="14">
        <v>5115</v>
      </c>
      <c r="C285" s="14">
        <v>16150</v>
      </c>
      <c r="D285" s="14">
        <v>4928</v>
      </c>
      <c r="E285" s="45" t="s">
        <v>584</v>
      </c>
      <c r="F285" s="21" t="s">
        <v>1319</v>
      </c>
      <c r="G285" s="54" t="s">
        <v>1320</v>
      </c>
      <c r="H285" s="54" t="s">
        <v>1321</v>
      </c>
      <c r="I285" s="54" t="e">
        <f>_xlfn.XLOOKUP(H285,[1]Sheet2!$G:$G,[1]Sheet2!$B:$B)</f>
        <v>#N/A</v>
      </c>
      <c r="J285" s="54" t="e">
        <f>_xlfn.XLOOKUP(H285,[1]Sheet2!$G:$G,[1]Sheet2!$C:$C)</f>
        <v>#N/A</v>
      </c>
      <c r="K285" s="14" t="s">
        <v>1655</v>
      </c>
      <c r="L285" s="21" t="s">
        <v>1664</v>
      </c>
      <c r="M285" s="13" t="s">
        <v>10</v>
      </c>
      <c r="N285" s="13" t="s">
        <v>606</v>
      </c>
      <c r="O285" s="13" t="s">
        <v>606</v>
      </c>
      <c r="P285" s="13" t="s">
        <v>606</v>
      </c>
      <c r="Q285" s="13" t="s">
        <v>606</v>
      </c>
      <c r="R285" s="13" t="s">
        <v>606</v>
      </c>
      <c r="S285" s="13"/>
      <c r="T285" s="13"/>
      <c r="U285" s="10">
        <v>10</v>
      </c>
      <c r="V285" s="9" t="s">
        <v>4432</v>
      </c>
      <c r="W285" s="9" t="s">
        <v>4429</v>
      </c>
      <c r="X285" s="13" t="s">
        <v>26</v>
      </c>
    </row>
    <row r="286" spans="1:24" hidden="1" x14ac:dyDescent="0.3">
      <c r="A286" s="7" t="s">
        <v>1722</v>
      </c>
      <c r="B286" s="14">
        <v>5115</v>
      </c>
      <c r="C286" s="14">
        <v>16150</v>
      </c>
      <c r="D286" s="14">
        <v>9965</v>
      </c>
      <c r="E286" s="45" t="s">
        <v>1653</v>
      </c>
      <c r="F286" s="21" t="s">
        <v>1322</v>
      </c>
      <c r="G286" s="54" t="s">
        <v>1320</v>
      </c>
      <c r="H286" s="54" t="s">
        <v>1321</v>
      </c>
      <c r="I286" s="54" t="e">
        <f>_xlfn.XLOOKUP(H286,[1]Sheet2!$G:$G,[1]Sheet2!$B:$B)</f>
        <v>#N/A</v>
      </c>
      <c r="J286" s="54" t="e">
        <f>_xlfn.XLOOKUP(H286,[1]Sheet2!$G:$G,[1]Sheet2!$C:$C)</f>
        <v>#N/A</v>
      </c>
      <c r="K286" s="14" t="s">
        <v>1655</v>
      </c>
      <c r="L286" s="21" t="s">
        <v>1664</v>
      </c>
      <c r="M286" s="13" t="s">
        <v>10</v>
      </c>
      <c r="N286" s="13" t="s">
        <v>606</v>
      </c>
      <c r="O286" s="13" t="s">
        <v>606</v>
      </c>
      <c r="P286" s="13" t="s">
        <v>606</v>
      </c>
      <c r="Q286" s="13" t="s">
        <v>606</v>
      </c>
      <c r="R286" s="13" t="s">
        <v>606</v>
      </c>
      <c r="S286" s="13"/>
      <c r="T286" s="13"/>
      <c r="U286" s="10">
        <v>10</v>
      </c>
      <c r="V286" s="9" t="s">
        <v>4432</v>
      </c>
      <c r="W286" s="9" t="s">
        <v>4429</v>
      </c>
      <c r="X286" s="13" t="s">
        <v>26</v>
      </c>
    </row>
    <row r="287" spans="1:24" hidden="1" x14ac:dyDescent="0.3">
      <c r="A287" s="7" t="s">
        <v>1722</v>
      </c>
      <c r="B287" s="14">
        <v>37335</v>
      </c>
      <c r="C287" s="14">
        <v>1008616</v>
      </c>
      <c r="D287" s="14">
        <v>19996</v>
      </c>
      <c r="E287" s="45" t="s">
        <v>1129</v>
      </c>
      <c r="F287" s="21" t="s">
        <v>1323</v>
      </c>
      <c r="G287" s="54" t="s">
        <v>1324</v>
      </c>
      <c r="H287" s="54" t="s">
        <v>1325</v>
      </c>
      <c r="I287" s="54" t="e">
        <f>_xlfn.XLOOKUP(H287,[1]Sheet2!$G:$G,[1]Sheet2!$B:$B)</f>
        <v>#N/A</v>
      </c>
      <c r="J287" s="54" t="e">
        <f>_xlfn.XLOOKUP(H287,[1]Sheet2!$G:$G,[1]Sheet2!$C:$C)</f>
        <v>#N/A</v>
      </c>
      <c r="K287" s="14" t="s">
        <v>1655</v>
      </c>
      <c r="L287" s="21" t="s">
        <v>1664</v>
      </c>
      <c r="M287" s="13" t="s">
        <v>10</v>
      </c>
      <c r="N287" s="13" t="s">
        <v>606</v>
      </c>
      <c r="O287" s="13" t="s">
        <v>606</v>
      </c>
      <c r="P287" s="13" t="s">
        <v>606</v>
      </c>
      <c r="Q287" s="13" t="s">
        <v>606</v>
      </c>
      <c r="R287" s="13" t="s">
        <v>606</v>
      </c>
      <c r="S287" s="13"/>
      <c r="T287" s="13"/>
      <c r="U287" s="10">
        <v>30</v>
      </c>
      <c r="V287" s="9" t="s">
        <v>4432</v>
      </c>
      <c r="W287" s="9" t="s">
        <v>4429</v>
      </c>
      <c r="X287" s="13" t="s">
        <v>26</v>
      </c>
    </row>
    <row r="288" spans="1:24" hidden="1" x14ac:dyDescent="0.3">
      <c r="A288" s="7" t="s">
        <v>1722</v>
      </c>
      <c r="B288" s="14">
        <v>35848</v>
      </c>
      <c r="C288" s="14">
        <v>1004403</v>
      </c>
      <c r="D288" s="14">
        <v>15895</v>
      </c>
      <c r="E288" s="45" t="s">
        <v>583</v>
      </c>
      <c r="F288" s="21" t="s">
        <v>1359</v>
      </c>
      <c r="G288" s="54" t="s">
        <v>1359</v>
      </c>
      <c r="H288" s="54" t="s">
        <v>1360</v>
      </c>
      <c r="I288" s="54" t="e">
        <f>_xlfn.XLOOKUP(H288,[1]Sheet2!$G:$G,[1]Sheet2!$B:$B)</f>
        <v>#N/A</v>
      </c>
      <c r="J288" s="54" t="e">
        <f>_xlfn.XLOOKUP(H288,[1]Sheet2!$G:$G,[1]Sheet2!$C:$C)</f>
        <v>#N/A</v>
      </c>
      <c r="K288" s="14" t="s">
        <v>1655</v>
      </c>
      <c r="L288" s="21" t="s">
        <v>1665</v>
      </c>
      <c r="M288" s="13" t="s">
        <v>10</v>
      </c>
      <c r="N288" s="13" t="s">
        <v>606</v>
      </c>
      <c r="O288" s="13" t="s">
        <v>606</v>
      </c>
      <c r="P288" s="13" t="s">
        <v>606</v>
      </c>
      <c r="Q288" s="13" t="s">
        <v>606</v>
      </c>
      <c r="R288" s="13" t="s">
        <v>606</v>
      </c>
      <c r="S288" s="13"/>
      <c r="T288" s="13"/>
      <c r="U288" s="10"/>
      <c r="V288" s="9" t="s">
        <v>4432</v>
      </c>
      <c r="W288" s="9" t="s">
        <v>4429</v>
      </c>
      <c r="X288" s="13" t="s">
        <v>26</v>
      </c>
    </row>
    <row r="289" spans="1:24" hidden="1" x14ac:dyDescent="0.3">
      <c r="A289" s="7" t="s">
        <v>1722</v>
      </c>
      <c r="B289" s="14">
        <v>31191</v>
      </c>
      <c r="C289" s="14">
        <v>94205</v>
      </c>
      <c r="D289" s="14" t="s">
        <v>780</v>
      </c>
      <c r="E289" s="45" t="s">
        <v>11</v>
      </c>
      <c r="F289" s="21" t="s">
        <v>797</v>
      </c>
      <c r="G289" s="54" t="s">
        <v>798</v>
      </c>
      <c r="H289" s="54" t="s">
        <v>799</v>
      </c>
      <c r="I289" s="54" t="e">
        <f>_xlfn.XLOOKUP(H289,[1]Sheet2!$G:$G,[1]Sheet2!$B:$B)</f>
        <v>#N/A</v>
      </c>
      <c r="J289" s="54" t="e">
        <f>_xlfn.XLOOKUP(H289,[1]Sheet2!$G:$G,[1]Sheet2!$C:$C)</f>
        <v>#N/A</v>
      </c>
      <c r="K289" s="14" t="s">
        <v>604</v>
      </c>
      <c r="L289" s="21" t="s">
        <v>800</v>
      </c>
      <c r="M289" s="14" t="s">
        <v>10</v>
      </c>
      <c r="N289" s="13" t="s">
        <v>606</v>
      </c>
      <c r="O289" s="13" t="s">
        <v>606</v>
      </c>
      <c r="P289" s="13" t="s">
        <v>606</v>
      </c>
      <c r="Q289" s="13" t="s">
        <v>606</v>
      </c>
      <c r="R289" s="13" t="s">
        <v>606</v>
      </c>
      <c r="S289" s="13" t="s">
        <v>606</v>
      </c>
      <c r="T289" s="13" t="s">
        <v>606</v>
      </c>
      <c r="U289" s="10">
        <v>10</v>
      </c>
      <c r="V289" s="13" t="s">
        <v>601</v>
      </c>
      <c r="W289" s="9" t="s">
        <v>4429</v>
      </c>
      <c r="X289" s="13" t="s">
        <v>26</v>
      </c>
    </row>
    <row r="290" spans="1:24" hidden="1" x14ac:dyDescent="0.3">
      <c r="A290" s="7" t="s">
        <v>1722</v>
      </c>
      <c r="B290" s="14">
        <v>31191</v>
      </c>
      <c r="C290" s="14">
        <v>94205</v>
      </c>
      <c r="D290" s="14" t="s">
        <v>778</v>
      </c>
      <c r="E290" s="45" t="s">
        <v>11</v>
      </c>
      <c r="F290" s="21" t="s">
        <v>797</v>
      </c>
      <c r="G290" s="54" t="s">
        <v>798</v>
      </c>
      <c r="H290" s="54" t="s">
        <v>799</v>
      </c>
      <c r="I290" s="54" t="e">
        <f>_xlfn.XLOOKUP(H290,[1]Sheet2!$G:$G,[1]Sheet2!$B:$B)</f>
        <v>#N/A</v>
      </c>
      <c r="J290" s="54" t="e">
        <f>_xlfn.XLOOKUP(H290,[1]Sheet2!$G:$G,[1]Sheet2!$C:$C)</f>
        <v>#N/A</v>
      </c>
      <c r="K290" s="14" t="s">
        <v>604</v>
      </c>
      <c r="L290" s="21" t="s">
        <v>800</v>
      </c>
      <c r="M290" s="14" t="s">
        <v>10</v>
      </c>
      <c r="N290" s="13" t="s">
        <v>606</v>
      </c>
      <c r="O290" s="13" t="s">
        <v>606</v>
      </c>
      <c r="P290" s="13" t="s">
        <v>606</v>
      </c>
      <c r="Q290" s="13" t="s">
        <v>606</v>
      </c>
      <c r="R290" s="13" t="s">
        <v>606</v>
      </c>
      <c r="S290" s="13" t="s">
        <v>606</v>
      </c>
      <c r="T290" s="13" t="s">
        <v>606</v>
      </c>
      <c r="U290" s="10">
        <v>10</v>
      </c>
      <c r="V290" s="13" t="s">
        <v>601</v>
      </c>
      <c r="W290" s="9" t="s">
        <v>4429</v>
      </c>
      <c r="X290" s="13" t="s">
        <v>26</v>
      </c>
    </row>
    <row r="291" spans="1:24" hidden="1" x14ac:dyDescent="0.3">
      <c r="A291" s="7" t="s">
        <v>1722</v>
      </c>
      <c r="B291" s="14">
        <v>31191</v>
      </c>
      <c r="C291" s="14">
        <v>94205</v>
      </c>
      <c r="D291" s="14" t="s">
        <v>780</v>
      </c>
      <c r="E291" s="45" t="s">
        <v>11</v>
      </c>
      <c r="F291" s="21" t="s">
        <v>797</v>
      </c>
      <c r="G291" s="54" t="s">
        <v>798</v>
      </c>
      <c r="H291" s="54" t="s">
        <v>799</v>
      </c>
      <c r="I291" s="54" t="e">
        <f>_xlfn.XLOOKUP(H291,[1]Sheet2!$G:$G,[1]Sheet2!$B:$B)</f>
        <v>#N/A</v>
      </c>
      <c r="J291" s="54" t="e">
        <f>_xlfn.XLOOKUP(H291,[1]Sheet2!$G:$G,[1]Sheet2!$C:$C)</f>
        <v>#N/A</v>
      </c>
      <c r="K291" s="14" t="s">
        <v>604</v>
      </c>
      <c r="L291" s="21" t="s">
        <v>785</v>
      </c>
      <c r="M291" s="14" t="s">
        <v>10</v>
      </c>
      <c r="N291" s="13" t="s">
        <v>606</v>
      </c>
      <c r="O291" s="13" t="s">
        <v>606</v>
      </c>
      <c r="P291" s="13" t="s">
        <v>606</v>
      </c>
      <c r="Q291" s="13" t="s">
        <v>606</v>
      </c>
      <c r="R291" s="13" t="s">
        <v>606</v>
      </c>
      <c r="S291" s="13" t="s">
        <v>606</v>
      </c>
      <c r="T291" s="13" t="s">
        <v>606</v>
      </c>
      <c r="U291" s="10">
        <v>10</v>
      </c>
      <c r="V291" s="13" t="s">
        <v>601</v>
      </c>
      <c r="W291" s="9" t="s">
        <v>4429</v>
      </c>
      <c r="X291" s="13" t="s">
        <v>26</v>
      </c>
    </row>
    <row r="292" spans="1:24" hidden="1" x14ac:dyDescent="0.3">
      <c r="A292" s="7" t="s">
        <v>1722</v>
      </c>
      <c r="B292" s="14">
        <v>31191</v>
      </c>
      <c r="C292" s="14">
        <v>94205</v>
      </c>
      <c r="D292" s="14" t="s">
        <v>778</v>
      </c>
      <c r="E292" s="45" t="s">
        <v>11</v>
      </c>
      <c r="F292" s="21" t="s">
        <v>797</v>
      </c>
      <c r="G292" s="54" t="s">
        <v>798</v>
      </c>
      <c r="H292" s="54" t="s">
        <v>799</v>
      </c>
      <c r="I292" s="54" t="e">
        <f>_xlfn.XLOOKUP(H292,[1]Sheet2!$G:$G,[1]Sheet2!$B:$B)</f>
        <v>#N/A</v>
      </c>
      <c r="J292" s="54" t="e">
        <f>_xlfn.XLOOKUP(H292,[1]Sheet2!$G:$G,[1]Sheet2!$C:$C)</f>
        <v>#N/A</v>
      </c>
      <c r="K292" s="14" t="s">
        <v>604</v>
      </c>
      <c r="L292" s="21" t="s">
        <v>785</v>
      </c>
      <c r="M292" s="14" t="s">
        <v>10</v>
      </c>
      <c r="N292" s="13" t="s">
        <v>606</v>
      </c>
      <c r="O292" s="13" t="s">
        <v>606</v>
      </c>
      <c r="P292" s="13" t="s">
        <v>606</v>
      </c>
      <c r="Q292" s="13" t="s">
        <v>606</v>
      </c>
      <c r="R292" s="13" t="s">
        <v>606</v>
      </c>
      <c r="S292" s="13" t="s">
        <v>606</v>
      </c>
      <c r="T292" s="13" t="s">
        <v>606</v>
      </c>
      <c r="U292" s="10">
        <v>10</v>
      </c>
      <c r="V292" s="13" t="s">
        <v>601</v>
      </c>
      <c r="W292" s="9" t="s">
        <v>4429</v>
      </c>
      <c r="X292" s="13" t="s">
        <v>26</v>
      </c>
    </row>
    <row r="293" spans="1:24" hidden="1" x14ac:dyDescent="0.3">
      <c r="A293" s="7" t="s">
        <v>1722</v>
      </c>
      <c r="B293" s="14">
        <v>34767</v>
      </c>
      <c r="C293" s="14">
        <v>73374</v>
      </c>
      <c r="D293" s="14" t="s">
        <v>903</v>
      </c>
      <c r="E293" s="45" t="s">
        <v>11</v>
      </c>
      <c r="F293" s="21" t="s">
        <v>67</v>
      </c>
      <c r="G293" s="54" t="s">
        <v>904</v>
      </c>
      <c r="H293" s="54" t="s">
        <v>905</v>
      </c>
      <c r="I293" s="54" t="e">
        <f>_xlfn.XLOOKUP(H293,[1]Sheet2!$G:$G,[1]Sheet2!$B:$B)</f>
        <v>#N/A</v>
      </c>
      <c r="J293" s="54" t="e">
        <f>_xlfn.XLOOKUP(H293,[1]Sheet2!$G:$G,[1]Sheet2!$C:$C)</f>
        <v>#N/A</v>
      </c>
      <c r="K293" s="14" t="s">
        <v>604</v>
      </c>
      <c r="L293" s="21" t="s">
        <v>906</v>
      </c>
      <c r="M293" s="14" t="s">
        <v>10</v>
      </c>
      <c r="N293" s="13" t="s">
        <v>606</v>
      </c>
      <c r="O293" s="13" t="s">
        <v>606</v>
      </c>
      <c r="P293" s="13" t="s">
        <v>606</v>
      </c>
      <c r="Q293" s="13" t="s">
        <v>606</v>
      </c>
      <c r="R293" s="13" t="s">
        <v>606</v>
      </c>
      <c r="S293" s="13" t="s">
        <v>606</v>
      </c>
      <c r="T293" s="13"/>
      <c r="U293" s="10">
        <v>27</v>
      </c>
      <c r="V293" s="13" t="s">
        <v>601</v>
      </c>
      <c r="W293" s="9" t="s">
        <v>4429</v>
      </c>
      <c r="X293" s="13" t="s">
        <v>26</v>
      </c>
    </row>
    <row r="294" spans="1:24" hidden="1" x14ac:dyDescent="0.3">
      <c r="A294" s="7" t="s">
        <v>1722</v>
      </c>
      <c r="B294" s="14">
        <v>27841</v>
      </c>
      <c r="C294" s="14">
        <v>14971</v>
      </c>
      <c r="D294" s="14">
        <v>8410</v>
      </c>
      <c r="E294" s="45" t="s">
        <v>11</v>
      </c>
      <c r="F294" s="21" t="s">
        <v>34</v>
      </c>
      <c r="G294" s="54" t="s">
        <v>907</v>
      </c>
      <c r="H294" s="54" t="s">
        <v>905</v>
      </c>
      <c r="I294" s="54" t="e">
        <f>_xlfn.XLOOKUP(H294,[1]Sheet2!$G:$G,[1]Sheet2!$B:$B)</f>
        <v>#N/A</v>
      </c>
      <c r="J294" s="54" t="e">
        <f>_xlfn.XLOOKUP(H294,[1]Sheet2!$G:$G,[1]Sheet2!$C:$C)</f>
        <v>#N/A</v>
      </c>
      <c r="K294" s="14" t="s">
        <v>604</v>
      </c>
      <c r="L294" s="21" t="s">
        <v>906</v>
      </c>
      <c r="M294" s="9" t="s">
        <v>10</v>
      </c>
      <c r="N294" s="13" t="s">
        <v>606</v>
      </c>
      <c r="O294" s="13" t="s">
        <v>606</v>
      </c>
      <c r="P294" s="13" t="s">
        <v>606</v>
      </c>
      <c r="Q294" s="13" t="s">
        <v>606</v>
      </c>
      <c r="R294" s="13" t="s">
        <v>606</v>
      </c>
      <c r="S294" s="13" t="s">
        <v>606</v>
      </c>
      <c r="T294" s="13"/>
      <c r="U294" s="10">
        <v>27</v>
      </c>
      <c r="V294" s="13" t="s">
        <v>601</v>
      </c>
      <c r="W294" s="9" t="s">
        <v>4429</v>
      </c>
      <c r="X294" s="13" t="s">
        <v>26</v>
      </c>
    </row>
    <row r="295" spans="1:24" hidden="1" x14ac:dyDescent="0.3">
      <c r="A295" s="7" t="s">
        <v>1722</v>
      </c>
      <c r="B295" s="14">
        <v>27841</v>
      </c>
      <c r="C295" s="14">
        <v>14971</v>
      </c>
      <c r="D295" s="14">
        <v>8409</v>
      </c>
      <c r="E295" s="45" t="s">
        <v>11</v>
      </c>
      <c r="F295" s="21" t="s">
        <v>34</v>
      </c>
      <c r="G295" s="54" t="s">
        <v>907</v>
      </c>
      <c r="H295" s="54" t="s">
        <v>905</v>
      </c>
      <c r="I295" s="54" t="e">
        <f>_xlfn.XLOOKUP(H295,[1]Sheet2!$G:$G,[1]Sheet2!$B:$B)</f>
        <v>#N/A</v>
      </c>
      <c r="J295" s="54" t="e">
        <f>_xlfn.XLOOKUP(H295,[1]Sheet2!$G:$G,[1]Sheet2!$C:$C)</f>
        <v>#N/A</v>
      </c>
      <c r="K295" s="14" t="s">
        <v>604</v>
      </c>
      <c r="L295" s="21" t="s">
        <v>906</v>
      </c>
      <c r="M295" s="14" t="s">
        <v>10</v>
      </c>
      <c r="N295" s="13" t="s">
        <v>606</v>
      </c>
      <c r="O295" s="13" t="s">
        <v>606</v>
      </c>
      <c r="P295" s="13" t="s">
        <v>606</v>
      </c>
      <c r="Q295" s="13" t="s">
        <v>606</v>
      </c>
      <c r="R295" s="13" t="s">
        <v>606</v>
      </c>
      <c r="S295" s="13" t="s">
        <v>606</v>
      </c>
      <c r="T295" s="13"/>
      <c r="U295" s="10">
        <v>27</v>
      </c>
      <c r="V295" s="13" t="s">
        <v>601</v>
      </c>
      <c r="W295" s="9" t="s">
        <v>4429</v>
      </c>
      <c r="X295" s="13" t="s">
        <v>26</v>
      </c>
    </row>
    <row r="296" spans="1:24" hidden="1" x14ac:dyDescent="0.3">
      <c r="A296" s="7" t="s">
        <v>1722</v>
      </c>
      <c r="B296" s="14">
        <v>27841</v>
      </c>
      <c r="C296" s="14">
        <v>14971</v>
      </c>
      <c r="D296" s="14">
        <v>8411</v>
      </c>
      <c r="E296" s="45" t="s">
        <v>11</v>
      </c>
      <c r="F296" s="21" t="s">
        <v>34</v>
      </c>
      <c r="G296" s="54" t="s">
        <v>907</v>
      </c>
      <c r="H296" s="54" t="s">
        <v>905</v>
      </c>
      <c r="I296" s="54" t="e">
        <f>_xlfn.XLOOKUP(H296,[1]Sheet2!$G:$G,[1]Sheet2!$B:$B)</f>
        <v>#N/A</v>
      </c>
      <c r="J296" s="54" t="e">
        <f>_xlfn.XLOOKUP(H296,[1]Sheet2!$G:$G,[1]Sheet2!$C:$C)</f>
        <v>#N/A</v>
      </c>
      <c r="K296" s="14" t="s">
        <v>604</v>
      </c>
      <c r="L296" s="21" t="s">
        <v>906</v>
      </c>
      <c r="M296" s="14" t="s">
        <v>10</v>
      </c>
      <c r="N296" s="13" t="s">
        <v>606</v>
      </c>
      <c r="O296" s="13" t="s">
        <v>606</v>
      </c>
      <c r="P296" s="13" t="s">
        <v>606</v>
      </c>
      <c r="Q296" s="13" t="s">
        <v>606</v>
      </c>
      <c r="R296" s="13" t="s">
        <v>606</v>
      </c>
      <c r="S296" s="13" t="s">
        <v>606</v>
      </c>
      <c r="T296" s="13"/>
      <c r="U296" s="10">
        <v>27</v>
      </c>
      <c r="V296" s="13" t="s">
        <v>601</v>
      </c>
      <c r="W296" s="9" t="s">
        <v>4429</v>
      </c>
      <c r="X296" s="13" t="s">
        <v>26</v>
      </c>
    </row>
    <row r="297" spans="1:24" hidden="1" x14ac:dyDescent="0.3">
      <c r="A297" s="7" t="s">
        <v>1722</v>
      </c>
      <c r="B297" s="14">
        <v>27716</v>
      </c>
      <c r="C297" s="14">
        <v>32201</v>
      </c>
      <c r="D297" s="14">
        <v>8413</v>
      </c>
      <c r="E297" s="45" t="s">
        <v>11</v>
      </c>
      <c r="F297" s="21" t="s">
        <v>446</v>
      </c>
      <c r="G297" s="54" t="s">
        <v>908</v>
      </c>
      <c r="H297" s="54" t="s">
        <v>909</v>
      </c>
      <c r="I297" s="54" t="e">
        <f>_xlfn.XLOOKUP(H297,[1]Sheet2!$G:$G,[1]Sheet2!$B:$B)</f>
        <v>#N/A</v>
      </c>
      <c r="J297" s="54" t="e">
        <f>_xlfn.XLOOKUP(H297,[1]Sheet2!$G:$G,[1]Sheet2!$C:$C)</f>
        <v>#N/A</v>
      </c>
      <c r="K297" s="14" t="s">
        <v>604</v>
      </c>
      <c r="L297" s="21" t="s">
        <v>906</v>
      </c>
      <c r="M297" s="14" t="s">
        <v>10</v>
      </c>
      <c r="N297" s="13" t="s">
        <v>606</v>
      </c>
      <c r="O297" s="13" t="s">
        <v>606</v>
      </c>
      <c r="P297" s="13" t="s">
        <v>606</v>
      </c>
      <c r="Q297" s="13" t="s">
        <v>606</v>
      </c>
      <c r="R297" s="13" t="s">
        <v>606</v>
      </c>
      <c r="S297" s="13" t="s">
        <v>606</v>
      </c>
      <c r="T297" s="13"/>
      <c r="U297" s="10">
        <v>27</v>
      </c>
      <c r="V297" s="13" t="s">
        <v>601</v>
      </c>
      <c r="W297" s="9" t="s">
        <v>4429</v>
      </c>
      <c r="X297" s="13" t="s">
        <v>26</v>
      </c>
    </row>
    <row r="298" spans="1:24" hidden="1" x14ac:dyDescent="0.3">
      <c r="A298" s="7" t="s">
        <v>1722</v>
      </c>
      <c r="B298" s="14">
        <v>30480</v>
      </c>
      <c r="C298" s="14">
        <v>91564</v>
      </c>
      <c r="D298" s="14">
        <v>8417</v>
      </c>
      <c r="E298" s="45" t="s">
        <v>11</v>
      </c>
      <c r="F298" s="21" t="s">
        <v>67</v>
      </c>
      <c r="G298" s="54" t="s">
        <v>913</v>
      </c>
      <c r="H298" s="54" t="s">
        <v>914</v>
      </c>
      <c r="I298" s="54" t="e">
        <f>_xlfn.XLOOKUP(H298,[1]Sheet2!$G:$G,[1]Sheet2!$B:$B)</f>
        <v>#N/A</v>
      </c>
      <c r="J298" s="54" t="e">
        <f>_xlfn.XLOOKUP(H298,[1]Sheet2!$G:$G,[1]Sheet2!$C:$C)</f>
        <v>#N/A</v>
      </c>
      <c r="K298" s="14" t="s">
        <v>604</v>
      </c>
      <c r="L298" s="21" t="s">
        <v>906</v>
      </c>
      <c r="M298" s="14" t="s">
        <v>10</v>
      </c>
      <c r="N298" s="13" t="s">
        <v>606</v>
      </c>
      <c r="O298" s="13" t="s">
        <v>606</v>
      </c>
      <c r="P298" s="13" t="s">
        <v>606</v>
      </c>
      <c r="Q298" s="13" t="s">
        <v>606</v>
      </c>
      <c r="R298" s="13" t="s">
        <v>606</v>
      </c>
      <c r="S298" s="13" t="s">
        <v>606</v>
      </c>
      <c r="T298" s="13"/>
      <c r="U298" s="10">
        <v>27</v>
      </c>
      <c r="V298" s="13" t="s">
        <v>601</v>
      </c>
      <c r="W298" s="9" t="s">
        <v>4429</v>
      </c>
      <c r="X298" s="13" t="s">
        <v>26</v>
      </c>
    </row>
    <row r="299" spans="1:24" hidden="1" x14ac:dyDescent="0.3">
      <c r="A299" s="7" t="s">
        <v>1722</v>
      </c>
      <c r="B299" s="14">
        <v>40491</v>
      </c>
      <c r="C299" s="14">
        <v>14099</v>
      </c>
      <c r="D299" s="14">
        <v>36972</v>
      </c>
      <c r="E299" s="45" t="s">
        <v>1129</v>
      </c>
      <c r="F299" s="21" t="s">
        <v>915</v>
      </c>
      <c r="G299" s="54" t="s">
        <v>916</v>
      </c>
      <c r="H299" s="54" t="s">
        <v>917</v>
      </c>
      <c r="I299" s="54" t="e">
        <f>_xlfn.XLOOKUP(H299,[1]Sheet2!$G:$G,[1]Sheet2!$B:$B)</f>
        <v>#N/A</v>
      </c>
      <c r="J299" s="54" t="e">
        <f>_xlfn.XLOOKUP(H299,[1]Sheet2!$G:$G,[1]Sheet2!$C:$C)</f>
        <v>#N/A</v>
      </c>
      <c r="K299" s="14" t="s">
        <v>604</v>
      </c>
      <c r="L299" s="21" t="s">
        <v>906</v>
      </c>
      <c r="M299" s="14" t="s">
        <v>10</v>
      </c>
      <c r="N299" s="13" t="s">
        <v>606</v>
      </c>
      <c r="O299" s="13" t="s">
        <v>606</v>
      </c>
      <c r="P299" s="13" t="s">
        <v>606</v>
      </c>
      <c r="Q299" s="13" t="s">
        <v>606</v>
      </c>
      <c r="R299" s="13" t="s">
        <v>606</v>
      </c>
      <c r="S299" s="13"/>
      <c r="T299" s="13"/>
      <c r="U299" s="10">
        <v>30</v>
      </c>
      <c r="V299" s="9" t="s">
        <v>4432</v>
      </c>
      <c r="W299" s="9" t="s">
        <v>4429</v>
      </c>
      <c r="X299" s="13" t="s">
        <v>26</v>
      </c>
    </row>
    <row r="300" spans="1:24" hidden="1" x14ac:dyDescent="0.3">
      <c r="A300" s="7" t="s">
        <v>1722</v>
      </c>
      <c r="B300" s="14">
        <v>40491</v>
      </c>
      <c r="C300" s="14">
        <v>14099</v>
      </c>
      <c r="D300" s="14">
        <v>36970</v>
      </c>
      <c r="E300" s="45" t="s">
        <v>1129</v>
      </c>
      <c r="F300" s="21" t="s">
        <v>918</v>
      </c>
      <c r="G300" s="54" t="s">
        <v>916</v>
      </c>
      <c r="H300" s="54" t="s">
        <v>917</v>
      </c>
      <c r="I300" s="54" t="e">
        <f>_xlfn.XLOOKUP(H300,[1]Sheet2!$G:$G,[1]Sheet2!$B:$B)</f>
        <v>#N/A</v>
      </c>
      <c r="J300" s="54" t="e">
        <f>_xlfn.XLOOKUP(H300,[1]Sheet2!$G:$G,[1]Sheet2!$C:$C)</f>
        <v>#N/A</v>
      </c>
      <c r="K300" s="14" t="s">
        <v>604</v>
      </c>
      <c r="L300" s="21" t="s">
        <v>906</v>
      </c>
      <c r="M300" s="14" t="s">
        <v>10</v>
      </c>
      <c r="N300" s="13" t="s">
        <v>606</v>
      </c>
      <c r="O300" s="13" t="s">
        <v>606</v>
      </c>
      <c r="P300" s="13" t="s">
        <v>606</v>
      </c>
      <c r="Q300" s="13" t="s">
        <v>606</v>
      </c>
      <c r="R300" s="13" t="s">
        <v>606</v>
      </c>
      <c r="S300" s="13"/>
      <c r="T300" s="13"/>
      <c r="U300" s="10">
        <v>30</v>
      </c>
      <c r="V300" s="9" t="s">
        <v>4432</v>
      </c>
      <c r="W300" s="9" t="s">
        <v>4429</v>
      </c>
      <c r="X300" s="13" t="s">
        <v>26</v>
      </c>
    </row>
    <row r="301" spans="1:24" hidden="1" x14ac:dyDescent="0.3">
      <c r="A301" s="7" t="s">
        <v>1722</v>
      </c>
      <c r="B301" s="14">
        <v>40491</v>
      </c>
      <c r="C301" s="14">
        <v>14099</v>
      </c>
      <c r="D301" s="14">
        <v>36982</v>
      </c>
      <c r="E301" s="45" t="s">
        <v>1129</v>
      </c>
      <c r="F301" s="21" t="s">
        <v>919</v>
      </c>
      <c r="G301" s="54" t="s">
        <v>916</v>
      </c>
      <c r="H301" s="54" t="s">
        <v>917</v>
      </c>
      <c r="I301" s="54" t="e">
        <f>_xlfn.XLOOKUP(H301,[1]Sheet2!$G:$G,[1]Sheet2!$B:$B)</f>
        <v>#N/A</v>
      </c>
      <c r="J301" s="54" t="e">
        <f>_xlfn.XLOOKUP(H301,[1]Sheet2!$G:$G,[1]Sheet2!$C:$C)</f>
        <v>#N/A</v>
      </c>
      <c r="K301" s="14" t="s">
        <v>604</v>
      </c>
      <c r="L301" s="21" t="s">
        <v>906</v>
      </c>
      <c r="M301" s="14" t="s">
        <v>10</v>
      </c>
      <c r="N301" s="13" t="s">
        <v>606</v>
      </c>
      <c r="O301" s="13" t="s">
        <v>606</v>
      </c>
      <c r="P301" s="13" t="s">
        <v>606</v>
      </c>
      <c r="Q301" s="13" t="s">
        <v>606</v>
      </c>
      <c r="R301" s="13" t="s">
        <v>606</v>
      </c>
      <c r="S301" s="13"/>
      <c r="T301" s="13"/>
      <c r="U301" s="10">
        <v>30</v>
      </c>
      <c r="V301" s="9" t="s">
        <v>4432</v>
      </c>
      <c r="W301" s="9" t="s">
        <v>4429</v>
      </c>
      <c r="X301" s="13" t="s">
        <v>26</v>
      </c>
    </row>
    <row r="302" spans="1:24" hidden="1" x14ac:dyDescent="0.3">
      <c r="A302" s="7" t="s">
        <v>1722</v>
      </c>
      <c r="B302" s="14">
        <v>39049</v>
      </c>
      <c r="C302" s="14">
        <v>369994</v>
      </c>
      <c r="D302" s="14">
        <v>30044</v>
      </c>
      <c r="E302" s="45" t="s">
        <v>11</v>
      </c>
      <c r="F302" s="21" t="s">
        <v>964</v>
      </c>
      <c r="G302" s="54" t="s">
        <v>965</v>
      </c>
      <c r="H302" s="54" t="s">
        <v>966</v>
      </c>
      <c r="I302" s="54" t="e">
        <f>_xlfn.XLOOKUP(H302,[1]Sheet2!$G:$G,[1]Sheet2!$B:$B)</f>
        <v>#N/A</v>
      </c>
      <c r="J302" s="54" t="e">
        <f>_xlfn.XLOOKUP(H302,[1]Sheet2!$G:$G,[1]Sheet2!$C:$C)</f>
        <v>#N/A</v>
      </c>
      <c r="K302" s="14" t="s">
        <v>604</v>
      </c>
      <c r="L302" s="21" t="s">
        <v>967</v>
      </c>
      <c r="M302" s="14" t="s">
        <v>10</v>
      </c>
      <c r="N302" s="13" t="s">
        <v>606</v>
      </c>
      <c r="O302" s="13" t="s">
        <v>606</v>
      </c>
      <c r="P302" s="13" t="s">
        <v>606</v>
      </c>
      <c r="Q302" s="13" t="s">
        <v>606</v>
      </c>
      <c r="R302" s="13" t="s">
        <v>606</v>
      </c>
      <c r="S302" s="13"/>
      <c r="T302" s="13"/>
      <c r="U302" s="10">
        <v>27</v>
      </c>
      <c r="V302" s="13" t="s">
        <v>601</v>
      </c>
      <c r="W302" s="9" t="s">
        <v>4429</v>
      </c>
      <c r="X302" s="13" t="s">
        <v>26</v>
      </c>
    </row>
    <row r="303" spans="1:24" hidden="1" x14ac:dyDescent="0.3">
      <c r="A303" s="7" t="s">
        <v>1722</v>
      </c>
      <c r="B303" s="14">
        <v>32477</v>
      </c>
      <c r="C303" s="14">
        <v>576089</v>
      </c>
      <c r="D303" s="14">
        <v>25600</v>
      </c>
      <c r="E303" s="45" t="s">
        <v>588</v>
      </c>
      <c r="F303" s="21" t="s">
        <v>67</v>
      </c>
      <c r="G303" s="54" t="s">
        <v>968</v>
      </c>
      <c r="H303" s="54" t="s">
        <v>969</v>
      </c>
      <c r="I303" s="54" t="e">
        <f>_xlfn.XLOOKUP(H303,[1]Sheet2!$G:$G,[1]Sheet2!$B:$B)</f>
        <v>#N/A</v>
      </c>
      <c r="J303" s="54" t="e">
        <f>_xlfn.XLOOKUP(H303,[1]Sheet2!$G:$G,[1]Sheet2!$C:$C)</f>
        <v>#N/A</v>
      </c>
      <c r="K303" s="14" t="s">
        <v>604</v>
      </c>
      <c r="L303" s="21" t="s">
        <v>967</v>
      </c>
      <c r="M303" s="14" t="s">
        <v>10</v>
      </c>
      <c r="N303" s="13" t="s">
        <v>606</v>
      </c>
      <c r="O303" s="13" t="s">
        <v>606</v>
      </c>
      <c r="P303" s="13" t="s">
        <v>606</v>
      </c>
      <c r="Q303" s="13" t="s">
        <v>606</v>
      </c>
      <c r="R303" s="13" t="s">
        <v>606</v>
      </c>
      <c r="S303" s="13"/>
      <c r="T303" s="13"/>
      <c r="U303" s="10">
        <v>27</v>
      </c>
      <c r="V303" s="13" t="s">
        <v>601</v>
      </c>
      <c r="W303" s="9" t="s">
        <v>4429</v>
      </c>
      <c r="X303" s="13" t="s">
        <v>26</v>
      </c>
    </row>
    <row r="304" spans="1:24" hidden="1" x14ac:dyDescent="0.3">
      <c r="A304" s="7" t="s">
        <v>1722</v>
      </c>
      <c r="B304" s="14">
        <v>32477</v>
      </c>
      <c r="C304" s="14">
        <v>576089</v>
      </c>
      <c r="D304" s="14">
        <v>23816</v>
      </c>
      <c r="E304" s="45" t="s">
        <v>584</v>
      </c>
      <c r="F304" s="21" t="s">
        <v>67</v>
      </c>
      <c r="G304" s="54" t="s">
        <v>968</v>
      </c>
      <c r="H304" s="54" t="s">
        <v>969</v>
      </c>
      <c r="I304" s="54" t="e">
        <f>_xlfn.XLOOKUP(H304,[1]Sheet2!$G:$G,[1]Sheet2!$B:$B)</f>
        <v>#N/A</v>
      </c>
      <c r="J304" s="54" t="e">
        <f>_xlfn.XLOOKUP(H304,[1]Sheet2!$G:$G,[1]Sheet2!$C:$C)</f>
        <v>#N/A</v>
      </c>
      <c r="K304" s="14" t="s">
        <v>604</v>
      </c>
      <c r="L304" s="21" t="s">
        <v>967</v>
      </c>
      <c r="M304" s="14" t="s">
        <v>10</v>
      </c>
      <c r="N304" s="13" t="s">
        <v>606</v>
      </c>
      <c r="O304" s="13" t="s">
        <v>606</v>
      </c>
      <c r="P304" s="13" t="s">
        <v>606</v>
      </c>
      <c r="Q304" s="13" t="s">
        <v>606</v>
      </c>
      <c r="R304" s="13" t="s">
        <v>606</v>
      </c>
      <c r="S304" s="13"/>
      <c r="T304" s="13"/>
      <c r="U304" s="10">
        <v>27</v>
      </c>
      <c r="V304" s="13" t="s">
        <v>601</v>
      </c>
      <c r="W304" s="9" t="s">
        <v>4429</v>
      </c>
      <c r="X304" s="13" t="s">
        <v>26</v>
      </c>
    </row>
    <row r="305" spans="1:24" hidden="1" x14ac:dyDescent="0.3">
      <c r="A305" s="7" t="s">
        <v>1722</v>
      </c>
      <c r="B305" s="14">
        <v>32477</v>
      </c>
      <c r="C305" s="14">
        <v>576089</v>
      </c>
      <c r="D305" s="14">
        <v>23818</v>
      </c>
      <c r="E305" s="45" t="s">
        <v>584</v>
      </c>
      <c r="F305" s="21" t="s">
        <v>67</v>
      </c>
      <c r="G305" s="54" t="s">
        <v>968</v>
      </c>
      <c r="H305" s="54" t="s">
        <v>969</v>
      </c>
      <c r="I305" s="54" t="e">
        <f>_xlfn.XLOOKUP(H305,[1]Sheet2!$G:$G,[1]Sheet2!$B:$B)</f>
        <v>#N/A</v>
      </c>
      <c r="J305" s="54" t="e">
        <f>_xlfn.XLOOKUP(H305,[1]Sheet2!$G:$G,[1]Sheet2!$C:$C)</f>
        <v>#N/A</v>
      </c>
      <c r="K305" s="14" t="s">
        <v>604</v>
      </c>
      <c r="L305" s="21" t="s">
        <v>967</v>
      </c>
      <c r="M305" s="14" t="s">
        <v>10</v>
      </c>
      <c r="N305" s="13" t="s">
        <v>606</v>
      </c>
      <c r="O305" s="13" t="s">
        <v>606</v>
      </c>
      <c r="P305" s="13" t="s">
        <v>606</v>
      </c>
      <c r="Q305" s="13" t="s">
        <v>606</v>
      </c>
      <c r="R305" s="13" t="s">
        <v>606</v>
      </c>
      <c r="S305" s="13"/>
      <c r="T305" s="13"/>
      <c r="U305" s="10">
        <v>27</v>
      </c>
      <c r="V305" s="13" t="s">
        <v>601</v>
      </c>
      <c r="W305" s="9" t="s">
        <v>4429</v>
      </c>
      <c r="X305" s="13" t="s">
        <v>26</v>
      </c>
    </row>
    <row r="306" spans="1:24" hidden="1" x14ac:dyDescent="0.3">
      <c r="A306" s="7" t="s">
        <v>1722</v>
      </c>
      <c r="B306" s="14">
        <v>31344</v>
      </c>
      <c r="C306" s="14">
        <v>96671</v>
      </c>
      <c r="D306" s="14">
        <v>15216</v>
      </c>
      <c r="E306" s="45" t="s">
        <v>11</v>
      </c>
      <c r="F306" s="21" t="s">
        <v>947</v>
      </c>
      <c r="G306" s="54" t="s">
        <v>948</v>
      </c>
      <c r="H306" s="54" t="s">
        <v>949</v>
      </c>
      <c r="I306" s="54" t="e">
        <f>_xlfn.XLOOKUP(H306,[1]Sheet2!$G:$G,[1]Sheet2!$B:$B)</f>
        <v>#N/A</v>
      </c>
      <c r="J306" s="54" t="e">
        <f>_xlfn.XLOOKUP(H306,[1]Sheet2!$G:$G,[1]Sheet2!$C:$C)</f>
        <v>#N/A</v>
      </c>
      <c r="K306" s="14" t="s">
        <v>604</v>
      </c>
      <c r="L306" s="21" t="s">
        <v>967</v>
      </c>
      <c r="M306" s="14" t="s">
        <v>10</v>
      </c>
      <c r="N306" s="13" t="s">
        <v>606</v>
      </c>
      <c r="O306" s="13" t="s">
        <v>606</v>
      </c>
      <c r="P306" s="13" t="s">
        <v>606</v>
      </c>
      <c r="Q306" s="13" t="s">
        <v>606</v>
      </c>
      <c r="R306" s="13" t="s">
        <v>606</v>
      </c>
      <c r="S306" s="13"/>
      <c r="T306" s="13"/>
      <c r="U306" s="10">
        <v>27</v>
      </c>
      <c r="V306" s="13" t="s">
        <v>601</v>
      </c>
      <c r="W306" s="9" t="s">
        <v>4429</v>
      </c>
      <c r="X306" s="13" t="s">
        <v>26</v>
      </c>
    </row>
    <row r="307" spans="1:24" hidden="1" x14ac:dyDescent="0.3">
      <c r="A307" s="7" t="s">
        <v>1722</v>
      </c>
      <c r="B307" s="14">
        <v>34889</v>
      </c>
      <c r="C307" s="14">
        <v>14054</v>
      </c>
      <c r="D307" s="14">
        <v>15522</v>
      </c>
      <c r="E307" s="45" t="s">
        <v>11</v>
      </c>
      <c r="F307" s="21" t="s">
        <v>67</v>
      </c>
      <c r="G307" s="54" t="s">
        <v>950</v>
      </c>
      <c r="H307" s="54" t="s">
        <v>951</v>
      </c>
      <c r="I307" s="54" t="e">
        <f>_xlfn.XLOOKUP(H307,[1]Sheet2!$G:$G,[1]Sheet2!$B:$B)</f>
        <v>#N/A</v>
      </c>
      <c r="J307" s="54" t="e">
        <f>_xlfn.XLOOKUP(H307,[1]Sheet2!$G:$G,[1]Sheet2!$C:$C)</f>
        <v>#N/A</v>
      </c>
      <c r="K307" s="14" t="s">
        <v>604</v>
      </c>
      <c r="L307" s="21" t="s">
        <v>967</v>
      </c>
      <c r="M307" s="14" t="s">
        <v>10</v>
      </c>
      <c r="N307" s="13" t="s">
        <v>606</v>
      </c>
      <c r="O307" s="13" t="s">
        <v>606</v>
      </c>
      <c r="P307" s="13" t="s">
        <v>606</v>
      </c>
      <c r="Q307" s="13" t="s">
        <v>606</v>
      </c>
      <c r="R307" s="13" t="s">
        <v>606</v>
      </c>
      <c r="S307" s="13"/>
      <c r="T307" s="13"/>
      <c r="U307" s="10">
        <v>27</v>
      </c>
      <c r="V307" s="13" t="s">
        <v>601</v>
      </c>
      <c r="W307" s="9" t="s">
        <v>4429</v>
      </c>
      <c r="X307" s="13" t="s">
        <v>26</v>
      </c>
    </row>
    <row r="308" spans="1:24" hidden="1" x14ac:dyDescent="0.3">
      <c r="A308" s="7" t="s">
        <v>1722</v>
      </c>
      <c r="B308" s="14">
        <v>22808</v>
      </c>
      <c r="C308" s="14">
        <v>20004</v>
      </c>
      <c r="D308" s="14" t="s">
        <v>970</v>
      </c>
      <c r="E308" s="45" t="s">
        <v>1128</v>
      </c>
      <c r="F308" s="21" t="s">
        <v>67</v>
      </c>
      <c r="G308" s="54" t="s">
        <v>971</v>
      </c>
      <c r="H308" s="54" t="s">
        <v>972</v>
      </c>
      <c r="I308" s="54" t="e">
        <f>_xlfn.XLOOKUP(H308,[1]Sheet2!$G:$G,[1]Sheet2!$B:$B)</f>
        <v>#N/A</v>
      </c>
      <c r="J308" s="54" t="e">
        <f>_xlfn.XLOOKUP(H308,[1]Sheet2!$G:$G,[1]Sheet2!$C:$C)</f>
        <v>#N/A</v>
      </c>
      <c r="K308" s="14" t="s">
        <v>604</v>
      </c>
      <c r="L308" s="21" t="s">
        <v>967</v>
      </c>
      <c r="M308" s="14" t="s">
        <v>10</v>
      </c>
      <c r="N308" s="13" t="s">
        <v>606</v>
      </c>
      <c r="O308" s="13" t="s">
        <v>606</v>
      </c>
      <c r="P308" s="13" t="s">
        <v>606</v>
      </c>
      <c r="Q308" s="13" t="s">
        <v>606</v>
      </c>
      <c r="R308" s="13" t="s">
        <v>606</v>
      </c>
      <c r="S308" s="13"/>
      <c r="T308" s="13"/>
      <c r="U308" s="10">
        <v>27</v>
      </c>
      <c r="V308" s="13" t="s">
        <v>601</v>
      </c>
      <c r="W308" s="9" t="s">
        <v>4429</v>
      </c>
      <c r="X308" s="13" t="s">
        <v>26</v>
      </c>
    </row>
    <row r="309" spans="1:24" hidden="1" x14ac:dyDescent="0.3">
      <c r="A309" s="7" t="s">
        <v>1722</v>
      </c>
      <c r="B309" s="14">
        <v>31191</v>
      </c>
      <c r="C309" s="14">
        <v>94205</v>
      </c>
      <c r="D309" s="14" t="s">
        <v>952</v>
      </c>
      <c r="E309" s="45" t="s">
        <v>11</v>
      </c>
      <c r="F309" s="21" t="s">
        <v>953</v>
      </c>
      <c r="G309" s="54" t="s">
        <v>954</v>
      </c>
      <c r="H309" s="54" t="s">
        <v>955</v>
      </c>
      <c r="I309" s="54" t="e">
        <f>_xlfn.XLOOKUP(H309,[1]Sheet2!$G:$G,[1]Sheet2!$B:$B)</f>
        <v>#N/A</v>
      </c>
      <c r="J309" s="54" t="e">
        <f>_xlfn.XLOOKUP(H309,[1]Sheet2!$G:$G,[1]Sheet2!$C:$C)</f>
        <v>#N/A</v>
      </c>
      <c r="K309" s="14" t="s">
        <v>604</v>
      </c>
      <c r="L309" s="21" t="s">
        <v>967</v>
      </c>
      <c r="M309" s="14" t="s">
        <v>10</v>
      </c>
      <c r="N309" s="13" t="s">
        <v>606</v>
      </c>
      <c r="O309" s="13" t="s">
        <v>606</v>
      </c>
      <c r="P309" s="13" t="s">
        <v>606</v>
      </c>
      <c r="Q309" s="13" t="s">
        <v>606</v>
      </c>
      <c r="R309" s="13" t="s">
        <v>606</v>
      </c>
      <c r="S309" s="13"/>
      <c r="T309" s="13"/>
      <c r="U309" s="10">
        <v>27</v>
      </c>
      <c r="V309" s="13" t="s">
        <v>601</v>
      </c>
      <c r="W309" s="9" t="s">
        <v>4429</v>
      </c>
      <c r="X309" s="13" t="s">
        <v>26</v>
      </c>
    </row>
    <row r="310" spans="1:24" hidden="1" x14ac:dyDescent="0.3">
      <c r="A310" s="7" t="s">
        <v>1722</v>
      </c>
      <c r="B310" s="14">
        <v>31191</v>
      </c>
      <c r="C310" s="14">
        <v>94205</v>
      </c>
      <c r="D310" s="14" t="s">
        <v>956</v>
      </c>
      <c r="E310" s="45" t="s">
        <v>11</v>
      </c>
      <c r="F310" s="21" t="s">
        <v>953</v>
      </c>
      <c r="G310" s="54" t="s">
        <v>954</v>
      </c>
      <c r="H310" s="54" t="s">
        <v>955</v>
      </c>
      <c r="I310" s="54" t="e">
        <f>_xlfn.XLOOKUP(H310,[1]Sheet2!$G:$G,[1]Sheet2!$B:$B)</f>
        <v>#N/A</v>
      </c>
      <c r="J310" s="54" t="e">
        <f>_xlfn.XLOOKUP(H310,[1]Sheet2!$G:$G,[1]Sheet2!$C:$C)</f>
        <v>#N/A</v>
      </c>
      <c r="K310" s="14" t="s">
        <v>604</v>
      </c>
      <c r="L310" s="21" t="s">
        <v>967</v>
      </c>
      <c r="M310" s="14" t="s">
        <v>10</v>
      </c>
      <c r="N310" s="13" t="s">
        <v>606</v>
      </c>
      <c r="O310" s="13" t="s">
        <v>606</v>
      </c>
      <c r="P310" s="13" t="s">
        <v>606</v>
      </c>
      <c r="Q310" s="13" t="s">
        <v>606</v>
      </c>
      <c r="R310" s="13" t="s">
        <v>606</v>
      </c>
      <c r="S310" s="13"/>
      <c r="T310" s="13"/>
      <c r="U310" s="10">
        <v>27</v>
      </c>
      <c r="V310" s="13" t="s">
        <v>601</v>
      </c>
      <c r="W310" s="9" t="s">
        <v>4429</v>
      </c>
      <c r="X310" s="13" t="s">
        <v>26</v>
      </c>
    </row>
    <row r="311" spans="1:24" hidden="1" x14ac:dyDescent="0.3">
      <c r="A311" s="7" t="s">
        <v>1722</v>
      </c>
      <c r="B311" s="14">
        <v>28953</v>
      </c>
      <c r="C311" s="14">
        <v>14970</v>
      </c>
      <c r="D311" s="14">
        <v>10153</v>
      </c>
      <c r="E311" s="45" t="s">
        <v>11</v>
      </c>
      <c r="F311" s="21" t="s">
        <v>67</v>
      </c>
      <c r="G311" s="54" t="s">
        <v>620</v>
      </c>
      <c r="H311" s="54" t="s">
        <v>621</v>
      </c>
      <c r="I311" s="54" t="e">
        <f>_xlfn.XLOOKUP(H311,[1]Sheet2!$G:$G,[1]Sheet2!$B:$B)</f>
        <v>#N/A</v>
      </c>
      <c r="J311" s="54" t="e">
        <f>_xlfn.XLOOKUP(H311,[1]Sheet2!$G:$G,[1]Sheet2!$C:$C)</f>
        <v>#N/A</v>
      </c>
      <c r="K311" s="14" t="s">
        <v>604</v>
      </c>
      <c r="L311" s="21" t="s">
        <v>967</v>
      </c>
      <c r="M311" s="14" t="s">
        <v>10</v>
      </c>
      <c r="N311" s="13" t="s">
        <v>606</v>
      </c>
      <c r="O311" s="13" t="s">
        <v>606</v>
      </c>
      <c r="P311" s="13" t="s">
        <v>606</v>
      </c>
      <c r="Q311" s="13" t="s">
        <v>606</v>
      </c>
      <c r="R311" s="13" t="s">
        <v>606</v>
      </c>
      <c r="S311" s="13"/>
      <c r="T311" s="13"/>
      <c r="U311" s="10">
        <v>27</v>
      </c>
      <c r="V311" s="13" t="s">
        <v>601</v>
      </c>
      <c r="W311" s="9" t="s">
        <v>4429</v>
      </c>
      <c r="X311" s="13" t="s">
        <v>26</v>
      </c>
    </row>
    <row r="312" spans="1:24" hidden="1" x14ac:dyDescent="0.3">
      <c r="A312" s="7" t="s">
        <v>1722</v>
      </c>
      <c r="B312" s="14">
        <v>28953</v>
      </c>
      <c r="C312" s="14">
        <v>14970</v>
      </c>
      <c r="D312" s="14">
        <v>5019</v>
      </c>
      <c r="E312" s="45" t="s">
        <v>11</v>
      </c>
      <c r="F312" s="21" t="s">
        <v>67</v>
      </c>
      <c r="G312" s="54" t="s">
        <v>620</v>
      </c>
      <c r="H312" s="54" t="s">
        <v>621</v>
      </c>
      <c r="I312" s="54" t="e">
        <f>_xlfn.XLOOKUP(H312,[1]Sheet2!$G:$G,[1]Sheet2!$B:$B)</f>
        <v>#N/A</v>
      </c>
      <c r="J312" s="54" t="e">
        <f>_xlfn.XLOOKUP(H312,[1]Sheet2!$G:$G,[1]Sheet2!$C:$C)</f>
        <v>#N/A</v>
      </c>
      <c r="K312" s="14" t="s">
        <v>604</v>
      </c>
      <c r="L312" s="21" t="s">
        <v>967</v>
      </c>
      <c r="M312" s="14" t="s">
        <v>10</v>
      </c>
      <c r="N312" s="13" t="s">
        <v>606</v>
      </c>
      <c r="O312" s="13" t="s">
        <v>606</v>
      </c>
      <c r="P312" s="13" t="s">
        <v>606</v>
      </c>
      <c r="Q312" s="13" t="s">
        <v>606</v>
      </c>
      <c r="R312" s="13" t="s">
        <v>606</v>
      </c>
      <c r="S312" s="13"/>
      <c r="T312" s="13"/>
      <c r="U312" s="10">
        <v>27</v>
      </c>
      <c r="V312" s="13" t="s">
        <v>601</v>
      </c>
      <c r="W312" s="9" t="s">
        <v>4429</v>
      </c>
      <c r="X312" s="13" t="s">
        <v>26</v>
      </c>
    </row>
    <row r="313" spans="1:24" hidden="1" x14ac:dyDescent="0.3">
      <c r="A313" s="7" t="s">
        <v>1722</v>
      </c>
      <c r="B313" s="14">
        <v>34225</v>
      </c>
      <c r="C313" s="14">
        <v>1000135</v>
      </c>
      <c r="D313" s="14">
        <v>11194</v>
      </c>
      <c r="E313" s="45" t="s">
        <v>11</v>
      </c>
      <c r="F313" s="21" t="s">
        <v>629</v>
      </c>
      <c r="G313" s="54" t="s">
        <v>973</v>
      </c>
      <c r="H313" s="54" t="s">
        <v>974</v>
      </c>
      <c r="I313" s="54" t="e">
        <f>_xlfn.XLOOKUP(H313,[1]Sheet2!$G:$G,[1]Sheet2!$B:$B)</f>
        <v>#N/A</v>
      </c>
      <c r="J313" s="54" t="e">
        <f>_xlfn.XLOOKUP(H313,[1]Sheet2!$G:$G,[1]Sheet2!$C:$C)</f>
        <v>#N/A</v>
      </c>
      <c r="K313" s="14" t="s">
        <v>604</v>
      </c>
      <c r="L313" s="21" t="s">
        <v>967</v>
      </c>
      <c r="M313" s="14" t="s">
        <v>10</v>
      </c>
      <c r="N313" s="13" t="s">
        <v>606</v>
      </c>
      <c r="O313" s="13" t="s">
        <v>606</v>
      </c>
      <c r="P313" s="13" t="s">
        <v>606</v>
      </c>
      <c r="Q313" s="13" t="s">
        <v>606</v>
      </c>
      <c r="R313" s="13" t="s">
        <v>606</v>
      </c>
      <c r="S313" s="13"/>
      <c r="T313" s="13"/>
      <c r="U313" s="10">
        <v>20</v>
      </c>
      <c r="V313" s="9" t="s">
        <v>4432</v>
      </c>
      <c r="W313" s="9" t="s">
        <v>4429</v>
      </c>
      <c r="X313" s="13" t="s">
        <v>26</v>
      </c>
    </row>
    <row r="314" spans="1:24" hidden="1" x14ac:dyDescent="0.3">
      <c r="A314" s="7" t="s">
        <v>1722</v>
      </c>
      <c r="B314" s="14">
        <v>11700</v>
      </c>
      <c r="C314" s="14">
        <v>40423</v>
      </c>
      <c r="D314" s="14">
        <v>10486</v>
      </c>
      <c r="E314" s="45" t="s">
        <v>1143</v>
      </c>
      <c r="F314" s="21" t="s">
        <v>975</v>
      </c>
      <c r="G314" s="54" t="s">
        <v>976</v>
      </c>
      <c r="H314" s="54" t="s">
        <v>977</v>
      </c>
      <c r="I314" s="54" t="e">
        <f>_xlfn.XLOOKUP(H314,[1]Sheet2!$G:$G,[1]Sheet2!$B:$B)</f>
        <v>#N/A</v>
      </c>
      <c r="J314" s="54" t="e">
        <f>_xlfn.XLOOKUP(H314,[1]Sheet2!$G:$G,[1]Sheet2!$C:$C)</f>
        <v>#N/A</v>
      </c>
      <c r="K314" s="14" t="s">
        <v>604</v>
      </c>
      <c r="L314" s="21" t="s">
        <v>967</v>
      </c>
      <c r="M314" s="14" t="s">
        <v>10</v>
      </c>
      <c r="N314" s="13" t="s">
        <v>606</v>
      </c>
      <c r="O314" s="13" t="s">
        <v>606</v>
      </c>
      <c r="P314" s="13" t="s">
        <v>606</v>
      </c>
      <c r="Q314" s="13" t="s">
        <v>606</v>
      </c>
      <c r="R314" s="13" t="s">
        <v>606</v>
      </c>
      <c r="S314" s="13"/>
      <c r="T314" s="13"/>
      <c r="U314" s="10">
        <v>5</v>
      </c>
      <c r="V314" s="13" t="s">
        <v>601</v>
      </c>
      <c r="W314" s="9" t="s">
        <v>4429</v>
      </c>
      <c r="X314" s="13" t="s">
        <v>26</v>
      </c>
    </row>
    <row r="315" spans="1:24" hidden="1" x14ac:dyDescent="0.3">
      <c r="A315" s="7" t="s">
        <v>1722</v>
      </c>
      <c r="B315" s="14">
        <v>29384</v>
      </c>
      <c r="C315" s="14">
        <v>334352</v>
      </c>
      <c r="D315" s="14">
        <v>13234</v>
      </c>
      <c r="E315" s="45" t="s">
        <v>11</v>
      </c>
      <c r="F315" s="21" t="s">
        <v>67</v>
      </c>
      <c r="G315" s="54" t="s">
        <v>961</v>
      </c>
      <c r="H315" s="54" t="s">
        <v>962</v>
      </c>
      <c r="I315" s="54" t="e">
        <f>_xlfn.XLOOKUP(H315,[1]Sheet2!$G:$G,[1]Sheet2!$B:$B)</f>
        <v>#N/A</v>
      </c>
      <c r="J315" s="54" t="e">
        <f>_xlfn.XLOOKUP(H315,[1]Sheet2!$G:$G,[1]Sheet2!$C:$C)</f>
        <v>#N/A</v>
      </c>
      <c r="K315" s="14" t="s">
        <v>604</v>
      </c>
      <c r="L315" s="21" t="s">
        <v>967</v>
      </c>
      <c r="M315" s="14" t="s">
        <v>10</v>
      </c>
      <c r="N315" s="13" t="s">
        <v>606</v>
      </c>
      <c r="O315" s="13" t="s">
        <v>606</v>
      </c>
      <c r="P315" s="13" t="s">
        <v>606</v>
      </c>
      <c r="Q315" s="13" t="s">
        <v>606</v>
      </c>
      <c r="R315" s="13" t="s">
        <v>606</v>
      </c>
      <c r="S315" s="13"/>
      <c r="T315" s="13"/>
      <c r="U315" s="10">
        <v>27</v>
      </c>
      <c r="V315" s="13" t="s">
        <v>601</v>
      </c>
      <c r="W315" s="9" t="s">
        <v>4429</v>
      </c>
      <c r="X315" s="13" t="s">
        <v>26</v>
      </c>
    </row>
    <row r="316" spans="1:24" hidden="1" x14ac:dyDescent="0.3">
      <c r="A316" s="7" t="s">
        <v>1722</v>
      </c>
      <c r="B316" s="14">
        <v>32113</v>
      </c>
      <c r="C316" s="14">
        <v>73366</v>
      </c>
      <c r="D316" s="14">
        <v>3597</v>
      </c>
      <c r="E316" s="45" t="s">
        <v>588</v>
      </c>
      <c r="F316" s="21" t="s">
        <v>67</v>
      </c>
      <c r="G316" s="54" t="s">
        <v>961</v>
      </c>
      <c r="H316" s="54" t="s">
        <v>963</v>
      </c>
      <c r="I316" s="54" t="e">
        <f>_xlfn.XLOOKUP(H316,[1]Sheet2!$G:$G,[1]Sheet2!$B:$B)</f>
        <v>#N/A</v>
      </c>
      <c r="J316" s="54" t="e">
        <f>_xlfn.XLOOKUP(H316,[1]Sheet2!$G:$G,[1]Sheet2!$C:$C)</f>
        <v>#N/A</v>
      </c>
      <c r="K316" s="14" t="s">
        <v>604</v>
      </c>
      <c r="L316" s="21" t="s">
        <v>967</v>
      </c>
      <c r="M316" s="14" t="s">
        <v>10</v>
      </c>
      <c r="N316" s="13" t="s">
        <v>606</v>
      </c>
      <c r="O316" s="13" t="s">
        <v>606</v>
      </c>
      <c r="P316" s="13" t="s">
        <v>606</v>
      </c>
      <c r="Q316" s="13" t="s">
        <v>606</v>
      </c>
      <c r="R316" s="13" t="s">
        <v>606</v>
      </c>
      <c r="S316" s="13"/>
      <c r="T316" s="13"/>
      <c r="U316" s="10">
        <v>27</v>
      </c>
      <c r="V316" s="13" t="s">
        <v>601</v>
      </c>
      <c r="W316" s="9" t="s">
        <v>4429</v>
      </c>
      <c r="X316" s="13" t="s">
        <v>26</v>
      </c>
    </row>
    <row r="317" spans="1:24" hidden="1" x14ac:dyDescent="0.3">
      <c r="A317" s="7" t="s">
        <v>1722</v>
      </c>
      <c r="B317" s="14">
        <v>35848</v>
      </c>
      <c r="C317" s="14">
        <v>1004403</v>
      </c>
      <c r="D317" s="14">
        <v>17216</v>
      </c>
      <c r="E317" s="45" t="s">
        <v>583</v>
      </c>
      <c r="F317" s="21" t="s">
        <v>1356</v>
      </c>
      <c r="G317" s="54" t="s">
        <v>1359</v>
      </c>
      <c r="H317" s="54" t="s">
        <v>1360</v>
      </c>
      <c r="I317" s="54" t="e">
        <f>_xlfn.XLOOKUP(H317,[1]Sheet2!$G:$G,[1]Sheet2!$B:$B)</f>
        <v>#N/A</v>
      </c>
      <c r="J317" s="54" t="e">
        <f>_xlfn.XLOOKUP(H317,[1]Sheet2!$G:$G,[1]Sheet2!$C:$C)</f>
        <v>#N/A</v>
      </c>
      <c r="K317" s="14" t="s">
        <v>1655</v>
      </c>
      <c r="L317" s="21" t="s">
        <v>1665</v>
      </c>
      <c r="M317" s="13" t="s">
        <v>10</v>
      </c>
      <c r="N317" s="13" t="s">
        <v>606</v>
      </c>
      <c r="O317" s="13" t="s">
        <v>606</v>
      </c>
      <c r="P317" s="13" t="s">
        <v>606</v>
      </c>
      <c r="Q317" s="13" t="s">
        <v>606</v>
      </c>
      <c r="R317" s="13" t="s">
        <v>606</v>
      </c>
      <c r="S317" s="13"/>
      <c r="T317" s="13"/>
      <c r="U317" s="10">
        <v>30</v>
      </c>
      <c r="V317" s="9" t="s">
        <v>4432</v>
      </c>
      <c r="W317" s="9" t="s">
        <v>4429</v>
      </c>
      <c r="X317" s="13" t="s">
        <v>26</v>
      </c>
    </row>
    <row r="318" spans="1:24" hidden="1" x14ac:dyDescent="0.3">
      <c r="A318" s="7" t="s">
        <v>1722</v>
      </c>
      <c r="B318" s="14">
        <v>29642</v>
      </c>
      <c r="C318" s="14">
        <v>630271</v>
      </c>
      <c r="D318" s="14">
        <v>4607</v>
      </c>
      <c r="E318" s="45" t="s">
        <v>11</v>
      </c>
      <c r="F318" s="21" t="s">
        <v>1338</v>
      </c>
      <c r="G318" s="54" t="s">
        <v>1346</v>
      </c>
      <c r="H318" s="54" t="s">
        <v>1347</v>
      </c>
      <c r="I318" s="54" t="e">
        <f>_xlfn.XLOOKUP(H318,[1]Sheet2!$G:$G,[1]Sheet2!$B:$B)</f>
        <v>#N/A</v>
      </c>
      <c r="J318" s="54" t="e">
        <f>_xlfn.XLOOKUP(H318,[1]Sheet2!$G:$G,[1]Sheet2!$C:$C)</f>
        <v>#N/A</v>
      </c>
      <c r="K318" s="14" t="s">
        <v>1655</v>
      </c>
      <c r="L318" s="21" t="s">
        <v>1665</v>
      </c>
      <c r="M318" s="13" t="s">
        <v>10</v>
      </c>
      <c r="N318" s="13" t="s">
        <v>606</v>
      </c>
      <c r="O318" s="13" t="s">
        <v>606</v>
      </c>
      <c r="P318" s="13" t="s">
        <v>606</v>
      </c>
      <c r="Q318" s="13" t="s">
        <v>606</v>
      </c>
      <c r="R318" s="13" t="s">
        <v>606</v>
      </c>
      <c r="S318" s="13" t="s">
        <v>606</v>
      </c>
      <c r="T318" s="13"/>
      <c r="U318" s="10">
        <v>30</v>
      </c>
      <c r="V318" s="9" t="s">
        <v>4432</v>
      </c>
      <c r="W318" s="9" t="s">
        <v>4429</v>
      </c>
      <c r="X318" s="13" t="s">
        <v>26</v>
      </c>
    </row>
    <row r="319" spans="1:24" hidden="1" x14ac:dyDescent="0.3">
      <c r="A319" s="7" t="s">
        <v>1722</v>
      </c>
      <c r="B319" s="14">
        <v>27449</v>
      </c>
      <c r="C319" s="14">
        <v>424404</v>
      </c>
      <c r="D319" s="14" t="s">
        <v>1341</v>
      </c>
      <c r="E319" s="45" t="s">
        <v>590</v>
      </c>
      <c r="F319" s="21" t="s">
        <v>1342</v>
      </c>
      <c r="G319" s="54" t="s">
        <v>1339</v>
      </c>
      <c r="H319" s="54" t="s">
        <v>1340</v>
      </c>
      <c r="I319" s="54" t="e">
        <f>_xlfn.XLOOKUP(H319,[1]Sheet2!$G:$G,[1]Sheet2!$B:$B)</f>
        <v>#N/A</v>
      </c>
      <c r="J319" s="54" t="e">
        <f>_xlfn.XLOOKUP(H319,[1]Sheet2!$G:$G,[1]Sheet2!$C:$C)</f>
        <v>#N/A</v>
      </c>
      <c r="K319" s="14" t="s">
        <v>1655</v>
      </c>
      <c r="L319" s="21" t="s">
        <v>1665</v>
      </c>
      <c r="M319" s="13" t="s">
        <v>10</v>
      </c>
      <c r="N319" s="13" t="s">
        <v>606</v>
      </c>
      <c r="O319" s="13" t="s">
        <v>606</v>
      </c>
      <c r="P319" s="13" t="s">
        <v>606</v>
      </c>
      <c r="Q319" s="13" t="s">
        <v>606</v>
      </c>
      <c r="R319" s="13" t="s">
        <v>606</v>
      </c>
      <c r="S319" s="13" t="s">
        <v>606</v>
      </c>
      <c r="T319" s="13"/>
      <c r="U319" s="10">
        <v>30</v>
      </c>
      <c r="V319" s="9" t="s">
        <v>4432</v>
      </c>
      <c r="W319" s="9" t="s">
        <v>4429</v>
      </c>
      <c r="X319" s="13" t="s">
        <v>26</v>
      </c>
    </row>
    <row r="320" spans="1:24" hidden="1" x14ac:dyDescent="0.3">
      <c r="A320" s="7" t="s">
        <v>1722</v>
      </c>
      <c r="B320" s="14">
        <v>27449</v>
      </c>
      <c r="C320" s="14">
        <v>424404</v>
      </c>
      <c r="D320" s="14">
        <v>82482</v>
      </c>
      <c r="E320" s="45" t="s">
        <v>590</v>
      </c>
      <c r="F320" s="21" t="s">
        <v>1343</v>
      </c>
      <c r="G320" s="54" t="s">
        <v>1339</v>
      </c>
      <c r="H320" s="54" t="s">
        <v>1340</v>
      </c>
      <c r="I320" s="54" t="e">
        <f>_xlfn.XLOOKUP(H320,[1]Sheet2!$G:$G,[1]Sheet2!$B:$B)</f>
        <v>#N/A</v>
      </c>
      <c r="J320" s="54" t="e">
        <f>_xlfn.XLOOKUP(H320,[1]Sheet2!$G:$G,[1]Sheet2!$C:$C)</f>
        <v>#N/A</v>
      </c>
      <c r="K320" s="14" t="s">
        <v>1655</v>
      </c>
      <c r="L320" s="21" t="s">
        <v>1665</v>
      </c>
      <c r="M320" s="13" t="s">
        <v>10</v>
      </c>
      <c r="N320" s="13" t="s">
        <v>606</v>
      </c>
      <c r="O320" s="13" t="s">
        <v>606</v>
      </c>
      <c r="P320" s="13" t="s">
        <v>606</v>
      </c>
      <c r="Q320" s="13" t="s">
        <v>606</v>
      </c>
      <c r="R320" s="13" t="s">
        <v>606</v>
      </c>
      <c r="S320" s="13" t="s">
        <v>606</v>
      </c>
      <c r="T320" s="13"/>
      <c r="U320" s="10">
        <v>30</v>
      </c>
      <c r="V320" s="9" t="s">
        <v>4432</v>
      </c>
      <c r="W320" s="9" t="s">
        <v>4429</v>
      </c>
      <c r="X320" s="13" t="s">
        <v>26</v>
      </c>
    </row>
    <row r="321" spans="1:24" hidden="1" x14ac:dyDescent="0.3">
      <c r="A321" s="7" t="s">
        <v>1722</v>
      </c>
      <c r="B321" s="14">
        <v>27449</v>
      </c>
      <c r="C321" s="14">
        <v>424404</v>
      </c>
      <c r="D321" s="14">
        <v>26808</v>
      </c>
      <c r="E321" s="45" t="s">
        <v>590</v>
      </c>
      <c r="F321" s="21" t="s">
        <v>1344</v>
      </c>
      <c r="G321" s="54" t="s">
        <v>1339</v>
      </c>
      <c r="H321" s="54" t="s">
        <v>1340</v>
      </c>
      <c r="I321" s="54" t="e">
        <f>_xlfn.XLOOKUP(H321,[1]Sheet2!$G:$G,[1]Sheet2!$B:$B)</f>
        <v>#N/A</v>
      </c>
      <c r="J321" s="54" t="e">
        <f>_xlfn.XLOOKUP(H321,[1]Sheet2!$G:$G,[1]Sheet2!$C:$C)</f>
        <v>#N/A</v>
      </c>
      <c r="K321" s="14" t="s">
        <v>1655</v>
      </c>
      <c r="L321" s="21" t="s">
        <v>1665</v>
      </c>
      <c r="M321" s="13" t="s">
        <v>10</v>
      </c>
      <c r="N321" s="13" t="s">
        <v>606</v>
      </c>
      <c r="O321" s="13" t="s">
        <v>606</v>
      </c>
      <c r="P321" s="13" t="s">
        <v>606</v>
      </c>
      <c r="Q321" s="13" t="s">
        <v>606</v>
      </c>
      <c r="R321" s="13" t="s">
        <v>606</v>
      </c>
      <c r="S321" s="13" t="s">
        <v>606</v>
      </c>
      <c r="T321" s="13"/>
      <c r="U321" s="10">
        <v>30</v>
      </c>
      <c r="V321" s="9" t="s">
        <v>4432</v>
      </c>
      <c r="W321" s="9" t="s">
        <v>4429</v>
      </c>
      <c r="X321" s="13" t="s">
        <v>26</v>
      </c>
    </row>
    <row r="322" spans="1:24" hidden="1" x14ac:dyDescent="0.3">
      <c r="A322" s="7" t="s">
        <v>1722</v>
      </c>
      <c r="B322" s="14">
        <v>27449</v>
      </c>
      <c r="C322" s="14">
        <v>424404</v>
      </c>
      <c r="D322" s="14">
        <v>25083</v>
      </c>
      <c r="E322" s="45" t="s">
        <v>11</v>
      </c>
      <c r="F322" s="21" t="s">
        <v>1345</v>
      </c>
      <c r="G322" s="54" t="s">
        <v>1339</v>
      </c>
      <c r="H322" s="54" t="s">
        <v>1340</v>
      </c>
      <c r="I322" s="54" t="e">
        <f>_xlfn.XLOOKUP(H322,[1]Sheet2!$G:$G,[1]Sheet2!$B:$B)</f>
        <v>#N/A</v>
      </c>
      <c r="J322" s="54" t="e">
        <f>_xlfn.XLOOKUP(H322,[1]Sheet2!$G:$G,[1]Sheet2!$C:$C)</f>
        <v>#N/A</v>
      </c>
      <c r="K322" s="14" t="s">
        <v>1655</v>
      </c>
      <c r="L322" s="21" t="s">
        <v>1665</v>
      </c>
      <c r="M322" s="13" t="s">
        <v>10</v>
      </c>
      <c r="N322" s="13" t="s">
        <v>606</v>
      </c>
      <c r="O322" s="13" t="s">
        <v>606</v>
      </c>
      <c r="P322" s="13" t="s">
        <v>606</v>
      </c>
      <c r="Q322" s="13" t="s">
        <v>606</v>
      </c>
      <c r="R322" s="13" t="s">
        <v>606</v>
      </c>
      <c r="S322" s="13" t="s">
        <v>606</v>
      </c>
      <c r="T322" s="13"/>
      <c r="U322" s="10">
        <v>30</v>
      </c>
      <c r="V322" s="9" t="s">
        <v>4432</v>
      </c>
      <c r="W322" s="9" t="s">
        <v>4429</v>
      </c>
      <c r="X322" s="13" t="s">
        <v>26</v>
      </c>
    </row>
    <row r="323" spans="1:24" hidden="1" x14ac:dyDescent="0.3">
      <c r="A323" s="7" t="s">
        <v>1722</v>
      </c>
      <c r="B323" s="14">
        <v>27449</v>
      </c>
      <c r="C323" s="14">
        <v>424404</v>
      </c>
      <c r="D323" s="14">
        <v>16296</v>
      </c>
      <c r="E323" s="45" t="s">
        <v>590</v>
      </c>
      <c r="F323" s="21" t="s">
        <v>1343</v>
      </c>
      <c r="G323" s="54" t="s">
        <v>1339</v>
      </c>
      <c r="H323" s="54" t="s">
        <v>1340</v>
      </c>
      <c r="I323" s="54" t="e">
        <f>_xlfn.XLOOKUP(H323,[1]Sheet2!$G:$G,[1]Sheet2!$B:$B)</f>
        <v>#N/A</v>
      </c>
      <c r="J323" s="54" t="e">
        <f>_xlfn.XLOOKUP(H323,[1]Sheet2!$G:$G,[1]Sheet2!$C:$C)</f>
        <v>#N/A</v>
      </c>
      <c r="K323" s="14" t="s">
        <v>1655</v>
      </c>
      <c r="L323" s="21" t="s">
        <v>1665</v>
      </c>
      <c r="M323" s="13" t="s">
        <v>10</v>
      </c>
      <c r="N323" s="13" t="s">
        <v>606</v>
      </c>
      <c r="O323" s="13" t="s">
        <v>606</v>
      </c>
      <c r="P323" s="13" t="s">
        <v>606</v>
      </c>
      <c r="Q323" s="13" t="s">
        <v>606</v>
      </c>
      <c r="R323" s="13" t="s">
        <v>606</v>
      </c>
      <c r="S323" s="13" t="s">
        <v>606</v>
      </c>
      <c r="T323" s="13"/>
      <c r="U323" s="10">
        <v>30</v>
      </c>
      <c r="V323" s="9" t="s">
        <v>4432</v>
      </c>
      <c r="W323" s="9" t="s">
        <v>4429</v>
      </c>
      <c r="X323" s="13" t="s">
        <v>26</v>
      </c>
    </row>
    <row r="324" spans="1:24" hidden="1" x14ac:dyDescent="0.3">
      <c r="A324" s="7" t="s">
        <v>1722</v>
      </c>
      <c r="B324" s="14">
        <v>27614</v>
      </c>
      <c r="C324" s="14">
        <v>443022</v>
      </c>
      <c r="D324" s="14">
        <v>11934</v>
      </c>
      <c r="E324" s="45" t="s">
        <v>583</v>
      </c>
      <c r="F324" s="21" t="s">
        <v>1348</v>
      </c>
      <c r="G324" s="54" t="s">
        <v>1349</v>
      </c>
      <c r="H324" s="54" t="s">
        <v>1350</v>
      </c>
      <c r="I324" s="54" t="e">
        <f>_xlfn.XLOOKUP(H324,[1]Sheet2!$G:$G,[1]Sheet2!$B:$B)</f>
        <v>#N/A</v>
      </c>
      <c r="J324" s="54" t="e">
        <f>_xlfn.XLOOKUP(H324,[1]Sheet2!$G:$G,[1]Sheet2!$C:$C)</f>
        <v>#N/A</v>
      </c>
      <c r="K324" s="14" t="s">
        <v>1655</v>
      </c>
      <c r="L324" s="21" t="s">
        <v>1665</v>
      </c>
      <c r="M324" s="13" t="s">
        <v>10</v>
      </c>
      <c r="N324" s="13" t="s">
        <v>606</v>
      </c>
      <c r="O324" s="13" t="s">
        <v>606</v>
      </c>
      <c r="P324" s="13" t="s">
        <v>606</v>
      </c>
      <c r="Q324" s="13" t="s">
        <v>606</v>
      </c>
      <c r="R324" s="13" t="s">
        <v>606</v>
      </c>
      <c r="S324" s="13"/>
      <c r="T324" s="13"/>
      <c r="U324" s="10">
        <v>25</v>
      </c>
      <c r="V324" s="9" t="s">
        <v>4432</v>
      </c>
      <c r="W324" s="9" t="s">
        <v>4429</v>
      </c>
      <c r="X324" s="13" t="s">
        <v>26</v>
      </c>
    </row>
    <row r="325" spans="1:24" hidden="1" x14ac:dyDescent="0.3">
      <c r="A325" s="7" t="s">
        <v>1722</v>
      </c>
      <c r="B325" s="14">
        <v>27614</v>
      </c>
      <c r="C325" s="14">
        <v>443022</v>
      </c>
      <c r="D325" s="14" t="s">
        <v>1351</v>
      </c>
      <c r="E325" s="45" t="s">
        <v>590</v>
      </c>
      <c r="F325" s="21" t="s">
        <v>1352</v>
      </c>
      <c r="G325" s="54" t="s">
        <v>1349</v>
      </c>
      <c r="H325" s="54" t="s">
        <v>1350</v>
      </c>
      <c r="I325" s="54" t="e">
        <f>_xlfn.XLOOKUP(H325,[1]Sheet2!$G:$G,[1]Sheet2!$B:$B)</f>
        <v>#N/A</v>
      </c>
      <c r="J325" s="54" t="e">
        <f>_xlfn.XLOOKUP(H325,[1]Sheet2!$G:$G,[1]Sheet2!$C:$C)</f>
        <v>#N/A</v>
      </c>
      <c r="K325" s="14" t="s">
        <v>1655</v>
      </c>
      <c r="L325" s="21" t="s">
        <v>1665</v>
      </c>
      <c r="M325" s="13" t="s">
        <v>10</v>
      </c>
      <c r="N325" s="13" t="s">
        <v>606</v>
      </c>
      <c r="O325" s="13" t="s">
        <v>606</v>
      </c>
      <c r="P325" s="13" t="s">
        <v>606</v>
      </c>
      <c r="Q325" s="13" t="s">
        <v>606</v>
      </c>
      <c r="R325" s="13" t="s">
        <v>606</v>
      </c>
      <c r="S325" s="13"/>
      <c r="T325" s="13"/>
      <c r="U325" s="10">
        <v>25</v>
      </c>
      <c r="V325" s="9" t="s">
        <v>4432</v>
      </c>
      <c r="W325" s="9" t="s">
        <v>4429</v>
      </c>
      <c r="X325" s="13" t="s">
        <v>26</v>
      </c>
    </row>
    <row r="326" spans="1:24" hidden="1" x14ac:dyDescent="0.3">
      <c r="A326" s="7" t="s">
        <v>1722</v>
      </c>
      <c r="B326" s="14">
        <v>27614</v>
      </c>
      <c r="C326" s="14">
        <v>443022</v>
      </c>
      <c r="D326" s="14">
        <v>82118</v>
      </c>
      <c r="E326" s="45" t="s">
        <v>1128</v>
      </c>
      <c r="F326" s="21" t="s">
        <v>1354</v>
      </c>
      <c r="G326" s="54" t="s">
        <v>1349</v>
      </c>
      <c r="H326" s="54" t="s">
        <v>1350</v>
      </c>
      <c r="I326" s="54" t="e">
        <f>_xlfn.XLOOKUP(H326,[1]Sheet2!$G:$G,[1]Sheet2!$B:$B)</f>
        <v>#N/A</v>
      </c>
      <c r="J326" s="54" t="e">
        <f>_xlfn.XLOOKUP(H326,[1]Sheet2!$G:$G,[1]Sheet2!$C:$C)</f>
        <v>#N/A</v>
      </c>
      <c r="K326" s="14" t="s">
        <v>1655</v>
      </c>
      <c r="L326" s="21" t="s">
        <v>1665</v>
      </c>
      <c r="M326" s="13" t="s">
        <v>10</v>
      </c>
      <c r="N326" s="13" t="s">
        <v>606</v>
      </c>
      <c r="O326" s="13" t="s">
        <v>606</v>
      </c>
      <c r="P326" s="13" t="s">
        <v>606</v>
      </c>
      <c r="Q326" s="13" t="s">
        <v>606</v>
      </c>
      <c r="R326" s="13" t="s">
        <v>606</v>
      </c>
      <c r="S326" s="13"/>
      <c r="T326" s="13"/>
      <c r="U326" s="10">
        <v>25</v>
      </c>
      <c r="V326" s="9" t="s">
        <v>4432</v>
      </c>
      <c r="W326" s="9" t="s">
        <v>4429</v>
      </c>
      <c r="X326" s="13" t="s">
        <v>26</v>
      </c>
    </row>
    <row r="327" spans="1:24" hidden="1" x14ac:dyDescent="0.3">
      <c r="A327" s="7" t="s">
        <v>1722</v>
      </c>
      <c r="B327" s="14">
        <v>27614</v>
      </c>
      <c r="C327" s="14">
        <v>443022</v>
      </c>
      <c r="D327" s="14">
        <v>10911</v>
      </c>
      <c r="E327" s="45" t="s">
        <v>583</v>
      </c>
      <c r="F327" s="21" t="s">
        <v>1348</v>
      </c>
      <c r="G327" s="54" t="s">
        <v>1349</v>
      </c>
      <c r="H327" s="54" t="s">
        <v>1350</v>
      </c>
      <c r="I327" s="54" t="e">
        <f>_xlfn.XLOOKUP(H327,[1]Sheet2!$G:$G,[1]Sheet2!$B:$B)</f>
        <v>#N/A</v>
      </c>
      <c r="J327" s="54" t="e">
        <f>_xlfn.XLOOKUP(H327,[1]Sheet2!$G:$G,[1]Sheet2!$C:$C)</f>
        <v>#N/A</v>
      </c>
      <c r="K327" s="14" t="s">
        <v>1655</v>
      </c>
      <c r="L327" s="21" t="s">
        <v>1665</v>
      </c>
      <c r="M327" s="13" t="s">
        <v>10</v>
      </c>
      <c r="N327" s="13" t="s">
        <v>606</v>
      </c>
      <c r="O327" s="13" t="s">
        <v>606</v>
      </c>
      <c r="P327" s="13" t="s">
        <v>606</v>
      </c>
      <c r="Q327" s="13" t="s">
        <v>606</v>
      </c>
      <c r="R327" s="13" t="s">
        <v>606</v>
      </c>
      <c r="S327" s="13"/>
      <c r="T327" s="13"/>
      <c r="U327" s="10">
        <v>25</v>
      </c>
      <c r="V327" s="9" t="s">
        <v>4432</v>
      </c>
      <c r="W327" s="9" t="s">
        <v>4429</v>
      </c>
      <c r="X327" s="13" t="s">
        <v>26</v>
      </c>
    </row>
    <row r="328" spans="1:24" hidden="1" x14ac:dyDescent="0.3">
      <c r="A328" s="7" t="s">
        <v>1722</v>
      </c>
      <c r="B328" s="14">
        <v>5094</v>
      </c>
      <c r="C328" s="14">
        <v>1001253</v>
      </c>
      <c r="D328" s="14">
        <v>4867</v>
      </c>
      <c r="E328" s="45" t="s">
        <v>584</v>
      </c>
      <c r="F328" s="21" t="s">
        <v>1582</v>
      </c>
      <c r="G328" s="54" t="s">
        <v>1583</v>
      </c>
      <c r="H328" s="54" t="s">
        <v>1584</v>
      </c>
      <c r="I328" s="54" t="e">
        <f>_xlfn.XLOOKUP(H328,[1]Sheet2!$G:$G,[1]Sheet2!$B:$B)</f>
        <v>#N/A</v>
      </c>
      <c r="J328" s="54" t="e">
        <f>_xlfn.XLOOKUP(H328,[1]Sheet2!$G:$G,[1]Sheet2!$C:$C)</f>
        <v>#N/A</v>
      </c>
      <c r="K328" s="14" t="s">
        <v>1655</v>
      </c>
      <c r="L328" s="21" t="s">
        <v>1704</v>
      </c>
      <c r="M328" s="13" t="s">
        <v>10</v>
      </c>
      <c r="N328" s="13" t="s">
        <v>606</v>
      </c>
      <c r="O328" s="13" t="s">
        <v>606</v>
      </c>
      <c r="P328" s="13" t="s">
        <v>606</v>
      </c>
      <c r="Q328" s="13" t="s">
        <v>606</v>
      </c>
      <c r="R328" s="13" t="s">
        <v>606</v>
      </c>
      <c r="S328" s="13"/>
      <c r="T328" s="13"/>
      <c r="U328" s="10">
        <v>10</v>
      </c>
      <c r="V328" s="9" t="s">
        <v>4432</v>
      </c>
      <c r="W328" s="9" t="s">
        <v>4429</v>
      </c>
      <c r="X328" s="13" t="s">
        <v>26</v>
      </c>
    </row>
    <row r="329" spans="1:24" hidden="1" x14ac:dyDescent="0.3">
      <c r="A329" s="7" t="s">
        <v>1722</v>
      </c>
      <c r="B329" s="14">
        <v>2726</v>
      </c>
      <c r="C329" s="14">
        <v>9683</v>
      </c>
      <c r="D329" s="14" t="s">
        <v>1377</v>
      </c>
      <c r="E329" s="45" t="s">
        <v>588</v>
      </c>
      <c r="F329" s="21" t="s">
        <v>1378</v>
      </c>
      <c r="G329" s="54" t="s">
        <v>1379</v>
      </c>
      <c r="H329" s="54" t="s">
        <v>1380</v>
      </c>
      <c r="I329" s="54" t="e">
        <f>_xlfn.XLOOKUP(H329,[1]Sheet2!$G:$G,[1]Sheet2!$B:$B)</f>
        <v>#N/A</v>
      </c>
      <c r="J329" s="54" t="e">
        <f>_xlfn.XLOOKUP(H329,[1]Sheet2!$G:$G,[1]Sheet2!$C:$C)</f>
        <v>#N/A</v>
      </c>
      <c r="K329" s="14" t="s">
        <v>1655</v>
      </c>
      <c r="L329" s="21" t="s">
        <v>1704</v>
      </c>
      <c r="M329" s="13" t="s">
        <v>10</v>
      </c>
      <c r="N329" s="13" t="s">
        <v>606</v>
      </c>
      <c r="O329" s="13" t="s">
        <v>606</v>
      </c>
      <c r="P329" s="13" t="s">
        <v>606</v>
      </c>
      <c r="Q329" s="13" t="s">
        <v>606</v>
      </c>
      <c r="R329" s="13" t="s">
        <v>606</v>
      </c>
      <c r="S329" s="13"/>
      <c r="T329" s="13"/>
      <c r="U329" s="10">
        <v>10</v>
      </c>
      <c r="V329" s="9" t="s">
        <v>4432</v>
      </c>
      <c r="W329" s="9" t="s">
        <v>4429</v>
      </c>
      <c r="X329" s="13" t="s">
        <v>26</v>
      </c>
    </row>
    <row r="330" spans="1:24" hidden="1" x14ac:dyDescent="0.3">
      <c r="A330" s="7" t="s">
        <v>1722</v>
      </c>
      <c r="B330" s="14">
        <v>39406</v>
      </c>
      <c r="C330" s="14">
        <v>1013408</v>
      </c>
      <c r="D330" s="14">
        <v>31521</v>
      </c>
      <c r="E330" s="45" t="s">
        <v>1129</v>
      </c>
      <c r="F330" s="21" t="s">
        <v>1171</v>
      </c>
      <c r="G330" s="54" t="s">
        <v>1375</v>
      </c>
      <c r="H330" s="54" t="s">
        <v>1376</v>
      </c>
      <c r="I330" s="54" t="e">
        <f>_xlfn.XLOOKUP(H330,[1]Sheet2!$G:$G,[1]Sheet2!$B:$B)</f>
        <v>#N/A</v>
      </c>
      <c r="J330" s="54" t="e">
        <f>_xlfn.XLOOKUP(H330,[1]Sheet2!$G:$G,[1]Sheet2!$C:$C)</f>
        <v>#N/A</v>
      </c>
      <c r="K330" s="14" t="s">
        <v>1655</v>
      </c>
      <c r="L330" s="21" t="s">
        <v>1704</v>
      </c>
      <c r="M330" s="13" t="s">
        <v>10</v>
      </c>
      <c r="N330" s="13" t="s">
        <v>606</v>
      </c>
      <c r="O330" s="13" t="s">
        <v>606</v>
      </c>
      <c r="P330" s="13" t="s">
        <v>606</v>
      </c>
      <c r="Q330" s="13" t="s">
        <v>606</v>
      </c>
      <c r="R330" s="13" t="s">
        <v>606</v>
      </c>
      <c r="S330" s="13"/>
      <c r="T330" s="13"/>
      <c r="U330" s="10">
        <v>30</v>
      </c>
      <c r="V330" s="9" t="s">
        <v>4432</v>
      </c>
      <c r="W330" s="9" t="s">
        <v>4429</v>
      </c>
      <c r="X330" s="13" t="s">
        <v>26</v>
      </c>
    </row>
    <row r="331" spans="1:24" hidden="1" x14ac:dyDescent="0.3">
      <c r="A331" s="7" t="s">
        <v>1722</v>
      </c>
      <c r="B331" s="14">
        <v>5167</v>
      </c>
      <c r="C331" s="14">
        <v>473104</v>
      </c>
      <c r="D331" s="14">
        <v>28660</v>
      </c>
      <c r="E331" s="45" t="s">
        <v>1129</v>
      </c>
      <c r="F331" s="21" t="s">
        <v>1585</v>
      </c>
      <c r="G331" s="54" t="s">
        <v>1586</v>
      </c>
      <c r="H331" s="54" t="s">
        <v>1587</v>
      </c>
      <c r="I331" s="54" t="e">
        <f>_xlfn.XLOOKUP(H331,[1]Sheet2!$G:$G,[1]Sheet2!$B:$B)</f>
        <v>#N/A</v>
      </c>
      <c r="J331" s="54" t="e">
        <f>_xlfn.XLOOKUP(H331,[1]Sheet2!$G:$G,[1]Sheet2!$C:$C)</f>
        <v>#N/A</v>
      </c>
      <c r="K331" s="14" t="s">
        <v>1655</v>
      </c>
      <c r="L331" s="21" t="s">
        <v>1704</v>
      </c>
      <c r="M331" s="13" t="s">
        <v>10</v>
      </c>
      <c r="N331" s="13" t="s">
        <v>606</v>
      </c>
      <c r="O331" s="13" t="s">
        <v>606</v>
      </c>
      <c r="P331" s="13" t="s">
        <v>606</v>
      </c>
      <c r="Q331" s="13" t="s">
        <v>606</v>
      </c>
      <c r="R331" s="13" t="s">
        <v>606</v>
      </c>
      <c r="S331" s="13"/>
      <c r="T331" s="13"/>
      <c r="U331" s="10">
        <v>10</v>
      </c>
      <c r="V331" s="9" t="s">
        <v>4432</v>
      </c>
      <c r="W331" s="9" t="s">
        <v>4429</v>
      </c>
      <c r="X331" s="13" t="s">
        <v>26</v>
      </c>
    </row>
    <row r="332" spans="1:24" hidden="1" x14ac:dyDescent="0.3">
      <c r="A332" s="7" t="s">
        <v>1722</v>
      </c>
      <c r="B332" s="14">
        <v>39775</v>
      </c>
      <c r="C332" s="14">
        <v>1009790</v>
      </c>
      <c r="D332" s="14">
        <v>16734</v>
      </c>
      <c r="E332" s="45" t="s">
        <v>11</v>
      </c>
      <c r="F332" s="21" t="s">
        <v>1578</v>
      </c>
      <c r="G332" s="54" t="s">
        <v>1579</v>
      </c>
      <c r="H332" s="54" t="s">
        <v>1580</v>
      </c>
      <c r="I332" s="54" t="e">
        <f>_xlfn.XLOOKUP(H332,[1]Sheet2!$G:$G,[1]Sheet2!$B:$B)</f>
        <v>#N/A</v>
      </c>
      <c r="J332" s="54" t="e">
        <f>_xlfn.XLOOKUP(H332,[1]Sheet2!$G:$G,[1]Sheet2!$C:$C)</f>
        <v>#N/A</v>
      </c>
      <c r="K332" s="14" t="s">
        <v>1655</v>
      </c>
      <c r="L332" s="21" t="s">
        <v>1704</v>
      </c>
      <c r="M332" s="13" t="s">
        <v>10</v>
      </c>
      <c r="N332" s="13" t="s">
        <v>606</v>
      </c>
      <c r="O332" s="13" t="s">
        <v>606</v>
      </c>
      <c r="P332" s="13" t="s">
        <v>606</v>
      </c>
      <c r="Q332" s="13" t="s">
        <v>606</v>
      </c>
      <c r="R332" s="13" t="s">
        <v>606</v>
      </c>
      <c r="S332" s="13"/>
      <c r="T332" s="13"/>
      <c r="U332" s="10">
        <v>30</v>
      </c>
      <c r="V332" s="9" t="s">
        <v>4432</v>
      </c>
      <c r="W332" s="9" t="s">
        <v>4429</v>
      </c>
      <c r="X332" s="13" t="s">
        <v>26</v>
      </c>
    </row>
    <row r="333" spans="1:24" hidden="1" x14ac:dyDescent="0.3">
      <c r="A333" s="7" t="s">
        <v>1722</v>
      </c>
      <c r="B333" s="14">
        <v>38193</v>
      </c>
      <c r="C333" s="14">
        <v>1010780</v>
      </c>
      <c r="D333" s="14">
        <v>34072</v>
      </c>
      <c r="E333" s="45" t="s">
        <v>590</v>
      </c>
      <c r="F333" s="21" t="s">
        <v>1168</v>
      </c>
      <c r="G333" s="54" t="s">
        <v>1169</v>
      </c>
      <c r="H333" s="54" t="s">
        <v>1170</v>
      </c>
      <c r="I333" s="54" t="e">
        <f>_xlfn.XLOOKUP(H333,[1]Sheet2!$G:$G,[1]Sheet2!$B:$B)</f>
        <v>#N/A</v>
      </c>
      <c r="J333" s="54" t="e">
        <f>_xlfn.XLOOKUP(H333,[1]Sheet2!$G:$G,[1]Sheet2!$C:$C)</f>
        <v>#N/A</v>
      </c>
      <c r="K333" s="14" t="s">
        <v>1655</v>
      </c>
      <c r="L333" s="21" t="s">
        <v>1667</v>
      </c>
      <c r="M333" s="13" t="s">
        <v>10</v>
      </c>
      <c r="N333" s="13" t="s">
        <v>606</v>
      </c>
      <c r="O333" s="13" t="s">
        <v>606</v>
      </c>
      <c r="P333" s="13" t="s">
        <v>606</v>
      </c>
      <c r="Q333" s="13" t="s">
        <v>606</v>
      </c>
      <c r="R333" s="13" t="s">
        <v>606</v>
      </c>
      <c r="S333" s="13"/>
      <c r="T333" s="13"/>
      <c r="U333" s="10">
        <v>5</v>
      </c>
      <c r="V333" s="9" t="s">
        <v>4432</v>
      </c>
      <c r="W333" s="9" t="s">
        <v>4429</v>
      </c>
      <c r="X333" s="13" t="s">
        <v>26</v>
      </c>
    </row>
    <row r="334" spans="1:24" hidden="1" x14ac:dyDescent="0.3">
      <c r="A334" s="7" t="s">
        <v>1722</v>
      </c>
      <c r="B334" s="14">
        <v>38193</v>
      </c>
      <c r="C334" s="14">
        <v>1010780</v>
      </c>
      <c r="D334" s="14">
        <v>34073</v>
      </c>
      <c r="E334" s="45" t="s">
        <v>590</v>
      </c>
      <c r="F334" s="21" t="s">
        <v>1168</v>
      </c>
      <c r="G334" s="54" t="s">
        <v>1169</v>
      </c>
      <c r="H334" s="54" t="s">
        <v>1170</v>
      </c>
      <c r="I334" s="54" t="e">
        <f>_xlfn.XLOOKUP(H334,[1]Sheet2!$G:$G,[1]Sheet2!$B:$B)</f>
        <v>#N/A</v>
      </c>
      <c r="J334" s="54" t="e">
        <f>_xlfn.XLOOKUP(H334,[1]Sheet2!$G:$G,[1]Sheet2!$C:$C)</f>
        <v>#N/A</v>
      </c>
      <c r="K334" s="14" t="s">
        <v>1655</v>
      </c>
      <c r="L334" s="21" t="s">
        <v>1667</v>
      </c>
      <c r="M334" s="13" t="s">
        <v>10</v>
      </c>
      <c r="N334" s="13" t="s">
        <v>606</v>
      </c>
      <c r="O334" s="13" t="s">
        <v>606</v>
      </c>
      <c r="P334" s="13" t="s">
        <v>606</v>
      </c>
      <c r="Q334" s="13" t="s">
        <v>606</v>
      </c>
      <c r="R334" s="13" t="s">
        <v>606</v>
      </c>
      <c r="S334" s="13"/>
      <c r="T334" s="13"/>
      <c r="U334" s="10">
        <v>5</v>
      </c>
      <c r="V334" s="9" t="s">
        <v>4432</v>
      </c>
      <c r="W334" s="9" t="s">
        <v>4429</v>
      </c>
      <c r="X334" s="13" t="s">
        <v>26</v>
      </c>
    </row>
    <row r="335" spans="1:24" hidden="1" x14ac:dyDescent="0.3">
      <c r="A335" s="7" t="s">
        <v>1722</v>
      </c>
      <c r="B335" s="14">
        <v>38193</v>
      </c>
      <c r="C335" s="14">
        <v>1010780</v>
      </c>
      <c r="D335" s="14">
        <v>34076</v>
      </c>
      <c r="E335" s="45" t="s">
        <v>590</v>
      </c>
      <c r="F335" s="21" t="s">
        <v>1171</v>
      </c>
      <c r="G335" s="54" t="s">
        <v>1169</v>
      </c>
      <c r="H335" s="54" t="s">
        <v>1170</v>
      </c>
      <c r="I335" s="54" t="e">
        <f>_xlfn.XLOOKUP(H335,[1]Sheet2!$G:$G,[1]Sheet2!$B:$B)</f>
        <v>#N/A</v>
      </c>
      <c r="J335" s="54" t="e">
        <f>_xlfn.XLOOKUP(H335,[1]Sheet2!$G:$G,[1]Sheet2!$C:$C)</f>
        <v>#N/A</v>
      </c>
      <c r="K335" s="14" t="s">
        <v>1655</v>
      </c>
      <c r="L335" s="21" t="s">
        <v>1667</v>
      </c>
      <c r="M335" s="13" t="s">
        <v>10</v>
      </c>
      <c r="N335" s="13" t="s">
        <v>606</v>
      </c>
      <c r="O335" s="13" t="s">
        <v>606</v>
      </c>
      <c r="P335" s="13" t="s">
        <v>606</v>
      </c>
      <c r="Q335" s="13" t="s">
        <v>606</v>
      </c>
      <c r="R335" s="13" t="s">
        <v>606</v>
      </c>
      <c r="S335" s="13"/>
      <c r="T335" s="13"/>
      <c r="U335" s="10">
        <v>5</v>
      </c>
      <c r="V335" s="9" t="s">
        <v>4432</v>
      </c>
      <c r="W335" s="9" t="s">
        <v>4429</v>
      </c>
      <c r="X335" s="13" t="s">
        <v>26</v>
      </c>
    </row>
    <row r="336" spans="1:24" hidden="1" x14ac:dyDescent="0.3">
      <c r="A336" s="7" t="s">
        <v>1722</v>
      </c>
      <c r="B336" s="14">
        <v>38193</v>
      </c>
      <c r="C336" s="14">
        <v>1010780</v>
      </c>
      <c r="D336" s="14">
        <v>34084</v>
      </c>
      <c r="E336" s="45" t="s">
        <v>590</v>
      </c>
      <c r="F336" s="21" t="s">
        <v>1172</v>
      </c>
      <c r="G336" s="54" t="s">
        <v>1169</v>
      </c>
      <c r="H336" s="54" t="s">
        <v>1170</v>
      </c>
      <c r="I336" s="54" t="e">
        <f>_xlfn.XLOOKUP(H336,[1]Sheet2!$G:$G,[1]Sheet2!$B:$B)</f>
        <v>#N/A</v>
      </c>
      <c r="J336" s="54" t="e">
        <f>_xlfn.XLOOKUP(H336,[1]Sheet2!$G:$G,[1]Sheet2!$C:$C)</f>
        <v>#N/A</v>
      </c>
      <c r="K336" s="14" t="s">
        <v>1655</v>
      </c>
      <c r="L336" s="21" t="s">
        <v>1667</v>
      </c>
      <c r="M336" s="13" t="s">
        <v>10</v>
      </c>
      <c r="N336" s="13" t="s">
        <v>606</v>
      </c>
      <c r="O336" s="13" t="s">
        <v>606</v>
      </c>
      <c r="P336" s="13" t="s">
        <v>606</v>
      </c>
      <c r="Q336" s="13" t="s">
        <v>606</v>
      </c>
      <c r="R336" s="13" t="s">
        <v>606</v>
      </c>
      <c r="S336" s="13"/>
      <c r="T336" s="13"/>
      <c r="U336" s="10">
        <v>5</v>
      </c>
      <c r="V336" s="9" t="s">
        <v>4432</v>
      </c>
      <c r="W336" s="9" t="s">
        <v>4429</v>
      </c>
      <c r="X336" s="13" t="s">
        <v>26</v>
      </c>
    </row>
    <row r="337" spans="1:24" hidden="1" x14ac:dyDescent="0.3">
      <c r="A337" s="7" t="s">
        <v>1722</v>
      </c>
      <c r="B337" s="14">
        <v>38193</v>
      </c>
      <c r="C337" s="14">
        <v>1010780</v>
      </c>
      <c r="D337" s="14">
        <v>34074</v>
      </c>
      <c r="E337" s="45" t="s">
        <v>590</v>
      </c>
      <c r="F337" s="21" t="s">
        <v>1173</v>
      </c>
      <c r="G337" s="54" t="s">
        <v>1169</v>
      </c>
      <c r="H337" s="54" t="s">
        <v>1170</v>
      </c>
      <c r="I337" s="54" t="e">
        <f>_xlfn.XLOOKUP(H337,[1]Sheet2!$G:$G,[1]Sheet2!$B:$B)</f>
        <v>#N/A</v>
      </c>
      <c r="J337" s="54" t="e">
        <f>_xlfn.XLOOKUP(H337,[1]Sheet2!$G:$G,[1]Sheet2!$C:$C)</f>
        <v>#N/A</v>
      </c>
      <c r="K337" s="14" t="s">
        <v>1655</v>
      </c>
      <c r="L337" s="21" t="s">
        <v>1667</v>
      </c>
      <c r="M337" s="13" t="s">
        <v>10</v>
      </c>
      <c r="N337" s="13" t="s">
        <v>606</v>
      </c>
      <c r="O337" s="13" t="s">
        <v>606</v>
      </c>
      <c r="P337" s="13" t="s">
        <v>606</v>
      </c>
      <c r="Q337" s="13" t="s">
        <v>606</v>
      </c>
      <c r="R337" s="13" t="s">
        <v>606</v>
      </c>
      <c r="S337" s="13"/>
      <c r="T337" s="13"/>
      <c r="U337" s="10">
        <v>5</v>
      </c>
      <c r="V337" s="9" t="s">
        <v>4432</v>
      </c>
      <c r="W337" s="9" t="s">
        <v>4429</v>
      </c>
      <c r="X337" s="13" t="s">
        <v>26</v>
      </c>
    </row>
    <row r="338" spans="1:24" hidden="1" x14ac:dyDescent="0.3">
      <c r="A338" s="7" t="s">
        <v>1722</v>
      </c>
      <c r="B338" s="14">
        <v>38193</v>
      </c>
      <c r="C338" s="14">
        <v>1010780</v>
      </c>
      <c r="D338" s="14">
        <v>34515</v>
      </c>
      <c r="E338" s="45" t="s">
        <v>590</v>
      </c>
      <c r="F338" s="21" t="s">
        <v>1173</v>
      </c>
      <c r="G338" s="54" t="s">
        <v>1169</v>
      </c>
      <c r="H338" s="54" t="s">
        <v>1170</v>
      </c>
      <c r="I338" s="54" t="e">
        <f>_xlfn.XLOOKUP(H338,[1]Sheet2!$G:$G,[1]Sheet2!$B:$B)</f>
        <v>#N/A</v>
      </c>
      <c r="J338" s="54" t="e">
        <f>_xlfn.XLOOKUP(H338,[1]Sheet2!$G:$G,[1]Sheet2!$C:$C)</f>
        <v>#N/A</v>
      </c>
      <c r="K338" s="14" t="s">
        <v>1655</v>
      </c>
      <c r="L338" s="21" t="s">
        <v>1667</v>
      </c>
      <c r="M338" s="13" t="s">
        <v>10</v>
      </c>
      <c r="N338" s="13" t="s">
        <v>606</v>
      </c>
      <c r="O338" s="13" t="s">
        <v>606</v>
      </c>
      <c r="P338" s="13" t="s">
        <v>606</v>
      </c>
      <c r="Q338" s="13" t="s">
        <v>606</v>
      </c>
      <c r="R338" s="13" t="s">
        <v>606</v>
      </c>
      <c r="S338" s="13"/>
      <c r="T338" s="13"/>
      <c r="U338" s="10">
        <v>5</v>
      </c>
      <c r="V338" s="9" t="s">
        <v>4432</v>
      </c>
      <c r="W338" s="9" t="s">
        <v>4429</v>
      </c>
      <c r="X338" s="13" t="s">
        <v>26</v>
      </c>
    </row>
    <row r="339" spans="1:24" hidden="1" x14ac:dyDescent="0.3">
      <c r="A339" s="7" t="s">
        <v>1722</v>
      </c>
      <c r="B339" s="14">
        <v>36952</v>
      </c>
      <c r="C339" s="14">
        <v>110204</v>
      </c>
      <c r="D339" s="14">
        <v>29978</v>
      </c>
      <c r="E339" s="45" t="s">
        <v>1648</v>
      </c>
      <c r="F339" s="21"/>
      <c r="G339" s="54" t="s">
        <v>1369</v>
      </c>
      <c r="H339" s="54" t="s">
        <v>1370</v>
      </c>
      <c r="I339" s="54" t="e">
        <f>_xlfn.XLOOKUP(H339,[1]Sheet2!$G:$G,[1]Sheet2!$B:$B)</f>
        <v>#N/A</v>
      </c>
      <c r="J339" s="54" t="e">
        <f>_xlfn.XLOOKUP(H339,[1]Sheet2!$G:$G,[1]Sheet2!$C:$C)</f>
        <v>#N/A</v>
      </c>
      <c r="K339" s="14" t="s">
        <v>1655</v>
      </c>
      <c r="L339" s="21" t="s">
        <v>1667</v>
      </c>
      <c r="M339" s="9" t="s">
        <v>10</v>
      </c>
      <c r="N339" s="13" t="s">
        <v>606</v>
      </c>
      <c r="O339" s="13" t="s">
        <v>606</v>
      </c>
      <c r="P339" s="13" t="s">
        <v>606</v>
      </c>
      <c r="Q339" s="13" t="s">
        <v>606</v>
      </c>
      <c r="R339" s="13" t="s">
        <v>606</v>
      </c>
      <c r="S339" s="13"/>
      <c r="T339" s="13"/>
      <c r="U339" s="10">
        <v>27</v>
      </c>
      <c r="V339" s="13" t="s">
        <v>601</v>
      </c>
      <c r="W339" s="9" t="s">
        <v>4429</v>
      </c>
      <c r="X339" s="13" t="s">
        <v>26</v>
      </c>
    </row>
    <row r="340" spans="1:24" hidden="1" x14ac:dyDescent="0.3">
      <c r="A340" s="7" t="s">
        <v>1722</v>
      </c>
      <c r="B340" s="14">
        <v>19761</v>
      </c>
      <c r="C340" s="14">
        <v>20310</v>
      </c>
      <c r="D340" s="14">
        <v>34545</v>
      </c>
      <c r="E340" s="45" t="s">
        <v>590</v>
      </c>
      <c r="F340" s="21" t="s">
        <v>1172</v>
      </c>
      <c r="G340" s="54" t="s">
        <v>1366</v>
      </c>
      <c r="H340" s="54" t="s">
        <v>1367</v>
      </c>
      <c r="I340" s="54" t="e">
        <f>_xlfn.XLOOKUP(H340,[1]Sheet2!$G:$G,[1]Sheet2!$B:$B)</f>
        <v>#N/A</v>
      </c>
      <c r="J340" s="54" t="e">
        <f>_xlfn.XLOOKUP(H340,[1]Sheet2!$G:$G,[1]Sheet2!$C:$C)</f>
        <v>#N/A</v>
      </c>
      <c r="K340" s="14" t="s">
        <v>1655</v>
      </c>
      <c r="L340" s="21" t="s">
        <v>1667</v>
      </c>
      <c r="M340" s="13" t="s">
        <v>10</v>
      </c>
      <c r="N340" s="13" t="s">
        <v>606</v>
      </c>
      <c r="O340" s="13" t="s">
        <v>606</v>
      </c>
      <c r="P340" s="13" t="s">
        <v>606</v>
      </c>
      <c r="Q340" s="13" t="s">
        <v>606</v>
      </c>
      <c r="R340" s="13" t="s">
        <v>606</v>
      </c>
      <c r="S340" s="13"/>
      <c r="T340" s="13"/>
      <c r="U340" s="10">
        <v>25</v>
      </c>
      <c r="V340" s="13" t="s">
        <v>601</v>
      </c>
      <c r="W340" s="9" t="s">
        <v>4429</v>
      </c>
      <c r="X340" s="13" t="s">
        <v>26</v>
      </c>
    </row>
    <row r="341" spans="1:24" hidden="1" x14ac:dyDescent="0.3">
      <c r="A341" s="7" t="s">
        <v>1722</v>
      </c>
      <c r="B341" s="14">
        <v>19761</v>
      </c>
      <c r="C341" s="14">
        <v>20310</v>
      </c>
      <c r="D341" s="14">
        <v>34122</v>
      </c>
      <c r="E341" s="45" t="s">
        <v>590</v>
      </c>
      <c r="F341" s="21" t="s">
        <v>1172</v>
      </c>
      <c r="G341" s="54" t="s">
        <v>1366</v>
      </c>
      <c r="H341" s="54" t="s">
        <v>1367</v>
      </c>
      <c r="I341" s="54" t="e">
        <f>_xlfn.XLOOKUP(H341,[1]Sheet2!$G:$G,[1]Sheet2!$B:$B)</f>
        <v>#N/A</v>
      </c>
      <c r="J341" s="54" t="e">
        <f>_xlfn.XLOOKUP(H341,[1]Sheet2!$G:$G,[1]Sheet2!$C:$C)</f>
        <v>#N/A</v>
      </c>
      <c r="K341" s="14" t="s">
        <v>1655</v>
      </c>
      <c r="L341" s="21" t="s">
        <v>1667</v>
      </c>
      <c r="M341" s="13" t="s">
        <v>10</v>
      </c>
      <c r="N341" s="13" t="s">
        <v>606</v>
      </c>
      <c r="O341" s="13" t="s">
        <v>606</v>
      </c>
      <c r="P341" s="13" t="s">
        <v>606</v>
      </c>
      <c r="Q341" s="13" t="s">
        <v>606</v>
      </c>
      <c r="R341" s="13" t="s">
        <v>606</v>
      </c>
      <c r="S341" s="13"/>
      <c r="T341" s="13"/>
      <c r="U341" s="10">
        <v>25</v>
      </c>
      <c r="V341" s="13" t="s">
        <v>601</v>
      </c>
      <c r="W341" s="9" t="s">
        <v>4429</v>
      </c>
      <c r="X341" s="13" t="s">
        <v>26</v>
      </c>
    </row>
    <row r="342" spans="1:24" hidden="1" x14ac:dyDescent="0.3">
      <c r="A342" s="7" t="s">
        <v>1722</v>
      </c>
      <c r="B342" s="14">
        <v>19761</v>
      </c>
      <c r="C342" s="14">
        <v>20310</v>
      </c>
      <c r="D342" s="14">
        <v>34117</v>
      </c>
      <c r="E342" s="45" t="s">
        <v>590</v>
      </c>
      <c r="F342" s="21" t="s">
        <v>1368</v>
      </c>
      <c r="G342" s="54" t="s">
        <v>1366</v>
      </c>
      <c r="H342" s="54" t="s">
        <v>1367</v>
      </c>
      <c r="I342" s="54" t="e">
        <f>_xlfn.XLOOKUP(H342,[1]Sheet2!$G:$G,[1]Sheet2!$B:$B)</f>
        <v>#N/A</v>
      </c>
      <c r="J342" s="54" t="e">
        <f>_xlfn.XLOOKUP(H342,[1]Sheet2!$G:$G,[1]Sheet2!$C:$C)</f>
        <v>#N/A</v>
      </c>
      <c r="K342" s="14" t="s">
        <v>1655</v>
      </c>
      <c r="L342" s="21" t="s">
        <v>1667</v>
      </c>
      <c r="M342" s="13" t="s">
        <v>10</v>
      </c>
      <c r="N342" s="13" t="s">
        <v>606</v>
      </c>
      <c r="O342" s="13" t="s">
        <v>606</v>
      </c>
      <c r="P342" s="13" t="s">
        <v>606</v>
      </c>
      <c r="Q342" s="13" t="s">
        <v>606</v>
      </c>
      <c r="R342" s="13" t="s">
        <v>606</v>
      </c>
      <c r="S342" s="13"/>
      <c r="T342" s="13"/>
      <c r="U342" s="10">
        <v>25</v>
      </c>
      <c r="V342" s="13" t="s">
        <v>601</v>
      </c>
      <c r="W342" s="9" t="s">
        <v>4429</v>
      </c>
      <c r="X342" s="13" t="s">
        <v>26</v>
      </c>
    </row>
    <row r="343" spans="1:24" hidden="1" x14ac:dyDescent="0.3">
      <c r="A343" s="7" t="s">
        <v>1722</v>
      </c>
      <c r="B343" s="14">
        <v>19761</v>
      </c>
      <c r="C343" s="14">
        <v>20310</v>
      </c>
      <c r="D343" s="14">
        <v>34116</v>
      </c>
      <c r="E343" s="45" t="s">
        <v>590</v>
      </c>
      <c r="F343" s="21" t="s">
        <v>1368</v>
      </c>
      <c r="G343" s="54" t="s">
        <v>1366</v>
      </c>
      <c r="H343" s="54" t="s">
        <v>1367</v>
      </c>
      <c r="I343" s="54" t="e">
        <f>_xlfn.XLOOKUP(H343,[1]Sheet2!$G:$G,[1]Sheet2!$B:$B)</f>
        <v>#N/A</v>
      </c>
      <c r="J343" s="54" t="e">
        <f>_xlfn.XLOOKUP(H343,[1]Sheet2!$G:$G,[1]Sheet2!$C:$C)</f>
        <v>#N/A</v>
      </c>
      <c r="K343" s="14" t="s">
        <v>1655</v>
      </c>
      <c r="L343" s="21" t="s">
        <v>1667</v>
      </c>
      <c r="M343" s="13" t="s">
        <v>10</v>
      </c>
      <c r="N343" s="13" t="s">
        <v>606</v>
      </c>
      <c r="O343" s="13" t="s">
        <v>606</v>
      </c>
      <c r="P343" s="13" t="s">
        <v>606</v>
      </c>
      <c r="Q343" s="13" t="s">
        <v>606</v>
      </c>
      <c r="R343" s="13" t="s">
        <v>606</v>
      </c>
      <c r="S343" s="13"/>
      <c r="T343" s="13"/>
      <c r="U343" s="10">
        <v>25</v>
      </c>
      <c r="V343" s="13" t="s">
        <v>601</v>
      </c>
      <c r="W343" s="9" t="s">
        <v>4429</v>
      </c>
      <c r="X343" s="13" t="s">
        <v>26</v>
      </c>
    </row>
    <row r="344" spans="1:24" hidden="1" x14ac:dyDescent="0.3">
      <c r="A344" s="7" t="s">
        <v>1722</v>
      </c>
      <c r="B344" s="14">
        <v>19761</v>
      </c>
      <c r="C344" s="14">
        <v>20310</v>
      </c>
      <c r="D344" s="14">
        <v>34119</v>
      </c>
      <c r="E344" s="45" t="s">
        <v>590</v>
      </c>
      <c r="F344" s="21" t="s">
        <v>1368</v>
      </c>
      <c r="G344" s="54" t="s">
        <v>1366</v>
      </c>
      <c r="H344" s="54" t="s">
        <v>1367</v>
      </c>
      <c r="I344" s="54" t="e">
        <f>_xlfn.XLOOKUP(H344,[1]Sheet2!$G:$G,[1]Sheet2!$B:$B)</f>
        <v>#N/A</v>
      </c>
      <c r="J344" s="54" t="e">
        <f>_xlfn.XLOOKUP(H344,[1]Sheet2!$G:$G,[1]Sheet2!$C:$C)</f>
        <v>#N/A</v>
      </c>
      <c r="K344" s="14" t="s">
        <v>1655</v>
      </c>
      <c r="L344" s="21" t="s">
        <v>1667</v>
      </c>
      <c r="M344" s="13" t="s">
        <v>10</v>
      </c>
      <c r="N344" s="13" t="s">
        <v>606</v>
      </c>
      <c r="O344" s="13" t="s">
        <v>606</v>
      </c>
      <c r="P344" s="13" t="s">
        <v>606</v>
      </c>
      <c r="Q344" s="13" t="s">
        <v>606</v>
      </c>
      <c r="R344" s="13" t="s">
        <v>606</v>
      </c>
      <c r="S344" s="13"/>
      <c r="T344" s="13"/>
      <c r="U344" s="10">
        <v>25</v>
      </c>
      <c r="V344" s="13" t="s">
        <v>601</v>
      </c>
      <c r="W344" s="9" t="s">
        <v>4429</v>
      </c>
      <c r="X344" s="13" t="s">
        <v>26</v>
      </c>
    </row>
    <row r="345" spans="1:24" hidden="1" x14ac:dyDescent="0.3">
      <c r="A345" s="7" t="s">
        <v>1722</v>
      </c>
      <c r="B345" s="14">
        <v>19761</v>
      </c>
      <c r="C345" s="14">
        <v>20310</v>
      </c>
      <c r="D345" s="14">
        <v>35059</v>
      </c>
      <c r="E345" s="45" t="s">
        <v>590</v>
      </c>
      <c r="F345" s="21" t="s">
        <v>1368</v>
      </c>
      <c r="G345" s="54" t="s">
        <v>1366</v>
      </c>
      <c r="H345" s="54" t="s">
        <v>1367</v>
      </c>
      <c r="I345" s="54" t="e">
        <f>_xlfn.XLOOKUP(H345,[1]Sheet2!$G:$G,[1]Sheet2!$B:$B)</f>
        <v>#N/A</v>
      </c>
      <c r="J345" s="54" t="e">
        <f>_xlfn.XLOOKUP(H345,[1]Sheet2!$G:$G,[1]Sheet2!$C:$C)</f>
        <v>#N/A</v>
      </c>
      <c r="K345" s="14" t="s">
        <v>1655</v>
      </c>
      <c r="L345" s="21" t="s">
        <v>1667</v>
      </c>
      <c r="M345" s="13" t="s">
        <v>10</v>
      </c>
      <c r="N345" s="13" t="s">
        <v>606</v>
      </c>
      <c r="O345" s="13" t="s">
        <v>606</v>
      </c>
      <c r="P345" s="13" t="s">
        <v>606</v>
      </c>
      <c r="Q345" s="13" t="s">
        <v>606</v>
      </c>
      <c r="R345" s="13" t="s">
        <v>606</v>
      </c>
      <c r="S345" s="13"/>
      <c r="T345" s="13"/>
      <c r="U345" s="10">
        <v>25</v>
      </c>
      <c r="V345" s="13" t="s">
        <v>601</v>
      </c>
      <c r="W345" s="9" t="s">
        <v>4429</v>
      </c>
      <c r="X345" s="13" t="s">
        <v>26</v>
      </c>
    </row>
    <row r="346" spans="1:24" hidden="1" x14ac:dyDescent="0.3">
      <c r="A346" s="7" t="s">
        <v>1722</v>
      </c>
      <c r="B346" s="14">
        <v>19761</v>
      </c>
      <c r="C346" s="14">
        <v>20310</v>
      </c>
      <c r="D346" s="14">
        <v>24988</v>
      </c>
      <c r="E346" s="45" t="s">
        <v>590</v>
      </c>
      <c r="F346" s="21" t="s">
        <v>1172</v>
      </c>
      <c r="G346" s="54" t="s">
        <v>1366</v>
      </c>
      <c r="H346" s="54" t="s">
        <v>1367</v>
      </c>
      <c r="I346" s="54" t="e">
        <f>_xlfn.XLOOKUP(H346,[1]Sheet2!$G:$G,[1]Sheet2!$B:$B)</f>
        <v>#N/A</v>
      </c>
      <c r="J346" s="54" t="e">
        <f>_xlfn.XLOOKUP(H346,[1]Sheet2!$G:$G,[1]Sheet2!$C:$C)</f>
        <v>#N/A</v>
      </c>
      <c r="K346" s="14" t="s">
        <v>1655</v>
      </c>
      <c r="L346" s="21" t="s">
        <v>1667</v>
      </c>
      <c r="M346" s="13" t="s">
        <v>10</v>
      </c>
      <c r="N346" s="13" t="s">
        <v>606</v>
      </c>
      <c r="O346" s="13" t="s">
        <v>606</v>
      </c>
      <c r="P346" s="13" t="s">
        <v>606</v>
      </c>
      <c r="Q346" s="13" t="s">
        <v>606</v>
      </c>
      <c r="R346" s="13" t="s">
        <v>606</v>
      </c>
      <c r="S346" s="13"/>
      <c r="T346" s="13"/>
      <c r="U346" s="10">
        <v>25</v>
      </c>
      <c r="V346" s="13" t="s">
        <v>601</v>
      </c>
      <c r="W346" s="9" t="s">
        <v>4429</v>
      </c>
      <c r="X346" s="13" t="s">
        <v>26</v>
      </c>
    </row>
    <row r="347" spans="1:24" hidden="1" x14ac:dyDescent="0.3">
      <c r="A347" s="7" t="s">
        <v>1722</v>
      </c>
      <c r="B347" s="14">
        <v>30074</v>
      </c>
      <c r="C347" s="14">
        <v>25937</v>
      </c>
      <c r="D347" s="14" t="s">
        <v>1574</v>
      </c>
      <c r="E347" s="45" t="s">
        <v>590</v>
      </c>
      <c r="F347" s="21" t="s">
        <v>1575</v>
      </c>
      <c r="G347" s="54" t="s">
        <v>1576</v>
      </c>
      <c r="H347" s="54" t="s">
        <v>1577</v>
      </c>
      <c r="I347" s="54" t="e">
        <f>_xlfn.XLOOKUP(H347,[1]Sheet2!$G:$G,[1]Sheet2!$B:$B)</f>
        <v>#N/A</v>
      </c>
      <c r="J347" s="54" t="e">
        <f>_xlfn.XLOOKUP(H347,[1]Sheet2!$G:$G,[1]Sheet2!$C:$C)</f>
        <v>#N/A</v>
      </c>
      <c r="K347" s="14" t="s">
        <v>1655</v>
      </c>
      <c r="L347" s="21" t="s">
        <v>1667</v>
      </c>
      <c r="M347" s="13" t="s">
        <v>10</v>
      </c>
      <c r="N347" s="13" t="s">
        <v>606</v>
      </c>
      <c r="O347" s="13" t="s">
        <v>606</v>
      </c>
      <c r="P347" s="13" t="s">
        <v>606</v>
      </c>
      <c r="Q347" s="13" t="s">
        <v>606</v>
      </c>
      <c r="R347" s="13" t="s">
        <v>606</v>
      </c>
      <c r="S347" s="13"/>
      <c r="T347" s="13"/>
      <c r="U347" s="10">
        <v>5</v>
      </c>
      <c r="V347" s="9" t="s">
        <v>4432</v>
      </c>
      <c r="W347" s="9" t="s">
        <v>4429</v>
      </c>
      <c r="X347" s="13" t="s">
        <v>26</v>
      </c>
    </row>
    <row r="348" spans="1:24" hidden="1" x14ac:dyDescent="0.3">
      <c r="A348" s="7" t="s">
        <v>1722</v>
      </c>
      <c r="B348" s="14">
        <v>30074</v>
      </c>
      <c r="C348" s="14">
        <v>25937</v>
      </c>
      <c r="D348" s="14">
        <v>6462</v>
      </c>
      <c r="E348" s="45" t="s">
        <v>11</v>
      </c>
      <c r="F348" s="21" t="s">
        <v>1581</v>
      </c>
      <c r="G348" s="54" t="s">
        <v>1576</v>
      </c>
      <c r="H348" s="54" t="s">
        <v>1577</v>
      </c>
      <c r="I348" s="54" t="e">
        <f>_xlfn.XLOOKUP(H348,[1]Sheet2!$G:$G,[1]Sheet2!$B:$B)</f>
        <v>#N/A</v>
      </c>
      <c r="J348" s="54" t="e">
        <f>_xlfn.XLOOKUP(H348,[1]Sheet2!$G:$G,[1]Sheet2!$C:$C)</f>
        <v>#N/A</v>
      </c>
      <c r="K348" s="14" t="s">
        <v>1655</v>
      </c>
      <c r="L348" s="21" t="s">
        <v>1667</v>
      </c>
      <c r="M348" s="13" t="s">
        <v>10</v>
      </c>
      <c r="N348" s="13" t="s">
        <v>606</v>
      </c>
      <c r="O348" s="13" t="s">
        <v>606</v>
      </c>
      <c r="P348" s="13" t="s">
        <v>606</v>
      </c>
      <c r="Q348" s="13" t="s">
        <v>606</v>
      </c>
      <c r="R348" s="13" t="s">
        <v>606</v>
      </c>
      <c r="S348" s="13"/>
      <c r="T348" s="13"/>
      <c r="U348" s="10">
        <v>5</v>
      </c>
      <c r="V348" s="9" t="s">
        <v>4432</v>
      </c>
      <c r="W348" s="9" t="s">
        <v>4429</v>
      </c>
      <c r="X348" s="13" t="s">
        <v>26</v>
      </c>
    </row>
    <row r="349" spans="1:24" hidden="1" x14ac:dyDescent="0.3">
      <c r="A349" s="7" t="s">
        <v>1722</v>
      </c>
      <c r="B349" s="14">
        <v>23433</v>
      </c>
      <c r="C349" s="14">
        <v>20310</v>
      </c>
      <c r="D349" s="14">
        <v>14885</v>
      </c>
      <c r="E349" s="45" t="s">
        <v>590</v>
      </c>
      <c r="F349" s="21" t="s">
        <v>1172</v>
      </c>
      <c r="G349" s="54" t="s">
        <v>1299</v>
      </c>
      <c r="H349" s="54" t="s">
        <v>1300</v>
      </c>
      <c r="I349" s="54" t="e">
        <f>_xlfn.XLOOKUP(H349,[1]Sheet2!$G:$G,[1]Sheet2!$B:$B)</f>
        <v>#N/A</v>
      </c>
      <c r="J349" s="54" t="e">
        <f>_xlfn.XLOOKUP(H349,[1]Sheet2!$G:$G,[1]Sheet2!$C:$C)</f>
        <v>#N/A</v>
      </c>
      <c r="K349" s="14" t="s">
        <v>1655</v>
      </c>
      <c r="L349" s="21" t="s">
        <v>1667</v>
      </c>
      <c r="M349" s="13" t="s">
        <v>10</v>
      </c>
      <c r="N349" s="13" t="s">
        <v>606</v>
      </c>
      <c r="O349" s="13" t="s">
        <v>606</v>
      </c>
      <c r="P349" s="13" t="s">
        <v>606</v>
      </c>
      <c r="Q349" s="13" t="s">
        <v>606</v>
      </c>
      <c r="R349" s="13" t="s">
        <v>606</v>
      </c>
      <c r="S349" s="13"/>
      <c r="T349" s="13"/>
      <c r="U349" s="10">
        <v>25</v>
      </c>
      <c r="V349" s="13" t="s">
        <v>601</v>
      </c>
      <c r="W349" s="9" t="s">
        <v>4429</v>
      </c>
      <c r="X349" s="13" t="s">
        <v>26</v>
      </c>
    </row>
    <row r="350" spans="1:24" hidden="1" x14ac:dyDescent="0.3">
      <c r="A350" s="7" t="s">
        <v>1722</v>
      </c>
      <c r="B350" s="14">
        <v>23433</v>
      </c>
      <c r="C350" s="14">
        <v>20310</v>
      </c>
      <c r="D350" s="14">
        <v>82125</v>
      </c>
      <c r="E350" s="45" t="s">
        <v>590</v>
      </c>
      <c r="F350" s="21" t="s">
        <v>1172</v>
      </c>
      <c r="G350" s="54" t="s">
        <v>1299</v>
      </c>
      <c r="H350" s="54" t="s">
        <v>1300</v>
      </c>
      <c r="I350" s="54" t="e">
        <f>_xlfn.XLOOKUP(H350,[1]Sheet2!$G:$G,[1]Sheet2!$B:$B)</f>
        <v>#N/A</v>
      </c>
      <c r="J350" s="54" t="e">
        <f>_xlfn.XLOOKUP(H350,[1]Sheet2!$G:$G,[1]Sheet2!$C:$C)</f>
        <v>#N/A</v>
      </c>
      <c r="K350" s="14" t="s">
        <v>1655</v>
      </c>
      <c r="L350" s="21" t="s">
        <v>1667</v>
      </c>
      <c r="M350" s="13" t="s">
        <v>10</v>
      </c>
      <c r="N350" s="13" t="s">
        <v>606</v>
      </c>
      <c r="O350" s="13" t="s">
        <v>606</v>
      </c>
      <c r="P350" s="13" t="s">
        <v>606</v>
      </c>
      <c r="Q350" s="13" t="s">
        <v>606</v>
      </c>
      <c r="R350" s="13" t="s">
        <v>606</v>
      </c>
      <c r="S350" s="13"/>
      <c r="T350" s="13"/>
      <c r="U350" s="10">
        <v>25</v>
      </c>
      <c r="V350" s="13" t="s">
        <v>601</v>
      </c>
      <c r="W350" s="9" t="s">
        <v>4429</v>
      </c>
      <c r="X350" s="13" t="s">
        <v>26</v>
      </c>
    </row>
    <row r="351" spans="1:24" hidden="1" x14ac:dyDescent="0.3">
      <c r="A351" s="7" t="s">
        <v>1722</v>
      </c>
      <c r="B351" s="14">
        <v>5113</v>
      </c>
      <c r="C351" s="14">
        <v>16099</v>
      </c>
      <c r="D351" s="14" t="s">
        <v>1361</v>
      </c>
      <c r="E351" s="45" t="s">
        <v>590</v>
      </c>
      <c r="F351" s="21" t="s">
        <v>60</v>
      </c>
      <c r="G351" s="54" t="s">
        <v>1362</v>
      </c>
      <c r="H351" s="54" t="s">
        <v>1363</v>
      </c>
      <c r="I351" s="54" t="e">
        <f>_xlfn.XLOOKUP(H351,[1]Sheet2!$G:$G,[1]Sheet2!$B:$B)</f>
        <v>#N/A</v>
      </c>
      <c r="J351" s="54" t="e">
        <f>_xlfn.XLOOKUP(H351,[1]Sheet2!$G:$G,[1]Sheet2!$C:$C)</f>
        <v>#N/A</v>
      </c>
      <c r="K351" s="14" t="s">
        <v>1655</v>
      </c>
      <c r="L351" s="21" t="s">
        <v>1667</v>
      </c>
      <c r="M351" s="13" t="s">
        <v>10</v>
      </c>
      <c r="N351" s="13" t="s">
        <v>606</v>
      </c>
      <c r="O351" s="13" t="s">
        <v>606</v>
      </c>
      <c r="P351" s="13" t="s">
        <v>606</v>
      </c>
      <c r="Q351" s="13" t="s">
        <v>606</v>
      </c>
      <c r="R351" s="13" t="s">
        <v>606</v>
      </c>
      <c r="S351" s="13"/>
      <c r="T351" s="13"/>
      <c r="U351" s="10">
        <v>15</v>
      </c>
      <c r="V351" s="9" t="s">
        <v>4432</v>
      </c>
      <c r="W351" s="9" t="s">
        <v>4429</v>
      </c>
      <c r="X351" s="13" t="s">
        <v>26</v>
      </c>
    </row>
    <row r="352" spans="1:24" hidden="1" x14ac:dyDescent="0.3">
      <c r="A352" s="7" t="s">
        <v>1722</v>
      </c>
      <c r="B352" s="14">
        <v>5113</v>
      </c>
      <c r="C352" s="14">
        <v>16099</v>
      </c>
      <c r="D352" s="14">
        <v>10731</v>
      </c>
      <c r="E352" s="45" t="s">
        <v>583</v>
      </c>
      <c r="F352" s="21" t="s">
        <v>1364</v>
      </c>
      <c r="G352" s="54" t="s">
        <v>1362</v>
      </c>
      <c r="H352" s="54" t="s">
        <v>1363</v>
      </c>
      <c r="I352" s="54" t="e">
        <f>_xlfn.XLOOKUP(H352,[1]Sheet2!$G:$G,[1]Sheet2!$B:$B)</f>
        <v>#N/A</v>
      </c>
      <c r="J352" s="54" t="e">
        <f>_xlfn.XLOOKUP(H352,[1]Sheet2!$G:$G,[1]Sheet2!$C:$C)</f>
        <v>#N/A</v>
      </c>
      <c r="K352" s="14" t="s">
        <v>1655</v>
      </c>
      <c r="L352" s="21" t="s">
        <v>1667</v>
      </c>
      <c r="M352" s="13" t="s">
        <v>10</v>
      </c>
      <c r="N352" s="13" t="s">
        <v>606</v>
      </c>
      <c r="O352" s="13" t="s">
        <v>606</v>
      </c>
      <c r="P352" s="13" t="s">
        <v>606</v>
      </c>
      <c r="Q352" s="13" t="s">
        <v>606</v>
      </c>
      <c r="R352" s="13" t="s">
        <v>606</v>
      </c>
      <c r="S352" s="13"/>
      <c r="T352" s="13"/>
      <c r="U352" s="10">
        <v>15</v>
      </c>
      <c r="V352" s="9" t="s">
        <v>4432</v>
      </c>
      <c r="W352" s="9" t="s">
        <v>4429</v>
      </c>
      <c r="X352" s="13" t="s">
        <v>26</v>
      </c>
    </row>
    <row r="353" spans="1:24" hidden="1" x14ac:dyDescent="0.3">
      <c r="A353" s="7" t="s">
        <v>1722</v>
      </c>
      <c r="B353" s="14">
        <v>5113</v>
      </c>
      <c r="C353" s="14">
        <v>16099</v>
      </c>
      <c r="D353" s="14">
        <v>10295</v>
      </c>
      <c r="E353" s="45" t="s">
        <v>590</v>
      </c>
      <c r="F353" s="21" t="s">
        <v>1364</v>
      </c>
      <c r="G353" s="54" t="s">
        <v>1362</v>
      </c>
      <c r="H353" s="54" t="s">
        <v>1363</v>
      </c>
      <c r="I353" s="54" t="e">
        <f>_xlfn.XLOOKUP(H353,[1]Sheet2!$G:$G,[1]Sheet2!$B:$B)</f>
        <v>#N/A</v>
      </c>
      <c r="J353" s="54" t="e">
        <f>_xlfn.XLOOKUP(H353,[1]Sheet2!$G:$G,[1]Sheet2!$C:$C)</f>
        <v>#N/A</v>
      </c>
      <c r="K353" s="14" t="s">
        <v>1655</v>
      </c>
      <c r="L353" s="21" t="s">
        <v>1667</v>
      </c>
      <c r="M353" s="13" t="s">
        <v>10</v>
      </c>
      <c r="N353" s="13" t="s">
        <v>606</v>
      </c>
      <c r="O353" s="13" t="s">
        <v>606</v>
      </c>
      <c r="P353" s="13" t="s">
        <v>606</v>
      </c>
      <c r="Q353" s="13" t="s">
        <v>606</v>
      </c>
      <c r="R353" s="13" t="s">
        <v>606</v>
      </c>
      <c r="S353" s="13"/>
      <c r="T353" s="13"/>
      <c r="U353" s="10">
        <v>15</v>
      </c>
      <c r="V353" s="9" t="s">
        <v>4432</v>
      </c>
      <c r="W353" s="9" t="s">
        <v>4429</v>
      </c>
      <c r="X353" s="13" t="s">
        <v>26</v>
      </c>
    </row>
    <row r="354" spans="1:24" hidden="1" x14ac:dyDescent="0.3">
      <c r="A354" s="7" t="s">
        <v>1722</v>
      </c>
      <c r="B354" s="14">
        <v>5113</v>
      </c>
      <c r="C354" s="14">
        <v>16099</v>
      </c>
      <c r="D354" s="14">
        <v>10297</v>
      </c>
      <c r="E354" s="45" t="s">
        <v>590</v>
      </c>
      <c r="F354" s="21" t="s">
        <v>765</v>
      </c>
      <c r="G354" s="54" t="s">
        <v>1362</v>
      </c>
      <c r="H354" s="54" t="s">
        <v>1363</v>
      </c>
      <c r="I354" s="54" t="e">
        <f>_xlfn.XLOOKUP(H354,[1]Sheet2!$G:$G,[1]Sheet2!$B:$B)</f>
        <v>#N/A</v>
      </c>
      <c r="J354" s="54" t="e">
        <f>_xlfn.XLOOKUP(H354,[1]Sheet2!$G:$G,[1]Sheet2!$C:$C)</f>
        <v>#N/A</v>
      </c>
      <c r="K354" s="14" t="s">
        <v>1655</v>
      </c>
      <c r="L354" s="21" t="s">
        <v>1667</v>
      </c>
      <c r="M354" s="13" t="s">
        <v>10</v>
      </c>
      <c r="N354" s="13" t="s">
        <v>606</v>
      </c>
      <c r="O354" s="13" t="s">
        <v>606</v>
      </c>
      <c r="P354" s="13" t="s">
        <v>606</v>
      </c>
      <c r="Q354" s="13" t="s">
        <v>606</v>
      </c>
      <c r="R354" s="13" t="s">
        <v>606</v>
      </c>
      <c r="S354" s="13"/>
      <c r="T354" s="13"/>
      <c r="U354" s="10">
        <v>15</v>
      </c>
      <c r="V354" s="9" t="s">
        <v>4432</v>
      </c>
      <c r="W354" s="9" t="s">
        <v>4429</v>
      </c>
      <c r="X354" s="13" t="s">
        <v>26</v>
      </c>
    </row>
    <row r="355" spans="1:24" hidden="1" x14ac:dyDescent="0.3">
      <c r="A355" s="7" t="s">
        <v>1722</v>
      </c>
      <c r="B355" s="14">
        <v>5113</v>
      </c>
      <c r="C355" s="14">
        <v>16099</v>
      </c>
      <c r="D355" s="14">
        <v>10296</v>
      </c>
      <c r="E355" s="45" t="s">
        <v>590</v>
      </c>
      <c r="F355" s="21" t="s">
        <v>1365</v>
      </c>
      <c r="G355" s="54" t="s">
        <v>1362</v>
      </c>
      <c r="H355" s="54" t="s">
        <v>1363</v>
      </c>
      <c r="I355" s="54" t="e">
        <f>_xlfn.XLOOKUP(H355,[1]Sheet2!$G:$G,[1]Sheet2!$B:$B)</f>
        <v>#N/A</v>
      </c>
      <c r="J355" s="54" t="e">
        <f>_xlfn.XLOOKUP(H355,[1]Sheet2!$G:$G,[1]Sheet2!$C:$C)</f>
        <v>#N/A</v>
      </c>
      <c r="K355" s="14" t="s">
        <v>1655</v>
      </c>
      <c r="L355" s="21" t="s">
        <v>1667</v>
      </c>
      <c r="M355" s="13" t="s">
        <v>10</v>
      </c>
      <c r="N355" s="13" t="s">
        <v>606</v>
      </c>
      <c r="O355" s="13" t="s">
        <v>606</v>
      </c>
      <c r="P355" s="13" t="s">
        <v>606</v>
      </c>
      <c r="Q355" s="13" t="s">
        <v>606</v>
      </c>
      <c r="R355" s="13" t="s">
        <v>606</v>
      </c>
      <c r="S355" s="13"/>
      <c r="T355" s="13"/>
      <c r="U355" s="10">
        <v>15</v>
      </c>
      <c r="V355" s="9" t="s">
        <v>4432</v>
      </c>
      <c r="W355" s="9" t="s">
        <v>4429</v>
      </c>
      <c r="X355" s="13" t="s">
        <v>26</v>
      </c>
    </row>
    <row r="356" spans="1:24" hidden="1" x14ac:dyDescent="0.3">
      <c r="A356" s="7" t="s">
        <v>1722</v>
      </c>
      <c r="B356" s="14">
        <v>5113</v>
      </c>
      <c r="C356" s="14">
        <v>16099</v>
      </c>
      <c r="D356" s="14">
        <v>10294</v>
      </c>
      <c r="E356" s="45" t="s">
        <v>590</v>
      </c>
      <c r="F356" s="21" t="s">
        <v>767</v>
      </c>
      <c r="G356" s="54" t="s">
        <v>1362</v>
      </c>
      <c r="H356" s="54" t="s">
        <v>1363</v>
      </c>
      <c r="I356" s="54" t="e">
        <f>_xlfn.XLOOKUP(H356,[1]Sheet2!$G:$G,[1]Sheet2!$B:$B)</f>
        <v>#N/A</v>
      </c>
      <c r="J356" s="54" t="e">
        <f>_xlfn.XLOOKUP(H356,[1]Sheet2!$G:$G,[1]Sheet2!$C:$C)</f>
        <v>#N/A</v>
      </c>
      <c r="K356" s="14" t="s">
        <v>1655</v>
      </c>
      <c r="L356" s="21" t="s">
        <v>1667</v>
      </c>
      <c r="M356" s="13" t="s">
        <v>10</v>
      </c>
      <c r="N356" s="13" t="s">
        <v>606</v>
      </c>
      <c r="O356" s="13" t="s">
        <v>606</v>
      </c>
      <c r="P356" s="13" t="s">
        <v>606</v>
      </c>
      <c r="Q356" s="13" t="s">
        <v>606</v>
      </c>
      <c r="R356" s="13" t="s">
        <v>606</v>
      </c>
      <c r="S356" s="13"/>
      <c r="T356" s="13"/>
      <c r="U356" s="10">
        <v>15</v>
      </c>
      <c r="V356" s="9" t="s">
        <v>4432</v>
      </c>
      <c r="W356" s="9" t="s">
        <v>4429</v>
      </c>
      <c r="X356" s="13" t="s">
        <v>26</v>
      </c>
    </row>
    <row r="357" spans="1:24" hidden="1" x14ac:dyDescent="0.3">
      <c r="A357" s="7" t="s">
        <v>1722</v>
      </c>
      <c r="B357" s="14">
        <v>5113</v>
      </c>
      <c r="C357" s="14">
        <v>16099</v>
      </c>
      <c r="D357" s="14">
        <v>10293</v>
      </c>
      <c r="E357" s="45" t="s">
        <v>590</v>
      </c>
      <c r="F357" s="21" t="s">
        <v>768</v>
      </c>
      <c r="G357" s="54" t="s">
        <v>1362</v>
      </c>
      <c r="H357" s="54" t="s">
        <v>1363</v>
      </c>
      <c r="I357" s="54" t="e">
        <f>_xlfn.XLOOKUP(H357,[1]Sheet2!$G:$G,[1]Sheet2!$B:$B)</f>
        <v>#N/A</v>
      </c>
      <c r="J357" s="54" t="e">
        <f>_xlfn.XLOOKUP(H357,[1]Sheet2!$G:$G,[1]Sheet2!$C:$C)</f>
        <v>#N/A</v>
      </c>
      <c r="K357" s="14" t="s">
        <v>1655</v>
      </c>
      <c r="L357" s="21" t="s">
        <v>1667</v>
      </c>
      <c r="M357" s="13" t="s">
        <v>10</v>
      </c>
      <c r="N357" s="13" t="s">
        <v>606</v>
      </c>
      <c r="O357" s="13" t="s">
        <v>606</v>
      </c>
      <c r="P357" s="13" t="s">
        <v>606</v>
      </c>
      <c r="Q357" s="13" t="s">
        <v>606</v>
      </c>
      <c r="R357" s="13" t="s">
        <v>606</v>
      </c>
      <c r="S357" s="13"/>
      <c r="T357" s="13"/>
      <c r="U357" s="10">
        <v>15</v>
      </c>
      <c r="V357" s="9" t="s">
        <v>4432</v>
      </c>
      <c r="W357" s="9" t="s">
        <v>4429</v>
      </c>
      <c r="X357" s="13" t="s">
        <v>26</v>
      </c>
    </row>
    <row r="358" spans="1:24" hidden="1" x14ac:dyDescent="0.3">
      <c r="A358" s="7" t="s">
        <v>1722</v>
      </c>
      <c r="B358" s="14">
        <v>38823</v>
      </c>
      <c r="C358" s="14">
        <v>16390</v>
      </c>
      <c r="D358" s="14">
        <v>29168</v>
      </c>
      <c r="E358" s="45" t="s">
        <v>1129</v>
      </c>
      <c r="F358" s="21" t="s">
        <v>1371</v>
      </c>
      <c r="G358" s="54" t="s">
        <v>1699</v>
      </c>
      <c r="H358" s="54" t="s">
        <v>1372</v>
      </c>
      <c r="I358" s="54" t="e">
        <f>_xlfn.XLOOKUP(H358,[1]Sheet2!$G:$G,[1]Sheet2!$B:$B)</f>
        <v>#N/A</v>
      </c>
      <c r="J358" s="54" t="e">
        <f>_xlfn.XLOOKUP(H358,[1]Sheet2!$G:$G,[1]Sheet2!$C:$C)</f>
        <v>#N/A</v>
      </c>
      <c r="K358" s="14" t="s">
        <v>1655</v>
      </c>
      <c r="L358" s="21" t="s">
        <v>1667</v>
      </c>
      <c r="M358" s="13" t="s">
        <v>10</v>
      </c>
      <c r="N358" s="13" t="s">
        <v>606</v>
      </c>
      <c r="O358" s="13" t="s">
        <v>606</v>
      </c>
      <c r="P358" s="13" t="s">
        <v>606</v>
      </c>
      <c r="Q358" s="13" t="s">
        <v>606</v>
      </c>
      <c r="R358" s="13" t="s">
        <v>606</v>
      </c>
      <c r="S358" s="13"/>
      <c r="T358" s="13"/>
      <c r="U358" s="10">
        <v>15</v>
      </c>
      <c r="V358" s="9" t="s">
        <v>4432</v>
      </c>
      <c r="W358" s="9" t="s">
        <v>4429</v>
      </c>
      <c r="X358" s="13" t="s">
        <v>26</v>
      </c>
    </row>
    <row r="359" spans="1:24" hidden="1" x14ac:dyDescent="0.3">
      <c r="A359" s="7" t="s">
        <v>1722</v>
      </c>
      <c r="B359" s="14">
        <v>40489</v>
      </c>
      <c r="C359" s="14">
        <v>16189</v>
      </c>
      <c r="D359" s="14">
        <v>36988</v>
      </c>
      <c r="E359" s="45" t="s">
        <v>1129</v>
      </c>
      <c r="F359" s="21"/>
      <c r="G359" s="54" t="s">
        <v>1373</v>
      </c>
      <c r="H359" s="54" t="s">
        <v>1374</v>
      </c>
      <c r="I359" s="54" t="e">
        <f>_xlfn.XLOOKUP(H359,[1]Sheet2!$G:$G,[1]Sheet2!$B:$B)</f>
        <v>#N/A</v>
      </c>
      <c r="J359" s="54" t="e">
        <f>_xlfn.XLOOKUP(H359,[1]Sheet2!$G:$G,[1]Sheet2!$C:$C)</f>
        <v>#N/A</v>
      </c>
      <c r="K359" s="14" t="s">
        <v>1655</v>
      </c>
      <c r="L359" s="21" t="s">
        <v>1667</v>
      </c>
      <c r="M359" s="13" t="s">
        <v>10</v>
      </c>
      <c r="N359" s="13" t="s">
        <v>606</v>
      </c>
      <c r="O359" s="13" t="s">
        <v>606</v>
      </c>
      <c r="P359" s="13" t="s">
        <v>606</v>
      </c>
      <c r="Q359" s="13" t="s">
        <v>606</v>
      </c>
      <c r="R359" s="13" t="s">
        <v>606</v>
      </c>
      <c r="S359" s="13"/>
      <c r="T359" s="13"/>
      <c r="U359" s="10">
        <v>30</v>
      </c>
      <c r="V359" s="9" t="s">
        <v>4432</v>
      </c>
      <c r="W359" s="9" t="s">
        <v>4429</v>
      </c>
      <c r="X359" s="13" t="s">
        <v>26</v>
      </c>
    </row>
    <row r="360" spans="1:24" hidden="1" x14ac:dyDescent="0.3">
      <c r="A360" s="7" t="s">
        <v>1722</v>
      </c>
      <c r="B360" s="14">
        <v>36579</v>
      </c>
      <c r="C360" s="14">
        <v>1005657</v>
      </c>
      <c r="D360" s="14">
        <v>23979</v>
      </c>
      <c r="E360" s="45" t="s">
        <v>1652</v>
      </c>
      <c r="F360" s="21" t="s">
        <v>1563</v>
      </c>
      <c r="G360" s="54" t="s">
        <v>1564</v>
      </c>
      <c r="H360" s="54" t="s">
        <v>1565</v>
      </c>
      <c r="I360" s="54" t="e">
        <f>_xlfn.XLOOKUP(H360,[1]Sheet2!$G:$G,[1]Sheet2!$B:$B)</f>
        <v>#N/A</v>
      </c>
      <c r="J360" s="54" t="e">
        <f>_xlfn.XLOOKUP(H360,[1]Sheet2!$G:$G,[1]Sheet2!$C:$C)</f>
        <v>#N/A</v>
      </c>
      <c r="K360" s="14" t="s">
        <v>1655</v>
      </c>
      <c r="L360" s="21" t="s">
        <v>1659</v>
      </c>
      <c r="M360" s="9" t="s">
        <v>10</v>
      </c>
      <c r="N360" s="13" t="s">
        <v>606</v>
      </c>
      <c r="O360" s="13" t="s">
        <v>606</v>
      </c>
      <c r="P360" s="13" t="s">
        <v>606</v>
      </c>
      <c r="Q360" s="13" t="s">
        <v>606</v>
      </c>
      <c r="R360" s="13" t="s">
        <v>606</v>
      </c>
      <c r="S360" s="13"/>
      <c r="T360" s="13"/>
      <c r="U360" s="10">
        <v>5</v>
      </c>
      <c r="V360" s="9" t="s">
        <v>4432</v>
      </c>
      <c r="W360" s="9" t="s">
        <v>4429</v>
      </c>
      <c r="X360" s="13" t="s">
        <v>26</v>
      </c>
    </row>
    <row r="361" spans="1:24" hidden="1" x14ac:dyDescent="0.3">
      <c r="A361" s="7" t="s">
        <v>1722</v>
      </c>
      <c r="B361" s="14">
        <v>27615</v>
      </c>
      <c r="C361" s="14">
        <v>443045</v>
      </c>
      <c r="D361" s="14">
        <v>9205</v>
      </c>
      <c r="E361" s="45" t="s">
        <v>583</v>
      </c>
      <c r="F361" s="21" t="s">
        <v>1200</v>
      </c>
      <c r="G361" s="54" t="s">
        <v>1224</v>
      </c>
      <c r="H361" s="54" t="s">
        <v>1225</v>
      </c>
      <c r="I361" s="54" t="e">
        <f>_xlfn.XLOOKUP(H361,[1]Sheet2!$G:$G,[1]Sheet2!$B:$B)</f>
        <v>#N/A</v>
      </c>
      <c r="J361" s="54" t="e">
        <f>_xlfn.XLOOKUP(H361,[1]Sheet2!$G:$G,[1]Sheet2!$C:$C)</f>
        <v>#N/A</v>
      </c>
      <c r="K361" s="14" t="s">
        <v>1655</v>
      </c>
      <c r="L361" s="21" t="s">
        <v>1659</v>
      </c>
      <c r="M361" s="13" t="s">
        <v>10</v>
      </c>
      <c r="N361" s="13" t="s">
        <v>606</v>
      </c>
      <c r="O361" s="13" t="s">
        <v>606</v>
      </c>
      <c r="P361" s="13" t="s">
        <v>606</v>
      </c>
      <c r="Q361" s="13" t="s">
        <v>606</v>
      </c>
      <c r="R361" s="13" t="s">
        <v>606</v>
      </c>
      <c r="S361" s="13"/>
      <c r="T361" s="13"/>
      <c r="U361" s="10">
        <v>25</v>
      </c>
      <c r="V361" s="9" t="s">
        <v>4432</v>
      </c>
      <c r="W361" s="9" t="s">
        <v>4429</v>
      </c>
      <c r="X361" s="13" t="s">
        <v>26</v>
      </c>
    </row>
    <row r="362" spans="1:24" hidden="1" x14ac:dyDescent="0.3">
      <c r="A362" s="7" t="s">
        <v>1722</v>
      </c>
      <c r="B362" s="14">
        <v>27615</v>
      </c>
      <c r="C362" s="14">
        <v>443045</v>
      </c>
      <c r="D362" s="14">
        <v>9263</v>
      </c>
      <c r="E362" s="45" t="s">
        <v>11</v>
      </c>
      <c r="F362" s="21" t="s">
        <v>1226</v>
      </c>
      <c r="G362" s="54" t="s">
        <v>1224</v>
      </c>
      <c r="H362" s="54" t="s">
        <v>1225</v>
      </c>
      <c r="I362" s="54" t="e">
        <f>_xlfn.XLOOKUP(H362,[1]Sheet2!$G:$G,[1]Sheet2!$B:$B)</f>
        <v>#N/A</v>
      </c>
      <c r="J362" s="54" t="e">
        <f>_xlfn.XLOOKUP(H362,[1]Sheet2!$G:$G,[1]Sheet2!$C:$C)</f>
        <v>#N/A</v>
      </c>
      <c r="K362" s="14" t="s">
        <v>1655</v>
      </c>
      <c r="L362" s="21" t="s">
        <v>1659</v>
      </c>
      <c r="M362" s="13" t="s">
        <v>10</v>
      </c>
      <c r="N362" s="13" t="s">
        <v>606</v>
      </c>
      <c r="O362" s="13" t="s">
        <v>606</v>
      </c>
      <c r="P362" s="13" t="s">
        <v>606</v>
      </c>
      <c r="Q362" s="13" t="s">
        <v>606</v>
      </c>
      <c r="R362" s="13" t="s">
        <v>606</v>
      </c>
      <c r="S362" s="13"/>
      <c r="T362" s="13"/>
      <c r="U362" s="10">
        <v>25</v>
      </c>
      <c r="V362" s="9" t="s">
        <v>4432</v>
      </c>
      <c r="W362" s="9" t="s">
        <v>4429</v>
      </c>
      <c r="X362" s="13" t="s">
        <v>26</v>
      </c>
    </row>
    <row r="363" spans="1:24" hidden="1" x14ac:dyDescent="0.3">
      <c r="A363" s="7" t="s">
        <v>1722</v>
      </c>
      <c r="B363" s="14">
        <v>34492</v>
      </c>
      <c r="C363" s="14">
        <v>1001443</v>
      </c>
      <c r="D363" s="14">
        <v>14196</v>
      </c>
      <c r="E363" s="45" t="s">
        <v>1132</v>
      </c>
      <c r="F363" s="21" t="s">
        <v>1566</v>
      </c>
      <c r="G363" s="54" t="s">
        <v>1567</v>
      </c>
      <c r="H363" s="54" t="s">
        <v>1568</v>
      </c>
      <c r="I363" s="54" t="e">
        <f>_xlfn.XLOOKUP(H363,[1]Sheet2!$G:$G,[1]Sheet2!$B:$B)</f>
        <v>#N/A</v>
      </c>
      <c r="J363" s="54" t="e">
        <f>_xlfn.XLOOKUP(H363,[1]Sheet2!$G:$G,[1]Sheet2!$C:$C)</f>
        <v>#N/A</v>
      </c>
      <c r="K363" s="14" t="s">
        <v>1655</v>
      </c>
      <c r="L363" s="21" t="s">
        <v>1659</v>
      </c>
      <c r="M363" s="13" t="s">
        <v>10</v>
      </c>
      <c r="N363" s="13" t="s">
        <v>606</v>
      </c>
      <c r="O363" s="13" t="s">
        <v>606</v>
      </c>
      <c r="P363" s="13" t="s">
        <v>606</v>
      </c>
      <c r="Q363" s="13" t="s">
        <v>606</v>
      </c>
      <c r="R363" s="13" t="s">
        <v>606</v>
      </c>
      <c r="S363" s="13"/>
      <c r="T363" s="13"/>
      <c r="U363" s="10">
        <v>30</v>
      </c>
      <c r="V363" s="9" t="s">
        <v>4432</v>
      </c>
      <c r="W363" s="9" t="s">
        <v>4429</v>
      </c>
      <c r="X363" s="13" t="s">
        <v>26</v>
      </c>
    </row>
    <row r="364" spans="1:24" hidden="1" x14ac:dyDescent="0.3">
      <c r="A364" s="7" t="s">
        <v>1722</v>
      </c>
      <c r="B364" s="14">
        <v>33372</v>
      </c>
      <c r="C364" s="14">
        <v>578170</v>
      </c>
      <c r="D364" s="14">
        <v>80029</v>
      </c>
      <c r="E364" s="45" t="s">
        <v>588</v>
      </c>
      <c r="F364" s="21" t="s">
        <v>1554</v>
      </c>
      <c r="G364" s="54" t="s">
        <v>1555</v>
      </c>
      <c r="H364" s="54" t="s">
        <v>1556</v>
      </c>
      <c r="I364" s="54" t="e">
        <f>_xlfn.XLOOKUP(H364,[1]Sheet2!$G:$G,[1]Sheet2!$B:$B)</f>
        <v>#N/A</v>
      </c>
      <c r="J364" s="54" t="e">
        <f>_xlfn.XLOOKUP(H364,[1]Sheet2!$G:$G,[1]Sheet2!$C:$C)</f>
        <v>#N/A</v>
      </c>
      <c r="K364" s="14" t="s">
        <v>1655</v>
      </c>
      <c r="L364" s="21" t="s">
        <v>1659</v>
      </c>
      <c r="M364" s="13" t="s">
        <v>10</v>
      </c>
      <c r="N364" s="13" t="s">
        <v>606</v>
      </c>
      <c r="O364" s="13" t="s">
        <v>606</v>
      </c>
      <c r="P364" s="13" t="s">
        <v>606</v>
      </c>
      <c r="Q364" s="13" t="s">
        <v>606</v>
      </c>
      <c r="R364" s="13" t="s">
        <v>606</v>
      </c>
      <c r="S364" s="13"/>
      <c r="T364" s="13"/>
      <c r="U364" s="10">
        <v>5</v>
      </c>
      <c r="V364" s="9" t="s">
        <v>4432</v>
      </c>
      <c r="W364" s="9" t="s">
        <v>4429</v>
      </c>
      <c r="X364" s="13" t="s">
        <v>26</v>
      </c>
    </row>
    <row r="365" spans="1:24" hidden="1" x14ac:dyDescent="0.3">
      <c r="A365" s="7" t="s">
        <v>1722</v>
      </c>
      <c r="B365" s="14">
        <v>33372</v>
      </c>
      <c r="C365" s="14">
        <v>578170</v>
      </c>
      <c r="D365" s="14">
        <v>82483</v>
      </c>
      <c r="E365" s="45" t="s">
        <v>588</v>
      </c>
      <c r="F365" s="21" t="s">
        <v>1557</v>
      </c>
      <c r="G365" s="54" t="s">
        <v>1555</v>
      </c>
      <c r="H365" s="54" t="s">
        <v>1556</v>
      </c>
      <c r="I365" s="54" t="e">
        <f>_xlfn.XLOOKUP(H365,[1]Sheet2!$G:$G,[1]Sheet2!$B:$B)</f>
        <v>#N/A</v>
      </c>
      <c r="J365" s="54" t="e">
        <f>_xlfn.XLOOKUP(H365,[1]Sheet2!$G:$G,[1]Sheet2!$C:$C)</f>
        <v>#N/A</v>
      </c>
      <c r="K365" s="14" t="s">
        <v>1655</v>
      </c>
      <c r="L365" s="21" t="s">
        <v>1659</v>
      </c>
      <c r="M365" s="13" t="s">
        <v>10</v>
      </c>
      <c r="N365" s="13" t="s">
        <v>606</v>
      </c>
      <c r="O365" s="13" t="s">
        <v>606</v>
      </c>
      <c r="P365" s="13" t="s">
        <v>606</v>
      </c>
      <c r="Q365" s="13" t="s">
        <v>606</v>
      </c>
      <c r="R365" s="13" t="s">
        <v>606</v>
      </c>
      <c r="S365" s="13"/>
      <c r="T365" s="13"/>
      <c r="U365" s="10">
        <v>5</v>
      </c>
      <c r="V365" s="9" t="s">
        <v>4432</v>
      </c>
      <c r="W365" s="9" t="s">
        <v>4429</v>
      </c>
      <c r="X365" s="13" t="s">
        <v>26</v>
      </c>
    </row>
    <row r="366" spans="1:24" hidden="1" x14ac:dyDescent="0.3">
      <c r="A366" s="7" t="s">
        <v>1722</v>
      </c>
      <c r="B366" s="14">
        <v>33372</v>
      </c>
      <c r="C366" s="14">
        <v>578170</v>
      </c>
      <c r="D366" s="14">
        <v>4119</v>
      </c>
      <c r="E366" s="45" t="s">
        <v>590</v>
      </c>
      <c r="F366" s="21" t="s">
        <v>1566</v>
      </c>
      <c r="G366" s="54" t="s">
        <v>1555</v>
      </c>
      <c r="H366" s="54" t="s">
        <v>1556</v>
      </c>
      <c r="I366" s="54" t="e">
        <f>_xlfn.XLOOKUP(H366,[1]Sheet2!$G:$G,[1]Sheet2!$B:$B)</f>
        <v>#N/A</v>
      </c>
      <c r="J366" s="54" t="e">
        <f>_xlfn.XLOOKUP(H366,[1]Sheet2!$G:$G,[1]Sheet2!$C:$C)</f>
        <v>#N/A</v>
      </c>
      <c r="K366" s="14" t="s">
        <v>1655</v>
      </c>
      <c r="L366" s="21" t="s">
        <v>1659</v>
      </c>
      <c r="M366" s="13" t="s">
        <v>10</v>
      </c>
      <c r="N366" s="13" t="s">
        <v>606</v>
      </c>
      <c r="O366" s="13" t="s">
        <v>606</v>
      </c>
      <c r="P366" s="13" t="s">
        <v>606</v>
      </c>
      <c r="Q366" s="13" t="s">
        <v>606</v>
      </c>
      <c r="R366" s="13" t="s">
        <v>606</v>
      </c>
      <c r="S366" s="13"/>
      <c r="T366" s="13"/>
      <c r="U366" s="10">
        <v>5</v>
      </c>
      <c r="V366" s="9" t="s">
        <v>4432</v>
      </c>
      <c r="W366" s="9" t="s">
        <v>4429</v>
      </c>
      <c r="X366" s="13" t="s">
        <v>26</v>
      </c>
    </row>
    <row r="367" spans="1:24" hidden="1" x14ac:dyDescent="0.3">
      <c r="A367" s="7" t="s">
        <v>1722</v>
      </c>
      <c r="B367" s="14">
        <v>37440</v>
      </c>
      <c r="C367" s="14">
        <v>1008559</v>
      </c>
      <c r="D367" s="14">
        <v>15505</v>
      </c>
      <c r="E367" s="45" t="s">
        <v>583</v>
      </c>
      <c r="F367" s="21" t="s">
        <v>1558</v>
      </c>
      <c r="G367" s="54" t="s">
        <v>1559</v>
      </c>
      <c r="H367" s="54" t="s">
        <v>1560</v>
      </c>
      <c r="I367" s="54" t="e">
        <f>_xlfn.XLOOKUP(H367,[1]Sheet2!$G:$G,[1]Sheet2!$B:$B)</f>
        <v>#N/A</v>
      </c>
      <c r="J367" s="54" t="e">
        <f>_xlfn.XLOOKUP(H367,[1]Sheet2!$G:$G,[1]Sheet2!$C:$C)</f>
        <v>#N/A</v>
      </c>
      <c r="K367" s="14" t="s">
        <v>1655</v>
      </c>
      <c r="L367" s="21" t="s">
        <v>1659</v>
      </c>
      <c r="M367" s="13" t="s">
        <v>10</v>
      </c>
      <c r="N367" s="13" t="s">
        <v>606</v>
      </c>
      <c r="O367" s="13" t="s">
        <v>606</v>
      </c>
      <c r="P367" s="13" t="s">
        <v>606</v>
      </c>
      <c r="Q367" s="13" t="s">
        <v>606</v>
      </c>
      <c r="R367" s="13" t="s">
        <v>606</v>
      </c>
      <c r="S367" s="13"/>
      <c r="T367" s="13"/>
      <c r="U367" s="10">
        <v>5</v>
      </c>
      <c r="V367" s="9" t="s">
        <v>4432</v>
      </c>
      <c r="W367" s="9" t="s">
        <v>4429</v>
      </c>
      <c r="X367" s="13" t="s">
        <v>26</v>
      </c>
    </row>
    <row r="368" spans="1:24" hidden="1" x14ac:dyDescent="0.3">
      <c r="A368" s="7" t="s">
        <v>1722</v>
      </c>
      <c r="B368" s="14">
        <v>37628</v>
      </c>
      <c r="C368" s="14">
        <v>1008559</v>
      </c>
      <c r="D368" s="14">
        <v>11843</v>
      </c>
      <c r="E368" s="45" t="s">
        <v>2471</v>
      </c>
      <c r="F368" s="21" t="s">
        <v>1561</v>
      </c>
      <c r="G368" s="54" t="s">
        <v>1559</v>
      </c>
      <c r="H368" s="54" t="s">
        <v>1560</v>
      </c>
      <c r="I368" s="54" t="e">
        <f>_xlfn.XLOOKUP(H368,[1]Sheet2!$G:$G,[1]Sheet2!$B:$B)</f>
        <v>#N/A</v>
      </c>
      <c r="J368" s="54" t="e">
        <f>_xlfn.XLOOKUP(H368,[1]Sheet2!$G:$G,[1]Sheet2!$C:$C)</f>
        <v>#N/A</v>
      </c>
      <c r="K368" s="14" t="s">
        <v>1655</v>
      </c>
      <c r="L368" s="21" t="s">
        <v>1659</v>
      </c>
      <c r="M368" s="14" t="s">
        <v>6242</v>
      </c>
      <c r="N368" s="13" t="s">
        <v>606</v>
      </c>
      <c r="O368" s="13" t="s">
        <v>606</v>
      </c>
      <c r="P368" s="13" t="s">
        <v>606</v>
      </c>
      <c r="Q368" s="13" t="s">
        <v>606</v>
      </c>
      <c r="R368" s="13" t="s">
        <v>606</v>
      </c>
      <c r="S368" s="13"/>
      <c r="T368" s="13"/>
      <c r="U368" s="10" t="s">
        <v>4814</v>
      </c>
      <c r="V368" s="9" t="s">
        <v>4432</v>
      </c>
      <c r="W368" s="9" t="s">
        <v>4429</v>
      </c>
      <c r="X368" s="13" t="s">
        <v>26</v>
      </c>
    </row>
    <row r="369" spans="1:24" hidden="1" x14ac:dyDescent="0.3">
      <c r="A369" s="7" t="s">
        <v>1722</v>
      </c>
      <c r="B369" s="14">
        <v>37440</v>
      </c>
      <c r="C369" s="14">
        <v>1008559</v>
      </c>
      <c r="D369" s="14" t="s">
        <v>1562</v>
      </c>
      <c r="E369" s="45" t="s">
        <v>590</v>
      </c>
      <c r="F369" s="21" t="s">
        <v>1179</v>
      </c>
      <c r="G369" s="54" t="s">
        <v>1559</v>
      </c>
      <c r="H369" s="54" t="s">
        <v>1560</v>
      </c>
      <c r="I369" s="54" t="e">
        <f>_xlfn.XLOOKUP(H369,[1]Sheet2!$G:$G,[1]Sheet2!$B:$B)</f>
        <v>#N/A</v>
      </c>
      <c r="J369" s="54" t="e">
        <f>_xlfn.XLOOKUP(H369,[1]Sheet2!$G:$G,[1]Sheet2!$C:$C)</f>
        <v>#N/A</v>
      </c>
      <c r="K369" s="14" t="s">
        <v>1655</v>
      </c>
      <c r="L369" s="21" t="s">
        <v>1659</v>
      </c>
      <c r="M369" s="14" t="s">
        <v>10</v>
      </c>
      <c r="N369" s="13" t="s">
        <v>606</v>
      </c>
      <c r="O369" s="13" t="s">
        <v>606</v>
      </c>
      <c r="P369" s="13" t="s">
        <v>606</v>
      </c>
      <c r="Q369" s="13" t="s">
        <v>606</v>
      </c>
      <c r="R369" s="13" t="s">
        <v>606</v>
      </c>
      <c r="S369" s="13"/>
      <c r="T369" s="13"/>
      <c r="U369" s="10">
        <v>5</v>
      </c>
      <c r="V369" s="9" t="s">
        <v>4432</v>
      </c>
      <c r="W369" s="9" t="s">
        <v>4429</v>
      </c>
      <c r="X369" s="13" t="s">
        <v>26</v>
      </c>
    </row>
    <row r="370" spans="1:24" hidden="1" x14ac:dyDescent="0.3">
      <c r="A370" s="7" t="s">
        <v>1722</v>
      </c>
      <c r="B370" s="14">
        <v>31160</v>
      </c>
      <c r="C370" s="14">
        <v>14109</v>
      </c>
      <c r="D370" s="14">
        <v>25090</v>
      </c>
      <c r="E370" s="45" t="s">
        <v>11</v>
      </c>
      <c r="F370" s="21" t="s">
        <v>64</v>
      </c>
      <c r="G370" s="54" t="s">
        <v>1617</v>
      </c>
      <c r="H370" s="54" t="s">
        <v>1618</v>
      </c>
      <c r="I370" s="54" t="e">
        <f>_xlfn.XLOOKUP(H370,[1]Sheet2!$G:$G,[1]Sheet2!$B:$B)</f>
        <v>#N/A</v>
      </c>
      <c r="J370" s="54" t="e">
        <f>_xlfn.XLOOKUP(H370,[1]Sheet2!$G:$G,[1]Sheet2!$C:$C)</f>
        <v>#N/A</v>
      </c>
      <c r="K370" s="14" t="s">
        <v>1655</v>
      </c>
      <c r="L370" s="21" t="s">
        <v>1668</v>
      </c>
      <c r="M370" s="14" t="s">
        <v>10</v>
      </c>
      <c r="N370" s="13" t="s">
        <v>606</v>
      </c>
      <c r="O370" s="13" t="s">
        <v>606</v>
      </c>
      <c r="P370" s="13" t="s">
        <v>606</v>
      </c>
      <c r="Q370" s="13" t="s">
        <v>606</v>
      </c>
      <c r="R370" s="13" t="s">
        <v>606</v>
      </c>
      <c r="S370" s="13"/>
      <c r="T370" s="13"/>
      <c r="U370" s="10">
        <v>27</v>
      </c>
      <c r="V370" s="13" t="s">
        <v>601</v>
      </c>
      <c r="W370" s="9" t="s">
        <v>4429</v>
      </c>
      <c r="X370" s="13" t="s">
        <v>26</v>
      </c>
    </row>
    <row r="371" spans="1:24" hidden="1" x14ac:dyDescent="0.3">
      <c r="A371" s="7" t="s">
        <v>1722</v>
      </c>
      <c r="B371" s="14">
        <v>31160</v>
      </c>
      <c r="C371" s="14">
        <v>14109</v>
      </c>
      <c r="D371" s="14">
        <v>7841</v>
      </c>
      <c r="E371" s="45" t="s">
        <v>11</v>
      </c>
      <c r="F371" s="21" t="s">
        <v>64</v>
      </c>
      <c r="G371" s="54" t="s">
        <v>1617</v>
      </c>
      <c r="H371" s="54" t="s">
        <v>1618</v>
      </c>
      <c r="I371" s="54" t="e">
        <f>_xlfn.XLOOKUP(H371,[1]Sheet2!$G:$G,[1]Sheet2!$B:$B)</f>
        <v>#N/A</v>
      </c>
      <c r="J371" s="54" t="e">
        <f>_xlfn.XLOOKUP(H371,[1]Sheet2!$G:$G,[1]Sheet2!$C:$C)</f>
        <v>#N/A</v>
      </c>
      <c r="K371" s="14" t="s">
        <v>1655</v>
      </c>
      <c r="L371" s="21" t="s">
        <v>1668</v>
      </c>
      <c r="M371" s="14" t="s">
        <v>10</v>
      </c>
      <c r="N371" s="13" t="s">
        <v>606</v>
      </c>
      <c r="O371" s="13" t="s">
        <v>606</v>
      </c>
      <c r="P371" s="13" t="s">
        <v>606</v>
      </c>
      <c r="Q371" s="13" t="s">
        <v>606</v>
      </c>
      <c r="R371" s="13" t="s">
        <v>606</v>
      </c>
      <c r="S371" s="13"/>
      <c r="T371" s="13"/>
      <c r="U371" s="10">
        <v>27</v>
      </c>
      <c r="V371" s="13" t="s">
        <v>601</v>
      </c>
      <c r="W371" s="9" t="s">
        <v>4429</v>
      </c>
      <c r="X371" s="13" t="s">
        <v>26</v>
      </c>
    </row>
    <row r="372" spans="1:24" hidden="1" x14ac:dyDescent="0.3">
      <c r="A372" s="7" t="s">
        <v>1722</v>
      </c>
      <c r="B372" s="14">
        <v>33608</v>
      </c>
      <c r="C372" s="14">
        <v>579436</v>
      </c>
      <c r="D372" s="14">
        <v>82515</v>
      </c>
      <c r="E372" s="45" t="s">
        <v>588</v>
      </c>
      <c r="F372" s="21" t="s">
        <v>67</v>
      </c>
      <c r="G372" s="54" t="s">
        <v>1107</v>
      </c>
      <c r="H372" s="54" t="s">
        <v>1108</v>
      </c>
      <c r="I372" s="54" t="e">
        <f>_xlfn.XLOOKUP(H372,[1]Sheet2!$G:$G,[1]Sheet2!$B:$B)</f>
        <v>#N/A</v>
      </c>
      <c r="J372" s="54" t="e">
        <f>_xlfn.XLOOKUP(H372,[1]Sheet2!$G:$G,[1]Sheet2!$C:$C)</f>
        <v>#N/A</v>
      </c>
      <c r="K372" s="14" t="s">
        <v>604</v>
      </c>
      <c r="L372" s="21" t="s">
        <v>1711</v>
      </c>
      <c r="M372" s="14" t="s">
        <v>10</v>
      </c>
      <c r="N372" s="13" t="s">
        <v>606</v>
      </c>
      <c r="O372" s="13" t="s">
        <v>606</v>
      </c>
      <c r="P372" s="13" t="s">
        <v>606</v>
      </c>
      <c r="Q372" s="13" t="s">
        <v>606</v>
      </c>
      <c r="R372" s="13" t="s">
        <v>606</v>
      </c>
      <c r="S372" s="13"/>
      <c r="T372" s="13"/>
      <c r="U372" s="10">
        <v>27</v>
      </c>
      <c r="V372" s="13" t="s">
        <v>601</v>
      </c>
      <c r="W372" s="9" t="s">
        <v>4429</v>
      </c>
      <c r="X372" s="13" t="s">
        <v>26</v>
      </c>
    </row>
    <row r="373" spans="1:24" hidden="1" x14ac:dyDescent="0.3">
      <c r="A373" s="7" t="s">
        <v>1722</v>
      </c>
      <c r="B373" s="14">
        <v>34270</v>
      </c>
      <c r="C373" s="14">
        <v>296241</v>
      </c>
      <c r="D373" s="14">
        <v>15871</v>
      </c>
      <c r="E373" s="45" t="s">
        <v>11</v>
      </c>
      <c r="F373" s="21" t="s">
        <v>67</v>
      </c>
      <c r="G373" s="54" t="s">
        <v>1110</v>
      </c>
      <c r="H373" s="54" t="s">
        <v>1111</v>
      </c>
      <c r="I373" s="54" t="e">
        <f>_xlfn.XLOOKUP(H373,[1]Sheet2!$G:$G,[1]Sheet2!$B:$B)</f>
        <v>#N/A</v>
      </c>
      <c r="J373" s="54" t="e">
        <f>_xlfn.XLOOKUP(H373,[1]Sheet2!$G:$G,[1]Sheet2!$C:$C)</f>
        <v>#N/A</v>
      </c>
      <c r="K373" s="14" t="s">
        <v>604</v>
      </c>
      <c r="L373" s="21" t="s">
        <v>1711</v>
      </c>
      <c r="M373" s="14" t="s">
        <v>10</v>
      </c>
      <c r="N373" s="13" t="s">
        <v>606</v>
      </c>
      <c r="O373" s="13" t="s">
        <v>606</v>
      </c>
      <c r="P373" s="13" t="s">
        <v>606</v>
      </c>
      <c r="Q373" s="13" t="s">
        <v>606</v>
      </c>
      <c r="R373" s="13" t="s">
        <v>606</v>
      </c>
      <c r="S373" s="13"/>
      <c r="T373" s="13"/>
      <c r="U373" s="10">
        <v>27</v>
      </c>
      <c r="V373" s="13" t="s">
        <v>601</v>
      </c>
      <c r="W373" s="9" t="s">
        <v>4429</v>
      </c>
      <c r="X373" s="13" t="s">
        <v>26</v>
      </c>
    </row>
    <row r="374" spans="1:24" hidden="1" x14ac:dyDescent="0.3">
      <c r="A374" s="7" t="s">
        <v>1722</v>
      </c>
      <c r="B374" s="14">
        <v>35898</v>
      </c>
      <c r="C374" s="14">
        <v>1004663</v>
      </c>
      <c r="D374" s="14">
        <v>4237</v>
      </c>
      <c r="E374" s="45" t="s">
        <v>590</v>
      </c>
      <c r="F374" s="21" t="s">
        <v>810</v>
      </c>
      <c r="G374" s="54" t="s">
        <v>1430</v>
      </c>
      <c r="H374" s="54" t="s">
        <v>1431</v>
      </c>
      <c r="I374" s="54" t="e">
        <f>_xlfn.XLOOKUP(H374,[1]Sheet2!$G:$G,[1]Sheet2!$B:$B)</f>
        <v>#N/A</v>
      </c>
      <c r="J374" s="54" t="e">
        <f>_xlfn.XLOOKUP(H374,[1]Sheet2!$G:$G,[1]Sheet2!$C:$C)</f>
        <v>#N/A</v>
      </c>
      <c r="K374" s="14" t="s">
        <v>1655</v>
      </c>
      <c r="L374" s="21" t="s">
        <v>1668</v>
      </c>
      <c r="M374" s="14" t="s">
        <v>10</v>
      </c>
      <c r="N374" s="13" t="s">
        <v>606</v>
      </c>
      <c r="O374" s="13" t="s">
        <v>606</v>
      </c>
      <c r="P374" s="13" t="s">
        <v>606</v>
      </c>
      <c r="Q374" s="13" t="s">
        <v>606</v>
      </c>
      <c r="R374" s="13" t="s">
        <v>606</v>
      </c>
      <c r="S374" s="13"/>
      <c r="T374" s="13"/>
      <c r="U374" s="10">
        <v>30</v>
      </c>
      <c r="V374" s="9" t="s">
        <v>4432</v>
      </c>
      <c r="W374" s="9" t="s">
        <v>4429</v>
      </c>
      <c r="X374" s="13" t="s">
        <v>26</v>
      </c>
    </row>
    <row r="375" spans="1:24" hidden="1" x14ac:dyDescent="0.3">
      <c r="A375" s="7" t="s">
        <v>1722</v>
      </c>
      <c r="B375" s="14">
        <v>35898</v>
      </c>
      <c r="C375" s="14">
        <v>1004663</v>
      </c>
      <c r="D375" s="14">
        <v>4150</v>
      </c>
      <c r="E375" s="45" t="s">
        <v>590</v>
      </c>
      <c r="F375" s="21" t="s">
        <v>810</v>
      </c>
      <c r="G375" s="54" t="s">
        <v>1430</v>
      </c>
      <c r="H375" s="54" t="s">
        <v>1431</v>
      </c>
      <c r="I375" s="54" t="e">
        <f>_xlfn.XLOOKUP(H375,[1]Sheet2!$G:$G,[1]Sheet2!$B:$B)</f>
        <v>#N/A</v>
      </c>
      <c r="J375" s="54" t="e">
        <f>_xlfn.XLOOKUP(H375,[1]Sheet2!$G:$G,[1]Sheet2!$C:$C)</f>
        <v>#N/A</v>
      </c>
      <c r="K375" s="14" t="s">
        <v>1655</v>
      </c>
      <c r="L375" s="21" t="s">
        <v>1668</v>
      </c>
      <c r="M375" s="14" t="s">
        <v>10</v>
      </c>
      <c r="N375" s="13" t="s">
        <v>606</v>
      </c>
      <c r="O375" s="13" t="s">
        <v>606</v>
      </c>
      <c r="P375" s="13" t="s">
        <v>606</v>
      </c>
      <c r="Q375" s="13" t="s">
        <v>606</v>
      </c>
      <c r="R375" s="13" t="s">
        <v>606</v>
      </c>
      <c r="S375" s="13"/>
      <c r="T375" s="13"/>
      <c r="U375" s="10">
        <v>30</v>
      </c>
      <c r="V375" s="9" t="s">
        <v>4432</v>
      </c>
      <c r="W375" s="9" t="s">
        <v>4429</v>
      </c>
      <c r="X375" s="13" t="s">
        <v>26</v>
      </c>
    </row>
    <row r="376" spans="1:24" hidden="1" x14ac:dyDescent="0.3">
      <c r="A376" s="7" t="s">
        <v>1722</v>
      </c>
      <c r="B376" s="14">
        <v>30073</v>
      </c>
      <c r="C376" s="14">
        <v>5942</v>
      </c>
      <c r="D376" s="14">
        <v>17482</v>
      </c>
      <c r="E376" s="45" t="s">
        <v>11</v>
      </c>
      <c r="F376" s="21" t="s">
        <v>1385</v>
      </c>
      <c r="G376" s="54" t="s">
        <v>1386</v>
      </c>
      <c r="H376" s="54" t="s">
        <v>1387</v>
      </c>
      <c r="I376" s="54" t="e">
        <f>_xlfn.XLOOKUP(H376,[1]Sheet2!$G:$G,[1]Sheet2!$B:$B)</f>
        <v>#N/A</v>
      </c>
      <c r="J376" s="54" t="e">
        <f>_xlfn.XLOOKUP(H376,[1]Sheet2!$G:$G,[1]Sheet2!$C:$C)</f>
        <v>#N/A</v>
      </c>
      <c r="K376" s="14" t="s">
        <v>1655</v>
      </c>
      <c r="L376" s="21" t="s">
        <v>1668</v>
      </c>
      <c r="M376" s="14" t="s">
        <v>10</v>
      </c>
      <c r="N376" s="13" t="s">
        <v>606</v>
      </c>
      <c r="O376" s="13" t="s">
        <v>606</v>
      </c>
      <c r="P376" s="13" t="s">
        <v>606</v>
      </c>
      <c r="Q376" s="13" t="s">
        <v>606</v>
      </c>
      <c r="R376" s="13" t="s">
        <v>606</v>
      </c>
      <c r="S376" s="13"/>
      <c r="T376" s="13"/>
      <c r="U376" s="10">
        <v>30</v>
      </c>
      <c r="V376" s="9" t="s">
        <v>4432</v>
      </c>
      <c r="W376" s="9" t="s">
        <v>4429</v>
      </c>
      <c r="X376" s="13" t="s">
        <v>26</v>
      </c>
    </row>
    <row r="377" spans="1:24" hidden="1" x14ac:dyDescent="0.3">
      <c r="A377" s="7" t="s">
        <v>1722</v>
      </c>
      <c r="B377" s="14">
        <v>37725</v>
      </c>
      <c r="C377" s="14">
        <v>1009306</v>
      </c>
      <c r="D377" s="14">
        <v>5680</v>
      </c>
      <c r="E377" s="45" t="s">
        <v>584</v>
      </c>
      <c r="F377" s="21" t="s">
        <v>809</v>
      </c>
      <c r="G377" s="54" t="s">
        <v>1613</v>
      </c>
      <c r="H377" s="54" t="s">
        <v>1614</v>
      </c>
      <c r="I377" s="54" t="e">
        <f>_xlfn.XLOOKUP(H377,[1]Sheet2!$G:$G,[1]Sheet2!$B:$B)</f>
        <v>#N/A</v>
      </c>
      <c r="J377" s="54" t="e">
        <f>_xlfn.XLOOKUP(H377,[1]Sheet2!$G:$G,[1]Sheet2!$C:$C)</f>
        <v>#N/A</v>
      </c>
      <c r="K377" s="14" t="s">
        <v>1655</v>
      </c>
      <c r="L377" s="21" t="s">
        <v>1668</v>
      </c>
      <c r="M377" s="14" t="s">
        <v>10</v>
      </c>
      <c r="N377" s="13" t="s">
        <v>606</v>
      </c>
      <c r="O377" s="13" t="s">
        <v>606</v>
      </c>
      <c r="P377" s="13" t="s">
        <v>606</v>
      </c>
      <c r="Q377" s="13" t="s">
        <v>606</v>
      </c>
      <c r="R377" s="13" t="s">
        <v>606</v>
      </c>
      <c r="S377" s="13"/>
      <c r="T377" s="13"/>
      <c r="U377" s="10">
        <v>5</v>
      </c>
      <c r="V377" s="9" t="s">
        <v>4432</v>
      </c>
      <c r="W377" s="9" t="s">
        <v>4429</v>
      </c>
      <c r="X377" s="13" t="s">
        <v>26</v>
      </c>
    </row>
    <row r="378" spans="1:24" hidden="1" x14ac:dyDescent="0.3">
      <c r="A378" s="7" t="s">
        <v>1722</v>
      </c>
      <c r="B378" s="14">
        <v>38484</v>
      </c>
      <c r="C378" s="14">
        <v>1004652</v>
      </c>
      <c r="D378" s="14">
        <v>34715</v>
      </c>
      <c r="E378" s="45" t="s">
        <v>1129</v>
      </c>
      <c r="F378" s="21" t="s">
        <v>809</v>
      </c>
      <c r="G378" s="54" t="s">
        <v>1615</v>
      </c>
      <c r="H378" s="54" t="s">
        <v>1616</v>
      </c>
      <c r="I378" s="54" t="e">
        <f>_xlfn.XLOOKUP(H378,[1]Sheet2!$G:$G,[1]Sheet2!$B:$B)</f>
        <v>#N/A</v>
      </c>
      <c r="J378" s="54" t="e">
        <f>_xlfn.XLOOKUP(H378,[1]Sheet2!$G:$G,[1]Sheet2!$C:$C)</f>
        <v>#N/A</v>
      </c>
      <c r="K378" s="14" t="s">
        <v>1655</v>
      </c>
      <c r="L378" s="21" t="s">
        <v>1668</v>
      </c>
      <c r="M378" s="14" t="s">
        <v>10</v>
      </c>
      <c r="N378" s="13" t="s">
        <v>606</v>
      </c>
      <c r="O378" s="13" t="s">
        <v>606</v>
      </c>
      <c r="P378" s="13" t="s">
        <v>606</v>
      </c>
      <c r="Q378" s="13" t="s">
        <v>606</v>
      </c>
      <c r="R378" s="13" t="s">
        <v>606</v>
      </c>
      <c r="S378" s="13"/>
      <c r="T378" s="13"/>
      <c r="U378" s="10">
        <v>5</v>
      </c>
      <c r="V378" s="9" t="s">
        <v>4432</v>
      </c>
      <c r="W378" s="9" t="s">
        <v>4429</v>
      </c>
      <c r="X378" s="13" t="s">
        <v>26</v>
      </c>
    </row>
    <row r="379" spans="1:24" hidden="1" x14ac:dyDescent="0.3">
      <c r="A379" s="7" t="s">
        <v>1722</v>
      </c>
      <c r="B379" s="14">
        <v>27841</v>
      </c>
      <c r="C379" s="14">
        <v>14971</v>
      </c>
      <c r="D379" s="14">
        <v>8342</v>
      </c>
      <c r="E379" s="45" t="s">
        <v>583</v>
      </c>
      <c r="F379" s="21" t="s">
        <v>1448</v>
      </c>
      <c r="G379" s="54" t="s">
        <v>1449</v>
      </c>
      <c r="H379" s="54" t="s">
        <v>1450</v>
      </c>
      <c r="I379" s="54" t="e">
        <f>_xlfn.XLOOKUP(H379,[1]Sheet2!$G:$G,[1]Sheet2!$B:$B)</f>
        <v>#N/A</v>
      </c>
      <c r="J379" s="54" t="e">
        <f>_xlfn.XLOOKUP(H379,[1]Sheet2!$G:$G,[1]Sheet2!$C:$C)</f>
        <v>#N/A</v>
      </c>
      <c r="K379" s="14" t="s">
        <v>1655</v>
      </c>
      <c r="L379" s="21" t="s">
        <v>1670</v>
      </c>
      <c r="M379" s="14" t="s">
        <v>10</v>
      </c>
      <c r="N379" s="13" t="s">
        <v>606</v>
      </c>
      <c r="O379" s="13" t="s">
        <v>606</v>
      </c>
      <c r="P379" s="13" t="s">
        <v>606</v>
      </c>
      <c r="Q379" s="13" t="s">
        <v>606</v>
      </c>
      <c r="R379" s="13" t="s">
        <v>606</v>
      </c>
      <c r="S379" s="13"/>
      <c r="T379" s="13"/>
      <c r="U379" s="10">
        <v>27</v>
      </c>
      <c r="V379" s="13" t="s">
        <v>601</v>
      </c>
      <c r="W379" s="9" t="s">
        <v>4429</v>
      </c>
      <c r="X379" s="13" t="s">
        <v>26</v>
      </c>
    </row>
    <row r="380" spans="1:24" hidden="1" x14ac:dyDescent="0.3">
      <c r="A380" s="7" t="s">
        <v>1722</v>
      </c>
      <c r="B380" s="14">
        <v>27841</v>
      </c>
      <c r="C380" s="14">
        <v>14971</v>
      </c>
      <c r="D380" s="14">
        <v>14437</v>
      </c>
      <c r="E380" s="45" t="s">
        <v>11</v>
      </c>
      <c r="F380" s="21" t="s">
        <v>1448</v>
      </c>
      <c r="G380" s="54" t="s">
        <v>1449</v>
      </c>
      <c r="H380" s="54" t="s">
        <v>1450</v>
      </c>
      <c r="I380" s="54" t="e">
        <f>_xlfn.XLOOKUP(H380,[1]Sheet2!$G:$G,[1]Sheet2!$B:$B)</f>
        <v>#N/A</v>
      </c>
      <c r="J380" s="54" t="e">
        <f>_xlfn.XLOOKUP(H380,[1]Sheet2!$G:$G,[1]Sheet2!$C:$C)</f>
        <v>#N/A</v>
      </c>
      <c r="K380" s="14" t="s">
        <v>1655</v>
      </c>
      <c r="L380" s="21" t="s">
        <v>1670</v>
      </c>
      <c r="M380" s="14" t="s">
        <v>10</v>
      </c>
      <c r="N380" s="13" t="s">
        <v>606</v>
      </c>
      <c r="O380" s="13" t="s">
        <v>606</v>
      </c>
      <c r="P380" s="13" t="s">
        <v>606</v>
      </c>
      <c r="Q380" s="13" t="s">
        <v>606</v>
      </c>
      <c r="R380" s="13" t="s">
        <v>606</v>
      </c>
      <c r="S380" s="13"/>
      <c r="T380" s="13"/>
      <c r="U380" s="10">
        <v>27</v>
      </c>
      <c r="V380" s="13" t="s">
        <v>601</v>
      </c>
      <c r="W380" s="9" t="s">
        <v>4429</v>
      </c>
      <c r="X380" s="13" t="s">
        <v>26</v>
      </c>
    </row>
    <row r="381" spans="1:24" hidden="1" x14ac:dyDescent="0.3">
      <c r="A381" s="7" t="s">
        <v>1722</v>
      </c>
      <c r="B381" s="14">
        <v>29502</v>
      </c>
      <c r="C381" s="14">
        <v>93243</v>
      </c>
      <c r="D381" s="14" t="s">
        <v>1451</v>
      </c>
      <c r="E381" s="45" t="s">
        <v>11</v>
      </c>
      <c r="F381" s="21" t="s">
        <v>1452</v>
      </c>
      <c r="G381" s="54" t="s">
        <v>1453</v>
      </c>
      <c r="H381" s="54" t="s">
        <v>1454</v>
      </c>
      <c r="I381" s="54" t="e">
        <f>_xlfn.XLOOKUP(H381,[1]Sheet2!$G:$G,[1]Sheet2!$B:$B)</f>
        <v>#N/A</v>
      </c>
      <c r="J381" s="54" t="e">
        <f>_xlfn.XLOOKUP(H381,[1]Sheet2!$G:$G,[1]Sheet2!$C:$C)</f>
        <v>#N/A</v>
      </c>
      <c r="K381" s="14" t="s">
        <v>1655</v>
      </c>
      <c r="L381" s="21" t="s">
        <v>1670</v>
      </c>
      <c r="M381" s="14" t="s">
        <v>10</v>
      </c>
      <c r="N381" s="13" t="s">
        <v>606</v>
      </c>
      <c r="O381" s="13" t="s">
        <v>606</v>
      </c>
      <c r="P381" s="13" t="s">
        <v>606</v>
      </c>
      <c r="Q381" s="13" t="s">
        <v>606</v>
      </c>
      <c r="R381" s="13" t="s">
        <v>606</v>
      </c>
      <c r="S381" s="13"/>
      <c r="T381" s="13"/>
      <c r="U381" s="10">
        <v>27</v>
      </c>
      <c r="V381" s="13" t="s">
        <v>601</v>
      </c>
      <c r="W381" s="9" t="s">
        <v>4429</v>
      </c>
      <c r="X381" s="13" t="s">
        <v>26</v>
      </c>
    </row>
    <row r="382" spans="1:24" hidden="1" x14ac:dyDescent="0.3">
      <c r="A382" s="7" t="s">
        <v>1722</v>
      </c>
      <c r="B382" s="14">
        <v>28953</v>
      </c>
      <c r="C382" s="14">
        <v>14970</v>
      </c>
      <c r="D382" s="14" t="s">
        <v>1455</v>
      </c>
      <c r="E382" s="45" t="s">
        <v>11</v>
      </c>
      <c r="F382" s="21" t="s">
        <v>1456</v>
      </c>
      <c r="G382" s="54" t="s">
        <v>1453</v>
      </c>
      <c r="H382" s="54" t="s">
        <v>1454</v>
      </c>
      <c r="I382" s="54" t="e">
        <f>_xlfn.XLOOKUP(H382,[1]Sheet2!$G:$G,[1]Sheet2!$B:$B)</f>
        <v>#N/A</v>
      </c>
      <c r="J382" s="54" t="e">
        <f>_xlfn.XLOOKUP(H382,[1]Sheet2!$G:$G,[1]Sheet2!$C:$C)</f>
        <v>#N/A</v>
      </c>
      <c r="K382" s="14" t="s">
        <v>1655</v>
      </c>
      <c r="L382" s="21" t="s">
        <v>1670</v>
      </c>
      <c r="M382" s="14" t="s">
        <v>10</v>
      </c>
      <c r="N382" s="13" t="s">
        <v>606</v>
      </c>
      <c r="O382" s="13" t="s">
        <v>606</v>
      </c>
      <c r="P382" s="13" t="s">
        <v>606</v>
      </c>
      <c r="Q382" s="13" t="s">
        <v>606</v>
      </c>
      <c r="R382" s="13" t="s">
        <v>606</v>
      </c>
      <c r="S382" s="13"/>
      <c r="T382" s="13"/>
      <c r="U382" s="10">
        <v>27</v>
      </c>
      <c r="V382" s="13" t="s">
        <v>601</v>
      </c>
      <c r="W382" s="9" t="s">
        <v>4429</v>
      </c>
      <c r="X382" s="13" t="s">
        <v>26</v>
      </c>
    </row>
    <row r="383" spans="1:24" hidden="1" x14ac:dyDescent="0.3">
      <c r="A383" s="7" t="s">
        <v>1722</v>
      </c>
      <c r="B383" s="14">
        <v>36555</v>
      </c>
      <c r="C383" s="14">
        <v>8577</v>
      </c>
      <c r="D383" s="14">
        <v>32004</v>
      </c>
      <c r="E383" s="45" t="s">
        <v>11</v>
      </c>
      <c r="F383" s="21" t="s">
        <v>416</v>
      </c>
      <c r="G383" s="54" t="s">
        <v>1438</v>
      </c>
      <c r="H383" s="54" t="s">
        <v>1439</v>
      </c>
      <c r="I383" s="54" t="e">
        <f>_xlfn.XLOOKUP(H383,[1]Sheet2!$G:$G,[1]Sheet2!$B:$B)</f>
        <v>#N/A</v>
      </c>
      <c r="J383" s="54" t="e">
        <f>_xlfn.XLOOKUP(H383,[1]Sheet2!$G:$G,[1]Sheet2!$C:$C)</f>
        <v>#N/A</v>
      </c>
      <c r="K383" s="14" t="s">
        <v>1655</v>
      </c>
      <c r="L383" s="21" t="s">
        <v>1670</v>
      </c>
      <c r="M383" s="14" t="s">
        <v>10</v>
      </c>
      <c r="N383" s="13" t="s">
        <v>606</v>
      </c>
      <c r="O383" s="13" t="s">
        <v>606</v>
      </c>
      <c r="P383" s="13" t="s">
        <v>606</v>
      </c>
      <c r="Q383" s="13" t="s">
        <v>606</v>
      </c>
      <c r="R383" s="13" t="s">
        <v>606</v>
      </c>
      <c r="S383" s="13"/>
      <c r="T383" s="13"/>
      <c r="U383" s="10">
        <v>30</v>
      </c>
      <c r="V383" s="9" t="s">
        <v>4432</v>
      </c>
      <c r="W383" s="9" t="s">
        <v>4429</v>
      </c>
      <c r="X383" s="13" t="s">
        <v>26</v>
      </c>
    </row>
    <row r="384" spans="1:24" hidden="1" x14ac:dyDescent="0.3">
      <c r="A384" s="7" t="s">
        <v>1722</v>
      </c>
      <c r="B384" s="14">
        <v>36555</v>
      </c>
      <c r="C384" s="14">
        <v>8577</v>
      </c>
      <c r="D384" s="14">
        <v>32005</v>
      </c>
      <c r="E384" s="45" t="s">
        <v>11</v>
      </c>
      <c r="F384" s="21" t="s">
        <v>1440</v>
      </c>
      <c r="G384" s="54" t="s">
        <v>1438</v>
      </c>
      <c r="H384" s="54" t="s">
        <v>1441</v>
      </c>
      <c r="I384" s="54" t="e">
        <f>_xlfn.XLOOKUP(H384,[1]Sheet2!$G:$G,[1]Sheet2!$B:$B)</f>
        <v>#N/A</v>
      </c>
      <c r="J384" s="54" t="e">
        <f>_xlfn.XLOOKUP(H384,[1]Sheet2!$G:$G,[1]Sheet2!$C:$C)</f>
        <v>#N/A</v>
      </c>
      <c r="K384" s="14" t="s">
        <v>1655</v>
      </c>
      <c r="L384" s="21" t="s">
        <v>1670</v>
      </c>
      <c r="M384" s="14" t="s">
        <v>10</v>
      </c>
      <c r="N384" s="13" t="s">
        <v>606</v>
      </c>
      <c r="O384" s="13" t="s">
        <v>606</v>
      </c>
      <c r="P384" s="13" t="s">
        <v>606</v>
      </c>
      <c r="Q384" s="13" t="s">
        <v>606</v>
      </c>
      <c r="R384" s="13" t="s">
        <v>606</v>
      </c>
      <c r="S384" s="13"/>
      <c r="T384" s="13"/>
      <c r="U384" s="10">
        <v>30</v>
      </c>
      <c r="V384" s="9" t="s">
        <v>4432</v>
      </c>
      <c r="W384" s="9" t="s">
        <v>4429</v>
      </c>
      <c r="X384" s="13" t="s">
        <v>26</v>
      </c>
    </row>
    <row r="385" spans="1:24" hidden="1" x14ac:dyDescent="0.3">
      <c r="A385" s="7" t="s">
        <v>1722</v>
      </c>
      <c r="B385" s="14">
        <v>36555</v>
      </c>
      <c r="C385" s="14">
        <v>8577</v>
      </c>
      <c r="D385" s="14">
        <v>32013</v>
      </c>
      <c r="E385" s="45" t="s">
        <v>11</v>
      </c>
      <c r="F385" s="21" t="s">
        <v>1442</v>
      </c>
      <c r="G385" s="54" t="s">
        <v>1438</v>
      </c>
      <c r="H385" s="54" t="s">
        <v>1443</v>
      </c>
      <c r="I385" s="54" t="e">
        <f>_xlfn.XLOOKUP(H385,[1]Sheet2!$G:$G,[1]Sheet2!$B:$B)</f>
        <v>#N/A</v>
      </c>
      <c r="J385" s="54" t="e">
        <f>_xlfn.XLOOKUP(H385,[1]Sheet2!$G:$G,[1]Sheet2!$C:$C)</f>
        <v>#N/A</v>
      </c>
      <c r="K385" s="14" t="s">
        <v>1655</v>
      </c>
      <c r="L385" s="21" t="s">
        <v>1670</v>
      </c>
      <c r="M385" s="14" t="s">
        <v>10</v>
      </c>
      <c r="N385" s="13" t="s">
        <v>606</v>
      </c>
      <c r="O385" s="13" t="s">
        <v>606</v>
      </c>
      <c r="P385" s="13" t="s">
        <v>606</v>
      </c>
      <c r="Q385" s="13" t="s">
        <v>606</v>
      </c>
      <c r="R385" s="13" t="s">
        <v>606</v>
      </c>
      <c r="S385" s="13"/>
      <c r="T385" s="13"/>
      <c r="U385" s="10">
        <v>30</v>
      </c>
      <c r="V385" s="9" t="s">
        <v>4432</v>
      </c>
      <c r="W385" s="9" t="s">
        <v>4429</v>
      </c>
      <c r="X385" s="13" t="s">
        <v>26</v>
      </c>
    </row>
    <row r="386" spans="1:24" hidden="1" x14ac:dyDescent="0.3">
      <c r="A386" s="7" t="s">
        <v>1722</v>
      </c>
      <c r="B386" s="14">
        <v>29748</v>
      </c>
      <c r="C386" s="14">
        <v>630273</v>
      </c>
      <c r="D386" s="14" t="s">
        <v>1457</v>
      </c>
      <c r="E386" s="45" t="s">
        <v>11</v>
      </c>
      <c r="F386" s="21" t="s">
        <v>1273</v>
      </c>
      <c r="G386" s="54" t="s">
        <v>1458</v>
      </c>
      <c r="H386" s="54" t="s">
        <v>1459</v>
      </c>
      <c r="I386" s="54" t="e">
        <f>_xlfn.XLOOKUP(H386,[1]Sheet2!$G:$G,[1]Sheet2!$B:$B)</f>
        <v>#N/A</v>
      </c>
      <c r="J386" s="54" t="e">
        <f>_xlfn.XLOOKUP(H386,[1]Sheet2!$G:$G,[1]Sheet2!$C:$C)</f>
        <v>#N/A</v>
      </c>
      <c r="K386" s="14" t="s">
        <v>1655</v>
      </c>
      <c r="L386" s="21" t="s">
        <v>1670</v>
      </c>
      <c r="M386" s="14" t="s">
        <v>10</v>
      </c>
      <c r="N386" s="13" t="s">
        <v>606</v>
      </c>
      <c r="O386" s="13" t="s">
        <v>606</v>
      </c>
      <c r="P386" s="13" t="s">
        <v>606</v>
      </c>
      <c r="Q386" s="13" t="s">
        <v>606</v>
      </c>
      <c r="R386" s="13" t="s">
        <v>606</v>
      </c>
      <c r="S386" s="13"/>
      <c r="T386" s="13"/>
      <c r="U386" s="10">
        <v>30</v>
      </c>
      <c r="V386" s="9" t="s">
        <v>4432</v>
      </c>
      <c r="W386" s="9" t="s">
        <v>4429</v>
      </c>
      <c r="X386" s="13" t="s">
        <v>26</v>
      </c>
    </row>
    <row r="387" spans="1:24" hidden="1" x14ac:dyDescent="0.3">
      <c r="A387" s="7" t="s">
        <v>1722</v>
      </c>
      <c r="B387" s="14">
        <v>29748</v>
      </c>
      <c r="C387" s="14">
        <v>630273</v>
      </c>
      <c r="D387" s="14" t="s">
        <v>1460</v>
      </c>
      <c r="E387" s="45" t="s">
        <v>11</v>
      </c>
      <c r="F387" s="21" t="s">
        <v>1172</v>
      </c>
      <c r="G387" s="54" t="s">
        <v>1458</v>
      </c>
      <c r="H387" s="54" t="s">
        <v>1459</v>
      </c>
      <c r="I387" s="54" t="e">
        <f>_xlfn.XLOOKUP(H387,[1]Sheet2!$G:$G,[1]Sheet2!$B:$B)</f>
        <v>#N/A</v>
      </c>
      <c r="J387" s="54" t="e">
        <f>_xlfn.XLOOKUP(H387,[1]Sheet2!$G:$G,[1]Sheet2!$C:$C)</f>
        <v>#N/A</v>
      </c>
      <c r="K387" s="14" t="s">
        <v>1655</v>
      </c>
      <c r="L387" s="21" t="s">
        <v>1670</v>
      </c>
      <c r="M387" s="14" t="s">
        <v>10</v>
      </c>
      <c r="N387" s="13" t="s">
        <v>606</v>
      </c>
      <c r="O387" s="13" t="s">
        <v>606</v>
      </c>
      <c r="P387" s="13" t="s">
        <v>606</v>
      </c>
      <c r="Q387" s="13" t="s">
        <v>606</v>
      </c>
      <c r="R387" s="13" t="s">
        <v>606</v>
      </c>
      <c r="S387" s="13"/>
      <c r="T387" s="13"/>
      <c r="U387" s="10">
        <v>30</v>
      </c>
      <c r="V387" s="9" t="s">
        <v>4432</v>
      </c>
      <c r="W387" s="9" t="s">
        <v>4429</v>
      </c>
      <c r="X387" s="13" t="s">
        <v>26</v>
      </c>
    </row>
    <row r="388" spans="1:24" hidden="1" x14ac:dyDescent="0.3">
      <c r="A388" s="7" t="s">
        <v>1722</v>
      </c>
      <c r="B388" s="14">
        <v>29748</v>
      </c>
      <c r="C388" s="14">
        <v>630273</v>
      </c>
      <c r="D388" s="14" t="s">
        <v>1461</v>
      </c>
      <c r="E388" s="45" t="s">
        <v>11</v>
      </c>
      <c r="F388" s="21" t="s">
        <v>1172</v>
      </c>
      <c r="G388" s="54" t="s">
        <v>1458</v>
      </c>
      <c r="H388" s="54" t="s">
        <v>1459</v>
      </c>
      <c r="I388" s="54" t="e">
        <f>_xlfn.XLOOKUP(H388,[1]Sheet2!$G:$G,[1]Sheet2!$B:$B)</f>
        <v>#N/A</v>
      </c>
      <c r="J388" s="54" t="e">
        <f>_xlfn.XLOOKUP(H388,[1]Sheet2!$G:$G,[1]Sheet2!$C:$C)</f>
        <v>#N/A</v>
      </c>
      <c r="K388" s="14" t="s">
        <v>1655</v>
      </c>
      <c r="L388" s="21" t="s">
        <v>1670</v>
      </c>
      <c r="M388" s="14" t="s">
        <v>10</v>
      </c>
      <c r="N388" s="13" t="s">
        <v>606</v>
      </c>
      <c r="O388" s="13" t="s">
        <v>606</v>
      </c>
      <c r="P388" s="13" t="s">
        <v>606</v>
      </c>
      <c r="Q388" s="13" t="s">
        <v>606</v>
      </c>
      <c r="R388" s="13" t="s">
        <v>606</v>
      </c>
      <c r="S388" s="13"/>
      <c r="T388" s="13"/>
      <c r="U388" s="10">
        <v>30</v>
      </c>
      <c r="V388" s="9" t="s">
        <v>4432</v>
      </c>
      <c r="W388" s="9" t="s">
        <v>4429</v>
      </c>
      <c r="X388" s="13" t="s">
        <v>26</v>
      </c>
    </row>
    <row r="389" spans="1:24" hidden="1" x14ac:dyDescent="0.3">
      <c r="A389" s="7" t="s">
        <v>1722</v>
      </c>
      <c r="B389" s="14">
        <v>33397</v>
      </c>
      <c r="C389" s="14">
        <v>578914</v>
      </c>
      <c r="D389" s="14">
        <v>80973</v>
      </c>
      <c r="E389" s="45" t="s">
        <v>1129</v>
      </c>
      <c r="F389" s="21" t="s">
        <v>1466</v>
      </c>
      <c r="G389" s="54" t="s">
        <v>1467</v>
      </c>
      <c r="H389" s="54" t="s">
        <v>1468</v>
      </c>
      <c r="I389" s="54" t="e">
        <f>_xlfn.XLOOKUP(H389,[1]Sheet2!$G:$G,[1]Sheet2!$B:$B)</f>
        <v>#N/A</v>
      </c>
      <c r="J389" s="54" t="e">
        <f>_xlfn.XLOOKUP(H389,[1]Sheet2!$G:$G,[1]Sheet2!$C:$C)</f>
        <v>#N/A</v>
      </c>
      <c r="K389" s="14" t="s">
        <v>1655</v>
      </c>
      <c r="L389" s="21" t="s">
        <v>1670</v>
      </c>
      <c r="M389" s="14" t="s">
        <v>10</v>
      </c>
      <c r="N389" s="13" t="s">
        <v>606</v>
      </c>
      <c r="O389" s="13" t="s">
        <v>606</v>
      </c>
      <c r="P389" s="13" t="s">
        <v>606</v>
      </c>
      <c r="Q389" s="13" t="s">
        <v>606</v>
      </c>
      <c r="R389" s="13" t="s">
        <v>606</v>
      </c>
      <c r="S389" s="13"/>
      <c r="T389" s="13"/>
      <c r="U389" s="10">
        <v>30</v>
      </c>
      <c r="V389" s="9" t="s">
        <v>4432</v>
      </c>
      <c r="W389" s="9" t="s">
        <v>4429</v>
      </c>
      <c r="X389" s="13" t="s">
        <v>26</v>
      </c>
    </row>
    <row r="390" spans="1:24" hidden="1" x14ac:dyDescent="0.3">
      <c r="A390" s="7" t="s">
        <v>1722</v>
      </c>
      <c r="B390" s="14">
        <v>40723</v>
      </c>
      <c r="C390" s="14">
        <v>31173</v>
      </c>
      <c r="D390" s="14">
        <v>34260</v>
      </c>
      <c r="E390" s="45" t="s">
        <v>1129</v>
      </c>
      <c r="F390" s="21"/>
      <c r="G390" s="54" t="s">
        <v>1444</v>
      </c>
      <c r="H390" s="54" t="s">
        <v>1445</v>
      </c>
      <c r="I390" s="54" t="e">
        <f>_xlfn.XLOOKUP(H390,[1]Sheet2!$G:$G,[1]Sheet2!$B:$B)</f>
        <v>#N/A</v>
      </c>
      <c r="J390" s="54" t="e">
        <f>_xlfn.XLOOKUP(H390,[1]Sheet2!$G:$G,[1]Sheet2!$C:$C)</f>
        <v>#N/A</v>
      </c>
      <c r="K390" s="14" t="s">
        <v>1655</v>
      </c>
      <c r="L390" s="21" t="s">
        <v>1670</v>
      </c>
      <c r="M390" s="14" t="s">
        <v>10</v>
      </c>
      <c r="N390" s="13" t="s">
        <v>606</v>
      </c>
      <c r="O390" s="13" t="s">
        <v>606</v>
      </c>
      <c r="P390" s="13" t="s">
        <v>606</v>
      </c>
      <c r="Q390" s="13" t="s">
        <v>606</v>
      </c>
      <c r="R390" s="13" t="s">
        <v>606</v>
      </c>
      <c r="S390" s="13"/>
      <c r="T390" s="13"/>
      <c r="U390" s="10">
        <v>30</v>
      </c>
      <c r="V390" s="13" t="s">
        <v>601</v>
      </c>
      <c r="W390" s="9" t="s">
        <v>4429</v>
      </c>
      <c r="X390" s="13" t="s">
        <v>26</v>
      </c>
    </row>
    <row r="391" spans="1:24" hidden="1" x14ac:dyDescent="0.3">
      <c r="A391" s="7" t="s">
        <v>1722</v>
      </c>
      <c r="B391" s="14">
        <v>40723</v>
      </c>
      <c r="C391" s="14">
        <v>31173</v>
      </c>
      <c r="D391" s="14">
        <v>34711</v>
      </c>
      <c r="E391" s="45" t="s">
        <v>1129</v>
      </c>
      <c r="F391" s="21"/>
      <c r="G391" s="54" t="s">
        <v>1444</v>
      </c>
      <c r="H391" s="54" t="s">
        <v>1445</v>
      </c>
      <c r="I391" s="54" t="e">
        <f>_xlfn.XLOOKUP(H391,[1]Sheet2!$G:$G,[1]Sheet2!$B:$B)</f>
        <v>#N/A</v>
      </c>
      <c r="J391" s="54" t="e">
        <f>_xlfn.XLOOKUP(H391,[1]Sheet2!$G:$G,[1]Sheet2!$C:$C)</f>
        <v>#N/A</v>
      </c>
      <c r="K391" s="14" t="s">
        <v>1655</v>
      </c>
      <c r="L391" s="21" t="s">
        <v>1670</v>
      </c>
      <c r="M391" s="14" t="s">
        <v>10</v>
      </c>
      <c r="N391" s="13" t="s">
        <v>606</v>
      </c>
      <c r="O391" s="13" t="s">
        <v>606</v>
      </c>
      <c r="P391" s="13" t="s">
        <v>606</v>
      </c>
      <c r="Q391" s="13" t="s">
        <v>606</v>
      </c>
      <c r="R391" s="13" t="s">
        <v>606</v>
      </c>
      <c r="S391" s="13"/>
      <c r="T391" s="13"/>
      <c r="U391" s="10">
        <v>30</v>
      </c>
      <c r="V391" s="13" t="s">
        <v>601</v>
      </c>
      <c r="W391" s="9" t="s">
        <v>4429</v>
      </c>
      <c r="X391" s="13" t="s">
        <v>26</v>
      </c>
    </row>
    <row r="392" spans="1:24" hidden="1" x14ac:dyDescent="0.3">
      <c r="A392" s="7" t="s">
        <v>1722</v>
      </c>
      <c r="B392" s="14">
        <v>21034</v>
      </c>
      <c r="C392" s="14">
        <v>81343</v>
      </c>
      <c r="D392" s="14">
        <v>15532</v>
      </c>
      <c r="E392" s="45" t="s">
        <v>11</v>
      </c>
      <c r="F392" s="21" t="s">
        <v>1462</v>
      </c>
      <c r="G392" s="54" t="s">
        <v>1463</v>
      </c>
      <c r="H392" s="54" t="s">
        <v>1464</v>
      </c>
      <c r="I392" s="54" t="e">
        <f>_xlfn.XLOOKUP(H392,[1]Sheet2!$G:$G,[1]Sheet2!$B:$B)</f>
        <v>#N/A</v>
      </c>
      <c r="J392" s="54" t="e">
        <f>_xlfn.XLOOKUP(H392,[1]Sheet2!$G:$G,[1]Sheet2!$C:$C)</f>
        <v>#N/A</v>
      </c>
      <c r="K392" s="14" t="s">
        <v>1655</v>
      </c>
      <c r="L392" s="21" t="s">
        <v>1670</v>
      </c>
      <c r="M392" s="14" t="s">
        <v>10</v>
      </c>
      <c r="N392" s="13" t="s">
        <v>606</v>
      </c>
      <c r="O392" s="13" t="s">
        <v>606</v>
      </c>
      <c r="P392" s="13" t="s">
        <v>606</v>
      </c>
      <c r="Q392" s="13" t="s">
        <v>606</v>
      </c>
      <c r="R392" s="13" t="s">
        <v>606</v>
      </c>
      <c r="S392" s="13"/>
      <c r="T392" s="13"/>
      <c r="U392" s="10">
        <v>25</v>
      </c>
      <c r="V392" s="9" t="s">
        <v>4432</v>
      </c>
      <c r="W392" s="9" t="s">
        <v>4429</v>
      </c>
      <c r="X392" s="13" t="s">
        <v>26</v>
      </c>
    </row>
    <row r="393" spans="1:24" hidden="1" x14ac:dyDescent="0.3">
      <c r="A393" s="7" t="s">
        <v>1722</v>
      </c>
      <c r="B393" s="14">
        <v>21034</v>
      </c>
      <c r="C393" s="14">
        <v>81343</v>
      </c>
      <c r="D393" s="14">
        <v>27275</v>
      </c>
      <c r="E393" s="45" t="s">
        <v>1653</v>
      </c>
      <c r="F393" s="21" t="s">
        <v>1462</v>
      </c>
      <c r="G393" s="54" t="s">
        <v>1465</v>
      </c>
      <c r="H393" s="54" t="s">
        <v>1464</v>
      </c>
      <c r="I393" s="54" t="e">
        <f>_xlfn.XLOOKUP(H393,[1]Sheet2!$G:$G,[1]Sheet2!$B:$B)</f>
        <v>#N/A</v>
      </c>
      <c r="J393" s="54" t="e">
        <f>_xlfn.XLOOKUP(H393,[1]Sheet2!$G:$G,[1]Sheet2!$C:$C)</f>
        <v>#N/A</v>
      </c>
      <c r="K393" s="14" t="s">
        <v>1655</v>
      </c>
      <c r="L393" s="21" t="s">
        <v>1670</v>
      </c>
      <c r="M393" s="14" t="s">
        <v>10</v>
      </c>
      <c r="N393" s="13" t="s">
        <v>606</v>
      </c>
      <c r="O393" s="13" t="s">
        <v>606</v>
      </c>
      <c r="P393" s="13" t="s">
        <v>606</v>
      </c>
      <c r="Q393" s="13" t="s">
        <v>606</v>
      </c>
      <c r="R393" s="13" t="s">
        <v>606</v>
      </c>
      <c r="S393" s="13"/>
      <c r="T393" s="13"/>
      <c r="U393" s="10">
        <v>25</v>
      </c>
      <c r="V393" s="9" t="s">
        <v>4432</v>
      </c>
      <c r="W393" s="9" t="s">
        <v>4429</v>
      </c>
      <c r="X393" s="13" t="s">
        <v>26</v>
      </c>
    </row>
    <row r="394" spans="1:24" hidden="1" x14ac:dyDescent="0.3">
      <c r="A394" s="7" t="s">
        <v>1722</v>
      </c>
      <c r="B394" s="14">
        <v>41723</v>
      </c>
      <c r="C394" s="14">
        <v>1019432</v>
      </c>
      <c r="D394" s="14">
        <v>29673</v>
      </c>
      <c r="E394" s="45" t="s">
        <v>1129</v>
      </c>
      <c r="F394" s="21" t="s">
        <v>807</v>
      </c>
      <c r="G394" s="54" t="s">
        <v>1446</v>
      </c>
      <c r="H394" s="54" t="s">
        <v>1447</v>
      </c>
      <c r="I394" s="54" t="e">
        <f>_xlfn.XLOOKUP(H394,[1]Sheet2!$G:$G,[1]Sheet2!$B:$B)</f>
        <v>#N/A</v>
      </c>
      <c r="J394" s="54" t="e">
        <f>_xlfn.XLOOKUP(H394,[1]Sheet2!$G:$G,[1]Sheet2!$C:$C)</f>
        <v>#N/A</v>
      </c>
      <c r="K394" s="14" t="s">
        <v>1655</v>
      </c>
      <c r="L394" s="21" t="s">
        <v>1670</v>
      </c>
      <c r="M394" s="14" t="s">
        <v>10</v>
      </c>
      <c r="N394" s="13" t="s">
        <v>606</v>
      </c>
      <c r="O394" s="13" t="s">
        <v>606</v>
      </c>
      <c r="P394" s="13" t="s">
        <v>606</v>
      </c>
      <c r="Q394" s="13" t="s">
        <v>606</v>
      </c>
      <c r="R394" s="13" t="s">
        <v>606</v>
      </c>
      <c r="S394" s="13"/>
      <c r="T394" s="13"/>
      <c r="U394" s="10">
        <v>25</v>
      </c>
      <c r="V394" s="9" t="s">
        <v>4432</v>
      </c>
      <c r="W394" s="9" t="s">
        <v>4429</v>
      </c>
      <c r="X394" s="13" t="s">
        <v>26</v>
      </c>
    </row>
    <row r="395" spans="1:24" hidden="1" x14ac:dyDescent="0.3">
      <c r="A395" s="7" t="s">
        <v>1722</v>
      </c>
      <c r="B395" s="14">
        <v>31878</v>
      </c>
      <c r="C395" s="14">
        <v>14860</v>
      </c>
      <c r="D395" s="14">
        <v>9338</v>
      </c>
      <c r="E395" s="45" t="s">
        <v>583</v>
      </c>
      <c r="F395" s="21" t="s">
        <v>1435</v>
      </c>
      <c r="G395" s="54" t="s">
        <v>1436</v>
      </c>
      <c r="H395" s="54" t="s">
        <v>1437</v>
      </c>
      <c r="I395" s="54" t="e">
        <f>_xlfn.XLOOKUP(H395,[1]Sheet2!$G:$G,[1]Sheet2!$B:$B)</f>
        <v>#N/A</v>
      </c>
      <c r="J395" s="54" t="e">
        <f>_xlfn.XLOOKUP(H395,[1]Sheet2!$G:$G,[1]Sheet2!$C:$C)</f>
        <v>#N/A</v>
      </c>
      <c r="K395" s="14" t="s">
        <v>1655</v>
      </c>
      <c r="L395" s="21" t="s">
        <v>1670</v>
      </c>
      <c r="M395" s="14" t="s">
        <v>10</v>
      </c>
      <c r="N395" s="13" t="s">
        <v>606</v>
      </c>
      <c r="O395" s="13" t="s">
        <v>606</v>
      </c>
      <c r="P395" s="13" t="s">
        <v>606</v>
      </c>
      <c r="Q395" s="13" t="s">
        <v>606</v>
      </c>
      <c r="R395" s="13" t="s">
        <v>606</v>
      </c>
      <c r="S395" s="13"/>
      <c r="T395" s="13"/>
      <c r="U395" s="10">
        <v>10</v>
      </c>
      <c r="V395" s="9" t="s">
        <v>4432</v>
      </c>
      <c r="W395" s="9" t="s">
        <v>4429</v>
      </c>
      <c r="X395" s="13" t="s">
        <v>26</v>
      </c>
    </row>
    <row r="396" spans="1:24" hidden="1" x14ac:dyDescent="0.3">
      <c r="A396" s="7" t="s">
        <v>1722</v>
      </c>
      <c r="B396" s="14">
        <v>31878</v>
      </c>
      <c r="C396" s="14">
        <v>14860</v>
      </c>
      <c r="D396" s="14">
        <v>9322</v>
      </c>
      <c r="E396" s="45" t="s">
        <v>583</v>
      </c>
      <c r="F396" s="21" t="s">
        <v>1308</v>
      </c>
      <c r="G396" s="54" t="s">
        <v>1436</v>
      </c>
      <c r="H396" s="54" t="s">
        <v>1437</v>
      </c>
      <c r="I396" s="54" t="e">
        <f>_xlfn.XLOOKUP(H396,[1]Sheet2!$G:$G,[1]Sheet2!$B:$B)</f>
        <v>#N/A</v>
      </c>
      <c r="J396" s="54" t="e">
        <f>_xlfn.XLOOKUP(H396,[1]Sheet2!$G:$G,[1]Sheet2!$C:$C)</f>
        <v>#N/A</v>
      </c>
      <c r="K396" s="14" t="s">
        <v>1655</v>
      </c>
      <c r="L396" s="21" t="s">
        <v>1670</v>
      </c>
      <c r="M396" s="14" t="s">
        <v>10</v>
      </c>
      <c r="N396" s="13" t="s">
        <v>606</v>
      </c>
      <c r="O396" s="13" t="s">
        <v>606</v>
      </c>
      <c r="P396" s="13" t="s">
        <v>606</v>
      </c>
      <c r="Q396" s="13" t="s">
        <v>606</v>
      </c>
      <c r="R396" s="13" t="s">
        <v>606</v>
      </c>
      <c r="S396" s="13"/>
      <c r="T396" s="13"/>
      <c r="U396" s="10">
        <v>10</v>
      </c>
      <c r="V396" s="9" t="s">
        <v>4432</v>
      </c>
      <c r="W396" s="9" t="s">
        <v>4429</v>
      </c>
      <c r="X396" s="13" t="s">
        <v>26</v>
      </c>
    </row>
    <row r="397" spans="1:24" hidden="1" x14ac:dyDescent="0.3">
      <c r="A397" s="7" t="s">
        <v>1722</v>
      </c>
      <c r="B397" s="14">
        <v>31878</v>
      </c>
      <c r="C397" s="14">
        <v>14860</v>
      </c>
      <c r="D397" s="14">
        <v>9197</v>
      </c>
      <c r="E397" s="45" t="s">
        <v>583</v>
      </c>
      <c r="F397" s="21" t="s">
        <v>1435</v>
      </c>
      <c r="G397" s="54" t="s">
        <v>1436</v>
      </c>
      <c r="H397" s="54" t="s">
        <v>1437</v>
      </c>
      <c r="I397" s="54" t="e">
        <f>_xlfn.XLOOKUP(H397,[1]Sheet2!$G:$G,[1]Sheet2!$B:$B)</f>
        <v>#N/A</v>
      </c>
      <c r="J397" s="54" t="e">
        <f>_xlfn.XLOOKUP(H397,[1]Sheet2!$G:$G,[1]Sheet2!$C:$C)</f>
        <v>#N/A</v>
      </c>
      <c r="K397" s="14" t="s">
        <v>1655</v>
      </c>
      <c r="L397" s="21" t="s">
        <v>1670</v>
      </c>
      <c r="M397" s="14" t="s">
        <v>10</v>
      </c>
      <c r="N397" s="13" t="s">
        <v>606</v>
      </c>
      <c r="O397" s="13" t="s">
        <v>606</v>
      </c>
      <c r="P397" s="13" t="s">
        <v>606</v>
      </c>
      <c r="Q397" s="13" t="s">
        <v>606</v>
      </c>
      <c r="R397" s="13" t="s">
        <v>606</v>
      </c>
      <c r="S397" s="13"/>
      <c r="T397" s="13"/>
      <c r="U397" s="10">
        <v>10</v>
      </c>
      <c r="V397" s="9" t="s">
        <v>4432</v>
      </c>
      <c r="W397" s="9" t="s">
        <v>4429</v>
      </c>
      <c r="X397" s="13" t="s">
        <v>26</v>
      </c>
    </row>
    <row r="398" spans="1:24" hidden="1" x14ac:dyDescent="0.3">
      <c r="A398" s="7" t="s">
        <v>1722</v>
      </c>
      <c r="B398" s="14">
        <v>33954</v>
      </c>
      <c r="C398" s="14">
        <v>73372</v>
      </c>
      <c r="D398" s="14">
        <v>83180</v>
      </c>
      <c r="E398" s="45" t="s">
        <v>588</v>
      </c>
      <c r="F398" s="21" t="s">
        <v>1165</v>
      </c>
      <c r="G398" s="54" t="s">
        <v>1631</v>
      </c>
      <c r="H398" s="54" t="s">
        <v>1632</v>
      </c>
      <c r="I398" s="54" t="e">
        <f>_xlfn.XLOOKUP(H398,[1]Sheet2!$G:$G,[1]Sheet2!$B:$B)</f>
        <v>#N/A</v>
      </c>
      <c r="J398" s="54" t="e">
        <f>_xlfn.XLOOKUP(H398,[1]Sheet2!$G:$G,[1]Sheet2!$C:$C)</f>
        <v>#N/A</v>
      </c>
      <c r="K398" s="14" t="s">
        <v>1655</v>
      </c>
      <c r="L398" s="21" t="s">
        <v>1673</v>
      </c>
      <c r="M398" s="14" t="s">
        <v>10</v>
      </c>
      <c r="N398" s="13" t="s">
        <v>606</v>
      </c>
      <c r="O398" s="13" t="s">
        <v>606</v>
      </c>
      <c r="P398" s="13" t="s">
        <v>606</v>
      </c>
      <c r="Q398" s="13" t="s">
        <v>606</v>
      </c>
      <c r="R398" s="13" t="s">
        <v>606</v>
      </c>
      <c r="S398" s="13"/>
      <c r="T398" s="13"/>
      <c r="U398" s="10">
        <v>27</v>
      </c>
      <c r="V398" s="13" t="s">
        <v>601</v>
      </c>
      <c r="W398" s="9" t="s">
        <v>4429</v>
      </c>
      <c r="X398" s="13" t="s">
        <v>26</v>
      </c>
    </row>
    <row r="399" spans="1:24" hidden="1" x14ac:dyDescent="0.3">
      <c r="A399" s="7" t="s">
        <v>1722</v>
      </c>
      <c r="B399" s="14">
        <v>33954</v>
      </c>
      <c r="C399" s="14">
        <v>73372</v>
      </c>
      <c r="D399" s="14">
        <v>3630</v>
      </c>
      <c r="E399" s="45" t="s">
        <v>588</v>
      </c>
      <c r="F399" s="21" t="s">
        <v>1165</v>
      </c>
      <c r="G399" s="54" t="s">
        <v>1633</v>
      </c>
      <c r="H399" s="54" t="s">
        <v>1634</v>
      </c>
      <c r="I399" s="54" t="e">
        <f>_xlfn.XLOOKUP(H399,[1]Sheet2!$G:$G,[1]Sheet2!$B:$B)</f>
        <v>#N/A</v>
      </c>
      <c r="J399" s="54" t="e">
        <f>_xlfn.XLOOKUP(H399,[1]Sheet2!$G:$G,[1]Sheet2!$C:$C)</f>
        <v>#N/A</v>
      </c>
      <c r="K399" s="14" t="s">
        <v>1655</v>
      </c>
      <c r="L399" s="21" t="s">
        <v>1673</v>
      </c>
      <c r="M399" s="14" t="s">
        <v>10</v>
      </c>
      <c r="N399" s="13" t="s">
        <v>606</v>
      </c>
      <c r="O399" s="13" t="s">
        <v>606</v>
      </c>
      <c r="P399" s="13" t="s">
        <v>606</v>
      </c>
      <c r="Q399" s="13" t="s">
        <v>606</v>
      </c>
      <c r="R399" s="13" t="s">
        <v>606</v>
      </c>
      <c r="S399" s="13"/>
      <c r="T399" s="13"/>
      <c r="U399" s="10">
        <v>27</v>
      </c>
      <c r="V399" s="13" t="s">
        <v>601</v>
      </c>
      <c r="W399" s="9" t="s">
        <v>4429</v>
      </c>
      <c r="X399" s="13" t="s">
        <v>26</v>
      </c>
    </row>
    <row r="400" spans="1:24" hidden="1" x14ac:dyDescent="0.3">
      <c r="A400" s="7" t="s">
        <v>1722</v>
      </c>
      <c r="B400" s="14">
        <v>38897</v>
      </c>
      <c r="C400" s="14">
        <v>1012055</v>
      </c>
      <c r="D400" s="14">
        <v>35362</v>
      </c>
      <c r="E400" s="45" t="s">
        <v>1129</v>
      </c>
      <c r="F400" s="21" t="s">
        <v>1635</v>
      </c>
      <c r="G400" s="54" t="s">
        <v>1700</v>
      </c>
      <c r="H400" s="54" t="s">
        <v>1636</v>
      </c>
      <c r="I400" s="54" t="e">
        <f>_xlfn.XLOOKUP(H400,[1]Sheet2!$G:$G,[1]Sheet2!$B:$B)</f>
        <v>#N/A</v>
      </c>
      <c r="J400" s="54" t="e">
        <f>_xlfn.XLOOKUP(H400,[1]Sheet2!$G:$G,[1]Sheet2!$C:$C)</f>
        <v>#N/A</v>
      </c>
      <c r="K400" s="14" t="s">
        <v>1655</v>
      </c>
      <c r="L400" s="21" t="s">
        <v>1673</v>
      </c>
      <c r="M400" s="14" t="s">
        <v>10</v>
      </c>
      <c r="N400" s="13" t="s">
        <v>606</v>
      </c>
      <c r="O400" s="13" t="s">
        <v>606</v>
      </c>
      <c r="P400" s="13" t="s">
        <v>606</v>
      </c>
      <c r="Q400" s="13" t="s">
        <v>606</v>
      </c>
      <c r="R400" s="13" t="s">
        <v>606</v>
      </c>
      <c r="S400" s="13"/>
      <c r="T400" s="13"/>
      <c r="U400" s="10"/>
      <c r="V400" s="9" t="s">
        <v>4432</v>
      </c>
      <c r="W400" s="9" t="s">
        <v>4429</v>
      </c>
      <c r="X400" s="13" t="s">
        <v>26</v>
      </c>
    </row>
    <row r="401" spans="1:24" hidden="1" x14ac:dyDescent="0.3">
      <c r="A401" s="7" t="s">
        <v>1722</v>
      </c>
      <c r="B401" s="14">
        <v>5095</v>
      </c>
      <c r="C401" s="14">
        <v>16179</v>
      </c>
      <c r="D401" s="14">
        <v>10691</v>
      </c>
      <c r="E401" s="45" t="s">
        <v>590</v>
      </c>
      <c r="F401" s="21" t="s">
        <v>1624</v>
      </c>
      <c r="G401" s="54" t="s">
        <v>1625</v>
      </c>
      <c r="H401" s="54" t="s">
        <v>1626</v>
      </c>
      <c r="I401" s="54" t="e">
        <f>_xlfn.XLOOKUP(H401,[1]Sheet2!$G:$G,[1]Sheet2!$B:$B)</f>
        <v>#N/A</v>
      </c>
      <c r="J401" s="54" t="e">
        <f>_xlfn.XLOOKUP(H401,[1]Sheet2!$G:$G,[1]Sheet2!$C:$C)</f>
        <v>#N/A</v>
      </c>
      <c r="K401" s="14" t="s">
        <v>1655</v>
      </c>
      <c r="L401" s="21" t="s">
        <v>1673</v>
      </c>
      <c r="M401" s="14" t="s">
        <v>10</v>
      </c>
      <c r="N401" s="13" t="s">
        <v>606</v>
      </c>
      <c r="O401" s="13" t="s">
        <v>606</v>
      </c>
      <c r="P401" s="13" t="s">
        <v>606</v>
      </c>
      <c r="Q401" s="13" t="s">
        <v>606</v>
      </c>
      <c r="R401" s="13" t="s">
        <v>606</v>
      </c>
      <c r="S401" s="13"/>
      <c r="T401" s="13"/>
      <c r="U401" s="10">
        <v>5</v>
      </c>
      <c r="V401" s="9" t="s">
        <v>4432</v>
      </c>
      <c r="W401" s="9" t="s">
        <v>4429</v>
      </c>
      <c r="X401" s="13" t="s">
        <v>26</v>
      </c>
    </row>
    <row r="402" spans="1:24" hidden="1" x14ac:dyDescent="0.3">
      <c r="A402" s="7" t="s">
        <v>1722</v>
      </c>
      <c r="B402" s="14">
        <v>5095</v>
      </c>
      <c r="C402" s="14">
        <v>16179</v>
      </c>
      <c r="D402" s="14">
        <v>30032</v>
      </c>
      <c r="E402" s="45" t="s">
        <v>11</v>
      </c>
      <c r="F402" s="21" t="s">
        <v>1278</v>
      </c>
      <c r="G402" s="54" t="s">
        <v>1625</v>
      </c>
      <c r="H402" s="54" t="s">
        <v>1626</v>
      </c>
      <c r="I402" s="54" t="e">
        <f>_xlfn.XLOOKUP(H402,[1]Sheet2!$G:$G,[1]Sheet2!$B:$B)</f>
        <v>#N/A</v>
      </c>
      <c r="J402" s="54" t="e">
        <f>_xlfn.XLOOKUP(H402,[1]Sheet2!$G:$G,[1]Sheet2!$C:$C)</f>
        <v>#N/A</v>
      </c>
      <c r="K402" s="14" t="s">
        <v>1655</v>
      </c>
      <c r="L402" s="21" t="s">
        <v>1673</v>
      </c>
      <c r="M402" s="14" t="s">
        <v>10</v>
      </c>
      <c r="N402" s="13" t="s">
        <v>606</v>
      </c>
      <c r="O402" s="13" t="s">
        <v>606</v>
      </c>
      <c r="P402" s="13" t="s">
        <v>606</v>
      </c>
      <c r="Q402" s="13" t="s">
        <v>606</v>
      </c>
      <c r="R402" s="13" t="s">
        <v>606</v>
      </c>
      <c r="S402" s="13"/>
      <c r="T402" s="13"/>
      <c r="U402" s="10">
        <v>5</v>
      </c>
      <c r="V402" s="9" t="s">
        <v>4432</v>
      </c>
      <c r="W402" s="9" t="s">
        <v>4429</v>
      </c>
      <c r="X402" s="13" t="s">
        <v>26</v>
      </c>
    </row>
    <row r="403" spans="1:24" hidden="1" x14ac:dyDescent="0.3">
      <c r="A403" s="7" t="s">
        <v>1722</v>
      </c>
      <c r="B403" s="14">
        <v>5095</v>
      </c>
      <c r="C403" s="14">
        <v>16179</v>
      </c>
      <c r="D403" s="14">
        <v>10693</v>
      </c>
      <c r="E403" s="45" t="s">
        <v>590</v>
      </c>
      <c r="F403" s="21" t="s">
        <v>1208</v>
      </c>
      <c r="G403" s="54" t="s">
        <v>1625</v>
      </c>
      <c r="H403" s="54" t="s">
        <v>1626</v>
      </c>
      <c r="I403" s="54" t="e">
        <f>_xlfn.XLOOKUP(H403,[1]Sheet2!$G:$G,[1]Sheet2!$B:$B)</f>
        <v>#N/A</v>
      </c>
      <c r="J403" s="54" t="e">
        <f>_xlfn.XLOOKUP(H403,[1]Sheet2!$G:$G,[1]Sheet2!$C:$C)</f>
        <v>#N/A</v>
      </c>
      <c r="K403" s="14" t="s">
        <v>1655</v>
      </c>
      <c r="L403" s="21" t="s">
        <v>1673</v>
      </c>
      <c r="M403" s="14" t="s">
        <v>10</v>
      </c>
      <c r="N403" s="13" t="s">
        <v>606</v>
      </c>
      <c r="O403" s="13" t="s">
        <v>606</v>
      </c>
      <c r="P403" s="13" t="s">
        <v>606</v>
      </c>
      <c r="Q403" s="13" t="s">
        <v>606</v>
      </c>
      <c r="R403" s="13" t="s">
        <v>606</v>
      </c>
      <c r="S403" s="13"/>
      <c r="T403" s="13"/>
      <c r="U403" s="10">
        <v>5</v>
      </c>
      <c r="V403" s="9" t="s">
        <v>4432</v>
      </c>
      <c r="W403" s="9" t="s">
        <v>4429</v>
      </c>
      <c r="X403" s="13" t="s">
        <v>26</v>
      </c>
    </row>
    <row r="404" spans="1:24" hidden="1" x14ac:dyDescent="0.3">
      <c r="A404" s="7" t="s">
        <v>1722</v>
      </c>
      <c r="B404" s="14">
        <v>5095</v>
      </c>
      <c r="C404" s="14">
        <v>16179</v>
      </c>
      <c r="D404" s="14">
        <v>30018</v>
      </c>
      <c r="E404" s="45" t="s">
        <v>11</v>
      </c>
      <c r="F404" s="21" t="s">
        <v>1627</v>
      </c>
      <c r="G404" s="54" t="s">
        <v>1625</v>
      </c>
      <c r="H404" s="54" t="s">
        <v>1626</v>
      </c>
      <c r="I404" s="54" t="e">
        <f>_xlfn.XLOOKUP(H404,[1]Sheet2!$G:$G,[1]Sheet2!$B:$B)</f>
        <v>#N/A</v>
      </c>
      <c r="J404" s="54" t="e">
        <f>_xlfn.XLOOKUP(H404,[1]Sheet2!$G:$G,[1]Sheet2!$C:$C)</f>
        <v>#N/A</v>
      </c>
      <c r="K404" s="14" t="s">
        <v>1655</v>
      </c>
      <c r="L404" s="21" t="s">
        <v>1673</v>
      </c>
      <c r="M404" s="14" t="s">
        <v>10</v>
      </c>
      <c r="N404" s="13" t="s">
        <v>606</v>
      </c>
      <c r="O404" s="13" t="s">
        <v>606</v>
      </c>
      <c r="P404" s="13" t="s">
        <v>606</v>
      </c>
      <c r="Q404" s="13" t="s">
        <v>606</v>
      </c>
      <c r="R404" s="13" t="s">
        <v>606</v>
      </c>
      <c r="S404" s="13"/>
      <c r="T404" s="13"/>
      <c r="U404" s="10">
        <v>5</v>
      </c>
      <c r="V404" s="9" t="s">
        <v>4432</v>
      </c>
      <c r="W404" s="9" t="s">
        <v>4429</v>
      </c>
      <c r="X404" s="13" t="s">
        <v>26</v>
      </c>
    </row>
    <row r="405" spans="1:24" hidden="1" x14ac:dyDescent="0.3">
      <c r="A405" s="7" t="s">
        <v>1722</v>
      </c>
      <c r="B405" s="14">
        <v>33320</v>
      </c>
      <c r="C405" s="14">
        <v>577904</v>
      </c>
      <c r="D405" s="14">
        <v>11903</v>
      </c>
      <c r="E405" s="45" t="s">
        <v>584</v>
      </c>
      <c r="F405" s="21" t="s">
        <v>1148</v>
      </c>
      <c r="G405" s="54" t="s">
        <v>1619</v>
      </c>
      <c r="H405" s="54" t="s">
        <v>1620</v>
      </c>
      <c r="I405" s="54" t="e">
        <f>_xlfn.XLOOKUP(H405,[1]Sheet2!$G:$G,[1]Sheet2!$B:$B)</f>
        <v>#N/A</v>
      </c>
      <c r="J405" s="54" t="e">
        <f>_xlfn.XLOOKUP(H405,[1]Sheet2!$G:$G,[1]Sheet2!$C:$C)</f>
        <v>#N/A</v>
      </c>
      <c r="K405" s="14" t="s">
        <v>1655</v>
      </c>
      <c r="L405" s="21" t="s">
        <v>1673</v>
      </c>
      <c r="M405" s="14" t="s">
        <v>10</v>
      </c>
      <c r="N405" s="13" t="s">
        <v>606</v>
      </c>
      <c r="O405" s="13" t="s">
        <v>606</v>
      </c>
      <c r="P405" s="13" t="s">
        <v>606</v>
      </c>
      <c r="Q405" s="13" t="s">
        <v>606</v>
      </c>
      <c r="R405" s="13" t="s">
        <v>606</v>
      </c>
      <c r="S405" s="13"/>
      <c r="T405" s="13"/>
      <c r="U405" s="10">
        <v>5</v>
      </c>
      <c r="V405" s="9" t="s">
        <v>4432</v>
      </c>
      <c r="W405" s="9" t="s">
        <v>4429</v>
      </c>
      <c r="X405" s="13" t="s">
        <v>26</v>
      </c>
    </row>
    <row r="406" spans="1:24" hidden="1" x14ac:dyDescent="0.3">
      <c r="A406" s="7" t="s">
        <v>1722</v>
      </c>
      <c r="B406" s="14">
        <v>33320</v>
      </c>
      <c r="C406" s="14">
        <v>577904</v>
      </c>
      <c r="D406" s="14">
        <v>5730</v>
      </c>
      <c r="E406" s="45" t="s">
        <v>584</v>
      </c>
      <c r="F406" s="21" t="s">
        <v>1621</v>
      </c>
      <c r="G406" s="54" t="s">
        <v>1619</v>
      </c>
      <c r="H406" s="54" t="s">
        <v>1622</v>
      </c>
      <c r="I406" s="54" t="e">
        <f>_xlfn.XLOOKUP(H406,[1]Sheet2!$G:$G,[1]Sheet2!$B:$B)</f>
        <v>#N/A</v>
      </c>
      <c r="J406" s="54" t="e">
        <f>_xlfn.XLOOKUP(H406,[1]Sheet2!$G:$G,[1]Sheet2!$C:$C)</f>
        <v>#N/A</v>
      </c>
      <c r="K406" s="14" t="s">
        <v>1655</v>
      </c>
      <c r="L406" s="21" t="s">
        <v>1673</v>
      </c>
      <c r="M406" s="14" t="s">
        <v>10</v>
      </c>
      <c r="N406" s="13" t="s">
        <v>606</v>
      </c>
      <c r="O406" s="13" t="s">
        <v>606</v>
      </c>
      <c r="P406" s="13" t="s">
        <v>606</v>
      </c>
      <c r="Q406" s="13" t="s">
        <v>606</v>
      </c>
      <c r="R406" s="13" t="s">
        <v>606</v>
      </c>
      <c r="S406" s="13"/>
      <c r="T406" s="13"/>
      <c r="U406" s="10">
        <v>5</v>
      </c>
      <c r="V406" s="9" t="s">
        <v>4432</v>
      </c>
      <c r="W406" s="9" t="s">
        <v>4429</v>
      </c>
      <c r="X406" s="13" t="s">
        <v>26</v>
      </c>
    </row>
    <row r="407" spans="1:24" hidden="1" x14ac:dyDescent="0.3">
      <c r="A407" s="7" t="s">
        <v>1722</v>
      </c>
      <c r="B407" s="14">
        <v>33320</v>
      </c>
      <c r="C407" s="14">
        <v>577904</v>
      </c>
      <c r="D407" s="14">
        <v>9443</v>
      </c>
      <c r="E407" s="45" t="s">
        <v>583</v>
      </c>
      <c r="F407" s="21" t="s">
        <v>1623</v>
      </c>
      <c r="G407" s="54" t="s">
        <v>1619</v>
      </c>
      <c r="H407" s="54" t="s">
        <v>1620</v>
      </c>
      <c r="I407" s="54" t="e">
        <f>_xlfn.XLOOKUP(H407,[1]Sheet2!$G:$G,[1]Sheet2!$B:$B)</f>
        <v>#N/A</v>
      </c>
      <c r="J407" s="54" t="e">
        <f>_xlfn.XLOOKUP(H407,[1]Sheet2!$G:$G,[1]Sheet2!$C:$C)</f>
        <v>#N/A</v>
      </c>
      <c r="K407" s="14" t="s">
        <v>1655</v>
      </c>
      <c r="L407" s="21" t="s">
        <v>1673</v>
      </c>
      <c r="M407" s="14" t="s">
        <v>10</v>
      </c>
      <c r="N407" s="13" t="s">
        <v>606</v>
      </c>
      <c r="O407" s="13" t="s">
        <v>606</v>
      </c>
      <c r="P407" s="13" t="s">
        <v>606</v>
      </c>
      <c r="Q407" s="13" t="s">
        <v>606</v>
      </c>
      <c r="R407" s="13" t="s">
        <v>606</v>
      </c>
      <c r="S407" s="13"/>
      <c r="T407" s="13"/>
      <c r="U407" s="10">
        <v>5</v>
      </c>
      <c r="V407" s="9" t="s">
        <v>4432</v>
      </c>
      <c r="W407" s="9" t="s">
        <v>4429</v>
      </c>
      <c r="X407" s="13" t="s">
        <v>26</v>
      </c>
    </row>
    <row r="408" spans="1:24" hidden="1" x14ac:dyDescent="0.3">
      <c r="A408" s="7" t="s">
        <v>1722</v>
      </c>
      <c r="B408" s="14">
        <v>20816</v>
      </c>
      <c r="C408" s="14">
        <v>73372</v>
      </c>
      <c r="D408" s="14" t="s">
        <v>1472</v>
      </c>
      <c r="E408" s="45" t="s">
        <v>1650</v>
      </c>
      <c r="F408" s="21"/>
      <c r="G408" s="54" t="s">
        <v>1473</v>
      </c>
      <c r="H408" s="54" t="s">
        <v>1474</v>
      </c>
      <c r="I408" s="54" t="e">
        <f>_xlfn.XLOOKUP(H408,[1]Sheet2!$G:$G,[1]Sheet2!$B:$B)</f>
        <v>#N/A</v>
      </c>
      <c r="J408" s="54" t="e">
        <f>_xlfn.XLOOKUP(H408,[1]Sheet2!$G:$G,[1]Sheet2!$C:$C)</f>
        <v>#N/A</v>
      </c>
      <c r="K408" s="14" t="s">
        <v>1655</v>
      </c>
      <c r="L408" s="21" t="s">
        <v>1666</v>
      </c>
      <c r="M408" s="14" t="s">
        <v>10</v>
      </c>
      <c r="N408" s="13" t="s">
        <v>606</v>
      </c>
      <c r="O408" s="13" t="s">
        <v>606</v>
      </c>
      <c r="P408" s="13" t="s">
        <v>606</v>
      </c>
      <c r="Q408" s="13" t="s">
        <v>606</v>
      </c>
      <c r="R408" s="13" t="s">
        <v>606</v>
      </c>
      <c r="S408" s="13" t="s">
        <v>606</v>
      </c>
      <c r="T408" s="13"/>
      <c r="U408" s="10"/>
      <c r="V408" s="13" t="s">
        <v>601</v>
      </c>
      <c r="W408" s="9" t="s">
        <v>4429</v>
      </c>
      <c r="X408" s="13" t="s">
        <v>26</v>
      </c>
    </row>
    <row r="409" spans="1:24" hidden="1" x14ac:dyDescent="0.3">
      <c r="A409" s="7" t="s">
        <v>1722</v>
      </c>
      <c r="B409" s="14">
        <v>36952</v>
      </c>
      <c r="C409" s="14">
        <v>110204</v>
      </c>
      <c r="D409" s="14">
        <v>3246</v>
      </c>
      <c r="E409" s="45" t="s">
        <v>584</v>
      </c>
      <c r="F409" s="21"/>
      <c r="G409" s="54" t="s">
        <v>1475</v>
      </c>
      <c r="H409" s="54" t="s">
        <v>1476</v>
      </c>
      <c r="I409" s="54" t="e">
        <f>_xlfn.XLOOKUP(H409,[1]Sheet2!$G:$G,[1]Sheet2!$B:$B)</f>
        <v>#N/A</v>
      </c>
      <c r="J409" s="54" t="e">
        <f>_xlfn.XLOOKUP(H409,[1]Sheet2!$G:$G,[1]Sheet2!$C:$C)</f>
        <v>#N/A</v>
      </c>
      <c r="K409" s="14" t="s">
        <v>1655</v>
      </c>
      <c r="L409" s="21" t="s">
        <v>1666</v>
      </c>
      <c r="M409" s="14" t="s">
        <v>10</v>
      </c>
      <c r="N409" s="13" t="s">
        <v>606</v>
      </c>
      <c r="O409" s="13" t="s">
        <v>606</v>
      </c>
      <c r="P409" s="13" t="s">
        <v>606</v>
      </c>
      <c r="Q409" s="13" t="s">
        <v>606</v>
      </c>
      <c r="R409" s="13" t="s">
        <v>606</v>
      </c>
      <c r="S409" s="13"/>
      <c r="T409" s="13"/>
      <c r="U409" s="10">
        <v>27</v>
      </c>
      <c r="V409" s="13" t="s">
        <v>601</v>
      </c>
      <c r="W409" s="9" t="s">
        <v>4429</v>
      </c>
      <c r="X409" s="13" t="s">
        <v>26</v>
      </c>
    </row>
    <row r="410" spans="1:24" hidden="1" x14ac:dyDescent="0.3">
      <c r="A410" s="7" t="s">
        <v>1722</v>
      </c>
      <c r="B410" s="14">
        <v>37599</v>
      </c>
      <c r="C410" s="14">
        <v>13979</v>
      </c>
      <c r="D410" s="14">
        <v>5027</v>
      </c>
      <c r="E410" s="45" t="s">
        <v>11</v>
      </c>
      <c r="F410" s="21" t="s">
        <v>1469</v>
      </c>
      <c r="G410" s="54" t="s">
        <v>1479</v>
      </c>
      <c r="H410" s="54" t="s">
        <v>1480</v>
      </c>
      <c r="I410" s="54" t="e">
        <f>_xlfn.XLOOKUP(H410,[1]Sheet2!$G:$G,[1]Sheet2!$B:$B)</f>
        <v>#N/A</v>
      </c>
      <c r="J410" s="54" t="e">
        <f>_xlfn.XLOOKUP(H410,[1]Sheet2!$G:$G,[1]Sheet2!$C:$C)</f>
        <v>#N/A</v>
      </c>
      <c r="K410" s="14" t="s">
        <v>1655</v>
      </c>
      <c r="L410" s="21" t="s">
        <v>1666</v>
      </c>
      <c r="M410" s="14" t="s">
        <v>10</v>
      </c>
      <c r="N410" s="13" t="s">
        <v>606</v>
      </c>
      <c r="O410" s="13" t="s">
        <v>606</v>
      </c>
      <c r="P410" s="13" t="s">
        <v>606</v>
      </c>
      <c r="Q410" s="13" t="s">
        <v>606</v>
      </c>
      <c r="R410" s="13" t="s">
        <v>606</v>
      </c>
      <c r="S410" s="13" t="s">
        <v>606</v>
      </c>
      <c r="T410" s="13"/>
      <c r="U410" s="10">
        <v>27</v>
      </c>
      <c r="V410" s="13" t="s">
        <v>601</v>
      </c>
      <c r="W410" s="9" t="s">
        <v>4429</v>
      </c>
      <c r="X410" s="13" t="s">
        <v>26</v>
      </c>
    </row>
    <row r="411" spans="1:24" hidden="1" x14ac:dyDescent="0.3">
      <c r="A411" s="7" t="s">
        <v>1722</v>
      </c>
      <c r="B411" s="14">
        <v>30485</v>
      </c>
      <c r="C411" s="14">
        <v>16705</v>
      </c>
      <c r="D411" s="14">
        <v>11690</v>
      </c>
      <c r="E411" s="45" t="s">
        <v>590</v>
      </c>
      <c r="F411" s="21" t="s">
        <v>1481</v>
      </c>
      <c r="G411" s="54" t="s">
        <v>1482</v>
      </c>
      <c r="H411" s="54" t="s">
        <v>1483</v>
      </c>
      <c r="I411" s="54" t="e">
        <f>_xlfn.XLOOKUP(H411,[1]Sheet2!$G:$G,[1]Sheet2!$B:$B)</f>
        <v>#N/A</v>
      </c>
      <c r="J411" s="54" t="e">
        <f>_xlfn.XLOOKUP(H411,[1]Sheet2!$G:$G,[1]Sheet2!$C:$C)</f>
        <v>#N/A</v>
      </c>
      <c r="K411" s="14" t="s">
        <v>1655</v>
      </c>
      <c r="L411" s="21" t="s">
        <v>1666</v>
      </c>
      <c r="M411" s="14" t="s">
        <v>10</v>
      </c>
      <c r="N411" s="13" t="s">
        <v>606</v>
      </c>
      <c r="O411" s="13" t="s">
        <v>606</v>
      </c>
      <c r="P411" s="13" t="s">
        <v>606</v>
      </c>
      <c r="Q411" s="13" t="s">
        <v>606</v>
      </c>
      <c r="R411" s="13" t="s">
        <v>606</v>
      </c>
      <c r="S411" s="13" t="s">
        <v>606</v>
      </c>
      <c r="T411" s="13"/>
      <c r="U411" s="10">
        <v>27</v>
      </c>
      <c r="V411" s="13" t="s">
        <v>601</v>
      </c>
      <c r="W411" s="9" t="s">
        <v>4429</v>
      </c>
      <c r="X411" s="13" t="s">
        <v>26</v>
      </c>
    </row>
    <row r="412" spans="1:24" hidden="1" x14ac:dyDescent="0.3">
      <c r="A412" s="7" t="s">
        <v>1722</v>
      </c>
      <c r="B412" s="14">
        <v>27840</v>
      </c>
      <c r="C412" s="14">
        <v>14970</v>
      </c>
      <c r="D412" s="14">
        <v>8365</v>
      </c>
      <c r="E412" s="45" t="s">
        <v>11</v>
      </c>
      <c r="F412" s="21" t="s">
        <v>1484</v>
      </c>
      <c r="G412" s="54" t="s">
        <v>1482</v>
      </c>
      <c r="H412" s="54" t="s">
        <v>1483</v>
      </c>
      <c r="I412" s="54" t="e">
        <f>_xlfn.XLOOKUP(H412,[1]Sheet2!$G:$G,[1]Sheet2!$B:$B)</f>
        <v>#N/A</v>
      </c>
      <c r="J412" s="54" t="e">
        <f>_xlfn.XLOOKUP(H412,[1]Sheet2!$G:$G,[1]Sheet2!$C:$C)</f>
        <v>#N/A</v>
      </c>
      <c r="K412" s="14" t="s">
        <v>1655</v>
      </c>
      <c r="L412" s="21" t="s">
        <v>1666</v>
      </c>
      <c r="M412" s="14" t="s">
        <v>10</v>
      </c>
      <c r="N412" s="13" t="s">
        <v>606</v>
      </c>
      <c r="O412" s="13" t="s">
        <v>606</v>
      </c>
      <c r="P412" s="13" t="s">
        <v>606</v>
      </c>
      <c r="Q412" s="13" t="s">
        <v>606</v>
      </c>
      <c r="R412" s="13" t="s">
        <v>606</v>
      </c>
      <c r="S412" s="13" t="s">
        <v>606</v>
      </c>
      <c r="T412" s="13"/>
      <c r="U412" s="10">
        <v>27</v>
      </c>
      <c r="V412" s="13" t="s">
        <v>601</v>
      </c>
      <c r="W412" s="9" t="s">
        <v>4429</v>
      </c>
      <c r="X412" s="13" t="s">
        <v>26</v>
      </c>
    </row>
    <row r="413" spans="1:24" hidden="1" x14ac:dyDescent="0.3">
      <c r="A413" s="7" t="s">
        <v>1722</v>
      </c>
      <c r="B413" s="14">
        <v>37439</v>
      </c>
      <c r="C413" s="14">
        <v>14374</v>
      </c>
      <c r="D413" s="14" t="s">
        <v>1487</v>
      </c>
      <c r="E413" s="45" t="s">
        <v>588</v>
      </c>
      <c r="F413" s="21" t="s">
        <v>1469</v>
      </c>
      <c r="G413" s="54" t="s">
        <v>1488</v>
      </c>
      <c r="H413" s="54" t="s">
        <v>1489</v>
      </c>
      <c r="I413" s="54" t="e">
        <f>_xlfn.XLOOKUP(H413,[1]Sheet2!$G:$G,[1]Sheet2!$B:$B)</f>
        <v>#N/A</v>
      </c>
      <c r="J413" s="54" t="e">
        <f>_xlfn.XLOOKUP(H413,[1]Sheet2!$G:$G,[1]Sheet2!$C:$C)</f>
        <v>#N/A</v>
      </c>
      <c r="K413" s="14" t="s">
        <v>1655</v>
      </c>
      <c r="L413" s="21" t="s">
        <v>1666</v>
      </c>
      <c r="M413" s="14" t="s">
        <v>10</v>
      </c>
      <c r="N413" s="13" t="s">
        <v>606</v>
      </c>
      <c r="O413" s="13" t="s">
        <v>606</v>
      </c>
      <c r="P413" s="13" t="s">
        <v>606</v>
      </c>
      <c r="Q413" s="13" t="s">
        <v>606</v>
      </c>
      <c r="R413" s="13" t="s">
        <v>606</v>
      </c>
      <c r="S413" s="13" t="s">
        <v>606</v>
      </c>
      <c r="T413" s="13"/>
      <c r="U413" s="10">
        <v>27</v>
      </c>
      <c r="V413" s="13" t="s">
        <v>601</v>
      </c>
      <c r="W413" s="9" t="s">
        <v>4429</v>
      </c>
      <c r="X413" s="13" t="s">
        <v>26</v>
      </c>
    </row>
    <row r="414" spans="1:24" hidden="1" x14ac:dyDescent="0.3">
      <c r="A414" s="7" t="s">
        <v>1722</v>
      </c>
      <c r="B414" s="14">
        <v>37404</v>
      </c>
      <c r="C414" s="14">
        <v>16863</v>
      </c>
      <c r="D414" s="14">
        <v>5032</v>
      </c>
      <c r="E414" s="45" t="s">
        <v>11</v>
      </c>
      <c r="F414" s="21" t="s">
        <v>1469</v>
      </c>
      <c r="G414" s="54" t="s">
        <v>1470</v>
      </c>
      <c r="H414" s="54" t="s">
        <v>1471</v>
      </c>
      <c r="I414" s="54" t="e">
        <f>_xlfn.XLOOKUP(H414,[1]Sheet2!$G:$G,[1]Sheet2!$B:$B)</f>
        <v>#N/A</v>
      </c>
      <c r="J414" s="54" t="e">
        <f>_xlfn.XLOOKUP(H414,[1]Sheet2!$G:$G,[1]Sheet2!$C:$C)</f>
        <v>#N/A</v>
      </c>
      <c r="K414" s="14" t="s">
        <v>1655</v>
      </c>
      <c r="L414" s="21" t="s">
        <v>1666</v>
      </c>
      <c r="M414" s="14" t="s">
        <v>10</v>
      </c>
      <c r="N414" s="13" t="s">
        <v>606</v>
      </c>
      <c r="O414" s="13" t="s">
        <v>606</v>
      </c>
      <c r="P414" s="13" t="s">
        <v>606</v>
      </c>
      <c r="Q414" s="13" t="s">
        <v>606</v>
      </c>
      <c r="R414" s="13" t="s">
        <v>606</v>
      </c>
      <c r="S414" s="13" t="s">
        <v>606</v>
      </c>
      <c r="T414" s="13"/>
      <c r="U414" s="10">
        <v>27</v>
      </c>
      <c r="V414" s="13" t="s">
        <v>601</v>
      </c>
      <c r="W414" s="9" t="s">
        <v>4429</v>
      </c>
      <c r="X414" s="13" t="s">
        <v>26</v>
      </c>
    </row>
    <row r="415" spans="1:24" hidden="1" x14ac:dyDescent="0.3">
      <c r="A415" s="7" t="s">
        <v>1722</v>
      </c>
      <c r="B415" s="14">
        <v>30485</v>
      </c>
      <c r="C415" s="14">
        <v>16705</v>
      </c>
      <c r="D415" s="14">
        <v>5030</v>
      </c>
      <c r="E415" s="45" t="s">
        <v>11</v>
      </c>
      <c r="F415" s="21" t="s">
        <v>1469</v>
      </c>
      <c r="G415" s="54" t="s">
        <v>1477</v>
      </c>
      <c r="H415" s="54" t="s">
        <v>1478</v>
      </c>
      <c r="I415" s="54" t="e">
        <f>_xlfn.XLOOKUP(H415,[1]Sheet2!$G:$G,[1]Sheet2!$B:$B)</f>
        <v>#N/A</v>
      </c>
      <c r="J415" s="54" t="e">
        <f>_xlfn.XLOOKUP(H415,[1]Sheet2!$G:$G,[1]Sheet2!$C:$C)</f>
        <v>#N/A</v>
      </c>
      <c r="K415" s="14" t="s">
        <v>1655</v>
      </c>
      <c r="L415" s="21" t="s">
        <v>1666</v>
      </c>
      <c r="M415" s="14" t="s">
        <v>10</v>
      </c>
      <c r="N415" s="13" t="s">
        <v>606</v>
      </c>
      <c r="O415" s="13" t="s">
        <v>606</v>
      </c>
      <c r="P415" s="13" t="s">
        <v>606</v>
      </c>
      <c r="Q415" s="13" t="s">
        <v>606</v>
      </c>
      <c r="R415" s="13" t="s">
        <v>606</v>
      </c>
      <c r="S415" s="13" t="s">
        <v>606</v>
      </c>
      <c r="T415" s="13"/>
      <c r="U415" s="10">
        <v>27</v>
      </c>
      <c r="V415" s="13" t="s">
        <v>601</v>
      </c>
      <c r="W415" s="9" t="s">
        <v>4429</v>
      </c>
      <c r="X415" s="13" t="s">
        <v>26</v>
      </c>
    </row>
    <row r="416" spans="1:24" hidden="1" x14ac:dyDescent="0.3">
      <c r="A416" s="7" t="s">
        <v>1722</v>
      </c>
      <c r="B416" s="14">
        <v>34211</v>
      </c>
      <c r="C416" s="14">
        <v>1000859</v>
      </c>
      <c r="D416" s="14">
        <v>5035</v>
      </c>
      <c r="E416" s="45" t="s">
        <v>11</v>
      </c>
      <c r="F416" s="21" t="s">
        <v>67</v>
      </c>
      <c r="G416" s="54" t="s">
        <v>1492</v>
      </c>
      <c r="H416" s="54" t="s">
        <v>1493</v>
      </c>
      <c r="I416" s="54" t="e">
        <f>_xlfn.XLOOKUP(H416,[1]Sheet2!$G:$G,[1]Sheet2!$B:$B)</f>
        <v>#N/A</v>
      </c>
      <c r="J416" s="54" t="e">
        <f>_xlfn.XLOOKUP(H416,[1]Sheet2!$G:$G,[1]Sheet2!$C:$C)</f>
        <v>#N/A</v>
      </c>
      <c r="K416" s="14" t="s">
        <v>1655</v>
      </c>
      <c r="L416" s="21" t="s">
        <v>1666</v>
      </c>
      <c r="M416" s="14" t="s">
        <v>10</v>
      </c>
      <c r="N416" s="13" t="s">
        <v>606</v>
      </c>
      <c r="O416" s="13" t="s">
        <v>606</v>
      </c>
      <c r="P416" s="13" t="s">
        <v>606</v>
      </c>
      <c r="Q416" s="13" t="s">
        <v>606</v>
      </c>
      <c r="R416" s="13" t="s">
        <v>606</v>
      </c>
      <c r="S416" s="13" t="s">
        <v>606</v>
      </c>
      <c r="T416" s="13"/>
      <c r="U416" s="10">
        <v>27</v>
      </c>
      <c r="V416" s="13" t="s">
        <v>601</v>
      </c>
      <c r="W416" s="9" t="s">
        <v>4429</v>
      </c>
      <c r="X416" s="13" t="s">
        <v>26</v>
      </c>
    </row>
    <row r="417" spans="1:24" hidden="1" x14ac:dyDescent="0.3">
      <c r="A417" s="7" t="s">
        <v>1722</v>
      </c>
      <c r="B417" s="14">
        <v>31765</v>
      </c>
      <c r="C417" s="14">
        <v>86749</v>
      </c>
      <c r="D417" s="14">
        <v>12876</v>
      </c>
      <c r="E417" s="45" t="s">
        <v>11</v>
      </c>
      <c r="F417" s="21" t="s">
        <v>67</v>
      </c>
      <c r="G417" s="54" t="s">
        <v>1490</v>
      </c>
      <c r="H417" s="54" t="s">
        <v>1491</v>
      </c>
      <c r="I417" s="54" t="e">
        <f>_xlfn.XLOOKUP(H417,[1]Sheet2!$G:$G,[1]Sheet2!$B:$B)</f>
        <v>#N/A</v>
      </c>
      <c r="J417" s="54" t="e">
        <f>_xlfn.XLOOKUP(H417,[1]Sheet2!$G:$G,[1]Sheet2!$C:$C)</f>
        <v>#N/A</v>
      </c>
      <c r="K417" s="14" t="s">
        <v>1655</v>
      </c>
      <c r="L417" s="21" t="s">
        <v>1666</v>
      </c>
      <c r="M417" s="14" t="s">
        <v>10</v>
      </c>
      <c r="N417" s="13" t="s">
        <v>606</v>
      </c>
      <c r="O417" s="13" t="s">
        <v>606</v>
      </c>
      <c r="P417" s="13" t="s">
        <v>606</v>
      </c>
      <c r="Q417" s="13" t="s">
        <v>606</v>
      </c>
      <c r="R417" s="13" t="s">
        <v>606</v>
      </c>
      <c r="S417" s="13" t="s">
        <v>606</v>
      </c>
      <c r="T417" s="13"/>
      <c r="U417" s="10">
        <v>10</v>
      </c>
      <c r="V417" s="9" t="s">
        <v>4432</v>
      </c>
      <c r="W417" s="9" t="s">
        <v>4429</v>
      </c>
      <c r="X417" s="13" t="s">
        <v>26</v>
      </c>
    </row>
    <row r="418" spans="1:24" hidden="1" x14ac:dyDescent="0.3">
      <c r="A418" s="7" t="s">
        <v>1722</v>
      </c>
      <c r="B418" s="14">
        <v>40071</v>
      </c>
      <c r="C418" s="14">
        <v>1005827</v>
      </c>
      <c r="D418" s="14">
        <v>6622</v>
      </c>
      <c r="E418" s="45" t="s">
        <v>11</v>
      </c>
      <c r="F418" s="21" t="s">
        <v>1356</v>
      </c>
      <c r="G418" s="54" t="s">
        <v>1485</v>
      </c>
      <c r="H418" s="54" t="s">
        <v>1486</v>
      </c>
      <c r="I418" s="54" t="e">
        <f>_xlfn.XLOOKUP(H418,[1]Sheet2!$G:$G,[1]Sheet2!$B:$B)</f>
        <v>#N/A</v>
      </c>
      <c r="J418" s="54" t="e">
        <f>_xlfn.XLOOKUP(H418,[1]Sheet2!$G:$G,[1]Sheet2!$C:$C)</f>
        <v>#N/A</v>
      </c>
      <c r="K418" s="14" t="s">
        <v>1655</v>
      </c>
      <c r="L418" s="21" t="s">
        <v>1666</v>
      </c>
      <c r="M418" s="14" t="s">
        <v>10</v>
      </c>
      <c r="N418" s="13" t="s">
        <v>606</v>
      </c>
      <c r="O418" s="13" t="s">
        <v>606</v>
      </c>
      <c r="P418" s="13" t="s">
        <v>606</v>
      </c>
      <c r="Q418" s="13" t="s">
        <v>606</v>
      </c>
      <c r="R418" s="13" t="s">
        <v>606</v>
      </c>
      <c r="S418" s="13" t="s">
        <v>606</v>
      </c>
      <c r="T418" s="13"/>
      <c r="U418" s="10">
        <v>25</v>
      </c>
      <c r="V418" s="9" t="s">
        <v>4432</v>
      </c>
      <c r="W418" s="9" t="s">
        <v>4429</v>
      </c>
      <c r="X418" s="13" t="s">
        <v>26</v>
      </c>
    </row>
    <row r="419" spans="1:24" hidden="1" x14ac:dyDescent="0.3">
      <c r="A419" s="7" t="s">
        <v>1722</v>
      </c>
      <c r="B419" s="14">
        <v>40071</v>
      </c>
      <c r="C419" s="14">
        <v>1005827</v>
      </c>
      <c r="D419" s="14">
        <v>9200</v>
      </c>
      <c r="E419" s="45" t="s">
        <v>583</v>
      </c>
      <c r="F419" s="21" t="s">
        <v>1356</v>
      </c>
      <c r="G419" s="54" t="s">
        <v>1485</v>
      </c>
      <c r="H419" s="54" t="s">
        <v>1486</v>
      </c>
      <c r="I419" s="54" t="e">
        <f>_xlfn.XLOOKUP(H419,[1]Sheet2!$G:$G,[1]Sheet2!$B:$B)</f>
        <v>#N/A</v>
      </c>
      <c r="J419" s="54" t="e">
        <f>_xlfn.XLOOKUP(H419,[1]Sheet2!$G:$G,[1]Sheet2!$C:$C)</f>
        <v>#N/A</v>
      </c>
      <c r="K419" s="14" t="s">
        <v>1655</v>
      </c>
      <c r="L419" s="21" t="s">
        <v>1666</v>
      </c>
      <c r="M419" s="14" t="s">
        <v>10</v>
      </c>
      <c r="N419" s="13" t="s">
        <v>606</v>
      </c>
      <c r="O419" s="13" t="s">
        <v>606</v>
      </c>
      <c r="P419" s="13" t="s">
        <v>606</v>
      </c>
      <c r="Q419" s="13" t="s">
        <v>606</v>
      </c>
      <c r="R419" s="13" t="s">
        <v>606</v>
      </c>
      <c r="S419" s="13" t="s">
        <v>606</v>
      </c>
      <c r="T419" s="13"/>
      <c r="U419" s="10">
        <v>25</v>
      </c>
      <c r="V419" s="9" t="s">
        <v>4432</v>
      </c>
      <c r="W419" s="9" t="s">
        <v>4429</v>
      </c>
      <c r="X419" s="13" t="s">
        <v>26</v>
      </c>
    </row>
    <row r="420" spans="1:24" hidden="1" x14ac:dyDescent="0.3">
      <c r="A420" s="7" t="s">
        <v>1722</v>
      </c>
      <c r="B420" s="14">
        <v>27614</v>
      </c>
      <c r="C420" s="14">
        <v>443022</v>
      </c>
      <c r="D420" s="14">
        <v>11974</v>
      </c>
      <c r="E420" s="45" t="s">
        <v>583</v>
      </c>
      <c r="F420" s="21" t="s">
        <v>1353</v>
      </c>
      <c r="G420" s="54" t="s">
        <v>1357</v>
      </c>
      <c r="H420" s="54" t="s">
        <v>1358</v>
      </c>
      <c r="I420" s="54" t="e">
        <f>_xlfn.XLOOKUP(H420,[1]Sheet2!$G:$G,[1]Sheet2!$B:$B)</f>
        <v>#N/A</v>
      </c>
      <c r="J420" s="54" t="e">
        <f>_xlfn.XLOOKUP(H420,[1]Sheet2!$G:$G,[1]Sheet2!$C:$C)</f>
        <v>#N/A</v>
      </c>
      <c r="K420" s="14" t="s">
        <v>1655</v>
      </c>
      <c r="L420" s="21" t="s">
        <v>1666</v>
      </c>
      <c r="M420" s="14" t="s">
        <v>10</v>
      </c>
      <c r="N420" s="13" t="s">
        <v>606</v>
      </c>
      <c r="O420" s="13" t="s">
        <v>606</v>
      </c>
      <c r="P420" s="13" t="s">
        <v>606</v>
      </c>
      <c r="Q420" s="13" t="s">
        <v>606</v>
      </c>
      <c r="R420" s="13" t="s">
        <v>606</v>
      </c>
      <c r="S420" s="13"/>
      <c r="T420" s="13"/>
      <c r="U420" s="10">
        <v>25</v>
      </c>
      <c r="V420" s="9" t="s">
        <v>4432</v>
      </c>
      <c r="W420" s="9" t="s">
        <v>4429</v>
      </c>
      <c r="X420" s="13" t="s">
        <v>26</v>
      </c>
    </row>
    <row r="421" spans="1:24" hidden="1" x14ac:dyDescent="0.3">
      <c r="A421" s="7" t="s">
        <v>1722</v>
      </c>
      <c r="B421" s="14">
        <v>27510</v>
      </c>
      <c r="C421" s="14">
        <v>431255</v>
      </c>
      <c r="D421" s="14" t="s">
        <v>1355</v>
      </c>
      <c r="E421" s="45" t="s">
        <v>583</v>
      </c>
      <c r="F421" s="21" t="s">
        <v>1356</v>
      </c>
      <c r="G421" s="54" t="s">
        <v>1357</v>
      </c>
      <c r="H421" s="54" t="s">
        <v>1358</v>
      </c>
      <c r="I421" s="54" t="e">
        <f>_xlfn.XLOOKUP(H421,[1]Sheet2!$G:$G,[1]Sheet2!$B:$B)</f>
        <v>#N/A</v>
      </c>
      <c r="J421" s="54" t="e">
        <f>_xlfn.XLOOKUP(H421,[1]Sheet2!$G:$G,[1]Sheet2!$C:$C)</f>
        <v>#N/A</v>
      </c>
      <c r="K421" s="14" t="s">
        <v>1655</v>
      </c>
      <c r="L421" s="21" t="s">
        <v>1666</v>
      </c>
      <c r="M421" s="14" t="s">
        <v>10</v>
      </c>
      <c r="N421" s="13" t="s">
        <v>606</v>
      </c>
      <c r="O421" s="13" t="s">
        <v>606</v>
      </c>
      <c r="P421" s="13" t="s">
        <v>606</v>
      </c>
      <c r="Q421" s="13" t="s">
        <v>606</v>
      </c>
      <c r="R421" s="13" t="s">
        <v>606</v>
      </c>
      <c r="S421" s="13" t="s">
        <v>606</v>
      </c>
      <c r="T421" s="13"/>
      <c r="U421" s="10">
        <v>25</v>
      </c>
      <c r="V421" s="9" t="s">
        <v>4432</v>
      </c>
      <c r="W421" s="9" t="s">
        <v>4429</v>
      </c>
      <c r="X421" s="13" t="s">
        <v>26</v>
      </c>
    </row>
    <row r="422" spans="1:24" hidden="1" x14ac:dyDescent="0.3">
      <c r="A422" s="7" t="s">
        <v>1722</v>
      </c>
      <c r="B422" s="14">
        <v>27510</v>
      </c>
      <c r="C422" s="14">
        <v>431255</v>
      </c>
      <c r="D422" s="14">
        <v>11318</v>
      </c>
      <c r="E422" s="45" t="s">
        <v>583</v>
      </c>
      <c r="F422" s="21" t="s">
        <v>1356</v>
      </c>
      <c r="G422" s="54" t="s">
        <v>1357</v>
      </c>
      <c r="H422" s="54" t="s">
        <v>1358</v>
      </c>
      <c r="I422" s="54" t="e">
        <f>_xlfn.XLOOKUP(H422,[1]Sheet2!$G:$G,[1]Sheet2!$B:$B)</f>
        <v>#N/A</v>
      </c>
      <c r="J422" s="54" t="e">
        <f>_xlfn.XLOOKUP(H422,[1]Sheet2!$G:$G,[1]Sheet2!$C:$C)</f>
        <v>#N/A</v>
      </c>
      <c r="K422" s="14" t="s">
        <v>1655</v>
      </c>
      <c r="L422" s="21" t="s">
        <v>1666</v>
      </c>
      <c r="M422" s="14" t="s">
        <v>10</v>
      </c>
      <c r="N422" s="13" t="s">
        <v>606</v>
      </c>
      <c r="O422" s="13" t="s">
        <v>606</v>
      </c>
      <c r="P422" s="13" t="s">
        <v>606</v>
      </c>
      <c r="Q422" s="13" t="s">
        <v>606</v>
      </c>
      <c r="R422" s="13" t="s">
        <v>606</v>
      </c>
      <c r="S422" s="13" t="s">
        <v>606</v>
      </c>
      <c r="T422" s="13"/>
      <c r="U422" s="10">
        <v>25</v>
      </c>
      <c r="V422" s="9" t="s">
        <v>4432</v>
      </c>
      <c r="W422" s="9" t="s">
        <v>4429</v>
      </c>
      <c r="X422" s="13" t="s">
        <v>26</v>
      </c>
    </row>
    <row r="423" spans="1:24" hidden="1" x14ac:dyDescent="0.3">
      <c r="A423" s="7" t="s">
        <v>1722</v>
      </c>
      <c r="B423" s="14">
        <v>20816</v>
      </c>
      <c r="C423" s="14">
        <v>73372</v>
      </c>
      <c r="D423" s="14" t="s">
        <v>1530</v>
      </c>
      <c r="E423" s="45" t="s">
        <v>1650</v>
      </c>
      <c r="F423" s="21"/>
      <c r="G423" s="54" t="s">
        <v>1531</v>
      </c>
      <c r="H423" s="54" t="s">
        <v>1532</v>
      </c>
      <c r="I423" s="54" t="e">
        <f>_xlfn.XLOOKUP(H423,[1]Sheet2!$G:$G,[1]Sheet2!$B:$B)</f>
        <v>#N/A</v>
      </c>
      <c r="J423" s="54" t="e">
        <f>_xlfn.XLOOKUP(H423,[1]Sheet2!$G:$G,[1]Sheet2!$C:$C)</f>
        <v>#N/A</v>
      </c>
      <c r="K423" s="14" t="s">
        <v>1655</v>
      </c>
      <c r="L423" s="21" t="s">
        <v>1672</v>
      </c>
      <c r="M423" s="14" t="s">
        <v>10</v>
      </c>
      <c r="N423" s="13" t="s">
        <v>606</v>
      </c>
      <c r="O423" s="13" t="s">
        <v>606</v>
      </c>
      <c r="P423" s="13" t="s">
        <v>606</v>
      </c>
      <c r="Q423" s="13" t="s">
        <v>606</v>
      </c>
      <c r="R423" s="13" t="s">
        <v>606</v>
      </c>
      <c r="S423" s="13"/>
      <c r="T423" s="13"/>
      <c r="U423" s="10">
        <v>27</v>
      </c>
      <c r="V423" s="13" t="s">
        <v>601</v>
      </c>
      <c r="W423" s="9" t="s">
        <v>4429</v>
      </c>
      <c r="X423" s="13" t="s">
        <v>26</v>
      </c>
    </row>
    <row r="424" spans="1:24" hidden="1" x14ac:dyDescent="0.3">
      <c r="A424" s="7" t="s">
        <v>1722</v>
      </c>
      <c r="B424" s="14">
        <v>2543</v>
      </c>
      <c r="C424" s="14">
        <v>9563</v>
      </c>
      <c r="D424" s="14" t="s">
        <v>1514</v>
      </c>
      <c r="E424" s="45" t="s">
        <v>1143</v>
      </c>
      <c r="F424" s="21" t="s">
        <v>1515</v>
      </c>
      <c r="G424" s="54" t="s">
        <v>1516</v>
      </c>
      <c r="H424" s="54" t="s">
        <v>1517</v>
      </c>
      <c r="I424" s="54" t="e">
        <f>_xlfn.XLOOKUP(H424,[1]Sheet2!$G:$G,[1]Sheet2!$B:$B)</f>
        <v>#N/A</v>
      </c>
      <c r="J424" s="54" t="e">
        <f>_xlfn.XLOOKUP(H424,[1]Sheet2!$G:$G,[1]Sheet2!$C:$C)</f>
        <v>#N/A</v>
      </c>
      <c r="K424" s="14" t="s">
        <v>1655</v>
      </c>
      <c r="L424" s="21" t="s">
        <v>1672</v>
      </c>
      <c r="M424" s="14" t="s">
        <v>10</v>
      </c>
      <c r="N424" s="13" t="s">
        <v>606</v>
      </c>
      <c r="O424" s="13" t="s">
        <v>606</v>
      </c>
      <c r="P424" s="13" t="s">
        <v>606</v>
      </c>
      <c r="Q424" s="13" t="s">
        <v>606</v>
      </c>
      <c r="R424" s="13" t="s">
        <v>606</v>
      </c>
      <c r="S424" s="13" t="s">
        <v>606</v>
      </c>
      <c r="T424" s="13"/>
      <c r="U424" s="10">
        <v>5</v>
      </c>
      <c r="V424" s="13" t="s">
        <v>601</v>
      </c>
      <c r="W424" s="9" t="s">
        <v>4429</v>
      </c>
      <c r="X424" s="13" t="s">
        <v>26</v>
      </c>
    </row>
    <row r="425" spans="1:24" hidden="1" x14ac:dyDescent="0.3">
      <c r="A425" s="7" t="s">
        <v>1722</v>
      </c>
      <c r="B425" s="14">
        <v>2543</v>
      </c>
      <c r="C425" s="14">
        <v>9563</v>
      </c>
      <c r="D425" s="14" t="s">
        <v>1518</v>
      </c>
      <c r="E425" s="45" t="s">
        <v>1143</v>
      </c>
      <c r="F425" s="21" t="s">
        <v>1519</v>
      </c>
      <c r="G425" s="54" t="s">
        <v>1516</v>
      </c>
      <c r="H425" s="54" t="s">
        <v>1517</v>
      </c>
      <c r="I425" s="54" t="e">
        <f>_xlfn.XLOOKUP(H425,[1]Sheet2!$G:$G,[1]Sheet2!$B:$B)</f>
        <v>#N/A</v>
      </c>
      <c r="J425" s="54" t="e">
        <f>_xlfn.XLOOKUP(H425,[1]Sheet2!$G:$G,[1]Sheet2!$C:$C)</f>
        <v>#N/A</v>
      </c>
      <c r="K425" s="14" t="s">
        <v>1655</v>
      </c>
      <c r="L425" s="21" t="s">
        <v>1672</v>
      </c>
      <c r="M425" s="14" t="s">
        <v>10</v>
      </c>
      <c r="N425" s="13" t="s">
        <v>606</v>
      </c>
      <c r="O425" s="13" t="s">
        <v>606</v>
      </c>
      <c r="P425" s="13" t="s">
        <v>606</v>
      </c>
      <c r="Q425" s="13" t="s">
        <v>606</v>
      </c>
      <c r="R425" s="13" t="s">
        <v>606</v>
      </c>
      <c r="S425" s="13" t="s">
        <v>606</v>
      </c>
      <c r="T425" s="13"/>
      <c r="U425" s="10">
        <v>5</v>
      </c>
      <c r="V425" s="13" t="s">
        <v>601</v>
      </c>
      <c r="W425" s="9" t="s">
        <v>4429</v>
      </c>
      <c r="X425" s="13" t="s">
        <v>26</v>
      </c>
    </row>
    <row r="426" spans="1:24" hidden="1" x14ac:dyDescent="0.3">
      <c r="A426" s="7" t="s">
        <v>1722</v>
      </c>
      <c r="B426" s="14">
        <v>2543</v>
      </c>
      <c r="C426" s="14">
        <v>9563</v>
      </c>
      <c r="D426" s="14" t="s">
        <v>1520</v>
      </c>
      <c r="E426" s="45" t="s">
        <v>1143</v>
      </c>
      <c r="F426" s="21" t="s">
        <v>60</v>
      </c>
      <c r="G426" s="54" t="s">
        <v>1516</v>
      </c>
      <c r="H426" s="54" t="s">
        <v>1517</v>
      </c>
      <c r="I426" s="54" t="e">
        <f>_xlfn.XLOOKUP(H426,[1]Sheet2!$G:$G,[1]Sheet2!$B:$B)</f>
        <v>#N/A</v>
      </c>
      <c r="J426" s="54" t="e">
        <f>_xlfn.XLOOKUP(H426,[1]Sheet2!$G:$G,[1]Sheet2!$C:$C)</f>
        <v>#N/A</v>
      </c>
      <c r="K426" s="14" t="s">
        <v>1655</v>
      </c>
      <c r="L426" s="21" t="s">
        <v>1672</v>
      </c>
      <c r="M426" s="14" t="s">
        <v>10</v>
      </c>
      <c r="N426" s="13" t="s">
        <v>606</v>
      </c>
      <c r="O426" s="13" t="s">
        <v>606</v>
      </c>
      <c r="P426" s="13" t="s">
        <v>606</v>
      </c>
      <c r="Q426" s="13" t="s">
        <v>606</v>
      </c>
      <c r="R426" s="13" t="s">
        <v>606</v>
      </c>
      <c r="S426" s="13" t="s">
        <v>606</v>
      </c>
      <c r="T426" s="13"/>
      <c r="U426" s="10">
        <v>5</v>
      </c>
      <c r="V426" s="13" t="s">
        <v>601</v>
      </c>
      <c r="W426" s="9" t="s">
        <v>4429</v>
      </c>
      <c r="X426" s="13" t="s">
        <v>26</v>
      </c>
    </row>
    <row r="427" spans="1:24" hidden="1" x14ac:dyDescent="0.3">
      <c r="A427" s="7" t="s">
        <v>1722</v>
      </c>
      <c r="B427" s="14">
        <v>36952</v>
      </c>
      <c r="C427" s="14">
        <v>110204</v>
      </c>
      <c r="D427" s="14" t="s">
        <v>1523</v>
      </c>
      <c r="E427" s="45" t="s">
        <v>1649</v>
      </c>
      <c r="F427" s="21"/>
      <c r="G427" s="54" t="s">
        <v>1524</v>
      </c>
      <c r="H427" s="54" t="s">
        <v>1525</v>
      </c>
      <c r="I427" s="54" t="e">
        <f>_xlfn.XLOOKUP(H427,[1]Sheet2!$G:$G,[1]Sheet2!$B:$B)</f>
        <v>#N/A</v>
      </c>
      <c r="J427" s="54" t="e">
        <f>_xlfn.XLOOKUP(H427,[1]Sheet2!$G:$G,[1]Sheet2!$C:$C)</f>
        <v>#N/A</v>
      </c>
      <c r="K427" s="14" t="s">
        <v>1655</v>
      </c>
      <c r="L427" s="21" t="s">
        <v>1672</v>
      </c>
      <c r="M427" s="14" t="s">
        <v>10</v>
      </c>
      <c r="N427" s="13" t="s">
        <v>606</v>
      </c>
      <c r="O427" s="13" t="s">
        <v>606</v>
      </c>
      <c r="P427" s="13" t="s">
        <v>606</v>
      </c>
      <c r="Q427" s="13" t="s">
        <v>606</v>
      </c>
      <c r="R427" s="13" t="s">
        <v>606</v>
      </c>
      <c r="S427" s="13"/>
      <c r="T427" s="13"/>
      <c r="U427" s="10">
        <v>27</v>
      </c>
      <c r="V427" s="13" t="s">
        <v>601</v>
      </c>
      <c r="W427" s="9" t="s">
        <v>4429</v>
      </c>
      <c r="X427" s="13" t="s">
        <v>26</v>
      </c>
    </row>
    <row r="428" spans="1:24" hidden="1" x14ac:dyDescent="0.3">
      <c r="A428" s="7" t="s">
        <v>1722</v>
      </c>
      <c r="B428" s="14">
        <v>36952</v>
      </c>
      <c r="C428" s="14">
        <v>110204</v>
      </c>
      <c r="D428" s="14" t="s">
        <v>1526</v>
      </c>
      <c r="E428" s="45" t="s">
        <v>1649</v>
      </c>
      <c r="F428" s="21"/>
      <c r="G428" s="54" t="s">
        <v>1527</v>
      </c>
      <c r="H428" s="54" t="s">
        <v>1525</v>
      </c>
      <c r="I428" s="54" t="e">
        <f>_xlfn.XLOOKUP(H428,[1]Sheet2!$G:$G,[1]Sheet2!$B:$B)</f>
        <v>#N/A</v>
      </c>
      <c r="J428" s="54" t="e">
        <f>_xlfn.XLOOKUP(H428,[1]Sheet2!$G:$G,[1]Sheet2!$C:$C)</f>
        <v>#N/A</v>
      </c>
      <c r="K428" s="14" t="s">
        <v>1655</v>
      </c>
      <c r="L428" s="21" t="s">
        <v>1672</v>
      </c>
      <c r="M428" s="14" t="s">
        <v>10</v>
      </c>
      <c r="N428" s="13" t="s">
        <v>606</v>
      </c>
      <c r="O428" s="13" t="s">
        <v>606</v>
      </c>
      <c r="P428" s="13" t="s">
        <v>606</v>
      </c>
      <c r="Q428" s="13" t="s">
        <v>606</v>
      </c>
      <c r="R428" s="13" t="s">
        <v>606</v>
      </c>
      <c r="S428" s="13"/>
      <c r="T428" s="13"/>
      <c r="U428" s="10">
        <v>27</v>
      </c>
      <c r="V428" s="13" t="s">
        <v>601</v>
      </c>
      <c r="W428" s="9" t="s">
        <v>4429</v>
      </c>
      <c r="X428" s="13" t="s">
        <v>26</v>
      </c>
    </row>
    <row r="429" spans="1:24" hidden="1" x14ac:dyDescent="0.3">
      <c r="A429" s="7" t="s">
        <v>1722</v>
      </c>
      <c r="B429" s="14">
        <v>36952</v>
      </c>
      <c r="C429" s="14">
        <v>110204</v>
      </c>
      <c r="D429" s="14" t="s">
        <v>1528</v>
      </c>
      <c r="E429" s="45" t="s">
        <v>1649</v>
      </c>
      <c r="F429" s="21"/>
      <c r="G429" s="54" t="s">
        <v>1527</v>
      </c>
      <c r="H429" s="54" t="s">
        <v>1529</v>
      </c>
      <c r="I429" s="54" t="e">
        <f>_xlfn.XLOOKUP(H429,[1]Sheet2!$G:$G,[1]Sheet2!$B:$B)</f>
        <v>#N/A</v>
      </c>
      <c r="J429" s="54" t="e">
        <f>_xlfn.XLOOKUP(H429,[1]Sheet2!$G:$G,[1]Sheet2!$C:$C)</f>
        <v>#N/A</v>
      </c>
      <c r="K429" s="14" t="s">
        <v>1655</v>
      </c>
      <c r="L429" s="21" t="s">
        <v>1672</v>
      </c>
      <c r="M429" s="14" t="s">
        <v>10</v>
      </c>
      <c r="N429" s="13" t="s">
        <v>606</v>
      </c>
      <c r="O429" s="13" t="s">
        <v>606</v>
      </c>
      <c r="P429" s="13" t="s">
        <v>606</v>
      </c>
      <c r="Q429" s="13" t="s">
        <v>606</v>
      </c>
      <c r="R429" s="13" t="s">
        <v>606</v>
      </c>
      <c r="S429" s="13"/>
      <c r="T429" s="13"/>
      <c r="U429" s="10">
        <v>27</v>
      </c>
      <c r="V429" s="13" t="s">
        <v>601</v>
      </c>
      <c r="W429" s="9" t="s">
        <v>4429</v>
      </c>
      <c r="X429" s="13" t="s">
        <v>26</v>
      </c>
    </row>
    <row r="430" spans="1:24" hidden="1" x14ac:dyDescent="0.3">
      <c r="A430" s="7" t="s">
        <v>1722</v>
      </c>
      <c r="B430" s="14">
        <v>31882</v>
      </c>
      <c r="C430" s="14">
        <v>14080</v>
      </c>
      <c r="D430" s="14">
        <v>15528</v>
      </c>
      <c r="E430" s="45" t="s">
        <v>11</v>
      </c>
      <c r="F430" s="21" t="s">
        <v>1543</v>
      </c>
      <c r="G430" s="54" t="s">
        <v>1544</v>
      </c>
      <c r="H430" s="54" t="s">
        <v>1545</v>
      </c>
      <c r="I430" s="54" t="e">
        <f>_xlfn.XLOOKUP(H430,[1]Sheet2!$G:$G,[1]Sheet2!$B:$B)</f>
        <v>#N/A</v>
      </c>
      <c r="J430" s="54" t="e">
        <f>_xlfn.XLOOKUP(H430,[1]Sheet2!$G:$G,[1]Sheet2!$C:$C)</f>
        <v>#N/A</v>
      </c>
      <c r="K430" s="14" t="s">
        <v>1655</v>
      </c>
      <c r="L430" s="21" t="s">
        <v>1672</v>
      </c>
      <c r="M430" s="14" t="s">
        <v>10</v>
      </c>
      <c r="N430" s="13" t="s">
        <v>606</v>
      </c>
      <c r="O430" s="13" t="s">
        <v>606</v>
      </c>
      <c r="P430" s="13" t="s">
        <v>606</v>
      </c>
      <c r="Q430" s="13" t="s">
        <v>606</v>
      </c>
      <c r="R430" s="13" t="s">
        <v>606</v>
      </c>
      <c r="S430" s="13" t="s">
        <v>606</v>
      </c>
      <c r="T430" s="13"/>
      <c r="U430" s="10">
        <v>27</v>
      </c>
      <c r="V430" s="13" t="s">
        <v>601</v>
      </c>
      <c r="W430" s="9" t="s">
        <v>4429</v>
      </c>
      <c r="X430" s="13" t="s">
        <v>26</v>
      </c>
    </row>
    <row r="431" spans="1:24" hidden="1" x14ac:dyDescent="0.3">
      <c r="A431" s="7" t="s">
        <v>1722</v>
      </c>
      <c r="B431" s="14">
        <v>34269</v>
      </c>
      <c r="C431" s="14">
        <v>334353</v>
      </c>
      <c r="D431" s="14">
        <v>83410</v>
      </c>
      <c r="E431" s="45" t="s">
        <v>588</v>
      </c>
      <c r="F431" s="21" t="s">
        <v>1543</v>
      </c>
      <c r="G431" s="54" t="s">
        <v>1550</v>
      </c>
      <c r="H431" s="54" t="s">
        <v>1551</v>
      </c>
      <c r="I431" s="54" t="e">
        <f>_xlfn.XLOOKUP(H431,[1]Sheet2!$G:$G,[1]Sheet2!$B:$B)</f>
        <v>#N/A</v>
      </c>
      <c r="J431" s="54" t="e">
        <f>_xlfn.XLOOKUP(H431,[1]Sheet2!$G:$G,[1]Sheet2!$C:$C)</f>
        <v>#N/A</v>
      </c>
      <c r="K431" s="14" t="s">
        <v>1655</v>
      </c>
      <c r="L431" s="21" t="s">
        <v>1672</v>
      </c>
      <c r="M431" s="14" t="s">
        <v>10</v>
      </c>
      <c r="N431" s="13" t="s">
        <v>606</v>
      </c>
      <c r="O431" s="13" t="s">
        <v>606</v>
      </c>
      <c r="P431" s="13" t="s">
        <v>606</v>
      </c>
      <c r="Q431" s="13" t="s">
        <v>606</v>
      </c>
      <c r="R431" s="13" t="s">
        <v>606</v>
      </c>
      <c r="S431" s="13" t="s">
        <v>606</v>
      </c>
      <c r="T431" s="13"/>
      <c r="U431" s="10">
        <v>27</v>
      </c>
      <c r="V431" s="13" t="s">
        <v>601</v>
      </c>
      <c r="W431" s="9" t="s">
        <v>4429</v>
      </c>
      <c r="X431" s="13" t="s">
        <v>26</v>
      </c>
    </row>
    <row r="432" spans="1:24" hidden="1" x14ac:dyDescent="0.3">
      <c r="A432" s="7" t="s">
        <v>1722</v>
      </c>
      <c r="B432" s="14">
        <v>34271</v>
      </c>
      <c r="C432" s="14">
        <v>334333</v>
      </c>
      <c r="D432" s="14">
        <v>15530</v>
      </c>
      <c r="E432" s="45" t="s">
        <v>11</v>
      </c>
      <c r="F432" s="21" t="s">
        <v>1543</v>
      </c>
      <c r="G432" s="54" t="s">
        <v>1552</v>
      </c>
      <c r="H432" s="54" t="s">
        <v>1553</v>
      </c>
      <c r="I432" s="54" t="e">
        <f>_xlfn.XLOOKUP(H432,[1]Sheet2!$G:$G,[1]Sheet2!$B:$B)</f>
        <v>#N/A</v>
      </c>
      <c r="J432" s="54" t="e">
        <f>_xlfn.XLOOKUP(H432,[1]Sheet2!$G:$G,[1]Sheet2!$C:$C)</f>
        <v>#N/A</v>
      </c>
      <c r="K432" s="14" t="s">
        <v>1655</v>
      </c>
      <c r="L432" s="21" t="s">
        <v>1672</v>
      </c>
      <c r="M432" s="14" t="s">
        <v>10</v>
      </c>
      <c r="N432" s="13" t="s">
        <v>606</v>
      </c>
      <c r="O432" s="13" t="s">
        <v>606</v>
      </c>
      <c r="P432" s="13" t="s">
        <v>606</v>
      </c>
      <c r="Q432" s="13" t="s">
        <v>606</v>
      </c>
      <c r="R432" s="13" t="s">
        <v>606</v>
      </c>
      <c r="S432" s="13" t="s">
        <v>606</v>
      </c>
      <c r="T432" s="13"/>
      <c r="U432" s="10">
        <v>27</v>
      </c>
      <c r="V432" s="13" t="s">
        <v>601</v>
      </c>
      <c r="W432" s="9" t="s">
        <v>4429</v>
      </c>
      <c r="X432" s="13" t="s">
        <v>26</v>
      </c>
    </row>
    <row r="433" spans="1:24" hidden="1" x14ac:dyDescent="0.3">
      <c r="A433" s="7" t="s">
        <v>1722</v>
      </c>
      <c r="B433" s="14">
        <v>20459</v>
      </c>
      <c r="C433" s="14">
        <v>6193</v>
      </c>
      <c r="D433" s="14" t="s">
        <v>1533</v>
      </c>
      <c r="E433" s="45" t="s">
        <v>589</v>
      </c>
      <c r="F433" s="21"/>
      <c r="G433" s="54" t="s">
        <v>1534</v>
      </c>
      <c r="H433" s="54" t="s">
        <v>1535</v>
      </c>
      <c r="I433" s="54" t="e">
        <f>_xlfn.XLOOKUP(H433,[1]Sheet2!$G:$G,[1]Sheet2!$B:$B)</f>
        <v>#N/A</v>
      </c>
      <c r="J433" s="54" t="e">
        <f>_xlfn.XLOOKUP(H433,[1]Sheet2!$G:$G,[1]Sheet2!$C:$C)</f>
        <v>#N/A</v>
      </c>
      <c r="K433" s="14" t="s">
        <v>1655</v>
      </c>
      <c r="L433" s="21" t="s">
        <v>1672</v>
      </c>
      <c r="M433" s="14" t="s">
        <v>10</v>
      </c>
      <c r="N433" s="13" t="s">
        <v>606</v>
      </c>
      <c r="O433" s="13" t="s">
        <v>606</v>
      </c>
      <c r="P433" s="13" t="s">
        <v>606</v>
      </c>
      <c r="Q433" s="13" t="s">
        <v>606</v>
      </c>
      <c r="R433" s="13" t="s">
        <v>606</v>
      </c>
      <c r="S433" s="13"/>
      <c r="T433" s="13"/>
      <c r="U433" s="10">
        <v>27</v>
      </c>
      <c r="V433" s="13" t="s">
        <v>601</v>
      </c>
      <c r="W433" s="9" t="s">
        <v>4429</v>
      </c>
      <c r="X433" s="13" t="s">
        <v>26</v>
      </c>
    </row>
    <row r="434" spans="1:24" hidden="1" x14ac:dyDescent="0.3">
      <c r="A434" s="7" t="s">
        <v>1722</v>
      </c>
      <c r="B434" s="14">
        <v>21034</v>
      </c>
      <c r="C434" s="14">
        <v>81343</v>
      </c>
      <c r="D434" s="14">
        <v>8897</v>
      </c>
      <c r="E434" s="45" t="s">
        <v>1653</v>
      </c>
      <c r="F434" s="21" t="s">
        <v>1546</v>
      </c>
      <c r="G434" s="54" t="s">
        <v>1547</v>
      </c>
      <c r="H434" s="54" t="s">
        <v>1548</v>
      </c>
      <c r="I434" s="54" t="e">
        <f>_xlfn.XLOOKUP(H434,[1]Sheet2!$G:$G,[1]Sheet2!$B:$B)</f>
        <v>#N/A</v>
      </c>
      <c r="J434" s="54" t="e">
        <f>_xlfn.XLOOKUP(H434,[1]Sheet2!$G:$G,[1]Sheet2!$C:$C)</f>
        <v>#N/A</v>
      </c>
      <c r="K434" s="14" t="s">
        <v>1655</v>
      </c>
      <c r="L434" s="21" t="s">
        <v>1672</v>
      </c>
      <c r="M434" s="14" t="s">
        <v>10</v>
      </c>
      <c r="N434" s="13" t="s">
        <v>606</v>
      </c>
      <c r="O434" s="13" t="s">
        <v>606</v>
      </c>
      <c r="P434" s="13" t="s">
        <v>606</v>
      </c>
      <c r="Q434" s="13" t="s">
        <v>606</v>
      </c>
      <c r="R434" s="13" t="s">
        <v>606</v>
      </c>
      <c r="S434" s="13" t="s">
        <v>606</v>
      </c>
      <c r="T434" s="13"/>
      <c r="U434" s="10">
        <v>25</v>
      </c>
      <c r="V434" s="9" t="s">
        <v>4432</v>
      </c>
      <c r="W434" s="9" t="s">
        <v>4429</v>
      </c>
      <c r="X434" s="13" t="s">
        <v>26</v>
      </c>
    </row>
    <row r="435" spans="1:24" hidden="1" x14ac:dyDescent="0.3">
      <c r="A435" s="7" t="s">
        <v>1722</v>
      </c>
      <c r="B435" s="14">
        <v>21034</v>
      </c>
      <c r="C435" s="14">
        <v>81343</v>
      </c>
      <c r="D435" s="14">
        <v>21993</v>
      </c>
      <c r="E435" s="45" t="s">
        <v>1653</v>
      </c>
      <c r="F435" s="21" t="s">
        <v>807</v>
      </c>
      <c r="G435" s="54" t="s">
        <v>1547</v>
      </c>
      <c r="H435" s="54" t="s">
        <v>1548</v>
      </c>
      <c r="I435" s="54" t="e">
        <f>_xlfn.XLOOKUP(H435,[1]Sheet2!$G:$G,[1]Sheet2!$B:$B)</f>
        <v>#N/A</v>
      </c>
      <c r="J435" s="54" t="e">
        <f>_xlfn.XLOOKUP(H435,[1]Sheet2!$G:$G,[1]Sheet2!$C:$C)</f>
        <v>#N/A</v>
      </c>
      <c r="K435" s="14" t="s">
        <v>1655</v>
      </c>
      <c r="L435" s="21" t="s">
        <v>1672</v>
      </c>
      <c r="M435" s="14" t="s">
        <v>10</v>
      </c>
      <c r="N435" s="13" t="s">
        <v>606</v>
      </c>
      <c r="O435" s="13" t="s">
        <v>606</v>
      </c>
      <c r="P435" s="13" t="s">
        <v>606</v>
      </c>
      <c r="Q435" s="13" t="s">
        <v>606</v>
      </c>
      <c r="R435" s="13" t="s">
        <v>606</v>
      </c>
      <c r="S435" s="13" t="s">
        <v>606</v>
      </c>
      <c r="T435" s="13"/>
      <c r="U435" s="10">
        <v>25</v>
      </c>
      <c r="V435" s="9" t="s">
        <v>4432</v>
      </c>
      <c r="W435" s="9" t="s">
        <v>4429</v>
      </c>
      <c r="X435" s="13" t="s">
        <v>26</v>
      </c>
    </row>
    <row r="436" spans="1:24" hidden="1" x14ac:dyDescent="0.3">
      <c r="A436" s="7" t="s">
        <v>1722</v>
      </c>
      <c r="B436" s="14">
        <v>21034</v>
      </c>
      <c r="C436" s="14">
        <v>81343</v>
      </c>
      <c r="D436" s="14">
        <v>18563</v>
      </c>
      <c r="E436" s="45" t="s">
        <v>1653</v>
      </c>
      <c r="F436" s="21" t="s">
        <v>1549</v>
      </c>
      <c r="G436" s="54" t="s">
        <v>1547</v>
      </c>
      <c r="H436" s="54" t="s">
        <v>1548</v>
      </c>
      <c r="I436" s="54" t="e">
        <f>_xlfn.XLOOKUP(H436,[1]Sheet2!$G:$G,[1]Sheet2!$B:$B)</f>
        <v>#N/A</v>
      </c>
      <c r="J436" s="54" t="e">
        <f>_xlfn.XLOOKUP(H436,[1]Sheet2!$G:$G,[1]Sheet2!$C:$C)</f>
        <v>#N/A</v>
      </c>
      <c r="K436" s="14" t="s">
        <v>1655</v>
      </c>
      <c r="L436" s="21" t="s">
        <v>1672</v>
      </c>
      <c r="M436" s="14" t="s">
        <v>10</v>
      </c>
      <c r="N436" s="13" t="s">
        <v>606</v>
      </c>
      <c r="O436" s="13" t="s">
        <v>606</v>
      </c>
      <c r="P436" s="13" t="s">
        <v>606</v>
      </c>
      <c r="Q436" s="13" t="s">
        <v>606</v>
      </c>
      <c r="R436" s="13" t="s">
        <v>606</v>
      </c>
      <c r="S436" s="13" t="s">
        <v>606</v>
      </c>
      <c r="T436" s="13"/>
      <c r="U436" s="10">
        <v>25</v>
      </c>
      <c r="V436" s="9" t="s">
        <v>4432</v>
      </c>
      <c r="W436" s="9" t="s">
        <v>4429</v>
      </c>
      <c r="X436" s="13" t="s">
        <v>26</v>
      </c>
    </row>
    <row r="437" spans="1:24" hidden="1" x14ac:dyDescent="0.3">
      <c r="A437" s="7" t="s">
        <v>1722</v>
      </c>
      <c r="B437" s="14">
        <v>39220</v>
      </c>
      <c r="C437" s="14">
        <v>1013147</v>
      </c>
      <c r="D437" s="14" t="s">
        <v>1536</v>
      </c>
      <c r="E437" s="45" t="s">
        <v>590</v>
      </c>
      <c r="F437" s="21" t="s">
        <v>1537</v>
      </c>
      <c r="G437" s="54" t="s">
        <v>1538</v>
      </c>
      <c r="H437" s="54" t="s">
        <v>1539</v>
      </c>
      <c r="I437" s="54" t="e">
        <f>_xlfn.XLOOKUP(H437,[1]Sheet2!$G:$G,[1]Sheet2!$B:$B)</f>
        <v>#N/A</v>
      </c>
      <c r="J437" s="54" t="e">
        <f>_xlfn.XLOOKUP(H437,[1]Sheet2!$G:$G,[1]Sheet2!$C:$C)</f>
        <v>#N/A</v>
      </c>
      <c r="K437" s="14" t="s">
        <v>1655</v>
      </c>
      <c r="L437" s="21" t="s">
        <v>1672</v>
      </c>
      <c r="M437" s="14" t="s">
        <v>10</v>
      </c>
      <c r="N437" s="13" t="s">
        <v>606</v>
      </c>
      <c r="O437" s="13" t="s">
        <v>606</v>
      </c>
      <c r="P437" s="13" t="s">
        <v>606</v>
      </c>
      <c r="Q437" s="13" t="s">
        <v>606</v>
      </c>
      <c r="R437" s="13" t="s">
        <v>606</v>
      </c>
      <c r="S437" s="13" t="s">
        <v>606</v>
      </c>
      <c r="T437" s="13"/>
      <c r="U437" s="10">
        <v>30</v>
      </c>
      <c r="V437" s="13" t="s">
        <v>601</v>
      </c>
      <c r="W437" s="9" t="s">
        <v>4429</v>
      </c>
      <c r="X437" s="13" t="s">
        <v>26</v>
      </c>
    </row>
    <row r="438" spans="1:24" hidden="1" x14ac:dyDescent="0.3">
      <c r="A438" s="7" t="s">
        <v>1722</v>
      </c>
      <c r="B438" s="14">
        <v>6980</v>
      </c>
      <c r="C438" s="14">
        <v>23020</v>
      </c>
      <c r="D438" s="14">
        <v>12016</v>
      </c>
      <c r="E438" s="45" t="s">
        <v>1653</v>
      </c>
      <c r="F438" s="21" t="s">
        <v>1540</v>
      </c>
      <c r="G438" s="54" t="s">
        <v>1541</v>
      </c>
      <c r="H438" s="54" t="s">
        <v>1542</v>
      </c>
      <c r="I438" s="54" t="e">
        <f>_xlfn.XLOOKUP(H438,[1]Sheet2!$G:$G,[1]Sheet2!$B:$B)</f>
        <v>#N/A</v>
      </c>
      <c r="J438" s="54" t="e">
        <f>_xlfn.XLOOKUP(H438,[1]Sheet2!$G:$G,[1]Sheet2!$C:$C)</f>
        <v>#N/A</v>
      </c>
      <c r="K438" s="14" t="s">
        <v>1655</v>
      </c>
      <c r="L438" s="21" t="s">
        <v>1672</v>
      </c>
      <c r="M438" s="14" t="s">
        <v>10</v>
      </c>
      <c r="N438" s="13" t="s">
        <v>606</v>
      </c>
      <c r="O438" s="13" t="s">
        <v>606</v>
      </c>
      <c r="P438" s="13" t="s">
        <v>606</v>
      </c>
      <c r="Q438" s="13" t="s">
        <v>606</v>
      </c>
      <c r="R438" s="13" t="s">
        <v>606</v>
      </c>
      <c r="S438" s="13" t="s">
        <v>606</v>
      </c>
      <c r="T438" s="13"/>
      <c r="U438" s="10">
        <v>20</v>
      </c>
      <c r="V438" s="9" t="s">
        <v>4432</v>
      </c>
      <c r="W438" s="9" t="s">
        <v>4429</v>
      </c>
      <c r="X438" s="13" t="s">
        <v>26</v>
      </c>
    </row>
    <row r="439" spans="1:24" hidden="1" x14ac:dyDescent="0.3">
      <c r="A439" s="7" t="s">
        <v>1722</v>
      </c>
      <c r="B439" s="14">
        <v>38336</v>
      </c>
      <c r="C439" s="14">
        <v>16196</v>
      </c>
      <c r="D439" s="14">
        <v>34269</v>
      </c>
      <c r="E439" s="45" t="s">
        <v>1129</v>
      </c>
      <c r="F439" s="21" t="s">
        <v>64</v>
      </c>
      <c r="G439" s="54" t="s">
        <v>1521</v>
      </c>
      <c r="H439" s="54" t="s">
        <v>1522</v>
      </c>
      <c r="I439" s="54" t="e">
        <f>_xlfn.XLOOKUP(H439,[1]Sheet2!$G:$G,[1]Sheet2!$B:$B)</f>
        <v>#N/A</v>
      </c>
      <c r="J439" s="54" t="e">
        <f>_xlfn.XLOOKUP(H439,[1]Sheet2!$G:$G,[1]Sheet2!$C:$C)</f>
        <v>#N/A</v>
      </c>
      <c r="K439" s="14" t="s">
        <v>1655</v>
      </c>
      <c r="L439" s="21" t="s">
        <v>1672</v>
      </c>
      <c r="M439" s="14" t="s">
        <v>10</v>
      </c>
      <c r="N439" s="13" t="s">
        <v>606</v>
      </c>
      <c r="O439" s="13" t="s">
        <v>606</v>
      </c>
      <c r="P439" s="13" t="s">
        <v>606</v>
      </c>
      <c r="Q439" s="13" t="s">
        <v>606</v>
      </c>
      <c r="R439" s="13" t="s">
        <v>606</v>
      </c>
      <c r="S439" s="13" t="s">
        <v>606</v>
      </c>
      <c r="T439" s="13"/>
      <c r="U439" s="10">
        <v>15</v>
      </c>
      <c r="V439" s="9" t="s">
        <v>4432</v>
      </c>
      <c r="W439" s="9" t="s">
        <v>4429</v>
      </c>
      <c r="X439" s="13" t="s">
        <v>26</v>
      </c>
    </row>
    <row r="440" spans="1:24" hidden="1" x14ac:dyDescent="0.3">
      <c r="A440" s="7" t="s">
        <v>1722</v>
      </c>
      <c r="B440" s="14">
        <v>33701</v>
      </c>
      <c r="C440" s="14">
        <v>296240</v>
      </c>
      <c r="D440" s="14">
        <v>7893</v>
      </c>
      <c r="E440" s="45" t="s">
        <v>11</v>
      </c>
      <c r="F440" s="21" t="s">
        <v>1512</v>
      </c>
      <c r="G440" s="54" t="s">
        <v>1637</v>
      </c>
      <c r="H440" s="54" t="s">
        <v>1638</v>
      </c>
      <c r="I440" s="54" t="e">
        <f>_xlfn.XLOOKUP(H440,[1]Sheet2!$G:$G,[1]Sheet2!$B:$B)</f>
        <v>#N/A</v>
      </c>
      <c r="J440" s="54" t="e">
        <f>_xlfn.XLOOKUP(H440,[1]Sheet2!$G:$G,[1]Sheet2!$C:$C)</f>
        <v>#N/A</v>
      </c>
      <c r="K440" s="14" t="s">
        <v>1655</v>
      </c>
      <c r="L440" s="21" t="s">
        <v>1674</v>
      </c>
      <c r="M440" s="14" t="s">
        <v>10</v>
      </c>
      <c r="N440" s="13" t="s">
        <v>606</v>
      </c>
      <c r="O440" s="13" t="s">
        <v>606</v>
      </c>
      <c r="P440" s="13" t="s">
        <v>606</v>
      </c>
      <c r="Q440" s="13" t="s">
        <v>606</v>
      </c>
      <c r="R440" s="13" t="s">
        <v>606</v>
      </c>
      <c r="S440" s="13" t="s">
        <v>606</v>
      </c>
      <c r="T440" s="13" t="s">
        <v>606</v>
      </c>
      <c r="U440" s="10">
        <v>27</v>
      </c>
      <c r="V440" s="13" t="s">
        <v>601</v>
      </c>
      <c r="W440" s="9" t="s">
        <v>146</v>
      </c>
      <c r="X440" s="13" t="s">
        <v>146</v>
      </c>
    </row>
    <row r="441" spans="1:24" hidden="1" x14ac:dyDescent="0.3">
      <c r="A441" s="7" t="s">
        <v>1722</v>
      </c>
      <c r="B441" s="14">
        <v>27616</v>
      </c>
      <c r="C441" s="14">
        <v>443061</v>
      </c>
      <c r="D441" s="14">
        <v>25746</v>
      </c>
      <c r="E441" s="45" t="s">
        <v>583</v>
      </c>
      <c r="F441" s="21" t="s">
        <v>629</v>
      </c>
      <c r="G441" s="54" t="s">
        <v>1642</v>
      </c>
      <c r="H441" s="54" t="s">
        <v>1643</v>
      </c>
      <c r="I441" s="54" t="e">
        <f>_xlfn.XLOOKUP(H441,[1]Sheet2!$G:$G,[1]Sheet2!$B:$B)</f>
        <v>#N/A</v>
      </c>
      <c r="J441" s="54" t="e">
        <f>_xlfn.XLOOKUP(H441,[1]Sheet2!$G:$G,[1]Sheet2!$C:$C)</f>
        <v>#N/A</v>
      </c>
      <c r="K441" s="14" t="s">
        <v>1655</v>
      </c>
      <c r="L441" s="21" t="s">
        <v>1676</v>
      </c>
      <c r="M441" s="14" t="s">
        <v>10</v>
      </c>
      <c r="N441" s="13" t="s">
        <v>606</v>
      </c>
      <c r="O441" s="13" t="s">
        <v>606</v>
      </c>
      <c r="P441" s="13" t="s">
        <v>606</v>
      </c>
      <c r="Q441" s="13" t="s">
        <v>606</v>
      </c>
      <c r="R441" s="13" t="s">
        <v>606</v>
      </c>
      <c r="S441" s="13" t="s">
        <v>606</v>
      </c>
      <c r="T441" s="13" t="s">
        <v>606</v>
      </c>
      <c r="U441" s="10">
        <v>25</v>
      </c>
      <c r="V441" s="9" t="s">
        <v>4432</v>
      </c>
      <c r="W441" s="9" t="s">
        <v>146</v>
      </c>
      <c r="X441" s="13" t="s">
        <v>146</v>
      </c>
    </row>
    <row r="442" spans="1:24" hidden="1" x14ac:dyDescent="0.3">
      <c r="A442" s="7" t="s">
        <v>1722</v>
      </c>
      <c r="B442" s="14">
        <v>27616</v>
      </c>
      <c r="C442" s="14">
        <v>443061</v>
      </c>
      <c r="D442" s="14">
        <v>7829</v>
      </c>
      <c r="E442" s="45" t="s">
        <v>11</v>
      </c>
      <c r="F442" s="21" t="s">
        <v>1644</v>
      </c>
      <c r="G442" s="54" t="s">
        <v>1642</v>
      </c>
      <c r="H442" s="54" t="s">
        <v>1643</v>
      </c>
      <c r="I442" s="54" t="e">
        <f>_xlfn.XLOOKUP(H442,[1]Sheet2!$G:$G,[1]Sheet2!$B:$B)</f>
        <v>#N/A</v>
      </c>
      <c r="J442" s="54" t="e">
        <f>_xlfn.XLOOKUP(H442,[1]Sheet2!$G:$G,[1]Sheet2!$C:$C)</f>
        <v>#N/A</v>
      </c>
      <c r="K442" s="14" t="s">
        <v>1655</v>
      </c>
      <c r="L442" s="21" t="s">
        <v>1676</v>
      </c>
      <c r="M442" s="14" t="s">
        <v>10</v>
      </c>
      <c r="N442" s="13" t="s">
        <v>606</v>
      </c>
      <c r="O442" s="13" t="s">
        <v>606</v>
      </c>
      <c r="P442" s="13" t="s">
        <v>606</v>
      </c>
      <c r="Q442" s="13" t="s">
        <v>606</v>
      </c>
      <c r="R442" s="13" t="s">
        <v>606</v>
      </c>
      <c r="S442" s="13" t="s">
        <v>606</v>
      </c>
      <c r="T442" s="13" t="s">
        <v>606</v>
      </c>
      <c r="U442" s="10">
        <v>25</v>
      </c>
      <c r="V442" s="9" t="s">
        <v>4432</v>
      </c>
      <c r="W442" s="9" t="s">
        <v>146</v>
      </c>
      <c r="X442" s="13" t="s">
        <v>146</v>
      </c>
    </row>
    <row r="443" spans="1:24" hidden="1" x14ac:dyDescent="0.3">
      <c r="A443" s="7" t="s">
        <v>1722</v>
      </c>
      <c r="B443" s="14">
        <v>31704</v>
      </c>
      <c r="C443" s="14">
        <v>347999</v>
      </c>
      <c r="D443" s="14" t="s">
        <v>1639</v>
      </c>
      <c r="E443" s="45" t="s">
        <v>588</v>
      </c>
      <c r="F443" s="21" t="s">
        <v>1512</v>
      </c>
      <c r="G443" s="54" t="s">
        <v>1640</v>
      </c>
      <c r="H443" s="54" t="s">
        <v>1641</v>
      </c>
      <c r="I443" s="54" t="e">
        <f>_xlfn.XLOOKUP(H443,[1]Sheet2!$G:$G,[1]Sheet2!$B:$B)</f>
        <v>#N/A</v>
      </c>
      <c r="J443" s="54" t="e">
        <f>_xlfn.XLOOKUP(H443,[1]Sheet2!$G:$G,[1]Sheet2!$C:$C)</f>
        <v>#N/A</v>
      </c>
      <c r="K443" s="14" t="s">
        <v>1655</v>
      </c>
      <c r="L443" s="21" t="s">
        <v>1675</v>
      </c>
      <c r="M443" s="14" t="s">
        <v>10</v>
      </c>
      <c r="N443" s="13" t="s">
        <v>606</v>
      </c>
      <c r="O443" s="13" t="s">
        <v>606</v>
      </c>
      <c r="P443" s="13" t="s">
        <v>606</v>
      </c>
      <c r="Q443" s="13" t="s">
        <v>606</v>
      </c>
      <c r="R443" s="13" t="s">
        <v>606</v>
      </c>
      <c r="S443" s="13" t="s">
        <v>606</v>
      </c>
      <c r="T443" s="13" t="s">
        <v>606</v>
      </c>
      <c r="U443" s="10">
        <v>25</v>
      </c>
      <c r="V443" s="13" t="s">
        <v>601</v>
      </c>
      <c r="W443" s="9" t="s">
        <v>146</v>
      </c>
      <c r="X443" s="13" t="s">
        <v>146</v>
      </c>
    </row>
    <row r="444" spans="1:24" hidden="1" x14ac:dyDescent="0.3">
      <c r="A444" s="7" t="s">
        <v>1722</v>
      </c>
      <c r="B444" s="14">
        <v>33081</v>
      </c>
      <c r="C444" s="14">
        <v>14150</v>
      </c>
      <c r="D444" s="14">
        <v>22658</v>
      </c>
      <c r="E444" s="45" t="s">
        <v>11</v>
      </c>
      <c r="F444" s="21" t="s">
        <v>1193</v>
      </c>
      <c r="G444" s="54" t="s">
        <v>1194</v>
      </c>
      <c r="H444" s="54" t="s">
        <v>1195</v>
      </c>
      <c r="I444" s="54" t="e">
        <f>_xlfn.XLOOKUP(H444,[1]Sheet2!$G:$G,[1]Sheet2!$B:$B)</f>
        <v>#N/A</v>
      </c>
      <c r="J444" s="54" t="e">
        <f>_xlfn.XLOOKUP(H444,[1]Sheet2!$G:$G,[1]Sheet2!$C:$C)</f>
        <v>#N/A</v>
      </c>
      <c r="K444" s="14" t="s">
        <v>1655</v>
      </c>
      <c r="L444" s="21" t="s">
        <v>1658</v>
      </c>
      <c r="M444" s="14" t="s">
        <v>10</v>
      </c>
      <c r="N444" s="13" t="s">
        <v>606</v>
      </c>
      <c r="O444" s="13" t="s">
        <v>606</v>
      </c>
      <c r="P444" s="13" t="s">
        <v>606</v>
      </c>
      <c r="Q444" s="13" t="s">
        <v>606</v>
      </c>
      <c r="R444" s="13" t="s">
        <v>606</v>
      </c>
      <c r="S444" s="13"/>
      <c r="T444" s="13"/>
      <c r="U444" s="10">
        <v>10</v>
      </c>
      <c r="V444" s="9" t="s">
        <v>4432</v>
      </c>
      <c r="W444" s="9" t="s">
        <v>4429</v>
      </c>
      <c r="X444" s="13" t="s">
        <v>26</v>
      </c>
    </row>
    <row r="445" spans="1:24" hidden="1" x14ac:dyDescent="0.3">
      <c r="A445" s="7" t="s">
        <v>1722</v>
      </c>
      <c r="B445" s="14">
        <v>34072</v>
      </c>
      <c r="C445" s="14">
        <v>1000326</v>
      </c>
      <c r="D445" s="14">
        <v>19407</v>
      </c>
      <c r="E445" s="45" t="s">
        <v>1129</v>
      </c>
      <c r="F445" s="21" t="s">
        <v>1190</v>
      </c>
      <c r="G445" s="54" t="s">
        <v>1191</v>
      </c>
      <c r="H445" s="54" t="s">
        <v>1192</v>
      </c>
      <c r="I445" s="54" t="e">
        <f>_xlfn.XLOOKUP(H445,[1]Sheet2!$G:$G,[1]Sheet2!$B:$B)</f>
        <v>#N/A</v>
      </c>
      <c r="J445" s="54" t="e">
        <f>_xlfn.XLOOKUP(H445,[1]Sheet2!$G:$G,[1]Sheet2!$C:$C)</f>
        <v>#N/A</v>
      </c>
      <c r="K445" s="14" t="s">
        <v>1655</v>
      </c>
      <c r="L445" s="21" t="s">
        <v>1658</v>
      </c>
      <c r="M445" s="14" t="s">
        <v>10</v>
      </c>
      <c r="N445" s="13" t="s">
        <v>606</v>
      </c>
      <c r="O445" s="13" t="s">
        <v>606</v>
      </c>
      <c r="P445" s="13" t="s">
        <v>606</v>
      </c>
      <c r="Q445" s="13" t="s">
        <v>606</v>
      </c>
      <c r="R445" s="13" t="s">
        <v>606</v>
      </c>
      <c r="S445" s="13"/>
      <c r="T445" s="13"/>
      <c r="U445" s="10">
        <v>25</v>
      </c>
      <c r="V445" s="9" t="s">
        <v>4432</v>
      </c>
      <c r="W445" s="9" t="s">
        <v>4429</v>
      </c>
      <c r="X445" s="13" t="s">
        <v>26</v>
      </c>
    </row>
    <row r="446" spans="1:24" hidden="1" x14ac:dyDescent="0.3">
      <c r="A446" s="7" t="s">
        <v>1722</v>
      </c>
      <c r="B446" s="14">
        <v>38999</v>
      </c>
      <c r="C446" s="14">
        <v>827893</v>
      </c>
      <c r="D446" s="14">
        <v>33580</v>
      </c>
      <c r="E446" s="45" t="s">
        <v>11</v>
      </c>
      <c r="F446" s="21" t="s">
        <v>1184</v>
      </c>
      <c r="G446" s="54" t="s">
        <v>1185</v>
      </c>
      <c r="H446" s="54" t="s">
        <v>1186</v>
      </c>
      <c r="I446" s="54" t="e">
        <f>_xlfn.XLOOKUP(H446,[1]Sheet2!$G:$G,[1]Sheet2!$B:$B)</f>
        <v>#N/A</v>
      </c>
      <c r="J446" s="54" t="e">
        <f>_xlfn.XLOOKUP(H446,[1]Sheet2!$G:$G,[1]Sheet2!$C:$C)</f>
        <v>#N/A</v>
      </c>
      <c r="K446" s="14" t="s">
        <v>1655</v>
      </c>
      <c r="L446" s="21" t="s">
        <v>1658</v>
      </c>
      <c r="M446" s="14" t="s">
        <v>10</v>
      </c>
      <c r="N446" s="13" t="s">
        <v>606</v>
      </c>
      <c r="O446" s="13" t="s">
        <v>606</v>
      </c>
      <c r="P446" s="13" t="s">
        <v>606</v>
      </c>
      <c r="Q446" s="13" t="s">
        <v>606</v>
      </c>
      <c r="R446" s="13" t="s">
        <v>606</v>
      </c>
      <c r="S446" s="13"/>
      <c r="T446" s="13"/>
      <c r="U446" s="10">
        <v>30</v>
      </c>
      <c r="V446" s="9" t="s">
        <v>4432</v>
      </c>
      <c r="W446" s="9" t="s">
        <v>4429</v>
      </c>
      <c r="X446" s="13" t="s">
        <v>26</v>
      </c>
    </row>
    <row r="447" spans="1:24" hidden="1" x14ac:dyDescent="0.3">
      <c r="A447" s="7" t="s">
        <v>1722</v>
      </c>
      <c r="B447" s="14">
        <v>27881</v>
      </c>
      <c r="C447" s="14">
        <v>23463</v>
      </c>
      <c r="D447" s="14" t="s">
        <v>1174</v>
      </c>
      <c r="E447" s="45" t="s">
        <v>11</v>
      </c>
      <c r="F447" s="21" t="s">
        <v>1175</v>
      </c>
      <c r="G447" s="54" t="s">
        <v>1176</v>
      </c>
      <c r="H447" s="54" t="s">
        <v>1177</v>
      </c>
      <c r="I447" s="54" t="e">
        <f>_xlfn.XLOOKUP(H447,[1]Sheet2!$G:$G,[1]Sheet2!$B:$B)</f>
        <v>#N/A</v>
      </c>
      <c r="J447" s="54" t="e">
        <f>_xlfn.XLOOKUP(H447,[1]Sheet2!$G:$G,[1]Sheet2!$C:$C)</f>
        <v>#N/A</v>
      </c>
      <c r="K447" s="14" t="s">
        <v>1655</v>
      </c>
      <c r="L447" s="21" t="s">
        <v>1658</v>
      </c>
      <c r="M447" s="14" t="s">
        <v>10</v>
      </c>
      <c r="N447" s="13" t="s">
        <v>606</v>
      </c>
      <c r="O447" s="13" t="s">
        <v>606</v>
      </c>
      <c r="P447" s="13" t="s">
        <v>606</v>
      </c>
      <c r="Q447" s="13" t="s">
        <v>606</v>
      </c>
      <c r="R447" s="13" t="s">
        <v>606</v>
      </c>
      <c r="S447" s="13"/>
      <c r="T447" s="13"/>
      <c r="U447" s="10">
        <v>25</v>
      </c>
      <c r="V447" s="9" t="s">
        <v>4432</v>
      </c>
      <c r="W447" s="9" t="s">
        <v>4429</v>
      </c>
      <c r="X447" s="13" t="s">
        <v>26</v>
      </c>
    </row>
    <row r="448" spans="1:24" hidden="1" x14ac:dyDescent="0.3">
      <c r="A448" s="7" t="s">
        <v>1722</v>
      </c>
      <c r="B448" s="14">
        <v>27881</v>
      </c>
      <c r="C448" s="14">
        <v>23463</v>
      </c>
      <c r="D448" s="14">
        <v>5931</v>
      </c>
      <c r="E448" s="45" t="s">
        <v>11</v>
      </c>
      <c r="F448" s="21" t="s">
        <v>1178</v>
      </c>
      <c r="G448" s="54" t="s">
        <v>1176</v>
      </c>
      <c r="H448" s="54" t="s">
        <v>1177</v>
      </c>
      <c r="I448" s="54" t="e">
        <f>_xlfn.XLOOKUP(H448,[1]Sheet2!$G:$G,[1]Sheet2!$B:$B)</f>
        <v>#N/A</v>
      </c>
      <c r="J448" s="54" t="e">
        <f>_xlfn.XLOOKUP(H448,[1]Sheet2!$G:$G,[1]Sheet2!$C:$C)</f>
        <v>#N/A</v>
      </c>
      <c r="K448" s="14" t="s">
        <v>1655</v>
      </c>
      <c r="L448" s="21" t="s">
        <v>1658</v>
      </c>
      <c r="M448" s="14" t="s">
        <v>10</v>
      </c>
      <c r="N448" s="13" t="s">
        <v>606</v>
      </c>
      <c r="O448" s="13" t="s">
        <v>606</v>
      </c>
      <c r="P448" s="13" t="s">
        <v>606</v>
      </c>
      <c r="Q448" s="13" t="s">
        <v>606</v>
      </c>
      <c r="R448" s="13" t="s">
        <v>606</v>
      </c>
      <c r="S448" s="13"/>
      <c r="T448" s="13"/>
      <c r="U448" s="10">
        <v>25</v>
      </c>
      <c r="V448" s="9" t="s">
        <v>4432</v>
      </c>
      <c r="W448" s="9" t="s">
        <v>4429</v>
      </c>
      <c r="X448" s="13" t="s">
        <v>26</v>
      </c>
    </row>
    <row r="449" spans="1:24" hidden="1" x14ac:dyDescent="0.3">
      <c r="A449" s="7" t="s">
        <v>1722</v>
      </c>
      <c r="B449" s="14">
        <v>27881</v>
      </c>
      <c r="C449" s="14">
        <v>23463</v>
      </c>
      <c r="D449" s="14">
        <v>13304</v>
      </c>
      <c r="E449" s="45" t="s">
        <v>583</v>
      </c>
      <c r="F449" s="21" t="s">
        <v>1183</v>
      </c>
      <c r="G449" s="54" t="s">
        <v>1176</v>
      </c>
      <c r="H449" s="54" t="s">
        <v>1177</v>
      </c>
      <c r="I449" s="54" t="e">
        <f>_xlfn.XLOOKUP(H449,[1]Sheet2!$G:$G,[1]Sheet2!$B:$B)</f>
        <v>#N/A</v>
      </c>
      <c r="J449" s="54" t="e">
        <f>_xlfn.XLOOKUP(H449,[1]Sheet2!$G:$G,[1]Sheet2!$C:$C)</f>
        <v>#N/A</v>
      </c>
      <c r="K449" s="14" t="s">
        <v>1655</v>
      </c>
      <c r="L449" s="21" t="s">
        <v>1658</v>
      </c>
      <c r="M449" s="14" t="s">
        <v>10</v>
      </c>
      <c r="N449" s="13" t="s">
        <v>606</v>
      </c>
      <c r="O449" s="13" t="s">
        <v>606</v>
      </c>
      <c r="P449" s="13" t="s">
        <v>606</v>
      </c>
      <c r="Q449" s="13" t="s">
        <v>606</v>
      </c>
      <c r="R449" s="13" t="s">
        <v>606</v>
      </c>
      <c r="S449" s="13"/>
      <c r="T449" s="13"/>
      <c r="U449" s="10">
        <v>25</v>
      </c>
      <c r="V449" s="9" t="s">
        <v>4432</v>
      </c>
      <c r="W449" s="9" t="s">
        <v>4429</v>
      </c>
      <c r="X449" s="13" t="s">
        <v>26</v>
      </c>
    </row>
    <row r="450" spans="1:24" hidden="1" x14ac:dyDescent="0.3">
      <c r="A450" s="7" t="s">
        <v>1722</v>
      </c>
      <c r="B450" s="14">
        <v>27881</v>
      </c>
      <c r="C450" s="14">
        <v>23463</v>
      </c>
      <c r="D450" s="14">
        <v>15104</v>
      </c>
      <c r="E450" s="45" t="s">
        <v>583</v>
      </c>
      <c r="F450" s="21" t="s">
        <v>1172</v>
      </c>
      <c r="G450" s="54" t="s">
        <v>1176</v>
      </c>
      <c r="H450" s="54" t="s">
        <v>1177</v>
      </c>
      <c r="I450" s="54" t="e">
        <f>_xlfn.XLOOKUP(H450,[1]Sheet2!$G:$G,[1]Sheet2!$B:$B)</f>
        <v>#N/A</v>
      </c>
      <c r="J450" s="54" t="e">
        <f>_xlfn.XLOOKUP(H450,[1]Sheet2!$G:$G,[1]Sheet2!$C:$C)</f>
        <v>#N/A</v>
      </c>
      <c r="K450" s="14" t="s">
        <v>1655</v>
      </c>
      <c r="L450" s="21" t="s">
        <v>1658</v>
      </c>
      <c r="M450" s="14" t="s">
        <v>10</v>
      </c>
      <c r="N450" s="13" t="s">
        <v>606</v>
      </c>
      <c r="O450" s="13" t="s">
        <v>606</v>
      </c>
      <c r="P450" s="13" t="s">
        <v>606</v>
      </c>
      <c r="Q450" s="13" t="s">
        <v>606</v>
      </c>
      <c r="R450" s="13" t="s">
        <v>606</v>
      </c>
      <c r="S450" s="13"/>
      <c r="T450" s="13"/>
      <c r="U450" s="10">
        <v>25</v>
      </c>
      <c r="V450" s="9" t="s">
        <v>4432</v>
      </c>
      <c r="W450" s="9" t="s">
        <v>4429</v>
      </c>
      <c r="X450" s="13" t="s">
        <v>26</v>
      </c>
    </row>
    <row r="451" spans="1:24" hidden="1" x14ac:dyDescent="0.3">
      <c r="A451" s="7" t="s">
        <v>1722</v>
      </c>
      <c r="B451" s="14">
        <v>31807</v>
      </c>
      <c r="C451" s="14">
        <v>395991</v>
      </c>
      <c r="D451" s="14">
        <v>18614</v>
      </c>
      <c r="E451" s="45" t="s">
        <v>1653</v>
      </c>
      <c r="F451" s="21"/>
      <c r="G451" s="54" t="s">
        <v>1176</v>
      </c>
      <c r="H451" s="54" t="s">
        <v>1177</v>
      </c>
      <c r="I451" s="54" t="e">
        <f>_xlfn.XLOOKUP(H451,[1]Sheet2!$G:$G,[1]Sheet2!$B:$B)</f>
        <v>#N/A</v>
      </c>
      <c r="J451" s="54" t="e">
        <f>_xlfn.XLOOKUP(H451,[1]Sheet2!$G:$G,[1]Sheet2!$C:$C)</f>
        <v>#N/A</v>
      </c>
      <c r="K451" s="14" t="s">
        <v>1655</v>
      </c>
      <c r="L451" s="21" t="s">
        <v>1658</v>
      </c>
      <c r="M451" s="14" t="s">
        <v>10</v>
      </c>
      <c r="N451" s="13" t="s">
        <v>606</v>
      </c>
      <c r="O451" s="13" t="s">
        <v>606</v>
      </c>
      <c r="P451" s="13" t="s">
        <v>606</v>
      </c>
      <c r="Q451" s="13" t="s">
        <v>606</v>
      </c>
      <c r="R451" s="13" t="s">
        <v>606</v>
      </c>
      <c r="S451" s="13"/>
      <c r="T451" s="13"/>
      <c r="U451" s="10">
        <v>25</v>
      </c>
      <c r="V451" s="9" t="s">
        <v>4432</v>
      </c>
      <c r="W451" s="9" t="s">
        <v>4429</v>
      </c>
      <c r="X451" s="13" t="s">
        <v>26</v>
      </c>
    </row>
    <row r="452" spans="1:24" hidden="1" x14ac:dyDescent="0.3">
      <c r="A452" s="7" t="s">
        <v>1722</v>
      </c>
      <c r="B452" s="14">
        <v>31807</v>
      </c>
      <c r="C452" s="14">
        <v>395991</v>
      </c>
      <c r="D452" s="14" t="s">
        <v>1292</v>
      </c>
      <c r="E452" s="45" t="s">
        <v>1651</v>
      </c>
      <c r="F452" s="21" t="s">
        <v>1293</v>
      </c>
      <c r="G452" s="54" t="s">
        <v>1176</v>
      </c>
      <c r="H452" s="54" t="s">
        <v>1177</v>
      </c>
      <c r="I452" s="54" t="e">
        <f>_xlfn.XLOOKUP(H452,[1]Sheet2!$G:$G,[1]Sheet2!$B:$B)</f>
        <v>#N/A</v>
      </c>
      <c r="J452" s="54" t="e">
        <f>_xlfn.XLOOKUP(H452,[1]Sheet2!$G:$G,[1]Sheet2!$C:$C)</f>
        <v>#N/A</v>
      </c>
      <c r="K452" s="14" t="s">
        <v>1655</v>
      </c>
      <c r="L452" s="21" t="s">
        <v>1658</v>
      </c>
      <c r="M452" s="14" t="s">
        <v>10</v>
      </c>
      <c r="N452" s="13" t="s">
        <v>606</v>
      </c>
      <c r="O452" s="13" t="s">
        <v>606</v>
      </c>
      <c r="P452" s="13" t="s">
        <v>606</v>
      </c>
      <c r="Q452" s="13" t="s">
        <v>606</v>
      </c>
      <c r="R452" s="13" t="s">
        <v>606</v>
      </c>
      <c r="S452" s="13"/>
      <c r="T452" s="13"/>
      <c r="U452" s="10">
        <v>25</v>
      </c>
      <c r="V452" s="9" t="s">
        <v>4432</v>
      </c>
      <c r="W452" s="9" t="s">
        <v>4429</v>
      </c>
      <c r="X452" s="13" t="s">
        <v>26</v>
      </c>
    </row>
    <row r="453" spans="1:24" hidden="1" x14ac:dyDescent="0.3">
      <c r="A453" s="7" t="s">
        <v>1722</v>
      </c>
      <c r="B453" s="14">
        <v>31807</v>
      </c>
      <c r="C453" s="14">
        <v>395991</v>
      </c>
      <c r="D453" s="14" t="s">
        <v>1292</v>
      </c>
      <c r="E453" s="45" t="s">
        <v>1651</v>
      </c>
      <c r="F453" s="21"/>
      <c r="G453" s="54" t="s">
        <v>1176</v>
      </c>
      <c r="H453" s="54" t="s">
        <v>1177</v>
      </c>
      <c r="I453" s="54" t="e">
        <f>_xlfn.XLOOKUP(H453,[1]Sheet2!$G:$G,[1]Sheet2!$B:$B)</f>
        <v>#N/A</v>
      </c>
      <c r="J453" s="54" t="e">
        <f>_xlfn.XLOOKUP(H453,[1]Sheet2!$G:$G,[1]Sheet2!$C:$C)</f>
        <v>#N/A</v>
      </c>
      <c r="K453" s="14" t="s">
        <v>1655</v>
      </c>
      <c r="L453" s="21" t="s">
        <v>1658</v>
      </c>
      <c r="M453" s="14" t="s">
        <v>10</v>
      </c>
      <c r="N453" s="13" t="s">
        <v>606</v>
      </c>
      <c r="O453" s="13" t="s">
        <v>606</v>
      </c>
      <c r="P453" s="13" t="s">
        <v>606</v>
      </c>
      <c r="Q453" s="13" t="s">
        <v>606</v>
      </c>
      <c r="R453" s="13" t="s">
        <v>606</v>
      </c>
      <c r="S453" s="13"/>
      <c r="T453" s="13"/>
      <c r="U453" s="10">
        <v>25</v>
      </c>
      <c r="V453" s="9" t="s">
        <v>4432</v>
      </c>
      <c r="W453" s="9" t="s">
        <v>4429</v>
      </c>
      <c r="X453" s="13" t="s">
        <v>26</v>
      </c>
    </row>
    <row r="454" spans="1:24" hidden="1" x14ac:dyDescent="0.3">
      <c r="A454" s="7" t="s">
        <v>1722</v>
      </c>
      <c r="B454" s="14">
        <v>31807</v>
      </c>
      <c r="C454" s="14">
        <v>395991</v>
      </c>
      <c r="D454" s="14" t="s">
        <v>1294</v>
      </c>
      <c r="E454" s="45" t="s">
        <v>1651</v>
      </c>
      <c r="F454" s="21" t="s">
        <v>1291</v>
      </c>
      <c r="G454" s="54" t="s">
        <v>1176</v>
      </c>
      <c r="H454" s="54" t="s">
        <v>1177</v>
      </c>
      <c r="I454" s="54" t="e">
        <f>_xlfn.XLOOKUP(H454,[1]Sheet2!$G:$G,[1]Sheet2!$B:$B)</f>
        <v>#N/A</v>
      </c>
      <c r="J454" s="54" t="e">
        <f>_xlfn.XLOOKUP(H454,[1]Sheet2!$G:$G,[1]Sheet2!$C:$C)</f>
        <v>#N/A</v>
      </c>
      <c r="K454" s="14" t="s">
        <v>1655</v>
      </c>
      <c r="L454" s="21" t="s">
        <v>1658</v>
      </c>
      <c r="M454" s="14" t="s">
        <v>10</v>
      </c>
      <c r="N454" s="13" t="s">
        <v>606</v>
      </c>
      <c r="O454" s="13" t="s">
        <v>606</v>
      </c>
      <c r="P454" s="13" t="s">
        <v>606</v>
      </c>
      <c r="Q454" s="13" t="s">
        <v>606</v>
      </c>
      <c r="R454" s="13" t="s">
        <v>606</v>
      </c>
      <c r="S454" s="13"/>
      <c r="T454" s="13"/>
      <c r="U454" s="10">
        <v>25</v>
      </c>
      <c r="V454" s="9" t="s">
        <v>4432</v>
      </c>
      <c r="W454" s="9" t="s">
        <v>4429</v>
      </c>
      <c r="X454" s="13" t="s">
        <v>26</v>
      </c>
    </row>
    <row r="455" spans="1:24" hidden="1" x14ac:dyDescent="0.3">
      <c r="A455" s="7" t="s">
        <v>1722</v>
      </c>
      <c r="B455" s="14">
        <v>36754</v>
      </c>
      <c r="C455" s="14">
        <v>32062</v>
      </c>
      <c r="D455" s="14">
        <v>11464</v>
      </c>
      <c r="E455" s="45" t="s">
        <v>11</v>
      </c>
      <c r="F455" s="21" t="s">
        <v>1179</v>
      </c>
      <c r="G455" s="54" t="s">
        <v>1180</v>
      </c>
      <c r="H455" s="54" t="s">
        <v>1177</v>
      </c>
      <c r="I455" s="54" t="e">
        <f>_xlfn.XLOOKUP(H455,[1]Sheet2!$G:$G,[1]Sheet2!$B:$B)</f>
        <v>#N/A</v>
      </c>
      <c r="J455" s="54" t="e">
        <f>_xlfn.XLOOKUP(H455,[1]Sheet2!$G:$G,[1]Sheet2!$C:$C)</f>
        <v>#N/A</v>
      </c>
      <c r="K455" s="14" t="s">
        <v>1655</v>
      </c>
      <c r="L455" s="21" t="s">
        <v>1658</v>
      </c>
      <c r="M455" s="14" t="s">
        <v>10</v>
      </c>
      <c r="N455" s="13" t="s">
        <v>606</v>
      </c>
      <c r="O455" s="13" t="s">
        <v>606</v>
      </c>
      <c r="P455" s="13" t="s">
        <v>606</v>
      </c>
      <c r="Q455" s="13" t="s">
        <v>606</v>
      </c>
      <c r="R455" s="13" t="s">
        <v>606</v>
      </c>
      <c r="S455" s="13"/>
      <c r="T455" s="13"/>
      <c r="U455" s="10">
        <v>25</v>
      </c>
      <c r="V455" s="9" t="s">
        <v>4432</v>
      </c>
      <c r="W455" s="9" t="s">
        <v>4429</v>
      </c>
      <c r="X455" s="13" t="s">
        <v>26</v>
      </c>
    </row>
    <row r="456" spans="1:24" hidden="1" x14ac:dyDescent="0.3">
      <c r="A456" s="7" t="s">
        <v>1722</v>
      </c>
      <c r="B456" s="14">
        <v>36754</v>
      </c>
      <c r="C456" s="14">
        <v>32062</v>
      </c>
      <c r="D456" s="14">
        <v>17514</v>
      </c>
      <c r="E456" s="45" t="s">
        <v>1653</v>
      </c>
      <c r="F456" s="21" t="s">
        <v>1171</v>
      </c>
      <c r="G456" s="54" t="s">
        <v>1180</v>
      </c>
      <c r="H456" s="54" t="s">
        <v>1177</v>
      </c>
      <c r="I456" s="54" t="e">
        <f>_xlfn.XLOOKUP(H456,[1]Sheet2!$G:$G,[1]Sheet2!$B:$B)</f>
        <v>#N/A</v>
      </c>
      <c r="J456" s="54" t="e">
        <f>_xlfn.XLOOKUP(H456,[1]Sheet2!$G:$G,[1]Sheet2!$C:$C)</f>
        <v>#N/A</v>
      </c>
      <c r="K456" s="14" t="s">
        <v>1655</v>
      </c>
      <c r="L456" s="21" t="s">
        <v>1658</v>
      </c>
      <c r="M456" s="14" t="s">
        <v>10</v>
      </c>
      <c r="N456" s="13" t="s">
        <v>606</v>
      </c>
      <c r="O456" s="13" t="s">
        <v>606</v>
      </c>
      <c r="P456" s="13" t="s">
        <v>606</v>
      </c>
      <c r="Q456" s="13" t="s">
        <v>606</v>
      </c>
      <c r="R456" s="13" t="s">
        <v>606</v>
      </c>
      <c r="S456" s="13"/>
      <c r="T456" s="13"/>
      <c r="U456" s="10">
        <v>25</v>
      </c>
      <c r="V456" s="9" t="s">
        <v>4432</v>
      </c>
      <c r="W456" s="9" t="s">
        <v>4429</v>
      </c>
      <c r="X456" s="13" t="s">
        <v>26</v>
      </c>
    </row>
    <row r="457" spans="1:24" hidden="1" x14ac:dyDescent="0.3">
      <c r="A457" s="7" t="s">
        <v>1722</v>
      </c>
      <c r="B457" s="14">
        <v>32198</v>
      </c>
      <c r="C457" s="14">
        <v>90873</v>
      </c>
      <c r="D457" s="14">
        <v>82046</v>
      </c>
      <c r="E457" s="45" t="s">
        <v>588</v>
      </c>
      <c r="F457" s="21" t="s">
        <v>797</v>
      </c>
      <c r="G457" s="54" t="s">
        <v>1045</v>
      </c>
      <c r="H457" s="54" t="s">
        <v>1046</v>
      </c>
      <c r="I457" s="54" t="e">
        <f>_xlfn.XLOOKUP(H457,[1]Sheet2!$G:$G,[1]Sheet2!$B:$B)</f>
        <v>#N/A</v>
      </c>
      <c r="J457" s="54" t="e">
        <f>_xlfn.XLOOKUP(H457,[1]Sheet2!$G:$G,[1]Sheet2!$C:$C)</f>
        <v>#N/A</v>
      </c>
      <c r="K457" s="14" t="s">
        <v>604</v>
      </c>
      <c r="L457" s="21" t="s">
        <v>1047</v>
      </c>
      <c r="M457" s="14" t="s">
        <v>10</v>
      </c>
      <c r="N457" s="13" t="s">
        <v>606</v>
      </c>
      <c r="O457" s="13" t="s">
        <v>606</v>
      </c>
      <c r="P457" s="13" t="s">
        <v>606</v>
      </c>
      <c r="Q457" s="13" t="s">
        <v>606</v>
      </c>
      <c r="R457" s="13" t="s">
        <v>606</v>
      </c>
      <c r="S457" s="13" t="s">
        <v>606</v>
      </c>
      <c r="T457" s="13"/>
      <c r="U457" s="10">
        <v>27</v>
      </c>
      <c r="V457" s="13" t="s">
        <v>601</v>
      </c>
      <c r="W457" s="9" t="s">
        <v>4429</v>
      </c>
      <c r="X457" s="13" t="s">
        <v>26</v>
      </c>
    </row>
    <row r="458" spans="1:24" hidden="1" x14ac:dyDescent="0.3">
      <c r="A458" s="7" t="s">
        <v>1722</v>
      </c>
      <c r="B458" s="14">
        <v>32019</v>
      </c>
      <c r="C458" s="14">
        <v>29141</v>
      </c>
      <c r="D458" s="14" t="s">
        <v>1048</v>
      </c>
      <c r="E458" s="45" t="s">
        <v>11</v>
      </c>
      <c r="F458" s="21" t="s">
        <v>797</v>
      </c>
      <c r="G458" s="54" t="s">
        <v>1049</v>
      </c>
      <c r="H458" s="54" t="s">
        <v>1050</v>
      </c>
      <c r="I458" s="54" t="e">
        <f>_xlfn.XLOOKUP(H458,[1]Sheet2!$G:$G,[1]Sheet2!$B:$B)</f>
        <v>#N/A</v>
      </c>
      <c r="J458" s="54" t="e">
        <f>_xlfn.XLOOKUP(H458,[1]Sheet2!$G:$G,[1]Sheet2!$C:$C)</f>
        <v>#N/A</v>
      </c>
      <c r="K458" s="14" t="s">
        <v>604</v>
      </c>
      <c r="L458" s="21" t="s">
        <v>1047</v>
      </c>
      <c r="M458" s="14" t="s">
        <v>10</v>
      </c>
      <c r="N458" s="13" t="s">
        <v>606</v>
      </c>
      <c r="O458" s="13" t="s">
        <v>606</v>
      </c>
      <c r="P458" s="13" t="s">
        <v>606</v>
      </c>
      <c r="Q458" s="13" t="s">
        <v>606</v>
      </c>
      <c r="R458" s="13" t="s">
        <v>606</v>
      </c>
      <c r="S458" s="13" t="s">
        <v>606</v>
      </c>
      <c r="T458" s="13"/>
      <c r="U458" s="10">
        <v>27</v>
      </c>
      <c r="V458" s="13" t="s">
        <v>601</v>
      </c>
      <c r="W458" s="9" t="s">
        <v>4429</v>
      </c>
      <c r="X458" s="13" t="s">
        <v>26</v>
      </c>
    </row>
    <row r="459" spans="1:24" hidden="1" x14ac:dyDescent="0.3">
      <c r="A459" s="7" t="s">
        <v>1722</v>
      </c>
      <c r="B459" s="14">
        <v>33295</v>
      </c>
      <c r="C459" s="14">
        <v>14108</v>
      </c>
      <c r="D459" s="14" t="s">
        <v>1051</v>
      </c>
      <c r="E459" s="45" t="s">
        <v>1128</v>
      </c>
      <c r="F459" s="21" t="s">
        <v>797</v>
      </c>
      <c r="G459" s="54" t="s">
        <v>1052</v>
      </c>
      <c r="H459" s="54" t="s">
        <v>1053</v>
      </c>
      <c r="I459" s="54" t="e">
        <f>_xlfn.XLOOKUP(H459,[1]Sheet2!$G:$G,[1]Sheet2!$B:$B)</f>
        <v>#N/A</v>
      </c>
      <c r="J459" s="54" t="e">
        <f>_xlfn.XLOOKUP(H459,[1]Sheet2!$G:$G,[1]Sheet2!$C:$C)</f>
        <v>#N/A</v>
      </c>
      <c r="K459" s="14" t="s">
        <v>604</v>
      </c>
      <c r="L459" s="21" t="s">
        <v>1047</v>
      </c>
      <c r="M459" s="14" t="s">
        <v>10</v>
      </c>
      <c r="N459" s="13" t="s">
        <v>606</v>
      </c>
      <c r="O459" s="13" t="s">
        <v>606</v>
      </c>
      <c r="P459" s="13" t="s">
        <v>606</v>
      </c>
      <c r="Q459" s="13" t="s">
        <v>606</v>
      </c>
      <c r="R459" s="13" t="s">
        <v>606</v>
      </c>
      <c r="S459" s="13" t="s">
        <v>606</v>
      </c>
      <c r="T459" s="13"/>
      <c r="U459" s="10">
        <v>27</v>
      </c>
      <c r="V459" s="13" t="s">
        <v>601</v>
      </c>
      <c r="W459" s="9" t="s">
        <v>4429</v>
      </c>
      <c r="X459" s="13" t="s">
        <v>26</v>
      </c>
    </row>
    <row r="460" spans="1:24" hidden="1" x14ac:dyDescent="0.3">
      <c r="A460" s="7" t="s">
        <v>1722</v>
      </c>
      <c r="B460" s="14">
        <v>33295</v>
      </c>
      <c r="C460" s="14">
        <v>14108</v>
      </c>
      <c r="D460" s="14">
        <v>8067</v>
      </c>
      <c r="E460" s="45" t="s">
        <v>588</v>
      </c>
      <c r="F460" s="21" t="s">
        <v>797</v>
      </c>
      <c r="G460" s="54" t="s">
        <v>1052</v>
      </c>
      <c r="H460" s="54" t="s">
        <v>1053</v>
      </c>
      <c r="I460" s="54" t="e">
        <f>_xlfn.XLOOKUP(H460,[1]Sheet2!$G:$G,[1]Sheet2!$B:$B)</f>
        <v>#N/A</v>
      </c>
      <c r="J460" s="54" t="e">
        <f>_xlfn.XLOOKUP(H460,[1]Sheet2!$G:$G,[1]Sheet2!$C:$C)</f>
        <v>#N/A</v>
      </c>
      <c r="K460" s="14" t="s">
        <v>604</v>
      </c>
      <c r="L460" s="21" t="s">
        <v>1047</v>
      </c>
      <c r="M460" s="14" t="s">
        <v>10</v>
      </c>
      <c r="N460" s="13" t="s">
        <v>606</v>
      </c>
      <c r="O460" s="13" t="s">
        <v>606</v>
      </c>
      <c r="P460" s="13" t="s">
        <v>606</v>
      </c>
      <c r="Q460" s="13" t="s">
        <v>606</v>
      </c>
      <c r="R460" s="13" t="s">
        <v>606</v>
      </c>
      <c r="S460" s="13" t="s">
        <v>606</v>
      </c>
      <c r="T460" s="13"/>
      <c r="U460" s="10">
        <v>27</v>
      </c>
      <c r="V460" s="13" t="s">
        <v>601</v>
      </c>
      <c r="W460" s="9" t="s">
        <v>4429</v>
      </c>
      <c r="X460" s="13" t="s">
        <v>26</v>
      </c>
    </row>
    <row r="461" spans="1:24" hidden="1" x14ac:dyDescent="0.3">
      <c r="A461" s="7" t="s">
        <v>1722</v>
      </c>
      <c r="B461" s="14">
        <v>33390</v>
      </c>
      <c r="C461" s="14">
        <v>80996</v>
      </c>
      <c r="D461" s="14">
        <v>6607</v>
      </c>
      <c r="E461" s="45" t="s">
        <v>11</v>
      </c>
      <c r="F461" s="21" t="s">
        <v>797</v>
      </c>
      <c r="G461" s="54" t="s">
        <v>1054</v>
      </c>
      <c r="H461" s="54" t="s">
        <v>1055</v>
      </c>
      <c r="I461" s="54" t="e">
        <f>_xlfn.XLOOKUP(H461,[1]Sheet2!$G:$G,[1]Sheet2!$B:$B)</f>
        <v>#N/A</v>
      </c>
      <c r="J461" s="54" t="e">
        <f>_xlfn.XLOOKUP(H461,[1]Sheet2!$G:$G,[1]Sheet2!$C:$C)</f>
        <v>#N/A</v>
      </c>
      <c r="K461" s="14" t="s">
        <v>604</v>
      </c>
      <c r="L461" s="21" t="s">
        <v>1047</v>
      </c>
      <c r="M461" s="14" t="s">
        <v>10</v>
      </c>
      <c r="N461" s="13" t="s">
        <v>606</v>
      </c>
      <c r="O461" s="13" t="s">
        <v>606</v>
      </c>
      <c r="P461" s="13" t="s">
        <v>606</v>
      </c>
      <c r="Q461" s="13" t="s">
        <v>606</v>
      </c>
      <c r="R461" s="13" t="s">
        <v>606</v>
      </c>
      <c r="S461" s="13" t="s">
        <v>606</v>
      </c>
      <c r="T461" s="13"/>
      <c r="U461" s="10">
        <v>27</v>
      </c>
      <c r="V461" s="13" t="s">
        <v>601</v>
      </c>
      <c r="W461" s="9" t="s">
        <v>4429</v>
      </c>
      <c r="X461" s="13" t="s">
        <v>26</v>
      </c>
    </row>
    <row r="462" spans="1:24" hidden="1" x14ac:dyDescent="0.3">
      <c r="A462" s="7" t="s">
        <v>1722</v>
      </c>
      <c r="B462" s="14">
        <v>35016</v>
      </c>
      <c r="C462" s="14">
        <v>81511</v>
      </c>
      <c r="D462" s="14">
        <v>29998</v>
      </c>
      <c r="E462" s="45" t="s">
        <v>588</v>
      </c>
      <c r="F462" s="21" t="s">
        <v>797</v>
      </c>
      <c r="G462" s="54" t="s">
        <v>1056</v>
      </c>
      <c r="H462" s="54" t="s">
        <v>1057</v>
      </c>
      <c r="I462" s="54" t="e">
        <f>_xlfn.XLOOKUP(H462,[1]Sheet2!$G:$G,[1]Sheet2!$B:$B)</f>
        <v>#N/A</v>
      </c>
      <c r="J462" s="54" t="e">
        <f>_xlfn.XLOOKUP(H462,[1]Sheet2!$G:$G,[1]Sheet2!$C:$C)</f>
        <v>#N/A</v>
      </c>
      <c r="K462" s="14" t="s">
        <v>604</v>
      </c>
      <c r="L462" s="21" t="s">
        <v>1047</v>
      </c>
      <c r="M462" s="14" t="s">
        <v>10</v>
      </c>
      <c r="N462" s="13" t="s">
        <v>606</v>
      </c>
      <c r="O462" s="13" t="s">
        <v>606</v>
      </c>
      <c r="P462" s="13" t="s">
        <v>606</v>
      </c>
      <c r="Q462" s="13" t="s">
        <v>606</v>
      </c>
      <c r="R462" s="13" t="s">
        <v>606</v>
      </c>
      <c r="S462" s="13" t="s">
        <v>606</v>
      </c>
      <c r="T462" s="13"/>
      <c r="U462" s="10">
        <v>27</v>
      </c>
      <c r="V462" s="13" t="s">
        <v>601</v>
      </c>
      <c r="W462" s="9" t="s">
        <v>4429</v>
      </c>
      <c r="X462" s="13" t="s">
        <v>26</v>
      </c>
    </row>
    <row r="463" spans="1:24" hidden="1" x14ac:dyDescent="0.3">
      <c r="A463" s="7" t="s">
        <v>1722</v>
      </c>
      <c r="B463" s="14">
        <v>36072</v>
      </c>
      <c r="C463" s="14">
        <v>29529</v>
      </c>
      <c r="D463" s="14">
        <v>8043</v>
      </c>
      <c r="E463" s="45" t="s">
        <v>588</v>
      </c>
      <c r="F463" s="21" t="s">
        <v>797</v>
      </c>
      <c r="G463" s="54" t="s">
        <v>1058</v>
      </c>
      <c r="H463" s="54" t="s">
        <v>1059</v>
      </c>
      <c r="I463" s="54" t="e">
        <f>_xlfn.XLOOKUP(H463,[1]Sheet2!$G:$G,[1]Sheet2!$B:$B)</f>
        <v>#N/A</v>
      </c>
      <c r="J463" s="54" t="e">
        <f>_xlfn.XLOOKUP(H463,[1]Sheet2!$G:$G,[1]Sheet2!$C:$C)</f>
        <v>#N/A</v>
      </c>
      <c r="K463" s="14" t="s">
        <v>604</v>
      </c>
      <c r="L463" s="21" t="s">
        <v>1047</v>
      </c>
      <c r="M463" s="14" t="s">
        <v>10</v>
      </c>
      <c r="N463" s="13" t="s">
        <v>606</v>
      </c>
      <c r="O463" s="13" t="s">
        <v>606</v>
      </c>
      <c r="P463" s="13" t="s">
        <v>606</v>
      </c>
      <c r="Q463" s="13" t="s">
        <v>606</v>
      </c>
      <c r="R463" s="13" t="s">
        <v>606</v>
      </c>
      <c r="S463" s="13" t="s">
        <v>606</v>
      </c>
      <c r="T463" s="13"/>
      <c r="U463" s="10">
        <v>27</v>
      </c>
      <c r="V463" s="13" t="s">
        <v>601</v>
      </c>
      <c r="W463" s="9" t="s">
        <v>4429</v>
      </c>
      <c r="X463" s="13" t="s">
        <v>26</v>
      </c>
    </row>
    <row r="464" spans="1:24" hidden="1" x14ac:dyDescent="0.3">
      <c r="A464" s="7" t="s">
        <v>1722</v>
      </c>
      <c r="B464" s="14">
        <v>20816</v>
      </c>
      <c r="C464" s="14">
        <v>13976</v>
      </c>
      <c r="D464" s="14" t="s">
        <v>1060</v>
      </c>
      <c r="E464" s="45" t="s">
        <v>11</v>
      </c>
      <c r="F464" s="21" t="s">
        <v>797</v>
      </c>
      <c r="G464" s="54" t="s">
        <v>1061</v>
      </c>
      <c r="H464" s="54" t="s">
        <v>1062</v>
      </c>
      <c r="I464" s="54" t="e">
        <f>_xlfn.XLOOKUP(H464,[1]Sheet2!$G:$G,[1]Sheet2!$B:$B)</f>
        <v>#N/A</v>
      </c>
      <c r="J464" s="54" t="e">
        <f>_xlfn.XLOOKUP(H464,[1]Sheet2!$G:$G,[1]Sheet2!$C:$C)</f>
        <v>#N/A</v>
      </c>
      <c r="K464" s="14" t="s">
        <v>604</v>
      </c>
      <c r="L464" s="21" t="s">
        <v>1047</v>
      </c>
      <c r="M464" s="14" t="s">
        <v>10</v>
      </c>
      <c r="N464" s="13" t="s">
        <v>606</v>
      </c>
      <c r="O464" s="13" t="s">
        <v>606</v>
      </c>
      <c r="P464" s="13" t="s">
        <v>606</v>
      </c>
      <c r="Q464" s="13" t="s">
        <v>606</v>
      </c>
      <c r="R464" s="13" t="s">
        <v>606</v>
      </c>
      <c r="S464" s="13" t="s">
        <v>606</v>
      </c>
      <c r="T464" s="13"/>
      <c r="U464" s="10">
        <v>27</v>
      </c>
      <c r="V464" s="13" t="s">
        <v>601</v>
      </c>
      <c r="W464" s="9" t="s">
        <v>4429</v>
      </c>
      <c r="X464" s="13" t="s">
        <v>26</v>
      </c>
    </row>
    <row r="465" spans="1:24" hidden="1" x14ac:dyDescent="0.3">
      <c r="A465" s="7" t="s">
        <v>1722</v>
      </c>
      <c r="B465" s="14">
        <v>31620</v>
      </c>
      <c r="C465" s="14">
        <v>579565</v>
      </c>
      <c r="D465" s="14" t="s">
        <v>1063</v>
      </c>
      <c r="E465" s="45" t="s">
        <v>588</v>
      </c>
      <c r="F465" s="21" t="s">
        <v>1064</v>
      </c>
      <c r="G465" s="54" t="s">
        <v>1065</v>
      </c>
      <c r="H465" s="54" t="s">
        <v>1066</v>
      </c>
      <c r="I465" s="54" t="e">
        <f>_xlfn.XLOOKUP(H465,[1]Sheet2!$G:$G,[1]Sheet2!$B:$B)</f>
        <v>#N/A</v>
      </c>
      <c r="J465" s="54" t="e">
        <f>_xlfn.XLOOKUP(H465,[1]Sheet2!$G:$G,[1]Sheet2!$C:$C)</f>
        <v>#N/A</v>
      </c>
      <c r="K465" s="14" t="s">
        <v>604</v>
      </c>
      <c r="L465" s="21" t="s">
        <v>923</v>
      </c>
      <c r="M465" s="14" t="s">
        <v>10</v>
      </c>
      <c r="N465" s="13" t="s">
        <v>606</v>
      </c>
      <c r="O465" s="13" t="s">
        <v>606</v>
      </c>
      <c r="P465" s="13" t="s">
        <v>606</v>
      </c>
      <c r="Q465" s="13" t="s">
        <v>606</v>
      </c>
      <c r="R465" s="13" t="s">
        <v>606</v>
      </c>
      <c r="S465" s="13"/>
      <c r="T465" s="13"/>
      <c r="U465" s="10">
        <v>30</v>
      </c>
      <c r="V465" s="13" t="s">
        <v>601</v>
      </c>
      <c r="W465" s="9" t="s">
        <v>4429</v>
      </c>
      <c r="X465" s="13" t="s">
        <v>26</v>
      </c>
    </row>
    <row r="466" spans="1:24" hidden="1" x14ac:dyDescent="0.3">
      <c r="A466" s="7" t="s">
        <v>1722</v>
      </c>
      <c r="B466" s="14">
        <v>5143</v>
      </c>
      <c r="C466" s="14">
        <v>16229</v>
      </c>
      <c r="D466" s="14">
        <v>10215</v>
      </c>
      <c r="E466" s="45" t="s">
        <v>11</v>
      </c>
      <c r="F466" s="21" t="s">
        <v>797</v>
      </c>
      <c r="G466" s="54" t="s">
        <v>1126</v>
      </c>
      <c r="H466" s="54" t="s">
        <v>1067</v>
      </c>
      <c r="I466" s="54" t="e">
        <f>_xlfn.XLOOKUP(H466,[1]Sheet2!$G:$G,[1]Sheet2!$B:$B)</f>
        <v>#N/A</v>
      </c>
      <c r="J466" s="54" t="e">
        <f>_xlfn.XLOOKUP(H466,[1]Sheet2!$G:$G,[1]Sheet2!$C:$C)</f>
        <v>#N/A</v>
      </c>
      <c r="K466" s="14" t="s">
        <v>604</v>
      </c>
      <c r="L466" s="21" t="s">
        <v>923</v>
      </c>
      <c r="M466" s="14" t="s">
        <v>10</v>
      </c>
      <c r="N466" s="13" t="s">
        <v>606</v>
      </c>
      <c r="O466" s="13" t="s">
        <v>606</v>
      </c>
      <c r="P466" s="13" t="s">
        <v>606</v>
      </c>
      <c r="Q466" s="13" t="s">
        <v>606</v>
      </c>
      <c r="R466" s="13" t="s">
        <v>606</v>
      </c>
      <c r="S466" s="13"/>
      <c r="T466" s="13"/>
      <c r="U466" s="10">
        <v>30</v>
      </c>
      <c r="V466" s="9" t="s">
        <v>4432</v>
      </c>
      <c r="W466" s="9" t="s">
        <v>4429</v>
      </c>
      <c r="X466" s="13" t="s">
        <v>26</v>
      </c>
    </row>
    <row r="467" spans="1:24" hidden="1" x14ac:dyDescent="0.3">
      <c r="A467" s="7" t="s">
        <v>1722</v>
      </c>
      <c r="B467" s="14">
        <v>5143</v>
      </c>
      <c r="C467" s="14">
        <v>16229</v>
      </c>
      <c r="D467" s="14" t="s">
        <v>1068</v>
      </c>
      <c r="E467" s="45" t="s">
        <v>11</v>
      </c>
      <c r="F467" s="21" t="s">
        <v>1069</v>
      </c>
      <c r="G467" s="54" t="s">
        <v>1126</v>
      </c>
      <c r="H467" s="54" t="s">
        <v>1067</v>
      </c>
      <c r="I467" s="54" t="e">
        <f>_xlfn.XLOOKUP(H467,[1]Sheet2!$G:$G,[1]Sheet2!$B:$B)</f>
        <v>#N/A</v>
      </c>
      <c r="J467" s="54" t="e">
        <f>_xlfn.XLOOKUP(H467,[1]Sheet2!$G:$G,[1]Sheet2!$C:$C)</f>
        <v>#N/A</v>
      </c>
      <c r="K467" s="14" t="s">
        <v>604</v>
      </c>
      <c r="L467" s="21" t="s">
        <v>923</v>
      </c>
      <c r="M467" s="14" t="s">
        <v>10</v>
      </c>
      <c r="N467" s="13" t="s">
        <v>606</v>
      </c>
      <c r="O467" s="13" t="s">
        <v>606</v>
      </c>
      <c r="P467" s="13" t="s">
        <v>606</v>
      </c>
      <c r="Q467" s="13" t="s">
        <v>606</v>
      </c>
      <c r="R467" s="13" t="s">
        <v>606</v>
      </c>
      <c r="S467" s="13"/>
      <c r="T467" s="13"/>
      <c r="U467" s="10">
        <v>30</v>
      </c>
      <c r="V467" s="9" t="s">
        <v>4432</v>
      </c>
      <c r="W467" s="9" t="s">
        <v>4429</v>
      </c>
      <c r="X467" s="13" t="s">
        <v>26</v>
      </c>
    </row>
    <row r="468" spans="1:24" hidden="1" x14ac:dyDescent="0.3">
      <c r="A468" s="7" t="s">
        <v>1722</v>
      </c>
      <c r="B468" s="14">
        <v>23300</v>
      </c>
      <c r="C468" s="14">
        <v>25875</v>
      </c>
      <c r="D468" s="14">
        <v>14234</v>
      </c>
      <c r="E468" s="45" t="s">
        <v>11</v>
      </c>
      <c r="F468" s="21" t="s">
        <v>1070</v>
      </c>
      <c r="G468" s="54" t="s">
        <v>1071</v>
      </c>
      <c r="H468" s="54" t="s">
        <v>1072</v>
      </c>
      <c r="I468" s="54" t="e">
        <f>_xlfn.XLOOKUP(H468,[1]Sheet2!$G:$G,[1]Sheet2!$B:$B)</f>
        <v>#N/A</v>
      </c>
      <c r="J468" s="54" t="e">
        <f>_xlfn.XLOOKUP(H468,[1]Sheet2!$G:$G,[1]Sheet2!$C:$C)</f>
        <v>#N/A</v>
      </c>
      <c r="K468" s="14" t="s">
        <v>604</v>
      </c>
      <c r="L468" s="21" t="s">
        <v>923</v>
      </c>
      <c r="M468" s="14" t="s">
        <v>10</v>
      </c>
      <c r="N468" s="13" t="s">
        <v>606</v>
      </c>
      <c r="O468" s="13" t="s">
        <v>606</v>
      </c>
      <c r="P468" s="13" t="s">
        <v>606</v>
      </c>
      <c r="Q468" s="13" t="s">
        <v>606</v>
      </c>
      <c r="R468" s="13" t="s">
        <v>606</v>
      </c>
      <c r="S468" s="13"/>
      <c r="T468" s="13"/>
      <c r="U468" s="10">
        <v>30</v>
      </c>
      <c r="V468" s="9" t="s">
        <v>4432</v>
      </c>
      <c r="W468" s="9" t="s">
        <v>4429</v>
      </c>
      <c r="X468" s="13" t="s">
        <v>26</v>
      </c>
    </row>
    <row r="469" spans="1:24" hidden="1" x14ac:dyDescent="0.3">
      <c r="A469" s="7" t="s">
        <v>1722</v>
      </c>
      <c r="B469" s="14">
        <v>8011</v>
      </c>
      <c r="C469" s="14">
        <v>579040</v>
      </c>
      <c r="D469" s="14">
        <v>4142</v>
      </c>
      <c r="E469" s="45" t="s">
        <v>1128</v>
      </c>
      <c r="F469" s="21" t="s">
        <v>629</v>
      </c>
      <c r="G469" s="54" t="s">
        <v>1073</v>
      </c>
      <c r="H469" s="54" t="s">
        <v>1074</v>
      </c>
      <c r="I469" s="54" t="e">
        <f>_xlfn.XLOOKUP(H469,[1]Sheet2!$G:$G,[1]Sheet2!$B:$B)</f>
        <v>#N/A</v>
      </c>
      <c r="J469" s="54" t="e">
        <f>_xlfn.XLOOKUP(H469,[1]Sheet2!$G:$G,[1]Sheet2!$C:$C)</f>
        <v>#N/A</v>
      </c>
      <c r="K469" s="14" t="s">
        <v>604</v>
      </c>
      <c r="L469" s="21" t="s">
        <v>923</v>
      </c>
      <c r="M469" s="14" t="s">
        <v>10</v>
      </c>
      <c r="N469" s="13" t="s">
        <v>606</v>
      </c>
      <c r="O469" s="13" t="s">
        <v>606</v>
      </c>
      <c r="P469" s="13" t="s">
        <v>606</v>
      </c>
      <c r="Q469" s="13" t="s">
        <v>606</v>
      </c>
      <c r="R469" s="13" t="s">
        <v>606</v>
      </c>
      <c r="S469" s="13"/>
      <c r="T469" s="13"/>
      <c r="U469" s="10">
        <v>25</v>
      </c>
      <c r="V469" s="9" t="s">
        <v>4432</v>
      </c>
      <c r="W469" s="9" t="s">
        <v>4429</v>
      </c>
      <c r="X469" s="13" t="s">
        <v>26</v>
      </c>
    </row>
    <row r="470" spans="1:24" hidden="1" x14ac:dyDescent="0.3">
      <c r="A470" s="7" t="s">
        <v>1722</v>
      </c>
      <c r="B470" s="14">
        <v>27999</v>
      </c>
      <c r="C470" s="14">
        <v>1002074</v>
      </c>
      <c r="D470" s="14">
        <v>36434</v>
      </c>
      <c r="E470" s="45" t="s">
        <v>1132</v>
      </c>
      <c r="F470" s="21" t="s">
        <v>629</v>
      </c>
      <c r="G470" s="54" t="s">
        <v>1075</v>
      </c>
      <c r="H470" s="54" t="s">
        <v>1076</v>
      </c>
      <c r="I470" s="54" t="e">
        <f>_xlfn.XLOOKUP(H470,[1]Sheet2!$G:$G,[1]Sheet2!$B:$B)</f>
        <v>#N/A</v>
      </c>
      <c r="J470" s="54" t="e">
        <f>_xlfn.XLOOKUP(H470,[1]Sheet2!$G:$G,[1]Sheet2!$C:$C)</f>
        <v>#N/A</v>
      </c>
      <c r="K470" s="14" t="s">
        <v>604</v>
      </c>
      <c r="L470" s="21" t="s">
        <v>923</v>
      </c>
      <c r="M470" s="14" t="s">
        <v>10</v>
      </c>
      <c r="N470" s="13" t="s">
        <v>606</v>
      </c>
      <c r="O470" s="13" t="s">
        <v>606</v>
      </c>
      <c r="P470" s="13" t="s">
        <v>606</v>
      </c>
      <c r="Q470" s="13" t="s">
        <v>606</v>
      </c>
      <c r="R470" s="13" t="s">
        <v>606</v>
      </c>
      <c r="S470" s="13"/>
      <c r="T470" s="13"/>
      <c r="U470" s="10">
        <v>25</v>
      </c>
      <c r="V470" s="9" t="s">
        <v>4432</v>
      </c>
      <c r="W470" s="9" t="s">
        <v>4429</v>
      </c>
      <c r="X470" s="13" t="s">
        <v>26</v>
      </c>
    </row>
    <row r="471" spans="1:24" hidden="1" x14ac:dyDescent="0.3">
      <c r="A471" s="7" t="s">
        <v>1722</v>
      </c>
      <c r="B471" s="14">
        <v>27999</v>
      </c>
      <c r="C471" s="14">
        <v>1002074</v>
      </c>
      <c r="D471" s="14">
        <v>14270</v>
      </c>
      <c r="E471" s="45" t="s">
        <v>11</v>
      </c>
      <c r="F471" s="21" t="s">
        <v>629</v>
      </c>
      <c r="G471" s="54" t="s">
        <v>1075</v>
      </c>
      <c r="H471" s="54" t="s">
        <v>1076</v>
      </c>
      <c r="I471" s="54" t="e">
        <f>_xlfn.XLOOKUP(H471,[1]Sheet2!$G:$G,[1]Sheet2!$B:$B)</f>
        <v>#N/A</v>
      </c>
      <c r="J471" s="54" t="e">
        <f>_xlfn.XLOOKUP(H471,[1]Sheet2!$G:$G,[1]Sheet2!$C:$C)</f>
        <v>#N/A</v>
      </c>
      <c r="K471" s="14" t="s">
        <v>604</v>
      </c>
      <c r="L471" s="21" t="s">
        <v>923</v>
      </c>
      <c r="M471" s="14" t="s">
        <v>10</v>
      </c>
      <c r="N471" s="13" t="s">
        <v>606</v>
      </c>
      <c r="O471" s="13" t="s">
        <v>606</v>
      </c>
      <c r="P471" s="13" t="s">
        <v>606</v>
      </c>
      <c r="Q471" s="13" t="s">
        <v>606</v>
      </c>
      <c r="R471" s="13" t="s">
        <v>606</v>
      </c>
      <c r="S471" s="13"/>
      <c r="T471" s="13"/>
      <c r="U471" s="10">
        <v>25</v>
      </c>
      <c r="V471" s="9" t="s">
        <v>4432</v>
      </c>
      <c r="W471" s="9" t="s">
        <v>4429</v>
      </c>
      <c r="X471" s="13" t="s">
        <v>26</v>
      </c>
    </row>
    <row r="472" spans="1:24" hidden="1" x14ac:dyDescent="0.3">
      <c r="A472" s="7" t="s">
        <v>1722</v>
      </c>
      <c r="B472" s="14">
        <v>35018</v>
      </c>
      <c r="C472" s="14">
        <v>1002741</v>
      </c>
      <c r="D472" s="14">
        <v>31473</v>
      </c>
      <c r="E472" s="45" t="s">
        <v>1129</v>
      </c>
      <c r="F472" s="21" t="s">
        <v>1077</v>
      </c>
      <c r="G472" s="54" t="s">
        <v>837</v>
      </c>
      <c r="H472" s="54" t="s">
        <v>838</v>
      </c>
      <c r="I472" s="54" t="e">
        <f>_xlfn.XLOOKUP(H472,[1]Sheet2!$G:$G,[1]Sheet2!$B:$B)</f>
        <v>#N/A</v>
      </c>
      <c r="J472" s="54" t="e">
        <f>_xlfn.XLOOKUP(H472,[1]Sheet2!$G:$G,[1]Sheet2!$C:$C)</f>
        <v>#N/A</v>
      </c>
      <c r="K472" s="14" t="s">
        <v>604</v>
      </c>
      <c r="L472" s="21" t="s">
        <v>923</v>
      </c>
      <c r="M472" s="14" t="s">
        <v>10</v>
      </c>
      <c r="N472" s="13" t="s">
        <v>606</v>
      </c>
      <c r="O472" s="13" t="s">
        <v>606</v>
      </c>
      <c r="P472" s="13" t="s">
        <v>606</v>
      </c>
      <c r="Q472" s="13" t="s">
        <v>606</v>
      </c>
      <c r="R472" s="13" t="s">
        <v>606</v>
      </c>
      <c r="S472" s="13"/>
      <c r="T472" s="13"/>
      <c r="U472" s="10">
        <v>30</v>
      </c>
      <c r="V472" s="9" t="s">
        <v>4432</v>
      </c>
      <c r="W472" s="9" t="s">
        <v>4429</v>
      </c>
      <c r="X472" s="13" t="s">
        <v>26</v>
      </c>
    </row>
    <row r="473" spans="1:24" hidden="1" x14ac:dyDescent="0.3">
      <c r="A473" s="7" t="s">
        <v>1722</v>
      </c>
      <c r="B473" s="14">
        <v>35018</v>
      </c>
      <c r="C473" s="14">
        <v>1002741</v>
      </c>
      <c r="D473" s="14">
        <v>31478</v>
      </c>
      <c r="E473" s="45" t="s">
        <v>1129</v>
      </c>
      <c r="F473" s="21" t="s">
        <v>1078</v>
      </c>
      <c r="G473" s="54" t="s">
        <v>837</v>
      </c>
      <c r="H473" s="54" t="s">
        <v>838</v>
      </c>
      <c r="I473" s="54" t="e">
        <f>_xlfn.XLOOKUP(H473,[1]Sheet2!$G:$G,[1]Sheet2!$B:$B)</f>
        <v>#N/A</v>
      </c>
      <c r="J473" s="54" t="e">
        <f>_xlfn.XLOOKUP(H473,[1]Sheet2!$G:$G,[1]Sheet2!$C:$C)</f>
        <v>#N/A</v>
      </c>
      <c r="K473" s="14" t="s">
        <v>604</v>
      </c>
      <c r="L473" s="21" t="s">
        <v>923</v>
      </c>
      <c r="M473" s="14" t="s">
        <v>10</v>
      </c>
      <c r="N473" s="13" t="s">
        <v>606</v>
      </c>
      <c r="O473" s="13" t="s">
        <v>606</v>
      </c>
      <c r="P473" s="13" t="s">
        <v>606</v>
      </c>
      <c r="Q473" s="13" t="s">
        <v>606</v>
      </c>
      <c r="R473" s="13" t="s">
        <v>606</v>
      </c>
      <c r="S473" s="13"/>
      <c r="T473" s="13"/>
      <c r="U473" s="10">
        <v>30</v>
      </c>
      <c r="V473" s="9" t="s">
        <v>4432</v>
      </c>
      <c r="W473" s="9" t="s">
        <v>4429</v>
      </c>
      <c r="X473" s="13" t="s">
        <v>26</v>
      </c>
    </row>
    <row r="474" spans="1:24" hidden="1" x14ac:dyDescent="0.3">
      <c r="A474" s="7" t="s">
        <v>1722</v>
      </c>
      <c r="B474" s="14">
        <v>35018</v>
      </c>
      <c r="C474" s="14">
        <v>1002741</v>
      </c>
      <c r="D474" s="14">
        <v>35108</v>
      </c>
      <c r="E474" s="45" t="s">
        <v>1142</v>
      </c>
      <c r="F474" s="21" t="s">
        <v>1079</v>
      </c>
      <c r="G474" s="54" t="s">
        <v>837</v>
      </c>
      <c r="H474" s="54" t="s">
        <v>838</v>
      </c>
      <c r="I474" s="54" t="e">
        <f>_xlfn.XLOOKUP(H474,[1]Sheet2!$G:$G,[1]Sheet2!$B:$B)</f>
        <v>#N/A</v>
      </c>
      <c r="J474" s="54" t="e">
        <f>_xlfn.XLOOKUP(H474,[1]Sheet2!$G:$G,[1]Sheet2!$C:$C)</f>
        <v>#N/A</v>
      </c>
      <c r="K474" s="14" t="s">
        <v>604</v>
      </c>
      <c r="L474" s="21" t="s">
        <v>923</v>
      </c>
      <c r="M474" s="14" t="s">
        <v>10</v>
      </c>
      <c r="N474" s="13" t="s">
        <v>606</v>
      </c>
      <c r="O474" s="13" t="s">
        <v>606</v>
      </c>
      <c r="P474" s="13" t="s">
        <v>606</v>
      </c>
      <c r="Q474" s="13" t="s">
        <v>606</v>
      </c>
      <c r="R474" s="13" t="s">
        <v>606</v>
      </c>
      <c r="S474" s="13"/>
      <c r="T474" s="13"/>
      <c r="U474" s="10">
        <v>30</v>
      </c>
      <c r="V474" s="9" t="s">
        <v>4432</v>
      </c>
      <c r="W474" s="9" t="s">
        <v>4429</v>
      </c>
      <c r="X474" s="13" t="s">
        <v>26</v>
      </c>
    </row>
    <row r="475" spans="1:24" hidden="1" x14ac:dyDescent="0.3">
      <c r="A475" s="7" t="s">
        <v>1722</v>
      </c>
      <c r="B475" s="14">
        <v>36314</v>
      </c>
      <c r="C475" s="14">
        <v>1005709</v>
      </c>
      <c r="D475" s="14">
        <v>31888</v>
      </c>
      <c r="E475" s="45" t="s">
        <v>1132</v>
      </c>
      <c r="F475" s="21" t="s">
        <v>1069</v>
      </c>
      <c r="G475" s="54" t="s">
        <v>1080</v>
      </c>
      <c r="H475" s="54" t="s">
        <v>1081</v>
      </c>
      <c r="I475" s="54" t="e">
        <f>_xlfn.XLOOKUP(H475,[1]Sheet2!$G:$G,[1]Sheet2!$B:$B)</f>
        <v>#N/A</v>
      </c>
      <c r="J475" s="54" t="e">
        <f>_xlfn.XLOOKUP(H475,[1]Sheet2!$G:$G,[1]Sheet2!$C:$C)</f>
        <v>#N/A</v>
      </c>
      <c r="K475" s="14" t="s">
        <v>604</v>
      </c>
      <c r="L475" s="21" t="s">
        <v>923</v>
      </c>
      <c r="M475" s="14" t="s">
        <v>10</v>
      </c>
      <c r="N475" s="13" t="s">
        <v>606</v>
      </c>
      <c r="O475" s="13" t="s">
        <v>606</v>
      </c>
      <c r="P475" s="13" t="s">
        <v>606</v>
      </c>
      <c r="Q475" s="13" t="s">
        <v>606</v>
      </c>
      <c r="R475" s="13" t="s">
        <v>606</v>
      </c>
      <c r="S475" s="13"/>
      <c r="T475" s="13"/>
      <c r="U475" s="10">
        <v>28</v>
      </c>
      <c r="V475" s="9" t="s">
        <v>4432</v>
      </c>
      <c r="W475" s="9" t="s">
        <v>4429</v>
      </c>
      <c r="X475" s="13" t="s">
        <v>26</v>
      </c>
    </row>
    <row r="476" spans="1:24" hidden="1" x14ac:dyDescent="0.3">
      <c r="A476" s="7" t="s">
        <v>1722</v>
      </c>
      <c r="B476" s="14">
        <v>36314</v>
      </c>
      <c r="C476" s="14">
        <v>1005709</v>
      </c>
      <c r="D476" s="14">
        <v>31972</v>
      </c>
      <c r="E476" s="45" t="s">
        <v>1132</v>
      </c>
      <c r="F476" s="21" t="s">
        <v>1069</v>
      </c>
      <c r="G476" s="54" t="s">
        <v>1080</v>
      </c>
      <c r="H476" s="54" t="s">
        <v>1081</v>
      </c>
      <c r="I476" s="54" t="e">
        <f>_xlfn.XLOOKUP(H476,[1]Sheet2!$G:$G,[1]Sheet2!$B:$B)</f>
        <v>#N/A</v>
      </c>
      <c r="J476" s="54" t="e">
        <f>_xlfn.XLOOKUP(H476,[1]Sheet2!$G:$G,[1]Sheet2!$C:$C)</f>
        <v>#N/A</v>
      </c>
      <c r="K476" s="14" t="s">
        <v>604</v>
      </c>
      <c r="L476" s="21" t="s">
        <v>923</v>
      </c>
      <c r="M476" s="14" t="s">
        <v>10</v>
      </c>
      <c r="N476" s="13" t="s">
        <v>606</v>
      </c>
      <c r="O476" s="13" t="s">
        <v>606</v>
      </c>
      <c r="P476" s="13" t="s">
        <v>606</v>
      </c>
      <c r="Q476" s="13" t="s">
        <v>606</v>
      </c>
      <c r="R476" s="13" t="s">
        <v>606</v>
      </c>
      <c r="S476" s="13"/>
      <c r="T476" s="13"/>
      <c r="U476" s="10">
        <v>28</v>
      </c>
      <c r="V476" s="9" t="s">
        <v>4432</v>
      </c>
      <c r="W476" s="9" t="s">
        <v>4429</v>
      </c>
      <c r="X476" s="13" t="s">
        <v>26</v>
      </c>
    </row>
    <row r="477" spans="1:24" hidden="1" x14ac:dyDescent="0.3">
      <c r="A477" s="7" t="s">
        <v>1722</v>
      </c>
      <c r="B477" s="14">
        <v>36103</v>
      </c>
      <c r="C477" s="14">
        <v>81706</v>
      </c>
      <c r="D477" s="14">
        <v>14892</v>
      </c>
      <c r="E477" s="45" t="s">
        <v>11</v>
      </c>
      <c r="F477" s="21" t="s">
        <v>67</v>
      </c>
      <c r="G477" s="54" t="s">
        <v>957</v>
      </c>
      <c r="H477" s="54" t="s">
        <v>958</v>
      </c>
      <c r="I477" s="54" t="e">
        <f>_xlfn.XLOOKUP(H477,[1]Sheet2!$G:$G,[1]Sheet2!$B:$B)</f>
        <v>#N/A</v>
      </c>
      <c r="J477" s="54" t="e">
        <f>_xlfn.XLOOKUP(H477,[1]Sheet2!$G:$G,[1]Sheet2!$C:$C)</f>
        <v>#N/A</v>
      </c>
      <c r="K477" s="14" t="s">
        <v>604</v>
      </c>
      <c r="L477" s="21" t="s">
        <v>923</v>
      </c>
      <c r="M477" s="14" t="s">
        <v>10</v>
      </c>
      <c r="N477" s="13" t="s">
        <v>606</v>
      </c>
      <c r="O477" s="13" t="s">
        <v>606</v>
      </c>
      <c r="P477" s="13" t="s">
        <v>606</v>
      </c>
      <c r="Q477" s="13" t="s">
        <v>606</v>
      </c>
      <c r="R477" s="13" t="s">
        <v>606</v>
      </c>
      <c r="S477" s="13"/>
      <c r="T477" s="13"/>
      <c r="U477" s="10">
        <v>27</v>
      </c>
      <c r="V477" s="13" t="s">
        <v>601</v>
      </c>
      <c r="W477" s="9" t="s">
        <v>4429</v>
      </c>
      <c r="X477" s="13" t="s">
        <v>26</v>
      </c>
    </row>
    <row r="478" spans="1:24" hidden="1" x14ac:dyDescent="0.3">
      <c r="A478" s="7" t="s">
        <v>1722</v>
      </c>
      <c r="B478" s="14">
        <v>36201</v>
      </c>
      <c r="C478" s="14">
        <v>72405</v>
      </c>
      <c r="D478" s="14">
        <v>25087</v>
      </c>
      <c r="E478" s="45" t="s">
        <v>11</v>
      </c>
      <c r="F478" s="21" t="s">
        <v>67</v>
      </c>
      <c r="G478" s="54" t="s">
        <v>959</v>
      </c>
      <c r="H478" s="54" t="s">
        <v>960</v>
      </c>
      <c r="I478" s="54" t="e">
        <f>_xlfn.XLOOKUP(H478,[1]Sheet2!$G:$G,[1]Sheet2!$B:$B)</f>
        <v>#N/A</v>
      </c>
      <c r="J478" s="54" t="e">
        <f>_xlfn.XLOOKUP(H478,[1]Sheet2!$G:$G,[1]Sheet2!$C:$C)</f>
        <v>#N/A</v>
      </c>
      <c r="K478" s="14" t="s">
        <v>604</v>
      </c>
      <c r="L478" s="21" t="s">
        <v>923</v>
      </c>
      <c r="M478" s="14" t="s">
        <v>10</v>
      </c>
      <c r="N478" s="13" t="s">
        <v>606</v>
      </c>
      <c r="O478" s="13" t="s">
        <v>606</v>
      </c>
      <c r="P478" s="13" t="s">
        <v>606</v>
      </c>
      <c r="Q478" s="13" t="s">
        <v>606</v>
      </c>
      <c r="R478" s="13" t="s">
        <v>606</v>
      </c>
      <c r="S478" s="13"/>
      <c r="T478" s="13"/>
      <c r="U478" s="10">
        <v>27</v>
      </c>
      <c r="V478" s="13" t="s">
        <v>601</v>
      </c>
      <c r="W478" s="9" t="s">
        <v>4429</v>
      </c>
      <c r="X478" s="13" t="s">
        <v>26</v>
      </c>
    </row>
    <row r="479" spans="1:24" ht="17.25" hidden="1" customHeight="1" x14ac:dyDescent="0.3">
      <c r="A479" s="7" t="s">
        <v>1722</v>
      </c>
      <c r="B479" s="14">
        <v>2864</v>
      </c>
      <c r="C479" s="14">
        <v>10284</v>
      </c>
      <c r="D479" s="14">
        <v>10152</v>
      </c>
      <c r="E479" s="45" t="s">
        <v>11</v>
      </c>
      <c r="F479" s="21" t="s">
        <v>1082</v>
      </c>
      <c r="G479" s="54" t="s">
        <v>1083</v>
      </c>
      <c r="H479" s="54" t="s">
        <v>1084</v>
      </c>
      <c r="I479" s="54" t="e">
        <f>_xlfn.XLOOKUP(H479,[1]Sheet2!$G:$G,[1]Sheet2!$B:$B)</f>
        <v>#N/A</v>
      </c>
      <c r="J479" s="54" t="e">
        <f>_xlfn.XLOOKUP(H479,[1]Sheet2!$G:$G,[1]Sheet2!$C:$C)</f>
        <v>#N/A</v>
      </c>
      <c r="K479" s="14" t="s">
        <v>604</v>
      </c>
      <c r="L479" s="21" t="s">
        <v>923</v>
      </c>
      <c r="M479" s="14" t="s">
        <v>10</v>
      </c>
      <c r="N479" s="13" t="s">
        <v>606</v>
      </c>
      <c r="O479" s="13" t="s">
        <v>606</v>
      </c>
      <c r="P479" s="13" t="s">
        <v>606</v>
      </c>
      <c r="Q479" s="13" t="s">
        <v>606</v>
      </c>
      <c r="R479" s="13" t="s">
        <v>606</v>
      </c>
      <c r="S479" s="13"/>
      <c r="T479" s="13"/>
      <c r="U479" s="10">
        <v>10</v>
      </c>
      <c r="V479" s="9" t="s">
        <v>4432</v>
      </c>
      <c r="W479" s="9" t="s">
        <v>4429</v>
      </c>
      <c r="X479" s="13" t="s">
        <v>26</v>
      </c>
    </row>
    <row r="480" spans="1:24" ht="17.25" hidden="1" customHeight="1" x14ac:dyDescent="0.3">
      <c r="A480" s="7" t="s">
        <v>1722</v>
      </c>
      <c r="B480" s="14">
        <v>41174</v>
      </c>
      <c r="C480" s="14">
        <v>1016282</v>
      </c>
      <c r="D480" s="14">
        <v>15493</v>
      </c>
      <c r="E480" s="45" t="s">
        <v>583</v>
      </c>
      <c r="F480" s="21" t="s">
        <v>765</v>
      </c>
      <c r="G480" s="54" t="s">
        <v>1085</v>
      </c>
      <c r="H480" s="54" t="s">
        <v>1086</v>
      </c>
      <c r="I480" s="54" t="e">
        <f>_xlfn.XLOOKUP(H480,[1]Sheet2!$G:$G,[1]Sheet2!$B:$B)</f>
        <v>#N/A</v>
      </c>
      <c r="J480" s="54" t="e">
        <f>_xlfn.XLOOKUP(H480,[1]Sheet2!$G:$G,[1]Sheet2!$C:$C)</f>
        <v>#N/A</v>
      </c>
      <c r="K480" s="14" t="s">
        <v>604</v>
      </c>
      <c r="L480" s="21" t="s">
        <v>923</v>
      </c>
      <c r="M480" s="14" t="s">
        <v>10</v>
      </c>
      <c r="N480" s="13" t="s">
        <v>606</v>
      </c>
      <c r="O480" s="13" t="s">
        <v>606</v>
      </c>
      <c r="P480" s="13" t="s">
        <v>606</v>
      </c>
      <c r="Q480" s="13" t="s">
        <v>606</v>
      </c>
      <c r="R480" s="13" t="s">
        <v>606</v>
      </c>
      <c r="S480" s="13"/>
      <c r="T480" s="13"/>
      <c r="U480" s="10">
        <v>30</v>
      </c>
      <c r="V480" s="9" t="s">
        <v>4432</v>
      </c>
      <c r="W480" s="9" t="s">
        <v>4429</v>
      </c>
      <c r="X480" s="13" t="s">
        <v>26</v>
      </c>
    </row>
    <row r="481" spans="1:24" ht="15" hidden="1" customHeight="1" x14ac:dyDescent="0.3">
      <c r="A481" s="7" t="s">
        <v>1722</v>
      </c>
      <c r="B481" s="14">
        <v>41174</v>
      </c>
      <c r="C481" s="14">
        <v>1016282</v>
      </c>
      <c r="D481" s="14">
        <v>17536</v>
      </c>
      <c r="E481" s="45" t="s">
        <v>583</v>
      </c>
      <c r="F481" s="21" t="s">
        <v>765</v>
      </c>
      <c r="G481" s="54" t="s">
        <v>1085</v>
      </c>
      <c r="H481" s="54" t="s">
        <v>1086</v>
      </c>
      <c r="I481" s="54" t="e">
        <f>_xlfn.XLOOKUP(H481,[1]Sheet2!$G:$G,[1]Sheet2!$B:$B)</f>
        <v>#N/A</v>
      </c>
      <c r="J481" s="54" t="e">
        <f>_xlfn.XLOOKUP(H481,[1]Sheet2!$G:$G,[1]Sheet2!$C:$C)</f>
        <v>#N/A</v>
      </c>
      <c r="K481" s="14" t="s">
        <v>604</v>
      </c>
      <c r="L481" s="21" t="s">
        <v>923</v>
      </c>
      <c r="M481" s="14" t="s">
        <v>10</v>
      </c>
      <c r="N481" s="13" t="s">
        <v>606</v>
      </c>
      <c r="O481" s="13" t="s">
        <v>606</v>
      </c>
      <c r="P481" s="13" t="s">
        <v>606</v>
      </c>
      <c r="Q481" s="13" t="s">
        <v>606</v>
      </c>
      <c r="R481" s="13" t="s">
        <v>606</v>
      </c>
      <c r="S481" s="13"/>
      <c r="T481" s="13"/>
      <c r="U481" s="10">
        <v>30</v>
      </c>
      <c r="V481" s="9" t="s">
        <v>4432</v>
      </c>
      <c r="W481" s="9" t="s">
        <v>4429</v>
      </c>
      <c r="X481" s="13" t="s">
        <v>26</v>
      </c>
    </row>
    <row r="482" spans="1:24" ht="17.25" hidden="1" customHeight="1" x14ac:dyDescent="0.3">
      <c r="A482" s="7" t="s">
        <v>1722</v>
      </c>
      <c r="B482" s="14">
        <v>41174</v>
      </c>
      <c r="C482" s="14">
        <v>1016282</v>
      </c>
      <c r="D482" s="14">
        <v>25741</v>
      </c>
      <c r="E482" s="45" t="s">
        <v>583</v>
      </c>
      <c r="F482" s="21" t="s">
        <v>1087</v>
      </c>
      <c r="G482" s="54" t="s">
        <v>1085</v>
      </c>
      <c r="H482" s="54" t="s">
        <v>1086</v>
      </c>
      <c r="I482" s="54" t="e">
        <f>_xlfn.XLOOKUP(H482,[1]Sheet2!$G:$G,[1]Sheet2!$B:$B)</f>
        <v>#N/A</v>
      </c>
      <c r="J482" s="54" t="e">
        <f>_xlfn.XLOOKUP(H482,[1]Sheet2!$G:$G,[1]Sheet2!$C:$C)</f>
        <v>#N/A</v>
      </c>
      <c r="K482" s="14" t="s">
        <v>604</v>
      </c>
      <c r="L482" s="21" t="s">
        <v>923</v>
      </c>
      <c r="M482" s="14" t="s">
        <v>10</v>
      </c>
      <c r="N482" s="13" t="s">
        <v>606</v>
      </c>
      <c r="O482" s="13" t="s">
        <v>606</v>
      </c>
      <c r="P482" s="13" t="s">
        <v>606</v>
      </c>
      <c r="Q482" s="13" t="s">
        <v>606</v>
      </c>
      <c r="R482" s="13" t="s">
        <v>606</v>
      </c>
      <c r="S482" s="13"/>
      <c r="T482" s="13"/>
      <c r="U482" s="10">
        <v>30</v>
      </c>
      <c r="V482" s="9" t="s">
        <v>4432</v>
      </c>
      <c r="W482" s="9" t="s">
        <v>4429</v>
      </c>
      <c r="X482" s="13" t="s">
        <v>26</v>
      </c>
    </row>
    <row r="483" spans="1:24" ht="17.25" hidden="1" customHeight="1" x14ac:dyDescent="0.3">
      <c r="A483" s="7" t="s">
        <v>1722</v>
      </c>
      <c r="B483" s="14">
        <v>36754</v>
      </c>
      <c r="C483" s="14">
        <v>32062</v>
      </c>
      <c r="D483" s="14">
        <v>9547</v>
      </c>
      <c r="E483" s="45" t="s">
        <v>1653</v>
      </c>
      <c r="F483" s="21" t="s">
        <v>1181</v>
      </c>
      <c r="G483" s="54" t="s">
        <v>1180</v>
      </c>
      <c r="H483" s="54" t="s">
        <v>1177</v>
      </c>
      <c r="I483" s="54" t="e">
        <f>_xlfn.XLOOKUP(H483,[1]Sheet2!$G:$G,[1]Sheet2!$B:$B)</f>
        <v>#N/A</v>
      </c>
      <c r="J483" s="54" t="e">
        <f>_xlfn.XLOOKUP(H483,[1]Sheet2!$G:$G,[1]Sheet2!$C:$C)</f>
        <v>#N/A</v>
      </c>
      <c r="K483" s="14" t="s">
        <v>1655</v>
      </c>
      <c r="L483" s="21" t="s">
        <v>1658</v>
      </c>
      <c r="M483" s="14" t="s">
        <v>10</v>
      </c>
      <c r="N483" s="13" t="s">
        <v>606</v>
      </c>
      <c r="O483" s="13" t="s">
        <v>606</v>
      </c>
      <c r="P483" s="13" t="s">
        <v>606</v>
      </c>
      <c r="Q483" s="13" t="s">
        <v>606</v>
      </c>
      <c r="R483" s="13" t="s">
        <v>606</v>
      </c>
      <c r="S483" s="13"/>
      <c r="T483" s="13"/>
      <c r="U483" s="10">
        <v>25</v>
      </c>
      <c r="V483" s="9" t="s">
        <v>4432</v>
      </c>
      <c r="W483" s="9" t="s">
        <v>4429</v>
      </c>
      <c r="X483" s="13" t="s">
        <v>26</v>
      </c>
    </row>
    <row r="484" spans="1:24" ht="15.75" hidden="1" customHeight="1" x14ac:dyDescent="0.3">
      <c r="A484" s="7" t="s">
        <v>1722</v>
      </c>
      <c r="B484" s="14">
        <v>36754</v>
      </c>
      <c r="C484" s="14">
        <v>32062</v>
      </c>
      <c r="D484" s="14">
        <v>28411</v>
      </c>
      <c r="E484" s="45" t="s">
        <v>1653</v>
      </c>
      <c r="F484" s="21" t="s">
        <v>1182</v>
      </c>
      <c r="G484" s="54" t="s">
        <v>1180</v>
      </c>
      <c r="H484" s="54" t="s">
        <v>1177</v>
      </c>
      <c r="I484" s="54" t="e">
        <f>_xlfn.XLOOKUP(H484,[1]Sheet2!$G:$G,[1]Sheet2!$B:$B)</f>
        <v>#N/A</v>
      </c>
      <c r="J484" s="54" t="e">
        <f>_xlfn.XLOOKUP(H484,[1]Sheet2!$G:$G,[1]Sheet2!$C:$C)</f>
        <v>#N/A</v>
      </c>
      <c r="K484" s="14" t="s">
        <v>1655</v>
      </c>
      <c r="L484" s="21" t="s">
        <v>1658</v>
      </c>
      <c r="M484" s="14" t="s">
        <v>10</v>
      </c>
      <c r="N484" s="13" t="s">
        <v>606</v>
      </c>
      <c r="O484" s="13" t="s">
        <v>606</v>
      </c>
      <c r="P484" s="13" t="s">
        <v>606</v>
      </c>
      <c r="Q484" s="13" t="s">
        <v>606</v>
      </c>
      <c r="R484" s="13" t="s">
        <v>606</v>
      </c>
      <c r="S484" s="13"/>
      <c r="T484" s="13"/>
      <c r="U484" s="10">
        <v>25</v>
      </c>
      <c r="V484" s="9" t="s">
        <v>4432</v>
      </c>
      <c r="W484" s="9" t="s">
        <v>4429</v>
      </c>
      <c r="X484" s="13" t="s">
        <v>26</v>
      </c>
    </row>
    <row r="485" spans="1:24" ht="15.75" hidden="1" customHeight="1" x14ac:dyDescent="0.3">
      <c r="A485" s="7" t="s">
        <v>1722</v>
      </c>
      <c r="B485" s="14">
        <v>38792</v>
      </c>
      <c r="C485" s="14">
        <v>1011714</v>
      </c>
      <c r="D485" s="14">
        <v>15825</v>
      </c>
      <c r="E485" s="45" t="s">
        <v>11</v>
      </c>
      <c r="F485" s="21" t="s">
        <v>1187</v>
      </c>
      <c r="G485" s="54" t="s">
        <v>1188</v>
      </c>
      <c r="H485" s="54" t="s">
        <v>1189</v>
      </c>
      <c r="I485" s="54" t="e">
        <f>_xlfn.XLOOKUP(H485,[1]Sheet2!$G:$G,[1]Sheet2!$B:$B)</f>
        <v>#N/A</v>
      </c>
      <c r="J485" s="54" t="e">
        <f>_xlfn.XLOOKUP(H485,[1]Sheet2!$G:$G,[1]Sheet2!$C:$C)</f>
        <v>#N/A</v>
      </c>
      <c r="K485" s="14" t="s">
        <v>1655</v>
      </c>
      <c r="L485" s="21" t="s">
        <v>1658</v>
      </c>
      <c r="M485" s="14" t="s">
        <v>10</v>
      </c>
      <c r="N485" s="13" t="s">
        <v>606</v>
      </c>
      <c r="O485" s="13" t="s">
        <v>606</v>
      </c>
      <c r="P485" s="13" t="s">
        <v>606</v>
      </c>
      <c r="Q485" s="13" t="s">
        <v>606</v>
      </c>
      <c r="R485" s="13" t="s">
        <v>606</v>
      </c>
      <c r="S485" s="13"/>
      <c r="T485" s="13"/>
      <c r="U485" s="10">
        <v>30</v>
      </c>
      <c r="V485" s="9" t="s">
        <v>4432</v>
      </c>
      <c r="W485" s="9" t="s">
        <v>4429</v>
      </c>
      <c r="X485" s="13" t="s">
        <v>26</v>
      </c>
    </row>
    <row r="486" spans="1:24" ht="15.75" hidden="1" customHeight="1" x14ac:dyDescent="0.3">
      <c r="A486" s="7" t="s">
        <v>1722</v>
      </c>
      <c r="B486" s="14">
        <v>2271</v>
      </c>
      <c r="C486" s="14">
        <v>8979</v>
      </c>
      <c r="D486" s="14">
        <v>4158</v>
      </c>
      <c r="E486" s="45" t="s">
        <v>590</v>
      </c>
      <c r="F486" s="21" t="s">
        <v>1196</v>
      </c>
      <c r="G486" s="54" t="s">
        <v>1197</v>
      </c>
      <c r="H486" s="54" t="s">
        <v>1198</v>
      </c>
      <c r="I486" s="54" t="e">
        <f>_xlfn.XLOOKUP(H486,[1]Sheet2!$G:$G,[1]Sheet2!$B:$B)</f>
        <v>#N/A</v>
      </c>
      <c r="J486" s="54" t="e">
        <f>_xlfn.XLOOKUP(H486,[1]Sheet2!$G:$G,[1]Sheet2!$C:$C)</f>
        <v>#N/A</v>
      </c>
      <c r="K486" s="14" t="s">
        <v>1655</v>
      </c>
      <c r="L486" s="21" t="s">
        <v>1658</v>
      </c>
      <c r="M486" s="14" t="s">
        <v>10</v>
      </c>
      <c r="N486" s="13" t="s">
        <v>606</v>
      </c>
      <c r="O486" s="13" t="s">
        <v>606</v>
      </c>
      <c r="P486" s="13" t="s">
        <v>606</v>
      </c>
      <c r="Q486" s="13" t="s">
        <v>606</v>
      </c>
      <c r="R486" s="13" t="s">
        <v>606</v>
      </c>
      <c r="S486" s="13"/>
      <c r="T486" s="13"/>
      <c r="U486" s="10">
        <v>10</v>
      </c>
      <c r="V486" s="9" t="s">
        <v>4432</v>
      </c>
      <c r="W486" s="9" t="s">
        <v>4429</v>
      </c>
      <c r="X486" s="13" t="s">
        <v>26</v>
      </c>
    </row>
    <row r="487" spans="1:24" ht="15.75" hidden="1" customHeight="1" x14ac:dyDescent="0.3">
      <c r="A487" s="7" t="s">
        <v>1722</v>
      </c>
      <c r="B487" s="14">
        <v>2271</v>
      </c>
      <c r="C487" s="14">
        <v>8979</v>
      </c>
      <c r="D487" s="14">
        <v>13642</v>
      </c>
      <c r="E487" s="45" t="s">
        <v>1133</v>
      </c>
      <c r="F487" s="21" t="s">
        <v>1199</v>
      </c>
      <c r="G487" s="54" t="s">
        <v>1197</v>
      </c>
      <c r="H487" s="54" t="s">
        <v>1198</v>
      </c>
      <c r="I487" s="54" t="e">
        <f>_xlfn.XLOOKUP(H487,[1]Sheet2!$G:$G,[1]Sheet2!$B:$B)</f>
        <v>#N/A</v>
      </c>
      <c r="J487" s="54" t="e">
        <f>_xlfn.XLOOKUP(H487,[1]Sheet2!$G:$G,[1]Sheet2!$C:$C)</f>
        <v>#N/A</v>
      </c>
      <c r="K487" s="14" t="s">
        <v>1655</v>
      </c>
      <c r="L487" s="21" t="s">
        <v>1658</v>
      </c>
      <c r="M487" s="14" t="s">
        <v>10</v>
      </c>
      <c r="N487" s="13" t="s">
        <v>606</v>
      </c>
      <c r="O487" s="13" t="s">
        <v>606</v>
      </c>
      <c r="P487" s="13" t="s">
        <v>606</v>
      </c>
      <c r="Q487" s="13" t="s">
        <v>606</v>
      </c>
      <c r="R487" s="13" t="s">
        <v>606</v>
      </c>
      <c r="S487" s="13"/>
      <c r="T487" s="13"/>
      <c r="U487" s="10">
        <v>10</v>
      </c>
      <c r="V487" s="9" t="s">
        <v>4432</v>
      </c>
      <c r="W487" s="9" t="s">
        <v>4429</v>
      </c>
      <c r="X487" s="13" t="s">
        <v>26</v>
      </c>
    </row>
    <row r="488" spans="1:24" hidden="1" x14ac:dyDescent="0.3">
      <c r="A488" s="7" t="s">
        <v>4428</v>
      </c>
      <c r="B488" s="14">
        <v>6883</v>
      </c>
      <c r="C488" s="14">
        <v>22818</v>
      </c>
      <c r="D488" s="14">
        <v>12030</v>
      </c>
      <c r="E488" s="45" t="s">
        <v>1764</v>
      </c>
      <c r="F488" s="21" t="s">
        <v>1765</v>
      </c>
      <c r="G488" s="54" t="s">
        <v>1765</v>
      </c>
      <c r="H488" s="54" t="s">
        <v>1766</v>
      </c>
      <c r="I488" s="54" t="e">
        <f>_xlfn.XLOOKUP(H488,[1]Sheet2!$G:$G,[1]Sheet2!$B:$B)</f>
        <v>#N/A</v>
      </c>
      <c r="J488" s="54" t="e">
        <f>_xlfn.XLOOKUP(H488,[1]Sheet2!$G:$G,[1]Sheet2!$C:$C)</f>
        <v>#N/A</v>
      </c>
      <c r="K488" s="14" t="s">
        <v>1726</v>
      </c>
      <c r="L488" s="21" t="s">
        <v>1767</v>
      </c>
      <c r="M488" s="14" t="s">
        <v>10</v>
      </c>
      <c r="N488" s="13" t="s">
        <v>606</v>
      </c>
      <c r="O488" s="13" t="s">
        <v>606</v>
      </c>
      <c r="P488" s="13" t="s">
        <v>606</v>
      </c>
      <c r="Q488" s="13" t="s">
        <v>606</v>
      </c>
      <c r="R488" s="13" t="s">
        <v>606</v>
      </c>
      <c r="S488" s="13" t="s">
        <v>606</v>
      </c>
      <c r="T488" s="13"/>
      <c r="U488" s="10">
        <v>30</v>
      </c>
      <c r="V488" s="13" t="s">
        <v>601</v>
      </c>
      <c r="W488" s="9" t="s">
        <v>4429</v>
      </c>
      <c r="X488" s="13" t="s">
        <v>26</v>
      </c>
    </row>
    <row r="489" spans="1:24" hidden="1" x14ac:dyDescent="0.3">
      <c r="A489" s="7" t="s">
        <v>4428</v>
      </c>
      <c r="B489" s="14">
        <v>6902</v>
      </c>
      <c r="C489" s="14">
        <v>22818</v>
      </c>
      <c r="D489" s="14">
        <v>15157</v>
      </c>
      <c r="E489" s="45" t="s">
        <v>11</v>
      </c>
      <c r="F489" s="21" t="s">
        <v>1765</v>
      </c>
      <c r="G489" s="54" t="s">
        <v>1765</v>
      </c>
      <c r="H489" s="54" t="s">
        <v>1766</v>
      </c>
      <c r="I489" s="54" t="e">
        <f>_xlfn.XLOOKUP(H489,[1]Sheet2!$G:$G,[1]Sheet2!$B:$B)</f>
        <v>#N/A</v>
      </c>
      <c r="J489" s="54" t="e">
        <f>_xlfn.XLOOKUP(H489,[1]Sheet2!$G:$G,[1]Sheet2!$C:$C)</f>
        <v>#N/A</v>
      </c>
      <c r="K489" s="14" t="s">
        <v>1726</v>
      </c>
      <c r="L489" s="21" t="s">
        <v>1767</v>
      </c>
      <c r="M489" s="14" t="s">
        <v>10</v>
      </c>
      <c r="N489" s="13" t="s">
        <v>606</v>
      </c>
      <c r="O489" s="13" t="s">
        <v>606</v>
      </c>
      <c r="P489" s="13" t="s">
        <v>606</v>
      </c>
      <c r="Q489" s="13" t="s">
        <v>606</v>
      </c>
      <c r="R489" s="13" t="s">
        <v>606</v>
      </c>
      <c r="S489" s="13" t="s">
        <v>606</v>
      </c>
      <c r="T489" s="13"/>
      <c r="U489" s="10">
        <v>30</v>
      </c>
      <c r="V489" s="13" t="s">
        <v>601</v>
      </c>
      <c r="W489" s="9" t="s">
        <v>4429</v>
      </c>
      <c r="X489" s="13" t="s">
        <v>26</v>
      </c>
    </row>
    <row r="490" spans="1:24" hidden="1" x14ac:dyDescent="0.3">
      <c r="A490" s="7" t="s">
        <v>4428</v>
      </c>
      <c r="B490" s="14">
        <v>6902</v>
      </c>
      <c r="C490" s="14">
        <v>22818</v>
      </c>
      <c r="D490" s="14" t="s">
        <v>1768</v>
      </c>
      <c r="E490" s="45" t="s">
        <v>1769</v>
      </c>
      <c r="F490" s="21" t="s">
        <v>1765</v>
      </c>
      <c r="G490" s="54" t="s">
        <v>1765</v>
      </c>
      <c r="H490" s="54" t="s">
        <v>1766</v>
      </c>
      <c r="I490" s="54" t="e">
        <f>_xlfn.XLOOKUP(H490,[1]Sheet2!$G:$G,[1]Sheet2!$B:$B)</f>
        <v>#N/A</v>
      </c>
      <c r="J490" s="54" t="e">
        <f>_xlfn.XLOOKUP(H490,[1]Sheet2!$G:$G,[1]Sheet2!$C:$C)</f>
        <v>#N/A</v>
      </c>
      <c r="K490" s="14" t="s">
        <v>1726</v>
      </c>
      <c r="L490" s="21" t="s">
        <v>1767</v>
      </c>
      <c r="M490" s="14" t="s">
        <v>10</v>
      </c>
      <c r="N490" s="13" t="s">
        <v>606</v>
      </c>
      <c r="O490" s="13" t="s">
        <v>606</v>
      </c>
      <c r="P490" s="13" t="s">
        <v>606</v>
      </c>
      <c r="Q490" s="13" t="s">
        <v>606</v>
      </c>
      <c r="R490" s="13" t="s">
        <v>606</v>
      </c>
      <c r="S490" s="13" t="s">
        <v>606</v>
      </c>
      <c r="T490" s="13"/>
      <c r="U490" s="10">
        <v>30</v>
      </c>
      <c r="V490" s="13" t="s">
        <v>601</v>
      </c>
      <c r="W490" s="9" t="s">
        <v>4429</v>
      </c>
      <c r="X490" s="13" t="s">
        <v>26</v>
      </c>
    </row>
    <row r="491" spans="1:24" hidden="1" x14ac:dyDescent="0.3">
      <c r="A491" s="7" t="s">
        <v>4428</v>
      </c>
      <c r="B491" s="14">
        <v>13975</v>
      </c>
      <c r="C491" s="14">
        <v>22818</v>
      </c>
      <c r="D491" s="14">
        <v>32774</v>
      </c>
      <c r="E491" s="45" t="s">
        <v>11</v>
      </c>
      <c r="F491" s="21" t="s">
        <v>1765</v>
      </c>
      <c r="G491" s="54" t="s">
        <v>1765</v>
      </c>
      <c r="H491" s="54" t="s">
        <v>1770</v>
      </c>
      <c r="I491" s="54" t="e">
        <f>_xlfn.XLOOKUP(H491,[1]Sheet2!$G:$G,[1]Sheet2!$B:$B)</f>
        <v>#N/A</v>
      </c>
      <c r="J491" s="54" t="e">
        <f>_xlfn.XLOOKUP(H491,[1]Sheet2!$G:$G,[1]Sheet2!$C:$C)</f>
        <v>#N/A</v>
      </c>
      <c r="K491" s="14" t="s">
        <v>1726</v>
      </c>
      <c r="L491" s="21" t="s">
        <v>1767</v>
      </c>
      <c r="M491" s="14" t="s">
        <v>10</v>
      </c>
      <c r="N491" s="13" t="s">
        <v>606</v>
      </c>
      <c r="O491" s="13" t="s">
        <v>606</v>
      </c>
      <c r="P491" s="13" t="s">
        <v>606</v>
      </c>
      <c r="Q491" s="13" t="s">
        <v>606</v>
      </c>
      <c r="R491" s="13" t="s">
        <v>606</v>
      </c>
      <c r="S491" s="13" t="s">
        <v>606</v>
      </c>
      <c r="T491" s="13"/>
      <c r="U491" s="10">
        <v>30</v>
      </c>
      <c r="V491" s="13" t="s">
        <v>601</v>
      </c>
      <c r="W491" s="9" t="s">
        <v>4429</v>
      </c>
      <c r="X491" s="13" t="s">
        <v>26</v>
      </c>
    </row>
    <row r="492" spans="1:24" hidden="1" x14ac:dyDescent="0.3">
      <c r="A492" s="7" t="s">
        <v>4428</v>
      </c>
      <c r="B492" s="14">
        <v>13975</v>
      </c>
      <c r="C492" s="14">
        <v>22818</v>
      </c>
      <c r="D492" s="14">
        <v>10216</v>
      </c>
      <c r="E492" s="45" t="s">
        <v>11</v>
      </c>
      <c r="F492" s="21" t="s">
        <v>1765</v>
      </c>
      <c r="G492" s="54" t="s">
        <v>1765</v>
      </c>
      <c r="H492" s="54" t="s">
        <v>1770</v>
      </c>
      <c r="I492" s="54" t="e">
        <f>_xlfn.XLOOKUP(H492,[1]Sheet2!$G:$G,[1]Sheet2!$B:$B)</f>
        <v>#N/A</v>
      </c>
      <c r="J492" s="54" t="e">
        <f>_xlfn.XLOOKUP(H492,[1]Sheet2!$G:$G,[1]Sheet2!$C:$C)</f>
        <v>#N/A</v>
      </c>
      <c r="K492" s="14" t="s">
        <v>1726</v>
      </c>
      <c r="L492" s="21" t="s">
        <v>1767</v>
      </c>
      <c r="M492" s="14" t="s">
        <v>10</v>
      </c>
      <c r="N492" s="13" t="s">
        <v>606</v>
      </c>
      <c r="O492" s="13" t="s">
        <v>606</v>
      </c>
      <c r="P492" s="13" t="s">
        <v>606</v>
      </c>
      <c r="Q492" s="13" t="s">
        <v>606</v>
      </c>
      <c r="R492" s="13" t="s">
        <v>606</v>
      </c>
      <c r="S492" s="13" t="s">
        <v>606</v>
      </c>
      <c r="T492" s="13"/>
      <c r="U492" s="10">
        <v>30</v>
      </c>
      <c r="V492" s="13" t="s">
        <v>601</v>
      </c>
      <c r="W492" s="9" t="s">
        <v>4429</v>
      </c>
      <c r="X492" s="13" t="s">
        <v>26</v>
      </c>
    </row>
    <row r="493" spans="1:24" hidden="1" x14ac:dyDescent="0.3">
      <c r="A493" s="7" t="s">
        <v>4428</v>
      </c>
      <c r="B493" s="14">
        <v>6902</v>
      </c>
      <c r="C493" s="14">
        <v>22818</v>
      </c>
      <c r="D493" s="14">
        <v>15158</v>
      </c>
      <c r="E493" s="45" t="s">
        <v>11</v>
      </c>
      <c r="F493" s="21" t="s">
        <v>1765</v>
      </c>
      <c r="G493" s="54" t="s">
        <v>1765</v>
      </c>
      <c r="H493" s="54" t="s">
        <v>1766</v>
      </c>
      <c r="I493" s="54" t="e">
        <f>_xlfn.XLOOKUP(H493,[1]Sheet2!$G:$G,[1]Sheet2!$B:$B)</f>
        <v>#N/A</v>
      </c>
      <c r="J493" s="54" t="e">
        <f>_xlfn.XLOOKUP(H493,[1]Sheet2!$G:$G,[1]Sheet2!$C:$C)</f>
        <v>#N/A</v>
      </c>
      <c r="K493" s="14" t="s">
        <v>1726</v>
      </c>
      <c r="L493" s="21" t="s">
        <v>1767</v>
      </c>
      <c r="M493" s="14" t="s">
        <v>10</v>
      </c>
      <c r="N493" s="13" t="s">
        <v>606</v>
      </c>
      <c r="O493" s="13" t="s">
        <v>606</v>
      </c>
      <c r="P493" s="13" t="s">
        <v>606</v>
      </c>
      <c r="Q493" s="13" t="s">
        <v>606</v>
      </c>
      <c r="R493" s="13" t="s">
        <v>606</v>
      </c>
      <c r="S493" s="13" t="s">
        <v>606</v>
      </c>
      <c r="T493" s="13"/>
      <c r="U493" s="10">
        <v>30</v>
      </c>
      <c r="V493" s="13" t="s">
        <v>601</v>
      </c>
      <c r="W493" s="9" t="s">
        <v>4429</v>
      </c>
      <c r="X493" s="13" t="s">
        <v>26</v>
      </c>
    </row>
    <row r="494" spans="1:24" hidden="1" x14ac:dyDescent="0.3">
      <c r="A494" s="7" t="s">
        <v>4428</v>
      </c>
      <c r="B494" s="14">
        <v>37443</v>
      </c>
      <c r="C494" s="14">
        <v>1008631</v>
      </c>
      <c r="D494" s="14">
        <v>33101</v>
      </c>
      <c r="E494" s="45" t="s">
        <v>1129</v>
      </c>
      <c r="F494" s="21" t="s">
        <v>1771</v>
      </c>
      <c r="G494" s="54" t="s">
        <v>1771</v>
      </c>
      <c r="H494" s="54" t="s">
        <v>1772</v>
      </c>
      <c r="I494" s="54">
        <f>_xlfn.XLOOKUP(H494,[1]Sheet2!$G:$G,[1]Sheet2!$B:$B)</f>
        <v>-23.565578200000001</v>
      </c>
      <c r="J494" s="54">
        <f>_xlfn.XLOOKUP(H494,[1]Sheet2!$G:$G,[1]Sheet2!$C:$C)</f>
        <v>-46.680565799999997</v>
      </c>
      <c r="K494" s="14" t="s">
        <v>1726</v>
      </c>
      <c r="L494" s="21" t="s">
        <v>1767</v>
      </c>
      <c r="M494" s="14" t="s">
        <v>10</v>
      </c>
      <c r="N494" s="13" t="s">
        <v>606</v>
      </c>
      <c r="O494" s="13" t="s">
        <v>606</v>
      </c>
      <c r="P494" s="13" t="s">
        <v>606</v>
      </c>
      <c r="Q494" s="13" t="s">
        <v>606</v>
      </c>
      <c r="R494" s="13" t="s">
        <v>606</v>
      </c>
      <c r="S494" s="13"/>
      <c r="T494" s="13"/>
      <c r="U494" s="10">
        <v>1</v>
      </c>
      <c r="V494" s="9" t="s">
        <v>4432</v>
      </c>
      <c r="W494" s="9" t="s">
        <v>4429</v>
      </c>
      <c r="X494" s="13" t="s">
        <v>26</v>
      </c>
    </row>
    <row r="495" spans="1:24" hidden="1" x14ac:dyDescent="0.3">
      <c r="A495" s="7" t="s">
        <v>4428</v>
      </c>
      <c r="B495" s="14">
        <v>41763</v>
      </c>
      <c r="C495" s="14">
        <v>1015371</v>
      </c>
      <c r="D495" s="14">
        <v>36412</v>
      </c>
      <c r="E495" s="45" t="s">
        <v>593</v>
      </c>
      <c r="F495" s="21" t="s">
        <v>1773</v>
      </c>
      <c r="G495" s="54" t="s">
        <v>1773</v>
      </c>
      <c r="H495" s="54" t="s">
        <v>1774</v>
      </c>
      <c r="I495" s="54" t="e">
        <f>_xlfn.XLOOKUP(H495,[1]Sheet2!$G:$G,[1]Sheet2!$B:$B)</f>
        <v>#N/A</v>
      </c>
      <c r="J495" s="54" t="e">
        <f>_xlfn.XLOOKUP(H495,[1]Sheet2!$G:$G,[1]Sheet2!$C:$C)</f>
        <v>#N/A</v>
      </c>
      <c r="K495" s="14" t="s">
        <v>1726</v>
      </c>
      <c r="L495" s="21" t="s">
        <v>1767</v>
      </c>
      <c r="M495" s="14" t="s">
        <v>10</v>
      </c>
      <c r="N495" s="13" t="s">
        <v>606</v>
      </c>
      <c r="O495" s="13" t="s">
        <v>606</v>
      </c>
      <c r="P495" s="13" t="s">
        <v>606</v>
      </c>
      <c r="Q495" s="13" t="s">
        <v>606</v>
      </c>
      <c r="R495" s="13" t="s">
        <v>606</v>
      </c>
      <c r="S495" s="13"/>
      <c r="T495" s="13"/>
      <c r="U495" s="10">
        <v>30</v>
      </c>
      <c r="V495" s="9" t="s">
        <v>4432</v>
      </c>
      <c r="W495" s="9" t="s">
        <v>4429</v>
      </c>
      <c r="X495" s="13" t="s">
        <v>26</v>
      </c>
    </row>
    <row r="496" spans="1:24" hidden="1" x14ac:dyDescent="0.3">
      <c r="A496" s="7" t="s">
        <v>4428</v>
      </c>
      <c r="B496" s="14">
        <v>41763</v>
      </c>
      <c r="C496" s="14">
        <v>1015371</v>
      </c>
      <c r="D496" s="14">
        <v>7700</v>
      </c>
      <c r="E496" s="45" t="s">
        <v>11</v>
      </c>
      <c r="F496" s="21" t="s">
        <v>1773</v>
      </c>
      <c r="G496" s="54" t="s">
        <v>1773</v>
      </c>
      <c r="H496" s="54" t="s">
        <v>1774</v>
      </c>
      <c r="I496" s="54" t="e">
        <f>_xlfn.XLOOKUP(H496,[1]Sheet2!$G:$G,[1]Sheet2!$B:$B)</f>
        <v>#N/A</v>
      </c>
      <c r="J496" s="54" t="e">
        <f>_xlfn.XLOOKUP(H496,[1]Sheet2!$G:$G,[1]Sheet2!$C:$C)</f>
        <v>#N/A</v>
      </c>
      <c r="K496" s="14" t="s">
        <v>1726</v>
      </c>
      <c r="L496" s="21" t="s">
        <v>1767</v>
      </c>
      <c r="M496" s="14" t="s">
        <v>10</v>
      </c>
      <c r="N496" s="13" t="s">
        <v>606</v>
      </c>
      <c r="O496" s="13" t="s">
        <v>606</v>
      </c>
      <c r="P496" s="13" t="s">
        <v>606</v>
      </c>
      <c r="Q496" s="13" t="s">
        <v>606</v>
      </c>
      <c r="R496" s="13" t="s">
        <v>606</v>
      </c>
      <c r="S496" s="13"/>
      <c r="T496" s="13"/>
      <c r="U496" s="10">
        <v>30</v>
      </c>
      <c r="V496" s="9" t="s">
        <v>4432</v>
      </c>
      <c r="W496" s="9" t="s">
        <v>4429</v>
      </c>
      <c r="X496" s="13" t="s">
        <v>26</v>
      </c>
    </row>
    <row r="497" spans="1:24" hidden="1" x14ac:dyDescent="0.3">
      <c r="A497" s="7" t="s">
        <v>4428</v>
      </c>
      <c r="B497" s="14">
        <v>39921</v>
      </c>
      <c r="C497" s="14">
        <v>1013555</v>
      </c>
      <c r="D497" s="14">
        <v>30181</v>
      </c>
      <c r="E497" s="45" t="s">
        <v>591</v>
      </c>
      <c r="F497" s="21" t="s">
        <v>1775</v>
      </c>
      <c r="G497" s="54" t="s">
        <v>1775</v>
      </c>
      <c r="H497" s="54" t="s">
        <v>1776</v>
      </c>
      <c r="I497" s="54">
        <f>_xlfn.XLOOKUP(H497,[1]Sheet2!$G:$G,[1]Sheet2!$B:$B)</f>
        <v>-23.558180799999999</v>
      </c>
      <c r="J497" s="54">
        <f>_xlfn.XLOOKUP(H497,[1]Sheet2!$G:$G,[1]Sheet2!$C:$C)</f>
        <v>-46.652628300000003</v>
      </c>
      <c r="K497" s="14" t="s">
        <v>1726</v>
      </c>
      <c r="L497" s="21" t="s">
        <v>1767</v>
      </c>
      <c r="M497" s="14" t="s">
        <v>10</v>
      </c>
      <c r="N497" s="13" t="s">
        <v>606</v>
      </c>
      <c r="O497" s="13" t="s">
        <v>606</v>
      </c>
      <c r="P497" s="13" t="s">
        <v>606</v>
      </c>
      <c r="Q497" s="13" t="s">
        <v>606</v>
      </c>
      <c r="R497" s="13" t="s">
        <v>606</v>
      </c>
      <c r="S497" s="13"/>
      <c r="T497" s="13"/>
      <c r="U497" s="10">
        <v>30</v>
      </c>
      <c r="V497" s="9" t="s">
        <v>4432</v>
      </c>
      <c r="W497" s="9" t="s">
        <v>4429</v>
      </c>
      <c r="X497" s="13" t="s">
        <v>26</v>
      </c>
    </row>
    <row r="498" spans="1:24" hidden="1" x14ac:dyDescent="0.3">
      <c r="A498" s="7" t="s">
        <v>4428</v>
      </c>
      <c r="B498" s="14">
        <v>39988</v>
      </c>
      <c r="C498" s="14">
        <v>1013555</v>
      </c>
      <c r="D498" s="14" t="s">
        <v>1777</v>
      </c>
      <c r="E498" s="45" t="s">
        <v>1128</v>
      </c>
      <c r="F498" s="21" t="s">
        <v>1775</v>
      </c>
      <c r="G498" s="54" t="s">
        <v>1775</v>
      </c>
      <c r="H498" s="54" t="s">
        <v>1776</v>
      </c>
      <c r="I498" s="54">
        <f>_xlfn.XLOOKUP(H498,[1]Sheet2!$G:$G,[1]Sheet2!$B:$B)</f>
        <v>-23.558180799999999</v>
      </c>
      <c r="J498" s="54">
        <f>_xlfn.XLOOKUP(H498,[1]Sheet2!$G:$G,[1]Sheet2!$C:$C)</f>
        <v>-46.652628300000003</v>
      </c>
      <c r="K498" s="14" t="s">
        <v>1726</v>
      </c>
      <c r="L498" s="21" t="s">
        <v>1767</v>
      </c>
      <c r="M498" s="14" t="s">
        <v>10</v>
      </c>
      <c r="N498" s="13" t="s">
        <v>606</v>
      </c>
      <c r="O498" s="13" t="s">
        <v>606</v>
      </c>
      <c r="P498" s="13" t="s">
        <v>606</v>
      </c>
      <c r="Q498" s="13" t="s">
        <v>606</v>
      </c>
      <c r="R498" s="13" t="s">
        <v>606</v>
      </c>
      <c r="S498" s="13"/>
      <c r="T498" s="13"/>
      <c r="U498" s="10">
        <v>30</v>
      </c>
      <c r="V498" s="9" t="s">
        <v>4432</v>
      </c>
      <c r="W498" s="9" t="s">
        <v>4429</v>
      </c>
      <c r="X498" s="13" t="s">
        <v>26</v>
      </c>
    </row>
    <row r="499" spans="1:24" hidden="1" x14ac:dyDescent="0.3">
      <c r="A499" s="7" t="s">
        <v>4428</v>
      </c>
      <c r="B499" s="14">
        <v>39988</v>
      </c>
      <c r="C499" s="14">
        <v>1013555</v>
      </c>
      <c r="D499" s="14">
        <v>7677</v>
      </c>
      <c r="E499" s="45" t="s">
        <v>1128</v>
      </c>
      <c r="F499" s="21" t="s">
        <v>1775</v>
      </c>
      <c r="G499" s="54" t="s">
        <v>1775</v>
      </c>
      <c r="H499" s="54" t="s">
        <v>1776</v>
      </c>
      <c r="I499" s="54">
        <f>_xlfn.XLOOKUP(H499,[1]Sheet2!$G:$G,[1]Sheet2!$B:$B)</f>
        <v>-23.558180799999999</v>
      </c>
      <c r="J499" s="54">
        <f>_xlfn.XLOOKUP(H499,[1]Sheet2!$G:$G,[1]Sheet2!$C:$C)</f>
        <v>-46.652628300000003</v>
      </c>
      <c r="K499" s="14" t="s">
        <v>1726</v>
      </c>
      <c r="L499" s="21" t="s">
        <v>1767</v>
      </c>
      <c r="M499" s="14" t="s">
        <v>10</v>
      </c>
      <c r="N499" s="13" t="s">
        <v>606</v>
      </c>
      <c r="O499" s="13" t="s">
        <v>606</v>
      </c>
      <c r="P499" s="13" t="s">
        <v>606</v>
      </c>
      <c r="Q499" s="13" t="s">
        <v>606</v>
      </c>
      <c r="R499" s="13" t="s">
        <v>606</v>
      </c>
      <c r="S499" s="13"/>
      <c r="T499" s="13"/>
      <c r="U499" s="10">
        <v>30</v>
      </c>
      <c r="V499" s="9" t="s">
        <v>4432</v>
      </c>
      <c r="W499" s="9" t="s">
        <v>4429</v>
      </c>
      <c r="X499" s="13" t="s">
        <v>26</v>
      </c>
    </row>
    <row r="500" spans="1:24" hidden="1" x14ac:dyDescent="0.3">
      <c r="A500" s="7" t="s">
        <v>4428</v>
      </c>
      <c r="B500" s="14">
        <v>39988</v>
      </c>
      <c r="C500" s="14">
        <v>1013555</v>
      </c>
      <c r="D500" s="14">
        <v>5279</v>
      </c>
      <c r="E500" s="45" t="s">
        <v>1128</v>
      </c>
      <c r="F500" s="21" t="s">
        <v>1775</v>
      </c>
      <c r="G500" s="54" t="s">
        <v>1775</v>
      </c>
      <c r="H500" s="54" t="s">
        <v>1776</v>
      </c>
      <c r="I500" s="54">
        <f>_xlfn.XLOOKUP(H500,[1]Sheet2!$G:$G,[1]Sheet2!$B:$B)</f>
        <v>-23.558180799999999</v>
      </c>
      <c r="J500" s="54">
        <f>_xlfn.XLOOKUP(H500,[1]Sheet2!$G:$G,[1]Sheet2!$C:$C)</f>
        <v>-46.652628300000003</v>
      </c>
      <c r="K500" s="14" t="s">
        <v>1726</v>
      </c>
      <c r="L500" s="21" t="s">
        <v>1767</v>
      </c>
      <c r="M500" s="14" t="s">
        <v>10</v>
      </c>
      <c r="N500" s="13" t="s">
        <v>606</v>
      </c>
      <c r="O500" s="13" t="s">
        <v>606</v>
      </c>
      <c r="P500" s="13" t="s">
        <v>606</v>
      </c>
      <c r="Q500" s="13" t="s">
        <v>606</v>
      </c>
      <c r="R500" s="13" t="s">
        <v>606</v>
      </c>
      <c r="S500" s="13"/>
      <c r="T500" s="13"/>
      <c r="U500" s="10">
        <v>30</v>
      </c>
      <c r="V500" s="9" t="s">
        <v>4432</v>
      </c>
      <c r="W500" s="9" t="s">
        <v>4429</v>
      </c>
      <c r="X500" s="13" t="s">
        <v>26</v>
      </c>
    </row>
    <row r="501" spans="1:24" hidden="1" x14ac:dyDescent="0.3">
      <c r="A501" s="7" t="s">
        <v>4428</v>
      </c>
      <c r="B501" s="14">
        <v>39988</v>
      </c>
      <c r="C501" s="14">
        <v>1013555</v>
      </c>
      <c r="D501" s="14">
        <v>3325</v>
      </c>
      <c r="E501" s="45" t="s">
        <v>1128</v>
      </c>
      <c r="F501" s="21" t="s">
        <v>1775</v>
      </c>
      <c r="G501" s="54" t="s">
        <v>1775</v>
      </c>
      <c r="H501" s="54" t="s">
        <v>1776</v>
      </c>
      <c r="I501" s="54">
        <f>_xlfn.XLOOKUP(H501,[1]Sheet2!$G:$G,[1]Sheet2!$B:$B)</f>
        <v>-23.558180799999999</v>
      </c>
      <c r="J501" s="54">
        <f>_xlfn.XLOOKUP(H501,[1]Sheet2!$G:$G,[1]Sheet2!$C:$C)</f>
        <v>-46.652628300000003</v>
      </c>
      <c r="K501" s="14" t="s">
        <v>1726</v>
      </c>
      <c r="L501" s="21" t="s">
        <v>1767</v>
      </c>
      <c r="M501" s="14" t="s">
        <v>10</v>
      </c>
      <c r="N501" s="13" t="s">
        <v>606</v>
      </c>
      <c r="O501" s="13" t="s">
        <v>606</v>
      </c>
      <c r="P501" s="13" t="s">
        <v>606</v>
      </c>
      <c r="Q501" s="13" t="s">
        <v>606</v>
      </c>
      <c r="R501" s="13" t="s">
        <v>606</v>
      </c>
      <c r="S501" s="13"/>
      <c r="T501" s="13"/>
      <c r="U501" s="10">
        <v>30</v>
      </c>
      <c r="V501" s="9" t="s">
        <v>4432</v>
      </c>
      <c r="W501" s="9" t="s">
        <v>4429</v>
      </c>
      <c r="X501" s="13" t="s">
        <v>26</v>
      </c>
    </row>
    <row r="502" spans="1:24" hidden="1" x14ac:dyDescent="0.3">
      <c r="A502" s="7" t="s">
        <v>4428</v>
      </c>
      <c r="B502" s="14">
        <v>40819</v>
      </c>
      <c r="C502" s="14">
        <v>1016099</v>
      </c>
      <c r="D502" s="14">
        <v>32805</v>
      </c>
      <c r="E502" s="45" t="s">
        <v>1129</v>
      </c>
      <c r="F502" s="21" t="s">
        <v>1778</v>
      </c>
      <c r="G502" s="54" t="s">
        <v>1778</v>
      </c>
      <c r="H502" s="54" t="s">
        <v>1779</v>
      </c>
      <c r="I502" s="54">
        <f>_xlfn.XLOOKUP(H502,[1]Sheet2!$G:$G,[1]Sheet2!$B:$B)</f>
        <v>-23.559563700000002</v>
      </c>
      <c r="J502" s="54">
        <f>_xlfn.XLOOKUP(H502,[1]Sheet2!$G:$G,[1]Sheet2!$C:$C)</f>
        <v>-46.676249299999988</v>
      </c>
      <c r="K502" s="14" t="s">
        <v>1726</v>
      </c>
      <c r="L502" s="21" t="s">
        <v>1767</v>
      </c>
      <c r="M502" s="14" t="s">
        <v>10</v>
      </c>
      <c r="N502" s="13" t="s">
        <v>606</v>
      </c>
      <c r="O502" s="13" t="s">
        <v>606</v>
      </c>
      <c r="P502" s="13" t="s">
        <v>606</v>
      </c>
      <c r="Q502" s="13" t="s">
        <v>606</v>
      </c>
      <c r="R502" s="13" t="s">
        <v>606</v>
      </c>
      <c r="S502" s="13"/>
      <c r="T502" s="13"/>
      <c r="U502" s="10">
        <v>30</v>
      </c>
      <c r="V502" s="13" t="s">
        <v>601</v>
      </c>
      <c r="W502" s="9" t="s">
        <v>4429</v>
      </c>
      <c r="X502" s="13" t="s">
        <v>26</v>
      </c>
    </row>
    <row r="503" spans="1:24" hidden="1" x14ac:dyDescent="0.3">
      <c r="A503" s="7" t="s">
        <v>4428</v>
      </c>
      <c r="B503" s="14">
        <v>40819</v>
      </c>
      <c r="C503" s="14">
        <v>1016099</v>
      </c>
      <c r="D503" s="14">
        <v>31184</v>
      </c>
      <c r="E503" s="45" t="s">
        <v>1129</v>
      </c>
      <c r="F503" s="21" t="s">
        <v>1778</v>
      </c>
      <c r="G503" s="54" t="s">
        <v>1778</v>
      </c>
      <c r="H503" s="54" t="s">
        <v>1779</v>
      </c>
      <c r="I503" s="54">
        <f>_xlfn.XLOOKUP(H503,[1]Sheet2!$G:$G,[1]Sheet2!$B:$B)</f>
        <v>-23.559563700000002</v>
      </c>
      <c r="J503" s="54">
        <f>_xlfn.XLOOKUP(H503,[1]Sheet2!$G:$G,[1]Sheet2!$C:$C)</f>
        <v>-46.676249299999988</v>
      </c>
      <c r="K503" s="14" t="s">
        <v>1726</v>
      </c>
      <c r="L503" s="21" t="s">
        <v>1767</v>
      </c>
      <c r="M503" s="14" t="s">
        <v>10</v>
      </c>
      <c r="N503" s="13" t="s">
        <v>606</v>
      </c>
      <c r="O503" s="13" t="s">
        <v>606</v>
      </c>
      <c r="P503" s="13" t="s">
        <v>606</v>
      </c>
      <c r="Q503" s="13" t="s">
        <v>606</v>
      </c>
      <c r="R503" s="13" t="s">
        <v>606</v>
      </c>
      <c r="S503" s="13"/>
      <c r="T503" s="13"/>
      <c r="U503" s="10">
        <v>30</v>
      </c>
      <c r="V503" s="13" t="s">
        <v>601</v>
      </c>
      <c r="W503" s="9" t="s">
        <v>4429</v>
      </c>
      <c r="X503" s="13" t="s">
        <v>26</v>
      </c>
    </row>
    <row r="504" spans="1:24" hidden="1" x14ac:dyDescent="0.3">
      <c r="A504" s="7" t="s">
        <v>4428</v>
      </c>
      <c r="B504" s="14">
        <v>6902</v>
      </c>
      <c r="C504" s="14">
        <v>22818</v>
      </c>
      <c r="D504" s="14">
        <v>29941</v>
      </c>
      <c r="E504" s="45" t="s">
        <v>11</v>
      </c>
      <c r="F504" s="21" t="s">
        <v>1765</v>
      </c>
      <c r="G504" s="54" t="s">
        <v>1765</v>
      </c>
      <c r="H504" s="54" t="s">
        <v>1766</v>
      </c>
      <c r="I504" s="54" t="e">
        <f>_xlfn.XLOOKUP(H504,[1]Sheet2!$G:$G,[1]Sheet2!$B:$B)</f>
        <v>#N/A</v>
      </c>
      <c r="J504" s="54" t="e">
        <f>_xlfn.XLOOKUP(H504,[1]Sheet2!$G:$G,[1]Sheet2!$C:$C)</f>
        <v>#N/A</v>
      </c>
      <c r="K504" s="14" t="s">
        <v>1726</v>
      </c>
      <c r="L504" s="21" t="s">
        <v>1767</v>
      </c>
      <c r="M504" s="14" t="s">
        <v>10</v>
      </c>
      <c r="N504" s="13" t="s">
        <v>606</v>
      </c>
      <c r="O504" s="13" t="s">
        <v>606</v>
      </c>
      <c r="P504" s="13" t="s">
        <v>606</v>
      </c>
      <c r="Q504" s="13" t="s">
        <v>606</v>
      </c>
      <c r="R504" s="13" t="s">
        <v>606</v>
      </c>
      <c r="S504" s="13" t="s">
        <v>606</v>
      </c>
      <c r="T504" s="13"/>
      <c r="U504" s="10">
        <v>30</v>
      </c>
      <c r="V504" s="13" t="s">
        <v>601</v>
      </c>
      <c r="W504" s="9" t="s">
        <v>4429</v>
      </c>
      <c r="X504" s="13" t="s">
        <v>26</v>
      </c>
    </row>
    <row r="505" spans="1:24" hidden="1" x14ac:dyDescent="0.3">
      <c r="A505" s="7" t="s">
        <v>4428</v>
      </c>
      <c r="B505" s="14">
        <v>6902</v>
      </c>
      <c r="C505" s="14">
        <v>22818</v>
      </c>
      <c r="D505" s="14" t="s">
        <v>1780</v>
      </c>
      <c r="E505" s="45" t="s">
        <v>1781</v>
      </c>
      <c r="F505" s="21" t="s">
        <v>1765</v>
      </c>
      <c r="G505" s="54" t="s">
        <v>1765</v>
      </c>
      <c r="H505" s="54" t="s">
        <v>1766</v>
      </c>
      <c r="I505" s="54" t="e">
        <f>_xlfn.XLOOKUP(H505,[1]Sheet2!$G:$G,[1]Sheet2!$B:$B)</f>
        <v>#N/A</v>
      </c>
      <c r="J505" s="54" t="e">
        <f>_xlfn.XLOOKUP(H505,[1]Sheet2!$G:$G,[1]Sheet2!$C:$C)</f>
        <v>#N/A</v>
      </c>
      <c r="K505" s="14" t="s">
        <v>1726</v>
      </c>
      <c r="L505" s="21" t="s">
        <v>1767</v>
      </c>
      <c r="M505" s="14" t="s">
        <v>10</v>
      </c>
      <c r="N505" s="13" t="s">
        <v>606</v>
      </c>
      <c r="O505" s="13" t="s">
        <v>606</v>
      </c>
      <c r="P505" s="13" t="s">
        <v>606</v>
      </c>
      <c r="Q505" s="13" t="s">
        <v>606</v>
      </c>
      <c r="R505" s="13" t="s">
        <v>606</v>
      </c>
      <c r="S505" s="13" t="s">
        <v>606</v>
      </c>
      <c r="T505" s="13"/>
      <c r="U505" s="10">
        <v>30</v>
      </c>
      <c r="V505" s="13" t="s">
        <v>601</v>
      </c>
      <c r="W505" s="9" t="s">
        <v>4429</v>
      </c>
      <c r="X505" s="13" t="s">
        <v>26</v>
      </c>
    </row>
    <row r="506" spans="1:24" hidden="1" x14ac:dyDescent="0.3">
      <c r="A506" s="7" t="s">
        <v>4428</v>
      </c>
      <c r="B506" s="14">
        <v>24168</v>
      </c>
      <c r="C506" s="14">
        <v>123917</v>
      </c>
      <c r="D506" s="14">
        <v>32017</v>
      </c>
      <c r="E506" s="45" t="s">
        <v>11</v>
      </c>
      <c r="F506" s="21" t="s">
        <v>1782</v>
      </c>
      <c r="G506" s="54" t="s">
        <v>1782</v>
      </c>
      <c r="H506" s="54" t="s">
        <v>1783</v>
      </c>
      <c r="I506" s="54">
        <f>_xlfn.XLOOKUP(H506,[1]Sheet2!$G:$G,[1]Sheet2!$B:$B)</f>
        <v>-23.564579599999998</v>
      </c>
      <c r="J506" s="54">
        <f>_xlfn.XLOOKUP(H506,[1]Sheet2!$G:$G,[1]Sheet2!$C:$C)</f>
        <v>-46.667441400000001</v>
      </c>
      <c r="K506" s="14" t="s">
        <v>1726</v>
      </c>
      <c r="L506" s="21" t="s">
        <v>1767</v>
      </c>
      <c r="M506" s="14" t="s">
        <v>10</v>
      </c>
      <c r="N506" s="13" t="s">
        <v>606</v>
      </c>
      <c r="O506" s="13" t="s">
        <v>606</v>
      </c>
      <c r="P506" s="13" t="s">
        <v>606</v>
      </c>
      <c r="Q506" s="13" t="s">
        <v>606</v>
      </c>
      <c r="R506" s="13" t="s">
        <v>606</v>
      </c>
      <c r="S506" s="13"/>
      <c r="T506" s="13"/>
      <c r="U506" s="10">
        <v>15</v>
      </c>
      <c r="V506" s="9" t="s">
        <v>4432</v>
      </c>
      <c r="W506" s="9" t="s">
        <v>4429</v>
      </c>
      <c r="X506" s="13" t="s">
        <v>26</v>
      </c>
    </row>
    <row r="507" spans="1:24" hidden="1" x14ac:dyDescent="0.3">
      <c r="A507" s="7" t="s">
        <v>4428</v>
      </c>
      <c r="B507" s="14">
        <v>31527</v>
      </c>
      <c r="C507" s="14">
        <v>125829</v>
      </c>
      <c r="D507" s="14">
        <v>15820</v>
      </c>
      <c r="E507" s="45" t="s">
        <v>11</v>
      </c>
      <c r="F507" s="21" t="s">
        <v>1784</v>
      </c>
      <c r="G507" s="54" t="s">
        <v>1784</v>
      </c>
      <c r="H507" s="54" t="s">
        <v>1785</v>
      </c>
      <c r="I507" s="54">
        <f>_xlfn.XLOOKUP(H507,[1]Sheet2!$G:$G,[1]Sheet2!$B:$B)</f>
        <v>-23.5706512</v>
      </c>
      <c r="J507" s="54">
        <f>_xlfn.XLOOKUP(H507,[1]Sheet2!$G:$G,[1]Sheet2!$C:$C)</f>
        <v>-46.6601292</v>
      </c>
      <c r="K507" s="14" t="s">
        <v>1726</v>
      </c>
      <c r="L507" s="21" t="s">
        <v>1767</v>
      </c>
      <c r="M507" s="14" t="s">
        <v>10</v>
      </c>
      <c r="N507" s="13" t="s">
        <v>606</v>
      </c>
      <c r="O507" s="13" t="s">
        <v>606</v>
      </c>
      <c r="P507" s="13" t="s">
        <v>606</v>
      </c>
      <c r="Q507" s="13" t="s">
        <v>606</v>
      </c>
      <c r="R507" s="13" t="s">
        <v>606</v>
      </c>
      <c r="S507" s="13"/>
      <c r="T507" s="13"/>
      <c r="U507" s="10">
        <v>25</v>
      </c>
      <c r="V507" s="9" t="s">
        <v>4432</v>
      </c>
      <c r="W507" s="9" t="s">
        <v>4429</v>
      </c>
      <c r="X507" s="13" t="s">
        <v>26</v>
      </c>
    </row>
    <row r="508" spans="1:24" hidden="1" x14ac:dyDescent="0.3">
      <c r="A508" s="7" t="s">
        <v>4428</v>
      </c>
      <c r="B508" s="14">
        <v>31527</v>
      </c>
      <c r="C508" s="14">
        <v>125829</v>
      </c>
      <c r="D508" s="14">
        <v>5512</v>
      </c>
      <c r="E508" s="45" t="s">
        <v>11</v>
      </c>
      <c r="F508" s="21" t="s">
        <v>1784</v>
      </c>
      <c r="G508" s="54" t="s">
        <v>1784</v>
      </c>
      <c r="H508" s="54" t="s">
        <v>1785</v>
      </c>
      <c r="I508" s="54">
        <f>_xlfn.XLOOKUP(H508,[1]Sheet2!$G:$G,[1]Sheet2!$B:$B)</f>
        <v>-23.5706512</v>
      </c>
      <c r="J508" s="54">
        <f>_xlfn.XLOOKUP(H508,[1]Sheet2!$G:$G,[1]Sheet2!$C:$C)</f>
        <v>-46.6601292</v>
      </c>
      <c r="K508" s="14" t="s">
        <v>1726</v>
      </c>
      <c r="L508" s="21" t="s">
        <v>1767</v>
      </c>
      <c r="M508" s="14" t="s">
        <v>10</v>
      </c>
      <c r="N508" s="13" t="s">
        <v>606</v>
      </c>
      <c r="O508" s="13" t="s">
        <v>606</v>
      </c>
      <c r="P508" s="13" t="s">
        <v>606</v>
      </c>
      <c r="Q508" s="13" t="s">
        <v>606</v>
      </c>
      <c r="R508" s="13" t="s">
        <v>606</v>
      </c>
      <c r="S508" s="13"/>
      <c r="T508" s="13"/>
      <c r="U508" s="10">
        <v>25</v>
      </c>
      <c r="V508" s="9" t="s">
        <v>4432</v>
      </c>
      <c r="W508" s="9" t="s">
        <v>4429</v>
      </c>
      <c r="X508" s="13" t="s">
        <v>26</v>
      </c>
    </row>
    <row r="509" spans="1:24" hidden="1" x14ac:dyDescent="0.3">
      <c r="A509" s="7" t="s">
        <v>4428</v>
      </c>
      <c r="B509" s="14">
        <v>31527</v>
      </c>
      <c r="C509" s="14">
        <v>125829</v>
      </c>
      <c r="D509" s="14">
        <v>7667</v>
      </c>
      <c r="E509" s="45" t="s">
        <v>11</v>
      </c>
      <c r="F509" s="21" t="s">
        <v>1784</v>
      </c>
      <c r="G509" s="54" t="s">
        <v>1784</v>
      </c>
      <c r="H509" s="54" t="s">
        <v>1785</v>
      </c>
      <c r="I509" s="54">
        <f>_xlfn.XLOOKUP(H509,[1]Sheet2!$G:$G,[1]Sheet2!$B:$B)</f>
        <v>-23.5706512</v>
      </c>
      <c r="J509" s="54">
        <f>_xlfn.XLOOKUP(H509,[1]Sheet2!$G:$G,[1]Sheet2!$C:$C)</f>
        <v>-46.6601292</v>
      </c>
      <c r="K509" s="14" t="s">
        <v>1726</v>
      </c>
      <c r="L509" s="21" t="s">
        <v>1767</v>
      </c>
      <c r="M509" s="14" t="s">
        <v>10</v>
      </c>
      <c r="N509" s="13" t="s">
        <v>606</v>
      </c>
      <c r="O509" s="13" t="s">
        <v>606</v>
      </c>
      <c r="P509" s="13" t="s">
        <v>606</v>
      </c>
      <c r="Q509" s="13" t="s">
        <v>606</v>
      </c>
      <c r="R509" s="13" t="s">
        <v>606</v>
      </c>
      <c r="S509" s="13"/>
      <c r="T509" s="13"/>
      <c r="U509" s="10">
        <v>25</v>
      </c>
      <c r="V509" s="9" t="s">
        <v>4432</v>
      </c>
      <c r="W509" s="9" t="s">
        <v>4429</v>
      </c>
      <c r="X509" s="13" t="s">
        <v>26</v>
      </c>
    </row>
    <row r="510" spans="1:24" hidden="1" x14ac:dyDescent="0.3">
      <c r="A510" s="7" t="s">
        <v>4428</v>
      </c>
      <c r="B510" s="14">
        <v>31527</v>
      </c>
      <c r="C510" s="14">
        <v>125829</v>
      </c>
      <c r="D510" s="14" t="s">
        <v>1786</v>
      </c>
      <c r="E510" s="45" t="s">
        <v>11</v>
      </c>
      <c r="F510" s="21" t="s">
        <v>1784</v>
      </c>
      <c r="G510" s="54" t="s">
        <v>1784</v>
      </c>
      <c r="H510" s="54" t="s">
        <v>1785</v>
      </c>
      <c r="I510" s="54">
        <f>_xlfn.XLOOKUP(H510,[1]Sheet2!$G:$G,[1]Sheet2!$B:$B)</f>
        <v>-23.5706512</v>
      </c>
      <c r="J510" s="54">
        <f>_xlfn.XLOOKUP(H510,[1]Sheet2!$G:$G,[1]Sheet2!$C:$C)</f>
        <v>-46.6601292</v>
      </c>
      <c r="K510" s="14" t="s">
        <v>1726</v>
      </c>
      <c r="L510" s="21" t="s">
        <v>1767</v>
      </c>
      <c r="M510" s="14" t="s">
        <v>10</v>
      </c>
      <c r="N510" s="13" t="s">
        <v>606</v>
      </c>
      <c r="O510" s="13" t="s">
        <v>606</v>
      </c>
      <c r="P510" s="13" t="s">
        <v>606</v>
      </c>
      <c r="Q510" s="13" t="s">
        <v>606</v>
      </c>
      <c r="R510" s="13" t="s">
        <v>606</v>
      </c>
      <c r="S510" s="13"/>
      <c r="T510" s="13"/>
      <c r="U510" s="10">
        <v>25</v>
      </c>
      <c r="V510" s="9" t="s">
        <v>4432</v>
      </c>
      <c r="W510" s="9" t="s">
        <v>4429</v>
      </c>
      <c r="X510" s="13" t="s">
        <v>26</v>
      </c>
    </row>
    <row r="511" spans="1:24" hidden="1" x14ac:dyDescent="0.3">
      <c r="A511" s="7" t="s">
        <v>4428</v>
      </c>
      <c r="B511" s="14">
        <v>33200</v>
      </c>
      <c r="C511" s="14">
        <v>12745</v>
      </c>
      <c r="D511" s="14">
        <v>1834</v>
      </c>
      <c r="E511" s="45" t="s">
        <v>583</v>
      </c>
      <c r="F511" s="21" t="s">
        <v>2077</v>
      </c>
      <c r="G511" s="54" t="s">
        <v>2077</v>
      </c>
      <c r="H511" s="54" t="s">
        <v>2078</v>
      </c>
      <c r="I511" s="54" t="e">
        <f>_xlfn.XLOOKUP(H511,[1]Sheet2!$G:$G,[1]Sheet2!$B:$B)</f>
        <v>#N/A</v>
      </c>
      <c r="J511" s="54" t="e">
        <f>_xlfn.XLOOKUP(H511,[1]Sheet2!$G:$G,[1]Sheet2!$C:$C)</f>
        <v>#N/A</v>
      </c>
      <c r="K511" s="14" t="s">
        <v>2034</v>
      </c>
      <c r="L511" s="21" t="s">
        <v>2079</v>
      </c>
      <c r="M511" s="14" t="s">
        <v>10</v>
      </c>
      <c r="N511" s="13" t="s">
        <v>606</v>
      </c>
      <c r="O511" s="13" t="s">
        <v>606</v>
      </c>
      <c r="P511" s="13" t="s">
        <v>606</v>
      </c>
      <c r="Q511" s="13" t="s">
        <v>606</v>
      </c>
      <c r="R511" s="13" t="s">
        <v>606</v>
      </c>
      <c r="S511" s="13"/>
      <c r="T511" s="13"/>
      <c r="U511" s="10">
        <v>30</v>
      </c>
      <c r="V511" s="9" t="s">
        <v>4432</v>
      </c>
      <c r="W511" s="9" t="s">
        <v>4429</v>
      </c>
      <c r="X511" s="13" t="s">
        <v>26</v>
      </c>
    </row>
    <row r="512" spans="1:24" hidden="1" x14ac:dyDescent="0.3">
      <c r="A512" s="7" t="s">
        <v>4428</v>
      </c>
      <c r="B512" s="14">
        <v>21280</v>
      </c>
      <c r="C512" s="14">
        <v>78631</v>
      </c>
      <c r="D512" s="14">
        <v>5510</v>
      </c>
      <c r="E512" s="45" t="s">
        <v>584</v>
      </c>
      <c r="F512" s="21" t="s">
        <v>2080</v>
      </c>
      <c r="G512" s="54" t="s">
        <v>2080</v>
      </c>
      <c r="H512" s="54" t="s">
        <v>2081</v>
      </c>
      <c r="I512" s="54">
        <f>_xlfn.XLOOKUP(H512,[1]Sheet2!$G:$G,[1]Sheet2!$B:$B)</f>
        <v>-23.498049399999999</v>
      </c>
      <c r="J512" s="54">
        <f>_xlfn.XLOOKUP(H512,[1]Sheet2!$G:$G,[1]Sheet2!$C:$C)</f>
        <v>-46.825896200000003</v>
      </c>
      <c r="K512" s="14" t="s">
        <v>2034</v>
      </c>
      <c r="L512" s="21" t="s">
        <v>2079</v>
      </c>
      <c r="M512" s="14" t="s">
        <v>10</v>
      </c>
      <c r="N512" s="13" t="s">
        <v>606</v>
      </c>
      <c r="O512" s="13" t="s">
        <v>606</v>
      </c>
      <c r="P512" s="13" t="s">
        <v>606</v>
      </c>
      <c r="Q512" s="13" t="s">
        <v>606</v>
      </c>
      <c r="R512" s="13" t="s">
        <v>606</v>
      </c>
      <c r="S512" s="13"/>
      <c r="T512" s="13"/>
      <c r="U512" s="10">
        <v>27</v>
      </c>
      <c r="V512" s="13" t="s">
        <v>601</v>
      </c>
      <c r="W512" s="9" t="s">
        <v>4429</v>
      </c>
      <c r="X512" s="13" t="s">
        <v>26</v>
      </c>
    </row>
    <row r="513" spans="1:24" hidden="1" x14ac:dyDescent="0.3">
      <c r="A513" s="7" t="s">
        <v>4428</v>
      </c>
      <c r="B513" s="14">
        <v>34493</v>
      </c>
      <c r="C513" s="14">
        <v>6275</v>
      </c>
      <c r="D513" s="14">
        <v>27803</v>
      </c>
      <c r="E513" s="45" t="s">
        <v>1129</v>
      </c>
      <c r="F513" s="21" t="s">
        <v>2082</v>
      </c>
      <c r="G513" s="54" t="s">
        <v>2082</v>
      </c>
      <c r="H513" s="54" t="s">
        <v>2083</v>
      </c>
      <c r="I513" s="54" t="e">
        <f>_xlfn.XLOOKUP(H513,[1]Sheet2!$G:$G,[1]Sheet2!$B:$B)</f>
        <v>#N/A</v>
      </c>
      <c r="J513" s="54" t="e">
        <f>_xlfn.XLOOKUP(H513,[1]Sheet2!$G:$G,[1]Sheet2!$C:$C)</f>
        <v>#N/A</v>
      </c>
      <c r="K513" s="14" t="s">
        <v>2034</v>
      </c>
      <c r="L513" s="21" t="s">
        <v>2079</v>
      </c>
      <c r="M513" s="14" t="s">
        <v>10</v>
      </c>
      <c r="N513" s="13" t="s">
        <v>606</v>
      </c>
      <c r="O513" s="13" t="s">
        <v>606</v>
      </c>
      <c r="P513" s="13" t="s">
        <v>606</v>
      </c>
      <c r="Q513" s="13" t="s">
        <v>606</v>
      </c>
      <c r="R513" s="13" t="s">
        <v>606</v>
      </c>
      <c r="S513" s="13"/>
      <c r="T513" s="13"/>
      <c r="U513" s="10">
        <v>25</v>
      </c>
      <c r="V513" s="9" t="s">
        <v>4432</v>
      </c>
      <c r="W513" s="9" t="s">
        <v>4429</v>
      </c>
      <c r="X513" s="13" t="s">
        <v>26</v>
      </c>
    </row>
    <row r="514" spans="1:24" hidden="1" x14ac:dyDescent="0.3">
      <c r="A514" s="7" t="s">
        <v>4428</v>
      </c>
      <c r="B514" s="14">
        <v>20116</v>
      </c>
      <c r="C514" s="14">
        <v>6275</v>
      </c>
      <c r="D514" s="14">
        <v>25743</v>
      </c>
      <c r="E514" s="45" t="s">
        <v>583</v>
      </c>
      <c r="F514" s="21" t="s">
        <v>2082</v>
      </c>
      <c r="G514" s="54" t="s">
        <v>2082</v>
      </c>
      <c r="H514" s="54" t="s">
        <v>2083</v>
      </c>
      <c r="I514" s="54" t="e">
        <f>_xlfn.XLOOKUP(H514,[1]Sheet2!$G:$G,[1]Sheet2!$B:$B)</f>
        <v>#N/A</v>
      </c>
      <c r="J514" s="54" t="e">
        <f>_xlfn.XLOOKUP(H514,[1]Sheet2!$G:$G,[1]Sheet2!$C:$C)</f>
        <v>#N/A</v>
      </c>
      <c r="K514" s="14" t="s">
        <v>2034</v>
      </c>
      <c r="L514" s="21" t="s">
        <v>2079</v>
      </c>
      <c r="M514" s="14" t="s">
        <v>10</v>
      </c>
      <c r="N514" s="13" t="s">
        <v>606</v>
      </c>
      <c r="O514" s="13" t="s">
        <v>606</v>
      </c>
      <c r="P514" s="13" t="s">
        <v>606</v>
      </c>
      <c r="Q514" s="13" t="s">
        <v>606</v>
      </c>
      <c r="R514" s="13" t="s">
        <v>606</v>
      </c>
      <c r="S514" s="13"/>
      <c r="T514" s="13"/>
      <c r="U514" s="10">
        <v>25</v>
      </c>
      <c r="V514" s="9" t="s">
        <v>4432</v>
      </c>
      <c r="W514" s="9" t="s">
        <v>4429</v>
      </c>
      <c r="X514" s="13" t="s">
        <v>26</v>
      </c>
    </row>
    <row r="515" spans="1:24" hidden="1" x14ac:dyDescent="0.3">
      <c r="A515" s="7" t="s">
        <v>4428</v>
      </c>
      <c r="B515" s="14">
        <v>20116</v>
      </c>
      <c r="C515" s="14">
        <v>6275</v>
      </c>
      <c r="D515" s="14">
        <v>33584</v>
      </c>
      <c r="E515" s="45" t="s">
        <v>11</v>
      </c>
      <c r="F515" s="21" t="s">
        <v>2082</v>
      </c>
      <c r="G515" s="54" t="s">
        <v>2082</v>
      </c>
      <c r="H515" s="54" t="s">
        <v>2083</v>
      </c>
      <c r="I515" s="54" t="e">
        <f>_xlfn.XLOOKUP(H515,[1]Sheet2!$G:$G,[1]Sheet2!$B:$B)</f>
        <v>#N/A</v>
      </c>
      <c r="J515" s="54" t="e">
        <f>_xlfn.XLOOKUP(H515,[1]Sheet2!$G:$G,[1]Sheet2!$C:$C)</f>
        <v>#N/A</v>
      </c>
      <c r="K515" s="14" t="s">
        <v>2034</v>
      </c>
      <c r="L515" s="21" t="s">
        <v>2079</v>
      </c>
      <c r="M515" s="14" t="s">
        <v>10</v>
      </c>
      <c r="N515" s="13" t="s">
        <v>606</v>
      </c>
      <c r="O515" s="13" t="s">
        <v>606</v>
      </c>
      <c r="P515" s="13" t="s">
        <v>606</v>
      </c>
      <c r="Q515" s="13" t="s">
        <v>606</v>
      </c>
      <c r="R515" s="13" t="s">
        <v>606</v>
      </c>
      <c r="S515" s="13"/>
      <c r="T515" s="13"/>
      <c r="U515" s="10">
        <v>25</v>
      </c>
      <c r="V515" s="9" t="s">
        <v>4432</v>
      </c>
      <c r="W515" s="9" t="s">
        <v>4429</v>
      </c>
      <c r="X515" s="13" t="s">
        <v>26</v>
      </c>
    </row>
    <row r="516" spans="1:24" hidden="1" x14ac:dyDescent="0.3">
      <c r="A516" s="7" t="s">
        <v>4428</v>
      </c>
      <c r="B516" s="14">
        <v>20116</v>
      </c>
      <c r="C516" s="14">
        <v>6275</v>
      </c>
      <c r="D516" s="14">
        <v>5681</v>
      </c>
      <c r="E516" s="45" t="s">
        <v>584</v>
      </c>
      <c r="F516" s="21" t="s">
        <v>2082</v>
      </c>
      <c r="G516" s="54" t="s">
        <v>2082</v>
      </c>
      <c r="H516" s="54" t="s">
        <v>2083</v>
      </c>
      <c r="I516" s="54" t="e">
        <f>_xlfn.XLOOKUP(H516,[1]Sheet2!$G:$G,[1]Sheet2!$B:$B)</f>
        <v>#N/A</v>
      </c>
      <c r="J516" s="54" t="e">
        <f>_xlfn.XLOOKUP(H516,[1]Sheet2!$G:$G,[1]Sheet2!$C:$C)</f>
        <v>#N/A</v>
      </c>
      <c r="K516" s="14" t="s">
        <v>2034</v>
      </c>
      <c r="L516" s="21" t="s">
        <v>2079</v>
      </c>
      <c r="M516" s="14" t="s">
        <v>10</v>
      </c>
      <c r="N516" s="13" t="s">
        <v>606</v>
      </c>
      <c r="O516" s="13" t="s">
        <v>606</v>
      </c>
      <c r="P516" s="13" t="s">
        <v>606</v>
      </c>
      <c r="Q516" s="13" t="s">
        <v>606</v>
      </c>
      <c r="R516" s="13" t="s">
        <v>606</v>
      </c>
      <c r="S516" s="13"/>
      <c r="T516" s="13"/>
      <c r="U516" s="10">
        <v>25</v>
      </c>
      <c r="V516" s="9" t="s">
        <v>4432</v>
      </c>
      <c r="W516" s="9" t="s">
        <v>4429</v>
      </c>
      <c r="X516" s="13" t="s">
        <v>26</v>
      </c>
    </row>
    <row r="517" spans="1:24" hidden="1" x14ac:dyDescent="0.3">
      <c r="A517" s="7" t="s">
        <v>4428</v>
      </c>
      <c r="B517" s="14">
        <v>9391</v>
      </c>
      <c r="C517" s="14">
        <v>32742</v>
      </c>
      <c r="D517" s="14" t="s">
        <v>2084</v>
      </c>
      <c r="E517" s="45" t="s">
        <v>1128</v>
      </c>
      <c r="F517" s="21" t="s">
        <v>2085</v>
      </c>
      <c r="G517" s="54" t="s">
        <v>2085</v>
      </c>
      <c r="H517" s="54" t="s">
        <v>2086</v>
      </c>
      <c r="I517" s="54">
        <f>_xlfn.XLOOKUP(H517,[1]Sheet2!$G:$G,[1]Sheet2!$B:$B)</f>
        <v>-23.4026122</v>
      </c>
      <c r="J517" s="54">
        <f>_xlfn.XLOOKUP(H517,[1]Sheet2!$G:$G,[1]Sheet2!$C:$C)</f>
        <v>-46.895763799999997</v>
      </c>
      <c r="K517" s="14" t="s">
        <v>2034</v>
      </c>
      <c r="L517" s="21" t="s">
        <v>2079</v>
      </c>
      <c r="M517" s="14" t="s">
        <v>10</v>
      </c>
      <c r="N517" s="13" t="s">
        <v>606</v>
      </c>
      <c r="O517" s="13" t="s">
        <v>606</v>
      </c>
      <c r="P517" s="13" t="s">
        <v>606</v>
      </c>
      <c r="Q517" s="13" t="s">
        <v>606</v>
      </c>
      <c r="R517" s="13" t="s">
        <v>606</v>
      </c>
      <c r="S517" s="13"/>
      <c r="T517" s="13"/>
      <c r="U517" s="10">
        <v>10</v>
      </c>
      <c r="V517" s="9" t="s">
        <v>4432</v>
      </c>
      <c r="W517" s="9" t="s">
        <v>4429</v>
      </c>
      <c r="X517" s="13" t="s">
        <v>26</v>
      </c>
    </row>
    <row r="518" spans="1:24" hidden="1" x14ac:dyDescent="0.3">
      <c r="A518" s="7" t="s">
        <v>4428</v>
      </c>
      <c r="B518" s="14">
        <v>9391</v>
      </c>
      <c r="C518" s="14">
        <v>32742</v>
      </c>
      <c r="D518" s="14" t="s">
        <v>2087</v>
      </c>
      <c r="E518" s="45" t="s">
        <v>1128</v>
      </c>
      <c r="F518" s="21" t="s">
        <v>2085</v>
      </c>
      <c r="G518" s="54" t="s">
        <v>2085</v>
      </c>
      <c r="H518" s="54" t="s">
        <v>2086</v>
      </c>
      <c r="I518" s="54">
        <f>_xlfn.XLOOKUP(H518,[1]Sheet2!$G:$G,[1]Sheet2!$B:$B)</f>
        <v>-23.4026122</v>
      </c>
      <c r="J518" s="54">
        <f>_xlfn.XLOOKUP(H518,[1]Sheet2!$G:$G,[1]Sheet2!$C:$C)</f>
        <v>-46.895763799999997</v>
      </c>
      <c r="K518" s="14" t="s">
        <v>2034</v>
      </c>
      <c r="L518" s="21" t="s">
        <v>2079</v>
      </c>
      <c r="M518" s="14" t="s">
        <v>10</v>
      </c>
      <c r="N518" s="13" t="s">
        <v>606</v>
      </c>
      <c r="O518" s="13" t="s">
        <v>606</v>
      </c>
      <c r="P518" s="13" t="s">
        <v>606</v>
      </c>
      <c r="Q518" s="13" t="s">
        <v>606</v>
      </c>
      <c r="R518" s="13" t="s">
        <v>606</v>
      </c>
      <c r="S518" s="13"/>
      <c r="T518" s="13"/>
      <c r="U518" s="10">
        <v>10</v>
      </c>
      <c r="V518" s="9" t="s">
        <v>4432</v>
      </c>
      <c r="W518" s="9" t="s">
        <v>4429</v>
      </c>
      <c r="X518" s="13" t="s">
        <v>26</v>
      </c>
    </row>
    <row r="519" spans="1:24" hidden="1" x14ac:dyDescent="0.3">
      <c r="A519" s="7" t="s">
        <v>4428</v>
      </c>
      <c r="B519" s="14">
        <v>9391</v>
      </c>
      <c r="C519" s="14">
        <v>32742</v>
      </c>
      <c r="D519" s="14" t="s">
        <v>2088</v>
      </c>
      <c r="E519" s="45" t="s">
        <v>590</v>
      </c>
      <c r="F519" s="21" t="s">
        <v>2089</v>
      </c>
      <c r="G519" s="54" t="s">
        <v>2089</v>
      </c>
      <c r="H519" s="54" t="s">
        <v>2090</v>
      </c>
      <c r="I519" s="54">
        <f>_xlfn.XLOOKUP(H519,[1]Sheet2!$G:$G,[1]Sheet2!$B:$B)</f>
        <v>-23.4029554</v>
      </c>
      <c r="J519" s="54">
        <f>_xlfn.XLOOKUP(H519,[1]Sheet2!$G:$G,[1]Sheet2!$C:$C)</f>
        <v>-46.897049099999997</v>
      </c>
      <c r="K519" s="14" t="s">
        <v>2034</v>
      </c>
      <c r="L519" s="21" t="s">
        <v>2079</v>
      </c>
      <c r="M519" s="14" t="s">
        <v>10</v>
      </c>
      <c r="N519" s="13" t="s">
        <v>606</v>
      </c>
      <c r="O519" s="13" t="s">
        <v>606</v>
      </c>
      <c r="P519" s="13" t="s">
        <v>606</v>
      </c>
      <c r="Q519" s="13" t="s">
        <v>606</v>
      </c>
      <c r="R519" s="13" t="s">
        <v>606</v>
      </c>
      <c r="S519" s="13"/>
      <c r="T519" s="13"/>
      <c r="U519" s="10">
        <v>10</v>
      </c>
      <c r="V519" s="9" t="s">
        <v>4432</v>
      </c>
      <c r="W519" s="9" t="s">
        <v>4429</v>
      </c>
      <c r="X519" s="13" t="s">
        <v>26</v>
      </c>
    </row>
    <row r="520" spans="1:24" hidden="1" x14ac:dyDescent="0.3">
      <c r="A520" s="7" t="s">
        <v>4428</v>
      </c>
      <c r="B520" s="14">
        <v>9391</v>
      </c>
      <c r="C520" s="14">
        <v>32742</v>
      </c>
      <c r="D520" s="14" t="s">
        <v>2091</v>
      </c>
      <c r="E520" s="45" t="s">
        <v>1128</v>
      </c>
      <c r="F520" s="21" t="s">
        <v>2089</v>
      </c>
      <c r="G520" s="54" t="s">
        <v>2089</v>
      </c>
      <c r="H520" s="54" t="s">
        <v>2090</v>
      </c>
      <c r="I520" s="54">
        <f>_xlfn.XLOOKUP(H520,[1]Sheet2!$G:$G,[1]Sheet2!$B:$B)</f>
        <v>-23.4029554</v>
      </c>
      <c r="J520" s="54">
        <f>_xlfn.XLOOKUP(H520,[1]Sheet2!$G:$G,[1]Sheet2!$C:$C)</f>
        <v>-46.897049099999997</v>
      </c>
      <c r="K520" s="14" t="s">
        <v>2034</v>
      </c>
      <c r="L520" s="21" t="s">
        <v>2079</v>
      </c>
      <c r="M520" s="14" t="s">
        <v>10</v>
      </c>
      <c r="N520" s="13" t="s">
        <v>606</v>
      </c>
      <c r="O520" s="13" t="s">
        <v>606</v>
      </c>
      <c r="P520" s="13" t="s">
        <v>606</v>
      </c>
      <c r="Q520" s="13" t="s">
        <v>606</v>
      </c>
      <c r="R520" s="13" t="s">
        <v>606</v>
      </c>
      <c r="S520" s="13"/>
      <c r="T520" s="13"/>
      <c r="U520" s="10">
        <v>10</v>
      </c>
      <c r="V520" s="9" t="s">
        <v>4432</v>
      </c>
      <c r="W520" s="9" t="s">
        <v>4429</v>
      </c>
      <c r="X520" s="13" t="s">
        <v>26</v>
      </c>
    </row>
    <row r="521" spans="1:24" hidden="1" x14ac:dyDescent="0.3">
      <c r="A521" s="7" t="s">
        <v>4428</v>
      </c>
      <c r="B521" s="14">
        <v>2376</v>
      </c>
      <c r="C521" s="14">
        <v>576318</v>
      </c>
      <c r="D521" s="14">
        <v>12525</v>
      </c>
      <c r="E521" s="45" t="s">
        <v>590</v>
      </c>
      <c r="F521" s="21" t="s">
        <v>2092</v>
      </c>
      <c r="G521" s="54" t="s">
        <v>2092</v>
      </c>
      <c r="H521" s="54" t="s">
        <v>2093</v>
      </c>
      <c r="I521" s="54" t="e">
        <f>_xlfn.XLOOKUP(H521,[1]Sheet2!$G:$G,[1]Sheet2!$B:$B)</f>
        <v>#N/A</v>
      </c>
      <c r="J521" s="54" t="e">
        <f>_xlfn.XLOOKUP(H521,[1]Sheet2!$G:$G,[1]Sheet2!$C:$C)</f>
        <v>#N/A</v>
      </c>
      <c r="K521" s="14" t="s">
        <v>2034</v>
      </c>
      <c r="L521" s="21" t="s">
        <v>2079</v>
      </c>
      <c r="M521" s="14" t="s">
        <v>10</v>
      </c>
      <c r="N521" s="13" t="s">
        <v>606</v>
      </c>
      <c r="O521" s="13" t="s">
        <v>606</v>
      </c>
      <c r="P521" s="13" t="s">
        <v>606</v>
      </c>
      <c r="Q521" s="13" t="s">
        <v>606</v>
      </c>
      <c r="R521" s="13" t="s">
        <v>606</v>
      </c>
      <c r="S521" s="13"/>
      <c r="T521" s="13"/>
      <c r="U521" s="10">
        <v>10</v>
      </c>
      <c r="V521" s="9" t="s">
        <v>4432</v>
      </c>
      <c r="W521" s="9" t="s">
        <v>4429</v>
      </c>
      <c r="X521" s="13" t="s">
        <v>26</v>
      </c>
    </row>
    <row r="522" spans="1:24" hidden="1" x14ac:dyDescent="0.3">
      <c r="A522" s="7" t="s">
        <v>4428</v>
      </c>
      <c r="B522" s="14">
        <v>24247</v>
      </c>
      <c r="C522" s="14">
        <v>124858</v>
      </c>
      <c r="D522" s="14">
        <v>83165</v>
      </c>
      <c r="E522" s="45" t="s">
        <v>1647</v>
      </c>
      <c r="F522" s="21" t="s">
        <v>2094</v>
      </c>
      <c r="G522" s="54" t="s">
        <v>2094</v>
      </c>
      <c r="H522" s="54" t="s">
        <v>2095</v>
      </c>
      <c r="I522" s="54">
        <f>_xlfn.XLOOKUP(H522,[1]Sheet2!$G:$G,[1]Sheet2!$B:$B)</f>
        <v>-23.410042000000001</v>
      </c>
      <c r="J522" s="54">
        <f>_xlfn.XLOOKUP(H522,[1]Sheet2!$G:$G,[1]Sheet2!$C:$C)</f>
        <v>-46.839205399999997</v>
      </c>
      <c r="K522" s="14" t="s">
        <v>2034</v>
      </c>
      <c r="L522" s="21" t="s">
        <v>2079</v>
      </c>
      <c r="M522" s="14" t="s">
        <v>10</v>
      </c>
      <c r="N522" s="13" t="s">
        <v>606</v>
      </c>
      <c r="O522" s="13" t="s">
        <v>606</v>
      </c>
      <c r="P522" s="13" t="s">
        <v>606</v>
      </c>
      <c r="Q522" s="13" t="s">
        <v>606</v>
      </c>
      <c r="R522" s="13" t="s">
        <v>606</v>
      </c>
      <c r="S522" s="13"/>
      <c r="T522" s="13"/>
      <c r="U522" s="10">
        <v>30</v>
      </c>
      <c r="V522" s="13" t="s">
        <v>601</v>
      </c>
      <c r="W522" s="9" t="s">
        <v>4429</v>
      </c>
      <c r="X522" s="13" t="s">
        <v>26</v>
      </c>
    </row>
    <row r="523" spans="1:24" hidden="1" x14ac:dyDescent="0.3">
      <c r="A523" s="7" t="s">
        <v>4428</v>
      </c>
      <c r="B523" s="14">
        <v>41317</v>
      </c>
      <c r="C523" s="14">
        <v>77552</v>
      </c>
      <c r="D523" s="14">
        <v>11957</v>
      </c>
      <c r="E523" s="45" t="s">
        <v>593</v>
      </c>
      <c r="F523" s="21" t="s">
        <v>2096</v>
      </c>
      <c r="G523" s="54" t="s">
        <v>2096</v>
      </c>
      <c r="H523" s="54" t="s">
        <v>2097</v>
      </c>
      <c r="I523" s="54">
        <f>_xlfn.XLOOKUP(H523,[1]Sheet2!$G:$G,[1]Sheet2!$B:$B)</f>
        <v>-23.501304900000001</v>
      </c>
      <c r="J523" s="54">
        <f>_xlfn.XLOOKUP(H523,[1]Sheet2!$G:$G,[1]Sheet2!$C:$C)</f>
        <v>-46.8267563</v>
      </c>
      <c r="K523" s="14" t="s">
        <v>2034</v>
      </c>
      <c r="L523" s="21" t="s">
        <v>2079</v>
      </c>
      <c r="M523" s="14" t="s">
        <v>10</v>
      </c>
      <c r="N523" s="13" t="s">
        <v>606</v>
      </c>
      <c r="O523" s="13" t="s">
        <v>606</v>
      </c>
      <c r="P523" s="13" t="s">
        <v>606</v>
      </c>
      <c r="Q523" s="13" t="s">
        <v>606</v>
      </c>
      <c r="R523" s="13" t="s">
        <v>606</v>
      </c>
      <c r="S523" s="13"/>
      <c r="T523" s="13"/>
      <c r="U523" s="10">
        <v>5</v>
      </c>
      <c r="V523" s="9" t="s">
        <v>4432</v>
      </c>
      <c r="W523" s="9" t="s">
        <v>4429</v>
      </c>
      <c r="X523" s="13" t="s">
        <v>26</v>
      </c>
    </row>
    <row r="524" spans="1:24" hidden="1" x14ac:dyDescent="0.3">
      <c r="A524" s="7" t="s">
        <v>4428</v>
      </c>
      <c r="B524" s="14">
        <v>39397</v>
      </c>
      <c r="C524" s="14">
        <v>1013409</v>
      </c>
      <c r="D524" s="14">
        <v>35854</v>
      </c>
      <c r="E524" s="45" t="s">
        <v>1129</v>
      </c>
      <c r="F524" s="21" t="s">
        <v>2098</v>
      </c>
      <c r="G524" s="54" t="s">
        <v>2098</v>
      </c>
      <c r="H524" s="54" t="s">
        <v>2099</v>
      </c>
      <c r="I524" s="54" t="e">
        <f>_xlfn.XLOOKUP(H524,[1]Sheet2!$G:$G,[1]Sheet2!$B:$B)</f>
        <v>#N/A</v>
      </c>
      <c r="J524" s="54" t="e">
        <f>_xlfn.XLOOKUP(H524,[1]Sheet2!$G:$G,[1]Sheet2!$C:$C)</f>
        <v>#N/A</v>
      </c>
      <c r="K524" s="14" t="s">
        <v>2034</v>
      </c>
      <c r="L524" s="21" t="s">
        <v>2079</v>
      </c>
      <c r="M524" s="14" t="s">
        <v>10</v>
      </c>
      <c r="N524" s="13" t="s">
        <v>606</v>
      </c>
      <c r="O524" s="13" t="s">
        <v>606</v>
      </c>
      <c r="P524" s="13" t="s">
        <v>606</v>
      </c>
      <c r="Q524" s="13" t="s">
        <v>606</v>
      </c>
      <c r="R524" s="13" t="s">
        <v>606</v>
      </c>
      <c r="S524" s="13"/>
      <c r="T524" s="13"/>
      <c r="U524" s="10">
        <v>30</v>
      </c>
      <c r="V524" s="9" t="s">
        <v>4432</v>
      </c>
      <c r="W524" s="9" t="s">
        <v>4429</v>
      </c>
      <c r="X524" s="13" t="s">
        <v>26</v>
      </c>
    </row>
    <row r="525" spans="1:24" hidden="1" x14ac:dyDescent="0.3">
      <c r="A525" s="7" t="s">
        <v>4428</v>
      </c>
      <c r="B525" s="14">
        <v>39397</v>
      </c>
      <c r="C525" s="14">
        <v>1013409</v>
      </c>
      <c r="D525" s="14">
        <v>35855</v>
      </c>
      <c r="E525" s="45" t="s">
        <v>1129</v>
      </c>
      <c r="F525" s="21" t="s">
        <v>2098</v>
      </c>
      <c r="G525" s="54" t="s">
        <v>2098</v>
      </c>
      <c r="H525" s="54" t="s">
        <v>2099</v>
      </c>
      <c r="I525" s="54" t="e">
        <f>_xlfn.XLOOKUP(H525,[1]Sheet2!$G:$G,[1]Sheet2!$B:$B)</f>
        <v>#N/A</v>
      </c>
      <c r="J525" s="54" t="e">
        <f>_xlfn.XLOOKUP(H525,[1]Sheet2!$G:$G,[1]Sheet2!$C:$C)</f>
        <v>#N/A</v>
      </c>
      <c r="K525" s="14" t="s">
        <v>2034</v>
      </c>
      <c r="L525" s="21" t="s">
        <v>2079</v>
      </c>
      <c r="M525" s="14" t="s">
        <v>10</v>
      </c>
      <c r="N525" s="13" t="s">
        <v>606</v>
      </c>
      <c r="O525" s="13" t="s">
        <v>606</v>
      </c>
      <c r="P525" s="13" t="s">
        <v>606</v>
      </c>
      <c r="Q525" s="13" t="s">
        <v>606</v>
      </c>
      <c r="R525" s="13" t="s">
        <v>606</v>
      </c>
      <c r="S525" s="13"/>
      <c r="T525" s="13"/>
      <c r="U525" s="10">
        <v>30</v>
      </c>
      <c r="V525" s="9" t="s">
        <v>4432</v>
      </c>
      <c r="W525" s="9" t="s">
        <v>4429</v>
      </c>
      <c r="X525" s="13" t="s">
        <v>26</v>
      </c>
    </row>
    <row r="526" spans="1:24" hidden="1" x14ac:dyDescent="0.3">
      <c r="A526" s="7" t="s">
        <v>4428</v>
      </c>
      <c r="B526" s="14">
        <v>39515</v>
      </c>
      <c r="C526" s="14">
        <v>1013405</v>
      </c>
      <c r="D526" s="14">
        <v>32093</v>
      </c>
      <c r="E526" s="45" t="s">
        <v>1129</v>
      </c>
      <c r="F526" s="21" t="s">
        <v>2100</v>
      </c>
      <c r="G526" s="54" t="s">
        <v>2100</v>
      </c>
      <c r="H526" s="54" t="s">
        <v>2099</v>
      </c>
      <c r="I526" s="54" t="e">
        <f>_xlfn.XLOOKUP(H526,[1]Sheet2!$G:$G,[1]Sheet2!$B:$B)</f>
        <v>#N/A</v>
      </c>
      <c r="J526" s="54" t="e">
        <f>_xlfn.XLOOKUP(H526,[1]Sheet2!$G:$G,[1]Sheet2!$C:$C)</f>
        <v>#N/A</v>
      </c>
      <c r="K526" s="14" t="s">
        <v>2034</v>
      </c>
      <c r="L526" s="21" t="s">
        <v>2079</v>
      </c>
      <c r="M526" s="14" t="s">
        <v>10</v>
      </c>
      <c r="N526" s="13" t="s">
        <v>606</v>
      </c>
      <c r="O526" s="13" t="s">
        <v>606</v>
      </c>
      <c r="P526" s="13" t="s">
        <v>606</v>
      </c>
      <c r="Q526" s="13" t="s">
        <v>606</v>
      </c>
      <c r="R526" s="13" t="s">
        <v>606</v>
      </c>
      <c r="S526" s="13"/>
      <c r="T526" s="13"/>
      <c r="U526" s="10">
        <v>30</v>
      </c>
      <c r="V526" s="9" t="s">
        <v>4432</v>
      </c>
      <c r="W526" s="9" t="s">
        <v>4429</v>
      </c>
      <c r="X526" s="13" t="s">
        <v>26</v>
      </c>
    </row>
    <row r="527" spans="1:24" hidden="1" x14ac:dyDescent="0.3">
      <c r="A527" s="7" t="s">
        <v>4428</v>
      </c>
      <c r="B527" s="14">
        <v>41346</v>
      </c>
      <c r="C527" s="14">
        <v>1017710</v>
      </c>
      <c r="D527" s="14">
        <v>5033</v>
      </c>
      <c r="E527" s="45" t="s">
        <v>11</v>
      </c>
      <c r="F527" s="21" t="s">
        <v>2101</v>
      </c>
      <c r="G527" s="54" t="s">
        <v>2101</v>
      </c>
      <c r="H527" s="54" t="s">
        <v>2102</v>
      </c>
      <c r="I527" s="54">
        <f>_xlfn.XLOOKUP(H527,[1]Sheet2!$G:$G,[1]Sheet2!$B:$B)</f>
        <v>-23.406855</v>
      </c>
      <c r="J527" s="54">
        <f>_xlfn.XLOOKUP(H527,[1]Sheet2!$G:$G,[1]Sheet2!$C:$C)</f>
        <v>-46.873511299999997</v>
      </c>
      <c r="K527" s="14" t="s">
        <v>2034</v>
      </c>
      <c r="L527" s="21" t="s">
        <v>2079</v>
      </c>
      <c r="M527" s="14" t="s">
        <v>10</v>
      </c>
      <c r="N527" s="13" t="s">
        <v>606</v>
      </c>
      <c r="O527" s="13" t="s">
        <v>606</v>
      </c>
      <c r="P527" s="13" t="s">
        <v>606</v>
      </c>
      <c r="Q527" s="13" t="s">
        <v>606</v>
      </c>
      <c r="R527" s="13" t="s">
        <v>606</v>
      </c>
      <c r="S527" s="13"/>
      <c r="T527" s="13"/>
      <c r="U527" s="10">
        <v>30</v>
      </c>
      <c r="V527" s="9" t="s">
        <v>4432</v>
      </c>
      <c r="W527" s="9" t="s">
        <v>4429</v>
      </c>
      <c r="X527" s="13" t="s">
        <v>26</v>
      </c>
    </row>
    <row r="528" spans="1:24" hidden="1" x14ac:dyDescent="0.3">
      <c r="A528" s="7" t="s">
        <v>4428</v>
      </c>
      <c r="B528" s="14">
        <v>37654</v>
      </c>
      <c r="C528" s="14">
        <v>25634</v>
      </c>
      <c r="D528" s="14">
        <v>32165</v>
      </c>
      <c r="E528" s="45" t="s">
        <v>1129</v>
      </c>
      <c r="F528" s="21" t="s">
        <v>2103</v>
      </c>
      <c r="G528" s="54" t="s">
        <v>2103</v>
      </c>
      <c r="H528" s="54" t="s">
        <v>2104</v>
      </c>
      <c r="I528" s="54">
        <f>_xlfn.XLOOKUP(H528,[1]Sheet2!$G:$G,[1]Sheet2!$B:$B)</f>
        <v>-23.5024184</v>
      </c>
      <c r="J528" s="54">
        <f>_xlfn.XLOOKUP(H528,[1]Sheet2!$G:$G,[1]Sheet2!$C:$C)</f>
        <v>-46.842816300000003</v>
      </c>
      <c r="K528" s="14" t="s">
        <v>2034</v>
      </c>
      <c r="L528" s="21" t="s">
        <v>2079</v>
      </c>
      <c r="M528" s="14" t="s">
        <v>10</v>
      </c>
      <c r="N528" s="13" t="s">
        <v>606</v>
      </c>
      <c r="O528" s="13" t="s">
        <v>606</v>
      </c>
      <c r="P528" s="13" t="s">
        <v>606</v>
      </c>
      <c r="Q528" s="13" t="s">
        <v>606</v>
      </c>
      <c r="R528" s="13" t="s">
        <v>606</v>
      </c>
      <c r="S528" s="13"/>
      <c r="T528" s="13"/>
      <c r="U528" s="10">
        <v>30</v>
      </c>
      <c r="V528" s="9" t="s">
        <v>4432</v>
      </c>
      <c r="W528" s="9" t="s">
        <v>4429</v>
      </c>
      <c r="X528" s="13" t="s">
        <v>26</v>
      </c>
    </row>
    <row r="529" spans="1:24" hidden="1" x14ac:dyDescent="0.3">
      <c r="A529" s="7" t="s">
        <v>4428</v>
      </c>
      <c r="B529" s="14">
        <v>37654</v>
      </c>
      <c r="C529" s="14">
        <v>25634</v>
      </c>
      <c r="D529" s="14">
        <v>32833</v>
      </c>
      <c r="E529" s="45" t="s">
        <v>1129</v>
      </c>
      <c r="F529" s="21" t="s">
        <v>2103</v>
      </c>
      <c r="G529" s="54" t="s">
        <v>2103</v>
      </c>
      <c r="H529" s="54" t="s">
        <v>2104</v>
      </c>
      <c r="I529" s="54">
        <f>_xlfn.XLOOKUP(H529,[1]Sheet2!$G:$G,[1]Sheet2!$B:$B)</f>
        <v>-23.5024184</v>
      </c>
      <c r="J529" s="54">
        <f>_xlfn.XLOOKUP(H529,[1]Sheet2!$G:$G,[1]Sheet2!$C:$C)</f>
        <v>-46.842816300000003</v>
      </c>
      <c r="K529" s="14" t="s">
        <v>2034</v>
      </c>
      <c r="L529" s="21" t="s">
        <v>2079</v>
      </c>
      <c r="M529" s="14" t="s">
        <v>10</v>
      </c>
      <c r="N529" s="13" t="s">
        <v>606</v>
      </c>
      <c r="O529" s="13" t="s">
        <v>606</v>
      </c>
      <c r="P529" s="13" t="s">
        <v>606</v>
      </c>
      <c r="Q529" s="13" t="s">
        <v>606</v>
      </c>
      <c r="R529" s="13" t="s">
        <v>606</v>
      </c>
      <c r="S529" s="13"/>
      <c r="T529" s="13"/>
      <c r="U529" s="10">
        <v>30</v>
      </c>
      <c r="V529" s="9" t="s">
        <v>4432</v>
      </c>
      <c r="W529" s="9" t="s">
        <v>4429</v>
      </c>
      <c r="X529" s="13" t="s">
        <v>26</v>
      </c>
    </row>
    <row r="530" spans="1:24" hidden="1" x14ac:dyDescent="0.3">
      <c r="A530" s="7" t="s">
        <v>4428</v>
      </c>
      <c r="B530" s="14">
        <v>37654</v>
      </c>
      <c r="C530" s="14">
        <v>25634</v>
      </c>
      <c r="D530" s="14">
        <v>31821</v>
      </c>
      <c r="E530" s="45" t="s">
        <v>1129</v>
      </c>
      <c r="F530" s="21" t="s">
        <v>2103</v>
      </c>
      <c r="G530" s="54" t="s">
        <v>2103</v>
      </c>
      <c r="H530" s="54" t="s">
        <v>2104</v>
      </c>
      <c r="I530" s="54">
        <f>_xlfn.XLOOKUP(H530,[1]Sheet2!$G:$G,[1]Sheet2!$B:$B)</f>
        <v>-23.5024184</v>
      </c>
      <c r="J530" s="54">
        <f>_xlfn.XLOOKUP(H530,[1]Sheet2!$G:$G,[1]Sheet2!$C:$C)</f>
        <v>-46.842816300000003</v>
      </c>
      <c r="K530" s="14" t="s">
        <v>2034</v>
      </c>
      <c r="L530" s="21" t="s">
        <v>2079</v>
      </c>
      <c r="M530" s="14" t="s">
        <v>10</v>
      </c>
      <c r="N530" s="13" t="s">
        <v>606</v>
      </c>
      <c r="O530" s="13" t="s">
        <v>606</v>
      </c>
      <c r="P530" s="13" t="s">
        <v>606</v>
      </c>
      <c r="Q530" s="13" t="s">
        <v>606</v>
      </c>
      <c r="R530" s="13" t="s">
        <v>606</v>
      </c>
      <c r="S530" s="13"/>
      <c r="T530" s="13"/>
      <c r="U530" s="10">
        <v>30</v>
      </c>
      <c r="V530" s="9" t="s">
        <v>4432</v>
      </c>
      <c r="W530" s="9" t="s">
        <v>4429</v>
      </c>
      <c r="X530" s="13" t="s">
        <v>26</v>
      </c>
    </row>
    <row r="531" spans="1:24" hidden="1" x14ac:dyDescent="0.3">
      <c r="A531" s="7" t="s">
        <v>4428</v>
      </c>
      <c r="B531" s="14">
        <v>20006</v>
      </c>
      <c r="C531" s="14">
        <v>4354</v>
      </c>
      <c r="D531" s="14">
        <v>18600</v>
      </c>
      <c r="E531" s="45" t="s">
        <v>593</v>
      </c>
      <c r="F531" s="21" t="s">
        <v>2105</v>
      </c>
      <c r="G531" s="54" t="s">
        <v>2105</v>
      </c>
      <c r="H531" s="54" t="s">
        <v>2106</v>
      </c>
      <c r="I531" s="54">
        <f>_xlfn.XLOOKUP(H531,[1]Sheet2!$G:$G,[1]Sheet2!$B:$B)</f>
        <v>-23.464883199999999</v>
      </c>
      <c r="J531" s="54">
        <f>_xlfn.XLOOKUP(H531,[1]Sheet2!$G:$G,[1]Sheet2!$C:$C)</f>
        <v>-46.858183500000003</v>
      </c>
      <c r="K531" s="14" t="s">
        <v>2034</v>
      </c>
      <c r="L531" s="21" t="s">
        <v>2079</v>
      </c>
      <c r="M531" s="14" t="s">
        <v>10</v>
      </c>
      <c r="N531" s="13" t="s">
        <v>606</v>
      </c>
      <c r="O531" s="13" t="s">
        <v>606</v>
      </c>
      <c r="P531" s="13" t="s">
        <v>606</v>
      </c>
      <c r="Q531" s="13" t="s">
        <v>606</v>
      </c>
      <c r="R531" s="13" t="s">
        <v>606</v>
      </c>
      <c r="S531" s="13"/>
      <c r="T531" s="13"/>
      <c r="U531" s="10">
        <v>10</v>
      </c>
      <c r="V531" s="9" t="s">
        <v>4432</v>
      </c>
      <c r="W531" s="9" t="s">
        <v>4429</v>
      </c>
      <c r="X531" s="13" t="s">
        <v>26</v>
      </c>
    </row>
    <row r="532" spans="1:24" hidden="1" x14ac:dyDescent="0.3">
      <c r="A532" s="7" t="s">
        <v>4428</v>
      </c>
      <c r="B532" s="14">
        <v>20006</v>
      </c>
      <c r="C532" s="14">
        <v>4354</v>
      </c>
      <c r="D532" s="14">
        <v>18604</v>
      </c>
      <c r="E532" s="45" t="s">
        <v>593</v>
      </c>
      <c r="F532" s="21" t="s">
        <v>2105</v>
      </c>
      <c r="G532" s="54" t="s">
        <v>2105</v>
      </c>
      <c r="H532" s="54" t="s">
        <v>2106</v>
      </c>
      <c r="I532" s="54">
        <f>_xlfn.XLOOKUP(H532,[1]Sheet2!$G:$G,[1]Sheet2!$B:$B)</f>
        <v>-23.464883199999999</v>
      </c>
      <c r="J532" s="54">
        <f>_xlfn.XLOOKUP(H532,[1]Sheet2!$G:$G,[1]Sheet2!$C:$C)</f>
        <v>-46.858183500000003</v>
      </c>
      <c r="K532" s="14" t="s">
        <v>2034</v>
      </c>
      <c r="L532" s="21" t="s">
        <v>2079</v>
      </c>
      <c r="M532" s="14" t="s">
        <v>10</v>
      </c>
      <c r="N532" s="13" t="s">
        <v>606</v>
      </c>
      <c r="O532" s="13" t="s">
        <v>606</v>
      </c>
      <c r="P532" s="13" t="s">
        <v>606</v>
      </c>
      <c r="Q532" s="13" t="s">
        <v>606</v>
      </c>
      <c r="R532" s="13" t="s">
        <v>606</v>
      </c>
      <c r="S532" s="13"/>
      <c r="T532" s="13"/>
      <c r="U532" s="10">
        <v>10</v>
      </c>
      <c r="V532" s="9" t="s">
        <v>4432</v>
      </c>
      <c r="W532" s="9" t="s">
        <v>4429</v>
      </c>
      <c r="X532" s="13" t="s">
        <v>26</v>
      </c>
    </row>
    <row r="533" spans="1:24" hidden="1" x14ac:dyDescent="0.3">
      <c r="A533" s="7" t="s">
        <v>4428</v>
      </c>
      <c r="B533" s="14">
        <v>11017</v>
      </c>
      <c r="C533" s="14">
        <v>38022</v>
      </c>
      <c r="D533" s="14">
        <v>15412</v>
      </c>
      <c r="E533" s="45" t="s">
        <v>11</v>
      </c>
      <c r="F533" s="21" t="s">
        <v>2107</v>
      </c>
      <c r="G533" s="54" t="s">
        <v>2107</v>
      </c>
      <c r="H533" s="54" t="s">
        <v>2108</v>
      </c>
      <c r="I533" s="54">
        <f>_xlfn.XLOOKUP(H533,[1]Sheet2!$G:$G,[1]Sheet2!$B:$B)</f>
        <v>-23.499994099999999</v>
      </c>
      <c r="J533" s="54">
        <f>_xlfn.XLOOKUP(H533,[1]Sheet2!$G:$G,[1]Sheet2!$C:$C)</f>
        <v>-46.829533900000001</v>
      </c>
      <c r="K533" s="14" t="s">
        <v>2034</v>
      </c>
      <c r="L533" s="21" t="s">
        <v>2079</v>
      </c>
      <c r="M533" s="14" t="s">
        <v>10</v>
      </c>
      <c r="N533" s="13" t="s">
        <v>606</v>
      </c>
      <c r="O533" s="13" t="s">
        <v>606</v>
      </c>
      <c r="P533" s="13" t="s">
        <v>606</v>
      </c>
      <c r="Q533" s="13" t="s">
        <v>606</v>
      </c>
      <c r="R533" s="13" t="s">
        <v>606</v>
      </c>
      <c r="S533" s="13"/>
      <c r="T533" s="13"/>
      <c r="U533" s="10">
        <v>5</v>
      </c>
      <c r="V533" s="9" t="s">
        <v>4432</v>
      </c>
      <c r="W533" s="9" t="s">
        <v>4429</v>
      </c>
      <c r="X533" s="13" t="s">
        <v>26</v>
      </c>
    </row>
    <row r="534" spans="1:24" hidden="1" x14ac:dyDescent="0.3">
      <c r="A534" s="7" t="s">
        <v>4428</v>
      </c>
      <c r="B534" s="14">
        <v>32208</v>
      </c>
      <c r="C534" s="14">
        <v>2296</v>
      </c>
      <c r="D534" s="14">
        <v>10300</v>
      </c>
      <c r="E534" s="45" t="s">
        <v>1728</v>
      </c>
      <c r="F534" s="21" t="s">
        <v>2139</v>
      </c>
      <c r="G534" s="54" t="s">
        <v>2139</v>
      </c>
      <c r="H534" s="54" t="s">
        <v>2140</v>
      </c>
      <c r="I534" s="54">
        <f>_xlfn.XLOOKUP(H534,[1]Sheet2!$G:$G,[1]Sheet2!$B:$B)</f>
        <v>-23.5364632</v>
      </c>
      <c r="J534" s="54">
        <f>_xlfn.XLOOKUP(H534,[1]Sheet2!$G:$G,[1]Sheet2!$C:$C)</f>
        <v>-46.783394600000001</v>
      </c>
      <c r="K534" s="14" t="s">
        <v>2034</v>
      </c>
      <c r="L534" s="21" t="s">
        <v>2141</v>
      </c>
      <c r="M534" s="14" t="s">
        <v>10</v>
      </c>
      <c r="N534" s="13" t="s">
        <v>606</v>
      </c>
      <c r="O534" s="13" t="s">
        <v>606</v>
      </c>
      <c r="P534" s="13" t="s">
        <v>606</v>
      </c>
      <c r="Q534" s="13" t="s">
        <v>606</v>
      </c>
      <c r="R534" s="13" t="s">
        <v>606</v>
      </c>
      <c r="S534" s="13"/>
      <c r="T534" s="13"/>
      <c r="U534" s="10">
        <v>30</v>
      </c>
      <c r="V534" s="9" t="s">
        <v>4432</v>
      </c>
      <c r="W534" s="9" t="s">
        <v>4429</v>
      </c>
      <c r="X534" s="13" t="s">
        <v>26</v>
      </c>
    </row>
    <row r="535" spans="1:24" hidden="1" x14ac:dyDescent="0.3">
      <c r="A535" s="7" t="s">
        <v>4428</v>
      </c>
      <c r="B535" s="14">
        <v>35204</v>
      </c>
      <c r="C535" s="14">
        <v>60291</v>
      </c>
      <c r="D535" s="14" t="s">
        <v>2142</v>
      </c>
      <c r="E535" s="45" t="s">
        <v>590</v>
      </c>
      <c r="F535" s="21" t="s">
        <v>2143</v>
      </c>
      <c r="G535" s="54" t="s">
        <v>2143</v>
      </c>
      <c r="H535" s="54" t="s">
        <v>2144</v>
      </c>
      <c r="I535" s="54">
        <f>_xlfn.XLOOKUP(H535,[1]Sheet2!$G:$G,[1]Sheet2!$B:$B)</f>
        <v>-23.536896299999999</v>
      </c>
      <c r="J535" s="54">
        <f>_xlfn.XLOOKUP(H535,[1]Sheet2!$G:$G,[1]Sheet2!$C:$C)</f>
        <v>-46.775115399999997</v>
      </c>
      <c r="K535" s="14" t="s">
        <v>2034</v>
      </c>
      <c r="L535" s="21" t="s">
        <v>2141</v>
      </c>
      <c r="M535" s="14" t="s">
        <v>10</v>
      </c>
      <c r="N535" s="13" t="s">
        <v>606</v>
      </c>
      <c r="O535" s="13" t="s">
        <v>606</v>
      </c>
      <c r="P535" s="13" t="s">
        <v>606</v>
      </c>
      <c r="Q535" s="13" t="s">
        <v>606</v>
      </c>
      <c r="R535" s="13" t="s">
        <v>606</v>
      </c>
      <c r="S535" s="13" t="s">
        <v>606</v>
      </c>
      <c r="T535" s="13"/>
      <c r="U535" s="10">
        <v>30</v>
      </c>
      <c r="V535" s="13" t="s">
        <v>601</v>
      </c>
      <c r="W535" s="9" t="s">
        <v>4429</v>
      </c>
      <c r="X535" s="13" t="s">
        <v>26</v>
      </c>
    </row>
    <row r="536" spans="1:24" hidden="1" x14ac:dyDescent="0.3">
      <c r="A536" s="7" t="s">
        <v>4428</v>
      </c>
      <c r="B536" s="14">
        <v>27800</v>
      </c>
      <c r="C536" s="14">
        <v>60431</v>
      </c>
      <c r="D536" s="14">
        <v>3158</v>
      </c>
      <c r="E536" s="45" t="s">
        <v>587</v>
      </c>
      <c r="F536" s="21" t="s">
        <v>2145</v>
      </c>
      <c r="G536" s="54" t="s">
        <v>2145</v>
      </c>
      <c r="H536" s="54" t="s">
        <v>2146</v>
      </c>
      <c r="I536" s="54">
        <f>_xlfn.XLOOKUP(H536,[1]Sheet2!$G:$G,[1]Sheet2!$B:$B)</f>
        <v>-23.532991500000001</v>
      </c>
      <c r="J536" s="54">
        <f>_xlfn.XLOOKUP(H536,[1]Sheet2!$G:$G,[1]Sheet2!$C:$C)</f>
        <v>-46.779044599999999</v>
      </c>
      <c r="K536" s="14" t="s">
        <v>2034</v>
      </c>
      <c r="L536" s="21" t="s">
        <v>2141</v>
      </c>
      <c r="M536" s="14" t="s">
        <v>10</v>
      </c>
      <c r="N536" s="13" t="s">
        <v>606</v>
      </c>
      <c r="O536" s="13" t="s">
        <v>606</v>
      </c>
      <c r="P536" s="13" t="s">
        <v>606</v>
      </c>
      <c r="Q536" s="13" t="s">
        <v>606</v>
      </c>
      <c r="R536" s="13" t="s">
        <v>606</v>
      </c>
      <c r="S536" s="13" t="s">
        <v>606</v>
      </c>
      <c r="T536" s="13"/>
      <c r="U536" s="10">
        <v>30</v>
      </c>
      <c r="V536" s="13" t="s">
        <v>601</v>
      </c>
      <c r="W536" s="9" t="s">
        <v>4429</v>
      </c>
      <c r="X536" s="13" t="s">
        <v>26</v>
      </c>
    </row>
    <row r="537" spans="1:24" hidden="1" x14ac:dyDescent="0.3">
      <c r="A537" s="7" t="s">
        <v>4428</v>
      </c>
      <c r="B537" s="14">
        <v>27800</v>
      </c>
      <c r="C537" s="14">
        <v>60431</v>
      </c>
      <c r="D537" s="14">
        <v>4566</v>
      </c>
      <c r="E537" s="45" t="s">
        <v>1128</v>
      </c>
      <c r="F537" s="21" t="s">
        <v>2145</v>
      </c>
      <c r="G537" s="54" t="s">
        <v>2145</v>
      </c>
      <c r="H537" s="54" t="s">
        <v>2146</v>
      </c>
      <c r="I537" s="54">
        <f>_xlfn.XLOOKUP(H537,[1]Sheet2!$G:$G,[1]Sheet2!$B:$B)</f>
        <v>-23.532991500000001</v>
      </c>
      <c r="J537" s="54">
        <f>_xlfn.XLOOKUP(H537,[1]Sheet2!$G:$G,[1]Sheet2!$C:$C)</f>
        <v>-46.779044599999999</v>
      </c>
      <c r="K537" s="14" t="s">
        <v>2034</v>
      </c>
      <c r="L537" s="21" t="s">
        <v>2141</v>
      </c>
      <c r="M537" s="14" t="s">
        <v>10</v>
      </c>
      <c r="N537" s="13" t="s">
        <v>606</v>
      </c>
      <c r="O537" s="13" t="s">
        <v>606</v>
      </c>
      <c r="P537" s="13" t="s">
        <v>606</v>
      </c>
      <c r="Q537" s="13" t="s">
        <v>606</v>
      </c>
      <c r="R537" s="13" t="s">
        <v>606</v>
      </c>
      <c r="S537" s="13" t="s">
        <v>606</v>
      </c>
      <c r="T537" s="13"/>
      <c r="U537" s="10">
        <v>30</v>
      </c>
      <c r="V537" s="13" t="s">
        <v>601</v>
      </c>
      <c r="W537" s="9" t="s">
        <v>4429</v>
      </c>
      <c r="X537" s="13" t="s">
        <v>26</v>
      </c>
    </row>
    <row r="538" spans="1:24" hidden="1" x14ac:dyDescent="0.3">
      <c r="A538" s="7" t="s">
        <v>4428</v>
      </c>
      <c r="B538" s="14">
        <v>28110</v>
      </c>
      <c r="C538" s="14">
        <v>60431</v>
      </c>
      <c r="D538" s="14">
        <v>7232</v>
      </c>
      <c r="E538" s="45" t="s">
        <v>587</v>
      </c>
      <c r="F538" s="21" t="s">
        <v>2145</v>
      </c>
      <c r="G538" s="54" t="s">
        <v>2145</v>
      </c>
      <c r="H538" s="54" t="s">
        <v>2146</v>
      </c>
      <c r="I538" s="54">
        <f>_xlfn.XLOOKUP(H538,[1]Sheet2!$G:$G,[1]Sheet2!$B:$B)</f>
        <v>-23.532991500000001</v>
      </c>
      <c r="J538" s="54">
        <f>_xlfn.XLOOKUP(H538,[1]Sheet2!$G:$G,[1]Sheet2!$C:$C)</f>
        <v>-46.779044599999999</v>
      </c>
      <c r="K538" s="14" t="s">
        <v>2034</v>
      </c>
      <c r="L538" s="21" t="s">
        <v>2141</v>
      </c>
      <c r="M538" s="14" t="s">
        <v>10</v>
      </c>
      <c r="N538" s="13" t="s">
        <v>606</v>
      </c>
      <c r="O538" s="13" t="s">
        <v>606</v>
      </c>
      <c r="P538" s="13" t="s">
        <v>606</v>
      </c>
      <c r="Q538" s="13" t="s">
        <v>606</v>
      </c>
      <c r="R538" s="13" t="s">
        <v>606</v>
      </c>
      <c r="S538" s="13" t="s">
        <v>606</v>
      </c>
      <c r="T538" s="13"/>
      <c r="U538" s="10">
        <v>30</v>
      </c>
      <c r="V538" s="13" t="s">
        <v>601</v>
      </c>
      <c r="W538" s="9" t="s">
        <v>4429</v>
      </c>
      <c r="X538" s="13" t="s">
        <v>26</v>
      </c>
    </row>
    <row r="539" spans="1:24" hidden="1" x14ac:dyDescent="0.3">
      <c r="A539" s="7" t="s">
        <v>4428</v>
      </c>
      <c r="B539" s="14">
        <v>28110</v>
      </c>
      <c r="C539" s="14">
        <v>60431</v>
      </c>
      <c r="D539" s="14">
        <v>7686</v>
      </c>
      <c r="E539" s="45" t="s">
        <v>1128</v>
      </c>
      <c r="F539" s="21" t="s">
        <v>2145</v>
      </c>
      <c r="G539" s="54" t="s">
        <v>2145</v>
      </c>
      <c r="H539" s="54" t="s">
        <v>2146</v>
      </c>
      <c r="I539" s="54">
        <f>_xlfn.XLOOKUP(H539,[1]Sheet2!$G:$G,[1]Sheet2!$B:$B)</f>
        <v>-23.532991500000001</v>
      </c>
      <c r="J539" s="54">
        <f>_xlfn.XLOOKUP(H539,[1]Sheet2!$G:$G,[1]Sheet2!$C:$C)</f>
        <v>-46.779044599999999</v>
      </c>
      <c r="K539" s="14" t="s">
        <v>2034</v>
      </c>
      <c r="L539" s="21" t="s">
        <v>2141</v>
      </c>
      <c r="M539" s="14" t="s">
        <v>10</v>
      </c>
      <c r="N539" s="13" t="s">
        <v>606</v>
      </c>
      <c r="O539" s="13" t="s">
        <v>606</v>
      </c>
      <c r="P539" s="13" t="s">
        <v>606</v>
      </c>
      <c r="Q539" s="13" t="s">
        <v>606</v>
      </c>
      <c r="R539" s="13" t="s">
        <v>606</v>
      </c>
      <c r="S539" s="13" t="s">
        <v>606</v>
      </c>
      <c r="T539" s="13"/>
      <c r="U539" s="10">
        <v>30</v>
      </c>
      <c r="V539" s="13" t="s">
        <v>601</v>
      </c>
      <c r="W539" s="9" t="s">
        <v>4429</v>
      </c>
      <c r="X539" s="13" t="s">
        <v>26</v>
      </c>
    </row>
    <row r="540" spans="1:24" hidden="1" x14ac:dyDescent="0.3">
      <c r="A540" s="7" t="s">
        <v>4428</v>
      </c>
      <c r="B540" s="14">
        <v>28611</v>
      </c>
      <c r="C540" s="14">
        <v>524248</v>
      </c>
      <c r="D540" s="14">
        <v>16391</v>
      </c>
      <c r="E540" s="45" t="s">
        <v>590</v>
      </c>
      <c r="F540" s="21" t="s">
        <v>2147</v>
      </c>
      <c r="G540" s="54" t="s">
        <v>2147</v>
      </c>
      <c r="H540" s="54" t="s">
        <v>2148</v>
      </c>
      <c r="I540" s="54">
        <f>_xlfn.XLOOKUP(H540,[1]Sheet2!$G:$G,[1]Sheet2!$B:$B)</f>
        <v>-23.5557245</v>
      </c>
      <c r="J540" s="54">
        <f>_xlfn.XLOOKUP(H540,[1]Sheet2!$G:$G,[1]Sheet2!$C:$C)</f>
        <v>-46.787024199999998</v>
      </c>
      <c r="K540" s="14" t="s">
        <v>2034</v>
      </c>
      <c r="L540" s="21" t="s">
        <v>2141</v>
      </c>
      <c r="M540" s="14" t="s">
        <v>10</v>
      </c>
      <c r="N540" s="13" t="s">
        <v>606</v>
      </c>
      <c r="O540" s="13" t="s">
        <v>606</v>
      </c>
      <c r="P540" s="13" t="s">
        <v>606</v>
      </c>
      <c r="Q540" s="13" t="s">
        <v>606</v>
      </c>
      <c r="R540" s="13" t="s">
        <v>606</v>
      </c>
      <c r="S540" s="13"/>
      <c r="T540" s="13"/>
      <c r="U540" s="10">
        <v>25</v>
      </c>
      <c r="V540" s="9" t="s">
        <v>4432</v>
      </c>
      <c r="W540" s="9" t="s">
        <v>4429</v>
      </c>
      <c r="X540" s="13" t="s">
        <v>26</v>
      </c>
    </row>
    <row r="541" spans="1:24" hidden="1" x14ac:dyDescent="0.3">
      <c r="A541" s="7" t="s">
        <v>4428</v>
      </c>
      <c r="B541" s="14">
        <v>42867</v>
      </c>
      <c r="C541" s="14">
        <v>1021666</v>
      </c>
      <c r="D541" s="14">
        <v>3385</v>
      </c>
      <c r="E541" s="45" t="s">
        <v>1128</v>
      </c>
      <c r="F541" s="21" t="s">
        <v>2149</v>
      </c>
      <c r="G541" s="54" t="s">
        <v>2149</v>
      </c>
      <c r="H541" s="54" t="s">
        <v>2150</v>
      </c>
      <c r="I541" s="54">
        <f>_xlfn.XLOOKUP(H541,[1]Sheet2!$G:$G,[1]Sheet2!$B:$B)</f>
        <v>-23.526528500000001</v>
      </c>
      <c r="J541" s="54">
        <f>_xlfn.XLOOKUP(H541,[1]Sheet2!$G:$G,[1]Sheet2!$C:$C)</f>
        <v>-46.761499200000003</v>
      </c>
      <c r="K541" s="14" t="s">
        <v>2034</v>
      </c>
      <c r="L541" s="21" t="s">
        <v>2141</v>
      </c>
      <c r="M541" s="14" t="s">
        <v>10</v>
      </c>
      <c r="N541" s="13" t="s">
        <v>606</v>
      </c>
      <c r="O541" s="13" t="s">
        <v>606</v>
      </c>
      <c r="P541" s="13" t="s">
        <v>606</v>
      </c>
      <c r="Q541" s="13" t="s">
        <v>606</v>
      </c>
      <c r="R541" s="13" t="s">
        <v>606</v>
      </c>
      <c r="S541" s="13"/>
      <c r="T541" s="13"/>
      <c r="U541" s="10">
        <v>30</v>
      </c>
      <c r="V541" s="9" t="s">
        <v>4432</v>
      </c>
      <c r="W541" s="9" t="s">
        <v>4429</v>
      </c>
      <c r="X541" s="13" t="s">
        <v>26</v>
      </c>
    </row>
    <row r="542" spans="1:24" hidden="1" x14ac:dyDescent="0.3">
      <c r="A542" s="7" t="s">
        <v>4428</v>
      </c>
      <c r="B542" s="14">
        <v>24323</v>
      </c>
      <c r="C542" s="14">
        <v>124995</v>
      </c>
      <c r="D542" s="14">
        <v>82470</v>
      </c>
      <c r="E542" s="45" t="s">
        <v>1728</v>
      </c>
      <c r="F542" s="21" t="s">
        <v>2151</v>
      </c>
      <c r="G542" s="54" t="s">
        <v>2151</v>
      </c>
      <c r="H542" s="54" t="s">
        <v>2152</v>
      </c>
      <c r="I542" s="54">
        <f>_xlfn.XLOOKUP(H542,[1]Sheet2!$G:$G,[1]Sheet2!$B:$B)</f>
        <v>-23.5374582</v>
      </c>
      <c r="J542" s="54">
        <f>_xlfn.XLOOKUP(H542,[1]Sheet2!$G:$G,[1]Sheet2!$C:$C)</f>
        <v>-46.776910999999998</v>
      </c>
      <c r="K542" s="14" t="s">
        <v>2034</v>
      </c>
      <c r="L542" s="21" t="s">
        <v>2141</v>
      </c>
      <c r="M542" s="14" t="s">
        <v>10</v>
      </c>
      <c r="N542" s="13" t="s">
        <v>606</v>
      </c>
      <c r="O542" s="13" t="s">
        <v>606</v>
      </c>
      <c r="P542" s="13" t="s">
        <v>606</v>
      </c>
      <c r="Q542" s="13" t="s">
        <v>606</v>
      </c>
      <c r="R542" s="13" t="s">
        <v>606</v>
      </c>
      <c r="S542" s="13" t="s">
        <v>606</v>
      </c>
      <c r="T542" s="13"/>
      <c r="U542" s="10">
        <v>30</v>
      </c>
      <c r="V542" s="13" t="s">
        <v>601</v>
      </c>
      <c r="W542" s="9" t="s">
        <v>4429</v>
      </c>
      <c r="X542" s="13" t="s">
        <v>26</v>
      </c>
    </row>
    <row r="543" spans="1:24" hidden="1" x14ac:dyDescent="0.3">
      <c r="A543" s="7" t="s">
        <v>4428</v>
      </c>
      <c r="B543" s="14">
        <v>27310</v>
      </c>
      <c r="C543" s="14">
        <v>403813</v>
      </c>
      <c r="D543" s="14">
        <v>15021</v>
      </c>
      <c r="E543" s="45" t="s">
        <v>1764</v>
      </c>
      <c r="F543" s="21" t="s">
        <v>2153</v>
      </c>
      <c r="G543" s="54" t="s">
        <v>2153</v>
      </c>
      <c r="H543" s="54" t="s">
        <v>2154</v>
      </c>
      <c r="I543" s="54">
        <f>_xlfn.XLOOKUP(H543,[1]Sheet2!$G:$G,[1]Sheet2!$B:$B)</f>
        <v>-23.526142499999999</v>
      </c>
      <c r="J543" s="54">
        <f>_xlfn.XLOOKUP(H543,[1]Sheet2!$G:$G,[1]Sheet2!$C:$C)</f>
        <v>-46.810576099999999</v>
      </c>
      <c r="K543" s="14" t="s">
        <v>2034</v>
      </c>
      <c r="L543" s="21" t="s">
        <v>2141</v>
      </c>
      <c r="M543" s="14" t="s">
        <v>10</v>
      </c>
      <c r="N543" s="13" t="s">
        <v>606</v>
      </c>
      <c r="O543" s="13" t="s">
        <v>606</v>
      </c>
      <c r="P543" s="13" t="s">
        <v>606</v>
      </c>
      <c r="Q543" s="13" t="s">
        <v>606</v>
      </c>
      <c r="R543" s="13" t="s">
        <v>606</v>
      </c>
      <c r="S543" s="13" t="s">
        <v>606</v>
      </c>
      <c r="T543" s="13"/>
      <c r="U543" s="10">
        <v>27</v>
      </c>
      <c r="V543" s="13" t="s">
        <v>601</v>
      </c>
      <c r="W543" s="9" t="s">
        <v>4429</v>
      </c>
      <c r="X543" s="13" t="s">
        <v>26</v>
      </c>
    </row>
    <row r="544" spans="1:24" hidden="1" x14ac:dyDescent="0.3">
      <c r="A544" s="7" t="s">
        <v>4428</v>
      </c>
      <c r="B544" s="14">
        <v>19796</v>
      </c>
      <c r="C544" s="14">
        <v>72818</v>
      </c>
      <c r="D544" s="14">
        <v>12223</v>
      </c>
      <c r="E544" s="45" t="s">
        <v>583</v>
      </c>
      <c r="F544" s="21" t="s">
        <v>2155</v>
      </c>
      <c r="G544" s="54" t="s">
        <v>2155</v>
      </c>
      <c r="H544" s="54" t="s">
        <v>2156</v>
      </c>
      <c r="I544" s="54">
        <f>_xlfn.XLOOKUP(H544,[1]Sheet2!$G:$G,[1]Sheet2!$B:$B)</f>
        <v>-23.539082199999999</v>
      </c>
      <c r="J544" s="54">
        <f>_xlfn.XLOOKUP(H544,[1]Sheet2!$G:$G,[1]Sheet2!$C:$C)</f>
        <v>-46.765353999999988</v>
      </c>
      <c r="K544" s="14" t="s">
        <v>2034</v>
      </c>
      <c r="L544" s="21" t="s">
        <v>2141</v>
      </c>
      <c r="M544" s="14" t="s">
        <v>10</v>
      </c>
      <c r="N544" s="13" t="s">
        <v>606</v>
      </c>
      <c r="O544" s="13" t="s">
        <v>606</v>
      </c>
      <c r="P544" s="13" t="s">
        <v>606</v>
      </c>
      <c r="Q544" s="13" t="s">
        <v>606</v>
      </c>
      <c r="R544" s="13" t="s">
        <v>606</v>
      </c>
      <c r="S544" s="13" t="s">
        <v>606</v>
      </c>
      <c r="T544" s="13"/>
      <c r="U544" s="10">
        <v>27</v>
      </c>
      <c r="V544" s="13" t="s">
        <v>601</v>
      </c>
      <c r="W544" s="9" t="s">
        <v>4429</v>
      </c>
      <c r="X544" s="13" t="s">
        <v>26</v>
      </c>
    </row>
    <row r="545" spans="1:24" hidden="1" x14ac:dyDescent="0.3">
      <c r="A545" s="7" t="s">
        <v>4428</v>
      </c>
      <c r="B545" s="14">
        <v>19796</v>
      </c>
      <c r="C545" s="14">
        <v>72818</v>
      </c>
      <c r="D545" s="14">
        <v>9269</v>
      </c>
      <c r="E545" s="45" t="s">
        <v>583</v>
      </c>
      <c r="F545" s="21" t="s">
        <v>2155</v>
      </c>
      <c r="G545" s="54" t="s">
        <v>2155</v>
      </c>
      <c r="H545" s="54" t="s">
        <v>2156</v>
      </c>
      <c r="I545" s="54">
        <f>_xlfn.XLOOKUP(H545,[1]Sheet2!$G:$G,[1]Sheet2!$B:$B)</f>
        <v>-23.539082199999999</v>
      </c>
      <c r="J545" s="54">
        <f>_xlfn.XLOOKUP(H545,[1]Sheet2!$G:$G,[1]Sheet2!$C:$C)</f>
        <v>-46.765353999999988</v>
      </c>
      <c r="K545" s="14" t="s">
        <v>2034</v>
      </c>
      <c r="L545" s="21" t="s">
        <v>2141</v>
      </c>
      <c r="M545" s="14" t="s">
        <v>10</v>
      </c>
      <c r="N545" s="13" t="s">
        <v>606</v>
      </c>
      <c r="O545" s="13" t="s">
        <v>606</v>
      </c>
      <c r="P545" s="13" t="s">
        <v>606</v>
      </c>
      <c r="Q545" s="13" t="s">
        <v>606</v>
      </c>
      <c r="R545" s="13" t="s">
        <v>606</v>
      </c>
      <c r="S545" s="13" t="s">
        <v>606</v>
      </c>
      <c r="T545" s="13"/>
      <c r="U545" s="10">
        <v>27</v>
      </c>
      <c r="V545" s="13" t="s">
        <v>601</v>
      </c>
      <c r="W545" s="9" t="s">
        <v>4429</v>
      </c>
      <c r="X545" s="13" t="s">
        <v>26</v>
      </c>
    </row>
    <row r="546" spans="1:24" hidden="1" x14ac:dyDescent="0.3">
      <c r="A546" s="7" t="s">
        <v>4428</v>
      </c>
      <c r="B546" s="14">
        <v>24327</v>
      </c>
      <c r="C546" s="14">
        <v>124973</v>
      </c>
      <c r="D546" s="14" t="s">
        <v>2157</v>
      </c>
      <c r="E546" s="45" t="s">
        <v>590</v>
      </c>
      <c r="F546" s="21" t="s">
        <v>2158</v>
      </c>
      <c r="G546" s="54" t="s">
        <v>2158</v>
      </c>
      <c r="H546" s="54" t="s">
        <v>2159</v>
      </c>
      <c r="I546" s="54">
        <f>_xlfn.XLOOKUP(H546,[1]Sheet2!$G:$G,[1]Sheet2!$B:$B)</f>
        <v>-23.537849600000001</v>
      </c>
      <c r="J546" s="54">
        <f>_xlfn.XLOOKUP(H546,[1]Sheet2!$G:$G,[1]Sheet2!$C:$C)</f>
        <v>-46.777117199999999</v>
      </c>
      <c r="K546" s="14" t="s">
        <v>2034</v>
      </c>
      <c r="L546" s="21" t="s">
        <v>2141</v>
      </c>
      <c r="M546" s="14" t="s">
        <v>10</v>
      </c>
      <c r="N546" s="13" t="s">
        <v>606</v>
      </c>
      <c r="O546" s="13" t="s">
        <v>606</v>
      </c>
      <c r="P546" s="13" t="s">
        <v>606</v>
      </c>
      <c r="Q546" s="13" t="s">
        <v>606</v>
      </c>
      <c r="R546" s="13" t="s">
        <v>606</v>
      </c>
      <c r="S546" s="13" t="s">
        <v>606</v>
      </c>
      <c r="T546" s="13"/>
      <c r="U546" s="10">
        <v>30</v>
      </c>
      <c r="V546" s="13" t="s">
        <v>601</v>
      </c>
      <c r="W546" s="9" t="s">
        <v>4429</v>
      </c>
      <c r="X546" s="13" t="s">
        <v>26</v>
      </c>
    </row>
    <row r="547" spans="1:24" hidden="1" x14ac:dyDescent="0.3">
      <c r="A547" s="7" t="s">
        <v>4428</v>
      </c>
      <c r="B547" s="14">
        <v>24153</v>
      </c>
      <c r="C547" s="14">
        <v>125951</v>
      </c>
      <c r="D547" s="14">
        <v>83135</v>
      </c>
      <c r="E547" s="45" t="s">
        <v>590</v>
      </c>
      <c r="F547" s="21" t="s">
        <v>2158</v>
      </c>
      <c r="G547" s="54" t="s">
        <v>2158</v>
      </c>
      <c r="H547" s="54" t="s">
        <v>2159</v>
      </c>
      <c r="I547" s="54">
        <f>_xlfn.XLOOKUP(H547,[1]Sheet2!$G:$G,[1]Sheet2!$B:$B)</f>
        <v>-23.537849600000001</v>
      </c>
      <c r="J547" s="54">
        <f>_xlfn.XLOOKUP(H547,[1]Sheet2!$G:$G,[1]Sheet2!$C:$C)</f>
        <v>-46.777117199999999</v>
      </c>
      <c r="K547" s="14" t="s">
        <v>2034</v>
      </c>
      <c r="L547" s="21" t="s">
        <v>2141</v>
      </c>
      <c r="M547" s="14" t="s">
        <v>10</v>
      </c>
      <c r="N547" s="13" t="s">
        <v>606</v>
      </c>
      <c r="O547" s="13" t="s">
        <v>606</v>
      </c>
      <c r="P547" s="13" t="s">
        <v>606</v>
      </c>
      <c r="Q547" s="13" t="s">
        <v>606</v>
      </c>
      <c r="R547" s="13" t="s">
        <v>606</v>
      </c>
      <c r="S547" s="13" t="s">
        <v>606</v>
      </c>
      <c r="T547" s="13"/>
      <c r="U547" s="10">
        <v>30</v>
      </c>
      <c r="V547" s="13" t="s">
        <v>601</v>
      </c>
      <c r="W547" s="9" t="s">
        <v>4429</v>
      </c>
      <c r="X547" s="13" t="s">
        <v>26</v>
      </c>
    </row>
    <row r="548" spans="1:24" hidden="1" x14ac:dyDescent="0.3">
      <c r="A548" s="7" t="s">
        <v>4428</v>
      </c>
      <c r="B548" s="14">
        <v>40078</v>
      </c>
      <c r="C548" s="14">
        <v>127063</v>
      </c>
      <c r="D548" s="14" t="s">
        <v>2160</v>
      </c>
      <c r="E548" s="45" t="s">
        <v>590</v>
      </c>
      <c r="F548" s="21" t="s">
        <v>2161</v>
      </c>
      <c r="G548" s="54" t="s">
        <v>2161</v>
      </c>
      <c r="H548" s="54" t="s">
        <v>2162</v>
      </c>
      <c r="I548" s="54">
        <f>_xlfn.XLOOKUP(H548,[1]Sheet2!$G:$G,[1]Sheet2!$B:$B)</f>
        <v>-23.537171099999998</v>
      </c>
      <c r="J548" s="54">
        <f>_xlfn.XLOOKUP(H548,[1]Sheet2!$G:$G,[1]Sheet2!$C:$C)</f>
        <v>-46.775282900000001</v>
      </c>
      <c r="K548" s="14" t="s">
        <v>2034</v>
      </c>
      <c r="L548" s="21" t="s">
        <v>2141</v>
      </c>
      <c r="M548" s="14" t="s">
        <v>10</v>
      </c>
      <c r="N548" s="13" t="s">
        <v>606</v>
      </c>
      <c r="O548" s="13" t="s">
        <v>606</v>
      </c>
      <c r="P548" s="13" t="s">
        <v>606</v>
      </c>
      <c r="Q548" s="13" t="s">
        <v>606</v>
      </c>
      <c r="R548" s="13" t="s">
        <v>606</v>
      </c>
      <c r="S548" s="13" t="s">
        <v>606</v>
      </c>
      <c r="T548" s="13"/>
      <c r="U548" s="10">
        <v>30</v>
      </c>
      <c r="V548" s="13" t="s">
        <v>601</v>
      </c>
      <c r="W548" s="9" t="s">
        <v>4429</v>
      </c>
      <c r="X548" s="13" t="s">
        <v>26</v>
      </c>
    </row>
    <row r="549" spans="1:24" hidden="1" x14ac:dyDescent="0.3">
      <c r="A549" s="7" t="s">
        <v>4428</v>
      </c>
      <c r="B549" s="14">
        <v>39997</v>
      </c>
      <c r="C549" s="14">
        <v>1014087</v>
      </c>
      <c r="D549" s="14">
        <v>4705</v>
      </c>
      <c r="E549" s="45" t="s">
        <v>1128</v>
      </c>
      <c r="F549" s="21" t="s">
        <v>2163</v>
      </c>
      <c r="G549" s="54" t="s">
        <v>2163</v>
      </c>
      <c r="H549" s="54" t="s">
        <v>2164</v>
      </c>
      <c r="I549" s="54">
        <f>_xlfn.XLOOKUP(H549,[1]Sheet2!$G:$G,[1]Sheet2!$B:$B)</f>
        <v>-23.5432469</v>
      </c>
      <c r="J549" s="54">
        <f>_xlfn.XLOOKUP(H549,[1]Sheet2!$G:$G,[1]Sheet2!$C:$C)</f>
        <v>-46.765506999999999</v>
      </c>
      <c r="K549" s="14" t="s">
        <v>2034</v>
      </c>
      <c r="L549" s="21" t="s">
        <v>2141</v>
      </c>
      <c r="M549" s="14" t="s">
        <v>10</v>
      </c>
      <c r="N549" s="13" t="s">
        <v>606</v>
      </c>
      <c r="O549" s="13" t="s">
        <v>606</v>
      </c>
      <c r="P549" s="13" t="s">
        <v>606</v>
      </c>
      <c r="Q549" s="13" t="s">
        <v>606</v>
      </c>
      <c r="R549" s="13" t="s">
        <v>606</v>
      </c>
      <c r="S549" s="13"/>
      <c r="T549" s="13"/>
      <c r="U549" s="10">
        <v>10</v>
      </c>
      <c r="V549" s="9" t="s">
        <v>4432</v>
      </c>
      <c r="W549" s="9" t="s">
        <v>4429</v>
      </c>
      <c r="X549" s="13" t="s">
        <v>26</v>
      </c>
    </row>
    <row r="550" spans="1:24" hidden="1" x14ac:dyDescent="0.3">
      <c r="A550" s="7" t="s">
        <v>4428</v>
      </c>
      <c r="B550" s="14">
        <v>42195</v>
      </c>
      <c r="C550" s="14">
        <v>73093</v>
      </c>
      <c r="D550" s="14">
        <v>36537</v>
      </c>
      <c r="E550" s="45" t="s">
        <v>1749</v>
      </c>
      <c r="F550" s="21" t="s">
        <v>2165</v>
      </c>
      <c r="G550" s="54" t="s">
        <v>2165</v>
      </c>
      <c r="H550" s="54" t="s">
        <v>2166</v>
      </c>
      <c r="I550" s="54" t="e">
        <f>_xlfn.XLOOKUP(H550,[1]Sheet2!$G:$G,[1]Sheet2!$B:$B)</f>
        <v>#N/A</v>
      </c>
      <c r="J550" s="54" t="e">
        <f>_xlfn.XLOOKUP(H550,[1]Sheet2!$G:$G,[1]Sheet2!$C:$C)</f>
        <v>#N/A</v>
      </c>
      <c r="K550" s="14" t="s">
        <v>2034</v>
      </c>
      <c r="L550" s="21" t="s">
        <v>2141</v>
      </c>
      <c r="M550" s="14" t="s">
        <v>10</v>
      </c>
      <c r="N550" s="13" t="s">
        <v>606</v>
      </c>
      <c r="O550" s="13" t="s">
        <v>606</v>
      </c>
      <c r="P550" s="13" t="s">
        <v>606</v>
      </c>
      <c r="Q550" s="13" t="s">
        <v>606</v>
      </c>
      <c r="R550" s="13" t="s">
        <v>606</v>
      </c>
      <c r="S550" s="13" t="s">
        <v>606</v>
      </c>
      <c r="T550" s="13"/>
      <c r="U550" s="10">
        <v>27</v>
      </c>
      <c r="V550" s="13" t="s">
        <v>601</v>
      </c>
      <c r="W550" s="9" t="s">
        <v>4429</v>
      </c>
      <c r="X550" s="13" t="s">
        <v>26</v>
      </c>
    </row>
    <row r="551" spans="1:24" hidden="1" x14ac:dyDescent="0.3">
      <c r="A551" s="7" t="s">
        <v>4428</v>
      </c>
      <c r="B551" s="14">
        <v>42195</v>
      </c>
      <c r="C551" s="14">
        <v>73093</v>
      </c>
      <c r="D551" s="14" t="s">
        <v>2167</v>
      </c>
      <c r="E551" s="45" t="s">
        <v>11</v>
      </c>
      <c r="F551" s="21" t="s">
        <v>2165</v>
      </c>
      <c r="G551" s="54" t="s">
        <v>2165</v>
      </c>
      <c r="H551" s="54" t="s">
        <v>2166</v>
      </c>
      <c r="I551" s="54" t="e">
        <f>_xlfn.XLOOKUP(H551,[1]Sheet2!$G:$G,[1]Sheet2!$B:$B)</f>
        <v>#N/A</v>
      </c>
      <c r="J551" s="54" t="e">
        <f>_xlfn.XLOOKUP(H551,[1]Sheet2!$G:$G,[1]Sheet2!$C:$C)</f>
        <v>#N/A</v>
      </c>
      <c r="K551" s="14" t="s">
        <v>2034</v>
      </c>
      <c r="L551" s="21" t="s">
        <v>2141</v>
      </c>
      <c r="M551" s="14" t="s">
        <v>10</v>
      </c>
      <c r="N551" s="13" t="s">
        <v>606</v>
      </c>
      <c r="O551" s="13" t="s">
        <v>606</v>
      </c>
      <c r="P551" s="13" t="s">
        <v>606</v>
      </c>
      <c r="Q551" s="13" t="s">
        <v>606</v>
      </c>
      <c r="R551" s="13" t="s">
        <v>606</v>
      </c>
      <c r="S551" s="13" t="s">
        <v>606</v>
      </c>
      <c r="T551" s="13"/>
      <c r="U551" s="10">
        <v>27</v>
      </c>
      <c r="V551" s="13" t="s">
        <v>601</v>
      </c>
      <c r="W551" s="9" t="s">
        <v>4429</v>
      </c>
      <c r="X551" s="13" t="s">
        <v>26</v>
      </c>
    </row>
    <row r="552" spans="1:24" hidden="1" x14ac:dyDescent="0.3">
      <c r="A552" s="7" t="s">
        <v>4428</v>
      </c>
      <c r="B552" s="14">
        <v>42195</v>
      </c>
      <c r="C552" s="14">
        <v>73093</v>
      </c>
      <c r="D552" s="14" t="s">
        <v>2168</v>
      </c>
      <c r="E552" s="45" t="s">
        <v>11</v>
      </c>
      <c r="F552" s="21" t="s">
        <v>2165</v>
      </c>
      <c r="G552" s="54" t="s">
        <v>2165</v>
      </c>
      <c r="H552" s="54" t="s">
        <v>2166</v>
      </c>
      <c r="I552" s="54" t="e">
        <f>_xlfn.XLOOKUP(H552,[1]Sheet2!$G:$G,[1]Sheet2!$B:$B)</f>
        <v>#N/A</v>
      </c>
      <c r="J552" s="54" t="e">
        <f>_xlfn.XLOOKUP(H552,[1]Sheet2!$G:$G,[1]Sheet2!$C:$C)</f>
        <v>#N/A</v>
      </c>
      <c r="K552" s="14" t="s">
        <v>2034</v>
      </c>
      <c r="L552" s="21" t="s">
        <v>2141</v>
      </c>
      <c r="M552" s="14" t="s">
        <v>10</v>
      </c>
      <c r="N552" s="13" t="s">
        <v>606</v>
      </c>
      <c r="O552" s="13" t="s">
        <v>606</v>
      </c>
      <c r="P552" s="13" t="s">
        <v>606</v>
      </c>
      <c r="Q552" s="13" t="s">
        <v>606</v>
      </c>
      <c r="R552" s="13" t="s">
        <v>606</v>
      </c>
      <c r="S552" s="13" t="s">
        <v>606</v>
      </c>
      <c r="T552" s="13"/>
      <c r="U552" s="10">
        <v>27</v>
      </c>
      <c r="V552" s="13" t="s">
        <v>601</v>
      </c>
      <c r="W552" s="9" t="s">
        <v>4429</v>
      </c>
      <c r="X552" s="13" t="s">
        <v>26</v>
      </c>
    </row>
    <row r="553" spans="1:24" hidden="1" x14ac:dyDescent="0.3">
      <c r="A553" s="7" t="s">
        <v>4428</v>
      </c>
      <c r="B553" s="14">
        <v>25758</v>
      </c>
      <c r="C553" s="14">
        <v>78459</v>
      </c>
      <c r="D553" s="14">
        <v>82082</v>
      </c>
      <c r="E553" s="45" t="s">
        <v>590</v>
      </c>
      <c r="F553" s="21" t="s">
        <v>2169</v>
      </c>
      <c r="G553" s="54" t="s">
        <v>2169</v>
      </c>
      <c r="H553" s="54" t="s">
        <v>2170</v>
      </c>
      <c r="I553" s="54">
        <f>_xlfn.XLOOKUP(H553,[1]Sheet2!$G:$G,[1]Sheet2!$B:$B)</f>
        <v>-23.533112599999999</v>
      </c>
      <c r="J553" s="54">
        <f>_xlfn.XLOOKUP(H553,[1]Sheet2!$G:$G,[1]Sheet2!$C:$C)</f>
        <v>-46.776493700000003</v>
      </c>
      <c r="K553" s="14" t="s">
        <v>2034</v>
      </c>
      <c r="L553" s="21" t="s">
        <v>2141</v>
      </c>
      <c r="M553" s="14" t="s">
        <v>10</v>
      </c>
      <c r="N553" s="13" t="s">
        <v>606</v>
      </c>
      <c r="O553" s="13" t="s">
        <v>606</v>
      </c>
      <c r="P553" s="13" t="s">
        <v>606</v>
      </c>
      <c r="Q553" s="13" t="s">
        <v>606</v>
      </c>
      <c r="R553" s="13" t="s">
        <v>606</v>
      </c>
      <c r="S553" s="13"/>
      <c r="T553" s="13"/>
      <c r="U553" s="10">
        <v>20</v>
      </c>
      <c r="V553" s="9" t="s">
        <v>4432</v>
      </c>
      <c r="W553" s="9" t="s">
        <v>4429</v>
      </c>
      <c r="X553" s="13" t="s">
        <v>26</v>
      </c>
    </row>
    <row r="554" spans="1:24" hidden="1" x14ac:dyDescent="0.3">
      <c r="A554" s="7" t="s">
        <v>4428</v>
      </c>
      <c r="B554" s="14">
        <v>2922</v>
      </c>
      <c r="C554" s="14">
        <v>75</v>
      </c>
      <c r="D554" s="14">
        <v>8262</v>
      </c>
      <c r="E554" s="45" t="s">
        <v>587</v>
      </c>
      <c r="F554" s="21" t="s">
        <v>2171</v>
      </c>
      <c r="G554" s="54" t="s">
        <v>2171</v>
      </c>
      <c r="H554" s="54" t="s">
        <v>2172</v>
      </c>
      <c r="I554" s="54">
        <f>_xlfn.XLOOKUP(H554,[1]Sheet2!$G:$G,[1]Sheet2!$B:$B)</f>
        <v>-23.5309992</v>
      </c>
      <c r="J554" s="54">
        <f>_xlfn.XLOOKUP(H554,[1]Sheet2!$G:$G,[1]Sheet2!$C:$C)</f>
        <v>-46.785398399999998</v>
      </c>
      <c r="K554" s="14" t="s">
        <v>2034</v>
      </c>
      <c r="L554" s="21" t="s">
        <v>2141</v>
      </c>
      <c r="M554" s="14" t="s">
        <v>10</v>
      </c>
      <c r="N554" s="13" t="s">
        <v>606</v>
      </c>
      <c r="O554" s="13" t="s">
        <v>606</v>
      </c>
      <c r="P554" s="13" t="s">
        <v>606</v>
      </c>
      <c r="Q554" s="13" t="s">
        <v>606</v>
      </c>
      <c r="R554" s="13" t="s">
        <v>606</v>
      </c>
      <c r="S554" s="13"/>
      <c r="T554" s="13"/>
      <c r="U554" s="10">
        <v>20</v>
      </c>
      <c r="V554" s="9" t="s">
        <v>4432</v>
      </c>
      <c r="W554" s="9" t="s">
        <v>4429</v>
      </c>
      <c r="X554" s="13" t="s">
        <v>26</v>
      </c>
    </row>
    <row r="555" spans="1:24" hidden="1" x14ac:dyDescent="0.3">
      <c r="A555" s="7" t="s">
        <v>4428</v>
      </c>
      <c r="B555" s="14">
        <v>31885</v>
      </c>
      <c r="C555" s="14">
        <v>469522</v>
      </c>
      <c r="D555" s="14">
        <v>30886</v>
      </c>
      <c r="E555" s="45" t="s">
        <v>1129</v>
      </c>
      <c r="F555" s="21" t="s">
        <v>2173</v>
      </c>
      <c r="G555" s="54" t="s">
        <v>2173</v>
      </c>
      <c r="H555" s="54" t="s">
        <v>2174</v>
      </c>
      <c r="I555" s="54" t="e">
        <f>_xlfn.XLOOKUP(H555,[1]Sheet2!$G:$G,[1]Sheet2!$B:$B)</f>
        <v>#N/A</v>
      </c>
      <c r="J555" s="54" t="e">
        <f>_xlfn.XLOOKUP(H555,[1]Sheet2!$G:$G,[1]Sheet2!$C:$C)</f>
        <v>#N/A</v>
      </c>
      <c r="K555" s="14" t="s">
        <v>2034</v>
      </c>
      <c r="L555" s="21" t="s">
        <v>2175</v>
      </c>
      <c r="M555" s="14" t="s">
        <v>10</v>
      </c>
      <c r="N555" s="13" t="s">
        <v>606</v>
      </c>
      <c r="O555" s="13" t="s">
        <v>606</v>
      </c>
      <c r="P555" s="13" t="s">
        <v>606</v>
      </c>
      <c r="Q555" s="13" t="s">
        <v>606</v>
      </c>
      <c r="R555" s="13" t="s">
        <v>606</v>
      </c>
      <c r="S555" s="13"/>
      <c r="T555" s="13"/>
      <c r="U555" s="10">
        <v>1</v>
      </c>
      <c r="V555" s="9" t="s">
        <v>4432</v>
      </c>
      <c r="W555" s="9" t="s">
        <v>4429</v>
      </c>
      <c r="X555" s="13" t="s">
        <v>26</v>
      </c>
    </row>
    <row r="556" spans="1:24" hidden="1" x14ac:dyDescent="0.3">
      <c r="A556" s="7" t="s">
        <v>4428</v>
      </c>
      <c r="B556" s="14">
        <v>19605</v>
      </c>
      <c r="C556" s="14">
        <v>72020</v>
      </c>
      <c r="D556" s="14">
        <v>15163</v>
      </c>
      <c r="E556" s="45" t="s">
        <v>11</v>
      </c>
      <c r="F556" s="21" t="s">
        <v>2176</v>
      </c>
      <c r="G556" s="54" t="s">
        <v>2176</v>
      </c>
      <c r="H556" s="54" t="s">
        <v>2177</v>
      </c>
      <c r="I556" s="54">
        <f>_xlfn.XLOOKUP(H556,[1]Sheet2!$G:$G,[1]Sheet2!$B:$B)</f>
        <v>-23.497532400000001</v>
      </c>
      <c r="J556" s="54">
        <f>_xlfn.XLOOKUP(H556,[1]Sheet2!$G:$G,[1]Sheet2!$C:$C)</f>
        <v>-46.827618100000002</v>
      </c>
      <c r="K556" s="14" t="s">
        <v>2034</v>
      </c>
      <c r="L556" s="21" t="s">
        <v>2175</v>
      </c>
      <c r="M556" s="14" t="s">
        <v>10</v>
      </c>
      <c r="N556" s="13" t="s">
        <v>606</v>
      </c>
      <c r="O556" s="13" t="s">
        <v>606</v>
      </c>
      <c r="P556" s="13" t="s">
        <v>606</v>
      </c>
      <c r="Q556" s="13" t="s">
        <v>606</v>
      </c>
      <c r="R556" s="13" t="s">
        <v>606</v>
      </c>
      <c r="S556" s="13"/>
      <c r="T556" s="13"/>
      <c r="U556" s="10">
        <v>5</v>
      </c>
      <c r="V556" s="9" t="s">
        <v>4432</v>
      </c>
      <c r="W556" s="9" t="s">
        <v>4429</v>
      </c>
      <c r="X556" s="13" t="s">
        <v>26</v>
      </c>
    </row>
    <row r="557" spans="1:24" hidden="1" x14ac:dyDescent="0.3">
      <c r="A557" s="7" t="s">
        <v>4428</v>
      </c>
      <c r="B557" s="14">
        <v>19605</v>
      </c>
      <c r="C557" s="14">
        <v>72020</v>
      </c>
      <c r="D557" s="14">
        <v>5016</v>
      </c>
      <c r="E557" s="45" t="s">
        <v>11</v>
      </c>
      <c r="F557" s="21" t="s">
        <v>2176</v>
      </c>
      <c r="G557" s="54" t="s">
        <v>2176</v>
      </c>
      <c r="H557" s="54" t="s">
        <v>2177</v>
      </c>
      <c r="I557" s="54">
        <f>_xlfn.XLOOKUP(H557,[1]Sheet2!$G:$G,[1]Sheet2!$B:$B)</f>
        <v>-23.497532400000001</v>
      </c>
      <c r="J557" s="54">
        <f>_xlfn.XLOOKUP(H557,[1]Sheet2!$G:$G,[1]Sheet2!$C:$C)</f>
        <v>-46.827618100000002</v>
      </c>
      <c r="K557" s="14" t="s">
        <v>2034</v>
      </c>
      <c r="L557" s="21" t="s">
        <v>2175</v>
      </c>
      <c r="M557" s="14" t="s">
        <v>10</v>
      </c>
      <c r="N557" s="13" t="s">
        <v>606</v>
      </c>
      <c r="O557" s="13" t="s">
        <v>606</v>
      </c>
      <c r="P557" s="13" t="s">
        <v>606</v>
      </c>
      <c r="Q557" s="13" t="s">
        <v>606</v>
      </c>
      <c r="R557" s="13" t="s">
        <v>606</v>
      </c>
      <c r="S557" s="13"/>
      <c r="T557" s="13"/>
      <c r="U557" s="10">
        <v>5</v>
      </c>
      <c r="V557" s="9" t="s">
        <v>4432</v>
      </c>
      <c r="W557" s="9" t="s">
        <v>4429</v>
      </c>
      <c r="X557" s="13" t="s">
        <v>26</v>
      </c>
    </row>
    <row r="558" spans="1:24" hidden="1" x14ac:dyDescent="0.3">
      <c r="A558" s="7" t="s">
        <v>4428</v>
      </c>
      <c r="B558" s="14">
        <v>19605</v>
      </c>
      <c r="C558" s="14">
        <v>72020</v>
      </c>
      <c r="D558" s="14">
        <v>15773</v>
      </c>
      <c r="E558" s="45" t="s">
        <v>11</v>
      </c>
      <c r="F558" s="21" t="s">
        <v>2176</v>
      </c>
      <c r="G558" s="54" t="s">
        <v>2176</v>
      </c>
      <c r="H558" s="54" t="s">
        <v>2177</v>
      </c>
      <c r="I558" s="54">
        <f>_xlfn.XLOOKUP(H558,[1]Sheet2!$G:$G,[1]Sheet2!$B:$B)</f>
        <v>-23.497532400000001</v>
      </c>
      <c r="J558" s="54">
        <f>_xlfn.XLOOKUP(H558,[1]Sheet2!$G:$G,[1]Sheet2!$C:$C)</f>
        <v>-46.827618100000002</v>
      </c>
      <c r="K558" s="14" t="s">
        <v>2034</v>
      </c>
      <c r="L558" s="21" t="s">
        <v>2175</v>
      </c>
      <c r="M558" s="14" t="s">
        <v>10</v>
      </c>
      <c r="N558" s="13" t="s">
        <v>606</v>
      </c>
      <c r="O558" s="13" t="s">
        <v>606</v>
      </c>
      <c r="P558" s="13" t="s">
        <v>606</v>
      </c>
      <c r="Q558" s="13" t="s">
        <v>606</v>
      </c>
      <c r="R558" s="13" t="s">
        <v>606</v>
      </c>
      <c r="S558" s="13"/>
      <c r="T558" s="13"/>
      <c r="U558" s="10">
        <v>5</v>
      </c>
      <c r="V558" s="9" t="s">
        <v>4432</v>
      </c>
      <c r="W558" s="9" t="s">
        <v>4429</v>
      </c>
      <c r="X558" s="13" t="s">
        <v>26</v>
      </c>
    </row>
    <row r="559" spans="1:24" hidden="1" x14ac:dyDescent="0.3">
      <c r="A559" s="7" t="s">
        <v>4428</v>
      </c>
      <c r="B559" s="14">
        <v>40298</v>
      </c>
      <c r="C559" s="14">
        <v>220405</v>
      </c>
      <c r="D559" s="14">
        <v>33102</v>
      </c>
      <c r="E559" s="45" t="s">
        <v>1129</v>
      </c>
      <c r="F559" s="21" t="s">
        <v>2178</v>
      </c>
      <c r="G559" s="54" t="s">
        <v>2178</v>
      </c>
      <c r="H559" s="54" t="s">
        <v>2179</v>
      </c>
      <c r="I559" s="54">
        <f>_xlfn.XLOOKUP(H559,[1]Sheet2!$G:$G,[1]Sheet2!$B:$B)</f>
        <v>-23.501256300000001</v>
      </c>
      <c r="J559" s="54">
        <f>_xlfn.XLOOKUP(H559,[1]Sheet2!$G:$G,[1]Sheet2!$C:$C)</f>
        <v>-46.841254399999997</v>
      </c>
      <c r="K559" s="14" t="s">
        <v>2034</v>
      </c>
      <c r="L559" s="21" t="s">
        <v>2175</v>
      </c>
      <c r="M559" s="14" t="s">
        <v>10</v>
      </c>
      <c r="N559" s="13" t="s">
        <v>606</v>
      </c>
      <c r="O559" s="13" t="s">
        <v>606</v>
      </c>
      <c r="P559" s="13" t="s">
        <v>606</v>
      </c>
      <c r="Q559" s="13" t="s">
        <v>606</v>
      </c>
      <c r="R559" s="13" t="s">
        <v>606</v>
      </c>
      <c r="S559" s="13"/>
      <c r="T559" s="13"/>
      <c r="U559" s="10">
        <v>30</v>
      </c>
      <c r="V559" s="9" t="s">
        <v>4432</v>
      </c>
      <c r="W559" s="9" t="s">
        <v>4429</v>
      </c>
      <c r="X559" s="13" t="s">
        <v>26</v>
      </c>
    </row>
    <row r="560" spans="1:24" hidden="1" x14ac:dyDescent="0.3">
      <c r="A560" s="7" t="s">
        <v>4428</v>
      </c>
      <c r="B560" s="14">
        <v>40298</v>
      </c>
      <c r="C560" s="14">
        <v>220405</v>
      </c>
      <c r="D560" s="14">
        <v>35875</v>
      </c>
      <c r="E560" s="45" t="s">
        <v>1129</v>
      </c>
      <c r="F560" s="21" t="s">
        <v>2178</v>
      </c>
      <c r="G560" s="54" t="s">
        <v>2178</v>
      </c>
      <c r="H560" s="54" t="s">
        <v>2179</v>
      </c>
      <c r="I560" s="54">
        <f>_xlfn.XLOOKUP(H560,[1]Sheet2!$G:$G,[1]Sheet2!$B:$B)</f>
        <v>-23.501256300000001</v>
      </c>
      <c r="J560" s="54">
        <f>_xlfn.XLOOKUP(H560,[1]Sheet2!$G:$G,[1]Sheet2!$C:$C)</f>
        <v>-46.841254399999997</v>
      </c>
      <c r="K560" s="14" t="s">
        <v>2034</v>
      </c>
      <c r="L560" s="21" t="s">
        <v>2175</v>
      </c>
      <c r="M560" s="14" t="s">
        <v>10</v>
      </c>
      <c r="N560" s="13" t="s">
        <v>606</v>
      </c>
      <c r="O560" s="13" t="s">
        <v>606</v>
      </c>
      <c r="P560" s="13" t="s">
        <v>606</v>
      </c>
      <c r="Q560" s="13" t="s">
        <v>606</v>
      </c>
      <c r="R560" s="13" t="s">
        <v>606</v>
      </c>
      <c r="S560" s="13"/>
      <c r="T560" s="13"/>
      <c r="U560" s="10">
        <v>30</v>
      </c>
      <c r="V560" s="9" t="s">
        <v>4432</v>
      </c>
      <c r="W560" s="9" t="s">
        <v>4429</v>
      </c>
      <c r="X560" s="13" t="s">
        <v>26</v>
      </c>
    </row>
    <row r="561" spans="1:24" hidden="1" x14ac:dyDescent="0.3">
      <c r="A561" s="7" t="s">
        <v>4428</v>
      </c>
      <c r="B561" s="14">
        <v>40298</v>
      </c>
      <c r="C561" s="14">
        <v>220405</v>
      </c>
      <c r="D561" s="14">
        <v>35878</v>
      </c>
      <c r="E561" s="45" t="s">
        <v>1129</v>
      </c>
      <c r="F561" s="21" t="s">
        <v>2178</v>
      </c>
      <c r="G561" s="54" t="s">
        <v>2178</v>
      </c>
      <c r="H561" s="54" t="s">
        <v>2179</v>
      </c>
      <c r="I561" s="54">
        <f>_xlfn.XLOOKUP(H561,[1]Sheet2!$G:$G,[1]Sheet2!$B:$B)</f>
        <v>-23.501256300000001</v>
      </c>
      <c r="J561" s="54">
        <f>_xlfn.XLOOKUP(H561,[1]Sheet2!$G:$G,[1]Sheet2!$C:$C)</f>
        <v>-46.841254399999997</v>
      </c>
      <c r="K561" s="14" t="s">
        <v>2034</v>
      </c>
      <c r="L561" s="21" t="s">
        <v>2175</v>
      </c>
      <c r="M561" s="14" t="s">
        <v>10</v>
      </c>
      <c r="N561" s="13" t="s">
        <v>606</v>
      </c>
      <c r="O561" s="13" t="s">
        <v>606</v>
      </c>
      <c r="P561" s="13" t="s">
        <v>606</v>
      </c>
      <c r="Q561" s="13" t="s">
        <v>606</v>
      </c>
      <c r="R561" s="13" t="s">
        <v>606</v>
      </c>
      <c r="S561" s="13"/>
      <c r="T561" s="13"/>
      <c r="U561" s="10">
        <v>30</v>
      </c>
      <c r="V561" s="9" t="s">
        <v>4432</v>
      </c>
      <c r="W561" s="9" t="s">
        <v>4429</v>
      </c>
      <c r="X561" s="13" t="s">
        <v>26</v>
      </c>
    </row>
    <row r="562" spans="1:24" hidden="1" x14ac:dyDescent="0.3">
      <c r="A562" s="7" t="s">
        <v>4428</v>
      </c>
      <c r="B562" s="14">
        <v>37233</v>
      </c>
      <c r="C562" s="14">
        <v>25875</v>
      </c>
      <c r="D562" s="14">
        <v>33130</v>
      </c>
      <c r="E562" s="45" t="s">
        <v>1129</v>
      </c>
      <c r="F562" s="21" t="s">
        <v>2180</v>
      </c>
      <c r="G562" s="54" t="s">
        <v>2180</v>
      </c>
      <c r="H562" s="54" t="s">
        <v>2181</v>
      </c>
      <c r="I562" s="54" t="e">
        <f>_xlfn.XLOOKUP(H562,[1]Sheet2!$G:$G,[1]Sheet2!$B:$B)</f>
        <v>#N/A</v>
      </c>
      <c r="J562" s="54" t="e">
        <f>_xlfn.XLOOKUP(H562,[1]Sheet2!$G:$G,[1]Sheet2!$C:$C)</f>
        <v>#N/A</v>
      </c>
      <c r="K562" s="14" t="s">
        <v>2034</v>
      </c>
      <c r="L562" s="21" t="s">
        <v>2175</v>
      </c>
      <c r="M562" s="14" t="s">
        <v>10</v>
      </c>
      <c r="N562" s="13" t="s">
        <v>606</v>
      </c>
      <c r="O562" s="13" t="s">
        <v>606</v>
      </c>
      <c r="P562" s="13" t="s">
        <v>606</v>
      </c>
      <c r="Q562" s="13" t="s">
        <v>606</v>
      </c>
      <c r="R562" s="13" t="s">
        <v>606</v>
      </c>
      <c r="S562" s="13"/>
      <c r="T562" s="13"/>
      <c r="U562" s="10">
        <v>30</v>
      </c>
      <c r="V562" s="9" t="s">
        <v>4432</v>
      </c>
      <c r="W562" s="9" t="s">
        <v>4429</v>
      </c>
      <c r="X562" s="13" t="s">
        <v>26</v>
      </c>
    </row>
    <row r="563" spans="1:24" hidden="1" x14ac:dyDescent="0.3">
      <c r="A563" s="7" t="s">
        <v>4428</v>
      </c>
      <c r="B563" s="14">
        <v>36984</v>
      </c>
      <c r="C563" s="14">
        <v>72386</v>
      </c>
      <c r="D563" s="14" t="s">
        <v>2182</v>
      </c>
      <c r="E563" s="45" t="s">
        <v>593</v>
      </c>
      <c r="F563" s="21" t="s">
        <v>2183</v>
      </c>
      <c r="G563" s="54" t="s">
        <v>2183</v>
      </c>
      <c r="H563" s="54" t="s">
        <v>2184</v>
      </c>
      <c r="I563" s="54" t="e">
        <f>_xlfn.XLOOKUP(H563,[1]Sheet2!$G:$G,[1]Sheet2!$B:$B)</f>
        <v>#N/A</v>
      </c>
      <c r="J563" s="54" t="e">
        <f>_xlfn.XLOOKUP(H563,[1]Sheet2!$G:$G,[1]Sheet2!$C:$C)</f>
        <v>#N/A</v>
      </c>
      <c r="K563" s="14" t="s">
        <v>2034</v>
      </c>
      <c r="L563" s="21" t="s">
        <v>2175</v>
      </c>
      <c r="M563" s="14" t="s">
        <v>10</v>
      </c>
      <c r="N563" s="13" t="s">
        <v>606</v>
      </c>
      <c r="O563" s="13" t="s">
        <v>606</v>
      </c>
      <c r="P563" s="13" t="s">
        <v>606</v>
      </c>
      <c r="Q563" s="13" t="s">
        <v>606</v>
      </c>
      <c r="R563" s="13" t="s">
        <v>606</v>
      </c>
      <c r="S563" s="13"/>
      <c r="T563" s="13"/>
      <c r="U563" s="10">
        <v>27</v>
      </c>
      <c r="V563" s="13" t="s">
        <v>601</v>
      </c>
      <c r="W563" s="9" t="s">
        <v>4429</v>
      </c>
      <c r="X563" s="13" t="s">
        <v>26</v>
      </c>
    </row>
    <row r="564" spans="1:24" hidden="1" x14ac:dyDescent="0.3">
      <c r="A564" s="7" t="s">
        <v>4428</v>
      </c>
      <c r="B564" s="14">
        <v>6400</v>
      </c>
      <c r="C564" s="14">
        <v>17261</v>
      </c>
      <c r="D564" s="14">
        <v>14277</v>
      </c>
      <c r="E564" s="45" t="s">
        <v>11</v>
      </c>
      <c r="F564" s="21" t="s">
        <v>2185</v>
      </c>
      <c r="G564" s="54" t="s">
        <v>2185</v>
      </c>
      <c r="H564" s="54" t="s">
        <v>2186</v>
      </c>
      <c r="I564" s="54" t="e">
        <f>_xlfn.XLOOKUP(H564,[1]Sheet2!$G:$G,[1]Sheet2!$B:$B)</f>
        <v>#N/A</v>
      </c>
      <c r="J564" s="54" t="e">
        <f>_xlfn.XLOOKUP(H564,[1]Sheet2!$G:$G,[1]Sheet2!$C:$C)</f>
        <v>#N/A</v>
      </c>
      <c r="K564" s="14" t="s">
        <v>2034</v>
      </c>
      <c r="L564" s="21" t="s">
        <v>2175</v>
      </c>
      <c r="M564" s="14" t="s">
        <v>10</v>
      </c>
      <c r="N564" s="13" t="s">
        <v>606</v>
      </c>
      <c r="O564" s="13" t="s">
        <v>606</v>
      </c>
      <c r="P564" s="13" t="s">
        <v>606</v>
      </c>
      <c r="Q564" s="13" t="s">
        <v>606</v>
      </c>
      <c r="R564" s="13" t="s">
        <v>606</v>
      </c>
      <c r="S564" s="13"/>
      <c r="T564" s="13"/>
      <c r="U564" s="10">
        <v>10</v>
      </c>
      <c r="V564" s="9" t="s">
        <v>4432</v>
      </c>
      <c r="W564" s="9" t="s">
        <v>4429</v>
      </c>
      <c r="X564" s="13" t="s">
        <v>26</v>
      </c>
    </row>
    <row r="565" spans="1:24" hidden="1" x14ac:dyDescent="0.3">
      <c r="A565" s="7" t="s">
        <v>4428</v>
      </c>
      <c r="B565" s="14">
        <v>6400</v>
      </c>
      <c r="C565" s="14">
        <v>17261</v>
      </c>
      <c r="D565" s="14">
        <v>14902</v>
      </c>
      <c r="E565" s="45" t="s">
        <v>11</v>
      </c>
      <c r="F565" s="21" t="s">
        <v>2185</v>
      </c>
      <c r="G565" s="54" t="s">
        <v>2185</v>
      </c>
      <c r="H565" s="54" t="s">
        <v>2186</v>
      </c>
      <c r="I565" s="54" t="e">
        <f>_xlfn.XLOOKUP(H565,[1]Sheet2!$G:$G,[1]Sheet2!$B:$B)</f>
        <v>#N/A</v>
      </c>
      <c r="J565" s="54" t="e">
        <f>_xlfn.XLOOKUP(H565,[1]Sheet2!$G:$G,[1]Sheet2!$C:$C)</f>
        <v>#N/A</v>
      </c>
      <c r="K565" s="14" t="s">
        <v>2034</v>
      </c>
      <c r="L565" s="21" t="s">
        <v>2175</v>
      </c>
      <c r="M565" s="14" t="s">
        <v>10</v>
      </c>
      <c r="N565" s="13" t="s">
        <v>606</v>
      </c>
      <c r="O565" s="13" t="s">
        <v>606</v>
      </c>
      <c r="P565" s="13" t="s">
        <v>606</v>
      </c>
      <c r="Q565" s="13" t="s">
        <v>606</v>
      </c>
      <c r="R565" s="13" t="s">
        <v>606</v>
      </c>
      <c r="S565" s="13"/>
      <c r="T565" s="13"/>
      <c r="U565" s="10">
        <v>10</v>
      </c>
      <c r="V565" s="9" t="s">
        <v>4432</v>
      </c>
      <c r="W565" s="9" t="s">
        <v>4429</v>
      </c>
      <c r="X565" s="13" t="s">
        <v>26</v>
      </c>
    </row>
    <row r="566" spans="1:24" hidden="1" x14ac:dyDescent="0.3">
      <c r="A566" s="7" t="s">
        <v>4428</v>
      </c>
      <c r="B566" s="14">
        <v>6400</v>
      </c>
      <c r="C566" s="14">
        <v>17261</v>
      </c>
      <c r="D566" s="14" t="s">
        <v>2187</v>
      </c>
      <c r="E566" s="45" t="s">
        <v>590</v>
      </c>
      <c r="F566" s="21" t="s">
        <v>2185</v>
      </c>
      <c r="G566" s="54" t="s">
        <v>2185</v>
      </c>
      <c r="H566" s="54" t="s">
        <v>2186</v>
      </c>
      <c r="I566" s="54" t="e">
        <f>_xlfn.XLOOKUP(H566,[1]Sheet2!$G:$G,[1]Sheet2!$B:$B)</f>
        <v>#N/A</v>
      </c>
      <c r="J566" s="54" t="e">
        <f>_xlfn.XLOOKUP(H566,[1]Sheet2!$G:$G,[1]Sheet2!$C:$C)</f>
        <v>#N/A</v>
      </c>
      <c r="K566" s="14" t="s">
        <v>2034</v>
      </c>
      <c r="L566" s="21" t="s">
        <v>2175</v>
      </c>
      <c r="M566" s="14" t="s">
        <v>10</v>
      </c>
      <c r="N566" s="13" t="s">
        <v>606</v>
      </c>
      <c r="O566" s="13" t="s">
        <v>606</v>
      </c>
      <c r="P566" s="13" t="s">
        <v>606</v>
      </c>
      <c r="Q566" s="13" t="s">
        <v>606</v>
      </c>
      <c r="R566" s="13" t="s">
        <v>606</v>
      </c>
      <c r="S566" s="13"/>
      <c r="T566" s="13"/>
      <c r="U566" s="10">
        <v>10</v>
      </c>
      <c r="V566" s="9" t="s">
        <v>4432</v>
      </c>
      <c r="W566" s="9" t="s">
        <v>4429</v>
      </c>
      <c r="X566" s="13" t="s">
        <v>26</v>
      </c>
    </row>
    <row r="567" spans="1:24" hidden="1" x14ac:dyDescent="0.3">
      <c r="A567" s="7" t="s">
        <v>4428</v>
      </c>
      <c r="B567" s="14">
        <v>32281</v>
      </c>
      <c r="C567" s="14">
        <v>549323</v>
      </c>
      <c r="D567" s="14" t="s">
        <v>2188</v>
      </c>
      <c r="E567" s="45" t="s">
        <v>588</v>
      </c>
      <c r="F567" s="21" t="s">
        <v>2189</v>
      </c>
      <c r="G567" s="54" t="s">
        <v>2189</v>
      </c>
      <c r="H567" s="54" t="s">
        <v>2190</v>
      </c>
      <c r="I567" s="54" t="e">
        <f>_xlfn.XLOOKUP(H567,[1]Sheet2!$G:$G,[1]Sheet2!$B:$B)</f>
        <v>#N/A</v>
      </c>
      <c r="J567" s="54" t="e">
        <f>_xlfn.XLOOKUP(H567,[1]Sheet2!$G:$G,[1]Sheet2!$C:$C)</f>
        <v>#N/A</v>
      </c>
      <c r="K567" s="14" t="s">
        <v>2034</v>
      </c>
      <c r="L567" s="21" t="s">
        <v>2175</v>
      </c>
      <c r="M567" s="14" t="s">
        <v>10</v>
      </c>
      <c r="N567" s="13" t="s">
        <v>606</v>
      </c>
      <c r="O567" s="13" t="s">
        <v>606</v>
      </c>
      <c r="P567" s="13" t="s">
        <v>606</v>
      </c>
      <c r="Q567" s="13" t="s">
        <v>606</v>
      </c>
      <c r="R567" s="13" t="s">
        <v>606</v>
      </c>
      <c r="S567" s="13"/>
      <c r="T567" s="13"/>
      <c r="U567" s="10">
        <v>30</v>
      </c>
      <c r="V567" s="9" t="s">
        <v>4432</v>
      </c>
      <c r="W567" s="9" t="s">
        <v>4429</v>
      </c>
      <c r="X567" s="13" t="s">
        <v>26</v>
      </c>
    </row>
    <row r="568" spans="1:24" hidden="1" x14ac:dyDescent="0.3">
      <c r="A568" s="7" t="s">
        <v>4428</v>
      </c>
      <c r="B568" s="14">
        <v>24265</v>
      </c>
      <c r="C568" s="14">
        <v>126399</v>
      </c>
      <c r="D568" s="14">
        <v>83124</v>
      </c>
      <c r="E568" s="45" t="s">
        <v>1647</v>
      </c>
      <c r="F568" s="21" t="s">
        <v>2191</v>
      </c>
      <c r="G568" s="54" t="s">
        <v>2191</v>
      </c>
      <c r="H568" s="54" t="s">
        <v>2192</v>
      </c>
      <c r="I568" s="54">
        <f>_xlfn.XLOOKUP(H568,[1]Sheet2!$G:$G,[1]Sheet2!$B:$B)</f>
        <v>-23.522683099999998</v>
      </c>
      <c r="J568" s="54">
        <f>_xlfn.XLOOKUP(H568,[1]Sheet2!$G:$G,[1]Sheet2!$C:$C)</f>
        <v>-46.837557199999999</v>
      </c>
      <c r="K568" s="14" t="s">
        <v>2034</v>
      </c>
      <c r="L568" s="21" t="s">
        <v>2175</v>
      </c>
      <c r="M568" s="14" t="s">
        <v>10</v>
      </c>
      <c r="N568" s="13" t="s">
        <v>606</v>
      </c>
      <c r="O568" s="13" t="s">
        <v>606</v>
      </c>
      <c r="P568" s="13" t="s">
        <v>606</v>
      </c>
      <c r="Q568" s="13" t="s">
        <v>606</v>
      </c>
      <c r="R568" s="13" t="s">
        <v>606</v>
      </c>
      <c r="S568" s="13" t="s">
        <v>606</v>
      </c>
      <c r="T568" s="13"/>
      <c r="U568" s="10">
        <v>30</v>
      </c>
      <c r="V568" s="13" t="s">
        <v>601</v>
      </c>
      <c r="W568" s="9" t="s">
        <v>4429</v>
      </c>
      <c r="X568" s="13" t="s">
        <v>26</v>
      </c>
    </row>
    <row r="569" spans="1:24" hidden="1" x14ac:dyDescent="0.3">
      <c r="A569" s="7" t="s">
        <v>4428</v>
      </c>
      <c r="B569" s="14">
        <v>29103</v>
      </c>
      <c r="C569" s="14">
        <v>553879</v>
      </c>
      <c r="D569" s="14">
        <v>21986</v>
      </c>
      <c r="E569" s="45" t="s">
        <v>593</v>
      </c>
      <c r="F569" s="21" t="s">
        <v>2193</v>
      </c>
      <c r="G569" s="54" t="s">
        <v>2193</v>
      </c>
      <c r="H569" s="54" t="s">
        <v>2194</v>
      </c>
      <c r="I569" s="54">
        <f>_xlfn.XLOOKUP(H569,[1]Sheet2!$G:$G,[1]Sheet2!$B:$B)</f>
        <v>-23.5106118</v>
      </c>
      <c r="J569" s="54">
        <f>_xlfn.XLOOKUP(H569,[1]Sheet2!$G:$G,[1]Sheet2!$C:$C)</f>
        <v>-46.819093600000002</v>
      </c>
      <c r="K569" s="14" t="s">
        <v>2034</v>
      </c>
      <c r="L569" s="21" t="s">
        <v>2175</v>
      </c>
      <c r="M569" s="14" t="s">
        <v>10</v>
      </c>
      <c r="N569" s="13" t="s">
        <v>606</v>
      </c>
      <c r="O569" s="13" t="s">
        <v>606</v>
      </c>
      <c r="P569" s="13" t="s">
        <v>606</v>
      </c>
      <c r="Q569" s="13" t="s">
        <v>606</v>
      </c>
      <c r="R569" s="13" t="s">
        <v>606</v>
      </c>
      <c r="S569" s="13"/>
      <c r="T569" s="13"/>
      <c r="U569" s="10">
        <v>15</v>
      </c>
      <c r="V569" s="9" t="s">
        <v>4432</v>
      </c>
      <c r="W569" s="9" t="s">
        <v>4429</v>
      </c>
      <c r="X569" s="13" t="s">
        <v>26</v>
      </c>
    </row>
    <row r="570" spans="1:24" hidden="1" x14ac:dyDescent="0.3">
      <c r="A570" s="7" t="s">
        <v>4428</v>
      </c>
      <c r="B570" s="14">
        <v>29103</v>
      </c>
      <c r="C570" s="14">
        <v>553879</v>
      </c>
      <c r="D570" s="14">
        <v>15033</v>
      </c>
      <c r="E570" s="45" t="s">
        <v>1764</v>
      </c>
      <c r="F570" s="21" t="s">
        <v>2193</v>
      </c>
      <c r="G570" s="54" t="s">
        <v>2193</v>
      </c>
      <c r="H570" s="54" t="s">
        <v>2194</v>
      </c>
      <c r="I570" s="54">
        <f>_xlfn.XLOOKUP(H570,[1]Sheet2!$G:$G,[1]Sheet2!$B:$B)</f>
        <v>-23.5106118</v>
      </c>
      <c r="J570" s="54">
        <f>_xlfn.XLOOKUP(H570,[1]Sheet2!$G:$G,[1]Sheet2!$C:$C)</f>
        <v>-46.819093600000002</v>
      </c>
      <c r="K570" s="14" t="s">
        <v>2034</v>
      </c>
      <c r="L570" s="21" t="s">
        <v>2175</v>
      </c>
      <c r="M570" s="14" t="s">
        <v>10</v>
      </c>
      <c r="N570" s="13" t="s">
        <v>606</v>
      </c>
      <c r="O570" s="13" t="s">
        <v>606</v>
      </c>
      <c r="P570" s="13" t="s">
        <v>606</v>
      </c>
      <c r="Q570" s="13" t="s">
        <v>606</v>
      </c>
      <c r="R570" s="13" t="s">
        <v>606</v>
      </c>
      <c r="S570" s="13"/>
      <c r="T570" s="13"/>
      <c r="U570" s="10">
        <v>15</v>
      </c>
      <c r="V570" s="9" t="s">
        <v>4432</v>
      </c>
      <c r="W570" s="9" t="s">
        <v>4429</v>
      </c>
      <c r="X570" s="13" t="s">
        <v>26</v>
      </c>
    </row>
    <row r="571" spans="1:24" hidden="1" x14ac:dyDescent="0.3">
      <c r="A571" s="7" t="s">
        <v>4428</v>
      </c>
      <c r="B571" s="14">
        <v>29103</v>
      </c>
      <c r="C571" s="14">
        <v>553879</v>
      </c>
      <c r="D571" s="14">
        <v>15047</v>
      </c>
      <c r="E571" s="45" t="s">
        <v>1764</v>
      </c>
      <c r="F571" s="21" t="s">
        <v>2193</v>
      </c>
      <c r="G571" s="54" t="s">
        <v>2193</v>
      </c>
      <c r="H571" s="54" t="s">
        <v>2194</v>
      </c>
      <c r="I571" s="54">
        <f>_xlfn.XLOOKUP(H571,[1]Sheet2!$G:$G,[1]Sheet2!$B:$B)</f>
        <v>-23.5106118</v>
      </c>
      <c r="J571" s="54">
        <f>_xlfn.XLOOKUP(H571,[1]Sheet2!$G:$G,[1]Sheet2!$C:$C)</f>
        <v>-46.819093600000002</v>
      </c>
      <c r="K571" s="14" t="s">
        <v>2034</v>
      </c>
      <c r="L571" s="21" t="s">
        <v>2175</v>
      </c>
      <c r="M571" s="14" t="s">
        <v>10</v>
      </c>
      <c r="N571" s="13" t="s">
        <v>606</v>
      </c>
      <c r="O571" s="13" t="s">
        <v>606</v>
      </c>
      <c r="P571" s="13" t="s">
        <v>606</v>
      </c>
      <c r="Q571" s="13" t="s">
        <v>606</v>
      </c>
      <c r="R571" s="13" t="s">
        <v>606</v>
      </c>
      <c r="S571" s="13"/>
      <c r="T571" s="13"/>
      <c r="U571" s="10">
        <v>15</v>
      </c>
      <c r="V571" s="9" t="s">
        <v>4432</v>
      </c>
      <c r="W571" s="9" t="s">
        <v>4429</v>
      </c>
      <c r="X571" s="13" t="s">
        <v>26</v>
      </c>
    </row>
    <row r="572" spans="1:24" hidden="1" x14ac:dyDescent="0.3">
      <c r="A572" s="7" t="s">
        <v>4428</v>
      </c>
      <c r="B572" s="14">
        <v>37432</v>
      </c>
      <c r="C572" s="14">
        <v>17297</v>
      </c>
      <c r="D572" s="14">
        <v>32756</v>
      </c>
      <c r="E572" s="45" t="s">
        <v>11</v>
      </c>
      <c r="F572" s="21" t="s">
        <v>2195</v>
      </c>
      <c r="G572" s="54" t="s">
        <v>2195</v>
      </c>
      <c r="H572" s="54" t="s">
        <v>2196</v>
      </c>
      <c r="I572" s="54" t="e">
        <f>_xlfn.XLOOKUP(H572,[1]Sheet2!$G:$G,[1]Sheet2!$B:$B)</f>
        <v>#N/A</v>
      </c>
      <c r="J572" s="54" t="e">
        <f>_xlfn.XLOOKUP(H572,[1]Sheet2!$G:$G,[1]Sheet2!$C:$C)</f>
        <v>#N/A</v>
      </c>
      <c r="K572" s="14" t="s">
        <v>2034</v>
      </c>
      <c r="L572" s="21" t="s">
        <v>2175</v>
      </c>
      <c r="M572" s="14" t="s">
        <v>10</v>
      </c>
      <c r="N572" s="13" t="s">
        <v>606</v>
      </c>
      <c r="O572" s="13" t="s">
        <v>606</v>
      </c>
      <c r="P572" s="13" t="s">
        <v>606</v>
      </c>
      <c r="Q572" s="13" t="s">
        <v>606</v>
      </c>
      <c r="R572" s="13" t="s">
        <v>606</v>
      </c>
      <c r="S572" s="13"/>
      <c r="T572" s="13"/>
      <c r="U572" s="10">
        <v>30</v>
      </c>
      <c r="V572" s="9" t="s">
        <v>4432</v>
      </c>
      <c r="W572" s="9" t="s">
        <v>4429</v>
      </c>
      <c r="X572" s="13" t="s">
        <v>26</v>
      </c>
    </row>
    <row r="573" spans="1:24" hidden="1" x14ac:dyDescent="0.3">
      <c r="A573" s="7" t="s">
        <v>4428</v>
      </c>
      <c r="B573" s="14">
        <v>37432</v>
      </c>
      <c r="C573" s="14">
        <v>17297</v>
      </c>
      <c r="D573" s="14">
        <v>32752</v>
      </c>
      <c r="E573" s="45" t="s">
        <v>11</v>
      </c>
      <c r="F573" s="21" t="s">
        <v>2195</v>
      </c>
      <c r="G573" s="54" t="s">
        <v>2195</v>
      </c>
      <c r="H573" s="54" t="s">
        <v>2196</v>
      </c>
      <c r="I573" s="54" t="e">
        <f>_xlfn.XLOOKUP(H573,[1]Sheet2!$G:$G,[1]Sheet2!$B:$B)</f>
        <v>#N/A</v>
      </c>
      <c r="J573" s="54" t="e">
        <f>_xlfn.XLOOKUP(H573,[1]Sheet2!$G:$G,[1]Sheet2!$C:$C)</f>
        <v>#N/A</v>
      </c>
      <c r="K573" s="14" t="s">
        <v>2034</v>
      </c>
      <c r="L573" s="21" t="s">
        <v>2175</v>
      </c>
      <c r="M573" s="14" t="s">
        <v>10</v>
      </c>
      <c r="N573" s="13" t="s">
        <v>606</v>
      </c>
      <c r="O573" s="13" t="s">
        <v>606</v>
      </c>
      <c r="P573" s="13" t="s">
        <v>606</v>
      </c>
      <c r="Q573" s="13" t="s">
        <v>606</v>
      </c>
      <c r="R573" s="13" t="s">
        <v>606</v>
      </c>
      <c r="S573" s="13"/>
      <c r="T573" s="13"/>
      <c r="U573" s="10">
        <v>30</v>
      </c>
      <c r="V573" s="9" t="s">
        <v>4432</v>
      </c>
      <c r="W573" s="9" t="s">
        <v>4429</v>
      </c>
      <c r="X573" s="13" t="s">
        <v>26</v>
      </c>
    </row>
    <row r="574" spans="1:24" hidden="1" x14ac:dyDescent="0.3">
      <c r="A574" s="7" t="s">
        <v>4428</v>
      </c>
      <c r="B574" s="14">
        <v>37432</v>
      </c>
      <c r="C574" s="14">
        <v>17297</v>
      </c>
      <c r="D574" s="14" t="s">
        <v>2197</v>
      </c>
      <c r="E574" s="45" t="s">
        <v>593</v>
      </c>
      <c r="F574" s="21" t="s">
        <v>2195</v>
      </c>
      <c r="G574" s="54" t="s">
        <v>2195</v>
      </c>
      <c r="H574" s="54" t="s">
        <v>2196</v>
      </c>
      <c r="I574" s="54" t="e">
        <f>_xlfn.XLOOKUP(H574,[1]Sheet2!$G:$G,[1]Sheet2!$B:$B)</f>
        <v>#N/A</v>
      </c>
      <c r="J574" s="54" t="e">
        <f>_xlfn.XLOOKUP(H574,[1]Sheet2!$G:$G,[1]Sheet2!$C:$C)</f>
        <v>#N/A</v>
      </c>
      <c r="K574" s="14" t="s">
        <v>2034</v>
      </c>
      <c r="L574" s="21" t="s">
        <v>2175</v>
      </c>
      <c r="M574" s="14" t="s">
        <v>10</v>
      </c>
      <c r="N574" s="13" t="s">
        <v>606</v>
      </c>
      <c r="O574" s="13" t="s">
        <v>606</v>
      </c>
      <c r="P574" s="13" t="s">
        <v>606</v>
      </c>
      <c r="Q574" s="13" t="s">
        <v>606</v>
      </c>
      <c r="R574" s="13" t="s">
        <v>606</v>
      </c>
      <c r="S574" s="13"/>
      <c r="T574" s="13"/>
      <c r="U574" s="10">
        <v>30</v>
      </c>
      <c r="V574" s="9" t="s">
        <v>4432</v>
      </c>
      <c r="W574" s="9" t="s">
        <v>4429</v>
      </c>
      <c r="X574" s="13" t="s">
        <v>26</v>
      </c>
    </row>
    <row r="575" spans="1:24" hidden="1" x14ac:dyDescent="0.3">
      <c r="A575" s="7" t="s">
        <v>4428</v>
      </c>
      <c r="B575" s="14">
        <v>31431</v>
      </c>
      <c r="C575" s="14">
        <v>595385</v>
      </c>
      <c r="D575" s="14">
        <v>33586</v>
      </c>
      <c r="E575" s="45" t="s">
        <v>11</v>
      </c>
      <c r="F575" s="21" t="s">
        <v>2198</v>
      </c>
      <c r="G575" s="54" t="s">
        <v>2198</v>
      </c>
      <c r="H575" s="54" t="s">
        <v>2199</v>
      </c>
      <c r="I575" s="54">
        <f>_xlfn.XLOOKUP(H575,[1]Sheet2!$G:$G,[1]Sheet2!$B:$B)</f>
        <v>-23.4911086</v>
      </c>
      <c r="J575" s="54">
        <f>_xlfn.XLOOKUP(H575,[1]Sheet2!$G:$G,[1]Sheet2!$C:$C)</f>
        <v>-46.853584099999999</v>
      </c>
      <c r="K575" s="14" t="s">
        <v>2034</v>
      </c>
      <c r="L575" s="21" t="s">
        <v>2175</v>
      </c>
      <c r="M575" s="14" t="s">
        <v>10</v>
      </c>
      <c r="N575" s="13" t="s">
        <v>606</v>
      </c>
      <c r="O575" s="13" t="s">
        <v>606</v>
      </c>
      <c r="P575" s="13" t="s">
        <v>606</v>
      </c>
      <c r="Q575" s="13" t="s">
        <v>606</v>
      </c>
      <c r="R575" s="13" t="s">
        <v>606</v>
      </c>
      <c r="S575" s="13"/>
      <c r="T575" s="13"/>
      <c r="U575" s="10">
        <v>15</v>
      </c>
      <c r="V575" s="9" t="s">
        <v>4432</v>
      </c>
      <c r="W575" s="9" t="s">
        <v>4429</v>
      </c>
      <c r="X575" s="13" t="s">
        <v>26</v>
      </c>
    </row>
    <row r="576" spans="1:24" hidden="1" x14ac:dyDescent="0.3">
      <c r="A576" s="7" t="s">
        <v>4428</v>
      </c>
      <c r="B576" s="14">
        <v>40403</v>
      </c>
      <c r="C576" s="14">
        <v>1004413</v>
      </c>
      <c r="D576" s="14">
        <v>28690</v>
      </c>
      <c r="E576" s="45" t="s">
        <v>1129</v>
      </c>
      <c r="F576" s="21" t="s">
        <v>2200</v>
      </c>
      <c r="G576" s="54" t="s">
        <v>2200</v>
      </c>
      <c r="H576" s="54" t="s">
        <v>2201</v>
      </c>
      <c r="I576" s="54">
        <f>_xlfn.XLOOKUP(H576,[1]Sheet2!$G:$G,[1]Sheet2!$B:$B)</f>
        <v>-23.505760800000001</v>
      </c>
      <c r="J576" s="54">
        <f>_xlfn.XLOOKUP(H576,[1]Sheet2!$G:$G,[1]Sheet2!$C:$C)</f>
        <v>-46.837147599999987</v>
      </c>
      <c r="K576" s="14" t="s">
        <v>2034</v>
      </c>
      <c r="L576" s="21" t="s">
        <v>2175</v>
      </c>
      <c r="M576" s="14" t="s">
        <v>10</v>
      </c>
      <c r="N576" s="13" t="s">
        <v>606</v>
      </c>
      <c r="O576" s="13" t="s">
        <v>606</v>
      </c>
      <c r="P576" s="13" t="s">
        <v>606</v>
      </c>
      <c r="Q576" s="13" t="s">
        <v>606</v>
      </c>
      <c r="R576" s="13" t="s">
        <v>606</v>
      </c>
      <c r="S576" s="13"/>
      <c r="T576" s="13"/>
      <c r="U576" s="10">
        <v>30</v>
      </c>
      <c r="V576" s="9" t="s">
        <v>4432</v>
      </c>
      <c r="W576" s="9" t="s">
        <v>4429</v>
      </c>
      <c r="X576" s="13" t="s">
        <v>26</v>
      </c>
    </row>
    <row r="577" spans="1:24" hidden="1" x14ac:dyDescent="0.3">
      <c r="A577" s="7" t="s">
        <v>4428</v>
      </c>
      <c r="B577" s="14">
        <v>23221</v>
      </c>
      <c r="C577" s="14">
        <v>62227</v>
      </c>
      <c r="D577" s="14">
        <v>25461</v>
      </c>
      <c r="E577" s="45" t="s">
        <v>586</v>
      </c>
      <c r="F577" s="21" t="s">
        <v>2202</v>
      </c>
      <c r="G577" s="54" t="s">
        <v>2202</v>
      </c>
      <c r="H577" s="54" t="s">
        <v>2203</v>
      </c>
      <c r="I577" s="54">
        <f>_xlfn.XLOOKUP(H577,[1]Sheet2!$G:$G,[1]Sheet2!$B:$B)</f>
        <v>-23.5011677</v>
      </c>
      <c r="J577" s="54">
        <f>_xlfn.XLOOKUP(H577,[1]Sheet2!$G:$G,[1]Sheet2!$C:$C)</f>
        <v>-46.841184699999999</v>
      </c>
      <c r="K577" s="14" t="s">
        <v>2034</v>
      </c>
      <c r="L577" s="21" t="s">
        <v>2175</v>
      </c>
      <c r="M577" s="14" t="s">
        <v>10</v>
      </c>
      <c r="N577" s="13" t="s">
        <v>606</v>
      </c>
      <c r="O577" s="13" t="s">
        <v>606</v>
      </c>
      <c r="P577" s="13" t="s">
        <v>606</v>
      </c>
      <c r="Q577" s="13" t="s">
        <v>606</v>
      </c>
      <c r="R577" s="13" t="s">
        <v>606</v>
      </c>
      <c r="S577" s="13"/>
      <c r="T577" s="13"/>
      <c r="U577" s="10">
        <v>10</v>
      </c>
      <c r="V577" s="9" t="s">
        <v>4432</v>
      </c>
      <c r="W577" s="9" t="s">
        <v>4429</v>
      </c>
      <c r="X577" s="13" t="s">
        <v>26</v>
      </c>
    </row>
    <row r="578" spans="1:24" hidden="1" x14ac:dyDescent="0.3">
      <c r="A578" s="7" t="s">
        <v>4428</v>
      </c>
      <c r="B578" s="14">
        <v>28342</v>
      </c>
      <c r="C578" s="14">
        <v>498432</v>
      </c>
      <c r="D578" s="14">
        <v>35619</v>
      </c>
      <c r="E578" s="45" t="s">
        <v>11</v>
      </c>
      <c r="F578" s="21" t="s">
        <v>2204</v>
      </c>
      <c r="G578" s="54" t="s">
        <v>2204</v>
      </c>
      <c r="H578" s="54" t="s">
        <v>2205</v>
      </c>
      <c r="I578" s="54">
        <f>_xlfn.XLOOKUP(H578,[1]Sheet2!$G:$G,[1]Sheet2!$B:$B)</f>
        <v>-23.500941000000001</v>
      </c>
      <c r="J578" s="54">
        <f>_xlfn.XLOOKUP(H578,[1]Sheet2!$G:$G,[1]Sheet2!$C:$C)</f>
        <v>-46.841849199999999</v>
      </c>
      <c r="K578" s="14" t="s">
        <v>2034</v>
      </c>
      <c r="L578" s="21" t="s">
        <v>2175</v>
      </c>
      <c r="M578" s="14" t="s">
        <v>10</v>
      </c>
      <c r="N578" s="13" t="s">
        <v>606</v>
      </c>
      <c r="O578" s="13" t="s">
        <v>606</v>
      </c>
      <c r="P578" s="13" t="s">
        <v>606</v>
      </c>
      <c r="Q578" s="13" t="s">
        <v>606</v>
      </c>
      <c r="R578" s="13" t="s">
        <v>606</v>
      </c>
      <c r="S578" s="13"/>
      <c r="T578" s="13"/>
      <c r="U578" s="10">
        <v>15</v>
      </c>
      <c r="V578" s="9" t="s">
        <v>4432</v>
      </c>
      <c r="W578" s="9" t="s">
        <v>4429</v>
      </c>
      <c r="X578" s="13" t="s">
        <v>26</v>
      </c>
    </row>
    <row r="579" spans="1:24" hidden="1" x14ac:dyDescent="0.3">
      <c r="A579" s="7" t="s">
        <v>4428</v>
      </c>
      <c r="B579" s="14">
        <v>28342</v>
      </c>
      <c r="C579" s="14">
        <v>498432</v>
      </c>
      <c r="D579" s="14">
        <v>11257</v>
      </c>
      <c r="E579" s="45" t="s">
        <v>583</v>
      </c>
      <c r="F579" s="21" t="s">
        <v>2204</v>
      </c>
      <c r="G579" s="54" t="s">
        <v>2204</v>
      </c>
      <c r="H579" s="54" t="s">
        <v>2205</v>
      </c>
      <c r="I579" s="54">
        <f>_xlfn.XLOOKUP(H579,[1]Sheet2!$G:$G,[1]Sheet2!$B:$B)</f>
        <v>-23.500941000000001</v>
      </c>
      <c r="J579" s="54">
        <f>_xlfn.XLOOKUP(H579,[1]Sheet2!$G:$G,[1]Sheet2!$C:$C)</f>
        <v>-46.841849199999999</v>
      </c>
      <c r="K579" s="14" t="s">
        <v>2034</v>
      </c>
      <c r="L579" s="21" t="s">
        <v>2175</v>
      </c>
      <c r="M579" s="14" t="s">
        <v>10</v>
      </c>
      <c r="N579" s="13" t="s">
        <v>606</v>
      </c>
      <c r="O579" s="13" t="s">
        <v>606</v>
      </c>
      <c r="P579" s="13" t="s">
        <v>606</v>
      </c>
      <c r="Q579" s="13" t="s">
        <v>606</v>
      </c>
      <c r="R579" s="13" t="s">
        <v>606</v>
      </c>
      <c r="S579" s="13"/>
      <c r="T579" s="13"/>
      <c r="U579" s="10">
        <v>15</v>
      </c>
      <c r="V579" s="9" t="s">
        <v>4432</v>
      </c>
      <c r="W579" s="9" t="s">
        <v>4429</v>
      </c>
      <c r="X579" s="13" t="s">
        <v>26</v>
      </c>
    </row>
    <row r="580" spans="1:24" hidden="1" x14ac:dyDescent="0.3">
      <c r="A580" s="7" t="s">
        <v>4428</v>
      </c>
      <c r="B580" s="14">
        <v>9938</v>
      </c>
      <c r="C580" s="14">
        <v>29114</v>
      </c>
      <c r="D580" s="14" t="s">
        <v>2206</v>
      </c>
      <c r="E580" s="45" t="s">
        <v>586</v>
      </c>
      <c r="F580" s="21" t="s">
        <v>2207</v>
      </c>
      <c r="G580" s="54" t="s">
        <v>2207</v>
      </c>
      <c r="H580" s="54" t="s">
        <v>2208</v>
      </c>
      <c r="I580" s="54">
        <f>_xlfn.XLOOKUP(H580,[1]Sheet2!$G:$G,[1]Sheet2!$B:$B)</f>
        <v>-23.505824799999999</v>
      </c>
      <c r="J580" s="54">
        <f>_xlfn.XLOOKUP(H580,[1]Sheet2!$G:$G,[1]Sheet2!$C:$C)</f>
        <v>-46.837166600000003</v>
      </c>
      <c r="K580" s="14" t="s">
        <v>2034</v>
      </c>
      <c r="L580" s="21" t="s">
        <v>2175</v>
      </c>
      <c r="M580" s="14" t="s">
        <v>10</v>
      </c>
      <c r="N580" s="13" t="s">
        <v>606</v>
      </c>
      <c r="O580" s="13" t="s">
        <v>606</v>
      </c>
      <c r="P580" s="13" t="s">
        <v>606</v>
      </c>
      <c r="Q580" s="13" t="s">
        <v>606</v>
      </c>
      <c r="R580" s="13" t="s">
        <v>606</v>
      </c>
      <c r="S580" s="13"/>
      <c r="T580" s="13"/>
      <c r="U580" s="10">
        <v>30</v>
      </c>
      <c r="V580" s="9" t="s">
        <v>4432</v>
      </c>
      <c r="W580" s="9" t="s">
        <v>4429</v>
      </c>
      <c r="X580" s="13" t="s">
        <v>26</v>
      </c>
    </row>
    <row r="581" spans="1:24" hidden="1" x14ac:dyDescent="0.3">
      <c r="A581" s="7" t="s">
        <v>4428</v>
      </c>
      <c r="B581" s="14">
        <v>36212</v>
      </c>
      <c r="C581" s="14">
        <v>1005044</v>
      </c>
      <c r="D581" s="14">
        <v>37042</v>
      </c>
      <c r="E581" s="45" t="s">
        <v>583</v>
      </c>
      <c r="F581" s="21" t="s">
        <v>2209</v>
      </c>
      <c r="G581" s="54" t="s">
        <v>2209</v>
      </c>
      <c r="H581" s="54" t="s">
        <v>2210</v>
      </c>
      <c r="I581" s="54">
        <f>_xlfn.XLOOKUP(H581,[1]Sheet2!$G:$G,[1]Sheet2!$B:$B)</f>
        <v>-23.5028799</v>
      </c>
      <c r="J581" s="54">
        <f>_xlfn.XLOOKUP(H581,[1]Sheet2!$G:$G,[1]Sheet2!$C:$C)</f>
        <v>-46.857165999999999</v>
      </c>
      <c r="K581" s="14" t="s">
        <v>2034</v>
      </c>
      <c r="L581" s="21" t="s">
        <v>2175</v>
      </c>
      <c r="M581" s="14" t="s">
        <v>10</v>
      </c>
      <c r="N581" s="13" t="s">
        <v>606</v>
      </c>
      <c r="O581" s="13" t="s">
        <v>606</v>
      </c>
      <c r="P581" s="13" t="s">
        <v>606</v>
      </c>
      <c r="Q581" s="13" t="s">
        <v>606</v>
      </c>
      <c r="R581" s="13" t="s">
        <v>606</v>
      </c>
      <c r="S581" s="13"/>
      <c r="T581" s="13"/>
      <c r="U581" s="10">
        <v>10</v>
      </c>
      <c r="V581" s="9" t="s">
        <v>4432</v>
      </c>
      <c r="W581" s="9" t="s">
        <v>4429</v>
      </c>
      <c r="X581" s="13" t="s">
        <v>26</v>
      </c>
    </row>
    <row r="582" spans="1:24" hidden="1" x14ac:dyDescent="0.3">
      <c r="A582" s="7" t="s">
        <v>4428</v>
      </c>
      <c r="B582" s="14">
        <v>6900</v>
      </c>
      <c r="C582" s="14">
        <v>22811</v>
      </c>
      <c r="D582" s="14">
        <v>4405</v>
      </c>
      <c r="E582" s="45" t="s">
        <v>11</v>
      </c>
      <c r="F582" s="21" t="s">
        <v>2211</v>
      </c>
      <c r="G582" s="54" t="s">
        <v>2211</v>
      </c>
      <c r="H582" s="54" t="s">
        <v>2212</v>
      </c>
      <c r="I582" s="54" t="e">
        <f>_xlfn.XLOOKUP(H582,[1]Sheet2!$G:$G,[1]Sheet2!$B:$B)</f>
        <v>#N/A</v>
      </c>
      <c r="J582" s="54" t="e">
        <f>_xlfn.XLOOKUP(H582,[1]Sheet2!$G:$G,[1]Sheet2!$C:$C)</f>
        <v>#N/A</v>
      </c>
      <c r="K582" s="14" t="s">
        <v>2034</v>
      </c>
      <c r="L582" s="21" t="s">
        <v>2213</v>
      </c>
      <c r="M582" s="14" t="s">
        <v>10</v>
      </c>
      <c r="N582" s="13" t="s">
        <v>606</v>
      </c>
      <c r="O582" s="13" t="s">
        <v>606</v>
      </c>
      <c r="P582" s="13" t="s">
        <v>606</v>
      </c>
      <c r="Q582" s="13" t="s">
        <v>606</v>
      </c>
      <c r="R582" s="13" t="s">
        <v>606</v>
      </c>
      <c r="S582" s="13" t="s">
        <v>606</v>
      </c>
      <c r="T582" s="13"/>
      <c r="U582" s="10">
        <v>30</v>
      </c>
      <c r="V582" s="13" t="s">
        <v>601</v>
      </c>
      <c r="W582" s="9" t="s">
        <v>4429</v>
      </c>
      <c r="X582" s="13" t="s">
        <v>26</v>
      </c>
    </row>
    <row r="583" spans="1:24" hidden="1" x14ac:dyDescent="0.3">
      <c r="A583" s="7" t="s">
        <v>4428</v>
      </c>
      <c r="B583" s="14">
        <v>6900</v>
      </c>
      <c r="C583" s="14">
        <v>22811</v>
      </c>
      <c r="D583" s="14">
        <v>14411</v>
      </c>
      <c r="E583" s="45" t="s">
        <v>11</v>
      </c>
      <c r="F583" s="21" t="s">
        <v>2211</v>
      </c>
      <c r="G583" s="54" t="s">
        <v>2211</v>
      </c>
      <c r="H583" s="54" t="s">
        <v>2212</v>
      </c>
      <c r="I583" s="54" t="e">
        <f>_xlfn.XLOOKUP(H583,[1]Sheet2!$G:$G,[1]Sheet2!$B:$B)</f>
        <v>#N/A</v>
      </c>
      <c r="J583" s="54" t="e">
        <f>_xlfn.XLOOKUP(H583,[1]Sheet2!$G:$G,[1]Sheet2!$C:$C)</f>
        <v>#N/A</v>
      </c>
      <c r="K583" s="14" t="s">
        <v>2034</v>
      </c>
      <c r="L583" s="21" t="s">
        <v>2213</v>
      </c>
      <c r="M583" s="14" t="s">
        <v>10</v>
      </c>
      <c r="N583" s="13" t="s">
        <v>606</v>
      </c>
      <c r="O583" s="13" t="s">
        <v>606</v>
      </c>
      <c r="P583" s="13" t="s">
        <v>606</v>
      </c>
      <c r="Q583" s="13" t="s">
        <v>606</v>
      </c>
      <c r="R583" s="13" t="s">
        <v>606</v>
      </c>
      <c r="S583" s="13" t="s">
        <v>606</v>
      </c>
      <c r="T583" s="13"/>
      <c r="U583" s="10">
        <v>30</v>
      </c>
      <c r="V583" s="13" t="s">
        <v>601</v>
      </c>
      <c r="W583" s="9" t="s">
        <v>4429</v>
      </c>
      <c r="X583" s="13" t="s">
        <v>26</v>
      </c>
    </row>
    <row r="584" spans="1:24" hidden="1" x14ac:dyDescent="0.3">
      <c r="A584" s="7" t="s">
        <v>4428</v>
      </c>
      <c r="B584" s="14">
        <v>38665</v>
      </c>
      <c r="C584" s="14">
        <v>1011845</v>
      </c>
      <c r="D584" s="14">
        <v>9430</v>
      </c>
      <c r="E584" s="45" t="s">
        <v>11</v>
      </c>
      <c r="F584" s="21" t="s">
        <v>2214</v>
      </c>
      <c r="G584" s="54" t="s">
        <v>2214</v>
      </c>
      <c r="H584" s="54" t="s">
        <v>2215</v>
      </c>
      <c r="I584" s="54">
        <f>_xlfn.XLOOKUP(H584,[1]Sheet2!$G:$G,[1]Sheet2!$B:$B)</f>
        <v>-23.485365600000002</v>
      </c>
      <c r="J584" s="54">
        <f>_xlfn.XLOOKUP(H584,[1]Sheet2!$G:$G,[1]Sheet2!$C:$C)</f>
        <v>-46.870069099999988</v>
      </c>
      <c r="K584" s="14" t="s">
        <v>2034</v>
      </c>
      <c r="L584" s="21" t="s">
        <v>2213</v>
      </c>
      <c r="M584" s="14" t="s">
        <v>10</v>
      </c>
      <c r="N584" s="13" t="s">
        <v>606</v>
      </c>
      <c r="O584" s="13" t="s">
        <v>606</v>
      </c>
      <c r="P584" s="13" t="s">
        <v>606</v>
      </c>
      <c r="Q584" s="13" t="s">
        <v>606</v>
      </c>
      <c r="R584" s="13" t="s">
        <v>606</v>
      </c>
      <c r="S584" s="13"/>
      <c r="T584" s="13"/>
      <c r="U584" s="10">
        <v>30</v>
      </c>
      <c r="V584" s="9" t="s">
        <v>4432</v>
      </c>
      <c r="W584" s="9" t="s">
        <v>4429</v>
      </c>
      <c r="X584" s="13" t="s">
        <v>26</v>
      </c>
    </row>
    <row r="585" spans="1:24" hidden="1" x14ac:dyDescent="0.3">
      <c r="A585" s="7" t="s">
        <v>4428</v>
      </c>
      <c r="B585" s="14">
        <v>35389</v>
      </c>
      <c r="C585" s="14">
        <v>1002458</v>
      </c>
      <c r="D585" s="14">
        <v>6877</v>
      </c>
      <c r="E585" s="45" t="s">
        <v>584</v>
      </c>
      <c r="F585" s="21" t="s">
        <v>2216</v>
      </c>
      <c r="G585" s="54" t="s">
        <v>2216</v>
      </c>
      <c r="H585" s="54" t="s">
        <v>2217</v>
      </c>
      <c r="I585" s="54" t="e">
        <f>_xlfn.XLOOKUP(H585,[1]Sheet2!$G:$G,[1]Sheet2!$B:$B)</f>
        <v>#N/A</v>
      </c>
      <c r="J585" s="54" t="e">
        <f>_xlfn.XLOOKUP(H585,[1]Sheet2!$G:$G,[1]Sheet2!$C:$C)</f>
        <v>#N/A</v>
      </c>
      <c r="K585" s="14" t="s">
        <v>2034</v>
      </c>
      <c r="L585" s="21" t="s">
        <v>2213</v>
      </c>
      <c r="M585" s="14" t="s">
        <v>10</v>
      </c>
      <c r="N585" s="13" t="s">
        <v>606</v>
      </c>
      <c r="O585" s="13" t="s">
        <v>606</v>
      </c>
      <c r="P585" s="13" t="s">
        <v>606</v>
      </c>
      <c r="Q585" s="13" t="s">
        <v>606</v>
      </c>
      <c r="R585" s="13" t="s">
        <v>606</v>
      </c>
      <c r="S585" s="13" t="s">
        <v>606</v>
      </c>
      <c r="T585" s="13"/>
      <c r="U585" s="10">
        <v>27</v>
      </c>
      <c r="V585" s="13" t="s">
        <v>601</v>
      </c>
      <c r="W585" s="9" t="s">
        <v>4429</v>
      </c>
      <c r="X585" s="13" t="s">
        <v>26</v>
      </c>
    </row>
    <row r="586" spans="1:24" hidden="1" x14ac:dyDescent="0.3">
      <c r="A586" s="7" t="s">
        <v>4428</v>
      </c>
      <c r="B586" s="14">
        <v>35389</v>
      </c>
      <c r="C586" s="14">
        <v>1002458</v>
      </c>
      <c r="D586" s="14">
        <v>16177</v>
      </c>
      <c r="E586" s="45" t="s">
        <v>583</v>
      </c>
      <c r="F586" s="21" t="s">
        <v>2216</v>
      </c>
      <c r="G586" s="54" t="s">
        <v>2216</v>
      </c>
      <c r="H586" s="54" t="s">
        <v>2217</v>
      </c>
      <c r="I586" s="54" t="e">
        <f>_xlfn.XLOOKUP(H586,[1]Sheet2!$G:$G,[1]Sheet2!$B:$B)</f>
        <v>#N/A</v>
      </c>
      <c r="J586" s="54" t="e">
        <f>_xlfn.XLOOKUP(H586,[1]Sheet2!$G:$G,[1]Sheet2!$C:$C)</f>
        <v>#N/A</v>
      </c>
      <c r="K586" s="14" t="s">
        <v>2034</v>
      </c>
      <c r="L586" s="21" t="s">
        <v>2213</v>
      </c>
      <c r="M586" s="14" t="s">
        <v>10</v>
      </c>
      <c r="N586" s="13" t="s">
        <v>606</v>
      </c>
      <c r="O586" s="13" t="s">
        <v>606</v>
      </c>
      <c r="P586" s="13" t="s">
        <v>606</v>
      </c>
      <c r="Q586" s="13" t="s">
        <v>606</v>
      </c>
      <c r="R586" s="13" t="s">
        <v>606</v>
      </c>
      <c r="S586" s="13" t="s">
        <v>606</v>
      </c>
      <c r="T586" s="13"/>
      <c r="U586" s="10">
        <v>27</v>
      </c>
      <c r="V586" s="13" t="s">
        <v>601</v>
      </c>
      <c r="W586" s="9" t="s">
        <v>4429</v>
      </c>
      <c r="X586" s="13" t="s">
        <v>26</v>
      </c>
    </row>
    <row r="587" spans="1:24" hidden="1" x14ac:dyDescent="0.3">
      <c r="A587" s="7" t="s">
        <v>4428</v>
      </c>
      <c r="B587" s="14">
        <v>40568</v>
      </c>
      <c r="C587" s="14">
        <v>804626</v>
      </c>
      <c r="D587" s="14">
        <v>19751</v>
      </c>
      <c r="E587" s="45" t="s">
        <v>2218</v>
      </c>
      <c r="F587" s="21" t="s">
        <v>2219</v>
      </c>
      <c r="G587" s="54" t="s">
        <v>2219</v>
      </c>
      <c r="H587" s="54" t="s">
        <v>2220</v>
      </c>
      <c r="I587" s="54">
        <f>_xlfn.XLOOKUP(H587,[1]Sheet2!$G:$G,[1]Sheet2!$B:$B)</f>
        <v>-23.4980966</v>
      </c>
      <c r="J587" s="54">
        <f>_xlfn.XLOOKUP(H587,[1]Sheet2!$G:$G,[1]Sheet2!$C:$C)</f>
        <v>-46.851740200000002</v>
      </c>
      <c r="K587" s="14" t="s">
        <v>2034</v>
      </c>
      <c r="L587" s="21" t="s">
        <v>2213</v>
      </c>
      <c r="M587" s="14" t="s">
        <v>10</v>
      </c>
      <c r="N587" s="13" t="s">
        <v>606</v>
      </c>
      <c r="O587" s="13" t="s">
        <v>606</v>
      </c>
      <c r="P587" s="13" t="s">
        <v>606</v>
      </c>
      <c r="Q587" s="13" t="s">
        <v>606</v>
      </c>
      <c r="R587" s="13" t="s">
        <v>606</v>
      </c>
      <c r="S587" s="13" t="s">
        <v>606</v>
      </c>
      <c r="T587" s="13"/>
      <c r="U587" s="10">
        <v>27</v>
      </c>
      <c r="V587" s="13" t="s">
        <v>601</v>
      </c>
      <c r="W587" s="9" t="s">
        <v>4429</v>
      </c>
      <c r="X587" s="13" t="s">
        <v>26</v>
      </c>
    </row>
    <row r="588" spans="1:24" hidden="1" x14ac:dyDescent="0.3">
      <c r="A588" s="7" t="s">
        <v>4428</v>
      </c>
      <c r="B588" s="14">
        <v>19794</v>
      </c>
      <c r="C588" s="14">
        <v>72386</v>
      </c>
      <c r="D588" s="14" t="s">
        <v>2221</v>
      </c>
      <c r="E588" s="45" t="s">
        <v>2222</v>
      </c>
      <c r="F588" s="21" t="s">
        <v>2223</v>
      </c>
      <c r="G588" s="54" t="s">
        <v>2223</v>
      </c>
      <c r="H588" s="54" t="s">
        <v>2224</v>
      </c>
      <c r="I588" s="54">
        <f>_xlfn.XLOOKUP(H588,[1]Sheet2!$G:$G,[1]Sheet2!$B:$B)</f>
        <v>-23.4998377</v>
      </c>
      <c r="J588" s="54">
        <f>_xlfn.XLOOKUP(H588,[1]Sheet2!$G:$G,[1]Sheet2!$C:$C)</f>
        <v>-46.855946199999998</v>
      </c>
      <c r="K588" s="14" t="s">
        <v>2034</v>
      </c>
      <c r="L588" s="21" t="s">
        <v>2213</v>
      </c>
      <c r="M588" s="14" t="s">
        <v>10</v>
      </c>
      <c r="N588" s="13" t="s">
        <v>606</v>
      </c>
      <c r="O588" s="13" t="s">
        <v>606</v>
      </c>
      <c r="P588" s="13" t="s">
        <v>606</v>
      </c>
      <c r="Q588" s="13" t="s">
        <v>606</v>
      </c>
      <c r="R588" s="13" t="s">
        <v>606</v>
      </c>
      <c r="S588" s="13"/>
      <c r="T588" s="13"/>
      <c r="U588" s="10">
        <v>27</v>
      </c>
      <c r="V588" s="13" t="s">
        <v>601</v>
      </c>
      <c r="W588" s="9" t="s">
        <v>4429</v>
      </c>
      <c r="X588" s="13" t="s">
        <v>26</v>
      </c>
    </row>
    <row r="589" spans="1:24" hidden="1" x14ac:dyDescent="0.3">
      <c r="A589" s="7" t="s">
        <v>4428</v>
      </c>
      <c r="B589" s="14">
        <v>40933</v>
      </c>
      <c r="C589" s="14">
        <v>5043</v>
      </c>
      <c r="D589" s="14" t="s">
        <v>2225</v>
      </c>
      <c r="E589" s="45" t="s">
        <v>590</v>
      </c>
      <c r="F589" s="21" t="s">
        <v>2226</v>
      </c>
      <c r="G589" s="54" t="s">
        <v>2226</v>
      </c>
      <c r="H589" s="54" t="s">
        <v>2227</v>
      </c>
      <c r="I589" s="54">
        <f>_xlfn.XLOOKUP(H589,[1]Sheet2!$G:$G,[1]Sheet2!$B:$B)</f>
        <v>-23.4998188</v>
      </c>
      <c r="J589" s="54">
        <f>_xlfn.XLOOKUP(H589,[1]Sheet2!$G:$G,[1]Sheet2!$C:$C)</f>
        <v>-46.854377700000001</v>
      </c>
      <c r="K589" s="14" t="s">
        <v>2034</v>
      </c>
      <c r="L589" s="21" t="s">
        <v>2213</v>
      </c>
      <c r="M589" s="14" t="s">
        <v>10</v>
      </c>
      <c r="N589" s="13" t="s">
        <v>606</v>
      </c>
      <c r="O589" s="13" t="s">
        <v>606</v>
      </c>
      <c r="P589" s="13" t="s">
        <v>606</v>
      </c>
      <c r="Q589" s="13" t="s">
        <v>606</v>
      </c>
      <c r="R589" s="13" t="s">
        <v>606</v>
      </c>
      <c r="S589" s="13" t="s">
        <v>606</v>
      </c>
      <c r="T589" s="13"/>
      <c r="U589" s="10">
        <v>25</v>
      </c>
      <c r="V589" s="9" t="s">
        <v>4432</v>
      </c>
      <c r="W589" s="9" t="s">
        <v>4429</v>
      </c>
      <c r="X589" s="13" t="s">
        <v>26</v>
      </c>
    </row>
    <row r="590" spans="1:24" hidden="1" x14ac:dyDescent="0.3">
      <c r="A590" s="7" t="s">
        <v>4428</v>
      </c>
      <c r="B590" s="14">
        <v>40933</v>
      </c>
      <c r="C590" s="14">
        <v>5043</v>
      </c>
      <c r="D590" s="14">
        <v>82821</v>
      </c>
      <c r="E590" s="45" t="s">
        <v>590</v>
      </c>
      <c r="F590" s="21" t="s">
        <v>2226</v>
      </c>
      <c r="G590" s="54" t="s">
        <v>2226</v>
      </c>
      <c r="H590" s="54" t="s">
        <v>2227</v>
      </c>
      <c r="I590" s="54">
        <f>_xlfn.XLOOKUP(H590,[1]Sheet2!$G:$G,[1]Sheet2!$B:$B)</f>
        <v>-23.4998188</v>
      </c>
      <c r="J590" s="54">
        <f>_xlfn.XLOOKUP(H590,[1]Sheet2!$G:$G,[1]Sheet2!$C:$C)</f>
        <v>-46.854377700000001</v>
      </c>
      <c r="K590" s="14" t="s">
        <v>2034</v>
      </c>
      <c r="L590" s="21" t="s">
        <v>2213</v>
      </c>
      <c r="M590" s="14" t="s">
        <v>10</v>
      </c>
      <c r="N590" s="13" t="s">
        <v>606</v>
      </c>
      <c r="O590" s="13" t="s">
        <v>606</v>
      </c>
      <c r="P590" s="13" t="s">
        <v>606</v>
      </c>
      <c r="Q590" s="13" t="s">
        <v>606</v>
      </c>
      <c r="R590" s="13" t="s">
        <v>606</v>
      </c>
      <c r="S590" s="13" t="s">
        <v>606</v>
      </c>
      <c r="T590" s="13"/>
      <c r="U590" s="10">
        <v>25</v>
      </c>
      <c r="V590" s="9" t="s">
        <v>4432</v>
      </c>
      <c r="W590" s="9" t="s">
        <v>4429</v>
      </c>
      <c r="X590" s="13" t="s">
        <v>26</v>
      </c>
    </row>
    <row r="591" spans="1:24" hidden="1" x14ac:dyDescent="0.3">
      <c r="A591" s="7" t="s">
        <v>4428</v>
      </c>
      <c r="B591" s="14">
        <v>40933</v>
      </c>
      <c r="C591" s="14">
        <v>5043</v>
      </c>
      <c r="D591" s="14">
        <v>35709</v>
      </c>
      <c r="E591" s="45" t="s">
        <v>11</v>
      </c>
      <c r="F591" s="21" t="s">
        <v>2226</v>
      </c>
      <c r="G591" s="54" t="s">
        <v>2226</v>
      </c>
      <c r="H591" s="54" t="s">
        <v>2227</v>
      </c>
      <c r="I591" s="54">
        <f>_xlfn.XLOOKUP(H591,[1]Sheet2!$G:$G,[1]Sheet2!$B:$B)</f>
        <v>-23.4998188</v>
      </c>
      <c r="J591" s="54">
        <f>_xlfn.XLOOKUP(H591,[1]Sheet2!$G:$G,[1]Sheet2!$C:$C)</f>
        <v>-46.854377700000001</v>
      </c>
      <c r="K591" s="14" t="s">
        <v>2034</v>
      </c>
      <c r="L591" s="21" t="s">
        <v>2213</v>
      </c>
      <c r="M591" s="14" t="s">
        <v>10</v>
      </c>
      <c r="N591" s="13" t="s">
        <v>606</v>
      </c>
      <c r="O591" s="13" t="s">
        <v>606</v>
      </c>
      <c r="P591" s="13" t="s">
        <v>606</v>
      </c>
      <c r="Q591" s="13" t="s">
        <v>606</v>
      </c>
      <c r="R591" s="13" t="s">
        <v>606</v>
      </c>
      <c r="S591" s="13" t="s">
        <v>606</v>
      </c>
      <c r="T591" s="13"/>
      <c r="U591" s="10">
        <v>25</v>
      </c>
      <c r="V591" s="9" t="s">
        <v>4432</v>
      </c>
      <c r="W591" s="9" t="s">
        <v>4429</v>
      </c>
      <c r="X591" s="13" t="s">
        <v>26</v>
      </c>
    </row>
    <row r="592" spans="1:24" hidden="1" x14ac:dyDescent="0.3">
      <c r="A592" s="7" t="s">
        <v>4428</v>
      </c>
      <c r="B592" s="14">
        <v>40933</v>
      </c>
      <c r="C592" s="14">
        <v>5043</v>
      </c>
      <c r="D592" s="14">
        <v>35628</v>
      </c>
      <c r="E592" s="45" t="s">
        <v>11</v>
      </c>
      <c r="F592" s="21" t="s">
        <v>2226</v>
      </c>
      <c r="G592" s="54" t="s">
        <v>2226</v>
      </c>
      <c r="H592" s="54" t="s">
        <v>2227</v>
      </c>
      <c r="I592" s="54">
        <f>_xlfn.XLOOKUP(H592,[1]Sheet2!$G:$G,[1]Sheet2!$B:$B)</f>
        <v>-23.4998188</v>
      </c>
      <c r="J592" s="54">
        <f>_xlfn.XLOOKUP(H592,[1]Sheet2!$G:$G,[1]Sheet2!$C:$C)</f>
        <v>-46.854377700000001</v>
      </c>
      <c r="K592" s="14" t="s">
        <v>2034</v>
      </c>
      <c r="L592" s="21" t="s">
        <v>2213</v>
      </c>
      <c r="M592" s="14" t="s">
        <v>10</v>
      </c>
      <c r="N592" s="13" t="s">
        <v>606</v>
      </c>
      <c r="O592" s="13" t="s">
        <v>606</v>
      </c>
      <c r="P592" s="13" t="s">
        <v>606</v>
      </c>
      <c r="Q592" s="13" t="s">
        <v>606</v>
      </c>
      <c r="R592" s="13" t="s">
        <v>606</v>
      </c>
      <c r="S592" s="13" t="s">
        <v>606</v>
      </c>
      <c r="T592" s="13"/>
      <c r="U592" s="10">
        <v>25</v>
      </c>
      <c r="V592" s="9" t="s">
        <v>4432</v>
      </c>
      <c r="W592" s="9" t="s">
        <v>4429</v>
      </c>
      <c r="X592" s="13" t="s">
        <v>26</v>
      </c>
    </row>
    <row r="593" spans="1:24" hidden="1" x14ac:dyDescent="0.3">
      <c r="A593" s="7" t="s">
        <v>4428</v>
      </c>
      <c r="B593" s="14">
        <v>40933</v>
      </c>
      <c r="C593" s="14">
        <v>5043</v>
      </c>
      <c r="D593" s="14">
        <v>36464</v>
      </c>
      <c r="E593" s="45" t="s">
        <v>11</v>
      </c>
      <c r="F593" s="21" t="s">
        <v>2226</v>
      </c>
      <c r="G593" s="54" t="s">
        <v>2226</v>
      </c>
      <c r="H593" s="54" t="s">
        <v>2227</v>
      </c>
      <c r="I593" s="54">
        <f>_xlfn.XLOOKUP(H593,[1]Sheet2!$G:$G,[1]Sheet2!$B:$B)</f>
        <v>-23.4998188</v>
      </c>
      <c r="J593" s="54">
        <f>_xlfn.XLOOKUP(H593,[1]Sheet2!$G:$G,[1]Sheet2!$C:$C)</f>
        <v>-46.854377700000001</v>
      </c>
      <c r="K593" s="14" t="s">
        <v>2034</v>
      </c>
      <c r="L593" s="21" t="s">
        <v>2213</v>
      </c>
      <c r="M593" s="14" t="s">
        <v>10</v>
      </c>
      <c r="N593" s="13" t="s">
        <v>606</v>
      </c>
      <c r="O593" s="13" t="s">
        <v>606</v>
      </c>
      <c r="P593" s="13" t="s">
        <v>606</v>
      </c>
      <c r="Q593" s="13" t="s">
        <v>606</v>
      </c>
      <c r="R593" s="13" t="s">
        <v>606</v>
      </c>
      <c r="S593" s="13" t="s">
        <v>606</v>
      </c>
      <c r="T593" s="13"/>
      <c r="U593" s="10">
        <v>25</v>
      </c>
      <c r="V593" s="9" t="s">
        <v>4432</v>
      </c>
      <c r="W593" s="9" t="s">
        <v>4429</v>
      </c>
      <c r="X593" s="13" t="s">
        <v>26</v>
      </c>
    </row>
    <row r="594" spans="1:24" hidden="1" x14ac:dyDescent="0.3">
      <c r="A594" s="7" t="s">
        <v>4428</v>
      </c>
      <c r="B594" s="14">
        <v>40933</v>
      </c>
      <c r="C594" s="14">
        <v>5043</v>
      </c>
      <c r="D594" s="14">
        <v>6583</v>
      </c>
      <c r="E594" s="45" t="s">
        <v>11</v>
      </c>
      <c r="F594" s="21" t="s">
        <v>2226</v>
      </c>
      <c r="G594" s="54" t="s">
        <v>2226</v>
      </c>
      <c r="H594" s="54" t="s">
        <v>2227</v>
      </c>
      <c r="I594" s="54">
        <f>_xlfn.XLOOKUP(H594,[1]Sheet2!$G:$G,[1]Sheet2!$B:$B)</f>
        <v>-23.4998188</v>
      </c>
      <c r="J594" s="54">
        <f>_xlfn.XLOOKUP(H594,[1]Sheet2!$G:$G,[1]Sheet2!$C:$C)</f>
        <v>-46.854377700000001</v>
      </c>
      <c r="K594" s="14" t="s">
        <v>2034</v>
      </c>
      <c r="L594" s="21" t="s">
        <v>2213</v>
      </c>
      <c r="M594" s="14" t="s">
        <v>10</v>
      </c>
      <c r="N594" s="13" t="s">
        <v>606</v>
      </c>
      <c r="O594" s="13" t="s">
        <v>606</v>
      </c>
      <c r="P594" s="13" t="s">
        <v>606</v>
      </c>
      <c r="Q594" s="13" t="s">
        <v>606</v>
      </c>
      <c r="R594" s="13" t="s">
        <v>606</v>
      </c>
      <c r="S594" s="13" t="s">
        <v>606</v>
      </c>
      <c r="T594" s="13"/>
      <c r="U594" s="10">
        <v>25</v>
      </c>
      <c r="V594" s="9" t="s">
        <v>4432</v>
      </c>
      <c r="W594" s="9" t="s">
        <v>4429</v>
      </c>
      <c r="X594" s="13" t="s">
        <v>26</v>
      </c>
    </row>
    <row r="595" spans="1:24" hidden="1" x14ac:dyDescent="0.3">
      <c r="A595" s="7" t="s">
        <v>4428</v>
      </c>
      <c r="B595" s="14">
        <v>26513</v>
      </c>
      <c r="C595" s="14">
        <v>324044</v>
      </c>
      <c r="D595" s="14">
        <v>23371</v>
      </c>
      <c r="E595" s="45" t="s">
        <v>593</v>
      </c>
      <c r="F595" s="21" t="s">
        <v>2228</v>
      </c>
      <c r="G595" s="54" t="s">
        <v>2228</v>
      </c>
      <c r="H595" s="54" t="s">
        <v>2229</v>
      </c>
      <c r="I595" s="54">
        <f>_xlfn.XLOOKUP(H595,[1]Sheet2!$G:$G,[1]Sheet2!$B:$B)</f>
        <v>-23.498676400000001</v>
      </c>
      <c r="J595" s="54">
        <f>_xlfn.XLOOKUP(H595,[1]Sheet2!$G:$G,[1]Sheet2!$C:$C)</f>
        <v>-46.859312499999987</v>
      </c>
      <c r="K595" s="14" t="s">
        <v>2034</v>
      </c>
      <c r="L595" s="21" t="s">
        <v>2213</v>
      </c>
      <c r="M595" s="14" t="s">
        <v>10</v>
      </c>
      <c r="N595" s="13" t="s">
        <v>606</v>
      </c>
      <c r="O595" s="13" t="s">
        <v>606</v>
      </c>
      <c r="P595" s="13" t="s">
        <v>606</v>
      </c>
      <c r="Q595" s="13" t="s">
        <v>606</v>
      </c>
      <c r="R595" s="13" t="s">
        <v>606</v>
      </c>
      <c r="S595" s="13"/>
      <c r="T595" s="13"/>
      <c r="U595" s="10">
        <v>15</v>
      </c>
      <c r="V595" s="9" t="s">
        <v>4432</v>
      </c>
      <c r="W595" s="9" t="s">
        <v>4429</v>
      </c>
      <c r="X595" s="13" t="s">
        <v>26</v>
      </c>
    </row>
    <row r="596" spans="1:24" hidden="1" x14ac:dyDescent="0.3">
      <c r="A596" s="7" t="s">
        <v>4428</v>
      </c>
      <c r="B596" s="14">
        <v>31612</v>
      </c>
      <c r="C596" s="14">
        <v>150533</v>
      </c>
      <c r="D596" s="14">
        <v>4130</v>
      </c>
      <c r="E596" s="45" t="s">
        <v>590</v>
      </c>
      <c r="F596" s="21" t="s">
        <v>2230</v>
      </c>
      <c r="G596" s="54" t="s">
        <v>2230</v>
      </c>
      <c r="H596" s="54" t="s">
        <v>2231</v>
      </c>
      <c r="I596" s="54">
        <f>_xlfn.XLOOKUP(H596,[1]Sheet2!$G:$G,[1]Sheet2!$B:$B)</f>
        <v>-23.503946599999999</v>
      </c>
      <c r="J596" s="54">
        <f>_xlfn.XLOOKUP(H596,[1]Sheet2!$G:$G,[1]Sheet2!$C:$C)</f>
        <v>-46.827677999999999</v>
      </c>
      <c r="K596" s="14" t="s">
        <v>2034</v>
      </c>
      <c r="L596" s="21" t="s">
        <v>2213</v>
      </c>
      <c r="M596" s="14" t="s">
        <v>10</v>
      </c>
      <c r="N596" s="13" t="s">
        <v>606</v>
      </c>
      <c r="O596" s="13" t="s">
        <v>606</v>
      </c>
      <c r="P596" s="13" t="s">
        <v>606</v>
      </c>
      <c r="Q596" s="13" t="s">
        <v>606</v>
      </c>
      <c r="R596" s="13" t="s">
        <v>606</v>
      </c>
      <c r="S596" s="13"/>
      <c r="T596" s="13"/>
      <c r="U596" s="10">
        <v>15</v>
      </c>
      <c r="V596" s="9" t="s">
        <v>4432</v>
      </c>
      <c r="W596" s="9" t="s">
        <v>4429</v>
      </c>
      <c r="X596" s="13" t="s">
        <v>26</v>
      </c>
    </row>
    <row r="597" spans="1:24" hidden="1" x14ac:dyDescent="0.3">
      <c r="A597" s="7" t="s">
        <v>4428</v>
      </c>
      <c r="B597" s="14">
        <v>5030</v>
      </c>
      <c r="C597" s="14">
        <v>16410</v>
      </c>
      <c r="D597" s="14">
        <v>14279</v>
      </c>
      <c r="E597" s="45" t="s">
        <v>11</v>
      </c>
      <c r="F597" s="21" t="s">
        <v>2232</v>
      </c>
      <c r="G597" s="54" t="s">
        <v>2232</v>
      </c>
      <c r="H597" s="54" t="s">
        <v>2233</v>
      </c>
      <c r="I597" s="54" t="e">
        <f>_xlfn.XLOOKUP(H597,[1]Sheet2!$G:$G,[1]Sheet2!$B:$B)</f>
        <v>#N/A</v>
      </c>
      <c r="J597" s="54" t="e">
        <f>_xlfn.XLOOKUP(H597,[1]Sheet2!$G:$G,[1]Sheet2!$C:$C)</f>
        <v>#N/A</v>
      </c>
      <c r="K597" s="14" t="s">
        <v>2034</v>
      </c>
      <c r="L597" s="21" t="s">
        <v>2213</v>
      </c>
      <c r="M597" s="14" t="s">
        <v>10</v>
      </c>
      <c r="N597" s="13" t="s">
        <v>606</v>
      </c>
      <c r="O597" s="13" t="s">
        <v>606</v>
      </c>
      <c r="P597" s="13" t="s">
        <v>606</v>
      </c>
      <c r="Q597" s="13" t="s">
        <v>606</v>
      </c>
      <c r="R597" s="13" t="s">
        <v>606</v>
      </c>
      <c r="S597" s="13"/>
      <c r="T597" s="13"/>
      <c r="U597" s="10">
        <v>10</v>
      </c>
      <c r="V597" s="9" t="s">
        <v>4432</v>
      </c>
      <c r="W597" s="9" t="s">
        <v>4429</v>
      </c>
      <c r="X597" s="13" t="s">
        <v>26</v>
      </c>
    </row>
    <row r="598" spans="1:24" hidden="1" x14ac:dyDescent="0.3">
      <c r="A598" s="7" t="s">
        <v>4428</v>
      </c>
      <c r="B598" s="14">
        <v>5030</v>
      </c>
      <c r="C598" s="14">
        <v>16410</v>
      </c>
      <c r="D598" s="14">
        <v>15084</v>
      </c>
      <c r="E598" s="45" t="s">
        <v>1764</v>
      </c>
      <c r="F598" s="21" t="s">
        <v>2232</v>
      </c>
      <c r="G598" s="54" t="s">
        <v>2232</v>
      </c>
      <c r="H598" s="54" t="s">
        <v>2233</v>
      </c>
      <c r="I598" s="54" t="e">
        <f>_xlfn.XLOOKUP(H598,[1]Sheet2!$G:$G,[1]Sheet2!$B:$B)</f>
        <v>#N/A</v>
      </c>
      <c r="J598" s="54" t="e">
        <f>_xlfn.XLOOKUP(H598,[1]Sheet2!$G:$G,[1]Sheet2!$C:$C)</f>
        <v>#N/A</v>
      </c>
      <c r="K598" s="14" t="s">
        <v>2034</v>
      </c>
      <c r="L598" s="21" t="s">
        <v>2213</v>
      </c>
      <c r="M598" s="14" t="s">
        <v>10</v>
      </c>
      <c r="N598" s="13" t="s">
        <v>606</v>
      </c>
      <c r="O598" s="13" t="s">
        <v>606</v>
      </c>
      <c r="P598" s="13" t="s">
        <v>606</v>
      </c>
      <c r="Q598" s="13" t="s">
        <v>606</v>
      </c>
      <c r="R598" s="13" t="s">
        <v>606</v>
      </c>
      <c r="S598" s="13"/>
      <c r="T598" s="13"/>
      <c r="U598" s="10">
        <v>10</v>
      </c>
      <c r="V598" s="9" t="s">
        <v>4432</v>
      </c>
      <c r="W598" s="9" t="s">
        <v>4429</v>
      </c>
      <c r="X598" s="13" t="s">
        <v>26</v>
      </c>
    </row>
    <row r="599" spans="1:24" hidden="1" x14ac:dyDescent="0.3">
      <c r="A599" s="7" t="s">
        <v>4428</v>
      </c>
      <c r="B599" s="14">
        <v>5030</v>
      </c>
      <c r="C599" s="14">
        <v>16410</v>
      </c>
      <c r="D599" s="14">
        <v>15092</v>
      </c>
      <c r="E599" s="45" t="s">
        <v>1764</v>
      </c>
      <c r="F599" s="21" t="s">
        <v>2232</v>
      </c>
      <c r="G599" s="54" t="s">
        <v>2232</v>
      </c>
      <c r="H599" s="54" t="s">
        <v>2233</v>
      </c>
      <c r="I599" s="54" t="e">
        <f>_xlfn.XLOOKUP(H599,[1]Sheet2!$G:$G,[1]Sheet2!$B:$B)</f>
        <v>#N/A</v>
      </c>
      <c r="J599" s="54" t="e">
        <f>_xlfn.XLOOKUP(H599,[1]Sheet2!$G:$G,[1]Sheet2!$C:$C)</f>
        <v>#N/A</v>
      </c>
      <c r="K599" s="14" t="s">
        <v>2034</v>
      </c>
      <c r="L599" s="21" t="s">
        <v>2213</v>
      </c>
      <c r="M599" s="14" t="s">
        <v>10</v>
      </c>
      <c r="N599" s="13" t="s">
        <v>606</v>
      </c>
      <c r="O599" s="13" t="s">
        <v>606</v>
      </c>
      <c r="P599" s="13" t="s">
        <v>606</v>
      </c>
      <c r="Q599" s="13" t="s">
        <v>606</v>
      </c>
      <c r="R599" s="13" t="s">
        <v>606</v>
      </c>
      <c r="S599" s="13"/>
      <c r="T599" s="13"/>
      <c r="U599" s="10">
        <v>10</v>
      </c>
      <c r="V599" s="9" t="s">
        <v>4432</v>
      </c>
      <c r="W599" s="9" t="s">
        <v>4429</v>
      </c>
      <c r="X599" s="13" t="s">
        <v>26</v>
      </c>
    </row>
    <row r="600" spans="1:24" hidden="1" x14ac:dyDescent="0.3">
      <c r="A600" s="7" t="s">
        <v>4428</v>
      </c>
      <c r="B600" s="14">
        <v>24487</v>
      </c>
      <c r="C600" s="14">
        <v>126164</v>
      </c>
      <c r="D600" s="14">
        <v>83125</v>
      </c>
      <c r="E600" s="45" t="s">
        <v>1728</v>
      </c>
      <c r="F600" s="21" t="s">
        <v>2234</v>
      </c>
      <c r="G600" s="54" t="s">
        <v>2234</v>
      </c>
      <c r="H600" s="54" t="s">
        <v>2235</v>
      </c>
      <c r="I600" s="54">
        <f>_xlfn.XLOOKUP(H600,[1]Sheet2!$G:$G,[1]Sheet2!$B:$B)</f>
        <v>-23.497101700000002</v>
      </c>
      <c r="J600" s="54">
        <f>_xlfn.XLOOKUP(H600,[1]Sheet2!$G:$G,[1]Sheet2!$C:$C)</f>
        <v>-46.844374299999998</v>
      </c>
      <c r="K600" s="14" t="s">
        <v>2034</v>
      </c>
      <c r="L600" s="21" t="s">
        <v>2213</v>
      </c>
      <c r="M600" s="14" t="s">
        <v>10</v>
      </c>
      <c r="N600" s="13" t="s">
        <v>606</v>
      </c>
      <c r="O600" s="13" t="s">
        <v>606</v>
      </c>
      <c r="P600" s="13" t="s">
        <v>606</v>
      </c>
      <c r="Q600" s="13" t="s">
        <v>606</v>
      </c>
      <c r="R600" s="13" t="s">
        <v>606</v>
      </c>
      <c r="S600" s="13" t="s">
        <v>606</v>
      </c>
      <c r="T600" s="13"/>
      <c r="U600" s="10">
        <v>30</v>
      </c>
      <c r="V600" s="13" t="s">
        <v>601</v>
      </c>
      <c r="W600" s="9" t="s">
        <v>4429</v>
      </c>
      <c r="X600" s="13" t="s">
        <v>26</v>
      </c>
    </row>
    <row r="601" spans="1:24" hidden="1" x14ac:dyDescent="0.3">
      <c r="A601" s="7" t="s">
        <v>4428</v>
      </c>
      <c r="B601" s="14">
        <v>19795</v>
      </c>
      <c r="C601" s="14">
        <v>72386</v>
      </c>
      <c r="D601" s="14" t="s">
        <v>2236</v>
      </c>
      <c r="E601" s="45" t="s">
        <v>11</v>
      </c>
      <c r="F601" s="21" t="s">
        <v>2237</v>
      </c>
      <c r="G601" s="54" t="s">
        <v>2237</v>
      </c>
      <c r="H601" s="54" t="s">
        <v>2238</v>
      </c>
      <c r="I601" s="54">
        <f>_xlfn.XLOOKUP(H601,[1]Sheet2!$G:$G,[1]Sheet2!$B:$B)</f>
        <v>-23.497403200000001</v>
      </c>
      <c r="J601" s="54">
        <f>_xlfn.XLOOKUP(H601,[1]Sheet2!$G:$G,[1]Sheet2!$C:$C)</f>
        <v>-46.848949099999999</v>
      </c>
      <c r="K601" s="14" t="s">
        <v>2034</v>
      </c>
      <c r="L601" s="21" t="s">
        <v>2213</v>
      </c>
      <c r="M601" s="14" t="s">
        <v>10</v>
      </c>
      <c r="N601" s="13" t="s">
        <v>606</v>
      </c>
      <c r="O601" s="13" t="s">
        <v>606</v>
      </c>
      <c r="P601" s="13" t="s">
        <v>606</v>
      </c>
      <c r="Q601" s="13" t="s">
        <v>606</v>
      </c>
      <c r="R601" s="13" t="s">
        <v>606</v>
      </c>
      <c r="S601" s="13" t="s">
        <v>606</v>
      </c>
      <c r="T601" s="13"/>
      <c r="U601" s="10">
        <v>27</v>
      </c>
      <c r="V601" s="13" t="s">
        <v>601</v>
      </c>
      <c r="W601" s="9" t="s">
        <v>4429</v>
      </c>
      <c r="X601" s="13" t="s">
        <v>26</v>
      </c>
    </row>
    <row r="602" spans="1:24" hidden="1" x14ac:dyDescent="0.3">
      <c r="A602" s="7" t="s">
        <v>4428</v>
      </c>
      <c r="B602" s="14">
        <v>19795</v>
      </c>
      <c r="C602" s="14">
        <v>72386</v>
      </c>
      <c r="D602" s="14" t="s">
        <v>2239</v>
      </c>
      <c r="E602" s="45" t="s">
        <v>11</v>
      </c>
      <c r="F602" s="21" t="s">
        <v>2237</v>
      </c>
      <c r="G602" s="54" t="s">
        <v>2237</v>
      </c>
      <c r="H602" s="54" t="s">
        <v>2238</v>
      </c>
      <c r="I602" s="54">
        <f>_xlfn.XLOOKUP(H602,[1]Sheet2!$G:$G,[1]Sheet2!$B:$B)</f>
        <v>-23.497403200000001</v>
      </c>
      <c r="J602" s="54">
        <f>_xlfn.XLOOKUP(H602,[1]Sheet2!$G:$G,[1]Sheet2!$C:$C)</f>
        <v>-46.848949099999999</v>
      </c>
      <c r="K602" s="14" t="s">
        <v>2034</v>
      </c>
      <c r="L602" s="21" t="s">
        <v>2213</v>
      </c>
      <c r="M602" s="14" t="s">
        <v>10</v>
      </c>
      <c r="N602" s="13" t="s">
        <v>606</v>
      </c>
      <c r="O602" s="13" t="s">
        <v>606</v>
      </c>
      <c r="P602" s="13" t="s">
        <v>606</v>
      </c>
      <c r="Q602" s="13" t="s">
        <v>606</v>
      </c>
      <c r="R602" s="13" t="s">
        <v>606</v>
      </c>
      <c r="S602" s="13" t="s">
        <v>606</v>
      </c>
      <c r="T602" s="13"/>
      <c r="U602" s="10">
        <v>27</v>
      </c>
      <c r="V602" s="13" t="s">
        <v>601</v>
      </c>
      <c r="W602" s="9" t="s">
        <v>4429</v>
      </c>
      <c r="X602" s="13" t="s">
        <v>26</v>
      </c>
    </row>
    <row r="603" spans="1:24" hidden="1" x14ac:dyDescent="0.3">
      <c r="A603" s="7" t="s">
        <v>4428</v>
      </c>
      <c r="B603" s="14">
        <v>31295</v>
      </c>
      <c r="C603" s="14">
        <v>78424</v>
      </c>
      <c r="D603" s="14">
        <v>29651</v>
      </c>
      <c r="E603" s="45" t="s">
        <v>2240</v>
      </c>
      <c r="F603" s="21" t="s">
        <v>2241</v>
      </c>
      <c r="G603" s="54" t="s">
        <v>2241</v>
      </c>
      <c r="H603" s="54" t="s">
        <v>2242</v>
      </c>
      <c r="I603" s="54">
        <f>_xlfn.XLOOKUP(H603,[1]Sheet2!$G:$G,[1]Sheet2!$B:$B)</f>
        <v>-23.485823100000001</v>
      </c>
      <c r="J603" s="54">
        <f>_xlfn.XLOOKUP(H603,[1]Sheet2!$G:$G,[1]Sheet2!$C:$C)</f>
        <v>-46.867664099999999</v>
      </c>
      <c r="K603" s="14" t="s">
        <v>2034</v>
      </c>
      <c r="L603" s="21" t="s">
        <v>2213</v>
      </c>
      <c r="M603" s="14" t="s">
        <v>10</v>
      </c>
      <c r="N603" s="13" t="s">
        <v>606</v>
      </c>
      <c r="O603" s="13" t="s">
        <v>606</v>
      </c>
      <c r="P603" s="13" t="s">
        <v>606</v>
      </c>
      <c r="Q603" s="13" t="s">
        <v>606</v>
      </c>
      <c r="R603" s="13" t="s">
        <v>606</v>
      </c>
      <c r="S603" s="13"/>
      <c r="T603" s="13"/>
      <c r="U603" s="10">
        <v>25</v>
      </c>
      <c r="V603" s="9" t="s">
        <v>4432</v>
      </c>
      <c r="W603" s="9" t="s">
        <v>4429</v>
      </c>
      <c r="X603" s="13" t="s">
        <v>26</v>
      </c>
    </row>
    <row r="604" spans="1:24" hidden="1" x14ac:dyDescent="0.3">
      <c r="A604" s="7" t="s">
        <v>4428</v>
      </c>
      <c r="B604" s="14">
        <v>21880</v>
      </c>
      <c r="C604" s="14">
        <v>10209</v>
      </c>
      <c r="D604" s="14">
        <v>23389</v>
      </c>
      <c r="E604" s="45" t="s">
        <v>593</v>
      </c>
      <c r="F604" s="21" t="s">
        <v>2243</v>
      </c>
      <c r="G604" s="54" t="s">
        <v>2243</v>
      </c>
      <c r="H604" s="54" t="s">
        <v>2244</v>
      </c>
      <c r="I604" s="54" t="e">
        <f>_xlfn.XLOOKUP(H604,[1]Sheet2!$G:$G,[1]Sheet2!$B:$B)</f>
        <v>#N/A</v>
      </c>
      <c r="J604" s="54" t="e">
        <f>_xlfn.XLOOKUP(H604,[1]Sheet2!$G:$G,[1]Sheet2!$C:$C)</f>
        <v>#N/A</v>
      </c>
      <c r="K604" s="14" t="s">
        <v>2034</v>
      </c>
      <c r="L604" s="21" t="s">
        <v>2213</v>
      </c>
      <c r="M604" s="14" t="s">
        <v>10</v>
      </c>
      <c r="N604" s="13" t="s">
        <v>606</v>
      </c>
      <c r="O604" s="13" t="s">
        <v>606</v>
      </c>
      <c r="P604" s="13" t="s">
        <v>606</v>
      </c>
      <c r="Q604" s="13" t="s">
        <v>606</v>
      </c>
      <c r="R604" s="13" t="s">
        <v>606</v>
      </c>
      <c r="S604" s="13"/>
      <c r="T604" s="13"/>
      <c r="U604" s="10">
        <v>10</v>
      </c>
      <c r="V604" s="9" t="s">
        <v>4432</v>
      </c>
      <c r="W604" s="9" t="s">
        <v>4429</v>
      </c>
      <c r="X604" s="13" t="s">
        <v>26</v>
      </c>
    </row>
    <row r="605" spans="1:24" hidden="1" x14ac:dyDescent="0.3">
      <c r="A605" s="7" t="s">
        <v>4428</v>
      </c>
      <c r="B605" s="14">
        <v>10072</v>
      </c>
      <c r="C605" s="14">
        <v>34861</v>
      </c>
      <c r="D605" s="14">
        <v>35339</v>
      </c>
      <c r="E605" s="45" t="s">
        <v>593</v>
      </c>
      <c r="F605" s="21" t="s">
        <v>2273</v>
      </c>
      <c r="G605" s="54" t="s">
        <v>2273</v>
      </c>
      <c r="H605" s="54" t="s">
        <v>2274</v>
      </c>
      <c r="I605" s="54">
        <f>_xlfn.XLOOKUP(H605,[1]Sheet2!$G:$G,[1]Sheet2!$B:$B)</f>
        <v>-23.511873000000001</v>
      </c>
      <c r="J605" s="54">
        <f>_xlfn.XLOOKUP(H605,[1]Sheet2!$G:$G,[1]Sheet2!$C:$C)</f>
        <v>-46.696719999999999</v>
      </c>
      <c r="K605" s="14" t="s">
        <v>2034</v>
      </c>
      <c r="L605" s="21" t="s">
        <v>2275</v>
      </c>
      <c r="M605" s="14" t="s">
        <v>10</v>
      </c>
      <c r="N605" s="13" t="s">
        <v>606</v>
      </c>
      <c r="O605" s="13" t="s">
        <v>606</v>
      </c>
      <c r="P605" s="13" t="s">
        <v>606</v>
      </c>
      <c r="Q605" s="13" t="s">
        <v>606</v>
      </c>
      <c r="R605" s="13" t="s">
        <v>606</v>
      </c>
      <c r="S605" s="13"/>
      <c r="T605" s="13"/>
      <c r="U605" s="10">
        <v>10</v>
      </c>
      <c r="V605" s="9" t="s">
        <v>4432</v>
      </c>
      <c r="W605" s="9" t="s">
        <v>4429</v>
      </c>
      <c r="X605" s="13" t="s">
        <v>26</v>
      </c>
    </row>
    <row r="606" spans="1:24" hidden="1" x14ac:dyDescent="0.3">
      <c r="A606" s="7" t="s">
        <v>4428</v>
      </c>
      <c r="B606" s="14">
        <v>10072</v>
      </c>
      <c r="C606" s="14">
        <v>34861</v>
      </c>
      <c r="D606" s="14">
        <v>35347</v>
      </c>
      <c r="E606" s="45" t="s">
        <v>593</v>
      </c>
      <c r="F606" s="21" t="s">
        <v>2273</v>
      </c>
      <c r="G606" s="54" t="s">
        <v>2273</v>
      </c>
      <c r="H606" s="54" t="s">
        <v>2274</v>
      </c>
      <c r="I606" s="54">
        <f>_xlfn.XLOOKUP(H606,[1]Sheet2!$G:$G,[1]Sheet2!$B:$B)</f>
        <v>-23.511873000000001</v>
      </c>
      <c r="J606" s="54">
        <f>_xlfn.XLOOKUP(H606,[1]Sheet2!$G:$G,[1]Sheet2!$C:$C)</f>
        <v>-46.696719999999999</v>
      </c>
      <c r="K606" s="14" t="s">
        <v>2034</v>
      </c>
      <c r="L606" s="21" t="s">
        <v>2275</v>
      </c>
      <c r="M606" s="14" t="s">
        <v>10</v>
      </c>
      <c r="N606" s="13" t="s">
        <v>606</v>
      </c>
      <c r="O606" s="13" t="s">
        <v>606</v>
      </c>
      <c r="P606" s="13" t="s">
        <v>606</v>
      </c>
      <c r="Q606" s="13" t="s">
        <v>606</v>
      </c>
      <c r="R606" s="13" t="s">
        <v>606</v>
      </c>
      <c r="S606" s="13"/>
      <c r="T606" s="13"/>
      <c r="U606" s="10">
        <v>10</v>
      </c>
      <c r="V606" s="9" t="s">
        <v>4432</v>
      </c>
      <c r="W606" s="9" t="s">
        <v>4429</v>
      </c>
      <c r="X606" s="13" t="s">
        <v>26</v>
      </c>
    </row>
    <row r="607" spans="1:24" hidden="1" x14ac:dyDescent="0.3">
      <c r="A607" s="7" t="s">
        <v>4428</v>
      </c>
      <c r="B607" s="14">
        <v>10072</v>
      </c>
      <c r="C607" s="14">
        <v>34861</v>
      </c>
      <c r="D607" s="14">
        <v>35336</v>
      </c>
      <c r="E607" s="45" t="s">
        <v>593</v>
      </c>
      <c r="F607" s="21" t="s">
        <v>2273</v>
      </c>
      <c r="G607" s="54" t="s">
        <v>2273</v>
      </c>
      <c r="H607" s="54" t="s">
        <v>2274</v>
      </c>
      <c r="I607" s="54">
        <f>_xlfn.XLOOKUP(H607,[1]Sheet2!$G:$G,[1]Sheet2!$B:$B)</f>
        <v>-23.511873000000001</v>
      </c>
      <c r="J607" s="54">
        <f>_xlfn.XLOOKUP(H607,[1]Sheet2!$G:$G,[1]Sheet2!$C:$C)</f>
        <v>-46.696719999999999</v>
      </c>
      <c r="K607" s="14" t="s">
        <v>2034</v>
      </c>
      <c r="L607" s="21" t="s">
        <v>2275</v>
      </c>
      <c r="M607" s="14" t="s">
        <v>10</v>
      </c>
      <c r="N607" s="13" t="s">
        <v>606</v>
      </c>
      <c r="O607" s="13" t="s">
        <v>606</v>
      </c>
      <c r="P607" s="13" t="s">
        <v>606</v>
      </c>
      <c r="Q607" s="13" t="s">
        <v>606</v>
      </c>
      <c r="R607" s="13" t="s">
        <v>606</v>
      </c>
      <c r="S607" s="13"/>
      <c r="T607" s="13"/>
      <c r="U607" s="10">
        <v>10</v>
      </c>
      <c r="V607" s="9" t="s">
        <v>4432</v>
      </c>
      <c r="W607" s="9" t="s">
        <v>4429</v>
      </c>
      <c r="X607" s="13" t="s">
        <v>26</v>
      </c>
    </row>
    <row r="608" spans="1:24" hidden="1" x14ac:dyDescent="0.3">
      <c r="A608" s="7" t="s">
        <v>4428</v>
      </c>
      <c r="B608" s="14">
        <v>10072</v>
      </c>
      <c r="C608" s="14">
        <v>34861</v>
      </c>
      <c r="D608" s="14">
        <v>35341</v>
      </c>
      <c r="E608" s="45" t="s">
        <v>593</v>
      </c>
      <c r="F608" s="21" t="s">
        <v>2273</v>
      </c>
      <c r="G608" s="54" t="s">
        <v>2273</v>
      </c>
      <c r="H608" s="54" t="s">
        <v>2274</v>
      </c>
      <c r="I608" s="54">
        <f>_xlfn.XLOOKUP(H608,[1]Sheet2!$G:$G,[1]Sheet2!$B:$B)</f>
        <v>-23.511873000000001</v>
      </c>
      <c r="J608" s="54">
        <f>_xlfn.XLOOKUP(H608,[1]Sheet2!$G:$G,[1]Sheet2!$C:$C)</f>
        <v>-46.696719999999999</v>
      </c>
      <c r="K608" s="14" t="s">
        <v>2034</v>
      </c>
      <c r="L608" s="21" t="s">
        <v>2275</v>
      </c>
      <c r="M608" s="14" t="s">
        <v>10</v>
      </c>
      <c r="N608" s="13" t="s">
        <v>606</v>
      </c>
      <c r="O608" s="13" t="s">
        <v>606</v>
      </c>
      <c r="P608" s="13" t="s">
        <v>606</v>
      </c>
      <c r="Q608" s="13" t="s">
        <v>606</v>
      </c>
      <c r="R608" s="13" t="s">
        <v>606</v>
      </c>
      <c r="S608" s="13"/>
      <c r="T608" s="13"/>
      <c r="U608" s="10">
        <v>10</v>
      </c>
      <c r="V608" s="9" t="s">
        <v>4432</v>
      </c>
      <c r="W608" s="9" t="s">
        <v>4429</v>
      </c>
      <c r="X608" s="13" t="s">
        <v>26</v>
      </c>
    </row>
    <row r="609" spans="1:24" hidden="1" x14ac:dyDescent="0.3">
      <c r="A609" s="7" t="s">
        <v>4428</v>
      </c>
      <c r="B609" s="14">
        <v>10072</v>
      </c>
      <c r="C609" s="14">
        <v>34861</v>
      </c>
      <c r="D609" s="14">
        <v>35349</v>
      </c>
      <c r="E609" s="45" t="s">
        <v>593</v>
      </c>
      <c r="F609" s="21" t="s">
        <v>2273</v>
      </c>
      <c r="G609" s="54" t="s">
        <v>2273</v>
      </c>
      <c r="H609" s="54" t="s">
        <v>2274</v>
      </c>
      <c r="I609" s="54">
        <f>_xlfn.XLOOKUP(H609,[1]Sheet2!$G:$G,[1]Sheet2!$B:$B)</f>
        <v>-23.511873000000001</v>
      </c>
      <c r="J609" s="54">
        <f>_xlfn.XLOOKUP(H609,[1]Sheet2!$G:$G,[1]Sheet2!$C:$C)</f>
        <v>-46.696719999999999</v>
      </c>
      <c r="K609" s="14" t="s">
        <v>2034</v>
      </c>
      <c r="L609" s="21" t="s">
        <v>2275</v>
      </c>
      <c r="M609" s="14" t="s">
        <v>10</v>
      </c>
      <c r="N609" s="13" t="s">
        <v>606</v>
      </c>
      <c r="O609" s="13" t="s">
        <v>606</v>
      </c>
      <c r="P609" s="13" t="s">
        <v>606</v>
      </c>
      <c r="Q609" s="13" t="s">
        <v>606</v>
      </c>
      <c r="R609" s="13" t="s">
        <v>606</v>
      </c>
      <c r="S609" s="13"/>
      <c r="T609" s="13"/>
      <c r="U609" s="10">
        <v>10</v>
      </c>
      <c r="V609" s="9" t="s">
        <v>4432</v>
      </c>
      <c r="W609" s="9" t="s">
        <v>4429</v>
      </c>
      <c r="X609" s="13" t="s">
        <v>26</v>
      </c>
    </row>
    <row r="610" spans="1:24" hidden="1" x14ac:dyDescent="0.3">
      <c r="A610" s="7" t="s">
        <v>4428</v>
      </c>
      <c r="B610" s="14">
        <v>10072</v>
      </c>
      <c r="C610" s="14">
        <v>34861</v>
      </c>
      <c r="D610" s="14">
        <v>35333</v>
      </c>
      <c r="E610" s="45" t="s">
        <v>593</v>
      </c>
      <c r="F610" s="21" t="s">
        <v>2273</v>
      </c>
      <c r="G610" s="54" t="s">
        <v>2273</v>
      </c>
      <c r="H610" s="54" t="s">
        <v>2274</v>
      </c>
      <c r="I610" s="54">
        <f>_xlfn.XLOOKUP(H610,[1]Sheet2!$G:$G,[1]Sheet2!$B:$B)</f>
        <v>-23.511873000000001</v>
      </c>
      <c r="J610" s="54">
        <f>_xlfn.XLOOKUP(H610,[1]Sheet2!$G:$G,[1]Sheet2!$C:$C)</f>
        <v>-46.696719999999999</v>
      </c>
      <c r="K610" s="14" t="s">
        <v>2034</v>
      </c>
      <c r="L610" s="21" t="s">
        <v>2275</v>
      </c>
      <c r="M610" s="14" t="s">
        <v>10</v>
      </c>
      <c r="N610" s="13" t="s">
        <v>606</v>
      </c>
      <c r="O610" s="13" t="s">
        <v>606</v>
      </c>
      <c r="P610" s="13" t="s">
        <v>606</v>
      </c>
      <c r="Q610" s="13" t="s">
        <v>606</v>
      </c>
      <c r="R610" s="13" t="s">
        <v>606</v>
      </c>
      <c r="S610" s="13"/>
      <c r="T610" s="13"/>
      <c r="U610" s="10">
        <v>10</v>
      </c>
      <c r="V610" s="9" t="s">
        <v>4432</v>
      </c>
      <c r="W610" s="9" t="s">
        <v>4429</v>
      </c>
      <c r="X610" s="13" t="s">
        <v>26</v>
      </c>
    </row>
    <row r="611" spans="1:24" hidden="1" x14ac:dyDescent="0.3">
      <c r="A611" s="7" t="s">
        <v>4428</v>
      </c>
      <c r="B611" s="14">
        <v>10072</v>
      </c>
      <c r="C611" s="14">
        <v>34861</v>
      </c>
      <c r="D611" s="14">
        <v>5014</v>
      </c>
      <c r="E611" s="45" t="s">
        <v>11</v>
      </c>
      <c r="F611" s="21" t="s">
        <v>2273</v>
      </c>
      <c r="G611" s="54" t="s">
        <v>2273</v>
      </c>
      <c r="H611" s="54" t="s">
        <v>2274</v>
      </c>
      <c r="I611" s="54">
        <f>_xlfn.XLOOKUP(H611,[1]Sheet2!$G:$G,[1]Sheet2!$B:$B)</f>
        <v>-23.511873000000001</v>
      </c>
      <c r="J611" s="54">
        <f>_xlfn.XLOOKUP(H611,[1]Sheet2!$G:$G,[1]Sheet2!$C:$C)</f>
        <v>-46.696719999999999</v>
      </c>
      <c r="K611" s="14" t="s">
        <v>2034</v>
      </c>
      <c r="L611" s="21" t="s">
        <v>2275</v>
      </c>
      <c r="M611" s="14" t="s">
        <v>10</v>
      </c>
      <c r="N611" s="13" t="s">
        <v>606</v>
      </c>
      <c r="O611" s="13" t="s">
        <v>606</v>
      </c>
      <c r="P611" s="13" t="s">
        <v>606</v>
      </c>
      <c r="Q611" s="13" t="s">
        <v>606</v>
      </c>
      <c r="R611" s="13" t="s">
        <v>606</v>
      </c>
      <c r="S611" s="13"/>
      <c r="T611" s="13"/>
      <c r="U611" s="10">
        <v>10</v>
      </c>
      <c r="V611" s="9" t="s">
        <v>4432</v>
      </c>
      <c r="W611" s="9" t="s">
        <v>4429</v>
      </c>
      <c r="X611" s="13" t="s">
        <v>26</v>
      </c>
    </row>
    <row r="612" spans="1:24" hidden="1" x14ac:dyDescent="0.3">
      <c r="A612" s="7" t="s">
        <v>4428</v>
      </c>
      <c r="B612" s="14">
        <v>28624</v>
      </c>
      <c r="C612" s="14">
        <v>35198</v>
      </c>
      <c r="D612" s="14">
        <v>4138</v>
      </c>
      <c r="E612" s="45" t="s">
        <v>1128</v>
      </c>
      <c r="F612" s="21" t="s">
        <v>2276</v>
      </c>
      <c r="G612" s="54" t="s">
        <v>2276</v>
      </c>
      <c r="H612" s="54" t="s">
        <v>2277</v>
      </c>
      <c r="I612" s="54">
        <f>_xlfn.XLOOKUP(H612,[1]Sheet2!$G:$G,[1]Sheet2!$B:$B)</f>
        <v>-23.518228499999999</v>
      </c>
      <c r="J612" s="54">
        <f>_xlfn.XLOOKUP(H612,[1]Sheet2!$G:$G,[1]Sheet2!$C:$C)</f>
        <v>-46.6879998</v>
      </c>
      <c r="K612" s="14" t="s">
        <v>2034</v>
      </c>
      <c r="L612" s="21" t="s">
        <v>2275</v>
      </c>
      <c r="M612" s="14" t="s">
        <v>10</v>
      </c>
      <c r="N612" s="13" t="s">
        <v>606</v>
      </c>
      <c r="O612" s="13" t="s">
        <v>606</v>
      </c>
      <c r="P612" s="13" t="s">
        <v>606</v>
      </c>
      <c r="Q612" s="13" t="s">
        <v>606</v>
      </c>
      <c r="R612" s="13" t="s">
        <v>606</v>
      </c>
      <c r="S612" s="13"/>
      <c r="T612" s="13"/>
      <c r="U612" s="10">
        <v>30</v>
      </c>
      <c r="V612" s="9" t="s">
        <v>4432</v>
      </c>
      <c r="W612" s="9" t="s">
        <v>4429</v>
      </c>
      <c r="X612" s="13" t="s">
        <v>26</v>
      </c>
    </row>
    <row r="613" spans="1:24" hidden="1" x14ac:dyDescent="0.3">
      <c r="A613" s="7" t="s">
        <v>4428</v>
      </c>
      <c r="B613" s="14">
        <v>4686</v>
      </c>
      <c r="C613" s="14">
        <v>671129</v>
      </c>
      <c r="D613" s="14">
        <v>9292</v>
      </c>
      <c r="E613" s="45" t="s">
        <v>1764</v>
      </c>
      <c r="F613" s="21" t="s">
        <v>2278</v>
      </c>
      <c r="G613" s="54" t="s">
        <v>2278</v>
      </c>
      <c r="H613" s="54" t="s">
        <v>2279</v>
      </c>
      <c r="I613" s="54" t="e">
        <f>_xlfn.XLOOKUP(H613,[1]Sheet2!$G:$G,[1]Sheet2!$B:$B)</f>
        <v>#N/A</v>
      </c>
      <c r="J613" s="54" t="e">
        <f>_xlfn.XLOOKUP(H613,[1]Sheet2!$G:$G,[1]Sheet2!$C:$C)</f>
        <v>#N/A</v>
      </c>
      <c r="K613" s="14" t="s">
        <v>2034</v>
      </c>
      <c r="L613" s="21" t="s">
        <v>2275</v>
      </c>
      <c r="M613" s="14" t="s">
        <v>10</v>
      </c>
      <c r="N613" s="13" t="s">
        <v>606</v>
      </c>
      <c r="O613" s="13" t="s">
        <v>606</v>
      </c>
      <c r="P613" s="13" t="s">
        <v>606</v>
      </c>
      <c r="Q613" s="13" t="s">
        <v>606</v>
      </c>
      <c r="R613" s="13" t="s">
        <v>606</v>
      </c>
      <c r="S613" s="13"/>
      <c r="T613" s="13"/>
      <c r="U613" s="10">
        <v>10</v>
      </c>
      <c r="V613" s="9" t="s">
        <v>4432</v>
      </c>
      <c r="W613" s="9" t="s">
        <v>4429</v>
      </c>
      <c r="X613" s="13" t="s">
        <v>26</v>
      </c>
    </row>
    <row r="614" spans="1:24" hidden="1" x14ac:dyDescent="0.3">
      <c r="A614" s="7" t="s">
        <v>4428</v>
      </c>
      <c r="B614" s="14">
        <v>4686</v>
      </c>
      <c r="C614" s="14">
        <v>671129</v>
      </c>
      <c r="D614" s="14">
        <v>15069</v>
      </c>
      <c r="E614" s="45" t="s">
        <v>1764</v>
      </c>
      <c r="F614" s="21" t="s">
        <v>2278</v>
      </c>
      <c r="G614" s="54" t="s">
        <v>2278</v>
      </c>
      <c r="H614" s="54" t="s">
        <v>2279</v>
      </c>
      <c r="I614" s="54" t="e">
        <f>_xlfn.XLOOKUP(H614,[1]Sheet2!$G:$G,[1]Sheet2!$B:$B)</f>
        <v>#N/A</v>
      </c>
      <c r="J614" s="54" t="e">
        <f>_xlfn.XLOOKUP(H614,[1]Sheet2!$G:$G,[1]Sheet2!$C:$C)</f>
        <v>#N/A</v>
      </c>
      <c r="K614" s="14" t="s">
        <v>2034</v>
      </c>
      <c r="L614" s="21" t="s">
        <v>2275</v>
      </c>
      <c r="M614" s="14" t="s">
        <v>10</v>
      </c>
      <c r="N614" s="13" t="s">
        <v>606</v>
      </c>
      <c r="O614" s="13" t="s">
        <v>606</v>
      </c>
      <c r="P614" s="13" t="s">
        <v>606</v>
      </c>
      <c r="Q614" s="13" t="s">
        <v>606</v>
      </c>
      <c r="R614" s="13" t="s">
        <v>606</v>
      </c>
      <c r="S614" s="13"/>
      <c r="T614" s="13"/>
      <c r="U614" s="10">
        <v>10</v>
      </c>
      <c r="V614" s="9" t="s">
        <v>4432</v>
      </c>
      <c r="W614" s="9" t="s">
        <v>4429</v>
      </c>
      <c r="X614" s="13" t="s">
        <v>26</v>
      </c>
    </row>
    <row r="615" spans="1:24" hidden="1" x14ac:dyDescent="0.3">
      <c r="A615" s="7" t="s">
        <v>4428</v>
      </c>
      <c r="B615" s="14">
        <v>35102</v>
      </c>
      <c r="C615" s="14">
        <v>1001543</v>
      </c>
      <c r="D615" s="14">
        <v>16655</v>
      </c>
      <c r="E615" s="45" t="s">
        <v>593</v>
      </c>
      <c r="F615" s="21" t="s">
        <v>2280</v>
      </c>
      <c r="G615" s="54" t="s">
        <v>2280</v>
      </c>
      <c r="H615" s="54" t="s">
        <v>2281</v>
      </c>
      <c r="I615" s="54">
        <f>_xlfn.XLOOKUP(H615,[1]Sheet2!$G:$G,[1]Sheet2!$B:$B)</f>
        <v>-23.5192139</v>
      </c>
      <c r="J615" s="54">
        <f>_xlfn.XLOOKUP(H615,[1]Sheet2!$G:$G,[1]Sheet2!$C:$C)</f>
        <v>-46.7117456</v>
      </c>
      <c r="K615" s="14" t="s">
        <v>2034</v>
      </c>
      <c r="L615" s="21" t="s">
        <v>2275</v>
      </c>
      <c r="M615" s="14" t="s">
        <v>10</v>
      </c>
      <c r="N615" s="13" t="s">
        <v>606</v>
      </c>
      <c r="O615" s="13" t="s">
        <v>606</v>
      </c>
      <c r="P615" s="13" t="s">
        <v>606</v>
      </c>
      <c r="Q615" s="13" t="s">
        <v>606</v>
      </c>
      <c r="R615" s="13" t="s">
        <v>606</v>
      </c>
      <c r="S615" s="13"/>
      <c r="T615" s="13"/>
      <c r="U615" s="10">
        <v>30</v>
      </c>
      <c r="V615" s="9" t="s">
        <v>4432</v>
      </c>
      <c r="W615" s="9" t="s">
        <v>4429</v>
      </c>
      <c r="X615" s="13" t="s">
        <v>26</v>
      </c>
    </row>
    <row r="616" spans="1:24" hidden="1" x14ac:dyDescent="0.3">
      <c r="A616" s="7" t="s">
        <v>4428</v>
      </c>
      <c r="B616" s="14">
        <v>8090</v>
      </c>
      <c r="C616" s="14">
        <v>25297</v>
      </c>
      <c r="D616" s="14">
        <v>16306</v>
      </c>
      <c r="E616" s="45" t="s">
        <v>590</v>
      </c>
      <c r="F616" s="21" t="s">
        <v>2282</v>
      </c>
      <c r="G616" s="54" t="s">
        <v>2282</v>
      </c>
      <c r="H616" s="54" t="s">
        <v>2283</v>
      </c>
      <c r="I616" s="54">
        <f>_xlfn.XLOOKUP(H616,[1]Sheet2!$G:$G,[1]Sheet2!$B:$B)</f>
        <v>-23.511789700000001</v>
      </c>
      <c r="J616" s="54">
        <f>_xlfn.XLOOKUP(H616,[1]Sheet2!$G:$G,[1]Sheet2!$C:$C)</f>
        <v>-46.710699200000001</v>
      </c>
      <c r="K616" s="14" t="s">
        <v>2034</v>
      </c>
      <c r="L616" s="21" t="s">
        <v>2275</v>
      </c>
      <c r="M616" s="14" t="s">
        <v>10</v>
      </c>
      <c r="N616" s="13" t="s">
        <v>606</v>
      </c>
      <c r="O616" s="13" t="s">
        <v>606</v>
      </c>
      <c r="P616" s="13" t="s">
        <v>606</v>
      </c>
      <c r="Q616" s="13" t="s">
        <v>606</v>
      </c>
      <c r="R616" s="13" t="s">
        <v>606</v>
      </c>
      <c r="S616" s="13"/>
      <c r="T616" s="13"/>
      <c r="U616" s="10">
        <v>5</v>
      </c>
      <c r="V616" s="9" t="s">
        <v>4432</v>
      </c>
      <c r="W616" s="9" t="s">
        <v>4429</v>
      </c>
      <c r="X616" s="13" t="s">
        <v>26</v>
      </c>
    </row>
    <row r="617" spans="1:24" hidden="1" x14ac:dyDescent="0.3">
      <c r="A617" s="7" t="s">
        <v>4428</v>
      </c>
      <c r="B617" s="14">
        <v>8090</v>
      </c>
      <c r="C617" s="14">
        <v>25297</v>
      </c>
      <c r="D617" s="14" t="s">
        <v>2284</v>
      </c>
      <c r="E617" s="45" t="s">
        <v>590</v>
      </c>
      <c r="F617" s="21" t="s">
        <v>2282</v>
      </c>
      <c r="G617" s="54" t="s">
        <v>2282</v>
      </c>
      <c r="H617" s="54" t="s">
        <v>2283</v>
      </c>
      <c r="I617" s="54">
        <f>_xlfn.XLOOKUP(H617,[1]Sheet2!$G:$G,[1]Sheet2!$B:$B)</f>
        <v>-23.511789700000001</v>
      </c>
      <c r="J617" s="54">
        <f>_xlfn.XLOOKUP(H617,[1]Sheet2!$G:$G,[1]Sheet2!$C:$C)</f>
        <v>-46.710699200000001</v>
      </c>
      <c r="K617" s="14" t="s">
        <v>2034</v>
      </c>
      <c r="L617" s="21" t="s">
        <v>2275</v>
      </c>
      <c r="M617" s="14" t="s">
        <v>10</v>
      </c>
      <c r="N617" s="13" t="s">
        <v>606</v>
      </c>
      <c r="O617" s="13" t="s">
        <v>606</v>
      </c>
      <c r="P617" s="13" t="s">
        <v>606</v>
      </c>
      <c r="Q617" s="13" t="s">
        <v>606</v>
      </c>
      <c r="R617" s="13" t="s">
        <v>606</v>
      </c>
      <c r="S617" s="13"/>
      <c r="T617" s="13"/>
      <c r="U617" s="10">
        <v>5</v>
      </c>
      <c r="V617" s="9" t="s">
        <v>4432</v>
      </c>
      <c r="W617" s="9" t="s">
        <v>4429</v>
      </c>
      <c r="X617" s="13" t="s">
        <v>26</v>
      </c>
    </row>
    <row r="618" spans="1:24" hidden="1" x14ac:dyDescent="0.3">
      <c r="A618" s="7" t="s">
        <v>4428</v>
      </c>
      <c r="B618" s="14">
        <v>36458</v>
      </c>
      <c r="C618" s="14">
        <v>1004657</v>
      </c>
      <c r="D618" s="14">
        <v>36990</v>
      </c>
      <c r="E618" s="45" t="s">
        <v>1129</v>
      </c>
      <c r="F618" s="21" t="s">
        <v>2285</v>
      </c>
      <c r="G618" s="54" t="s">
        <v>2285</v>
      </c>
      <c r="H618" s="54" t="s">
        <v>2286</v>
      </c>
      <c r="I618" s="54">
        <f>_xlfn.XLOOKUP(H618,[1]Sheet2!$G:$G,[1]Sheet2!$B:$B)</f>
        <v>-23.541303200000002</v>
      </c>
      <c r="J618" s="54">
        <f>_xlfn.XLOOKUP(H618,[1]Sheet2!$G:$G,[1]Sheet2!$C:$C)</f>
        <v>-46.731321999999999</v>
      </c>
      <c r="K618" s="14" t="s">
        <v>2034</v>
      </c>
      <c r="L618" s="21" t="s">
        <v>2275</v>
      </c>
      <c r="M618" s="14" t="s">
        <v>10</v>
      </c>
      <c r="N618" s="13" t="s">
        <v>606</v>
      </c>
      <c r="O618" s="13" t="s">
        <v>606</v>
      </c>
      <c r="P618" s="13" t="s">
        <v>606</v>
      </c>
      <c r="Q618" s="13" t="s">
        <v>606</v>
      </c>
      <c r="R618" s="13" t="s">
        <v>606</v>
      </c>
      <c r="S618" s="13"/>
      <c r="T618" s="13"/>
      <c r="U618" s="10">
        <v>5</v>
      </c>
      <c r="V618" s="9" t="s">
        <v>4432</v>
      </c>
      <c r="W618" s="9" t="s">
        <v>4429</v>
      </c>
      <c r="X618" s="13" t="s">
        <v>26</v>
      </c>
    </row>
    <row r="619" spans="1:24" hidden="1" x14ac:dyDescent="0.3">
      <c r="A619" s="7" t="s">
        <v>4428</v>
      </c>
      <c r="B619" s="14">
        <v>36458</v>
      </c>
      <c r="C619" s="14">
        <v>1004657</v>
      </c>
      <c r="D619" s="14">
        <v>32813</v>
      </c>
      <c r="E619" s="45" t="s">
        <v>1129</v>
      </c>
      <c r="F619" s="21" t="s">
        <v>2285</v>
      </c>
      <c r="G619" s="54" t="s">
        <v>2285</v>
      </c>
      <c r="H619" s="54" t="s">
        <v>2286</v>
      </c>
      <c r="I619" s="54">
        <f>_xlfn.XLOOKUP(H619,[1]Sheet2!$G:$G,[1]Sheet2!$B:$B)</f>
        <v>-23.541303200000002</v>
      </c>
      <c r="J619" s="54">
        <f>_xlfn.XLOOKUP(H619,[1]Sheet2!$G:$G,[1]Sheet2!$C:$C)</f>
        <v>-46.731321999999999</v>
      </c>
      <c r="K619" s="14" t="s">
        <v>2034</v>
      </c>
      <c r="L619" s="21" t="s">
        <v>2275</v>
      </c>
      <c r="M619" s="14" t="s">
        <v>10</v>
      </c>
      <c r="N619" s="13" t="s">
        <v>606</v>
      </c>
      <c r="O619" s="13" t="s">
        <v>606</v>
      </c>
      <c r="P619" s="13" t="s">
        <v>606</v>
      </c>
      <c r="Q619" s="13" t="s">
        <v>606</v>
      </c>
      <c r="R619" s="13" t="s">
        <v>606</v>
      </c>
      <c r="S619" s="13"/>
      <c r="T619" s="13"/>
      <c r="U619" s="10">
        <v>5</v>
      </c>
      <c r="V619" s="9" t="s">
        <v>4432</v>
      </c>
      <c r="W619" s="9" t="s">
        <v>4429</v>
      </c>
      <c r="X619" s="13" t="s">
        <v>26</v>
      </c>
    </row>
    <row r="620" spans="1:24" hidden="1" x14ac:dyDescent="0.3">
      <c r="A620" s="7" t="s">
        <v>4428</v>
      </c>
      <c r="B620" s="14">
        <v>36458</v>
      </c>
      <c r="C620" s="14">
        <v>1004657</v>
      </c>
      <c r="D620" s="14">
        <v>32858</v>
      </c>
      <c r="E620" s="45" t="s">
        <v>1129</v>
      </c>
      <c r="F620" s="21" t="s">
        <v>2285</v>
      </c>
      <c r="G620" s="54" t="s">
        <v>2285</v>
      </c>
      <c r="H620" s="54" t="s">
        <v>2286</v>
      </c>
      <c r="I620" s="54">
        <f>_xlfn.XLOOKUP(H620,[1]Sheet2!$G:$G,[1]Sheet2!$B:$B)</f>
        <v>-23.541303200000002</v>
      </c>
      <c r="J620" s="54">
        <f>_xlfn.XLOOKUP(H620,[1]Sheet2!$G:$G,[1]Sheet2!$C:$C)</f>
        <v>-46.731321999999999</v>
      </c>
      <c r="K620" s="14" t="s">
        <v>2034</v>
      </c>
      <c r="L620" s="21" t="s">
        <v>2275</v>
      </c>
      <c r="M620" s="14" t="s">
        <v>10</v>
      </c>
      <c r="N620" s="13" t="s">
        <v>606</v>
      </c>
      <c r="O620" s="13" t="s">
        <v>606</v>
      </c>
      <c r="P620" s="13" t="s">
        <v>606</v>
      </c>
      <c r="Q620" s="13" t="s">
        <v>606</v>
      </c>
      <c r="R620" s="13" t="s">
        <v>606</v>
      </c>
      <c r="S620" s="13"/>
      <c r="T620" s="13"/>
      <c r="U620" s="10">
        <v>5</v>
      </c>
      <c r="V620" s="9" t="s">
        <v>4432</v>
      </c>
      <c r="W620" s="9" t="s">
        <v>4429</v>
      </c>
      <c r="X620" s="13" t="s">
        <v>26</v>
      </c>
    </row>
    <row r="621" spans="1:24" hidden="1" x14ac:dyDescent="0.3">
      <c r="A621" s="7" t="s">
        <v>4428</v>
      </c>
      <c r="B621" s="14">
        <v>36458</v>
      </c>
      <c r="C621" s="14">
        <v>1004657</v>
      </c>
      <c r="D621" s="14">
        <v>32859</v>
      </c>
      <c r="E621" s="45" t="s">
        <v>1129</v>
      </c>
      <c r="F621" s="21" t="s">
        <v>2285</v>
      </c>
      <c r="G621" s="54" t="s">
        <v>2285</v>
      </c>
      <c r="H621" s="54" t="s">
        <v>2286</v>
      </c>
      <c r="I621" s="54">
        <f>_xlfn.XLOOKUP(H621,[1]Sheet2!$G:$G,[1]Sheet2!$B:$B)</f>
        <v>-23.541303200000002</v>
      </c>
      <c r="J621" s="54">
        <f>_xlfn.XLOOKUP(H621,[1]Sheet2!$G:$G,[1]Sheet2!$C:$C)</f>
        <v>-46.731321999999999</v>
      </c>
      <c r="K621" s="14" t="s">
        <v>2034</v>
      </c>
      <c r="L621" s="21" t="s">
        <v>2275</v>
      </c>
      <c r="M621" s="14" t="s">
        <v>10</v>
      </c>
      <c r="N621" s="13" t="s">
        <v>606</v>
      </c>
      <c r="O621" s="13" t="s">
        <v>606</v>
      </c>
      <c r="P621" s="13" t="s">
        <v>606</v>
      </c>
      <c r="Q621" s="13" t="s">
        <v>606</v>
      </c>
      <c r="R621" s="13" t="s">
        <v>606</v>
      </c>
      <c r="S621" s="13"/>
      <c r="T621" s="13"/>
      <c r="U621" s="10">
        <v>5</v>
      </c>
      <c r="V621" s="9" t="s">
        <v>4432</v>
      </c>
      <c r="W621" s="9" t="s">
        <v>4429</v>
      </c>
      <c r="X621" s="13" t="s">
        <v>26</v>
      </c>
    </row>
    <row r="622" spans="1:24" hidden="1" x14ac:dyDescent="0.3">
      <c r="A622" s="7" t="s">
        <v>4428</v>
      </c>
      <c r="B622" s="14">
        <v>36458</v>
      </c>
      <c r="C622" s="14">
        <v>1004657</v>
      </c>
      <c r="D622" s="14">
        <v>32801</v>
      </c>
      <c r="E622" s="45" t="s">
        <v>1129</v>
      </c>
      <c r="F622" s="21" t="s">
        <v>2285</v>
      </c>
      <c r="G622" s="54" t="s">
        <v>2285</v>
      </c>
      <c r="H622" s="54" t="s">
        <v>2286</v>
      </c>
      <c r="I622" s="54">
        <f>_xlfn.XLOOKUP(H622,[1]Sheet2!$G:$G,[1]Sheet2!$B:$B)</f>
        <v>-23.541303200000002</v>
      </c>
      <c r="J622" s="54">
        <f>_xlfn.XLOOKUP(H622,[1]Sheet2!$G:$G,[1]Sheet2!$C:$C)</f>
        <v>-46.731321999999999</v>
      </c>
      <c r="K622" s="14" t="s">
        <v>2034</v>
      </c>
      <c r="L622" s="21" t="s">
        <v>2275</v>
      </c>
      <c r="M622" s="14" t="s">
        <v>10</v>
      </c>
      <c r="N622" s="13" t="s">
        <v>606</v>
      </c>
      <c r="O622" s="13" t="s">
        <v>606</v>
      </c>
      <c r="P622" s="13" t="s">
        <v>606</v>
      </c>
      <c r="Q622" s="13" t="s">
        <v>606</v>
      </c>
      <c r="R622" s="13" t="s">
        <v>606</v>
      </c>
      <c r="S622" s="13"/>
      <c r="T622" s="13"/>
      <c r="U622" s="10">
        <v>5</v>
      </c>
      <c r="V622" s="9" t="s">
        <v>4432</v>
      </c>
      <c r="W622" s="9" t="s">
        <v>4429</v>
      </c>
      <c r="X622" s="13" t="s">
        <v>26</v>
      </c>
    </row>
    <row r="623" spans="1:24" hidden="1" x14ac:dyDescent="0.3">
      <c r="A623" s="7" t="s">
        <v>4428</v>
      </c>
      <c r="B623" s="14">
        <v>36458</v>
      </c>
      <c r="C623" s="14">
        <v>1004657</v>
      </c>
      <c r="D623" s="14">
        <v>32953</v>
      </c>
      <c r="E623" s="45" t="s">
        <v>1129</v>
      </c>
      <c r="F623" s="21" t="s">
        <v>2285</v>
      </c>
      <c r="G623" s="54" t="s">
        <v>2285</v>
      </c>
      <c r="H623" s="54" t="s">
        <v>2286</v>
      </c>
      <c r="I623" s="54">
        <f>_xlfn.XLOOKUP(H623,[1]Sheet2!$G:$G,[1]Sheet2!$B:$B)</f>
        <v>-23.541303200000002</v>
      </c>
      <c r="J623" s="54">
        <f>_xlfn.XLOOKUP(H623,[1]Sheet2!$G:$G,[1]Sheet2!$C:$C)</f>
        <v>-46.731321999999999</v>
      </c>
      <c r="K623" s="14" t="s">
        <v>2034</v>
      </c>
      <c r="L623" s="21" t="s">
        <v>2275</v>
      </c>
      <c r="M623" s="14" t="s">
        <v>10</v>
      </c>
      <c r="N623" s="13" t="s">
        <v>606</v>
      </c>
      <c r="O623" s="13" t="s">
        <v>606</v>
      </c>
      <c r="P623" s="13" t="s">
        <v>606</v>
      </c>
      <c r="Q623" s="13" t="s">
        <v>606</v>
      </c>
      <c r="R623" s="13" t="s">
        <v>606</v>
      </c>
      <c r="S623" s="13"/>
      <c r="T623" s="13"/>
      <c r="U623" s="10">
        <v>5</v>
      </c>
      <c r="V623" s="9" t="s">
        <v>4432</v>
      </c>
      <c r="W623" s="9" t="s">
        <v>4429</v>
      </c>
      <c r="X623" s="13" t="s">
        <v>26</v>
      </c>
    </row>
    <row r="624" spans="1:24" hidden="1" x14ac:dyDescent="0.3">
      <c r="A624" s="7" t="s">
        <v>4428</v>
      </c>
      <c r="B624" s="14">
        <v>36458</v>
      </c>
      <c r="C624" s="14">
        <v>1004657</v>
      </c>
      <c r="D624" s="14">
        <v>32862</v>
      </c>
      <c r="E624" s="45" t="s">
        <v>1129</v>
      </c>
      <c r="F624" s="21" t="s">
        <v>2285</v>
      </c>
      <c r="G624" s="54" t="s">
        <v>2285</v>
      </c>
      <c r="H624" s="54" t="s">
        <v>2286</v>
      </c>
      <c r="I624" s="54">
        <f>_xlfn.XLOOKUP(H624,[1]Sheet2!$G:$G,[1]Sheet2!$B:$B)</f>
        <v>-23.541303200000002</v>
      </c>
      <c r="J624" s="54">
        <f>_xlfn.XLOOKUP(H624,[1]Sheet2!$G:$G,[1]Sheet2!$C:$C)</f>
        <v>-46.731321999999999</v>
      </c>
      <c r="K624" s="14" t="s">
        <v>2034</v>
      </c>
      <c r="L624" s="21" t="s">
        <v>2275</v>
      </c>
      <c r="M624" s="14" t="s">
        <v>10</v>
      </c>
      <c r="N624" s="13" t="s">
        <v>606</v>
      </c>
      <c r="O624" s="13" t="s">
        <v>606</v>
      </c>
      <c r="P624" s="13" t="s">
        <v>606</v>
      </c>
      <c r="Q624" s="13" t="s">
        <v>606</v>
      </c>
      <c r="R624" s="13" t="s">
        <v>606</v>
      </c>
      <c r="S624" s="13"/>
      <c r="T624" s="13"/>
      <c r="U624" s="10">
        <v>5</v>
      </c>
      <c r="V624" s="9" t="s">
        <v>4432</v>
      </c>
      <c r="W624" s="9" t="s">
        <v>4429</v>
      </c>
      <c r="X624" s="13" t="s">
        <v>26</v>
      </c>
    </row>
    <row r="625" spans="1:24" hidden="1" x14ac:dyDescent="0.3">
      <c r="A625" s="7" t="s">
        <v>4428</v>
      </c>
      <c r="B625" s="14">
        <v>36458</v>
      </c>
      <c r="C625" s="14">
        <v>1004657</v>
      </c>
      <c r="D625" s="14">
        <v>32073</v>
      </c>
      <c r="E625" s="45" t="s">
        <v>1129</v>
      </c>
      <c r="F625" s="21" t="s">
        <v>2285</v>
      </c>
      <c r="G625" s="54" t="s">
        <v>2285</v>
      </c>
      <c r="H625" s="54" t="s">
        <v>2286</v>
      </c>
      <c r="I625" s="54">
        <f>_xlfn.XLOOKUP(H625,[1]Sheet2!$G:$G,[1]Sheet2!$B:$B)</f>
        <v>-23.541303200000002</v>
      </c>
      <c r="J625" s="54">
        <f>_xlfn.XLOOKUP(H625,[1]Sheet2!$G:$G,[1]Sheet2!$C:$C)</f>
        <v>-46.731321999999999</v>
      </c>
      <c r="K625" s="14" t="s">
        <v>2034</v>
      </c>
      <c r="L625" s="21" t="s">
        <v>2275</v>
      </c>
      <c r="M625" s="14" t="s">
        <v>10</v>
      </c>
      <c r="N625" s="13" t="s">
        <v>606</v>
      </c>
      <c r="O625" s="13" t="s">
        <v>606</v>
      </c>
      <c r="P625" s="13" t="s">
        <v>606</v>
      </c>
      <c r="Q625" s="13" t="s">
        <v>606</v>
      </c>
      <c r="R625" s="13" t="s">
        <v>606</v>
      </c>
      <c r="S625" s="13"/>
      <c r="T625" s="13"/>
      <c r="U625" s="10">
        <v>5</v>
      </c>
      <c r="V625" s="9" t="s">
        <v>4432</v>
      </c>
      <c r="W625" s="9" t="s">
        <v>4429</v>
      </c>
      <c r="X625" s="13" t="s">
        <v>26</v>
      </c>
    </row>
    <row r="626" spans="1:24" hidden="1" x14ac:dyDescent="0.3">
      <c r="A626" s="7" t="s">
        <v>4428</v>
      </c>
      <c r="B626" s="14">
        <v>36458</v>
      </c>
      <c r="C626" s="14">
        <v>1004657</v>
      </c>
      <c r="D626" s="14">
        <v>32826</v>
      </c>
      <c r="E626" s="45" t="s">
        <v>1129</v>
      </c>
      <c r="F626" s="21" t="s">
        <v>2285</v>
      </c>
      <c r="G626" s="54" t="s">
        <v>2285</v>
      </c>
      <c r="H626" s="54" t="s">
        <v>2286</v>
      </c>
      <c r="I626" s="54">
        <f>_xlfn.XLOOKUP(H626,[1]Sheet2!$G:$G,[1]Sheet2!$B:$B)</f>
        <v>-23.541303200000002</v>
      </c>
      <c r="J626" s="54">
        <f>_xlfn.XLOOKUP(H626,[1]Sheet2!$G:$G,[1]Sheet2!$C:$C)</f>
        <v>-46.731321999999999</v>
      </c>
      <c r="K626" s="14" t="s">
        <v>2034</v>
      </c>
      <c r="L626" s="21" t="s">
        <v>2275</v>
      </c>
      <c r="M626" s="14" t="s">
        <v>10</v>
      </c>
      <c r="N626" s="13" t="s">
        <v>606</v>
      </c>
      <c r="O626" s="13" t="s">
        <v>606</v>
      </c>
      <c r="P626" s="13" t="s">
        <v>606</v>
      </c>
      <c r="Q626" s="13" t="s">
        <v>606</v>
      </c>
      <c r="R626" s="13" t="s">
        <v>606</v>
      </c>
      <c r="S626" s="13"/>
      <c r="T626" s="13"/>
      <c r="U626" s="10">
        <v>5</v>
      </c>
      <c r="V626" s="9" t="s">
        <v>4432</v>
      </c>
      <c r="W626" s="9" t="s">
        <v>4429</v>
      </c>
      <c r="X626" s="13" t="s">
        <v>26</v>
      </c>
    </row>
    <row r="627" spans="1:24" hidden="1" x14ac:dyDescent="0.3">
      <c r="A627" s="7" t="s">
        <v>4428</v>
      </c>
      <c r="B627" s="14">
        <v>36458</v>
      </c>
      <c r="C627" s="14">
        <v>1004657</v>
      </c>
      <c r="D627" s="14">
        <v>31793</v>
      </c>
      <c r="E627" s="45" t="s">
        <v>1129</v>
      </c>
      <c r="F627" s="21" t="s">
        <v>2285</v>
      </c>
      <c r="G627" s="54" t="s">
        <v>2285</v>
      </c>
      <c r="H627" s="54" t="s">
        <v>2286</v>
      </c>
      <c r="I627" s="54">
        <f>_xlfn.XLOOKUP(H627,[1]Sheet2!$G:$G,[1]Sheet2!$B:$B)</f>
        <v>-23.541303200000002</v>
      </c>
      <c r="J627" s="54">
        <f>_xlfn.XLOOKUP(H627,[1]Sheet2!$G:$G,[1]Sheet2!$C:$C)</f>
        <v>-46.731321999999999</v>
      </c>
      <c r="K627" s="14" t="s">
        <v>2034</v>
      </c>
      <c r="L627" s="21" t="s">
        <v>2275</v>
      </c>
      <c r="M627" s="14" t="s">
        <v>10</v>
      </c>
      <c r="N627" s="13" t="s">
        <v>606</v>
      </c>
      <c r="O627" s="13" t="s">
        <v>606</v>
      </c>
      <c r="P627" s="13" t="s">
        <v>606</v>
      </c>
      <c r="Q627" s="13" t="s">
        <v>606</v>
      </c>
      <c r="R627" s="13" t="s">
        <v>606</v>
      </c>
      <c r="S627" s="13"/>
      <c r="T627" s="13"/>
      <c r="U627" s="10">
        <v>5</v>
      </c>
      <c r="V627" s="9" t="s">
        <v>4432</v>
      </c>
      <c r="W627" s="9" t="s">
        <v>4429</v>
      </c>
      <c r="X627" s="13" t="s">
        <v>26</v>
      </c>
    </row>
    <row r="628" spans="1:24" hidden="1" x14ac:dyDescent="0.3">
      <c r="A628" s="7" t="s">
        <v>4428</v>
      </c>
      <c r="B628" s="14">
        <v>36458</v>
      </c>
      <c r="C628" s="14">
        <v>1004657</v>
      </c>
      <c r="D628" s="14">
        <v>32071</v>
      </c>
      <c r="E628" s="45" t="s">
        <v>1129</v>
      </c>
      <c r="F628" s="21" t="s">
        <v>2285</v>
      </c>
      <c r="G628" s="54" t="s">
        <v>2285</v>
      </c>
      <c r="H628" s="54" t="s">
        <v>2286</v>
      </c>
      <c r="I628" s="54">
        <f>_xlfn.XLOOKUP(H628,[1]Sheet2!$G:$G,[1]Sheet2!$B:$B)</f>
        <v>-23.541303200000002</v>
      </c>
      <c r="J628" s="54">
        <f>_xlfn.XLOOKUP(H628,[1]Sheet2!$G:$G,[1]Sheet2!$C:$C)</f>
        <v>-46.731321999999999</v>
      </c>
      <c r="K628" s="14" t="s">
        <v>2034</v>
      </c>
      <c r="L628" s="21" t="s">
        <v>2275</v>
      </c>
      <c r="M628" s="14" t="s">
        <v>10</v>
      </c>
      <c r="N628" s="13" t="s">
        <v>606</v>
      </c>
      <c r="O628" s="13" t="s">
        <v>606</v>
      </c>
      <c r="P628" s="13" t="s">
        <v>606</v>
      </c>
      <c r="Q628" s="13" t="s">
        <v>606</v>
      </c>
      <c r="R628" s="13" t="s">
        <v>606</v>
      </c>
      <c r="S628" s="13"/>
      <c r="T628" s="13"/>
      <c r="U628" s="10">
        <v>5</v>
      </c>
      <c r="V628" s="9" t="s">
        <v>4432</v>
      </c>
      <c r="W628" s="9" t="s">
        <v>4429</v>
      </c>
      <c r="X628" s="13" t="s">
        <v>26</v>
      </c>
    </row>
    <row r="629" spans="1:24" hidden="1" x14ac:dyDescent="0.3">
      <c r="A629" s="7" t="s">
        <v>4428</v>
      </c>
      <c r="B629" s="14">
        <v>42836</v>
      </c>
      <c r="C629" s="14">
        <v>49819</v>
      </c>
      <c r="D629" s="14">
        <v>80979</v>
      </c>
      <c r="E629" s="45" t="s">
        <v>1129</v>
      </c>
      <c r="F629" s="21" t="s">
        <v>2287</v>
      </c>
      <c r="G629" s="54" t="s">
        <v>2287</v>
      </c>
      <c r="H629" s="54" t="s">
        <v>2288</v>
      </c>
      <c r="I629" s="54" t="e">
        <f>_xlfn.XLOOKUP(H629,[1]Sheet2!$G:$G,[1]Sheet2!$B:$B)</f>
        <v>#N/A</v>
      </c>
      <c r="J629" s="54" t="e">
        <f>_xlfn.XLOOKUP(H629,[1]Sheet2!$G:$G,[1]Sheet2!$C:$C)</f>
        <v>#N/A</v>
      </c>
      <c r="K629" s="14" t="s">
        <v>2034</v>
      </c>
      <c r="L629" s="21" t="s">
        <v>2275</v>
      </c>
      <c r="M629" s="14" t="s">
        <v>10</v>
      </c>
      <c r="N629" s="13" t="s">
        <v>606</v>
      </c>
      <c r="O629" s="13" t="s">
        <v>606</v>
      </c>
      <c r="P629" s="13" t="s">
        <v>606</v>
      </c>
      <c r="Q629" s="13" t="s">
        <v>606</v>
      </c>
      <c r="R629" s="13" t="s">
        <v>606</v>
      </c>
      <c r="S629" s="13"/>
      <c r="T629" s="13"/>
      <c r="U629" s="10">
        <v>30</v>
      </c>
      <c r="V629" s="9" t="s">
        <v>4432</v>
      </c>
      <c r="W629" s="9" t="s">
        <v>4429</v>
      </c>
      <c r="X629" s="13" t="s">
        <v>26</v>
      </c>
    </row>
    <row r="630" spans="1:24" hidden="1" x14ac:dyDescent="0.3">
      <c r="A630" s="7" t="s">
        <v>4428</v>
      </c>
      <c r="B630" s="14">
        <v>36431</v>
      </c>
      <c r="C630" s="14">
        <v>1005696</v>
      </c>
      <c r="D630" s="14">
        <v>32676</v>
      </c>
      <c r="E630" s="45" t="s">
        <v>593</v>
      </c>
      <c r="F630" s="21" t="s">
        <v>2289</v>
      </c>
      <c r="G630" s="54" t="s">
        <v>2289</v>
      </c>
      <c r="H630" s="54" t="s">
        <v>2290</v>
      </c>
      <c r="I630" s="54">
        <f>_xlfn.XLOOKUP(H630,[1]Sheet2!$G:$G,[1]Sheet2!$B:$B)</f>
        <v>-23.510832000000001</v>
      </c>
      <c r="J630" s="54">
        <f>_xlfn.XLOOKUP(H630,[1]Sheet2!$G:$G,[1]Sheet2!$C:$C)</f>
        <v>-46.717416200000002</v>
      </c>
      <c r="K630" s="14" t="s">
        <v>2034</v>
      </c>
      <c r="L630" s="21" t="s">
        <v>2291</v>
      </c>
      <c r="M630" s="14" t="s">
        <v>10</v>
      </c>
      <c r="N630" s="13" t="s">
        <v>606</v>
      </c>
      <c r="O630" s="13" t="s">
        <v>606</v>
      </c>
      <c r="P630" s="13" t="s">
        <v>606</v>
      </c>
      <c r="Q630" s="13" t="s">
        <v>606</v>
      </c>
      <c r="R630" s="13" t="s">
        <v>606</v>
      </c>
      <c r="S630" s="13"/>
      <c r="T630" s="13"/>
      <c r="U630" s="10">
        <v>28</v>
      </c>
      <c r="V630" s="9" t="s">
        <v>4432</v>
      </c>
      <c r="W630" s="9" t="s">
        <v>4429</v>
      </c>
      <c r="X630" s="13" t="s">
        <v>26</v>
      </c>
    </row>
    <row r="631" spans="1:24" hidden="1" x14ac:dyDescent="0.3">
      <c r="A631" s="7" t="s">
        <v>4428</v>
      </c>
      <c r="B631" s="14">
        <v>36568</v>
      </c>
      <c r="C631" s="14">
        <v>540520</v>
      </c>
      <c r="D631" s="14">
        <v>6356</v>
      </c>
      <c r="E631" s="45" t="s">
        <v>1128</v>
      </c>
      <c r="F631" s="21" t="s">
        <v>2292</v>
      </c>
      <c r="G631" s="54" t="s">
        <v>2292</v>
      </c>
      <c r="H631" s="54" t="s">
        <v>2293</v>
      </c>
      <c r="I631" s="54">
        <f>_xlfn.XLOOKUP(H631,[1]Sheet2!$G:$G,[1]Sheet2!$B:$B)</f>
        <v>-23.5227249</v>
      </c>
      <c r="J631" s="54">
        <f>_xlfn.XLOOKUP(H631,[1]Sheet2!$G:$G,[1]Sheet2!$C:$C)</f>
        <v>-46.740067000000003</v>
      </c>
      <c r="K631" s="14" t="s">
        <v>2034</v>
      </c>
      <c r="L631" s="21" t="s">
        <v>2291</v>
      </c>
      <c r="M631" s="14" t="s">
        <v>10</v>
      </c>
      <c r="N631" s="13" t="s">
        <v>606</v>
      </c>
      <c r="O631" s="13" t="s">
        <v>606</v>
      </c>
      <c r="P631" s="13" t="s">
        <v>606</v>
      </c>
      <c r="Q631" s="13" t="s">
        <v>606</v>
      </c>
      <c r="R631" s="13" t="s">
        <v>606</v>
      </c>
      <c r="S631" s="13"/>
      <c r="T631" s="13"/>
      <c r="U631" s="10">
        <v>25</v>
      </c>
      <c r="V631" s="9" t="s">
        <v>4432</v>
      </c>
      <c r="W631" s="9" t="s">
        <v>4429</v>
      </c>
      <c r="X631" s="13" t="s">
        <v>26</v>
      </c>
    </row>
    <row r="632" spans="1:24" hidden="1" x14ac:dyDescent="0.3">
      <c r="A632" s="7" t="s">
        <v>4428</v>
      </c>
      <c r="B632" s="14">
        <v>28881</v>
      </c>
      <c r="C632" s="14">
        <v>558889</v>
      </c>
      <c r="D632" s="14" t="s">
        <v>2294</v>
      </c>
      <c r="E632" s="45" t="s">
        <v>589</v>
      </c>
      <c r="F632" s="21" t="s">
        <v>2295</v>
      </c>
      <c r="G632" s="54" t="s">
        <v>2295</v>
      </c>
      <c r="H632" s="54" t="s">
        <v>2296</v>
      </c>
      <c r="I632" s="54">
        <f>_xlfn.XLOOKUP(H632,[1]Sheet2!$G:$G,[1]Sheet2!$B:$B)</f>
        <v>-23.528088499999999</v>
      </c>
      <c r="J632" s="54">
        <f>_xlfn.XLOOKUP(H632,[1]Sheet2!$G:$G,[1]Sheet2!$C:$C)</f>
        <v>-46.734222500000001</v>
      </c>
      <c r="K632" s="14" t="s">
        <v>2034</v>
      </c>
      <c r="L632" s="21" t="s">
        <v>2291</v>
      </c>
      <c r="M632" s="14" t="s">
        <v>10</v>
      </c>
      <c r="N632" s="13" t="s">
        <v>606</v>
      </c>
      <c r="O632" s="13" t="s">
        <v>606</v>
      </c>
      <c r="P632" s="13" t="s">
        <v>606</v>
      </c>
      <c r="Q632" s="13" t="s">
        <v>606</v>
      </c>
      <c r="R632" s="13" t="s">
        <v>606</v>
      </c>
      <c r="S632" s="13"/>
      <c r="T632" s="13"/>
      <c r="U632" s="10">
        <v>25</v>
      </c>
      <c r="V632" s="9" t="s">
        <v>4432</v>
      </c>
      <c r="W632" s="9" t="s">
        <v>4429</v>
      </c>
      <c r="X632" s="13" t="s">
        <v>26</v>
      </c>
    </row>
    <row r="633" spans="1:24" hidden="1" x14ac:dyDescent="0.3">
      <c r="A633" s="7" t="s">
        <v>4428</v>
      </c>
      <c r="B633" s="14">
        <v>28881</v>
      </c>
      <c r="C633" s="14">
        <v>558889</v>
      </c>
      <c r="D633" s="14" t="s">
        <v>2297</v>
      </c>
      <c r="E633" s="45" t="s">
        <v>1875</v>
      </c>
      <c r="F633" s="21" t="s">
        <v>2295</v>
      </c>
      <c r="G633" s="54" t="s">
        <v>2295</v>
      </c>
      <c r="H633" s="54" t="s">
        <v>2296</v>
      </c>
      <c r="I633" s="54">
        <f>_xlfn.XLOOKUP(H633,[1]Sheet2!$G:$G,[1]Sheet2!$B:$B)</f>
        <v>-23.528088499999999</v>
      </c>
      <c r="J633" s="54">
        <f>_xlfn.XLOOKUP(H633,[1]Sheet2!$G:$G,[1]Sheet2!$C:$C)</f>
        <v>-46.734222500000001</v>
      </c>
      <c r="K633" s="14" t="s">
        <v>2034</v>
      </c>
      <c r="L633" s="21" t="s">
        <v>2291</v>
      </c>
      <c r="M633" s="14" t="s">
        <v>10</v>
      </c>
      <c r="N633" s="13" t="s">
        <v>606</v>
      </c>
      <c r="O633" s="13" t="s">
        <v>606</v>
      </c>
      <c r="P633" s="13" t="s">
        <v>606</v>
      </c>
      <c r="Q633" s="13" t="s">
        <v>606</v>
      </c>
      <c r="R633" s="13" t="s">
        <v>606</v>
      </c>
      <c r="S633" s="13"/>
      <c r="T633" s="13"/>
      <c r="U633" s="10">
        <v>25</v>
      </c>
      <c r="V633" s="9" t="s">
        <v>4432</v>
      </c>
      <c r="W633" s="9" t="s">
        <v>4429</v>
      </c>
      <c r="X633" s="13" t="s">
        <v>26</v>
      </c>
    </row>
    <row r="634" spans="1:24" hidden="1" x14ac:dyDescent="0.3">
      <c r="A634" s="7" t="s">
        <v>4428</v>
      </c>
      <c r="B634" s="14">
        <v>29637</v>
      </c>
      <c r="C634" s="14">
        <v>695334</v>
      </c>
      <c r="D634" s="14" t="s">
        <v>2298</v>
      </c>
      <c r="E634" s="45" t="s">
        <v>11</v>
      </c>
      <c r="F634" s="21" t="s">
        <v>2299</v>
      </c>
      <c r="G634" s="54" t="s">
        <v>2299</v>
      </c>
      <c r="H634" s="54" t="s">
        <v>2300</v>
      </c>
      <c r="I634" s="54">
        <f>_xlfn.XLOOKUP(H634,[1]Sheet2!$G:$G,[1]Sheet2!$B:$B)</f>
        <v>-23.534482000000001</v>
      </c>
      <c r="J634" s="54">
        <f>_xlfn.XLOOKUP(H634,[1]Sheet2!$G:$G,[1]Sheet2!$C:$C)</f>
        <v>-46.727811699999997</v>
      </c>
      <c r="K634" s="14" t="s">
        <v>2034</v>
      </c>
      <c r="L634" s="21" t="s">
        <v>2291</v>
      </c>
      <c r="M634" s="14" t="s">
        <v>10</v>
      </c>
      <c r="N634" s="13" t="s">
        <v>606</v>
      </c>
      <c r="O634" s="13" t="s">
        <v>606</v>
      </c>
      <c r="P634" s="13" t="s">
        <v>606</v>
      </c>
      <c r="Q634" s="13" t="s">
        <v>606</v>
      </c>
      <c r="R634" s="13" t="s">
        <v>606</v>
      </c>
      <c r="S634" s="13"/>
      <c r="T634" s="13"/>
      <c r="U634" s="10">
        <v>27</v>
      </c>
      <c r="V634" s="13" t="s">
        <v>601</v>
      </c>
      <c r="W634" s="9" t="s">
        <v>4429</v>
      </c>
      <c r="X634" s="13" t="s">
        <v>26</v>
      </c>
    </row>
    <row r="635" spans="1:24" hidden="1" x14ac:dyDescent="0.3">
      <c r="A635" s="7" t="s">
        <v>4428</v>
      </c>
      <c r="B635" s="14">
        <v>9311</v>
      </c>
      <c r="C635" s="14">
        <v>2</v>
      </c>
      <c r="D635" s="14">
        <v>5297</v>
      </c>
      <c r="E635" s="45" t="s">
        <v>1128</v>
      </c>
      <c r="F635" s="21" t="s">
        <v>2301</v>
      </c>
      <c r="G635" s="54" t="s">
        <v>2301</v>
      </c>
      <c r="H635" s="54" t="s">
        <v>2302</v>
      </c>
      <c r="I635" s="54">
        <f>_xlfn.XLOOKUP(H635,[1]Sheet2!$G:$G,[1]Sheet2!$B:$B)</f>
        <v>-23.5225355</v>
      </c>
      <c r="J635" s="54">
        <f>_xlfn.XLOOKUP(H635,[1]Sheet2!$G:$G,[1]Sheet2!$C:$C)</f>
        <v>-46.737036400000001</v>
      </c>
      <c r="K635" s="14" t="s">
        <v>2034</v>
      </c>
      <c r="L635" s="21" t="s">
        <v>2291</v>
      </c>
      <c r="M635" s="14" t="s">
        <v>10</v>
      </c>
      <c r="N635" s="13" t="s">
        <v>606</v>
      </c>
      <c r="O635" s="13" t="s">
        <v>606</v>
      </c>
      <c r="P635" s="13" t="s">
        <v>606</v>
      </c>
      <c r="Q635" s="13" t="s">
        <v>606</v>
      </c>
      <c r="R635" s="13" t="s">
        <v>606</v>
      </c>
      <c r="S635" s="13"/>
      <c r="T635" s="13"/>
      <c r="U635" s="10">
        <v>10</v>
      </c>
      <c r="V635" s="9" t="s">
        <v>4432</v>
      </c>
      <c r="W635" s="9" t="s">
        <v>4429</v>
      </c>
      <c r="X635" s="13" t="s">
        <v>26</v>
      </c>
    </row>
    <row r="636" spans="1:24" hidden="1" x14ac:dyDescent="0.3">
      <c r="A636" s="7" t="s">
        <v>4428</v>
      </c>
      <c r="B636" s="14">
        <v>9311</v>
      </c>
      <c r="C636" s="14">
        <v>2</v>
      </c>
      <c r="D636" s="14">
        <v>9687</v>
      </c>
      <c r="E636" s="45" t="s">
        <v>593</v>
      </c>
      <c r="F636" s="21" t="s">
        <v>2301</v>
      </c>
      <c r="G636" s="54" t="s">
        <v>2301</v>
      </c>
      <c r="H636" s="54" t="s">
        <v>2302</v>
      </c>
      <c r="I636" s="54">
        <f>_xlfn.XLOOKUP(H636,[1]Sheet2!$G:$G,[1]Sheet2!$B:$B)</f>
        <v>-23.5225355</v>
      </c>
      <c r="J636" s="54">
        <f>_xlfn.XLOOKUP(H636,[1]Sheet2!$G:$G,[1]Sheet2!$C:$C)</f>
        <v>-46.737036400000001</v>
      </c>
      <c r="K636" s="14" t="s">
        <v>2034</v>
      </c>
      <c r="L636" s="21" t="s">
        <v>2291</v>
      </c>
      <c r="M636" s="14" t="s">
        <v>10</v>
      </c>
      <c r="N636" s="13" t="s">
        <v>606</v>
      </c>
      <c r="O636" s="13" t="s">
        <v>606</v>
      </c>
      <c r="P636" s="13" t="s">
        <v>606</v>
      </c>
      <c r="Q636" s="13" t="s">
        <v>606</v>
      </c>
      <c r="R636" s="13" t="s">
        <v>606</v>
      </c>
      <c r="S636" s="13"/>
      <c r="T636" s="13"/>
      <c r="U636" s="10">
        <v>10</v>
      </c>
      <c r="V636" s="9" t="s">
        <v>4432</v>
      </c>
      <c r="W636" s="9" t="s">
        <v>4429</v>
      </c>
      <c r="X636" s="13" t="s">
        <v>26</v>
      </c>
    </row>
    <row r="637" spans="1:24" hidden="1" x14ac:dyDescent="0.3">
      <c r="A637" s="7" t="s">
        <v>4428</v>
      </c>
      <c r="B637" s="14">
        <v>24594</v>
      </c>
      <c r="C637" s="14">
        <v>124941</v>
      </c>
      <c r="D637" s="14">
        <v>83141</v>
      </c>
      <c r="E637" s="45" t="s">
        <v>1728</v>
      </c>
      <c r="F637" s="21" t="s">
        <v>2303</v>
      </c>
      <c r="G637" s="54" t="s">
        <v>2303</v>
      </c>
      <c r="H637" s="54" t="s">
        <v>2304</v>
      </c>
      <c r="I637" s="54">
        <f>_xlfn.XLOOKUP(H637,[1]Sheet2!$G:$G,[1]Sheet2!$B:$B)</f>
        <v>-23.517857500000002</v>
      </c>
      <c r="J637" s="54">
        <f>_xlfn.XLOOKUP(H637,[1]Sheet2!$G:$G,[1]Sheet2!$C:$C)</f>
        <v>-46.694998899999987</v>
      </c>
      <c r="K637" s="14" t="s">
        <v>2034</v>
      </c>
      <c r="L637" s="21" t="s">
        <v>2291</v>
      </c>
      <c r="M637" s="14" t="s">
        <v>10</v>
      </c>
      <c r="N637" s="13" t="s">
        <v>606</v>
      </c>
      <c r="O637" s="13" t="s">
        <v>606</v>
      </c>
      <c r="P637" s="13" t="s">
        <v>606</v>
      </c>
      <c r="Q637" s="13" t="s">
        <v>606</v>
      </c>
      <c r="R637" s="13" t="s">
        <v>606</v>
      </c>
      <c r="S637" s="13"/>
      <c r="T637" s="13"/>
      <c r="U637" s="10">
        <v>30</v>
      </c>
      <c r="V637" s="13" t="s">
        <v>601</v>
      </c>
      <c r="W637" s="9" t="s">
        <v>4429</v>
      </c>
      <c r="X637" s="13" t="s">
        <v>26</v>
      </c>
    </row>
    <row r="638" spans="1:24" hidden="1" x14ac:dyDescent="0.3">
      <c r="A638" s="7" t="s">
        <v>4428</v>
      </c>
      <c r="B638" s="14">
        <v>24462</v>
      </c>
      <c r="C638" s="14">
        <v>126687</v>
      </c>
      <c r="D638" s="14">
        <v>83096</v>
      </c>
      <c r="E638" s="45" t="s">
        <v>590</v>
      </c>
      <c r="F638" s="21" t="s">
        <v>2303</v>
      </c>
      <c r="G638" s="54" t="s">
        <v>2303</v>
      </c>
      <c r="H638" s="54" t="s">
        <v>2304</v>
      </c>
      <c r="I638" s="54">
        <f>_xlfn.XLOOKUP(H638,[1]Sheet2!$G:$G,[1]Sheet2!$B:$B)</f>
        <v>-23.517857500000002</v>
      </c>
      <c r="J638" s="54">
        <f>_xlfn.XLOOKUP(H638,[1]Sheet2!$G:$G,[1]Sheet2!$C:$C)</f>
        <v>-46.694998899999987</v>
      </c>
      <c r="K638" s="14" t="s">
        <v>2034</v>
      </c>
      <c r="L638" s="21" t="s">
        <v>2291</v>
      </c>
      <c r="M638" s="14" t="s">
        <v>10</v>
      </c>
      <c r="N638" s="13" t="s">
        <v>606</v>
      </c>
      <c r="O638" s="13" t="s">
        <v>606</v>
      </c>
      <c r="P638" s="13" t="s">
        <v>606</v>
      </c>
      <c r="Q638" s="13" t="s">
        <v>606</v>
      </c>
      <c r="R638" s="13" t="s">
        <v>606</v>
      </c>
      <c r="S638" s="13"/>
      <c r="T638" s="13"/>
      <c r="U638" s="10">
        <v>30</v>
      </c>
      <c r="V638" s="13" t="s">
        <v>601</v>
      </c>
      <c r="W638" s="9" t="s">
        <v>4429</v>
      </c>
      <c r="X638" s="13" t="s">
        <v>26</v>
      </c>
    </row>
    <row r="639" spans="1:24" hidden="1" x14ac:dyDescent="0.3">
      <c r="A639" s="7" t="s">
        <v>4428</v>
      </c>
      <c r="B639" s="14">
        <v>24594</v>
      </c>
      <c r="C639" s="14">
        <v>124941</v>
      </c>
      <c r="D639" s="14">
        <v>83140</v>
      </c>
      <c r="E639" s="45" t="s">
        <v>1647</v>
      </c>
      <c r="F639" s="21" t="s">
        <v>2303</v>
      </c>
      <c r="G639" s="54" t="s">
        <v>2303</v>
      </c>
      <c r="H639" s="54" t="s">
        <v>2304</v>
      </c>
      <c r="I639" s="54">
        <f>_xlfn.XLOOKUP(H639,[1]Sheet2!$G:$G,[1]Sheet2!$B:$B)</f>
        <v>-23.517857500000002</v>
      </c>
      <c r="J639" s="54">
        <f>_xlfn.XLOOKUP(H639,[1]Sheet2!$G:$G,[1]Sheet2!$C:$C)</f>
        <v>-46.694998899999987</v>
      </c>
      <c r="K639" s="14" t="s">
        <v>2034</v>
      </c>
      <c r="L639" s="21" t="s">
        <v>2291</v>
      </c>
      <c r="M639" s="14" t="s">
        <v>10</v>
      </c>
      <c r="N639" s="13" t="s">
        <v>606</v>
      </c>
      <c r="O639" s="13" t="s">
        <v>606</v>
      </c>
      <c r="P639" s="13" t="s">
        <v>606</v>
      </c>
      <c r="Q639" s="13" t="s">
        <v>606</v>
      </c>
      <c r="R639" s="13" t="s">
        <v>606</v>
      </c>
      <c r="S639" s="13"/>
      <c r="T639" s="13"/>
      <c r="U639" s="10">
        <v>30</v>
      </c>
      <c r="V639" s="13" t="s">
        <v>601</v>
      </c>
      <c r="W639" s="9" t="s">
        <v>4429</v>
      </c>
      <c r="X639" s="13" t="s">
        <v>26</v>
      </c>
    </row>
    <row r="640" spans="1:24" hidden="1" x14ac:dyDescent="0.3">
      <c r="A640" s="7" t="s">
        <v>4428</v>
      </c>
      <c r="B640" s="14">
        <v>32879</v>
      </c>
      <c r="C640" s="14">
        <v>3980</v>
      </c>
      <c r="D640" s="14">
        <v>30247</v>
      </c>
      <c r="E640" s="45" t="s">
        <v>593</v>
      </c>
      <c r="F640" s="21" t="s">
        <v>2305</v>
      </c>
      <c r="G640" s="54" t="s">
        <v>2305</v>
      </c>
      <c r="H640" s="54" t="s">
        <v>2306</v>
      </c>
      <c r="I640" s="54">
        <f>_xlfn.XLOOKUP(H640,[1]Sheet2!$G:$G,[1]Sheet2!$B:$B)</f>
        <v>-23.526956200000001</v>
      </c>
      <c r="J640" s="54">
        <f>_xlfn.XLOOKUP(H640,[1]Sheet2!$G:$G,[1]Sheet2!$C:$C)</f>
        <v>-46.738713999999987</v>
      </c>
      <c r="K640" s="14" t="s">
        <v>2034</v>
      </c>
      <c r="L640" s="21" t="s">
        <v>2291</v>
      </c>
      <c r="M640" s="14" t="s">
        <v>10</v>
      </c>
      <c r="N640" s="13" t="s">
        <v>606</v>
      </c>
      <c r="O640" s="13" t="s">
        <v>606</v>
      </c>
      <c r="P640" s="13" t="s">
        <v>606</v>
      </c>
      <c r="Q640" s="13" t="s">
        <v>606</v>
      </c>
      <c r="R640" s="13" t="s">
        <v>606</v>
      </c>
      <c r="S640" s="13"/>
      <c r="T640" s="13"/>
      <c r="U640" s="10">
        <v>25</v>
      </c>
      <c r="V640" s="9" t="s">
        <v>4432</v>
      </c>
      <c r="W640" s="9" t="s">
        <v>4429</v>
      </c>
      <c r="X640" s="13" t="s">
        <v>26</v>
      </c>
    </row>
    <row r="641" spans="1:24" hidden="1" x14ac:dyDescent="0.3">
      <c r="A641" s="7" t="s">
        <v>4428</v>
      </c>
      <c r="B641" s="14">
        <v>8100</v>
      </c>
      <c r="C641" s="14">
        <v>25361</v>
      </c>
      <c r="D641" s="14">
        <v>6817</v>
      </c>
      <c r="E641" s="45" t="s">
        <v>586</v>
      </c>
      <c r="F641" s="21" t="s">
        <v>2307</v>
      </c>
      <c r="G641" s="54" t="s">
        <v>2307</v>
      </c>
      <c r="H641" s="54" t="s">
        <v>2308</v>
      </c>
      <c r="I641" s="54">
        <f>_xlfn.XLOOKUP(H641,[1]Sheet2!$G:$G,[1]Sheet2!$B:$B)</f>
        <v>-23.535150399999999</v>
      </c>
      <c r="J641" s="54">
        <f>_xlfn.XLOOKUP(H641,[1]Sheet2!$G:$G,[1]Sheet2!$C:$C)</f>
        <v>-46.7305864</v>
      </c>
      <c r="K641" s="14" t="s">
        <v>2034</v>
      </c>
      <c r="L641" s="21" t="s">
        <v>2291</v>
      </c>
      <c r="M641" s="14" t="s">
        <v>10</v>
      </c>
      <c r="N641" s="13" t="s">
        <v>606</v>
      </c>
      <c r="O641" s="13" t="s">
        <v>606</v>
      </c>
      <c r="P641" s="13" t="s">
        <v>606</v>
      </c>
      <c r="Q641" s="13" t="s">
        <v>606</v>
      </c>
      <c r="R641" s="13" t="s">
        <v>606</v>
      </c>
      <c r="S641" s="13"/>
      <c r="T641" s="13"/>
      <c r="U641" s="10">
        <v>5</v>
      </c>
      <c r="V641" s="9" t="s">
        <v>4432</v>
      </c>
      <c r="W641" s="9" t="s">
        <v>4429</v>
      </c>
      <c r="X641" s="13" t="s">
        <v>26</v>
      </c>
    </row>
    <row r="642" spans="1:24" hidden="1" x14ac:dyDescent="0.3">
      <c r="A642" s="7" t="s">
        <v>4428</v>
      </c>
      <c r="B642" s="14">
        <v>37294</v>
      </c>
      <c r="C642" s="14">
        <v>61012</v>
      </c>
      <c r="D642" s="14">
        <v>32768</v>
      </c>
      <c r="E642" s="45" t="s">
        <v>11</v>
      </c>
      <c r="F642" s="21" t="s">
        <v>2309</v>
      </c>
      <c r="G642" s="54" t="s">
        <v>2309</v>
      </c>
      <c r="H642" s="54" t="s">
        <v>2310</v>
      </c>
      <c r="I642" s="54">
        <f>_xlfn.XLOOKUP(H642,[1]Sheet2!$G:$G,[1]Sheet2!$B:$B)</f>
        <v>-23.523340999999999</v>
      </c>
      <c r="J642" s="54">
        <f>_xlfn.XLOOKUP(H642,[1]Sheet2!$G:$G,[1]Sheet2!$C:$C)</f>
        <v>-46.738055000000003</v>
      </c>
      <c r="K642" s="14" t="s">
        <v>2034</v>
      </c>
      <c r="L642" s="21" t="s">
        <v>2291</v>
      </c>
      <c r="M642" s="14" t="s">
        <v>10</v>
      </c>
      <c r="N642" s="13" t="s">
        <v>606</v>
      </c>
      <c r="O642" s="13" t="s">
        <v>606</v>
      </c>
      <c r="P642" s="13" t="s">
        <v>606</v>
      </c>
      <c r="Q642" s="13" t="s">
        <v>606</v>
      </c>
      <c r="R642" s="13" t="s">
        <v>606</v>
      </c>
      <c r="S642" s="13"/>
      <c r="T642" s="13"/>
      <c r="U642" s="10">
        <v>30</v>
      </c>
      <c r="V642" s="9" t="s">
        <v>4432</v>
      </c>
      <c r="W642" s="9" t="s">
        <v>4429</v>
      </c>
      <c r="X642" s="13" t="s">
        <v>26</v>
      </c>
    </row>
    <row r="643" spans="1:24" hidden="1" x14ac:dyDescent="0.3">
      <c r="A643" s="7" t="s">
        <v>4428</v>
      </c>
      <c r="B643" s="14">
        <v>37112</v>
      </c>
      <c r="C643" s="14">
        <v>1007932</v>
      </c>
      <c r="D643" s="14">
        <v>32006</v>
      </c>
      <c r="E643" s="45" t="s">
        <v>11</v>
      </c>
      <c r="F643" s="21" t="s">
        <v>2311</v>
      </c>
      <c r="G643" s="54" t="s">
        <v>2311</v>
      </c>
      <c r="H643" s="54" t="s">
        <v>2312</v>
      </c>
      <c r="I643" s="54">
        <f>_xlfn.XLOOKUP(H643,[1]Sheet2!$G:$G,[1]Sheet2!$B:$B)</f>
        <v>-23.534821399999998</v>
      </c>
      <c r="J643" s="54">
        <f>_xlfn.XLOOKUP(H643,[1]Sheet2!$G:$G,[1]Sheet2!$C:$C)</f>
        <v>-46.727036400000003</v>
      </c>
      <c r="K643" s="14" t="s">
        <v>2034</v>
      </c>
      <c r="L643" s="21" t="s">
        <v>2291</v>
      </c>
      <c r="M643" s="14" t="s">
        <v>10</v>
      </c>
      <c r="N643" s="13" t="s">
        <v>606</v>
      </c>
      <c r="O643" s="13" t="s">
        <v>606</v>
      </c>
      <c r="P643" s="13" t="s">
        <v>606</v>
      </c>
      <c r="Q643" s="13" t="s">
        <v>606</v>
      </c>
      <c r="R643" s="13" t="s">
        <v>606</v>
      </c>
      <c r="S643" s="13"/>
      <c r="T643" s="13"/>
      <c r="U643" s="10">
        <v>5</v>
      </c>
      <c r="V643" s="9" t="s">
        <v>4432</v>
      </c>
      <c r="W643" s="9" t="s">
        <v>4429</v>
      </c>
      <c r="X643" s="13" t="s">
        <v>26</v>
      </c>
    </row>
    <row r="644" spans="1:24" hidden="1" x14ac:dyDescent="0.3">
      <c r="A644" s="7" t="s">
        <v>4428</v>
      </c>
      <c r="B644" s="14">
        <v>37112</v>
      </c>
      <c r="C644" s="14">
        <v>1007932</v>
      </c>
      <c r="D644" s="14" t="s">
        <v>2313</v>
      </c>
      <c r="E644" s="45" t="s">
        <v>11</v>
      </c>
      <c r="F644" s="21" t="s">
        <v>2311</v>
      </c>
      <c r="G644" s="54" t="s">
        <v>2311</v>
      </c>
      <c r="H644" s="54" t="s">
        <v>2312</v>
      </c>
      <c r="I644" s="54">
        <f>_xlfn.XLOOKUP(H644,[1]Sheet2!$G:$G,[1]Sheet2!$B:$B)</f>
        <v>-23.534821399999998</v>
      </c>
      <c r="J644" s="54">
        <f>_xlfn.XLOOKUP(H644,[1]Sheet2!$G:$G,[1]Sheet2!$C:$C)</f>
        <v>-46.727036400000003</v>
      </c>
      <c r="K644" s="14" t="s">
        <v>2034</v>
      </c>
      <c r="L644" s="21" t="s">
        <v>2291</v>
      </c>
      <c r="M644" s="14" t="s">
        <v>10</v>
      </c>
      <c r="N644" s="13" t="s">
        <v>606</v>
      </c>
      <c r="O644" s="13" t="s">
        <v>606</v>
      </c>
      <c r="P644" s="13" t="s">
        <v>606</v>
      </c>
      <c r="Q644" s="13" t="s">
        <v>606</v>
      </c>
      <c r="R644" s="13" t="s">
        <v>606</v>
      </c>
      <c r="S644" s="13"/>
      <c r="T644" s="13"/>
      <c r="U644" s="10">
        <v>5</v>
      </c>
      <c r="V644" s="9" t="s">
        <v>4432</v>
      </c>
      <c r="W644" s="9" t="s">
        <v>4429</v>
      </c>
      <c r="X644" s="13" t="s">
        <v>26</v>
      </c>
    </row>
    <row r="645" spans="1:24" hidden="1" x14ac:dyDescent="0.3">
      <c r="A645" s="7" t="s">
        <v>4428</v>
      </c>
      <c r="B645" s="14">
        <v>37286</v>
      </c>
      <c r="C645" s="14">
        <v>87348</v>
      </c>
      <c r="D645" s="14">
        <v>32012</v>
      </c>
      <c r="E645" s="45" t="s">
        <v>11</v>
      </c>
      <c r="F645" s="21" t="s">
        <v>2314</v>
      </c>
      <c r="G645" s="54" t="s">
        <v>2314</v>
      </c>
      <c r="H645" s="54" t="s">
        <v>2312</v>
      </c>
      <c r="I645" s="54">
        <f>_xlfn.XLOOKUP(H645,[1]Sheet2!$G:$G,[1]Sheet2!$B:$B)</f>
        <v>-23.534821399999998</v>
      </c>
      <c r="J645" s="54">
        <f>_xlfn.XLOOKUP(H645,[1]Sheet2!$G:$G,[1]Sheet2!$C:$C)</f>
        <v>-46.727036400000003</v>
      </c>
      <c r="K645" s="14" t="s">
        <v>2034</v>
      </c>
      <c r="L645" s="21" t="s">
        <v>2291</v>
      </c>
      <c r="M645" s="14" t="s">
        <v>10</v>
      </c>
      <c r="N645" s="13" t="s">
        <v>606</v>
      </c>
      <c r="O645" s="13" t="s">
        <v>606</v>
      </c>
      <c r="P645" s="13" t="s">
        <v>606</v>
      </c>
      <c r="Q645" s="13" t="s">
        <v>606</v>
      </c>
      <c r="R645" s="13" t="s">
        <v>606</v>
      </c>
      <c r="S645" s="13"/>
      <c r="T645" s="13"/>
      <c r="U645" s="10">
        <v>5</v>
      </c>
      <c r="V645" s="9" t="s">
        <v>4432</v>
      </c>
      <c r="W645" s="9" t="s">
        <v>4429</v>
      </c>
      <c r="X645" s="13" t="s">
        <v>26</v>
      </c>
    </row>
    <row r="646" spans="1:24" hidden="1" x14ac:dyDescent="0.3">
      <c r="A646" s="7" t="s">
        <v>4428</v>
      </c>
      <c r="B646" s="14">
        <v>38138</v>
      </c>
      <c r="C646" s="14">
        <v>1010662</v>
      </c>
      <c r="D646" s="14">
        <v>80953</v>
      </c>
      <c r="E646" s="45" t="s">
        <v>1129</v>
      </c>
      <c r="F646" s="21" t="s">
        <v>2315</v>
      </c>
      <c r="G646" s="54" t="s">
        <v>2315</v>
      </c>
      <c r="H646" s="54" t="s">
        <v>2316</v>
      </c>
      <c r="I646" s="54">
        <f>_xlfn.XLOOKUP(H646,[1]Sheet2!$G:$G,[1]Sheet2!$B:$B)</f>
        <v>-23.5425112</v>
      </c>
      <c r="J646" s="54">
        <f>_xlfn.XLOOKUP(H646,[1]Sheet2!$G:$G,[1]Sheet2!$C:$C)</f>
        <v>-46.734706899999999</v>
      </c>
      <c r="K646" s="14" t="s">
        <v>2034</v>
      </c>
      <c r="L646" s="21" t="s">
        <v>2291</v>
      </c>
      <c r="M646" s="14" t="s">
        <v>10</v>
      </c>
      <c r="N646" s="13" t="s">
        <v>606</v>
      </c>
      <c r="O646" s="13" t="s">
        <v>606</v>
      </c>
      <c r="P646" s="13" t="s">
        <v>606</v>
      </c>
      <c r="Q646" s="13" t="s">
        <v>606</v>
      </c>
      <c r="R646" s="13" t="s">
        <v>606</v>
      </c>
      <c r="S646" s="13"/>
      <c r="T646" s="13"/>
      <c r="U646" s="10">
        <v>30</v>
      </c>
      <c r="V646" s="9" t="s">
        <v>4432</v>
      </c>
      <c r="W646" s="9" t="s">
        <v>4429</v>
      </c>
      <c r="X646" s="13" t="s">
        <v>26</v>
      </c>
    </row>
    <row r="647" spans="1:24" hidden="1" x14ac:dyDescent="0.3">
      <c r="A647" s="7" t="s">
        <v>4428</v>
      </c>
      <c r="B647" s="14">
        <v>41600</v>
      </c>
      <c r="C647" s="14">
        <v>1019195</v>
      </c>
      <c r="D647" s="14">
        <v>13518</v>
      </c>
      <c r="E647" s="45" t="s">
        <v>583</v>
      </c>
      <c r="F647" s="21" t="s">
        <v>2317</v>
      </c>
      <c r="G647" s="54" t="s">
        <v>2317</v>
      </c>
      <c r="H647" s="54" t="s">
        <v>2318</v>
      </c>
      <c r="I647" s="54">
        <f>_xlfn.XLOOKUP(H647,[1]Sheet2!$G:$G,[1]Sheet2!$B:$B)</f>
        <v>-23.5425112</v>
      </c>
      <c r="J647" s="54">
        <f>_xlfn.XLOOKUP(H647,[1]Sheet2!$G:$G,[1]Sheet2!$C:$C)</f>
        <v>-46.734706899999999</v>
      </c>
      <c r="K647" s="14" t="s">
        <v>2034</v>
      </c>
      <c r="L647" s="21" t="s">
        <v>2291</v>
      </c>
      <c r="M647" s="14" t="s">
        <v>10</v>
      </c>
      <c r="N647" s="13" t="s">
        <v>606</v>
      </c>
      <c r="O647" s="13" t="s">
        <v>606</v>
      </c>
      <c r="P647" s="13" t="s">
        <v>606</v>
      </c>
      <c r="Q647" s="13" t="s">
        <v>606</v>
      </c>
      <c r="R647" s="13" t="s">
        <v>606</v>
      </c>
      <c r="S647" s="13"/>
      <c r="T647" s="13"/>
      <c r="U647" s="10">
        <v>30</v>
      </c>
      <c r="V647" s="9" t="s">
        <v>4432</v>
      </c>
      <c r="W647" s="9" t="s">
        <v>4429</v>
      </c>
      <c r="X647" s="13" t="s">
        <v>26</v>
      </c>
    </row>
    <row r="648" spans="1:24" hidden="1" x14ac:dyDescent="0.3">
      <c r="A648" s="7" t="s">
        <v>4428</v>
      </c>
      <c r="B648" s="14">
        <v>11528</v>
      </c>
      <c r="C648" s="14">
        <v>39907</v>
      </c>
      <c r="D648" s="14" t="s">
        <v>2319</v>
      </c>
      <c r="E648" s="45" t="s">
        <v>2320</v>
      </c>
      <c r="F648" s="21" t="s">
        <v>2321</v>
      </c>
      <c r="G648" s="54" t="s">
        <v>2321</v>
      </c>
      <c r="H648" s="54" t="s">
        <v>2322</v>
      </c>
      <c r="I648" s="54" t="e">
        <f>_xlfn.XLOOKUP(H648,[1]Sheet2!$G:$G,[1]Sheet2!$B:$B)</f>
        <v>#N/A</v>
      </c>
      <c r="J648" s="54" t="e">
        <f>_xlfn.XLOOKUP(H648,[1]Sheet2!$G:$G,[1]Sheet2!$C:$C)</f>
        <v>#N/A</v>
      </c>
      <c r="K648" s="14" t="s">
        <v>2034</v>
      </c>
      <c r="L648" s="21" t="s">
        <v>2323</v>
      </c>
      <c r="M648" s="14" t="s">
        <v>10</v>
      </c>
      <c r="N648" s="13" t="s">
        <v>606</v>
      </c>
      <c r="O648" s="13" t="s">
        <v>606</v>
      </c>
      <c r="P648" s="13" t="s">
        <v>606</v>
      </c>
      <c r="Q648" s="13" t="s">
        <v>606</v>
      </c>
      <c r="R648" s="13" t="s">
        <v>606</v>
      </c>
      <c r="S648" s="13" t="s">
        <v>606</v>
      </c>
      <c r="T648" s="13"/>
      <c r="U648" s="10">
        <v>30</v>
      </c>
      <c r="V648" s="13" t="s">
        <v>601</v>
      </c>
      <c r="W648" s="9" t="s">
        <v>4429</v>
      </c>
      <c r="X648" s="13" t="s">
        <v>26</v>
      </c>
    </row>
    <row r="649" spans="1:24" hidden="1" x14ac:dyDescent="0.3">
      <c r="A649" s="7" t="s">
        <v>4428</v>
      </c>
      <c r="B649" s="14">
        <v>11528</v>
      </c>
      <c r="C649" s="14">
        <v>39907</v>
      </c>
      <c r="D649" s="14">
        <v>15214</v>
      </c>
      <c r="E649" s="45" t="s">
        <v>11</v>
      </c>
      <c r="F649" s="21" t="s">
        <v>2321</v>
      </c>
      <c r="G649" s="54" t="s">
        <v>2321</v>
      </c>
      <c r="H649" s="54" t="s">
        <v>2322</v>
      </c>
      <c r="I649" s="54" t="e">
        <f>_xlfn.XLOOKUP(H649,[1]Sheet2!$G:$G,[1]Sheet2!$B:$B)</f>
        <v>#N/A</v>
      </c>
      <c r="J649" s="54" t="e">
        <f>_xlfn.XLOOKUP(H649,[1]Sheet2!$G:$G,[1]Sheet2!$C:$C)</f>
        <v>#N/A</v>
      </c>
      <c r="K649" s="14" t="s">
        <v>2034</v>
      </c>
      <c r="L649" s="21" t="s">
        <v>2323</v>
      </c>
      <c r="M649" s="14" t="s">
        <v>10</v>
      </c>
      <c r="N649" s="13" t="s">
        <v>606</v>
      </c>
      <c r="O649" s="13" t="s">
        <v>606</v>
      </c>
      <c r="P649" s="13" t="s">
        <v>606</v>
      </c>
      <c r="Q649" s="13" t="s">
        <v>606</v>
      </c>
      <c r="R649" s="13" t="s">
        <v>606</v>
      </c>
      <c r="S649" s="13" t="s">
        <v>606</v>
      </c>
      <c r="T649" s="13"/>
      <c r="U649" s="10">
        <v>30</v>
      </c>
      <c r="V649" s="13" t="s">
        <v>601</v>
      </c>
      <c r="W649" s="9" t="s">
        <v>4429</v>
      </c>
      <c r="X649" s="13" t="s">
        <v>26</v>
      </c>
    </row>
    <row r="650" spans="1:24" hidden="1" x14ac:dyDescent="0.3">
      <c r="A650" s="7" t="s">
        <v>4428</v>
      </c>
      <c r="B650" s="14">
        <v>11528</v>
      </c>
      <c r="C650" s="14">
        <v>39907</v>
      </c>
      <c r="D650" s="14">
        <v>23941</v>
      </c>
      <c r="E650" s="45" t="s">
        <v>11</v>
      </c>
      <c r="F650" s="21" t="s">
        <v>2321</v>
      </c>
      <c r="G650" s="54" t="s">
        <v>2321</v>
      </c>
      <c r="H650" s="54" t="s">
        <v>2322</v>
      </c>
      <c r="I650" s="54" t="e">
        <f>_xlfn.XLOOKUP(H650,[1]Sheet2!$G:$G,[1]Sheet2!$B:$B)</f>
        <v>#N/A</v>
      </c>
      <c r="J650" s="54" t="e">
        <f>_xlfn.XLOOKUP(H650,[1]Sheet2!$G:$G,[1]Sheet2!$C:$C)</f>
        <v>#N/A</v>
      </c>
      <c r="K650" s="14" t="s">
        <v>2034</v>
      </c>
      <c r="L650" s="21" t="s">
        <v>2323</v>
      </c>
      <c r="M650" s="14" t="s">
        <v>10</v>
      </c>
      <c r="N650" s="13" t="s">
        <v>606</v>
      </c>
      <c r="O650" s="13" t="s">
        <v>606</v>
      </c>
      <c r="P650" s="13" t="s">
        <v>606</v>
      </c>
      <c r="Q650" s="13" t="s">
        <v>606</v>
      </c>
      <c r="R650" s="13" t="s">
        <v>606</v>
      </c>
      <c r="S650" s="13" t="s">
        <v>606</v>
      </c>
      <c r="T650" s="13"/>
      <c r="U650" s="10">
        <v>30</v>
      </c>
      <c r="V650" s="13" t="s">
        <v>601</v>
      </c>
      <c r="W650" s="9" t="s">
        <v>4429</v>
      </c>
      <c r="X650" s="13" t="s">
        <v>26</v>
      </c>
    </row>
    <row r="651" spans="1:24" hidden="1" x14ac:dyDescent="0.3">
      <c r="A651" s="7" t="s">
        <v>4428</v>
      </c>
      <c r="B651" s="14">
        <v>11528</v>
      </c>
      <c r="C651" s="14">
        <v>39907</v>
      </c>
      <c r="D651" s="14">
        <v>4781</v>
      </c>
      <c r="E651" s="45" t="s">
        <v>584</v>
      </c>
      <c r="F651" s="21" t="s">
        <v>2321</v>
      </c>
      <c r="G651" s="54" t="s">
        <v>2321</v>
      </c>
      <c r="H651" s="54" t="s">
        <v>2322</v>
      </c>
      <c r="I651" s="54" t="e">
        <f>_xlfn.XLOOKUP(H651,[1]Sheet2!$G:$G,[1]Sheet2!$B:$B)</f>
        <v>#N/A</v>
      </c>
      <c r="J651" s="54" t="e">
        <f>_xlfn.XLOOKUP(H651,[1]Sheet2!$G:$G,[1]Sheet2!$C:$C)</f>
        <v>#N/A</v>
      </c>
      <c r="K651" s="14" t="s">
        <v>2034</v>
      </c>
      <c r="L651" s="21" t="s">
        <v>2323</v>
      </c>
      <c r="M651" s="14" t="s">
        <v>10</v>
      </c>
      <c r="N651" s="13" t="s">
        <v>606</v>
      </c>
      <c r="O651" s="13" t="s">
        <v>606</v>
      </c>
      <c r="P651" s="13" t="s">
        <v>606</v>
      </c>
      <c r="Q651" s="13" t="s">
        <v>606</v>
      </c>
      <c r="R651" s="13" t="s">
        <v>606</v>
      </c>
      <c r="S651" s="13" t="s">
        <v>606</v>
      </c>
      <c r="T651" s="13"/>
      <c r="U651" s="10">
        <v>30</v>
      </c>
      <c r="V651" s="13" t="s">
        <v>601</v>
      </c>
      <c r="W651" s="9" t="s">
        <v>4429</v>
      </c>
      <c r="X651" s="13" t="s">
        <v>26</v>
      </c>
    </row>
    <row r="652" spans="1:24" hidden="1" x14ac:dyDescent="0.3">
      <c r="A652" s="7" t="s">
        <v>4428</v>
      </c>
      <c r="B652" s="14">
        <v>36252</v>
      </c>
      <c r="C652" s="14">
        <v>72710</v>
      </c>
      <c r="D652" s="14">
        <v>18597</v>
      </c>
      <c r="E652" s="45" t="s">
        <v>593</v>
      </c>
      <c r="F652" s="21" t="s">
        <v>2324</v>
      </c>
      <c r="G652" s="54" t="s">
        <v>2324</v>
      </c>
      <c r="H652" s="54" t="s">
        <v>2325</v>
      </c>
      <c r="I652" s="54" t="e">
        <f>_xlfn.XLOOKUP(H652,[1]Sheet2!$G:$G,[1]Sheet2!$B:$B)</f>
        <v>#N/A</v>
      </c>
      <c r="J652" s="54" t="e">
        <f>_xlfn.XLOOKUP(H652,[1]Sheet2!$G:$G,[1]Sheet2!$C:$C)</f>
        <v>#N/A</v>
      </c>
      <c r="K652" s="14" t="s">
        <v>2034</v>
      </c>
      <c r="L652" s="21" t="s">
        <v>2323</v>
      </c>
      <c r="M652" s="14" t="s">
        <v>10</v>
      </c>
      <c r="N652" s="13" t="s">
        <v>606</v>
      </c>
      <c r="O652" s="13" t="s">
        <v>606</v>
      </c>
      <c r="P652" s="13" t="s">
        <v>606</v>
      </c>
      <c r="Q652" s="13" t="s">
        <v>606</v>
      </c>
      <c r="R652" s="13" t="s">
        <v>606</v>
      </c>
      <c r="S652" s="13"/>
      <c r="T652" s="13"/>
      <c r="U652" s="10">
        <v>15</v>
      </c>
      <c r="V652" s="9" t="s">
        <v>4432</v>
      </c>
      <c r="W652" s="9" t="s">
        <v>4429</v>
      </c>
      <c r="X652" s="13" t="s">
        <v>26</v>
      </c>
    </row>
    <row r="653" spans="1:24" hidden="1" x14ac:dyDescent="0.3">
      <c r="A653" s="7" t="s">
        <v>4428</v>
      </c>
      <c r="B653" s="14">
        <v>36252</v>
      </c>
      <c r="C653" s="14">
        <v>72710</v>
      </c>
      <c r="D653" s="14">
        <v>18598</v>
      </c>
      <c r="E653" s="45" t="s">
        <v>593</v>
      </c>
      <c r="F653" s="21" t="s">
        <v>2324</v>
      </c>
      <c r="G653" s="54" t="s">
        <v>2324</v>
      </c>
      <c r="H653" s="54" t="s">
        <v>2325</v>
      </c>
      <c r="I653" s="54" t="e">
        <f>_xlfn.XLOOKUP(H653,[1]Sheet2!$G:$G,[1]Sheet2!$B:$B)</f>
        <v>#N/A</v>
      </c>
      <c r="J653" s="54" t="e">
        <f>_xlfn.XLOOKUP(H653,[1]Sheet2!$G:$G,[1]Sheet2!$C:$C)</f>
        <v>#N/A</v>
      </c>
      <c r="K653" s="14" t="s">
        <v>2034</v>
      </c>
      <c r="L653" s="21" t="s">
        <v>2323</v>
      </c>
      <c r="M653" s="14" t="s">
        <v>10</v>
      </c>
      <c r="N653" s="13" t="s">
        <v>606</v>
      </c>
      <c r="O653" s="13" t="s">
        <v>606</v>
      </c>
      <c r="P653" s="13" t="s">
        <v>606</v>
      </c>
      <c r="Q653" s="13" t="s">
        <v>606</v>
      </c>
      <c r="R653" s="13" t="s">
        <v>606</v>
      </c>
      <c r="S653" s="13"/>
      <c r="T653" s="13"/>
      <c r="U653" s="10">
        <v>15</v>
      </c>
      <c r="V653" s="9" t="s">
        <v>4432</v>
      </c>
      <c r="W653" s="9" t="s">
        <v>4429</v>
      </c>
      <c r="X653" s="13" t="s">
        <v>26</v>
      </c>
    </row>
    <row r="654" spans="1:24" hidden="1" x14ac:dyDescent="0.3">
      <c r="A654" s="7" t="s">
        <v>4428</v>
      </c>
      <c r="B654" s="14">
        <v>36252</v>
      </c>
      <c r="C654" s="14">
        <v>72710</v>
      </c>
      <c r="D654" s="14" t="s">
        <v>2326</v>
      </c>
      <c r="E654" s="45" t="s">
        <v>590</v>
      </c>
      <c r="F654" s="21" t="s">
        <v>2324</v>
      </c>
      <c r="G654" s="54" t="s">
        <v>2324</v>
      </c>
      <c r="H654" s="54" t="s">
        <v>2325</v>
      </c>
      <c r="I654" s="54" t="e">
        <f>_xlfn.XLOOKUP(H654,[1]Sheet2!$G:$G,[1]Sheet2!$B:$B)</f>
        <v>#N/A</v>
      </c>
      <c r="J654" s="54" t="e">
        <f>_xlfn.XLOOKUP(H654,[1]Sheet2!$G:$G,[1]Sheet2!$C:$C)</f>
        <v>#N/A</v>
      </c>
      <c r="K654" s="14" t="s">
        <v>2034</v>
      </c>
      <c r="L654" s="21" t="s">
        <v>2323</v>
      </c>
      <c r="M654" s="14" t="s">
        <v>10</v>
      </c>
      <c r="N654" s="13" t="s">
        <v>606</v>
      </c>
      <c r="O654" s="13" t="s">
        <v>606</v>
      </c>
      <c r="P654" s="13" t="s">
        <v>606</v>
      </c>
      <c r="Q654" s="13" t="s">
        <v>606</v>
      </c>
      <c r="R654" s="13" t="s">
        <v>606</v>
      </c>
      <c r="S654" s="13"/>
      <c r="T654" s="13"/>
      <c r="U654" s="10">
        <v>15</v>
      </c>
      <c r="V654" s="9" t="s">
        <v>4432</v>
      </c>
      <c r="W654" s="9" t="s">
        <v>4429</v>
      </c>
      <c r="X654" s="13" t="s">
        <v>26</v>
      </c>
    </row>
    <row r="655" spans="1:24" hidden="1" x14ac:dyDescent="0.3">
      <c r="A655" s="7" t="s">
        <v>4428</v>
      </c>
      <c r="B655" s="14">
        <v>36252</v>
      </c>
      <c r="C655" s="14">
        <v>72710</v>
      </c>
      <c r="D655" s="14" t="s">
        <v>2327</v>
      </c>
      <c r="E655" s="45" t="s">
        <v>590</v>
      </c>
      <c r="F655" s="21" t="s">
        <v>2324</v>
      </c>
      <c r="G655" s="54" t="s">
        <v>2324</v>
      </c>
      <c r="H655" s="54" t="s">
        <v>2325</v>
      </c>
      <c r="I655" s="54" t="e">
        <f>_xlfn.XLOOKUP(H655,[1]Sheet2!$G:$G,[1]Sheet2!$B:$B)</f>
        <v>#N/A</v>
      </c>
      <c r="J655" s="54" t="e">
        <f>_xlfn.XLOOKUP(H655,[1]Sheet2!$G:$G,[1]Sheet2!$C:$C)</f>
        <v>#N/A</v>
      </c>
      <c r="K655" s="14" t="s">
        <v>2034</v>
      </c>
      <c r="L655" s="21" t="s">
        <v>2323</v>
      </c>
      <c r="M655" s="14" t="s">
        <v>10</v>
      </c>
      <c r="N655" s="13" t="s">
        <v>606</v>
      </c>
      <c r="O655" s="13" t="s">
        <v>606</v>
      </c>
      <c r="P655" s="13" t="s">
        <v>606</v>
      </c>
      <c r="Q655" s="13" t="s">
        <v>606</v>
      </c>
      <c r="R655" s="13" t="s">
        <v>606</v>
      </c>
      <c r="S655" s="13"/>
      <c r="T655" s="13"/>
      <c r="U655" s="10">
        <v>15</v>
      </c>
      <c r="V655" s="9" t="s">
        <v>4432</v>
      </c>
      <c r="W655" s="9" t="s">
        <v>4429</v>
      </c>
      <c r="X655" s="13" t="s">
        <v>26</v>
      </c>
    </row>
    <row r="656" spans="1:24" hidden="1" x14ac:dyDescent="0.3">
      <c r="A656" s="7" t="s">
        <v>4428</v>
      </c>
      <c r="B656" s="14">
        <v>36252</v>
      </c>
      <c r="C656" s="14">
        <v>72710</v>
      </c>
      <c r="D656" s="14" t="s">
        <v>2328</v>
      </c>
      <c r="E656" s="45" t="s">
        <v>590</v>
      </c>
      <c r="F656" s="21" t="s">
        <v>2324</v>
      </c>
      <c r="G656" s="54" t="s">
        <v>2324</v>
      </c>
      <c r="H656" s="54" t="s">
        <v>2325</v>
      </c>
      <c r="I656" s="54" t="e">
        <f>_xlfn.XLOOKUP(H656,[1]Sheet2!$G:$G,[1]Sheet2!$B:$B)</f>
        <v>#N/A</v>
      </c>
      <c r="J656" s="54" t="e">
        <f>_xlfn.XLOOKUP(H656,[1]Sheet2!$G:$G,[1]Sheet2!$C:$C)</f>
        <v>#N/A</v>
      </c>
      <c r="K656" s="14" t="s">
        <v>2034</v>
      </c>
      <c r="L656" s="21" t="s">
        <v>2323</v>
      </c>
      <c r="M656" s="14" t="s">
        <v>10</v>
      </c>
      <c r="N656" s="13" t="s">
        <v>606</v>
      </c>
      <c r="O656" s="13" t="s">
        <v>606</v>
      </c>
      <c r="P656" s="13" t="s">
        <v>606</v>
      </c>
      <c r="Q656" s="13" t="s">
        <v>606</v>
      </c>
      <c r="R656" s="13" t="s">
        <v>606</v>
      </c>
      <c r="S656" s="13"/>
      <c r="T656" s="13"/>
      <c r="U656" s="10">
        <v>15</v>
      </c>
      <c r="V656" s="9" t="s">
        <v>4432</v>
      </c>
      <c r="W656" s="9" t="s">
        <v>4429</v>
      </c>
      <c r="X656" s="13" t="s">
        <v>26</v>
      </c>
    </row>
    <row r="657" spans="1:24" hidden="1" x14ac:dyDescent="0.3">
      <c r="A657" s="7" t="s">
        <v>4428</v>
      </c>
      <c r="B657" s="14">
        <v>36252</v>
      </c>
      <c r="C657" s="14">
        <v>72710</v>
      </c>
      <c r="D657" s="14">
        <v>14915</v>
      </c>
      <c r="E657" s="45" t="s">
        <v>590</v>
      </c>
      <c r="F657" s="21" t="s">
        <v>2324</v>
      </c>
      <c r="G657" s="54" t="s">
        <v>2324</v>
      </c>
      <c r="H657" s="54" t="s">
        <v>2325</v>
      </c>
      <c r="I657" s="54" t="e">
        <f>_xlfn.XLOOKUP(H657,[1]Sheet2!$G:$G,[1]Sheet2!$B:$B)</f>
        <v>#N/A</v>
      </c>
      <c r="J657" s="54" t="e">
        <f>_xlfn.XLOOKUP(H657,[1]Sheet2!$G:$G,[1]Sheet2!$C:$C)</f>
        <v>#N/A</v>
      </c>
      <c r="K657" s="14" t="s">
        <v>2034</v>
      </c>
      <c r="L657" s="21" t="s">
        <v>2323</v>
      </c>
      <c r="M657" s="14" t="s">
        <v>10</v>
      </c>
      <c r="N657" s="13" t="s">
        <v>606</v>
      </c>
      <c r="O657" s="13" t="s">
        <v>606</v>
      </c>
      <c r="P657" s="13" t="s">
        <v>606</v>
      </c>
      <c r="Q657" s="13" t="s">
        <v>606</v>
      </c>
      <c r="R657" s="13" t="s">
        <v>606</v>
      </c>
      <c r="S657" s="13"/>
      <c r="T657" s="13"/>
      <c r="U657" s="10">
        <v>15</v>
      </c>
      <c r="V657" s="9" t="s">
        <v>4432</v>
      </c>
      <c r="W657" s="9" t="s">
        <v>4429</v>
      </c>
      <c r="X657" s="13" t="s">
        <v>26</v>
      </c>
    </row>
    <row r="658" spans="1:24" hidden="1" x14ac:dyDescent="0.3">
      <c r="A658" s="7" t="s">
        <v>4428</v>
      </c>
      <c r="B658" s="14">
        <v>36252</v>
      </c>
      <c r="C658" s="14">
        <v>72710</v>
      </c>
      <c r="D658" s="14">
        <v>4092</v>
      </c>
      <c r="E658" s="45" t="s">
        <v>590</v>
      </c>
      <c r="F658" s="21" t="s">
        <v>2324</v>
      </c>
      <c r="G658" s="54" t="s">
        <v>2324</v>
      </c>
      <c r="H658" s="54" t="s">
        <v>2325</v>
      </c>
      <c r="I658" s="54" t="e">
        <f>_xlfn.XLOOKUP(H658,[1]Sheet2!$G:$G,[1]Sheet2!$B:$B)</f>
        <v>#N/A</v>
      </c>
      <c r="J658" s="54" t="e">
        <f>_xlfn.XLOOKUP(H658,[1]Sheet2!$G:$G,[1]Sheet2!$C:$C)</f>
        <v>#N/A</v>
      </c>
      <c r="K658" s="14" t="s">
        <v>2034</v>
      </c>
      <c r="L658" s="21" t="s">
        <v>2323</v>
      </c>
      <c r="M658" s="14" t="s">
        <v>10</v>
      </c>
      <c r="N658" s="13" t="s">
        <v>606</v>
      </c>
      <c r="O658" s="13" t="s">
        <v>606</v>
      </c>
      <c r="P658" s="13" t="s">
        <v>606</v>
      </c>
      <c r="Q658" s="13" t="s">
        <v>606</v>
      </c>
      <c r="R658" s="13" t="s">
        <v>606</v>
      </c>
      <c r="S658" s="13"/>
      <c r="T658" s="13"/>
      <c r="U658" s="10">
        <v>15</v>
      </c>
      <c r="V658" s="9" t="s">
        <v>4432</v>
      </c>
      <c r="W658" s="9" t="s">
        <v>4429</v>
      </c>
      <c r="X658" s="13" t="s">
        <v>26</v>
      </c>
    </row>
    <row r="659" spans="1:24" hidden="1" x14ac:dyDescent="0.3">
      <c r="A659" s="7" t="s">
        <v>4428</v>
      </c>
      <c r="B659" s="14">
        <v>36252</v>
      </c>
      <c r="C659" s="14">
        <v>72710</v>
      </c>
      <c r="D659" s="14">
        <v>4103</v>
      </c>
      <c r="E659" s="45" t="s">
        <v>590</v>
      </c>
      <c r="F659" s="21" t="s">
        <v>2324</v>
      </c>
      <c r="G659" s="54" t="s">
        <v>2324</v>
      </c>
      <c r="H659" s="54" t="s">
        <v>2325</v>
      </c>
      <c r="I659" s="54" t="e">
        <f>_xlfn.XLOOKUP(H659,[1]Sheet2!$G:$G,[1]Sheet2!$B:$B)</f>
        <v>#N/A</v>
      </c>
      <c r="J659" s="54" t="e">
        <f>_xlfn.XLOOKUP(H659,[1]Sheet2!$G:$G,[1]Sheet2!$C:$C)</f>
        <v>#N/A</v>
      </c>
      <c r="K659" s="14" t="s">
        <v>2034</v>
      </c>
      <c r="L659" s="21" t="s">
        <v>2323</v>
      </c>
      <c r="M659" s="14" t="s">
        <v>10</v>
      </c>
      <c r="N659" s="13" t="s">
        <v>606</v>
      </c>
      <c r="O659" s="13" t="s">
        <v>606</v>
      </c>
      <c r="P659" s="13" t="s">
        <v>606</v>
      </c>
      <c r="Q659" s="13" t="s">
        <v>606</v>
      </c>
      <c r="R659" s="13" t="s">
        <v>606</v>
      </c>
      <c r="S659" s="13"/>
      <c r="T659" s="13"/>
      <c r="U659" s="10">
        <v>15</v>
      </c>
      <c r="V659" s="9" t="s">
        <v>4432</v>
      </c>
      <c r="W659" s="9" t="s">
        <v>4429</v>
      </c>
      <c r="X659" s="13" t="s">
        <v>26</v>
      </c>
    </row>
    <row r="660" spans="1:24" hidden="1" x14ac:dyDescent="0.3">
      <c r="A660" s="7" t="s">
        <v>4428</v>
      </c>
      <c r="B660" s="14">
        <v>36252</v>
      </c>
      <c r="C660" s="14">
        <v>72710</v>
      </c>
      <c r="D660" s="14">
        <v>4139</v>
      </c>
      <c r="E660" s="45" t="s">
        <v>590</v>
      </c>
      <c r="F660" s="21" t="s">
        <v>2324</v>
      </c>
      <c r="G660" s="54" t="s">
        <v>2324</v>
      </c>
      <c r="H660" s="54" t="s">
        <v>2325</v>
      </c>
      <c r="I660" s="54" t="e">
        <f>_xlfn.XLOOKUP(H660,[1]Sheet2!$G:$G,[1]Sheet2!$B:$B)</f>
        <v>#N/A</v>
      </c>
      <c r="J660" s="54" t="e">
        <f>_xlfn.XLOOKUP(H660,[1]Sheet2!$G:$G,[1]Sheet2!$C:$C)</f>
        <v>#N/A</v>
      </c>
      <c r="K660" s="14" t="s">
        <v>2034</v>
      </c>
      <c r="L660" s="21" t="s">
        <v>2323</v>
      </c>
      <c r="M660" s="14" t="s">
        <v>10</v>
      </c>
      <c r="N660" s="13" t="s">
        <v>606</v>
      </c>
      <c r="O660" s="13" t="s">
        <v>606</v>
      </c>
      <c r="P660" s="13" t="s">
        <v>606</v>
      </c>
      <c r="Q660" s="13" t="s">
        <v>606</v>
      </c>
      <c r="R660" s="13" t="s">
        <v>606</v>
      </c>
      <c r="S660" s="13"/>
      <c r="T660" s="13"/>
      <c r="U660" s="10">
        <v>15</v>
      </c>
      <c r="V660" s="9" t="s">
        <v>4432</v>
      </c>
      <c r="W660" s="9" t="s">
        <v>4429</v>
      </c>
      <c r="X660" s="13" t="s">
        <v>26</v>
      </c>
    </row>
    <row r="661" spans="1:24" hidden="1" x14ac:dyDescent="0.3">
      <c r="A661" s="7" t="s">
        <v>4428</v>
      </c>
      <c r="B661" s="14">
        <v>36252</v>
      </c>
      <c r="C661" s="14">
        <v>72710</v>
      </c>
      <c r="D661" s="14">
        <v>4307</v>
      </c>
      <c r="E661" s="45" t="s">
        <v>590</v>
      </c>
      <c r="F661" s="21" t="s">
        <v>2324</v>
      </c>
      <c r="G661" s="54" t="s">
        <v>2324</v>
      </c>
      <c r="H661" s="54" t="s">
        <v>2325</v>
      </c>
      <c r="I661" s="54" t="e">
        <f>_xlfn.XLOOKUP(H661,[1]Sheet2!$G:$G,[1]Sheet2!$B:$B)</f>
        <v>#N/A</v>
      </c>
      <c r="J661" s="54" t="e">
        <f>_xlfn.XLOOKUP(H661,[1]Sheet2!$G:$G,[1]Sheet2!$C:$C)</f>
        <v>#N/A</v>
      </c>
      <c r="K661" s="14" t="s">
        <v>2034</v>
      </c>
      <c r="L661" s="21" t="s">
        <v>2323</v>
      </c>
      <c r="M661" s="14" t="s">
        <v>10</v>
      </c>
      <c r="N661" s="13" t="s">
        <v>606</v>
      </c>
      <c r="O661" s="13" t="s">
        <v>606</v>
      </c>
      <c r="P661" s="13" t="s">
        <v>606</v>
      </c>
      <c r="Q661" s="13" t="s">
        <v>606</v>
      </c>
      <c r="R661" s="13" t="s">
        <v>606</v>
      </c>
      <c r="S661" s="13"/>
      <c r="T661" s="13"/>
      <c r="U661" s="10">
        <v>15</v>
      </c>
      <c r="V661" s="9" t="s">
        <v>4432</v>
      </c>
      <c r="W661" s="9" t="s">
        <v>4429</v>
      </c>
      <c r="X661" s="13" t="s">
        <v>26</v>
      </c>
    </row>
    <row r="662" spans="1:24" hidden="1" x14ac:dyDescent="0.3">
      <c r="A662" s="7" t="s">
        <v>4428</v>
      </c>
      <c r="B662" s="14">
        <v>36252</v>
      </c>
      <c r="C662" s="14">
        <v>72710</v>
      </c>
      <c r="D662" s="14">
        <v>4430</v>
      </c>
      <c r="E662" s="45" t="s">
        <v>590</v>
      </c>
      <c r="F662" s="21" t="s">
        <v>2324</v>
      </c>
      <c r="G662" s="54" t="s">
        <v>2324</v>
      </c>
      <c r="H662" s="54" t="s">
        <v>2325</v>
      </c>
      <c r="I662" s="54" t="e">
        <f>_xlfn.XLOOKUP(H662,[1]Sheet2!$G:$G,[1]Sheet2!$B:$B)</f>
        <v>#N/A</v>
      </c>
      <c r="J662" s="54" t="e">
        <f>_xlfn.XLOOKUP(H662,[1]Sheet2!$G:$G,[1]Sheet2!$C:$C)</f>
        <v>#N/A</v>
      </c>
      <c r="K662" s="14" t="s">
        <v>2034</v>
      </c>
      <c r="L662" s="21" t="s">
        <v>2323</v>
      </c>
      <c r="M662" s="14" t="s">
        <v>10</v>
      </c>
      <c r="N662" s="13" t="s">
        <v>606</v>
      </c>
      <c r="O662" s="13" t="s">
        <v>606</v>
      </c>
      <c r="P662" s="13" t="s">
        <v>606</v>
      </c>
      <c r="Q662" s="13" t="s">
        <v>606</v>
      </c>
      <c r="R662" s="13" t="s">
        <v>606</v>
      </c>
      <c r="S662" s="13"/>
      <c r="T662" s="13"/>
      <c r="U662" s="10">
        <v>15</v>
      </c>
      <c r="V662" s="9" t="s">
        <v>4432</v>
      </c>
      <c r="W662" s="9" t="s">
        <v>4429</v>
      </c>
      <c r="X662" s="13" t="s">
        <v>26</v>
      </c>
    </row>
    <row r="663" spans="1:24" hidden="1" x14ac:dyDescent="0.3">
      <c r="A663" s="7" t="s">
        <v>4428</v>
      </c>
      <c r="B663" s="14">
        <v>36252</v>
      </c>
      <c r="C663" s="14">
        <v>72710</v>
      </c>
      <c r="D663" s="14">
        <v>25086</v>
      </c>
      <c r="E663" s="45" t="s">
        <v>11</v>
      </c>
      <c r="F663" s="21" t="s">
        <v>2324</v>
      </c>
      <c r="G663" s="54" t="s">
        <v>2324</v>
      </c>
      <c r="H663" s="54" t="s">
        <v>2325</v>
      </c>
      <c r="I663" s="54" t="e">
        <f>_xlfn.XLOOKUP(H663,[1]Sheet2!$G:$G,[1]Sheet2!$B:$B)</f>
        <v>#N/A</v>
      </c>
      <c r="J663" s="54" t="e">
        <f>_xlfn.XLOOKUP(H663,[1]Sheet2!$G:$G,[1]Sheet2!$C:$C)</f>
        <v>#N/A</v>
      </c>
      <c r="K663" s="14" t="s">
        <v>2034</v>
      </c>
      <c r="L663" s="21" t="s">
        <v>2323</v>
      </c>
      <c r="M663" s="14" t="s">
        <v>10</v>
      </c>
      <c r="N663" s="13" t="s">
        <v>606</v>
      </c>
      <c r="O663" s="13" t="s">
        <v>606</v>
      </c>
      <c r="P663" s="13" t="s">
        <v>606</v>
      </c>
      <c r="Q663" s="13" t="s">
        <v>606</v>
      </c>
      <c r="R663" s="13" t="s">
        <v>606</v>
      </c>
      <c r="S663" s="13"/>
      <c r="T663" s="13"/>
      <c r="U663" s="10">
        <v>15</v>
      </c>
      <c r="V663" s="9" t="s">
        <v>4432</v>
      </c>
      <c r="W663" s="9" t="s">
        <v>4429</v>
      </c>
      <c r="X663" s="13" t="s">
        <v>26</v>
      </c>
    </row>
    <row r="664" spans="1:24" hidden="1" x14ac:dyDescent="0.3">
      <c r="A664" s="7" t="s">
        <v>4428</v>
      </c>
      <c r="B664" s="14">
        <v>36252</v>
      </c>
      <c r="C664" s="14">
        <v>72710</v>
      </c>
      <c r="D664" s="14">
        <v>14165</v>
      </c>
      <c r="E664" s="45" t="s">
        <v>593</v>
      </c>
      <c r="F664" s="21" t="s">
        <v>2324</v>
      </c>
      <c r="G664" s="54" t="s">
        <v>2324</v>
      </c>
      <c r="H664" s="54" t="s">
        <v>2325</v>
      </c>
      <c r="I664" s="54" t="e">
        <f>_xlfn.XLOOKUP(H664,[1]Sheet2!$G:$G,[1]Sheet2!$B:$B)</f>
        <v>#N/A</v>
      </c>
      <c r="J664" s="54" t="e">
        <f>_xlfn.XLOOKUP(H664,[1]Sheet2!$G:$G,[1]Sheet2!$C:$C)</f>
        <v>#N/A</v>
      </c>
      <c r="K664" s="14" t="s">
        <v>2034</v>
      </c>
      <c r="L664" s="21" t="s">
        <v>2323</v>
      </c>
      <c r="M664" s="14" t="s">
        <v>10</v>
      </c>
      <c r="N664" s="13" t="s">
        <v>606</v>
      </c>
      <c r="O664" s="13" t="s">
        <v>606</v>
      </c>
      <c r="P664" s="13" t="s">
        <v>606</v>
      </c>
      <c r="Q664" s="13" t="s">
        <v>606</v>
      </c>
      <c r="R664" s="13" t="s">
        <v>606</v>
      </c>
      <c r="S664" s="13"/>
      <c r="T664" s="13"/>
      <c r="U664" s="10">
        <v>15</v>
      </c>
      <c r="V664" s="9" t="s">
        <v>4432</v>
      </c>
      <c r="W664" s="9" t="s">
        <v>4429</v>
      </c>
      <c r="X664" s="13" t="s">
        <v>26</v>
      </c>
    </row>
    <row r="665" spans="1:24" hidden="1" x14ac:dyDescent="0.3">
      <c r="A665" s="7" t="s">
        <v>4428</v>
      </c>
      <c r="B665" s="14">
        <v>36252</v>
      </c>
      <c r="C665" s="14">
        <v>72710</v>
      </c>
      <c r="D665" s="14">
        <v>15449</v>
      </c>
      <c r="E665" s="45" t="s">
        <v>593</v>
      </c>
      <c r="F665" s="21" t="s">
        <v>2324</v>
      </c>
      <c r="G665" s="54" t="s">
        <v>2324</v>
      </c>
      <c r="H665" s="54" t="s">
        <v>2325</v>
      </c>
      <c r="I665" s="54" t="e">
        <f>_xlfn.XLOOKUP(H665,[1]Sheet2!$G:$G,[1]Sheet2!$B:$B)</f>
        <v>#N/A</v>
      </c>
      <c r="J665" s="54" t="e">
        <f>_xlfn.XLOOKUP(H665,[1]Sheet2!$G:$G,[1]Sheet2!$C:$C)</f>
        <v>#N/A</v>
      </c>
      <c r="K665" s="14" t="s">
        <v>2034</v>
      </c>
      <c r="L665" s="21" t="s">
        <v>2323</v>
      </c>
      <c r="M665" s="14" t="s">
        <v>10</v>
      </c>
      <c r="N665" s="13" t="s">
        <v>606</v>
      </c>
      <c r="O665" s="13" t="s">
        <v>606</v>
      </c>
      <c r="P665" s="13" t="s">
        <v>606</v>
      </c>
      <c r="Q665" s="13" t="s">
        <v>606</v>
      </c>
      <c r="R665" s="13" t="s">
        <v>606</v>
      </c>
      <c r="S665" s="13"/>
      <c r="T665" s="13"/>
      <c r="U665" s="10">
        <v>15</v>
      </c>
      <c r="V665" s="9" t="s">
        <v>4432</v>
      </c>
      <c r="W665" s="9" t="s">
        <v>4429</v>
      </c>
      <c r="X665" s="13" t="s">
        <v>26</v>
      </c>
    </row>
    <row r="666" spans="1:24" hidden="1" x14ac:dyDescent="0.3">
      <c r="A666" s="7" t="s">
        <v>4428</v>
      </c>
      <c r="B666" s="14">
        <v>18580</v>
      </c>
      <c r="C666" s="14">
        <v>49783</v>
      </c>
      <c r="D666" s="14">
        <v>27229</v>
      </c>
      <c r="E666" s="45" t="s">
        <v>1129</v>
      </c>
      <c r="F666" s="21" t="s">
        <v>2324</v>
      </c>
      <c r="G666" s="54" t="s">
        <v>2324</v>
      </c>
      <c r="H666" s="54" t="s">
        <v>2325</v>
      </c>
      <c r="I666" s="54" t="e">
        <f>_xlfn.XLOOKUP(H666,[1]Sheet2!$G:$G,[1]Sheet2!$B:$B)</f>
        <v>#N/A</v>
      </c>
      <c r="J666" s="54" t="e">
        <f>_xlfn.XLOOKUP(H666,[1]Sheet2!$G:$G,[1]Sheet2!$C:$C)</f>
        <v>#N/A</v>
      </c>
      <c r="K666" s="14" t="s">
        <v>2034</v>
      </c>
      <c r="L666" s="21" t="s">
        <v>2323</v>
      </c>
      <c r="M666" s="14" t="s">
        <v>10</v>
      </c>
      <c r="N666" s="13" t="s">
        <v>606</v>
      </c>
      <c r="O666" s="13" t="s">
        <v>606</v>
      </c>
      <c r="P666" s="13" t="s">
        <v>606</v>
      </c>
      <c r="Q666" s="13" t="s">
        <v>606</v>
      </c>
      <c r="R666" s="13" t="s">
        <v>606</v>
      </c>
      <c r="S666" s="13"/>
      <c r="T666" s="13"/>
      <c r="U666" s="10">
        <v>25</v>
      </c>
      <c r="V666" s="9" t="s">
        <v>4432</v>
      </c>
      <c r="W666" s="9" t="s">
        <v>4429</v>
      </c>
      <c r="X666" s="13" t="s">
        <v>26</v>
      </c>
    </row>
    <row r="667" spans="1:24" hidden="1" x14ac:dyDescent="0.3">
      <c r="A667" s="7" t="s">
        <v>4428</v>
      </c>
      <c r="B667" s="14">
        <v>6341</v>
      </c>
      <c r="C667" s="14">
        <v>18081</v>
      </c>
      <c r="D667" s="14" t="s">
        <v>2329</v>
      </c>
      <c r="E667" s="45" t="s">
        <v>589</v>
      </c>
      <c r="F667" s="21" t="s">
        <v>2330</v>
      </c>
      <c r="G667" s="54" t="s">
        <v>2330</v>
      </c>
      <c r="H667" s="54" t="s">
        <v>2331</v>
      </c>
      <c r="I667" s="54" t="e">
        <f>_xlfn.XLOOKUP(H667,[1]Sheet2!$G:$G,[1]Sheet2!$B:$B)</f>
        <v>#N/A</v>
      </c>
      <c r="J667" s="54" t="e">
        <f>_xlfn.XLOOKUP(H667,[1]Sheet2!$G:$G,[1]Sheet2!$C:$C)</f>
        <v>#N/A</v>
      </c>
      <c r="K667" s="14" t="s">
        <v>2034</v>
      </c>
      <c r="L667" s="21" t="s">
        <v>2323</v>
      </c>
      <c r="M667" s="14" t="s">
        <v>10</v>
      </c>
      <c r="N667" s="13" t="s">
        <v>606</v>
      </c>
      <c r="O667" s="13" t="s">
        <v>606</v>
      </c>
      <c r="P667" s="13" t="s">
        <v>606</v>
      </c>
      <c r="Q667" s="13" t="s">
        <v>606</v>
      </c>
      <c r="R667" s="13" t="s">
        <v>606</v>
      </c>
      <c r="S667" s="13"/>
      <c r="T667" s="13"/>
      <c r="U667" s="10">
        <v>20</v>
      </c>
      <c r="V667" s="9" t="s">
        <v>4432</v>
      </c>
      <c r="W667" s="9" t="s">
        <v>4429</v>
      </c>
      <c r="X667" s="13" t="s">
        <v>26</v>
      </c>
    </row>
    <row r="668" spans="1:24" hidden="1" x14ac:dyDescent="0.3">
      <c r="A668" s="7" t="s">
        <v>4428</v>
      </c>
      <c r="B668" s="14">
        <v>19796</v>
      </c>
      <c r="C668" s="14">
        <v>72818</v>
      </c>
      <c r="D668" s="14">
        <v>7271</v>
      </c>
      <c r="E668" s="45" t="s">
        <v>583</v>
      </c>
      <c r="F668" s="21" t="s">
        <v>2332</v>
      </c>
      <c r="G668" s="54" t="s">
        <v>2332</v>
      </c>
      <c r="H668" s="54" t="s">
        <v>2333</v>
      </c>
      <c r="I668" s="54">
        <f>_xlfn.XLOOKUP(H668,[1]Sheet2!$G:$G,[1]Sheet2!$B:$B)</f>
        <v>-23.526029900000001</v>
      </c>
      <c r="J668" s="54">
        <f>_xlfn.XLOOKUP(H668,[1]Sheet2!$G:$G,[1]Sheet2!$C:$C)</f>
        <v>-46.708289600000008</v>
      </c>
      <c r="K668" s="14" t="s">
        <v>2034</v>
      </c>
      <c r="L668" s="21" t="s">
        <v>2323</v>
      </c>
      <c r="M668" s="14" t="s">
        <v>10</v>
      </c>
      <c r="N668" s="13" t="s">
        <v>606</v>
      </c>
      <c r="O668" s="13" t="s">
        <v>606</v>
      </c>
      <c r="P668" s="13" t="s">
        <v>606</v>
      </c>
      <c r="Q668" s="13" t="s">
        <v>606</v>
      </c>
      <c r="R668" s="13" t="s">
        <v>606</v>
      </c>
      <c r="S668" s="13" t="s">
        <v>606</v>
      </c>
      <c r="T668" s="13"/>
      <c r="U668" s="10">
        <v>27</v>
      </c>
      <c r="V668" s="13" t="s">
        <v>601</v>
      </c>
      <c r="W668" s="9" t="s">
        <v>4429</v>
      </c>
      <c r="X668" s="13" t="s">
        <v>26</v>
      </c>
    </row>
    <row r="669" spans="1:24" hidden="1" x14ac:dyDescent="0.3">
      <c r="A669" s="7" t="s">
        <v>4428</v>
      </c>
      <c r="B669" s="14">
        <v>19796</v>
      </c>
      <c r="C669" s="14">
        <v>72818</v>
      </c>
      <c r="D669" s="14">
        <v>15113</v>
      </c>
      <c r="E669" s="45" t="s">
        <v>583</v>
      </c>
      <c r="F669" s="21" t="s">
        <v>2332</v>
      </c>
      <c r="G669" s="54" t="s">
        <v>2332</v>
      </c>
      <c r="H669" s="54" t="s">
        <v>2333</v>
      </c>
      <c r="I669" s="54">
        <f>_xlfn.XLOOKUP(H669,[1]Sheet2!$G:$G,[1]Sheet2!$B:$B)</f>
        <v>-23.526029900000001</v>
      </c>
      <c r="J669" s="54">
        <f>_xlfn.XLOOKUP(H669,[1]Sheet2!$G:$G,[1]Sheet2!$C:$C)</f>
        <v>-46.708289600000008</v>
      </c>
      <c r="K669" s="14" t="s">
        <v>2034</v>
      </c>
      <c r="L669" s="21" t="s">
        <v>2323</v>
      </c>
      <c r="M669" s="14" t="s">
        <v>10</v>
      </c>
      <c r="N669" s="13" t="s">
        <v>606</v>
      </c>
      <c r="O669" s="13" t="s">
        <v>606</v>
      </c>
      <c r="P669" s="13" t="s">
        <v>606</v>
      </c>
      <c r="Q669" s="13" t="s">
        <v>606</v>
      </c>
      <c r="R669" s="13" t="s">
        <v>606</v>
      </c>
      <c r="S669" s="13" t="s">
        <v>606</v>
      </c>
      <c r="T669" s="13"/>
      <c r="U669" s="10">
        <v>27</v>
      </c>
      <c r="V669" s="13" t="s">
        <v>601</v>
      </c>
      <c r="W669" s="9" t="s">
        <v>4429</v>
      </c>
      <c r="X669" s="13" t="s">
        <v>26</v>
      </c>
    </row>
    <row r="670" spans="1:24" hidden="1" x14ac:dyDescent="0.3">
      <c r="A670" s="7" t="s">
        <v>4428</v>
      </c>
      <c r="B670" s="14">
        <v>19796</v>
      </c>
      <c r="C670" s="14">
        <v>72818</v>
      </c>
      <c r="D670" s="14">
        <v>11254</v>
      </c>
      <c r="E670" s="45" t="s">
        <v>583</v>
      </c>
      <c r="F670" s="21" t="s">
        <v>2334</v>
      </c>
      <c r="G670" s="54" t="s">
        <v>2334</v>
      </c>
      <c r="H670" s="54" t="s">
        <v>2335</v>
      </c>
      <c r="I670" s="54">
        <f>_xlfn.XLOOKUP(H670,[1]Sheet2!$G:$G,[1]Sheet2!$B:$B)</f>
        <v>-23.5251254</v>
      </c>
      <c r="J670" s="54">
        <f>_xlfn.XLOOKUP(H670,[1]Sheet2!$G:$G,[1]Sheet2!$C:$C)</f>
        <v>-46.706855099999999</v>
      </c>
      <c r="K670" s="14" t="s">
        <v>2034</v>
      </c>
      <c r="L670" s="21" t="s">
        <v>2323</v>
      </c>
      <c r="M670" s="14" t="s">
        <v>10</v>
      </c>
      <c r="N670" s="13" t="s">
        <v>606</v>
      </c>
      <c r="O670" s="13" t="s">
        <v>606</v>
      </c>
      <c r="P670" s="13" t="s">
        <v>606</v>
      </c>
      <c r="Q670" s="13" t="s">
        <v>606</v>
      </c>
      <c r="R670" s="13" t="s">
        <v>606</v>
      </c>
      <c r="S670" s="13" t="s">
        <v>606</v>
      </c>
      <c r="T670" s="13"/>
      <c r="U670" s="10">
        <v>27</v>
      </c>
      <c r="V670" s="13" t="s">
        <v>601</v>
      </c>
      <c r="W670" s="9" t="s">
        <v>4429</v>
      </c>
      <c r="X670" s="13" t="s">
        <v>26</v>
      </c>
    </row>
    <row r="671" spans="1:24" hidden="1" x14ac:dyDescent="0.3">
      <c r="A671" s="7" t="s">
        <v>4428</v>
      </c>
      <c r="B671" s="14">
        <v>24306</v>
      </c>
      <c r="C671" s="14">
        <v>123122</v>
      </c>
      <c r="D671" s="14">
        <v>3649</v>
      </c>
      <c r="E671" s="45" t="s">
        <v>588</v>
      </c>
      <c r="F671" s="21" t="s">
        <v>2336</v>
      </c>
      <c r="G671" s="54" t="s">
        <v>2336</v>
      </c>
      <c r="H671" s="54" t="s">
        <v>2337</v>
      </c>
      <c r="I671" s="54">
        <f>_xlfn.XLOOKUP(H671,[1]Sheet2!$G:$G,[1]Sheet2!$B:$B)</f>
        <v>-23.52826</v>
      </c>
      <c r="J671" s="54">
        <f>_xlfn.XLOOKUP(H671,[1]Sheet2!$G:$G,[1]Sheet2!$C:$C)</f>
        <v>-46.696556000000001</v>
      </c>
      <c r="K671" s="14" t="s">
        <v>2034</v>
      </c>
      <c r="L671" s="21" t="s">
        <v>2323</v>
      </c>
      <c r="M671" s="14" t="s">
        <v>10</v>
      </c>
      <c r="N671" s="13" t="s">
        <v>606</v>
      </c>
      <c r="O671" s="13" t="s">
        <v>606</v>
      </c>
      <c r="P671" s="13" t="s">
        <v>606</v>
      </c>
      <c r="Q671" s="13" t="s">
        <v>606</v>
      </c>
      <c r="R671" s="13" t="s">
        <v>606</v>
      </c>
      <c r="S671" s="13"/>
      <c r="T671" s="13"/>
      <c r="U671" s="10">
        <v>15</v>
      </c>
      <c r="V671" s="9" t="s">
        <v>4432</v>
      </c>
      <c r="W671" s="9" t="s">
        <v>4429</v>
      </c>
      <c r="X671" s="13" t="s">
        <v>26</v>
      </c>
    </row>
    <row r="672" spans="1:24" hidden="1" x14ac:dyDescent="0.3">
      <c r="A672" s="7" t="s">
        <v>4428</v>
      </c>
      <c r="B672" s="14">
        <v>42196</v>
      </c>
      <c r="C672" s="14">
        <v>73038</v>
      </c>
      <c r="D672" s="14">
        <v>30039</v>
      </c>
      <c r="E672" s="45" t="s">
        <v>11</v>
      </c>
      <c r="F672" s="21" t="s">
        <v>2338</v>
      </c>
      <c r="G672" s="54" t="s">
        <v>2338</v>
      </c>
      <c r="H672" s="54" t="s">
        <v>2339</v>
      </c>
      <c r="I672" s="54" t="e">
        <f>_xlfn.XLOOKUP(H672,[1]Sheet2!$G:$G,[1]Sheet2!$B:$B)</f>
        <v>#N/A</v>
      </c>
      <c r="J672" s="54" t="e">
        <f>_xlfn.XLOOKUP(H672,[1]Sheet2!$G:$G,[1]Sheet2!$C:$C)</f>
        <v>#N/A</v>
      </c>
      <c r="K672" s="14" t="s">
        <v>2034</v>
      </c>
      <c r="L672" s="21" t="s">
        <v>2323</v>
      </c>
      <c r="M672" s="14" t="s">
        <v>10</v>
      </c>
      <c r="N672" s="13" t="s">
        <v>606</v>
      </c>
      <c r="O672" s="13" t="s">
        <v>606</v>
      </c>
      <c r="P672" s="13" t="s">
        <v>606</v>
      </c>
      <c r="Q672" s="13" t="s">
        <v>606</v>
      </c>
      <c r="R672" s="13" t="s">
        <v>606</v>
      </c>
      <c r="S672" s="13" t="s">
        <v>606</v>
      </c>
      <c r="T672" s="13"/>
      <c r="U672" s="10">
        <v>27</v>
      </c>
      <c r="V672" s="13" t="s">
        <v>601</v>
      </c>
      <c r="W672" s="9" t="s">
        <v>4429</v>
      </c>
      <c r="X672" s="13" t="s">
        <v>26</v>
      </c>
    </row>
    <row r="673" spans="1:24" hidden="1" x14ac:dyDescent="0.3">
      <c r="A673" s="7" t="s">
        <v>4428</v>
      </c>
      <c r="B673" s="14">
        <v>42196</v>
      </c>
      <c r="C673" s="14">
        <v>73038</v>
      </c>
      <c r="D673" s="14">
        <v>36541</v>
      </c>
      <c r="E673" s="45" t="s">
        <v>1749</v>
      </c>
      <c r="F673" s="21" t="s">
        <v>2338</v>
      </c>
      <c r="G673" s="54" t="s">
        <v>2338</v>
      </c>
      <c r="H673" s="54" t="s">
        <v>2339</v>
      </c>
      <c r="I673" s="54" t="e">
        <f>_xlfn.XLOOKUP(H673,[1]Sheet2!$G:$G,[1]Sheet2!$B:$B)</f>
        <v>#N/A</v>
      </c>
      <c r="J673" s="54" t="e">
        <f>_xlfn.XLOOKUP(H673,[1]Sheet2!$G:$G,[1]Sheet2!$C:$C)</f>
        <v>#N/A</v>
      </c>
      <c r="K673" s="14" t="s">
        <v>2034</v>
      </c>
      <c r="L673" s="21" t="s">
        <v>2323</v>
      </c>
      <c r="M673" s="14" t="s">
        <v>10</v>
      </c>
      <c r="N673" s="13" t="s">
        <v>606</v>
      </c>
      <c r="O673" s="13" t="s">
        <v>606</v>
      </c>
      <c r="P673" s="13" t="s">
        <v>606</v>
      </c>
      <c r="Q673" s="13" t="s">
        <v>606</v>
      </c>
      <c r="R673" s="13" t="s">
        <v>606</v>
      </c>
      <c r="S673" s="13" t="s">
        <v>606</v>
      </c>
      <c r="T673" s="13"/>
      <c r="U673" s="10">
        <v>27</v>
      </c>
      <c r="V673" s="13" t="s">
        <v>601</v>
      </c>
      <c r="W673" s="9" t="s">
        <v>4429</v>
      </c>
      <c r="X673" s="13" t="s">
        <v>26</v>
      </c>
    </row>
    <row r="674" spans="1:24" hidden="1" x14ac:dyDescent="0.3">
      <c r="A674" s="7" t="s">
        <v>4428</v>
      </c>
      <c r="B674" s="14">
        <v>42196</v>
      </c>
      <c r="C674" s="14">
        <v>73038</v>
      </c>
      <c r="D674" s="14">
        <v>15166</v>
      </c>
      <c r="E674" s="45" t="s">
        <v>11</v>
      </c>
      <c r="F674" s="21" t="s">
        <v>2338</v>
      </c>
      <c r="G674" s="54" t="s">
        <v>2338</v>
      </c>
      <c r="H674" s="54" t="s">
        <v>2339</v>
      </c>
      <c r="I674" s="54" t="e">
        <f>_xlfn.XLOOKUP(H674,[1]Sheet2!$G:$G,[1]Sheet2!$B:$B)</f>
        <v>#N/A</v>
      </c>
      <c r="J674" s="54" t="e">
        <f>_xlfn.XLOOKUP(H674,[1]Sheet2!$G:$G,[1]Sheet2!$C:$C)</f>
        <v>#N/A</v>
      </c>
      <c r="K674" s="14" t="s">
        <v>2034</v>
      </c>
      <c r="L674" s="21" t="s">
        <v>2323</v>
      </c>
      <c r="M674" s="14" t="s">
        <v>10</v>
      </c>
      <c r="N674" s="13" t="s">
        <v>606</v>
      </c>
      <c r="O674" s="13" t="s">
        <v>606</v>
      </c>
      <c r="P674" s="13" t="s">
        <v>606</v>
      </c>
      <c r="Q674" s="13" t="s">
        <v>606</v>
      </c>
      <c r="R674" s="13" t="s">
        <v>606</v>
      </c>
      <c r="S674" s="13" t="s">
        <v>606</v>
      </c>
      <c r="T674" s="13"/>
      <c r="U674" s="10">
        <v>27</v>
      </c>
      <c r="V674" s="13" t="s">
        <v>601</v>
      </c>
      <c r="W674" s="9" t="s">
        <v>4429</v>
      </c>
      <c r="X674" s="13" t="s">
        <v>26</v>
      </c>
    </row>
    <row r="675" spans="1:24" hidden="1" x14ac:dyDescent="0.3">
      <c r="A675" s="7" t="s">
        <v>4428</v>
      </c>
      <c r="B675" s="14">
        <v>41860</v>
      </c>
      <c r="C675" s="14">
        <v>1017848</v>
      </c>
      <c r="D675" s="14">
        <v>15546</v>
      </c>
      <c r="E675" s="45" t="s">
        <v>583</v>
      </c>
      <c r="F675" s="21" t="s">
        <v>2405</v>
      </c>
      <c r="G675" s="54" t="s">
        <v>2405</v>
      </c>
      <c r="H675" s="54" t="s">
        <v>2406</v>
      </c>
      <c r="I675" s="54">
        <f>_xlfn.XLOOKUP(H675,[1]Sheet2!$G:$G,[1]Sheet2!$B:$B)</f>
        <v>-23.215821999999999</v>
      </c>
      <c r="J675" s="54">
        <f>_xlfn.XLOOKUP(H675,[1]Sheet2!$G:$G,[1]Sheet2!$C:$C)</f>
        <v>-45.909475399999998</v>
      </c>
      <c r="K675" s="14" t="s">
        <v>2341</v>
      </c>
      <c r="L675" s="21" t="s">
        <v>2407</v>
      </c>
      <c r="M675" s="14" t="s">
        <v>10</v>
      </c>
      <c r="N675" s="13" t="s">
        <v>606</v>
      </c>
      <c r="O675" s="13" t="s">
        <v>606</v>
      </c>
      <c r="P675" s="13" t="s">
        <v>606</v>
      </c>
      <c r="Q675" s="13" t="s">
        <v>606</v>
      </c>
      <c r="R675" s="13" t="s">
        <v>606</v>
      </c>
      <c r="S675" s="13"/>
      <c r="T675" s="13"/>
      <c r="U675" s="10">
        <v>25</v>
      </c>
      <c r="V675" s="9" t="s">
        <v>4432</v>
      </c>
      <c r="W675" s="9" t="s">
        <v>4429</v>
      </c>
      <c r="X675" s="13" t="s">
        <v>26</v>
      </c>
    </row>
    <row r="676" spans="1:24" hidden="1" x14ac:dyDescent="0.3">
      <c r="A676" s="7" t="s">
        <v>4428</v>
      </c>
      <c r="B676" s="14">
        <v>41860</v>
      </c>
      <c r="C676" s="14">
        <v>1017848</v>
      </c>
      <c r="D676" s="14">
        <v>9564</v>
      </c>
      <c r="E676" s="45" t="s">
        <v>1653</v>
      </c>
      <c r="F676" s="21" t="s">
        <v>2405</v>
      </c>
      <c r="G676" s="54" t="s">
        <v>2405</v>
      </c>
      <c r="H676" s="54" t="s">
        <v>2406</v>
      </c>
      <c r="I676" s="54">
        <f>_xlfn.XLOOKUP(H676,[1]Sheet2!$G:$G,[1]Sheet2!$B:$B)</f>
        <v>-23.215821999999999</v>
      </c>
      <c r="J676" s="54">
        <f>_xlfn.XLOOKUP(H676,[1]Sheet2!$G:$G,[1]Sheet2!$C:$C)</f>
        <v>-45.909475399999998</v>
      </c>
      <c r="K676" s="14" t="s">
        <v>2341</v>
      </c>
      <c r="L676" s="21" t="s">
        <v>2407</v>
      </c>
      <c r="M676" s="14" t="s">
        <v>10</v>
      </c>
      <c r="N676" s="13" t="s">
        <v>606</v>
      </c>
      <c r="O676" s="13" t="s">
        <v>606</v>
      </c>
      <c r="P676" s="13" t="s">
        <v>606</v>
      </c>
      <c r="Q676" s="13" t="s">
        <v>606</v>
      </c>
      <c r="R676" s="13" t="s">
        <v>606</v>
      </c>
      <c r="S676" s="13"/>
      <c r="T676" s="13"/>
      <c r="U676" s="10">
        <v>25</v>
      </c>
      <c r="V676" s="9" t="s">
        <v>4432</v>
      </c>
      <c r="W676" s="9" t="s">
        <v>4429</v>
      </c>
      <c r="X676" s="13" t="s">
        <v>26</v>
      </c>
    </row>
    <row r="677" spans="1:24" hidden="1" x14ac:dyDescent="0.3">
      <c r="A677" s="7" t="s">
        <v>4428</v>
      </c>
      <c r="B677" s="14">
        <v>41860</v>
      </c>
      <c r="C677" s="14">
        <v>1017848</v>
      </c>
      <c r="D677" s="14">
        <v>16727</v>
      </c>
      <c r="E677" s="45" t="s">
        <v>1653</v>
      </c>
      <c r="F677" s="21" t="s">
        <v>2405</v>
      </c>
      <c r="G677" s="54" t="s">
        <v>2405</v>
      </c>
      <c r="H677" s="54" t="s">
        <v>2406</v>
      </c>
      <c r="I677" s="54">
        <f>_xlfn.XLOOKUP(H677,[1]Sheet2!$G:$G,[1]Sheet2!$B:$B)</f>
        <v>-23.215821999999999</v>
      </c>
      <c r="J677" s="54">
        <f>_xlfn.XLOOKUP(H677,[1]Sheet2!$G:$G,[1]Sheet2!$C:$C)</f>
        <v>-45.909475399999998</v>
      </c>
      <c r="K677" s="14" t="s">
        <v>2341</v>
      </c>
      <c r="L677" s="21" t="s">
        <v>2407</v>
      </c>
      <c r="M677" s="14" t="s">
        <v>10</v>
      </c>
      <c r="N677" s="13" t="s">
        <v>606</v>
      </c>
      <c r="O677" s="13" t="s">
        <v>606</v>
      </c>
      <c r="P677" s="13" t="s">
        <v>606</v>
      </c>
      <c r="Q677" s="13" t="s">
        <v>606</v>
      </c>
      <c r="R677" s="13" t="s">
        <v>606</v>
      </c>
      <c r="S677" s="13"/>
      <c r="T677" s="13"/>
      <c r="U677" s="10">
        <v>25</v>
      </c>
      <c r="V677" s="9" t="s">
        <v>4432</v>
      </c>
      <c r="W677" s="9" t="s">
        <v>4429</v>
      </c>
      <c r="X677" s="13" t="s">
        <v>26</v>
      </c>
    </row>
    <row r="678" spans="1:24" hidden="1" x14ac:dyDescent="0.3">
      <c r="A678" s="7" t="s">
        <v>4428</v>
      </c>
      <c r="B678" s="14">
        <v>37622</v>
      </c>
      <c r="C678" s="14">
        <v>11517</v>
      </c>
      <c r="D678" s="14">
        <v>27899</v>
      </c>
      <c r="E678" s="45" t="s">
        <v>1653</v>
      </c>
      <c r="F678" s="21" t="s">
        <v>2405</v>
      </c>
      <c r="G678" s="54" t="s">
        <v>2405</v>
      </c>
      <c r="H678" s="54" t="s">
        <v>2406</v>
      </c>
      <c r="I678" s="54">
        <f>_xlfn.XLOOKUP(H678,[1]Sheet2!$G:$G,[1]Sheet2!$B:$B)</f>
        <v>-23.215821999999999</v>
      </c>
      <c r="J678" s="54">
        <f>_xlfn.XLOOKUP(H678,[1]Sheet2!$G:$G,[1]Sheet2!$C:$C)</f>
        <v>-45.909475399999998</v>
      </c>
      <c r="K678" s="14" t="s">
        <v>2341</v>
      </c>
      <c r="L678" s="21" t="s">
        <v>2407</v>
      </c>
      <c r="M678" s="14" t="s">
        <v>10</v>
      </c>
      <c r="N678" s="13" t="s">
        <v>606</v>
      </c>
      <c r="O678" s="13" t="s">
        <v>606</v>
      </c>
      <c r="P678" s="13" t="s">
        <v>606</v>
      </c>
      <c r="Q678" s="13" t="s">
        <v>606</v>
      </c>
      <c r="R678" s="13" t="s">
        <v>606</v>
      </c>
      <c r="S678" s="13"/>
      <c r="T678" s="13"/>
      <c r="U678" s="10">
        <v>25</v>
      </c>
      <c r="V678" s="9" t="s">
        <v>4432</v>
      </c>
      <c r="W678" s="9" t="s">
        <v>4429</v>
      </c>
      <c r="X678" s="13" t="s">
        <v>26</v>
      </c>
    </row>
    <row r="679" spans="1:24" hidden="1" x14ac:dyDescent="0.3">
      <c r="A679" s="7" t="s">
        <v>4428</v>
      </c>
      <c r="B679" s="14">
        <v>24332</v>
      </c>
      <c r="C679" s="14">
        <v>6495</v>
      </c>
      <c r="D679" s="14">
        <v>34202</v>
      </c>
      <c r="E679" s="45" t="s">
        <v>1129</v>
      </c>
      <c r="F679" s="21" t="s">
        <v>2408</v>
      </c>
      <c r="G679" s="54" t="s">
        <v>2408</v>
      </c>
      <c r="H679" s="54" t="s">
        <v>2409</v>
      </c>
      <c r="I679" s="54">
        <f>_xlfn.XLOOKUP(H679,[1]Sheet2!$G:$G,[1]Sheet2!$B:$B)</f>
        <v>-23.240008799999998</v>
      </c>
      <c r="J679" s="54">
        <f>_xlfn.XLOOKUP(H679,[1]Sheet2!$G:$G,[1]Sheet2!$C:$C)</f>
        <v>-45.917321700000002</v>
      </c>
      <c r="K679" s="14" t="s">
        <v>2341</v>
      </c>
      <c r="L679" s="21" t="s">
        <v>2407</v>
      </c>
      <c r="M679" s="14" t="s">
        <v>10</v>
      </c>
      <c r="N679" s="13" t="s">
        <v>606</v>
      </c>
      <c r="O679" s="13" t="s">
        <v>606</v>
      </c>
      <c r="P679" s="13" t="s">
        <v>606</v>
      </c>
      <c r="Q679" s="13" t="s">
        <v>606</v>
      </c>
      <c r="R679" s="13" t="s">
        <v>606</v>
      </c>
      <c r="S679" s="13"/>
      <c r="T679" s="13"/>
      <c r="U679" s="10">
        <v>30</v>
      </c>
      <c r="V679" s="9" t="s">
        <v>4432</v>
      </c>
      <c r="W679" s="9" t="s">
        <v>4429</v>
      </c>
      <c r="X679" s="13" t="s">
        <v>26</v>
      </c>
    </row>
    <row r="680" spans="1:24" hidden="1" x14ac:dyDescent="0.3">
      <c r="A680" s="7" t="s">
        <v>4428</v>
      </c>
      <c r="B680" s="14">
        <v>24332</v>
      </c>
      <c r="C680" s="14">
        <v>6495</v>
      </c>
      <c r="D680" s="14">
        <v>31546</v>
      </c>
      <c r="E680" s="45" t="s">
        <v>1129</v>
      </c>
      <c r="F680" s="21" t="s">
        <v>2408</v>
      </c>
      <c r="G680" s="54" t="s">
        <v>2408</v>
      </c>
      <c r="H680" s="54" t="s">
        <v>2409</v>
      </c>
      <c r="I680" s="54">
        <f>_xlfn.XLOOKUP(H680,[1]Sheet2!$G:$G,[1]Sheet2!$B:$B)</f>
        <v>-23.240008799999998</v>
      </c>
      <c r="J680" s="54">
        <f>_xlfn.XLOOKUP(H680,[1]Sheet2!$G:$G,[1]Sheet2!$C:$C)</f>
        <v>-45.917321700000002</v>
      </c>
      <c r="K680" s="14" t="s">
        <v>2341</v>
      </c>
      <c r="L680" s="21" t="s">
        <v>2407</v>
      </c>
      <c r="M680" s="14" t="s">
        <v>10</v>
      </c>
      <c r="N680" s="13" t="s">
        <v>606</v>
      </c>
      <c r="O680" s="13" t="s">
        <v>606</v>
      </c>
      <c r="P680" s="13" t="s">
        <v>606</v>
      </c>
      <c r="Q680" s="13" t="s">
        <v>606</v>
      </c>
      <c r="R680" s="13" t="s">
        <v>606</v>
      </c>
      <c r="S680" s="13"/>
      <c r="T680" s="13"/>
      <c r="U680" s="10">
        <v>30</v>
      </c>
      <c r="V680" s="9" t="s">
        <v>4432</v>
      </c>
      <c r="W680" s="9" t="s">
        <v>4429</v>
      </c>
      <c r="X680" s="13" t="s">
        <v>26</v>
      </c>
    </row>
    <row r="681" spans="1:24" hidden="1" x14ac:dyDescent="0.3">
      <c r="A681" s="7" t="s">
        <v>4428</v>
      </c>
      <c r="B681" s="14">
        <v>24332</v>
      </c>
      <c r="C681" s="14">
        <v>6495</v>
      </c>
      <c r="D681" s="14">
        <v>29690</v>
      </c>
      <c r="E681" s="45" t="s">
        <v>1129</v>
      </c>
      <c r="F681" s="21" t="s">
        <v>2408</v>
      </c>
      <c r="G681" s="54" t="s">
        <v>2408</v>
      </c>
      <c r="H681" s="54" t="s">
        <v>2409</v>
      </c>
      <c r="I681" s="54">
        <f>_xlfn.XLOOKUP(H681,[1]Sheet2!$G:$G,[1]Sheet2!$B:$B)</f>
        <v>-23.240008799999998</v>
      </c>
      <c r="J681" s="54">
        <f>_xlfn.XLOOKUP(H681,[1]Sheet2!$G:$G,[1]Sheet2!$C:$C)</f>
        <v>-45.917321700000002</v>
      </c>
      <c r="K681" s="14" t="s">
        <v>2341</v>
      </c>
      <c r="L681" s="21" t="s">
        <v>2407</v>
      </c>
      <c r="M681" s="14" t="s">
        <v>10</v>
      </c>
      <c r="N681" s="13" t="s">
        <v>606</v>
      </c>
      <c r="O681" s="13" t="s">
        <v>606</v>
      </c>
      <c r="P681" s="13" t="s">
        <v>606</v>
      </c>
      <c r="Q681" s="13" t="s">
        <v>606</v>
      </c>
      <c r="R681" s="13" t="s">
        <v>606</v>
      </c>
      <c r="S681" s="13"/>
      <c r="T681" s="13"/>
      <c r="U681" s="10">
        <v>30</v>
      </c>
      <c r="V681" s="9" t="s">
        <v>4432</v>
      </c>
      <c r="W681" s="9" t="s">
        <v>4429</v>
      </c>
      <c r="X681" s="13" t="s">
        <v>26</v>
      </c>
    </row>
    <row r="682" spans="1:24" hidden="1" x14ac:dyDescent="0.3">
      <c r="A682" s="7" t="s">
        <v>4428</v>
      </c>
      <c r="B682" s="14">
        <v>24491</v>
      </c>
      <c r="C682" s="14">
        <v>6142</v>
      </c>
      <c r="D682" s="14">
        <v>32088</v>
      </c>
      <c r="E682" s="45" t="s">
        <v>1129</v>
      </c>
      <c r="F682" s="21" t="s">
        <v>2408</v>
      </c>
      <c r="G682" s="54" t="s">
        <v>2408</v>
      </c>
      <c r="H682" s="54" t="s">
        <v>2409</v>
      </c>
      <c r="I682" s="54">
        <f>_xlfn.XLOOKUP(H682,[1]Sheet2!$G:$G,[1]Sheet2!$B:$B)</f>
        <v>-23.240008799999998</v>
      </c>
      <c r="J682" s="54">
        <f>_xlfn.XLOOKUP(H682,[1]Sheet2!$G:$G,[1]Sheet2!$C:$C)</f>
        <v>-45.917321700000002</v>
      </c>
      <c r="K682" s="14" t="s">
        <v>2341</v>
      </c>
      <c r="L682" s="21" t="s">
        <v>2407</v>
      </c>
      <c r="M682" s="14" t="s">
        <v>10</v>
      </c>
      <c r="N682" s="13" t="s">
        <v>606</v>
      </c>
      <c r="O682" s="13" t="s">
        <v>606</v>
      </c>
      <c r="P682" s="13" t="s">
        <v>606</v>
      </c>
      <c r="Q682" s="13" t="s">
        <v>606</v>
      </c>
      <c r="R682" s="13" t="s">
        <v>606</v>
      </c>
      <c r="S682" s="13"/>
      <c r="T682" s="13"/>
      <c r="U682" s="10">
        <v>30</v>
      </c>
      <c r="V682" s="9" t="s">
        <v>4432</v>
      </c>
      <c r="W682" s="9" t="s">
        <v>4429</v>
      </c>
      <c r="X682" s="13" t="s">
        <v>26</v>
      </c>
    </row>
    <row r="683" spans="1:24" hidden="1" x14ac:dyDescent="0.3">
      <c r="A683" s="7" t="s">
        <v>4428</v>
      </c>
      <c r="B683" s="14">
        <v>24491</v>
      </c>
      <c r="C683" s="14">
        <v>6142</v>
      </c>
      <c r="D683" s="14">
        <v>33476</v>
      </c>
      <c r="E683" s="45" t="s">
        <v>1129</v>
      </c>
      <c r="F683" s="21" t="s">
        <v>2408</v>
      </c>
      <c r="G683" s="54" t="s">
        <v>2408</v>
      </c>
      <c r="H683" s="54" t="s">
        <v>2409</v>
      </c>
      <c r="I683" s="54">
        <f>_xlfn.XLOOKUP(H683,[1]Sheet2!$G:$G,[1]Sheet2!$B:$B)</f>
        <v>-23.240008799999998</v>
      </c>
      <c r="J683" s="54">
        <f>_xlfn.XLOOKUP(H683,[1]Sheet2!$G:$G,[1]Sheet2!$C:$C)</f>
        <v>-45.917321700000002</v>
      </c>
      <c r="K683" s="14" t="s">
        <v>2341</v>
      </c>
      <c r="L683" s="21" t="s">
        <v>2407</v>
      </c>
      <c r="M683" s="14" t="s">
        <v>10</v>
      </c>
      <c r="N683" s="13" t="s">
        <v>606</v>
      </c>
      <c r="O683" s="13" t="s">
        <v>606</v>
      </c>
      <c r="P683" s="13" t="s">
        <v>606</v>
      </c>
      <c r="Q683" s="13" t="s">
        <v>606</v>
      </c>
      <c r="R683" s="13" t="s">
        <v>606</v>
      </c>
      <c r="S683" s="13"/>
      <c r="T683" s="13"/>
      <c r="U683" s="10">
        <v>30</v>
      </c>
      <c r="V683" s="9" t="s">
        <v>4432</v>
      </c>
      <c r="W683" s="9" t="s">
        <v>4429</v>
      </c>
      <c r="X683" s="13" t="s">
        <v>26</v>
      </c>
    </row>
    <row r="684" spans="1:24" hidden="1" x14ac:dyDescent="0.3">
      <c r="A684" s="7" t="s">
        <v>4428</v>
      </c>
      <c r="B684" s="14">
        <v>24491</v>
      </c>
      <c r="C684" s="14">
        <v>6142</v>
      </c>
      <c r="D684" s="14">
        <v>29670</v>
      </c>
      <c r="E684" s="45" t="s">
        <v>1129</v>
      </c>
      <c r="F684" s="21" t="s">
        <v>2408</v>
      </c>
      <c r="G684" s="54" t="s">
        <v>2408</v>
      </c>
      <c r="H684" s="54" t="s">
        <v>2409</v>
      </c>
      <c r="I684" s="54">
        <f>_xlfn.XLOOKUP(H684,[1]Sheet2!$G:$G,[1]Sheet2!$B:$B)</f>
        <v>-23.240008799999998</v>
      </c>
      <c r="J684" s="54">
        <f>_xlfn.XLOOKUP(H684,[1]Sheet2!$G:$G,[1]Sheet2!$C:$C)</f>
        <v>-45.917321700000002</v>
      </c>
      <c r="K684" s="14" t="s">
        <v>2341</v>
      </c>
      <c r="L684" s="21" t="s">
        <v>2407</v>
      </c>
      <c r="M684" s="14" t="s">
        <v>10</v>
      </c>
      <c r="N684" s="13" t="s">
        <v>606</v>
      </c>
      <c r="O684" s="13" t="s">
        <v>606</v>
      </c>
      <c r="P684" s="13" t="s">
        <v>606</v>
      </c>
      <c r="Q684" s="13" t="s">
        <v>606</v>
      </c>
      <c r="R684" s="13" t="s">
        <v>606</v>
      </c>
      <c r="S684" s="13"/>
      <c r="T684" s="13"/>
      <c r="U684" s="10">
        <v>30</v>
      </c>
      <c r="V684" s="9" t="s">
        <v>4432</v>
      </c>
      <c r="W684" s="9" t="s">
        <v>4429</v>
      </c>
      <c r="X684" s="13" t="s">
        <v>26</v>
      </c>
    </row>
    <row r="685" spans="1:24" hidden="1" x14ac:dyDescent="0.3">
      <c r="A685" s="7" t="s">
        <v>4428</v>
      </c>
      <c r="B685" s="14">
        <v>24243</v>
      </c>
      <c r="C685" s="14">
        <v>1003156</v>
      </c>
      <c r="D685" s="14">
        <v>30878</v>
      </c>
      <c r="E685" s="45" t="s">
        <v>1129</v>
      </c>
      <c r="F685" s="21" t="s">
        <v>2408</v>
      </c>
      <c r="G685" s="54" t="s">
        <v>2408</v>
      </c>
      <c r="H685" s="54" t="s">
        <v>2409</v>
      </c>
      <c r="I685" s="54">
        <f>_xlfn.XLOOKUP(H685,[1]Sheet2!$G:$G,[1]Sheet2!$B:$B)</f>
        <v>-23.240008799999998</v>
      </c>
      <c r="J685" s="54">
        <f>_xlfn.XLOOKUP(H685,[1]Sheet2!$G:$G,[1]Sheet2!$C:$C)</f>
        <v>-45.917321700000002</v>
      </c>
      <c r="K685" s="14" t="s">
        <v>2341</v>
      </c>
      <c r="L685" s="21" t="s">
        <v>2407</v>
      </c>
      <c r="M685" s="14" t="s">
        <v>10</v>
      </c>
      <c r="N685" s="13" t="s">
        <v>606</v>
      </c>
      <c r="O685" s="13" t="s">
        <v>606</v>
      </c>
      <c r="P685" s="13" t="s">
        <v>606</v>
      </c>
      <c r="Q685" s="13" t="s">
        <v>606</v>
      </c>
      <c r="R685" s="13" t="s">
        <v>606</v>
      </c>
      <c r="S685" s="13"/>
      <c r="T685" s="13"/>
      <c r="U685" s="10">
        <v>30</v>
      </c>
      <c r="V685" s="9" t="s">
        <v>4432</v>
      </c>
      <c r="W685" s="9" t="s">
        <v>4429</v>
      </c>
      <c r="X685" s="13" t="s">
        <v>26</v>
      </c>
    </row>
    <row r="686" spans="1:24" hidden="1" x14ac:dyDescent="0.3">
      <c r="A686" s="7" t="s">
        <v>4428</v>
      </c>
      <c r="B686" s="14">
        <v>24243</v>
      </c>
      <c r="C686" s="14">
        <v>1003156</v>
      </c>
      <c r="D686" s="14">
        <v>28689</v>
      </c>
      <c r="E686" s="45" t="s">
        <v>1129</v>
      </c>
      <c r="F686" s="21" t="s">
        <v>2408</v>
      </c>
      <c r="G686" s="54" t="s">
        <v>2408</v>
      </c>
      <c r="H686" s="54" t="s">
        <v>2409</v>
      </c>
      <c r="I686" s="54">
        <f>_xlfn.XLOOKUP(H686,[1]Sheet2!$G:$G,[1]Sheet2!$B:$B)</f>
        <v>-23.240008799999998</v>
      </c>
      <c r="J686" s="54">
        <f>_xlfn.XLOOKUP(H686,[1]Sheet2!$G:$G,[1]Sheet2!$C:$C)</f>
        <v>-45.917321700000002</v>
      </c>
      <c r="K686" s="14" t="s">
        <v>2341</v>
      </c>
      <c r="L686" s="21" t="s">
        <v>2407</v>
      </c>
      <c r="M686" s="14" t="s">
        <v>10</v>
      </c>
      <c r="N686" s="13" t="s">
        <v>606</v>
      </c>
      <c r="O686" s="13" t="s">
        <v>606</v>
      </c>
      <c r="P686" s="13" t="s">
        <v>606</v>
      </c>
      <c r="Q686" s="13" t="s">
        <v>606</v>
      </c>
      <c r="R686" s="13" t="s">
        <v>606</v>
      </c>
      <c r="S686" s="13"/>
      <c r="T686" s="13"/>
      <c r="U686" s="10">
        <v>30</v>
      </c>
      <c r="V686" s="9" t="s">
        <v>4432</v>
      </c>
      <c r="W686" s="9" t="s">
        <v>4429</v>
      </c>
      <c r="X686" s="13" t="s">
        <v>26</v>
      </c>
    </row>
    <row r="687" spans="1:24" hidden="1" x14ac:dyDescent="0.3">
      <c r="A687" s="7" t="s">
        <v>4428</v>
      </c>
      <c r="B687" s="14">
        <v>24243</v>
      </c>
      <c r="C687" s="14">
        <v>1003156</v>
      </c>
      <c r="D687" s="14">
        <v>35861</v>
      </c>
      <c r="E687" s="45" t="s">
        <v>1129</v>
      </c>
      <c r="F687" s="21" t="s">
        <v>2408</v>
      </c>
      <c r="G687" s="54" t="s">
        <v>2408</v>
      </c>
      <c r="H687" s="54" t="s">
        <v>2409</v>
      </c>
      <c r="I687" s="54">
        <f>_xlfn.XLOOKUP(H687,[1]Sheet2!$G:$G,[1]Sheet2!$B:$B)</f>
        <v>-23.240008799999998</v>
      </c>
      <c r="J687" s="54">
        <f>_xlfn.XLOOKUP(H687,[1]Sheet2!$G:$G,[1]Sheet2!$C:$C)</f>
        <v>-45.917321700000002</v>
      </c>
      <c r="K687" s="14" t="s">
        <v>2341</v>
      </c>
      <c r="L687" s="21" t="s">
        <v>2407</v>
      </c>
      <c r="M687" s="14" t="s">
        <v>10</v>
      </c>
      <c r="N687" s="13" t="s">
        <v>606</v>
      </c>
      <c r="O687" s="13" t="s">
        <v>606</v>
      </c>
      <c r="P687" s="13" t="s">
        <v>606</v>
      </c>
      <c r="Q687" s="13" t="s">
        <v>606</v>
      </c>
      <c r="R687" s="13" t="s">
        <v>606</v>
      </c>
      <c r="S687" s="13"/>
      <c r="T687" s="13"/>
      <c r="U687" s="10">
        <v>30</v>
      </c>
      <c r="V687" s="9" t="s">
        <v>4432</v>
      </c>
      <c r="W687" s="9" t="s">
        <v>4429</v>
      </c>
      <c r="X687" s="13" t="s">
        <v>26</v>
      </c>
    </row>
    <row r="688" spans="1:24" hidden="1" x14ac:dyDescent="0.3">
      <c r="A688" s="7" t="s">
        <v>4428</v>
      </c>
      <c r="B688" s="14">
        <v>24243</v>
      </c>
      <c r="C688" s="14">
        <v>1003156</v>
      </c>
      <c r="D688" s="14">
        <v>29470</v>
      </c>
      <c r="E688" s="45" t="s">
        <v>1129</v>
      </c>
      <c r="F688" s="21" t="s">
        <v>2408</v>
      </c>
      <c r="G688" s="54" t="s">
        <v>2408</v>
      </c>
      <c r="H688" s="54" t="s">
        <v>2409</v>
      </c>
      <c r="I688" s="54">
        <f>_xlfn.XLOOKUP(H688,[1]Sheet2!$G:$G,[1]Sheet2!$B:$B)</f>
        <v>-23.240008799999998</v>
      </c>
      <c r="J688" s="54">
        <f>_xlfn.XLOOKUP(H688,[1]Sheet2!$G:$G,[1]Sheet2!$C:$C)</f>
        <v>-45.917321700000002</v>
      </c>
      <c r="K688" s="14" t="s">
        <v>2341</v>
      </c>
      <c r="L688" s="21" t="s">
        <v>2407</v>
      </c>
      <c r="M688" s="14" t="s">
        <v>10</v>
      </c>
      <c r="N688" s="13" t="s">
        <v>606</v>
      </c>
      <c r="O688" s="13" t="s">
        <v>606</v>
      </c>
      <c r="P688" s="13" t="s">
        <v>606</v>
      </c>
      <c r="Q688" s="13" t="s">
        <v>606</v>
      </c>
      <c r="R688" s="13" t="s">
        <v>606</v>
      </c>
      <c r="S688" s="13"/>
      <c r="T688" s="13"/>
      <c r="U688" s="10">
        <v>30</v>
      </c>
      <c r="V688" s="9" t="s">
        <v>4432</v>
      </c>
      <c r="W688" s="9" t="s">
        <v>4429</v>
      </c>
      <c r="X688" s="13" t="s">
        <v>26</v>
      </c>
    </row>
    <row r="689" spans="1:24" hidden="1" x14ac:dyDescent="0.3">
      <c r="A689" s="7" t="s">
        <v>4428</v>
      </c>
      <c r="B689" s="14">
        <v>24491</v>
      </c>
      <c r="C689" s="14">
        <v>6142</v>
      </c>
      <c r="D689" s="14">
        <v>82877</v>
      </c>
      <c r="E689" s="45" t="s">
        <v>1728</v>
      </c>
      <c r="F689" s="21" t="s">
        <v>2408</v>
      </c>
      <c r="G689" s="54" t="s">
        <v>2408</v>
      </c>
      <c r="H689" s="54" t="s">
        <v>2409</v>
      </c>
      <c r="I689" s="54">
        <f>_xlfn.XLOOKUP(H689,[1]Sheet2!$G:$G,[1]Sheet2!$B:$B)</f>
        <v>-23.240008799999998</v>
      </c>
      <c r="J689" s="54">
        <f>_xlfn.XLOOKUP(H689,[1]Sheet2!$G:$G,[1]Sheet2!$C:$C)</f>
        <v>-45.917321700000002</v>
      </c>
      <c r="K689" s="14" t="s">
        <v>2341</v>
      </c>
      <c r="L689" s="21" t="s">
        <v>2407</v>
      </c>
      <c r="M689" s="14" t="s">
        <v>10</v>
      </c>
      <c r="N689" s="13" t="s">
        <v>606</v>
      </c>
      <c r="O689" s="13" t="s">
        <v>606</v>
      </c>
      <c r="P689" s="13" t="s">
        <v>606</v>
      </c>
      <c r="Q689" s="13" t="s">
        <v>606</v>
      </c>
      <c r="R689" s="13" t="s">
        <v>606</v>
      </c>
      <c r="S689" s="13"/>
      <c r="T689" s="13"/>
      <c r="U689" s="10">
        <v>30</v>
      </c>
      <c r="V689" s="9" t="s">
        <v>4432</v>
      </c>
      <c r="W689" s="9" t="s">
        <v>4429</v>
      </c>
      <c r="X689" s="13" t="s">
        <v>26</v>
      </c>
    </row>
    <row r="690" spans="1:24" hidden="1" x14ac:dyDescent="0.3">
      <c r="A690" s="7" t="s">
        <v>4428</v>
      </c>
      <c r="B690" s="14">
        <v>24243</v>
      </c>
      <c r="C690" s="14">
        <v>1003156</v>
      </c>
      <c r="D690" s="14">
        <v>82868</v>
      </c>
      <c r="E690" s="45" t="s">
        <v>1728</v>
      </c>
      <c r="F690" s="21" t="s">
        <v>2408</v>
      </c>
      <c r="G690" s="54" t="s">
        <v>2408</v>
      </c>
      <c r="H690" s="54" t="s">
        <v>2409</v>
      </c>
      <c r="I690" s="54">
        <f>_xlfn.XLOOKUP(H690,[1]Sheet2!$G:$G,[1]Sheet2!$B:$B)</f>
        <v>-23.240008799999998</v>
      </c>
      <c r="J690" s="54">
        <f>_xlfn.XLOOKUP(H690,[1]Sheet2!$G:$G,[1]Sheet2!$C:$C)</f>
        <v>-45.917321700000002</v>
      </c>
      <c r="K690" s="14" t="s">
        <v>2341</v>
      </c>
      <c r="L690" s="21" t="s">
        <v>2407</v>
      </c>
      <c r="M690" s="14" t="s">
        <v>10</v>
      </c>
      <c r="N690" s="13" t="s">
        <v>606</v>
      </c>
      <c r="O690" s="13" t="s">
        <v>606</v>
      </c>
      <c r="P690" s="13" t="s">
        <v>606</v>
      </c>
      <c r="Q690" s="13" t="s">
        <v>606</v>
      </c>
      <c r="R690" s="13" t="s">
        <v>606</v>
      </c>
      <c r="S690" s="13"/>
      <c r="T690" s="13"/>
      <c r="U690" s="10">
        <v>30</v>
      </c>
      <c r="V690" s="9" t="s">
        <v>4432</v>
      </c>
      <c r="W690" s="9" t="s">
        <v>4429</v>
      </c>
      <c r="X690" s="13" t="s">
        <v>26</v>
      </c>
    </row>
    <row r="691" spans="1:24" hidden="1" x14ac:dyDescent="0.3">
      <c r="A691" s="7" t="s">
        <v>4428</v>
      </c>
      <c r="B691" s="14">
        <v>24243</v>
      </c>
      <c r="C691" s="14">
        <v>1003156</v>
      </c>
      <c r="D691" s="14">
        <v>82869</v>
      </c>
      <c r="E691" s="45" t="s">
        <v>1728</v>
      </c>
      <c r="F691" s="21" t="s">
        <v>2408</v>
      </c>
      <c r="G691" s="54" t="s">
        <v>2408</v>
      </c>
      <c r="H691" s="54" t="s">
        <v>2409</v>
      </c>
      <c r="I691" s="54">
        <f>_xlfn.XLOOKUP(H691,[1]Sheet2!$G:$G,[1]Sheet2!$B:$B)</f>
        <v>-23.240008799999998</v>
      </c>
      <c r="J691" s="54">
        <f>_xlfn.XLOOKUP(H691,[1]Sheet2!$G:$G,[1]Sheet2!$C:$C)</f>
        <v>-45.917321700000002</v>
      </c>
      <c r="K691" s="14" t="s">
        <v>2341</v>
      </c>
      <c r="L691" s="21" t="s">
        <v>2407</v>
      </c>
      <c r="M691" s="14" t="s">
        <v>10</v>
      </c>
      <c r="N691" s="13" t="s">
        <v>606</v>
      </c>
      <c r="O691" s="13" t="s">
        <v>606</v>
      </c>
      <c r="P691" s="13" t="s">
        <v>606</v>
      </c>
      <c r="Q691" s="13" t="s">
        <v>606</v>
      </c>
      <c r="R691" s="13" t="s">
        <v>606</v>
      </c>
      <c r="S691" s="13"/>
      <c r="T691" s="13"/>
      <c r="U691" s="10">
        <v>30</v>
      </c>
      <c r="V691" s="9" t="s">
        <v>4432</v>
      </c>
      <c r="W691" s="9" t="s">
        <v>4429</v>
      </c>
      <c r="X691" s="13" t="s">
        <v>26</v>
      </c>
    </row>
    <row r="692" spans="1:24" hidden="1" x14ac:dyDescent="0.3">
      <c r="A692" s="7" t="s">
        <v>4428</v>
      </c>
      <c r="B692" s="14">
        <v>24243</v>
      </c>
      <c r="C692" s="14">
        <v>1003156</v>
      </c>
      <c r="D692" s="14">
        <v>82870</v>
      </c>
      <c r="E692" s="45" t="s">
        <v>1728</v>
      </c>
      <c r="F692" s="21" t="s">
        <v>2408</v>
      </c>
      <c r="G692" s="54" t="s">
        <v>2408</v>
      </c>
      <c r="H692" s="54" t="s">
        <v>2409</v>
      </c>
      <c r="I692" s="54">
        <f>_xlfn.XLOOKUP(H692,[1]Sheet2!$G:$G,[1]Sheet2!$B:$B)</f>
        <v>-23.240008799999998</v>
      </c>
      <c r="J692" s="54">
        <f>_xlfn.XLOOKUP(H692,[1]Sheet2!$G:$G,[1]Sheet2!$C:$C)</f>
        <v>-45.917321700000002</v>
      </c>
      <c r="K692" s="14" t="s">
        <v>2341</v>
      </c>
      <c r="L692" s="21" t="s">
        <v>2407</v>
      </c>
      <c r="M692" s="14" t="s">
        <v>10</v>
      </c>
      <c r="N692" s="13" t="s">
        <v>606</v>
      </c>
      <c r="O692" s="13" t="s">
        <v>606</v>
      </c>
      <c r="P692" s="13" t="s">
        <v>606</v>
      </c>
      <c r="Q692" s="13" t="s">
        <v>606</v>
      </c>
      <c r="R692" s="13" t="s">
        <v>606</v>
      </c>
      <c r="S692" s="13"/>
      <c r="T692" s="13"/>
      <c r="U692" s="10">
        <v>30</v>
      </c>
      <c r="V692" s="9" t="s">
        <v>4432</v>
      </c>
      <c r="W692" s="9" t="s">
        <v>4429</v>
      </c>
      <c r="X692" s="13" t="s">
        <v>26</v>
      </c>
    </row>
    <row r="693" spans="1:24" hidden="1" x14ac:dyDescent="0.3">
      <c r="A693" s="7" t="s">
        <v>4428</v>
      </c>
      <c r="B693" s="14">
        <v>24303</v>
      </c>
      <c r="C693" s="14">
        <v>6590</v>
      </c>
      <c r="D693" s="14">
        <v>82874</v>
      </c>
      <c r="E693" s="45" t="s">
        <v>1728</v>
      </c>
      <c r="F693" s="21" t="s">
        <v>2408</v>
      </c>
      <c r="G693" s="54" t="s">
        <v>2408</v>
      </c>
      <c r="H693" s="54" t="s">
        <v>2409</v>
      </c>
      <c r="I693" s="54">
        <f>_xlfn.XLOOKUP(H693,[1]Sheet2!$G:$G,[1]Sheet2!$B:$B)</f>
        <v>-23.240008799999998</v>
      </c>
      <c r="J693" s="54">
        <f>_xlfn.XLOOKUP(H693,[1]Sheet2!$G:$G,[1]Sheet2!$C:$C)</f>
        <v>-45.917321700000002</v>
      </c>
      <c r="K693" s="14" t="s">
        <v>2341</v>
      </c>
      <c r="L693" s="21" t="s">
        <v>2407</v>
      </c>
      <c r="M693" s="14" t="s">
        <v>10</v>
      </c>
      <c r="N693" s="13" t="s">
        <v>606</v>
      </c>
      <c r="O693" s="13" t="s">
        <v>606</v>
      </c>
      <c r="P693" s="13" t="s">
        <v>606</v>
      </c>
      <c r="Q693" s="13" t="s">
        <v>606</v>
      </c>
      <c r="R693" s="13" t="s">
        <v>606</v>
      </c>
      <c r="S693" s="13"/>
      <c r="T693" s="13"/>
      <c r="U693" s="10">
        <v>30</v>
      </c>
      <c r="V693" s="9" t="s">
        <v>4432</v>
      </c>
      <c r="W693" s="9" t="s">
        <v>4429</v>
      </c>
      <c r="X693" s="13" t="s">
        <v>26</v>
      </c>
    </row>
    <row r="694" spans="1:24" hidden="1" x14ac:dyDescent="0.3">
      <c r="A694" s="7" t="s">
        <v>4428</v>
      </c>
      <c r="B694" s="14">
        <v>24491</v>
      </c>
      <c r="C694" s="14">
        <v>6142</v>
      </c>
      <c r="D694" s="14">
        <v>82881</v>
      </c>
      <c r="E694" s="45" t="s">
        <v>1728</v>
      </c>
      <c r="F694" s="21" t="s">
        <v>2408</v>
      </c>
      <c r="G694" s="54" t="s">
        <v>2408</v>
      </c>
      <c r="H694" s="54" t="s">
        <v>2409</v>
      </c>
      <c r="I694" s="54">
        <f>_xlfn.XLOOKUP(H694,[1]Sheet2!$G:$G,[1]Sheet2!$B:$B)</f>
        <v>-23.240008799999998</v>
      </c>
      <c r="J694" s="54">
        <f>_xlfn.XLOOKUP(H694,[1]Sheet2!$G:$G,[1]Sheet2!$C:$C)</f>
        <v>-45.917321700000002</v>
      </c>
      <c r="K694" s="14" t="s">
        <v>2341</v>
      </c>
      <c r="L694" s="21" t="s">
        <v>2407</v>
      </c>
      <c r="M694" s="14" t="s">
        <v>10</v>
      </c>
      <c r="N694" s="13" t="s">
        <v>606</v>
      </c>
      <c r="O694" s="13" t="s">
        <v>606</v>
      </c>
      <c r="P694" s="13" t="s">
        <v>606</v>
      </c>
      <c r="Q694" s="13" t="s">
        <v>606</v>
      </c>
      <c r="R694" s="13" t="s">
        <v>606</v>
      </c>
      <c r="S694" s="13"/>
      <c r="T694" s="13"/>
      <c r="U694" s="10">
        <v>30</v>
      </c>
      <c r="V694" s="9" t="s">
        <v>4432</v>
      </c>
      <c r="W694" s="9" t="s">
        <v>4429</v>
      </c>
      <c r="X694" s="13" t="s">
        <v>26</v>
      </c>
    </row>
    <row r="695" spans="1:24" hidden="1" x14ac:dyDescent="0.3">
      <c r="A695" s="7" t="s">
        <v>4428</v>
      </c>
      <c r="B695" s="14">
        <v>24491</v>
      </c>
      <c r="C695" s="14">
        <v>6142</v>
      </c>
      <c r="D695" s="14">
        <v>15050</v>
      </c>
      <c r="E695" s="45" t="s">
        <v>1764</v>
      </c>
      <c r="F695" s="21" t="s">
        <v>2408</v>
      </c>
      <c r="G695" s="54" t="s">
        <v>2408</v>
      </c>
      <c r="H695" s="54" t="s">
        <v>2409</v>
      </c>
      <c r="I695" s="54">
        <f>_xlfn.XLOOKUP(H695,[1]Sheet2!$G:$G,[1]Sheet2!$B:$B)</f>
        <v>-23.240008799999998</v>
      </c>
      <c r="J695" s="54">
        <f>_xlfn.XLOOKUP(H695,[1]Sheet2!$G:$G,[1]Sheet2!$C:$C)</f>
        <v>-45.917321700000002</v>
      </c>
      <c r="K695" s="14" t="s">
        <v>2341</v>
      </c>
      <c r="L695" s="21" t="s">
        <v>2407</v>
      </c>
      <c r="M695" s="14" t="s">
        <v>10</v>
      </c>
      <c r="N695" s="13" t="s">
        <v>606</v>
      </c>
      <c r="O695" s="13" t="s">
        <v>606</v>
      </c>
      <c r="P695" s="13" t="s">
        <v>606</v>
      </c>
      <c r="Q695" s="13" t="s">
        <v>606</v>
      </c>
      <c r="R695" s="13" t="s">
        <v>606</v>
      </c>
      <c r="S695" s="13"/>
      <c r="T695" s="13"/>
      <c r="U695" s="10">
        <v>30</v>
      </c>
      <c r="V695" s="9" t="s">
        <v>4432</v>
      </c>
      <c r="W695" s="9" t="s">
        <v>4429</v>
      </c>
      <c r="X695" s="13" t="s">
        <v>26</v>
      </c>
    </row>
    <row r="696" spans="1:24" hidden="1" x14ac:dyDescent="0.3">
      <c r="A696" s="7" t="s">
        <v>4428</v>
      </c>
      <c r="B696" s="14">
        <v>24243</v>
      </c>
      <c r="C696" s="14">
        <v>1003156</v>
      </c>
      <c r="D696" s="14">
        <v>15042</v>
      </c>
      <c r="E696" s="45" t="s">
        <v>1764</v>
      </c>
      <c r="F696" s="21" t="s">
        <v>2408</v>
      </c>
      <c r="G696" s="54" t="s">
        <v>2408</v>
      </c>
      <c r="H696" s="54" t="s">
        <v>2409</v>
      </c>
      <c r="I696" s="54">
        <f>_xlfn.XLOOKUP(H696,[1]Sheet2!$G:$G,[1]Sheet2!$B:$B)</f>
        <v>-23.240008799999998</v>
      </c>
      <c r="J696" s="54">
        <f>_xlfn.XLOOKUP(H696,[1]Sheet2!$G:$G,[1]Sheet2!$C:$C)</f>
        <v>-45.917321700000002</v>
      </c>
      <c r="K696" s="14" t="s">
        <v>2341</v>
      </c>
      <c r="L696" s="21" t="s">
        <v>2407</v>
      </c>
      <c r="M696" s="14" t="s">
        <v>10</v>
      </c>
      <c r="N696" s="13" t="s">
        <v>606</v>
      </c>
      <c r="O696" s="13" t="s">
        <v>606</v>
      </c>
      <c r="P696" s="13" t="s">
        <v>606</v>
      </c>
      <c r="Q696" s="13" t="s">
        <v>606</v>
      </c>
      <c r="R696" s="13" t="s">
        <v>606</v>
      </c>
      <c r="S696" s="13"/>
      <c r="T696" s="13"/>
      <c r="U696" s="10">
        <v>30</v>
      </c>
      <c r="V696" s="9" t="s">
        <v>4432</v>
      </c>
      <c r="W696" s="9" t="s">
        <v>4429</v>
      </c>
      <c r="X696" s="13" t="s">
        <v>26</v>
      </c>
    </row>
    <row r="697" spans="1:24" hidden="1" x14ac:dyDescent="0.3">
      <c r="A697" s="7" t="s">
        <v>4428</v>
      </c>
      <c r="B697" s="14">
        <v>24491</v>
      </c>
      <c r="C697" s="14">
        <v>6142</v>
      </c>
      <c r="D697" s="14">
        <v>83155</v>
      </c>
      <c r="E697" s="45" t="s">
        <v>1728</v>
      </c>
      <c r="F697" s="21" t="s">
        <v>2408</v>
      </c>
      <c r="G697" s="54" t="s">
        <v>2408</v>
      </c>
      <c r="H697" s="54" t="s">
        <v>2409</v>
      </c>
      <c r="I697" s="54">
        <f>_xlfn.XLOOKUP(H697,[1]Sheet2!$G:$G,[1]Sheet2!$B:$B)</f>
        <v>-23.240008799999998</v>
      </c>
      <c r="J697" s="54">
        <f>_xlfn.XLOOKUP(H697,[1]Sheet2!$G:$G,[1]Sheet2!$C:$C)</f>
        <v>-45.917321700000002</v>
      </c>
      <c r="K697" s="14" t="s">
        <v>2341</v>
      </c>
      <c r="L697" s="21" t="s">
        <v>2407</v>
      </c>
      <c r="M697" s="14" t="s">
        <v>10</v>
      </c>
      <c r="N697" s="13" t="s">
        <v>606</v>
      </c>
      <c r="O697" s="13" t="s">
        <v>606</v>
      </c>
      <c r="P697" s="13" t="s">
        <v>606</v>
      </c>
      <c r="Q697" s="13" t="s">
        <v>606</v>
      </c>
      <c r="R697" s="13" t="s">
        <v>606</v>
      </c>
      <c r="S697" s="13"/>
      <c r="T697" s="13"/>
      <c r="U697" s="10">
        <v>30</v>
      </c>
      <c r="V697" s="9" t="s">
        <v>4432</v>
      </c>
      <c r="W697" s="9" t="s">
        <v>4429</v>
      </c>
      <c r="X697" s="13" t="s">
        <v>26</v>
      </c>
    </row>
    <row r="698" spans="1:24" hidden="1" x14ac:dyDescent="0.3">
      <c r="A698" s="7" t="s">
        <v>4428</v>
      </c>
      <c r="B698" s="14">
        <v>24303</v>
      </c>
      <c r="C698" s="14">
        <v>6590</v>
      </c>
      <c r="D698" s="14">
        <v>83110</v>
      </c>
      <c r="E698" s="45" t="s">
        <v>1728</v>
      </c>
      <c r="F698" s="21" t="s">
        <v>2408</v>
      </c>
      <c r="G698" s="54" t="s">
        <v>2408</v>
      </c>
      <c r="H698" s="54" t="s">
        <v>2409</v>
      </c>
      <c r="I698" s="54">
        <f>_xlfn.XLOOKUP(H698,[1]Sheet2!$G:$G,[1]Sheet2!$B:$B)</f>
        <v>-23.240008799999998</v>
      </c>
      <c r="J698" s="54">
        <f>_xlfn.XLOOKUP(H698,[1]Sheet2!$G:$G,[1]Sheet2!$C:$C)</f>
        <v>-45.917321700000002</v>
      </c>
      <c r="K698" s="14" t="s">
        <v>2341</v>
      </c>
      <c r="L698" s="21" t="s">
        <v>2407</v>
      </c>
      <c r="M698" s="14" t="s">
        <v>10</v>
      </c>
      <c r="N698" s="13" t="s">
        <v>606</v>
      </c>
      <c r="O698" s="13" t="s">
        <v>606</v>
      </c>
      <c r="P698" s="13" t="s">
        <v>606</v>
      </c>
      <c r="Q698" s="13" t="s">
        <v>606</v>
      </c>
      <c r="R698" s="13" t="s">
        <v>606</v>
      </c>
      <c r="S698" s="13"/>
      <c r="T698" s="13"/>
      <c r="U698" s="10">
        <v>30</v>
      </c>
      <c r="V698" s="9" t="s">
        <v>4432</v>
      </c>
      <c r="W698" s="9" t="s">
        <v>4429</v>
      </c>
      <c r="X698" s="13" t="s">
        <v>26</v>
      </c>
    </row>
    <row r="699" spans="1:24" hidden="1" x14ac:dyDescent="0.3">
      <c r="A699" s="7" t="s">
        <v>4428</v>
      </c>
      <c r="B699" s="14">
        <v>39381</v>
      </c>
      <c r="C699" s="14">
        <v>1013397</v>
      </c>
      <c r="D699" s="14">
        <v>6288</v>
      </c>
      <c r="E699" s="45" t="s">
        <v>1128</v>
      </c>
      <c r="F699" s="21" t="s">
        <v>2410</v>
      </c>
      <c r="G699" s="54" t="s">
        <v>2410</v>
      </c>
      <c r="H699" s="54" t="s">
        <v>2411</v>
      </c>
      <c r="I699" s="54">
        <f>_xlfn.XLOOKUP(H699,[1]Sheet2!$G:$G,[1]Sheet2!$B:$B)</f>
        <v>-22.915461199999999</v>
      </c>
      <c r="J699" s="54">
        <f>_xlfn.XLOOKUP(H699,[1]Sheet2!$G:$G,[1]Sheet2!$C:$C)</f>
        <v>-45.370823000000001</v>
      </c>
      <c r="K699" s="14" t="s">
        <v>2341</v>
      </c>
      <c r="L699" s="21" t="s">
        <v>2412</v>
      </c>
      <c r="M699" s="14" t="s">
        <v>10</v>
      </c>
      <c r="N699" s="13" t="s">
        <v>606</v>
      </c>
      <c r="O699" s="13" t="s">
        <v>606</v>
      </c>
      <c r="P699" s="13" t="s">
        <v>606</v>
      </c>
      <c r="Q699" s="13" t="s">
        <v>606</v>
      </c>
      <c r="R699" s="13" t="s">
        <v>606</v>
      </c>
      <c r="S699" s="13"/>
      <c r="T699" s="13"/>
      <c r="U699" s="10">
        <v>30</v>
      </c>
      <c r="V699" s="9" t="s">
        <v>4432</v>
      </c>
      <c r="W699" s="9" t="s">
        <v>4431</v>
      </c>
      <c r="X699" s="13" t="s">
        <v>26</v>
      </c>
    </row>
    <row r="700" spans="1:24" hidden="1" x14ac:dyDescent="0.3">
      <c r="A700" s="7" t="s">
        <v>4428</v>
      </c>
      <c r="B700" s="14">
        <v>39381</v>
      </c>
      <c r="C700" s="14">
        <v>1013397</v>
      </c>
      <c r="D700" s="14" t="s">
        <v>2413</v>
      </c>
      <c r="E700" s="45" t="s">
        <v>1128</v>
      </c>
      <c r="F700" s="21" t="s">
        <v>2410</v>
      </c>
      <c r="G700" s="54" t="s">
        <v>2410</v>
      </c>
      <c r="H700" s="54" t="s">
        <v>2411</v>
      </c>
      <c r="I700" s="54">
        <f>_xlfn.XLOOKUP(H700,[1]Sheet2!$G:$G,[1]Sheet2!$B:$B)</f>
        <v>-22.915461199999999</v>
      </c>
      <c r="J700" s="54">
        <f>_xlfn.XLOOKUP(H700,[1]Sheet2!$G:$G,[1]Sheet2!$C:$C)</f>
        <v>-45.370823000000001</v>
      </c>
      <c r="K700" s="14" t="s">
        <v>2341</v>
      </c>
      <c r="L700" s="21" t="s">
        <v>2412</v>
      </c>
      <c r="M700" s="14" t="s">
        <v>10</v>
      </c>
      <c r="N700" s="13" t="s">
        <v>606</v>
      </c>
      <c r="O700" s="13" t="s">
        <v>606</v>
      </c>
      <c r="P700" s="13" t="s">
        <v>606</v>
      </c>
      <c r="Q700" s="13" t="s">
        <v>606</v>
      </c>
      <c r="R700" s="13" t="s">
        <v>606</v>
      </c>
      <c r="S700" s="13"/>
      <c r="T700" s="13"/>
      <c r="U700" s="10">
        <v>30</v>
      </c>
      <c r="V700" s="9" t="s">
        <v>4432</v>
      </c>
      <c r="W700" s="9" t="s">
        <v>4431</v>
      </c>
      <c r="X700" s="13" t="s">
        <v>26</v>
      </c>
    </row>
    <row r="701" spans="1:24" hidden="1" x14ac:dyDescent="0.3">
      <c r="A701" s="7" t="s">
        <v>4428</v>
      </c>
      <c r="B701" s="14">
        <v>39381</v>
      </c>
      <c r="C701" s="14">
        <v>1013397</v>
      </c>
      <c r="D701" s="14">
        <v>29929</v>
      </c>
      <c r="E701" s="45" t="s">
        <v>11</v>
      </c>
      <c r="F701" s="21" t="s">
        <v>2410</v>
      </c>
      <c r="G701" s="54" t="s">
        <v>2410</v>
      </c>
      <c r="H701" s="54" t="s">
        <v>2411</v>
      </c>
      <c r="I701" s="54">
        <f>_xlfn.XLOOKUP(H701,[1]Sheet2!$G:$G,[1]Sheet2!$B:$B)</f>
        <v>-22.915461199999999</v>
      </c>
      <c r="J701" s="54">
        <f>_xlfn.XLOOKUP(H701,[1]Sheet2!$G:$G,[1]Sheet2!$C:$C)</f>
        <v>-45.370823000000001</v>
      </c>
      <c r="K701" s="14" t="s">
        <v>2341</v>
      </c>
      <c r="L701" s="21" t="s">
        <v>2412</v>
      </c>
      <c r="M701" s="14" t="s">
        <v>10</v>
      </c>
      <c r="N701" s="13" t="s">
        <v>606</v>
      </c>
      <c r="O701" s="13" t="s">
        <v>606</v>
      </c>
      <c r="P701" s="13" t="s">
        <v>606</v>
      </c>
      <c r="Q701" s="13" t="s">
        <v>606</v>
      </c>
      <c r="R701" s="13" t="s">
        <v>606</v>
      </c>
      <c r="S701" s="13"/>
      <c r="T701" s="13"/>
      <c r="U701" s="10">
        <v>30</v>
      </c>
      <c r="V701" s="9" t="s">
        <v>4432</v>
      </c>
      <c r="W701" s="9" t="s">
        <v>4431</v>
      </c>
      <c r="X701" s="13" t="s">
        <v>26</v>
      </c>
    </row>
    <row r="702" spans="1:24" hidden="1" x14ac:dyDescent="0.3">
      <c r="A702" s="7" t="s">
        <v>4428</v>
      </c>
      <c r="B702" s="14">
        <v>39381</v>
      </c>
      <c r="C702" s="14">
        <v>1013397</v>
      </c>
      <c r="D702" s="14">
        <v>14281</v>
      </c>
      <c r="E702" s="45" t="s">
        <v>11</v>
      </c>
      <c r="F702" s="21" t="s">
        <v>2410</v>
      </c>
      <c r="G702" s="54" t="s">
        <v>2410</v>
      </c>
      <c r="H702" s="54" t="s">
        <v>2411</v>
      </c>
      <c r="I702" s="54">
        <f>_xlfn.XLOOKUP(H702,[1]Sheet2!$G:$G,[1]Sheet2!$B:$B)</f>
        <v>-22.915461199999999</v>
      </c>
      <c r="J702" s="54">
        <f>_xlfn.XLOOKUP(H702,[1]Sheet2!$G:$G,[1]Sheet2!$C:$C)</f>
        <v>-45.370823000000001</v>
      </c>
      <c r="K702" s="14" t="s">
        <v>2341</v>
      </c>
      <c r="L702" s="21" t="s">
        <v>2412</v>
      </c>
      <c r="M702" s="14" t="s">
        <v>10</v>
      </c>
      <c r="N702" s="13" t="s">
        <v>606</v>
      </c>
      <c r="O702" s="13" t="s">
        <v>606</v>
      </c>
      <c r="P702" s="13" t="s">
        <v>606</v>
      </c>
      <c r="Q702" s="13" t="s">
        <v>606</v>
      </c>
      <c r="R702" s="13" t="s">
        <v>606</v>
      </c>
      <c r="S702" s="13"/>
      <c r="T702" s="13"/>
      <c r="U702" s="10">
        <v>30</v>
      </c>
      <c r="V702" s="9" t="s">
        <v>4432</v>
      </c>
      <c r="W702" s="9" t="s">
        <v>4431</v>
      </c>
      <c r="X702" s="13" t="s">
        <v>26</v>
      </c>
    </row>
    <row r="703" spans="1:24" hidden="1" x14ac:dyDescent="0.3">
      <c r="A703" s="7" t="s">
        <v>4428</v>
      </c>
      <c r="B703" s="14">
        <v>39381</v>
      </c>
      <c r="C703" s="14">
        <v>1013397</v>
      </c>
      <c r="D703" s="14">
        <v>25084</v>
      </c>
      <c r="E703" s="45" t="s">
        <v>11</v>
      </c>
      <c r="F703" s="21" t="s">
        <v>2410</v>
      </c>
      <c r="G703" s="54" t="s">
        <v>2410</v>
      </c>
      <c r="H703" s="54" t="s">
        <v>2411</v>
      </c>
      <c r="I703" s="54">
        <f>_xlfn.XLOOKUP(H703,[1]Sheet2!$G:$G,[1]Sheet2!$B:$B)</f>
        <v>-22.915461199999999</v>
      </c>
      <c r="J703" s="54">
        <f>_xlfn.XLOOKUP(H703,[1]Sheet2!$G:$G,[1]Sheet2!$C:$C)</f>
        <v>-45.370823000000001</v>
      </c>
      <c r="K703" s="14" t="s">
        <v>2341</v>
      </c>
      <c r="L703" s="21" t="s">
        <v>2412</v>
      </c>
      <c r="M703" s="14" t="s">
        <v>10</v>
      </c>
      <c r="N703" s="13" t="s">
        <v>606</v>
      </c>
      <c r="O703" s="13" t="s">
        <v>606</v>
      </c>
      <c r="P703" s="13" t="s">
        <v>606</v>
      </c>
      <c r="Q703" s="13" t="s">
        <v>606</v>
      </c>
      <c r="R703" s="13" t="s">
        <v>606</v>
      </c>
      <c r="S703" s="13"/>
      <c r="T703" s="13"/>
      <c r="U703" s="10">
        <v>30</v>
      </c>
      <c r="V703" s="9" t="s">
        <v>4432</v>
      </c>
      <c r="W703" s="9" t="s">
        <v>4431</v>
      </c>
      <c r="X703" s="13" t="s">
        <v>26</v>
      </c>
    </row>
    <row r="704" spans="1:24" hidden="1" x14ac:dyDescent="0.3">
      <c r="A704" s="7" t="s">
        <v>4428</v>
      </c>
      <c r="B704" s="14">
        <v>39381</v>
      </c>
      <c r="C704" s="14">
        <v>1013397</v>
      </c>
      <c r="D704" s="14" t="s">
        <v>2414</v>
      </c>
      <c r="E704" s="45" t="s">
        <v>11</v>
      </c>
      <c r="F704" s="21" t="s">
        <v>2410</v>
      </c>
      <c r="G704" s="54" t="s">
        <v>2410</v>
      </c>
      <c r="H704" s="54" t="s">
        <v>2411</v>
      </c>
      <c r="I704" s="54">
        <f>_xlfn.XLOOKUP(H704,[1]Sheet2!$G:$G,[1]Sheet2!$B:$B)</f>
        <v>-22.915461199999999</v>
      </c>
      <c r="J704" s="54">
        <f>_xlfn.XLOOKUP(H704,[1]Sheet2!$G:$G,[1]Sheet2!$C:$C)</f>
        <v>-45.370823000000001</v>
      </c>
      <c r="K704" s="14" t="s">
        <v>2341</v>
      </c>
      <c r="L704" s="21" t="s">
        <v>2412</v>
      </c>
      <c r="M704" s="14" t="s">
        <v>10</v>
      </c>
      <c r="N704" s="13" t="s">
        <v>606</v>
      </c>
      <c r="O704" s="13" t="s">
        <v>606</v>
      </c>
      <c r="P704" s="13" t="s">
        <v>606</v>
      </c>
      <c r="Q704" s="13" t="s">
        <v>606</v>
      </c>
      <c r="R704" s="13" t="s">
        <v>606</v>
      </c>
      <c r="S704" s="13"/>
      <c r="T704" s="13"/>
      <c r="U704" s="10">
        <v>30</v>
      </c>
      <c r="V704" s="9" t="s">
        <v>4432</v>
      </c>
      <c r="W704" s="9" t="s">
        <v>4431</v>
      </c>
      <c r="X704" s="13" t="s">
        <v>26</v>
      </c>
    </row>
    <row r="705" spans="1:24" hidden="1" x14ac:dyDescent="0.3">
      <c r="A705" s="7" t="s">
        <v>4428</v>
      </c>
      <c r="B705" s="14">
        <v>39381</v>
      </c>
      <c r="C705" s="14">
        <v>1013397</v>
      </c>
      <c r="D705" s="14">
        <v>11463</v>
      </c>
      <c r="E705" s="45" t="s">
        <v>11</v>
      </c>
      <c r="F705" s="21" t="s">
        <v>2410</v>
      </c>
      <c r="G705" s="54" t="s">
        <v>2410</v>
      </c>
      <c r="H705" s="54" t="s">
        <v>2411</v>
      </c>
      <c r="I705" s="54">
        <f>_xlfn.XLOOKUP(H705,[1]Sheet2!$G:$G,[1]Sheet2!$B:$B)</f>
        <v>-22.915461199999999</v>
      </c>
      <c r="J705" s="54">
        <f>_xlfn.XLOOKUP(H705,[1]Sheet2!$G:$G,[1]Sheet2!$C:$C)</f>
        <v>-45.370823000000001</v>
      </c>
      <c r="K705" s="14" t="s">
        <v>2341</v>
      </c>
      <c r="L705" s="21" t="s">
        <v>2412</v>
      </c>
      <c r="M705" s="14" t="s">
        <v>10</v>
      </c>
      <c r="N705" s="13" t="s">
        <v>606</v>
      </c>
      <c r="O705" s="13" t="s">
        <v>606</v>
      </c>
      <c r="P705" s="13" t="s">
        <v>606</v>
      </c>
      <c r="Q705" s="13" t="s">
        <v>606</v>
      </c>
      <c r="R705" s="13" t="s">
        <v>606</v>
      </c>
      <c r="S705" s="13"/>
      <c r="T705" s="13"/>
      <c r="U705" s="10">
        <v>30</v>
      </c>
      <c r="V705" s="9" t="s">
        <v>4432</v>
      </c>
      <c r="W705" s="9" t="s">
        <v>4431</v>
      </c>
      <c r="X705" s="13" t="s">
        <v>26</v>
      </c>
    </row>
    <row r="706" spans="1:24" hidden="1" x14ac:dyDescent="0.3">
      <c r="A706" s="7" t="s">
        <v>4428</v>
      </c>
      <c r="B706" s="14">
        <v>39381</v>
      </c>
      <c r="C706" s="14">
        <v>1013397</v>
      </c>
      <c r="D706" s="14">
        <v>6203</v>
      </c>
      <c r="E706" s="45" t="s">
        <v>11</v>
      </c>
      <c r="F706" s="21" t="s">
        <v>2410</v>
      </c>
      <c r="G706" s="54" t="s">
        <v>2410</v>
      </c>
      <c r="H706" s="54" t="s">
        <v>2411</v>
      </c>
      <c r="I706" s="54">
        <f>_xlfn.XLOOKUP(H706,[1]Sheet2!$G:$G,[1]Sheet2!$B:$B)</f>
        <v>-22.915461199999999</v>
      </c>
      <c r="J706" s="54">
        <f>_xlfn.XLOOKUP(H706,[1]Sheet2!$G:$G,[1]Sheet2!$C:$C)</f>
        <v>-45.370823000000001</v>
      </c>
      <c r="K706" s="14" t="s">
        <v>2341</v>
      </c>
      <c r="L706" s="21" t="s">
        <v>2412</v>
      </c>
      <c r="M706" s="14" t="s">
        <v>10</v>
      </c>
      <c r="N706" s="13" t="s">
        <v>606</v>
      </c>
      <c r="O706" s="13" t="s">
        <v>606</v>
      </c>
      <c r="P706" s="13" t="s">
        <v>606</v>
      </c>
      <c r="Q706" s="13" t="s">
        <v>606</v>
      </c>
      <c r="R706" s="13" t="s">
        <v>606</v>
      </c>
      <c r="S706" s="13"/>
      <c r="T706" s="13"/>
      <c r="U706" s="10">
        <v>30</v>
      </c>
      <c r="V706" s="9" t="s">
        <v>4432</v>
      </c>
      <c r="W706" s="9" t="s">
        <v>4431</v>
      </c>
      <c r="X706" s="13" t="s">
        <v>26</v>
      </c>
    </row>
    <row r="707" spans="1:24" hidden="1" x14ac:dyDescent="0.3">
      <c r="A707" s="7" t="s">
        <v>4428</v>
      </c>
      <c r="B707" s="14">
        <v>39381</v>
      </c>
      <c r="C707" s="14">
        <v>1013397</v>
      </c>
      <c r="D707" s="14">
        <v>3765</v>
      </c>
      <c r="E707" s="45" t="s">
        <v>1128</v>
      </c>
      <c r="F707" s="21" t="s">
        <v>2410</v>
      </c>
      <c r="G707" s="54" t="s">
        <v>2410</v>
      </c>
      <c r="H707" s="54" t="s">
        <v>2411</v>
      </c>
      <c r="I707" s="54">
        <f>_xlfn.XLOOKUP(H707,[1]Sheet2!$G:$G,[1]Sheet2!$B:$B)</f>
        <v>-22.915461199999999</v>
      </c>
      <c r="J707" s="54">
        <f>_xlfn.XLOOKUP(H707,[1]Sheet2!$G:$G,[1]Sheet2!$C:$C)</f>
        <v>-45.370823000000001</v>
      </c>
      <c r="K707" s="14" t="s">
        <v>2341</v>
      </c>
      <c r="L707" s="21" t="s">
        <v>2412</v>
      </c>
      <c r="M707" s="14" t="s">
        <v>10</v>
      </c>
      <c r="N707" s="13" t="s">
        <v>606</v>
      </c>
      <c r="O707" s="13" t="s">
        <v>606</v>
      </c>
      <c r="P707" s="13" t="s">
        <v>606</v>
      </c>
      <c r="Q707" s="13" t="s">
        <v>606</v>
      </c>
      <c r="R707" s="13" t="s">
        <v>606</v>
      </c>
      <c r="S707" s="13"/>
      <c r="T707" s="13"/>
      <c r="U707" s="10">
        <v>30</v>
      </c>
      <c r="V707" s="9" t="s">
        <v>4432</v>
      </c>
      <c r="W707" s="9" t="s">
        <v>4431</v>
      </c>
      <c r="X707" s="13" t="s">
        <v>26</v>
      </c>
    </row>
    <row r="708" spans="1:24" hidden="1" x14ac:dyDescent="0.3">
      <c r="A708" s="7" t="s">
        <v>4428</v>
      </c>
      <c r="B708" s="14">
        <v>42475</v>
      </c>
      <c r="C708" s="14">
        <v>1013397</v>
      </c>
      <c r="D708" s="14">
        <v>3833</v>
      </c>
      <c r="E708" s="45" t="s">
        <v>1128</v>
      </c>
      <c r="F708" s="21" t="s">
        <v>2410</v>
      </c>
      <c r="G708" s="54" t="s">
        <v>2410</v>
      </c>
      <c r="H708" s="54" t="s">
        <v>2411</v>
      </c>
      <c r="I708" s="54">
        <f>_xlfn.XLOOKUP(H708,[1]Sheet2!$G:$G,[1]Sheet2!$B:$B)</f>
        <v>-22.915461199999999</v>
      </c>
      <c r="J708" s="54">
        <f>_xlfn.XLOOKUP(H708,[1]Sheet2!$G:$G,[1]Sheet2!$C:$C)</f>
        <v>-45.370823000000001</v>
      </c>
      <c r="K708" s="14" t="s">
        <v>2341</v>
      </c>
      <c r="L708" s="21" t="s">
        <v>2412</v>
      </c>
      <c r="M708" s="14" t="s">
        <v>10</v>
      </c>
      <c r="N708" s="13" t="s">
        <v>606</v>
      </c>
      <c r="O708" s="13" t="s">
        <v>606</v>
      </c>
      <c r="P708" s="13" t="s">
        <v>606</v>
      </c>
      <c r="Q708" s="13" t="s">
        <v>606</v>
      </c>
      <c r="R708" s="13" t="s">
        <v>606</v>
      </c>
      <c r="S708" s="13"/>
      <c r="T708" s="13"/>
      <c r="U708" s="10">
        <v>30</v>
      </c>
      <c r="V708" s="9" t="s">
        <v>4432</v>
      </c>
      <c r="W708" s="9" t="s">
        <v>4431</v>
      </c>
      <c r="X708" s="13" t="s">
        <v>26</v>
      </c>
    </row>
    <row r="709" spans="1:24" hidden="1" x14ac:dyDescent="0.3">
      <c r="A709" s="7" t="s">
        <v>4428</v>
      </c>
      <c r="B709" s="14">
        <v>39381</v>
      </c>
      <c r="C709" s="14">
        <v>1013397</v>
      </c>
      <c r="D709" s="14">
        <v>3897</v>
      </c>
      <c r="E709" s="45" t="s">
        <v>1128</v>
      </c>
      <c r="F709" s="21" t="s">
        <v>2410</v>
      </c>
      <c r="G709" s="54" t="s">
        <v>2410</v>
      </c>
      <c r="H709" s="54" t="s">
        <v>2411</v>
      </c>
      <c r="I709" s="54">
        <f>_xlfn.XLOOKUP(H709,[1]Sheet2!$G:$G,[1]Sheet2!$B:$B)</f>
        <v>-22.915461199999999</v>
      </c>
      <c r="J709" s="54">
        <f>_xlfn.XLOOKUP(H709,[1]Sheet2!$G:$G,[1]Sheet2!$C:$C)</f>
        <v>-45.370823000000001</v>
      </c>
      <c r="K709" s="14" t="s">
        <v>2341</v>
      </c>
      <c r="L709" s="21" t="s">
        <v>2412</v>
      </c>
      <c r="M709" s="14" t="s">
        <v>10</v>
      </c>
      <c r="N709" s="13" t="s">
        <v>606</v>
      </c>
      <c r="O709" s="13" t="s">
        <v>606</v>
      </c>
      <c r="P709" s="13" t="s">
        <v>606</v>
      </c>
      <c r="Q709" s="13" t="s">
        <v>606</v>
      </c>
      <c r="R709" s="13" t="s">
        <v>606</v>
      </c>
      <c r="S709" s="13"/>
      <c r="T709" s="13"/>
      <c r="U709" s="10">
        <v>30</v>
      </c>
      <c r="V709" s="9" t="s">
        <v>4432</v>
      </c>
      <c r="W709" s="9" t="s">
        <v>4431</v>
      </c>
      <c r="X709" s="13" t="s">
        <v>26</v>
      </c>
    </row>
    <row r="710" spans="1:24" hidden="1" x14ac:dyDescent="0.3">
      <c r="A710" s="7" t="s">
        <v>4428</v>
      </c>
      <c r="B710" s="14">
        <v>15399</v>
      </c>
      <c r="C710" s="14">
        <v>53039</v>
      </c>
      <c r="D710" s="14" t="s">
        <v>2415</v>
      </c>
      <c r="E710" s="45" t="s">
        <v>588</v>
      </c>
      <c r="F710" s="21" t="s">
        <v>2416</v>
      </c>
      <c r="G710" s="54" t="s">
        <v>2416</v>
      </c>
      <c r="H710" s="54" t="s">
        <v>2417</v>
      </c>
      <c r="I710" s="54" t="e">
        <f>_xlfn.XLOOKUP(H710,[1]Sheet2!$G:$G,[1]Sheet2!$B:$B)</f>
        <v>#N/A</v>
      </c>
      <c r="J710" s="54" t="e">
        <f>_xlfn.XLOOKUP(H710,[1]Sheet2!$G:$G,[1]Sheet2!$C:$C)</f>
        <v>#N/A</v>
      </c>
      <c r="K710" s="14" t="s">
        <v>2341</v>
      </c>
      <c r="L710" s="21" t="s">
        <v>2412</v>
      </c>
      <c r="M710" s="14" t="s">
        <v>10</v>
      </c>
      <c r="N710" s="13" t="s">
        <v>606</v>
      </c>
      <c r="O710" s="13" t="s">
        <v>606</v>
      </c>
      <c r="P710" s="13" t="s">
        <v>606</v>
      </c>
      <c r="Q710" s="13" t="s">
        <v>606</v>
      </c>
      <c r="R710" s="13" t="s">
        <v>606</v>
      </c>
      <c r="S710" s="13"/>
      <c r="T710" s="13"/>
      <c r="U710" s="10">
        <v>10</v>
      </c>
      <c r="V710" s="9" t="s">
        <v>4432</v>
      </c>
      <c r="W710" s="9" t="s">
        <v>4431</v>
      </c>
      <c r="X710" s="13" t="s">
        <v>26</v>
      </c>
    </row>
    <row r="711" spans="1:24" hidden="1" x14ac:dyDescent="0.3">
      <c r="A711" s="7" t="s">
        <v>4428</v>
      </c>
      <c r="B711" s="14">
        <v>15399</v>
      </c>
      <c r="C711" s="14">
        <v>53039</v>
      </c>
      <c r="D711" s="14" t="s">
        <v>2418</v>
      </c>
      <c r="E711" s="45" t="s">
        <v>590</v>
      </c>
      <c r="F711" s="21" t="s">
        <v>2416</v>
      </c>
      <c r="G711" s="54" t="s">
        <v>2416</v>
      </c>
      <c r="H711" s="54" t="s">
        <v>2417</v>
      </c>
      <c r="I711" s="54" t="e">
        <f>_xlfn.XLOOKUP(H711,[1]Sheet2!$G:$G,[1]Sheet2!$B:$B)</f>
        <v>#N/A</v>
      </c>
      <c r="J711" s="54" t="e">
        <f>_xlfn.XLOOKUP(H711,[1]Sheet2!$G:$G,[1]Sheet2!$C:$C)</f>
        <v>#N/A</v>
      </c>
      <c r="K711" s="14" t="s">
        <v>2341</v>
      </c>
      <c r="L711" s="21" t="s">
        <v>2412</v>
      </c>
      <c r="M711" s="14" t="s">
        <v>10</v>
      </c>
      <c r="N711" s="13" t="s">
        <v>606</v>
      </c>
      <c r="O711" s="13" t="s">
        <v>606</v>
      </c>
      <c r="P711" s="13" t="s">
        <v>606</v>
      </c>
      <c r="Q711" s="13" t="s">
        <v>606</v>
      </c>
      <c r="R711" s="13" t="s">
        <v>606</v>
      </c>
      <c r="S711" s="13"/>
      <c r="T711" s="13"/>
      <c r="U711" s="10">
        <v>10</v>
      </c>
      <c r="V711" s="9" t="s">
        <v>4432</v>
      </c>
      <c r="W711" s="9" t="s">
        <v>4431</v>
      </c>
      <c r="X711" s="13" t="s">
        <v>26</v>
      </c>
    </row>
    <row r="712" spans="1:24" hidden="1" x14ac:dyDescent="0.3">
      <c r="A712" s="7" t="s">
        <v>4428</v>
      </c>
      <c r="B712" s="14">
        <v>29808</v>
      </c>
      <c r="C712" s="14">
        <v>80448</v>
      </c>
      <c r="D712" s="14" t="s">
        <v>2419</v>
      </c>
      <c r="E712" s="45" t="s">
        <v>588</v>
      </c>
      <c r="F712" s="21" t="s">
        <v>2420</v>
      </c>
      <c r="G712" s="54" t="s">
        <v>2420</v>
      </c>
      <c r="H712" s="54" t="s">
        <v>2421</v>
      </c>
      <c r="I712" s="54" t="e">
        <f>_xlfn.XLOOKUP(H712,[1]Sheet2!$G:$G,[1]Sheet2!$B:$B)</f>
        <v>#N/A</v>
      </c>
      <c r="J712" s="54" t="e">
        <f>_xlfn.XLOOKUP(H712,[1]Sheet2!$G:$G,[1]Sheet2!$C:$C)</f>
        <v>#N/A</v>
      </c>
      <c r="K712" s="14" t="s">
        <v>2341</v>
      </c>
      <c r="L712" s="21" t="s">
        <v>2422</v>
      </c>
      <c r="M712" s="14" t="s">
        <v>10</v>
      </c>
      <c r="N712" s="13" t="s">
        <v>606</v>
      </c>
      <c r="O712" s="13" t="s">
        <v>606</v>
      </c>
      <c r="P712" s="13" t="s">
        <v>606</v>
      </c>
      <c r="Q712" s="13" t="s">
        <v>606</v>
      </c>
      <c r="R712" s="13" t="s">
        <v>606</v>
      </c>
      <c r="S712" s="13"/>
      <c r="T712" s="13"/>
      <c r="U712" s="10">
        <v>27</v>
      </c>
      <c r="V712" s="13" t="s">
        <v>601</v>
      </c>
      <c r="W712" s="9" t="s">
        <v>4429</v>
      </c>
      <c r="X712" s="13" t="s">
        <v>26</v>
      </c>
    </row>
    <row r="713" spans="1:24" hidden="1" x14ac:dyDescent="0.3">
      <c r="A713" s="7" t="s">
        <v>4428</v>
      </c>
      <c r="B713" s="14">
        <v>29807</v>
      </c>
      <c r="C713" s="14">
        <v>755328</v>
      </c>
      <c r="D713" s="14">
        <v>28163</v>
      </c>
      <c r="E713" s="45" t="s">
        <v>1728</v>
      </c>
      <c r="F713" s="21" t="s">
        <v>2423</v>
      </c>
      <c r="G713" s="54" t="s">
        <v>2423</v>
      </c>
      <c r="H713" s="54" t="s">
        <v>2424</v>
      </c>
      <c r="I713" s="54">
        <f>_xlfn.XLOOKUP(H713,[1]Sheet2!$G:$G,[1]Sheet2!$B:$B)</f>
        <v>-23.028346500000001</v>
      </c>
      <c r="J713" s="54">
        <f>_xlfn.XLOOKUP(H713,[1]Sheet2!$G:$G,[1]Sheet2!$C:$C)</f>
        <v>-45.565259500000003</v>
      </c>
      <c r="K713" s="14" t="s">
        <v>2341</v>
      </c>
      <c r="L713" s="21" t="s">
        <v>2422</v>
      </c>
      <c r="M713" s="14" t="s">
        <v>10</v>
      </c>
      <c r="N713" s="13" t="s">
        <v>606</v>
      </c>
      <c r="O713" s="13" t="s">
        <v>606</v>
      </c>
      <c r="P713" s="13" t="s">
        <v>606</v>
      </c>
      <c r="Q713" s="13" t="s">
        <v>606</v>
      </c>
      <c r="R713" s="13" t="s">
        <v>606</v>
      </c>
      <c r="S713" s="13"/>
      <c r="T713" s="13"/>
      <c r="U713" s="10">
        <v>27</v>
      </c>
      <c r="V713" s="13" t="s">
        <v>601</v>
      </c>
      <c r="W713" s="9" t="s">
        <v>4429</v>
      </c>
      <c r="X713" s="13" t="s">
        <v>26</v>
      </c>
    </row>
    <row r="714" spans="1:24" hidden="1" x14ac:dyDescent="0.3">
      <c r="A714" s="7" t="s">
        <v>4428</v>
      </c>
      <c r="B714" s="14">
        <v>29979</v>
      </c>
      <c r="C714" s="14">
        <v>824041</v>
      </c>
      <c r="D714" s="14" t="s">
        <v>2425</v>
      </c>
      <c r="E714" s="45" t="s">
        <v>588</v>
      </c>
      <c r="F714" s="21" t="s">
        <v>2426</v>
      </c>
      <c r="G714" s="54" t="s">
        <v>2426</v>
      </c>
      <c r="H714" s="54" t="s">
        <v>2427</v>
      </c>
      <c r="I714" s="54">
        <f>_xlfn.XLOOKUP(H714,[1]Sheet2!$G:$G,[1]Sheet2!$B:$B)</f>
        <v>-23.006833799999999</v>
      </c>
      <c r="J714" s="54">
        <f>_xlfn.XLOOKUP(H714,[1]Sheet2!$G:$G,[1]Sheet2!$C:$C)</f>
        <v>-45.559017999999988</v>
      </c>
      <c r="K714" s="14" t="s">
        <v>2341</v>
      </c>
      <c r="L714" s="21" t="s">
        <v>2422</v>
      </c>
      <c r="M714" s="14" t="s">
        <v>10</v>
      </c>
      <c r="N714" s="13" t="s">
        <v>606</v>
      </c>
      <c r="O714" s="13" t="s">
        <v>606</v>
      </c>
      <c r="P714" s="13" t="s">
        <v>606</v>
      </c>
      <c r="Q714" s="13" t="s">
        <v>606</v>
      </c>
      <c r="R714" s="13" t="s">
        <v>606</v>
      </c>
      <c r="S714" s="13"/>
      <c r="T714" s="13"/>
      <c r="U714" s="10">
        <v>27</v>
      </c>
      <c r="V714" s="13" t="s">
        <v>601</v>
      </c>
      <c r="W714" s="9" t="s">
        <v>4429</v>
      </c>
      <c r="X714" s="13" t="s">
        <v>26</v>
      </c>
    </row>
    <row r="715" spans="1:24" hidden="1" x14ac:dyDescent="0.3">
      <c r="A715" s="7" t="s">
        <v>4428</v>
      </c>
      <c r="B715" s="14">
        <v>1971</v>
      </c>
      <c r="C715" s="14">
        <v>7675</v>
      </c>
      <c r="D715" s="14">
        <v>6223</v>
      </c>
      <c r="E715" s="45" t="s">
        <v>11</v>
      </c>
      <c r="F715" s="21" t="s">
        <v>2428</v>
      </c>
      <c r="G715" s="54" t="s">
        <v>2428</v>
      </c>
      <c r="H715" s="54" t="s">
        <v>2429</v>
      </c>
      <c r="I715" s="54" t="e">
        <f>_xlfn.XLOOKUP(H715,[1]Sheet2!$G:$G,[1]Sheet2!$B:$B)</f>
        <v>#N/A</v>
      </c>
      <c r="J715" s="54" t="e">
        <f>_xlfn.XLOOKUP(H715,[1]Sheet2!$G:$G,[1]Sheet2!$C:$C)</f>
        <v>#N/A</v>
      </c>
      <c r="K715" s="14" t="s">
        <v>2341</v>
      </c>
      <c r="L715" s="21" t="s">
        <v>2422</v>
      </c>
      <c r="M715" s="14" t="s">
        <v>10</v>
      </c>
      <c r="N715" s="13" t="s">
        <v>606</v>
      </c>
      <c r="O715" s="13" t="s">
        <v>606</v>
      </c>
      <c r="P715" s="13" t="s">
        <v>606</v>
      </c>
      <c r="Q715" s="13" t="s">
        <v>606</v>
      </c>
      <c r="R715" s="13" t="s">
        <v>606</v>
      </c>
      <c r="S715" s="13" t="s">
        <v>606</v>
      </c>
      <c r="T715" s="13"/>
      <c r="U715" s="10">
        <v>30</v>
      </c>
      <c r="V715" s="13" t="s">
        <v>601</v>
      </c>
      <c r="W715" s="9" t="s">
        <v>4429</v>
      </c>
      <c r="X715" s="13" t="s">
        <v>26</v>
      </c>
    </row>
    <row r="716" spans="1:24" hidden="1" x14ac:dyDescent="0.3">
      <c r="A716" s="7" t="s">
        <v>4428</v>
      </c>
      <c r="B716" s="14">
        <v>1971</v>
      </c>
      <c r="C716" s="14">
        <v>7675</v>
      </c>
      <c r="D716" s="14">
        <v>10194</v>
      </c>
      <c r="E716" s="45" t="s">
        <v>583</v>
      </c>
      <c r="F716" s="21" t="s">
        <v>2428</v>
      </c>
      <c r="G716" s="54" t="s">
        <v>2428</v>
      </c>
      <c r="H716" s="54" t="s">
        <v>2429</v>
      </c>
      <c r="I716" s="54" t="e">
        <f>_xlfn.XLOOKUP(H716,[1]Sheet2!$G:$G,[1]Sheet2!$B:$B)</f>
        <v>#N/A</v>
      </c>
      <c r="J716" s="54" t="e">
        <f>_xlfn.XLOOKUP(H716,[1]Sheet2!$G:$G,[1]Sheet2!$C:$C)</f>
        <v>#N/A</v>
      </c>
      <c r="K716" s="14" t="s">
        <v>2341</v>
      </c>
      <c r="L716" s="21" t="s">
        <v>2422</v>
      </c>
      <c r="M716" s="14" t="s">
        <v>10</v>
      </c>
      <c r="N716" s="13" t="s">
        <v>606</v>
      </c>
      <c r="O716" s="13" t="s">
        <v>606</v>
      </c>
      <c r="P716" s="13" t="s">
        <v>606</v>
      </c>
      <c r="Q716" s="13" t="s">
        <v>606</v>
      </c>
      <c r="R716" s="13" t="s">
        <v>606</v>
      </c>
      <c r="S716" s="13" t="s">
        <v>606</v>
      </c>
      <c r="T716" s="13"/>
      <c r="U716" s="10">
        <v>30</v>
      </c>
      <c r="V716" s="13" t="s">
        <v>601</v>
      </c>
      <c r="W716" s="9" t="s">
        <v>4429</v>
      </c>
      <c r="X716" s="13" t="s">
        <v>26</v>
      </c>
    </row>
    <row r="717" spans="1:24" hidden="1" x14ac:dyDescent="0.3">
      <c r="A717" s="7" t="s">
        <v>4428</v>
      </c>
      <c r="B717" s="14">
        <v>1971</v>
      </c>
      <c r="C717" s="14">
        <v>7675</v>
      </c>
      <c r="D717" s="14">
        <v>6057</v>
      </c>
      <c r="E717" s="45" t="s">
        <v>11</v>
      </c>
      <c r="F717" s="21" t="s">
        <v>2428</v>
      </c>
      <c r="G717" s="54" t="s">
        <v>2428</v>
      </c>
      <c r="H717" s="54" t="s">
        <v>2429</v>
      </c>
      <c r="I717" s="54" t="e">
        <f>_xlfn.XLOOKUP(H717,[1]Sheet2!$G:$G,[1]Sheet2!$B:$B)</f>
        <v>#N/A</v>
      </c>
      <c r="J717" s="54" t="e">
        <f>_xlfn.XLOOKUP(H717,[1]Sheet2!$G:$G,[1]Sheet2!$C:$C)</f>
        <v>#N/A</v>
      </c>
      <c r="K717" s="14" t="s">
        <v>2341</v>
      </c>
      <c r="L717" s="21" t="s">
        <v>2422</v>
      </c>
      <c r="M717" s="14" t="s">
        <v>10</v>
      </c>
      <c r="N717" s="13" t="s">
        <v>606</v>
      </c>
      <c r="O717" s="13" t="s">
        <v>606</v>
      </c>
      <c r="P717" s="13" t="s">
        <v>606</v>
      </c>
      <c r="Q717" s="13" t="s">
        <v>606</v>
      </c>
      <c r="R717" s="13" t="s">
        <v>606</v>
      </c>
      <c r="S717" s="13" t="s">
        <v>606</v>
      </c>
      <c r="T717" s="13"/>
      <c r="U717" s="10">
        <v>30</v>
      </c>
      <c r="V717" s="13" t="s">
        <v>601</v>
      </c>
      <c r="W717" s="9" t="s">
        <v>4429</v>
      </c>
      <c r="X717" s="13" t="s">
        <v>26</v>
      </c>
    </row>
    <row r="718" spans="1:24" hidden="1" x14ac:dyDescent="0.3">
      <c r="A718" s="7" t="s">
        <v>4428</v>
      </c>
      <c r="B718" s="14">
        <v>1971</v>
      </c>
      <c r="C718" s="14">
        <v>7675</v>
      </c>
      <c r="D718" s="14">
        <v>6067</v>
      </c>
      <c r="E718" s="45" t="s">
        <v>11</v>
      </c>
      <c r="F718" s="21" t="s">
        <v>2428</v>
      </c>
      <c r="G718" s="54" t="s">
        <v>2428</v>
      </c>
      <c r="H718" s="54" t="s">
        <v>2429</v>
      </c>
      <c r="I718" s="54" t="e">
        <f>_xlfn.XLOOKUP(H718,[1]Sheet2!$G:$G,[1]Sheet2!$B:$B)</f>
        <v>#N/A</v>
      </c>
      <c r="J718" s="54" t="e">
        <f>_xlfn.XLOOKUP(H718,[1]Sheet2!$G:$G,[1]Sheet2!$C:$C)</f>
        <v>#N/A</v>
      </c>
      <c r="K718" s="14" t="s">
        <v>2341</v>
      </c>
      <c r="L718" s="21" t="s">
        <v>2422</v>
      </c>
      <c r="M718" s="14" t="s">
        <v>10</v>
      </c>
      <c r="N718" s="13" t="s">
        <v>606</v>
      </c>
      <c r="O718" s="13" t="s">
        <v>606</v>
      </c>
      <c r="P718" s="13" t="s">
        <v>606</v>
      </c>
      <c r="Q718" s="13" t="s">
        <v>606</v>
      </c>
      <c r="R718" s="13" t="s">
        <v>606</v>
      </c>
      <c r="S718" s="13" t="s">
        <v>606</v>
      </c>
      <c r="T718" s="13"/>
      <c r="U718" s="10">
        <v>30</v>
      </c>
      <c r="V718" s="13" t="s">
        <v>601</v>
      </c>
      <c r="W718" s="9" t="s">
        <v>4429</v>
      </c>
      <c r="X718" s="13" t="s">
        <v>26</v>
      </c>
    </row>
    <row r="719" spans="1:24" hidden="1" x14ac:dyDescent="0.3">
      <c r="A719" s="7" t="s">
        <v>4428</v>
      </c>
      <c r="B719" s="14">
        <v>1971</v>
      </c>
      <c r="C719" s="14">
        <v>7675</v>
      </c>
      <c r="D719" s="14">
        <v>7834</v>
      </c>
      <c r="E719" s="45" t="s">
        <v>11</v>
      </c>
      <c r="F719" s="21" t="s">
        <v>2428</v>
      </c>
      <c r="G719" s="54" t="s">
        <v>2428</v>
      </c>
      <c r="H719" s="54" t="s">
        <v>2429</v>
      </c>
      <c r="I719" s="54" t="e">
        <f>_xlfn.XLOOKUP(H719,[1]Sheet2!$G:$G,[1]Sheet2!$B:$B)</f>
        <v>#N/A</v>
      </c>
      <c r="J719" s="54" t="e">
        <f>_xlfn.XLOOKUP(H719,[1]Sheet2!$G:$G,[1]Sheet2!$C:$C)</f>
        <v>#N/A</v>
      </c>
      <c r="K719" s="14" t="s">
        <v>2341</v>
      </c>
      <c r="L719" s="21" t="s">
        <v>2422</v>
      </c>
      <c r="M719" s="14" t="s">
        <v>10</v>
      </c>
      <c r="N719" s="13" t="s">
        <v>606</v>
      </c>
      <c r="O719" s="13" t="s">
        <v>606</v>
      </c>
      <c r="P719" s="13" t="s">
        <v>606</v>
      </c>
      <c r="Q719" s="13" t="s">
        <v>606</v>
      </c>
      <c r="R719" s="13" t="s">
        <v>606</v>
      </c>
      <c r="S719" s="13" t="s">
        <v>606</v>
      </c>
      <c r="T719" s="13"/>
      <c r="U719" s="10">
        <v>30</v>
      </c>
      <c r="V719" s="13" t="s">
        <v>601</v>
      </c>
      <c r="W719" s="9" t="s">
        <v>4429</v>
      </c>
      <c r="X719" s="13" t="s">
        <v>26</v>
      </c>
    </row>
    <row r="720" spans="1:24" hidden="1" x14ac:dyDescent="0.3">
      <c r="A720" s="7" t="s">
        <v>4428</v>
      </c>
      <c r="B720" s="14">
        <v>1971</v>
      </c>
      <c r="C720" s="14">
        <v>7675</v>
      </c>
      <c r="D720" s="14">
        <v>6056</v>
      </c>
      <c r="E720" s="45" t="s">
        <v>11</v>
      </c>
      <c r="F720" s="21" t="s">
        <v>2428</v>
      </c>
      <c r="G720" s="54" t="s">
        <v>2428</v>
      </c>
      <c r="H720" s="54" t="s">
        <v>2429</v>
      </c>
      <c r="I720" s="54" t="e">
        <f>_xlfn.XLOOKUP(H720,[1]Sheet2!$G:$G,[1]Sheet2!$B:$B)</f>
        <v>#N/A</v>
      </c>
      <c r="J720" s="54" t="e">
        <f>_xlfn.XLOOKUP(H720,[1]Sheet2!$G:$G,[1]Sheet2!$C:$C)</f>
        <v>#N/A</v>
      </c>
      <c r="K720" s="14" t="s">
        <v>2341</v>
      </c>
      <c r="L720" s="21" t="s">
        <v>2422</v>
      </c>
      <c r="M720" s="14" t="s">
        <v>10</v>
      </c>
      <c r="N720" s="13" t="s">
        <v>606</v>
      </c>
      <c r="O720" s="13" t="s">
        <v>606</v>
      </c>
      <c r="P720" s="13" t="s">
        <v>606</v>
      </c>
      <c r="Q720" s="13" t="s">
        <v>606</v>
      </c>
      <c r="R720" s="13" t="s">
        <v>606</v>
      </c>
      <c r="S720" s="13" t="s">
        <v>606</v>
      </c>
      <c r="T720" s="13"/>
      <c r="U720" s="10">
        <v>30</v>
      </c>
      <c r="V720" s="13" t="s">
        <v>601</v>
      </c>
      <c r="W720" s="9" t="s">
        <v>4429</v>
      </c>
      <c r="X720" s="13" t="s">
        <v>26</v>
      </c>
    </row>
    <row r="721" spans="1:24" hidden="1" x14ac:dyDescent="0.3">
      <c r="A721" s="7" t="s">
        <v>4428</v>
      </c>
      <c r="B721" s="14">
        <v>1971</v>
      </c>
      <c r="C721" s="14">
        <v>7675</v>
      </c>
      <c r="D721" s="14">
        <v>6062</v>
      </c>
      <c r="E721" s="45" t="s">
        <v>11</v>
      </c>
      <c r="F721" s="21" t="s">
        <v>2428</v>
      </c>
      <c r="G721" s="54" t="s">
        <v>2428</v>
      </c>
      <c r="H721" s="54" t="s">
        <v>2429</v>
      </c>
      <c r="I721" s="54" t="e">
        <f>_xlfn.XLOOKUP(H721,[1]Sheet2!$G:$G,[1]Sheet2!$B:$B)</f>
        <v>#N/A</v>
      </c>
      <c r="J721" s="54" t="e">
        <f>_xlfn.XLOOKUP(H721,[1]Sheet2!$G:$G,[1]Sheet2!$C:$C)</f>
        <v>#N/A</v>
      </c>
      <c r="K721" s="14" t="s">
        <v>2341</v>
      </c>
      <c r="L721" s="21" t="s">
        <v>2422</v>
      </c>
      <c r="M721" s="14" t="s">
        <v>10</v>
      </c>
      <c r="N721" s="13" t="s">
        <v>606</v>
      </c>
      <c r="O721" s="13" t="s">
        <v>606</v>
      </c>
      <c r="P721" s="13" t="s">
        <v>606</v>
      </c>
      <c r="Q721" s="13" t="s">
        <v>606</v>
      </c>
      <c r="R721" s="13" t="s">
        <v>606</v>
      </c>
      <c r="S721" s="13" t="s">
        <v>606</v>
      </c>
      <c r="T721" s="13"/>
      <c r="U721" s="10">
        <v>30</v>
      </c>
      <c r="V721" s="13" t="s">
        <v>601</v>
      </c>
      <c r="W721" s="9" t="s">
        <v>4429</v>
      </c>
      <c r="X721" s="13" t="s">
        <v>26</v>
      </c>
    </row>
    <row r="722" spans="1:24" hidden="1" x14ac:dyDescent="0.3">
      <c r="A722" s="7" t="s">
        <v>4428</v>
      </c>
      <c r="B722" s="14">
        <v>1971</v>
      </c>
      <c r="C722" s="14">
        <v>7675</v>
      </c>
      <c r="D722" s="14">
        <v>6060</v>
      </c>
      <c r="E722" s="45" t="s">
        <v>11</v>
      </c>
      <c r="F722" s="21" t="s">
        <v>2428</v>
      </c>
      <c r="G722" s="54" t="s">
        <v>2428</v>
      </c>
      <c r="H722" s="54" t="s">
        <v>2429</v>
      </c>
      <c r="I722" s="54" t="e">
        <f>_xlfn.XLOOKUP(H722,[1]Sheet2!$G:$G,[1]Sheet2!$B:$B)</f>
        <v>#N/A</v>
      </c>
      <c r="J722" s="54" t="e">
        <f>_xlfn.XLOOKUP(H722,[1]Sheet2!$G:$G,[1]Sheet2!$C:$C)</f>
        <v>#N/A</v>
      </c>
      <c r="K722" s="14" t="s">
        <v>2341</v>
      </c>
      <c r="L722" s="21" t="s">
        <v>2422</v>
      </c>
      <c r="M722" s="14" t="s">
        <v>10</v>
      </c>
      <c r="N722" s="13" t="s">
        <v>606</v>
      </c>
      <c r="O722" s="13" t="s">
        <v>606</v>
      </c>
      <c r="P722" s="13" t="s">
        <v>606</v>
      </c>
      <c r="Q722" s="13" t="s">
        <v>606</v>
      </c>
      <c r="R722" s="13" t="s">
        <v>606</v>
      </c>
      <c r="S722" s="13" t="s">
        <v>606</v>
      </c>
      <c r="T722" s="13"/>
      <c r="U722" s="10">
        <v>30</v>
      </c>
      <c r="V722" s="13" t="s">
        <v>601</v>
      </c>
      <c r="W722" s="9" t="s">
        <v>4429</v>
      </c>
      <c r="X722" s="13" t="s">
        <v>26</v>
      </c>
    </row>
    <row r="723" spans="1:24" hidden="1" x14ac:dyDescent="0.3">
      <c r="A723" s="7" t="s">
        <v>4428</v>
      </c>
      <c r="B723" s="14">
        <v>1971</v>
      </c>
      <c r="C723" s="14">
        <v>7675</v>
      </c>
      <c r="D723" s="14">
        <v>6219</v>
      </c>
      <c r="E723" s="45" t="s">
        <v>11</v>
      </c>
      <c r="F723" s="21" t="s">
        <v>2428</v>
      </c>
      <c r="G723" s="54" t="s">
        <v>2428</v>
      </c>
      <c r="H723" s="54" t="s">
        <v>2429</v>
      </c>
      <c r="I723" s="54" t="e">
        <f>_xlfn.XLOOKUP(H723,[1]Sheet2!$G:$G,[1]Sheet2!$B:$B)</f>
        <v>#N/A</v>
      </c>
      <c r="J723" s="54" t="e">
        <f>_xlfn.XLOOKUP(H723,[1]Sheet2!$G:$G,[1]Sheet2!$C:$C)</f>
        <v>#N/A</v>
      </c>
      <c r="K723" s="14" t="s">
        <v>2341</v>
      </c>
      <c r="L723" s="21" t="s">
        <v>2422</v>
      </c>
      <c r="M723" s="14" t="s">
        <v>10</v>
      </c>
      <c r="N723" s="13" t="s">
        <v>606</v>
      </c>
      <c r="O723" s="13" t="s">
        <v>606</v>
      </c>
      <c r="P723" s="13" t="s">
        <v>606</v>
      </c>
      <c r="Q723" s="13" t="s">
        <v>606</v>
      </c>
      <c r="R723" s="13" t="s">
        <v>606</v>
      </c>
      <c r="S723" s="13" t="s">
        <v>606</v>
      </c>
      <c r="T723" s="13"/>
      <c r="U723" s="10">
        <v>30</v>
      </c>
      <c r="V723" s="13" t="s">
        <v>601</v>
      </c>
      <c r="W723" s="9" t="s">
        <v>4429</v>
      </c>
      <c r="X723" s="13" t="s">
        <v>26</v>
      </c>
    </row>
    <row r="724" spans="1:24" hidden="1" x14ac:dyDescent="0.3">
      <c r="A724" s="7" t="s">
        <v>4428</v>
      </c>
      <c r="B724" s="14">
        <v>1971</v>
      </c>
      <c r="C724" s="14">
        <v>7675</v>
      </c>
      <c r="D724" s="14">
        <v>6064</v>
      </c>
      <c r="E724" s="45" t="s">
        <v>11</v>
      </c>
      <c r="F724" s="21" t="s">
        <v>2428</v>
      </c>
      <c r="G724" s="54" t="s">
        <v>2428</v>
      </c>
      <c r="H724" s="54" t="s">
        <v>2429</v>
      </c>
      <c r="I724" s="54" t="e">
        <f>_xlfn.XLOOKUP(H724,[1]Sheet2!$G:$G,[1]Sheet2!$B:$B)</f>
        <v>#N/A</v>
      </c>
      <c r="J724" s="54" t="e">
        <f>_xlfn.XLOOKUP(H724,[1]Sheet2!$G:$G,[1]Sheet2!$C:$C)</f>
        <v>#N/A</v>
      </c>
      <c r="K724" s="14" t="s">
        <v>2341</v>
      </c>
      <c r="L724" s="21" t="s">
        <v>2422</v>
      </c>
      <c r="M724" s="14" t="s">
        <v>10</v>
      </c>
      <c r="N724" s="13" t="s">
        <v>606</v>
      </c>
      <c r="O724" s="13" t="s">
        <v>606</v>
      </c>
      <c r="P724" s="13" t="s">
        <v>606</v>
      </c>
      <c r="Q724" s="13" t="s">
        <v>606</v>
      </c>
      <c r="R724" s="13" t="s">
        <v>606</v>
      </c>
      <c r="S724" s="13" t="s">
        <v>606</v>
      </c>
      <c r="T724" s="13"/>
      <c r="U724" s="10">
        <v>30</v>
      </c>
      <c r="V724" s="13" t="s">
        <v>601</v>
      </c>
      <c r="W724" s="9" t="s">
        <v>4429</v>
      </c>
      <c r="X724" s="13" t="s">
        <v>26</v>
      </c>
    </row>
    <row r="725" spans="1:24" hidden="1" x14ac:dyDescent="0.3">
      <c r="A725" s="7" t="s">
        <v>4428</v>
      </c>
      <c r="B725" s="14">
        <v>1971</v>
      </c>
      <c r="C725" s="14">
        <v>7675</v>
      </c>
      <c r="D725" s="14">
        <v>6058</v>
      </c>
      <c r="E725" s="45" t="s">
        <v>11</v>
      </c>
      <c r="F725" s="21" t="s">
        <v>2428</v>
      </c>
      <c r="G725" s="54" t="s">
        <v>2428</v>
      </c>
      <c r="H725" s="54" t="s">
        <v>2429</v>
      </c>
      <c r="I725" s="54" t="e">
        <f>_xlfn.XLOOKUP(H725,[1]Sheet2!$G:$G,[1]Sheet2!$B:$B)</f>
        <v>#N/A</v>
      </c>
      <c r="J725" s="54" t="e">
        <f>_xlfn.XLOOKUP(H725,[1]Sheet2!$G:$G,[1]Sheet2!$C:$C)</f>
        <v>#N/A</v>
      </c>
      <c r="K725" s="14" t="s">
        <v>2341</v>
      </c>
      <c r="L725" s="21" t="s">
        <v>2422</v>
      </c>
      <c r="M725" s="14" t="s">
        <v>10</v>
      </c>
      <c r="N725" s="13" t="s">
        <v>606</v>
      </c>
      <c r="O725" s="13" t="s">
        <v>606</v>
      </c>
      <c r="P725" s="13" t="s">
        <v>606</v>
      </c>
      <c r="Q725" s="13" t="s">
        <v>606</v>
      </c>
      <c r="R725" s="13" t="s">
        <v>606</v>
      </c>
      <c r="S725" s="13" t="s">
        <v>606</v>
      </c>
      <c r="T725" s="13"/>
      <c r="U725" s="10">
        <v>30</v>
      </c>
      <c r="V725" s="13" t="s">
        <v>601</v>
      </c>
      <c r="W725" s="9" t="s">
        <v>4429</v>
      </c>
      <c r="X725" s="13" t="s">
        <v>26</v>
      </c>
    </row>
    <row r="726" spans="1:24" hidden="1" x14ac:dyDescent="0.3">
      <c r="A726" s="7" t="s">
        <v>4428</v>
      </c>
      <c r="B726" s="14">
        <v>1971</v>
      </c>
      <c r="C726" s="14">
        <v>7675</v>
      </c>
      <c r="D726" s="14">
        <v>6059</v>
      </c>
      <c r="E726" s="45" t="s">
        <v>11</v>
      </c>
      <c r="F726" s="21" t="s">
        <v>2428</v>
      </c>
      <c r="G726" s="54" t="s">
        <v>2428</v>
      </c>
      <c r="H726" s="54" t="s">
        <v>2429</v>
      </c>
      <c r="I726" s="54" t="e">
        <f>_xlfn.XLOOKUP(H726,[1]Sheet2!$G:$G,[1]Sheet2!$B:$B)</f>
        <v>#N/A</v>
      </c>
      <c r="J726" s="54" t="e">
        <f>_xlfn.XLOOKUP(H726,[1]Sheet2!$G:$G,[1]Sheet2!$C:$C)</f>
        <v>#N/A</v>
      </c>
      <c r="K726" s="14" t="s">
        <v>2341</v>
      </c>
      <c r="L726" s="21" t="s">
        <v>2422</v>
      </c>
      <c r="M726" s="14" t="s">
        <v>10</v>
      </c>
      <c r="N726" s="13" t="s">
        <v>606</v>
      </c>
      <c r="O726" s="13" t="s">
        <v>606</v>
      </c>
      <c r="P726" s="13" t="s">
        <v>606</v>
      </c>
      <c r="Q726" s="13" t="s">
        <v>606</v>
      </c>
      <c r="R726" s="13" t="s">
        <v>606</v>
      </c>
      <c r="S726" s="13" t="s">
        <v>606</v>
      </c>
      <c r="T726" s="13"/>
      <c r="U726" s="10">
        <v>30</v>
      </c>
      <c r="V726" s="13" t="s">
        <v>601</v>
      </c>
      <c r="W726" s="9" t="s">
        <v>4429</v>
      </c>
      <c r="X726" s="13" t="s">
        <v>26</v>
      </c>
    </row>
    <row r="727" spans="1:24" hidden="1" x14ac:dyDescent="0.3">
      <c r="A727" s="7" t="s">
        <v>4428</v>
      </c>
      <c r="B727" s="14">
        <v>1971</v>
      </c>
      <c r="C727" s="14">
        <v>7675</v>
      </c>
      <c r="D727" s="14">
        <v>6217</v>
      </c>
      <c r="E727" s="45" t="s">
        <v>11</v>
      </c>
      <c r="F727" s="21" t="s">
        <v>2428</v>
      </c>
      <c r="G727" s="54" t="s">
        <v>2428</v>
      </c>
      <c r="H727" s="54" t="s">
        <v>2429</v>
      </c>
      <c r="I727" s="54" t="e">
        <f>_xlfn.XLOOKUP(H727,[1]Sheet2!$G:$G,[1]Sheet2!$B:$B)</f>
        <v>#N/A</v>
      </c>
      <c r="J727" s="54" t="e">
        <f>_xlfn.XLOOKUP(H727,[1]Sheet2!$G:$G,[1]Sheet2!$C:$C)</f>
        <v>#N/A</v>
      </c>
      <c r="K727" s="14" t="s">
        <v>2341</v>
      </c>
      <c r="L727" s="21" t="s">
        <v>2422</v>
      </c>
      <c r="M727" s="14" t="s">
        <v>10</v>
      </c>
      <c r="N727" s="13" t="s">
        <v>606</v>
      </c>
      <c r="O727" s="13" t="s">
        <v>606</v>
      </c>
      <c r="P727" s="13" t="s">
        <v>606</v>
      </c>
      <c r="Q727" s="13" t="s">
        <v>606</v>
      </c>
      <c r="R727" s="13" t="s">
        <v>606</v>
      </c>
      <c r="S727" s="13" t="s">
        <v>606</v>
      </c>
      <c r="T727" s="13"/>
      <c r="U727" s="10">
        <v>30</v>
      </c>
      <c r="V727" s="13" t="s">
        <v>601</v>
      </c>
      <c r="W727" s="9" t="s">
        <v>4429</v>
      </c>
      <c r="X727" s="13" t="s">
        <v>26</v>
      </c>
    </row>
    <row r="728" spans="1:24" hidden="1" x14ac:dyDescent="0.3">
      <c r="A728" s="7" t="s">
        <v>4428</v>
      </c>
      <c r="B728" s="14">
        <v>1971</v>
      </c>
      <c r="C728" s="14">
        <v>7675</v>
      </c>
      <c r="D728" s="14">
        <v>12383</v>
      </c>
      <c r="E728" s="45" t="s">
        <v>2430</v>
      </c>
      <c r="F728" s="21" t="s">
        <v>2428</v>
      </c>
      <c r="G728" s="54" t="s">
        <v>2428</v>
      </c>
      <c r="H728" s="54" t="s">
        <v>2429</v>
      </c>
      <c r="I728" s="54" t="e">
        <f>_xlfn.XLOOKUP(H728,[1]Sheet2!$G:$G,[1]Sheet2!$B:$B)</f>
        <v>#N/A</v>
      </c>
      <c r="J728" s="54" t="e">
        <f>_xlfn.XLOOKUP(H728,[1]Sheet2!$G:$G,[1]Sheet2!$C:$C)</f>
        <v>#N/A</v>
      </c>
      <c r="K728" s="14" t="s">
        <v>2341</v>
      </c>
      <c r="L728" s="21" t="s">
        <v>2422</v>
      </c>
      <c r="M728" s="14" t="s">
        <v>10</v>
      </c>
      <c r="N728" s="13" t="s">
        <v>606</v>
      </c>
      <c r="O728" s="13" t="s">
        <v>606</v>
      </c>
      <c r="P728" s="13" t="s">
        <v>606</v>
      </c>
      <c r="Q728" s="13" t="s">
        <v>606</v>
      </c>
      <c r="R728" s="13" t="s">
        <v>606</v>
      </c>
      <c r="S728" s="13" t="s">
        <v>606</v>
      </c>
      <c r="T728" s="13"/>
      <c r="U728" s="10">
        <v>30</v>
      </c>
      <c r="V728" s="13" t="s">
        <v>601</v>
      </c>
      <c r="W728" s="9" t="s">
        <v>4429</v>
      </c>
      <c r="X728" s="13" t="s">
        <v>26</v>
      </c>
    </row>
    <row r="729" spans="1:24" hidden="1" x14ac:dyDescent="0.3">
      <c r="A729" s="7" t="s">
        <v>4428</v>
      </c>
      <c r="B729" s="14">
        <v>29870</v>
      </c>
      <c r="C729" s="14">
        <v>7675</v>
      </c>
      <c r="D729" s="14">
        <v>23971</v>
      </c>
      <c r="E729" s="45" t="s">
        <v>594</v>
      </c>
      <c r="F729" s="21" t="s">
        <v>2428</v>
      </c>
      <c r="G729" s="54" t="s">
        <v>2428</v>
      </c>
      <c r="H729" s="54" t="s">
        <v>2429</v>
      </c>
      <c r="I729" s="54" t="e">
        <f>_xlfn.XLOOKUP(H729,[1]Sheet2!$G:$G,[1]Sheet2!$B:$B)</f>
        <v>#N/A</v>
      </c>
      <c r="J729" s="54" t="e">
        <f>_xlfn.XLOOKUP(H729,[1]Sheet2!$G:$G,[1]Sheet2!$C:$C)</f>
        <v>#N/A</v>
      </c>
      <c r="K729" s="14" t="s">
        <v>2341</v>
      </c>
      <c r="L729" s="21" t="s">
        <v>2422</v>
      </c>
      <c r="M729" s="14" t="s">
        <v>6242</v>
      </c>
      <c r="N729" s="13" t="s">
        <v>606</v>
      </c>
      <c r="O729" s="13" t="s">
        <v>606</v>
      </c>
      <c r="P729" s="13" t="s">
        <v>606</v>
      </c>
      <c r="Q729" s="13" t="s">
        <v>606</v>
      </c>
      <c r="R729" s="13" t="s">
        <v>606</v>
      </c>
      <c r="S729" s="13" t="s">
        <v>606</v>
      </c>
      <c r="T729" s="13"/>
      <c r="U729" s="10" t="s">
        <v>4814</v>
      </c>
      <c r="V729" s="13" t="s">
        <v>601</v>
      </c>
      <c r="W729" s="9" t="s">
        <v>4429</v>
      </c>
      <c r="X729" s="13" t="s">
        <v>26</v>
      </c>
    </row>
    <row r="730" spans="1:24" hidden="1" x14ac:dyDescent="0.3">
      <c r="A730" s="7" t="s">
        <v>4428</v>
      </c>
      <c r="B730" s="14">
        <v>1971</v>
      </c>
      <c r="C730" s="14">
        <v>7675</v>
      </c>
      <c r="D730" s="14">
        <v>2959</v>
      </c>
      <c r="E730" s="45" t="s">
        <v>2430</v>
      </c>
      <c r="F730" s="21" t="s">
        <v>2428</v>
      </c>
      <c r="G730" s="54" t="s">
        <v>2428</v>
      </c>
      <c r="H730" s="54" t="s">
        <v>2429</v>
      </c>
      <c r="I730" s="54" t="e">
        <f>_xlfn.XLOOKUP(H730,[1]Sheet2!$G:$G,[1]Sheet2!$B:$B)</f>
        <v>#N/A</v>
      </c>
      <c r="J730" s="54" t="e">
        <f>_xlfn.XLOOKUP(H730,[1]Sheet2!$G:$G,[1]Sheet2!$C:$C)</f>
        <v>#N/A</v>
      </c>
      <c r="K730" s="14" t="s">
        <v>2341</v>
      </c>
      <c r="L730" s="21" t="s">
        <v>2422</v>
      </c>
      <c r="M730" s="14" t="s">
        <v>10</v>
      </c>
      <c r="N730" s="13" t="s">
        <v>606</v>
      </c>
      <c r="O730" s="13" t="s">
        <v>606</v>
      </c>
      <c r="P730" s="13" t="s">
        <v>606</v>
      </c>
      <c r="Q730" s="13" t="s">
        <v>606</v>
      </c>
      <c r="R730" s="13" t="s">
        <v>606</v>
      </c>
      <c r="S730" s="13" t="s">
        <v>606</v>
      </c>
      <c r="T730" s="13"/>
      <c r="U730" s="10">
        <v>30</v>
      </c>
      <c r="V730" s="13" t="s">
        <v>601</v>
      </c>
      <c r="W730" s="9" t="s">
        <v>4429</v>
      </c>
      <c r="X730" s="13" t="s">
        <v>26</v>
      </c>
    </row>
    <row r="731" spans="1:24" hidden="1" x14ac:dyDescent="0.3">
      <c r="A731" s="7" t="s">
        <v>4428</v>
      </c>
      <c r="B731" s="14">
        <v>1971</v>
      </c>
      <c r="C731" s="14">
        <v>7675</v>
      </c>
      <c r="D731" s="14">
        <v>1843</v>
      </c>
      <c r="E731" s="45" t="s">
        <v>587</v>
      </c>
      <c r="F731" s="21" t="s">
        <v>2428</v>
      </c>
      <c r="G731" s="54" t="s">
        <v>2428</v>
      </c>
      <c r="H731" s="54" t="s">
        <v>2429</v>
      </c>
      <c r="I731" s="54" t="e">
        <f>_xlfn.XLOOKUP(H731,[1]Sheet2!$G:$G,[1]Sheet2!$B:$B)</f>
        <v>#N/A</v>
      </c>
      <c r="J731" s="54" t="e">
        <f>_xlfn.XLOOKUP(H731,[1]Sheet2!$G:$G,[1]Sheet2!$C:$C)</f>
        <v>#N/A</v>
      </c>
      <c r="K731" s="14" t="s">
        <v>2341</v>
      </c>
      <c r="L731" s="21" t="s">
        <v>2422</v>
      </c>
      <c r="M731" s="14" t="s">
        <v>10</v>
      </c>
      <c r="N731" s="13" t="s">
        <v>606</v>
      </c>
      <c r="O731" s="13" t="s">
        <v>606</v>
      </c>
      <c r="P731" s="13" t="s">
        <v>606</v>
      </c>
      <c r="Q731" s="13" t="s">
        <v>606</v>
      </c>
      <c r="R731" s="13" t="s">
        <v>606</v>
      </c>
      <c r="S731" s="13" t="s">
        <v>606</v>
      </c>
      <c r="T731" s="13"/>
      <c r="U731" s="10">
        <v>30</v>
      </c>
      <c r="V731" s="13" t="s">
        <v>601</v>
      </c>
      <c r="W731" s="9" t="s">
        <v>4429</v>
      </c>
      <c r="X731" s="13" t="s">
        <v>26</v>
      </c>
    </row>
    <row r="732" spans="1:24" hidden="1" x14ac:dyDescent="0.3">
      <c r="A732" s="7" t="s">
        <v>4428</v>
      </c>
      <c r="B732" s="14">
        <v>20109</v>
      </c>
      <c r="C732" s="14">
        <v>73175</v>
      </c>
      <c r="D732" s="14">
        <v>6910</v>
      </c>
      <c r="E732" s="45" t="s">
        <v>583</v>
      </c>
      <c r="F732" s="21" t="s">
        <v>2431</v>
      </c>
      <c r="G732" s="54" t="s">
        <v>2431</v>
      </c>
      <c r="H732" s="54" t="s">
        <v>2432</v>
      </c>
      <c r="I732" s="54" t="e">
        <f>_xlfn.XLOOKUP(H732,[1]Sheet2!$G:$G,[1]Sheet2!$B:$B)</f>
        <v>#N/A</v>
      </c>
      <c r="J732" s="54" t="e">
        <f>_xlfn.XLOOKUP(H732,[1]Sheet2!$G:$G,[1]Sheet2!$C:$C)</f>
        <v>#N/A</v>
      </c>
      <c r="K732" s="14" t="s">
        <v>2341</v>
      </c>
      <c r="L732" s="21" t="s">
        <v>2422</v>
      </c>
      <c r="M732" s="14" t="s">
        <v>10</v>
      </c>
      <c r="N732" s="13" t="s">
        <v>606</v>
      </c>
      <c r="O732" s="13" t="s">
        <v>606</v>
      </c>
      <c r="P732" s="13" t="s">
        <v>606</v>
      </c>
      <c r="Q732" s="13" t="s">
        <v>606</v>
      </c>
      <c r="R732" s="13" t="s">
        <v>606</v>
      </c>
      <c r="S732" s="13" t="s">
        <v>606</v>
      </c>
      <c r="T732" s="13"/>
      <c r="U732" s="10">
        <v>30</v>
      </c>
      <c r="V732" s="9" t="s">
        <v>4432</v>
      </c>
      <c r="W732" s="9" t="s">
        <v>4429</v>
      </c>
      <c r="X732" s="13" t="s">
        <v>26</v>
      </c>
    </row>
    <row r="733" spans="1:24" hidden="1" x14ac:dyDescent="0.3">
      <c r="A733" s="7" t="s">
        <v>4428</v>
      </c>
      <c r="B733" s="14">
        <v>20109</v>
      </c>
      <c r="C733" s="14">
        <v>73175</v>
      </c>
      <c r="D733" s="14" t="s">
        <v>2433</v>
      </c>
      <c r="E733" s="45" t="s">
        <v>1649</v>
      </c>
      <c r="F733" s="21" t="s">
        <v>2431</v>
      </c>
      <c r="G733" s="54" t="s">
        <v>2431</v>
      </c>
      <c r="H733" s="54" t="s">
        <v>2432</v>
      </c>
      <c r="I733" s="54" t="e">
        <f>_xlfn.XLOOKUP(H733,[1]Sheet2!$G:$G,[1]Sheet2!$B:$B)</f>
        <v>#N/A</v>
      </c>
      <c r="J733" s="54" t="e">
        <f>_xlfn.XLOOKUP(H733,[1]Sheet2!$G:$G,[1]Sheet2!$C:$C)</f>
        <v>#N/A</v>
      </c>
      <c r="K733" s="14" t="s">
        <v>2341</v>
      </c>
      <c r="L733" s="21" t="s">
        <v>2422</v>
      </c>
      <c r="M733" s="14" t="s">
        <v>10</v>
      </c>
      <c r="N733" s="13" t="s">
        <v>606</v>
      </c>
      <c r="O733" s="13" t="s">
        <v>606</v>
      </c>
      <c r="P733" s="13" t="s">
        <v>606</v>
      </c>
      <c r="Q733" s="13" t="s">
        <v>606</v>
      </c>
      <c r="R733" s="13" t="s">
        <v>606</v>
      </c>
      <c r="S733" s="13" t="s">
        <v>606</v>
      </c>
      <c r="T733" s="13"/>
      <c r="U733" s="10">
        <v>30</v>
      </c>
      <c r="V733" s="9" t="s">
        <v>4432</v>
      </c>
      <c r="W733" s="9" t="s">
        <v>4429</v>
      </c>
      <c r="X733" s="13" t="s">
        <v>26</v>
      </c>
    </row>
    <row r="734" spans="1:24" hidden="1" x14ac:dyDescent="0.3">
      <c r="A734" s="7" t="s">
        <v>4428</v>
      </c>
      <c r="B734" s="14">
        <v>36225</v>
      </c>
      <c r="C734" s="14">
        <v>1005047</v>
      </c>
      <c r="D734" s="14" t="s">
        <v>2434</v>
      </c>
      <c r="E734" s="45" t="s">
        <v>594</v>
      </c>
      <c r="F734" s="21" t="s">
        <v>2435</v>
      </c>
      <c r="G734" s="54" t="s">
        <v>2435</v>
      </c>
      <c r="H734" s="54" t="s">
        <v>2436</v>
      </c>
      <c r="I734" s="54" t="e">
        <f>_xlfn.XLOOKUP(H734,[1]Sheet2!$G:$G,[1]Sheet2!$B:$B)</f>
        <v>#N/A</v>
      </c>
      <c r="J734" s="54" t="e">
        <f>_xlfn.XLOOKUP(H734,[1]Sheet2!$G:$G,[1]Sheet2!$C:$C)</f>
        <v>#N/A</v>
      </c>
      <c r="K734" s="14" t="s">
        <v>2341</v>
      </c>
      <c r="L734" s="21" t="s">
        <v>2422</v>
      </c>
      <c r="M734" s="14" t="s">
        <v>6242</v>
      </c>
      <c r="N734" s="13" t="s">
        <v>606</v>
      </c>
      <c r="O734" s="13" t="s">
        <v>606</v>
      </c>
      <c r="P734" s="13" t="s">
        <v>606</v>
      </c>
      <c r="Q734" s="13" t="s">
        <v>606</v>
      </c>
      <c r="R734" s="13" t="s">
        <v>606</v>
      </c>
      <c r="S734" s="13"/>
      <c r="T734" s="13"/>
      <c r="U734" s="10" t="s">
        <v>4814</v>
      </c>
      <c r="V734" s="9" t="s">
        <v>4432</v>
      </c>
      <c r="W734" s="9" t="s">
        <v>4429</v>
      </c>
      <c r="X734" s="13" t="s">
        <v>26</v>
      </c>
    </row>
    <row r="735" spans="1:24" hidden="1" x14ac:dyDescent="0.3">
      <c r="A735" s="7" t="s">
        <v>4428</v>
      </c>
      <c r="B735" s="14">
        <v>36219</v>
      </c>
      <c r="C735" s="14">
        <v>1005047</v>
      </c>
      <c r="D735" s="14">
        <v>3324</v>
      </c>
      <c r="E735" s="45" t="s">
        <v>1128</v>
      </c>
      <c r="F735" s="21" t="s">
        <v>2437</v>
      </c>
      <c r="G735" s="54" t="s">
        <v>2437</v>
      </c>
      <c r="H735" s="54" t="s">
        <v>2438</v>
      </c>
      <c r="I735" s="54">
        <f>_xlfn.XLOOKUP(H735,[1]Sheet2!$G:$G,[1]Sheet2!$B:$B)</f>
        <v>-23.0288164</v>
      </c>
      <c r="J735" s="54">
        <f>_xlfn.XLOOKUP(H735,[1]Sheet2!$G:$G,[1]Sheet2!$C:$C)</f>
        <v>-45.579207199999999</v>
      </c>
      <c r="K735" s="14" t="s">
        <v>2341</v>
      </c>
      <c r="L735" s="21" t="s">
        <v>2422</v>
      </c>
      <c r="M735" s="14" t="s">
        <v>10</v>
      </c>
      <c r="N735" s="13" t="s">
        <v>606</v>
      </c>
      <c r="O735" s="13" t="s">
        <v>606</v>
      </c>
      <c r="P735" s="13" t="s">
        <v>606</v>
      </c>
      <c r="Q735" s="13" t="s">
        <v>606</v>
      </c>
      <c r="R735" s="13" t="s">
        <v>606</v>
      </c>
      <c r="S735" s="13"/>
      <c r="T735" s="13"/>
      <c r="U735" s="10">
        <v>10</v>
      </c>
      <c r="V735" s="9" t="s">
        <v>4432</v>
      </c>
      <c r="W735" s="9" t="s">
        <v>4429</v>
      </c>
      <c r="X735" s="13" t="s">
        <v>26</v>
      </c>
    </row>
    <row r="736" spans="1:24" hidden="1" x14ac:dyDescent="0.3">
      <c r="A736" s="7" t="s">
        <v>4428</v>
      </c>
      <c r="B736" s="14">
        <v>22861</v>
      </c>
      <c r="C736" s="14">
        <v>93986</v>
      </c>
      <c r="D736" s="14">
        <v>13690</v>
      </c>
      <c r="E736" s="45" t="s">
        <v>583</v>
      </c>
      <c r="F736" s="21" t="s">
        <v>2439</v>
      </c>
      <c r="G736" s="54" t="s">
        <v>2439</v>
      </c>
      <c r="H736" s="54" t="s">
        <v>2440</v>
      </c>
      <c r="I736" s="54" t="e">
        <f>_xlfn.XLOOKUP(H736,[1]Sheet2!$G:$G,[1]Sheet2!$B:$B)</f>
        <v>#N/A</v>
      </c>
      <c r="J736" s="54" t="e">
        <f>_xlfn.XLOOKUP(H736,[1]Sheet2!$G:$G,[1]Sheet2!$C:$C)</f>
        <v>#N/A</v>
      </c>
      <c r="K736" s="14" t="s">
        <v>2341</v>
      </c>
      <c r="L736" s="21" t="s">
        <v>2441</v>
      </c>
      <c r="M736" s="14" t="s">
        <v>10</v>
      </c>
      <c r="N736" s="13" t="s">
        <v>606</v>
      </c>
      <c r="O736" s="13" t="s">
        <v>606</v>
      </c>
      <c r="P736" s="13" t="s">
        <v>606</v>
      </c>
      <c r="Q736" s="13" t="s">
        <v>606</v>
      </c>
      <c r="R736" s="13" t="s">
        <v>606</v>
      </c>
      <c r="S736" s="13"/>
      <c r="T736" s="13"/>
      <c r="U736" s="10">
        <v>30</v>
      </c>
      <c r="V736" s="13" t="s">
        <v>601</v>
      </c>
      <c r="W736" s="9" t="s">
        <v>4429</v>
      </c>
      <c r="X736" s="13" t="s">
        <v>26</v>
      </c>
    </row>
    <row r="737" spans="1:24" hidden="1" x14ac:dyDescent="0.3">
      <c r="A737" s="7" t="s">
        <v>4428</v>
      </c>
      <c r="B737" s="14">
        <v>22861</v>
      </c>
      <c r="C737" s="14">
        <v>93986</v>
      </c>
      <c r="D737" s="14">
        <v>13571</v>
      </c>
      <c r="E737" s="45" t="s">
        <v>583</v>
      </c>
      <c r="F737" s="21" t="s">
        <v>2439</v>
      </c>
      <c r="G737" s="54" t="s">
        <v>2439</v>
      </c>
      <c r="H737" s="54" t="s">
        <v>2440</v>
      </c>
      <c r="I737" s="54" t="e">
        <f>_xlfn.XLOOKUP(H737,[1]Sheet2!$G:$G,[1]Sheet2!$B:$B)</f>
        <v>#N/A</v>
      </c>
      <c r="J737" s="54" t="e">
        <f>_xlfn.XLOOKUP(H737,[1]Sheet2!$G:$G,[1]Sheet2!$C:$C)</f>
        <v>#N/A</v>
      </c>
      <c r="K737" s="14" t="s">
        <v>2341</v>
      </c>
      <c r="L737" s="21" t="s">
        <v>2441</v>
      </c>
      <c r="M737" s="14" t="s">
        <v>10</v>
      </c>
      <c r="N737" s="13" t="s">
        <v>606</v>
      </c>
      <c r="O737" s="13" t="s">
        <v>606</v>
      </c>
      <c r="P737" s="13" t="s">
        <v>606</v>
      </c>
      <c r="Q737" s="13" t="s">
        <v>606</v>
      </c>
      <c r="R737" s="13" t="s">
        <v>606</v>
      </c>
      <c r="S737" s="13"/>
      <c r="T737" s="13"/>
      <c r="U737" s="10">
        <v>30</v>
      </c>
      <c r="V737" s="13" t="s">
        <v>601</v>
      </c>
      <c r="W737" s="9" t="s">
        <v>4429</v>
      </c>
      <c r="X737" s="13" t="s">
        <v>26</v>
      </c>
    </row>
    <row r="738" spans="1:24" hidden="1" x14ac:dyDescent="0.3">
      <c r="A738" s="7" t="s">
        <v>4428</v>
      </c>
      <c r="B738" s="14">
        <v>34570</v>
      </c>
      <c r="C738" s="14">
        <v>729899</v>
      </c>
      <c r="D738" s="14">
        <v>83058</v>
      </c>
      <c r="E738" s="45" t="s">
        <v>590</v>
      </c>
      <c r="F738" s="21" t="s">
        <v>2442</v>
      </c>
      <c r="G738" s="54" t="s">
        <v>2442</v>
      </c>
      <c r="H738" s="54" t="s">
        <v>2443</v>
      </c>
      <c r="I738" s="54">
        <f>_xlfn.XLOOKUP(H738,[1]Sheet2!$G:$G,[1]Sheet2!$B:$B)</f>
        <v>-23.527832</v>
      </c>
      <c r="J738" s="54">
        <f>_xlfn.XLOOKUP(H738,[1]Sheet2!$G:$G,[1]Sheet2!$C:$C)</f>
        <v>-46.197263</v>
      </c>
      <c r="K738" s="14" t="s">
        <v>2341</v>
      </c>
      <c r="L738" s="21" t="s">
        <v>2441</v>
      </c>
      <c r="M738" s="14" t="s">
        <v>10</v>
      </c>
      <c r="N738" s="13" t="s">
        <v>606</v>
      </c>
      <c r="O738" s="13" t="s">
        <v>606</v>
      </c>
      <c r="P738" s="13" t="s">
        <v>606</v>
      </c>
      <c r="Q738" s="13" t="s">
        <v>606</v>
      </c>
      <c r="R738" s="13" t="s">
        <v>606</v>
      </c>
      <c r="S738" s="13" t="s">
        <v>606</v>
      </c>
      <c r="T738" s="13"/>
      <c r="U738" s="10">
        <v>27</v>
      </c>
      <c r="V738" s="13" t="s">
        <v>601</v>
      </c>
      <c r="W738" s="9" t="s">
        <v>4429</v>
      </c>
      <c r="X738" s="13" t="s">
        <v>26</v>
      </c>
    </row>
    <row r="739" spans="1:24" hidden="1" x14ac:dyDescent="0.3">
      <c r="A739" s="7" t="s">
        <v>4428</v>
      </c>
      <c r="B739" s="14">
        <v>34594</v>
      </c>
      <c r="C739" s="14">
        <v>728770</v>
      </c>
      <c r="D739" s="14">
        <v>31402</v>
      </c>
      <c r="E739" s="45" t="s">
        <v>11</v>
      </c>
      <c r="F739" s="21" t="s">
        <v>2444</v>
      </c>
      <c r="G739" s="54" t="s">
        <v>2444</v>
      </c>
      <c r="H739" s="54" t="s">
        <v>2445</v>
      </c>
      <c r="I739" s="54">
        <f>_xlfn.XLOOKUP(H739,[1]Sheet2!$G:$G,[1]Sheet2!$B:$B)</f>
        <v>-23.51595</v>
      </c>
      <c r="J739" s="54">
        <f>_xlfn.XLOOKUP(H739,[1]Sheet2!$G:$G,[1]Sheet2!$C:$C)</f>
        <v>-46.179574700000003</v>
      </c>
      <c r="K739" s="14" t="s">
        <v>2341</v>
      </c>
      <c r="L739" s="21" t="s">
        <v>2441</v>
      </c>
      <c r="M739" s="14" t="s">
        <v>10</v>
      </c>
      <c r="N739" s="13" t="s">
        <v>606</v>
      </c>
      <c r="O739" s="13" t="s">
        <v>606</v>
      </c>
      <c r="P739" s="13" t="s">
        <v>606</v>
      </c>
      <c r="Q739" s="13" t="s">
        <v>606</v>
      </c>
      <c r="R739" s="13" t="s">
        <v>606</v>
      </c>
      <c r="S739" s="13" t="s">
        <v>606</v>
      </c>
      <c r="T739" s="13"/>
      <c r="U739" s="10">
        <v>27</v>
      </c>
      <c r="V739" s="13" t="s">
        <v>601</v>
      </c>
      <c r="W739" s="9" t="s">
        <v>4429</v>
      </c>
      <c r="X739" s="13" t="s">
        <v>26</v>
      </c>
    </row>
    <row r="740" spans="1:24" hidden="1" x14ac:dyDescent="0.3">
      <c r="A740" s="7" t="s">
        <v>4428</v>
      </c>
      <c r="B740" s="14">
        <v>41626</v>
      </c>
      <c r="C740" s="14">
        <v>1019235</v>
      </c>
      <c r="D740" s="14">
        <v>35701</v>
      </c>
      <c r="E740" s="45" t="s">
        <v>11</v>
      </c>
      <c r="F740" s="21" t="s">
        <v>2446</v>
      </c>
      <c r="G740" s="54" t="s">
        <v>2446</v>
      </c>
      <c r="H740" s="54" t="s">
        <v>2447</v>
      </c>
      <c r="I740" s="54">
        <f>_xlfn.XLOOKUP(H740,[1]Sheet2!$G:$G,[1]Sheet2!$B:$B)</f>
        <v>-23.540996199999999</v>
      </c>
      <c r="J740" s="54">
        <f>_xlfn.XLOOKUP(H740,[1]Sheet2!$G:$G,[1]Sheet2!$C:$C)</f>
        <v>-46.231806400000004</v>
      </c>
      <c r="K740" s="14" t="s">
        <v>2341</v>
      </c>
      <c r="L740" s="21" t="s">
        <v>2441</v>
      </c>
      <c r="M740" s="14" t="s">
        <v>10</v>
      </c>
      <c r="N740" s="13" t="s">
        <v>606</v>
      </c>
      <c r="O740" s="13" t="s">
        <v>606</v>
      </c>
      <c r="P740" s="13" t="s">
        <v>606</v>
      </c>
      <c r="Q740" s="13" t="s">
        <v>606</v>
      </c>
      <c r="R740" s="13" t="s">
        <v>606</v>
      </c>
      <c r="S740" s="13"/>
      <c r="T740" s="13"/>
      <c r="U740" s="10">
        <v>30</v>
      </c>
      <c r="V740" s="9" t="s">
        <v>4432</v>
      </c>
      <c r="W740" s="9" t="s">
        <v>4429</v>
      </c>
      <c r="X740" s="13" t="s">
        <v>26</v>
      </c>
    </row>
    <row r="741" spans="1:24" hidden="1" x14ac:dyDescent="0.3">
      <c r="A741" s="7" t="s">
        <v>4428</v>
      </c>
      <c r="B741" s="14">
        <v>24160</v>
      </c>
      <c r="C741" s="14">
        <v>124856</v>
      </c>
      <c r="D741" s="14">
        <v>83153</v>
      </c>
      <c r="E741" s="45" t="s">
        <v>1728</v>
      </c>
      <c r="F741" s="21" t="s">
        <v>2448</v>
      </c>
      <c r="G741" s="54" t="s">
        <v>2448</v>
      </c>
      <c r="H741" s="54" t="s">
        <v>2449</v>
      </c>
      <c r="I741" s="54" t="e">
        <f>_xlfn.XLOOKUP(H741,[1]Sheet2!$G:$G,[1]Sheet2!$B:$B)</f>
        <v>#N/A</v>
      </c>
      <c r="J741" s="54" t="e">
        <f>_xlfn.XLOOKUP(H741,[1]Sheet2!$G:$G,[1]Sheet2!$C:$C)</f>
        <v>#N/A</v>
      </c>
      <c r="K741" s="14" t="s">
        <v>2341</v>
      </c>
      <c r="L741" s="21" t="s">
        <v>2441</v>
      </c>
      <c r="M741" s="14" t="s">
        <v>10</v>
      </c>
      <c r="N741" s="13" t="s">
        <v>606</v>
      </c>
      <c r="O741" s="13" t="s">
        <v>606</v>
      </c>
      <c r="P741" s="13" t="s">
        <v>606</v>
      </c>
      <c r="Q741" s="13" t="s">
        <v>606</v>
      </c>
      <c r="R741" s="13" t="s">
        <v>606</v>
      </c>
      <c r="S741" s="13"/>
      <c r="T741" s="13"/>
      <c r="U741" s="10">
        <v>30</v>
      </c>
      <c r="V741" s="13" t="s">
        <v>601</v>
      </c>
      <c r="W741" s="9" t="s">
        <v>4429</v>
      </c>
      <c r="X741" s="13" t="s">
        <v>26</v>
      </c>
    </row>
    <row r="742" spans="1:24" hidden="1" x14ac:dyDescent="0.3">
      <c r="A742" s="7" t="s">
        <v>4428</v>
      </c>
      <c r="B742" s="14">
        <v>38157</v>
      </c>
      <c r="C742" s="14">
        <v>114163</v>
      </c>
      <c r="D742" s="14">
        <v>83131</v>
      </c>
      <c r="E742" s="45" t="s">
        <v>1647</v>
      </c>
      <c r="F742" s="21" t="s">
        <v>2450</v>
      </c>
      <c r="G742" s="54" t="s">
        <v>2450</v>
      </c>
      <c r="H742" s="54" t="s">
        <v>2451</v>
      </c>
      <c r="I742" s="54" t="e">
        <f>_xlfn.XLOOKUP(H742,[1]Sheet2!$G:$G,[1]Sheet2!$B:$B)</f>
        <v>#N/A</v>
      </c>
      <c r="J742" s="54" t="e">
        <f>_xlfn.XLOOKUP(H742,[1]Sheet2!$G:$G,[1]Sheet2!$C:$C)</f>
        <v>#N/A</v>
      </c>
      <c r="K742" s="14" t="s">
        <v>2341</v>
      </c>
      <c r="L742" s="21" t="s">
        <v>2441</v>
      </c>
      <c r="M742" s="14" t="s">
        <v>10</v>
      </c>
      <c r="N742" s="13" t="s">
        <v>606</v>
      </c>
      <c r="O742" s="13" t="s">
        <v>606</v>
      </c>
      <c r="P742" s="13" t="s">
        <v>606</v>
      </c>
      <c r="Q742" s="13" t="s">
        <v>606</v>
      </c>
      <c r="R742" s="13" t="s">
        <v>606</v>
      </c>
      <c r="S742" s="13"/>
      <c r="T742" s="13"/>
      <c r="U742" s="10">
        <v>30</v>
      </c>
      <c r="V742" s="13" t="s">
        <v>601</v>
      </c>
      <c r="W742" s="9" t="s">
        <v>4429</v>
      </c>
      <c r="X742" s="13" t="s">
        <v>26</v>
      </c>
    </row>
    <row r="743" spans="1:24" hidden="1" x14ac:dyDescent="0.3">
      <c r="A743" s="7" t="s">
        <v>4428</v>
      </c>
      <c r="B743" s="14">
        <v>39954</v>
      </c>
      <c r="C743" s="14">
        <v>83238</v>
      </c>
      <c r="D743" s="14">
        <v>5275</v>
      </c>
      <c r="E743" s="45" t="s">
        <v>1128</v>
      </c>
      <c r="F743" s="21" t="s">
        <v>2452</v>
      </c>
      <c r="G743" s="54" t="s">
        <v>2452</v>
      </c>
      <c r="H743" s="54" t="s">
        <v>2453</v>
      </c>
      <c r="I743" s="54">
        <f>_xlfn.XLOOKUP(H743,[1]Sheet2!$G:$G,[1]Sheet2!$B:$B)</f>
        <v>-23.541715199999999</v>
      </c>
      <c r="J743" s="54">
        <f>_xlfn.XLOOKUP(H743,[1]Sheet2!$G:$G,[1]Sheet2!$C:$C)</f>
        <v>-46.270675199999999</v>
      </c>
      <c r="K743" s="14" t="s">
        <v>2341</v>
      </c>
      <c r="L743" s="21" t="s">
        <v>2441</v>
      </c>
      <c r="M743" s="14" t="s">
        <v>10</v>
      </c>
      <c r="N743" s="13" t="s">
        <v>606</v>
      </c>
      <c r="O743" s="13" t="s">
        <v>606</v>
      </c>
      <c r="P743" s="13" t="s">
        <v>606</v>
      </c>
      <c r="Q743" s="13" t="s">
        <v>606</v>
      </c>
      <c r="R743" s="13" t="s">
        <v>606</v>
      </c>
      <c r="S743" s="13"/>
      <c r="T743" s="13"/>
      <c r="U743" s="10">
        <v>15</v>
      </c>
      <c r="V743" s="9" t="s">
        <v>4432</v>
      </c>
      <c r="W743" s="9" t="s">
        <v>4429</v>
      </c>
      <c r="X743" s="13" t="s">
        <v>26</v>
      </c>
    </row>
    <row r="744" spans="1:24" hidden="1" x14ac:dyDescent="0.3">
      <c r="A744" s="7" t="s">
        <v>4428</v>
      </c>
      <c r="B744" s="14">
        <v>20465</v>
      </c>
      <c r="C744" s="14">
        <v>73423</v>
      </c>
      <c r="D744" s="14" t="s">
        <v>2454</v>
      </c>
      <c r="E744" s="45" t="s">
        <v>590</v>
      </c>
      <c r="F744" s="21" t="s">
        <v>2455</v>
      </c>
      <c r="G744" s="54" t="s">
        <v>2455</v>
      </c>
      <c r="H744" s="54" t="s">
        <v>2456</v>
      </c>
      <c r="I744" s="54" t="e">
        <f>_xlfn.XLOOKUP(H744,[1]Sheet2!$G:$G,[1]Sheet2!$B:$B)</f>
        <v>#N/A</v>
      </c>
      <c r="J744" s="54" t="e">
        <f>_xlfn.XLOOKUP(H744,[1]Sheet2!$G:$G,[1]Sheet2!$C:$C)</f>
        <v>#N/A</v>
      </c>
      <c r="K744" s="14" t="s">
        <v>2341</v>
      </c>
      <c r="L744" s="21" t="s">
        <v>2441</v>
      </c>
      <c r="M744" s="14" t="s">
        <v>10</v>
      </c>
      <c r="N744" s="13" t="s">
        <v>606</v>
      </c>
      <c r="O744" s="13" t="s">
        <v>606</v>
      </c>
      <c r="P744" s="13" t="s">
        <v>606</v>
      </c>
      <c r="Q744" s="13" t="s">
        <v>606</v>
      </c>
      <c r="R744" s="13" t="s">
        <v>606</v>
      </c>
      <c r="S744" s="13"/>
      <c r="T744" s="13"/>
      <c r="U744" s="10">
        <v>16</v>
      </c>
      <c r="V744" s="9" t="s">
        <v>4432</v>
      </c>
      <c r="W744" s="9" t="s">
        <v>4429</v>
      </c>
      <c r="X744" s="13" t="s">
        <v>26</v>
      </c>
    </row>
    <row r="745" spans="1:24" hidden="1" x14ac:dyDescent="0.3">
      <c r="A745" s="7" t="s">
        <v>4428</v>
      </c>
      <c r="B745" s="14">
        <v>38428</v>
      </c>
      <c r="C745" s="14">
        <v>1011201</v>
      </c>
      <c r="D745" s="14">
        <v>8226</v>
      </c>
      <c r="E745" s="45" t="s">
        <v>583</v>
      </c>
      <c r="F745" s="21" t="s">
        <v>2457</v>
      </c>
      <c r="G745" s="54" t="s">
        <v>2457</v>
      </c>
      <c r="H745" s="54" t="s">
        <v>2458</v>
      </c>
      <c r="I745" s="54">
        <f>_xlfn.XLOOKUP(H745,[1]Sheet2!$G:$G,[1]Sheet2!$B:$B)</f>
        <v>-23.5593936</v>
      </c>
      <c r="J745" s="54">
        <f>_xlfn.XLOOKUP(H745,[1]Sheet2!$G:$G,[1]Sheet2!$C:$C)</f>
        <v>-46.144124000000012</v>
      </c>
      <c r="K745" s="14" t="s">
        <v>2341</v>
      </c>
      <c r="L745" s="21" t="s">
        <v>2441</v>
      </c>
      <c r="M745" s="14" t="s">
        <v>10</v>
      </c>
      <c r="N745" s="13" t="s">
        <v>606</v>
      </c>
      <c r="O745" s="13" t="s">
        <v>606</v>
      </c>
      <c r="P745" s="13" t="s">
        <v>606</v>
      </c>
      <c r="Q745" s="13" t="s">
        <v>606</v>
      </c>
      <c r="R745" s="13" t="s">
        <v>606</v>
      </c>
      <c r="S745" s="13"/>
      <c r="T745" s="13"/>
      <c r="U745" s="10">
        <v>30</v>
      </c>
      <c r="V745" s="9" t="s">
        <v>4432</v>
      </c>
      <c r="W745" s="9" t="s">
        <v>4429</v>
      </c>
      <c r="X745" s="13" t="s">
        <v>26</v>
      </c>
    </row>
    <row r="746" spans="1:24" hidden="1" x14ac:dyDescent="0.3">
      <c r="A746" s="7" t="s">
        <v>4428</v>
      </c>
      <c r="B746" s="14">
        <v>38428</v>
      </c>
      <c r="C746" s="14">
        <v>1011201</v>
      </c>
      <c r="D746" s="14">
        <v>6869</v>
      </c>
      <c r="E746" s="45" t="s">
        <v>583</v>
      </c>
      <c r="F746" s="21" t="s">
        <v>2457</v>
      </c>
      <c r="G746" s="54" t="s">
        <v>2457</v>
      </c>
      <c r="H746" s="54" t="s">
        <v>2458</v>
      </c>
      <c r="I746" s="54">
        <f>_xlfn.XLOOKUP(H746,[1]Sheet2!$G:$G,[1]Sheet2!$B:$B)</f>
        <v>-23.5593936</v>
      </c>
      <c r="J746" s="54">
        <f>_xlfn.XLOOKUP(H746,[1]Sheet2!$G:$G,[1]Sheet2!$C:$C)</f>
        <v>-46.144124000000012</v>
      </c>
      <c r="K746" s="14" t="s">
        <v>2341</v>
      </c>
      <c r="L746" s="21" t="s">
        <v>2441</v>
      </c>
      <c r="M746" s="14" t="s">
        <v>10</v>
      </c>
      <c r="N746" s="13" t="s">
        <v>606</v>
      </c>
      <c r="O746" s="13" t="s">
        <v>606</v>
      </c>
      <c r="P746" s="13" t="s">
        <v>606</v>
      </c>
      <c r="Q746" s="13" t="s">
        <v>606</v>
      </c>
      <c r="R746" s="13" t="s">
        <v>606</v>
      </c>
      <c r="S746" s="13"/>
      <c r="T746" s="13"/>
      <c r="U746" s="10">
        <v>30</v>
      </c>
      <c r="V746" s="9" t="s">
        <v>4432</v>
      </c>
      <c r="W746" s="9" t="s">
        <v>4429</v>
      </c>
      <c r="X746" s="13" t="s">
        <v>26</v>
      </c>
    </row>
    <row r="747" spans="1:24" hidden="1" x14ac:dyDescent="0.3">
      <c r="A747" s="7" t="s">
        <v>4428</v>
      </c>
      <c r="B747" s="14">
        <v>38428</v>
      </c>
      <c r="C747" s="14">
        <v>1011201</v>
      </c>
      <c r="D747" s="14">
        <v>8472</v>
      </c>
      <c r="E747" s="45" t="s">
        <v>583</v>
      </c>
      <c r="F747" s="21" t="s">
        <v>2457</v>
      </c>
      <c r="G747" s="54" t="s">
        <v>2457</v>
      </c>
      <c r="H747" s="54" t="s">
        <v>2458</v>
      </c>
      <c r="I747" s="54">
        <f>_xlfn.XLOOKUP(H747,[1]Sheet2!$G:$G,[1]Sheet2!$B:$B)</f>
        <v>-23.5593936</v>
      </c>
      <c r="J747" s="54">
        <f>_xlfn.XLOOKUP(H747,[1]Sheet2!$G:$G,[1]Sheet2!$C:$C)</f>
        <v>-46.144124000000012</v>
      </c>
      <c r="K747" s="14" t="s">
        <v>2341</v>
      </c>
      <c r="L747" s="21" t="s">
        <v>2441</v>
      </c>
      <c r="M747" s="14" t="s">
        <v>10</v>
      </c>
      <c r="N747" s="13" t="s">
        <v>606</v>
      </c>
      <c r="O747" s="13" t="s">
        <v>606</v>
      </c>
      <c r="P747" s="13" t="s">
        <v>606</v>
      </c>
      <c r="Q747" s="13" t="s">
        <v>606</v>
      </c>
      <c r="R747" s="13" t="s">
        <v>606</v>
      </c>
      <c r="S747" s="13"/>
      <c r="T747" s="13"/>
      <c r="U747" s="10">
        <v>30</v>
      </c>
      <c r="V747" s="9" t="s">
        <v>4432</v>
      </c>
      <c r="W747" s="9" t="s">
        <v>4429</v>
      </c>
      <c r="X747" s="13" t="s">
        <v>26</v>
      </c>
    </row>
    <row r="748" spans="1:24" hidden="1" x14ac:dyDescent="0.3">
      <c r="A748" s="7" t="s">
        <v>4428</v>
      </c>
      <c r="B748" s="14">
        <v>38428</v>
      </c>
      <c r="C748" s="14">
        <v>1011201</v>
      </c>
      <c r="D748" s="14">
        <v>8689</v>
      </c>
      <c r="E748" s="45" t="s">
        <v>583</v>
      </c>
      <c r="F748" s="21" t="s">
        <v>2457</v>
      </c>
      <c r="G748" s="54" t="s">
        <v>2457</v>
      </c>
      <c r="H748" s="54" t="s">
        <v>2458</v>
      </c>
      <c r="I748" s="54">
        <f>_xlfn.XLOOKUP(H748,[1]Sheet2!$G:$G,[1]Sheet2!$B:$B)</f>
        <v>-23.5593936</v>
      </c>
      <c r="J748" s="54">
        <f>_xlfn.XLOOKUP(H748,[1]Sheet2!$G:$G,[1]Sheet2!$C:$C)</f>
        <v>-46.144124000000012</v>
      </c>
      <c r="K748" s="14" t="s">
        <v>2341</v>
      </c>
      <c r="L748" s="21" t="s">
        <v>2441</v>
      </c>
      <c r="M748" s="14" t="s">
        <v>10</v>
      </c>
      <c r="N748" s="13" t="s">
        <v>606</v>
      </c>
      <c r="O748" s="13" t="s">
        <v>606</v>
      </c>
      <c r="P748" s="13" t="s">
        <v>606</v>
      </c>
      <c r="Q748" s="13" t="s">
        <v>606</v>
      </c>
      <c r="R748" s="13" t="s">
        <v>606</v>
      </c>
      <c r="S748" s="13"/>
      <c r="T748" s="13"/>
      <c r="U748" s="10">
        <v>30</v>
      </c>
      <c r="V748" s="9" t="s">
        <v>4432</v>
      </c>
      <c r="W748" s="9" t="s">
        <v>4429</v>
      </c>
      <c r="X748" s="13" t="s">
        <v>26</v>
      </c>
    </row>
    <row r="749" spans="1:24" hidden="1" x14ac:dyDescent="0.3">
      <c r="A749" s="7" t="s">
        <v>4428</v>
      </c>
      <c r="B749" s="14">
        <v>38428</v>
      </c>
      <c r="C749" s="14">
        <v>1011201</v>
      </c>
      <c r="D749" s="14">
        <v>11915</v>
      </c>
      <c r="E749" s="45" t="s">
        <v>583</v>
      </c>
      <c r="F749" s="21" t="s">
        <v>2457</v>
      </c>
      <c r="G749" s="54" t="s">
        <v>2457</v>
      </c>
      <c r="H749" s="54" t="s">
        <v>2458</v>
      </c>
      <c r="I749" s="54">
        <f>_xlfn.XLOOKUP(H749,[1]Sheet2!$G:$G,[1]Sheet2!$B:$B)</f>
        <v>-23.5593936</v>
      </c>
      <c r="J749" s="54">
        <f>_xlfn.XLOOKUP(H749,[1]Sheet2!$G:$G,[1]Sheet2!$C:$C)</f>
        <v>-46.144124000000012</v>
      </c>
      <c r="K749" s="14" t="s">
        <v>2341</v>
      </c>
      <c r="L749" s="21" t="s">
        <v>2441</v>
      </c>
      <c r="M749" s="14" t="s">
        <v>10</v>
      </c>
      <c r="N749" s="13" t="s">
        <v>606</v>
      </c>
      <c r="O749" s="13" t="s">
        <v>606</v>
      </c>
      <c r="P749" s="13" t="s">
        <v>606</v>
      </c>
      <c r="Q749" s="13" t="s">
        <v>606</v>
      </c>
      <c r="R749" s="13" t="s">
        <v>606</v>
      </c>
      <c r="S749" s="13"/>
      <c r="T749" s="13"/>
      <c r="U749" s="10">
        <v>30</v>
      </c>
      <c r="V749" s="9" t="s">
        <v>4432</v>
      </c>
      <c r="W749" s="9" t="s">
        <v>4429</v>
      </c>
      <c r="X749" s="13" t="s">
        <v>26</v>
      </c>
    </row>
    <row r="750" spans="1:24" hidden="1" x14ac:dyDescent="0.3">
      <c r="A750" s="7" t="s">
        <v>4428</v>
      </c>
      <c r="B750" s="14">
        <v>38428</v>
      </c>
      <c r="C750" s="14">
        <v>1011201</v>
      </c>
      <c r="D750" s="14">
        <v>14397</v>
      </c>
      <c r="E750" s="45" t="s">
        <v>583</v>
      </c>
      <c r="F750" s="21" t="s">
        <v>2457</v>
      </c>
      <c r="G750" s="54" t="s">
        <v>2457</v>
      </c>
      <c r="H750" s="54" t="s">
        <v>2458</v>
      </c>
      <c r="I750" s="54">
        <f>_xlfn.XLOOKUP(H750,[1]Sheet2!$G:$G,[1]Sheet2!$B:$B)</f>
        <v>-23.5593936</v>
      </c>
      <c r="J750" s="54">
        <f>_xlfn.XLOOKUP(H750,[1]Sheet2!$G:$G,[1]Sheet2!$C:$C)</f>
        <v>-46.144124000000012</v>
      </c>
      <c r="K750" s="14" t="s">
        <v>2341</v>
      </c>
      <c r="L750" s="21" t="s">
        <v>2441</v>
      </c>
      <c r="M750" s="14" t="s">
        <v>10</v>
      </c>
      <c r="N750" s="13" t="s">
        <v>606</v>
      </c>
      <c r="O750" s="13" t="s">
        <v>606</v>
      </c>
      <c r="P750" s="13" t="s">
        <v>606</v>
      </c>
      <c r="Q750" s="13" t="s">
        <v>606</v>
      </c>
      <c r="R750" s="13" t="s">
        <v>606</v>
      </c>
      <c r="S750" s="13"/>
      <c r="T750" s="13"/>
      <c r="U750" s="10">
        <v>30</v>
      </c>
      <c r="V750" s="9" t="s">
        <v>4432</v>
      </c>
      <c r="W750" s="9" t="s">
        <v>4429</v>
      </c>
      <c r="X750" s="13" t="s">
        <v>26</v>
      </c>
    </row>
    <row r="751" spans="1:24" hidden="1" x14ac:dyDescent="0.3">
      <c r="A751" s="7" t="s">
        <v>4428</v>
      </c>
      <c r="B751" s="14">
        <v>38428</v>
      </c>
      <c r="C751" s="14">
        <v>1011201</v>
      </c>
      <c r="D751" s="14">
        <v>18451</v>
      </c>
      <c r="E751" s="45" t="s">
        <v>1653</v>
      </c>
      <c r="F751" s="21" t="s">
        <v>2457</v>
      </c>
      <c r="G751" s="54" t="s">
        <v>2457</v>
      </c>
      <c r="H751" s="54" t="s">
        <v>2458</v>
      </c>
      <c r="I751" s="54">
        <f>_xlfn.XLOOKUP(H751,[1]Sheet2!$G:$G,[1]Sheet2!$B:$B)</f>
        <v>-23.5593936</v>
      </c>
      <c r="J751" s="54">
        <f>_xlfn.XLOOKUP(H751,[1]Sheet2!$G:$G,[1]Sheet2!$C:$C)</f>
        <v>-46.144124000000012</v>
      </c>
      <c r="K751" s="14" t="s">
        <v>2341</v>
      </c>
      <c r="L751" s="21" t="s">
        <v>2441</v>
      </c>
      <c r="M751" s="14" t="s">
        <v>10</v>
      </c>
      <c r="N751" s="13" t="s">
        <v>606</v>
      </c>
      <c r="O751" s="13" t="s">
        <v>606</v>
      </c>
      <c r="P751" s="13" t="s">
        <v>606</v>
      </c>
      <c r="Q751" s="13" t="s">
        <v>606</v>
      </c>
      <c r="R751" s="13" t="s">
        <v>606</v>
      </c>
      <c r="S751" s="13"/>
      <c r="T751" s="13"/>
      <c r="U751" s="10">
        <v>30</v>
      </c>
      <c r="V751" s="9" t="s">
        <v>4432</v>
      </c>
      <c r="W751" s="9" t="s">
        <v>4429</v>
      </c>
      <c r="X751" s="13" t="s">
        <v>26</v>
      </c>
    </row>
    <row r="752" spans="1:24" hidden="1" x14ac:dyDescent="0.3">
      <c r="A752" s="7" t="s">
        <v>4428</v>
      </c>
      <c r="B752" s="14">
        <v>42092</v>
      </c>
      <c r="C752" s="14">
        <v>1019293</v>
      </c>
      <c r="D752" s="14">
        <v>82117</v>
      </c>
      <c r="E752" s="45" t="s">
        <v>590</v>
      </c>
      <c r="F752" s="21" t="s">
        <v>2459</v>
      </c>
      <c r="G752" s="54" t="s">
        <v>2459</v>
      </c>
      <c r="H752" s="54" t="s">
        <v>2460</v>
      </c>
      <c r="I752" s="54" t="e">
        <f>_xlfn.XLOOKUP(H752,[1]Sheet2!$G:$G,[1]Sheet2!$B:$B)</f>
        <v>#N/A</v>
      </c>
      <c r="J752" s="54" t="e">
        <f>_xlfn.XLOOKUP(H752,[1]Sheet2!$G:$G,[1]Sheet2!$C:$C)</f>
        <v>#N/A</v>
      </c>
      <c r="K752" s="14" t="s">
        <v>2341</v>
      </c>
      <c r="L752" s="21" t="s">
        <v>2441</v>
      </c>
      <c r="M752" s="14" t="s">
        <v>10</v>
      </c>
      <c r="N752" s="13" t="s">
        <v>606</v>
      </c>
      <c r="O752" s="13" t="s">
        <v>606</v>
      </c>
      <c r="P752" s="13" t="s">
        <v>606</v>
      </c>
      <c r="Q752" s="13" t="s">
        <v>606</v>
      </c>
      <c r="R752" s="13" t="s">
        <v>606</v>
      </c>
      <c r="S752" s="13"/>
      <c r="T752" s="13"/>
      <c r="U752" s="10">
        <v>25</v>
      </c>
      <c r="V752" s="9" t="s">
        <v>4432</v>
      </c>
      <c r="W752" s="9" t="s">
        <v>4429</v>
      </c>
      <c r="X752" s="13" t="s">
        <v>26</v>
      </c>
    </row>
    <row r="753" spans="1:24" hidden="1" x14ac:dyDescent="0.3">
      <c r="A753" s="7" t="s">
        <v>4428</v>
      </c>
      <c r="B753" s="14">
        <v>2922</v>
      </c>
      <c r="C753" s="14">
        <v>75</v>
      </c>
      <c r="D753" s="14">
        <v>23822</v>
      </c>
      <c r="E753" s="45" t="s">
        <v>584</v>
      </c>
      <c r="F753" s="21" t="s">
        <v>2461</v>
      </c>
      <c r="G753" s="54" t="s">
        <v>2461</v>
      </c>
      <c r="H753" s="54" t="s">
        <v>2462</v>
      </c>
      <c r="I753" s="54">
        <f>_xlfn.XLOOKUP(H753,[1]Sheet2!$G:$G,[1]Sheet2!$B:$B)</f>
        <v>-23.532452200000002</v>
      </c>
      <c r="J753" s="54">
        <f>_xlfn.XLOOKUP(H753,[1]Sheet2!$G:$G,[1]Sheet2!$C:$C)</f>
        <v>-46.206570399999997</v>
      </c>
      <c r="K753" s="14" t="s">
        <v>2341</v>
      </c>
      <c r="L753" s="21" t="s">
        <v>2441</v>
      </c>
      <c r="M753" s="14" t="s">
        <v>10</v>
      </c>
      <c r="N753" s="13" t="s">
        <v>606</v>
      </c>
      <c r="O753" s="13" t="s">
        <v>606</v>
      </c>
      <c r="P753" s="13" t="s">
        <v>606</v>
      </c>
      <c r="Q753" s="13" t="s">
        <v>606</v>
      </c>
      <c r="R753" s="13" t="s">
        <v>606</v>
      </c>
      <c r="S753" s="13"/>
      <c r="T753" s="13"/>
      <c r="U753" s="10">
        <v>20</v>
      </c>
      <c r="V753" s="9" t="s">
        <v>4432</v>
      </c>
      <c r="W753" s="9" t="s">
        <v>4429</v>
      </c>
      <c r="X753" s="13" t="s">
        <v>26</v>
      </c>
    </row>
    <row r="754" spans="1:24" hidden="1" x14ac:dyDescent="0.3">
      <c r="A754" s="7" t="s">
        <v>4428</v>
      </c>
      <c r="B754" s="14">
        <v>35782</v>
      </c>
      <c r="C754" s="14">
        <v>1004419</v>
      </c>
      <c r="D754" s="14" t="s">
        <v>2463</v>
      </c>
      <c r="E754" s="45" t="s">
        <v>1788</v>
      </c>
      <c r="F754" s="21" t="s">
        <v>2464</v>
      </c>
      <c r="G754" s="54" t="s">
        <v>2464</v>
      </c>
      <c r="H754" s="54" t="s">
        <v>2465</v>
      </c>
      <c r="I754" s="54">
        <f>_xlfn.XLOOKUP(H754,[1]Sheet2!$G:$G,[1]Sheet2!$B:$B)</f>
        <v>-23.6193712</v>
      </c>
      <c r="J754" s="54">
        <f>_xlfn.XLOOKUP(H754,[1]Sheet2!$G:$G,[1]Sheet2!$C:$C)</f>
        <v>-45.411384200000001</v>
      </c>
      <c r="K754" s="14" t="s">
        <v>2341</v>
      </c>
      <c r="L754" s="21" t="s">
        <v>2466</v>
      </c>
      <c r="M754" s="14" t="s">
        <v>10</v>
      </c>
      <c r="N754" s="13" t="s">
        <v>606</v>
      </c>
      <c r="O754" s="13" t="s">
        <v>606</v>
      </c>
      <c r="P754" s="13" t="s">
        <v>606</v>
      </c>
      <c r="Q754" s="13" t="s">
        <v>606</v>
      </c>
      <c r="R754" s="13" t="s">
        <v>606</v>
      </c>
      <c r="S754" s="13"/>
      <c r="T754" s="13"/>
      <c r="U754" s="10">
        <v>25</v>
      </c>
      <c r="V754" s="9" t="s">
        <v>4432</v>
      </c>
      <c r="W754" s="9" t="s">
        <v>4431</v>
      </c>
      <c r="X754" s="13" t="s">
        <v>26</v>
      </c>
    </row>
    <row r="755" spans="1:24" hidden="1" x14ac:dyDescent="0.3">
      <c r="A755" s="7" t="s">
        <v>4428</v>
      </c>
      <c r="B755" s="14">
        <v>35782</v>
      </c>
      <c r="C755" s="14">
        <v>1004419</v>
      </c>
      <c r="D755" s="14" t="s">
        <v>2467</v>
      </c>
      <c r="E755" s="45" t="s">
        <v>1788</v>
      </c>
      <c r="F755" s="21" t="s">
        <v>2464</v>
      </c>
      <c r="G755" s="54" t="s">
        <v>2464</v>
      </c>
      <c r="H755" s="54" t="s">
        <v>2465</v>
      </c>
      <c r="I755" s="54">
        <f>_xlfn.XLOOKUP(H755,[1]Sheet2!$G:$G,[1]Sheet2!$B:$B)</f>
        <v>-23.6193712</v>
      </c>
      <c r="J755" s="54">
        <f>_xlfn.XLOOKUP(H755,[1]Sheet2!$G:$G,[1]Sheet2!$C:$C)</f>
        <v>-45.411384200000001</v>
      </c>
      <c r="K755" s="14" t="s">
        <v>2341</v>
      </c>
      <c r="L755" s="21" t="s">
        <v>2466</v>
      </c>
      <c r="M755" s="14" t="s">
        <v>10</v>
      </c>
      <c r="N755" s="13" t="s">
        <v>606</v>
      </c>
      <c r="O755" s="13" t="s">
        <v>606</v>
      </c>
      <c r="P755" s="13" t="s">
        <v>606</v>
      </c>
      <c r="Q755" s="13" t="s">
        <v>606</v>
      </c>
      <c r="R755" s="13" t="s">
        <v>606</v>
      </c>
      <c r="S755" s="13"/>
      <c r="T755" s="13"/>
      <c r="U755" s="10">
        <v>25</v>
      </c>
      <c r="V755" s="9" t="s">
        <v>4432</v>
      </c>
      <c r="W755" s="9" t="s">
        <v>4431</v>
      </c>
      <c r="X755" s="13" t="s">
        <v>26</v>
      </c>
    </row>
    <row r="756" spans="1:24" hidden="1" x14ac:dyDescent="0.3">
      <c r="A756" s="7" t="s">
        <v>4428</v>
      </c>
      <c r="B756" s="14">
        <v>35782</v>
      </c>
      <c r="C756" s="14">
        <v>1004419</v>
      </c>
      <c r="D756" s="14" t="s">
        <v>2468</v>
      </c>
      <c r="E756" s="45" t="s">
        <v>1788</v>
      </c>
      <c r="F756" s="21" t="s">
        <v>2464</v>
      </c>
      <c r="G756" s="54" t="s">
        <v>2464</v>
      </c>
      <c r="H756" s="54" t="s">
        <v>2465</v>
      </c>
      <c r="I756" s="54">
        <f>_xlfn.XLOOKUP(H756,[1]Sheet2!$G:$G,[1]Sheet2!$B:$B)</f>
        <v>-23.6193712</v>
      </c>
      <c r="J756" s="54">
        <f>_xlfn.XLOOKUP(H756,[1]Sheet2!$G:$G,[1]Sheet2!$C:$C)</f>
        <v>-45.411384200000001</v>
      </c>
      <c r="K756" s="14" t="s">
        <v>2341</v>
      </c>
      <c r="L756" s="21" t="s">
        <v>2466</v>
      </c>
      <c r="M756" s="14" t="s">
        <v>10</v>
      </c>
      <c r="N756" s="13" t="s">
        <v>606</v>
      </c>
      <c r="O756" s="13" t="s">
        <v>606</v>
      </c>
      <c r="P756" s="13" t="s">
        <v>606</v>
      </c>
      <c r="Q756" s="13" t="s">
        <v>606</v>
      </c>
      <c r="R756" s="13" t="s">
        <v>606</v>
      </c>
      <c r="S756" s="13"/>
      <c r="T756" s="13"/>
      <c r="U756" s="10">
        <v>25</v>
      </c>
      <c r="V756" s="9" t="s">
        <v>4432</v>
      </c>
      <c r="W756" s="9" t="s">
        <v>4431</v>
      </c>
      <c r="X756" s="13" t="s">
        <v>26</v>
      </c>
    </row>
    <row r="757" spans="1:24" hidden="1" x14ac:dyDescent="0.3">
      <c r="A757" s="7" t="s">
        <v>4428</v>
      </c>
      <c r="B757" s="14">
        <v>36581</v>
      </c>
      <c r="C757" s="14">
        <v>1003516</v>
      </c>
      <c r="D757" s="14">
        <v>17304</v>
      </c>
      <c r="E757" s="45" t="s">
        <v>583</v>
      </c>
      <c r="F757" s="21" t="s">
        <v>2469</v>
      </c>
      <c r="G757" s="54" t="s">
        <v>2469</v>
      </c>
      <c r="H757" s="54" t="s">
        <v>2470</v>
      </c>
      <c r="I757" s="54">
        <f>_xlfn.XLOOKUP(H757,[1]Sheet2!$G:$G,[1]Sheet2!$B:$B)</f>
        <v>-23.634753400000001</v>
      </c>
      <c r="J757" s="54">
        <f>_xlfn.XLOOKUP(H757,[1]Sheet2!$G:$G,[1]Sheet2!$C:$C)</f>
        <v>-45.429625199999997</v>
      </c>
      <c r="K757" s="14" t="s">
        <v>2341</v>
      </c>
      <c r="L757" s="21" t="s">
        <v>2466</v>
      </c>
      <c r="M757" s="14" t="s">
        <v>10</v>
      </c>
      <c r="N757" s="13" t="s">
        <v>606</v>
      </c>
      <c r="O757" s="13" t="s">
        <v>606</v>
      </c>
      <c r="P757" s="13" t="s">
        <v>606</v>
      </c>
      <c r="Q757" s="13" t="s">
        <v>606</v>
      </c>
      <c r="R757" s="13" t="s">
        <v>606</v>
      </c>
      <c r="S757" s="13"/>
      <c r="T757" s="13"/>
      <c r="U757" s="10">
        <v>30</v>
      </c>
      <c r="V757" s="9" t="s">
        <v>4432</v>
      </c>
      <c r="W757" s="9" t="s">
        <v>4431</v>
      </c>
      <c r="X757" s="13" t="s">
        <v>26</v>
      </c>
    </row>
    <row r="758" spans="1:24" hidden="1" x14ac:dyDescent="0.3">
      <c r="A758" s="7" t="s">
        <v>4428</v>
      </c>
      <c r="B758" s="14">
        <v>40313</v>
      </c>
      <c r="C758" s="14">
        <v>1002089</v>
      </c>
      <c r="D758" s="14">
        <v>36852</v>
      </c>
      <c r="E758" s="45" t="s">
        <v>2471</v>
      </c>
      <c r="F758" s="21" t="s">
        <v>2472</v>
      </c>
      <c r="G758" s="54" t="s">
        <v>2472</v>
      </c>
      <c r="H758" s="54" t="s">
        <v>2473</v>
      </c>
      <c r="I758" s="54" t="e">
        <f>_xlfn.XLOOKUP(H758,[1]Sheet2!$G:$G,[1]Sheet2!$B:$B)</f>
        <v>#N/A</v>
      </c>
      <c r="J758" s="54" t="e">
        <f>_xlfn.XLOOKUP(H758,[1]Sheet2!$G:$G,[1]Sheet2!$C:$C)</f>
        <v>#N/A</v>
      </c>
      <c r="K758" s="14" t="s">
        <v>2341</v>
      </c>
      <c r="L758" s="21" t="s">
        <v>2466</v>
      </c>
      <c r="M758" s="14" t="s">
        <v>6242</v>
      </c>
      <c r="N758" s="13" t="s">
        <v>606</v>
      </c>
      <c r="O758" s="13" t="s">
        <v>606</v>
      </c>
      <c r="P758" s="13" t="s">
        <v>606</v>
      </c>
      <c r="Q758" s="13" t="s">
        <v>606</v>
      </c>
      <c r="R758" s="13" t="s">
        <v>606</v>
      </c>
      <c r="S758" s="13"/>
      <c r="T758" s="13"/>
      <c r="U758" s="10" t="s">
        <v>4814</v>
      </c>
      <c r="V758" s="9" t="s">
        <v>4432</v>
      </c>
      <c r="W758" s="9" t="s">
        <v>4431</v>
      </c>
      <c r="X758" s="13" t="s">
        <v>26</v>
      </c>
    </row>
    <row r="759" spans="1:24" hidden="1" x14ac:dyDescent="0.3">
      <c r="A759" s="7" t="s">
        <v>4428</v>
      </c>
      <c r="B759" s="14">
        <v>27988</v>
      </c>
      <c r="C759" s="14">
        <v>1002089</v>
      </c>
      <c r="D759" s="14">
        <v>14283</v>
      </c>
      <c r="E759" s="45" t="s">
        <v>11</v>
      </c>
      <c r="F759" s="21" t="s">
        <v>2472</v>
      </c>
      <c r="G759" s="54" t="s">
        <v>2472</v>
      </c>
      <c r="H759" s="54" t="s">
        <v>2474</v>
      </c>
      <c r="I759" s="54">
        <f>_xlfn.XLOOKUP(H759,[1]Sheet2!$G:$G,[1]Sheet2!$B:$B)</f>
        <v>-23.6610911</v>
      </c>
      <c r="J759" s="54">
        <f>_xlfn.XLOOKUP(H759,[1]Sheet2!$G:$G,[1]Sheet2!$C:$C)</f>
        <v>-45.435771799999998</v>
      </c>
      <c r="K759" s="14" t="s">
        <v>2341</v>
      </c>
      <c r="L759" s="21" t="s">
        <v>2466</v>
      </c>
      <c r="M759" s="14" t="s">
        <v>10</v>
      </c>
      <c r="N759" s="13" t="s">
        <v>606</v>
      </c>
      <c r="O759" s="13" t="s">
        <v>606</v>
      </c>
      <c r="P759" s="13" t="s">
        <v>606</v>
      </c>
      <c r="Q759" s="13" t="s">
        <v>606</v>
      </c>
      <c r="R759" s="13" t="s">
        <v>606</v>
      </c>
      <c r="S759" s="13"/>
      <c r="T759" s="13"/>
      <c r="U759" s="10">
        <v>25</v>
      </c>
      <c r="V759" s="9" t="s">
        <v>4432</v>
      </c>
      <c r="W759" s="9" t="s">
        <v>4431</v>
      </c>
      <c r="X759" s="13" t="s">
        <v>26</v>
      </c>
    </row>
    <row r="760" spans="1:24" hidden="1" x14ac:dyDescent="0.3">
      <c r="A760" s="7" t="s">
        <v>4428</v>
      </c>
      <c r="B760" s="14">
        <v>27988</v>
      </c>
      <c r="C760" s="14">
        <v>1002089</v>
      </c>
      <c r="D760" s="14">
        <v>15501</v>
      </c>
      <c r="E760" s="45" t="s">
        <v>583</v>
      </c>
      <c r="F760" s="21" t="s">
        <v>2472</v>
      </c>
      <c r="G760" s="54" t="s">
        <v>2472</v>
      </c>
      <c r="H760" s="54" t="s">
        <v>2474</v>
      </c>
      <c r="I760" s="54">
        <f>_xlfn.XLOOKUP(H760,[1]Sheet2!$G:$G,[1]Sheet2!$B:$B)</f>
        <v>-23.6610911</v>
      </c>
      <c r="J760" s="54">
        <f>_xlfn.XLOOKUP(H760,[1]Sheet2!$G:$G,[1]Sheet2!$C:$C)</f>
        <v>-45.435771799999998</v>
      </c>
      <c r="K760" s="14" t="s">
        <v>2341</v>
      </c>
      <c r="L760" s="21" t="s">
        <v>2466</v>
      </c>
      <c r="M760" s="14" t="s">
        <v>10</v>
      </c>
      <c r="N760" s="13" t="s">
        <v>606</v>
      </c>
      <c r="O760" s="13" t="s">
        <v>606</v>
      </c>
      <c r="P760" s="13" t="s">
        <v>606</v>
      </c>
      <c r="Q760" s="13" t="s">
        <v>606</v>
      </c>
      <c r="R760" s="13" t="s">
        <v>606</v>
      </c>
      <c r="S760" s="13"/>
      <c r="T760" s="13"/>
      <c r="U760" s="10">
        <v>25</v>
      </c>
      <c r="V760" s="9" t="s">
        <v>4432</v>
      </c>
      <c r="W760" s="9" t="s">
        <v>4431</v>
      </c>
      <c r="X760" s="13" t="s">
        <v>26</v>
      </c>
    </row>
    <row r="761" spans="1:24" hidden="1" x14ac:dyDescent="0.3">
      <c r="A761" s="7" t="s">
        <v>4428</v>
      </c>
      <c r="B761" s="14">
        <v>39348</v>
      </c>
      <c r="C761" s="14">
        <v>34943</v>
      </c>
      <c r="D761" s="14">
        <v>35999</v>
      </c>
      <c r="E761" s="45" t="s">
        <v>593</v>
      </c>
      <c r="F761" s="21" t="s">
        <v>2475</v>
      </c>
      <c r="G761" s="54" t="s">
        <v>2475</v>
      </c>
      <c r="H761" s="54" t="s">
        <v>2476</v>
      </c>
      <c r="I761" s="54">
        <f>_xlfn.XLOOKUP(H761,[1]Sheet2!$G:$G,[1]Sheet2!$B:$B)</f>
        <v>-23.6525198</v>
      </c>
      <c r="J761" s="54">
        <f>_xlfn.XLOOKUP(H761,[1]Sheet2!$G:$G,[1]Sheet2!$C:$C)</f>
        <v>-45.499188699999998</v>
      </c>
      <c r="K761" s="14" t="s">
        <v>2341</v>
      </c>
      <c r="L761" s="21" t="s">
        <v>2466</v>
      </c>
      <c r="M761" s="14" t="s">
        <v>10</v>
      </c>
      <c r="N761" s="13" t="s">
        <v>606</v>
      </c>
      <c r="O761" s="13" t="s">
        <v>606</v>
      </c>
      <c r="P761" s="13" t="s">
        <v>606</v>
      </c>
      <c r="Q761" s="13" t="s">
        <v>606</v>
      </c>
      <c r="R761" s="13" t="s">
        <v>606</v>
      </c>
      <c r="S761" s="13"/>
      <c r="T761" s="13"/>
      <c r="U761" s="10">
        <v>15</v>
      </c>
      <c r="V761" s="9" t="s">
        <v>4432</v>
      </c>
      <c r="W761" s="9" t="s">
        <v>4431</v>
      </c>
      <c r="X761" s="13" t="s">
        <v>26</v>
      </c>
    </row>
    <row r="762" spans="1:24" hidden="1" x14ac:dyDescent="0.3">
      <c r="A762" s="7" t="s">
        <v>4428</v>
      </c>
      <c r="B762" s="14">
        <v>39348</v>
      </c>
      <c r="C762" s="14">
        <v>34943</v>
      </c>
      <c r="D762" s="14">
        <v>36003</v>
      </c>
      <c r="E762" s="45" t="s">
        <v>593</v>
      </c>
      <c r="F762" s="21" t="s">
        <v>2475</v>
      </c>
      <c r="G762" s="54" t="s">
        <v>2475</v>
      </c>
      <c r="H762" s="54" t="s">
        <v>2476</v>
      </c>
      <c r="I762" s="54">
        <f>_xlfn.XLOOKUP(H762,[1]Sheet2!$G:$G,[1]Sheet2!$B:$B)</f>
        <v>-23.6525198</v>
      </c>
      <c r="J762" s="54">
        <f>_xlfn.XLOOKUP(H762,[1]Sheet2!$G:$G,[1]Sheet2!$C:$C)</f>
        <v>-45.499188699999998</v>
      </c>
      <c r="K762" s="14" t="s">
        <v>2341</v>
      </c>
      <c r="L762" s="21" t="s">
        <v>2466</v>
      </c>
      <c r="M762" s="14" t="s">
        <v>10</v>
      </c>
      <c r="N762" s="13" t="s">
        <v>606</v>
      </c>
      <c r="O762" s="13" t="s">
        <v>606</v>
      </c>
      <c r="P762" s="13" t="s">
        <v>606</v>
      </c>
      <c r="Q762" s="13" t="s">
        <v>606</v>
      </c>
      <c r="R762" s="13" t="s">
        <v>606</v>
      </c>
      <c r="S762" s="13"/>
      <c r="T762" s="13"/>
      <c r="U762" s="10">
        <v>15</v>
      </c>
      <c r="V762" s="9" t="s">
        <v>4432</v>
      </c>
      <c r="W762" s="9" t="s">
        <v>4431</v>
      </c>
      <c r="X762" s="13" t="s">
        <v>26</v>
      </c>
    </row>
    <row r="763" spans="1:24" hidden="1" x14ac:dyDescent="0.3">
      <c r="A763" s="7" t="s">
        <v>4428</v>
      </c>
      <c r="B763" s="14">
        <v>39348</v>
      </c>
      <c r="C763" s="14">
        <v>34943</v>
      </c>
      <c r="D763" s="14">
        <v>35992</v>
      </c>
      <c r="E763" s="45" t="s">
        <v>593</v>
      </c>
      <c r="F763" s="21" t="s">
        <v>2475</v>
      </c>
      <c r="G763" s="54" t="s">
        <v>2475</v>
      </c>
      <c r="H763" s="54" t="s">
        <v>2476</v>
      </c>
      <c r="I763" s="54">
        <f>_xlfn.XLOOKUP(H763,[1]Sheet2!$G:$G,[1]Sheet2!$B:$B)</f>
        <v>-23.6525198</v>
      </c>
      <c r="J763" s="54">
        <f>_xlfn.XLOOKUP(H763,[1]Sheet2!$G:$G,[1]Sheet2!$C:$C)</f>
        <v>-45.499188699999998</v>
      </c>
      <c r="K763" s="14" t="s">
        <v>2341</v>
      </c>
      <c r="L763" s="21" t="s">
        <v>2466</v>
      </c>
      <c r="M763" s="14" t="s">
        <v>10</v>
      </c>
      <c r="N763" s="13" t="s">
        <v>606</v>
      </c>
      <c r="O763" s="13" t="s">
        <v>606</v>
      </c>
      <c r="P763" s="13" t="s">
        <v>606</v>
      </c>
      <c r="Q763" s="13" t="s">
        <v>606</v>
      </c>
      <c r="R763" s="13" t="s">
        <v>606</v>
      </c>
      <c r="S763" s="13"/>
      <c r="T763" s="13"/>
      <c r="U763" s="10">
        <v>15</v>
      </c>
      <c r="V763" s="9" t="s">
        <v>4432</v>
      </c>
      <c r="W763" s="9" t="s">
        <v>4431</v>
      </c>
      <c r="X763" s="13" t="s">
        <v>26</v>
      </c>
    </row>
    <row r="764" spans="1:24" hidden="1" x14ac:dyDescent="0.3">
      <c r="A764" s="7" t="s">
        <v>4428</v>
      </c>
      <c r="B764" s="14">
        <v>39348</v>
      </c>
      <c r="C764" s="14">
        <v>34943</v>
      </c>
      <c r="D764" s="14">
        <v>35983</v>
      </c>
      <c r="E764" s="45" t="s">
        <v>593</v>
      </c>
      <c r="F764" s="21" t="s">
        <v>2475</v>
      </c>
      <c r="G764" s="54" t="s">
        <v>2475</v>
      </c>
      <c r="H764" s="54" t="s">
        <v>2476</v>
      </c>
      <c r="I764" s="54">
        <f>_xlfn.XLOOKUP(H764,[1]Sheet2!$G:$G,[1]Sheet2!$B:$B)</f>
        <v>-23.6525198</v>
      </c>
      <c r="J764" s="54">
        <f>_xlfn.XLOOKUP(H764,[1]Sheet2!$G:$G,[1]Sheet2!$C:$C)</f>
        <v>-45.499188699999998</v>
      </c>
      <c r="K764" s="14" t="s">
        <v>2341</v>
      </c>
      <c r="L764" s="21" t="s">
        <v>2466</v>
      </c>
      <c r="M764" s="14" t="s">
        <v>10</v>
      </c>
      <c r="N764" s="13" t="s">
        <v>606</v>
      </c>
      <c r="O764" s="13" t="s">
        <v>606</v>
      </c>
      <c r="P764" s="13" t="s">
        <v>606</v>
      </c>
      <c r="Q764" s="13" t="s">
        <v>606</v>
      </c>
      <c r="R764" s="13" t="s">
        <v>606</v>
      </c>
      <c r="S764" s="13"/>
      <c r="T764" s="13"/>
      <c r="U764" s="10">
        <v>15</v>
      </c>
      <c r="V764" s="9" t="s">
        <v>4432</v>
      </c>
      <c r="W764" s="9" t="s">
        <v>4431</v>
      </c>
      <c r="X764" s="13" t="s">
        <v>26</v>
      </c>
    </row>
    <row r="765" spans="1:24" hidden="1" x14ac:dyDescent="0.3">
      <c r="A765" s="7" t="s">
        <v>4428</v>
      </c>
      <c r="B765" s="14">
        <v>39348</v>
      </c>
      <c r="C765" s="14">
        <v>34943</v>
      </c>
      <c r="D765" s="14">
        <v>35969</v>
      </c>
      <c r="E765" s="45" t="s">
        <v>593</v>
      </c>
      <c r="F765" s="21" t="s">
        <v>2475</v>
      </c>
      <c r="G765" s="54" t="s">
        <v>2475</v>
      </c>
      <c r="H765" s="54" t="s">
        <v>2476</v>
      </c>
      <c r="I765" s="54">
        <f>_xlfn.XLOOKUP(H765,[1]Sheet2!$G:$G,[1]Sheet2!$B:$B)</f>
        <v>-23.6525198</v>
      </c>
      <c r="J765" s="54">
        <f>_xlfn.XLOOKUP(H765,[1]Sheet2!$G:$G,[1]Sheet2!$C:$C)</f>
        <v>-45.499188699999998</v>
      </c>
      <c r="K765" s="14" t="s">
        <v>2341</v>
      </c>
      <c r="L765" s="21" t="s">
        <v>2466</v>
      </c>
      <c r="M765" s="14" t="s">
        <v>10</v>
      </c>
      <c r="N765" s="13" t="s">
        <v>606</v>
      </c>
      <c r="O765" s="13" t="s">
        <v>606</v>
      </c>
      <c r="P765" s="13" t="s">
        <v>606</v>
      </c>
      <c r="Q765" s="13" t="s">
        <v>606</v>
      </c>
      <c r="R765" s="13" t="s">
        <v>606</v>
      </c>
      <c r="S765" s="13"/>
      <c r="T765" s="13"/>
      <c r="U765" s="10">
        <v>15</v>
      </c>
      <c r="V765" s="9" t="s">
        <v>4432</v>
      </c>
      <c r="W765" s="9" t="s">
        <v>4431</v>
      </c>
      <c r="X765" s="13" t="s">
        <v>26</v>
      </c>
    </row>
    <row r="766" spans="1:24" hidden="1" x14ac:dyDescent="0.3">
      <c r="A766" s="7" t="s">
        <v>4428</v>
      </c>
      <c r="B766" s="14">
        <v>39348</v>
      </c>
      <c r="C766" s="14">
        <v>34943</v>
      </c>
      <c r="D766" s="14">
        <v>35994</v>
      </c>
      <c r="E766" s="45" t="s">
        <v>593</v>
      </c>
      <c r="F766" s="21" t="s">
        <v>2475</v>
      </c>
      <c r="G766" s="54" t="s">
        <v>2475</v>
      </c>
      <c r="H766" s="54" t="s">
        <v>2476</v>
      </c>
      <c r="I766" s="54">
        <f>_xlfn.XLOOKUP(H766,[1]Sheet2!$G:$G,[1]Sheet2!$B:$B)</f>
        <v>-23.6525198</v>
      </c>
      <c r="J766" s="54">
        <f>_xlfn.XLOOKUP(H766,[1]Sheet2!$G:$G,[1]Sheet2!$C:$C)</f>
        <v>-45.499188699999998</v>
      </c>
      <c r="K766" s="14" t="s">
        <v>2341</v>
      </c>
      <c r="L766" s="21" t="s">
        <v>2466</v>
      </c>
      <c r="M766" s="14" t="s">
        <v>10</v>
      </c>
      <c r="N766" s="13" t="s">
        <v>606</v>
      </c>
      <c r="O766" s="13" t="s">
        <v>606</v>
      </c>
      <c r="P766" s="13" t="s">
        <v>606</v>
      </c>
      <c r="Q766" s="13" t="s">
        <v>606</v>
      </c>
      <c r="R766" s="13" t="s">
        <v>606</v>
      </c>
      <c r="S766" s="13"/>
      <c r="T766" s="13"/>
      <c r="U766" s="10">
        <v>15</v>
      </c>
      <c r="V766" s="9" t="s">
        <v>4432</v>
      </c>
      <c r="W766" s="9" t="s">
        <v>4431</v>
      </c>
      <c r="X766" s="13" t="s">
        <v>26</v>
      </c>
    </row>
    <row r="767" spans="1:24" hidden="1" x14ac:dyDescent="0.3">
      <c r="A767" s="7" t="s">
        <v>4428</v>
      </c>
      <c r="B767" s="14">
        <v>39348</v>
      </c>
      <c r="C767" s="14">
        <v>34943</v>
      </c>
      <c r="D767" s="14">
        <v>36002</v>
      </c>
      <c r="E767" s="45" t="s">
        <v>593</v>
      </c>
      <c r="F767" s="21" t="s">
        <v>2475</v>
      </c>
      <c r="G767" s="54" t="s">
        <v>2475</v>
      </c>
      <c r="H767" s="54" t="s">
        <v>2476</v>
      </c>
      <c r="I767" s="54">
        <f>_xlfn.XLOOKUP(H767,[1]Sheet2!$G:$G,[1]Sheet2!$B:$B)</f>
        <v>-23.6525198</v>
      </c>
      <c r="J767" s="54">
        <f>_xlfn.XLOOKUP(H767,[1]Sheet2!$G:$G,[1]Sheet2!$C:$C)</f>
        <v>-45.499188699999998</v>
      </c>
      <c r="K767" s="14" t="s">
        <v>2341</v>
      </c>
      <c r="L767" s="21" t="s">
        <v>2466</v>
      </c>
      <c r="M767" s="14" t="s">
        <v>10</v>
      </c>
      <c r="N767" s="13" t="s">
        <v>606</v>
      </c>
      <c r="O767" s="13" t="s">
        <v>606</v>
      </c>
      <c r="P767" s="13" t="s">
        <v>606</v>
      </c>
      <c r="Q767" s="13" t="s">
        <v>606</v>
      </c>
      <c r="R767" s="13" t="s">
        <v>606</v>
      </c>
      <c r="S767" s="13"/>
      <c r="T767" s="13"/>
      <c r="U767" s="10">
        <v>15</v>
      </c>
      <c r="V767" s="9" t="s">
        <v>4432</v>
      </c>
      <c r="W767" s="9" t="s">
        <v>4431</v>
      </c>
      <c r="X767" s="13" t="s">
        <v>26</v>
      </c>
    </row>
    <row r="768" spans="1:24" hidden="1" x14ac:dyDescent="0.3">
      <c r="A768" s="7" t="s">
        <v>4428</v>
      </c>
      <c r="B768" s="14">
        <v>39348</v>
      </c>
      <c r="C768" s="14">
        <v>34943</v>
      </c>
      <c r="D768" s="14">
        <v>35995</v>
      </c>
      <c r="E768" s="45" t="s">
        <v>593</v>
      </c>
      <c r="F768" s="21" t="s">
        <v>2475</v>
      </c>
      <c r="G768" s="54" t="s">
        <v>2475</v>
      </c>
      <c r="H768" s="54" t="s">
        <v>2476</v>
      </c>
      <c r="I768" s="54">
        <f>_xlfn.XLOOKUP(H768,[1]Sheet2!$G:$G,[1]Sheet2!$B:$B)</f>
        <v>-23.6525198</v>
      </c>
      <c r="J768" s="54">
        <f>_xlfn.XLOOKUP(H768,[1]Sheet2!$G:$G,[1]Sheet2!$C:$C)</f>
        <v>-45.499188699999998</v>
      </c>
      <c r="K768" s="14" t="s">
        <v>2341</v>
      </c>
      <c r="L768" s="21" t="s">
        <v>2466</v>
      </c>
      <c r="M768" s="14" t="s">
        <v>10</v>
      </c>
      <c r="N768" s="13" t="s">
        <v>606</v>
      </c>
      <c r="O768" s="13" t="s">
        <v>606</v>
      </c>
      <c r="P768" s="13" t="s">
        <v>606</v>
      </c>
      <c r="Q768" s="13" t="s">
        <v>606</v>
      </c>
      <c r="R768" s="13" t="s">
        <v>606</v>
      </c>
      <c r="S768" s="13"/>
      <c r="T768" s="13"/>
      <c r="U768" s="10">
        <v>15</v>
      </c>
      <c r="V768" s="9" t="s">
        <v>4432</v>
      </c>
      <c r="W768" s="9" t="s">
        <v>4431</v>
      </c>
      <c r="X768" s="13" t="s">
        <v>26</v>
      </c>
    </row>
    <row r="769" spans="1:24" hidden="1" x14ac:dyDescent="0.3">
      <c r="A769" s="7" t="s">
        <v>4428</v>
      </c>
      <c r="B769" s="14">
        <v>39348</v>
      </c>
      <c r="C769" s="14">
        <v>34943</v>
      </c>
      <c r="D769" s="14">
        <v>35987</v>
      </c>
      <c r="E769" s="45" t="s">
        <v>593</v>
      </c>
      <c r="F769" s="21" t="s">
        <v>2475</v>
      </c>
      <c r="G769" s="54" t="s">
        <v>2475</v>
      </c>
      <c r="H769" s="54" t="s">
        <v>2476</v>
      </c>
      <c r="I769" s="54">
        <f>_xlfn.XLOOKUP(H769,[1]Sheet2!$G:$G,[1]Sheet2!$B:$B)</f>
        <v>-23.6525198</v>
      </c>
      <c r="J769" s="54">
        <f>_xlfn.XLOOKUP(H769,[1]Sheet2!$G:$G,[1]Sheet2!$C:$C)</f>
        <v>-45.499188699999998</v>
      </c>
      <c r="K769" s="14" t="s">
        <v>2341</v>
      </c>
      <c r="L769" s="21" t="s">
        <v>2466</v>
      </c>
      <c r="M769" s="14" t="s">
        <v>10</v>
      </c>
      <c r="N769" s="13" t="s">
        <v>606</v>
      </c>
      <c r="O769" s="13" t="s">
        <v>606</v>
      </c>
      <c r="P769" s="13" t="s">
        <v>606</v>
      </c>
      <c r="Q769" s="13" t="s">
        <v>606</v>
      </c>
      <c r="R769" s="13" t="s">
        <v>606</v>
      </c>
      <c r="S769" s="13"/>
      <c r="T769" s="13"/>
      <c r="U769" s="10">
        <v>15</v>
      </c>
      <c r="V769" s="9" t="s">
        <v>4432</v>
      </c>
      <c r="W769" s="9" t="s">
        <v>4431</v>
      </c>
      <c r="X769" s="13" t="s">
        <v>26</v>
      </c>
    </row>
    <row r="770" spans="1:24" hidden="1" x14ac:dyDescent="0.3">
      <c r="A770" s="7" t="s">
        <v>4428</v>
      </c>
      <c r="B770" s="14">
        <v>39348</v>
      </c>
      <c r="C770" s="14">
        <v>34943</v>
      </c>
      <c r="D770" s="14">
        <v>35998</v>
      </c>
      <c r="E770" s="45" t="s">
        <v>593</v>
      </c>
      <c r="F770" s="21" t="s">
        <v>2475</v>
      </c>
      <c r="G770" s="54" t="s">
        <v>2475</v>
      </c>
      <c r="H770" s="54" t="s">
        <v>2476</v>
      </c>
      <c r="I770" s="54">
        <f>_xlfn.XLOOKUP(H770,[1]Sheet2!$G:$G,[1]Sheet2!$B:$B)</f>
        <v>-23.6525198</v>
      </c>
      <c r="J770" s="54">
        <f>_xlfn.XLOOKUP(H770,[1]Sheet2!$G:$G,[1]Sheet2!$C:$C)</f>
        <v>-45.499188699999998</v>
      </c>
      <c r="K770" s="14" t="s">
        <v>2341</v>
      </c>
      <c r="L770" s="21" t="s">
        <v>2466</v>
      </c>
      <c r="M770" s="14" t="s">
        <v>10</v>
      </c>
      <c r="N770" s="13" t="s">
        <v>606</v>
      </c>
      <c r="O770" s="13" t="s">
        <v>606</v>
      </c>
      <c r="P770" s="13" t="s">
        <v>606</v>
      </c>
      <c r="Q770" s="13" t="s">
        <v>606</v>
      </c>
      <c r="R770" s="13" t="s">
        <v>606</v>
      </c>
      <c r="S770" s="13"/>
      <c r="T770" s="13"/>
      <c r="U770" s="10">
        <v>15</v>
      </c>
      <c r="V770" s="9" t="s">
        <v>4432</v>
      </c>
      <c r="W770" s="9" t="s">
        <v>4431</v>
      </c>
      <c r="X770" s="13" t="s">
        <v>26</v>
      </c>
    </row>
    <row r="771" spans="1:24" hidden="1" x14ac:dyDescent="0.3">
      <c r="A771" s="7" t="s">
        <v>4428</v>
      </c>
      <c r="B771" s="14">
        <v>31523</v>
      </c>
      <c r="C771" s="14">
        <v>135801</v>
      </c>
      <c r="D771" s="14" t="s">
        <v>2477</v>
      </c>
      <c r="E771" s="45" t="s">
        <v>11</v>
      </c>
      <c r="F771" s="21" t="s">
        <v>2478</v>
      </c>
      <c r="G771" s="54" t="s">
        <v>2478</v>
      </c>
      <c r="H771" s="54" t="s">
        <v>2479</v>
      </c>
      <c r="I771" s="54">
        <f>_xlfn.XLOOKUP(H771,[1]Sheet2!$G:$G,[1]Sheet2!$B:$B)</f>
        <v>-23.221542500000002</v>
      </c>
      <c r="J771" s="54">
        <f>_xlfn.XLOOKUP(H771,[1]Sheet2!$G:$G,[1]Sheet2!$C:$C)</f>
        <v>-45.904748699999999</v>
      </c>
      <c r="K771" s="14" t="s">
        <v>2341</v>
      </c>
      <c r="L771" s="21" t="s">
        <v>2480</v>
      </c>
      <c r="M771" s="14" t="s">
        <v>10</v>
      </c>
      <c r="N771" s="13" t="s">
        <v>606</v>
      </c>
      <c r="O771" s="13" t="s">
        <v>606</v>
      </c>
      <c r="P771" s="13" t="s">
        <v>606</v>
      </c>
      <c r="Q771" s="13" t="s">
        <v>606</v>
      </c>
      <c r="R771" s="13" t="s">
        <v>606</v>
      </c>
      <c r="S771" s="13"/>
      <c r="T771" s="13"/>
      <c r="U771" s="10">
        <v>25</v>
      </c>
      <c r="V771" s="9" t="s">
        <v>4432</v>
      </c>
      <c r="W771" s="9" t="s">
        <v>4429</v>
      </c>
      <c r="X771" s="13" t="s">
        <v>26</v>
      </c>
    </row>
    <row r="772" spans="1:24" hidden="1" x14ac:dyDescent="0.3">
      <c r="A772" s="7" t="s">
        <v>4428</v>
      </c>
      <c r="B772" s="14">
        <v>31523</v>
      </c>
      <c r="C772" s="14">
        <v>135801</v>
      </c>
      <c r="D772" s="14" t="s">
        <v>2481</v>
      </c>
      <c r="E772" s="45" t="s">
        <v>11</v>
      </c>
      <c r="F772" s="21" t="s">
        <v>2478</v>
      </c>
      <c r="G772" s="54" t="s">
        <v>2478</v>
      </c>
      <c r="H772" s="54" t="s">
        <v>2479</v>
      </c>
      <c r="I772" s="54">
        <f>_xlfn.XLOOKUP(H772,[1]Sheet2!$G:$G,[1]Sheet2!$B:$B)</f>
        <v>-23.221542500000002</v>
      </c>
      <c r="J772" s="54">
        <f>_xlfn.XLOOKUP(H772,[1]Sheet2!$G:$G,[1]Sheet2!$C:$C)</f>
        <v>-45.904748699999999</v>
      </c>
      <c r="K772" s="14" t="s">
        <v>2341</v>
      </c>
      <c r="L772" s="21" t="s">
        <v>2480</v>
      </c>
      <c r="M772" s="14" t="s">
        <v>10</v>
      </c>
      <c r="N772" s="13" t="s">
        <v>606</v>
      </c>
      <c r="O772" s="13" t="s">
        <v>606</v>
      </c>
      <c r="P772" s="13" t="s">
        <v>606</v>
      </c>
      <c r="Q772" s="13" t="s">
        <v>606</v>
      </c>
      <c r="R772" s="13" t="s">
        <v>606</v>
      </c>
      <c r="S772" s="13"/>
      <c r="T772" s="13"/>
      <c r="U772" s="10">
        <v>25</v>
      </c>
      <c r="V772" s="9" t="s">
        <v>4432</v>
      </c>
      <c r="W772" s="9" t="s">
        <v>4429</v>
      </c>
      <c r="X772" s="13" t="s">
        <v>26</v>
      </c>
    </row>
    <row r="773" spans="1:24" hidden="1" x14ac:dyDescent="0.3">
      <c r="A773" s="7" t="s">
        <v>4428</v>
      </c>
      <c r="B773" s="14">
        <v>31523</v>
      </c>
      <c r="C773" s="14">
        <v>135801</v>
      </c>
      <c r="D773" s="14">
        <v>9257</v>
      </c>
      <c r="E773" s="45" t="s">
        <v>11</v>
      </c>
      <c r="F773" s="21" t="s">
        <v>2478</v>
      </c>
      <c r="G773" s="54" t="s">
        <v>2478</v>
      </c>
      <c r="H773" s="54" t="s">
        <v>2479</v>
      </c>
      <c r="I773" s="54">
        <f>_xlfn.XLOOKUP(H773,[1]Sheet2!$G:$G,[1]Sheet2!$B:$B)</f>
        <v>-23.221542500000002</v>
      </c>
      <c r="J773" s="54">
        <f>_xlfn.XLOOKUP(H773,[1]Sheet2!$G:$G,[1]Sheet2!$C:$C)</f>
        <v>-45.904748699999999</v>
      </c>
      <c r="K773" s="14" t="s">
        <v>2341</v>
      </c>
      <c r="L773" s="21" t="s">
        <v>2480</v>
      </c>
      <c r="M773" s="14" t="s">
        <v>10</v>
      </c>
      <c r="N773" s="13" t="s">
        <v>606</v>
      </c>
      <c r="O773" s="13" t="s">
        <v>606</v>
      </c>
      <c r="P773" s="13" t="s">
        <v>606</v>
      </c>
      <c r="Q773" s="13" t="s">
        <v>606</v>
      </c>
      <c r="R773" s="13" t="s">
        <v>606</v>
      </c>
      <c r="S773" s="13"/>
      <c r="T773" s="13"/>
      <c r="U773" s="10">
        <v>25</v>
      </c>
      <c r="V773" s="9" t="s">
        <v>4432</v>
      </c>
      <c r="W773" s="9" t="s">
        <v>4429</v>
      </c>
      <c r="X773" s="13" t="s">
        <v>26</v>
      </c>
    </row>
    <row r="774" spans="1:24" hidden="1" x14ac:dyDescent="0.3">
      <c r="A774" s="7" t="s">
        <v>4428</v>
      </c>
      <c r="B774" s="14">
        <v>30091</v>
      </c>
      <c r="C774" s="14">
        <v>729614</v>
      </c>
      <c r="D774" s="14">
        <v>16257</v>
      </c>
      <c r="E774" s="45" t="s">
        <v>593</v>
      </c>
      <c r="F774" s="21" t="s">
        <v>2482</v>
      </c>
      <c r="G774" s="54" t="s">
        <v>2482</v>
      </c>
      <c r="H774" s="54" t="s">
        <v>2483</v>
      </c>
      <c r="I774" s="54">
        <f>_xlfn.XLOOKUP(H774,[1]Sheet2!$G:$G,[1]Sheet2!$B:$B)</f>
        <v>-23.196237100000001</v>
      </c>
      <c r="J774" s="54">
        <f>_xlfn.XLOOKUP(H774,[1]Sheet2!$G:$G,[1]Sheet2!$C:$C)</f>
        <v>-45.897987299999997</v>
      </c>
      <c r="K774" s="14" t="s">
        <v>2341</v>
      </c>
      <c r="L774" s="21" t="s">
        <v>2480</v>
      </c>
      <c r="M774" s="14" t="s">
        <v>10</v>
      </c>
      <c r="N774" s="13" t="s">
        <v>606</v>
      </c>
      <c r="O774" s="13" t="s">
        <v>606</v>
      </c>
      <c r="P774" s="13" t="s">
        <v>606</v>
      </c>
      <c r="Q774" s="13" t="s">
        <v>606</v>
      </c>
      <c r="R774" s="13" t="s">
        <v>606</v>
      </c>
      <c r="S774" s="13"/>
      <c r="T774" s="13"/>
      <c r="U774" s="10">
        <v>10</v>
      </c>
      <c r="V774" s="13" t="s">
        <v>601</v>
      </c>
      <c r="W774" s="9" t="s">
        <v>4429</v>
      </c>
      <c r="X774" s="13" t="s">
        <v>26</v>
      </c>
    </row>
    <row r="775" spans="1:24" hidden="1" x14ac:dyDescent="0.3">
      <c r="A775" s="7" t="s">
        <v>4428</v>
      </c>
      <c r="B775" s="14">
        <v>20105</v>
      </c>
      <c r="C775" s="14">
        <v>73156</v>
      </c>
      <c r="D775" s="14" t="s">
        <v>2484</v>
      </c>
      <c r="E775" s="45" t="s">
        <v>2400</v>
      </c>
      <c r="F775" s="21" t="s">
        <v>2485</v>
      </c>
      <c r="G775" s="54" t="s">
        <v>2485</v>
      </c>
      <c r="H775" s="54" t="s">
        <v>2486</v>
      </c>
      <c r="I775" s="54" t="e">
        <f>_xlfn.XLOOKUP(H775,[1]Sheet2!$G:$G,[1]Sheet2!$B:$B)</f>
        <v>#N/A</v>
      </c>
      <c r="J775" s="54" t="e">
        <f>_xlfn.XLOOKUP(H775,[1]Sheet2!$G:$G,[1]Sheet2!$C:$C)</f>
        <v>#N/A</v>
      </c>
      <c r="K775" s="14" t="s">
        <v>2341</v>
      </c>
      <c r="L775" s="21" t="s">
        <v>2480</v>
      </c>
      <c r="M775" s="14" t="s">
        <v>10</v>
      </c>
      <c r="N775" s="13" t="s">
        <v>606</v>
      </c>
      <c r="O775" s="13" t="s">
        <v>606</v>
      </c>
      <c r="P775" s="13" t="s">
        <v>606</v>
      </c>
      <c r="Q775" s="13" t="s">
        <v>606</v>
      </c>
      <c r="R775" s="13" t="s">
        <v>606</v>
      </c>
      <c r="S775" s="13"/>
      <c r="T775" s="13"/>
      <c r="U775" s="10">
        <v>30</v>
      </c>
      <c r="V775" s="13" t="s">
        <v>601</v>
      </c>
      <c r="W775" s="9" t="s">
        <v>4429</v>
      </c>
      <c r="X775" s="13" t="s">
        <v>26</v>
      </c>
    </row>
    <row r="776" spans="1:24" hidden="1" x14ac:dyDescent="0.3">
      <c r="A776" s="7" t="s">
        <v>4428</v>
      </c>
      <c r="B776" s="14">
        <v>20105</v>
      </c>
      <c r="C776" s="14">
        <v>73156</v>
      </c>
      <c r="D776" s="14" t="s">
        <v>2487</v>
      </c>
      <c r="E776" s="45" t="s">
        <v>1649</v>
      </c>
      <c r="F776" s="21" t="s">
        <v>2485</v>
      </c>
      <c r="G776" s="54" t="s">
        <v>2485</v>
      </c>
      <c r="H776" s="54" t="s">
        <v>2486</v>
      </c>
      <c r="I776" s="54" t="e">
        <f>_xlfn.XLOOKUP(H776,[1]Sheet2!$G:$G,[1]Sheet2!$B:$B)</f>
        <v>#N/A</v>
      </c>
      <c r="J776" s="54" t="e">
        <f>_xlfn.XLOOKUP(H776,[1]Sheet2!$G:$G,[1]Sheet2!$C:$C)</f>
        <v>#N/A</v>
      </c>
      <c r="K776" s="14" t="s">
        <v>2341</v>
      </c>
      <c r="L776" s="21" t="s">
        <v>2480</v>
      </c>
      <c r="M776" s="14" t="s">
        <v>10</v>
      </c>
      <c r="N776" s="13" t="s">
        <v>606</v>
      </c>
      <c r="O776" s="13" t="s">
        <v>606</v>
      </c>
      <c r="P776" s="13" t="s">
        <v>606</v>
      </c>
      <c r="Q776" s="13" t="s">
        <v>606</v>
      </c>
      <c r="R776" s="13" t="s">
        <v>606</v>
      </c>
      <c r="S776" s="13"/>
      <c r="T776" s="13"/>
      <c r="U776" s="10">
        <v>30</v>
      </c>
      <c r="V776" s="13" t="s">
        <v>601</v>
      </c>
      <c r="W776" s="9" t="s">
        <v>4429</v>
      </c>
      <c r="X776" s="13" t="s">
        <v>26</v>
      </c>
    </row>
    <row r="777" spans="1:24" hidden="1" x14ac:dyDescent="0.3">
      <c r="A777" s="7" t="s">
        <v>4428</v>
      </c>
      <c r="B777" s="14">
        <v>20105</v>
      </c>
      <c r="C777" s="14">
        <v>73156</v>
      </c>
      <c r="D777" s="14">
        <v>12515</v>
      </c>
      <c r="E777" s="45" t="s">
        <v>590</v>
      </c>
      <c r="F777" s="21" t="s">
        <v>2485</v>
      </c>
      <c r="G777" s="54" t="s">
        <v>2485</v>
      </c>
      <c r="H777" s="54" t="s">
        <v>2486</v>
      </c>
      <c r="I777" s="54" t="e">
        <f>_xlfn.XLOOKUP(H777,[1]Sheet2!$G:$G,[1]Sheet2!$B:$B)</f>
        <v>#N/A</v>
      </c>
      <c r="J777" s="54" t="e">
        <f>_xlfn.XLOOKUP(H777,[1]Sheet2!$G:$G,[1]Sheet2!$C:$C)</f>
        <v>#N/A</v>
      </c>
      <c r="K777" s="14" t="s">
        <v>2341</v>
      </c>
      <c r="L777" s="21" t="s">
        <v>2480</v>
      </c>
      <c r="M777" s="14" t="s">
        <v>10</v>
      </c>
      <c r="N777" s="13" t="s">
        <v>606</v>
      </c>
      <c r="O777" s="13" t="s">
        <v>606</v>
      </c>
      <c r="P777" s="13" t="s">
        <v>606</v>
      </c>
      <c r="Q777" s="13" t="s">
        <v>606</v>
      </c>
      <c r="R777" s="13" t="s">
        <v>606</v>
      </c>
      <c r="S777" s="13"/>
      <c r="T777" s="13"/>
      <c r="U777" s="10">
        <v>30</v>
      </c>
      <c r="V777" s="13" t="s">
        <v>601</v>
      </c>
      <c r="W777" s="9" t="s">
        <v>4429</v>
      </c>
      <c r="X777" s="13" t="s">
        <v>26</v>
      </c>
    </row>
    <row r="778" spans="1:24" hidden="1" x14ac:dyDescent="0.3">
      <c r="A778" s="7" t="s">
        <v>4428</v>
      </c>
      <c r="B778" s="14">
        <v>39777</v>
      </c>
      <c r="C778" s="14">
        <v>90214</v>
      </c>
      <c r="D778" s="14">
        <v>14224</v>
      </c>
      <c r="E778" s="45" t="s">
        <v>593</v>
      </c>
      <c r="F778" s="21" t="s">
        <v>2488</v>
      </c>
      <c r="G778" s="54" t="s">
        <v>2488</v>
      </c>
      <c r="H778" s="54" t="s">
        <v>2489</v>
      </c>
      <c r="I778" s="54">
        <f>_xlfn.XLOOKUP(H778,[1]Sheet2!$G:$G,[1]Sheet2!$B:$B)</f>
        <v>-23.2182487</v>
      </c>
      <c r="J778" s="54">
        <f>_xlfn.XLOOKUP(H778,[1]Sheet2!$G:$G,[1]Sheet2!$C:$C)</f>
        <v>-45.909985399999997</v>
      </c>
      <c r="K778" s="14" t="s">
        <v>2341</v>
      </c>
      <c r="L778" s="21" t="s">
        <v>2480</v>
      </c>
      <c r="M778" s="14" t="s">
        <v>10</v>
      </c>
      <c r="N778" s="13" t="s">
        <v>606</v>
      </c>
      <c r="O778" s="13" t="s">
        <v>606</v>
      </c>
      <c r="P778" s="13" t="s">
        <v>606</v>
      </c>
      <c r="Q778" s="13" t="s">
        <v>606</v>
      </c>
      <c r="R778" s="13" t="s">
        <v>606</v>
      </c>
      <c r="S778" s="13"/>
      <c r="T778" s="13"/>
      <c r="U778" s="10">
        <v>27</v>
      </c>
      <c r="V778" s="13" t="s">
        <v>601</v>
      </c>
      <c r="W778" s="9" t="s">
        <v>4429</v>
      </c>
      <c r="X778" s="13" t="s">
        <v>26</v>
      </c>
    </row>
    <row r="779" spans="1:24" hidden="1" x14ac:dyDescent="0.3">
      <c r="A779" s="7" t="s">
        <v>4428</v>
      </c>
      <c r="B779" s="14">
        <v>6313</v>
      </c>
      <c r="C779" s="14">
        <v>18659</v>
      </c>
      <c r="D779" s="14" t="s">
        <v>2490</v>
      </c>
      <c r="E779" s="45" t="s">
        <v>1875</v>
      </c>
      <c r="F779" s="21" t="s">
        <v>2491</v>
      </c>
      <c r="G779" s="54" t="s">
        <v>2491</v>
      </c>
      <c r="H779" s="54" t="s">
        <v>2492</v>
      </c>
      <c r="I779" s="54" t="e">
        <f>_xlfn.XLOOKUP(H779,[1]Sheet2!$G:$G,[1]Sheet2!$B:$B)</f>
        <v>#N/A</v>
      </c>
      <c r="J779" s="54" t="e">
        <f>_xlfn.XLOOKUP(H779,[1]Sheet2!$G:$G,[1]Sheet2!$C:$C)</f>
        <v>#N/A</v>
      </c>
      <c r="K779" s="14" t="s">
        <v>2341</v>
      </c>
      <c r="L779" s="21" t="s">
        <v>2480</v>
      </c>
      <c r="M779" s="14" t="s">
        <v>10</v>
      </c>
      <c r="N779" s="13" t="s">
        <v>606</v>
      </c>
      <c r="O779" s="13" t="s">
        <v>606</v>
      </c>
      <c r="P779" s="13" t="s">
        <v>606</v>
      </c>
      <c r="Q779" s="13" t="s">
        <v>606</v>
      </c>
      <c r="R779" s="13" t="s">
        <v>606</v>
      </c>
      <c r="S779" s="13"/>
      <c r="T779" s="13"/>
      <c r="U779" s="10">
        <v>10</v>
      </c>
      <c r="V779" s="9" t="s">
        <v>4432</v>
      </c>
      <c r="W779" s="9" t="s">
        <v>4429</v>
      </c>
      <c r="X779" s="13" t="s">
        <v>26</v>
      </c>
    </row>
    <row r="780" spans="1:24" hidden="1" x14ac:dyDescent="0.3">
      <c r="A780" s="7" t="s">
        <v>4428</v>
      </c>
      <c r="B780" s="14">
        <v>6313</v>
      </c>
      <c r="C780" s="14">
        <v>18659</v>
      </c>
      <c r="D780" s="14" t="s">
        <v>2493</v>
      </c>
      <c r="E780" s="45" t="s">
        <v>1875</v>
      </c>
      <c r="F780" s="21" t="s">
        <v>2491</v>
      </c>
      <c r="G780" s="54" t="s">
        <v>2491</v>
      </c>
      <c r="H780" s="54" t="s">
        <v>2492</v>
      </c>
      <c r="I780" s="54" t="e">
        <f>_xlfn.XLOOKUP(H780,[1]Sheet2!$G:$G,[1]Sheet2!$B:$B)</f>
        <v>#N/A</v>
      </c>
      <c r="J780" s="54" t="e">
        <f>_xlfn.XLOOKUP(H780,[1]Sheet2!$G:$G,[1]Sheet2!$C:$C)</f>
        <v>#N/A</v>
      </c>
      <c r="K780" s="14" t="s">
        <v>2341</v>
      </c>
      <c r="L780" s="21" t="s">
        <v>2480</v>
      </c>
      <c r="M780" s="14" t="s">
        <v>10</v>
      </c>
      <c r="N780" s="13" t="s">
        <v>606</v>
      </c>
      <c r="O780" s="13" t="s">
        <v>606</v>
      </c>
      <c r="P780" s="13" t="s">
        <v>606</v>
      </c>
      <c r="Q780" s="13" t="s">
        <v>606</v>
      </c>
      <c r="R780" s="13" t="s">
        <v>606</v>
      </c>
      <c r="S780" s="13"/>
      <c r="T780" s="13"/>
      <c r="U780" s="10">
        <v>10</v>
      </c>
      <c r="V780" s="9" t="s">
        <v>4432</v>
      </c>
      <c r="W780" s="9" t="s">
        <v>4429</v>
      </c>
      <c r="X780" s="13" t="s">
        <v>26</v>
      </c>
    </row>
    <row r="781" spans="1:24" hidden="1" x14ac:dyDescent="0.3">
      <c r="A781" s="7" t="s">
        <v>4428</v>
      </c>
      <c r="B781" s="14">
        <v>6313</v>
      </c>
      <c r="C781" s="14">
        <v>18659</v>
      </c>
      <c r="D781" s="14" t="s">
        <v>2494</v>
      </c>
      <c r="E781" s="45" t="s">
        <v>1875</v>
      </c>
      <c r="F781" s="21" t="s">
        <v>2491</v>
      </c>
      <c r="G781" s="54" t="s">
        <v>2491</v>
      </c>
      <c r="H781" s="54" t="s">
        <v>2492</v>
      </c>
      <c r="I781" s="54" t="e">
        <f>_xlfn.XLOOKUP(H781,[1]Sheet2!$G:$G,[1]Sheet2!$B:$B)</f>
        <v>#N/A</v>
      </c>
      <c r="J781" s="54" t="e">
        <f>_xlfn.XLOOKUP(H781,[1]Sheet2!$G:$G,[1]Sheet2!$C:$C)</f>
        <v>#N/A</v>
      </c>
      <c r="K781" s="14" t="s">
        <v>2341</v>
      </c>
      <c r="L781" s="21" t="s">
        <v>2480</v>
      </c>
      <c r="M781" s="14" t="s">
        <v>10</v>
      </c>
      <c r="N781" s="13" t="s">
        <v>606</v>
      </c>
      <c r="O781" s="13" t="s">
        <v>606</v>
      </c>
      <c r="P781" s="13" t="s">
        <v>606</v>
      </c>
      <c r="Q781" s="13" t="s">
        <v>606</v>
      </c>
      <c r="R781" s="13" t="s">
        <v>606</v>
      </c>
      <c r="S781" s="13"/>
      <c r="T781" s="13"/>
      <c r="U781" s="10">
        <v>10</v>
      </c>
      <c r="V781" s="9" t="s">
        <v>4432</v>
      </c>
      <c r="W781" s="9" t="s">
        <v>4429</v>
      </c>
      <c r="X781" s="13" t="s">
        <v>26</v>
      </c>
    </row>
    <row r="782" spans="1:24" hidden="1" x14ac:dyDescent="0.3">
      <c r="A782" s="7" t="s">
        <v>4428</v>
      </c>
      <c r="B782" s="14">
        <v>6313</v>
      </c>
      <c r="C782" s="14">
        <v>18659</v>
      </c>
      <c r="D782" s="14" t="s">
        <v>2495</v>
      </c>
      <c r="E782" s="45" t="s">
        <v>1875</v>
      </c>
      <c r="F782" s="21" t="s">
        <v>2491</v>
      </c>
      <c r="G782" s="54" t="s">
        <v>2491</v>
      </c>
      <c r="H782" s="54" t="s">
        <v>2492</v>
      </c>
      <c r="I782" s="54" t="e">
        <f>_xlfn.XLOOKUP(H782,[1]Sheet2!$G:$G,[1]Sheet2!$B:$B)</f>
        <v>#N/A</v>
      </c>
      <c r="J782" s="54" t="e">
        <f>_xlfn.XLOOKUP(H782,[1]Sheet2!$G:$G,[1]Sheet2!$C:$C)</f>
        <v>#N/A</v>
      </c>
      <c r="K782" s="14" t="s">
        <v>2341</v>
      </c>
      <c r="L782" s="21" t="s">
        <v>2480</v>
      </c>
      <c r="M782" s="14" t="s">
        <v>10</v>
      </c>
      <c r="N782" s="13" t="s">
        <v>606</v>
      </c>
      <c r="O782" s="13" t="s">
        <v>606</v>
      </c>
      <c r="P782" s="13" t="s">
        <v>606</v>
      </c>
      <c r="Q782" s="13" t="s">
        <v>606</v>
      </c>
      <c r="R782" s="13" t="s">
        <v>606</v>
      </c>
      <c r="S782" s="13"/>
      <c r="T782" s="13"/>
      <c r="U782" s="10">
        <v>10</v>
      </c>
      <c r="V782" s="9" t="s">
        <v>4432</v>
      </c>
      <c r="W782" s="9" t="s">
        <v>4429</v>
      </c>
      <c r="X782" s="13" t="s">
        <v>26</v>
      </c>
    </row>
    <row r="783" spans="1:24" hidden="1" x14ac:dyDescent="0.3">
      <c r="A783" s="7" t="s">
        <v>4428</v>
      </c>
      <c r="B783" s="14">
        <v>6313</v>
      </c>
      <c r="C783" s="14">
        <v>18659</v>
      </c>
      <c r="D783" s="14" t="s">
        <v>2496</v>
      </c>
      <c r="E783" s="45" t="s">
        <v>1875</v>
      </c>
      <c r="F783" s="21" t="s">
        <v>2491</v>
      </c>
      <c r="G783" s="54" t="s">
        <v>2491</v>
      </c>
      <c r="H783" s="54" t="s">
        <v>2492</v>
      </c>
      <c r="I783" s="54" t="e">
        <f>_xlfn.XLOOKUP(H783,[1]Sheet2!$G:$G,[1]Sheet2!$B:$B)</f>
        <v>#N/A</v>
      </c>
      <c r="J783" s="54" t="e">
        <f>_xlfn.XLOOKUP(H783,[1]Sheet2!$G:$G,[1]Sheet2!$C:$C)</f>
        <v>#N/A</v>
      </c>
      <c r="K783" s="14" t="s">
        <v>2341</v>
      </c>
      <c r="L783" s="21" t="s">
        <v>2480</v>
      </c>
      <c r="M783" s="14" t="s">
        <v>10</v>
      </c>
      <c r="N783" s="13" t="s">
        <v>606</v>
      </c>
      <c r="O783" s="13" t="s">
        <v>606</v>
      </c>
      <c r="P783" s="13" t="s">
        <v>606</v>
      </c>
      <c r="Q783" s="13" t="s">
        <v>606</v>
      </c>
      <c r="R783" s="13" t="s">
        <v>606</v>
      </c>
      <c r="S783" s="13"/>
      <c r="T783" s="13"/>
      <c r="U783" s="10">
        <v>10</v>
      </c>
      <c r="V783" s="9" t="s">
        <v>4432</v>
      </c>
      <c r="W783" s="9" t="s">
        <v>4429</v>
      </c>
      <c r="X783" s="13" t="s">
        <v>26</v>
      </c>
    </row>
    <row r="784" spans="1:24" hidden="1" x14ac:dyDescent="0.3">
      <c r="A784" s="7" t="s">
        <v>4428</v>
      </c>
      <c r="B784" s="14">
        <v>6313</v>
      </c>
      <c r="C784" s="14">
        <v>18659</v>
      </c>
      <c r="D784" s="14" t="s">
        <v>2497</v>
      </c>
      <c r="E784" s="45" t="s">
        <v>1875</v>
      </c>
      <c r="F784" s="21" t="s">
        <v>2491</v>
      </c>
      <c r="G784" s="54" t="s">
        <v>2491</v>
      </c>
      <c r="H784" s="54" t="s">
        <v>2492</v>
      </c>
      <c r="I784" s="54" t="e">
        <f>_xlfn.XLOOKUP(H784,[1]Sheet2!$G:$G,[1]Sheet2!$B:$B)</f>
        <v>#N/A</v>
      </c>
      <c r="J784" s="54" t="e">
        <f>_xlfn.XLOOKUP(H784,[1]Sheet2!$G:$G,[1]Sheet2!$C:$C)</f>
        <v>#N/A</v>
      </c>
      <c r="K784" s="14" t="s">
        <v>2341</v>
      </c>
      <c r="L784" s="21" t="s">
        <v>2480</v>
      </c>
      <c r="M784" s="14" t="s">
        <v>10</v>
      </c>
      <c r="N784" s="13" t="s">
        <v>606</v>
      </c>
      <c r="O784" s="13" t="s">
        <v>606</v>
      </c>
      <c r="P784" s="13" t="s">
        <v>606</v>
      </c>
      <c r="Q784" s="13" t="s">
        <v>606</v>
      </c>
      <c r="R784" s="13" t="s">
        <v>606</v>
      </c>
      <c r="S784" s="13"/>
      <c r="T784" s="13"/>
      <c r="U784" s="10">
        <v>10</v>
      </c>
      <c r="V784" s="9" t="s">
        <v>4432</v>
      </c>
      <c r="W784" s="9" t="s">
        <v>4429</v>
      </c>
      <c r="X784" s="13" t="s">
        <v>26</v>
      </c>
    </row>
    <row r="785" spans="1:24" hidden="1" x14ac:dyDescent="0.3">
      <c r="A785" s="7" t="s">
        <v>4428</v>
      </c>
      <c r="B785" s="14">
        <v>35064</v>
      </c>
      <c r="C785" s="14">
        <v>1001542</v>
      </c>
      <c r="D785" s="14" t="s">
        <v>2498</v>
      </c>
      <c r="E785" s="45" t="s">
        <v>11</v>
      </c>
      <c r="F785" s="21" t="s">
        <v>2499</v>
      </c>
      <c r="G785" s="54" t="s">
        <v>2499</v>
      </c>
      <c r="H785" s="54" t="s">
        <v>2500</v>
      </c>
      <c r="I785" s="54">
        <f>_xlfn.XLOOKUP(H785,[1]Sheet2!$G:$G,[1]Sheet2!$B:$B)</f>
        <v>-23.178332399999999</v>
      </c>
      <c r="J785" s="54">
        <f>_xlfn.XLOOKUP(H785,[1]Sheet2!$G:$G,[1]Sheet2!$C:$C)</f>
        <v>-45.810446399999996</v>
      </c>
      <c r="K785" s="14" t="s">
        <v>2341</v>
      </c>
      <c r="L785" s="21" t="s">
        <v>2480</v>
      </c>
      <c r="M785" s="14" t="s">
        <v>10</v>
      </c>
      <c r="N785" s="13" t="s">
        <v>606</v>
      </c>
      <c r="O785" s="13" t="s">
        <v>606</v>
      </c>
      <c r="P785" s="13" t="s">
        <v>606</v>
      </c>
      <c r="Q785" s="13" t="s">
        <v>606</v>
      </c>
      <c r="R785" s="13" t="s">
        <v>606</v>
      </c>
      <c r="S785" s="13"/>
      <c r="T785" s="13"/>
      <c r="U785" s="10">
        <v>30</v>
      </c>
      <c r="V785" s="9" t="s">
        <v>4432</v>
      </c>
      <c r="W785" s="9" t="s">
        <v>4429</v>
      </c>
      <c r="X785" s="13" t="s">
        <v>26</v>
      </c>
    </row>
    <row r="786" spans="1:24" hidden="1" x14ac:dyDescent="0.3">
      <c r="A786" s="7" t="s">
        <v>4428</v>
      </c>
      <c r="B786" s="14">
        <v>41792</v>
      </c>
      <c r="C786" s="14">
        <v>1019753</v>
      </c>
      <c r="D786" s="14">
        <v>82998</v>
      </c>
      <c r="E786" s="45" t="s">
        <v>590</v>
      </c>
      <c r="F786" s="21" t="s">
        <v>2501</v>
      </c>
      <c r="G786" s="54" t="s">
        <v>2501</v>
      </c>
      <c r="H786" s="54" t="s">
        <v>2502</v>
      </c>
      <c r="I786" s="54" t="e">
        <f>_xlfn.XLOOKUP(H786,[1]Sheet2!$G:$G,[1]Sheet2!$B:$B)</f>
        <v>#N/A</v>
      </c>
      <c r="J786" s="54" t="e">
        <f>_xlfn.XLOOKUP(H786,[1]Sheet2!$G:$G,[1]Sheet2!$C:$C)</f>
        <v>#N/A</v>
      </c>
      <c r="K786" s="14" t="s">
        <v>2341</v>
      </c>
      <c r="L786" s="21" t="s">
        <v>2480</v>
      </c>
      <c r="M786" s="14" t="s">
        <v>10</v>
      </c>
      <c r="N786" s="13" t="s">
        <v>606</v>
      </c>
      <c r="O786" s="13" t="s">
        <v>606</v>
      </c>
      <c r="P786" s="13" t="s">
        <v>606</v>
      </c>
      <c r="Q786" s="13" t="s">
        <v>606</v>
      </c>
      <c r="R786" s="13" t="s">
        <v>606</v>
      </c>
      <c r="S786" s="13"/>
      <c r="T786" s="13"/>
      <c r="U786" s="10">
        <v>30</v>
      </c>
      <c r="V786" s="13" t="s">
        <v>601</v>
      </c>
      <c r="W786" s="9" t="s">
        <v>4429</v>
      </c>
      <c r="X786" s="13" t="s">
        <v>26</v>
      </c>
    </row>
    <row r="787" spans="1:24" hidden="1" x14ac:dyDescent="0.3">
      <c r="A787" s="7" t="s">
        <v>4428</v>
      </c>
      <c r="B787" s="14">
        <v>41791</v>
      </c>
      <c r="C787" s="14">
        <v>1019752</v>
      </c>
      <c r="D787" s="14">
        <v>82999</v>
      </c>
      <c r="E787" s="45" t="s">
        <v>590</v>
      </c>
      <c r="F787" s="21" t="s">
        <v>2503</v>
      </c>
      <c r="G787" s="54" t="s">
        <v>2503</v>
      </c>
      <c r="H787" s="54" t="s">
        <v>2504</v>
      </c>
      <c r="I787" s="54" t="e">
        <f>_xlfn.XLOOKUP(H787,[1]Sheet2!$G:$G,[1]Sheet2!$B:$B)</f>
        <v>#N/A</v>
      </c>
      <c r="J787" s="54" t="e">
        <f>_xlfn.XLOOKUP(H787,[1]Sheet2!$G:$G,[1]Sheet2!$C:$C)</f>
        <v>#N/A</v>
      </c>
      <c r="K787" s="14" t="s">
        <v>2341</v>
      </c>
      <c r="L787" s="21" t="s">
        <v>2480</v>
      </c>
      <c r="M787" s="14" t="s">
        <v>10</v>
      </c>
      <c r="N787" s="13" t="s">
        <v>606</v>
      </c>
      <c r="O787" s="13" t="s">
        <v>606</v>
      </c>
      <c r="P787" s="13" t="s">
        <v>606</v>
      </c>
      <c r="Q787" s="13" t="s">
        <v>606</v>
      </c>
      <c r="R787" s="13" t="s">
        <v>606</v>
      </c>
      <c r="S787" s="13"/>
      <c r="T787" s="13"/>
      <c r="U787" s="10">
        <v>30</v>
      </c>
      <c r="V787" s="13" t="s">
        <v>601</v>
      </c>
      <c r="W787" s="9" t="s">
        <v>4429</v>
      </c>
      <c r="X787" s="13" t="s">
        <v>26</v>
      </c>
    </row>
    <row r="788" spans="1:24" hidden="1" x14ac:dyDescent="0.3">
      <c r="A788" s="7" t="s">
        <v>4428</v>
      </c>
      <c r="B788" s="14">
        <v>41790</v>
      </c>
      <c r="C788" s="14">
        <v>1019751</v>
      </c>
      <c r="D788" s="14">
        <v>82008</v>
      </c>
      <c r="E788" s="45" t="s">
        <v>590</v>
      </c>
      <c r="F788" s="21" t="s">
        <v>2505</v>
      </c>
      <c r="G788" s="54" t="s">
        <v>2505</v>
      </c>
      <c r="H788" s="54" t="s">
        <v>2506</v>
      </c>
      <c r="I788" s="54" t="e">
        <f>_xlfn.XLOOKUP(H788,[1]Sheet2!$G:$G,[1]Sheet2!$B:$B)</f>
        <v>#N/A</v>
      </c>
      <c r="J788" s="54" t="e">
        <f>_xlfn.XLOOKUP(H788,[1]Sheet2!$G:$G,[1]Sheet2!$C:$C)</f>
        <v>#N/A</v>
      </c>
      <c r="K788" s="14" t="s">
        <v>2341</v>
      </c>
      <c r="L788" s="21" t="s">
        <v>2480</v>
      </c>
      <c r="M788" s="14" t="s">
        <v>10</v>
      </c>
      <c r="N788" s="13" t="s">
        <v>606</v>
      </c>
      <c r="O788" s="13" t="s">
        <v>606</v>
      </c>
      <c r="P788" s="13" t="s">
        <v>606</v>
      </c>
      <c r="Q788" s="13" t="s">
        <v>606</v>
      </c>
      <c r="R788" s="13" t="s">
        <v>606</v>
      </c>
      <c r="S788" s="13"/>
      <c r="T788" s="13"/>
      <c r="U788" s="10">
        <v>30</v>
      </c>
      <c r="V788" s="13" t="s">
        <v>601</v>
      </c>
      <c r="W788" s="9" t="s">
        <v>4429</v>
      </c>
      <c r="X788" s="13" t="s">
        <v>26</v>
      </c>
    </row>
    <row r="789" spans="1:24" hidden="1" x14ac:dyDescent="0.3">
      <c r="A789" s="7" t="s">
        <v>4428</v>
      </c>
      <c r="B789" s="14">
        <v>20105</v>
      </c>
      <c r="C789" s="14">
        <v>73156</v>
      </c>
      <c r="D789" s="14" t="s">
        <v>2507</v>
      </c>
      <c r="E789" s="45" t="s">
        <v>2400</v>
      </c>
      <c r="F789" s="21" t="s">
        <v>2508</v>
      </c>
      <c r="G789" s="54" t="s">
        <v>2508</v>
      </c>
      <c r="H789" s="54" t="s">
        <v>2509</v>
      </c>
      <c r="I789" s="54" t="e">
        <f>_xlfn.XLOOKUP(H789,[1]Sheet2!$G:$G,[1]Sheet2!$B:$B)</f>
        <v>#N/A</v>
      </c>
      <c r="J789" s="54" t="e">
        <f>_xlfn.XLOOKUP(H789,[1]Sheet2!$G:$G,[1]Sheet2!$C:$C)</f>
        <v>#N/A</v>
      </c>
      <c r="K789" s="14" t="s">
        <v>2341</v>
      </c>
      <c r="L789" s="21" t="s">
        <v>2480</v>
      </c>
      <c r="M789" s="14" t="s">
        <v>10</v>
      </c>
      <c r="N789" s="13" t="s">
        <v>606</v>
      </c>
      <c r="O789" s="13" t="s">
        <v>606</v>
      </c>
      <c r="P789" s="13" t="s">
        <v>606</v>
      </c>
      <c r="Q789" s="13" t="s">
        <v>606</v>
      </c>
      <c r="R789" s="13" t="s">
        <v>606</v>
      </c>
      <c r="S789" s="13" t="s">
        <v>606</v>
      </c>
      <c r="T789" s="13"/>
      <c r="U789" s="10">
        <v>30</v>
      </c>
      <c r="V789" s="9" t="s">
        <v>4432</v>
      </c>
      <c r="W789" s="9" t="s">
        <v>4429</v>
      </c>
      <c r="X789" s="13" t="s">
        <v>26</v>
      </c>
    </row>
    <row r="790" spans="1:24" hidden="1" x14ac:dyDescent="0.3">
      <c r="A790" s="7" t="s">
        <v>4428</v>
      </c>
      <c r="B790" s="14">
        <v>35864</v>
      </c>
      <c r="C790" s="14">
        <v>29653</v>
      </c>
      <c r="D790" s="14">
        <v>32070</v>
      </c>
      <c r="E790" s="45" t="s">
        <v>1129</v>
      </c>
      <c r="F790" s="21" t="s">
        <v>2510</v>
      </c>
      <c r="G790" s="54" t="s">
        <v>2510</v>
      </c>
      <c r="H790" s="54" t="s">
        <v>2511</v>
      </c>
      <c r="I790" s="54" t="e">
        <f>_xlfn.XLOOKUP(H790,[1]Sheet2!$G:$G,[1]Sheet2!$B:$B)</f>
        <v>#N/A</v>
      </c>
      <c r="J790" s="54" t="e">
        <f>_xlfn.XLOOKUP(H790,[1]Sheet2!$G:$G,[1]Sheet2!$C:$C)</f>
        <v>#N/A</v>
      </c>
      <c r="K790" s="14" t="s">
        <v>2341</v>
      </c>
      <c r="L790" s="21" t="s">
        <v>2480</v>
      </c>
      <c r="M790" s="14" t="s">
        <v>10</v>
      </c>
      <c r="N790" s="13" t="s">
        <v>606</v>
      </c>
      <c r="O790" s="13" t="s">
        <v>606</v>
      </c>
      <c r="P790" s="13" t="s">
        <v>606</v>
      </c>
      <c r="Q790" s="13" t="s">
        <v>606</v>
      </c>
      <c r="R790" s="13" t="s">
        <v>606</v>
      </c>
      <c r="S790" s="13"/>
      <c r="T790" s="13"/>
      <c r="U790" s="10">
        <v>30</v>
      </c>
      <c r="V790" s="9" t="s">
        <v>4432</v>
      </c>
      <c r="W790" s="9" t="s">
        <v>4429</v>
      </c>
      <c r="X790" s="13" t="s">
        <v>26</v>
      </c>
    </row>
    <row r="791" spans="1:24" hidden="1" x14ac:dyDescent="0.3">
      <c r="A791" s="7" t="s">
        <v>4428</v>
      </c>
      <c r="B791" s="14">
        <v>36215</v>
      </c>
      <c r="C791" s="14">
        <v>1005045</v>
      </c>
      <c r="D791" s="14" t="s">
        <v>2512</v>
      </c>
      <c r="E791" s="45" t="s">
        <v>1128</v>
      </c>
      <c r="F791" s="21" t="s">
        <v>2513</v>
      </c>
      <c r="G791" s="54" t="s">
        <v>2513</v>
      </c>
      <c r="H791" s="54" t="s">
        <v>2514</v>
      </c>
      <c r="I791" s="54" t="e">
        <f>_xlfn.XLOOKUP(H791,[1]Sheet2!$G:$G,[1]Sheet2!$B:$B)</f>
        <v>#N/A</v>
      </c>
      <c r="J791" s="54" t="e">
        <f>_xlfn.XLOOKUP(H791,[1]Sheet2!$G:$G,[1]Sheet2!$C:$C)</f>
        <v>#N/A</v>
      </c>
      <c r="K791" s="14" t="s">
        <v>2341</v>
      </c>
      <c r="L791" s="21" t="s">
        <v>2480</v>
      </c>
      <c r="M791" s="14" t="s">
        <v>10</v>
      </c>
      <c r="N791" s="13" t="s">
        <v>606</v>
      </c>
      <c r="O791" s="13" t="s">
        <v>606</v>
      </c>
      <c r="P791" s="13" t="s">
        <v>606</v>
      </c>
      <c r="Q791" s="13" t="s">
        <v>606</v>
      </c>
      <c r="R791" s="13" t="s">
        <v>606</v>
      </c>
      <c r="S791" s="13"/>
      <c r="T791" s="13"/>
      <c r="U791" s="10">
        <v>10</v>
      </c>
      <c r="V791" s="9" t="s">
        <v>4432</v>
      </c>
      <c r="W791" s="9" t="s">
        <v>4429</v>
      </c>
      <c r="X791" s="13" t="s">
        <v>26</v>
      </c>
    </row>
    <row r="792" spans="1:24" hidden="1" x14ac:dyDescent="0.3">
      <c r="A792" s="7" t="s">
        <v>4428</v>
      </c>
      <c r="B792" s="14">
        <v>2922</v>
      </c>
      <c r="C792" s="14">
        <v>75</v>
      </c>
      <c r="D792" s="14">
        <v>8175</v>
      </c>
      <c r="E792" s="45" t="s">
        <v>583</v>
      </c>
      <c r="F792" s="21" t="s">
        <v>2515</v>
      </c>
      <c r="G792" s="54" t="s">
        <v>2515</v>
      </c>
      <c r="H792" s="54" t="s">
        <v>2516</v>
      </c>
      <c r="I792" s="54">
        <f>_xlfn.XLOOKUP(H792,[1]Sheet2!$G:$G,[1]Sheet2!$B:$B)</f>
        <v>-23.189758399999999</v>
      </c>
      <c r="J792" s="54">
        <f>_xlfn.XLOOKUP(H792,[1]Sheet2!$G:$G,[1]Sheet2!$C:$C)</f>
        <v>-45.885626500000008</v>
      </c>
      <c r="K792" s="14" t="s">
        <v>2341</v>
      </c>
      <c r="L792" s="21" t="s">
        <v>2480</v>
      </c>
      <c r="M792" s="14" t="s">
        <v>10</v>
      </c>
      <c r="N792" s="13" t="s">
        <v>606</v>
      </c>
      <c r="O792" s="13" t="s">
        <v>606</v>
      </c>
      <c r="P792" s="13" t="s">
        <v>606</v>
      </c>
      <c r="Q792" s="13" t="s">
        <v>606</v>
      </c>
      <c r="R792" s="13" t="s">
        <v>606</v>
      </c>
      <c r="S792" s="13"/>
      <c r="T792" s="13"/>
      <c r="U792" s="10">
        <v>20</v>
      </c>
      <c r="V792" s="9" t="s">
        <v>4432</v>
      </c>
      <c r="W792" s="9" t="s">
        <v>4429</v>
      </c>
      <c r="X792" s="13" t="s">
        <v>26</v>
      </c>
    </row>
    <row r="793" spans="1:24" hidden="1" x14ac:dyDescent="0.3">
      <c r="A793" s="7" t="s">
        <v>4428</v>
      </c>
      <c r="B793" s="14">
        <v>29027</v>
      </c>
      <c r="C793" s="14">
        <v>577210</v>
      </c>
      <c r="D793" s="14" t="s">
        <v>2517</v>
      </c>
      <c r="E793" s="45" t="s">
        <v>589</v>
      </c>
      <c r="F793" s="21" t="s">
        <v>2518</v>
      </c>
      <c r="G793" s="54" t="s">
        <v>2518</v>
      </c>
      <c r="H793" s="54" t="s">
        <v>2519</v>
      </c>
      <c r="I793" s="54">
        <f>_xlfn.XLOOKUP(H793,[1]Sheet2!$G:$G,[1]Sheet2!$B:$B)</f>
        <v>-23.514397299999999</v>
      </c>
      <c r="J793" s="54">
        <f>_xlfn.XLOOKUP(H793,[1]Sheet2!$G:$G,[1]Sheet2!$C:$C)</f>
        <v>-46.1874307</v>
      </c>
      <c r="K793" s="14" t="s">
        <v>2341</v>
      </c>
      <c r="L793" s="21" t="s">
        <v>2520</v>
      </c>
      <c r="M793" s="14" t="s">
        <v>10</v>
      </c>
      <c r="N793" s="13" t="s">
        <v>606</v>
      </c>
      <c r="O793" s="13" t="s">
        <v>606</v>
      </c>
      <c r="P793" s="13" t="s">
        <v>606</v>
      </c>
      <c r="Q793" s="13" t="s">
        <v>606</v>
      </c>
      <c r="R793" s="13" t="s">
        <v>606</v>
      </c>
      <c r="S793" s="13"/>
      <c r="T793" s="13"/>
      <c r="U793" s="10">
        <v>25</v>
      </c>
      <c r="V793" s="9" t="s">
        <v>4432</v>
      </c>
      <c r="W793" s="9" t="s">
        <v>4431</v>
      </c>
      <c r="X793" s="13" t="s">
        <v>26</v>
      </c>
    </row>
    <row r="794" spans="1:24" hidden="1" x14ac:dyDescent="0.3">
      <c r="A794" s="7" t="s">
        <v>4428</v>
      </c>
      <c r="B794" s="14">
        <v>29027</v>
      </c>
      <c r="C794" s="14">
        <v>577210</v>
      </c>
      <c r="D794" s="14" t="s">
        <v>2521</v>
      </c>
      <c r="E794" s="45" t="s">
        <v>589</v>
      </c>
      <c r="F794" s="21" t="s">
        <v>2518</v>
      </c>
      <c r="G794" s="54" t="s">
        <v>2518</v>
      </c>
      <c r="H794" s="54" t="s">
        <v>2519</v>
      </c>
      <c r="I794" s="54">
        <f>_xlfn.XLOOKUP(H794,[1]Sheet2!$G:$G,[1]Sheet2!$B:$B)</f>
        <v>-23.514397299999999</v>
      </c>
      <c r="J794" s="54">
        <f>_xlfn.XLOOKUP(H794,[1]Sheet2!$G:$G,[1]Sheet2!$C:$C)</f>
        <v>-46.1874307</v>
      </c>
      <c r="K794" s="14" t="s">
        <v>2341</v>
      </c>
      <c r="L794" s="21" t="s">
        <v>2520</v>
      </c>
      <c r="M794" s="14" t="s">
        <v>10</v>
      </c>
      <c r="N794" s="13" t="s">
        <v>606</v>
      </c>
      <c r="O794" s="13" t="s">
        <v>606</v>
      </c>
      <c r="P794" s="13" t="s">
        <v>606</v>
      </c>
      <c r="Q794" s="13" t="s">
        <v>606</v>
      </c>
      <c r="R794" s="13" t="s">
        <v>606</v>
      </c>
      <c r="S794" s="13"/>
      <c r="T794" s="13"/>
      <c r="U794" s="10">
        <v>25</v>
      </c>
      <c r="V794" s="9" t="s">
        <v>4432</v>
      </c>
      <c r="W794" s="9" t="s">
        <v>4431</v>
      </c>
      <c r="X794" s="13" t="s">
        <v>26</v>
      </c>
    </row>
    <row r="795" spans="1:24" hidden="1" x14ac:dyDescent="0.3">
      <c r="A795" s="7" t="s">
        <v>4428</v>
      </c>
      <c r="B795" s="14">
        <v>29027</v>
      </c>
      <c r="C795" s="14">
        <v>577210</v>
      </c>
      <c r="D795" s="14" t="s">
        <v>2522</v>
      </c>
      <c r="E795" s="45" t="s">
        <v>1788</v>
      </c>
      <c r="F795" s="21" t="s">
        <v>2518</v>
      </c>
      <c r="G795" s="54" t="s">
        <v>2518</v>
      </c>
      <c r="H795" s="54" t="s">
        <v>2519</v>
      </c>
      <c r="I795" s="54">
        <f>_xlfn.XLOOKUP(H795,[1]Sheet2!$G:$G,[1]Sheet2!$B:$B)</f>
        <v>-23.514397299999999</v>
      </c>
      <c r="J795" s="54">
        <f>_xlfn.XLOOKUP(H795,[1]Sheet2!$G:$G,[1]Sheet2!$C:$C)</f>
        <v>-46.1874307</v>
      </c>
      <c r="K795" s="14" t="s">
        <v>2341</v>
      </c>
      <c r="L795" s="21" t="s">
        <v>2520</v>
      </c>
      <c r="M795" s="14" t="s">
        <v>10</v>
      </c>
      <c r="N795" s="13" t="s">
        <v>606</v>
      </c>
      <c r="O795" s="13" t="s">
        <v>606</v>
      </c>
      <c r="P795" s="13" t="s">
        <v>606</v>
      </c>
      <c r="Q795" s="13" t="s">
        <v>606</v>
      </c>
      <c r="R795" s="13" t="s">
        <v>606</v>
      </c>
      <c r="S795" s="13"/>
      <c r="T795" s="13"/>
      <c r="U795" s="10">
        <v>25</v>
      </c>
      <c r="V795" s="9" t="s">
        <v>4432</v>
      </c>
      <c r="W795" s="9" t="s">
        <v>4431</v>
      </c>
      <c r="X795" s="13" t="s">
        <v>26</v>
      </c>
    </row>
    <row r="796" spans="1:24" hidden="1" x14ac:dyDescent="0.3">
      <c r="A796" s="7" t="s">
        <v>4428</v>
      </c>
      <c r="B796" s="14">
        <v>29027</v>
      </c>
      <c r="C796" s="14">
        <v>577210</v>
      </c>
      <c r="D796" s="14" t="s">
        <v>2523</v>
      </c>
      <c r="E796" s="45" t="s">
        <v>1788</v>
      </c>
      <c r="F796" s="21" t="s">
        <v>2518</v>
      </c>
      <c r="G796" s="54" t="s">
        <v>2518</v>
      </c>
      <c r="H796" s="54" t="s">
        <v>2519</v>
      </c>
      <c r="I796" s="54">
        <f>_xlfn.XLOOKUP(H796,[1]Sheet2!$G:$G,[1]Sheet2!$B:$B)</f>
        <v>-23.514397299999999</v>
      </c>
      <c r="J796" s="54">
        <f>_xlfn.XLOOKUP(H796,[1]Sheet2!$G:$G,[1]Sheet2!$C:$C)</f>
        <v>-46.1874307</v>
      </c>
      <c r="K796" s="14" t="s">
        <v>2341</v>
      </c>
      <c r="L796" s="21" t="s">
        <v>2520</v>
      </c>
      <c r="M796" s="14" t="s">
        <v>10</v>
      </c>
      <c r="N796" s="13" t="s">
        <v>606</v>
      </c>
      <c r="O796" s="13" t="s">
        <v>606</v>
      </c>
      <c r="P796" s="13" t="s">
        <v>606</v>
      </c>
      <c r="Q796" s="13" t="s">
        <v>606</v>
      </c>
      <c r="R796" s="13" t="s">
        <v>606</v>
      </c>
      <c r="S796" s="13"/>
      <c r="T796" s="13"/>
      <c r="U796" s="10">
        <v>25</v>
      </c>
      <c r="V796" s="9" t="s">
        <v>4432</v>
      </c>
      <c r="W796" s="9" t="s">
        <v>4431</v>
      </c>
      <c r="X796" s="13" t="s">
        <v>26</v>
      </c>
    </row>
    <row r="797" spans="1:24" hidden="1" x14ac:dyDescent="0.3">
      <c r="A797" s="7" t="s">
        <v>4428</v>
      </c>
      <c r="B797" s="14">
        <v>29027</v>
      </c>
      <c r="C797" s="14">
        <v>577210</v>
      </c>
      <c r="D797" s="14" t="s">
        <v>2524</v>
      </c>
      <c r="E797" s="45" t="s">
        <v>1788</v>
      </c>
      <c r="F797" s="21" t="s">
        <v>2518</v>
      </c>
      <c r="G797" s="54" t="s">
        <v>2518</v>
      </c>
      <c r="H797" s="54" t="s">
        <v>2519</v>
      </c>
      <c r="I797" s="54">
        <f>_xlfn.XLOOKUP(H797,[1]Sheet2!$G:$G,[1]Sheet2!$B:$B)</f>
        <v>-23.514397299999999</v>
      </c>
      <c r="J797" s="54">
        <f>_xlfn.XLOOKUP(H797,[1]Sheet2!$G:$G,[1]Sheet2!$C:$C)</f>
        <v>-46.1874307</v>
      </c>
      <c r="K797" s="14" t="s">
        <v>2341</v>
      </c>
      <c r="L797" s="21" t="s">
        <v>2520</v>
      </c>
      <c r="M797" s="14" t="s">
        <v>10</v>
      </c>
      <c r="N797" s="13" t="s">
        <v>606</v>
      </c>
      <c r="O797" s="13" t="s">
        <v>606</v>
      </c>
      <c r="P797" s="13" t="s">
        <v>606</v>
      </c>
      <c r="Q797" s="13" t="s">
        <v>606</v>
      </c>
      <c r="R797" s="13" t="s">
        <v>606</v>
      </c>
      <c r="S797" s="13"/>
      <c r="T797" s="13"/>
      <c r="U797" s="10">
        <v>25</v>
      </c>
      <c r="V797" s="9" t="s">
        <v>4432</v>
      </c>
      <c r="W797" s="9" t="s">
        <v>4431</v>
      </c>
      <c r="X797" s="13" t="s">
        <v>26</v>
      </c>
    </row>
    <row r="798" spans="1:24" hidden="1" x14ac:dyDescent="0.3">
      <c r="A798" s="7" t="s">
        <v>4428</v>
      </c>
      <c r="B798" s="14">
        <v>34040</v>
      </c>
      <c r="C798" s="14">
        <v>35263</v>
      </c>
      <c r="D798" s="14">
        <v>5330</v>
      </c>
      <c r="E798" s="45" t="s">
        <v>1128</v>
      </c>
      <c r="F798" s="21" t="s">
        <v>2525</v>
      </c>
      <c r="G798" s="54" t="s">
        <v>2525</v>
      </c>
      <c r="H798" s="54" t="s">
        <v>2526</v>
      </c>
      <c r="I798" s="54">
        <f>_xlfn.XLOOKUP(H798,[1]Sheet2!$G:$G,[1]Sheet2!$B:$B)</f>
        <v>-23.448532799999999</v>
      </c>
      <c r="J798" s="54">
        <f>_xlfn.XLOOKUP(H798,[1]Sheet2!$G:$G,[1]Sheet2!$C:$C)</f>
        <v>-46.244782800000003</v>
      </c>
      <c r="K798" s="14" t="s">
        <v>2341</v>
      </c>
      <c r="L798" s="21" t="s">
        <v>2520</v>
      </c>
      <c r="M798" s="14" t="s">
        <v>10</v>
      </c>
      <c r="N798" s="13" t="s">
        <v>606</v>
      </c>
      <c r="O798" s="13" t="s">
        <v>606</v>
      </c>
      <c r="P798" s="13" t="s">
        <v>606</v>
      </c>
      <c r="Q798" s="13" t="s">
        <v>606</v>
      </c>
      <c r="R798" s="13" t="s">
        <v>606</v>
      </c>
      <c r="S798" s="13"/>
      <c r="T798" s="13"/>
      <c r="U798" s="10">
        <v>30</v>
      </c>
      <c r="V798" s="9" t="s">
        <v>4432</v>
      </c>
      <c r="W798" s="9" t="s">
        <v>4431</v>
      </c>
      <c r="X798" s="13" t="s">
        <v>26</v>
      </c>
    </row>
    <row r="799" spans="1:24" hidden="1" x14ac:dyDescent="0.3">
      <c r="A799" s="7" t="s">
        <v>4428</v>
      </c>
      <c r="B799" s="14">
        <v>34040</v>
      </c>
      <c r="C799" s="14">
        <v>35263</v>
      </c>
      <c r="D799" s="14">
        <v>8309</v>
      </c>
      <c r="E799" s="45" t="s">
        <v>1128</v>
      </c>
      <c r="F799" s="21" t="s">
        <v>2525</v>
      </c>
      <c r="G799" s="54" t="s">
        <v>2525</v>
      </c>
      <c r="H799" s="54" t="s">
        <v>2526</v>
      </c>
      <c r="I799" s="54">
        <f>_xlfn.XLOOKUP(H799,[1]Sheet2!$G:$G,[1]Sheet2!$B:$B)</f>
        <v>-23.448532799999999</v>
      </c>
      <c r="J799" s="54">
        <f>_xlfn.XLOOKUP(H799,[1]Sheet2!$G:$G,[1]Sheet2!$C:$C)</f>
        <v>-46.244782800000003</v>
      </c>
      <c r="K799" s="14" t="s">
        <v>2341</v>
      </c>
      <c r="L799" s="21" t="s">
        <v>2520</v>
      </c>
      <c r="M799" s="14" t="s">
        <v>10</v>
      </c>
      <c r="N799" s="13" t="s">
        <v>606</v>
      </c>
      <c r="O799" s="13" t="s">
        <v>606</v>
      </c>
      <c r="P799" s="13" t="s">
        <v>606</v>
      </c>
      <c r="Q799" s="13" t="s">
        <v>606</v>
      </c>
      <c r="R799" s="13" t="s">
        <v>606</v>
      </c>
      <c r="S799" s="13"/>
      <c r="T799" s="13"/>
      <c r="U799" s="10">
        <v>30</v>
      </c>
      <c r="V799" s="9" t="s">
        <v>4432</v>
      </c>
      <c r="W799" s="9" t="s">
        <v>4431</v>
      </c>
      <c r="X799" s="13" t="s">
        <v>26</v>
      </c>
    </row>
    <row r="800" spans="1:24" hidden="1" x14ac:dyDescent="0.3">
      <c r="A800" s="7" t="s">
        <v>4428</v>
      </c>
      <c r="B800" s="14">
        <v>34040</v>
      </c>
      <c r="C800" s="14">
        <v>35263</v>
      </c>
      <c r="D800" s="14" t="s">
        <v>2527</v>
      </c>
      <c r="E800" s="45" t="s">
        <v>590</v>
      </c>
      <c r="F800" s="21" t="s">
        <v>2525</v>
      </c>
      <c r="G800" s="54" t="s">
        <v>2525</v>
      </c>
      <c r="H800" s="54" t="s">
        <v>2526</v>
      </c>
      <c r="I800" s="54">
        <f>_xlfn.XLOOKUP(H800,[1]Sheet2!$G:$G,[1]Sheet2!$B:$B)</f>
        <v>-23.448532799999999</v>
      </c>
      <c r="J800" s="54">
        <f>_xlfn.XLOOKUP(H800,[1]Sheet2!$G:$G,[1]Sheet2!$C:$C)</f>
        <v>-46.244782800000003</v>
      </c>
      <c r="K800" s="14" t="s">
        <v>2341</v>
      </c>
      <c r="L800" s="21" t="s">
        <v>2520</v>
      </c>
      <c r="M800" s="14" t="s">
        <v>10</v>
      </c>
      <c r="N800" s="13" t="s">
        <v>606</v>
      </c>
      <c r="O800" s="13" t="s">
        <v>606</v>
      </c>
      <c r="P800" s="13" t="s">
        <v>606</v>
      </c>
      <c r="Q800" s="13" t="s">
        <v>606</v>
      </c>
      <c r="R800" s="13" t="s">
        <v>606</v>
      </c>
      <c r="S800" s="13"/>
      <c r="T800" s="13"/>
      <c r="U800" s="10">
        <v>30</v>
      </c>
      <c r="V800" s="9" t="s">
        <v>4432</v>
      </c>
      <c r="W800" s="9" t="s">
        <v>4431</v>
      </c>
      <c r="X800" s="13" t="s">
        <v>26</v>
      </c>
    </row>
    <row r="801" spans="1:24" hidden="1" x14ac:dyDescent="0.3">
      <c r="A801" s="7" t="s">
        <v>4428</v>
      </c>
      <c r="B801" s="14">
        <v>24195</v>
      </c>
      <c r="C801" s="14">
        <v>82778</v>
      </c>
      <c r="D801" s="14">
        <v>14276</v>
      </c>
      <c r="E801" s="45" t="s">
        <v>11</v>
      </c>
      <c r="F801" s="21" t="s">
        <v>2528</v>
      </c>
      <c r="G801" s="54" t="s">
        <v>2528</v>
      </c>
      <c r="H801" s="54" t="s">
        <v>2529</v>
      </c>
      <c r="I801" s="54" t="e">
        <f>_xlfn.XLOOKUP(H801,[1]Sheet2!$G:$G,[1]Sheet2!$B:$B)</f>
        <v>#N/A</v>
      </c>
      <c r="J801" s="54" t="e">
        <f>_xlfn.XLOOKUP(H801,[1]Sheet2!$G:$G,[1]Sheet2!$C:$C)</f>
        <v>#N/A</v>
      </c>
      <c r="K801" s="14" t="s">
        <v>2341</v>
      </c>
      <c r="L801" s="21" t="s">
        <v>2520</v>
      </c>
      <c r="M801" s="14" t="s">
        <v>10</v>
      </c>
      <c r="N801" s="13" t="s">
        <v>606</v>
      </c>
      <c r="O801" s="13" t="s">
        <v>606</v>
      </c>
      <c r="P801" s="13" t="s">
        <v>606</v>
      </c>
      <c r="Q801" s="13" t="s">
        <v>606</v>
      </c>
      <c r="R801" s="13" t="s">
        <v>606</v>
      </c>
      <c r="S801" s="13"/>
      <c r="T801" s="13"/>
      <c r="U801" s="10">
        <v>30</v>
      </c>
      <c r="V801" s="9" t="s">
        <v>4432</v>
      </c>
      <c r="W801" s="9" t="s">
        <v>4431</v>
      </c>
      <c r="X801" s="13" t="s">
        <v>26</v>
      </c>
    </row>
    <row r="802" spans="1:24" hidden="1" x14ac:dyDescent="0.3">
      <c r="A802" s="7" t="s">
        <v>4428</v>
      </c>
      <c r="B802" s="14">
        <v>24195</v>
      </c>
      <c r="C802" s="14">
        <v>82778</v>
      </c>
      <c r="D802" s="14">
        <v>4265</v>
      </c>
      <c r="E802" s="45" t="s">
        <v>1128</v>
      </c>
      <c r="F802" s="21" t="s">
        <v>2528</v>
      </c>
      <c r="G802" s="54" t="s">
        <v>2528</v>
      </c>
      <c r="H802" s="54" t="s">
        <v>2529</v>
      </c>
      <c r="I802" s="54" t="e">
        <f>_xlfn.XLOOKUP(H802,[1]Sheet2!$G:$G,[1]Sheet2!$B:$B)</f>
        <v>#N/A</v>
      </c>
      <c r="J802" s="54" t="e">
        <f>_xlfn.XLOOKUP(H802,[1]Sheet2!$G:$G,[1]Sheet2!$C:$C)</f>
        <v>#N/A</v>
      </c>
      <c r="K802" s="14" t="s">
        <v>2341</v>
      </c>
      <c r="L802" s="21" t="s">
        <v>2520</v>
      </c>
      <c r="M802" s="14" t="s">
        <v>10</v>
      </c>
      <c r="N802" s="13" t="s">
        <v>606</v>
      </c>
      <c r="O802" s="13" t="s">
        <v>606</v>
      </c>
      <c r="P802" s="13" t="s">
        <v>606</v>
      </c>
      <c r="Q802" s="13" t="s">
        <v>606</v>
      </c>
      <c r="R802" s="13" t="s">
        <v>606</v>
      </c>
      <c r="S802" s="13"/>
      <c r="T802" s="13"/>
      <c r="U802" s="10">
        <v>30</v>
      </c>
      <c r="V802" s="9" t="s">
        <v>4432</v>
      </c>
      <c r="W802" s="9" t="s">
        <v>4431</v>
      </c>
      <c r="X802" s="13" t="s">
        <v>26</v>
      </c>
    </row>
    <row r="803" spans="1:24" hidden="1" x14ac:dyDescent="0.3">
      <c r="A803" s="7" t="s">
        <v>4428</v>
      </c>
      <c r="B803" s="14">
        <v>24195</v>
      </c>
      <c r="C803" s="14">
        <v>82778</v>
      </c>
      <c r="D803" s="14">
        <v>6924</v>
      </c>
      <c r="E803" s="45" t="s">
        <v>1128</v>
      </c>
      <c r="F803" s="21" t="s">
        <v>2528</v>
      </c>
      <c r="G803" s="54" t="s">
        <v>2528</v>
      </c>
      <c r="H803" s="54" t="s">
        <v>2529</v>
      </c>
      <c r="I803" s="54" t="e">
        <f>_xlfn.XLOOKUP(H803,[1]Sheet2!$G:$G,[1]Sheet2!$B:$B)</f>
        <v>#N/A</v>
      </c>
      <c r="J803" s="54" t="e">
        <f>_xlfn.XLOOKUP(H803,[1]Sheet2!$G:$G,[1]Sheet2!$C:$C)</f>
        <v>#N/A</v>
      </c>
      <c r="K803" s="14" t="s">
        <v>2341</v>
      </c>
      <c r="L803" s="21" t="s">
        <v>2520</v>
      </c>
      <c r="M803" s="14" t="s">
        <v>10</v>
      </c>
      <c r="N803" s="13" t="s">
        <v>606</v>
      </c>
      <c r="O803" s="13" t="s">
        <v>606</v>
      </c>
      <c r="P803" s="13" t="s">
        <v>606</v>
      </c>
      <c r="Q803" s="13" t="s">
        <v>606</v>
      </c>
      <c r="R803" s="13" t="s">
        <v>606</v>
      </c>
      <c r="S803" s="13"/>
      <c r="T803" s="13"/>
      <c r="U803" s="10">
        <v>30</v>
      </c>
      <c r="V803" s="9" t="s">
        <v>4432</v>
      </c>
      <c r="W803" s="9" t="s">
        <v>4431</v>
      </c>
      <c r="X803" s="13" t="s">
        <v>26</v>
      </c>
    </row>
    <row r="804" spans="1:24" hidden="1" x14ac:dyDescent="0.3">
      <c r="A804" s="7" t="s">
        <v>4428</v>
      </c>
      <c r="B804" s="14">
        <v>24195</v>
      </c>
      <c r="C804" s="14">
        <v>82778</v>
      </c>
      <c r="D804" s="14">
        <v>6370</v>
      </c>
      <c r="E804" s="45" t="s">
        <v>1128</v>
      </c>
      <c r="F804" s="21" t="s">
        <v>2528</v>
      </c>
      <c r="G804" s="54" t="s">
        <v>2528</v>
      </c>
      <c r="H804" s="54" t="s">
        <v>2529</v>
      </c>
      <c r="I804" s="54" t="e">
        <f>_xlfn.XLOOKUP(H804,[1]Sheet2!$G:$G,[1]Sheet2!$B:$B)</f>
        <v>#N/A</v>
      </c>
      <c r="J804" s="54" t="e">
        <f>_xlfn.XLOOKUP(H804,[1]Sheet2!$G:$G,[1]Sheet2!$C:$C)</f>
        <v>#N/A</v>
      </c>
      <c r="K804" s="14" t="s">
        <v>2341</v>
      </c>
      <c r="L804" s="21" t="s">
        <v>2520</v>
      </c>
      <c r="M804" s="14" t="s">
        <v>10</v>
      </c>
      <c r="N804" s="13" t="s">
        <v>606</v>
      </c>
      <c r="O804" s="13" t="s">
        <v>606</v>
      </c>
      <c r="P804" s="13" t="s">
        <v>606</v>
      </c>
      <c r="Q804" s="13" t="s">
        <v>606</v>
      </c>
      <c r="R804" s="13" t="s">
        <v>606</v>
      </c>
      <c r="S804" s="13"/>
      <c r="T804" s="13"/>
      <c r="U804" s="10">
        <v>30</v>
      </c>
      <c r="V804" s="9" t="s">
        <v>4432</v>
      </c>
      <c r="W804" s="9" t="s">
        <v>4431</v>
      </c>
      <c r="X804" s="13" t="s">
        <v>26</v>
      </c>
    </row>
    <row r="805" spans="1:24" hidden="1" x14ac:dyDescent="0.3">
      <c r="A805" s="7" t="s">
        <v>4428</v>
      </c>
      <c r="B805" s="14">
        <v>24195</v>
      </c>
      <c r="C805" s="14">
        <v>82778</v>
      </c>
      <c r="D805" s="14">
        <v>3329</v>
      </c>
      <c r="E805" s="45" t="s">
        <v>1128</v>
      </c>
      <c r="F805" s="21" t="s">
        <v>2528</v>
      </c>
      <c r="G805" s="54" t="s">
        <v>2528</v>
      </c>
      <c r="H805" s="54" t="s">
        <v>2529</v>
      </c>
      <c r="I805" s="54" t="e">
        <f>_xlfn.XLOOKUP(H805,[1]Sheet2!$G:$G,[1]Sheet2!$B:$B)</f>
        <v>#N/A</v>
      </c>
      <c r="J805" s="54" t="e">
        <f>_xlfn.XLOOKUP(H805,[1]Sheet2!$G:$G,[1]Sheet2!$C:$C)</f>
        <v>#N/A</v>
      </c>
      <c r="K805" s="14" t="s">
        <v>2341</v>
      </c>
      <c r="L805" s="21" t="s">
        <v>2520</v>
      </c>
      <c r="M805" s="14" t="s">
        <v>10</v>
      </c>
      <c r="N805" s="13" t="s">
        <v>606</v>
      </c>
      <c r="O805" s="13" t="s">
        <v>606</v>
      </c>
      <c r="P805" s="13" t="s">
        <v>606</v>
      </c>
      <c r="Q805" s="13" t="s">
        <v>606</v>
      </c>
      <c r="R805" s="13" t="s">
        <v>606</v>
      </c>
      <c r="S805" s="13"/>
      <c r="T805" s="13"/>
      <c r="U805" s="10">
        <v>30</v>
      </c>
      <c r="V805" s="9" t="s">
        <v>4432</v>
      </c>
      <c r="W805" s="9" t="s">
        <v>4431</v>
      </c>
      <c r="X805" s="13" t="s">
        <v>26</v>
      </c>
    </row>
    <row r="806" spans="1:24" hidden="1" x14ac:dyDescent="0.3">
      <c r="A806" s="7" t="s">
        <v>4428</v>
      </c>
      <c r="B806" s="14">
        <v>24195</v>
      </c>
      <c r="C806" s="14">
        <v>82778</v>
      </c>
      <c r="D806" s="14" t="s">
        <v>2530</v>
      </c>
      <c r="E806" s="45" t="s">
        <v>1128</v>
      </c>
      <c r="F806" s="21" t="s">
        <v>2528</v>
      </c>
      <c r="G806" s="54" t="s">
        <v>2528</v>
      </c>
      <c r="H806" s="54" t="s">
        <v>2529</v>
      </c>
      <c r="I806" s="54" t="e">
        <f>_xlfn.XLOOKUP(H806,[1]Sheet2!$G:$G,[1]Sheet2!$B:$B)</f>
        <v>#N/A</v>
      </c>
      <c r="J806" s="54" t="e">
        <f>_xlfn.XLOOKUP(H806,[1]Sheet2!$G:$G,[1]Sheet2!$C:$C)</f>
        <v>#N/A</v>
      </c>
      <c r="K806" s="14" t="s">
        <v>2341</v>
      </c>
      <c r="L806" s="21" t="s">
        <v>2520</v>
      </c>
      <c r="M806" s="14" t="s">
        <v>10</v>
      </c>
      <c r="N806" s="13" t="s">
        <v>606</v>
      </c>
      <c r="O806" s="13" t="s">
        <v>606</v>
      </c>
      <c r="P806" s="13" t="s">
        <v>606</v>
      </c>
      <c r="Q806" s="13" t="s">
        <v>606</v>
      </c>
      <c r="R806" s="13" t="s">
        <v>606</v>
      </c>
      <c r="S806" s="13"/>
      <c r="T806" s="13"/>
      <c r="U806" s="10">
        <v>30</v>
      </c>
      <c r="V806" s="9" t="s">
        <v>4432</v>
      </c>
      <c r="W806" s="9" t="s">
        <v>4431</v>
      </c>
      <c r="X806" s="13" t="s">
        <v>26</v>
      </c>
    </row>
    <row r="807" spans="1:24" hidden="1" x14ac:dyDescent="0.3">
      <c r="A807" s="7" t="s">
        <v>4428</v>
      </c>
      <c r="B807" s="14">
        <v>24195</v>
      </c>
      <c r="C807" s="14">
        <v>82778</v>
      </c>
      <c r="D807" s="14">
        <v>4588</v>
      </c>
      <c r="E807" s="45" t="s">
        <v>1128</v>
      </c>
      <c r="F807" s="21" t="s">
        <v>2528</v>
      </c>
      <c r="G807" s="54" t="s">
        <v>2528</v>
      </c>
      <c r="H807" s="54" t="s">
        <v>2529</v>
      </c>
      <c r="I807" s="54" t="e">
        <f>_xlfn.XLOOKUP(H807,[1]Sheet2!$G:$G,[1]Sheet2!$B:$B)</f>
        <v>#N/A</v>
      </c>
      <c r="J807" s="54" t="e">
        <f>_xlfn.XLOOKUP(H807,[1]Sheet2!$G:$G,[1]Sheet2!$C:$C)</f>
        <v>#N/A</v>
      </c>
      <c r="K807" s="14" t="s">
        <v>2341</v>
      </c>
      <c r="L807" s="21" t="s">
        <v>2520</v>
      </c>
      <c r="M807" s="14" t="s">
        <v>10</v>
      </c>
      <c r="N807" s="13" t="s">
        <v>606</v>
      </c>
      <c r="O807" s="13" t="s">
        <v>606</v>
      </c>
      <c r="P807" s="13" t="s">
        <v>606</v>
      </c>
      <c r="Q807" s="13" t="s">
        <v>606</v>
      </c>
      <c r="R807" s="13" t="s">
        <v>606</v>
      </c>
      <c r="S807" s="13"/>
      <c r="T807" s="13"/>
      <c r="U807" s="10">
        <v>30</v>
      </c>
      <c r="V807" s="9" t="s">
        <v>4432</v>
      </c>
      <c r="W807" s="9" t="s">
        <v>4431</v>
      </c>
      <c r="X807" s="13" t="s">
        <v>26</v>
      </c>
    </row>
    <row r="808" spans="1:24" hidden="1" x14ac:dyDescent="0.3">
      <c r="A808" s="7" t="s">
        <v>4428</v>
      </c>
      <c r="B808" s="14">
        <v>28365</v>
      </c>
      <c r="C808" s="14">
        <v>498375</v>
      </c>
      <c r="D808" s="14">
        <v>82474</v>
      </c>
      <c r="E808" s="45" t="s">
        <v>590</v>
      </c>
      <c r="F808" s="21" t="s">
        <v>2531</v>
      </c>
      <c r="G808" s="54" t="s">
        <v>2531</v>
      </c>
      <c r="H808" s="54" t="s">
        <v>2532</v>
      </c>
      <c r="I808" s="54">
        <f>_xlfn.XLOOKUP(H808,[1]Sheet2!$G:$G,[1]Sheet2!$B:$B)</f>
        <v>-23.324229299999999</v>
      </c>
      <c r="J808" s="54">
        <f>_xlfn.XLOOKUP(H808,[1]Sheet2!$G:$G,[1]Sheet2!$C:$C)</f>
        <v>-46.111640899999998</v>
      </c>
      <c r="K808" s="14" t="s">
        <v>2341</v>
      </c>
      <c r="L808" s="21" t="s">
        <v>2520</v>
      </c>
      <c r="M808" s="14" t="s">
        <v>10</v>
      </c>
      <c r="N808" s="13" t="s">
        <v>606</v>
      </c>
      <c r="O808" s="13" t="s">
        <v>606</v>
      </c>
      <c r="P808" s="13" t="s">
        <v>606</v>
      </c>
      <c r="Q808" s="13" t="s">
        <v>606</v>
      </c>
      <c r="R808" s="13" t="s">
        <v>606</v>
      </c>
      <c r="S808" s="13"/>
      <c r="T808" s="13"/>
      <c r="U808" s="10">
        <v>22</v>
      </c>
      <c r="V808" s="9" t="s">
        <v>4432</v>
      </c>
      <c r="W808" s="9" t="s">
        <v>4431</v>
      </c>
      <c r="X808" s="13" t="s">
        <v>26</v>
      </c>
    </row>
    <row r="809" spans="1:24" hidden="1" x14ac:dyDescent="0.3">
      <c r="A809" s="7" t="s">
        <v>4428</v>
      </c>
      <c r="B809" s="14">
        <v>28365</v>
      </c>
      <c r="C809" s="14">
        <v>498375</v>
      </c>
      <c r="D809" s="14">
        <v>10598</v>
      </c>
      <c r="E809" s="45" t="s">
        <v>590</v>
      </c>
      <c r="F809" s="21" t="s">
        <v>2531</v>
      </c>
      <c r="G809" s="54" t="s">
        <v>2531</v>
      </c>
      <c r="H809" s="54" t="s">
        <v>2532</v>
      </c>
      <c r="I809" s="54">
        <f>_xlfn.XLOOKUP(H809,[1]Sheet2!$G:$G,[1]Sheet2!$B:$B)</f>
        <v>-23.324229299999999</v>
      </c>
      <c r="J809" s="54">
        <f>_xlfn.XLOOKUP(H809,[1]Sheet2!$G:$G,[1]Sheet2!$C:$C)</f>
        <v>-46.111640899999998</v>
      </c>
      <c r="K809" s="14" t="s">
        <v>2341</v>
      </c>
      <c r="L809" s="21" t="s">
        <v>2520</v>
      </c>
      <c r="M809" s="14" t="s">
        <v>10</v>
      </c>
      <c r="N809" s="13" t="s">
        <v>606</v>
      </c>
      <c r="O809" s="13" t="s">
        <v>606</v>
      </c>
      <c r="P809" s="13" t="s">
        <v>606</v>
      </c>
      <c r="Q809" s="13" t="s">
        <v>606</v>
      </c>
      <c r="R809" s="13" t="s">
        <v>606</v>
      </c>
      <c r="S809" s="13"/>
      <c r="T809" s="13"/>
      <c r="U809" s="10">
        <v>22</v>
      </c>
      <c r="V809" s="9" t="s">
        <v>4432</v>
      </c>
      <c r="W809" s="9" t="s">
        <v>4431</v>
      </c>
      <c r="X809" s="13" t="s">
        <v>26</v>
      </c>
    </row>
    <row r="810" spans="1:24" hidden="1" x14ac:dyDescent="0.3">
      <c r="A810" s="7" t="s">
        <v>4428</v>
      </c>
      <c r="B810" s="14">
        <v>28365</v>
      </c>
      <c r="C810" s="14">
        <v>498375</v>
      </c>
      <c r="D810" s="14" t="s">
        <v>2533</v>
      </c>
      <c r="E810" s="45" t="s">
        <v>590</v>
      </c>
      <c r="F810" s="21" t="s">
        <v>2531</v>
      </c>
      <c r="G810" s="54" t="s">
        <v>2531</v>
      </c>
      <c r="H810" s="54" t="s">
        <v>2532</v>
      </c>
      <c r="I810" s="54">
        <f>_xlfn.XLOOKUP(H810,[1]Sheet2!$G:$G,[1]Sheet2!$B:$B)</f>
        <v>-23.324229299999999</v>
      </c>
      <c r="J810" s="54">
        <f>_xlfn.XLOOKUP(H810,[1]Sheet2!$G:$G,[1]Sheet2!$C:$C)</f>
        <v>-46.111640899999998</v>
      </c>
      <c r="K810" s="14" t="s">
        <v>2341</v>
      </c>
      <c r="L810" s="21" t="s">
        <v>2520</v>
      </c>
      <c r="M810" s="14" t="s">
        <v>10</v>
      </c>
      <c r="N810" s="13" t="s">
        <v>606</v>
      </c>
      <c r="O810" s="13" t="s">
        <v>606</v>
      </c>
      <c r="P810" s="13" t="s">
        <v>606</v>
      </c>
      <c r="Q810" s="13" t="s">
        <v>606</v>
      </c>
      <c r="R810" s="13" t="s">
        <v>606</v>
      </c>
      <c r="S810" s="13"/>
      <c r="T810" s="13"/>
      <c r="U810" s="10">
        <v>22</v>
      </c>
      <c r="V810" s="9" t="s">
        <v>4432</v>
      </c>
      <c r="W810" s="9" t="s">
        <v>4431</v>
      </c>
      <c r="X810" s="13" t="s">
        <v>26</v>
      </c>
    </row>
    <row r="811" spans="1:24" hidden="1" x14ac:dyDescent="0.3">
      <c r="A811" s="7" t="s">
        <v>4428</v>
      </c>
      <c r="B811" s="14">
        <v>24372</v>
      </c>
      <c r="C811" s="14">
        <v>124366</v>
      </c>
      <c r="D811" s="14" t="s">
        <v>2534</v>
      </c>
      <c r="E811" s="45" t="s">
        <v>590</v>
      </c>
      <c r="F811" s="21" t="s">
        <v>2535</v>
      </c>
      <c r="G811" s="54" t="s">
        <v>2535</v>
      </c>
      <c r="H811" s="54" t="s">
        <v>2536</v>
      </c>
      <c r="I811" s="54">
        <f>_xlfn.XLOOKUP(H811,[1]Sheet2!$G:$G,[1]Sheet2!$B:$B)</f>
        <v>-23.1890505</v>
      </c>
      <c r="J811" s="54">
        <f>_xlfn.XLOOKUP(H811,[1]Sheet2!$G:$G,[1]Sheet2!$C:$C)</f>
        <v>-45.811443599999997</v>
      </c>
      <c r="K811" s="14" t="s">
        <v>2341</v>
      </c>
      <c r="L811" s="21" t="s">
        <v>2537</v>
      </c>
      <c r="M811" s="14" t="s">
        <v>10</v>
      </c>
      <c r="N811" s="13" t="s">
        <v>606</v>
      </c>
      <c r="O811" s="13" t="s">
        <v>606</v>
      </c>
      <c r="P811" s="13" t="s">
        <v>606</v>
      </c>
      <c r="Q811" s="13" t="s">
        <v>606</v>
      </c>
      <c r="R811" s="13" t="s">
        <v>606</v>
      </c>
      <c r="S811" s="13"/>
      <c r="T811" s="13"/>
      <c r="U811" s="10">
        <v>15</v>
      </c>
      <c r="V811" s="9" t="s">
        <v>4432</v>
      </c>
      <c r="W811" s="9" t="s">
        <v>4429</v>
      </c>
      <c r="X811" s="13" t="s">
        <v>26</v>
      </c>
    </row>
    <row r="812" spans="1:24" hidden="1" x14ac:dyDescent="0.3">
      <c r="A812" s="7" t="s">
        <v>4428</v>
      </c>
      <c r="B812" s="14">
        <v>41192</v>
      </c>
      <c r="C812" s="14">
        <v>10092</v>
      </c>
      <c r="D812" s="14">
        <v>27772</v>
      </c>
      <c r="E812" s="45" t="s">
        <v>1129</v>
      </c>
      <c r="F812" s="21" t="s">
        <v>2538</v>
      </c>
      <c r="G812" s="54" t="s">
        <v>2538</v>
      </c>
      <c r="H812" s="54" t="s">
        <v>2539</v>
      </c>
      <c r="I812" s="54" t="e">
        <f>_xlfn.XLOOKUP(H812,[1]Sheet2!$G:$G,[1]Sheet2!$B:$B)</f>
        <v>#N/A</v>
      </c>
      <c r="J812" s="54" t="e">
        <f>_xlfn.XLOOKUP(H812,[1]Sheet2!$G:$G,[1]Sheet2!$C:$C)</f>
        <v>#N/A</v>
      </c>
      <c r="K812" s="14" t="s">
        <v>2341</v>
      </c>
      <c r="L812" s="21" t="s">
        <v>2537</v>
      </c>
      <c r="M812" s="14" t="s">
        <v>10</v>
      </c>
      <c r="N812" s="13" t="s">
        <v>606</v>
      </c>
      <c r="O812" s="13" t="s">
        <v>606</v>
      </c>
      <c r="P812" s="13" t="s">
        <v>606</v>
      </c>
      <c r="Q812" s="13" t="s">
        <v>606</v>
      </c>
      <c r="R812" s="13" t="s">
        <v>606</v>
      </c>
      <c r="S812" s="13"/>
      <c r="T812" s="13"/>
      <c r="U812" s="10">
        <v>30</v>
      </c>
      <c r="V812" s="9" t="s">
        <v>4432</v>
      </c>
      <c r="W812" s="9" t="s">
        <v>4429</v>
      </c>
      <c r="X812" s="13" t="s">
        <v>26</v>
      </c>
    </row>
    <row r="813" spans="1:24" hidden="1" x14ac:dyDescent="0.3">
      <c r="A813" s="7" t="s">
        <v>4428</v>
      </c>
      <c r="B813" s="14">
        <v>41192</v>
      </c>
      <c r="C813" s="14">
        <v>10092</v>
      </c>
      <c r="D813" s="14">
        <v>34782</v>
      </c>
      <c r="E813" s="45" t="s">
        <v>1129</v>
      </c>
      <c r="F813" s="21" t="s">
        <v>2538</v>
      </c>
      <c r="G813" s="54" t="s">
        <v>2538</v>
      </c>
      <c r="H813" s="54" t="s">
        <v>2539</v>
      </c>
      <c r="I813" s="54" t="e">
        <f>_xlfn.XLOOKUP(H813,[1]Sheet2!$G:$G,[1]Sheet2!$B:$B)</f>
        <v>#N/A</v>
      </c>
      <c r="J813" s="54" t="e">
        <f>_xlfn.XLOOKUP(H813,[1]Sheet2!$G:$G,[1]Sheet2!$C:$C)</f>
        <v>#N/A</v>
      </c>
      <c r="K813" s="14" t="s">
        <v>2341</v>
      </c>
      <c r="L813" s="21" t="s">
        <v>2537</v>
      </c>
      <c r="M813" s="14" t="s">
        <v>10</v>
      </c>
      <c r="N813" s="13" t="s">
        <v>606</v>
      </c>
      <c r="O813" s="13" t="s">
        <v>606</v>
      </c>
      <c r="P813" s="13" t="s">
        <v>606</v>
      </c>
      <c r="Q813" s="13" t="s">
        <v>606</v>
      </c>
      <c r="R813" s="13" t="s">
        <v>606</v>
      </c>
      <c r="S813" s="13"/>
      <c r="T813" s="13"/>
      <c r="U813" s="10">
        <v>30</v>
      </c>
      <c r="V813" s="9" t="s">
        <v>4432</v>
      </c>
      <c r="W813" s="9" t="s">
        <v>4429</v>
      </c>
      <c r="X813" s="13" t="s">
        <v>26</v>
      </c>
    </row>
    <row r="814" spans="1:24" hidden="1" x14ac:dyDescent="0.3">
      <c r="A814" s="7" t="s">
        <v>4428</v>
      </c>
      <c r="B814" s="14">
        <v>33221</v>
      </c>
      <c r="C814" s="14">
        <v>93905</v>
      </c>
      <c r="D814" s="14" t="s">
        <v>2540</v>
      </c>
      <c r="E814" s="45" t="s">
        <v>594</v>
      </c>
      <c r="F814" s="21" t="s">
        <v>2541</v>
      </c>
      <c r="G814" s="54" t="s">
        <v>2541</v>
      </c>
      <c r="H814" s="54" t="s">
        <v>2542</v>
      </c>
      <c r="I814" s="54">
        <f>_xlfn.XLOOKUP(H814,[1]Sheet2!$G:$G,[1]Sheet2!$B:$B)</f>
        <v>-23.202719600000002</v>
      </c>
      <c r="J814" s="54">
        <f>_xlfn.XLOOKUP(H814,[1]Sheet2!$G:$G,[1]Sheet2!$C:$C)</f>
        <v>-45.885814600000003</v>
      </c>
      <c r="K814" s="14" t="s">
        <v>2341</v>
      </c>
      <c r="L814" s="21" t="s">
        <v>2537</v>
      </c>
      <c r="M814" s="14" t="s">
        <v>6242</v>
      </c>
      <c r="N814" s="13" t="s">
        <v>606</v>
      </c>
      <c r="O814" s="13" t="s">
        <v>606</v>
      </c>
      <c r="P814" s="13" t="s">
        <v>606</v>
      </c>
      <c r="Q814" s="13" t="s">
        <v>606</v>
      </c>
      <c r="R814" s="13" t="s">
        <v>606</v>
      </c>
      <c r="S814" s="13"/>
      <c r="T814" s="13"/>
      <c r="U814" s="10" t="s">
        <v>4814</v>
      </c>
      <c r="V814" s="9" t="s">
        <v>4432</v>
      </c>
      <c r="W814" s="9" t="s">
        <v>4429</v>
      </c>
      <c r="X814" s="13" t="s">
        <v>26</v>
      </c>
    </row>
    <row r="815" spans="1:24" hidden="1" x14ac:dyDescent="0.3">
      <c r="A815" s="7" t="s">
        <v>4428</v>
      </c>
      <c r="B815" s="14">
        <v>38323</v>
      </c>
      <c r="C815" s="14">
        <v>1008673</v>
      </c>
      <c r="D815" s="14">
        <v>4144</v>
      </c>
      <c r="E815" s="45" t="s">
        <v>590</v>
      </c>
      <c r="F815" s="21" t="s">
        <v>2543</v>
      </c>
      <c r="G815" s="54" t="s">
        <v>2543</v>
      </c>
      <c r="H815" s="54" t="s">
        <v>2544</v>
      </c>
      <c r="I815" s="54">
        <f>_xlfn.XLOOKUP(H815,[1]Sheet2!$G:$G,[1]Sheet2!$B:$B)</f>
        <v>-23.238510600000001</v>
      </c>
      <c r="J815" s="54">
        <f>_xlfn.XLOOKUP(H815,[1]Sheet2!$G:$G,[1]Sheet2!$C:$C)</f>
        <v>-45.907701199999998</v>
      </c>
      <c r="K815" s="14" t="s">
        <v>2341</v>
      </c>
      <c r="L815" s="21" t="s">
        <v>2537</v>
      </c>
      <c r="M815" s="14" t="s">
        <v>10</v>
      </c>
      <c r="N815" s="13" t="s">
        <v>606</v>
      </c>
      <c r="O815" s="13" t="s">
        <v>606</v>
      </c>
      <c r="P815" s="13" t="s">
        <v>606</v>
      </c>
      <c r="Q815" s="13" t="s">
        <v>606</v>
      </c>
      <c r="R815" s="13" t="s">
        <v>606</v>
      </c>
      <c r="S815" s="13"/>
      <c r="T815" s="13"/>
      <c r="U815" s="10">
        <v>30</v>
      </c>
      <c r="V815" s="13" t="s">
        <v>601</v>
      </c>
      <c r="W815" s="9" t="s">
        <v>4429</v>
      </c>
      <c r="X815" s="13" t="s">
        <v>26</v>
      </c>
    </row>
    <row r="816" spans="1:24" hidden="1" x14ac:dyDescent="0.3">
      <c r="A816" s="7" t="s">
        <v>4428</v>
      </c>
      <c r="B816" s="14">
        <v>38323</v>
      </c>
      <c r="C816" s="14">
        <v>1008673</v>
      </c>
      <c r="D816" s="14">
        <v>34502</v>
      </c>
      <c r="E816" s="45" t="s">
        <v>590</v>
      </c>
      <c r="F816" s="21" t="s">
        <v>2543</v>
      </c>
      <c r="G816" s="54" t="s">
        <v>2543</v>
      </c>
      <c r="H816" s="54" t="s">
        <v>2544</v>
      </c>
      <c r="I816" s="54">
        <f>_xlfn.XLOOKUP(H816,[1]Sheet2!$G:$G,[1]Sheet2!$B:$B)</f>
        <v>-23.238510600000001</v>
      </c>
      <c r="J816" s="54">
        <f>_xlfn.XLOOKUP(H816,[1]Sheet2!$G:$G,[1]Sheet2!$C:$C)</f>
        <v>-45.907701199999998</v>
      </c>
      <c r="K816" s="14" t="s">
        <v>2341</v>
      </c>
      <c r="L816" s="21" t="s">
        <v>2537</v>
      </c>
      <c r="M816" s="14" t="s">
        <v>10</v>
      </c>
      <c r="N816" s="13" t="s">
        <v>606</v>
      </c>
      <c r="O816" s="13" t="s">
        <v>606</v>
      </c>
      <c r="P816" s="13" t="s">
        <v>606</v>
      </c>
      <c r="Q816" s="13" t="s">
        <v>606</v>
      </c>
      <c r="R816" s="13" t="s">
        <v>606</v>
      </c>
      <c r="S816" s="13"/>
      <c r="T816" s="13"/>
      <c r="U816" s="10">
        <v>30</v>
      </c>
      <c r="V816" s="13" t="s">
        <v>601</v>
      </c>
      <c r="W816" s="9" t="s">
        <v>4429</v>
      </c>
      <c r="X816" s="13" t="s">
        <v>26</v>
      </c>
    </row>
    <row r="817" spans="1:24" hidden="1" x14ac:dyDescent="0.3">
      <c r="A817" s="7" t="s">
        <v>4428</v>
      </c>
      <c r="B817" s="14">
        <v>38323</v>
      </c>
      <c r="C817" s="14">
        <v>1008673</v>
      </c>
      <c r="D817" s="14">
        <v>34507</v>
      </c>
      <c r="E817" s="45" t="s">
        <v>590</v>
      </c>
      <c r="F817" s="21" t="s">
        <v>2543</v>
      </c>
      <c r="G817" s="54" t="s">
        <v>2543</v>
      </c>
      <c r="H817" s="54" t="s">
        <v>2544</v>
      </c>
      <c r="I817" s="54">
        <f>_xlfn.XLOOKUP(H817,[1]Sheet2!$G:$G,[1]Sheet2!$B:$B)</f>
        <v>-23.238510600000001</v>
      </c>
      <c r="J817" s="54">
        <f>_xlfn.XLOOKUP(H817,[1]Sheet2!$G:$G,[1]Sheet2!$C:$C)</f>
        <v>-45.907701199999998</v>
      </c>
      <c r="K817" s="14" t="s">
        <v>2341</v>
      </c>
      <c r="L817" s="21" t="s">
        <v>2537</v>
      </c>
      <c r="M817" s="14" t="s">
        <v>10</v>
      </c>
      <c r="N817" s="13" t="s">
        <v>606</v>
      </c>
      <c r="O817" s="13" t="s">
        <v>606</v>
      </c>
      <c r="P817" s="13" t="s">
        <v>606</v>
      </c>
      <c r="Q817" s="13" t="s">
        <v>606</v>
      </c>
      <c r="R817" s="13" t="s">
        <v>606</v>
      </c>
      <c r="S817" s="13"/>
      <c r="T817" s="13"/>
      <c r="U817" s="10">
        <v>30</v>
      </c>
      <c r="V817" s="13" t="s">
        <v>601</v>
      </c>
      <c r="W817" s="9" t="s">
        <v>4429</v>
      </c>
      <c r="X817" s="13" t="s">
        <v>26</v>
      </c>
    </row>
    <row r="818" spans="1:24" hidden="1" x14ac:dyDescent="0.3">
      <c r="A818" s="7" t="s">
        <v>4428</v>
      </c>
      <c r="B818" s="14">
        <v>38323</v>
      </c>
      <c r="C818" s="14">
        <v>1008673</v>
      </c>
      <c r="D818" s="14">
        <v>34510</v>
      </c>
      <c r="E818" s="45" t="s">
        <v>590</v>
      </c>
      <c r="F818" s="21" t="s">
        <v>2543</v>
      </c>
      <c r="G818" s="54" t="s">
        <v>2543</v>
      </c>
      <c r="H818" s="54" t="s">
        <v>2544</v>
      </c>
      <c r="I818" s="54">
        <f>_xlfn.XLOOKUP(H818,[1]Sheet2!$G:$G,[1]Sheet2!$B:$B)</f>
        <v>-23.238510600000001</v>
      </c>
      <c r="J818" s="54">
        <f>_xlfn.XLOOKUP(H818,[1]Sheet2!$G:$G,[1]Sheet2!$C:$C)</f>
        <v>-45.907701199999998</v>
      </c>
      <c r="K818" s="14" t="s">
        <v>2341</v>
      </c>
      <c r="L818" s="21" t="s">
        <v>2537</v>
      </c>
      <c r="M818" s="14" t="s">
        <v>10</v>
      </c>
      <c r="N818" s="13" t="s">
        <v>606</v>
      </c>
      <c r="O818" s="13" t="s">
        <v>606</v>
      </c>
      <c r="P818" s="13" t="s">
        <v>606</v>
      </c>
      <c r="Q818" s="13" t="s">
        <v>606</v>
      </c>
      <c r="R818" s="13" t="s">
        <v>606</v>
      </c>
      <c r="S818" s="13"/>
      <c r="T818" s="13"/>
      <c r="U818" s="10">
        <v>30</v>
      </c>
      <c r="V818" s="13" t="s">
        <v>601</v>
      </c>
      <c r="W818" s="9" t="s">
        <v>4429</v>
      </c>
      <c r="X818" s="13" t="s">
        <v>26</v>
      </c>
    </row>
    <row r="819" spans="1:24" hidden="1" x14ac:dyDescent="0.3">
      <c r="A819" s="7" t="s">
        <v>4428</v>
      </c>
      <c r="B819" s="14">
        <v>38557</v>
      </c>
      <c r="C819" s="14">
        <v>1008673</v>
      </c>
      <c r="D819" s="14">
        <v>34491</v>
      </c>
      <c r="E819" s="45" t="s">
        <v>2471</v>
      </c>
      <c r="F819" s="21" t="s">
        <v>2543</v>
      </c>
      <c r="G819" s="54" t="s">
        <v>2543</v>
      </c>
      <c r="H819" s="54" t="s">
        <v>2544</v>
      </c>
      <c r="I819" s="54">
        <f>_xlfn.XLOOKUP(H819,[1]Sheet2!$G:$G,[1]Sheet2!$B:$B)</f>
        <v>-23.238510600000001</v>
      </c>
      <c r="J819" s="54">
        <f>_xlfn.XLOOKUP(H819,[1]Sheet2!$G:$G,[1]Sheet2!$C:$C)</f>
        <v>-45.907701199999998</v>
      </c>
      <c r="K819" s="14" t="s">
        <v>2341</v>
      </c>
      <c r="L819" s="21" t="s">
        <v>2537</v>
      </c>
      <c r="M819" s="14" t="s">
        <v>6242</v>
      </c>
      <c r="N819" s="13" t="s">
        <v>606</v>
      </c>
      <c r="O819" s="13" t="s">
        <v>606</v>
      </c>
      <c r="P819" s="13" t="s">
        <v>606</v>
      </c>
      <c r="Q819" s="13" t="s">
        <v>606</v>
      </c>
      <c r="R819" s="13" t="s">
        <v>606</v>
      </c>
      <c r="S819" s="13"/>
      <c r="T819" s="13"/>
      <c r="U819" s="10" t="s">
        <v>4814</v>
      </c>
      <c r="V819" s="13" t="s">
        <v>601</v>
      </c>
      <c r="W819" s="9" t="s">
        <v>4429</v>
      </c>
      <c r="X819" s="13" t="s">
        <v>26</v>
      </c>
    </row>
    <row r="820" spans="1:24" hidden="1" x14ac:dyDescent="0.3">
      <c r="A820" s="7" t="s">
        <v>4428</v>
      </c>
      <c r="B820" s="14">
        <v>38557</v>
      </c>
      <c r="C820" s="14">
        <v>1008673</v>
      </c>
      <c r="D820" s="14">
        <v>23970</v>
      </c>
      <c r="E820" s="45" t="s">
        <v>594</v>
      </c>
      <c r="F820" s="21" t="s">
        <v>2543</v>
      </c>
      <c r="G820" s="54" t="s">
        <v>2543</v>
      </c>
      <c r="H820" s="54" t="s">
        <v>2544</v>
      </c>
      <c r="I820" s="54">
        <f>_xlfn.XLOOKUP(H820,[1]Sheet2!$G:$G,[1]Sheet2!$B:$B)</f>
        <v>-23.238510600000001</v>
      </c>
      <c r="J820" s="54">
        <f>_xlfn.XLOOKUP(H820,[1]Sheet2!$G:$G,[1]Sheet2!$C:$C)</f>
        <v>-45.907701199999998</v>
      </c>
      <c r="K820" s="14" t="s">
        <v>2341</v>
      </c>
      <c r="L820" s="21" t="s">
        <v>2537</v>
      </c>
      <c r="M820" s="14" t="s">
        <v>6242</v>
      </c>
      <c r="N820" s="13" t="s">
        <v>606</v>
      </c>
      <c r="O820" s="13" t="s">
        <v>606</v>
      </c>
      <c r="P820" s="13" t="s">
        <v>606</v>
      </c>
      <c r="Q820" s="13" t="s">
        <v>606</v>
      </c>
      <c r="R820" s="13" t="s">
        <v>606</v>
      </c>
      <c r="S820" s="13"/>
      <c r="T820" s="13"/>
      <c r="U820" s="10" t="s">
        <v>4814</v>
      </c>
      <c r="V820" s="13" t="s">
        <v>601</v>
      </c>
      <c r="W820" s="9" t="s">
        <v>4429</v>
      </c>
      <c r="X820" s="13" t="s">
        <v>26</v>
      </c>
    </row>
    <row r="821" spans="1:24" hidden="1" x14ac:dyDescent="0.3">
      <c r="A821" s="7" t="s">
        <v>4428</v>
      </c>
      <c r="B821" s="14">
        <v>38557</v>
      </c>
      <c r="C821" s="14">
        <v>1008673</v>
      </c>
      <c r="D821" s="14">
        <v>23977</v>
      </c>
      <c r="E821" s="45" t="s">
        <v>594</v>
      </c>
      <c r="F821" s="21" t="s">
        <v>2543</v>
      </c>
      <c r="G821" s="54" t="s">
        <v>2543</v>
      </c>
      <c r="H821" s="54" t="s">
        <v>2544</v>
      </c>
      <c r="I821" s="54">
        <f>_xlfn.XLOOKUP(H821,[1]Sheet2!$G:$G,[1]Sheet2!$B:$B)</f>
        <v>-23.238510600000001</v>
      </c>
      <c r="J821" s="54">
        <f>_xlfn.XLOOKUP(H821,[1]Sheet2!$G:$G,[1]Sheet2!$C:$C)</f>
        <v>-45.907701199999998</v>
      </c>
      <c r="K821" s="14" t="s">
        <v>2341</v>
      </c>
      <c r="L821" s="21" t="s">
        <v>2537</v>
      </c>
      <c r="M821" s="14" t="s">
        <v>6242</v>
      </c>
      <c r="N821" s="13" t="s">
        <v>606</v>
      </c>
      <c r="O821" s="13" t="s">
        <v>606</v>
      </c>
      <c r="P821" s="13" t="s">
        <v>606</v>
      </c>
      <c r="Q821" s="13" t="s">
        <v>606</v>
      </c>
      <c r="R821" s="13" t="s">
        <v>606</v>
      </c>
      <c r="S821" s="13"/>
      <c r="T821" s="13"/>
      <c r="U821" s="10" t="s">
        <v>4814</v>
      </c>
      <c r="V821" s="13" t="s">
        <v>601</v>
      </c>
      <c r="W821" s="9" t="s">
        <v>4429</v>
      </c>
      <c r="X821" s="13" t="s">
        <v>26</v>
      </c>
    </row>
    <row r="822" spans="1:24" hidden="1" x14ac:dyDescent="0.3">
      <c r="A822" s="7" t="s">
        <v>4428</v>
      </c>
      <c r="B822" s="14">
        <v>38557</v>
      </c>
      <c r="C822" s="14">
        <v>1008673</v>
      </c>
      <c r="D822" s="14" t="s">
        <v>2545</v>
      </c>
      <c r="E822" s="45" t="s">
        <v>594</v>
      </c>
      <c r="F822" s="21" t="s">
        <v>2543</v>
      </c>
      <c r="G822" s="54" t="s">
        <v>2543</v>
      </c>
      <c r="H822" s="54" t="s">
        <v>2544</v>
      </c>
      <c r="I822" s="54">
        <f>_xlfn.XLOOKUP(H822,[1]Sheet2!$G:$G,[1]Sheet2!$B:$B)</f>
        <v>-23.238510600000001</v>
      </c>
      <c r="J822" s="54">
        <f>_xlfn.XLOOKUP(H822,[1]Sheet2!$G:$G,[1]Sheet2!$C:$C)</f>
        <v>-45.907701199999998</v>
      </c>
      <c r="K822" s="14" t="s">
        <v>2341</v>
      </c>
      <c r="L822" s="21" t="s">
        <v>2537</v>
      </c>
      <c r="M822" s="14" t="s">
        <v>6242</v>
      </c>
      <c r="N822" s="13" t="s">
        <v>606</v>
      </c>
      <c r="O822" s="13" t="s">
        <v>606</v>
      </c>
      <c r="P822" s="13" t="s">
        <v>606</v>
      </c>
      <c r="Q822" s="13" t="s">
        <v>606</v>
      </c>
      <c r="R822" s="13" t="s">
        <v>606</v>
      </c>
      <c r="S822" s="13"/>
      <c r="T822" s="13"/>
      <c r="U822" s="10" t="s">
        <v>4814</v>
      </c>
      <c r="V822" s="13" t="s">
        <v>601</v>
      </c>
      <c r="W822" s="9" t="s">
        <v>4429</v>
      </c>
      <c r="X822" s="13" t="s">
        <v>26</v>
      </c>
    </row>
    <row r="823" spans="1:24" hidden="1" x14ac:dyDescent="0.3">
      <c r="A823" s="7" t="s">
        <v>4428</v>
      </c>
      <c r="B823" s="14">
        <v>24363</v>
      </c>
      <c r="C823" s="14">
        <v>126060</v>
      </c>
      <c r="D823" s="14">
        <v>14410</v>
      </c>
      <c r="E823" s="45" t="s">
        <v>11</v>
      </c>
      <c r="F823" s="21" t="s">
        <v>2546</v>
      </c>
      <c r="G823" s="54" t="s">
        <v>2546</v>
      </c>
      <c r="H823" s="54" t="s">
        <v>2547</v>
      </c>
      <c r="I823" s="54">
        <f>_xlfn.XLOOKUP(H823,[1]Sheet2!$G:$G,[1]Sheet2!$B:$B)</f>
        <v>-23.158214999999998</v>
      </c>
      <c r="J823" s="54">
        <f>_xlfn.XLOOKUP(H823,[1]Sheet2!$G:$G,[1]Sheet2!$C:$C)</f>
        <v>-45.799030500000001</v>
      </c>
      <c r="K823" s="14" t="s">
        <v>2341</v>
      </c>
      <c r="L823" s="21" t="s">
        <v>2537</v>
      </c>
      <c r="M823" s="14" t="s">
        <v>10</v>
      </c>
      <c r="N823" s="13" t="s">
        <v>606</v>
      </c>
      <c r="O823" s="13" t="s">
        <v>606</v>
      </c>
      <c r="P823" s="13" t="s">
        <v>606</v>
      </c>
      <c r="Q823" s="13" t="s">
        <v>606</v>
      </c>
      <c r="R823" s="13" t="s">
        <v>606</v>
      </c>
      <c r="S823" s="13"/>
      <c r="T823" s="13"/>
      <c r="U823" s="10">
        <v>5</v>
      </c>
      <c r="V823" s="9" t="s">
        <v>4432</v>
      </c>
      <c r="W823" s="9" t="s">
        <v>4429</v>
      </c>
      <c r="X823" s="13" t="s">
        <v>26</v>
      </c>
    </row>
    <row r="824" spans="1:24" hidden="1" x14ac:dyDescent="0.3">
      <c r="A824" s="7" t="s">
        <v>4428</v>
      </c>
      <c r="B824" s="14">
        <v>30477</v>
      </c>
      <c r="C824" s="14">
        <v>94726</v>
      </c>
      <c r="D824" s="14">
        <v>29367</v>
      </c>
      <c r="E824" s="45" t="s">
        <v>1129</v>
      </c>
      <c r="F824" s="21" t="s">
        <v>2548</v>
      </c>
      <c r="G824" s="54" t="s">
        <v>2548</v>
      </c>
      <c r="H824" s="54" t="s">
        <v>2549</v>
      </c>
      <c r="I824" s="54">
        <f>_xlfn.XLOOKUP(H824,[1]Sheet2!$G:$G,[1]Sheet2!$B:$B)</f>
        <v>-23.209109399999999</v>
      </c>
      <c r="J824" s="54">
        <f>_xlfn.XLOOKUP(H824,[1]Sheet2!$G:$G,[1]Sheet2!$C:$C)</f>
        <v>-45.908351199999998</v>
      </c>
      <c r="K824" s="14" t="s">
        <v>2341</v>
      </c>
      <c r="L824" s="21" t="s">
        <v>2537</v>
      </c>
      <c r="M824" s="14" t="s">
        <v>10</v>
      </c>
      <c r="N824" s="13" t="s">
        <v>606</v>
      </c>
      <c r="O824" s="13" t="s">
        <v>606</v>
      </c>
      <c r="P824" s="13" t="s">
        <v>606</v>
      </c>
      <c r="Q824" s="13" t="s">
        <v>606</v>
      </c>
      <c r="R824" s="13" t="s">
        <v>606</v>
      </c>
      <c r="S824" s="13"/>
      <c r="T824" s="13"/>
      <c r="U824" s="10">
        <v>30</v>
      </c>
      <c r="V824" s="9" t="s">
        <v>4432</v>
      </c>
      <c r="W824" s="9" t="s">
        <v>4429</v>
      </c>
      <c r="X824" s="13" t="s">
        <v>26</v>
      </c>
    </row>
    <row r="825" spans="1:24" hidden="1" x14ac:dyDescent="0.3">
      <c r="A825" s="7" t="s">
        <v>4428</v>
      </c>
      <c r="B825" s="14">
        <v>38115</v>
      </c>
      <c r="C825" s="14">
        <v>1001947</v>
      </c>
      <c r="D825" s="14">
        <v>3511</v>
      </c>
      <c r="E825" s="45" t="s">
        <v>2471</v>
      </c>
      <c r="F825" s="21" t="s">
        <v>2550</v>
      </c>
      <c r="G825" s="54" t="s">
        <v>2550</v>
      </c>
      <c r="H825" s="54" t="s">
        <v>2551</v>
      </c>
      <c r="I825" s="54">
        <f>_xlfn.XLOOKUP(H825,[1]Sheet2!$G:$G,[1]Sheet2!$B:$B)</f>
        <v>-23.139884200000001</v>
      </c>
      <c r="J825" s="54">
        <f>_xlfn.XLOOKUP(H825,[1]Sheet2!$G:$G,[1]Sheet2!$C:$C)</f>
        <v>-45.763149899999988</v>
      </c>
      <c r="K825" s="14" t="s">
        <v>2341</v>
      </c>
      <c r="L825" s="21" t="s">
        <v>2537</v>
      </c>
      <c r="M825" s="14" t="s">
        <v>6242</v>
      </c>
      <c r="N825" s="13" t="s">
        <v>606</v>
      </c>
      <c r="O825" s="13" t="s">
        <v>606</v>
      </c>
      <c r="P825" s="13" t="s">
        <v>606</v>
      </c>
      <c r="Q825" s="13" t="s">
        <v>606</v>
      </c>
      <c r="R825" s="13" t="s">
        <v>606</v>
      </c>
      <c r="S825" s="13" t="s">
        <v>606</v>
      </c>
      <c r="T825" s="13"/>
      <c r="U825" s="10" t="s">
        <v>4814</v>
      </c>
      <c r="V825" s="9" t="s">
        <v>4432</v>
      </c>
      <c r="W825" s="9" t="s">
        <v>4429</v>
      </c>
      <c r="X825" s="13" t="s">
        <v>26</v>
      </c>
    </row>
    <row r="826" spans="1:24" hidden="1" x14ac:dyDescent="0.3">
      <c r="A826" s="7" t="s">
        <v>4428</v>
      </c>
      <c r="B826" s="14">
        <v>26607</v>
      </c>
      <c r="C826" s="14">
        <v>1001947</v>
      </c>
      <c r="D826" s="14" t="s">
        <v>2552</v>
      </c>
      <c r="E826" s="45" t="s">
        <v>1128</v>
      </c>
      <c r="F826" s="21" t="s">
        <v>2550</v>
      </c>
      <c r="G826" s="54" t="s">
        <v>2550</v>
      </c>
      <c r="H826" s="54" t="s">
        <v>2551</v>
      </c>
      <c r="I826" s="54">
        <f>_xlfn.XLOOKUP(H826,[1]Sheet2!$G:$G,[1]Sheet2!$B:$B)</f>
        <v>-23.139884200000001</v>
      </c>
      <c r="J826" s="54">
        <f>_xlfn.XLOOKUP(H826,[1]Sheet2!$G:$G,[1]Sheet2!$C:$C)</f>
        <v>-45.763149899999988</v>
      </c>
      <c r="K826" s="14" t="s">
        <v>2341</v>
      </c>
      <c r="L826" s="21" t="s">
        <v>2537</v>
      </c>
      <c r="M826" s="14" t="s">
        <v>10</v>
      </c>
      <c r="N826" s="13" t="s">
        <v>606</v>
      </c>
      <c r="O826" s="13" t="s">
        <v>606</v>
      </c>
      <c r="P826" s="13" t="s">
        <v>606</v>
      </c>
      <c r="Q826" s="13" t="s">
        <v>606</v>
      </c>
      <c r="R826" s="13" t="s">
        <v>606</v>
      </c>
      <c r="S826" s="13" t="s">
        <v>606</v>
      </c>
      <c r="T826" s="13"/>
      <c r="U826" s="10">
        <v>25</v>
      </c>
      <c r="V826" s="9" t="s">
        <v>4432</v>
      </c>
      <c r="W826" s="9" t="s">
        <v>4429</v>
      </c>
      <c r="X826" s="13" t="s">
        <v>26</v>
      </c>
    </row>
    <row r="827" spans="1:24" hidden="1" x14ac:dyDescent="0.3">
      <c r="A827" s="7" t="s">
        <v>4428</v>
      </c>
      <c r="B827" s="14">
        <v>26607</v>
      </c>
      <c r="C827" s="14">
        <v>1001947</v>
      </c>
      <c r="D827" s="14">
        <v>9194</v>
      </c>
      <c r="E827" s="45" t="s">
        <v>583</v>
      </c>
      <c r="F827" s="21" t="s">
        <v>2550</v>
      </c>
      <c r="G827" s="54" t="s">
        <v>2550</v>
      </c>
      <c r="H827" s="54" t="s">
        <v>2551</v>
      </c>
      <c r="I827" s="54">
        <f>_xlfn.XLOOKUP(H827,[1]Sheet2!$G:$G,[1]Sheet2!$B:$B)</f>
        <v>-23.139884200000001</v>
      </c>
      <c r="J827" s="54">
        <f>_xlfn.XLOOKUP(H827,[1]Sheet2!$G:$G,[1]Sheet2!$C:$C)</f>
        <v>-45.763149899999988</v>
      </c>
      <c r="K827" s="14" t="s">
        <v>2341</v>
      </c>
      <c r="L827" s="21" t="s">
        <v>2537</v>
      </c>
      <c r="M827" s="14" t="s">
        <v>10</v>
      </c>
      <c r="N827" s="13" t="s">
        <v>606</v>
      </c>
      <c r="O827" s="13" t="s">
        <v>606</v>
      </c>
      <c r="P827" s="13" t="s">
        <v>606</v>
      </c>
      <c r="Q827" s="13" t="s">
        <v>606</v>
      </c>
      <c r="R827" s="13" t="s">
        <v>606</v>
      </c>
      <c r="S827" s="13" t="s">
        <v>606</v>
      </c>
      <c r="T827" s="13"/>
      <c r="U827" s="10">
        <v>25</v>
      </c>
      <c r="V827" s="9" t="s">
        <v>4432</v>
      </c>
      <c r="W827" s="9" t="s">
        <v>4429</v>
      </c>
      <c r="X827" s="13" t="s">
        <v>26</v>
      </c>
    </row>
    <row r="828" spans="1:24" hidden="1" x14ac:dyDescent="0.3">
      <c r="A828" s="7" t="s">
        <v>4428</v>
      </c>
      <c r="B828" s="14">
        <v>26607</v>
      </c>
      <c r="C828" s="14">
        <v>1001947</v>
      </c>
      <c r="D828" s="14">
        <v>9180</v>
      </c>
      <c r="E828" s="45" t="s">
        <v>583</v>
      </c>
      <c r="F828" s="21" t="s">
        <v>2550</v>
      </c>
      <c r="G828" s="54" t="s">
        <v>2550</v>
      </c>
      <c r="H828" s="54" t="s">
        <v>2551</v>
      </c>
      <c r="I828" s="54">
        <f>_xlfn.XLOOKUP(H828,[1]Sheet2!$G:$G,[1]Sheet2!$B:$B)</f>
        <v>-23.139884200000001</v>
      </c>
      <c r="J828" s="54">
        <f>_xlfn.XLOOKUP(H828,[1]Sheet2!$G:$G,[1]Sheet2!$C:$C)</f>
        <v>-45.763149899999988</v>
      </c>
      <c r="K828" s="14" t="s">
        <v>2341</v>
      </c>
      <c r="L828" s="21" t="s">
        <v>2537</v>
      </c>
      <c r="M828" s="14" t="s">
        <v>10</v>
      </c>
      <c r="N828" s="13" t="s">
        <v>606</v>
      </c>
      <c r="O828" s="13" t="s">
        <v>606</v>
      </c>
      <c r="P828" s="13" t="s">
        <v>606</v>
      </c>
      <c r="Q828" s="13" t="s">
        <v>606</v>
      </c>
      <c r="R828" s="13" t="s">
        <v>606</v>
      </c>
      <c r="S828" s="13" t="s">
        <v>606</v>
      </c>
      <c r="T828" s="13"/>
      <c r="U828" s="10">
        <v>25</v>
      </c>
      <c r="V828" s="9" t="s">
        <v>4432</v>
      </c>
      <c r="W828" s="9" t="s">
        <v>4429</v>
      </c>
      <c r="X828" s="13" t="s">
        <v>26</v>
      </c>
    </row>
    <row r="829" spans="1:24" hidden="1" x14ac:dyDescent="0.3">
      <c r="A829" s="7" t="s">
        <v>4428</v>
      </c>
      <c r="B829" s="14">
        <v>26607</v>
      </c>
      <c r="C829" s="14">
        <v>1001947</v>
      </c>
      <c r="D829" s="14">
        <v>12782</v>
      </c>
      <c r="E829" s="45" t="s">
        <v>11</v>
      </c>
      <c r="F829" s="21" t="s">
        <v>2550</v>
      </c>
      <c r="G829" s="54" t="s">
        <v>2550</v>
      </c>
      <c r="H829" s="54" t="s">
        <v>2551</v>
      </c>
      <c r="I829" s="54">
        <f>_xlfn.XLOOKUP(H829,[1]Sheet2!$G:$G,[1]Sheet2!$B:$B)</f>
        <v>-23.139884200000001</v>
      </c>
      <c r="J829" s="54">
        <f>_xlfn.XLOOKUP(H829,[1]Sheet2!$G:$G,[1]Sheet2!$C:$C)</f>
        <v>-45.763149899999988</v>
      </c>
      <c r="K829" s="14" t="s">
        <v>2341</v>
      </c>
      <c r="L829" s="21" t="s">
        <v>2537</v>
      </c>
      <c r="M829" s="14" t="s">
        <v>10</v>
      </c>
      <c r="N829" s="13" t="s">
        <v>606</v>
      </c>
      <c r="O829" s="13" t="s">
        <v>606</v>
      </c>
      <c r="P829" s="13" t="s">
        <v>606</v>
      </c>
      <c r="Q829" s="13" t="s">
        <v>606</v>
      </c>
      <c r="R829" s="13" t="s">
        <v>606</v>
      </c>
      <c r="S829" s="13" t="s">
        <v>606</v>
      </c>
      <c r="T829" s="13"/>
      <c r="U829" s="10">
        <v>25</v>
      </c>
      <c r="V829" s="9" t="s">
        <v>4432</v>
      </c>
      <c r="W829" s="9" t="s">
        <v>4429</v>
      </c>
      <c r="X829" s="13" t="s">
        <v>26</v>
      </c>
    </row>
    <row r="830" spans="1:24" hidden="1" x14ac:dyDescent="0.3">
      <c r="A830" s="7" t="s">
        <v>4428</v>
      </c>
      <c r="B830" s="14">
        <v>36217</v>
      </c>
      <c r="C830" s="14">
        <v>1005045</v>
      </c>
      <c r="D830" s="14" t="s">
        <v>2553</v>
      </c>
      <c r="E830" s="45" t="s">
        <v>594</v>
      </c>
      <c r="F830" s="21" t="s">
        <v>2554</v>
      </c>
      <c r="G830" s="54" t="s">
        <v>2554</v>
      </c>
      <c r="H830" s="54" t="s">
        <v>2555</v>
      </c>
      <c r="I830" s="54">
        <f>_xlfn.XLOOKUP(H830,[1]Sheet2!$G:$G,[1]Sheet2!$B:$B)</f>
        <v>-23.225888600000001</v>
      </c>
      <c r="J830" s="54">
        <f>_xlfn.XLOOKUP(H830,[1]Sheet2!$G:$G,[1]Sheet2!$C:$C)</f>
        <v>-45.908085300000003</v>
      </c>
      <c r="K830" s="14" t="s">
        <v>2341</v>
      </c>
      <c r="L830" s="21" t="s">
        <v>2537</v>
      </c>
      <c r="M830" s="14" t="s">
        <v>6242</v>
      </c>
      <c r="N830" s="13" t="s">
        <v>606</v>
      </c>
      <c r="O830" s="13" t="s">
        <v>606</v>
      </c>
      <c r="P830" s="13" t="s">
        <v>606</v>
      </c>
      <c r="Q830" s="13" t="s">
        <v>606</v>
      </c>
      <c r="R830" s="13" t="s">
        <v>606</v>
      </c>
      <c r="S830" s="13"/>
      <c r="T830" s="13"/>
      <c r="U830" s="10" t="s">
        <v>4814</v>
      </c>
      <c r="V830" s="9" t="s">
        <v>4432</v>
      </c>
      <c r="W830" s="9" t="s">
        <v>4429</v>
      </c>
      <c r="X830" s="13" t="s">
        <v>26</v>
      </c>
    </row>
    <row r="831" spans="1:24" hidden="1" x14ac:dyDescent="0.3">
      <c r="A831" s="7" t="s">
        <v>4428</v>
      </c>
      <c r="B831" s="14">
        <v>35543</v>
      </c>
      <c r="C831" s="14">
        <v>93949</v>
      </c>
      <c r="D831" s="14">
        <v>32582</v>
      </c>
      <c r="E831" s="45" t="s">
        <v>2556</v>
      </c>
      <c r="F831" s="21" t="s">
        <v>2557</v>
      </c>
      <c r="G831" s="54" t="s">
        <v>2557</v>
      </c>
      <c r="H831" s="54" t="s">
        <v>2558</v>
      </c>
      <c r="I831" s="54" t="e">
        <f>_xlfn.XLOOKUP(H831,[1]Sheet2!$G:$G,[1]Sheet2!$B:$B)</f>
        <v>#N/A</v>
      </c>
      <c r="J831" s="54" t="e">
        <f>_xlfn.XLOOKUP(H831,[1]Sheet2!$G:$G,[1]Sheet2!$C:$C)</f>
        <v>#N/A</v>
      </c>
      <c r="K831" s="14" t="s">
        <v>2341</v>
      </c>
      <c r="L831" s="21" t="s">
        <v>2537</v>
      </c>
      <c r="M831" s="14" t="s">
        <v>6242</v>
      </c>
      <c r="N831" s="13" t="s">
        <v>606</v>
      </c>
      <c r="O831" s="13" t="s">
        <v>606</v>
      </c>
      <c r="P831" s="13" t="s">
        <v>606</v>
      </c>
      <c r="Q831" s="13" t="s">
        <v>606</v>
      </c>
      <c r="R831" s="13" t="s">
        <v>606</v>
      </c>
      <c r="S831" s="13"/>
      <c r="T831" s="13"/>
      <c r="U831" s="10" t="s">
        <v>4814</v>
      </c>
      <c r="V831" s="9" t="s">
        <v>4432</v>
      </c>
      <c r="W831" s="9" t="s">
        <v>4429</v>
      </c>
      <c r="X831" s="13" t="s">
        <v>26</v>
      </c>
    </row>
    <row r="832" spans="1:24" hidden="1" x14ac:dyDescent="0.3">
      <c r="A832" s="7" t="s">
        <v>4428</v>
      </c>
      <c r="B832" s="14">
        <v>40855</v>
      </c>
      <c r="C832" s="14">
        <v>40561</v>
      </c>
      <c r="D832" s="14">
        <v>11456</v>
      </c>
      <c r="E832" s="45" t="s">
        <v>594</v>
      </c>
      <c r="F832" s="21" t="s">
        <v>2573</v>
      </c>
      <c r="G832" s="54" t="s">
        <v>2573</v>
      </c>
      <c r="H832" s="54" t="s">
        <v>2417</v>
      </c>
      <c r="I832" s="54" t="e">
        <f>_xlfn.XLOOKUP(H832,[1]Sheet2!$G:$G,[1]Sheet2!$B:$B)</f>
        <v>#N/A</v>
      </c>
      <c r="J832" s="54" t="e">
        <f>_xlfn.XLOOKUP(H832,[1]Sheet2!$G:$G,[1]Sheet2!$C:$C)</f>
        <v>#N/A</v>
      </c>
      <c r="K832" s="14" t="s">
        <v>2341</v>
      </c>
      <c r="L832" s="21" t="s">
        <v>2574</v>
      </c>
      <c r="M832" s="14" t="s">
        <v>6242</v>
      </c>
      <c r="N832" s="13" t="s">
        <v>606</v>
      </c>
      <c r="O832" s="13" t="s">
        <v>606</v>
      </c>
      <c r="P832" s="13" t="s">
        <v>606</v>
      </c>
      <c r="Q832" s="13" t="s">
        <v>606</v>
      </c>
      <c r="R832" s="13" t="s">
        <v>606</v>
      </c>
      <c r="S832" s="13"/>
      <c r="T832" s="13"/>
      <c r="U832" s="10" t="s">
        <v>4814</v>
      </c>
      <c r="V832" s="9" t="s">
        <v>4432</v>
      </c>
      <c r="W832" s="9" t="s">
        <v>4431</v>
      </c>
      <c r="X832" s="13" t="s">
        <v>26</v>
      </c>
    </row>
    <row r="833" spans="1:24" hidden="1" x14ac:dyDescent="0.3">
      <c r="A833" s="7" t="s">
        <v>4428</v>
      </c>
      <c r="B833" s="14">
        <v>36575</v>
      </c>
      <c r="C833" s="14">
        <v>78482</v>
      </c>
      <c r="D833" s="14" t="s">
        <v>2575</v>
      </c>
      <c r="E833" s="45" t="s">
        <v>593</v>
      </c>
      <c r="F833" s="21" t="s">
        <v>2576</v>
      </c>
      <c r="G833" s="54" t="s">
        <v>2576</v>
      </c>
      <c r="H833" s="54" t="s">
        <v>2577</v>
      </c>
      <c r="I833" s="54">
        <f>_xlfn.XLOOKUP(H833,[1]Sheet2!$G:$G,[1]Sheet2!$B:$B)</f>
        <v>-22.776618800000001</v>
      </c>
      <c r="J833" s="54">
        <f>_xlfn.XLOOKUP(H833,[1]Sheet2!$G:$G,[1]Sheet2!$C:$C)</f>
        <v>-45.144801700000002</v>
      </c>
      <c r="K833" s="14" t="s">
        <v>2341</v>
      </c>
      <c r="L833" s="21" t="s">
        <v>2574</v>
      </c>
      <c r="M833" s="14" t="s">
        <v>10</v>
      </c>
      <c r="N833" s="13" t="s">
        <v>606</v>
      </c>
      <c r="O833" s="13" t="s">
        <v>606</v>
      </c>
      <c r="P833" s="13" t="s">
        <v>606</v>
      </c>
      <c r="Q833" s="13" t="s">
        <v>606</v>
      </c>
      <c r="R833" s="13" t="s">
        <v>606</v>
      </c>
      <c r="S833" s="13"/>
      <c r="T833" s="13"/>
      <c r="U833" s="10">
        <v>30</v>
      </c>
      <c r="V833" s="9" t="s">
        <v>4432</v>
      </c>
      <c r="W833" s="9" t="s">
        <v>4431</v>
      </c>
      <c r="X833" s="13" t="s">
        <v>26</v>
      </c>
    </row>
    <row r="834" spans="1:24" hidden="1" x14ac:dyDescent="0.3">
      <c r="A834" s="7" t="s">
        <v>4428</v>
      </c>
      <c r="B834" s="14">
        <v>36575</v>
      </c>
      <c r="C834" s="14">
        <v>78482</v>
      </c>
      <c r="D834" s="14">
        <v>32551</v>
      </c>
      <c r="E834" s="45" t="s">
        <v>1764</v>
      </c>
      <c r="F834" s="21" t="s">
        <v>2576</v>
      </c>
      <c r="G834" s="54" t="s">
        <v>2576</v>
      </c>
      <c r="H834" s="54" t="s">
        <v>2577</v>
      </c>
      <c r="I834" s="54">
        <f>_xlfn.XLOOKUP(H834,[1]Sheet2!$G:$G,[1]Sheet2!$B:$B)</f>
        <v>-22.776618800000001</v>
      </c>
      <c r="J834" s="54">
        <f>_xlfn.XLOOKUP(H834,[1]Sheet2!$G:$G,[1]Sheet2!$C:$C)</f>
        <v>-45.144801700000002</v>
      </c>
      <c r="K834" s="14" t="s">
        <v>2341</v>
      </c>
      <c r="L834" s="21" t="s">
        <v>2574</v>
      </c>
      <c r="M834" s="14" t="s">
        <v>10</v>
      </c>
      <c r="N834" s="13" t="s">
        <v>606</v>
      </c>
      <c r="O834" s="13" t="s">
        <v>606</v>
      </c>
      <c r="P834" s="13" t="s">
        <v>606</v>
      </c>
      <c r="Q834" s="13" t="s">
        <v>606</v>
      </c>
      <c r="R834" s="13" t="s">
        <v>606</v>
      </c>
      <c r="S834" s="13"/>
      <c r="T834" s="13"/>
      <c r="U834" s="10">
        <v>30</v>
      </c>
      <c r="V834" s="9" t="s">
        <v>4432</v>
      </c>
      <c r="W834" s="9" t="s">
        <v>4431</v>
      </c>
      <c r="X834" s="13" t="s">
        <v>26</v>
      </c>
    </row>
    <row r="835" spans="1:24" hidden="1" x14ac:dyDescent="0.3">
      <c r="A835" s="7" t="s">
        <v>4428</v>
      </c>
      <c r="B835" s="14">
        <v>35193</v>
      </c>
      <c r="C835" s="14">
        <v>78482</v>
      </c>
      <c r="D835" s="14">
        <v>30780</v>
      </c>
      <c r="E835" s="45" t="s">
        <v>1764</v>
      </c>
      <c r="F835" s="21" t="s">
        <v>2576</v>
      </c>
      <c r="G835" s="54" t="s">
        <v>2576</v>
      </c>
      <c r="H835" s="54" t="s">
        <v>2577</v>
      </c>
      <c r="I835" s="54">
        <f>_xlfn.XLOOKUP(H835,[1]Sheet2!$G:$G,[1]Sheet2!$B:$B)</f>
        <v>-22.776618800000001</v>
      </c>
      <c r="J835" s="54">
        <f>_xlfn.XLOOKUP(H835,[1]Sheet2!$G:$G,[1]Sheet2!$C:$C)</f>
        <v>-45.144801700000002</v>
      </c>
      <c r="K835" s="14" t="s">
        <v>2341</v>
      </c>
      <c r="L835" s="21" t="s">
        <v>2574</v>
      </c>
      <c r="M835" s="14" t="s">
        <v>10</v>
      </c>
      <c r="N835" s="13" t="s">
        <v>606</v>
      </c>
      <c r="O835" s="13" t="s">
        <v>606</v>
      </c>
      <c r="P835" s="13" t="s">
        <v>606</v>
      </c>
      <c r="Q835" s="13" t="s">
        <v>606</v>
      </c>
      <c r="R835" s="13" t="s">
        <v>606</v>
      </c>
      <c r="S835" s="13"/>
      <c r="T835" s="13"/>
      <c r="U835" s="10">
        <v>30</v>
      </c>
      <c r="V835" s="9" t="s">
        <v>4432</v>
      </c>
      <c r="W835" s="9" t="s">
        <v>4431</v>
      </c>
      <c r="X835" s="13" t="s">
        <v>26</v>
      </c>
    </row>
    <row r="836" spans="1:24" hidden="1" x14ac:dyDescent="0.3">
      <c r="A836" s="7" t="s">
        <v>4428</v>
      </c>
      <c r="B836" s="14">
        <v>35193</v>
      </c>
      <c r="C836" s="14">
        <v>78482</v>
      </c>
      <c r="D836" s="14">
        <v>31331</v>
      </c>
      <c r="E836" s="45" t="s">
        <v>1764</v>
      </c>
      <c r="F836" s="21" t="s">
        <v>2576</v>
      </c>
      <c r="G836" s="54" t="s">
        <v>2576</v>
      </c>
      <c r="H836" s="54" t="s">
        <v>2577</v>
      </c>
      <c r="I836" s="54">
        <f>_xlfn.XLOOKUP(H836,[1]Sheet2!$G:$G,[1]Sheet2!$B:$B)</f>
        <v>-22.776618800000001</v>
      </c>
      <c r="J836" s="54">
        <f>_xlfn.XLOOKUP(H836,[1]Sheet2!$G:$G,[1]Sheet2!$C:$C)</f>
        <v>-45.144801700000002</v>
      </c>
      <c r="K836" s="14" t="s">
        <v>2341</v>
      </c>
      <c r="L836" s="21" t="s">
        <v>2574</v>
      </c>
      <c r="M836" s="14" t="s">
        <v>10</v>
      </c>
      <c r="N836" s="13" t="s">
        <v>606</v>
      </c>
      <c r="O836" s="13" t="s">
        <v>606</v>
      </c>
      <c r="P836" s="13" t="s">
        <v>606</v>
      </c>
      <c r="Q836" s="13" t="s">
        <v>606</v>
      </c>
      <c r="R836" s="13" t="s">
        <v>606</v>
      </c>
      <c r="S836" s="13"/>
      <c r="T836" s="13"/>
      <c r="U836" s="10">
        <v>30</v>
      </c>
      <c r="V836" s="9" t="s">
        <v>4432</v>
      </c>
      <c r="W836" s="9" t="s">
        <v>4431</v>
      </c>
      <c r="X836" s="13" t="s">
        <v>26</v>
      </c>
    </row>
    <row r="837" spans="1:24" hidden="1" x14ac:dyDescent="0.3">
      <c r="A837" s="7" t="s">
        <v>4428</v>
      </c>
      <c r="B837" s="14">
        <v>35193</v>
      </c>
      <c r="C837" s="14">
        <v>78482</v>
      </c>
      <c r="D837" s="14">
        <v>32570</v>
      </c>
      <c r="E837" s="45" t="s">
        <v>1764</v>
      </c>
      <c r="F837" s="21" t="s">
        <v>2576</v>
      </c>
      <c r="G837" s="54" t="s">
        <v>2576</v>
      </c>
      <c r="H837" s="54" t="s">
        <v>2577</v>
      </c>
      <c r="I837" s="54">
        <f>_xlfn.XLOOKUP(H837,[1]Sheet2!$G:$G,[1]Sheet2!$B:$B)</f>
        <v>-22.776618800000001</v>
      </c>
      <c r="J837" s="54">
        <f>_xlfn.XLOOKUP(H837,[1]Sheet2!$G:$G,[1]Sheet2!$C:$C)</f>
        <v>-45.144801700000002</v>
      </c>
      <c r="K837" s="14" t="s">
        <v>2341</v>
      </c>
      <c r="L837" s="21" t="s">
        <v>2574</v>
      </c>
      <c r="M837" s="14" t="s">
        <v>10</v>
      </c>
      <c r="N837" s="13" t="s">
        <v>606</v>
      </c>
      <c r="O837" s="13" t="s">
        <v>606</v>
      </c>
      <c r="P837" s="13" t="s">
        <v>606</v>
      </c>
      <c r="Q837" s="13" t="s">
        <v>606</v>
      </c>
      <c r="R837" s="13" t="s">
        <v>606</v>
      </c>
      <c r="S837" s="13"/>
      <c r="T837" s="13"/>
      <c r="U837" s="10">
        <v>30</v>
      </c>
      <c r="V837" s="9" t="s">
        <v>4432</v>
      </c>
      <c r="W837" s="9" t="s">
        <v>4431</v>
      </c>
      <c r="X837" s="13" t="s">
        <v>26</v>
      </c>
    </row>
    <row r="838" spans="1:24" hidden="1" x14ac:dyDescent="0.3">
      <c r="A838" s="7" t="s">
        <v>4428</v>
      </c>
      <c r="B838" s="14">
        <v>35193</v>
      </c>
      <c r="C838" s="14">
        <v>78482</v>
      </c>
      <c r="D838" s="14">
        <v>31326</v>
      </c>
      <c r="E838" s="45" t="s">
        <v>1764</v>
      </c>
      <c r="F838" s="21" t="s">
        <v>2576</v>
      </c>
      <c r="G838" s="54" t="s">
        <v>2576</v>
      </c>
      <c r="H838" s="54" t="s">
        <v>2577</v>
      </c>
      <c r="I838" s="54">
        <f>_xlfn.XLOOKUP(H838,[1]Sheet2!$G:$G,[1]Sheet2!$B:$B)</f>
        <v>-22.776618800000001</v>
      </c>
      <c r="J838" s="54">
        <f>_xlfn.XLOOKUP(H838,[1]Sheet2!$G:$G,[1]Sheet2!$C:$C)</f>
        <v>-45.144801700000002</v>
      </c>
      <c r="K838" s="14" t="s">
        <v>2341</v>
      </c>
      <c r="L838" s="21" t="s">
        <v>2574</v>
      </c>
      <c r="M838" s="14" t="s">
        <v>10</v>
      </c>
      <c r="N838" s="13" t="s">
        <v>606</v>
      </c>
      <c r="O838" s="13" t="s">
        <v>606</v>
      </c>
      <c r="P838" s="13" t="s">
        <v>606</v>
      </c>
      <c r="Q838" s="13" t="s">
        <v>606</v>
      </c>
      <c r="R838" s="13" t="s">
        <v>606</v>
      </c>
      <c r="S838" s="13"/>
      <c r="T838" s="13"/>
      <c r="U838" s="10">
        <v>30</v>
      </c>
      <c r="V838" s="9" t="s">
        <v>4432</v>
      </c>
      <c r="W838" s="9" t="s">
        <v>4431</v>
      </c>
      <c r="X838" s="13" t="s">
        <v>26</v>
      </c>
    </row>
    <row r="839" spans="1:24" hidden="1" x14ac:dyDescent="0.3">
      <c r="A839" s="7" t="s">
        <v>4428</v>
      </c>
      <c r="B839" s="14">
        <v>35725</v>
      </c>
      <c r="C839" s="14">
        <v>1004568</v>
      </c>
      <c r="D839" s="14">
        <v>31337</v>
      </c>
      <c r="E839" s="45" t="s">
        <v>1764</v>
      </c>
      <c r="F839" s="21" t="s">
        <v>2576</v>
      </c>
      <c r="G839" s="54" t="s">
        <v>2576</v>
      </c>
      <c r="H839" s="54" t="s">
        <v>2577</v>
      </c>
      <c r="I839" s="54">
        <f>_xlfn.XLOOKUP(H839,[1]Sheet2!$G:$G,[1]Sheet2!$B:$B)</f>
        <v>-22.776618800000001</v>
      </c>
      <c r="J839" s="54">
        <f>_xlfn.XLOOKUP(H839,[1]Sheet2!$G:$G,[1]Sheet2!$C:$C)</f>
        <v>-45.144801700000002</v>
      </c>
      <c r="K839" s="14" t="s">
        <v>2341</v>
      </c>
      <c r="L839" s="21" t="s">
        <v>2574</v>
      </c>
      <c r="M839" s="14" t="s">
        <v>10</v>
      </c>
      <c r="N839" s="13" t="s">
        <v>606</v>
      </c>
      <c r="O839" s="13" t="s">
        <v>606</v>
      </c>
      <c r="P839" s="13" t="s">
        <v>606</v>
      </c>
      <c r="Q839" s="13" t="s">
        <v>606</v>
      </c>
      <c r="R839" s="13" t="s">
        <v>606</v>
      </c>
      <c r="S839" s="13"/>
      <c r="T839" s="13"/>
      <c r="U839" s="10">
        <v>30</v>
      </c>
      <c r="V839" s="9" t="s">
        <v>4432</v>
      </c>
      <c r="W839" s="9" t="s">
        <v>4431</v>
      </c>
      <c r="X839" s="13" t="s">
        <v>26</v>
      </c>
    </row>
    <row r="840" spans="1:24" hidden="1" x14ac:dyDescent="0.3">
      <c r="A840" s="7" t="s">
        <v>4428</v>
      </c>
      <c r="B840" s="14">
        <v>35725</v>
      </c>
      <c r="C840" s="14">
        <v>1004568</v>
      </c>
      <c r="D840" s="14">
        <v>30772</v>
      </c>
      <c r="E840" s="45" t="s">
        <v>1764</v>
      </c>
      <c r="F840" s="21" t="s">
        <v>2576</v>
      </c>
      <c r="G840" s="54" t="s">
        <v>2576</v>
      </c>
      <c r="H840" s="54" t="s">
        <v>2577</v>
      </c>
      <c r="I840" s="54">
        <f>_xlfn.XLOOKUP(H840,[1]Sheet2!$G:$G,[1]Sheet2!$B:$B)</f>
        <v>-22.776618800000001</v>
      </c>
      <c r="J840" s="54">
        <f>_xlfn.XLOOKUP(H840,[1]Sheet2!$G:$G,[1]Sheet2!$C:$C)</f>
        <v>-45.144801700000002</v>
      </c>
      <c r="K840" s="14" t="s">
        <v>2341</v>
      </c>
      <c r="L840" s="21" t="s">
        <v>2574</v>
      </c>
      <c r="M840" s="14" t="s">
        <v>10</v>
      </c>
      <c r="N840" s="13" t="s">
        <v>606</v>
      </c>
      <c r="O840" s="13" t="s">
        <v>606</v>
      </c>
      <c r="P840" s="13" t="s">
        <v>606</v>
      </c>
      <c r="Q840" s="13" t="s">
        <v>606</v>
      </c>
      <c r="R840" s="13" t="s">
        <v>606</v>
      </c>
      <c r="S840" s="13"/>
      <c r="T840" s="13"/>
      <c r="U840" s="10">
        <v>30</v>
      </c>
      <c r="V840" s="9" t="s">
        <v>4432</v>
      </c>
      <c r="W840" s="9" t="s">
        <v>4431</v>
      </c>
      <c r="X840" s="13" t="s">
        <v>26</v>
      </c>
    </row>
    <row r="841" spans="1:24" hidden="1" x14ac:dyDescent="0.3">
      <c r="A841" s="7" t="s">
        <v>4428</v>
      </c>
      <c r="B841" s="14">
        <v>35193</v>
      </c>
      <c r="C841" s="14">
        <v>78482</v>
      </c>
      <c r="D841" s="14">
        <v>31323</v>
      </c>
      <c r="E841" s="45" t="s">
        <v>1764</v>
      </c>
      <c r="F841" s="21" t="s">
        <v>2576</v>
      </c>
      <c r="G841" s="54" t="s">
        <v>2576</v>
      </c>
      <c r="H841" s="54" t="s">
        <v>2577</v>
      </c>
      <c r="I841" s="54">
        <f>_xlfn.XLOOKUP(H841,[1]Sheet2!$G:$G,[1]Sheet2!$B:$B)</f>
        <v>-22.776618800000001</v>
      </c>
      <c r="J841" s="54">
        <f>_xlfn.XLOOKUP(H841,[1]Sheet2!$G:$G,[1]Sheet2!$C:$C)</f>
        <v>-45.144801700000002</v>
      </c>
      <c r="K841" s="14" t="s">
        <v>2341</v>
      </c>
      <c r="L841" s="21" t="s">
        <v>2574</v>
      </c>
      <c r="M841" s="14" t="s">
        <v>10</v>
      </c>
      <c r="N841" s="13" t="s">
        <v>606</v>
      </c>
      <c r="O841" s="13" t="s">
        <v>606</v>
      </c>
      <c r="P841" s="13" t="s">
        <v>606</v>
      </c>
      <c r="Q841" s="13" t="s">
        <v>606</v>
      </c>
      <c r="R841" s="13" t="s">
        <v>606</v>
      </c>
      <c r="S841" s="13"/>
      <c r="T841" s="13"/>
      <c r="U841" s="10">
        <v>30</v>
      </c>
      <c r="V841" s="9" t="s">
        <v>4432</v>
      </c>
      <c r="W841" s="9" t="s">
        <v>4431</v>
      </c>
      <c r="X841" s="13" t="s">
        <v>26</v>
      </c>
    </row>
    <row r="842" spans="1:24" hidden="1" x14ac:dyDescent="0.3">
      <c r="A842" s="7" t="s">
        <v>4428</v>
      </c>
      <c r="B842" s="14">
        <v>39858</v>
      </c>
      <c r="C842" s="14">
        <v>1014259</v>
      </c>
      <c r="D842" s="14">
        <v>13545</v>
      </c>
      <c r="E842" s="45" t="s">
        <v>2578</v>
      </c>
      <c r="F842" s="21" t="s">
        <v>2579</v>
      </c>
      <c r="G842" s="54" t="s">
        <v>2579</v>
      </c>
      <c r="H842" s="54" t="s">
        <v>2580</v>
      </c>
      <c r="I842" s="54" t="e">
        <f>_xlfn.XLOOKUP(H842,[1]Sheet2!$G:$G,[1]Sheet2!$B:$B)</f>
        <v>#N/A</v>
      </c>
      <c r="J842" s="54" t="e">
        <f>_xlfn.XLOOKUP(H842,[1]Sheet2!$G:$G,[1]Sheet2!$C:$C)</f>
        <v>#N/A</v>
      </c>
      <c r="K842" s="14" t="s">
        <v>2341</v>
      </c>
      <c r="L842" s="21" t="s">
        <v>2574</v>
      </c>
      <c r="M842" s="14" t="s">
        <v>6242</v>
      </c>
      <c r="N842" s="13" t="s">
        <v>606</v>
      </c>
      <c r="O842" s="13" t="s">
        <v>606</v>
      </c>
      <c r="P842" s="13" t="s">
        <v>606</v>
      </c>
      <c r="Q842" s="13" t="s">
        <v>606</v>
      </c>
      <c r="R842" s="13" t="s">
        <v>606</v>
      </c>
      <c r="S842" s="13"/>
      <c r="T842" s="13"/>
      <c r="U842" s="10" t="s">
        <v>4814</v>
      </c>
      <c r="V842" s="9" t="s">
        <v>4432</v>
      </c>
      <c r="W842" s="9" t="s">
        <v>4431</v>
      </c>
      <c r="X842" s="13" t="s">
        <v>26</v>
      </c>
    </row>
    <row r="843" spans="1:24" hidden="1" x14ac:dyDescent="0.3">
      <c r="A843" s="7" t="s">
        <v>4428</v>
      </c>
      <c r="B843" s="14">
        <v>40000</v>
      </c>
      <c r="C843" s="14">
        <v>1014259</v>
      </c>
      <c r="D843" s="14">
        <v>36320</v>
      </c>
      <c r="E843" s="45" t="s">
        <v>583</v>
      </c>
      <c r="F843" s="21" t="s">
        <v>2579</v>
      </c>
      <c r="G843" s="54" t="s">
        <v>2579</v>
      </c>
      <c r="H843" s="54" t="s">
        <v>2580</v>
      </c>
      <c r="I843" s="54" t="e">
        <f>_xlfn.XLOOKUP(H843,[1]Sheet2!$G:$G,[1]Sheet2!$B:$B)</f>
        <v>#N/A</v>
      </c>
      <c r="J843" s="54" t="e">
        <f>_xlfn.XLOOKUP(H843,[1]Sheet2!$G:$G,[1]Sheet2!$C:$C)</f>
        <v>#N/A</v>
      </c>
      <c r="K843" s="14" t="s">
        <v>2341</v>
      </c>
      <c r="L843" s="21" t="s">
        <v>2574</v>
      </c>
      <c r="M843" s="14" t="s">
        <v>10</v>
      </c>
      <c r="N843" s="13" t="s">
        <v>606</v>
      </c>
      <c r="O843" s="13" t="s">
        <v>606</v>
      </c>
      <c r="P843" s="13" t="s">
        <v>606</v>
      </c>
      <c r="Q843" s="13" t="s">
        <v>606</v>
      </c>
      <c r="R843" s="13" t="s">
        <v>606</v>
      </c>
      <c r="S843" s="13"/>
      <c r="T843" s="13"/>
      <c r="U843" s="10">
        <v>25</v>
      </c>
      <c r="V843" s="9" t="s">
        <v>4432</v>
      </c>
      <c r="W843" s="9" t="s">
        <v>4431</v>
      </c>
      <c r="X843" s="13" t="s">
        <v>26</v>
      </c>
    </row>
    <row r="844" spans="1:24" hidden="1" x14ac:dyDescent="0.3">
      <c r="A844" s="7" t="s">
        <v>4428</v>
      </c>
      <c r="B844" s="14">
        <v>40000</v>
      </c>
      <c r="C844" s="14">
        <v>1014259</v>
      </c>
      <c r="D844" s="14">
        <v>36317</v>
      </c>
      <c r="E844" s="45" t="s">
        <v>583</v>
      </c>
      <c r="F844" s="21" t="s">
        <v>2579</v>
      </c>
      <c r="G844" s="54" t="s">
        <v>2579</v>
      </c>
      <c r="H844" s="54" t="s">
        <v>2580</v>
      </c>
      <c r="I844" s="54" t="e">
        <f>_xlfn.XLOOKUP(H844,[1]Sheet2!$G:$G,[1]Sheet2!$B:$B)</f>
        <v>#N/A</v>
      </c>
      <c r="J844" s="54" t="e">
        <f>_xlfn.XLOOKUP(H844,[1]Sheet2!$G:$G,[1]Sheet2!$C:$C)</f>
        <v>#N/A</v>
      </c>
      <c r="K844" s="14" t="s">
        <v>2341</v>
      </c>
      <c r="L844" s="21" t="s">
        <v>2574</v>
      </c>
      <c r="M844" s="14" t="s">
        <v>10</v>
      </c>
      <c r="N844" s="13" t="s">
        <v>606</v>
      </c>
      <c r="O844" s="13" t="s">
        <v>606</v>
      </c>
      <c r="P844" s="13" t="s">
        <v>606</v>
      </c>
      <c r="Q844" s="13" t="s">
        <v>606</v>
      </c>
      <c r="R844" s="13" t="s">
        <v>606</v>
      </c>
      <c r="S844" s="13"/>
      <c r="T844" s="13"/>
      <c r="U844" s="10">
        <v>25</v>
      </c>
      <c r="V844" s="9" t="s">
        <v>4432</v>
      </c>
      <c r="W844" s="9" t="s">
        <v>4431</v>
      </c>
      <c r="X844" s="13" t="s">
        <v>26</v>
      </c>
    </row>
    <row r="845" spans="1:24" hidden="1" x14ac:dyDescent="0.3">
      <c r="A845" s="7" t="s">
        <v>4428</v>
      </c>
      <c r="B845" s="14">
        <v>40000</v>
      </c>
      <c r="C845" s="14">
        <v>1014259</v>
      </c>
      <c r="D845" s="14">
        <v>36123</v>
      </c>
      <c r="E845" s="45" t="s">
        <v>583</v>
      </c>
      <c r="F845" s="21" t="s">
        <v>2579</v>
      </c>
      <c r="G845" s="54" t="s">
        <v>2579</v>
      </c>
      <c r="H845" s="54" t="s">
        <v>2580</v>
      </c>
      <c r="I845" s="54" t="e">
        <f>_xlfn.XLOOKUP(H845,[1]Sheet2!$G:$G,[1]Sheet2!$B:$B)</f>
        <v>#N/A</v>
      </c>
      <c r="J845" s="54" t="e">
        <f>_xlfn.XLOOKUP(H845,[1]Sheet2!$G:$G,[1]Sheet2!$C:$C)</f>
        <v>#N/A</v>
      </c>
      <c r="K845" s="14" t="s">
        <v>2341</v>
      </c>
      <c r="L845" s="21" t="s">
        <v>2574</v>
      </c>
      <c r="M845" s="14" t="s">
        <v>10</v>
      </c>
      <c r="N845" s="13" t="s">
        <v>606</v>
      </c>
      <c r="O845" s="13" t="s">
        <v>606</v>
      </c>
      <c r="P845" s="13" t="s">
        <v>606</v>
      </c>
      <c r="Q845" s="13" t="s">
        <v>606</v>
      </c>
      <c r="R845" s="13" t="s">
        <v>606</v>
      </c>
      <c r="S845" s="13"/>
      <c r="T845" s="13"/>
      <c r="U845" s="10">
        <v>25</v>
      </c>
      <c r="V845" s="9" t="s">
        <v>4432</v>
      </c>
      <c r="W845" s="9" t="s">
        <v>4431</v>
      </c>
      <c r="X845" s="13" t="s">
        <v>26</v>
      </c>
    </row>
    <row r="846" spans="1:24" hidden="1" x14ac:dyDescent="0.3">
      <c r="A846" s="7" t="s">
        <v>4428</v>
      </c>
      <c r="B846" s="14">
        <v>40000</v>
      </c>
      <c r="C846" s="14">
        <v>1014259</v>
      </c>
      <c r="D846" s="14">
        <v>36321</v>
      </c>
      <c r="E846" s="45" t="s">
        <v>583</v>
      </c>
      <c r="F846" s="21" t="s">
        <v>2579</v>
      </c>
      <c r="G846" s="54" t="s">
        <v>2579</v>
      </c>
      <c r="H846" s="54" t="s">
        <v>2580</v>
      </c>
      <c r="I846" s="54" t="e">
        <f>_xlfn.XLOOKUP(H846,[1]Sheet2!$G:$G,[1]Sheet2!$B:$B)</f>
        <v>#N/A</v>
      </c>
      <c r="J846" s="54" t="e">
        <f>_xlfn.XLOOKUP(H846,[1]Sheet2!$G:$G,[1]Sheet2!$C:$C)</f>
        <v>#N/A</v>
      </c>
      <c r="K846" s="14" t="s">
        <v>2341</v>
      </c>
      <c r="L846" s="21" t="s">
        <v>2574</v>
      </c>
      <c r="M846" s="14" t="s">
        <v>10</v>
      </c>
      <c r="N846" s="13" t="s">
        <v>606</v>
      </c>
      <c r="O846" s="13" t="s">
        <v>606</v>
      </c>
      <c r="P846" s="13" t="s">
        <v>606</v>
      </c>
      <c r="Q846" s="13" t="s">
        <v>606</v>
      </c>
      <c r="R846" s="13" t="s">
        <v>606</v>
      </c>
      <c r="S846" s="13"/>
      <c r="T846" s="13"/>
      <c r="U846" s="10">
        <v>25</v>
      </c>
      <c r="V846" s="9" t="s">
        <v>4432</v>
      </c>
      <c r="W846" s="9" t="s">
        <v>4431</v>
      </c>
      <c r="X846" s="13" t="s">
        <v>26</v>
      </c>
    </row>
    <row r="847" spans="1:24" hidden="1" x14ac:dyDescent="0.3">
      <c r="A847" s="7" t="s">
        <v>4428</v>
      </c>
      <c r="B847" s="14">
        <v>40000</v>
      </c>
      <c r="C847" s="14">
        <v>1014259</v>
      </c>
      <c r="D847" s="14">
        <v>30030</v>
      </c>
      <c r="E847" s="45" t="s">
        <v>11</v>
      </c>
      <c r="F847" s="21" t="s">
        <v>2579</v>
      </c>
      <c r="G847" s="54" t="s">
        <v>2579</v>
      </c>
      <c r="H847" s="54" t="s">
        <v>2580</v>
      </c>
      <c r="I847" s="54" t="e">
        <f>_xlfn.XLOOKUP(H847,[1]Sheet2!$G:$G,[1]Sheet2!$B:$B)</f>
        <v>#N/A</v>
      </c>
      <c r="J847" s="54" t="e">
        <f>_xlfn.XLOOKUP(H847,[1]Sheet2!$G:$G,[1]Sheet2!$C:$C)</f>
        <v>#N/A</v>
      </c>
      <c r="K847" s="14" t="s">
        <v>2341</v>
      </c>
      <c r="L847" s="21" t="s">
        <v>2574</v>
      </c>
      <c r="M847" s="14" t="s">
        <v>10</v>
      </c>
      <c r="N847" s="13" t="s">
        <v>606</v>
      </c>
      <c r="O847" s="13" t="s">
        <v>606</v>
      </c>
      <c r="P847" s="13" t="s">
        <v>606</v>
      </c>
      <c r="Q847" s="13" t="s">
        <v>606</v>
      </c>
      <c r="R847" s="13" t="s">
        <v>606</v>
      </c>
      <c r="S847" s="13"/>
      <c r="T847" s="13"/>
      <c r="U847" s="10">
        <v>25</v>
      </c>
      <c r="V847" s="9" t="s">
        <v>4432</v>
      </c>
      <c r="W847" s="9" t="s">
        <v>4431</v>
      </c>
      <c r="X847" s="13" t="s">
        <v>26</v>
      </c>
    </row>
    <row r="848" spans="1:24" hidden="1" x14ac:dyDescent="0.3">
      <c r="A848" s="7" t="s">
        <v>4428</v>
      </c>
      <c r="B848" s="14">
        <v>38023</v>
      </c>
      <c r="C848" s="14">
        <v>1010026</v>
      </c>
      <c r="D848" s="14">
        <v>13662</v>
      </c>
      <c r="E848" s="45" t="s">
        <v>583</v>
      </c>
      <c r="F848" s="21" t="s">
        <v>2581</v>
      </c>
      <c r="G848" s="54" t="s">
        <v>2581</v>
      </c>
      <c r="H848" s="54" t="s">
        <v>2582</v>
      </c>
      <c r="I848" s="54">
        <f>_xlfn.XLOOKUP(H848,[1]Sheet2!$G:$G,[1]Sheet2!$B:$B)</f>
        <v>-22.776969000000001</v>
      </c>
      <c r="J848" s="54">
        <f>_xlfn.XLOOKUP(H848,[1]Sheet2!$G:$G,[1]Sheet2!$C:$C)</f>
        <v>-45.155085499999998</v>
      </c>
      <c r="K848" s="14" t="s">
        <v>2341</v>
      </c>
      <c r="L848" s="21" t="s">
        <v>2574</v>
      </c>
      <c r="M848" s="14" t="s">
        <v>10</v>
      </c>
      <c r="N848" s="13" t="s">
        <v>606</v>
      </c>
      <c r="O848" s="13" t="s">
        <v>606</v>
      </c>
      <c r="P848" s="13" t="s">
        <v>606</v>
      </c>
      <c r="Q848" s="13" t="s">
        <v>606</v>
      </c>
      <c r="R848" s="13" t="s">
        <v>606</v>
      </c>
      <c r="S848" s="13"/>
      <c r="T848" s="13"/>
      <c r="U848" s="10">
        <v>30</v>
      </c>
      <c r="V848" s="9" t="s">
        <v>4432</v>
      </c>
      <c r="W848" s="9" t="s">
        <v>4431</v>
      </c>
      <c r="X848" s="13" t="s">
        <v>26</v>
      </c>
    </row>
    <row r="849" spans="1:24" hidden="1" x14ac:dyDescent="0.3">
      <c r="A849" s="7" t="s">
        <v>4428</v>
      </c>
      <c r="B849" s="14">
        <v>32612</v>
      </c>
      <c r="C849" s="14">
        <v>576108</v>
      </c>
      <c r="D849" s="14">
        <v>4706</v>
      </c>
      <c r="E849" s="45" t="s">
        <v>1128</v>
      </c>
      <c r="F849" s="21" t="s">
        <v>2583</v>
      </c>
      <c r="G849" s="54" t="s">
        <v>2583</v>
      </c>
      <c r="H849" s="54" t="s">
        <v>2584</v>
      </c>
      <c r="I849" s="54">
        <f>_xlfn.XLOOKUP(H849,[1]Sheet2!$G:$G,[1]Sheet2!$B:$B)</f>
        <v>-22.7557334</v>
      </c>
      <c r="J849" s="54">
        <f>_xlfn.XLOOKUP(H849,[1]Sheet2!$G:$G,[1]Sheet2!$C:$C)</f>
        <v>-45.108795099999988</v>
      </c>
      <c r="K849" s="14" t="s">
        <v>2341</v>
      </c>
      <c r="L849" s="21" t="s">
        <v>2574</v>
      </c>
      <c r="M849" s="14" t="s">
        <v>10</v>
      </c>
      <c r="N849" s="13" t="s">
        <v>606</v>
      </c>
      <c r="O849" s="13" t="s">
        <v>606</v>
      </c>
      <c r="P849" s="13" t="s">
        <v>606</v>
      </c>
      <c r="Q849" s="13" t="s">
        <v>606</v>
      </c>
      <c r="R849" s="13" t="s">
        <v>606</v>
      </c>
      <c r="S849" s="13"/>
      <c r="T849" s="13"/>
      <c r="U849" s="10">
        <v>5</v>
      </c>
      <c r="V849" s="9" t="s">
        <v>4432</v>
      </c>
      <c r="W849" s="9" t="s">
        <v>4431</v>
      </c>
      <c r="X849" s="13" t="s">
        <v>26</v>
      </c>
    </row>
    <row r="850" spans="1:24" hidden="1" x14ac:dyDescent="0.3">
      <c r="A850" s="7" t="s">
        <v>4428</v>
      </c>
      <c r="B850" s="14">
        <v>32618</v>
      </c>
      <c r="C850" s="14">
        <v>81790</v>
      </c>
      <c r="D850" s="14">
        <v>25747</v>
      </c>
      <c r="E850" s="45" t="s">
        <v>583</v>
      </c>
      <c r="F850" s="21" t="s">
        <v>2583</v>
      </c>
      <c r="G850" s="54" t="s">
        <v>2583</v>
      </c>
      <c r="H850" s="54" t="s">
        <v>2584</v>
      </c>
      <c r="I850" s="54">
        <f>_xlfn.XLOOKUP(H850,[1]Sheet2!$G:$G,[1]Sheet2!$B:$B)</f>
        <v>-22.7557334</v>
      </c>
      <c r="J850" s="54">
        <f>_xlfn.XLOOKUP(H850,[1]Sheet2!$G:$G,[1]Sheet2!$C:$C)</f>
        <v>-45.108795099999988</v>
      </c>
      <c r="K850" s="14" t="s">
        <v>2341</v>
      </c>
      <c r="L850" s="21" t="s">
        <v>2574</v>
      </c>
      <c r="M850" s="14" t="s">
        <v>10</v>
      </c>
      <c r="N850" s="13" t="s">
        <v>606</v>
      </c>
      <c r="O850" s="13" t="s">
        <v>606</v>
      </c>
      <c r="P850" s="13" t="s">
        <v>606</v>
      </c>
      <c r="Q850" s="13" t="s">
        <v>606</v>
      </c>
      <c r="R850" s="13" t="s">
        <v>606</v>
      </c>
      <c r="S850" s="13"/>
      <c r="T850" s="13"/>
      <c r="U850" s="10">
        <v>5</v>
      </c>
      <c r="V850" s="9" t="s">
        <v>4432</v>
      </c>
      <c r="W850" s="9" t="s">
        <v>4431</v>
      </c>
      <c r="X850" s="13" t="s">
        <v>26</v>
      </c>
    </row>
    <row r="851" spans="1:24" hidden="1" x14ac:dyDescent="0.3">
      <c r="A851" s="7" t="s">
        <v>4428</v>
      </c>
      <c r="B851" s="14">
        <v>32618</v>
      </c>
      <c r="C851" s="14">
        <v>81790</v>
      </c>
      <c r="D851" s="14">
        <v>25770</v>
      </c>
      <c r="E851" s="45" t="s">
        <v>583</v>
      </c>
      <c r="F851" s="21" t="s">
        <v>2583</v>
      </c>
      <c r="G851" s="54" t="s">
        <v>2583</v>
      </c>
      <c r="H851" s="54" t="s">
        <v>2584</v>
      </c>
      <c r="I851" s="54">
        <f>_xlfn.XLOOKUP(H851,[1]Sheet2!$G:$G,[1]Sheet2!$B:$B)</f>
        <v>-22.7557334</v>
      </c>
      <c r="J851" s="54">
        <f>_xlfn.XLOOKUP(H851,[1]Sheet2!$G:$G,[1]Sheet2!$C:$C)</f>
        <v>-45.108795099999988</v>
      </c>
      <c r="K851" s="14" t="s">
        <v>2341</v>
      </c>
      <c r="L851" s="21" t="s">
        <v>2574</v>
      </c>
      <c r="M851" s="14" t="s">
        <v>10</v>
      </c>
      <c r="N851" s="13" t="s">
        <v>606</v>
      </c>
      <c r="O851" s="13" t="s">
        <v>606</v>
      </c>
      <c r="P851" s="13" t="s">
        <v>606</v>
      </c>
      <c r="Q851" s="13" t="s">
        <v>606</v>
      </c>
      <c r="R851" s="13" t="s">
        <v>606</v>
      </c>
      <c r="S851" s="13"/>
      <c r="T851" s="13"/>
      <c r="U851" s="10">
        <v>5</v>
      </c>
      <c r="V851" s="9" t="s">
        <v>4432</v>
      </c>
      <c r="W851" s="9" t="s">
        <v>4431</v>
      </c>
      <c r="X851" s="13" t="s">
        <v>26</v>
      </c>
    </row>
    <row r="852" spans="1:24" hidden="1" x14ac:dyDescent="0.3">
      <c r="A852" s="7" t="s">
        <v>4428</v>
      </c>
      <c r="B852" s="14">
        <v>32618</v>
      </c>
      <c r="C852" s="14">
        <v>81790</v>
      </c>
      <c r="D852" s="14">
        <v>8147</v>
      </c>
      <c r="E852" s="45" t="s">
        <v>583</v>
      </c>
      <c r="F852" s="21" t="s">
        <v>2583</v>
      </c>
      <c r="G852" s="54" t="s">
        <v>2583</v>
      </c>
      <c r="H852" s="54" t="s">
        <v>2584</v>
      </c>
      <c r="I852" s="54">
        <f>_xlfn.XLOOKUP(H852,[1]Sheet2!$G:$G,[1]Sheet2!$B:$B)</f>
        <v>-22.7557334</v>
      </c>
      <c r="J852" s="54">
        <f>_xlfn.XLOOKUP(H852,[1]Sheet2!$G:$G,[1]Sheet2!$C:$C)</f>
        <v>-45.108795099999988</v>
      </c>
      <c r="K852" s="14" t="s">
        <v>2341</v>
      </c>
      <c r="L852" s="21" t="s">
        <v>2574</v>
      </c>
      <c r="M852" s="14" t="s">
        <v>10</v>
      </c>
      <c r="N852" s="13" t="s">
        <v>606</v>
      </c>
      <c r="O852" s="13" t="s">
        <v>606</v>
      </c>
      <c r="P852" s="13" t="s">
        <v>606</v>
      </c>
      <c r="Q852" s="13" t="s">
        <v>606</v>
      </c>
      <c r="R852" s="13" t="s">
        <v>606</v>
      </c>
      <c r="S852" s="13"/>
      <c r="T852" s="13"/>
      <c r="U852" s="10">
        <v>5</v>
      </c>
      <c r="V852" s="9" t="s">
        <v>4432</v>
      </c>
      <c r="W852" s="9" t="s">
        <v>4431</v>
      </c>
      <c r="X852" s="13" t="s">
        <v>26</v>
      </c>
    </row>
    <row r="853" spans="1:24" hidden="1" x14ac:dyDescent="0.3">
      <c r="A853" s="7" t="s">
        <v>4428</v>
      </c>
      <c r="B853" s="14">
        <v>32520</v>
      </c>
      <c r="C853" s="14">
        <v>81790</v>
      </c>
      <c r="D853" s="14">
        <v>3955</v>
      </c>
      <c r="E853" s="45" t="s">
        <v>594</v>
      </c>
      <c r="F853" s="21" t="s">
        <v>2583</v>
      </c>
      <c r="G853" s="54" t="s">
        <v>2583</v>
      </c>
      <c r="H853" s="54" t="s">
        <v>2584</v>
      </c>
      <c r="I853" s="54">
        <f>_xlfn.XLOOKUP(H853,[1]Sheet2!$G:$G,[1]Sheet2!$B:$B)</f>
        <v>-22.7557334</v>
      </c>
      <c r="J853" s="54">
        <f>_xlfn.XLOOKUP(H853,[1]Sheet2!$G:$G,[1]Sheet2!$C:$C)</f>
        <v>-45.108795099999988</v>
      </c>
      <c r="K853" s="14" t="s">
        <v>2341</v>
      </c>
      <c r="L853" s="21" t="s">
        <v>2574</v>
      </c>
      <c r="M853" s="14" t="s">
        <v>6242</v>
      </c>
      <c r="N853" s="13" t="s">
        <v>606</v>
      </c>
      <c r="O853" s="13" t="s">
        <v>606</v>
      </c>
      <c r="P853" s="13" t="s">
        <v>606</v>
      </c>
      <c r="Q853" s="13" t="s">
        <v>606</v>
      </c>
      <c r="R853" s="13" t="s">
        <v>606</v>
      </c>
      <c r="S853" s="13"/>
      <c r="T853" s="13"/>
      <c r="U853" s="10" t="s">
        <v>4814</v>
      </c>
      <c r="V853" s="9" t="s">
        <v>4432</v>
      </c>
      <c r="W853" s="9" t="s">
        <v>4431</v>
      </c>
      <c r="X853" s="13" t="s">
        <v>26</v>
      </c>
    </row>
    <row r="854" spans="1:24" hidden="1" x14ac:dyDescent="0.3">
      <c r="A854" s="7" t="s">
        <v>4428</v>
      </c>
      <c r="B854" s="14">
        <v>32520</v>
      </c>
      <c r="C854" s="14">
        <v>81790</v>
      </c>
      <c r="D854" s="14" t="s">
        <v>2585</v>
      </c>
      <c r="E854" s="45" t="s">
        <v>594</v>
      </c>
      <c r="F854" s="21" t="s">
        <v>2583</v>
      </c>
      <c r="G854" s="54" t="s">
        <v>2583</v>
      </c>
      <c r="H854" s="54" t="s">
        <v>2584</v>
      </c>
      <c r="I854" s="54">
        <f>_xlfn.XLOOKUP(H854,[1]Sheet2!$G:$G,[1]Sheet2!$B:$B)</f>
        <v>-22.7557334</v>
      </c>
      <c r="J854" s="54">
        <f>_xlfn.XLOOKUP(H854,[1]Sheet2!$G:$G,[1]Sheet2!$C:$C)</f>
        <v>-45.108795099999988</v>
      </c>
      <c r="K854" s="14" t="s">
        <v>2341</v>
      </c>
      <c r="L854" s="21" t="s">
        <v>2574</v>
      </c>
      <c r="M854" s="14" t="s">
        <v>6242</v>
      </c>
      <c r="N854" s="13" t="s">
        <v>606</v>
      </c>
      <c r="O854" s="13" t="s">
        <v>606</v>
      </c>
      <c r="P854" s="13" t="s">
        <v>606</v>
      </c>
      <c r="Q854" s="13" t="s">
        <v>606</v>
      </c>
      <c r="R854" s="13" t="s">
        <v>606</v>
      </c>
      <c r="S854" s="13"/>
      <c r="T854" s="13"/>
      <c r="U854" s="10" t="s">
        <v>4814</v>
      </c>
      <c r="V854" s="9" t="s">
        <v>4432</v>
      </c>
      <c r="W854" s="9" t="s">
        <v>4431</v>
      </c>
      <c r="X854" s="13" t="s">
        <v>26</v>
      </c>
    </row>
    <row r="855" spans="1:24" hidden="1" x14ac:dyDescent="0.3">
      <c r="A855" s="7" t="s">
        <v>4428</v>
      </c>
      <c r="B855" s="14">
        <v>32535</v>
      </c>
      <c r="C855" s="14">
        <v>576108</v>
      </c>
      <c r="D855" s="14" t="s">
        <v>2586</v>
      </c>
      <c r="E855" s="45" t="s">
        <v>594</v>
      </c>
      <c r="F855" s="21" t="s">
        <v>2583</v>
      </c>
      <c r="G855" s="54" t="s">
        <v>2583</v>
      </c>
      <c r="H855" s="54" t="s">
        <v>2584</v>
      </c>
      <c r="I855" s="54">
        <f>_xlfn.XLOOKUP(H855,[1]Sheet2!$G:$G,[1]Sheet2!$B:$B)</f>
        <v>-22.7557334</v>
      </c>
      <c r="J855" s="54">
        <f>_xlfn.XLOOKUP(H855,[1]Sheet2!$G:$G,[1]Sheet2!$C:$C)</f>
        <v>-45.108795099999988</v>
      </c>
      <c r="K855" s="14" t="s">
        <v>2341</v>
      </c>
      <c r="L855" s="21" t="s">
        <v>2574</v>
      </c>
      <c r="M855" s="14" t="s">
        <v>6242</v>
      </c>
      <c r="N855" s="13" t="s">
        <v>606</v>
      </c>
      <c r="O855" s="13" t="s">
        <v>606</v>
      </c>
      <c r="P855" s="13" t="s">
        <v>606</v>
      </c>
      <c r="Q855" s="13" t="s">
        <v>606</v>
      </c>
      <c r="R855" s="13" t="s">
        <v>606</v>
      </c>
      <c r="S855" s="13"/>
      <c r="T855" s="13"/>
      <c r="U855" s="10" t="s">
        <v>4814</v>
      </c>
      <c r="V855" s="9" t="s">
        <v>4432</v>
      </c>
      <c r="W855" s="9" t="s">
        <v>4431</v>
      </c>
      <c r="X855" s="13" t="s">
        <v>26</v>
      </c>
    </row>
    <row r="856" spans="1:24" hidden="1" x14ac:dyDescent="0.3">
      <c r="A856" s="7" t="s">
        <v>4428</v>
      </c>
      <c r="B856" s="14">
        <v>34446</v>
      </c>
      <c r="C856" s="14">
        <v>40560</v>
      </c>
      <c r="D856" s="14" t="s">
        <v>2587</v>
      </c>
      <c r="E856" s="45" t="s">
        <v>2471</v>
      </c>
      <c r="F856" s="21" t="s">
        <v>2588</v>
      </c>
      <c r="G856" s="54" t="s">
        <v>2588</v>
      </c>
      <c r="H856" s="54" t="s">
        <v>2589</v>
      </c>
      <c r="I856" s="54" t="e">
        <f>_xlfn.XLOOKUP(H856,[1]Sheet2!$G:$G,[1]Sheet2!$B:$B)</f>
        <v>#N/A</v>
      </c>
      <c r="J856" s="54" t="e">
        <f>_xlfn.XLOOKUP(H856,[1]Sheet2!$G:$G,[1]Sheet2!$C:$C)</f>
        <v>#N/A</v>
      </c>
      <c r="K856" s="14" t="s">
        <v>2341</v>
      </c>
      <c r="L856" s="21" t="s">
        <v>2590</v>
      </c>
      <c r="M856" s="14" t="s">
        <v>6242</v>
      </c>
      <c r="N856" s="13" t="s">
        <v>606</v>
      </c>
      <c r="O856" s="13" t="s">
        <v>606</v>
      </c>
      <c r="P856" s="13" t="s">
        <v>606</v>
      </c>
      <c r="Q856" s="13" t="s">
        <v>606</v>
      </c>
      <c r="R856" s="13" t="s">
        <v>606</v>
      </c>
      <c r="S856" s="13"/>
      <c r="T856" s="13"/>
      <c r="U856" s="10" t="s">
        <v>4814</v>
      </c>
      <c r="V856" s="9" t="s">
        <v>4432</v>
      </c>
      <c r="W856" s="9" t="s">
        <v>4429</v>
      </c>
      <c r="X856" s="13" t="s">
        <v>26</v>
      </c>
    </row>
    <row r="857" spans="1:24" hidden="1" x14ac:dyDescent="0.3">
      <c r="A857" s="7" t="s">
        <v>4428</v>
      </c>
      <c r="B857" s="14">
        <v>785</v>
      </c>
      <c r="C857" s="14">
        <v>5624</v>
      </c>
      <c r="D857" s="14">
        <v>15108</v>
      </c>
      <c r="E857" s="45" t="s">
        <v>583</v>
      </c>
      <c r="F857" s="21" t="s">
        <v>2591</v>
      </c>
      <c r="G857" s="54" t="s">
        <v>2591</v>
      </c>
      <c r="H857" s="54" t="s">
        <v>2592</v>
      </c>
      <c r="I857" s="54" t="e">
        <f>_xlfn.XLOOKUP(H857,[1]Sheet2!$G:$G,[1]Sheet2!$B:$B)</f>
        <v>#N/A</v>
      </c>
      <c r="J857" s="54" t="e">
        <f>_xlfn.XLOOKUP(H857,[1]Sheet2!$G:$G,[1]Sheet2!$C:$C)</f>
        <v>#N/A</v>
      </c>
      <c r="K857" s="14" t="s">
        <v>2341</v>
      </c>
      <c r="L857" s="21" t="s">
        <v>2590</v>
      </c>
      <c r="M857" s="14" t="s">
        <v>10</v>
      </c>
      <c r="N857" s="13" t="s">
        <v>606</v>
      </c>
      <c r="O857" s="13" t="s">
        <v>606</v>
      </c>
      <c r="P857" s="13" t="s">
        <v>606</v>
      </c>
      <c r="Q857" s="13" t="s">
        <v>606</v>
      </c>
      <c r="R857" s="13" t="s">
        <v>606</v>
      </c>
      <c r="S857" s="13"/>
      <c r="T857" s="13"/>
      <c r="U857" s="10">
        <v>5</v>
      </c>
      <c r="V857" s="9" t="s">
        <v>4432</v>
      </c>
      <c r="W857" s="9" t="s">
        <v>4429</v>
      </c>
      <c r="X857" s="13" t="s">
        <v>26</v>
      </c>
    </row>
    <row r="858" spans="1:24" hidden="1" x14ac:dyDescent="0.3">
      <c r="A858" s="7" t="s">
        <v>4428</v>
      </c>
      <c r="B858" s="14">
        <v>786</v>
      </c>
      <c r="C858" s="14">
        <v>5633</v>
      </c>
      <c r="D858" s="14">
        <v>15455</v>
      </c>
      <c r="E858" s="45" t="s">
        <v>593</v>
      </c>
      <c r="F858" s="21" t="s">
        <v>2593</v>
      </c>
      <c r="G858" s="54" t="s">
        <v>2593</v>
      </c>
      <c r="H858" s="54" t="s">
        <v>2592</v>
      </c>
      <c r="I858" s="54" t="e">
        <f>_xlfn.XLOOKUP(H858,[1]Sheet2!$G:$G,[1]Sheet2!$B:$B)</f>
        <v>#N/A</v>
      </c>
      <c r="J858" s="54" t="e">
        <f>_xlfn.XLOOKUP(H858,[1]Sheet2!$G:$G,[1]Sheet2!$C:$C)</f>
        <v>#N/A</v>
      </c>
      <c r="K858" s="14" t="s">
        <v>2341</v>
      </c>
      <c r="L858" s="21" t="s">
        <v>2590</v>
      </c>
      <c r="M858" s="14" t="s">
        <v>10</v>
      </c>
      <c r="N858" s="13" t="s">
        <v>606</v>
      </c>
      <c r="O858" s="13" t="s">
        <v>606</v>
      </c>
      <c r="P858" s="13" t="s">
        <v>606</v>
      </c>
      <c r="Q858" s="13" t="s">
        <v>606</v>
      </c>
      <c r="R858" s="13" t="s">
        <v>606</v>
      </c>
      <c r="S858" s="13"/>
      <c r="T858" s="13"/>
      <c r="U858" s="10">
        <v>10</v>
      </c>
      <c r="V858" s="9" t="s">
        <v>4432</v>
      </c>
      <c r="W858" s="9" t="s">
        <v>4429</v>
      </c>
      <c r="X858" s="13" t="s">
        <v>26</v>
      </c>
    </row>
    <row r="859" spans="1:24" hidden="1" x14ac:dyDescent="0.3">
      <c r="A859" s="7" t="s">
        <v>4428</v>
      </c>
      <c r="B859" s="14">
        <v>786</v>
      </c>
      <c r="C859" s="14">
        <v>5633</v>
      </c>
      <c r="D859" s="14">
        <v>12732</v>
      </c>
      <c r="E859" s="45" t="s">
        <v>11</v>
      </c>
      <c r="F859" s="21" t="s">
        <v>2593</v>
      </c>
      <c r="G859" s="54" t="s">
        <v>2593</v>
      </c>
      <c r="H859" s="54" t="s">
        <v>2592</v>
      </c>
      <c r="I859" s="54" t="e">
        <f>_xlfn.XLOOKUP(H859,[1]Sheet2!$G:$G,[1]Sheet2!$B:$B)</f>
        <v>#N/A</v>
      </c>
      <c r="J859" s="54" t="e">
        <f>_xlfn.XLOOKUP(H859,[1]Sheet2!$G:$G,[1]Sheet2!$C:$C)</f>
        <v>#N/A</v>
      </c>
      <c r="K859" s="14" t="s">
        <v>2341</v>
      </c>
      <c r="L859" s="21" t="s">
        <v>2590</v>
      </c>
      <c r="M859" s="14" t="s">
        <v>10</v>
      </c>
      <c r="N859" s="13" t="s">
        <v>606</v>
      </c>
      <c r="O859" s="13" t="s">
        <v>606</v>
      </c>
      <c r="P859" s="13" t="s">
        <v>606</v>
      </c>
      <c r="Q859" s="13" t="s">
        <v>606</v>
      </c>
      <c r="R859" s="13" t="s">
        <v>606</v>
      </c>
      <c r="S859" s="13"/>
      <c r="T859" s="13"/>
      <c r="U859" s="10">
        <v>10</v>
      </c>
      <c r="V859" s="9" t="s">
        <v>4432</v>
      </c>
      <c r="W859" s="9" t="s">
        <v>4429</v>
      </c>
      <c r="X859" s="13" t="s">
        <v>26</v>
      </c>
    </row>
    <row r="860" spans="1:24" hidden="1" x14ac:dyDescent="0.3">
      <c r="A860" s="7" t="s">
        <v>4428</v>
      </c>
      <c r="B860" s="14">
        <v>786</v>
      </c>
      <c r="C860" s="14">
        <v>5633</v>
      </c>
      <c r="D860" s="14">
        <v>5034</v>
      </c>
      <c r="E860" s="45" t="s">
        <v>11</v>
      </c>
      <c r="F860" s="21" t="s">
        <v>2593</v>
      </c>
      <c r="G860" s="54" t="s">
        <v>2593</v>
      </c>
      <c r="H860" s="54" t="s">
        <v>2592</v>
      </c>
      <c r="I860" s="54" t="e">
        <f>_xlfn.XLOOKUP(H860,[1]Sheet2!$G:$G,[1]Sheet2!$B:$B)</f>
        <v>#N/A</v>
      </c>
      <c r="J860" s="54" t="e">
        <f>_xlfn.XLOOKUP(H860,[1]Sheet2!$G:$G,[1]Sheet2!$C:$C)</f>
        <v>#N/A</v>
      </c>
      <c r="K860" s="14" t="s">
        <v>2341</v>
      </c>
      <c r="L860" s="21" t="s">
        <v>2590</v>
      </c>
      <c r="M860" s="14" t="s">
        <v>10</v>
      </c>
      <c r="N860" s="13" t="s">
        <v>606</v>
      </c>
      <c r="O860" s="13" t="s">
        <v>606</v>
      </c>
      <c r="P860" s="13" t="s">
        <v>606</v>
      </c>
      <c r="Q860" s="13" t="s">
        <v>606</v>
      </c>
      <c r="R860" s="13" t="s">
        <v>606</v>
      </c>
      <c r="S860" s="13"/>
      <c r="T860" s="13"/>
      <c r="U860" s="10">
        <v>10</v>
      </c>
      <c r="V860" s="9" t="s">
        <v>4432</v>
      </c>
      <c r="W860" s="9" t="s">
        <v>4429</v>
      </c>
      <c r="X860" s="13" t="s">
        <v>26</v>
      </c>
    </row>
    <row r="861" spans="1:24" hidden="1" x14ac:dyDescent="0.3">
      <c r="A861" s="7" t="s">
        <v>4428</v>
      </c>
      <c r="B861" s="14">
        <v>786</v>
      </c>
      <c r="C861" s="14">
        <v>5633</v>
      </c>
      <c r="D861" s="14">
        <v>12866</v>
      </c>
      <c r="E861" s="45" t="s">
        <v>11</v>
      </c>
      <c r="F861" s="21" t="s">
        <v>2593</v>
      </c>
      <c r="G861" s="54" t="s">
        <v>2593</v>
      </c>
      <c r="H861" s="54" t="s">
        <v>2592</v>
      </c>
      <c r="I861" s="54" t="e">
        <f>_xlfn.XLOOKUP(H861,[1]Sheet2!$G:$G,[1]Sheet2!$B:$B)</f>
        <v>#N/A</v>
      </c>
      <c r="J861" s="54" t="e">
        <f>_xlfn.XLOOKUP(H861,[1]Sheet2!$G:$G,[1]Sheet2!$C:$C)</f>
        <v>#N/A</v>
      </c>
      <c r="K861" s="14" t="s">
        <v>2341</v>
      </c>
      <c r="L861" s="21" t="s">
        <v>2590</v>
      </c>
      <c r="M861" s="14" t="s">
        <v>10</v>
      </c>
      <c r="N861" s="13" t="s">
        <v>606</v>
      </c>
      <c r="O861" s="13" t="s">
        <v>606</v>
      </c>
      <c r="P861" s="13" t="s">
        <v>606</v>
      </c>
      <c r="Q861" s="13" t="s">
        <v>606</v>
      </c>
      <c r="R861" s="13" t="s">
        <v>606</v>
      </c>
      <c r="S861" s="13"/>
      <c r="T861" s="13"/>
      <c r="U861" s="10">
        <v>10</v>
      </c>
      <c r="V861" s="9" t="s">
        <v>4432</v>
      </c>
      <c r="W861" s="9" t="s">
        <v>4429</v>
      </c>
      <c r="X861" s="13" t="s">
        <v>26</v>
      </c>
    </row>
    <row r="862" spans="1:24" hidden="1" x14ac:dyDescent="0.3">
      <c r="A862" s="7" t="s">
        <v>4428</v>
      </c>
      <c r="B862" s="14">
        <v>786</v>
      </c>
      <c r="C862" s="14">
        <v>5633</v>
      </c>
      <c r="D862" s="14">
        <v>3162</v>
      </c>
      <c r="E862" s="45" t="s">
        <v>1128</v>
      </c>
      <c r="F862" s="21" t="s">
        <v>2593</v>
      </c>
      <c r="G862" s="54" t="s">
        <v>2593</v>
      </c>
      <c r="H862" s="54" t="s">
        <v>2592</v>
      </c>
      <c r="I862" s="54" t="e">
        <f>_xlfn.XLOOKUP(H862,[1]Sheet2!$G:$G,[1]Sheet2!$B:$B)</f>
        <v>#N/A</v>
      </c>
      <c r="J862" s="54" t="e">
        <f>_xlfn.XLOOKUP(H862,[1]Sheet2!$G:$G,[1]Sheet2!$C:$C)</f>
        <v>#N/A</v>
      </c>
      <c r="K862" s="14" t="s">
        <v>2341</v>
      </c>
      <c r="L862" s="21" t="s">
        <v>2590</v>
      </c>
      <c r="M862" s="14" t="s">
        <v>10</v>
      </c>
      <c r="N862" s="13" t="s">
        <v>606</v>
      </c>
      <c r="O862" s="13" t="s">
        <v>606</v>
      </c>
      <c r="P862" s="13" t="s">
        <v>606</v>
      </c>
      <c r="Q862" s="13" t="s">
        <v>606</v>
      </c>
      <c r="R862" s="13" t="s">
        <v>606</v>
      </c>
      <c r="S862" s="13"/>
      <c r="T862" s="13"/>
      <c r="U862" s="10">
        <v>10</v>
      </c>
      <c r="V862" s="9" t="s">
        <v>4432</v>
      </c>
      <c r="W862" s="9" t="s">
        <v>4429</v>
      </c>
      <c r="X862" s="13" t="s">
        <v>26</v>
      </c>
    </row>
    <row r="863" spans="1:24" hidden="1" x14ac:dyDescent="0.3">
      <c r="A863" s="7" t="s">
        <v>4428</v>
      </c>
      <c r="B863" s="14">
        <v>26824</v>
      </c>
      <c r="C863" s="14">
        <v>72101</v>
      </c>
      <c r="D863" s="14" t="s">
        <v>2594</v>
      </c>
      <c r="E863" s="45" t="s">
        <v>590</v>
      </c>
      <c r="F863" s="21" t="s">
        <v>2595</v>
      </c>
      <c r="G863" s="54" t="s">
        <v>2595</v>
      </c>
      <c r="H863" s="54" t="s">
        <v>2596</v>
      </c>
      <c r="I863" s="54">
        <f>_xlfn.XLOOKUP(H863,[1]Sheet2!$G:$G,[1]Sheet2!$B:$B)</f>
        <v>-23.257203000000001</v>
      </c>
      <c r="J863" s="54">
        <f>_xlfn.XLOOKUP(H863,[1]Sheet2!$G:$G,[1]Sheet2!$C:$C)</f>
        <v>-45.922421499999999</v>
      </c>
      <c r="K863" s="14" t="s">
        <v>2341</v>
      </c>
      <c r="L863" s="21" t="s">
        <v>2590</v>
      </c>
      <c r="M863" s="14" t="s">
        <v>10</v>
      </c>
      <c r="N863" s="13" t="s">
        <v>606</v>
      </c>
      <c r="O863" s="13" t="s">
        <v>606</v>
      </c>
      <c r="P863" s="13" t="s">
        <v>606</v>
      </c>
      <c r="Q863" s="13" t="s">
        <v>606</v>
      </c>
      <c r="R863" s="13" t="s">
        <v>606</v>
      </c>
      <c r="S863" s="13"/>
      <c r="T863" s="13"/>
      <c r="U863" s="10">
        <v>10</v>
      </c>
      <c r="V863" s="9" t="s">
        <v>4432</v>
      </c>
      <c r="W863" s="9" t="s">
        <v>4429</v>
      </c>
      <c r="X863" s="13" t="s">
        <v>26</v>
      </c>
    </row>
    <row r="864" spans="1:24" hidden="1" x14ac:dyDescent="0.3">
      <c r="A864" s="7" t="s">
        <v>4428</v>
      </c>
      <c r="B864" s="14">
        <v>26824</v>
      </c>
      <c r="C864" s="14">
        <v>72101</v>
      </c>
      <c r="D864" s="14" t="s">
        <v>2597</v>
      </c>
      <c r="E864" s="45" t="s">
        <v>590</v>
      </c>
      <c r="F864" s="21" t="s">
        <v>2595</v>
      </c>
      <c r="G864" s="54" t="s">
        <v>2595</v>
      </c>
      <c r="H864" s="54" t="s">
        <v>2596</v>
      </c>
      <c r="I864" s="54">
        <f>_xlfn.XLOOKUP(H864,[1]Sheet2!$G:$G,[1]Sheet2!$B:$B)</f>
        <v>-23.257203000000001</v>
      </c>
      <c r="J864" s="54">
        <f>_xlfn.XLOOKUP(H864,[1]Sheet2!$G:$G,[1]Sheet2!$C:$C)</f>
        <v>-45.922421499999999</v>
      </c>
      <c r="K864" s="14" t="s">
        <v>2341</v>
      </c>
      <c r="L864" s="21" t="s">
        <v>2590</v>
      </c>
      <c r="M864" s="14" t="s">
        <v>10</v>
      </c>
      <c r="N864" s="13" t="s">
        <v>606</v>
      </c>
      <c r="O864" s="13" t="s">
        <v>606</v>
      </c>
      <c r="P864" s="13" t="s">
        <v>606</v>
      </c>
      <c r="Q864" s="13" t="s">
        <v>606</v>
      </c>
      <c r="R864" s="13" t="s">
        <v>606</v>
      </c>
      <c r="S864" s="13"/>
      <c r="T864" s="13"/>
      <c r="U864" s="10">
        <v>10</v>
      </c>
      <c r="V864" s="9" t="s">
        <v>4432</v>
      </c>
      <c r="W864" s="9" t="s">
        <v>4429</v>
      </c>
      <c r="X864" s="13" t="s">
        <v>26</v>
      </c>
    </row>
    <row r="865" spans="1:24" hidden="1" x14ac:dyDescent="0.3">
      <c r="A865" s="7" t="s">
        <v>4428</v>
      </c>
      <c r="B865" s="14">
        <v>26824</v>
      </c>
      <c r="C865" s="14">
        <v>72101</v>
      </c>
      <c r="D865" s="14" t="s">
        <v>2598</v>
      </c>
      <c r="E865" s="45" t="s">
        <v>590</v>
      </c>
      <c r="F865" s="21" t="s">
        <v>2595</v>
      </c>
      <c r="G865" s="54" t="s">
        <v>2595</v>
      </c>
      <c r="H865" s="54" t="s">
        <v>2596</v>
      </c>
      <c r="I865" s="54">
        <f>_xlfn.XLOOKUP(H865,[1]Sheet2!$G:$G,[1]Sheet2!$B:$B)</f>
        <v>-23.257203000000001</v>
      </c>
      <c r="J865" s="54">
        <f>_xlfn.XLOOKUP(H865,[1]Sheet2!$G:$G,[1]Sheet2!$C:$C)</f>
        <v>-45.922421499999999</v>
      </c>
      <c r="K865" s="14" t="s">
        <v>2341</v>
      </c>
      <c r="L865" s="21" t="s">
        <v>2590</v>
      </c>
      <c r="M865" s="14" t="s">
        <v>10</v>
      </c>
      <c r="N865" s="13" t="s">
        <v>606</v>
      </c>
      <c r="O865" s="13" t="s">
        <v>606</v>
      </c>
      <c r="P865" s="13" t="s">
        <v>606</v>
      </c>
      <c r="Q865" s="13" t="s">
        <v>606</v>
      </c>
      <c r="R865" s="13" t="s">
        <v>606</v>
      </c>
      <c r="S865" s="13"/>
      <c r="T865" s="13"/>
      <c r="U865" s="10">
        <v>10</v>
      </c>
      <c r="V865" s="9" t="s">
        <v>4432</v>
      </c>
      <c r="W865" s="9" t="s">
        <v>4429</v>
      </c>
      <c r="X865" s="13" t="s">
        <v>26</v>
      </c>
    </row>
    <row r="866" spans="1:24" hidden="1" x14ac:dyDescent="0.3">
      <c r="A866" s="7" t="s">
        <v>4428</v>
      </c>
      <c r="B866" s="14">
        <v>26824</v>
      </c>
      <c r="C866" s="14">
        <v>72101</v>
      </c>
      <c r="D866" s="14" t="s">
        <v>2599</v>
      </c>
      <c r="E866" s="45" t="s">
        <v>590</v>
      </c>
      <c r="F866" s="21" t="s">
        <v>2595</v>
      </c>
      <c r="G866" s="54" t="s">
        <v>2595</v>
      </c>
      <c r="H866" s="54" t="s">
        <v>2596</v>
      </c>
      <c r="I866" s="54">
        <f>_xlfn.XLOOKUP(H866,[1]Sheet2!$G:$G,[1]Sheet2!$B:$B)</f>
        <v>-23.257203000000001</v>
      </c>
      <c r="J866" s="54">
        <f>_xlfn.XLOOKUP(H866,[1]Sheet2!$G:$G,[1]Sheet2!$C:$C)</f>
        <v>-45.922421499999999</v>
      </c>
      <c r="K866" s="14" t="s">
        <v>2341</v>
      </c>
      <c r="L866" s="21" t="s">
        <v>2590</v>
      </c>
      <c r="M866" s="14" t="s">
        <v>10</v>
      </c>
      <c r="N866" s="13" t="s">
        <v>606</v>
      </c>
      <c r="O866" s="13" t="s">
        <v>606</v>
      </c>
      <c r="P866" s="13" t="s">
        <v>606</v>
      </c>
      <c r="Q866" s="13" t="s">
        <v>606</v>
      </c>
      <c r="R866" s="13" t="s">
        <v>606</v>
      </c>
      <c r="S866" s="13"/>
      <c r="T866" s="13"/>
      <c r="U866" s="10">
        <v>10</v>
      </c>
      <c r="V866" s="9" t="s">
        <v>4432</v>
      </c>
      <c r="W866" s="9" t="s">
        <v>4429</v>
      </c>
      <c r="X866" s="13" t="s">
        <v>26</v>
      </c>
    </row>
    <row r="867" spans="1:24" hidden="1" x14ac:dyDescent="0.3">
      <c r="A867" s="7" t="s">
        <v>4428</v>
      </c>
      <c r="B867" s="14">
        <v>26824</v>
      </c>
      <c r="C867" s="14">
        <v>72101</v>
      </c>
      <c r="D867" s="14">
        <v>8265</v>
      </c>
      <c r="E867" s="45" t="s">
        <v>587</v>
      </c>
      <c r="F867" s="21" t="s">
        <v>2595</v>
      </c>
      <c r="G867" s="54" t="s">
        <v>2595</v>
      </c>
      <c r="H867" s="54" t="s">
        <v>2596</v>
      </c>
      <c r="I867" s="54">
        <f>_xlfn.XLOOKUP(H867,[1]Sheet2!$G:$G,[1]Sheet2!$B:$B)</f>
        <v>-23.257203000000001</v>
      </c>
      <c r="J867" s="54">
        <f>_xlfn.XLOOKUP(H867,[1]Sheet2!$G:$G,[1]Sheet2!$C:$C)</f>
        <v>-45.922421499999999</v>
      </c>
      <c r="K867" s="14" t="s">
        <v>2341</v>
      </c>
      <c r="L867" s="21" t="s">
        <v>2590</v>
      </c>
      <c r="M867" s="14" t="s">
        <v>10</v>
      </c>
      <c r="N867" s="13" t="s">
        <v>606</v>
      </c>
      <c r="O867" s="13" t="s">
        <v>606</v>
      </c>
      <c r="P867" s="13" t="s">
        <v>606</v>
      </c>
      <c r="Q867" s="13" t="s">
        <v>606</v>
      </c>
      <c r="R867" s="13" t="s">
        <v>606</v>
      </c>
      <c r="S867" s="13"/>
      <c r="T867" s="13"/>
      <c r="U867" s="10">
        <v>10</v>
      </c>
      <c r="V867" s="9" t="s">
        <v>4432</v>
      </c>
      <c r="W867" s="9" t="s">
        <v>4429</v>
      </c>
      <c r="X867" s="13" t="s">
        <v>26</v>
      </c>
    </row>
    <row r="868" spans="1:24" hidden="1" x14ac:dyDescent="0.3">
      <c r="A868" s="7" t="s">
        <v>4428</v>
      </c>
      <c r="B868" s="14">
        <v>27102</v>
      </c>
      <c r="C868" s="14">
        <v>26171</v>
      </c>
      <c r="D868" s="14" t="s">
        <v>2600</v>
      </c>
      <c r="E868" s="45" t="s">
        <v>583</v>
      </c>
      <c r="F868" s="21" t="s">
        <v>2601</v>
      </c>
      <c r="G868" s="54" t="s">
        <v>2601</v>
      </c>
      <c r="H868" s="54" t="s">
        <v>2602</v>
      </c>
      <c r="I868" s="54">
        <f>_xlfn.XLOOKUP(H868,[1]Sheet2!$G:$G,[1]Sheet2!$B:$B)</f>
        <v>-23.277688000000001</v>
      </c>
      <c r="J868" s="54">
        <f>_xlfn.XLOOKUP(H868,[1]Sheet2!$G:$G,[1]Sheet2!$C:$C)</f>
        <v>-45.935146000000003</v>
      </c>
      <c r="K868" s="14" t="s">
        <v>2341</v>
      </c>
      <c r="L868" s="21" t="s">
        <v>2590</v>
      </c>
      <c r="M868" s="14" t="s">
        <v>10</v>
      </c>
      <c r="N868" s="13" t="s">
        <v>606</v>
      </c>
      <c r="O868" s="13" t="s">
        <v>606</v>
      </c>
      <c r="P868" s="13" t="s">
        <v>606</v>
      </c>
      <c r="Q868" s="13" t="s">
        <v>606</v>
      </c>
      <c r="R868" s="13" t="s">
        <v>606</v>
      </c>
      <c r="S868" s="13"/>
      <c r="T868" s="13"/>
      <c r="U868" s="10">
        <v>5</v>
      </c>
      <c r="V868" s="9" t="s">
        <v>4432</v>
      </c>
      <c r="W868" s="9" t="s">
        <v>4429</v>
      </c>
      <c r="X868" s="13" t="s">
        <v>26</v>
      </c>
    </row>
    <row r="869" spans="1:24" hidden="1" x14ac:dyDescent="0.3">
      <c r="A869" s="7" t="s">
        <v>4428</v>
      </c>
      <c r="B869" s="14">
        <v>27102</v>
      </c>
      <c r="C869" s="14">
        <v>26171</v>
      </c>
      <c r="D869" s="14">
        <v>15114</v>
      </c>
      <c r="E869" s="45" t="s">
        <v>583</v>
      </c>
      <c r="F869" s="21" t="s">
        <v>2601</v>
      </c>
      <c r="G869" s="54" t="s">
        <v>2601</v>
      </c>
      <c r="H869" s="54" t="s">
        <v>2602</v>
      </c>
      <c r="I869" s="54">
        <f>_xlfn.XLOOKUP(H869,[1]Sheet2!$G:$G,[1]Sheet2!$B:$B)</f>
        <v>-23.277688000000001</v>
      </c>
      <c r="J869" s="54">
        <f>_xlfn.XLOOKUP(H869,[1]Sheet2!$G:$G,[1]Sheet2!$C:$C)</f>
        <v>-45.935146000000003</v>
      </c>
      <c r="K869" s="14" t="s">
        <v>2341</v>
      </c>
      <c r="L869" s="21" t="s">
        <v>2590</v>
      </c>
      <c r="M869" s="14" t="s">
        <v>10</v>
      </c>
      <c r="N869" s="13" t="s">
        <v>606</v>
      </c>
      <c r="O869" s="13" t="s">
        <v>606</v>
      </c>
      <c r="P869" s="13" t="s">
        <v>606</v>
      </c>
      <c r="Q869" s="13" t="s">
        <v>606</v>
      </c>
      <c r="R869" s="13" t="s">
        <v>606</v>
      </c>
      <c r="S869" s="13"/>
      <c r="T869" s="13"/>
      <c r="U869" s="10">
        <v>5</v>
      </c>
      <c r="V869" s="9" t="s">
        <v>4432</v>
      </c>
      <c r="W869" s="9" t="s">
        <v>4429</v>
      </c>
      <c r="X869" s="13" t="s">
        <v>26</v>
      </c>
    </row>
    <row r="870" spans="1:24" hidden="1" x14ac:dyDescent="0.3">
      <c r="A870" s="7" t="s">
        <v>4428</v>
      </c>
      <c r="B870" s="14">
        <v>20104</v>
      </c>
      <c r="C870" s="14">
        <v>73155</v>
      </c>
      <c r="D870" s="14" t="s">
        <v>2603</v>
      </c>
      <c r="E870" s="45" t="s">
        <v>2400</v>
      </c>
      <c r="F870" s="21" t="s">
        <v>2604</v>
      </c>
      <c r="G870" s="54" t="s">
        <v>2604</v>
      </c>
      <c r="H870" s="54" t="s">
        <v>2605</v>
      </c>
      <c r="I870" s="54" t="e">
        <f>_xlfn.XLOOKUP(H870,[1]Sheet2!$G:$G,[1]Sheet2!$B:$B)</f>
        <v>#N/A</v>
      </c>
      <c r="J870" s="54" t="e">
        <f>_xlfn.XLOOKUP(H870,[1]Sheet2!$G:$G,[1]Sheet2!$C:$C)</f>
        <v>#N/A</v>
      </c>
      <c r="K870" s="14" t="s">
        <v>2341</v>
      </c>
      <c r="L870" s="21" t="s">
        <v>2590</v>
      </c>
      <c r="M870" s="14" t="s">
        <v>10</v>
      </c>
      <c r="N870" s="13" t="s">
        <v>606</v>
      </c>
      <c r="O870" s="13" t="s">
        <v>606</v>
      </c>
      <c r="P870" s="13" t="s">
        <v>606</v>
      </c>
      <c r="Q870" s="13" t="s">
        <v>606</v>
      </c>
      <c r="R870" s="13" t="s">
        <v>606</v>
      </c>
      <c r="S870" s="13" t="s">
        <v>606</v>
      </c>
      <c r="T870" s="13"/>
      <c r="U870" s="10">
        <v>30</v>
      </c>
      <c r="V870" s="9" t="s">
        <v>4432</v>
      </c>
      <c r="W870" s="9" t="s">
        <v>4429</v>
      </c>
      <c r="X870" s="13" t="s">
        <v>26</v>
      </c>
    </row>
    <row r="871" spans="1:24" x14ac:dyDescent="0.3">
      <c r="A871" s="7" t="s">
        <v>4428</v>
      </c>
      <c r="B871" s="14">
        <v>35204</v>
      </c>
      <c r="C871" s="14">
        <v>60291</v>
      </c>
      <c r="D871" s="14">
        <v>83146</v>
      </c>
      <c r="E871" s="45" t="s">
        <v>590</v>
      </c>
      <c r="F871" s="21" t="s">
        <v>2712</v>
      </c>
      <c r="G871" s="54" t="s">
        <v>2712</v>
      </c>
      <c r="H871" s="54" t="s">
        <v>2713</v>
      </c>
      <c r="I871" s="54">
        <f>_xlfn.XLOOKUP(H871,[1]Sheet2!$G:$G,[1]Sheet2!$B:$B)</f>
        <v>-23.5530042</v>
      </c>
      <c r="J871" s="54">
        <f>_xlfn.XLOOKUP(H871,[1]Sheet2!$G:$G,[1]Sheet2!$C:$C)</f>
        <v>-46.734993000000003</v>
      </c>
      <c r="K871" s="14" t="s">
        <v>2608</v>
      </c>
      <c r="L871" s="21" t="s">
        <v>2714</v>
      </c>
      <c r="M871" s="14" t="s">
        <v>10</v>
      </c>
      <c r="N871" s="13" t="s">
        <v>606</v>
      </c>
      <c r="O871" s="13" t="s">
        <v>606</v>
      </c>
      <c r="P871" s="13" t="s">
        <v>606</v>
      </c>
      <c r="Q871" s="13" t="s">
        <v>606</v>
      </c>
      <c r="R871" s="13" t="s">
        <v>606</v>
      </c>
      <c r="S871" s="13"/>
      <c r="T871" s="13"/>
      <c r="U871" s="10">
        <v>30</v>
      </c>
      <c r="V871" s="13" t="s">
        <v>601</v>
      </c>
      <c r="W871" s="9" t="s">
        <v>4431</v>
      </c>
      <c r="X871" s="13" t="s">
        <v>26</v>
      </c>
    </row>
    <row r="872" spans="1:24" x14ac:dyDescent="0.3">
      <c r="A872" s="7" t="s">
        <v>4428</v>
      </c>
      <c r="B872" s="14">
        <v>28783</v>
      </c>
      <c r="C872" s="14">
        <v>549219</v>
      </c>
      <c r="D872" s="14" t="s">
        <v>2715</v>
      </c>
      <c r="E872" s="45" t="s">
        <v>11</v>
      </c>
      <c r="F872" s="21" t="s">
        <v>2716</v>
      </c>
      <c r="G872" s="54" t="s">
        <v>2716</v>
      </c>
      <c r="H872" s="54" t="s">
        <v>2717</v>
      </c>
      <c r="I872" s="54">
        <f>_xlfn.XLOOKUP(H872,[1]Sheet2!$G:$G,[1]Sheet2!$B:$B)</f>
        <v>-23.587952999999999</v>
      </c>
      <c r="J872" s="54">
        <f>_xlfn.XLOOKUP(H872,[1]Sheet2!$G:$G,[1]Sheet2!$C:$C)</f>
        <v>-46.751055600000001</v>
      </c>
      <c r="K872" s="14" t="s">
        <v>2608</v>
      </c>
      <c r="L872" s="21" t="s">
        <v>2714</v>
      </c>
      <c r="M872" s="14" t="s">
        <v>10</v>
      </c>
      <c r="N872" s="13" t="s">
        <v>606</v>
      </c>
      <c r="O872" s="13" t="s">
        <v>606</v>
      </c>
      <c r="P872" s="13" t="s">
        <v>606</v>
      </c>
      <c r="Q872" s="13" t="s">
        <v>606</v>
      </c>
      <c r="R872" s="13" t="s">
        <v>606</v>
      </c>
      <c r="S872" s="13"/>
      <c r="T872" s="13"/>
      <c r="U872" s="10">
        <v>27</v>
      </c>
      <c r="V872" s="13" t="s">
        <v>601</v>
      </c>
      <c r="W872" s="9" t="s">
        <v>4431</v>
      </c>
      <c r="X872" s="13" t="s">
        <v>26</v>
      </c>
    </row>
    <row r="873" spans="1:24" x14ac:dyDescent="0.3">
      <c r="A873" s="7" t="s">
        <v>4428</v>
      </c>
      <c r="B873" s="14">
        <v>11643</v>
      </c>
      <c r="C873" s="14">
        <v>40246</v>
      </c>
      <c r="D873" s="14">
        <v>9410</v>
      </c>
      <c r="E873" s="45" t="s">
        <v>11</v>
      </c>
      <c r="F873" s="21" t="s">
        <v>2718</v>
      </c>
      <c r="G873" s="54" t="s">
        <v>2718</v>
      </c>
      <c r="H873" s="54" t="s">
        <v>2719</v>
      </c>
      <c r="I873" s="54">
        <f>_xlfn.XLOOKUP(H873,[1]Sheet2!$G:$G,[1]Sheet2!$B:$B)</f>
        <v>-23.579721599999999</v>
      </c>
      <c r="J873" s="54">
        <f>_xlfn.XLOOKUP(H873,[1]Sheet2!$G:$G,[1]Sheet2!$C:$C)</f>
        <v>-46.781978799999997</v>
      </c>
      <c r="K873" s="14" t="s">
        <v>2608</v>
      </c>
      <c r="L873" s="21" t="s">
        <v>2714</v>
      </c>
      <c r="M873" s="14" t="s">
        <v>10</v>
      </c>
      <c r="N873" s="13" t="s">
        <v>606</v>
      </c>
      <c r="O873" s="13" t="s">
        <v>606</v>
      </c>
      <c r="P873" s="13" t="s">
        <v>606</v>
      </c>
      <c r="Q873" s="13" t="s">
        <v>606</v>
      </c>
      <c r="R873" s="13" t="s">
        <v>606</v>
      </c>
      <c r="S873" s="13"/>
      <c r="T873" s="13"/>
      <c r="U873" s="10">
        <v>30</v>
      </c>
      <c r="V873" s="13" t="s">
        <v>601</v>
      </c>
      <c r="W873" s="9" t="s">
        <v>4431</v>
      </c>
      <c r="X873" s="13" t="s">
        <v>26</v>
      </c>
    </row>
    <row r="874" spans="1:24" x14ac:dyDescent="0.3">
      <c r="A874" s="7" t="s">
        <v>4428</v>
      </c>
      <c r="B874" s="14">
        <v>11643</v>
      </c>
      <c r="C874" s="14">
        <v>40246</v>
      </c>
      <c r="D874" s="14">
        <v>14260</v>
      </c>
      <c r="E874" s="45" t="s">
        <v>1764</v>
      </c>
      <c r="F874" s="21" t="s">
        <v>2720</v>
      </c>
      <c r="G874" s="54" t="s">
        <v>2720</v>
      </c>
      <c r="H874" s="54" t="s">
        <v>2719</v>
      </c>
      <c r="I874" s="54">
        <f>_xlfn.XLOOKUP(H874,[1]Sheet2!$G:$G,[1]Sheet2!$B:$B)</f>
        <v>-23.579721599999999</v>
      </c>
      <c r="J874" s="54">
        <f>_xlfn.XLOOKUP(H874,[1]Sheet2!$G:$G,[1]Sheet2!$C:$C)</f>
        <v>-46.781978799999997</v>
      </c>
      <c r="K874" s="14" t="s">
        <v>2608</v>
      </c>
      <c r="L874" s="21" t="s">
        <v>2714</v>
      </c>
      <c r="M874" s="14" t="s">
        <v>10</v>
      </c>
      <c r="N874" s="13" t="s">
        <v>606</v>
      </c>
      <c r="O874" s="13" t="s">
        <v>606</v>
      </c>
      <c r="P874" s="13" t="s">
        <v>606</v>
      </c>
      <c r="Q874" s="13" t="s">
        <v>606</v>
      </c>
      <c r="R874" s="13" t="s">
        <v>606</v>
      </c>
      <c r="S874" s="13"/>
      <c r="T874" s="13"/>
      <c r="U874" s="10">
        <v>30</v>
      </c>
      <c r="V874" s="13" t="s">
        <v>601</v>
      </c>
      <c r="W874" s="9" t="s">
        <v>4431</v>
      </c>
      <c r="X874" s="13" t="s">
        <v>26</v>
      </c>
    </row>
    <row r="875" spans="1:24" x14ac:dyDescent="0.3">
      <c r="A875" s="7" t="s">
        <v>4428</v>
      </c>
      <c r="B875" s="14">
        <v>40434</v>
      </c>
      <c r="C875" s="14">
        <v>121127</v>
      </c>
      <c r="D875" s="14">
        <v>36979</v>
      </c>
      <c r="E875" s="45" t="s">
        <v>1129</v>
      </c>
      <c r="F875" s="21" t="s">
        <v>2721</v>
      </c>
      <c r="G875" s="54" t="s">
        <v>2721</v>
      </c>
      <c r="H875" s="54" t="s">
        <v>2722</v>
      </c>
      <c r="I875" s="54">
        <v>-23.5830457855273</v>
      </c>
      <c r="J875" s="54">
        <v>-46.713983132344602</v>
      </c>
      <c r="K875" s="14" t="s">
        <v>2608</v>
      </c>
      <c r="L875" s="21" t="s">
        <v>2714</v>
      </c>
      <c r="M875" s="14" t="s">
        <v>10</v>
      </c>
      <c r="N875" s="13" t="s">
        <v>606</v>
      </c>
      <c r="O875" s="13" t="s">
        <v>606</v>
      </c>
      <c r="P875" s="13" t="s">
        <v>606</v>
      </c>
      <c r="Q875" s="13" t="s">
        <v>606</v>
      </c>
      <c r="R875" s="13" t="s">
        <v>606</v>
      </c>
      <c r="S875" s="13"/>
      <c r="T875" s="13"/>
      <c r="U875" s="10">
        <v>30</v>
      </c>
      <c r="V875" s="9" t="s">
        <v>4432</v>
      </c>
      <c r="W875" s="9" t="s">
        <v>4431</v>
      </c>
      <c r="X875" s="13" t="s">
        <v>26</v>
      </c>
    </row>
    <row r="876" spans="1:24" x14ac:dyDescent="0.3">
      <c r="A876" s="7" t="s">
        <v>4428</v>
      </c>
      <c r="B876" s="14">
        <v>40434</v>
      </c>
      <c r="C876" s="14">
        <v>121127</v>
      </c>
      <c r="D876" s="14">
        <v>36846</v>
      </c>
      <c r="E876" s="45" t="s">
        <v>1129</v>
      </c>
      <c r="F876" s="21" t="s">
        <v>2721</v>
      </c>
      <c r="G876" s="54" t="s">
        <v>2721</v>
      </c>
      <c r="H876" s="54" t="s">
        <v>2722</v>
      </c>
      <c r="I876" s="54">
        <v>-23.5830457855273</v>
      </c>
      <c r="J876" s="54">
        <v>-46.713983132344602</v>
      </c>
      <c r="K876" s="14" t="s">
        <v>2608</v>
      </c>
      <c r="L876" s="21" t="s">
        <v>2714</v>
      </c>
      <c r="M876" s="14" t="s">
        <v>10</v>
      </c>
      <c r="N876" s="13" t="s">
        <v>606</v>
      </c>
      <c r="O876" s="13" t="s">
        <v>606</v>
      </c>
      <c r="P876" s="13" t="s">
        <v>606</v>
      </c>
      <c r="Q876" s="13" t="s">
        <v>606</v>
      </c>
      <c r="R876" s="13" t="s">
        <v>606</v>
      </c>
      <c r="S876" s="13"/>
      <c r="T876" s="13"/>
      <c r="U876" s="10">
        <v>30</v>
      </c>
      <c r="V876" s="9" t="s">
        <v>4432</v>
      </c>
      <c r="W876" s="9" t="s">
        <v>4431</v>
      </c>
      <c r="X876" s="13" t="s">
        <v>26</v>
      </c>
    </row>
    <row r="877" spans="1:24" x14ac:dyDescent="0.3">
      <c r="A877" s="7" t="s">
        <v>4428</v>
      </c>
      <c r="B877" s="14">
        <v>40434</v>
      </c>
      <c r="C877" s="14">
        <v>121127</v>
      </c>
      <c r="D877" s="14">
        <v>34736</v>
      </c>
      <c r="E877" s="45" t="s">
        <v>1129</v>
      </c>
      <c r="F877" s="21" t="s">
        <v>2721</v>
      </c>
      <c r="G877" s="54" t="s">
        <v>2721</v>
      </c>
      <c r="H877" s="54" t="s">
        <v>2722</v>
      </c>
      <c r="I877" s="54">
        <v>-23.5830457855273</v>
      </c>
      <c r="J877" s="54">
        <v>-46.713983132344602</v>
      </c>
      <c r="K877" s="14" t="s">
        <v>2608</v>
      </c>
      <c r="L877" s="21" t="s">
        <v>2714</v>
      </c>
      <c r="M877" s="14" t="s">
        <v>10</v>
      </c>
      <c r="N877" s="13" t="s">
        <v>606</v>
      </c>
      <c r="O877" s="13" t="s">
        <v>606</v>
      </c>
      <c r="P877" s="13" t="s">
        <v>606</v>
      </c>
      <c r="Q877" s="13" t="s">
        <v>606</v>
      </c>
      <c r="R877" s="13" t="s">
        <v>606</v>
      </c>
      <c r="S877" s="13"/>
      <c r="T877" s="13"/>
      <c r="U877" s="10">
        <v>30</v>
      </c>
      <c r="V877" s="9" t="s">
        <v>4432</v>
      </c>
      <c r="W877" s="9" t="s">
        <v>4431</v>
      </c>
      <c r="X877" s="13" t="s">
        <v>26</v>
      </c>
    </row>
    <row r="878" spans="1:24" x14ac:dyDescent="0.3">
      <c r="A878" s="7" t="s">
        <v>4428</v>
      </c>
      <c r="B878" s="14">
        <v>40434</v>
      </c>
      <c r="C878" s="14">
        <v>121127</v>
      </c>
      <c r="D878" s="14">
        <v>36848</v>
      </c>
      <c r="E878" s="45" t="s">
        <v>1129</v>
      </c>
      <c r="F878" s="21" t="s">
        <v>2721</v>
      </c>
      <c r="G878" s="54" t="s">
        <v>2721</v>
      </c>
      <c r="H878" s="54" t="s">
        <v>2722</v>
      </c>
      <c r="I878" s="54">
        <v>-23.5830457855273</v>
      </c>
      <c r="J878" s="54">
        <v>-46.713983132344602</v>
      </c>
      <c r="K878" s="14" t="s">
        <v>2608</v>
      </c>
      <c r="L878" s="21" t="s">
        <v>2714</v>
      </c>
      <c r="M878" s="14" t="s">
        <v>10</v>
      </c>
      <c r="N878" s="13" t="s">
        <v>606</v>
      </c>
      <c r="O878" s="13" t="s">
        <v>606</v>
      </c>
      <c r="P878" s="13" t="s">
        <v>606</v>
      </c>
      <c r="Q878" s="13" t="s">
        <v>606</v>
      </c>
      <c r="R878" s="13" t="s">
        <v>606</v>
      </c>
      <c r="S878" s="13"/>
      <c r="T878" s="13"/>
      <c r="U878" s="10">
        <v>30</v>
      </c>
      <c r="V878" s="9" t="s">
        <v>4432</v>
      </c>
      <c r="W878" s="9" t="s">
        <v>4431</v>
      </c>
      <c r="X878" s="13" t="s">
        <v>26</v>
      </c>
    </row>
    <row r="879" spans="1:24" x14ac:dyDescent="0.3">
      <c r="A879" s="7" t="s">
        <v>4428</v>
      </c>
      <c r="B879" s="14">
        <v>40434</v>
      </c>
      <c r="C879" s="14">
        <v>121127</v>
      </c>
      <c r="D879" s="14">
        <v>30136</v>
      </c>
      <c r="E879" s="45" t="s">
        <v>1129</v>
      </c>
      <c r="F879" s="21" t="s">
        <v>2721</v>
      </c>
      <c r="G879" s="54" t="s">
        <v>2721</v>
      </c>
      <c r="H879" s="54" t="s">
        <v>2722</v>
      </c>
      <c r="I879" s="54">
        <v>-23.5830457855273</v>
      </c>
      <c r="J879" s="54">
        <v>-46.713983132344602</v>
      </c>
      <c r="K879" s="14" t="s">
        <v>2608</v>
      </c>
      <c r="L879" s="21" t="s">
        <v>2714</v>
      </c>
      <c r="M879" s="14" t="s">
        <v>10</v>
      </c>
      <c r="N879" s="13" t="s">
        <v>606</v>
      </c>
      <c r="O879" s="13" t="s">
        <v>606</v>
      </c>
      <c r="P879" s="13" t="s">
        <v>606</v>
      </c>
      <c r="Q879" s="13" t="s">
        <v>606</v>
      </c>
      <c r="R879" s="13" t="s">
        <v>606</v>
      </c>
      <c r="S879" s="13"/>
      <c r="T879" s="13"/>
      <c r="U879" s="10">
        <v>30</v>
      </c>
      <c r="V879" s="9" t="s">
        <v>4432</v>
      </c>
      <c r="W879" s="9" t="s">
        <v>4431</v>
      </c>
      <c r="X879" s="13" t="s">
        <v>26</v>
      </c>
    </row>
    <row r="880" spans="1:24" x14ac:dyDescent="0.3">
      <c r="A880" s="7" t="s">
        <v>4428</v>
      </c>
      <c r="B880" s="14">
        <v>40434</v>
      </c>
      <c r="C880" s="14">
        <v>121127</v>
      </c>
      <c r="D880" s="14">
        <v>36980</v>
      </c>
      <c r="E880" s="45" t="s">
        <v>1129</v>
      </c>
      <c r="F880" s="21" t="s">
        <v>2721</v>
      </c>
      <c r="G880" s="54" t="s">
        <v>2721</v>
      </c>
      <c r="H880" s="54" t="s">
        <v>2722</v>
      </c>
      <c r="I880" s="54">
        <v>-23.5830457855273</v>
      </c>
      <c r="J880" s="54">
        <v>-46.713983132344602</v>
      </c>
      <c r="K880" s="14" t="s">
        <v>2608</v>
      </c>
      <c r="L880" s="21" t="s">
        <v>2714</v>
      </c>
      <c r="M880" s="14" t="s">
        <v>10</v>
      </c>
      <c r="N880" s="13" t="s">
        <v>606</v>
      </c>
      <c r="O880" s="13" t="s">
        <v>606</v>
      </c>
      <c r="P880" s="13" t="s">
        <v>606</v>
      </c>
      <c r="Q880" s="13" t="s">
        <v>606</v>
      </c>
      <c r="R880" s="13" t="s">
        <v>606</v>
      </c>
      <c r="S880" s="13"/>
      <c r="T880" s="13"/>
      <c r="U880" s="10">
        <v>30</v>
      </c>
      <c r="V880" s="9" t="s">
        <v>4432</v>
      </c>
      <c r="W880" s="9" t="s">
        <v>4431</v>
      </c>
      <c r="X880" s="13" t="s">
        <v>26</v>
      </c>
    </row>
    <row r="881" spans="1:24" x14ac:dyDescent="0.3">
      <c r="A881" s="7" t="s">
        <v>4428</v>
      </c>
      <c r="B881" s="14">
        <v>40434</v>
      </c>
      <c r="C881" s="14">
        <v>121127</v>
      </c>
      <c r="D881" s="14">
        <v>28670</v>
      </c>
      <c r="E881" s="45" t="s">
        <v>1129</v>
      </c>
      <c r="F881" s="21" t="s">
        <v>2721</v>
      </c>
      <c r="G881" s="54" t="s">
        <v>2721</v>
      </c>
      <c r="H881" s="54" t="s">
        <v>2723</v>
      </c>
      <c r="I881" s="54">
        <f>_xlfn.XLOOKUP(H881,[1]Sheet2!$G:$G,[1]Sheet2!$B:$B)</f>
        <v>-23.5806027</v>
      </c>
      <c r="J881" s="54">
        <f>_xlfn.XLOOKUP(H881,[1]Sheet2!$G:$G,[1]Sheet2!$C:$C)</f>
        <v>-46.717303200000003</v>
      </c>
      <c r="K881" s="14" t="s">
        <v>2608</v>
      </c>
      <c r="L881" s="21" t="s">
        <v>2714</v>
      </c>
      <c r="M881" s="14" t="s">
        <v>10</v>
      </c>
      <c r="N881" s="13" t="s">
        <v>606</v>
      </c>
      <c r="O881" s="13" t="s">
        <v>606</v>
      </c>
      <c r="P881" s="13" t="s">
        <v>606</v>
      </c>
      <c r="Q881" s="13" t="s">
        <v>606</v>
      </c>
      <c r="R881" s="13" t="s">
        <v>606</v>
      </c>
      <c r="S881" s="13"/>
      <c r="T881" s="13"/>
      <c r="U881" s="10">
        <v>30</v>
      </c>
      <c r="V881" s="9" t="s">
        <v>4432</v>
      </c>
      <c r="W881" s="9" t="s">
        <v>4431</v>
      </c>
      <c r="X881" s="13" t="s">
        <v>26</v>
      </c>
    </row>
    <row r="882" spans="1:24" x14ac:dyDescent="0.3">
      <c r="A882" s="7" t="s">
        <v>4428</v>
      </c>
      <c r="B882" s="14">
        <v>39674</v>
      </c>
      <c r="C882" s="14">
        <v>50834</v>
      </c>
      <c r="D882" s="14">
        <v>32780</v>
      </c>
      <c r="E882" s="45" t="s">
        <v>11</v>
      </c>
      <c r="F882" s="21" t="s">
        <v>2724</v>
      </c>
      <c r="G882" s="54" t="s">
        <v>2724</v>
      </c>
      <c r="H882" s="54" t="s">
        <v>2725</v>
      </c>
      <c r="I882" s="54">
        <f>_xlfn.XLOOKUP(H882,[1]Sheet2!$G:$G,[1]Sheet2!$B:$B)</f>
        <v>-23.5683288</v>
      </c>
      <c r="J882" s="54">
        <f>_xlfn.XLOOKUP(H882,[1]Sheet2!$G:$G,[1]Sheet2!$C:$C)</f>
        <v>-46.7165988</v>
      </c>
      <c r="K882" s="14" t="s">
        <v>2608</v>
      </c>
      <c r="L882" s="21" t="s">
        <v>2714</v>
      </c>
      <c r="M882" s="14" t="s">
        <v>10</v>
      </c>
      <c r="N882" s="13" t="s">
        <v>606</v>
      </c>
      <c r="O882" s="13" t="s">
        <v>606</v>
      </c>
      <c r="P882" s="13" t="s">
        <v>606</v>
      </c>
      <c r="Q882" s="13" t="s">
        <v>606</v>
      </c>
      <c r="R882" s="13" t="s">
        <v>606</v>
      </c>
      <c r="S882" s="13"/>
      <c r="T882" s="13"/>
      <c r="U882" s="10">
        <v>30</v>
      </c>
      <c r="V882" s="13" t="s">
        <v>601</v>
      </c>
      <c r="W882" s="9" t="s">
        <v>4431</v>
      </c>
      <c r="X882" s="13" t="s">
        <v>26</v>
      </c>
    </row>
    <row r="883" spans="1:24" x14ac:dyDescent="0.3">
      <c r="A883" s="7" t="s">
        <v>4428</v>
      </c>
      <c r="B883" s="14">
        <v>28128</v>
      </c>
      <c r="C883" s="14">
        <v>73561</v>
      </c>
      <c r="D883" s="14">
        <v>8266</v>
      </c>
      <c r="E883" s="45" t="s">
        <v>1932</v>
      </c>
      <c r="F883" s="21" t="s">
        <v>2726</v>
      </c>
      <c r="G883" s="54" t="s">
        <v>2726</v>
      </c>
      <c r="H883" s="54" t="s">
        <v>2727</v>
      </c>
      <c r="I883" s="54">
        <f>_xlfn.XLOOKUP(H883,[1]Sheet2!$G:$G,[1]Sheet2!$B:$B)</f>
        <v>-23.569015400000001</v>
      </c>
      <c r="J883" s="54">
        <f>_xlfn.XLOOKUP(H883,[1]Sheet2!$G:$G,[1]Sheet2!$C:$C)</f>
        <v>-46.756602899999997</v>
      </c>
      <c r="K883" s="14" t="s">
        <v>2608</v>
      </c>
      <c r="L883" s="21" t="s">
        <v>2714</v>
      </c>
      <c r="M883" s="14" t="s">
        <v>10</v>
      </c>
      <c r="N883" s="13" t="s">
        <v>606</v>
      </c>
      <c r="O883" s="13" t="s">
        <v>606</v>
      </c>
      <c r="P883" s="13" t="s">
        <v>606</v>
      </c>
      <c r="Q883" s="13" t="s">
        <v>606</v>
      </c>
      <c r="R883" s="13" t="s">
        <v>606</v>
      </c>
      <c r="S883" s="13"/>
      <c r="T883" s="13"/>
      <c r="U883" s="10">
        <v>27</v>
      </c>
      <c r="V883" s="13" t="s">
        <v>601</v>
      </c>
      <c r="W883" s="9" t="s">
        <v>4431</v>
      </c>
      <c r="X883" s="13" t="s">
        <v>26</v>
      </c>
    </row>
    <row r="884" spans="1:24" x14ac:dyDescent="0.3">
      <c r="A884" s="7" t="s">
        <v>4428</v>
      </c>
      <c r="B884" s="14">
        <v>8243</v>
      </c>
      <c r="C884" s="14">
        <v>25878</v>
      </c>
      <c r="D884" s="14">
        <v>4363</v>
      </c>
      <c r="E884" s="45" t="s">
        <v>1128</v>
      </c>
      <c r="F884" s="21" t="s">
        <v>2728</v>
      </c>
      <c r="G884" s="54" t="s">
        <v>2728</v>
      </c>
      <c r="H884" s="54" t="s">
        <v>2729</v>
      </c>
      <c r="I884" s="54">
        <f>_xlfn.XLOOKUP(H884,[1]Sheet2!$G:$G,[1]Sheet2!$B:$B)</f>
        <v>-23.567523300000001</v>
      </c>
      <c r="J884" s="54">
        <f>_xlfn.XLOOKUP(H884,[1]Sheet2!$G:$G,[1]Sheet2!$C:$C)</f>
        <v>-46.651386899999999</v>
      </c>
      <c r="K884" s="14" t="s">
        <v>2608</v>
      </c>
      <c r="L884" s="21" t="s">
        <v>2714</v>
      </c>
      <c r="M884" s="14" t="s">
        <v>10</v>
      </c>
      <c r="N884" s="13" t="s">
        <v>606</v>
      </c>
      <c r="O884" s="13" t="s">
        <v>606</v>
      </c>
      <c r="P884" s="13" t="s">
        <v>606</v>
      </c>
      <c r="Q884" s="13" t="s">
        <v>606</v>
      </c>
      <c r="R884" s="13" t="s">
        <v>606</v>
      </c>
      <c r="S884" s="13"/>
      <c r="T884" s="13"/>
      <c r="U884" s="10">
        <v>10</v>
      </c>
      <c r="V884" s="9" t="s">
        <v>4432</v>
      </c>
      <c r="W884" s="9" t="s">
        <v>4431</v>
      </c>
      <c r="X884" s="13" t="s">
        <v>26</v>
      </c>
    </row>
    <row r="885" spans="1:24" x14ac:dyDescent="0.3">
      <c r="A885" s="7" t="s">
        <v>4428</v>
      </c>
      <c r="B885" s="14">
        <v>34418</v>
      </c>
      <c r="C885" s="14">
        <v>1001249</v>
      </c>
      <c r="D885" s="14">
        <v>23836</v>
      </c>
      <c r="E885" s="45" t="s">
        <v>11</v>
      </c>
      <c r="F885" s="21" t="s">
        <v>2730</v>
      </c>
      <c r="G885" s="54" t="s">
        <v>2730</v>
      </c>
      <c r="H885" s="54" t="s">
        <v>2731</v>
      </c>
      <c r="I885" s="54">
        <f>_xlfn.XLOOKUP(H885,[1]Sheet2!$G:$G,[1]Sheet2!$B:$B)</f>
        <v>-23.5920445</v>
      </c>
      <c r="J885" s="54">
        <f>_xlfn.XLOOKUP(H885,[1]Sheet2!$G:$G,[1]Sheet2!$C:$C)</f>
        <v>-46.704392499999997</v>
      </c>
      <c r="K885" s="14" t="s">
        <v>2608</v>
      </c>
      <c r="L885" s="21" t="s">
        <v>2714</v>
      </c>
      <c r="M885" s="14" t="s">
        <v>10</v>
      </c>
      <c r="N885" s="13" t="s">
        <v>606</v>
      </c>
      <c r="O885" s="13" t="s">
        <v>606</v>
      </c>
      <c r="P885" s="13" t="s">
        <v>606</v>
      </c>
      <c r="Q885" s="13" t="s">
        <v>606</v>
      </c>
      <c r="R885" s="13" t="s">
        <v>606</v>
      </c>
      <c r="S885" s="13"/>
      <c r="T885" s="13"/>
      <c r="U885" s="10">
        <v>15</v>
      </c>
      <c r="V885" s="13" t="s">
        <v>601</v>
      </c>
      <c r="W885" s="9" t="s">
        <v>4431</v>
      </c>
      <c r="X885" s="13" t="s">
        <v>26</v>
      </c>
    </row>
    <row r="886" spans="1:24" x14ac:dyDescent="0.3">
      <c r="A886" s="7" t="s">
        <v>4428</v>
      </c>
      <c r="B886" s="14">
        <v>34418</v>
      </c>
      <c r="C886" s="14">
        <v>1001249</v>
      </c>
      <c r="D886" s="14" t="s">
        <v>2732</v>
      </c>
      <c r="E886" s="45" t="s">
        <v>11</v>
      </c>
      <c r="F886" s="21" t="s">
        <v>2730</v>
      </c>
      <c r="G886" s="54" t="s">
        <v>2730</v>
      </c>
      <c r="H886" s="54" t="s">
        <v>2731</v>
      </c>
      <c r="I886" s="54">
        <f>_xlfn.XLOOKUP(H886,[1]Sheet2!$G:$G,[1]Sheet2!$B:$B)</f>
        <v>-23.5920445</v>
      </c>
      <c r="J886" s="54">
        <f>_xlfn.XLOOKUP(H886,[1]Sheet2!$G:$G,[1]Sheet2!$C:$C)</f>
        <v>-46.704392499999997</v>
      </c>
      <c r="K886" s="14" t="s">
        <v>2608</v>
      </c>
      <c r="L886" s="21" t="s">
        <v>2714</v>
      </c>
      <c r="M886" s="14" t="s">
        <v>10</v>
      </c>
      <c r="N886" s="13" t="s">
        <v>606</v>
      </c>
      <c r="O886" s="13" t="s">
        <v>606</v>
      </c>
      <c r="P886" s="13" t="s">
        <v>606</v>
      </c>
      <c r="Q886" s="13" t="s">
        <v>606</v>
      </c>
      <c r="R886" s="13" t="s">
        <v>606</v>
      </c>
      <c r="S886" s="13"/>
      <c r="T886" s="13"/>
      <c r="U886" s="10">
        <v>15</v>
      </c>
      <c r="V886" s="13" t="s">
        <v>601</v>
      </c>
      <c r="W886" s="9" t="s">
        <v>4431</v>
      </c>
      <c r="X886" s="13" t="s">
        <v>26</v>
      </c>
    </row>
    <row r="887" spans="1:24" x14ac:dyDescent="0.3">
      <c r="A887" s="7" t="s">
        <v>4428</v>
      </c>
      <c r="B887" s="14">
        <v>37858</v>
      </c>
      <c r="C887" s="14">
        <v>25560</v>
      </c>
      <c r="D887" s="14">
        <v>33564</v>
      </c>
      <c r="E887" s="45" t="s">
        <v>11</v>
      </c>
      <c r="F887" s="21" t="s">
        <v>2733</v>
      </c>
      <c r="G887" s="54" t="s">
        <v>2733</v>
      </c>
      <c r="H887" s="54" t="s">
        <v>2734</v>
      </c>
      <c r="I887" s="54">
        <f>_xlfn.XLOOKUP(H887,[1]Sheet2!$G:$G,[1]Sheet2!$B:$B)</f>
        <v>-23.590939599999999</v>
      </c>
      <c r="J887" s="54">
        <f>_xlfn.XLOOKUP(H887,[1]Sheet2!$G:$G,[1]Sheet2!$C:$C)</f>
        <v>-46.703466200000001</v>
      </c>
      <c r="K887" s="14" t="s">
        <v>2608</v>
      </c>
      <c r="L887" s="21" t="s">
        <v>2714</v>
      </c>
      <c r="M887" s="14" t="s">
        <v>10</v>
      </c>
      <c r="N887" s="13" t="s">
        <v>606</v>
      </c>
      <c r="O887" s="13" t="s">
        <v>606</v>
      </c>
      <c r="P887" s="13" t="s">
        <v>606</v>
      </c>
      <c r="Q887" s="13" t="s">
        <v>606</v>
      </c>
      <c r="R887" s="13" t="s">
        <v>606</v>
      </c>
      <c r="S887" s="13"/>
      <c r="T887" s="13"/>
      <c r="U887" s="10">
        <v>15</v>
      </c>
      <c r="V887" s="13" t="s">
        <v>601</v>
      </c>
      <c r="W887" s="9" t="s">
        <v>4431</v>
      </c>
      <c r="X887" s="13" t="s">
        <v>26</v>
      </c>
    </row>
    <row r="888" spans="1:24" x14ac:dyDescent="0.3">
      <c r="A888" s="7" t="s">
        <v>4428</v>
      </c>
      <c r="B888" s="14">
        <v>39678</v>
      </c>
      <c r="C888" s="14">
        <v>25331</v>
      </c>
      <c r="D888" s="14" t="s">
        <v>2769</v>
      </c>
      <c r="E888" s="45" t="s">
        <v>590</v>
      </c>
      <c r="F888" s="21" t="s">
        <v>2770</v>
      </c>
      <c r="G888" s="54" t="s">
        <v>2770</v>
      </c>
      <c r="H888" s="54" t="s">
        <v>2771</v>
      </c>
      <c r="I888" s="54">
        <f>_xlfn.XLOOKUP(H888,[1]Sheet2!$G:$G,[1]Sheet2!$B:$B)</f>
        <v>-23.597505399999999</v>
      </c>
      <c r="J888" s="54">
        <f>_xlfn.XLOOKUP(H888,[1]Sheet2!$G:$G,[1]Sheet2!$C:$C)</f>
        <v>-46.651920399999987</v>
      </c>
      <c r="K888" s="14" t="s">
        <v>2608</v>
      </c>
      <c r="L888" s="21" t="s">
        <v>2772</v>
      </c>
      <c r="M888" s="14" t="s">
        <v>10</v>
      </c>
      <c r="N888" s="13" t="s">
        <v>606</v>
      </c>
      <c r="O888" s="13" t="s">
        <v>606</v>
      </c>
      <c r="P888" s="13" t="s">
        <v>606</v>
      </c>
      <c r="Q888" s="13" t="s">
        <v>606</v>
      </c>
      <c r="R888" s="13" t="s">
        <v>606</v>
      </c>
      <c r="S888" s="13" t="s">
        <v>606</v>
      </c>
      <c r="T888" s="13"/>
      <c r="U888" s="10">
        <v>30</v>
      </c>
      <c r="V888" s="13" t="s">
        <v>601</v>
      </c>
      <c r="W888" s="9" t="s">
        <v>4429</v>
      </c>
      <c r="X888" s="13" t="s">
        <v>26</v>
      </c>
    </row>
    <row r="889" spans="1:24" x14ac:dyDescent="0.3">
      <c r="A889" s="7" t="s">
        <v>4428</v>
      </c>
      <c r="B889" s="14">
        <v>39678</v>
      </c>
      <c r="C889" s="14">
        <v>25331</v>
      </c>
      <c r="D889" s="14" t="s">
        <v>2773</v>
      </c>
      <c r="E889" s="45" t="s">
        <v>590</v>
      </c>
      <c r="F889" s="21" t="s">
        <v>2770</v>
      </c>
      <c r="G889" s="54" t="s">
        <v>2770</v>
      </c>
      <c r="H889" s="54" t="s">
        <v>2771</v>
      </c>
      <c r="I889" s="54">
        <f>_xlfn.XLOOKUP(H889,[1]Sheet2!$G:$G,[1]Sheet2!$B:$B)</f>
        <v>-23.597505399999999</v>
      </c>
      <c r="J889" s="54">
        <f>_xlfn.XLOOKUP(H889,[1]Sheet2!$G:$G,[1]Sheet2!$C:$C)</f>
        <v>-46.651920399999987</v>
      </c>
      <c r="K889" s="14" t="s">
        <v>2608</v>
      </c>
      <c r="L889" s="21" t="s">
        <v>2772</v>
      </c>
      <c r="M889" s="14" t="s">
        <v>10</v>
      </c>
      <c r="N889" s="13" t="s">
        <v>606</v>
      </c>
      <c r="O889" s="13" t="s">
        <v>606</v>
      </c>
      <c r="P889" s="13" t="s">
        <v>606</v>
      </c>
      <c r="Q889" s="13" t="s">
        <v>606</v>
      </c>
      <c r="R889" s="13" t="s">
        <v>606</v>
      </c>
      <c r="S889" s="13" t="s">
        <v>606</v>
      </c>
      <c r="T889" s="13"/>
      <c r="U889" s="10">
        <v>30</v>
      </c>
      <c r="V889" s="13" t="s">
        <v>601</v>
      </c>
      <c r="W889" s="9" t="s">
        <v>4429</v>
      </c>
      <c r="X889" s="13" t="s">
        <v>26</v>
      </c>
    </row>
    <row r="890" spans="1:24" x14ac:dyDescent="0.3">
      <c r="A890" s="7" t="s">
        <v>4428</v>
      </c>
      <c r="B890" s="14">
        <v>39655</v>
      </c>
      <c r="C890" s="14">
        <v>25331</v>
      </c>
      <c r="D890" s="14">
        <v>31498</v>
      </c>
      <c r="E890" s="45" t="s">
        <v>1129</v>
      </c>
      <c r="F890" s="21" t="s">
        <v>2770</v>
      </c>
      <c r="G890" s="54" t="s">
        <v>2770</v>
      </c>
      <c r="H890" s="54" t="s">
        <v>2771</v>
      </c>
      <c r="I890" s="54">
        <f>_xlfn.XLOOKUP(H890,[1]Sheet2!$G:$G,[1]Sheet2!$B:$B)</f>
        <v>-23.597505399999999</v>
      </c>
      <c r="J890" s="54">
        <f>_xlfn.XLOOKUP(H890,[1]Sheet2!$G:$G,[1]Sheet2!$C:$C)</f>
        <v>-46.651920399999987</v>
      </c>
      <c r="K890" s="14" t="s">
        <v>2608</v>
      </c>
      <c r="L890" s="21" t="s">
        <v>2772</v>
      </c>
      <c r="M890" s="14" t="s">
        <v>10</v>
      </c>
      <c r="N890" s="13" t="s">
        <v>606</v>
      </c>
      <c r="O890" s="13" t="s">
        <v>606</v>
      </c>
      <c r="P890" s="13" t="s">
        <v>606</v>
      </c>
      <c r="Q890" s="13" t="s">
        <v>606</v>
      </c>
      <c r="R890" s="13" t="s">
        <v>606</v>
      </c>
      <c r="S890" s="13"/>
      <c r="T890" s="13"/>
      <c r="U890" s="10">
        <v>30</v>
      </c>
      <c r="V890" s="13" t="s">
        <v>601</v>
      </c>
      <c r="W890" s="9" t="s">
        <v>4429</v>
      </c>
      <c r="X890" s="13" t="s">
        <v>26</v>
      </c>
    </row>
    <row r="891" spans="1:24" x14ac:dyDescent="0.3">
      <c r="A891" s="7" t="s">
        <v>4428</v>
      </c>
      <c r="B891" s="14">
        <v>39655</v>
      </c>
      <c r="C891" s="14">
        <v>25331</v>
      </c>
      <c r="D891" s="14">
        <v>35927</v>
      </c>
      <c r="E891" s="45" t="s">
        <v>1129</v>
      </c>
      <c r="F891" s="21" t="s">
        <v>2770</v>
      </c>
      <c r="G891" s="54" t="s">
        <v>2770</v>
      </c>
      <c r="H891" s="54" t="s">
        <v>2771</v>
      </c>
      <c r="I891" s="54">
        <f>_xlfn.XLOOKUP(H891,[1]Sheet2!$G:$G,[1]Sheet2!$B:$B)</f>
        <v>-23.597505399999999</v>
      </c>
      <c r="J891" s="54">
        <f>_xlfn.XLOOKUP(H891,[1]Sheet2!$G:$G,[1]Sheet2!$C:$C)</f>
        <v>-46.651920399999987</v>
      </c>
      <c r="K891" s="14" t="s">
        <v>2608</v>
      </c>
      <c r="L891" s="21" t="s">
        <v>2772</v>
      </c>
      <c r="M891" s="14" t="s">
        <v>10</v>
      </c>
      <c r="N891" s="13" t="s">
        <v>606</v>
      </c>
      <c r="O891" s="13" t="s">
        <v>606</v>
      </c>
      <c r="P891" s="13" t="s">
        <v>606</v>
      </c>
      <c r="Q891" s="13" t="s">
        <v>606</v>
      </c>
      <c r="R891" s="13" t="s">
        <v>606</v>
      </c>
      <c r="S891" s="13" t="s">
        <v>606</v>
      </c>
      <c r="T891" s="13"/>
      <c r="U891" s="10">
        <v>30</v>
      </c>
      <c r="V891" s="13" t="s">
        <v>601</v>
      </c>
      <c r="W891" s="9" t="s">
        <v>4429</v>
      </c>
      <c r="X891" s="13" t="s">
        <v>26</v>
      </c>
    </row>
    <row r="892" spans="1:24" x14ac:dyDescent="0.3">
      <c r="A892" s="7" t="s">
        <v>4428</v>
      </c>
      <c r="B892" s="14">
        <v>39752</v>
      </c>
      <c r="C892" s="14">
        <v>25331</v>
      </c>
      <c r="D892" s="14">
        <v>29819</v>
      </c>
      <c r="E892" s="45" t="s">
        <v>590</v>
      </c>
      <c r="F892" s="21" t="s">
        <v>2770</v>
      </c>
      <c r="G892" s="54" t="s">
        <v>2770</v>
      </c>
      <c r="H892" s="54" t="s">
        <v>2771</v>
      </c>
      <c r="I892" s="54">
        <f>_xlfn.XLOOKUP(H892,[1]Sheet2!$G:$G,[1]Sheet2!$B:$B)</f>
        <v>-23.597505399999999</v>
      </c>
      <c r="J892" s="54">
        <f>_xlfn.XLOOKUP(H892,[1]Sheet2!$G:$G,[1]Sheet2!$C:$C)</f>
        <v>-46.651920399999987</v>
      </c>
      <c r="K892" s="14" t="s">
        <v>2608</v>
      </c>
      <c r="L892" s="21" t="s">
        <v>2772</v>
      </c>
      <c r="M892" s="14" t="s">
        <v>10</v>
      </c>
      <c r="N892" s="13" t="s">
        <v>606</v>
      </c>
      <c r="O892" s="13" t="s">
        <v>606</v>
      </c>
      <c r="P892" s="13" t="s">
        <v>606</v>
      </c>
      <c r="Q892" s="13" t="s">
        <v>606</v>
      </c>
      <c r="R892" s="13" t="s">
        <v>606</v>
      </c>
      <c r="S892" s="13" t="s">
        <v>606</v>
      </c>
      <c r="T892" s="13"/>
      <c r="U892" s="10">
        <v>30</v>
      </c>
      <c r="V892" s="13" t="s">
        <v>601</v>
      </c>
      <c r="W892" s="9" t="s">
        <v>4429</v>
      </c>
      <c r="X892" s="13" t="s">
        <v>26</v>
      </c>
    </row>
    <row r="893" spans="1:24" x14ac:dyDescent="0.3">
      <c r="A893" s="7" t="s">
        <v>4428</v>
      </c>
      <c r="B893" s="14">
        <v>39752</v>
      </c>
      <c r="C893" s="14">
        <v>25331</v>
      </c>
      <c r="D893" s="14">
        <v>83321</v>
      </c>
      <c r="E893" s="45" t="s">
        <v>590</v>
      </c>
      <c r="F893" s="21" t="s">
        <v>2770</v>
      </c>
      <c r="G893" s="54" t="s">
        <v>2770</v>
      </c>
      <c r="H893" s="54" t="s">
        <v>2771</v>
      </c>
      <c r="I893" s="54">
        <f>_xlfn.XLOOKUP(H893,[1]Sheet2!$G:$G,[1]Sheet2!$B:$B)</f>
        <v>-23.597505399999999</v>
      </c>
      <c r="J893" s="54">
        <f>_xlfn.XLOOKUP(H893,[1]Sheet2!$G:$G,[1]Sheet2!$C:$C)</f>
        <v>-46.651920399999987</v>
      </c>
      <c r="K893" s="14" t="s">
        <v>2608</v>
      </c>
      <c r="L893" s="21" t="s">
        <v>2772</v>
      </c>
      <c r="M893" s="14" t="s">
        <v>10</v>
      </c>
      <c r="N893" s="13" t="s">
        <v>606</v>
      </c>
      <c r="O893" s="13" t="s">
        <v>606</v>
      </c>
      <c r="P893" s="13" t="s">
        <v>606</v>
      </c>
      <c r="Q893" s="13" t="s">
        <v>606</v>
      </c>
      <c r="R893" s="13" t="s">
        <v>606</v>
      </c>
      <c r="S893" s="13" t="s">
        <v>606</v>
      </c>
      <c r="T893" s="13"/>
      <c r="U893" s="10">
        <v>30</v>
      </c>
      <c r="V893" s="13" t="s">
        <v>601</v>
      </c>
      <c r="W893" s="9" t="s">
        <v>4429</v>
      </c>
      <c r="X893" s="13" t="s">
        <v>26</v>
      </c>
    </row>
    <row r="894" spans="1:24" x14ac:dyDescent="0.3">
      <c r="A894" s="7" t="s">
        <v>4428</v>
      </c>
      <c r="B894" s="14">
        <v>29943</v>
      </c>
      <c r="C894" s="14">
        <v>804544</v>
      </c>
      <c r="D894" s="14">
        <v>24997</v>
      </c>
      <c r="E894" s="45" t="s">
        <v>593</v>
      </c>
      <c r="F894" s="21" t="s">
        <v>2774</v>
      </c>
      <c r="G894" s="54" t="s">
        <v>2774</v>
      </c>
      <c r="H894" s="54" t="s">
        <v>2775</v>
      </c>
      <c r="I894" s="54">
        <f>_xlfn.XLOOKUP(H894,[1]Sheet2!$G:$G,[1]Sheet2!$B:$B)</f>
        <v>-23.563277200000002</v>
      </c>
      <c r="J894" s="54">
        <f>_xlfn.XLOOKUP(H894,[1]Sheet2!$G:$G,[1]Sheet2!$C:$C)</f>
        <v>-46.687343800000001</v>
      </c>
      <c r="K894" s="14" t="s">
        <v>2608</v>
      </c>
      <c r="L894" s="21" t="s">
        <v>2772</v>
      </c>
      <c r="M894" s="14" t="s">
        <v>10</v>
      </c>
      <c r="N894" s="13" t="s">
        <v>606</v>
      </c>
      <c r="O894" s="13" t="s">
        <v>606</v>
      </c>
      <c r="P894" s="13" t="s">
        <v>606</v>
      </c>
      <c r="Q894" s="13" t="s">
        <v>606</v>
      </c>
      <c r="R894" s="13" t="s">
        <v>606</v>
      </c>
      <c r="S894" s="13"/>
      <c r="T894" s="13"/>
      <c r="U894" s="10">
        <v>27</v>
      </c>
      <c r="V894" s="13" t="s">
        <v>601</v>
      </c>
      <c r="W894" s="9" t="s">
        <v>4429</v>
      </c>
      <c r="X894" s="13" t="s">
        <v>26</v>
      </c>
    </row>
    <row r="895" spans="1:24" x14ac:dyDescent="0.3">
      <c r="A895" s="7" t="s">
        <v>4428</v>
      </c>
      <c r="B895" s="14">
        <v>41848</v>
      </c>
      <c r="C895" s="14">
        <v>33729</v>
      </c>
      <c r="D895" s="14">
        <v>36959</v>
      </c>
      <c r="E895" s="45" t="s">
        <v>1129</v>
      </c>
      <c r="F895" s="21" t="s">
        <v>2776</v>
      </c>
      <c r="G895" s="54" t="s">
        <v>2776</v>
      </c>
      <c r="H895" s="54" t="s">
        <v>2777</v>
      </c>
      <c r="I895" s="54">
        <f>_xlfn.XLOOKUP(H895,[1]Sheet2!$G:$G,[1]Sheet2!$B:$B)</f>
        <v>-23.569862499999999</v>
      </c>
      <c r="J895" s="54">
        <f>_xlfn.XLOOKUP(H895,[1]Sheet2!$G:$G,[1]Sheet2!$C:$C)</f>
        <v>-46.703813699999998</v>
      </c>
      <c r="K895" s="14" t="s">
        <v>2608</v>
      </c>
      <c r="L895" s="21" t="s">
        <v>2772</v>
      </c>
      <c r="M895" s="14" t="s">
        <v>10</v>
      </c>
      <c r="N895" s="13" t="s">
        <v>606</v>
      </c>
      <c r="O895" s="13" t="s">
        <v>606</v>
      </c>
      <c r="P895" s="13" t="s">
        <v>606</v>
      </c>
      <c r="Q895" s="13" t="s">
        <v>606</v>
      </c>
      <c r="R895" s="13" t="s">
        <v>606</v>
      </c>
      <c r="S895" s="13"/>
      <c r="T895" s="13"/>
      <c r="U895" s="10">
        <v>1</v>
      </c>
      <c r="V895" s="9" t="s">
        <v>4432</v>
      </c>
      <c r="W895" s="9" t="s">
        <v>4429</v>
      </c>
      <c r="X895" s="13" t="s">
        <v>26</v>
      </c>
    </row>
    <row r="896" spans="1:24" x14ac:dyDescent="0.3">
      <c r="A896" s="7" t="s">
        <v>4428</v>
      </c>
      <c r="B896" s="14">
        <v>9642</v>
      </c>
      <c r="C896" s="14">
        <v>33729</v>
      </c>
      <c r="D896" s="14">
        <v>21907</v>
      </c>
      <c r="E896" s="45" t="s">
        <v>11</v>
      </c>
      <c r="F896" s="21" t="s">
        <v>2776</v>
      </c>
      <c r="G896" s="54" t="s">
        <v>2776</v>
      </c>
      <c r="H896" s="54" t="s">
        <v>2777</v>
      </c>
      <c r="I896" s="54">
        <f>_xlfn.XLOOKUP(H896,[1]Sheet2!$G:$G,[1]Sheet2!$B:$B)</f>
        <v>-23.569862499999999</v>
      </c>
      <c r="J896" s="54">
        <f>_xlfn.XLOOKUP(H896,[1]Sheet2!$G:$G,[1]Sheet2!$C:$C)</f>
        <v>-46.703813699999998</v>
      </c>
      <c r="K896" s="14" t="s">
        <v>2608</v>
      </c>
      <c r="L896" s="21" t="s">
        <v>2772</v>
      </c>
      <c r="M896" s="14" t="s">
        <v>10</v>
      </c>
      <c r="N896" s="13" t="s">
        <v>606</v>
      </c>
      <c r="O896" s="13" t="s">
        <v>606</v>
      </c>
      <c r="P896" s="13" t="s">
        <v>606</v>
      </c>
      <c r="Q896" s="13" t="s">
        <v>606</v>
      </c>
      <c r="R896" s="13" t="s">
        <v>606</v>
      </c>
      <c r="S896" s="13"/>
      <c r="T896" s="13"/>
      <c r="U896" s="10">
        <v>30</v>
      </c>
      <c r="V896" s="9" t="s">
        <v>4432</v>
      </c>
      <c r="W896" s="9" t="s">
        <v>4429</v>
      </c>
      <c r="X896" s="13" t="s">
        <v>26</v>
      </c>
    </row>
    <row r="897" spans="1:24" x14ac:dyDescent="0.3">
      <c r="A897" s="7" t="s">
        <v>4428</v>
      </c>
      <c r="B897" s="14">
        <v>9642</v>
      </c>
      <c r="C897" s="14">
        <v>33729</v>
      </c>
      <c r="D897" s="14">
        <v>21910</v>
      </c>
      <c r="E897" s="45" t="s">
        <v>11</v>
      </c>
      <c r="F897" s="21" t="s">
        <v>2776</v>
      </c>
      <c r="G897" s="54" t="s">
        <v>2776</v>
      </c>
      <c r="H897" s="54" t="s">
        <v>2777</v>
      </c>
      <c r="I897" s="54">
        <f>_xlfn.XLOOKUP(H897,[1]Sheet2!$G:$G,[1]Sheet2!$B:$B)</f>
        <v>-23.569862499999999</v>
      </c>
      <c r="J897" s="54">
        <f>_xlfn.XLOOKUP(H897,[1]Sheet2!$G:$G,[1]Sheet2!$C:$C)</f>
        <v>-46.703813699999998</v>
      </c>
      <c r="K897" s="14" t="s">
        <v>2608</v>
      </c>
      <c r="L897" s="21" t="s">
        <v>2772</v>
      </c>
      <c r="M897" s="14" t="s">
        <v>10</v>
      </c>
      <c r="N897" s="13" t="s">
        <v>606</v>
      </c>
      <c r="O897" s="13" t="s">
        <v>606</v>
      </c>
      <c r="P897" s="13" t="s">
        <v>606</v>
      </c>
      <c r="Q897" s="13" t="s">
        <v>606</v>
      </c>
      <c r="R897" s="13" t="s">
        <v>606</v>
      </c>
      <c r="S897" s="13"/>
      <c r="T897" s="13"/>
      <c r="U897" s="10">
        <v>30</v>
      </c>
      <c r="V897" s="9" t="s">
        <v>4432</v>
      </c>
      <c r="W897" s="9" t="s">
        <v>4429</v>
      </c>
      <c r="X897" s="13" t="s">
        <v>26</v>
      </c>
    </row>
    <row r="898" spans="1:24" x14ac:dyDescent="0.3">
      <c r="A898" s="7" t="s">
        <v>4428</v>
      </c>
      <c r="B898" s="14">
        <v>9642</v>
      </c>
      <c r="C898" s="14">
        <v>33729</v>
      </c>
      <c r="D898" s="14">
        <v>23410</v>
      </c>
      <c r="E898" s="45" t="s">
        <v>11</v>
      </c>
      <c r="F898" s="21" t="s">
        <v>2776</v>
      </c>
      <c r="G898" s="54" t="s">
        <v>2776</v>
      </c>
      <c r="H898" s="54" t="s">
        <v>2777</v>
      </c>
      <c r="I898" s="54">
        <f>_xlfn.XLOOKUP(H898,[1]Sheet2!$G:$G,[1]Sheet2!$B:$B)</f>
        <v>-23.569862499999999</v>
      </c>
      <c r="J898" s="54">
        <f>_xlfn.XLOOKUP(H898,[1]Sheet2!$G:$G,[1]Sheet2!$C:$C)</f>
        <v>-46.703813699999998</v>
      </c>
      <c r="K898" s="14" t="s">
        <v>2608</v>
      </c>
      <c r="L898" s="21" t="s">
        <v>2772</v>
      </c>
      <c r="M898" s="14" t="s">
        <v>10</v>
      </c>
      <c r="N898" s="13" t="s">
        <v>606</v>
      </c>
      <c r="O898" s="13" t="s">
        <v>606</v>
      </c>
      <c r="P898" s="13" t="s">
        <v>606</v>
      </c>
      <c r="Q898" s="13" t="s">
        <v>606</v>
      </c>
      <c r="R898" s="13" t="s">
        <v>606</v>
      </c>
      <c r="S898" s="13"/>
      <c r="T898" s="13"/>
      <c r="U898" s="10">
        <v>30</v>
      </c>
      <c r="V898" s="9" t="s">
        <v>4432</v>
      </c>
      <c r="W898" s="9" t="s">
        <v>4429</v>
      </c>
      <c r="X898" s="13" t="s">
        <v>26</v>
      </c>
    </row>
    <row r="899" spans="1:24" x14ac:dyDescent="0.3">
      <c r="A899" s="7" t="s">
        <v>4428</v>
      </c>
      <c r="B899" s="14">
        <v>9642</v>
      </c>
      <c r="C899" s="14">
        <v>33729</v>
      </c>
      <c r="D899" s="14">
        <v>21901</v>
      </c>
      <c r="E899" s="45" t="s">
        <v>11</v>
      </c>
      <c r="F899" s="21" t="s">
        <v>2776</v>
      </c>
      <c r="G899" s="54" t="s">
        <v>2776</v>
      </c>
      <c r="H899" s="54" t="s">
        <v>2777</v>
      </c>
      <c r="I899" s="54">
        <f>_xlfn.XLOOKUP(H899,[1]Sheet2!$G:$G,[1]Sheet2!$B:$B)</f>
        <v>-23.569862499999999</v>
      </c>
      <c r="J899" s="54">
        <f>_xlfn.XLOOKUP(H899,[1]Sheet2!$G:$G,[1]Sheet2!$C:$C)</f>
        <v>-46.703813699999998</v>
      </c>
      <c r="K899" s="14" t="s">
        <v>2608</v>
      </c>
      <c r="L899" s="21" t="s">
        <v>2772</v>
      </c>
      <c r="M899" s="14" t="s">
        <v>10</v>
      </c>
      <c r="N899" s="13" t="s">
        <v>606</v>
      </c>
      <c r="O899" s="13" t="s">
        <v>606</v>
      </c>
      <c r="P899" s="13" t="s">
        <v>606</v>
      </c>
      <c r="Q899" s="13" t="s">
        <v>606</v>
      </c>
      <c r="R899" s="13" t="s">
        <v>606</v>
      </c>
      <c r="S899" s="13"/>
      <c r="T899" s="13"/>
      <c r="U899" s="10">
        <v>30</v>
      </c>
      <c r="V899" s="9" t="s">
        <v>4432</v>
      </c>
      <c r="W899" s="9" t="s">
        <v>4429</v>
      </c>
      <c r="X899" s="13" t="s">
        <v>26</v>
      </c>
    </row>
    <row r="900" spans="1:24" x14ac:dyDescent="0.3">
      <c r="A900" s="7" t="s">
        <v>4428</v>
      </c>
      <c r="B900" s="14">
        <v>9642</v>
      </c>
      <c r="C900" s="14">
        <v>33729</v>
      </c>
      <c r="D900" s="14">
        <v>21908</v>
      </c>
      <c r="E900" s="45" t="s">
        <v>11</v>
      </c>
      <c r="F900" s="21" t="s">
        <v>2776</v>
      </c>
      <c r="G900" s="54" t="s">
        <v>2776</v>
      </c>
      <c r="H900" s="54" t="s">
        <v>2777</v>
      </c>
      <c r="I900" s="54">
        <f>_xlfn.XLOOKUP(H900,[1]Sheet2!$G:$G,[1]Sheet2!$B:$B)</f>
        <v>-23.569862499999999</v>
      </c>
      <c r="J900" s="54">
        <f>_xlfn.XLOOKUP(H900,[1]Sheet2!$G:$G,[1]Sheet2!$C:$C)</f>
        <v>-46.703813699999998</v>
      </c>
      <c r="K900" s="14" t="s">
        <v>2608</v>
      </c>
      <c r="L900" s="21" t="s">
        <v>2772</v>
      </c>
      <c r="M900" s="14" t="s">
        <v>10</v>
      </c>
      <c r="N900" s="13" t="s">
        <v>606</v>
      </c>
      <c r="O900" s="13" t="s">
        <v>606</v>
      </c>
      <c r="P900" s="13" t="s">
        <v>606</v>
      </c>
      <c r="Q900" s="13" t="s">
        <v>606</v>
      </c>
      <c r="R900" s="13" t="s">
        <v>606</v>
      </c>
      <c r="S900" s="13"/>
      <c r="T900" s="13"/>
      <c r="U900" s="10">
        <v>30</v>
      </c>
      <c r="V900" s="9" t="s">
        <v>4432</v>
      </c>
      <c r="W900" s="9" t="s">
        <v>4429</v>
      </c>
      <c r="X900" s="13" t="s">
        <v>26</v>
      </c>
    </row>
    <row r="901" spans="1:24" x14ac:dyDescent="0.3">
      <c r="A901" s="7" t="s">
        <v>4428</v>
      </c>
      <c r="B901" s="14">
        <v>9642</v>
      </c>
      <c r="C901" s="14">
        <v>33729</v>
      </c>
      <c r="D901" s="14" t="s">
        <v>2778</v>
      </c>
      <c r="E901" s="45" t="s">
        <v>11</v>
      </c>
      <c r="F901" s="21" t="s">
        <v>2776</v>
      </c>
      <c r="G901" s="54" t="s">
        <v>2776</v>
      </c>
      <c r="H901" s="54" t="s">
        <v>2777</v>
      </c>
      <c r="I901" s="54">
        <f>_xlfn.XLOOKUP(H901,[1]Sheet2!$G:$G,[1]Sheet2!$B:$B)</f>
        <v>-23.569862499999999</v>
      </c>
      <c r="J901" s="54">
        <f>_xlfn.XLOOKUP(H901,[1]Sheet2!$G:$G,[1]Sheet2!$C:$C)</f>
        <v>-46.703813699999998</v>
      </c>
      <c r="K901" s="14" t="s">
        <v>2608</v>
      </c>
      <c r="L901" s="21" t="s">
        <v>2772</v>
      </c>
      <c r="M901" s="14" t="s">
        <v>10</v>
      </c>
      <c r="N901" s="13" t="s">
        <v>606</v>
      </c>
      <c r="O901" s="13" t="s">
        <v>606</v>
      </c>
      <c r="P901" s="13" t="s">
        <v>606</v>
      </c>
      <c r="Q901" s="13" t="s">
        <v>606</v>
      </c>
      <c r="R901" s="13" t="s">
        <v>606</v>
      </c>
      <c r="S901" s="13"/>
      <c r="T901" s="13"/>
      <c r="U901" s="10">
        <v>30</v>
      </c>
      <c r="V901" s="9" t="s">
        <v>4432</v>
      </c>
      <c r="W901" s="9" t="s">
        <v>4429</v>
      </c>
      <c r="X901" s="13" t="s">
        <v>26</v>
      </c>
    </row>
    <row r="902" spans="1:24" x14ac:dyDescent="0.3">
      <c r="A902" s="7" t="s">
        <v>4428</v>
      </c>
      <c r="B902" s="14">
        <v>9642</v>
      </c>
      <c r="C902" s="14">
        <v>33729</v>
      </c>
      <c r="D902" s="14">
        <v>18718</v>
      </c>
      <c r="E902" s="45" t="s">
        <v>11</v>
      </c>
      <c r="F902" s="21" t="s">
        <v>2776</v>
      </c>
      <c r="G902" s="54" t="s">
        <v>2776</v>
      </c>
      <c r="H902" s="54" t="s">
        <v>2777</v>
      </c>
      <c r="I902" s="54">
        <f>_xlfn.XLOOKUP(H902,[1]Sheet2!$G:$G,[1]Sheet2!$B:$B)</f>
        <v>-23.569862499999999</v>
      </c>
      <c r="J902" s="54">
        <f>_xlfn.XLOOKUP(H902,[1]Sheet2!$G:$G,[1]Sheet2!$C:$C)</f>
        <v>-46.703813699999998</v>
      </c>
      <c r="K902" s="14" t="s">
        <v>2608</v>
      </c>
      <c r="L902" s="21" t="s">
        <v>2772</v>
      </c>
      <c r="M902" s="14" t="s">
        <v>10</v>
      </c>
      <c r="N902" s="13" t="s">
        <v>606</v>
      </c>
      <c r="O902" s="13" t="s">
        <v>606</v>
      </c>
      <c r="P902" s="13" t="s">
        <v>606</v>
      </c>
      <c r="Q902" s="13" t="s">
        <v>606</v>
      </c>
      <c r="R902" s="13" t="s">
        <v>606</v>
      </c>
      <c r="S902" s="13"/>
      <c r="T902" s="13"/>
      <c r="U902" s="10">
        <v>30</v>
      </c>
      <c r="V902" s="9" t="s">
        <v>4432</v>
      </c>
      <c r="W902" s="9" t="s">
        <v>4429</v>
      </c>
      <c r="X902" s="13" t="s">
        <v>26</v>
      </c>
    </row>
    <row r="903" spans="1:24" x14ac:dyDescent="0.3">
      <c r="A903" s="7" t="s">
        <v>4428</v>
      </c>
      <c r="B903" s="14">
        <v>41545</v>
      </c>
      <c r="C903" s="14">
        <v>1018940</v>
      </c>
      <c r="D903" s="14" t="s">
        <v>2779</v>
      </c>
      <c r="E903" s="45" t="s">
        <v>590</v>
      </c>
      <c r="F903" s="21" t="s">
        <v>2780</v>
      </c>
      <c r="G903" s="54" t="s">
        <v>2780</v>
      </c>
      <c r="H903" s="54" t="s">
        <v>2781</v>
      </c>
      <c r="I903" s="54">
        <f>_xlfn.XLOOKUP(H903,[1]Sheet2!$G:$G,[1]Sheet2!$B:$B)</f>
        <v>-23.567865699999999</v>
      </c>
      <c r="J903" s="54">
        <f>_xlfn.XLOOKUP(H903,[1]Sheet2!$G:$G,[1]Sheet2!$C:$C)</f>
        <v>-46.693715399999988</v>
      </c>
      <c r="K903" s="14" t="s">
        <v>2608</v>
      </c>
      <c r="L903" s="21" t="s">
        <v>2772</v>
      </c>
      <c r="M903" s="14" t="s">
        <v>10</v>
      </c>
      <c r="N903" s="13" t="s">
        <v>606</v>
      </c>
      <c r="O903" s="13" t="s">
        <v>606</v>
      </c>
      <c r="P903" s="13" t="s">
        <v>606</v>
      </c>
      <c r="Q903" s="13" t="s">
        <v>606</v>
      </c>
      <c r="R903" s="13" t="s">
        <v>606</v>
      </c>
      <c r="S903" s="13"/>
      <c r="T903" s="13"/>
      <c r="U903" s="10">
        <v>30</v>
      </c>
      <c r="V903" s="9" t="s">
        <v>4432</v>
      </c>
      <c r="W903" s="9" t="s">
        <v>4429</v>
      </c>
      <c r="X903" s="13" t="s">
        <v>26</v>
      </c>
    </row>
    <row r="904" spans="1:24" x14ac:dyDescent="0.3">
      <c r="A904" s="7" t="s">
        <v>4428</v>
      </c>
      <c r="B904" s="14">
        <v>41545</v>
      </c>
      <c r="C904" s="14">
        <v>1018940</v>
      </c>
      <c r="D904" s="14">
        <v>82809</v>
      </c>
      <c r="E904" s="45" t="s">
        <v>590</v>
      </c>
      <c r="F904" s="21" t="s">
        <v>2780</v>
      </c>
      <c r="G904" s="54" t="s">
        <v>2780</v>
      </c>
      <c r="H904" s="54" t="s">
        <v>2781</v>
      </c>
      <c r="I904" s="54">
        <f>_xlfn.XLOOKUP(H904,[1]Sheet2!$G:$G,[1]Sheet2!$B:$B)</f>
        <v>-23.567865699999999</v>
      </c>
      <c r="J904" s="54">
        <f>_xlfn.XLOOKUP(H904,[1]Sheet2!$G:$G,[1]Sheet2!$C:$C)</f>
        <v>-46.693715399999988</v>
      </c>
      <c r="K904" s="14" t="s">
        <v>2608</v>
      </c>
      <c r="L904" s="21" t="s">
        <v>2772</v>
      </c>
      <c r="M904" s="14" t="s">
        <v>10</v>
      </c>
      <c r="N904" s="13" t="s">
        <v>606</v>
      </c>
      <c r="O904" s="13" t="s">
        <v>606</v>
      </c>
      <c r="P904" s="13" t="s">
        <v>606</v>
      </c>
      <c r="Q904" s="13" t="s">
        <v>606</v>
      </c>
      <c r="R904" s="13" t="s">
        <v>606</v>
      </c>
      <c r="S904" s="13"/>
      <c r="T904" s="13"/>
      <c r="U904" s="10">
        <v>30</v>
      </c>
      <c r="V904" s="9" t="s">
        <v>4432</v>
      </c>
      <c r="W904" s="9" t="s">
        <v>4429</v>
      </c>
      <c r="X904" s="13" t="s">
        <v>26</v>
      </c>
    </row>
    <row r="905" spans="1:24" x14ac:dyDescent="0.3">
      <c r="A905" s="7" t="s">
        <v>4428</v>
      </c>
      <c r="B905" s="14">
        <v>40496</v>
      </c>
      <c r="C905" s="14">
        <v>28111</v>
      </c>
      <c r="D905" s="14">
        <v>36971</v>
      </c>
      <c r="E905" s="45" t="s">
        <v>1129</v>
      </c>
      <c r="F905" s="21" t="s">
        <v>2782</v>
      </c>
      <c r="G905" s="54" t="s">
        <v>2782</v>
      </c>
      <c r="H905" s="54" t="s">
        <v>2783</v>
      </c>
      <c r="I905" s="54">
        <f>_xlfn.XLOOKUP(H905,[1]Sheet2!$G:$G,[1]Sheet2!$B:$B)</f>
        <v>-23.554238399999999</v>
      </c>
      <c r="J905" s="54">
        <f>_xlfn.XLOOKUP(H905,[1]Sheet2!$G:$G,[1]Sheet2!$C:$C)</f>
        <v>-46.692050500000001</v>
      </c>
      <c r="K905" s="14" t="s">
        <v>2608</v>
      </c>
      <c r="L905" s="21" t="s">
        <v>2772</v>
      </c>
      <c r="M905" s="14" t="s">
        <v>10</v>
      </c>
      <c r="N905" s="13" t="s">
        <v>606</v>
      </c>
      <c r="O905" s="13" t="s">
        <v>606</v>
      </c>
      <c r="P905" s="13" t="s">
        <v>606</v>
      </c>
      <c r="Q905" s="13" t="s">
        <v>606</v>
      </c>
      <c r="R905" s="13" t="s">
        <v>606</v>
      </c>
      <c r="S905" s="13"/>
      <c r="T905" s="13"/>
      <c r="U905" s="10">
        <v>30</v>
      </c>
      <c r="V905" s="9" t="s">
        <v>4432</v>
      </c>
      <c r="W905" s="9" t="s">
        <v>4429</v>
      </c>
      <c r="X905" s="13" t="s">
        <v>26</v>
      </c>
    </row>
    <row r="906" spans="1:24" x14ac:dyDescent="0.3">
      <c r="A906" s="7" t="s">
        <v>4428</v>
      </c>
      <c r="B906" s="14">
        <v>41618</v>
      </c>
      <c r="C906" s="14">
        <v>1012918</v>
      </c>
      <c r="D906" s="14">
        <v>31840</v>
      </c>
      <c r="E906" s="45" t="s">
        <v>1129</v>
      </c>
      <c r="F906" s="21" t="s">
        <v>2784</v>
      </c>
      <c r="G906" s="54" t="s">
        <v>2784</v>
      </c>
      <c r="H906" s="54" t="s">
        <v>2785</v>
      </c>
      <c r="I906" s="54">
        <f>_xlfn.XLOOKUP(H906,[1]Sheet2!$G:$G,[1]Sheet2!$B:$B)</f>
        <v>-23.569865400000001</v>
      </c>
      <c r="J906" s="54">
        <f>_xlfn.XLOOKUP(H906,[1]Sheet2!$G:$G,[1]Sheet2!$C:$C)</f>
        <v>-46.7039185</v>
      </c>
      <c r="K906" s="14" t="s">
        <v>2608</v>
      </c>
      <c r="L906" s="21" t="s">
        <v>2772</v>
      </c>
      <c r="M906" s="14" t="s">
        <v>10</v>
      </c>
      <c r="N906" s="13" t="s">
        <v>606</v>
      </c>
      <c r="O906" s="13" t="s">
        <v>606</v>
      </c>
      <c r="P906" s="13" t="s">
        <v>606</v>
      </c>
      <c r="Q906" s="13" t="s">
        <v>606</v>
      </c>
      <c r="R906" s="13" t="s">
        <v>606</v>
      </c>
      <c r="S906" s="13"/>
      <c r="T906" s="13"/>
      <c r="U906" s="10">
        <v>25</v>
      </c>
      <c r="V906" s="9" t="s">
        <v>4432</v>
      </c>
      <c r="W906" s="9" t="s">
        <v>4429</v>
      </c>
      <c r="X906" s="13" t="s">
        <v>26</v>
      </c>
    </row>
    <row r="907" spans="1:24" x14ac:dyDescent="0.3">
      <c r="A907" s="7" t="s">
        <v>4428</v>
      </c>
      <c r="B907" s="14">
        <v>39132</v>
      </c>
      <c r="C907" s="14">
        <v>1012918</v>
      </c>
      <c r="D907" s="14">
        <v>5225</v>
      </c>
      <c r="E907" s="45" t="s">
        <v>11</v>
      </c>
      <c r="F907" s="21" t="s">
        <v>2784</v>
      </c>
      <c r="G907" s="54" t="s">
        <v>2784</v>
      </c>
      <c r="H907" s="54" t="s">
        <v>2785</v>
      </c>
      <c r="I907" s="54">
        <f>_xlfn.XLOOKUP(H907,[1]Sheet2!$G:$G,[1]Sheet2!$B:$B)</f>
        <v>-23.569865400000001</v>
      </c>
      <c r="J907" s="54">
        <f>_xlfn.XLOOKUP(H907,[1]Sheet2!$G:$G,[1]Sheet2!$C:$C)</f>
        <v>-46.7039185</v>
      </c>
      <c r="K907" s="14" t="s">
        <v>2608</v>
      </c>
      <c r="L907" s="21" t="s">
        <v>2772</v>
      </c>
      <c r="M907" s="14" t="s">
        <v>10</v>
      </c>
      <c r="N907" s="13" t="s">
        <v>606</v>
      </c>
      <c r="O907" s="13" t="s">
        <v>606</v>
      </c>
      <c r="P907" s="13" t="s">
        <v>606</v>
      </c>
      <c r="Q907" s="13" t="s">
        <v>606</v>
      </c>
      <c r="R907" s="13" t="s">
        <v>606</v>
      </c>
      <c r="S907" s="13"/>
      <c r="T907" s="13"/>
      <c r="U907" s="10">
        <v>25</v>
      </c>
      <c r="V907" s="9" t="s">
        <v>4432</v>
      </c>
      <c r="W907" s="9" t="s">
        <v>4429</v>
      </c>
      <c r="X907" s="13" t="s">
        <v>26</v>
      </c>
    </row>
    <row r="908" spans="1:24" x14ac:dyDescent="0.3">
      <c r="A908" s="7" t="s">
        <v>4428</v>
      </c>
      <c r="B908" s="14">
        <v>39132</v>
      </c>
      <c r="C908" s="14">
        <v>1012918</v>
      </c>
      <c r="D908" s="14" t="s">
        <v>2786</v>
      </c>
      <c r="E908" s="45" t="s">
        <v>590</v>
      </c>
      <c r="F908" s="21" t="s">
        <v>2784</v>
      </c>
      <c r="G908" s="54" t="s">
        <v>2784</v>
      </c>
      <c r="H908" s="54" t="s">
        <v>2785</v>
      </c>
      <c r="I908" s="54">
        <f>_xlfn.XLOOKUP(H908,[1]Sheet2!$G:$G,[1]Sheet2!$B:$B)</f>
        <v>-23.569865400000001</v>
      </c>
      <c r="J908" s="54">
        <f>_xlfn.XLOOKUP(H908,[1]Sheet2!$G:$G,[1]Sheet2!$C:$C)</f>
        <v>-46.7039185</v>
      </c>
      <c r="K908" s="14" t="s">
        <v>2608</v>
      </c>
      <c r="L908" s="21" t="s">
        <v>2772</v>
      </c>
      <c r="M908" s="14" t="s">
        <v>10</v>
      </c>
      <c r="N908" s="13" t="s">
        <v>606</v>
      </c>
      <c r="O908" s="13" t="s">
        <v>606</v>
      </c>
      <c r="P908" s="13" t="s">
        <v>606</v>
      </c>
      <c r="Q908" s="13" t="s">
        <v>606</v>
      </c>
      <c r="R908" s="13" t="s">
        <v>606</v>
      </c>
      <c r="S908" s="13"/>
      <c r="T908" s="13"/>
      <c r="U908" s="10">
        <v>25</v>
      </c>
      <c r="V908" s="9" t="s">
        <v>4432</v>
      </c>
      <c r="W908" s="9" t="s">
        <v>4429</v>
      </c>
      <c r="X908" s="13" t="s">
        <v>26</v>
      </c>
    </row>
    <row r="909" spans="1:24" x14ac:dyDescent="0.3">
      <c r="A909" s="7" t="s">
        <v>4428</v>
      </c>
      <c r="B909" s="14">
        <v>33344</v>
      </c>
      <c r="C909" s="14">
        <v>578081</v>
      </c>
      <c r="D909" s="14">
        <v>31513</v>
      </c>
      <c r="E909" s="45" t="s">
        <v>1129</v>
      </c>
      <c r="F909" s="21" t="s">
        <v>2787</v>
      </c>
      <c r="G909" s="54" t="s">
        <v>2787</v>
      </c>
      <c r="H909" s="54" t="s">
        <v>2788</v>
      </c>
      <c r="I909" s="54">
        <f>_xlfn.XLOOKUP(H909,[1]Sheet2!$G:$G,[1]Sheet2!$B:$B)</f>
        <v>-23.566618299999998</v>
      </c>
      <c r="J909" s="54">
        <f>_xlfn.XLOOKUP(H909,[1]Sheet2!$G:$G,[1]Sheet2!$C:$C)</f>
        <v>-46.686428799999987</v>
      </c>
      <c r="K909" s="14" t="s">
        <v>2608</v>
      </c>
      <c r="L909" s="21" t="s">
        <v>2772</v>
      </c>
      <c r="M909" s="14" t="s">
        <v>10</v>
      </c>
      <c r="N909" s="13" t="s">
        <v>606</v>
      </c>
      <c r="O909" s="13" t="s">
        <v>606</v>
      </c>
      <c r="P909" s="13" t="s">
        <v>606</v>
      </c>
      <c r="Q909" s="13" t="s">
        <v>606</v>
      </c>
      <c r="R909" s="13" t="s">
        <v>606</v>
      </c>
      <c r="S909" s="13"/>
      <c r="T909" s="13"/>
      <c r="U909" s="10">
        <v>30</v>
      </c>
      <c r="V909" s="9" t="s">
        <v>4432</v>
      </c>
      <c r="W909" s="9" t="s">
        <v>4429</v>
      </c>
      <c r="X909" s="13" t="s">
        <v>26</v>
      </c>
    </row>
    <row r="910" spans="1:24" x14ac:dyDescent="0.3">
      <c r="A910" s="7" t="s">
        <v>4428</v>
      </c>
      <c r="B910" s="14">
        <v>36552</v>
      </c>
      <c r="C910" s="14">
        <v>33050</v>
      </c>
      <c r="D910" s="14">
        <v>32068</v>
      </c>
      <c r="E910" s="45" t="s">
        <v>1129</v>
      </c>
      <c r="F910" s="21" t="s">
        <v>2811</v>
      </c>
      <c r="G910" s="54" t="s">
        <v>2811</v>
      </c>
      <c r="H910" s="54" t="s">
        <v>2812</v>
      </c>
      <c r="I910" s="54">
        <v>-23.592064996244101</v>
      </c>
      <c r="J910" s="54">
        <v>-46.688457290050899</v>
      </c>
      <c r="K910" s="14" t="s">
        <v>2608</v>
      </c>
      <c r="L910" s="21" t="s">
        <v>2813</v>
      </c>
      <c r="M910" s="14" t="s">
        <v>10</v>
      </c>
      <c r="N910" s="13" t="s">
        <v>606</v>
      </c>
      <c r="O910" s="13" t="s">
        <v>606</v>
      </c>
      <c r="P910" s="13" t="s">
        <v>606</v>
      </c>
      <c r="Q910" s="13" t="s">
        <v>606</v>
      </c>
      <c r="R910" s="13" t="s">
        <v>606</v>
      </c>
      <c r="S910" s="13"/>
      <c r="T910" s="13"/>
      <c r="U910" s="10">
        <v>30</v>
      </c>
      <c r="V910" s="9" t="s">
        <v>4432</v>
      </c>
      <c r="W910" s="9" t="s">
        <v>4429</v>
      </c>
      <c r="X910" s="13" t="s">
        <v>26</v>
      </c>
    </row>
    <row r="911" spans="1:24" x14ac:dyDescent="0.3">
      <c r="A911" s="7" t="s">
        <v>4428</v>
      </c>
      <c r="B911" s="14">
        <v>41108</v>
      </c>
      <c r="C911" s="14">
        <v>1014938</v>
      </c>
      <c r="D911" s="14">
        <v>30021</v>
      </c>
      <c r="E911" s="45" t="s">
        <v>11</v>
      </c>
      <c r="F911" s="21" t="s">
        <v>2814</v>
      </c>
      <c r="G911" s="54" t="s">
        <v>2814</v>
      </c>
      <c r="H911" s="54" t="s">
        <v>2815</v>
      </c>
      <c r="I911" s="54">
        <v>-23.59518489201</v>
      </c>
      <c r="J911" s="54">
        <v>-46.684955505358403</v>
      </c>
      <c r="K911" s="14" t="s">
        <v>2608</v>
      </c>
      <c r="L911" s="21" t="s">
        <v>2813</v>
      </c>
      <c r="M911" s="14" t="s">
        <v>10</v>
      </c>
      <c r="N911" s="13" t="s">
        <v>606</v>
      </c>
      <c r="O911" s="13" t="s">
        <v>606</v>
      </c>
      <c r="P911" s="13" t="s">
        <v>606</v>
      </c>
      <c r="Q911" s="13" t="s">
        <v>606</v>
      </c>
      <c r="R911" s="13" t="s">
        <v>606</v>
      </c>
      <c r="S911" s="13"/>
      <c r="T911" s="13"/>
      <c r="U911" s="10">
        <v>30</v>
      </c>
      <c r="V911" s="9" t="s">
        <v>4432</v>
      </c>
      <c r="W911" s="9" t="s">
        <v>4429</v>
      </c>
      <c r="X911" s="13" t="s">
        <v>26</v>
      </c>
    </row>
    <row r="912" spans="1:24" x14ac:dyDescent="0.3">
      <c r="A912" s="7" t="s">
        <v>4428</v>
      </c>
      <c r="B912" s="14">
        <v>40163</v>
      </c>
      <c r="C912" s="14">
        <v>32980</v>
      </c>
      <c r="D912" s="14">
        <v>30026</v>
      </c>
      <c r="E912" s="45" t="s">
        <v>11</v>
      </c>
      <c r="F912" s="21" t="s">
        <v>2816</v>
      </c>
      <c r="G912" s="54" t="s">
        <v>2816</v>
      </c>
      <c r="H912" s="54" t="s">
        <v>2817</v>
      </c>
      <c r="I912" s="54">
        <f>_xlfn.XLOOKUP(H912,[1]Sheet2!$G:$G,[1]Sheet2!$B:$B)</f>
        <v>-23.5938047</v>
      </c>
      <c r="J912" s="54">
        <f>_xlfn.XLOOKUP(H912,[1]Sheet2!$G:$G,[1]Sheet2!$C:$C)</f>
        <v>-46.684790700000001</v>
      </c>
      <c r="K912" s="14" t="s">
        <v>2608</v>
      </c>
      <c r="L912" s="21" t="s">
        <v>2813</v>
      </c>
      <c r="M912" s="14" t="s">
        <v>10</v>
      </c>
      <c r="N912" s="13" t="s">
        <v>606</v>
      </c>
      <c r="O912" s="13" t="s">
        <v>606</v>
      </c>
      <c r="P912" s="13" t="s">
        <v>606</v>
      </c>
      <c r="Q912" s="13" t="s">
        <v>606</v>
      </c>
      <c r="R912" s="13" t="s">
        <v>606</v>
      </c>
      <c r="S912" s="13"/>
      <c r="T912" s="13"/>
      <c r="U912" s="10">
        <v>30</v>
      </c>
      <c r="V912" s="9" t="s">
        <v>4432</v>
      </c>
      <c r="W912" s="9" t="s">
        <v>4429</v>
      </c>
      <c r="X912" s="13" t="s">
        <v>26</v>
      </c>
    </row>
    <row r="913" spans="1:24" x14ac:dyDescent="0.3">
      <c r="A913" s="7" t="s">
        <v>4428</v>
      </c>
      <c r="B913" s="14">
        <v>40163</v>
      </c>
      <c r="C913" s="14">
        <v>32980</v>
      </c>
      <c r="D913" s="14" t="s">
        <v>2818</v>
      </c>
      <c r="E913" s="45" t="s">
        <v>590</v>
      </c>
      <c r="F913" s="21" t="s">
        <v>2816</v>
      </c>
      <c r="G913" s="54" t="s">
        <v>2816</v>
      </c>
      <c r="H913" s="54" t="s">
        <v>2817</v>
      </c>
      <c r="I913" s="54">
        <f>_xlfn.XLOOKUP(H913,[1]Sheet2!$G:$G,[1]Sheet2!$B:$B)</f>
        <v>-23.5938047</v>
      </c>
      <c r="J913" s="54">
        <f>_xlfn.XLOOKUP(H913,[1]Sheet2!$G:$G,[1]Sheet2!$C:$C)</f>
        <v>-46.684790700000001</v>
      </c>
      <c r="K913" s="14" t="s">
        <v>2608</v>
      </c>
      <c r="L913" s="21" t="s">
        <v>2813</v>
      </c>
      <c r="M913" s="14" t="s">
        <v>10</v>
      </c>
      <c r="N913" s="13" t="s">
        <v>606</v>
      </c>
      <c r="O913" s="13" t="s">
        <v>606</v>
      </c>
      <c r="P913" s="13" t="s">
        <v>606</v>
      </c>
      <c r="Q913" s="13" t="s">
        <v>606</v>
      </c>
      <c r="R913" s="13" t="s">
        <v>606</v>
      </c>
      <c r="S913" s="13"/>
      <c r="T913" s="13"/>
      <c r="U913" s="10">
        <v>30</v>
      </c>
      <c r="V913" s="9" t="s">
        <v>4432</v>
      </c>
      <c r="W913" s="9" t="s">
        <v>4429</v>
      </c>
      <c r="X913" s="13" t="s">
        <v>26</v>
      </c>
    </row>
    <row r="914" spans="1:24" x14ac:dyDescent="0.3">
      <c r="A914" s="7" t="s">
        <v>4428</v>
      </c>
      <c r="B914" s="14">
        <v>40163</v>
      </c>
      <c r="C914" s="14">
        <v>32980</v>
      </c>
      <c r="D914" s="14">
        <v>4229</v>
      </c>
      <c r="E914" s="45" t="s">
        <v>590</v>
      </c>
      <c r="F914" s="21" t="s">
        <v>2816</v>
      </c>
      <c r="G914" s="54" t="s">
        <v>2816</v>
      </c>
      <c r="H914" s="54" t="s">
        <v>2817</v>
      </c>
      <c r="I914" s="54">
        <f>_xlfn.XLOOKUP(H914,[1]Sheet2!$G:$G,[1]Sheet2!$B:$B)</f>
        <v>-23.5938047</v>
      </c>
      <c r="J914" s="54">
        <f>_xlfn.XLOOKUP(H914,[1]Sheet2!$G:$G,[1]Sheet2!$C:$C)</f>
        <v>-46.684790700000001</v>
      </c>
      <c r="K914" s="14" t="s">
        <v>2608</v>
      </c>
      <c r="L914" s="21" t="s">
        <v>2813</v>
      </c>
      <c r="M914" s="14" t="s">
        <v>10</v>
      </c>
      <c r="N914" s="13" t="s">
        <v>606</v>
      </c>
      <c r="O914" s="13" t="s">
        <v>606</v>
      </c>
      <c r="P914" s="13" t="s">
        <v>606</v>
      </c>
      <c r="Q914" s="13" t="s">
        <v>606</v>
      </c>
      <c r="R914" s="13" t="s">
        <v>606</v>
      </c>
      <c r="S914" s="13"/>
      <c r="T914" s="13"/>
      <c r="U914" s="10">
        <v>30</v>
      </c>
      <c r="V914" s="9" t="s">
        <v>4432</v>
      </c>
      <c r="W914" s="9" t="s">
        <v>4429</v>
      </c>
      <c r="X914" s="13" t="s">
        <v>26</v>
      </c>
    </row>
    <row r="915" spans="1:24" x14ac:dyDescent="0.3">
      <c r="A915" s="7" t="s">
        <v>4428</v>
      </c>
      <c r="B915" s="14">
        <v>3119</v>
      </c>
      <c r="C915" s="14">
        <v>8048</v>
      </c>
      <c r="D915" s="14">
        <v>15468</v>
      </c>
      <c r="E915" s="45" t="s">
        <v>593</v>
      </c>
      <c r="F915" s="21" t="s">
        <v>2819</v>
      </c>
      <c r="G915" s="54" t="s">
        <v>2819</v>
      </c>
      <c r="H915" s="54" t="s">
        <v>2633</v>
      </c>
      <c r="I915" s="54">
        <v>-23.592064996244101</v>
      </c>
      <c r="J915" s="54">
        <v>-46.688457290050899</v>
      </c>
      <c r="K915" s="14" t="s">
        <v>2608</v>
      </c>
      <c r="L915" s="21" t="s">
        <v>2813</v>
      </c>
      <c r="M915" s="14" t="s">
        <v>10</v>
      </c>
      <c r="N915" s="13" t="s">
        <v>606</v>
      </c>
      <c r="O915" s="13" t="s">
        <v>606</v>
      </c>
      <c r="P915" s="13" t="s">
        <v>606</v>
      </c>
      <c r="Q915" s="13" t="s">
        <v>606</v>
      </c>
      <c r="R915" s="13" t="s">
        <v>606</v>
      </c>
      <c r="S915" s="13"/>
      <c r="T915" s="13"/>
      <c r="U915" s="10">
        <v>30</v>
      </c>
      <c r="V915" s="9" t="s">
        <v>4432</v>
      </c>
      <c r="W915" s="9" t="s">
        <v>4429</v>
      </c>
      <c r="X915" s="13" t="s">
        <v>26</v>
      </c>
    </row>
    <row r="916" spans="1:24" x14ac:dyDescent="0.3">
      <c r="A916" s="7" t="s">
        <v>4428</v>
      </c>
      <c r="B916" s="14">
        <v>3119</v>
      </c>
      <c r="C916" s="14">
        <v>8048</v>
      </c>
      <c r="D916" s="14">
        <v>15462</v>
      </c>
      <c r="E916" s="45" t="s">
        <v>593</v>
      </c>
      <c r="F916" s="21" t="s">
        <v>2819</v>
      </c>
      <c r="G916" s="54" t="s">
        <v>2819</v>
      </c>
      <c r="H916" s="54" t="s">
        <v>2633</v>
      </c>
      <c r="I916" s="54">
        <v>-23.592064996244101</v>
      </c>
      <c r="J916" s="54">
        <v>-46.688457290050899</v>
      </c>
      <c r="K916" s="14" t="s">
        <v>2608</v>
      </c>
      <c r="L916" s="21" t="s">
        <v>2813</v>
      </c>
      <c r="M916" s="14" t="s">
        <v>10</v>
      </c>
      <c r="N916" s="13" t="s">
        <v>606</v>
      </c>
      <c r="O916" s="13" t="s">
        <v>606</v>
      </c>
      <c r="P916" s="13" t="s">
        <v>606</v>
      </c>
      <c r="Q916" s="13" t="s">
        <v>606</v>
      </c>
      <c r="R916" s="13" t="s">
        <v>606</v>
      </c>
      <c r="S916" s="13"/>
      <c r="T916" s="13"/>
      <c r="U916" s="10">
        <v>30</v>
      </c>
      <c r="V916" s="9" t="s">
        <v>4432</v>
      </c>
      <c r="W916" s="9" t="s">
        <v>4429</v>
      </c>
      <c r="X916" s="13" t="s">
        <v>26</v>
      </c>
    </row>
    <row r="917" spans="1:24" x14ac:dyDescent="0.3">
      <c r="A917" s="7" t="s">
        <v>4428</v>
      </c>
      <c r="B917" s="14">
        <v>3119</v>
      </c>
      <c r="C917" s="14">
        <v>8048</v>
      </c>
      <c r="D917" s="14">
        <v>23379</v>
      </c>
      <c r="E917" s="45" t="s">
        <v>593</v>
      </c>
      <c r="F917" s="21" t="s">
        <v>2819</v>
      </c>
      <c r="G917" s="54" t="s">
        <v>2819</v>
      </c>
      <c r="H917" s="54" t="s">
        <v>2633</v>
      </c>
      <c r="I917" s="54">
        <v>-23.592064996244101</v>
      </c>
      <c r="J917" s="54">
        <v>-46.688457290050899</v>
      </c>
      <c r="K917" s="14" t="s">
        <v>2608</v>
      </c>
      <c r="L917" s="21" t="s">
        <v>2813</v>
      </c>
      <c r="M917" s="14" t="s">
        <v>10</v>
      </c>
      <c r="N917" s="13" t="s">
        <v>606</v>
      </c>
      <c r="O917" s="13" t="s">
        <v>606</v>
      </c>
      <c r="P917" s="13" t="s">
        <v>606</v>
      </c>
      <c r="Q917" s="13" t="s">
        <v>606</v>
      </c>
      <c r="R917" s="13" t="s">
        <v>606</v>
      </c>
      <c r="S917" s="13"/>
      <c r="T917" s="13"/>
      <c r="U917" s="10">
        <v>30</v>
      </c>
      <c r="V917" s="9" t="s">
        <v>4432</v>
      </c>
      <c r="W917" s="9" t="s">
        <v>4429</v>
      </c>
      <c r="X917" s="13" t="s">
        <v>26</v>
      </c>
    </row>
    <row r="918" spans="1:24" x14ac:dyDescent="0.3">
      <c r="A918" s="7" t="s">
        <v>4428</v>
      </c>
      <c r="B918" s="14">
        <v>3119</v>
      </c>
      <c r="C918" s="14">
        <v>8048</v>
      </c>
      <c r="D918" s="14">
        <v>28345</v>
      </c>
      <c r="E918" s="45" t="s">
        <v>593</v>
      </c>
      <c r="F918" s="21" t="s">
        <v>2819</v>
      </c>
      <c r="G918" s="54" t="s">
        <v>2819</v>
      </c>
      <c r="H918" s="54" t="s">
        <v>2633</v>
      </c>
      <c r="I918" s="54">
        <v>-23.592064996244101</v>
      </c>
      <c r="J918" s="54">
        <v>-46.688457290050899</v>
      </c>
      <c r="K918" s="14" t="s">
        <v>2608</v>
      </c>
      <c r="L918" s="21" t="s">
        <v>2813</v>
      </c>
      <c r="M918" s="14" t="s">
        <v>10</v>
      </c>
      <c r="N918" s="13" t="s">
        <v>606</v>
      </c>
      <c r="O918" s="13" t="s">
        <v>606</v>
      </c>
      <c r="P918" s="13" t="s">
        <v>606</v>
      </c>
      <c r="Q918" s="13" t="s">
        <v>606</v>
      </c>
      <c r="R918" s="13" t="s">
        <v>606</v>
      </c>
      <c r="S918" s="13"/>
      <c r="T918" s="13"/>
      <c r="U918" s="10">
        <v>30</v>
      </c>
      <c r="V918" s="9" t="s">
        <v>4432</v>
      </c>
      <c r="W918" s="9" t="s">
        <v>4429</v>
      </c>
      <c r="X918" s="13" t="s">
        <v>26</v>
      </c>
    </row>
    <row r="919" spans="1:24" x14ac:dyDescent="0.3">
      <c r="A919" s="7" t="s">
        <v>4428</v>
      </c>
      <c r="B919" s="14">
        <v>3119</v>
      </c>
      <c r="C919" s="14">
        <v>8048</v>
      </c>
      <c r="D919" s="14">
        <v>36405</v>
      </c>
      <c r="E919" s="45" t="s">
        <v>593</v>
      </c>
      <c r="F919" s="21" t="s">
        <v>2819</v>
      </c>
      <c r="G919" s="54" t="s">
        <v>2819</v>
      </c>
      <c r="H919" s="54" t="s">
        <v>2633</v>
      </c>
      <c r="I919" s="54">
        <v>-23.592064996244101</v>
      </c>
      <c r="J919" s="54">
        <v>-46.688457290050899</v>
      </c>
      <c r="K919" s="14" t="s">
        <v>2608</v>
      </c>
      <c r="L919" s="21" t="s">
        <v>2813</v>
      </c>
      <c r="M919" s="14" t="s">
        <v>10</v>
      </c>
      <c r="N919" s="13" t="s">
        <v>606</v>
      </c>
      <c r="O919" s="13" t="s">
        <v>606</v>
      </c>
      <c r="P919" s="13" t="s">
        <v>606</v>
      </c>
      <c r="Q919" s="13" t="s">
        <v>606</v>
      </c>
      <c r="R919" s="13" t="s">
        <v>606</v>
      </c>
      <c r="S919" s="13"/>
      <c r="T919" s="13"/>
      <c r="U919" s="10">
        <v>30</v>
      </c>
      <c r="V919" s="9" t="s">
        <v>4432</v>
      </c>
      <c r="W919" s="9" t="s">
        <v>4429</v>
      </c>
      <c r="X919" s="13" t="s">
        <v>26</v>
      </c>
    </row>
    <row r="920" spans="1:24" x14ac:dyDescent="0.3">
      <c r="A920" s="7" t="s">
        <v>4428</v>
      </c>
      <c r="B920" s="14">
        <v>3119</v>
      </c>
      <c r="C920" s="14">
        <v>8048</v>
      </c>
      <c r="D920" s="14">
        <v>15087</v>
      </c>
      <c r="E920" s="45" t="s">
        <v>1764</v>
      </c>
      <c r="F920" s="21" t="s">
        <v>2819</v>
      </c>
      <c r="G920" s="54" t="s">
        <v>2819</v>
      </c>
      <c r="H920" s="54" t="s">
        <v>2633</v>
      </c>
      <c r="I920" s="54">
        <v>-23.592064996244101</v>
      </c>
      <c r="J920" s="54">
        <v>-46.688457290050899</v>
      </c>
      <c r="K920" s="14" t="s">
        <v>2608</v>
      </c>
      <c r="L920" s="21" t="s">
        <v>2813</v>
      </c>
      <c r="M920" s="14" t="s">
        <v>10</v>
      </c>
      <c r="N920" s="13" t="s">
        <v>606</v>
      </c>
      <c r="O920" s="13" t="s">
        <v>606</v>
      </c>
      <c r="P920" s="13" t="s">
        <v>606</v>
      </c>
      <c r="Q920" s="13" t="s">
        <v>606</v>
      </c>
      <c r="R920" s="13" t="s">
        <v>606</v>
      </c>
      <c r="S920" s="13"/>
      <c r="T920" s="13"/>
      <c r="U920" s="10">
        <v>30</v>
      </c>
      <c r="V920" s="9" t="s">
        <v>4432</v>
      </c>
      <c r="W920" s="9" t="s">
        <v>4429</v>
      </c>
      <c r="X920" s="13" t="s">
        <v>26</v>
      </c>
    </row>
    <row r="921" spans="1:24" x14ac:dyDescent="0.3">
      <c r="A921" s="7" t="s">
        <v>4428</v>
      </c>
      <c r="B921" s="14">
        <v>38504</v>
      </c>
      <c r="C921" s="14">
        <v>1010586</v>
      </c>
      <c r="D921" s="14" t="s">
        <v>2820</v>
      </c>
      <c r="E921" s="45" t="s">
        <v>590</v>
      </c>
      <c r="F921" s="21" t="s">
        <v>2821</v>
      </c>
      <c r="G921" s="54" t="s">
        <v>2821</v>
      </c>
      <c r="H921" s="54" t="s">
        <v>2822</v>
      </c>
      <c r="I921" s="54">
        <f>_xlfn.XLOOKUP(H921,[1]Sheet2!$G:$G,[1]Sheet2!$B:$B)</f>
        <v>-23.595276299999998</v>
      </c>
      <c r="J921" s="54">
        <f>_xlfn.XLOOKUP(H921,[1]Sheet2!$G:$G,[1]Sheet2!$C:$C)</f>
        <v>-46.684921500000002</v>
      </c>
      <c r="K921" s="14" t="s">
        <v>2608</v>
      </c>
      <c r="L921" s="21" t="s">
        <v>2813</v>
      </c>
      <c r="M921" s="14" t="s">
        <v>10</v>
      </c>
      <c r="N921" s="13" t="s">
        <v>606</v>
      </c>
      <c r="O921" s="13" t="s">
        <v>606</v>
      </c>
      <c r="P921" s="13" t="s">
        <v>606</v>
      </c>
      <c r="Q921" s="13" t="s">
        <v>606</v>
      </c>
      <c r="R921" s="13" t="s">
        <v>606</v>
      </c>
      <c r="S921" s="13"/>
      <c r="T921" s="13"/>
      <c r="U921" s="10">
        <v>30</v>
      </c>
      <c r="V921" s="9" t="s">
        <v>4432</v>
      </c>
      <c r="W921" s="9" t="s">
        <v>4429</v>
      </c>
      <c r="X921" s="13" t="s">
        <v>26</v>
      </c>
    </row>
    <row r="922" spans="1:24" x14ac:dyDescent="0.3">
      <c r="A922" s="7" t="s">
        <v>4428</v>
      </c>
      <c r="B922" s="14">
        <v>41515</v>
      </c>
      <c r="C922" s="14">
        <v>1003759</v>
      </c>
      <c r="D922" s="14">
        <v>34714</v>
      </c>
      <c r="E922" s="45" t="s">
        <v>1129</v>
      </c>
      <c r="F922" s="21" t="s">
        <v>2823</v>
      </c>
      <c r="G922" s="54" t="s">
        <v>2823</v>
      </c>
      <c r="H922" s="54" t="s">
        <v>2633</v>
      </c>
      <c r="I922" s="54">
        <v>-23.592064996244101</v>
      </c>
      <c r="J922" s="54">
        <v>-46.688457290050899</v>
      </c>
      <c r="K922" s="14" t="s">
        <v>2608</v>
      </c>
      <c r="L922" s="21" t="s">
        <v>2813</v>
      </c>
      <c r="M922" s="14" t="s">
        <v>10</v>
      </c>
      <c r="N922" s="13" t="s">
        <v>606</v>
      </c>
      <c r="O922" s="13" t="s">
        <v>606</v>
      </c>
      <c r="P922" s="13" t="s">
        <v>606</v>
      </c>
      <c r="Q922" s="13" t="s">
        <v>606</v>
      </c>
      <c r="R922" s="13" t="s">
        <v>606</v>
      </c>
      <c r="S922" s="13"/>
      <c r="T922" s="13"/>
      <c r="U922" s="10">
        <v>30</v>
      </c>
      <c r="V922" s="9" t="s">
        <v>4432</v>
      </c>
      <c r="W922" s="9" t="s">
        <v>4429</v>
      </c>
      <c r="X922" s="13" t="s">
        <v>26</v>
      </c>
    </row>
    <row r="923" spans="1:24" x14ac:dyDescent="0.3">
      <c r="A923" s="7" t="s">
        <v>4428</v>
      </c>
      <c r="B923" s="14">
        <v>28325</v>
      </c>
      <c r="C923" s="14">
        <v>123924</v>
      </c>
      <c r="D923" s="14">
        <v>14369</v>
      </c>
      <c r="E923" s="45" t="s">
        <v>11</v>
      </c>
      <c r="F923" s="21" t="s">
        <v>2824</v>
      </c>
      <c r="G923" s="54" t="s">
        <v>2824</v>
      </c>
      <c r="H923" s="54" t="s">
        <v>2825</v>
      </c>
      <c r="I923" s="54">
        <f>_xlfn.XLOOKUP(H923,[1]Sheet2!$G:$G,[1]Sheet2!$B:$B)</f>
        <v>-23.592597000000001</v>
      </c>
      <c r="J923" s="54">
        <f>_xlfn.XLOOKUP(H923,[1]Sheet2!$G:$G,[1]Sheet2!$C:$C)</f>
        <v>-46.689710899999987</v>
      </c>
      <c r="K923" s="14" t="s">
        <v>2608</v>
      </c>
      <c r="L923" s="21" t="s">
        <v>2813</v>
      </c>
      <c r="M923" s="14" t="s">
        <v>10</v>
      </c>
      <c r="N923" s="13" t="s">
        <v>606</v>
      </c>
      <c r="O923" s="13" t="s">
        <v>606</v>
      </c>
      <c r="P923" s="13" t="s">
        <v>606</v>
      </c>
      <c r="Q923" s="13" t="s">
        <v>606</v>
      </c>
      <c r="R923" s="13" t="s">
        <v>606</v>
      </c>
      <c r="S923" s="13"/>
      <c r="T923" s="13"/>
      <c r="U923" s="10">
        <v>15</v>
      </c>
      <c r="V923" s="9" t="s">
        <v>4432</v>
      </c>
      <c r="W923" s="9" t="s">
        <v>4429</v>
      </c>
      <c r="X923" s="13" t="s">
        <v>26</v>
      </c>
    </row>
    <row r="924" spans="1:24" x14ac:dyDescent="0.3">
      <c r="A924" s="7" t="s">
        <v>4428</v>
      </c>
      <c r="B924" s="14">
        <v>19994</v>
      </c>
      <c r="C924" s="14">
        <v>72870</v>
      </c>
      <c r="D924" s="14">
        <v>35909</v>
      </c>
      <c r="E924" s="45" t="s">
        <v>1129</v>
      </c>
      <c r="F924" s="21" t="s">
        <v>2826</v>
      </c>
      <c r="G924" s="54" t="s">
        <v>2826</v>
      </c>
      <c r="H924" s="54" t="s">
        <v>2827</v>
      </c>
      <c r="I924" s="54">
        <f>_xlfn.XLOOKUP(H924,[1]Sheet2!$G:$G,[1]Sheet2!$B:$B)</f>
        <v>-23.595760800000001</v>
      </c>
      <c r="J924" s="54">
        <f>_xlfn.XLOOKUP(H924,[1]Sheet2!$G:$G,[1]Sheet2!$C:$C)</f>
        <v>-46.691190599999999</v>
      </c>
      <c r="K924" s="14" t="s">
        <v>2608</v>
      </c>
      <c r="L924" s="21" t="s">
        <v>2813</v>
      </c>
      <c r="M924" s="14" t="s">
        <v>10</v>
      </c>
      <c r="N924" s="13" t="s">
        <v>606</v>
      </c>
      <c r="O924" s="13" t="s">
        <v>606</v>
      </c>
      <c r="P924" s="13" t="s">
        <v>606</v>
      </c>
      <c r="Q924" s="13" t="s">
        <v>606</v>
      </c>
      <c r="R924" s="13" t="s">
        <v>606</v>
      </c>
      <c r="S924" s="13"/>
      <c r="T924" s="13"/>
      <c r="U924" s="10">
        <v>10</v>
      </c>
      <c r="V924" s="9" t="s">
        <v>4432</v>
      </c>
      <c r="W924" s="9" t="s">
        <v>4429</v>
      </c>
      <c r="X924" s="13" t="s">
        <v>26</v>
      </c>
    </row>
    <row r="925" spans="1:24" x14ac:dyDescent="0.3">
      <c r="A925" s="7" t="s">
        <v>4428</v>
      </c>
      <c r="B925" s="14">
        <v>41557</v>
      </c>
      <c r="C925" s="14">
        <v>1018800</v>
      </c>
      <c r="D925" s="14" t="s">
        <v>2828</v>
      </c>
      <c r="E925" s="45" t="s">
        <v>590</v>
      </c>
      <c r="F925" s="21" t="s">
        <v>2829</v>
      </c>
      <c r="G925" s="54" t="s">
        <v>2829</v>
      </c>
      <c r="H925" s="54" t="s">
        <v>2830</v>
      </c>
      <c r="I925" s="54">
        <v>-23.5940542037788</v>
      </c>
      <c r="J925" s="54">
        <v>-46.682638234194101</v>
      </c>
      <c r="K925" s="14" t="s">
        <v>2608</v>
      </c>
      <c r="L925" s="21" t="s">
        <v>2813</v>
      </c>
      <c r="M925" s="14" t="s">
        <v>10</v>
      </c>
      <c r="N925" s="13" t="s">
        <v>606</v>
      </c>
      <c r="O925" s="13" t="s">
        <v>606</v>
      </c>
      <c r="P925" s="13" t="s">
        <v>606</v>
      </c>
      <c r="Q925" s="13" t="s">
        <v>606</v>
      </c>
      <c r="R925" s="13" t="s">
        <v>606</v>
      </c>
      <c r="S925" s="13"/>
      <c r="T925" s="13"/>
      <c r="U925" s="10">
        <v>30</v>
      </c>
      <c r="V925" s="9" t="s">
        <v>4432</v>
      </c>
      <c r="W925" s="9" t="s">
        <v>4429</v>
      </c>
      <c r="X925" s="13" t="s">
        <v>26</v>
      </c>
    </row>
    <row r="926" spans="1:24" x14ac:dyDescent="0.3">
      <c r="A926" s="7" t="s">
        <v>4428</v>
      </c>
      <c r="B926" s="14">
        <v>42192</v>
      </c>
      <c r="C926" s="14">
        <v>72853</v>
      </c>
      <c r="D926" s="14">
        <v>35200</v>
      </c>
      <c r="E926" s="45" t="s">
        <v>2831</v>
      </c>
      <c r="F926" s="21" t="s">
        <v>2832</v>
      </c>
      <c r="G926" s="54" t="s">
        <v>2832</v>
      </c>
      <c r="H926" s="54" t="s">
        <v>2833</v>
      </c>
      <c r="I926" s="54">
        <v>-23.609249816673501</v>
      </c>
      <c r="J926" s="54">
        <v>-46.654769447686597</v>
      </c>
      <c r="K926" s="14" t="s">
        <v>2608</v>
      </c>
      <c r="L926" s="21" t="s">
        <v>2813</v>
      </c>
      <c r="M926" s="14" t="s">
        <v>10</v>
      </c>
      <c r="N926" s="13" t="s">
        <v>606</v>
      </c>
      <c r="O926" s="13" t="s">
        <v>606</v>
      </c>
      <c r="P926" s="13" t="s">
        <v>606</v>
      </c>
      <c r="Q926" s="13" t="s">
        <v>606</v>
      </c>
      <c r="R926" s="13" t="s">
        <v>606</v>
      </c>
      <c r="S926" s="13" t="s">
        <v>606</v>
      </c>
      <c r="T926" s="13"/>
      <c r="U926" s="10">
        <v>27</v>
      </c>
      <c r="V926" s="13" t="s">
        <v>601</v>
      </c>
      <c r="W926" s="9" t="s">
        <v>4429</v>
      </c>
      <c r="X926" s="13" t="s">
        <v>26</v>
      </c>
    </row>
    <row r="927" spans="1:24" x14ac:dyDescent="0.3">
      <c r="A927" s="7" t="s">
        <v>4428</v>
      </c>
      <c r="B927" s="14">
        <v>42192</v>
      </c>
      <c r="C927" s="14">
        <v>72853</v>
      </c>
      <c r="D927" s="14">
        <v>36529</v>
      </c>
      <c r="E927" s="45" t="s">
        <v>1749</v>
      </c>
      <c r="F927" s="21" t="s">
        <v>2832</v>
      </c>
      <c r="G927" s="54" t="s">
        <v>2832</v>
      </c>
      <c r="H927" s="54" t="s">
        <v>2833</v>
      </c>
      <c r="I927" s="54">
        <v>-23.609249816673501</v>
      </c>
      <c r="J927" s="54">
        <v>-46.654769447686597</v>
      </c>
      <c r="K927" s="14" t="s">
        <v>2608</v>
      </c>
      <c r="L927" s="21" t="s">
        <v>2813</v>
      </c>
      <c r="M927" s="14" t="s">
        <v>10</v>
      </c>
      <c r="N927" s="13" t="s">
        <v>606</v>
      </c>
      <c r="O927" s="13" t="s">
        <v>606</v>
      </c>
      <c r="P927" s="13" t="s">
        <v>606</v>
      </c>
      <c r="Q927" s="13" t="s">
        <v>606</v>
      </c>
      <c r="R927" s="13" t="s">
        <v>606</v>
      </c>
      <c r="S927" s="13" t="s">
        <v>606</v>
      </c>
      <c r="T927" s="13"/>
      <c r="U927" s="10">
        <v>27</v>
      </c>
      <c r="V927" s="13" t="s">
        <v>601</v>
      </c>
      <c r="W927" s="9" t="s">
        <v>4429</v>
      </c>
      <c r="X927" s="13" t="s">
        <v>26</v>
      </c>
    </row>
    <row r="928" spans="1:24" x14ac:dyDescent="0.3">
      <c r="A928" s="7" t="s">
        <v>4428</v>
      </c>
      <c r="B928" s="14">
        <v>42192</v>
      </c>
      <c r="C928" s="14">
        <v>72853</v>
      </c>
      <c r="D928" s="14">
        <v>36535</v>
      </c>
      <c r="E928" s="45" t="s">
        <v>1749</v>
      </c>
      <c r="F928" s="21" t="s">
        <v>2832</v>
      </c>
      <c r="G928" s="54" t="s">
        <v>2832</v>
      </c>
      <c r="H928" s="54" t="s">
        <v>2833</v>
      </c>
      <c r="I928" s="54">
        <v>-23.609249816673501</v>
      </c>
      <c r="J928" s="54">
        <v>-46.654769447686597</v>
      </c>
      <c r="K928" s="14" t="s">
        <v>2608</v>
      </c>
      <c r="L928" s="21" t="s">
        <v>2813</v>
      </c>
      <c r="M928" s="14" t="s">
        <v>10</v>
      </c>
      <c r="N928" s="13" t="s">
        <v>606</v>
      </c>
      <c r="O928" s="13" t="s">
        <v>606</v>
      </c>
      <c r="P928" s="13" t="s">
        <v>606</v>
      </c>
      <c r="Q928" s="13" t="s">
        <v>606</v>
      </c>
      <c r="R928" s="13" t="s">
        <v>606</v>
      </c>
      <c r="S928" s="13" t="s">
        <v>606</v>
      </c>
      <c r="T928" s="13"/>
      <c r="U928" s="10">
        <v>27</v>
      </c>
      <c r="V928" s="13" t="s">
        <v>601</v>
      </c>
      <c r="W928" s="9" t="s">
        <v>4429</v>
      </c>
      <c r="X928" s="13" t="s">
        <v>26</v>
      </c>
    </row>
    <row r="929" spans="1:24" x14ac:dyDescent="0.3">
      <c r="A929" s="7" t="s">
        <v>4428</v>
      </c>
      <c r="B929" s="14">
        <v>42192</v>
      </c>
      <c r="C929" s="14">
        <v>72853</v>
      </c>
      <c r="D929" s="14">
        <v>36546</v>
      </c>
      <c r="E929" s="45" t="s">
        <v>1749</v>
      </c>
      <c r="F929" s="21" t="s">
        <v>2832</v>
      </c>
      <c r="G929" s="54" t="s">
        <v>2832</v>
      </c>
      <c r="H929" s="54" t="s">
        <v>2833</v>
      </c>
      <c r="I929" s="54">
        <v>-23.609249816673501</v>
      </c>
      <c r="J929" s="54">
        <v>-46.654769447686597</v>
      </c>
      <c r="K929" s="14" t="s">
        <v>2608</v>
      </c>
      <c r="L929" s="21" t="s">
        <v>2813</v>
      </c>
      <c r="M929" s="14" t="s">
        <v>10</v>
      </c>
      <c r="N929" s="13" t="s">
        <v>606</v>
      </c>
      <c r="O929" s="13" t="s">
        <v>606</v>
      </c>
      <c r="P929" s="13" t="s">
        <v>606</v>
      </c>
      <c r="Q929" s="13" t="s">
        <v>606</v>
      </c>
      <c r="R929" s="13" t="s">
        <v>606</v>
      </c>
      <c r="S929" s="13" t="s">
        <v>606</v>
      </c>
      <c r="T929" s="13"/>
      <c r="U929" s="10">
        <v>27</v>
      </c>
      <c r="V929" s="13" t="s">
        <v>601</v>
      </c>
      <c r="W929" s="9" t="s">
        <v>4429</v>
      </c>
      <c r="X929" s="13" t="s">
        <v>26</v>
      </c>
    </row>
    <row r="930" spans="1:24" x14ac:dyDescent="0.3">
      <c r="A930" s="7" t="s">
        <v>4428</v>
      </c>
      <c r="B930" s="14">
        <v>42132</v>
      </c>
      <c r="C930" s="14">
        <v>72853</v>
      </c>
      <c r="D930" s="14">
        <v>23832</v>
      </c>
      <c r="E930" s="45" t="s">
        <v>11</v>
      </c>
      <c r="F930" s="21" t="s">
        <v>2832</v>
      </c>
      <c r="G930" s="54" t="s">
        <v>2832</v>
      </c>
      <c r="H930" s="54" t="s">
        <v>2833</v>
      </c>
      <c r="I930" s="54">
        <v>-23.609249816673501</v>
      </c>
      <c r="J930" s="54">
        <v>-46.654769447686597</v>
      </c>
      <c r="K930" s="14" t="s">
        <v>2608</v>
      </c>
      <c r="L930" s="21" t="s">
        <v>2813</v>
      </c>
      <c r="M930" s="14" t="s">
        <v>10</v>
      </c>
      <c r="N930" s="13" t="s">
        <v>606</v>
      </c>
      <c r="O930" s="13" t="s">
        <v>606</v>
      </c>
      <c r="P930" s="13" t="s">
        <v>606</v>
      </c>
      <c r="Q930" s="13" t="s">
        <v>606</v>
      </c>
      <c r="R930" s="13" t="s">
        <v>606</v>
      </c>
      <c r="S930" s="13" t="s">
        <v>606</v>
      </c>
      <c r="T930" s="13"/>
      <c r="U930" s="10">
        <v>27</v>
      </c>
      <c r="V930" s="13" t="s">
        <v>601</v>
      </c>
      <c r="W930" s="9" t="s">
        <v>4429</v>
      </c>
      <c r="X930" s="13" t="s">
        <v>26</v>
      </c>
    </row>
    <row r="931" spans="1:24" x14ac:dyDescent="0.3">
      <c r="A931" s="7" t="s">
        <v>4428</v>
      </c>
      <c r="B931" s="14">
        <v>42132</v>
      </c>
      <c r="C931" s="14">
        <v>72853</v>
      </c>
      <c r="D931" s="14">
        <v>25092</v>
      </c>
      <c r="E931" s="45" t="s">
        <v>11</v>
      </c>
      <c r="F931" s="21" t="s">
        <v>2832</v>
      </c>
      <c r="G931" s="54" t="s">
        <v>2832</v>
      </c>
      <c r="H931" s="54" t="s">
        <v>2833</v>
      </c>
      <c r="I931" s="54">
        <v>-23.609249816673501</v>
      </c>
      <c r="J931" s="54">
        <v>-46.654769447686597</v>
      </c>
      <c r="K931" s="14" t="s">
        <v>2608</v>
      </c>
      <c r="L931" s="21" t="s">
        <v>2813</v>
      </c>
      <c r="M931" s="14" t="s">
        <v>10</v>
      </c>
      <c r="N931" s="13" t="s">
        <v>606</v>
      </c>
      <c r="O931" s="13" t="s">
        <v>606</v>
      </c>
      <c r="P931" s="13" t="s">
        <v>606</v>
      </c>
      <c r="Q931" s="13" t="s">
        <v>606</v>
      </c>
      <c r="R931" s="13" t="s">
        <v>606</v>
      </c>
      <c r="S931" s="13" t="s">
        <v>606</v>
      </c>
      <c r="T931" s="13"/>
      <c r="U931" s="10">
        <v>27</v>
      </c>
      <c r="V931" s="13" t="s">
        <v>601</v>
      </c>
      <c r="W931" s="9" t="s">
        <v>4429</v>
      </c>
      <c r="X931" s="13" t="s">
        <v>26</v>
      </c>
    </row>
    <row r="932" spans="1:24" x14ac:dyDescent="0.3">
      <c r="A932" s="7" t="s">
        <v>4428</v>
      </c>
      <c r="B932" s="14">
        <v>42132</v>
      </c>
      <c r="C932" s="14">
        <v>72853</v>
      </c>
      <c r="D932" s="14">
        <v>5122</v>
      </c>
      <c r="E932" s="45" t="s">
        <v>11</v>
      </c>
      <c r="F932" s="21" t="s">
        <v>2832</v>
      </c>
      <c r="G932" s="54" t="s">
        <v>2832</v>
      </c>
      <c r="H932" s="54" t="s">
        <v>2833</v>
      </c>
      <c r="I932" s="54">
        <v>-23.609249816673501</v>
      </c>
      <c r="J932" s="54">
        <v>-46.654769447686597</v>
      </c>
      <c r="K932" s="14" t="s">
        <v>2608</v>
      </c>
      <c r="L932" s="21" t="s">
        <v>2813</v>
      </c>
      <c r="M932" s="14" t="s">
        <v>10</v>
      </c>
      <c r="N932" s="13" t="s">
        <v>606</v>
      </c>
      <c r="O932" s="13" t="s">
        <v>606</v>
      </c>
      <c r="P932" s="13" t="s">
        <v>606</v>
      </c>
      <c r="Q932" s="13" t="s">
        <v>606</v>
      </c>
      <c r="R932" s="13" t="s">
        <v>606</v>
      </c>
      <c r="S932" s="13" t="s">
        <v>606</v>
      </c>
      <c r="T932" s="13"/>
      <c r="U932" s="10">
        <v>27</v>
      </c>
      <c r="V932" s="13" t="s">
        <v>601</v>
      </c>
      <c r="W932" s="9" t="s">
        <v>4429</v>
      </c>
      <c r="X932" s="13" t="s">
        <v>26</v>
      </c>
    </row>
    <row r="933" spans="1:24" x14ac:dyDescent="0.3">
      <c r="A933" s="7" t="s">
        <v>4428</v>
      </c>
      <c r="B933" s="14">
        <v>42132</v>
      </c>
      <c r="C933" s="14">
        <v>72853</v>
      </c>
      <c r="D933" s="14">
        <v>35206</v>
      </c>
      <c r="E933" s="45" t="s">
        <v>2831</v>
      </c>
      <c r="F933" s="21" t="s">
        <v>2832</v>
      </c>
      <c r="G933" s="54" t="s">
        <v>2832</v>
      </c>
      <c r="H933" s="54" t="s">
        <v>2833</v>
      </c>
      <c r="I933" s="54">
        <v>-23.609249816673501</v>
      </c>
      <c r="J933" s="54">
        <v>-46.654769447686597</v>
      </c>
      <c r="K933" s="14" t="s">
        <v>2608</v>
      </c>
      <c r="L933" s="21" t="s">
        <v>2813</v>
      </c>
      <c r="M933" s="14" t="s">
        <v>10</v>
      </c>
      <c r="N933" s="13" t="s">
        <v>606</v>
      </c>
      <c r="O933" s="13" t="s">
        <v>606</v>
      </c>
      <c r="P933" s="13" t="s">
        <v>606</v>
      </c>
      <c r="Q933" s="13" t="s">
        <v>606</v>
      </c>
      <c r="R933" s="13" t="s">
        <v>606</v>
      </c>
      <c r="S933" s="13" t="s">
        <v>606</v>
      </c>
      <c r="T933" s="13"/>
      <c r="U933" s="10">
        <v>27</v>
      </c>
      <c r="V933" s="13" t="s">
        <v>601</v>
      </c>
      <c r="W933" s="9" t="s">
        <v>4429</v>
      </c>
      <c r="X933" s="13" t="s">
        <v>26</v>
      </c>
    </row>
    <row r="934" spans="1:24" x14ac:dyDescent="0.3">
      <c r="A934" s="7" t="s">
        <v>4428</v>
      </c>
      <c r="B934" s="14">
        <v>42190</v>
      </c>
      <c r="C934" s="14">
        <v>33741</v>
      </c>
      <c r="D934" s="14">
        <v>11266</v>
      </c>
      <c r="E934" s="45" t="s">
        <v>583</v>
      </c>
      <c r="F934" s="21" t="s">
        <v>2834</v>
      </c>
      <c r="G934" s="54" t="s">
        <v>2834</v>
      </c>
      <c r="H934" s="54" t="s">
        <v>2835</v>
      </c>
      <c r="I934" s="54">
        <v>-23.593399362839001</v>
      </c>
      <c r="J934" s="54">
        <v>-46.691224863029902</v>
      </c>
      <c r="K934" s="14" t="s">
        <v>2608</v>
      </c>
      <c r="L934" s="21" t="s">
        <v>2813</v>
      </c>
      <c r="M934" s="14" t="s">
        <v>10</v>
      </c>
      <c r="N934" s="13" t="s">
        <v>606</v>
      </c>
      <c r="O934" s="13" t="s">
        <v>606</v>
      </c>
      <c r="P934" s="13" t="s">
        <v>606</v>
      </c>
      <c r="Q934" s="13" t="s">
        <v>606</v>
      </c>
      <c r="R934" s="13" t="s">
        <v>606</v>
      </c>
      <c r="S934" s="13"/>
      <c r="T934" s="13"/>
      <c r="U934" s="10">
        <v>30</v>
      </c>
      <c r="V934" s="9" t="s">
        <v>4432</v>
      </c>
      <c r="W934" s="9" t="s">
        <v>4429</v>
      </c>
      <c r="X934" s="13" t="s">
        <v>26</v>
      </c>
    </row>
    <row r="935" spans="1:24" x14ac:dyDescent="0.3">
      <c r="A935" s="7" t="s">
        <v>4428</v>
      </c>
      <c r="B935" s="14">
        <v>42190</v>
      </c>
      <c r="C935" s="14">
        <v>33741</v>
      </c>
      <c r="D935" s="14">
        <v>16158</v>
      </c>
      <c r="E935" s="45" t="s">
        <v>583</v>
      </c>
      <c r="F935" s="21" t="s">
        <v>2834</v>
      </c>
      <c r="G935" s="54" t="s">
        <v>2834</v>
      </c>
      <c r="H935" s="54" t="s">
        <v>2835</v>
      </c>
      <c r="I935" s="54">
        <v>-23.593399362839001</v>
      </c>
      <c r="J935" s="54">
        <v>-46.691224863029902</v>
      </c>
      <c r="K935" s="14" t="s">
        <v>2608</v>
      </c>
      <c r="L935" s="21" t="s">
        <v>2813</v>
      </c>
      <c r="M935" s="14" t="s">
        <v>10</v>
      </c>
      <c r="N935" s="13" t="s">
        <v>606</v>
      </c>
      <c r="O935" s="13" t="s">
        <v>606</v>
      </c>
      <c r="P935" s="13" t="s">
        <v>606</v>
      </c>
      <c r="Q935" s="13" t="s">
        <v>606</v>
      </c>
      <c r="R935" s="13" t="s">
        <v>606</v>
      </c>
      <c r="S935" s="13"/>
      <c r="T935" s="13"/>
      <c r="U935" s="10">
        <v>30</v>
      </c>
      <c r="V935" s="9" t="s">
        <v>4432</v>
      </c>
      <c r="W935" s="9" t="s">
        <v>4429</v>
      </c>
      <c r="X935" s="13" t="s">
        <v>26</v>
      </c>
    </row>
    <row r="936" spans="1:24" x14ac:dyDescent="0.3">
      <c r="A936" s="7" t="s">
        <v>4428</v>
      </c>
      <c r="B936" s="14">
        <v>28041</v>
      </c>
      <c r="C936" s="14">
        <v>72972</v>
      </c>
      <c r="D936" s="14" t="s">
        <v>2836</v>
      </c>
      <c r="E936" s="45" t="s">
        <v>2837</v>
      </c>
      <c r="F936" s="21" t="s">
        <v>2838</v>
      </c>
      <c r="G936" s="54" t="s">
        <v>2838</v>
      </c>
      <c r="H936" s="54" t="s">
        <v>2839</v>
      </c>
      <c r="I936" s="54">
        <v>-23.5963724022</v>
      </c>
      <c r="J936" s="54">
        <v>-46.641454247687001</v>
      </c>
      <c r="K936" s="14" t="s">
        <v>2608</v>
      </c>
      <c r="L936" s="21" t="s">
        <v>2840</v>
      </c>
      <c r="M936" s="14" t="s">
        <v>10</v>
      </c>
      <c r="N936" s="13" t="s">
        <v>606</v>
      </c>
      <c r="O936" s="13" t="s">
        <v>606</v>
      </c>
      <c r="P936" s="13" t="s">
        <v>606</v>
      </c>
      <c r="Q936" s="13" t="s">
        <v>606</v>
      </c>
      <c r="R936" s="13" t="s">
        <v>606</v>
      </c>
      <c r="S936" s="13" t="s">
        <v>606</v>
      </c>
      <c r="T936" s="13"/>
      <c r="U936" s="10">
        <v>30</v>
      </c>
      <c r="V936" s="13" t="s">
        <v>601</v>
      </c>
      <c r="W936" s="9" t="s">
        <v>4431</v>
      </c>
      <c r="X936" s="13" t="s">
        <v>26</v>
      </c>
    </row>
    <row r="937" spans="1:24" x14ac:dyDescent="0.3">
      <c r="A937" s="7" t="s">
        <v>4428</v>
      </c>
      <c r="B937" s="14">
        <v>28041</v>
      </c>
      <c r="C937" s="14">
        <v>72972</v>
      </c>
      <c r="D937" s="14">
        <v>4313</v>
      </c>
      <c r="E937" s="45" t="s">
        <v>590</v>
      </c>
      <c r="F937" s="21" t="s">
        <v>2838</v>
      </c>
      <c r="G937" s="54" t="s">
        <v>2838</v>
      </c>
      <c r="H937" s="54" t="s">
        <v>2839</v>
      </c>
      <c r="I937" s="54">
        <v>-23.5963724022</v>
      </c>
      <c r="J937" s="54">
        <v>-46.641454247687001</v>
      </c>
      <c r="K937" s="14" t="s">
        <v>2608</v>
      </c>
      <c r="L937" s="21" t="s">
        <v>2840</v>
      </c>
      <c r="M937" s="14" t="s">
        <v>10</v>
      </c>
      <c r="N937" s="13" t="s">
        <v>606</v>
      </c>
      <c r="O937" s="13" t="s">
        <v>606</v>
      </c>
      <c r="P937" s="13" t="s">
        <v>606</v>
      </c>
      <c r="Q937" s="13" t="s">
        <v>606</v>
      </c>
      <c r="R937" s="13" t="s">
        <v>606</v>
      </c>
      <c r="S937" s="13" t="s">
        <v>606</v>
      </c>
      <c r="T937" s="13"/>
      <c r="U937" s="10">
        <v>30</v>
      </c>
      <c r="V937" s="13" t="s">
        <v>601</v>
      </c>
      <c r="W937" s="9" t="s">
        <v>4431</v>
      </c>
      <c r="X937" s="13" t="s">
        <v>26</v>
      </c>
    </row>
    <row r="938" spans="1:24" x14ac:dyDescent="0.3">
      <c r="A938" s="7" t="s">
        <v>4428</v>
      </c>
      <c r="B938" s="14">
        <v>28041</v>
      </c>
      <c r="C938" s="14">
        <v>72972</v>
      </c>
      <c r="D938" s="14">
        <v>4310</v>
      </c>
      <c r="E938" s="45" t="s">
        <v>590</v>
      </c>
      <c r="F938" s="21" t="s">
        <v>2838</v>
      </c>
      <c r="G938" s="54" t="s">
        <v>2838</v>
      </c>
      <c r="H938" s="54" t="s">
        <v>2839</v>
      </c>
      <c r="I938" s="54">
        <v>-23.5963724022</v>
      </c>
      <c r="J938" s="54">
        <v>-46.641454247687001</v>
      </c>
      <c r="K938" s="14" t="s">
        <v>2608</v>
      </c>
      <c r="L938" s="21" t="s">
        <v>2840</v>
      </c>
      <c r="M938" s="14" t="s">
        <v>10</v>
      </c>
      <c r="N938" s="13" t="s">
        <v>606</v>
      </c>
      <c r="O938" s="13" t="s">
        <v>606</v>
      </c>
      <c r="P938" s="13" t="s">
        <v>606</v>
      </c>
      <c r="Q938" s="13" t="s">
        <v>606</v>
      </c>
      <c r="R938" s="13" t="s">
        <v>606</v>
      </c>
      <c r="S938" s="13" t="s">
        <v>606</v>
      </c>
      <c r="T938" s="13"/>
      <c r="U938" s="10">
        <v>30</v>
      </c>
      <c r="V938" s="13" t="s">
        <v>601</v>
      </c>
      <c r="W938" s="9" t="s">
        <v>4431</v>
      </c>
      <c r="X938" s="13" t="s">
        <v>26</v>
      </c>
    </row>
    <row r="939" spans="1:24" x14ac:dyDescent="0.3">
      <c r="A939" s="7" t="s">
        <v>4428</v>
      </c>
      <c r="B939" s="14">
        <v>30504</v>
      </c>
      <c r="C939" s="14">
        <v>908079</v>
      </c>
      <c r="D939" s="14">
        <v>8055</v>
      </c>
      <c r="E939" s="45" t="s">
        <v>1728</v>
      </c>
      <c r="F939" s="21" t="s">
        <v>2841</v>
      </c>
      <c r="G939" s="54" t="s">
        <v>2841</v>
      </c>
      <c r="H939" s="54" t="s">
        <v>2842</v>
      </c>
      <c r="I939" s="54">
        <f>_xlfn.XLOOKUP(H939,[1]Sheet2!$G:$G,[1]Sheet2!$B:$B)</f>
        <v>-23.615297600000002</v>
      </c>
      <c r="J939" s="54">
        <f>_xlfn.XLOOKUP(H939,[1]Sheet2!$G:$G,[1]Sheet2!$C:$C)</f>
        <v>-46.621047900000001</v>
      </c>
      <c r="K939" s="14" t="s">
        <v>2608</v>
      </c>
      <c r="L939" s="21" t="s">
        <v>2840</v>
      </c>
      <c r="M939" s="14" t="s">
        <v>10</v>
      </c>
      <c r="N939" s="13" t="s">
        <v>606</v>
      </c>
      <c r="O939" s="13" t="s">
        <v>606</v>
      </c>
      <c r="P939" s="13" t="s">
        <v>606</v>
      </c>
      <c r="Q939" s="13" t="s">
        <v>606</v>
      </c>
      <c r="R939" s="13" t="s">
        <v>606</v>
      </c>
      <c r="S939" s="13"/>
      <c r="T939" s="13"/>
      <c r="U939" s="10">
        <v>30</v>
      </c>
      <c r="V939" s="9" t="s">
        <v>4432</v>
      </c>
      <c r="W939" s="9" t="s">
        <v>4431</v>
      </c>
      <c r="X939" s="13" t="s">
        <v>26</v>
      </c>
    </row>
    <row r="940" spans="1:24" x14ac:dyDescent="0.3">
      <c r="A940" s="7" t="s">
        <v>4428</v>
      </c>
      <c r="B940" s="14">
        <v>30504</v>
      </c>
      <c r="C940" s="14">
        <v>908079</v>
      </c>
      <c r="D940" s="14">
        <v>82318</v>
      </c>
      <c r="E940" s="45" t="s">
        <v>1728</v>
      </c>
      <c r="F940" s="21" t="s">
        <v>2843</v>
      </c>
      <c r="G940" s="54" t="s">
        <v>2843</v>
      </c>
      <c r="H940" s="54" t="s">
        <v>2844</v>
      </c>
      <c r="I940" s="54">
        <f>_xlfn.XLOOKUP(H940,[1]Sheet2!$G:$G,[1]Sheet2!$B:$B)</f>
        <v>-23.599971799999999</v>
      </c>
      <c r="J940" s="54">
        <f>_xlfn.XLOOKUP(H940,[1]Sheet2!$G:$G,[1]Sheet2!$C:$C)</f>
        <v>-46.642786000000001</v>
      </c>
      <c r="K940" s="14" t="s">
        <v>2608</v>
      </c>
      <c r="L940" s="21" t="s">
        <v>2840</v>
      </c>
      <c r="M940" s="14" t="s">
        <v>10</v>
      </c>
      <c r="N940" s="13" t="s">
        <v>606</v>
      </c>
      <c r="O940" s="13" t="s">
        <v>606</v>
      </c>
      <c r="P940" s="13" t="s">
        <v>606</v>
      </c>
      <c r="Q940" s="13" t="s">
        <v>606</v>
      </c>
      <c r="R940" s="13" t="s">
        <v>606</v>
      </c>
      <c r="S940" s="13"/>
      <c r="T940" s="13"/>
      <c r="U940" s="10">
        <v>30</v>
      </c>
      <c r="V940" s="9" t="s">
        <v>4432</v>
      </c>
      <c r="W940" s="9" t="s">
        <v>4431</v>
      </c>
      <c r="X940" s="13" t="s">
        <v>26</v>
      </c>
    </row>
    <row r="941" spans="1:24" x14ac:dyDescent="0.3">
      <c r="A941" s="7" t="s">
        <v>4428</v>
      </c>
      <c r="B941" s="14">
        <v>19794</v>
      </c>
      <c r="C941" s="14">
        <v>72386</v>
      </c>
      <c r="D941" s="14" t="s">
        <v>2845</v>
      </c>
      <c r="E941" s="45" t="s">
        <v>593</v>
      </c>
      <c r="F941" s="21" t="s">
        <v>2846</v>
      </c>
      <c r="G941" s="54" t="s">
        <v>2846</v>
      </c>
      <c r="H941" s="54" t="s">
        <v>2847</v>
      </c>
      <c r="I941" s="54">
        <v>-23.595381292142498</v>
      </c>
      <c r="J941" s="54">
        <v>-46.650133347687003</v>
      </c>
      <c r="K941" s="14" t="s">
        <v>2608</v>
      </c>
      <c r="L941" s="21" t="s">
        <v>2840</v>
      </c>
      <c r="M941" s="14" t="s">
        <v>10</v>
      </c>
      <c r="N941" s="13" t="s">
        <v>606</v>
      </c>
      <c r="O941" s="13" t="s">
        <v>606</v>
      </c>
      <c r="P941" s="13" t="s">
        <v>606</v>
      </c>
      <c r="Q941" s="13" t="s">
        <v>606</v>
      </c>
      <c r="R941" s="13" t="s">
        <v>606</v>
      </c>
      <c r="S941" s="13" t="s">
        <v>606</v>
      </c>
      <c r="T941" s="13"/>
      <c r="U941" s="10">
        <v>27</v>
      </c>
      <c r="V941" s="13" t="s">
        <v>601</v>
      </c>
      <c r="W941" s="9" t="s">
        <v>4431</v>
      </c>
      <c r="X941" s="13" t="s">
        <v>26</v>
      </c>
    </row>
    <row r="942" spans="1:24" x14ac:dyDescent="0.3">
      <c r="A942" s="7" t="s">
        <v>4428</v>
      </c>
      <c r="B942" s="14">
        <v>19794</v>
      </c>
      <c r="C942" s="14">
        <v>72386</v>
      </c>
      <c r="D942" s="14" t="s">
        <v>2848</v>
      </c>
      <c r="E942" s="45" t="s">
        <v>593</v>
      </c>
      <c r="F942" s="21" t="s">
        <v>2846</v>
      </c>
      <c r="G942" s="54" t="s">
        <v>2846</v>
      </c>
      <c r="H942" s="54" t="s">
        <v>2847</v>
      </c>
      <c r="I942" s="54">
        <v>-23.595381292142498</v>
      </c>
      <c r="J942" s="54">
        <v>-46.650133347687003</v>
      </c>
      <c r="K942" s="14" t="s">
        <v>2608</v>
      </c>
      <c r="L942" s="21" t="s">
        <v>2840</v>
      </c>
      <c r="M942" s="14" t="s">
        <v>10</v>
      </c>
      <c r="N942" s="13" t="s">
        <v>606</v>
      </c>
      <c r="O942" s="13" t="s">
        <v>606</v>
      </c>
      <c r="P942" s="13" t="s">
        <v>606</v>
      </c>
      <c r="Q942" s="13" t="s">
        <v>606</v>
      </c>
      <c r="R942" s="13" t="s">
        <v>606</v>
      </c>
      <c r="S942" s="13" t="s">
        <v>606</v>
      </c>
      <c r="T942" s="13"/>
      <c r="U942" s="10">
        <v>27</v>
      </c>
      <c r="V942" s="13" t="s">
        <v>601</v>
      </c>
      <c r="W942" s="9" t="s">
        <v>4431</v>
      </c>
      <c r="X942" s="13" t="s">
        <v>26</v>
      </c>
    </row>
    <row r="943" spans="1:24" x14ac:dyDescent="0.3">
      <c r="A943" s="7" t="s">
        <v>4428</v>
      </c>
      <c r="B943" s="14">
        <v>39048</v>
      </c>
      <c r="C943" s="14">
        <v>61276</v>
      </c>
      <c r="D943" s="14">
        <v>13531</v>
      </c>
      <c r="E943" s="45" t="s">
        <v>583</v>
      </c>
      <c r="F943" s="21" t="s">
        <v>2849</v>
      </c>
      <c r="G943" s="54" t="s">
        <v>2849</v>
      </c>
      <c r="H943" s="54" t="s">
        <v>2850</v>
      </c>
      <c r="I943" s="54">
        <f>_xlfn.XLOOKUP(H943,[1]Sheet2!$G:$G,[1]Sheet2!$B:$B)</f>
        <v>-23.597625300000001</v>
      </c>
      <c r="J943" s="54">
        <f>_xlfn.XLOOKUP(H943,[1]Sheet2!$G:$G,[1]Sheet2!$C:$C)</f>
        <v>-46.6370042</v>
      </c>
      <c r="K943" s="14" t="s">
        <v>2608</v>
      </c>
      <c r="L943" s="21" t="s">
        <v>2840</v>
      </c>
      <c r="M943" s="14" t="s">
        <v>10</v>
      </c>
      <c r="N943" s="13" t="s">
        <v>606</v>
      </c>
      <c r="O943" s="13" t="s">
        <v>606</v>
      </c>
      <c r="P943" s="13" t="s">
        <v>606</v>
      </c>
      <c r="Q943" s="13" t="s">
        <v>606</v>
      </c>
      <c r="R943" s="13" t="s">
        <v>606</v>
      </c>
      <c r="S943" s="13"/>
      <c r="T943" s="13"/>
      <c r="U943" s="10">
        <v>30</v>
      </c>
      <c r="V943" s="13" t="s">
        <v>601</v>
      </c>
      <c r="W943" s="9" t="s">
        <v>4431</v>
      </c>
      <c r="X943" s="13" t="s">
        <v>26</v>
      </c>
    </row>
    <row r="944" spans="1:24" x14ac:dyDescent="0.3">
      <c r="A944" s="7" t="s">
        <v>4428</v>
      </c>
      <c r="B944" s="14">
        <v>6396</v>
      </c>
      <c r="C944" s="14">
        <v>17254</v>
      </c>
      <c r="D944" s="14">
        <v>12011</v>
      </c>
      <c r="E944" s="45" t="s">
        <v>2430</v>
      </c>
      <c r="F944" s="21" t="s">
        <v>2851</v>
      </c>
      <c r="G944" s="54" t="s">
        <v>2851</v>
      </c>
      <c r="H944" s="54" t="s">
        <v>2852</v>
      </c>
      <c r="I944" s="54">
        <v>-23.595607905952502</v>
      </c>
      <c r="J944" s="54">
        <v>-46.652131740015498</v>
      </c>
      <c r="K944" s="14" t="s">
        <v>2608</v>
      </c>
      <c r="L944" s="21" t="s">
        <v>2840</v>
      </c>
      <c r="M944" s="14" t="s">
        <v>10</v>
      </c>
      <c r="N944" s="13" t="s">
        <v>606</v>
      </c>
      <c r="O944" s="13" t="s">
        <v>606</v>
      </c>
      <c r="P944" s="13" t="s">
        <v>606</v>
      </c>
      <c r="Q944" s="13" t="s">
        <v>606</v>
      </c>
      <c r="R944" s="13" t="s">
        <v>606</v>
      </c>
      <c r="S944" s="13" t="s">
        <v>606</v>
      </c>
      <c r="T944" s="13"/>
      <c r="U944" s="10">
        <v>10</v>
      </c>
      <c r="V944" s="13" t="s">
        <v>601</v>
      </c>
      <c r="W944" s="9" t="s">
        <v>4431</v>
      </c>
      <c r="X944" s="13" t="s">
        <v>26</v>
      </c>
    </row>
    <row r="945" spans="1:24" x14ac:dyDescent="0.3">
      <c r="A945" s="7" t="s">
        <v>4428</v>
      </c>
      <c r="B945" s="14">
        <v>6396</v>
      </c>
      <c r="C945" s="14">
        <v>17254</v>
      </c>
      <c r="D945" s="14" t="s">
        <v>2853</v>
      </c>
      <c r="E945" s="45" t="s">
        <v>1128</v>
      </c>
      <c r="F945" s="21" t="s">
        <v>2851</v>
      </c>
      <c r="G945" s="54" t="s">
        <v>2851</v>
      </c>
      <c r="H945" s="54" t="s">
        <v>2852</v>
      </c>
      <c r="I945" s="54">
        <v>-23.595607905952502</v>
      </c>
      <c r="J945" s="54">
        <v>-46.652131740015498</v>
      </c>
      <c r="K945" s="14" t="s">
        <v>2608</v>
      </c>
      <c r="L945" s="21" t="s">
        <v>2840</v>
      </c>
      <c r="M945" s="14" t="s">
        <v>10</v>
      </c>
      <c r="N945" s="13" t="s">
        <v>606</v>
      </c>
      <c r="O945" s="13" t="s">
        <v>606</v>
      </c>
      <c r="P945" s="13" t="s">
        <v>606</v>
      </c>
      <c r="Q945" s="13" t="s">
        <v>606</v>
      </c>
      <c r="R945" s="13" t="s">
        <v>606</v>
      </c>
      <c r="S945" s="13" t="s">
        <v>606</v>
      </c>
      <c r="T945" s="13"/>
      <c r="U945" s="10">
        <v>10</v>
      </c>
      <c r="V945" s="13" t="s">
        <v>601</v>
      </c>
      <c r="W945" s="9" t="s">
        <v>4431</v>
      </c>
      <c r="X945" s="13" t="s">
        <v>26</v>
      </c>
    </row>
    <row r="946" spans="1:24" x14ac:dyDescent="0.3">
      <c r="A946" s="7" t="s">
        <v>4428</v>
      </c>
      <c r="B946" s="14">
        <v>6396</v>
      </c>
      <c r="C946" s="14">
        <v>17254</v>
      </c>
      <c r="D946" s="14">
        <v>11350</v>
      </c>
      <c r="E946" s="45" t="s">
        <v>11</v>
      </c>
      <c r="F946" s="21" t="s">
        <v>2851</v>
      </c>
      <c r="G946" s="54" t="s">
        <v>2851</v>
      </c>
      <c r="H946" s="54" t="s">
        <v>2852</v>
      </c>
      <c r="I946" s="54">
        <v>-23.595607905952502</v>
      </c>
      <c r="J946" s="54">
        <v>-46.652131740015498</v>
      </c>
      <c r="K946" s="14" t="s">
        <v>2608</v>
      </c>
      <c r="L946" s="21" t="s">
        <v>2840</v>
      </c>
      <c r="M946" s="14" t="s">
        <v>10</v>
      </c>
      <c r="N946" s="13" t="s">
        <v>606</v>
      </c>
      <c r="O946" s="13" t="s">
        <v>606</v>
      </c>
      <c r="P946" s="13" t="s">
        <v>606</v>
      </c>
      <c r="Q946" s="13" t="s">
        <v>606</v>
      </c>
      <c r="R946" s="13" t="s">
        <v>606</v>
      </c>
      <c r="S946" s="13"/>
      <c r="T946" s="13"/>
      <c r="U946" s="10">
        <v>10</v>
      </c>
      <c r="V946" s="13" t="s">
        <v>601</v>
      </c>
      <c r="W946" s="9" t="s">
        <v>4431</v>
      </c>
      <c r="X946" s="13" t="s">
        <v>26</v>
      </c>
    </row>
    <row r="947" spans="1:24" x14ac:dyDescent="0.3">
      <c r="A947" s="7" t="s">
        <v>4428</v>
      </c>
      <c r="B947" s="14">
        <v>6396</v>
      </c>
      <c r="C947" s="14">
        <v>17254</v>
      </c>
      <c r="D947" s="14">
        <v>11483</v>
      </c>
      <c r="E947" s="45" t="s">
        <v>590</v>
      </c>
      <c r="F947" s="21" t="s">
        <v>2851</v>
      </c>
      <c r="G947" s="54" t="s">
        <v>2851</v>
      </c>
      <c r="H947" s="54" t="s">
        <v>2852</v>
      </c>
      <c r="I947" s="54">
        <v>-23.595607905952502</v>
      </c>
      <c r="J947" s="54">
        <v>-46.652131740015498</v>
      </c>
      <c r="K947" s="14" t="s">
        <v>2608</v>
      </c>
      <c r="L947" s="21" t="s">
        <v>2840</v>
      </c>
      <c r="M947" s="14" t="s">
        <v>10</v>
      </c>
      <c r="N947" s="13" t="s">
        <v>606</v>
      </c>
      <c r="O947" s="13" t="s">
        <v>606</v>
      </c>
      <c r="P947" s="13" t="s">
        <v>606</v>
      </c>
      <c r="Q947" s="13" t="s">
        <v>606</v>
      </c>
      <c r="R947" s="13" t="s">
        <v>606</v>
      </c>
      <c r="S947" s="13" t="s">
        <v>606</v>
      </c>
      <c r="T947" s="13"/>
      <c r="U947" s="10">
        <v>10</v>
      </c>
      <c r="V947" s="13" t="s">
        <v>601</v>
      </c>
      <c r="W947" s="9" t="s">
        <v>4431</v>
      </c>
      <c r="X947" s="13" t="s">
        <v>26</v>
      </c>
    </row>
    <row r="948" spans="1:24" x14ac:dyDescent="0.3">
      <c r="A948" s="7" t="s">
        <v>4428</v>
      </c>
      <c r="B948" s="14">
        <v>33901</v>
      </c>
      <c r="C948" s="14">
        <v>579514</v>
      </c>
      <c r="D948" s="14" t="s">
        <v>2854</v>
      </c>
      <c r="E948" s="45" t="s">
        <v>2837</v>
      </c>
      <c r="F948" s="21" t="s">
        <v>2855</v>
      </c>
      <c r="G948" s="54" t="s">
        <v>2855</v>
      </c>
      <c r="H948" s="54" t="s">
        <v>2856</v>
      </c>
      <c r="I948" s="54">
        <f>_xlfn.XLOOKUP(H948,[1]Sheet2!$G:$G,[1]Sheet2!$B:$B)</f>
        <v>-23.610462099999999</v>
      </c>
      <c r="J948" s="54">
        <f>_xlfn.XLOOKUP(H948,[1]Sheet2!$G:$G,[1]Sheet2!$C:$C)</f>
        <v>-46.663778499999999</v>
      </c>
      <c r="K948" s="14" t="s">
        <v>2608</v>
      </c>
      <c r="L948" s="21" t="s">
        <v>2840</v>
      </c>
      <c r="M948" s="14" t="s">
        <v>10</v>
      </c>
      <c r="N948" s="13" t="s">
        <v>606</v>
      </c>
      <c r="O948" s="13" t="s">
        <v>606</v>
      </c>
      <c r="P948" s="13" t="s">
        <v>606</v>
      </c>
      <c r="Q948" s="13" t="s">
        <v>606</v>
      </c>
      <c r="R948" s="13" t="s">
        <v>606</v>
      </c>
      <c r="S948" s="13"/>
      <c r="T948" s="13"/>
      <c r="U948" s="10">
        <v>5</v>
      </c>
      <c r="V948" s="9" t="s">
        <v>4432</v>
      </c>
      <c r="W948" s="9" t="s">
        <v>4431</v>
      </c>
      <c r="X948" s="13" t="s">
        <v>26</v>
      </c>
    </row>
    <row r="949" spans="1:24" x14ac:dyDescent="0.3">
      <c r="A949" s="7" t="s">
        <v>4428</v>
      </c>
      <c r="B949" s="14">
        <v>33901</v>
      </c>
      <c r="C949" s="14">
        <v>579514</v>
      </c>
      <c r="D949" s="14">
        <v>12681</v>
      </c>
      <c r="E949" s="45" t="s">
        <v>1653</v>
      </c>
      <c r="F949" s="21" t="s">
        <v>2855</v>
      </c>
      <c r="G949" s="54" t="s">
        <v>2855</v>
      </c>
      <c r="H949" s="54" t="s">
        <v>2856</v>
      </c>
      <c r="I949" s="54">
        <f>_xlfn.XLOOKUP(H949,[1]Sheet2!$G:$G,[1]Sheet2!$B:$B)</f>
        <v>-23.610462099999999</v>
      </c>
      <c r="J949" s="54">
        <f>_xlfn.XLOOKUP(H949,[1]Sheet2!$G:$G,[1]Sheet2!$C:$C)</f>
        <v>-46.663778499999999</v>
      </c>
      <c r="K949" s="14" t="s">
        <v>2608</v>
      </c>
      <c r="L949" s="21" t="s">
        <v>2840</v>
      </c>
      <c r="M949" s="14" t="s">
        <v>10</v>
      </c>
      <c r="N949" s="13" t="s">
        <v>606</v>
      </c>
      <c r="O949" s="13" t="s">
        <v>606</v>
      </c>
      <c r="P949" s="13" t="s">
        <v>606</v>
      </c>
      <c r="Q949" s="13" t="s">
        <v>606</v>
      </c>
      <c r="R949" s="13" t="s">
        <v>606</v>
      </c>
      <c r="S949" s="13"/>
      <c r="T949" s="13"/>
      <c r="U949" s="10">
        <v>5</v>
      </c>
      <c r="V949" s="9" t="s">
        <v>4432</v>
      </c>
      <c r="W949" s="9" t="s">
        <v>4431</v>
      </c>
      <c r="X949" s="13" t="s">
        <v>26</v>
      </c>
    </row>
    <row r="950" spans="1:24" x14ac:dyDescent="0.3">
      <c r="A950" s="7" t="s">
        <v>4428</v>
      </c>
      <c r="B950" s="14">
        <v>24294</v>
      </c>
      <c r="C950" s="14">
        <v>124295</v>
      </c>
      <c r="D950" s="14" t="s">
        <v>2857</v>
      </c>
      <c r="E950" s="45" t="s">
        <v>590</v>
      </c>
      <c r="F950" s="21" t="s">
        <v>2858</v>
      </c>
      <c r="G950" s="54" t="s">
        <v>2858</v>
      </c>
      <c r="H950" s="54" t="s">
        <v>2859</v>
      </c>
      <c r="I950" s="54">
        <v>-23.613322365237899</v>
      </c>
      <c r="J950" s="54">
        <v>-46.620617163029102</v>
      </c>
      <c r="K950" s="14" t="s">
        <v>2608</v>
      </c>
      <c r="L950" s="21" t="s">
        <v>2840</v>
      </c>
      <c r="M950" s="14" t="s">
        <v>10</v>
      </c>
      <c r="N950" s="13" t="s">
        <v>606</v>
      </c>
      <c r="O950" s="13" t="s">
        <v>606</v>
      </c>
      <c r="P950" s="13" t="s">
        <v>606</v>
      </c>
      <c r="Q950" s="13" t="s">
        <v>606</v>
      </c>
      <c r="R950" s="13" t="s">
        <v>606</v>
      </c>
      <c r="S950" s="13"/>
      <c r="T950" s="13"/>
      <c r="U950" s="10">
        <v>30</v>
      </c>
      <c r="V950" s="13" t="s">
        <v>601</v>
      </c>
      <c r="W950" s="9" t="s">
        <v>4431</v>
      </c>
      <c r="X950" s="13" t="s">
        <v>26</v>
      </c>
    </row>
    <row r="951" spans="1:24" x14ac:dyDescent="0.3">
      <c r="A951" s="7" t="s">
        <v>4428</v>
      </c>
      <c r="B951" s="14">
        <v>19796</v>
      </c>
      <c r="C951" s="14">
        <v>72818</v>
      </c>
      <c r="D951" s="14" t="s">
        <v>2860</v>
      </c>
      <c r="E951" s="45" t="s">
        <v>590</v>
      </c>
      <c r="F951" s="21" t="s">
        <v>2861</v>
      </c>
      <c r="G951" s="54" t="s">
        <v>2861</v>
      </c>
      <c r="H951" s="54" t="s">
        <v>2862</v>
      </c>
      <c r="I951" s="54">
        <v>-23.598991663001701</v>
      </c>
      <c r="J951" s="54">
        <v>-46.637228663029703</v>
      </c>
      <c r="K951" s="14" t="s">
        <v>2608</v>
      </c>
      <c r="L951" s="21" t="s">
        <v>2840</v>
      </c>
      <c r="M951" s="14" t="s">
        <v>10</v>
      </c>
      <c r="N951" s="13" t="s">
        <v>606</v>
      </c>
      <c r="O951" s="13" t="s">
        <v>606</v>
      </c>
      <c r="P951" s="13" t="s">
        <v>606</v>
      </c>
      <c r="Q951" s="13" t="s">
        <v>606</v>
      </c>
      <c r="R951" s="13" t="s">
        <v>606</v>
      </c>
      <c r="S951" s="13"/>
      <c r="T951" s="13"/>
      <c r="U951" s="10">
        <v>27</v>
      </c>
      <c r="V951" s="13" t="s">
        <v>601</v>
      </c>
      <c r="W951" s="9" t="s">
        <v>4431</v>
      </c>
      <c r="X951" s="13" t="s">
        <v>26</v>
      </c>
    </row>
    <row r="952" spans="1:24" x14ac:dyDescent="0.3">
      <c r="A952" s="7" t="s">
        <v>4428</v>
      </c>
      <c r="B952" s="14">
        <v>42134</v>
      </c>
      <c r="C952" s="14">
        <v>72910</v>
      </c>
      <c r="D952" s="14">
        <v>30042</v>
      </c>
      <c r="E952" s="45" t="s">
        <v>11</v>
      </c>
      <c r="F952" s="21" t="s">
        <v>2863</v>
      </c>
      <c r="G952" s="54" t="s">
        <v>2863</v>
      </c>
      <c r="H952" s="54" t="s">
        <v>2864</v>
      </c>
      <c r="I952" s="54">
        <v>-23.595402955845099</v>
      </c>
      <c r="J952" s="54">
        <v>-46.644198034194098</v>
      </c>
      <c r="K952" s="14" t="s">
        <v>2608</v>
      </c>
      <c r="L952" s="21" t="s">
        <v>2840</v>
      </c>
      <c r="M952" s="14" t="s">
        <v>10</v>
      </c>
      <c r="N952" s="13" t="s">
        <v>606</v>
      </c>
      <c r="O952" s="13" t="s">
        <v>606</v>
      </c>
      <c r="P952" s="13" t="s">
        <v>606</v>
      </c>
      <c r="Q952" s="13" t="s">
        <v>606</v>
      </c>
      <c r="R952" s="13" t="s">
        <v>606</v>
      </c>
      <c r="S952" s="13" t="s">
        <v>606</v>
      </c>
      <c r="T952" s="13"/>
      <c r="U952" s="10">
        <v>27</v>
      </c>
      <c r="V952" s="13" t="s">
        <v>601</v>
      </c>
      <c r="W952" s="9" t="s">
        <v>4431</v>
      </c>
      <c r="X952" s="13" t="s">
        <v>26</v>
      </c>
    </row>
    <row r="953" spans="1:24" x14ac:dyDescent="0.3">
      <c r="A953" s="7" t="s">
        <v>4428</v>
      </c>
      <c r="B953" s="14">
        <v>2922</v>
      </c>
      <c r="C953" s="14">
        <v>75</v>
      </c>
      <c r="D953" s="14">
        <v>3556</v>
      </c>
      <c r="E953" s="45" t="s">
        <v>587</v>
      </c>
      <c r="F953" s="21" t="s">
        <v>2865</v>
      </c>
      <c r="G953" s="54" t="s">
        <v>2865</v>
      </c>
      <c r="H953" s="54" t="s">
        <v>2866</v>
      </c>
      <c r="I953" s="54">
        <f>_xlfn.XLOOKUP(H953,[1]Sheet2!$G:$G,[1]Sheet2!$B:$B)</f>
        <v>-23.617340899999999</v>
      </c>
      <c r="J953" s="54">
        <f>_xlfn.XLOOKUP(H953,[1]Sheet2!$G:$G,[1]Sheet2!$C:$C)</f>
        <v>-46.639378399999998</v>
      </c>
      <c r="K953" s="14" t="s">
        <v>2608</v>
      </c>
      <c r="L953" s="21" t="s">
        <v>2840</v>
      </c>
      <c r="M953" s="14" t="s">
        <v>10</v>
      </c>
      <c r="N953" s="13" t="s">
        <v>606</v>
      </c>
      <c r="O953" s="13" t="s">
        <v>606</v>
      </c>
      <c r="P953" s="13" t="s">
        <v>606</v>
      </c>
      <c r="Q953" s="13" t="s">
        <v>606</v>
      </c>
      <c r="R953" s="13" t="s">
        <v>606</v>
      </c>
      <c r="S953" s="13"/>
      <c r="T953" s="13"/>
      <c r="U953" s="10">
        <v>20</v>
      </c>
      <c r="V953" s="9" t="s">
        <v>4432</v>
      </c>
      <c r="W953" s="9" t="s">
        <v>4431</v>
      </c>
      <c r="X953" s="13" t="s">
        <v>26</v>
      </c>
    </row>
    <row r="954" spans="1:24" hidden="1" x14ac:dyDescent="0.3">
      <c r="A954" s="7" t="s">
        <v>4428</v>
      </c>
      <c r="B954" s="14">
        <v>35204</v>
      </c>
      <c r="C954" s="14">
        <v>60291</v>
      </c>
      <c r="D954" s="14" t="s">
        <v>2969</v>
      </c>
      <c r="E954" s="45" t="s">
        <v>590</v>
      </c>
      <c r="F954" s="21" t="s">
        <v>2970</v>
      </c>
      <c r="G954" s="54" t="s">
        <v>2970</v>
      </c>
      <c r="H954" s="54" t="s">
        <v>2971</v>
      </c>
      <c r="I954" s="54">
        <f>_xlfn.XLOOKUP(H954,[1]Sheet2!$G:$G,[1]Sheet2!$B:$B)</f>
        <v>-23.664394399999999</v>
      </c>
      <c r="J954" s="54">
        <f>_xlfn.XLOOKUP(H954,[1]Sheet2!$G:$G,[1]Sheet2!$C:$C)</f>
        <v>-46.4494349</v>
      </c>
      <c r="K954" s="14" t="s">
        <v>2870</v>
      </c>
      <c r="L954" s="21" t="s">
        <v>2972</v>
      </c>
      <c r="M954" s="14" t="s">
        <v>10</v>
      </c>
      <c r="N954" s="13" t="s">
        <v>606</v>
      </c>
      <c r="O954" s="13" t="s">
        <v>606</v>
      </c>
      <c r="P954" s="13" t="s">
        <v>606</v>
      </c>
      <c r="Q954" s="13" t="s">
        <v>606</v>
      </c>
      <c r="R954" s="13" t="s">
        <v>606</v>
      </c>
      <c r="S954" s="13"/>
      <c r="T954" s="13"/>
      <c r="U954" s="10">
        <v>30</v>
      </c>
      <c r="V954" s="13" t="s">
        <v>601</v>
      </c>
      <c r="W954" s="9" t="s">
        <v>4429</v>
      </c>
      <c r="X954" s="13" t="s">
        <v>26</v>
      </c>
    </row>
    <row r="955" spans="1:24" hidden="1" x14ac:dyDescent="0.3">
      <c r="A955" s="7" t="s">
        <v>4428</v>
      </c>
      <c r="B955" s="14">
        <v>35204</v>
      </c>
      <c r="C955" s="14">
        <v>60291</v>
      </c>
      <c r="D955" s="14" t="s">
        <v>2973</v>
      </c>
      <c r="E955" s="45" t="s">
        <v>590</v>
      </c>
      <c r="F955" s="21" t="s">
        <v>2974</v>
      </c>
      <c r="G955" s="54" t="s">
        <v>2974</v>
      </c>
      <c r="H955" s="54" t="s">
        <v>2975</v>
      </c>
      <c r="I955" s="54">
        <f>_xlfn.XLOOKUP(H955,[1]Sheet2!$G:$G,[1]Sheet2!$B:$B)</f>
        <v>-23.7144893</v>
      </c>
      <c r="J955" s="54">
        <f>_xlfn.XLOOKUP(H955,[1]Sheet2!$G:$G,[1]Sheet2!$C:$C)</f>
        <v>-46.412813100000001</v>
      </c>
      <c r="K955" s="14" t="s">
        <v>2870</v>
      </c>
      <c r="L955" s="21" t="s">
        <v>2972</v>
      </c>
      <c r="M955" s="14" t="s">
        <v>10</v>
      </c>
      <c r="N955" s="13" t="s">
        <v>606</v>
      </c>
      <c r="O955" s="13" t="s">
        <v>606</v>
      </c>
      <c r="P955" s="13" t="s">
        <v>606</v>
      </c>
      <c r="Q955" s="13" t="s">
        <v>606</v>
      </c>
      <c r="R955" s="13" t="s">
        <v>606</v>
      </c>
      <c r="S955" s="13"/>
      <c r="T955" s="13"/>
      <c r="U955" s="10">
        <v>30</v>
      </c>
      <c r="V955" s="13" t="s">
        <v>601</v>
      </c>
      <c r="W955" s="9" t="s">
        <v>4429</v>
      </c>
      <c r="X955" s="13" t="s">
        <v>26</v>
      </c>
    </row>
    <row r="956" spans="1:24" hidden="1" x14ac:dyDescent="0.3">
      <c r="A956" s="7" t="s">
        <v>4428</v>
      </c>
      <c r="B956" s="14">
        <v>27906</v>
      </c>
      <c r="C956" s="14">
        <v>472226</v>
      </c>
      <c r="D956" s="14">
        <v>27930</v>
      </c>
      <c r="E956" s="45" t="s">
        <v>590</v>
      </c>
      <c r="F956" s="21" t="s">
        <v>2976</v>
      </c>
      <c r="G956" s="54" t="s">
        <v>2976</v>
      </c>
      <c r="H956" s="54" t="s">
        <v>2977</v>
      </c>
      <c r="I956" s="54">
        <f>_xlfn.XLOOKUP(H956,[1]Sheet2!$G:$G,[1]Sheet2!$B:$B)</f>
        <v>-23.659663800000001</v>
      </c>
      <c r="J956" s="54">
        <f>_xlfn.XLOOKUP(H956,[1]Sheet2!$G:$G,[1]Sheet2!$C:$C)</f>
        <v>-46.481676800000002</v>
      </c>
      <c r="K956" s="14" t="s">
        <v>2870</v>
      </c>
      <c r="L956" s="21" t="s">
        <v>2972</v>
      </c>
      <c r="M956" s="14" t="s">
        <v>10</v>
      </c>
      <c r="N956" s="13" t="s">
        <v>606</v>
      </c>
      <c r="O956" s="13" t="s">
        <v>606</v>
      </c>
      <c r="P956" s="13" t="s">
        <v>606</v>
      </c>
      <c r="Q956" s="13" t="s">
        <v>606</v>
      </c>
      <c r="R956" s="13" t="s">
        <v>606</v>
      </c>
      <c r="S956" s="13"/>
      <c r="T956" s="13"/>
      <c r="U956" s="10">
        <v>30</v>
      </c>
      <c r="V956" s="9" t="s">
        <v>4432</v>
      </c>
      <c r="W956" s="9" t="s">
        <v>4429</v>
      </c>
      <c r="X956" s="13" t="s">
        <v>26</v>
      </c>
    </row>
    <row r="957" spans="1:24" hidden="1" x14ac:dyDescent="0.3">
      <c r="A957" s="7" t="s">
        <v>4428</v>
      </c>
      <c r="B957" s="14">
        <v>29809</v>
      </c>
      <c r="C957" s="14">
        <v>755491</v>
      </c>
      <c r="D957" s="14">
        <v>10560</v>
      </c>
      <c r="E957" s="45" t="s">
        <v>1728</v>
      </c>
      <c r="F957" s="21" t="s">
        <v>2978</v>
      </c>
      <c r="G957" s="54" t="s">
        <v>2978</v>
      </c>
      <c r="H957" s="54" t="s">
        <v>2979</v>
      </c>
      <c r="I957" s="54">
        <f>_xlfn.XLOOKUP(H957,[1]Sheet2!$G:$G,[1]Sheet2!$B:$B)</f>
        <v>-23.66432</v>
      </c>
      <c r="J957" s="54">
        <f>_xlfn.XLOOKUP(H957,[1]Sheet2!$G:$G,[1]Sheet2!$C:$C)</f>
        <v>-46.4606323</v>
      </c>
      <c r="K957" s="14" t="s">
        <v>2870</v>
      </c>
      <c r="L957" s="21" t="s">
        <v>2972</v>
      </c>
      <c r="M957" s="14" t="s">
        <v>10</v>
      </c>
      <c r="N957" s="13" t="s">
        <v>606</v>
      </c>
      <c r="O957" s="13" t="s">
        <v>606</v>
      </c>
      <c r="P957" s="13" t="s">
        <v>606</v>
      </c>
      <c r="Q957" s="13" t="s">
        <v>606</v>
      </c>
      <c r="R957" s="13" t="s">
        <v>606</v>
      </c>
      <c r="S957" s="13"/>
      <c r="T957" s="13"/>
      <c r="U957" s="10">
        <v>27</v>
      </c>
      <c r="V957" s="13" t="s">
        <v>601</v>
      </c>
      <c r="W957" s="9" t="s">
        <v>4429</v>
      </c>
      <c r="X957" s="13" t="s">
        <v>26</v>
      </c>
    </row>
    <row r="958" spans="1:24" hidden="1" x14ac:dyDescent="0.3">
      <c r="A958" s="7" t="s">
        <v>4428</v>
      </c>
      <c r="B958" s="14">
        <v>1284</v>
      </c>
      <c r="C958" s="14">
        <v>6230</v>
      </c>
      <c r="D958" s="14">
        <v>8208</v>
      </c>
      <c r="E958" s="45" t="s">
        <v>587</v>
      </c>
      <c r="F958" s="21" t="s">
        <v>2980</v>
      </c>
      <c r="G958" s="54" t="s">
        <v>2980</v>
      </c>
      <c r="H958" s="54" t="s">
        <v>2981</v>
      </c>
      <c r="I958" s="54">
        <f>_xlfn.XLOOKUP(H958,[1]Sheet2!$G:$G,[1]Sheet2!$B:$B)</f>
        <v>-23.702651599999999</v>
      </c>
      <c r="J958" s="54">
        <f>_xlfn.XLOOKUP(H958,[1]Sheet2!$G:$G,[1]Sheet2!$C:$C)</f>
        <v>-46.470503099999988</v>
      </c>
      <c r="K958" s="14" t="s">
        <v>2870</v>
      </c>
      <c r="L958" s="21" t="s">
        <v>2972</v>
      </c>
      <c r="M958" s="14" t="s">
        <v>10</v>
      </c>
      <c r="N958" s="13" t="s">
        <v>606</v>
      </c>
      <c r="O958" s="13" t="s">
        <v>606</v>
      </c>
      <c r="P958" s="13" t="s">
        <v>606</v>
      </c>
      <c r="Q958" s="13" t="s">
        <v>606</v>
      </c>
      <c r="R958" s="13" t="s">
        <v>606</v>
      </c>
      <c r="S958" s="13"/>
      <c r="T958" s="13"/>
      <c r="U958" s="10">
        <v>5</v>
      </c>
      <c r="V958" s="9" t="s">
        <v>4432</v>
      </c>
      <c r="W958" s="9" t="s">
        <v>4429</v>
      </c>
      <c r="X958" s="13" t="s">
        <v>26</v>
      </c>
    </row>
    <row r="959" spans="1:24" hidden="1" x14ac:dyDescent="0.3">
      <c r="A959" s="7" t="s">
        <v>4428</v>
      </c>
      <c r="B959" s="14">
        <v>1284</v>
      </c>
      <c r="C959" s="14">
        <v>6230</v>
      </c>
      <c r="D959" s="14">
        <v>15489</v>
      </c>
      <c r="E959" s="45" t="s">
        <v>583</v>
      </c>
      <c r="F959" s="21" t="s">
        <v>2980</v>
      </c>
      <c r="G959" s="54" t="s">
        <v>2980</v>
      </c>
      <c r="H959" s="54" t="s">
        <v>2981</v>
      </c>
      <c r="I959" s="54">
        <f>_xlfn.XLOOKUP(H959,[1]Sheet2!$G:$G,[1]Sheet2!$B:$B)</f>
        <v>-23.702651599999999</v>
      </c>
      <c r="J959" s="54">
        <f>_xlfn.XLOOKUP(H959,[1]Sheet2!$G:$G,[1]Sheet2!$C:$C)</f>
        <v>-46.470503099999988</v>
      </c>
      <c r="K959" s="14" t="s">
        <v>2870</v>
      </c>
      <c r="L959" s="21" t="s">
        <v>2972</v>
      </c>
      <c r="M959" s="14" t="s">
        <v>10</v>
      </c>
      <c r="N959" s="13" t="s">
        <v>606</v>
      </c>
      <c r="O959" s="13" t="s">
        <v>606</v>
      </c>
      <c r="P959" s="13" t="s">
        <v>606</v>
      </c>
      <c r="Q959" s="13" t="s">
        <v>606</v>
      </c>
      <c r="R959" s="13" t="s">
        <v>606</v>
      </c>
      <c r="S959" s="13"/>
      <c r="T959" s="13"/>
      <c r="U959" s="10">
        <v>5</v>
      </c>
      <c r="V959" s="9" t="s">
        <v>4432</v>
      </c>
      <c r="W959" s="9" t="s">
        <v>4429</v>
      </c>
      <c r="X959" s="13" t="s">
        <v>26</v>
      </c>
    </row>
    <row r="960" spans="1:24" hidden="1" x14ac:dyDescent="0.3">
      <c r="A960" s="7" t="s">
        <v>4428</v>
      </c>
      <c r="B960" s="14">
        <v>24493</v>
      </c>
      <c r="C960" s="14">
        <v>126532</v>
      </c>
      <c r="D960" s="14">
        <v>83156</v>
      </c>
      <c r="E960" s="45" t="s">
        <v>1647</v>
      </c>
      <c r="F960" s="21" t="s">
        <v>2982</v>
      </c>
      <c r="G960" s="54" t="s">
        <v>2982</v>
      </c>
      <c r="H960" s="54" t="s">
        <v>2983</v>
      </c>
      <c r="I960" s="54">
        <f>_xlfn.XLOOKUP(H960,[1]Sheet2!$G:$G,[1]Sheet2!$B:$B)</f>
        <v>-23.6709885</v>
      </c>
      <c r="J960" s="54">
        <f>_xlfn.XLOOKUP(H960,[1]Sheet2!$G:$G,[1]Sheet2!$C:$C)</f>
        <v>-46.453330800000003</v>
      </c>
      <c r="K960" s="14" t="s">
        <v>2870</v>
      </c>
      <c r="L960" s="21" t="s">
        <v>2972</v>
      </c>
      <c r="M960" s="14" t="s">
        <v>10</v>
      </c>
      <c r="N960" s="13" t="s">
        <v>606</v>
      </c>
      <c r="O960" s="13" t="s">
        <v>606</v>
      </c>
      <c r="P960" s="13" t="s">
        <v>606</v>
      </c>
      <c r="Q960" s="13" t="s">
        <v>606</v>
      </c>
      <c r="R960" s="13" t="s">
        <v>606</v>
      </c>
      <c r="S960" s="13"/>
      <c r="T960" s="13"/>
      <c r="U960" s="10">
        <v>30</v>
      </c>
      <c r="V960" s="13" t="s">
        <v>601</v>
      </c>
      <c r="W960" s="9" t="s">
        <v>4429</v>
      </c>
      <c r="X960" s="13" t="s">
        <v>26</v>
      </c>
    </row>
    <row r="961" spans="1:24" hidden="1" x14ac:dyDescent="0.3">
      <c r="A961" s="7" t="s">
        <v>4428</v>
      </c>
      <c r="B961" s="14">
        <v>24269</v>
      </c>
      <c r="C961" s="14">
        <v>125813</v>
      </c>
      <c r="D961" s="14">
        <v>83137</v>
      </c>
      <c r="E961" s="45" t="s">
        <v>590</v>
      </c>
      <c r="F961" s="21" t="s">
        <v>2984</v>
      </c>
      <c r="G961" s="54" t="s">
        <v>2984</v>
      </c>
      <c r="H961" s="54" t="s">
        <v>2985</v>
      </c>
      <c r="I961" s="54">
        <f>_xlfn.XLOOKUP(H961,[1]Sheet2!$G:$G,[1]Sheet2!$B:$B)</f>
        <v>-23.7093478</v>
      </c>
      <c r="J961" s="54">
        <f>_xlfn.XLOOKUP(H961,[1]Sheet2!$G:$G,[1]Sheet2!$C:$C)</f>
        <v>-46.407271600000009</v>
      </c>
      <c r="K961" s="14" t="s">
        <v>2870</v>
      </c>
      <c r="L961" s="21" t="s">
        <v>2972</v>
      </c>
      <c r="M961" s="14" t="s">
        <v>10</v>
      </c>
      <c r="N961" s="13" t="s">
        <v>606</v>
      </c>
      <c r="O961" s="13" t="s">
        <v>606</v>
      </c>
      <c r="P961" s="13" t="s">
        <v>606</v>
      </c>
      <c r="Q961" s="13" t="s">
        <v>606</v>
      </c>
      <c r="R961" s="13" t="s">
        <v>606</v>
      </c>
      <c r="S961" s="13"/>
      <c r="T961" s="13"/>
      <c r="U961" s="10">
        <v>30</v>
      </c>
      <c r="V961" s="13" t="s">
        <v>601</v>
      </c>
      <c r="W961" s="9" t="s">
        <v>4429</v>
      </c>
      <c r="X961" s="13" t="s">
        <v>26</v>
      </c>
    </row>
    <row r="962" spans="1:24" hidden="1" x14ac:dyDescent="0.3">
      <c r="A962" s="7" t="s">
        <v>4428</v>
      </c>
      <c r="B962" s="14">
        <v>27466</v>
      </c>
      <c r="C962" s="14">
        <v>1002050</v>
      </c>
      <c r="D962" s="14">
        <v>33554</v>
      </c>
      <c r="E962" s="45" t="s">
        <v>11</v>
      </c>
      <c r="F962" s="21" t="s">
        <v>2986</v>
      </c>
      <c r="G962" s="54" t="s">
        <v>2986</v>
      </c>
      <c r="H962" s="54" t="s">
        <v>2987</v>
      </c>
      <c r="I962" s="54" t="e">
        <f>_xlfn.XLOOKUP(H962,[1]Sheet2!$G:$G,[1]Sheet2!$B:$B)</f>
        <v>#N/A</v>
      </c>
      <c r="J962" s="54" t="e">
        <f>_xlfn.XLOOKUP(H962,[1]Sheet2!$G:$G,[1]Sheet2!$C:$C)</f>
        <v>#N/A</v>
      </c>
      <c r="K962" s="14" t="s">
        <v>2870</v>
      </c>
      <c r="L962" s="21" t="s">
        <v>2972</v>
      </c>
      <c r="M962" s="14" t="s">
        <v>10</v>
      </c>
      <c r="N962" s="13" t="s">
        <v>606</v>
      </c>
      <c r="O962" s="13" t="s">
        <v>606</v>
      </c>
      <c r="P962" s="13" t="s">
        <v>606</v>
      </c>
      <c r="Q962" s="13" t="s">
        <v>606</v>
      </c>
      <c r="R962" s="13" t="s">
        <v>606</v>
      </c>
      <c r="S962" s="13"/>
      <c r="T962" s="13"/>
      <c r="U962" s="10">
        <v>25</v>
      </c>
      <c r="V962" s="9" t="s">
        <v>4432</v>
      </c>
      <c r="W962" s="9" t="s">
        <v>4429</v>
      </c>
      <c r="X962" s="13" t="s">
        <v>26</v>
      </c>
    </row>
    <row r="963" spans="1:24" hidden="1" x14ac:dyDescent="0.3">
      <c r="A963" s="7" t="s">
        <v>4428</v>
      </c>
      <c r="B963" s="14">
        <v>27466</v>
      </c>
      <c r="C963" s="14">
        <v>1002050</v>
      </c>
      <c r="D963" s="14">
        <v>15063</v>
      </c>
      <c r="E963" s="45" t="s">
        <v>1764</v>
      </c>
      <c r="F963" s="21" t="s">
        <v>2986</v>
      </c>
      <c r="G963" s="54" t="s">
        <v>2986</v>
      </c>
      <c r="H963" s="54" t="s">
        <v>2988</v>
      </c>
      <c r="I963" s="54" t="e">
        <f>_xlfn.XLOOKUP(H963,[1]Sheet2!$G:$G,[1]Sheet2!$B:$B)</f>
        <v>#N/A</v>
      </c>
      <c r="J963" s="54" t="e">
        <f>_xlfn.XLOOKUP(H963,[1]Sheet2!$G:$G,[1]Sheet2!$C:$C)</f>
        <v>#N/A</v>
      </c>
      <c r="K963" s="14" t="s">
        <v>2870</v>
      </c>
      <c r="L963" s="21" t="s">
        <v>2972</v>
      </c>
      <c r="M963" s="14" t="s">
        <v>10</v>
      </c>
      <c r="N963" s="13" t="s">
        <v>606</v>
      </c>
      <c r="O963" s="13" t="s">
        <v>606</v>
      </c>
      <c r="P963" s="13" t="s">
        <v>606</v>
      </c>
      <c r="Q963" s="13" t="s">
        <v>606</v>
      </c>
      <c r="R963" s="13" t="s">
        <v>606</v>
      </c>
      <c r="S963" s="13"/>
      <c r="T963" s="13"/>
      <c r="U963" s="10">
        <v>25</v>
      </c>
      <c r="V963" s="9" t="s">
        <v>4432</v>
      </c>
      <c r="W963" s="9" t="s">
        <v>4429</v>
      </c>
      <c r="X963" s="13" t="s">
        <v>26</v>
      </c>
    </row>
    <row r="964" spans="1:24" hidden="1" x14ac:dyDescent="0.3">
      <c r="A964" s="7" t="s">
        <v>4428</v>
      </c>
      <c r="B964" s="14">
        <v>27466</v>
      </c>
      <c r="C964" s="14">
        <v>1002050</v>
      </c>
      <c r="D964" s="14">
        <v>15083</v>
      </c>
      <c r="E964" s="45" t="s">
        <v>1764</v>
      </c>
      <c r="F964" s="21" t="s">
        <v>2986</v>
      </c>
      <c r="G964" s="54" t="s">
        <v>2986</v>
      </c>
      <c r="H964" s="54" t="s">
        <v>2988</v>
      </c>
      <c r="I964" s="54" t="e">
        <f>_xlfn.XLOOKUP(H964,[1]Sheet2!$G:$G,[1]Sheet2!$B:$B)</f>
        <v>#N/A</v>
      </c>
      <c r="J964" s="54" t="e">
        <f>_xlfn.XLOOKUP(H964,[1]Sheet2!$G:$G,[1]Sheet2!$C:$C)</f>
        <v>#N/A</v>
      </c>
      <c r="K964" s="14" t="s">
        <v>2870</v>
      </c>
      <c r="L964" s="21" t="s">
        <v>2972</v>
      </c>
      <c r="M964" s="14" t="s">
        <v>10</v>
      </c>
      <c r="N964" s="13" t="s">
        <v>606</v>
      </c>
      <c r="O964" s="13" t="s">
        <v>606</v>
      </c>
      <c r="P964" s="13" t="s">
        <v>606</v>
      </c>
      <c r="Q964" s="13" t="s">
        <v>606</v>
      </c>
      <c r="R964" s="13" t="s">
        <v>606</v>
      </c>
      <c r="S964" s="13"/>
      <c r="T964" s="13"/>
      <c r="U964" s="10">
        <v>25</v>
      </c>
      <c r="V964" s="9" t="s">
        <v>4432</v>
      </c>
      <c r="W964" s="9" t="s">
        <v>4429</v>
      </c>
      <c r="X964" s="13" t="s">
        <v>26</v>
      </c>
    </row>
    <row r="965" spans="1:24" hidden="1" x14ac:dyDescent="0.3">
      <c r="A965" s="7" t="s">
        <v>4428</v>
      </c>
      <c r="B965" s="14">
        <v>40087</v>
      </c>
      <c r="C965" s="14">
        <v>125511</v>
      </c>
      <c r="D965" s="14">
        <v>4096</v>
      </c>
      <c r="E965" s="45" t="s">
        <v>590</v>
      </c>
      <c r="F965" s="21" t="s">
        <v>2989</v>
      </c>
      <c r="G965" s="54" t="s">
        <v>2989</v>
      </c>
      <c r="H965" s="54" t="s">
        <v>2990</v>
      </c>
      <c r="I965" s="54">
        <f>_xlfn.XLOOKUP(H965,[1]Sheet2!$G:$G,[1]Sheet2!$B:$B)</f>
        <v>-23.6685914</v>
      </c>
      <c r="J965" s="54">
        <f>_xlfn.XLOOKUP(H965,[1]Sheet2!$G:$G,[1]Sheet2!$C:$C)</f>
        <v>-46.457387699999998</v>
      </c>
      <c r="K965" s="14" t="s">
        <v>2870</v>
      </c>
      <c r="L965" s="21" t="s">
        <v>2972</v>
      </c>
      <c r="M965" s="14" t="s">
        <v>10</v>
      </c>
      <c r="N965" s="13" t="s">
        <v>606</v>
      </c>
      <c r="O965" s="13" t="s">
        <v>606</v>
      </c>
      <c r="P965" s="13" t="s">
        <v>606</v>
      </c>
      <c r="Q965" s="13" t="s">
        <v>606</v>
      </c>
      <c r="R965" s="13" t="s">
        <v>606</v>
      </c>
      <c r="S965" s="13"/>
      <c r="T965" s="13"/>
      <c r="U965" s="10">
        <v>30</v>
      </c>
      <c r="V965" s="13" t="s">
        <v>601</v>
      </c>
      <c r="W965" s="9" t="s">
        <v>4429</v>
      </c>
      <c r="X965" s="13" t="s">
        <v>26</v>
      </c>
    </row>
    <row r="966" spans="1:24" hidden="1" x14ac:dyDescent="0.3">
      <c r="A966" s="7" t="s">
        <v>4428</v>
      </c>
      <c r="B966" s="14">
        <v>22093</v>
      </c>
      <c r="C966" s="14">
        <v>91706</v>
      </c>
      <c r="D966" s="14">
        <v>5168</v>
      </c>
      <c r="E966" s="45" t="s">
        <v>1128</v>
      </c>
      <c r="F966" s="21" t="s">
        <v>2991</v>
      </c>
      <c r="G966" s="54" t="s">
        <v>2991</v>
      </c>
      <c r="H966" s="54" t="s">
        <v>2992</v>
      </c>
      <c r="I966" s="54">
        <f>_xlfn.XLOOKUP(H966,[1]Sheet2!$G:$G,[1]Sheet2!$B:$B)</f>
        <v>-23.713709099999999</v>
      </c>
      <c r="J966" s="54">
        <f>_xlfn.XLOOKUP(H966,[1]Sheet2!$G:$G,[1]Sheet2!$C:$C)</f>
        <v>-46.420178800000002</v>
      </c>
      <c r="K966" s="14" t="s">
        <v>2870</v>
      </c>
      <c r="L966" s="21" t="s">
        <v>2972</v>
      </c>
      <c r="M966" s="14" t="s">
        <v>10</v>
      </c>
      <c r="N966" s="13" t="s">
        <v>606</v>
      </c>
      <c r="O966" s="13" t="s">
        <v>606</v>
      </c>
      <c r="P966" s="13" t="s">
        <v>606</v>
      </c>
      <c r="Q966" s="13" t="s">
        <v>606</v>
      </c>
      <c r="R966" s="13" t="s">
        <v>606</v>
      </c>
      <c r="S966" s="13"/>
      <c r="T966" s="13"/>
      <c r="U966" s="10">
        <v>15</v>
      </c>
      <c r="V966" s="13" t="s">
        <v>601</v>
      </c>
      <c r="W966" s="9" t="s">
        <v>4429</v>
      </c>
      <c r="X966" s="13" t="s">
        <v>26</v>
      </c>
    </row>
    <row r="967" spans="1:24" hidden="1" x14ac:dyDescent="0.3">
      <c r="A967" s="7" t="s">
        <v>4428</v>
      </c>
      <c r="B967" s="14">
        <v>22093</v>
      </c>
      <c r="C967" s="14">
        <v>91706</v>
      </c>
      <c r="D967" s="14">
        <v>4345</v>
      </c>
      <c r="E967" s="45" t="s">
        <v>1128</v>
      </c>
      <c r="F967" s="21" t="s">
        <v>2991</v>
      </c>
      <c r="G967" s="54" t="s">
        <v>2991</v>
      </c>
      <c r="H967" s="54" t="s">
        <v>2992</v>
      </c>
      <c r="I967" s="54">
        <f>_xlfn.XLOOKUP(H967,[1]Sheet2!$G:$G,[1]Sheet2!$B:$B)</f>
        <v>-23.713709099999999</v>
      </c>
      <c r="J967" s="54">
        <f>_xlfn.XLOOKUP(H967,[1]Sheet2!$G:$G,[1]Sheet2!$C:$C)</f>
        <v>-46.420178800000002</v>
      </c>
      <c r="K967" s="14" t="s">
        <v>2870</v>
      </c>
      <c r="L967" s="21" t="s">
        <v>2972</v>
      </c>
      <c r="M967" s="14" t="s">
        <v>10</v>
      </c>
      <c r="N967" s="13" t="s">
        <v>606</v>
      </c>
      <c r="O967" s="13" t="s">
        <v>606</v>
      </c>
      <c r="P967" s="13" t="s">
        <v>606</v>
      </c>
      <c r="Q967" s="13" t="s">
        <v>606</v>
      </c>
      <c r="R967" s="13" t="s">
        <v>606</v>
      </c>
      <c r="S967" s="13"/>
      <c r="T967" s="13"/>
      <c r="U967" s="10">
        <v>15</v>
      </c>
      <c r="V967" s="13" t="s">
        <v>601</v>
      </c>
      <c r="W967" s="9" t="s">
        <v>4429</v>
      </c>
      <c r="X967" s="13" t="s">
        <v>26</v>
      </c>
    </row>
    <row r="968" spans="1:24" hidden="1" x14ac:dyDescent="0.3">
      <c r="A968" s="7" t="s">
        <v>4428</v>
      </c>
      <c r="B968" s="14">
        <v>22093</v>
      </c>
      <c r="C968" s="14">
        <v>91706</v>
      </c>
      <c r="D968" s="14">
        <v>5764</v>
      </c>
      <c r="E968" s="45" t="s">
        <v>1128</v>
      </c>
      <c r="F968" s="21" t="s">
        <v>2991</v>
      </c>
      <c r="G968" s="54" t="s">
        <v>2991</v>
      </c>
      <c r="H968" s="54" t="s">
        <v>2992</v>
      </c>
      <c r="I968" s="54">
        <f>_xlfn.XLOOKUP(H968,[1]Sheet2!$G:$G,[1]Sheet2!$B:$B)</f>
        <v>-23.713709099999999</v>
      </c>
      <c r="J968" s="54">
        <f>_xlfn.XLOOKUP(H968,[1]Sheet2!$G:$G,[1]Sheet2!$C:$C)</f>
        <v>-46.420178800000002</v>
      </c>
      <c r="K968" s="14" t="s">
        <v>2870</v>
      </c>
      <c r="L968" s="21" t="s">
        <v>2972</v>
      </c>
      <c r="M968" s="14" t="s">
        <v>10</v>
      </c>
      <c r="N968" s="13" t="s">
        <v>606</v>
      </c>
      <c r="O968" s="13" t="s">
        <v>606</v>
      </c>
      <c r="P968" s="13" t="s">
        <v>606</v>
      </c>
      <c r="Q968" s="13" t="s">
        <v>606</v>
      </c>
      <c r="R968" s="13" t="s">
        <v>606</v>
      </c>
      <c r="S968" s="13"/>
      <c r="T968" s="13"/>
      <c r="U968" s="10">
        <v>15</v>
      </c>
      <c r="V968" s="13" t="s">
        <v>601</v>
      </c>
      <c r="W968" s="9" t="s">
        <v>4429</v>
      </c>
      <c r="X968" s="13" t="s">
        <v>26</v>
      </c>
    </row>
    <row r="969" spans="1:24" hidden="1" x14ac:dyDescent="0.3">
      <c r="A969" s="7" t="s">
        <v>4428</v>
      </c>
      <c r="B969" s="14">
        <v>38675</v>
      </c>
      <c r="C969" s="14">
        <v>1011713</v>
      </c>
      <c r="D969" s="14">
        <v>82675</v>
      </c>
      <c r="E969" s="45" t="s">
        <v>590</v>
      </c>
      <c r="F969" s="21" t="s">
        <v>2993</v>
      </c>
      <c r="G969" s="54" t="s">
        <v>2993</v>
      </c>
      <c r="H969" s="54" t="s">
        <v>2994</v>
      </c>
      <c r="I969" s="54" t="e">
        <f>_xlfn.XLOOKUP(H969,[1]Sheet2!$G:$G,[1]Sheet2!$B:$B)</f>
        <v>#N/A</v>
      </c>
      <c r="J969" s="54" t="e">
        <f>_xlfn.XLOOKUP(H969,[1]Sheet2!$G:$G,[1]Sheet2!$C:$C)</f>
        <v>#N/A</v>
      </c>
      <c r="K969" s="14" t="s">
        <v>2870</v>
      </c>
      <c r="L969" s="21" t="s">
        <v>2972</v>
      </c>
      <c r="M969" s="14" t="s">
        <v>10</v>
      </c>
      <c r="N969" s="13" t="s">
        <v>606</v>
      </c>
      <c r="O969" s="13" t="s">
        <v>606</v>
      </c>
      <c r="P969" s="13" t="s">
        <v>606</v>
      </c>
      <c r="Q969" s="13" t="s">
        <v>606</v>
      </c>
      <c r="R969" s="13" t="s">
        <v>606</v>
      </c>
      <c r="S969" s="13"/>
      <c r="T969" s="13"/>
      <c r="U969" s="10">
        <v>30</v>
      </c>
      <c r="V969" s="9" t="s">
        <v>4432</v>
      </c>
      <c r="W969" s="9" t="s">
        <v>4429</v>
      </c>
      <c r="X969" s="13" t="s">
        <v>26</v>
      </c>
    </row>
    <row r="970" spans="1:24" hidden="1" x14ac:dyDescent="0.3">
      <c r="A970" s="7" t="s">
        <v>4428</v>
      </c>
      <c r="B970" s="14">
        <v>25767</v>
      </c>
      <c r="C970" s="14">
        <v>78475</v>
      </c>
      <c r="D970" s="14">
        <v>82078</v>
      </c>
      <c r="E970" s="45" t="s">
        <v>590</v>
      </c>
      <c r="F970" s="21" t="s">
        <v>2995</v>
      </c>
      <c r="G970" s="54" t="s">
        <v>2995</v>
      </c>
      <c r="H970" s="54" t="s">
        <v>2996</v>
      </c>
      <c r="I970" s="54">
        <f>_xlfn.XLOOKUP(H970,[1]Sheet2!$G:$G,[1]Sheet2!$B:$B)</f>
        <v>-23.669884400000001</v>
      </c>
      <c r="J970" s="54">
        <f>_xlfn.XLOOKUP(H970,[1]Sheet2!$G:$G,[1]Sheet2!$C:$C)</f>
        <v>-46.457735199999988</v>
      </c>
      <c r="K970" s="14" t="s">
        <v>2870</v>
      </c>
      <c r="L970" s="21" t="s">
        <v>2972</v>
      </c>
      <c r="M970" s="14" t="s">
        <v>10</v>
      </c>
      <c r="N970" s="13" t="s">
        <v>606</v>
      </c>
      <c r="O970" s="13" t="s">
        <v>606</v>
      </c>
      <c r="P970" s="13" t="s">
        <v>606</v>
      </c>
      <c r="Q970" s="13" t="s">
        <v>606</v>
      </c>
      <c r="R970" s="13" t="s">
        <v>606</v>
      </c>
      <c r="S970" s="13"/>
      <c r="T970" s="13"/>
      <c r="U970" s="10">
        <v>20</v>
      </c>
      <c r="V970" s="9" t="s">
        <v>4432</v>
      </c>
      <c r="W970" s="9" t="s">
        <v>4429</v>
      </c>
      <c r="X970" s="13" t="s">
        <v>26</v>
      </c>
    </row>
    <row r="971" spans="1:24" hidden="1" x14ac:dyDescent="0.3">
      <c r="A971" s="7" t="s">
        <v>4428</v>
      </c>
      <c r="B971" s="14">
        <v>41658</v>
      </c>
      <c r="C971" s="14">
        <v>1019388</v>
      </c>
      <c r="D971" s="14" t="s">
        <v>2997</v>
      </c>
      <c r="E971" s="45" t="s">
        <v>1128</v>
      </c>
      <c r="F971" s="21" t="s">
        <v>2998</v>
      </c>
      <c r="G971" s="54" t="s">
        <v>2998</v>
      </c>
      <c r="H971" s="54" t="s">
        <v>2999</v>
      </c>
      <c r="I971" s="54">
        <f>_xlfn.XLOOKUP(H971,[1]Sheet2!$G:$G,[1]Sheet2!$B:$B)</f>
        <v>-23.6891447</v>
      </c>
      <c r="J971" s="54">
        <f>_xlfn.XLOOKUP(H971,[1]Sheet2!$G:$G,[1]Sheet2!$C:$C)</f>
        <v>-46.474199400000003</v>
      </c>
      <c r="K971" s="14" t="s">
        <v>2870</v>
      </c>
      <c r="L971" s="21" t="s">
        <v>2972</v>
      </c>
      <c r="M971" s="14" t="s">
        <v>10</v>
      </c>
      <c r="N971" s="13" t="s">
        <v>606</v>
      </c>
      <c r="O971" s="13" t="s">
        <v>606</v>
      </c>
      <c r="P971" s="13" t="s">
        <v>606</v>
      </c>
      <c r="Q971" s="13" t="s">
        <v>606</v>
      </c>
      <c r="R971" s="13" t="s">
        <v>606</v>
      </c>
      <c r="S971" s="13"/>
      <c r="T971" s="13"/>
      <c r="U971" s="10">
        <v>20</v>
      </c>
      <c r="V971" s="9" t="s">
        <v>4432</v>
      </c>
      <c r="W971" s="9" t="s">
        <v>4429</v>
      </c>
      <c r="X971" s="13" t="s">
        <v>26</v>
      </c>
    </row>
    <row r="972" spans="1:24" hidden="1" x14ac:dyDescent="0.3">
      <c r="A972" s="7" t="s">
        <v>4428</v>
      </c>
      <c r="B972" s="14">
        <v>2922</v>
      </c>
      <c r="C972" s="14">
        <v>75</v>
      </c>
      <c r="D972" s="14">
        <v>5241</v>
      </c>
      <c r="E972" s="45" t="s">
        <v>1128</v>
      </c>
      <c r="F972" s="21" t="s">
        <v>2998</v>
      </c>
      <c r="G972" s="54" t="s">
        <v>2998</v>
      </c>
      <c r="H972" s="54" t="s">
        <v>2999</v>
      </c>
      <c r="I972" s="54">
        <f>_xlfn.XLOOKUP(H972,[1]Sheet2!$G:$G,[1]Sheet2!$B:$B)</f>
        <v>-23.6891447</v>
      </c>
      <c r="J972" s="54">
        <f>_xlfn.XLOOKUP(H972,[1]Sheet2!$G:$G,[1]Sheet2!$C:$C)</f>
        <v>-46.474199400000003</v>
      </c>
      <c r="K972" s="14" t="s">
        <v>2870</v>
      </c>
      <c r="L972" s="21" t="s">
        <v>2972</v>
      </c>
      <c r="M972" s="14" t="s">
        <v>10</v>
      </c>
      <c r="N972" s="13" t="s">
        <v>606</v>
      </c>
      <c r="O972" s="13" t="s">
        <v>606</v>
      </c>
      <c r="P972" s="13" t="s">
        <v>606</v>
      </c>
      <c r="Q972" s="13" t="s">
        <v>606</v>
      </c>
      <c r="R972" s="13" t="s">
        <v>606</v>
      </c>
      <c r="S972" s="13"/>
      <c r="T972" s="13"/>
      <c r="U972" s="10">
        <v>20</v>
      </c>
      <c r="V972" s="9" t="s">
        <v>4432</v>
      </c>
      <c r="W972" s="9" t="s">
        <v>4429</v>
      </c>
      <c r="X972" s="13" t="s">
        <v>26</v>
      </c>
    </row>
    <row r="973" spans="1:24" hidden="1" x14ac:dyDescent="0.3">
      <c r="A973" s="7" t="s">
        <v>4428</v>
      </c>
      <c r="B973" s="14">
        <v>2922</v>
      </c>
      <c r="C973" s="14">
        <v>75</v>
      </c>
      <c r="D973" s="14">
        <v>12204</v>
      </c>
      <c r="E973" s="45" t="s">
        <v>583</v>
      </c>
      <c r="F973" s="21" t="s">
        <v>2998</v>
      </c>
      <c r="G973" s="54" t="s">
        <v>2998</v>
      </c>
      <c r="H973" s="54" t="s">
        <v>2999</v>
      </c>
      <c r="I973" s="54">
        <f>_xlfn.XLOOKUP(H973,[1]Sheet2!$G:$G,[1]Sheet2!$B:$B)</f>
        <v>-23.6891447</v>
      </c>
      <c r="J973" s="54">
        <f>_xlfn.XLOOKUP(H973,[1]Sheet2!$G:$G,[1]Sheet2!$C:$C)</f>
        <v>-46.474199400000003</v>
      </c>
      <c r="K973" s="14" t="s">
        <v>2870</v>
      </c>
      <c r="L973" s="21" t="s">
        <v>2972</v>
      </c>
      <c r="M973" s="14" t="s">
        <v>10</v>
      </c>
      <c r="N973" s="13" t="s">
        <v>606</v>
      </c>
      <c r="O973" s="13" t="s">
        <v>606</v>
      </c>
      <c r="P973" s="13" t="s">
        <v>606</v>
      </c>
      <c r="Q973" s="13" t="s">
        <v>606</v>
      </c>
      <c r="R973" s="13" t="s">
        <v>606</v>
      </c>
      <c r="S973" s="13"/>
      <c r="T973" s="13"/>
      <c r="U973" s="10">
        <v>20</v>
      </c>
      <c r="V973" s="9" t="s">
        <v>4432</v>
      </c>
      <c r="W973" s="9" t="s">
        <v>4429</v>
      </c>
      <c r="X973" s="13" t="s">
        <v>26</v>
      </c>
    </row>
    <row r="974" spans="1:24" hidden="1" x14ac:dyDescent="0.3">
      <c r="A974" s="7" t="s">
        <v>4428</v>
      </c>
      <c r="B974" s="14">
        <v>24170</v>
      </c>
      <c r="C974" s="14">
        <v>126983</v>
      </c>
      <c r="D974" s="14" t="s">
        <v>3000</v>
      </c>
      <c r="E974" s="45" t="s">
        <v>11</v>
      </c>
      <c r="F974" s="21" t="s">
        <v>3001</v>
      </c>
      <c r="G974" s="54" t="s">
        <v>3001</v>
      </c>
      <c r="H974" s="54" t="s">
        <v>3002</v>
      </c>
      <c r="I974" s="54" t="e">
        <f>_xlfn.XLOOKUP(H974,[1]Sheet2!$G:$G,[1]Sheet2!$B:$B)</f>
        <v>#N/A</v>
      </c>
      <c r="J974" s="54" t="e">
        <f>_xlfn.XLOOKUP(H974,[1]Sheet2!$G:$G,[1]Sheet2!$C:$C)</f>
        <v>#N/A</v>
      </c>
      <c r="K974" s="14" t="s">
        <v>2870</v>
      </c>
      <c r="L974" s="21" t="s">
        <v>3003</v>
      </c>
      <c r="M974" s="14" t="s">
        <v>10</v>
      </c>
      <c r="N974" s="13" t="s">
        <v>606</v>
      </c>
      <c r="O974" s="13" t="s">
        <v>606</v>
      </c>
      <c r="P974" s="13" t="s">
        <v>606</v>
      </c>
      <c r="Q974" s="13" t="s">
        <v>606</v>
      </c>
      <c r="R974" s="13" t="s">
        <v>606</v>
      </c>
      <c r="S974" s="13"/>
      <c r="T974" s="13"/>
      <c r="U974" s="10">
        <v>20</v>
      </c>
      <c r="V974" s="9" t="s">
        <v>4432</v>
      </c>
      <c r="W974" s="9" t="s">
        <v>4431</v>
      </c>
      <c r="X974" s="13" t="s">
        <v>26</v>
      </c>
    </row>
    <row r="975" spans="1:24" hidden="1" x14ac:dyDescent="0.3">
      <c r="A975" s="7" t="s">
        <v>4428</v>
      </c>
      <c r="B975" s="14">
        <v>30504</v>
      </c>
      <c r="C975" s="14">
        <v>908079</v>
      </c>
      <c r="D975" s="14" t="s">
        <v>3004</v>
      </c>
      <c r="E975" s="45" t="s">
        <v>588</v>
      </c>
      <c r="F975" s="21" t="s">
        <v>3005</v>
      </c>
      <c r="G975" s="54" t="s">
        <v>3005</v>
      </c>
      <c r="H975" s="54" t="s">
        <v>3006</v>
      </c>
      <c r="I975" s="54">
        <f>_xlfn.XLOOKUP(H975,[1]Sheet2!$G:$G,[1]Sheet2!$B:$B)</f>
        <v>-23.619049499999999</v>
      </c>
      <c r="J975" s="54">
        <f>_xlfn.XLOOKUP(H975,[1]Sheet2!$G:$G,[1]Sheet2!$C:$C)</f>
        <v>-46.595483599999987</v>
      </c>
      <c r="K975" s="14" t="s">
        <v>2870</v>
      </c>
      <c r="L975" s="21" t="s">
        <v>3003</v>
      </c>
      <c r="M975" s="14" t="s">
        <v>10</v>
      </c>
      <c r="N975" s="13" t="s">
        <v>606</v>
      </c>
      <c r="O975" s="13" t="s">
        <v>606</v>
      </c>
      <c r="P975" s="13" t="s">
        <v>606</v>
      </c>
      <c r="Q975" s="13" t="s">
        <v>606</v>
      </c>
      <c r="R975" s="13" t="s">
        <v>606</v>
      </c>
      <c r="S975" s="13"/>
      <c r="T975" s="13"/>
      <c r="U975" s="10">
        <v>30</v>
      </c>
      <c r="V975" s="9" t="s">
        <v>4432</v>
      </c>
      <c r="W975" s="9" t="s">
        <v>4431</v>
      </c>
      <c r="X975" s="13" t="s">
        <v>26</v>
      </c>
    </row>
    <row r="976" spans="1:24" hidden="1" x14ac:dyDescent="0.3">
      <c r="A976" s="7" t="s">
        <v>4428</v>
      </c>
      <c r="B976" s="14">
        <v>31118</v>
      </c>
      <c r="C976" s="14">
        <v>908079</v>
      </c>
      <c r="D976" s="14">
        <v>82929</v>
      </c>
      <c r="E976" s="45" t="s">
        <v>1728</v>
      </c>
      <c r="F976" s="21" t="s">
        <v>3007</v>
      </c>
      <c r="G976" s="54" t="s">
        <v>3007</v>
      </c>
      <c r="H976" s="54" t="s">
        <v>3008</v>
      </c>
      <c r="I976" s="54">
        <f>_xlfn.XLOOKUP(H976,[1]Sheet2!$G:$G,[1]Sheet2!$B:$B)</f>
        <v>-23.598333</v>
      </c>
      <c r="J976" s="54">
        <f>_xlfn.XLOOKUP(H976,[1]Sheet2!$G:$G,[1]Sheet2!$C:$C)</f>
        <v>-46.516149200000001</v>
      </c>
      <c r="K976" s="14" t="s">
        <v>2870</v>
      </c>
      <c r="L976" s="21" t="s">
        <v>3003</v>
      </c>
      <c r="M976" s="14" t="s">
        <v>10</v>
      </c>
      <c r="N976" s="13" t="s">
        <v>606</v>
      </c>
      <c r="O976" s="13" t="s">
        <v>606</v>
      </c>
      <c r="P976" s="13" t="s">
        <v>606</v>
      </c>
      <c r="Q976" s="13" t="s">
        <v>606</v>
      </c>
      <c r="R976" s="13" t="s">
        <v>606</v>
      </c>
      <c r="S976" s="13"/>
      <c r="T976" s="13"/>
      <c r="U976" s="10">
        <v>30</v>
      </c>
      <c r="V976" s="9" t="s">
        <v>4432</v>
      </c>
      <c r="W976" s="9" t="s">
        <v>4431</v>
      </c>
      <c r="X976" s="13" t="s">
        <v>26</v>
      </c>
    </row>
    <row r="977" spans="1:24" hidden="1" x14ac:dyDescent="0.3">
      <c r="A977" s="7" t="s">
        <v>4428</v>
      </c>
      <c r="B977" s="14">
        <v>31118</v>
      </c>
      <c r="C977" s="14">
        <v>908079</v>
      </c>
      <c r="D977" s="14">
        <v>9096</v>
      </c>
      <c r="E977" s="45" t="s">
        <v>588</v>
      </c>
      <c r="F977" s="21" t="s">
        <v>3009</v>
      </c>
      <c r="G977" s="54" t="s">
        <v>3009</v>
      </c>
      <c r="H977" s="54" t="s">
        <v>3010</v>
      </c>
      <c r="I977" s="54">
        <f>_xlfn.XLOOKUP(H977,[1]Sheet2!$G:$G,[1]Sheet2!$B:$B)</f>
        <v>-23.5954041</v>
      </c>
      <c r="J977" s="54">
        <f>_xlfn.XLOOKUP(H977,[1]Sheet2!$G:$G,[1]Sheet2!$C:$C)</f>
        <v>-46.569408499999987</v>
      </c>
      <c r="K977" s="14" t="s">
        <v>2870</v>
      </c>
      <c r="L977" s="21" t="s">
        <v>3003</v>
      </c>
      <c r="M977" s="14" t="s">
        <v>10</v>
      </c>
      <c r="N977" s="13" t="s">
        <v>606</v>
      </c>
      <c r="O977" s="13" t="s">
        <v>606</v>
      </c>
      <c r="P977" s="13" t="s">
        <v>606</v>
      </c>
      <c r="Q977" s="13" t="s">
        <v>606</v>
      </c>
      <c r="R977" s="13" t="s">
        <v>606</v>
      </c>
      <c r="S977" s="13"/>
      <c r="T977" s="13"/>
      <c r="U977" s="10">
        <v>30</v>
      </c>
      <c r="V977" s="9" t="s">
        <v>4432</v>
      </c>
      <c r="W977" s="9" t="s">
        <v>4431</v>
      </c>
      <c r="X977" s="13" t="s">
        <v>26</v>
      </c>
    </row>
    <row r="978" spans="1:24" hidden="1" x14ac:dyDescent="0.3">
      <c r="A978" s="7" t="s">
        <v>4428</v>
      </c>
      <c r="B978" s="14">
        <v>29666</v>
      </c>
      <c r="C978" s="14">
        <v>549259</v>
      </c>
      <c r="D978" s="14">
        <v>12865</v>
      </c>
      <c r="E978" s="45" t="s">
        <v>11</v>
      </c>
      <c r="F978" s="21" t="s">
        <v>3011</v>
      </c>
      <c r="G978" s="54" t="s">
        <v>3011</v>
      </c>
      <c r="H978" s="54" t="s">
        <v>3012</v>
      </c>
      <c r="I978" s="54">
        <f>_xlfn.XLOOKUP(H978,[1]Sheet2!$G:$G,[1]Sheet2!$B:$B)</f>
        <v>-23.594794700000001</v>
      </c>
      <c r="J978" s="54">
        <f>_xlfn.XLOOKUP(H978,[1]Sheet2!$G:$G,[1]Sheet2!$C:$C)</f>
        <v>-46.524908500000002</v>
      </c>
      <c r="K978" s="14" t="s">
        <v>2870</v>
      </c>
      <c r="L978" s="21" t="s">
        <v>3003</v>
      </c>
      <c r="M978" s="14" t="s">
        <v>10</v>
      </c>
      <c r="N978" s="13" t="s">
        <v>606</v>
      </c>
      <c r="O978" s="13" t="s">
        <v>606</v>
      </c>
      <c r="P978" s="13" t="s">
        <v>606</v>
      </c>
      <c r="Q978" s="13" t="s">
        <v>606</v>
      </c>
      <c r="R978" s="13" t="s">
        <v>606</v>
      </c>
      <c r="S978" s="13"/>
      <c r="T978" s="13"/>
      <c r="U978" s="10">
        <v>27</v>
      </c>
      <c r="V978" s="13" t="s">
        <v>601</v>
      </c>
      <c r="W978" s="9" t="s">
        <v>4431</v>
      </c>
      <c r="X978" s="13" t="s">
        <v>26</v>
      </c>
    </row>
    <row r="979" spans="1:24" hidden="1" x14ac:dyDescent="0.3">
      <c r="A979" s="7" t="s">
        <v>4428</v>
      </c>
      <c r="B979" s="14">
        <v>29620</v>
      </c>
      <c r="C979" s="14">
        <v>569010</v>
      </c>
      <c r="D979" s="14">
        <v>9442</v>
      </c>
      <c r="E979" s="45" t="s">
        <v>583</v>
      </c>
      <c r="F979" s="21" t="s">
        <v>3013</v>
      </c>
      <c r="G979" s="54" t="s">
        <v>3013</v>
      </c>
      <c r="H979" s="54" t="s">
        <v>3014</v>
      </c>
      <c r="I979" s="54">
        <f>_xlfn.XLOOKUP(H979,[1]Sheet2!$G:$G,[1]Sheet2!$B:$B)</f>
        <v>-23.655934500000001</v>
      </c>
      <c r="J979" s="54">
        <f>_xlfn.XLOOKUP(H979,[1]Sheet2!$G:$G,[1]Sheet2!$C:$C)</f>
        <v>-46.510748199999988</v>
      </c>
      <c r="K979" s="14" t="s">
        <v>2870</v>
      </c>
      <c r="L979" s="21" t="s">
        <v>3003</v>
      </c>
      <c r="M979" s="14" t="s">
        <v>10</v>
      </c>
      <c r="N979" s="13" t="s">
        <v>606</v>
      </c>
      <c r="O979" s="13" t="s">
        <v>606</v>
      </c>
      <c r="P979" s="13" t="s">
        <v>606</v>
      </c>
      <c r="Q979" s="13" t="s">
        <v>606</v>
      </c>
      <c r="R979" s="13" t="s">
        <v>606</v>
      </c>
      <c r="S979" s="13"/>
      <c r="T979" s="13"/>
      <c r="U979" s="10">
        <v>30</v>
      </c>
      <c r="V979" s="9" t="s">
        <v>4432</v>
      </c>
      <c r="W979" s="9" t="s">
        <v>4431</v>
      </c>
      <c r="X979" s="13" t="s">
        <v>26</v>
      </c>
    </row>
    <row r="980" spans="1:24" hidden="1" x14ac:dyDescent="0.3">
      <c r="A980" s="7" t="s">
        <v>4428</v>
      </c>
      <c r="B980" s="14">
        <v>29620</v>
      </c>
      <c r="C980" s="14">
        <v>569010</v>
      </c>
      <c r="D980" s="14">
        <v>8584</v>
      </c>
      <c r="E980" s="45" t="s">
        <v>583</v>
      </c>
      <c r="F980" s="21" t="s">
        <v>3013</v>
      </c>
      <c r="G980" s="54" t="s">
        <v>3013</v>
      </c>
      <c r="H980" s="54" t="s">
        <v>3014</v>
      </c>
      <c r="I980" s="54">
        <f>_xlfn.XLOOKUP(H980,[1]Sheet2!$G:$G,[1]Sheet2!$B:$B)</f>
        <v>-23.655934500000001</v>
      </c>
      <c r="J980" s="54">
        <f>_xlfn.XLOOKUP(H980,[1]Sheet2!$G:$G,[1]Sheet2!$C:$C)</f>
        <v>-46.510748199999988</v>
      </c>
      <c r="K980" s="14" t="s">
        <v>2870</v>
      </c>
      <c r="L980" s="21" t="s">
        <v>3003</v>
      </c>
      <c r="M980" s="14" t="s">
        <v>10</v>
      </c>
      <c r="N980" s="13" t="s">
        <v>606</v>
      </c>
      <c r="O980" s="13" t="s">
        <v>606</v>
      </c>
      <c r="P980" s="13" t="s">
        <v>606</v>
      </c>
      <c r="Q980" s="13" t="s">
        <v>606</v>
      </c>
      <c r="R980" s="13" t="s">
        <v>606</v>
      </c>
      <c r="S980" s="13"/>
      <c r="T980" s="13"/>
      <c r="U980" s="10">
        <v>30</v>
      </c>
      <c r="V980" s="9" t="s">
        <v>4432</v>
      </c>
      <c r="W980" s="9" t="s">
        <v>4431</v>
      </c>
      <c r="X980" s="13" t="s">
        <v>26</v>
      </c>
    </row>
    <row r="981" spans="1:24" hidden="1" x14ac:dyDescent="0.3">
      <c r="A981" s="7" t="s">
        <v>4428</v>
      </c>
      <c r="B981" s="14">
        <v>33714</v>
      </c>
      <c r="C981" s="14">
        <v>579490</v>
      </c>
      <c r="D981" s="14">
        <v>21804</v>
      </c>
      <c r="E981" s="45" t="s">
        <v>1653</v>
      </c>
      <c r="F981" s="21" t="s">
        <v>3015</v>
      </c>
      <c r="G981" s="54" t="s">
        <v>3015</v>
      </c>
      <c r="H981" s="54" t="s">
        <v>3016</v>
      </c>
      <c r="I981" s="54">
        <f>_xlfn.XLOOKUP(H981,[1]Sheet2!$G:$G,[1]Sheet2!$B:$B)</f>
        <v>-23.624778200000002</v>
      </c>
      <c r="J981" s="54">
        <f>_xlfn.XLOOKUP(H981,[1]Sheet2!$G:$G,[1]Sheet2!$C:$C)</f>
        <v>-46.581659100000003</v>
      </c>
      <c r="K981" s="14" t="s">
        <v>2870</v>
      </c>
      <c r="L981" s="21" t="s">
        <v>3003</v>
      </c>
      <c r="M981" s="14" t="s">
        <v>10</v>
      </c>
      <c r="N981" s="13" t="s">
        <v>606</v>
      </c>
      <c r="O981" s="13" t="s">
        <v>606</v>
      </c>
      <c r="P981" s="13" t="s">
        <v>606</v>
      </c>
      <c r="Q981" s="13" t="s">
        <v>606</v>
      </c>
      <c r="R981" s="13" t="s">
        <v>606</v>
      </c>
      <c r="S981" s="13"/>
      <c r="T981" s="13"/>
      <c r="U981" s="10">
        <v>25</v>
      </c>
      <c r="V981" s="9" t="s">
        <v>4432</v>
      </c>
      <c r="W981" s="9" t="s">
        <v>4431</v>
      </c>
      <c r="X981" s="13" t="s">
        <v>26</v>
      </c>
    </row>
    <row r="982" spans="1:24" hidden="1" x14ac:dyDescent="0.3">
      <c r="A982" s="7" t="s">
        <v>4428</v>
      </c>
      <c r="B982" s="14">
        <v>27861</v>
      </c>
      <c r="C982" s="14">
        <v>72820</v>
      </c>
      <c r="D982" s="14">
        <v>6933</v>
      </c>
      <c r="E982" s="45" t="s">
        <v>11</v>
      </c>
      <c r="F982" s="21" t="s">
        <v>3017</v>
      </c>
      <c r="G982" s="54" t="s">
        <v>3017</v>
      </c>
      <c r="H982" s="54" t="s">
        <v>3018</v>
      </c>
      <c r="I982" s="54">
        <f>_xlfn.XLOOKUP(H982,[1]Sheet2!$G:$G,[1]Sheet2!$B:$B)</f>
        <v>-23.616301</v>
      </c>
      <c r="J982" s="54">
        <f>_xlfn.XLOOKUP(H982,[1]Sheet2!$G:$G,[1]Sheet2!$C:$C)</f>
        <v>-46.559779900000002</v>
      </c>
      <c r="K982" s="14" t="s">
        <v>2870</v>
      </c>
      <c r="L982" s="21" t="s">
        <v>3003</v>
      </c>
      <c r="M982" s="14" t="s">
        <v>10</v>
      </c>
      <c r="N982" s="13" t="s">
        <v>606</v>
      </c>
      <c r="O982" s="13" t="s">
        <v>606</v>
      </c>
      <c r="P982" s="13" t="s">
        <v>606</v>
      </c>
      <c r="Q982" s="13" t="s">
        <v>606</v>
      </c>
      <c r="R982" s="13" t="s">
        <v>606</v>
      </c>
      <c r="S982" s="13"/>
      <c r="T982" s="13"/>
      <c r="U982" s="10">
        <v>27</v>
      </c>
      <c r="V982" s="13" t="s">
        <v>601</v>
      </c>
      <c r="W982" s="9" t="s">
        <v>4431</v>
      </c>
      <c r="X982" s="13" t="s">
        <v>26</v>
      </c>
    </row>
    <row r="983" spans="1:24" hidden="1" x14ac:dyDescent="0.3">
      <c r="A983" s="7" t="s">
        <v>4428</v>
      </c>
      <c r="B983" s="14">
        <v>27001</v>
      </c>
      <c r="C983" s="14">
        <v>1002038</v>
      </c>
      <c r="D983" s="14">
        <v>37036</v>
      </c>
      <c r="E983" s="45" t="s">
        <v>583</v>
      </c>
      <c r="F983" s="21" t="s">
        <v>3019</v>
      </c>
      <c r="G983" s="54" t="s">
        <v>3019</v>
      </c>
      <c r="H983" s="54" t="s">
        <v>3020</v>
      </c>
      <c r="I983" s="54" t="e">
        <f>_xlfn.XLOOKUP(H983,[1]Sheet2!$G:$G,[1]Sheet2!$B:$B)</f>
        <v>#N/A</v>
      </c>
      <c r="J983" s="54" t="e">
        <f>_xlfn.XLOOKUP(H983,[1]Sheet2!$G:$G,[1]Sheet2!$C:$C)</f>
        <v>#N/A</v>
      </c>
      <c r="K983" s="14" t="s">
        <v>2870</v>
      </c>
      <c r="L983" s="21" t="s">
        <v>3003</v>
      </c>
      <c r="M983" s="14" t="s">
        <v>10</v>
      </c>
      <c r="N983" s="13" t="s">
        <v>606</v>
      </c>
      <c r="O983" s="13" t="s">
        <v>606</v>
      </c>
      <c r="P983" s="13" t="s">
        <v>606</v>
      </c>
      <c r="Q983" s="13" t="s">
        <v>606</v>
      </c>
      <c r="R983" s="13" t="s">
        <v>606</v>
      </c>
      <c r="S983" s="13"/>
      <c r="T983" s="13"/>
      <c r="U983" s="10">
        <v>25</v>
      </c>
      <c r="V983" s="9" t="s">
        <v>4432</v>
      </c>
      <c r="W983" s="9" t="s">
        <v>4431</v>
      </c>
      <c r="X983" s="13" t="s">
        <v>26</v>
      </c>
    </row>
    <row r="984" spans="1:24" hidden="1" x14ac:dyDescent="0.3">
      <c r="A984" s="7" t="s">
        <v>4428</v>
      </c>
      <c r="B984" s="14">
        <v>27001</v>
      </c>
      <c r="C984" s="14">
        <v>1002038</v>
      </c>
      <c r="D984" s="14">
        <v>7270</v>
      </c>
      <c r="E984" s="45" t="s">
        <v>583</v>
      </c>
      <c r="F984" s="21" t="s">
        <v>3019</v>
      </c>
      <c r="G984" s="54" t="s">
        <v>3019</v>
      </c>
      <c r="H984" s="54" t="s">
        <v>3020</v>
      </c>
      <c r="I984" s="54" t="e">
        <f>_xlfn.XLOOKUP(H984,[1]Sheet2!$G:$G,[1]Sheet2!$B:$B)</f>
        <v>#N/A</v>
      </c>
      <c r="J984" s="54" t="e">
        <f>_xlfn.XLOOKUP(H984,[1]Sheet2!$G:$G,[1]Sheet2!$C:$C)</f>
        <v>#N/A</v>
      </c>
      <c r="K984" s="14" t="s">
        <v>2870</v>
      </c>
      <c r="L984" s="21" t="s">
        <v>3003</v>
      </c>
      <c r="M984" s="14" t="s">
        <v>10</v>
      </c>
      <c r="N984" s="13" t="s">
        <v>606</v>
      </c>
      <c r="O984" s="13" t="s">
        <v>606</v>
      </c>
      <c r="P984" s="13" t="s">
        <v>606</v>
      </c>
      <c r="Q984" s="13" t="s">
        <v>606</v>
      </c>
      <c r="R984" s="13" t="s">
        <v>606</v>
      </c>
      <c r="S984" s="13"/>
      <c r="T984" s="13"/>
      <c r="U984" s="10">
        <v>25</v>
      </c>
      <c r="V984" s="9" t="s">
        <v>4432</v>
      </c>
      <c r="W984" s="9" t="s">
        <v>4431</v>
      </c>
      <c r="X984" s="13" t="s">
        <v>26</v>
      </c>
    </row>
    <row r="985" spans="1:24" hidden="1" x14ac:dyDescent="0.3">
      <c r="A985" s="7" t="s">
        <v>4428</v>
      </c>
      <c r="B985" s="14">
        <v>27001</v>
      </c>
      <c r="C985" s="14">
        <v>1002038</v>
      </c>
      <c r="D985" s="14">
        <v>14272</v>
      </c>
      <c r="E985" s="45" t="s">
        <v>11</v>
      </c>
      <c r="F985" s="21" t="s">
        <v>3019</v>
      </c>
      <c r="G985" s="54" t="s">
        <v>3019</v>
      </c>
      <c r="H985" s="54" t="s">
        <v>3020</v>
      </c>
      <c r="I985" s="54" t="e">
        <f>_xlfn.XLOOKUP(H985,[1]Sheet2!$G:$G,[1]Sheet2!$B:$B)</f>
        <v>#N/A</v>
      </c>
      <c r="J985" s="54" t="e">
        <f>_xlfn.XLOOKUP(H985,[1]Sheet2!$G:$G,[1]Sheet2!$C:$C)</f>
        <v>#N/A</v>
      </c>
      <c r="K985" s="14" t="s">
        <v>2870</v>
      </c>
      <c r="L985" s="21" t="s">
        <v>3003</v>
      </c>
      <c r="M985" s="14" t="s">
        <v>10</v>
      </c>
      <c r="N985" s="13" t="s">
        <v>606</v>
      </c>
      <c r="O985" s="13" t="s">
        <v>606</v>
      </c>
      <c r="P985" s="13" t="s">
        <v>606</v>
      </c>
      <c r="Q985" s="13" t="s">
        <v>606</v>
      </c>
      <c r="R985" s="13" t="s">
        <v>606</v>
      </c>
      <c r="S985" s="13"/>
      <c r="T985" s="13"/>
      <c r="U985" s="10">
        <v>25</v>
      </c>
      <c r="V985" s="9" t="s">
        <v>4432</v>
      </c>
      <c r="W985" s="9" t="s">
        <v>4431</v>
      </c>
      <c r="X985" s="13" t="s">
        <v>26</v>
      </c>
    </row>
    <row r="986" spans="1:24" hidden="1" x14ac:dyDescent="0.3">
      <c r="A986" s="7" t="s">
        <v>4428</v>
      </c>
      <c r="B986" s="14">
        <v>27001</v>
      </c>
      <c r="C986" s="14">
        <v>1002038</v>
      </c>
      <c r="D986" s="14">
        <v>14909</v>
      </c>
      <c r="E986" s="45" t="s">
        <v>11</v>
      </c>
      <c r="F986" s="21" t="s">
        <v>3019</v>
      </c>
      <c r="G986" s="54" t="s">
        <v>3019</v>
      </c>
      <c r="H986" s="54" t="s">
        <v>3020</v>
      </c>
      <c r="I986" s="54" t="e">
        <f>_xlfn.XLOOKUP(H986,[1]Sheet2!$G:$G,[1]Sheet2!$B:$B)</f>
        <v>#N/A</v>
      </c>
      <c r="J986" s="54" t="e">
        <f>_xlfn.XLOOKUP(H986,[1]Sheet2!$G:$G,[1]Sheet2!$C:$C)</f>
        <v>#N/A</v>
      </c>
      <c r="K986" s="14" t="s">
        <v>2870</v>
      </c>
      <c r="L986" s="21" t="s">
        <v>3003</v>
      </c>
      <c r="M986" s="14" t="s">
        <v>10</v>
      </c>
      <c r="N986" s="13" t="s">
        <v>606</v>
      </c>
      <c r="O986" s="13" t="s">
        <v>606</v>
      </c>
      <c r="P986" s="13" t="s">
        <v>606</v>
      </c>
      <c r="Q986" s="13" t="s">
        <v>606</v>
      </c>
      <c r="R986" s="13" t="s">
        <v>606</v>
      </c>
      <c r="S986" s="13"/>
      <c r="T986" s="13"/>
      <c r="U986" s="10">
        <v>25</v>
      </c>
      <c r="V986" s="9" t="s">
        <v>4432</v>
      </c>
      <c r="W986" s="9" t="s">
        <v>4431</v>
      </c>
      <c r="X986" s="13" t="s">
        <v>26</v>
      </c>
    </row>
    <row r="987" spans="1:24" hidden="1" x14ac:dyDescent="0.3">
      <c r="A987" s="7" t="s">
        <v>4428</v>
      </c>
      <c r="B987" s="14">
        <v>2928</v>
      </c>
      <c r="C987" s="14">
        <v>10499</v>
      </c>
      <c r="D987" s="14">
        <v>8337</v>
      </c>
      <c r="E987" s="45" t="s">
        <v>587</v>
      </c>
      <c r="F987" s="21" t="s">
        <v>3021</v>
      </c>
      <c r="G987" s="54" t="s">
        <v>3021</v>
      </c>
      <c r="H987" s="54" t="s">
        <v>3022</v>
      </c>
      <c r="I987" s="54">
        <f>_xlfn.XLOOKUP(H987,[1]Sheet2!$G:$G,[1]Sheet2!$B:$B)</f>
        <v>-23.583992701771599</v>
      </c>
      <c r="J987" s="54">
        <f>_xlfn.XLOOKUP(H987,[1]Sheet2!$G:$G,[1]Sheet2!$C:$C)</f>
        <v>-46.582958120973103</v>
      </c>
      <c r="K987" s="14" t="s">
        <v>2870</v>
      </c>
      <c r="L987" s="21" t="s">
        <v>3003</v>
      </c>
      <c r="M987" s="14" t="s">
        <v>10</v>
      </c>
      <c r="N987" s="13" t="s">
        <v>606</v>
      </c>
      <c r="O987" s="13" t="s">
        <v>606</v>
      </c>
      <c r="P987" s="13" t="s">
        <v>606</v>
      </c>
      <c r="Q987" s="13" t="s">
        <v>606</v>
      </c>
      <c r="R987" s="13" t="s">
        <v>606</v>
      </c>
      <c r="S987" s="13"/>
      <c r="T987" s="13"/>
      <c r="U987" s="10">
        <v>25</v>
      </c>
      <c r="V987" s="9" t="s">
        <v>4432</v>
      </c>
      <c r="W987" s="9" t="s">
        <v>4431</v>
      </c>
      <c r="X987" s="13" t="s">
        <v>26</v>
      </c>
    </row>
    <row r="988" spans="1:24" hidden="1" x14ac:dyDescent="0.3">
      <c r="A988" s="7" t="s">
        <v>4428</v>
      </c>
      <c r="B988" s="14">
        <v>2928</v>
      </c>
      <c r="C988" s="14">
        <v>10499</v>
      </c>
      <c r="D988" s="14">
        <v>8421</v>
      </c>
      <c r="E988" s="45" t="s">
        <v>583</v>
      </c>
      <c r="F988" s="21" t="s">
        <v>3023</v>
      </c>
      <c r="G988" s="54" t="s">
        <v>3023</v>
      </c>
      <c r="H988" s="54" t="s">
        <v>3024</v>
      </c>
      <c r="I988" s="54">
        <f>_xlfn.XLOOKUP(H988,[1]Sheet2!$G:$G,[1]Sheet2!$B:$B)</f>
        <v>-23.586856300000001</v>
      </c>
      <c r="J988" s="54">
        <f>_xlfn.XLOOKUP(H988,[1]Sheet2!$G:$G,[1]Sheet2!$C:$C)</f>
        <v>-46.557146699999997</v>
      </c>
      <c r="K988" s="14" t="s">
        <v>2870</v>
      </c>
      <c r="L988" s="21" t="s">
        <v>3003</v>
      </c>
      <c r="M988" s="14" t="s">
        <v>10</v>
      </c>
      <c r="N988" s="13" t="s">
        <v>606</v>
      </c>
      <c r="O988" s="13" t="s">
        <v>606</v>
      </c>
      <c r="P988" s="13" t="s">
        <v>606</v>
      </c>
      <c r="Q988" s="13" t="s">
        <v>606</v>
      </c>
      <c r="R988" s="13" t="s">
        <v>606</v>
      </c>
      <c r="S988" s="13"/>
      <c r="T988" s="13"/>
      <c r="U988" s="10">
        <v>25</v>
      </c>
      <c r="V988" s="9" t="s">
        <v>4432</v>
      </c>
      <c r="W988" s="9" t="s">
        <v>4431</v>
      </c>
      <c r="X988" s="13" t="s">
        <v>26</v>
      </c>
    </row>
    <row r="989" spans="1:24" hidden="1" x14ac:dyDescent="0.3">
      <c r="A989" s="7" t="s">
        <v>4428</v>
      </c>
      <c r="B989" s="14">
        <v>2928</v>
      </c>
      <c r="C989" s="14">
        <v>10499</v>
      </c>
      <c r="D989" s="14" t="s">
        <v>3025</v>
      </c>
      <c r="E989" s="45" t="s">
        <v>3026</v>
      </c>
      <c r="F989" s="21" t="s">
        <v>3023</v>
      </c>
      <c r="G989" s="54" t="s">
        <v>3023</v>
      </c>
      <c r="H989" s="54" t="s">
        <v>3024</v>
      </c>
      <c r="I989" s="54">
        <f>_xlfn.XLOOKUP(H989,[1]Sheet2!$G:$G,[1]Sheet2!$B:$B)</f>
        <v>-23.586856300000001</v>
      </c>
      <c r="J989" s="54">
        <f>_xlfn.XLOOKUP(H989,[1]Sheet2!$G:$G,[1]Sheet2!$C:$C)</f>
        <v>-46.557146699999997</v>
      </c>
      <c r="K989" s="14" t="s">
        <v>2870</v>
      </c>
      <c r="L989" s="21" t="s">
        <v>3003</v>
      </c>
      <c r="M989" s="14" t="s">
        <v>10</v>
      </c>
      <c r="N989" s="13" t="s">
        <v>606</v>
      </c>
      <c r="O989" s="13" t="s">
        <v>606</v>
      </c>
      <c r="P989" s="13" t="s">
        <v>606</v>
      </c>
      <c r="Q989" s="13" t="s">
        <v>606</v>
      </c>
      <c r="R989" s="13" t="s">
        <v>606</v>
      </c>
      <c r="S989" s="13"/>
      <c r="T989" s="13"/>
      <c r="U989" s="10">
        <v>25</v>
      </c>
      <c r="V989" s="9" t="s">
        <v>4432</v>
      </c>
      <c r="W989" s="9" t="s">
        <v>4431</v>
      </c>
      <c r="X989" s="13" t="s">
        <v>26</v>
      </c>
    </row>
    <row r="990" spans="1:24" hidden="1" x14ac:dyDescent="0.3">
      <c r="A990" s="7" t="s">
        <v>4428</v>
      </c>
      <c r="B990" s="14">
        <v>2928</v>
      </c>
      <c r="C990" s="14">
        <v>10499</v>
      </c>
      <c r="D990" s="14" t="s">
        <v>3027</v>
      </c>
      <c r="E990" s="45" t="s">
        <v>3026</v>
      </c>
      <c r="F990" s="21" t="s">
        <v>3023</v>
      </c>
      <c r="G990" s="54" t="s">
        <v>3023</v>
      </c>
      <c r="H990" s="54" t="s">
        <v>3024</v>
      </c>
      <c r="I990" s="54">
        <f>_xlfn.XLOOKUP(H990,[1]Sheet2!$G:$G,[1]Sheet2!$B:$B)</f>
        <v>-23.586856300000001</v>
      </c>
      <c r="J990" s="54">
        <f>_xlfn.XLOOKUP(H990,[1]Sheet2!$G:$G,[1]Sheet2!$C:$C)</f>
        <v>-46.557146699999997</v>
      </c>
      <c r="K990" s="14" t="s">
        <v>2870</v>
      </c>
      <c r="L990" s="21" t="s">
        <v>3003</v>
      </c>
      <c r="M990" s="14" t="s">
        <v>10</v>
      </c>
      <c r="N990" s="13" t="s">
        <v>606</v>
      </c>
      <c r="O990" s="13" t="s">
        <v>606</v>
      </c>
      <c r="P990" s="13" t="s">
        <v>606</v>
      </c>
      <c r="Q990" s="13" t="s">
        <v>606</v>
      </c>
      <c r="R990" s="13" t="s">
        <v>606</v>
      </c>
      <c r="S990" s="13"/>
      <c r="T990" s="13"/>
      <c r="U990" s="10">
        <v>25</v>
      </c>
      <c r="V990" s="9" t="s">
        <v>4432</v>
      </c>
      <c r="W990" s="9" t="s">
        <v>4431</v>
      </c>
      <c r="X990" s="13" t="s">
        <v>26</v>
      </c>
    </row>
    <row r="991" spans="1:24" hidden="1" x14ac:dyDescent="0.3">
      <c r="A991" s="7" t="s">
        <v>4428</v>
      </c>
      <c r="B991" s="14">
        <v>2928</v>
      </c>
      <c r="C991" s="14">
        <v>10499</v>
      </c>
      <c r="D991" s="14" t="s">
        <v>3028</v>
      </c>
      <c r="E991" s="45" t="s">
        <v>3026</v>
      </c>
      <c r="F991" s="21" t="s">
        <v>3023</v>
      </c>
      <c r="G991" s="54" t="s">
        <v>3023</v>
      </c>
      <c r="H991" s="54" t="s">
        <v>3024</v>
      </c>
      <c r="I991" s="54">
        <f>_xlfn.XLOOKUP(H991,[1]Sheet2!$G:$G,[1]Sheet2!$B:$B)</f>
        <v>-23.586856300000001</v>
      </c>
      <c r="J991" s="54">
        <f>_xlfn.XLOOKUP(H991,[1]Sheet2!$G:$G,[1]Sheet2!$C:$C)</f>
        <v>-46.557146699999997</v>
      </c>
      <c r="K991" s="14" t="s">
        <v>2870</v>
      </c>
      <c r="L991" s="21" t="s">
        <v>3003</v>
      </c>
      <c r="M991" s="14" t="s">
        <v>10</v>
      </c>
      <c r="N991" s="13" t="s">
        <v>606</v>
      </c>
      <c r="O991" s="13" t="s">
        <v>606</v>
      </c>
      <c r="P991" s="13" t="s">
        <v>606</v>
      </c>
      <c r="Q991" s="13" t="s">
        <v>606</v>
      </c>
      <c r="R991" s="13" t="s">
        <v>606</v>
      </c>
      <c r="S991" s="13"/>
      <c r="T991" s="13"/>
      <c r="U991" s="10">
        <v>25</v>
      </c>
      <c r="V991" s="9" t="s">
        <v>4432</v>
      </c>
      <c r="W991" s="9" t="s">
        <v>4431</v>
      </c>
      <c r="X991" s="13" t="s">
        <v>26</v>
      </c>
    </row>
    <row r="992" spans="1:24" hidden="1" x14ac:dyDescent="0.3">
      <c r="A992" s="7" t="s">
        <v>4428</v>
      </c>
      <c r="B992" s="14">
        <v>2928</v>
      </c>
      <c r="C992" s="14">
        <v>10499</v>
      </c>
      <c r="D992" s="14">
        <v>8497</v>
      </c>
      <c r="E992" s="45" t="s">
        <v>583</v>
      </c>
      <c r="F992" s="21" t="s">
        <v>3029</v>
      </c>
      <c r="G992" s="54" t="s">
        <v>3029</v>
      </c>
      <c r="H992" s="54" t="s">
        <v>3030</v>
      </c>
      <c r="I992" s="54" t="e">
        <f>_xlfn.XLOOKUP(H992,[1]Sheet2!$G:$G,[1]Sheet2!$B:$B)</f>
        <v>#N/A</v>
      </c>
      <c r="J992" s="54" t="e">
        <f>_xlfn.XLOOKUP(H992,[1]Sheet2!$G:$G,[1]Sheet2!$C:$C)</f>
        <v>#N/A</v>
      </c>
      <c r="K992" s="14" t="s">
        <v>2870</v>
      </c>
      <c r="L992" s="21" t="s">
        <v>3003</v>
      </c>
      <c r="M992" s="14" t="s">
        <v>10</v>
      </c>
      <c r="N992" s="13" t="s">
        <v>606</v>
      </c>
      <c r="O992" s="13" t="s">
        <v>606</v>
      </c>
      <c r="P992" s="13" t="s">
        <v>606</v>
      </c>
      <c r="Q992" s="13" t="s">
        <v>606</v>
      </c>
      <c r="R992" s="13" t="s">
        <v>606</v>
      </c>
      <c r="S992" s="13"/>
      <c r="T992" s="13"/>
      <c r="U992" s="10">
        <v>25</v>
      </c>
      <c r="V992" s="9" t="s">
        <v>4432</v>
      </c>
      <c r="W992" s="9" t="s">
        <v>4431</v>
      </c>
      <c r="X992" s="13" t="s">
        <v>26</v>
      </c>
    </row>
    <row r="993" spans="1:24" hidden="1" x14ac:dyDescent="0.3">
      <c r="A993" s="7" t="s">
        <v>4428</v>
      </c>
      <c r="B993" s="14">
        <v>2928</v>
      </c>
      <c r="C993" s="14">
        <v>10499</v>
      </c>
      <c r="D993" s="14">
        <v>8344</v>
      </c>
      <c r="E993" s="45" t="s">
        <v>587</v>
      </c>
      <c r="F993" s="21" t="s">
        <v>3029</v>
      </c>
      <c r="G993" s="54" t="s">
        <v>3029</v>
      </c>
      <c r="H993" s="54" t="s">
        <v>3030</v>
      </c>
      <c r="I993" s="54" t="e">
        <f>_xlfn.XLOOKUP(H993,[1]Sheet2!$G:$G,[1]Sheet2!$B:$B)</f>
        <v>#N/A</v>
      </c>
      <c r="J993" s="54" t="e">
        <f>_xlfn.XLOOKUP(H993,[1]Sheet2!$G:$G,[1]Sheet2!$C:$C)</f>
        <v>#N/A</v>
      </c>
      <c r="K993" s="14" t="s">
        <v>2870</v>
      </c>
      <c r="L993" s="21" t="s">
        <v>3003</v>
      </c>
      <c r="M993" s="14" t="s">
        <v>10</v>
      </c>
      <c r="N993" s="13" t="s">
        <v>606</v>
      </c>
      <c r="O993" s="13" t="s">
        <v>606</v>
      </c>
      <c r="P993" s="13" t="s">
        <v>606</v>
      </c>
      <c r="Q993" s="13" t="s">
        <v>606</v>
      </c>
      <c r="R993" s="13" t="s">
        <v>606</v>
      </c>
      <c r="S993" s="13"/>
      <c r="T993" s="13"/>
      <c r="U993" s="10">
        <v>25</v>
      </c>
      <c r="V993" s="9" t="s">
        <v>4432</v>
      </c>
      <c r="W993" s="9" t="s">
        <v>4431</v>
      </c>
      <c r="X993" s="13" t="s">
        <v>26</v>
      </c>
    </row>
    <row r="994" spans="1:24" hidden="1" x14ac:dyDescent="0.3">
      <c r="A994" s="7" t="s">
        <v>4428</v>
      </c>
      <c r="B994" s="14">
        <v>41011</v>
      </c>
      <c r="C994" s="14">
        <v>1017773</v>
      </c>
      <c r="D994" s="14">
        <v>3832</v>
      </c>
      <c r="E994" s="45" t="s">
        <v>1128</v>
      </c>
      <c r="F994" s="21" t="s">
        <v>3031</v>
      </c>
      <c r="G994" s="54" t="s">
        <v>3031</v>
      </c>
      <c r="H994" s="54" t="s">
        <v>3032</v>
      </c>
      <c r="I994" s="54">
        <f>_xlfn.XLOOKUP(H994,[1]Sheet2!$G:$G,[1]Sheet2!$B:$B)</f>
        <v>-23.616451399999999</v>
      </c>
      <c r="J994" s="54">
        <f>_xlfn.XLOOKUP(H994,[1]Sheet2!$G:$G,[1]Sheet2!$C:$C)</f>
        <v>-46.547500100000001</v>
      </c>
      <c r="K994" s="14" t="s">
        <v>2870</v>
      </c>
      <c r="L994" s="21" t="s">
        <v>3003</v>
      </c>
      <c r="M994" s="14" t="s">
        <v>10</v>
      </c>
      <c r="N994" s="13" t="s">
        <v>606</v>
      </c>
      <c r="O994" s="13" t="s">
        <v>606</v>
      </c>
      <c r="P994" s="13" t="s">
        <v>606</v>
      </c>
      <c r="Q994" s="13" t="s">
        <v>606</v>
      </c>
      <c r="R994" s="13" t="s">
        <v>606</v>
      </c>
      <c r="S994" s="13"/>
      <c r="T994" s="13"/>
      <c r="U994" s="10">
        <v>30</v>
      </c>
      <c r="V994" s="9" t="s">
        <v>4432</v>
      </c>
      <c r="W994" s="9" t="s">
        <v>4431</v>
      </c>
      <c r="X994" s="13" t="s">
        <v>26</v>
      </c>
    </row>
    <row r="995" spans="1:24" hidden="1" x14ac:dyDescent="0.3">
      <c r="A995" s="7" t="s">
        <v>4428</v>
      </c>
      <c r="B995" s="14">
        <v>36563</v>
      </c>
      <c r="C995" s="14">
        <v>3789</v>
      </c>
      <c r="D995" s="14">
        <v>32683</v>
      </c>
      <c r="E995" s="45" t="s">
        <v>11</v>
      </c>
      <c r="F995" s="21" t="s">
        <v>3033</v>
      </c>
      <c r="G995" s="54" t="s">
        <v>3033</v>
      </c>
      <c r="H995" s="54" t="s">
        <v>3034</v>
      </c>
      <c r="I995" s="54">
        <f>_xlfn.XLOOKUP(H995,[1]Sheet2!$G:$G,[1]Sheet2!$B:$B)</f>
        <v>-23.603073500000001</v>
      </c>
      <c r="J995" s="54">
        <f>_xlfn.XLOOKUP(H995,[1]Sheet2!$G:$G,[1]Sheet2!$C:$C)</f>
        <v>-46.583752199999999</v>
      </c>
      <c r="K995" s="14" t="s">
        <v>2870</v>
      </c>
      <c r="L995" s="21" t="s">
        <v>3003</v>
      </c>
      <c r="M995" s="14" t="s">
        <v>10</v>
      </c>
      <c r="N995" s="13" t="s">
        <v>606</v>
      </c>
      <c r="O995" s="13" t="s">
        <v>606</v>
      </c>
      <c r="P995" s="13" t="s">
        <v>606</v>
      </c>
      <c r="Q995" s="13" t="s">
        <v>606</v>
      </c>
      <c r="R995" s="13" t="s">
        <v>606</v>
      </c>
      <c r="S995" s="13"/>
      <c r="T995" s="13"/>
      <c r="U995" s="10">
        <v>25</v>
      </c>
      <c r="V995" s="9" t="s">
        <v>4432</v>
      </c>
      <c r="W995" s="9" t="s">
        <v>4431</v>
      </c>
      <c r="X995" s="13" t="s">
        <v>26</v>
      </c>
    </row>
    <row r="996" spans="1:24" hidden="1" x14ac:dyDescent="0.3">
      <c r="A996" s="7" t="s">
        <v>4428</v>
      </c>
      <c r="B996" s="14">
        <v>38287</v>
      </c>
      <c r="C996" s="14">
        <v>37900</v>
      </c>
      <c r="D996" s="14">
        <v>34512</v>
      </c>
      <c r="E996" s="45" t="s">
        <v>590</v>
      </c>
      <c r="F996" s="21" t="s">
        <v>3055</v>
      </c>
      <c r="G996" s="54" t="s">
        <v>3055</v>
      </c>
      <c r="H996" s="54" t="s">
        <v>3056</v>
      </c>
      <c r="I996" s="54">
        <f>_xlfn.XLOOKUP(H996,[1]Sheet2!$G:$G,[1]Sheet2!$B:$B)</f>
        <v>-23.669394199999999</v>
      </c>
      <c r="J996" s="54">
        <f>_xlfn.XLOOKUP(H996,[1]Sheet2!$G:$G,[1]Sheet2!$C:$C)</f>
        <v>-46.514570300000003</v>
      </c>
      <c r="K996" s="14" t="s">
        <v>2870</v>
      </c>
      <c r="L996" s="21" t="s">
        <v>3057</v>
      </c>
      <c r="M996" s="14" t="s">
        <v>10</v>
      </c>
      <c r="N996" s="13" t="s">
        <v>606</v>
      </c>
      <c r="O996" s="13" t="s">
        <v>606</v>
      </c>
      <c r="P996" s="13" t="s">
        <v>606</v>
      </c>
      <c r="Q996" s="13" t="s">
        <v>606</v>
      </c>
      <c r="R996" s="13" t="s">
        <v>606</v>
      </c>
      <c r="S996" s="13"/>
      <c r="T996" s="13"/>
      <c r="U996" s="10">
        <v>5</v>
      </c>
      <c r="V996" s="9" t="s">
        <v>4432</v>
      </c>
      <c r="W996" s="9" t="s">
        <v>4431</v>
      </c>
      <c r="X996" s="13" t="s">
        <v>26</v>
      </c>
    </row>
    <row r="997" spans="1:24" hidden="1" x14ac:dyDescent="0.3">
      <c r="A997" s="7" t="s">
        <v>4428</v>
      </c>
      <c r="B997" s="14">
        <v>38287</v>
      </c>
      <c r="C997" s="14">
        <v>37900</v>
      </c>
      <c r="D997" s="14" t="s">
        <v>3058</v>
      </c>
      <c r="E997" s="45" t="s">
        <v>590</v>
      </c>
      <c r="F997" s="21" t="s">
        <v>3055</v>
      </c>
      <c r="G997" s="54" t="s">
        <v>3055</v>
      </c>
      <c r="H997" s="54" t="s">
        <v>3056</v>
      </c>
      <c r="I997" s="54">
        <f>_xlfn.XLOOKUP(H997,[1]Sheet2!$G:$G,[1]Sheet2!$B:$B)</f>
        <v>-23.669394199999999</v>
      </c>
      <c r="J997" s="54">
        <f>_xlfn.XLOOKUP(H997,[1]Sheet2!$G:$G,[1]Sheet2!$C:$C)</f>
        <v>-46.514570300000003</v>
      </c>
      <c r="K997" s="14" t="s">
        <v>2870</v>
      </c>
      <c r="L997" s="21" t="s">
        <v>3057</v>
      </c>
      <c r="M997" s="14" t="s">
        <v>10</v>
      </c>
      <c r="N997" s="13" t="s">
        <v>606</v>
      </c>
      <c r="O997" s="13" t="s">
        <v>606</v>
      </c>
      <c r="P997" s="13" t="s">
        <v>606</v>
      </c>
      <c r="Q997" s="13" t="s">
        <v>606</v>
      </c>
      <c r="R997" s="13" t="s">
        <v>606</v>
      </c>
      <c r="S997" s="13"/>
      <c r="T997" s="13"/>
      <c r="U997" s="10">
        <v>5</v>
      </c>
      <c r="V997" s="9" t="s">
        <v>4432</v>
      </c>
      <c r="W997" s="9" t="s">
        <v>4431</v>
      </c>
      <c r="X997" s="13" t="s">
        <v>26</v>
      </c>
    </row>
    <row r="998" spans="1:24" hidden="1" x14ac:dyDescent="0.3">
      <c r="A998" s="7" t="s">
        <v>4428</v>
      </c>
      <c r="B998" s="14">
        <v>38287</v>
      </c>
      <c r="C998" s="14">
        <v>37900</v>
      </c>
      <c r="D998" s="14" t="s">
        <v>3059</v>
      </c>
      <c r="E998" s="45" t="s">
        <v>590</v>
      </c>
      <c r="F998" s="21" t="s">
        <v>3055</v>
      </c>
      <c r="G998" s="54" t="s">
        <v>3055</v>
      </c>
      <c r="H998" s="54" t="s">
        <v>3056</v>
      </c>
      <c r="I998" s="54">
        <f>_xlfn.XLOOKUP(H998,[1]Sheet2!$G:$G,[1]Sheet2!$B:$B)</f>
        <v>-23.669394199999999</v>
      </c>
      <c r="J998" s="54">
        <f>_xlfn.XLOOKUP(H998,[1]Sheet2!$G:$G,[1]Sheet2!$C:$C)</f>
        <v>-46.514570300000003</v>
      </c>
      <c r="K998" s="14" t="s">
        <v>2870</v>
      </c>
      <c r="L998" s="21" t="s">
        <v>3057</v>
      </c>
      <c r="M998" s="14" t="s">
        <v>10</v>
      </c>
      <c r="N998" s="13" t="s">
        <v>606</v>
      </c>
      <c r="O998" s="13" t="s">
        <v>606</v>
      </c>
      <c r="P998" s="13" t="s">
        <v>606</v>
      </c>
      <c r="Q998" s="13" t="s">
        <v>606</v>
      </c>
      <c r="R998" s="13" t="s">
        <v>606</v>
      </c>
      <c r="S998" s="13"/>
      <c r="T998" s="13"/>
      <c r="U998" s="10">
        <v>5</v>
      </c>
      <c r="V998" s="9" t="s">
        <v>4432</v>
      </c>
      <c r="W998" s="9" t="s">
        <v>4431</v>
      </c>
      <c r="X998" s="13" t="s">
        <v>26</v>
      </c>
    </row>
    <row r="999" spans="1:24" hidden="1" x14ac:dyDescent="0.3">
      <c r="A999" s="7" t="s">
        <v>4428</v>
      </c>
      <c r="B999" s="14">
        <v>43326</v>
      </c>
      <c r="C999" s="14">
        <v>1023376</v>
      </c>
      <c r="D999" s="14" t="s">
        <v>3060</v>
      </c>
      <c r="E999" s="45" t="s">
        <v>590</v>
      </c>
      <c r="F999" s="21" t="s">
        <v>3055</v>
      </c>
      <c r="G999" s="54" t="s">
        <v>3055</v>
      </c>
      <c r="H999" s="54" t="s">
        <v>3056</v>
      </c>
      <c r="I999" s="54">
        <f>_xlfn.XLOOKUP(H999,[1]Sheet2!$G:$G,[1]Sheet2!$B:$B)</f>
        <v>-23.669394199999999</v>
      </c>
      <c r="J999" s="54">
        <f>_xlfn.XLOOKUP(H999,[1]Sheet2!$G:$G,[1]Sheet2!$C:$C)</f>
        <v>-46.514570300000003</v>
      </c>
      <c r="K999" s="14" t="s">
        <v>2870</v>
      </c>
      <c r="L999" s="21" t="s">
        <v>3057</v>
      </c>
      <c r="M999" s="14" t="s">
        <v>10</v>
      </c>
      <c r="N999" s="13" t="s">
        <v>606</v>
      </c>
      <c r="O999" s="13" t="s">
        <v>606</v>
      </c>
      <c r="P999" s="13" t="s">
        <v>606</v>
      </c>
      <c r="Q999" s="13" t="s">
        <v>606</v>
      </c>
      <c r="R999" s="13" t="s">
        <v>606</v>
      </c>
      <c r="S999" s="13"/>
      <c r="T999" s="13"/>
      <c r="U999" s="10">
        <v>25</v>
      </c>
      <c r="V999" s="9" t="s">
        <v>4432</v>
      </c>
      <c r="W999" s="9" t="s">
        <v>4431</v>
      </c>
      <c r="X999" s="13" t="s">
        <v>26</v>
      </c>
    </row>
    <row r="1000" spans="1:24" hidden="1" x14ac:dyDescent="0.3">
      <c r="A1000" s="7" t="s">
        <v>4428</v>
      </c>
      <c r="B1000" s="14">
        <v>24496</v>
      </c>
      <c r="C1000" s="14">
        <v>348065</v>
      </c>
      <c r="D1000" s="14">
        <v>16324</v>
      </c>
      <c r="E1000" s="45" t="s">
        <v>1128</v>
      </c>
      <c r="F1000" s="21" t="s">
        <v>3061</v>
      </c>
      <c r="G1000" s="54" t="s">
        <v>3061</v>
      </c>
      <c r="H1000" s="54" t="s">
        <v>3062</v>
      </c>
      <c r="I1000" s="54">
        <f>_xlfn.XLOOKUP(H1000,[1]Sheet2!$G:$G,[1]Sheet2!$B:$B)</f>
        <v>-23.663308199999999</v>
      </c>
      <c r="J1000" s="54">
        <f>_xlfn.XLOOKUP(H1000,[1]Sheet2!$G:$G,[1]Sheet2!$C:$C)</f>
        <v>-46.490193300000001</v>
      </c>
      <c r="K1000" s="14" t="s">
        <v>2870</v>
      </c>
      <c r="L1000" s="21" t="s">
        <v>3057</v>
      </c>
      <c r="M1000" s="14" t="s">
        <v>10</v>
      </c>
      <c r="N1000" s="13" t="s">
        <v>606</v>
      </c>
      <c r="O1000" s="13" t="s">
        <v>606</v>
      </c>
      <c r="P1000" s="13" t="s">
        <v>606</v>
      </c>
      <c r="Q1000" s="13" t="s">
        <v>606</v>
      </c>
      <c r="R1000" s="13" t="s">
        <v>606</v>
      </c>
      <c r="S1000" s="13"/>
      <c r="T1000" s="13"/>
      <c r="U1000" s="10">
        <v>20</v>
      </c>
      <c r="V1000" s="9" t="s">
        <v>4432</v>
      </c>
      <c r="W1000" s="9" t="s">
        <v>4431</v>
      </c>
      <c r="X1000" s="13" t="s">
        <v>26</v>
      </c>
    </row>
    <row r="1001" spans="1:24" hidden="1" x14ac:dyDescent="0.3">
      <c r="A1001" s="7" t="s">
        <v>4428</v>
      </c>
      <c r="B1001" s="14">
        <v>26350</v>
      </c>
      <c r="C1001" s="14">
        <v>261977</v>
      </c>
      <c r="D1001" s="14">
        <v>82341</v>
      </c>
      <c r="E1001" s="45" t="s">
        <v>1647</v>
      </c>
      <c r="F1001" s="21" t="s">
        <v>3063</v>
      </c>
      <c r="G1001" s="54" t="s">
        <v>3063</v>
      </c>
      <c r="H1001" s="54" t="s">
        <v>3064</v>
      </c>
      <c r="I1001" s="54">
        <f>_xlfn.XLOOKUP(H1001,[1]Sheet2!$G:$G,[1]Sheet2!$B:$B)</f>
        <v>-23.6650733</v>
      </c>
      <c r="J1001" s="54">
        <f>_xlfn.XLOOKUP(H1001,[1]Sheet2!$G:$G,[1]Sheet2!$C:$C)</f>
        <v>-46.521934999999999</v>
      </c>
      <c r="K1001" s="14" t="s">
        <v>2870</v>
      </c>
      <c r="L1001" s="21" t="s">
        <v>3057</v>
      </c>
      <c r="M1001" s="14" t="s">
        <v>10</v>
      </c>
      <c r="N1001" s="13" t="s">
        <v>606</v>
      </c>
      <c r="O1001" s="13" t="s">
        <v>606</v>
      </c>
      <c r="P1001" s="13" t="s">
        <v>606</v>
      </c>
      <c r="Q1001" s="13" t="s">
        <v>606</v>
      </c>
      <c r="R1001" s="13" t="s">
        <v>606</v>
      </c>
      <c r="S1001" s="13"/>
      <c r="T1001" s="13"/>
      <c r="U1001" s="10">
        <v>30</v>
      </c>
      <c r="V1001" s="13" t="s">
        <v>601</v>
      </c>
      <c r="W1001" s="9" t="s">
        <v>4431</v>
      </c>
      <c r="X1001" s="13" t="s">
        <v>26</v>
      </c>
    </row>
    <row r="1002" spans="1:24" hidden="1" x14ac:dyDescent="0.3">
      <c r="A1002" s="7" t="s">
        <v>4428</v>
      </c>
      <c r="B1002" s="14">
        <v>31118</v>
      </c>
      <c r="C1002" s="14">
        <v>908079</v>
      </c>
      <c r="D1002" s="14" t="s">
        <v>3065</v>
      </c>
      <c r="E1002" s="45" t="s">
        <v>588</v>
      </c>
      <c r="F1002" s="21" t="s">
        <v>3066</v>
      </c>
      <c r="G1002" s="54" t="s">
        <v>3066</v>
      </c>
      <c r="H1002" s="54" t="s">
        <v>3067</v>
      </c>
      <c r="I1002" s="54">
        <f>_xlfn.XLOOKUP(H1002,[1]Sheet2!$G:$G,[1]Sheet2!$B:$B)</f>
        <v>-23.598735999999999</v>
      </c>
      <c r="J1002" s="54">
        <f>_xlfn.XLOOKUP(H1002,[1]Sheet2!$G:$G,[1]Sheet2!$C:$C)</f>
        <v>-46.484653000000002</v>
      </c>
      <c r="K1002" s="14" t="s">
        <v>2870</v>
      </c>
      <c r="L1002" s="21" t="s">
        <v>3057</v>
      </c>
      <c r="M1002" s="14" t="s">
        <v>10</v>
      </c>
      <c r="N1002" s="13" t="s">
        <v>606</v>
      </c>
      <c r="O1002" s="13" t="s">
        <v>606</v>
      </c>
      <c r="P1002" s="13" t="s">
        <v>606</v>
      </c>
      <c r="Q1002" s="13" t="s">
        <v>606</v>
      </c>
      <c r="R1002" s="13" t="s">
        <v>606</v>
      </c>
      <c r="S1002" s="13"/>
      <c r="T1002" s="13"/>
      <c r="U1002" s="10">
        <v>30</v>
      </c>
      <c r="V1002" s="9" t="s">
        <v>4432</v>
      </c>
      <c r="W1002" s="9" t="s">
        <v>4431</v>
      </c>
      <c r="X1002" s="13" t="s">
        <v>26</v>
      </c>
    </row>
    <row r="1003" spans="1:24" hidden="1" x14ac:dyDescent="0.3">
      <c r="A1003" s="7" t="s">
        <v>4428</v>
      </c>
      <c r="B1003" s="14">
        <v>31118</v>
      </c>
      <c r="C1003" s="14">
        <v>908079</v>
      </c>
      <c r="D1003" s="14" t="s">
        <v>3068</v>
      </c>
      <c r="E1003" s="45" t="s">
        <v>588</v>
      </c>
      <c r="F1003" s="21" t="s">
        <v>3069</v>
      </c>
      <c r="G1003" s="54" t="s">
        <v>3069</v>
      </c>
      <c r="H1003" s="54" t="s">
        <v>3070</v>
      </c>
      <c r="I1003" s="54">
        <f>_xlfn.XLOOKUP(H1003,[1]Sheet2!$G:$G,[1]Sheet2!$B:$B)</f>
        <v>-23.6196597</v>
      </c>
      <c r="J1003" s="54">
        <f>_xlfn.XLOOKUP(H1003,[1]Sheet2!$G:$G,[1]Sheet2!$C:$C)</f>
        <v>-46.470215499999988</v>
      </c>
      <c r="K1003" s="14" t="s">
        <v>2870</v>
      </c>
      <c r="L1003" s="21" t="s">
        <v>3057</v>
      </c>
      <c r="M1003" s="14" t="s">
        <v>10</v>
      </c>
      <c r="N1003" s="13" t="s">
        <v>606</v>
      </c>
      <c r="O1003" s="13" t="s">
        <v>606</v>
      </c>
      <c r="P1003" s="13" t="s">
        <v>606</v>
      </c>
      <c r="Q1003" s="13" t="s">
        <v>606</v>
      </c>
      <c r="R1003" s="13" t="s">
        <v>606</v>
      </c>
      <c r="S1003" s="13"/>
      <c r="T1003" s="13"/>
      <c r="U1003" s="10">
        <v>30</v>
      </c>
      <c r="V1003" s="9" t="s">
        <v>4432</v>
      </c>
      <c r="W1003" s="9" t="s">
        <v>4431</v>
      </c>
      <c r="X1003" s="13" t="s">
        <v>26</v>
      </c>
    </row>
    <row r="1004" spans="1:24" hidden="1" x14ac:dyDescent="0.3">
      <c r="A1004" s="7" t="s">
        <v>4428</v>
      </c>
      <c r="B1004" s="14">
        <v>29683</v>
      </c>
      <c r="C1004" s="14">
        <v>549778</v>
      </c>
      <c r="D1004" s="14">
        <v>3842</v>
      </c>
      <c r="E1004" s="45" t="s">
        <v>11</v>
      </c>
      <c r="F1004" s="21" t="s">
        <v>3071</v>
      </c>
      <c r="G1004" s="54" t="s">
        <v>3071</v>
      </c>
      <c r="H1004" s="54" t="s">
        <v>3072</v>
      </c>
      <c r="I1004" s="54">
        <f>_xlfn.XLOOKUP(H1004,[1]Sheet2!$G:$G,[1]Sheet2!$B:$B)</f>
        <v>-23.6007119</v>
      </c>
      <c r="J1004" s="54">
        <f>_xlfn.XLOOKUP(H1004,[1]Sheet2!$G:$G,[1]Sheet2!$C:$C)</f>
        <v>-46.484425100000003</v>
      </c>
      <c r="K1004" s="14" t="s">
        <v>2870</v>
      </c>
      <c r="L1004" s="21" t="s">
        <v>3057</v>
      </c>
      <c r="M1004" s="14" t="s">
        <v>10</v>
      </c>
      <c r="N1004" s="13" t="s">
        <v>606</v>
      </c>
      <c r="O1004" s="13" t="s">
        <v>606</v>
      </c>
      <c r="P1004" s="13" t="s">
        <v>606</v>
      </c>
      <c r="Q1004" s="13" t="s">
        <v>606</v>
      </c>
      <c r="R1004" s="13" t="s">
        <v>606</v>
      </c>
      <c r="S1004" s="13"/>
      <c r="T1004" s="13"/>
      <c r="U1004" s="10">
        <v>27</v>
      </c>
      <c r="V1004" s="13" t="s">
        <v>601</v>
      </c>
      <c r="W1004" s="9" t="s">
        <v>4431</v>
      </c>
      <c r="X1004" s="13" t="s">
        <v>26</v>
      </c>
    </row>
    <row r="1005" spans="1:24" hidden="1" x14ac:dyDescent="0.3">
      <c r="A1005" s="7" t="s">
        <v>4428</v>
      </c>
      <c r="B1005" s="14">
        <v>38922</v>
      </c>
      <c r="C1005" s="14">
        <v>77749</v>
      </c>
      <c r="D1005" s="14">
        <v>31895</v>
      </c>
      <c r="E1005" s="45" t="s">
        <v>593</v>
      </c>
      <c r="F1005" s="21" t="s">
        <v>3073</v>
      </c>
      <c r="G1005" s="54" t="s">
        <v>3073</v>
      </c>
      <c r="H1005" s="54" t="s">
        <v>3074</v>
      </c>
      <c r="I1005" s="54" t="e">
        <f>_xlfn.XLOOKUP(H1005,[1]Sheet2!$G:$G,[1]Sheet2!$B:$B)</f>
        <v>#N/A</v>
      </c>
      <c r="J1005" s="54" t="e">
        <f>_xlfn.XLOOKUP(H1005,[1]Sheet2!$G:$G,[1]Sheet2!$C:$C)</f>
        <v>#N/A</v>
      </c>
      <c r="K1005" s="14" t="s">
        <v>2870</v>
      </c>
      <c r="L1005" s="21" t="s">
        <v>3057</v>
      </c>
      <c r="M1005" s="14" t="s">
        <v>10</v>
      </c>
      <c r="N1005" s="13" t="s">
        <v>606</v>
      </c>
      <c r="O1005" s="13" t="s">
        <v>606</v>
      </c>
      <c r="P1005" s="13" t="s">
        <v>606</v>
      </c>
      <c r="Q1005" s="13" t="s">
        <v>606</v>
      </c>
      <c r="R1005" s="13" t="s">
        <v>606</v>
      </c>
      <c r="S1005" s="13"/>
      <c r="T1005" s="13"/>
      <c r="U1005" s="10">
        <v>10</v>
      </c>
      <c r="V1005" s="13" t="s">
        <v>601</v>
      </c>
      <c r="W1005" s="9" t="s">
        <v>4431</v>
      </c>
      <c r="X1005" s="13" t="s">
        <v>26</v>
      </c>
    </row>
    <row r="1006" spans="1:24" hidden="1" x14ac:dyDescent="0.3">
      <c r="A1006" s="7" t="s">
        <v>4428</v>
      </c>
      <c r="B1006" s="14">
        <v>18473</v>
      </c>
      <c r="C1006" s="14">
        <v>77749</v>
      </c>
      <c r="D1006" s="14">
        <v>11888</v>
      </c>
      <c r="E1006" s="45" t="s">
        <v>584</v>
      </c>
      <c r="F1006" s="21" t="s">
        <v>3075</v>
      </c>
      <c r="G1006" s="54" t="s">
        <v>3075</v>
      </c>
      <c r="H1006" s="54" t="s">
        <v>3076</v>
      </c>
      <c r="I1006" s="54">
        <f>_xlfn.XLOOKUP(H1006,[1]Sheet2!$G:$G,[1]Sheet2!$B:$B)</f>
        <v>-23.668845699999999</v>
      </c>
      <c r="J1006" s="54">
        <f>_xlfn.XLOOKUP(H1006,[1]Sheet2!$G:$G,[1]Sheet2!$C:$C)</f>
        <v>-46.526849499999997</v>
      </c>
      <c r="K1006" s="14" t="s">
        <v>2870</v>
      </c>
      <c r="L1006" s="21" t="s">
        <v>3057</v>
      </c>
      <c r="M1006" s="14" t="s">
        <v>10</v>
      </c>
      <c r="N1006" s="13" t="s">
        <v>606</v>
      </c>
      <c r="O1006" s="13" t="s">
        <v>606</v>
      </c>
      <c r="P1006" s="13" t="s">
        <v>606</v>
      </c>
      <c r="Q1006" s="13" t="s">
        <v>606</v>
      </c>
      <c r="R1006" s="13" t="s">
        <v>606</v>
      </c>
      <c r="S1006" s="13"/>
      <c r="T1006" s="13"/>
      <c r="U1006" s="10">
        <v>10</v>
      </c>
      <c r="V1006" s="13" t="s">
        <v>601</v>
      </c>
      <c r="W1006" s="9" t="s">
        <v>4431</v>
      </c>
      <c r="X1006" s="13" t="s">
        <v>26</v>
      </c>
    </row>
    <row r="1007" spans="1:24" hidden="1" x14ac:dyDescent="0.3">
      <c r="A1007" s="7" t="s">
        <v>4428</v>
      </c>
      <c r="B1007" s="14">
        <v>18473</v>
      </c>
      <c r="C1007" s="14">
        <v>77749</v>
      </c>
      <c r="D1007" s="14" t="s">
        <v>3077</v>
      </c>
      <c r="E1007" s="45" t="s">
        <v>592</v>
      </c>
      <c r="F1007" s="21" t="s">
        <v>3075</v>
      </c>
      <c r="G1007" s="54" t="s">
        <v>3075</v>
      </c>
      <c r="H1007" s="54" t="s">
        <v>3076</v>
      </c>
      <c r="I1007" s="54">
        <f>_xlfn.XLOOKUP(H1007,[1]Sheet2!$G:$G,[1]Sheet2!$B:$B)</f>
        <v>-23.668845699999999</v>
      </c>
      <c r="J1007" s="54">
        <f>_xlfn.XLOOKUP(H1007,[1]Sheet2!$G:$G,[1]Sheet2!$C:$C)</f>
        <v>-46.526849499999997</v>
      </c>
      <c r="K1007" s="14" t="s">
        <v>2870</v>
      </c>
      <c r="L1007" s="21" t="s">
        <v>3057</v>
      </c>
      <c r="M1007" s="14" t="s">
        <v>10</v>
      </c>
      <c r="N1007" s="13" t="s">
        <v>606</v>
      </c>
      <c r="O1007" s="13" t="s">
        <v>606</v>
      </c>
      <c r="P1007" s="13" t="s">
        <v>606</v>
      </c>
      <c r="Q1007" s="13" t="s">
        <v>606</v>
      </c>
      <c r="R1007" s="13" t="s">
        <v>606</v>
      </c>
      <c r="S1007" s="13"/>
      <c r="T1007" s="13"/>
      <c r="U1007" s="10">
        <v>10</v>
      </c>
      <c r="V1007" s="13" t="s">
        <v>601</v>
      </c>
      <c r="W1007" s="9" t="s">
        <v>4431</v>
      </c>
      <c r="X1007" s="13" t="s">
        <v>26</v>
      </c>
    </row>
    <row r="1008" spans="1:24" hidden="1" x14ac:dyDescent="0.3">
      <c r="A1008" s="7" t="s">
        <v>4428</v>
      </c>
      <c r="B1008" s="14">
        <v>18473</v>
      </c>
      <c r="C1008" s="14">
        <v>77749</v>
      </c>
      <c r="D1008" s="14" t="s">
        <v>3078</v>
      </c>
      <c r="E1008" s="45" t="s">
        <v>588</v>
      </c>
      <c r="F1008" s="21" t="s">
        <v>3075</v>
      </c>
      <c r="G1008" s="54" t="s">
        <v>3075</v>
      </c>
      <c r="H1008" s="54" t="s">
        <v>3079</v>
      </c>
      <c r="I1008" s="54">
        <f>_xlfn.XLOOKUP(H1008,[1]Sheet2!$G:$G,[1]Sheet2!$B:$B)</f>
        <v>-23.669023800000002</v>
      </c>
      <c r="J1008" s="54">
        <f>_xlfn.XLOOKUP(H1008,[1]Sheet2!$G:$G,[1]Sheet2!$C:$C)</f>
        <v>-46.5271987</v>
      </c>
      <c r="K1008" s="14" t="s">
        <v>2870</v>
      </c>
      <c r="L1008" s="21" t="s">
        <v>3057</v>
      </c>
      <c r="M1008" s="14" t="s">
        <v>10</v>
      </c>
      <c r="N1008" s="13" t="s">
        <v>606</v>
      </c>
      <c r="O1008" s="13" t="s">
        <v>606</v>
      </c>
      <c r="P1008" s="13" t="s">
        <v>606</v>
      </c>
      <c r="Q1008" s="13" t="s">
        <v>606</v>
      </c>
      <c r="R1008" s="13" t="s">
        <v>606</v>
      </c>
      <c r="S1008" s="13"/>
      <c r="T1008" s="13"/>
      <c r="U1008" s="10">
        <v>10</v>
      </c>
      <c r="V1008" s="13" t="s">
        <v>601</v>
      </c>
      <c r="W1008" s="9" t="s">
        <v>4431</v>
      </c>
      <c r="X1008" s="13" t="s">
        <v>26</v>
      </c>
    </row>
    <row r="1009" spans="1:24" hidden="1" x14ac:dyDescent="0.3">
      <c r="A1009" s="7" t="s">
        <v>4428</v>
      </c>
      <c r="B1009" s="14">
        <v>43231</v>
      </c>
      <c r="C1009" s="14">
        <v>77749</v>
      </c>
      <c r="D1009" s="14" t="s">
        <v>3080</v>
      </c>
      <c r="E1009" s="45" t="s">
        <v>588</v>
      </c>
      <c r="F1009" s="21" t="s">
        <v>3075</v>
      </c>
      <c r="G1009" s="54" t="s">
        <v>3075</v>
      </c>
      <c r="H1009" s="54" t="s">
        <v>3074</v>
      </c>
      <c r="I1009" s="54" t="e">
        <f>_xlfn.XLOOKUP(H1009,[1]Sheet2!$G:$G,[1]Sheet2!$B:$B)</f>
        <v>#N/A</v>
      </c>
      <c r="J1009" s="54" t="e">
        <f>_xlfn.XLOOKUP(H1009,[1]Sheet2!$G:$G,[1]Sheet2!$C:$C)</f>
        <v>#N/A</v>
      </c>
      <c r="K1009" s="14" t="s">
        <v>2870</v>
      </c>
      <c r="L1009" s="21" t="s">
        <v>3057</v>
      </c>
      <c r="M1009" s="14" t="s">
        <v>10</v>
      </c>
      <c r="N1009" s="13" t="s">
        <v>606</v>
      </c>
      <c r="O1009" s="13" t="s">
        <v>606</v>
      </c>
      <c r="P1009" s="13" t="s">
        <v>606</v>
      </c>
      <c r="Q1009" s="13" t="s">
        <v>606</v>
      </c>
      <c r="R1009" s="13" t="s">
        <v>606</v>
      </c>
      <c r="S1009" s="13"/>
      <c r="T1009" s="13"/>
      <c r="U1009" s="10">
        <v>10</v>
      </c>
      <c r="V1009" s="13" t="s">
        <v>601</v>
      </c>
      <c r="W1009" s="9" t="s">
        <v>4431</v>
      </c>
      <c r="X1009" s="13" t="s">
        <v>26</v>
      </c>
    </row>
    <row r="1010" spans="1:24" hidden="1" x14ac:dyDescent="0.3">
      <c r="A1010" s="7" t="s">
        <v>4428</v>
      </c>
      <c r="B1010" s="14">
        <v>32313</v>
      </c>
      <c r="C1010" s="14">
        <v>77749</v>
      </c>
      <c r="D1010" s="14">
        <v>21978</v>
      </c>
      <c r="E1010" s="45" t="s">
        <v>593</v>
      </c>
      <c r="F1010" s="21" t="s">
        <v>3075</v>
      </c>
      <c r="G1010" s="54" t="s">
        <v>3075</v>
      </c>
      <c r="H1010" s="54" t="s">
        <v>3074</v>
      </c>
      <c r="I1010" s="54" t="e">
        <f>_xlfn.XLOOKUP(H1010,[1]Sheet2!$G:$G,[1]Sheet2!$B:$B)</f>
        <v>#N/A</v>
      </c>
      <c r="J1010" s="54" t="e">
        <f>_xlfn.XLOOKUP(H1010,[1]Sheet2!$G:$G,[1]Sheet2!$C:$C)</f>
        <v>#N/A</v>
      </c>
      <c r="K1010" s="14" t="s">
        <v>2870</v>
      </c>
      <c r="L1010" s="21" t="s">
        <v>3057</v>
      </c>
      <c r="M1010" s="14" t="s">
        <v>10</v>
      </c>
      <c r="N1010" s="13" t="s">
        <v>606</v>
      </c>
      <c r="O1010" s="13" t="s">
        <v>606</v>
      </c>
      <c r="P1010" s="13" t="s">
        <v>606</v>
      </c>
      <c r="Q1010" s="13" t="s">
        <v>606</v>
      </c>
      <c r="R1010" s="13" t="s">
        <v>606</v>
      </c>
      <c r="S1010" s="13"/>
      <c r="T1010" s="13"/>
      <c r="U1010" s="10">
        <v>10</v>
      </c>
      <c r="V1010" s="13" t="s">
        <v>601</v>
      </c>
      <c r="W1010" s="9" t="s">
        <v>4431</v>
      </c>
      <c r="X1010" s="13" t="s">
        <v>26</v>
      </c>
    </row>
    <row r="1011" spans="1:24" hidden="1" x14ac:dyDescent="0.3">
      <c r="A1011" s="7" t="s">
        <v>4428</v>
      </c>
      <c r="B1011" s="14">
        <v>26350</v>
      </c>
      <c r="C1011" s="14">
        <v>261977</v>
      </c>
      <c r="D1011" s="14">
        <v>83128</v>
      </c>
      <c r="E1011" s="45" t="s">
        <v>590</v>
      </c>
      <c r="F1011" s="21" t="s">
        <v>3081</v>
      </c>
      <c r="G1011" s="54" t="s">
        <v>3081</v>
      </c>
      <c r="H1011" s="54" t="s">
        <v>3082</v>
      </c>
      <c r="I1011" s="54">
        <f>_xlfn.XLOOKUP(H1011,[1]Sheet2!$G:$G,[1]Sheet2!$B:$B)</f>
        <v>-23.6650733</v>
      </c>
      <c r="J1011" s="54">
        <f>_xlfn.XLOOKUP(H1011,[1]Sheet2!$G:$G,[1]Sheet2!$C:$C)</f>
        <v>-46.521934999999999</v>
      </c>
      <c r="K1011" s="14" t="s">
        <v>2870</v>
      </c>
      <c r="L1011" s="21" t="s">
        <v>3057</v>
      </c>
      <c r="M1011" s="14" t="s">
        <v>10</v>
      </c>
      <c r="N1011" s="13" t="s">
        <v>606</v>
      </c>
      <c r="O1011" s="13" t="s">
        <v>606</v>
      </c>
      <c r="P1011" s="13" t="s">
        <v>606</v>
      </c>
      <c r="Q1011" s="13" t="s">
        <v>606</v>
      </c>
      <c r="R1011" s="13" t="s">
        <v>606</v>
      </c>
      <c r="S1011" s="13"/>
      <c r="T1011" s="13"/>
      <c r="U1011" s="10">
        <v>30</v>
      </c>
      <c r="V1011" s="13" t="s">
        <v>601</v>
      </c>
      <c r="W1011" s="9" t="s">
        <v>4431</v>
      </c>
      <c r="X1011" s="13" t="s">
        <v>26</v>
      </c>
    </row>
    <row r="1012" spans="1:24" hidden="1" x14ac:dyDescent="0.3">
      <c r="A1012" s="7" t="s">
        <v>4428</v>
      </c>
      <c r="B1012" s="14">
        <v>41634</v>
      </c>
      <c r="C1012" s="14">
        <v>6630</v>
      </c>
      <c r="D1012" s="14">
        <v>6949</v>
      </c>
      <c r="E1012" s="45" t="s">
        <v>11</v>
      </c>
      <c r="F1012" s="21" t="s">
        <v>3083</v>
      </c>
      <c r="G1012" s="54" t="s">
        <v>3083</v>
      </c>
      <c r="H1012" s="54" t="s">
        <v>3084</v>
      </c>
      <c r="I1012" s="54">
        <f>_xlfn.XLOOKUP(H1012,[1]Sheet2!$G:$G,[1]Sheet2!$B:$B)</f>
        <v>-23.655418999999998</v>
      </c>
      <c r="J1012" s="54">
        <f>_xlfn.XLOOKUP(H1012,[1]Sheet2!$G:$G,[1]Sheet2!$C:$C)</f>
        <v>-46.528668200000013</v>
      </c>
      <c r="K1012" s="14" t="s">
        <v>2870</v>
      </c>
      <c r="L1012" s="21" t="s">
        <v>3085</v>
      </c>
      <c r="M1012" s="14" t="s">
        <v>10</v>
      </c>
      <c r="N1012" s="13" t="s">
        <v>606</v>
      </c>
      <c r="O1012" s="13" t="s">
        <v>606</v>
      </c>
      <c r="P1012" s="13" t="s">
        <v>606</v>
      </c>
      <c r="Q1012" s="13" t="s">
        <v>606</v>
      </c>
      <c r="R1012" s="13" t="s">
        <v>606</v>
      </c>
      <c r="S1012" s="13"/>
      <c r="T1012" s="13"/>
      <c r="U1012" s="10">
        <v>15</v>
      </c>
      <c r="V1012" s="9" t="s">
        <v>4432</v>
      </c>
      <c r="W1012" s="9" t="s">
        <v>4431</v>
      </c>
      <c r="X1012" s="13" t="s">
        <v>26</v>
      </c>
    </row>
    <row r="1013" spans="1:24" hidden="1" x14ac:dyDescent="0.3">
      <c r="A1013" s="7" t="s">
        <v>4428</v>
      </c>
      <c r="B1013" s="14">
        <v>35204</v>
      </c>
      <c r="C1013" s="14">
        <v>60291</v>
      </c>
      <c r="D1013" s="14" t="s">
        <v>3086</v>
      </c>
      <c r="E1013" s="45" t="s">
        <v>1128</v>
      </c>
      <c r="F1013" s="21" t="s">
        <v>3087</v>
      </c>
      <c r="G1013" s="54" t="s">
        <v>3087</v>
      </c>
      <c r="H1013" s="54" t="s">
        <v>3088</v>
      </c>
      <c r="I1013" s="54">
        <f>_xlfn.XLOOKUP(H1013,[1]Sheet2!$G:$G,[1]Sheet2!$B:$B)</f>
        <v>-23.6638226</v>
      </c>
      <c r="J1013" s="54">
        <f>_xlfn.XLOOKUP(H1013,[1]Sheet2!$G:$G,[1]Sheet2!$C:$C)</f>
        <v>-46.525993300000003</v>
      </c>
      <c r="K1013" s="14" t="s">
        <v>2870</v>
      </c>
      <c r="L1013" s="21" t="s">
        <v>3085</v>
      </c>
      <c r="M1013" s="14" t="s">
        <v>10</v>
      </c>
      <c r="N1013" s="13" t="s">
        <v>606</v>
      </c>
      <c r="O1013" s="13" t="s">
        <v>606</v>
      </c>
      <c r="P1013" s="13" t="s">
        <v>606</v>
      </c>
      <c r="Q1013" s="13" t="s">
        <v>606</v>
      </c>
      <c r="R1013" s="13" t="s">
        <v>606</v>
      </c>
      <c r="S1013" s="13"/>
      <c r="T1013" s="13"/>
      <c r="U1013" s="10">
        <v>30</v>
      </c>
      <c r="V1013" s="13" t="s">
        <v>601</v>
      </c>
      <c r="W1013" s="9" t="s">
        <v>4431</v>
      </c>
      <c r="X1013" s="13" t="s">
        <v>26</v>
      </c>
    </row>
    <row r="1014" spans="1:24" hidden="1" x14ac:dyDescent="0.3">
      <c r="A1014" s="7" t="s">
        <v>4428</v>
      </c>
      <c r="B1014" s="14">
        <v>35204</v>
      </c>
      <c r="C1014" s="14">
        <v>60291</v>
      </c>
      <c r="D1014" s="14" t="s">
        <v>3089</v>
      </c>
      <c r="E1014" s="45" t="s">
        <v>1128</v>
      </c>
      <c r="F1014" s="21" t="s">
        <v>3090</v>
      </c>
      <c r="G1014" s="54" t="s">
        <v>3090</v>
      </c>
      <c r="H1014" s="54" t="s">
        <v>3091</v>
      </c>
      <c r="I1014" s="54">
        <f>_xlfn.XLOOKUP(H1014,[1]Sheet2!$G:$G,[1]Sheet2!$B:$B)</f>
        <v>-23.695517500000001</v>
      </c>
      <c r="J1014" s="54">
        <f>_xlfn.XLOOKUP(H1014,[1]Sheet2!$G:$G,[1]Sheet2!$C:$C)</f>
        <v>-46.5557777</v>
      </c>
      <c r="K1014" s="14" t="s">
        <v>2870</v>
      </c>
      <c r="L1014" s="21" t="s">
        <v>3085</v>
      </c>
      <c r="M1014" s="14" t="s">
        <v>10</v>
      </c>
      <c r="N1014" s="13" t="s">
        <v>606</v>
      </c>
      <c r="O1014" s="13" t="s">
        <v>606</v>
      </c>
      <c r="P1014" s="13" t="s">
        <v>606</v>
      </c>
      <c r="Q1014" s="13" t="s">
        <v>606</v>
      </c>
      <c r="R1014" s="13" t="s">
        <v>606</v>
      </c>
      <c r="S1014" s="13"/>
      <c r="T1014" s="13"/>
      <c r="U1014" s="10">
        <v>30</v>
      </c>
      <c r="V1014" s="13" t="s">
        <v>601</v>
      </c>
      <c r="W1014" s="9" t="s">
        <v>4431</v>
      </c>
      <c r="X1014" s="13" t="s">
        <v>26</v>
      </c>
    </row>
    <row r="1015" spans="1:24" hidden="1" x14ac:dyDescent="0.3">
      <c r="A1015" s="7" t="s">
        <v>4428</v>
      </c>
      <c r="B1015" s="14">
        <v>37180</v>
      </c>
      <c r="C1015" s="14">
        <v>62041</v>
      </c>
      <c r="D1015" s="14">
        <v>6476</v>
      </c>
      <c r="E1015" s="45" t="s">
        <v>11</v>
      </c>
      <c r="F1015" s="21" t="s">
        <v>3092</v>
      </c>
      <c r="G1015" s="54" t="s">
        <v>3092</v>
      </c>
      <c r="H1015" s="54" t="s">
        <v>3093</v>
      </c>
      <c r="I1015" s="54">
        <f>_xlfn.XLOOKUP(H1015,[1]Sheet2!$G:$G,[1]Sheet2!$B:$B)</f>
        <v>-23.7018047</v>
      </c>
      <c r="J1015" s="54">
        <f>_xlfn.XLOOKUP(H1015,[1]Sheet2!$G:$G,[1]Sheet2!$C:$C)</f>
        <v>-46.553633300000001</v>
      </c>
      <c r="K1015" s="14" t="s">
        <v>2870</v>
      </c>
      <c r="L1015" s="21" t="s">
        <v>3085</v>
      </c>
      <c r="M1015" s="14" t="s">
        <v>10</v>
      </c>
      <c r="N1015" s="13" t="s">
        <v>606</v>
      </c>
      <c r="O1015" s="13" t="s">
        <v>606</v>
      </c>
      <c r="P1015" s="13" t="s">
        <v>606</v>
      </c>
      <c r="Q1015" s="13" t="s">
        <v>606</v>
      </c>
      <c r="R1015" s="13" t="s">
        <v>606</v>
      </c>
      <c r="S1015" s="13"/>
      <c r="T1015" s="13"/>
      <c r="U1015" s="10">
        <v>30</v>
      </c>
      <c r="V1015" s="9" t="s">
        <v>4432</v>
      </c>
      <c r="W1015" s="9" t="s">
        <v>4431</v>
      </c>
      <c r="X1015" s="13" t="s">
        <v>26</v>
      </c>
    </row>
    <row r="1016" spans="1:24" hidden="1" x14ac:dyDescent="0.3">
      <c r="A1016" s="7" t="s">
        <v>4428</v>
      </c>
      <c r="B1016" s="14">
        <v>37180</v>
      </c>
      <c r="C1016" s="14">
        <v>62041</v>
      </c>
      <c r="D1016" s="14" t="s">
        <v>3094</v>
      </c>
      <c r="E1016" s="45" t="s">
        <v>11</v>
      </c>
      <c r="F1016" s="21" t="s">
        <v>3092</v>
      </c>
      <c r="G1016" s="54" t="s">
        <v>3092</v>
      </c>
      <c r="H1016" s="54" t="s">
        <v>3093</v>
      </c>
      <c r="I1016" s="54">
        <f>_xlfn.XLOOKUP(H1016,[1]Sheet2!$G:$G,[1]Sheet2!$B:$B)</f>
        <v>-23.7018047</v>
      </c>
      <c r="J1016" s="54">
        <f>_xlfn.XLOOKUP(H1016,[1]Sheet2!$G:$G,[1]Sheet2!$C:$C)</f>
        <v>-46.553633300000001</v>
      </c>
      <c r="K1016" s="14" t="s">
        <v>2870</v>
      </c>
      <c r="L1016" s="21" t="s">
        <v>3085</v>
      </c>
      <c r="M1016" s="14" t="s">
        <v>10</v>
      </c>
      <c r="N1016" s="13" t="s">
        <v>606</v>
      </c>
      <c r="O1016" s="13" t="s">
        <v>606</v>
      </c>
      <c r="P1016" s="13" t="s">
        <v>606</v>
      </c>
      <c r="Q1016" s="13" t="s">
        <v>606</v>
      </c>
      <c r="R1016" s="13" t="s">
        <v>606</v>
      </c>
      <c r="S1016" s="13"/>
      <c r="T1016" s="13"/>
      <c r="U1016" s="10">
        <v>30</v>
      </c>
      <c r="V1016" s="9" t="s">
        <v>4432</v>
      </c>
      <c r="W1016" s="9" t="s">
        <v>4431</v>
      </c>
      <c r="X1016" s="13" t="s">
        <v>26</v>
      </c>
    </row>
    <row r="1017" spans="1:24" hidden="1" x14ac:dyDescent="0.3">
      <c r="A1017" s="7" t="s">
        <v>4428</v>
      </c>
      <c r="B1017" s="14">
        <v>29622</v>
      </c>
      <c r="C1017" s="14">
        <v>72922</v>
      </c>
      <c r="D1017" s="14" t="s">
        <v>3095</v>
      </c>
      <c r="E1017" s="45" t="s">
        <v>11</v>
      </c>
      <c r="F1017" s="21" t="s">
        <v>3096</v>
      </c>
      <c r="G1017" s="54" t="s">
        <v>3096</v>
      </c>
      <c r="H1017" s="54" t="s">
        <v>3097</v>
      </c>
      <c r="I1017" s="54" t="e">
        <f>_xlfn.XLOOKUP(H1017,[1]Sheet2!$G:$G,[1]Sheet2!$B:$B)</f>
        <v>#N/A</v>
      </c>
      <c r="J1017" s="54" t="e">
        <f>_xlfn.XLOOKUP(H1017,[1]Sheet2!$G:$G,[1]Sheet2!$C:$C)</f>
        <v>#N/A</v>
      </c>
      <c r="K1017" s="14" t="s">
        <v>2870</v>
      </c>
      <c r="L1017" s="21" t="s">
        <v>3085</v>
      </c>
      <c r="M1017" s="14" t="s">
        <v>10</v>
      </c>
      <c r="N1017" s="13" t="s">
        <v>606</v>
      </c>
      <c r="O1017" s="13" t="s">
        <v>606</v>
      </c>
      <c r="P1017" s="13" t="s">
        <v>606</v>
      </c>
      <c r="Q1017" s="13" t="s">
        <v>606</v>
      </c>
      <c r="R1017" s="13" t="s">
        <v>606</v>
      </c>
      <c r="S1017" s="13"/>
      <c r="T1017" s="13"/>
      <c r="U1017" s="10">
        <v>27</v>
      </c>
      <c r="V1017" s="13" t="s">
        <v>601</v>
      </c>
      <c r="W1017" s="9" t="s">
        <v>4431</v>
      </c>
      <c r="X1017" s="13" t="s">
        <v>26</v>
      </c>
    </row>
    <row r="1018" spans="1:24" hidden="1" x14ac:dyDescent="0.3">
      <c r="A1018" s="7" t="s">
        <v>4428</v>
      </c>
      <c r="B1018" s="14">
        <v>29684</v>
      </c>
      <c r="C1018" s="14">
        <v>72756</v>
      </c>
      <c r="D1018" s="14" t="s">
        <v>3098</v>
      </c>
      <c r="E1018" s="45" t="s">
        <v>11</v>
      </c>
      <c r="F1018" s="21" t="s">
        <v>3099</v>
      </c>
      <c r="G1018" s="54" t="s">
        <v>3099</v>
      </c>
      <c r="H1018" s="54" t="s">
        <v>3100</v>
      </c>
      <c r="I1018" s="54">
        <f>_xlfn.XLOOKUP(H1018,[1]Sheet2!$G:$G,[1]Sheet2!$B:$B)</f>
        <v>-23.667830599999998</v>
      </c>
      <c r="J1018" s="54">
        <f>_xlfn.XLOOKUP(H1018,[1]Sheet2!$G:$G,[1]Sheet2!$C:$C)</f>
        <v>-46.533394299999998</v>
      </c>
      <c r="K1018" s="14" t="s">
        <v>2870</v>
      </c>
      <c r="L1018" s="21" t="s">
        <v>3085</v>
      </c>
      <c r="M1018" s="14" t="s">
        <v>10</v>
      </c>
      <c r="N1018" s="13" t="s">
        <v>606</v>
      </c>
      <c r="O1018" s="13" t="s">
        <v>606</v>
      </c>
      <c r="P1018" s="13" t="s">
        <v>606</v>
      </c>
      <c r="Q1018" s="13" t="s">
        <v>606</v>
      </c>
      <c r="R1018" s="13" t="s">
        <v>606</v>
      </c>
      <c r="S1018" s="13"/>
      <c r="T1018" s="13"/>
      <c r="U1018" s="10">
        <v>27</v>
      </c>
      <c r="V1018" s="13" t="s">
        <v>601</v>
      </c>
      <c r="W1018" s="9" t="s">
        <v>4431</v>
      </c>
      <c r="X1018" s="13" t="s">
        <v>26</v>
      </c>
    </row>
    <row r="1019" spans="1:24" hidden="1" x14ac:dyDescent="0.3">
      <c r="A1019" s="7" t="s">
        <v>4428</v>
      </c>
      <c r="B1019" s="14">
        <v>27310</v>
      </c>
      <c r="C1019" s="14">
        <v>403813</v>
      </c>
      <c r="D1019" s="14">
        <v>14906</v>
      </c>
      <c r="E1019" s="45" t="s">
        <v>11</v>
      </c>
      <c r="F1019" s="21" t="s">
        <v>3101</v>
      </c>
      <c r="G1019" s="54" t="s">
        <v>3101</v>
      </c>
      <c r="H1019" s="54" t="s">
        <v>3102</v>
      </c>
      <c r="I1019" s="54">
        <f>_xlfn.XLOOKUP(H1019,[1]Sheet2!$G:$G,[1]Sheet2!$B:$B)</f>
        <v>-23.6885075</v>
      </c>
      <c r="J1019" s="54">
        <f>_xlfn.XLOOKUP(H1019,[1]Sheet2!$G:$G,[1]Sheet2!$C:$C)</f>
        <v>-46.537145299999999</v>
      </c>
      <c r="K1019" s="14" t="s">
        <v>2870</v>
      </c>
      <c r="L1019" s="21" t="s">
        <v>3085</v>
      </c>
      <c r="M1019" s="14" t="s">
        <v>10</v>
      </c>
      <c r="N1019" s="13" t="s">
        <v>606</v>
      </c>
      <c r="O1019" s="13" t="s">
        <v>606</v>
      </c>
      <c r="P1019" s="13" t="s">
        <v>606</v>
      </c>
      <c r="Q1019" s="13" t="s">
        <v>606</v>
      </c>
      <c r="R1019" s="13" t="s">
        <v>606</v>
      </c>
      <c r="S1019" s="13"/>
      <c r="T1019" s="13"/>
      <c r="U1019" s="10">
        <v>27</v>
      </c>
      <c r="V1019" s="13" t="s">
        <v>601</v>
      </c>
      <c r="W1019" s="9" t="s">
        <v>4431</v>
      </c>
      <c r="X1019" s="13" t="s">
        <v>26</v>
      </c>
    </row>
    <row r="1020" spans="1:24" hidden="1" x14ac:dyDescent="0.3">
      <c r="A1020" s="7" t="s">
        <v>4428</v>
      </c>
      <c r="B1020" s="14">
        <v>19794</v>
      </c>
      <c r="C1020" s="14">
        <v>72386</v>
      </c>
      <c r="D1020" s="14" t="s">
        <v>3103</v>
      </c>
      <c r="E1020" s="45" t="s">
        <v>1649</v>
      </c>
      <c r="F1020" s="21" t="s">
        <v>3104</v>
      </c>
      <c r="G1020" s="54" t="s">
        <v>3104</v>
      </c>
      <c r="H1020" s="54" t="s">
        <v>3105</v>
      </c>
      <c r="I1020" s="54" t="e">
        <f>_xlfn.XLOOKUP(H1020,[1]Sheet2!$G:$G,[1]Sheet2!$B:$B)</f>
        <v>#N/A</v>
      </c>
      <c r="J1020" s="54" t="e">
        <f>_xlfn.XLOOKUP(H1020,[1]Sheet2!$G:$G,[1]Sheet2!$C:$C)</f>
        <v>#N/A</v>
      </c>
      <c r="K1020" s="14" t="s">
        <v>2870</v>
      </c>
      <c r="L1020" s="21" t="s">
        <v>3085</v>
      </c>
      <c r="M1020" s="14" t="s">
        <v>10</v>
      </c>
      <c r="N1020" s="13" t="s">
        <v>606</v>
      </c>
      <c r="O1020" s="13" t="s">
        <v>606</v>
      </c>
      <c r="P1020" s="13" t="s">
        <v>606</v>
      </c>
      <c r="Q1020" s="13" t="s">
        <v>606</v>
      </c>
      <c r="R1020" s="13" t="s">
        <v>606</v>
      </c>
      <c r="S1020" s="13"/>
      <c r="T1020" s="13"/>
      <c r="U1020" s="10">
        <v>27</v>
      </c>
      <c r="V1020" s="13" t="s">
        <v>601</v>
      </c>
      <c r="W1020" s="9" t="s">
        <v>4431</v>
      </c>
      <c r="X1020" s="13" t="s">
        <v>26</v>
      </c>
    </row>
    <row r="1021" spans="1:24" hidden="1" x14ac:dyDescent="0.3">
      <c r="A1021" s="7" t="s">
        <v>4428</v>
      </c>
      <c r="B1021" s="14">
        <v>6408</v>
      </c>
      <c r="C1021" s="14">
        <v>18084</v>
      </c>
      <c r="D1021" s="14" t="s">
        <v>3106</v>
      </c>
      <c r="E1021" s="45" t="s">
        <v>1788</v>
      </c>
      <c r="F1021" s="21" t="s">
        <v>3107</v>
      </c>
      <c r="G1021" s="54" t="s">
        <v>3107</v>
      </c>
      <c r="H1021" s="54" t="s">
        <v>3108</v>
      </c>
      <c r="I1021" s="54" t="e">
        <f>_xlfn.XLOOKUP(H1021,[1]Sheet2!$G:$G,[1]Sheet2!$B:$B)</f>
        <v>#N/A</v>
      </c>
      <c r="J1021" s="54" t="e">
        <f>_xlfn.XLOOKUP(H1021,[1]Sheet2!$G:$G,[1]Sheet2!$C:$C)</f>
        <v>#N/A</v>
      </c>
      <c r="K1021" s="14" t="s">
        <v>2870</v>
      </c>
      <c r="L1021" s="21" t="s">
        <v>3085</v>
      </c>
      <c r="M1021" s="14" t="s">
        <v>10</v>
      </c>
      <c r="N1021" s="13" t="s">
        <v>606</v>
      </c>
      <c r="O1021" s="13" t="s">
        <v>606</v>
      </c>
      <c r="P1021" s="13" t="s">
        <v>606</v>
      </c>
      <c r="Q1021" s="13" t="s">
        <v>606</v>
      </c>
      <c r="R1021" s="13" t="s">
        <v>606</v>
      </c>
      <c r="S1021" s="13"/>
      <c r="T1021" s="13"/>
      <c r="U1021" s="10">
        <v>20</v>
      </c>
      <c r="V1021" s="9" t="s">
        <v>4432</v>
      </c>
      <c r="W1021" s="9" t="s">
        <v>4431</v>
      </c>
      <c r="X1021" s="13" t="s">
        <v>26</v>
      </c>
    </row>
    <row r="1022" spans="1:24" hidden="1" x14ac:dyDescent="0.3">
      <c r="A1022" s="7" t="s">
        <v>4428</v>
      </c>
      <c r="B1022" s="14">
        <v>6408</v>
      </c>
      <c r="C1022" s="14">
        <v>18084</v>
      </c>
      <c r="D1022" s="14" t="s">
        <v>3109</v>
      </c>
      <c r="E1022" s="45" t="s">
        <v>1788</v>
      </c>
      <c r="F1022" s="21" t="s">
        <v>3107</v>
      </c>
      <c r="G1022" s="54" t="s">
        <v>3107</v>
      </c>
      <c r="H1022" s="54" t="s">
        <v>3108</v>
      </c>
      <c r="I1022" s="54" t="e">
        <f>_xlfn.XLOOKUP(H1022,[1]Sheet2!$G:$G,[1]Sheet2!$B:$B)</f>
        <v>#N/A</v>
      </c>
      <c r="J1022" s="54" t="e">
        <f>_xlfn.XLOOKUP(H1022,[1]Sheet2!$G:$G,[1]Sheet2!$C:$C)</f>
        <v>#N/A</v>
      </c>
      <c r="K1022" s="14" t="s">
        <v>2870</v>
      </c>
      <c r="L1022" s="21" t="s">
        <v>3085</v>
      </c>
      <c r="M1022" s="14" t="s">
        <v>10</v>
      </c>
      <c r="N1022" s="13" t="s">
        <v>606</v>
      </c>
      <c r="O1022" s="13" t="s">
        <v>606</v>
      </c>
      <c r="P1022" s="13" t="s">
        <v>606</v>
      </c>
      <c r="Q1022" s="13" t="s">
        <v>606</v>
      </c>
      <c r="R1022" s="13" t="s">
        <v>606</v>
      </c>
      <c r="S1022" s="13"/>
      <c r="T1022" s="13"/>
      <c r="U1022" s="10">
        <v>20</v>
      </c>
      <c r="V1022" s="9" t="s">
        <v>4432</v>
      </c>
      <c r="W1022" s="9" t="s">
        <v>4431</v>
      </c>
      <c r="X1022" s="13" t="s">
        <v>26</v>
      </c>
    </row>
    <row r="1023" spans="1:24" hidden="1" x14ac:dyDescent="0.3">
      <c r="A1023" s="7" t="s">
        <v>4428</v>
      </c>
      <c r="B1023" s="14">
        <v>24516</v>
      </c>
      <c r="C1023" s="14">
        <v>127069</v>
      </c>
      <c r="D1023" s="14">
        <v>83109</v>
      </c>
      <c r="E1023" s="45" t="s">
        <v>1728</v>
      </c>
      <c r="F1023" s="21" t="s">
        <v>3110</v>
      </c>
      <c r="G1023" s="54" t="s">
        <v>3110</v>
      </c>
      <c r="H1023" s="54" t="s">
        <v>3111</v>
      </c>
      <c r="I1023" s="54">
        <f>_xlfn.XLOOKUP(H1023,[1]Sheet2!$G:$G,[1]Sheet2!$B:$B)</f>
        <v>-23.6591016</v>
      </c>
      <c r="J1023" s="54">
        <f>_xlfn.XLOOKUP(H1023,[1]Sheet2!$G:$G,[1]Sheet2!$C:$C)</f>
        <v>-46.530620599999999</v>
      </c>
      <c r="K1023" s="14" t="s">
        <v>2870</v>
      </c>
      <c r="L1023" s="21" t="s">
        <v>3085</v>
      </c>
      <c r="M1023" s="14" t="s">
        <v>10</v>
      </c>
      <c r="N1023" s="13" t="s">
        <v>606</v>
      </c>
      <c r="O1023" s="13" t="s">
        <v>606</v>
      </c>
      <c r="P1023" s="13" t="s">
        <v>606</v>
      </c>
      <c r="Q1023" s="13" t="s">
        <v>606</v>
      </c>
      <c r="R1023" s="13" t="s">
        <v>606</v>
      </c>
      <c r="S1023" s="13"/>
      <c r="T1023" s="13"/>
      <c r="U1023" s="10">
        <v>30</v>
      </c>
      <c r="V1023" s="13" t="s">
        <v>601</v>
      </c>
      <c r="W1023" s="9" t="s">
        <v>4431</v>
      </c>
      <c r="X1023" s="13" t="s">
        <v>26</v>
      </c>
    </row>
    <row r="1024" spans="1:24" hidden="1" x14ac:dyDescent="0.3">
      <c r="A1024" s="7" t="s">
        <v>4428</v>
      </c>
      <c r="B1024" s="14">
        <v>24552</v>
      </c>
      <c r="C1024" s="14">
        <v>124270</v>
      </c>
      <c r="D1024" s="14" t="s">
        <v>3112</v>
      </c>
      <c r="E1024" s="45" t="s">
        <v>590</v>
      </c>
      <c r="F1024" s="21" t="s">
        <v>3113</v>
      </c>
      <c r="G1024" s="54" t="s">
        <v>3113</v>
      </c>
      <c r="H1024" s="54" t="s">
        <v>3114</v>
      </c>
      <c r="I1024" s="54">
        <f>_xlfn.XLOOKUP(H1024,[1]Sheet2!$G:$G,[1]Sheet2!$B:$B)</f>
        <v>-23.6822211</v>
      </c>
      <c r="J1024" s="54">
        <f>_xlfn.XLOOKUP(H1024,[1]Sheet2!$G:$G,[1]Sheet2!$C:$C)</f>
        <v>-46.5430031</v>
      </c>
      <c r="K1024" s="14" t="s">
        <v>2870</v>
      </c>
      <c r="L1024" s="21" t="s">
        <v>3085</v>
      </c>
      <c r="M1024" s="14" t="s">
        <v>10</v>
      </c>
      <c r="N1024" s="13" t="s">
        <v>606</v>
      </c>
      <c r="O1024" s="13" t="s">
        <v>606</v>
      </c>
      <c r="P1024" s="13" t="s">
        <v>606</v>
      </c>
      <c r="Q1024" s="13" t="s">
        <v>606</v>
      </c>
      <c r="R1024" s="13" t="s">
        <v>606</v>
      </c>
      <c r="S1024" s="13"/>
      <c r="T1024" s="13"/>
      <c r="U1024" s="10">
        <v>30</v>
      </c>
      <c r="V1024" s="13" t="s">
        <v>601</v>
      </c>
      <c r="W1024" s="9" t="s">
        <v>4431</v>
      </c>
      <c r="X1024" s="13" t="s">
        <v>26</v>
      </c>
    </row>
    <row r="1025" spans="1:24" hidden="1" x14ac:dyDescent="0.3">
      <c r="A1025" s="7" t="s">
        <v>4428</v>
      </c>
      <c r="B1025" s="14">
        <v>24388</v>
      </c>
      <c r="C1025" s="14">
        <v>125965</v>
      </c>
      <c r="D1025" s="14">
        <v>7155</v>
      </c>
      <c r="E1025" s="45" t="s">
        <v>586</v>
      </c>
      <c r="F1025" s="21" t="s">
        <v>3115</v>
      </c>
      <c r="G1025" s="54" t="s">
        <v>3115</v>
      </c>
      <c r="H1025" s="54" t="s">
        <v>3116</v>
      </c>
      <c r="I1025" s="54" t="e">
        <f>_xlfn.XLOOKUP(H1025,[1]Sheet2!$G:$G,[1]Sheet2!$B:$B)</f>
        <v>#N/A</v>
      </c>
      <c r="J1025" s="54" t="e">
        <f>_xlfn.XLOOKUP(H1025,[1]Sheet2!$G:$G,[1]Sheet2!$C:$C)</f>
        <v>#N/A</v>
      </c>
      <c r="K1025" s="14" t="s">
        <v>2870</v>
      </c>
      <c r="L1025" s="21" t="s">
        <v>3085</v>
      </c>
      <c r="M1025" s="14" t="s">
        <v>10</v>
      </c>
      <c r="N1025" s="13" t="s">
        <v>606</v>
      </c>
      <c r="O1025" s="13" t="s">
        <v>606</v>
      </c>
      <c r="P1025" s="13" t="s">
        <v>606</v>
      </c>
      <c r="Q1025" s="13" t="s">
        <v>606</v>
      </c>
      <c r="R1025" s="13" t="s">
        <v>606</v>
      </c>
      <c r="S1025" s="13"/>
      <c r="T1025" s="13"/>
      <c r="U1025" s="10">
        <v>30</v>
      </c>
      <c r="V1025" s="13" t="s">
        <v>601</v>
      </c>
      <c r="W1025" s="9" t="s">
        <v>4431</v>
      </c>
      <c r="X1025" s="13" t="s">
        <v>26</v>
      </c>
    </row>
    <row r="1026" spans="1:24" hidden="1" x14ac:dyDescent="0.3">
      <c r="A1026" s="7" t="s">
        <v>4428</v>
      </c>
      <c r="B1026" s="14">
        <v>24388</v>
      </c>
      <c r="C1026" s="14">
        <v>125965</v>
      </c>
      <c r="D1026" s="14">
        <v>83129</v>
      </c>
      <c r="E1026" s="45" t="s">
        <v>1647</v>
      </c>
      <c r="F1026" s="21" t="s">
        <v>3115</v>
      </c>
      <c r="G1026" s="54" t="s">
        <v>3115</v>
      </c>
      <c r="H1026" s="54" t="s">
        <v>3116</v>
      </c>
      <c r="I1026" s="54" t="e">
        <f>_xlfn.XLOOKUP(H1026,[1]Sheet2!$G:$G,[1]Sheet2!$B:$B)</f>
        <v>#N/A</v>
      </c>
      <c r="J1026" s="54" t="e">
        <f>_xlfn.XLOOKUP(H1026,[1]Sheet2!$G:$G,[1]Sheet2!$C:$C)</f>
        <v>#N/A</v>
      </c>
      <c r="K1026" s="14" t="s">
        <v>2870</v>
      </c>
      <c r="L1026" s="21" t="s">
        <v>3085</v>
      </c>
      <c r="M1026" s="14" t="s">
        <v>10</v>
      </c>
      <c r="N1026" s="13" t="s">
        <v>606</v>
      </c>
      <c r="O1026" s="13" t="s">
        <v>606</v>
      </c>
      <c r="P1026" s="13" t="s">
        <v>606</v>
      </c>
      <c r="Q1026" s="13" t="s">
        <v>606</v>
      </c>
      <c r="R1026" s="13" t="s">
        <v>606</v>
      </c>
      <c r="S1026" s="13"/>
      <c r="T1026" s="13"/>
      <c r="U1026" s="10">
        <v>30</v>
      </c>
      <c r="V1026" s="13" t="s">
        <v>601</v>
      </c>
      <c r="W1026" s="9" t="s">
        <v>4431</v>
      </c>
      <c r="X1026" s="13" t="s">
        <v>26</v>
      </c>
    </row>
    <row r="1027" spans="1:24" hidden="1" x14ac:dyDescent="0.3">
      <c r="A1027" s="7" t="s">
        <v>4428</v>
      </c>
      <c r="B1027" s="14">
        <v>24168</v>
      </c>
      <c r="C1027" s="14">
        <v>123917</v>
      </c>
      <c r="D1027" s="14">
        <v>82945</v>
      </c>
      <c r="E1027" s="45" t="s">
        <v>3117</v>
      </c>
      <c r="F1027" s="21" t="s">
        <v>3118</v>
      </c>
      <c r="G1027" s="54" t="s">
        <v>3118</v>
      </c>
      <c r="H1027" s="54" t="s">
        <v>3119</v>
      </c>
      <c r="I1027" s="54" t="e">
        <f>_xlfn.XLOOKUP(H1027,[1]Sheet2!$G:$G,[1]Sheet2!$B:$B)</f>
        <v>#N/A</v>
      </c>
      <c r="J1027" s="54" t="e">
        <f>_xlfn.XLOOKUP(H1027,[1]Sheet2!$G:$G,[1]Sheet2!$C:$C)</f>
        <v>#N/A</v>
      </c>
      <c r="K1027" s="14" t="s">
        <v>2870</v>
      </c>
      <c r="L1027" s="21" t="s">
        <v>3085</v>
      </c>
      <c r="M1027" s="14" t="s">
        <v>10</v>
      </c>
      <c r="N1027" s="13" t="s">
        <v>606</v>
      </c>
      <c r="O1027" s="13" t="s">
        <v>606</v>
      </c>
      <c r="P1027" s="13" t="s">
        <v>606</v>
      </c>
      <c r="Q1027" s="13" t="s">
        <v>606</v>
      </c>
      <c r="R1027" s="13" t="s">
        <v>606</v>
      </c>
      <c r="S1027" s="13"/>
      <c r="T1027" s="13"/>
      <c r="U1027" s="10">
        <v>15</v>
      </c>
      <c r="V1027" s="9" t="s">
        <v>4432</v>
      </c>
      <c r="W1027" s="9" t="s">
        <v>4431</v>
      </c>
      <c r="X1027" s="13" t="s">
        <v>26</v>
      </c>
    </row>
    <row r="1028" spans="1:24" hidden="1" x14ac:dyDescent="0.3">
      <c r="A1028" s="7" t="s">
        <v>4428</v>
      </c>
      <c r="B1028" s="14">
        <v>6946</v>
      </c>
      <c r="C1028" s="14">
        <v>22902</v>
      </c>
      <c r="D1028" s="14" t="s">
        <v>3120</v>
      </c>
      <c r="E1028" s="45" t="s">
        <v>1788</v>
      </c>
      <c r="F1028" s="21" t="s">
        <v>3121</v>
      </c>
      <c r="G1028" s="54" t="s">
        <v>3121</v>
      </c>
      <c r="H1028" s="54" t="s">
        <v>3122</v>
      </c>
      <c r="I1028" s="54">
        <f>_xlfn.XLOOKUP(H1028,[1]Sheet2!$G:$G,[1]Sheet2!$B:$B)</f>
        <v>-23.658663900000001</v>
      </c>
      <c r="J1028" s="54">
        <f>_xlfn.XLOOKUP(H1028,[1]Sheet2!$G:$G,[1]Sheet2!$C:$C)</f>
        <v>-46.533074599999999</v>
      </c>
      <c r="K1028" s="14" t="s">
        <v>2870</v>
      </c>
      <c r="L1028" s="21" t="s">
        <v>3085</v>
      </c>
      <c r="M1028" s="14" t="s">
        <v>10</v>
      </c>
      <c r="N1028" s="13" t="s">
        <v>606</v>
      </c>
      <c r="O1028" s="13" t="s">
        <v>606</v>
      </c>
      <c r="P1028" s="13" t="s">
        <v>606</v>
      </c>
      <c r="Q1028" s="13" t="s">
        <v>606</v>
      </c>
      <c r="R1028" s="13" t="s">
        <v>606</v>
      </c>
      <c r="S1028" s="13"/>
      <c r="T1028" s="13"/>
      <c r="U1028" s="10">
        <v>20</v>
      </c>
      <c r="V1028" s="9" t="s">
        <v>4432</v>
      </c>
      <c r="W1028" s="9" t="s">
        <v>4431</v>
      </c>
      <c r="X1028" s="13" t="s">
        <v>26</v>
      </c>
    </row>
    <row r="1029" spans="1:24" hidden="1" x14ac:dyDescent="0.3">
      <c r="A1029" s="7" t="s">
        <v>4428</v>
      </c>
      <c r="B1029" s="14">
        <v>39848</v>
      </c>
      <c r="C1029" s="14">
        <v>1014286</v>
      </c>
      <c r="D1029" s="14">
        <v>14911</v>
      </c>
      <c r="E1029" s="45" t="s">
        <v>11</v>
      </c>
      <c r="F1029" s="21" t="s">
        <v>3123</v>
      </c>
      <c r="G1029" s="54" t="s">
        <v>3123</v>
      </c>
      <c r="H1029" s="54" t="s">
        <v>3124</v>
      </c>
      <c r="I1029" s="54" t="e">
        <f>_xlfn.XLOOKUP(H1029,[1]Sheet2!$G:$G,[1]Sheet2!$B:$B)</f>
        <v>#N/A</v>
      </c>
      <c r="J1029" s="54" t="e">
        <f>_xlfn.XLOOKUP(H1029,[1]Sheet2!$G:$G,[1]Sheet2!$C:$C)</f>
        <v>#N/A</v>
      </c>
      <c r="K1029" s="14" t="s">
        <v>2870</v>
      </c>
      <c r="L1029" s="21" t="s">
        <v>3085</v>
      </c>
      <c r="M1029" s="14" t="s">
        <v>10</v>
      </c>
      <c r="N1029" s="13" t="s">
        <v>606</v>
      </c>
      <c r="O1029" s="13" t="s">
        <v>606</v>
      </c>
      <c r="P1029" s="13" t="s">
        <v>606</v>
      </c>
      <c r="Q1029" s="13" t="s">
        <v>606</v>
      </c>
      <c r="R1029" s="13" t="s">
        <v>606</v>
      </c>
      <c r="S1029" s="13"/>
      <c r="T1029" s="13"/>
      <c r="U1029" s="10">
        <v>30</v>
      </c>
      <c r="V1029" s="9" t="s">
        <v>4432</v>
      </c>
      <c r="W1029" s="9" t="s">
        <v>4431</v>
      </c>
      <c r="X1029" s="13" t="s">
        <v>26</v>
      </c>
    </row>
    <row r="1030" spans="1:24" hidden="1" x14ac:dyDescent="0.3">
      <c r="A1030" s="7" t="s">
        <v>4428</v>
      </c>
      <c r="B1030" s="14">
        <v>18574</v>
      </c>
      <c r="C1030" s="14">
        <v>46422</v>
      </c>
      <c r="D1030" s="14">
        <v>3954</v>
      </c>
      <c r="E1030" s="45" t="s">
        <v>1128</v>
      </c>
      <c r="F1030" s="21" t="s">
        <v>3125</v>
      </c>
      <c r="G1030" s="54" t="s">
        <v>3125</v>
      </c>
      <c r="H1030" s="54" t="s">
        <v>3126</v>
      </c>
      <c r="I1030" s="54">
        <f>_xlfn.XLOOKUP(H1030,[1]Sheet2!$G:$G,[1]Sheet2!$B:$B)</f>
        <v>-23.663369200000002</v>
      </c>
      <c r="J1030" s="54">
        <f>_xlfn.XLOOKUP(H1030,[1]Sheet2!$G:$G,[1]Sheet2!$C:$C)</f>
        <v>-46.530817999999996</v>
      </c>
      <c r="K1030" s="14" t="s">
        <v>2870</v>
      </c>
      <c r="L1030" s="21" t="s">
        <v>3085</v>
      </c>
      <c r="M1030" s="14" t="s">
        <v>10</v>
      </c>
      <c r="N1030" s="13" t="s">
        <v>606</v>
      </c>
      <c r="O1030" s="13" t="s">
        <v>606</v>
      </c>
      <c r="P1030" s="13" t="s">
        <v>606</v>
      </c>
      <c r="Q1030" s="13" t="s">
        <v>606</v>
      </c>
      <c r="R1030" s="13" t="s">
        <v>606</v>
      </c>
      <c r="S1030" s="13"/>
      <c r="T1030" s="13"/>
      <c r="U1030" s="10">
        <v>10</v>
      </c>
      <c r="V1030" s="9" t="s">
        <v>4432</v>
      </c>
      <c r="W1030" s="9" t="s">
        <v>4431</v>
      </c>
      <c r="X1030" s="13" t="s">
        <v>26</v>
      </c>
    </row>
    <row r="1031" spans="1:24" hidden="1" x14ac:dyDescent="0.3">
      <c r="A1031" s="7" t="s">
        <v>4428</v>
      </c>
      <c r="B1031" s="14">
        <v>22881</v>
      </c>
      <c r="C1031" s="14">
        <v>73410</v>
      </c>
      <c r="D1031" s="14">
        <v>16746</v>
      </c>
      <c r="E1031" s="45" t="s">
        <v>590</v>
      </c>
      <c r="F1031" s="21" t="s">
        <v>3127</v>
      </c>
      <c r="G1031" s="54" t="s">
        <v>3127</v>
      </c>
      <c r="H1031" s="54" t="s">
        <v>3128</v>
      </c>
      <c r="I1031" s="54" t="e">
        <f>_xlfn.XLOOKUP(H1031,[1]Sheet2!$G:$G,[1]Sheet2!$B:$B)</f>
        <v>#N/A</v>
      </c>
      <c r="J1031" s="54" t="e">
        <f>_xlfn.XLOOKUP(H1031,[1]Sheet2!$G:$G,[1]Sheet2!$C:$C)</f>
        <v>#N/A</v>
      </c>
      <c r="K1031" s="14" t="s">
        <v>2870</v>
      </c>
      <c r="L1031" s="21" t="s">
        <v>3085</v>
      </c>
      <c r="M1031" s="14" t="s">
        <v>10</v>
      </c>
      <c r="N1031" s="13" t="s">
        <v>606</v>
      </c>
      <c r="O1031" s="13" t="s">
        <v>606</v>
      </c>
      <c r="P1031" s="13" t="s">
        <v>606</v>
      </c>
      <c r="Q1031" s="13" t="s">
        <v>606</v>
      </c>
      <c r="R1031" s="13" t="s">
        <v>606</v>
      </c>
      <c r="S1031" s="13"/>
      <c r="T1031" s="13"/>
      <c r="U1031" s="10">
        <v>5</v>
      </c>
      <c r="V1031" s="9" t="s">
        <v>4432</v>
      </c>
      <c r="W1031" s="9" t="s">
        <v>4431</v>
      </c>
      <c r="X1031" s="13" t="s">
        <v>26</v>
      </c>
    </row>
    <row r="1032" spans="1:24" hidden="1" x14ac:dyDescent="0.3">
      <c r="A1032" s="7" t="s">
        <v>4428</v>
      </c>
      <c r="B1032" s="14">
        <v>22881</v>
      </c>
      <c r="C1032" s="14">
        <v>73410</v>
      </c>
      <c r="D1032" s="14">
        <v>16748</v>
      </c>
      <c r="E1032" s="45" t="s">
        <v>590</v>
      </c>
      <c r="F1032" s="21" t="s">
        <v>3127</v>
      </c>
      <c r="G1032" s="54" t="s">
        <v>3127</v>
      </c>
      <c r="H1032" s="54" t="s">
        <v>3128</v>
      </c>
      <c r="I1032" s="54" t="e">
        <f>_xlfn.XLOOKUP(H1032,[1]Sheet2!$G:$G,[1]Sheet2!$B:$B)</f>
        <v>#N/A</v>
      </c>
      <c r="J1032" s="54" t="e">
        <f>_xlfn.XLOOKUP(H1032,[1]Sheet2!$G:$G,[1]Sheet2!$C:$C)</f>
        <v>#N/A</v>
      </c>
      <c r="K1032" s="14" t="s">
        <v>2870</v>
      </c>
      <c r="L1032" s="21" t="s">
        <v>3085</v>
      </c>
      <c r="M1032" s="14" t="s">
        <v>10</v>
      </c>
      <c r="N1032" s="13" t="s">
        <v>606</v>
      </c>
      <c r="O1032" s="13" t="s">
        <v>606</v>
      </c>
      <c r="P1032" s="13" t="s">
        <v>606</v>
      </c>
      <c r="Q1032" s="13" t="s">
        <v>606</v>
      </c>
      <c r="R1032" s="13" t="s">
        <v>606</v>
      </c>
      <c r="S1032" s="13"/>
      <c r="T1032" s="13"/>
      <c r="U1032" s="10">
        <v>5</v>
      </c>
      <c r="V1032" s="9" t="s">
        <v>4432</v>
      </c>
      <c r="W1032" s="9" t="s">
        <v>4431</v>
      </c>
      <c r="X1032" s="13" t="s">
        <v>26</v>
      </c>
    </row>
    <row r="1033" spans="1:24" hidden="1" x14ac:dyDescent="0.3">
      <c r="A1033" s="7" t="s">
        <v>4428</v>
      </c>
      <c r="B1033" s="14">
        <v>6981</v>
      </c>
      <c r="C1033" s="14">
        <v>23023</v>
      </c>
      <c r="D1033" s="14">
        <v>4007</v>
      </c>
      <c r="E1033" s="45" t="s">
        <v>584</v>
      </c>
      <c r="F1033" s="21" t="s">
        <v>3129</v>
      </c>
      <c r="G1033" s="54" t="s">
        <v>3129</v>
      </c>
      <c r="H1033" s="54" t="s">
        <v>3130</v>
      </c>
      <c r="I1033" s="54">
        <f>_xlfn.XLOOKUP(H1033,[1]Sheet2!$G:$G,[1]Sheet2!$B:$B)</f>
        <v>-23.6360429</v>
      </c>
      <c r="J1033" s="54">
        <f>_xlfn.XLOOKUP(H1033,[1]Sheet2!$G:$G,[1]Sheet2!$C:$C)</f>
        <v>-46.542016799999999</v>
      </c>
      <c r="K1033" s="14" t="s">
        <v>2870</v>
      </c>
      <c r="L1033" s="21" t="s">
        <v>3085</v>
      </c>
      <c r="M1033" s="14" t="s">
        <v>10</v>
      </c>
      <c r="N1033" s="13" t="s">
        <v>606</v>
      </c>
      <c r="O1033" s="13" t="s">
        <v>606</v>
      </c>
      <c r="P1033" s="13" t="s">
        <v>606</v>
      </c>
      <c r="Q1033" s="13" t="s">
        <v>606</v>
      </c>
      <c r="R1033" s="13" t="s">
        <v>606</v>
      </c>
      <c r="S1033" s="13"/>
      <c r="T1033" s="13"/>
      <c r="U1033" s="10">
        <v>20</v>
      </c>
      <c r="V1033" s="9" t="s">
        <v>4432</v>
      </c>
      <c r="W1033" s="9" t="s">
        <v>4431</v>
      </c>
      <c r="X1033" s="13" t="s">
        <v>26</v>
      </c>
    </row>
    <row r="1034" spans="1:24" hidden="1" x14ac:dyDescent="0.3">
      <c r="A1034" s="7" t="s">
        <v>4428</v>
      </c>
      <c r="B1034" s="14">
        <v>6408</v>
      </c>
      <c r="C1034" s="14">
        <v>18084</v>
      </c>
      <c r="D1034" s="14" t="s">
        <v>3183</v>
      </c>
      <c r="E1034" s="45" t="s">
        <v>1788</v>
      </c>
      <c r="F1034" s="21" t="s">
        <v>3184</v>
      </c>
      <c r="G1034" s="54" t="s">
        <v>3184</v>
      </c>
      <c r="H1034" s="54" t="s">
        <v>3185</v>
      </c>
      <c r="I1034" s="54">
        <f>_xlfn.XLOOKUP(H1034,[1]Sheet2!$G:$G,[1]Sheet2!$B:$B)</f>
        <v>-23.5422127</v>
      </c>
      <c r="J1034" s="54">
        <f>_xlfn.XLOOKUP(H1034,[1]Sheet2!$G:$G,[1]Sheet2!$C:$C)</f>
        <v>-46.599066899999997</v>
      </c>
      <c r="K1034" s="14" t="s">
        <v>3134</v>
      </c>
      <c r="L1034" s="21" t="s">
        <v>3186</v>
      </c>
      <c r="M1034" s="14" t="s">
        <v>10</v>
      </c>
      <c r="N1034" s="13" t="s">
        <v>606</v>
      </c>
      <c r="O1034" s="13" t="s">
        <v>606</v>
      </c>
      <c r="P1034" s="13" t="s">
        <v>606</v>
      </c>
      <c r="Q1034" s="13" t="s">
        <v>606</v>
      </c>
      <c r="R1034" s="13" t="s">
        <v>606</v>
      </c>
      <c r="S1034" s="13"/>
      <c r="T1034" s="13"/>
      <c r="U1034" s="10">
        <v>20</v>
      </c>
      <c r="V1034" s="9" t="s">
        <v>4432</v>
      </c>
      <c r="W1034" s="9" t="s">
        <v>4430</v>
      </c>
      <c r="X1034" s="13" t="s">
        <v>6238</v>
      </c>
    </row>
    <row r="1035" spans="1:24" hidden="1" x14ac:dyDescent="0.3">
      <c r="A1035" s="7" t="s">
        <v>4428</v>
      </c>
      <c r="B1035" s="14">
        <v>31118</v>
      </c>
      <c r="C1035" s="14">
        <v>908079</v>
      </c>
      <c r="D1035" s="14">
        <v>82159</v>
      </c>
      <c r="E1035" s="45" t="s">
        <v>1728</v>
      </c>
      <c r="F1035" s="21" t="s">
        <v>3201</v>
      </c>
      <c r="G1035" s="54" t="s">
        <v>3201</v>
      </c>
      <c r="H1035" s="54" t="s">
        <v>3202</v>
      </c>
      <c r="I1035" s="54">
        <f>_xlfn.XLOOKUP(H1035,[1]Sheet2!$G:$G,[1]Sheet2!$B:$B)</f>
        <v>-23.574922399999998</v>
      </c>
      <c r="J1035" s="54">
        <f>_xlfn.XLOOKUP(H1035,[1]Sheet2!$G:$G,[1]Sheet2!$C:$C)</f>
        <v>-46.480868299999997</v>
      </c>
      <c r="K1035" s="14" t="s">
        <v>3134</v>
      </c>
      <c r="L1035" s="21" t="s">
        <v>3203</v>
      </c>
      <c r="M1035" s="14" t="s">
        <v>10</v>
      </c>
      <c r="N1035" s="13" t="s">
        <v>606</v>
      </c>
      <c r="O1035" s="13" t="s">
        <v>606</v>
      </c>
      <c r="P1035" s="13" t="s">
        <v>606</v>
      </c>
      <c r="Q1035" s="13" t="s">
        <v>606</v>
      </c>
      <c r="R1035" s="13" t="s">
        <v>606</v>
      </c>
      <c r="S1035" s="13"/>
      <c r="T1035" s="13"/>
      <c r="U1035" s="10">
        <v>30</v>
      </c>
      <c r="V1035" s="9" t="s">
        <v>4432</v>
      </c>
      <c r="W1035" s="9" t="s">
        <v>4429</v>
      </c>
      <c r="X1035" s="13" t="s">
        <v>26</v>
      </c>
    </row>
    <row r="1036" spans="1:24" hidden="1" x14ac:dyDescent="0.3">
      <c r="A1036" s="7" t="s">
        <v>4428</v>
      </c>
      <c r="B1036" s="14">
        <v>31118</v>
      </c>
      <c r="C1036" s="14">
        <v>908079</v>
      </c>
      <c r="D1036" s="14" t="s">
        <v>3204</v>
      </c>
      <c r="E1036" s="45" t="s">
        <v>588</v>
      </c>
      <c r="F1036" s="21" t="s">
        <v>3205</v>
      </c>
      <c r="G1036" s="54" t="s">
        <v>3205</v>
      </c>
      <c r="H1036" s="54" t="s">
        <v>3206</v>
      </c>
      <c r="I1036" s="54">
        <f>_xlfn.XLOOKUP(H1036,[1]Sheet2!$G:$G,[1]Sheet2!$B:$B)</f>
        <v>-23.5893348</v>
      </c>
      <c r="J1036" s="54">
        <f>_xlfn.XLOOKUP(H1036,[1]Sheet2!$G:$G,[1]Sheet2!$C:$C)</f>
        <v>-46.406256599999999</v>
      </c>
      <c r="K1036" s="14" t="s">
        <v>3134</v>
      </c>
      <c r="L1036" s="21" t="s">
        <v>3203</v>
      </c>
      <c r="M1036" s="14" t="s">
        <v>10</v>
      </c>
      <c r="N1036" s="13" t="s">
        <v>606</v>
      </c>
      <c r="O1036" s="13" t="s">
        <v>606</v>
      </c>
      <c r="P1036" s="13" t="s">
        <v>606</v>
      </c>
      <c r="Q1036" s="13" t="s">
        <v>606</v>
      </c>
      <c r="R1036" s="13" t="s">
        <v>606</v>
      </c>
      <c r="S1036" s="13"/>
      <c r="T1036" s="13"/>
      <c r="U1036" s="10">
        <v>30</v>
      </c>
      <c r="V1036" s="9" t="s">
        <v>4432</v>
      </c>
      <c r="W1036" s="9" t="s">
        <v>4429</v>
      </c>
      <c r="X1036" s="13" t="s">
        <v>26</v>
      </c>
    </row>
    <row r="1037" spans="1:24" hidden="1" x14ac:dyDescent="0.3">
      <c r="A1037" s="7" t="s">
        <v>4428</v>
      </c>
      <c r="B1037" s="14">
        <v>31118</v>
      </c>
      <c r="C1037" s="14">
        <v>908079</v>
      </c>
      <c r="D1037" s="14">
        <v>29472</v>
      </c>
      <c r="E1037" s="45" t="s">
        <v>1728</v>
      </c>
      <c r="F1037" s="21" t="s">
        <v>3207</v>
      </c>
      <c r="G1037" s="54" t="s">
        <v>3207</v>
      </c>
      <c r="H1037" s="54" t="s">
        <v>3208</v>
      </c>
      <c r="I1037" s="54">
        <f>_xlfn.XLOOKUP(H1037,[1]Sheet2!$G:$G,[1]Sheet2!$B:$B)</f>
        <v>-23.569778500000002</v>
      </c>
      <c r="J1037" s="54">
        <f>_xlfn.XLOOKUP(H1037,[1]Sheet2!$G:$G,[1]Sheet2!$C:$C)</f>
        <v>-46.406644800000002</v>
      </c>
      <c r="K1037" s="14" t="s">
        <v>3134</v>
      </c>
      <c r="L1037" s="21" t="s">
        <v>3203</v>
      </c>
      <c r="M1037" s="14" t="s">
        <v>10</v>
      </c>
      <c r="N1037" s="13" t="s">
        <v>606</v>
      </c>
      <c r="O1037" s="13" t="s">
        <v>606</v>
      </c>
      <c r="P1037" s="13" t="s">
        <v>606</v>
      </c>
      <c r="Q1037" s="13" t="s">
        <v>606</v>
      </c>
      <c r="R1037" s="13" t="s">
        <v>606</v>
      </c>
      <c r="S1037" s="13"/>
      <c r="T1037" s="13"/>
      <c r="U1037" s="10">
        <v>30</v>
      </c>
      <c r="V1037" s="9" t="s">
        <v>4432</v>
      </c>
      <c r="W1037" s="9" t="s">
        <v>4429</v>
      </c>
      <c r="X1037" s="13" t="s">
        <v>26</v>
      </c>
    </row>
    <row r="1038" spans="1:24" hidden="1" x14ac:dyDescent="0.3">
      <c r="A1038" s="7" t="s">
        <v>4428</v>
      </c>
      <c r="B1038" s="14">
        <v>31118</v>
      </c>
      <c r="C1038" s="14">
        <v>908079</v>
      </c>
      <c r="D1038" s="14">
        <v>3852</v>
      </c>
      <c r="E1038" s="45" t="s">
        <v>1728</v>
      </c>
      <c r="F1038" s="21" t="s">
        <v>3209</v>
      </c>
      <c r="G1038" s="54" t="s">
        <v>3209</v>
      </c>
      <c r="H1038" s="54" t="s">
        <v>3210</v>
      </c>
      <c r="I1038" s="54">
        <f>_xlfn.XLOOKUP(H1038,[1]Sheet2!$G:$G,[1]Sheet2!$B:$B)</f>
        <v>-23.553381699999999</v>
      </c>
      <c r="J1038" s="54">
        <f>_xlfn.XLOOKUP(H1038,[1]Sheet2!$G:$G,[1]Sheet2!$C:$C)</f>
        <v>-46.404812300000003</v>
      </c>
      <c r="K1038" s="14" t="s">
        <v>3134</v>
      </c>
      <c r="L1038" s="21" t="s">
        <v>3203</v>
      </c>
      <c r="M1038" s="14" t="s">
        <v>10</v>
      </c>
      <c r="N1038" s="13" t="s">
        <v>606</v>
      </c>
      <c r="O1038" s="13" t="s">
        <v>606</v>
      </c>
      <c r="P1038" s="13" t="s">
        <v>606</v>
      </c>
      <c r="Q1038" s="13" t="s">
        <v>606</v>
      </c>
      <c r="R1038" s="13" t="s">
        <v>606</v>
      </c>
      <c r="S1038" s="13"/>
      <c r="T1038" s="13"/>
      <c r="U1038" s="10">
        <v>30</v>
      </c>
      <c r="V1038" s="9" t="s">
        <v>4432</v>
      </c>
      <c r="W1038" s="9" t="s">
        <v>4429</v>
      </c>
      <c r="X1038" s="13" t="s">
        <v>26</v>
      </c>
    </row>
    <row r="1039" spans="1:24" hidden="1" x14ac:dyDescent="0.3">
      <c r="A1039" s="7" t="s">
        <v>4428</v>
      </c>
      <c r="B1039" s="14">
        <v>31118</v>
      </c>
      <c r="C1039" s="14">
        <v>908079</v>
      </c>
      <c r="D1039" s="14">
        <v>82206</v>
      </c>
      <c r="E1039" s="45" t="s">
        <v>1728</v>
      </c>
      <c r="F1039" s="21" t="s">
        <v>3211</v>
      </c>
      <c r="G1039" s="54" t="s">
        <v>3211</v>
      </c>
      <c r="H1039" s="54" t="s">
        <v>3212</v>
      </c>
      <c r="I1039" s="54">
        <f>_xlfn.XLOOKUP(H1039,[1]Sheet2!$G:$G,[1]Sheet2!$B:$B)</f>
        <v>-23.5325241</v>
      </c>
      <c r="J1039" s="54">
        <f>_xlfn.XLOOKUP(H1039,[1]Sheet2!$G:$G,[1]Sheet2!$C:$C)</f>
        <v>-46.4472144</v>
      </c>
      <c r="K1039" s="14" t="s">
        <v>3134</v>
      </c>
      <c r="L1039" s="21" t="s">
        <v>3203</v>
      </c>
      <c r="M1039" s="14" t="s">
        <v>10</v>
      </c>
      <c r="N1039" s="13" t="s">
        <v>606</v>
      </c>
      <c r="O1039" s="13" t="s">
        <v>606</v>
      </c>
      <c r="P1039" s="13" t="s">
        <v>606</v>
      </c>
      <c r="Q1039" s="13" t="s">
        <v>606</v>
      </c>
      <c r="R1039" s="13" t="s">
        <v>606</v>
      </c>
      <c r="S1039" s="13"/>
      <c r="T1039" s="13"/>
      <c r="U1039" s="10">
        <v>30</v>
      </c>
      <c r="V1039" s="9" t="s">
        <v>4432</v>
      </c>
      <c r="W1039" s="9" t="s">
        <v>4429</v>
      </c>
      <c r="X1039" s="13" t="s">
        <v>26</v>
      </c>
    </row>
    <row r="1040" spans="1:24" hidden="1" x14ac:dyDescent="0.3">
      <c r="A1040" s="7" t="s">
        <v>4428</v>
      </c>
      <c r="B1040" s="14">
        <v>31118</v>
      </c>
      <c r="C1040" s="14">
        <v>908079</v>
      </c>
      <c r="D1040" s="14">
        <v>3647</v>
      </c>
      <c r="E1040" s="45" t="s">
        <v>1728</v>
      </c>
      <c r="F1040" s="21" t="s">
        <v>3213</v>
      </c>
      <c r="G1040" s="54" t="s">
        <v>3213</v>
      </c>
      <c r="H1040" s="54" t="s">
        <v>3214</v>
      </c>
      <c r="I1040" s="54">
        <f>_xlfn.XLOOKUP(H1040,[1]Sheet2!$G:$G,[1]Sheet2!$B:$B)</f>
        <v>-23.540164900000001</v>
      </c>
      <c r="J1040" s="54">
        <f>_xlfn.XLOOKUP(H1040,[1]Sheet2!$G:$G,[1]Sheet2!$C:$C)</f>
        <v>-46.432107599999988</v>
      </c>
      <c r="K1040" s="14" t="s">
        <v>3134</v>
      </c>
      <c r="L1040" s="21" t="s">
        <v>3203</v>
      </c>
      <c r="M1040" s="14" t="s">
        <v>10</v>
      </c>
      <c r="N1040" s="13" t="s">
        <v>606</v>
      </c>
      <c r="O1040" s="13" t="s">
        <v>606</v>
      </c>
      <c r="P1040" s="13" t="s">
        <v>606</v>
      </c>
      <c r="Q1040" s="13" t="s">
        <v>606</v>
      </c>
      <c r="R1040" s="13" t="s">
        <v>606</v>
      </c>
      <c r="S1040" s="13"/>
      <c r="T1040" s="13"/>
      <c r="U1040" s="10">
        <v>30</v>
      </c>
      <c r="V1040" s="9" t="s">
        <v>4432</v>
      </c>
      <c r="W1040" s="9" t="s">
        <v>4429</v>
      </c>
      <c r="X1040" s="13" t="s">
        <v>26</v>
      </c>
    </row>
    <row r="1041" spans="1:24" hidden="1" x14ac:dyDescent="0.3">
      <c r="A1041" s="7" t="s">
        <v>4428</v>
      </c>
      <c r="B1041" s="14">
        <v>31118</v>
      </c>
      <c r="C1041" s="14">
        <v>908079</v>
      </c>
      <c r="D1041" s="14">
        <v>3607</v>
      </c>
      <c r="E1041" s="45" t="s">
        <v>588</v>
      </c>
      <c r="F1041" s="21" t="s">
        <v>3215</v>
      </c>
      <c r="G1041" s="54" t="s">
        <v>3215</v>
      </c>
      <c r="H1041" s="54" t="s">
        <v>3216</v>
      </c>
      <c r="I1041" s="54">
        <f>_xlfn.XLOOKUP(H1041,[1]Sheet2!$G:$G,[1]Sheet2!$B:$B)</f>
        <v>-23.540430099999998</v>
      </c>
      <c r="J1041" s="54">
        <f>_xlfn.XLOOKUP(H1041,[1]Sheet2!$G:$G,[1]Sheet2!$C:$C)</f>
        <v>-46.411284299999998</v>
      </c>
      <c r="K1041" s="14" t="s">
        <v>3134</v>
      </c>
      <c r="L1041" s="21" t="s">
        <v>3203</v>
      </c>
      <c r="M1041" s="14" t="s">
        <v>10</v>
      </c>
      <c r="N1041" s="13" t="s">
        <v>606</v>
      </c>
      <c r="O1041" s="13" t="s">
        <v>606</v>
      </c>
      <c r="P1041" s="13" t="s">
        <v>606</v>
      </c>
      <c r="Q1041" s="13" t="s">
        <v>606</v>
      </c>
      <c r="R1041" s="13" t="s">
        <v>606</v>
      </c>
      <c r="S1041" s="13"/>
      <c r="T1041" s="13"/>
      <c r="U1041" s="10">
        <v>30</v>
      </c>
      <c r="V1041" s="9" t="s">
        <v>4432</v>
      </c>
      <c r="W1041" s="9" t="s">
        <v>4429</v>
      </c>
      <c r="X1041" s="13" t="s">
        <v>26</v>
      </c>
    </row>
    <row r="1042" spans="1:24" hidden="1" x14ac:dyDescent="0.3">
      <c r="A1042" s="7" t="s">
        <v>4428</v>
      </c>
      <c r="B1042" s="14">
        <v>27704</v>
      </c>
      <c r="C1042" s="14">
        <v>452084</v>
      </c>
      <c r="D1042" s="14">
        <v>4067</v>
      </c>
      <c r="E1042" s="45" t="s">
        <v>590</v>
      </c>
      <c r="F1042" s="21" t="s">
        <v>3217</v>
      </c>
      <c r="G1042" s="54" t="s">
        <v>3217</v>
      </c>
      <c r="H1042" s="54" t="s">
        <v>3218</v>
      </c>
      <c r="I1042" s="54">
        <f>_xlfn.XLOOKUP(H1042,[1]Sheet2!$G:$G,[1]Sheet2!$B:$B)</f>
        <v>-23.565580000000001</v>
      </c>
      <c r="J1042" s="54">
        <f>_xlfn.XLOOKUP(H1042,[1]Sheet2!$G:$G,[1]Sheet2!$C:$C)</f>
        <v>-46.451246300000001</v>
      </c>
      <c r="K1042" s="14" t="s">
        <v>3134</v>
      </c>
      <c r="L1042" s="21" t="s">
        <v>3203</v>
      </c>
      <c r="M1042" s="14" t="s">
        <v>10</v>
      </c>
      <c r="N1042" s="13" t="s">
        <v>606</v>
      </c>
      <c r="O1042" s="13" t="s">
        <v>606</v>
      </c>
      <c r="P1042" s="13" t="s">
        <v>606</v>
      </c>
      <c r="Q1042" s="13" t="s">
        <v>606</v>
      </c>
      <c r="R1042" s="13" t="s">
        <v>606</v>
      </c>
      <c r="S1042" s="13"/>
      <c r="T1042" s="13"/>
      <c r="U1042" s="10">
        <v>10</v>
      </c>
      <c r="V1042" s="9" t="s">
        <v>4432</v>
      </c>
      <c r="W1042" s="9" t="s">
        <v>4429</v>
      </c>
      <c r="X1042" s="13" t="s">
        <v>26</v>
      </c>
    </row>
    <row r="1043" spans="1:24" hidden="1" x14ac:dyDescent="0.3">
      <c r="A1043" s="7" t="s">
        <v>4428</v>
      </c>
      <c r="B1043" s="14">
        <v>29792</v>
      </c>
      <c r="C1043" s="14">
        <v>741811</v>
      </c>
      <c r="D1043" s="14">
        <v>16093</v>
      </c>
      <c r="E1043" s="45" t="s">
        <v>1728</v>
      </c>
      <c r="F1043" s="21" t="s">
        <v>3219</v>
      </c>
      <c r="G1043" s="54" t="s">
        <v>3219</v>
      </c>
      <c r="H1043" s="54" t="s">
        <v>3220</v>
      </c>
      <c r="I1043" s="54">
        <f>_xlfn.XLOOKUP(H1043,[1]Sheet2!$G:$G,[1]Sheet2!$B:$B)</f>
        <v>-23.512624899999999</v>
      </c>
      <c r="J1043" s="54">
        <f>_xlfn.XLOOKUP(H1043,[1]Sheet2!$G:$G,[1]Sheet2!$C:$C)</f>
        <v>-46.477119999999999</v>
      </c>
      <c r="K1043" s="14" t="s">
        <v>3134</v>
      </c>
      <c r="L1043" s="21" t="s">
        <v>3203</v>
      </c>
      <c r="M1043" s="14" t="s">
        <v>10</v>
      </c>
      <c r="N1043" s="13" t="s">
        <v>606</v>
      </c>
      <c r="O1043" s="13" t="s">
        <v>606</v>
      </c>
      <c r="P1043" s="13" t="s">
        <v>606</v>
      </c>
      <c r="Q1043" s="13" t="s">
        <v>606</v>
      </c>
      <c r="R1043" s="13" t="s">
        <v>606</v>
      </c>
      <c r="S1043" s="13"/>
      <c r="T1043" s="13"/>
      <c r="U1043" s="10">
        <v>27</v>
      </c>
      <c r="V1043" s="13" t="s">
        <v>601</v>
      </c>
      <c r="W1043" s="9" t="s">
        <v>4429</v>
      </c>
      <c r="X1043" s="13" t="s">
        <v>26</v>
      </c>
    </row>
    <row r="1044" spans="1:24" hidden="1" x14ac:dyDescent="0.3">
      <c r="A1044" s="7" t="s">
        <v>4428</v>
      </c>
      <c r="B1044" s="14">
        <v>29578</v>
      </c>
      <c r="C1044" s="14">
        <v>540191</v>
      </c>
      <c r="D1044" s="14" t="s">
        <v>3221</v>
      </c>
      <c r="E1044" s="45" t="s">
        <v>11</v>
      </c>
      <c r="F1044" s="21" t="s">
        <v>3222</v>
      </c>
      <c r="G1044" s="54" t="s">
        <v>3222</v>
      </c>
      <c r="H1044" s="54" t="s">
        <v>3223</v>
      </c>
      <c r="I1044" s="54">
        <f>_xlfn.XLOOKUP(H1044,[1]Sheet2!$G:$G,[1]Sheet2!$B:$B)</f>
        <v>-23.5387223</v>
      </c>
      <c r="J1044" s="54">
        <f>_xlfn.XLOOKUP(H1044,[1]Sheet2!$G:$G,[1]Sheet2!$C:$C)</f>
        <v>-46.4548627</v>
      </c>
      <c r="K1044" s="14" t="s">
        <v>3134</v>
      </c>
      <c r="L1044" s="21" t="s">
        <v>3203</v>
      </c>
      <c r="M1044" s="14" t="s">
        <v>10</v>
      </c>
      <c r="N1044" s="13" t="s">
        <v>606</v>
      </c>
      <c r="O1044" s="13" t="s">
        <v>606</v>
      </c>
      <c r="P1044" s="13" t="s">
        <v>606</v>
      </c>
      <c r="Q1044" s="13" t="s">
        <v>606</v>
      </c>
      <c r="R1044" s="13" t="s">
        <v>606</v>
      </c>
      <c r="S1044" s="13"/>
      <c r="T1044" s="13"/>
      <c r="U1044" s="10">
        <v>27</v>
      </c>
      <c r="V1044" s="13" t="s">
        <v>601</v>
      </c>
      <c r="W1044" s="9" t="s">
        <v>4429</v>
      </c>
      <c r="X1044" s="13" t="s">
        <v>26</v>
      </c>
    </row>
    <row r="1045" spans="1:24" hidden="1" x14ac:dyDescent="0.3">
      <c r="A1045" s="7" t="s">
        <v>4428</v>
      </c>
      <c r="B1045" s="14">
        <v>28130</v>
      </c>
      <c r="C1045" s="14">
        <v>488096</v>
      </c>
      <c r="D1045" s="14" t="s">
        <v>3224</v>
      </c>
      <c r="E1045" s="45" t="s">
        <v>11</v>
      </c>
      <c r="F1045" s="21" t="s">
        <v>3225</v>
      </c>
      <c r="G1045" s="54" t="s">
        <v>3225</v>
      </c>
      <c r="H1045" s="54" t="s">
        <v>3226</v>
      </c>
      <c r="I1045" s="54">
        <f>_xlfn.XLOOKUP(H1045,[1]Sheet2!$G:$G,[1]Sheet2!$B:$B)</f>
        <v>-23.5412964</v>
      </c>
      <c r="J1045" s="54">
        <f>_xlfn.XLOOKUP(H1045,[1]Sheet2!$G:$G,[1]Sheet2!$C:$C)</f>
        <v>-46.409932599999998</v>
      </c>
      <c r="K1045" s="14" t="s">
        <v>3134</v>
      </c>
      <c r="L1045" s="21" t="s">
        <v>3203</v>
      </c>
      <c r="M1045" s="14" t="s">
        <v>10</v>
      </c>
      <c r="N1045" s="13" t="s">
        <v>606</v>
      </c>
      <c r="O1045" s="13" t="s">
        <v>606</v>
      </c>
      <c r="P1045" s="13" t="s">
        <v>606</v>
      </c>
      <c r="Q1045" s="13" t="s">
        <v>606</v>
      </c>
      <c r="R1045" s="13" t="s">
        <v>606</v>
      </c>
      <c r="S1045" s="13"/>
      <c r="T1045" s="13"/>
      <c r="U1045" s="10">
        <v>27</v>
      </c>
      <c r="V1045" s="13" t="s">
        <v>601</v>
      </c>
      <c r="W1045" s="9" t="s">
        <v>4429</v>
      </c>
      <c r="X1045" s="13" t="s">
        <v>26</v>
      </c>
    </row>
    <row r="1046" spans="1:24" hidden="1" x14ac:dyDescent="0.3">
      <c r="A1046" s="7" t="s">
        <v>4428</v>
      </c>
      <c r="B1046" s="14">
        <v>27310</v>
      </c>
      <c r="C1046" s="14">
        <v>403813</v>
      </c>
      <c r="D1046" s="14">
        <v>6620</v>
      </c>
      <c r="E1046" s="45" t="s">
        <v>11</v>
      </c>
      <c r="F1046" s="21" t="s">
        <v>3227</v>
      </c>
      <c r="G1046" s="54" t="s">
        <v>3227</v>
      </c>
      <c r="H1046" s="54" t="s">
        <v>3228</v>
      </c>
      <c r="I1046" s="54">
        <f>_xlfn.XLOOKUP(H1046,[1]Sheet2!$G:$G,[1]Sheet2!$B:$B)</f>
        <v>-23.556897899999999</v>
      </c>
      <c r="J1046" s="54">
        <f>_xlfn.XLOOKUP(H1046,[1]Sheet2!$G:$G,[1]Sheet2!$C:$C)</f>
        <v>-46.447127799999997</v>
      </c>
      <c r="K1046" s="14" t="s">
        <v>3134</v>
      </c>
      <c r="L1046" s="21" t="s">
        <v>3203</v>
      </c>
      <c r="M1046" s="14" t="s">
        <v>10</v>
      </c>
      <c r="N1046" s="13" t="s">
        <v>606</v>
      </c>
      <c r="O1046" s="13" t="s">
        <v>606</v>
      </c>
      <c r="P1046" s="13" t="s">
        <v>606</v>
      </c>
      <c r="Q1046" s="13" t="s">
        <v>606</v>
      </c>
      <c r="R1046" s="13" t="s">
        <v>606</v>
      </c>
      <c r="S1046" s="13"/>
      <c r="T1046" s="13"/>
      <c r="U1046" s="10">
        <v>27</v>
      </c>
      <c r="V1046" s="13" t="s">
        <v>601</v>
      </c>
      <c r="W1046" s="9" t="s">
        <v>4429</v>
      </c>
      <c r="X1046" s="13" t="s">
        <v>26</v>
      </c>
    </row>
    <row r="1047" spans="1:24" hidden="1" x14ac:dyDescent="0.3">
      <c r="A1047" s="7" t="s">
        <v>4428</v>
      </c>
      <c r="B1047" s="14">
        <v>24421</v>
      </c>
      <c r="C1047" s="14">
        <v>126991</v>
      </c>
      <c r="D1047" s="14">
        <v>83130</v>
      </c>
      <c r="E1047" s="45" t="s">
        <v>590</v>
      </c>
      <c r="F1047" s="21" t="s">
        <v>3229</v>
      </c>
      <c r="G1047" s="54" t="s">
        <v>3229</v>
      </c>
      <c r="H1047" s="54" t="s">
        <v>3230</v>
      </c>
      <c r="I1047" s="54">
        <f>_xlfn.XLOOKUP(H1047,[1]Sheet2!$G:$G,[1]Sheet2!$B:$B)</f>
        <v>-23.545971999999999</v>
      </c>
      <c r="J1047" s="54">
        <f>_xlfn.XLOOKUP(H1047,[1]Sheet2!$G:$G,[1]Sheet2!$C:$C)</f>
        <v>-46.460580499999999</v>
      </c>
      <c r="K1047" s="14" t="s">
        <v>3134</v>
      </c>
      <c r="L1047" s="21" t="s">
        <v>3203</v>
      </c>
      <c r="M1047" s="14" t="s">
        <v>10</v>
      </c>
      <c r="N1047" s="13" t="s">
        <v>606</v>
      </c>
      <c r="O1047" s="13" t="s">
        <v>606</v>
      </c>
      <c r="P1047" s="13" t="s">
        <v>606</v>
      </c>
      <c r="Q1047" s="13" t="s">
        <v>606</v>
      </c>
      <c r="R1047" s="13" t="s">
        <v>606</v>
      </c>
      <c r="S1047" s="13" t="s">
        <v>606</v>
      </c>
      <c r="T1047" s="13"/>
      <c r="U1047" s="10">
        <v>30</v>
      </c>
      <c r="V1047" s="13" t="s">
        <v>601</v>
      </c>
      <c r="W1047" s="9" t="s">
        <v>4429</v>
      </c>
      <c r="X1047" s="13" t="s">
        <v>26</v>
      </c>
    </row>
    <row r="1048" spans="1:24" hidden="1" x14ac:dyDescent="0.3">
      <c r="A1048" s="7" t="s">
        <v>4428</v>
      </c>
      <c r="B1048" s="14">
        <v>40233</v>
      </c>
      <c r="C1048" s="14">
        <v>1016063</v>
      </c>
      <c r="D1048" s="14">
        <v>6905</v>
      </c>
      <c r="E1048" s="45" t="s">
        <v>583</v>
      </c>
      <c r="F1048" s="21" t="s">
        <v>3231</v>
      </c>
      <c r="G1048" s="54" t="s">
        <v>3231</v>
      </c>
      <c r="H1048" s="54" t="s">
        <v>3232</v>
      </c>
      <c r="I1048" s="54">
        <f>_xlfn.XLOOKUP(H1048,[1]Sheet2!$G:$G,[1]Sheet2!$B:$B)</f>
        <v>-23.549721000000002</v>
      </c>
      <c r="J1048" s="54">
        <f>_xlfn.XLOOKUP(H1048,[1]Sheet2!$G:$G,[1]Sheet2!$C:$C)</f>
        <v>-46.474612399999998</v>
      </c>
      <c r="K1048" s="14" t="s">
        <v>3134</v>
      </c>
      <c r="L1048" s="21" t="s">
        <v>3203</v>
      </c>
      <c r="M1048" s="14" t="s">
        <v>10</v>
      </c>
      <c r="N1048" s="13" t="s">
        <v>606</v>
      </c>
      <c r="O1048" s="13" t="s">
        <v>606</v>
      </c>
      <c r="P1048" s="13" t="s">
        <v>606</v>
      </c>
      <c r="Q1048" s="13" t="s">
        <v>606</v>
      </c>
      <c r="R1048" s="13" t="s">
        <v>606</v>
      </c>
      <c r="S1048" s="13"/>
      <c r="T1048" s="13"/>
      <c r="U1048" s="10">
        <v>25</v>
      </c>
      <c r="V1048" s="9" t="s">
        <v>4432</v>
      </c>
      <c r="W1048" s="9" t="s">
        <v>4429</v>
      </c>
      <c r="X1048" s="13" t="s">
        <v>26</v>
      </c>
    </row>
    <row r="1049" spans="1:24" hidden="1" x14ac:dyDescent="0.3">
      <c r="A1049" s="7" t="s">
        <v>4428</v>
      </c>
      <c r="B1049" s="14">
        <v>40233</v>
      </c>
      <c r="C1049" s="14">
        <v>1016063</v>
      </c>
      <c r="D1049" s="14">
        <v>36740</v>
      </c>
      <c r="E1049" s="45" t="s">
        <v>583</v>
      </c>
      <c r="F1049" s="21" t="s">
        <v>3231</v>
      </c>
      <c r="G1049" s="54" t="s">
        <v>3231</v>
      </c>
      <c r="H1049" s="54" t="s">
        <v>3232</v>
      </c>
      <c r="I1049" s="54">
        <f>_xlfn.XLOOKUP(H1049,[1]Sheet2!$G:$G,[1]Sheet2!$B:$B)</f>
        <v>-23.549721000000002</v>
      </c>
      <c r="J1049" s="54">
        <f>_xlfn.XLOOKUP(H1049,[1]Sheet2!$G:$G,[1]Sheet2!$C:$C)</f>
        <v>-46.474612399999998</v>
      </c>
      <c r="K1049" s="14" t="s">
        <v>3134</v>
      </c>
      <c r="L1049" s="21" t="s">
        <v>3203</v>
      </c>
      <c r="M1049" s="14" t="s">
        <v>10</v>
      </c>
      <c r="N1049" s="13" t="s">
        <v>606</v>
      </c>
      <c r="O1049" s="13" t="s">
        <v>606</v>
      </c>
      <c r="P1049" s="13" t="s">
        <v>606</v>
      </c>
      <c r="Q1049" s="13" t="s">
        <v>606</v>
      </c>
      <c r="R1049" s="13" t="s">
        <v>606</v>
      </c>
      <c r="S1049" s="13"/>
      <c r="T1049" s="13"/>
      <c r="U1049" s="10">
        <v>25</v>
      </c>
      <c r="V1049" s="9" t="s">
        <v>4432</v>
      </c>
      <c r="W1049" s="9" t="s">
        <v>4429</v>
      </c>
      <c r="X1049" s="13" t="s">
        <v>26</v>
      </c>
    </row>
    <row r="1050" spans="1:24" hidden="1" x14ac:dyDescent="0.3">
      <c r="A1050" s="7" t="s">
        <v>4428</v>
      </c>
      <c r="B1050" s="14">
        <v>40233</v>
      </c>
      <c r="C1050" s="14">
        <v>1016063</v>
      </c>
      <c r="D1050" s="14">
        <v>37041</v>
      </c>
      <c r="E1050" s="45" t="s">
        <v>583</v>
      </c>
      <c r="F1050" s="21" t="s">
        <v>3231</v>
      </c>
      <c r="G1050" s="54" t="s">
        <v>3231</v>
      </c>
      <c r="H1050" s="54" t="s">
        <v>3232</v>
      </c>
      <c r="I1050" s="54">
        <f>_xlfn.XLOOKUP(H1050,[1]Sheet2!$G:$G,[1]Sheet2!$B:$B)</f>
        <v>-23.549721000000002</v>
      </c>
      <c r="J1050" s="54">
        <f>_xlfn.XLOOKUP(H1050,[1]Sheet2!$G:$G,[1]Sheet2!$C:$C)</f>
        <v>-46.474612399999998</v>
      </c>
      <c r="K1050" s="14" t="s">
        <v>3134</v>
      </c>
      <c r="L1050" s="21" t="s">
        <v>3203</v>
      </c>
      <c r="M1050" s="14" t="s">
        <v>10</v>
      </c>
      <c r="N1050" s="13" t="s">
        <v>606</v>
      </c>
      <c r="O1050" s="13" t="s">
        <v>606</v>
      </c>
      <c r="P1050" s="13" t="s">
        <v>606</v>
      </c>
      <c r="Q1050" s="13" t="s">
        <v>606</v>
      </c>
      <c r="R1050" s="13" t="s">
        <v>606</v>
      </c>
      <c r="S1050" s="13"/>
      <c r="T1050" s="13"/>
      <c r="U1050" s="10">
        <v>25</v>
      </c>
      <c r="V1050" s="9" t="s">
        <v>4432</v>
      </c>
      <c r="W1050" s="9" t="s">
        <v>4429</v>
      </c>
      <c r="X1050" s="13" t="s">
        <v>26</v>
      </c>
    </row>
    <row r="1051" spans="1:24" hidden="1" x14ac:dyDescent="0.3">
      <c r="A1051" s="7" t="s">
        <v>4428</v>
      </c>
      <c r="B1051" s="14">
        <v>40233</v>
      </c>
      <c r="C1051" s="14">
        <v>1016063</v>
      </c>
      <c r="D1051" s="14">
        <v>37034</v>
      </c>
      <c r="E1051" s="45" t="s">
        <v>583</v>
      </c>
      <c r="F1051" s="21" t="s">
        <v>3231</v>
      </c>
      <c r="G1051" s="54" t="s">
        <v>3231</v>
      </c>
      <c r="H1051" s="54" t="s">
        <v>3232</v>
      </c>
      <c r="I1051" s="54">
        <f>_xlfn.XLOOKUP(H1051,[1]Sheet2!$G:$G,[1]Sheet2!$B:$B)</f>
        <v>-23.549721000000002</v>
      </c>
      <c r="J1051" s="54">
        <f>_xlfn.XLOOKUP(H1051,[1]Sheet2!$G:$G,[1]Sheet2!$C:$C)</f>
        <v>-46.474612399999998</v>
      </c>
      <c r="K1051" s="14" t="s">
        <v>3134</v>
      </c>
      <c r="L1051" s="21" t="s">
        <v>3203</v>
      </c>
      <c r="M1051" s="14" t="s">
        <v>10</v>
      </c>
      <c r="N1051" s="13" t="s">
        <v>606</v>
      </c>
      <c r="O1051" s="13" t="s">
        <v>606</v>
      </c>
      <c r="P1051" s="13" t="s">
        <v>606</v>
      </c>
      <c r="Q1051" s="13" t="s">
        <v>606</v>
      </c>
      <c r="R1051" s="13" t="s">
        <v>606</v>
      </c>
      <c r="S1051" s="13"/>
      <c r="T1051" s="13"/>
      <c r="U1051" s="10">
        <v>25</v>
      </c>
      <c r="V1051" s="9" t="s">
        <v>4432</v>
      </c>
      <c r="W1051" s="9" t="s">
        <v>4429</v>
      </c>
      <c r="X1051" s="13" t="s">
        <v>26</v>
      </c>
    </row>
    <row r="1052" spans="1:24" hidden="1" x14ac:dyDescent="0.3">
      <c r="A1052" s="7" t="s">
        <v>4428</v>
      </c>
      <c r="B1052" s="14">
        <v>2928</v>
      </c>
      <c r="C1052" s="14">
        <v>10499</v>
      </c>
      <c r="D1052" s="14">
        <v>15107</v>
      </c>
      <c r="E1052" s="45" t="s">
        <v>583</v>
      </c>
      <c r="F1052" s="21" t="s">
        <v>3233</v>
      </c>
      <c r="G1052" s="54" t="s">
        <v>3233</v>
      </c>
      <c r="H1052" s="54" t="s">
        <v>3234</v>
      </c>
      <c r="I1052" s="54" t="e">
        <f>_xlfn.XLOOKUP(H1052,[1]Sheet2!$G:$G,[1]Sheet2!$B:$B)</f>
        <v>#N/A</v>
      </c>
      <c r="J1052" s="54" t="e">
        <f>_xlfn.XLOOKUP(H1052,[1]Sheet2!$G:$G,[1]Sheet2!$C:$C)</f>
        <v>#N/A</v>
      </c>
      <c r="K1052" s="14" t="s">
        <v>3134</v>
      </c>
      <c r="L1052" s="21" t="s">
        <v>3203</v>
      </c>
      <c r="M1052" s="14" t="s">
        <v>10</v>
      </c>
      <c r="N1052" s="13" t="s">
        <v>606</v>
      </c>
      <c r="O1052" s="13" t="s">
        <v>606</v>
      </c>
      <c r="P1052" s="13" t="s">
        <v>606</v>
      </c>
      <c r="Q1052" s="13" t="s">
        <v>606</v>
      </c>
      <c r="R1052" s="13" t="s">
        <v>606</v>
      </c>
      <c r="S1052" s="13"/>
      <c r="T1052" s="13"/>
      <c r="U1052" s="10">
        <v>25</v>
      </c>
      <c r="V1052" s="9" t="s">
        <v>4432</v>
      </c>
      <c r="W1052" s="9" t="s">
        <v>4429</v>
      </c>
      <c r="X1052" s="13" t="s">
        <v>26</v>
      </c>
    </row>
    <row r="1053" spans="1:24" hidden="1" x14ac:dyDescent="0.3">
      <c r="A1053" s="7" t="s">
        <v>4428</v>
      </c>
      <c r="B1053" s="14">
        <v>2928</v>
      </c>
      <c r="C1053" s="14">
        <v>10499</v>
      </c>
      <c r="D1053" s="14">
        <v>16289</v>
      </c>
      <c r="E1053" s="45" t="s">
        <v>590</v>
      </c>
      <c r="F1053" s="21" t="s">
        <v>3233</v>
      </c>
      <c r="G1053" s="54" t="s">
        <v>3233</v>
      </c>
      <c r="H1053" s="54" t="s">
        <v>3234</v>
      </c>
      <c r="I1053" s="54" t="e">
        <f>_xlfn.XLOOKUP(H1053,[1]Sheet2!$G:$G,[1]Sheet2!$B:$B)</f>
        <v>#N/A</v>
      </c>
      <c r="J1053" s="54" t="e">
        <f>_xlfn.XLOOKUP(H1053,[1]Sheet2!$G:$G,[1]Sheet2!$C:$C)</f>
        <v>#N/A</v>
      </c>
      <c r="K1053" s="14" t="s">
        <v>3134</v>
      </c>
      <c r="L1053" s="21" t="s">
        <v>3203</v>
      </c>
      <c r="M1053" s="14" t="s">
        <v>10</v>
      </c>
      <c r="N1053" s="13" t="s">
        <v>606</v>
      </c>
      <c r="O1053" s="13" t="s">
        <v>606</v>
      </c>
      <c r="P1053" s="13" t="s">
        <v>606</v>
      </c>
      <c r="Q1053" s="13" t="s">
        <v>606</v>
      </c>
      <c r="R1053" s="13" t="s">
        <v>606</v>
      </c>
      <c r="S1053" s="13"/>
      <c r="T1053" s="13"/>
      <c r="U1053" s="10">
        <v>25</v>
      </c>
      <c r="V1053" s="9" t="s">
        <v>4432</v>
      </c>
      <c r="W1053" s="9" t="s">
        <v>4429</v>
      </c>
      <c r="X1053" s="13" t="s">
        <v>26</v>
      </c>
    </row>
    <row r="1054" spans="1:24" hidden="1" x14ac:dyDescent="0.3">
      <c r="A1054" s="7" t="s">
        <v>4428</v>
      </c>
      <c r="B1054" s="14">
        <v>2928</v>
      </c>
      <c r="C1054" s="14">
        <v>10499</v>
      </c>
      <c r="D1054" s="14" t="s">
        <v>3235</v>
      </c>
      <c r="E1054" s="45" t="s">
        <v>590</v>
      </c>
      <c r="F1054" s="21" t="s">
        <v>3233</v>
      </c>
      <c r="G1054" s="54" t="s">
        <v>3233</v>
      </c>
      <c r="H1054" s="54" t="s">
        <v>3234</v>
      </c>
      <c r="I1054" s="54" t="e">
        <f>_xlfn.XLOOKUP(H1054,[1]Sheet2!$G:$G,[1]Sheet2!$B:$B)</f>
        <v>#N/A</v>
      </c>
      <c r="J1054" s="54" t="e">
        <f>_xlfn.XLOOKUP(H1054,[1]Sheet2!$G:$G,[1]Sheet2!$C:$C)</f>
        <v>#N/A</v>
      </c>
      <c r="K1054" s="14" t="s">
        <v>3134</v>
      </c>
      <c r="L1054" s="21" t="s">
        <v>3203</v>
      </c>
      <c r="M1054" s="14" t="s">
        <v>10</v>
      </c>
      <c r="N1054" s="13" t="s">
        <v>606</v>
      </c>
      <c r="O1054" s="13" t="s">
        <v>606</v>
      </c>
      <c r="P1054" s="13" t="s">
        <v>606</v>
      </c>
      <c r="Q1054" s="13" t="s">
        <v>606</v>
      </c>
      <c r="R1054" s="13" t="s">
        <v>606</v>
      </c>
      <c r="S1054" s="13"/>
      <c r="T1054" s="13"/>
      <c r="U1054" s="10">
        <v>25</v>
      </c>
      <c r="V1054" s="9" t="s">
        <v>4432</v>
      </c>
      <c r="W1054" s="9" t="s">
        <v>4429</v>
      </c>
      <c r="X1054" s="13" t="s">
        <v>26</v>
      </c>
    </row>
    <row r="1055" spans="1:24" hidden="1" x14ac:dyDescent="0.3">
      <c r="A1055" s="7" t="s">
        <v>4428</v>
      </c>
      <c r="B1055" s="14">
        <v>2928</v>
      </c>
      <c r="C1055" s="14">
        <v>10499</v>
      </c>
      <c r="D1055" s="14" t="s">
        <v>3236</v>
      </c>
      <c r="E1055" s="45" t="s">
        <v>590</v>
      </c>
      <c r="F1055" s="21" t="s">
        <v>3233</v>
      </c>
      <c r="G1055" s="54" t="s">
        <v>3233</v>
      </c>
      <c r="H1055" s="54" t="s">
        <v>3234</v>
      </c>
      <c r="I1055" s="54" t="e">
        <f>_xlfn.XLOOKUP(H1055,[1]Sheet2!$G:$G,[1]Sheet2!$B:$B)</f>
        <v>#N/A</v>
      </c>
      <c r="J1055" s="54" t="e">
        <f>_xlfn.XLOOKUP(H1055,[1]Sheet2!$G:$G,[1]Sheet2!$C:$C)</f>
        <v>#N/A</v>
      </c>
      <c r="K1055" s="14" t="s">
        <v>3134</v>
      </c>
      <c r="L1055" s="21" t="s">
        <v>3203</v>
      </c>
      <c r="M1055" s="14" t="s">
        <v>10</v>
      </c>
      <c r="N1055" s="13" t="s">
        <v>606</v>
      </c>
      <c r="O1055" s="13" t="s">
        <v>606</v>
      </c>
      <c r="P1055" s="13" t="s">
        <v>606</v>
      </c>
      <c r="Q1055" s="13" t="s">
        <v>606</v>
      </c>
      <c r="R1055" s="13" t="s">
        <v>606</v>
      </c>
      <c r="S1055" s="13"/>
      <c r="T1055" s="13"/>
      <c r="U1055" s="10">
        <v>25</v>
      </c>
      <c r="V1055" s="9" t="s">
        <v>4432</v>
      </c>
      <c r="W1055" s="9" t="s">
        <v>4429</v>
      </c>
      <c r="X1055" s="13" t="s">
        <v>26</v>
      </c>
    </row>
    <row r="1056" spans="1:24" hidden="1" x14ac:dyDescent="0.3">
      <c r="A1056" s="7" t="s">
        <v>4428</v>
      </c>
      <c r="B1056" s="14">
        <v>2928</v>
      </c>
      <c r="C1056" s="14">
        <v>10499</v>
      </c>
      <c r="D1056" s="14" t="s">
        <v>3237</v>
      </c>
      <c r="E1056" s="45" t="s">
        <v>590</v>
      </c>
      <c r="F1056" s="21" t="s">
        <v>3233</v>
      </c>
      <c r="G1056" s="54" t="s">
        <v>3233</v>
      </c>
      <c r="H1056" s="54" t="s">
        <v>3234</v>
      </c>
      <c r="I1056" s="54" t="e">
        <f>_xlfn.XLOOKUP(H1056,[1]Sheet2!$G:$G,[1]Sheet2!$B:$B)</f>
        <v>#N/A</v>
      </c>
      <c r="J1056" s="54" t="e">
        <f>_xlfn.XLOOKUP(H1056,[1]Sheet2!$G:$G,[1]Sheet2!$C:$C)</f>
        <v>#N/A</v>
      </c>
      <c r="K1056" s="14" t="s">
        <v>3134</v>
      </c>
      <c r="L1056" s="21" t="s">
        <v>3203</v>
      </c>
      <c r="M1056" s="14" t="s">
        <v>10</v>
      </c>
      <c r="N1056" s="13" t="s">
        <v>606</v>
      </c>
      <c r="O1056" s="13" t="s">
        <v>606</v>
      </c>
      <c r="P1056" s="13" t="s">
        <v>606</v>
      </c>
      <c r="Q1056" s="13" t="s">
        <v>606</v>
      </c>
      <c r="R1056" s="13" t="s">
        <v>606</v>
      </c>
      <c r="S1056" s="13"/>
      <c r="T1056" s="13"/>
      <c r="U1056" s="10">
        <v>25</v>
      </c>
      <c r="V1056" s="9" t="s">
        <v>4432</v>
      </c>
      <c r="W1056" s="9" t="s">
        <v>4429</v>
      </c>
      <c r="X1056" s="13" t="s">
        <v>26</v>
      </c>
    </row>
    <row r="1057" spans="1:24" hidden="1" x14ac:dyDescent="0.3">
      <c r="A1057" s="7" t="s">
        <v>4428</v>
      </c>
      <c r="B1057" s="14">
        <v>2928</v>
      </c>
      <c r="C1057" s="14">
        <v>10499</v>
      </c>
      <c r="D1057" s="14">
        <v>4181</v>
      </c>
      <c r="E1057" s="45" t="s">
        <v>590</v>
      </c>
      <c r="F1057" s="21" t="s">
        <v>3233</v>
      </c>
      <c r="G1057" s="54" t="s">
        <v>3233</v>
      </c>
      <c r="H1057" s="54" t="s">
        <v>3234</v>
      </c>
      <c r="I1057" s="54" t="e">
        <f>_xlfn.XLOOKUP(H1057,[1]Sheet2!$G:$G,[1]Sheet2!$B:$B)</f>
        <v>#N/A</v>
      </c>
      <c r="J1057" s="54" t="e">
        <f>_xlfn.XLOOKUP(H1057,[1]Sheet2!$G:$G,[1]Sheet2!$C:$C)</f>
        <v>#N/A</v>
      </c>
      <c r="K1057" s="14" t="s">
        <v>3134</v>
      </c>
      <c r="L1057" s="21" t="s">
        <v>3203</v>
      </c>
      <c r="M1057" s="14" t="s">
        <v>10</v>
      </c>
      <c r="N1057" s="13" t="s">
        <v>606</v>
      </c>
      <c r="O1057" s="13" t="s">
        <v>606</v>
      </c>
      <c r="P1057" s="13" t="s">
        <v>606</v>
      </c>
      <c r="Q1057" s="13" t="s">
        <v>606</v>
      </c>
      <c r="R1057" s="13" t="s">
        <v>606</v>
      </c>
      <c r="S1057" s="13"/>
      <c r="T1057" s="13"/>
      <c r="U1057" s="10">
        <v>25</v>
      </c>
      <c r="V1057" s="9" t="s">
        <v>4432</v>
      </c>
      <c r="W1057" s="9" t="s">
        <v>4429</v>
      </c>
      <c r="X1057" s="13" t="s">
        <v>26</v>
      </c>
    </row>
    <row r="1058" spans="1:24" hidden="1" x14ac:dyDescent="0.3">
      <c r="A1058" s="7" t="s">
        <v>4428</v>
      </c>
      <c r="B1058" s="14">
        <v>35204</v>
      </c>
      <c r="C1058" s="14">
        <v>60291</v>
      </c>
      <c r="D1058" s="14">
        <v>6310</v>
      </c>
      <c r="E1058" s="45" t="s">
        <v>1128</v>
      </c>
      <c r="F1058" s="21" t="s">
        <v>3238</v>
      </c>
      <c r="G1058" s="54" t="s">
        <v>3238</v>
      </c>
      <c r="H1058" s="54" t="s">
        <v>3239</v>
      </c>
      <c r="I1058" s="54">
        <f>_xlfn.XLOOKUP(H1058,[1]Sheet2!$G:$G,[1]Sheet2!$B:$B)</f>
        <v>-23.470880999999999</v>
      </c>
      <c r="J1058" s="54">
        <f>_xlfn.XLOOKUP(H1058,[1]Sheet2!$G:$G,[1]Sheet2!$C:$C)</f>
        <v>-46.524792700000013</v>
      </c>
      <c r="K1058" s="14" t="s">
        <v>3134</v>
      </c>
      <c r="L1058" s="21" t="s">
        <v>3240</v>
      </c>
      <c r="M1058" s="14" t="s">
        <v>10</v>
      </c>
      <c r="N1058" s="13" t="s">
        <v>606</v>
      </c>
      <c r="O1058" s="13" t="s">
        <v>606</v>
      </c>
      <c r="P1058" s="13" t="s">
        <v>606</v>
      </c>
      <c r="Q1058" s="13" t="s">
        <v>606</v>
      </c>
      <c r="R1058" s="13" t="s">
        <v>606</v>
      </c>
      <c r="S1058" s="13"/>
      <c r="T1058" s="13"/>
      <c r="U1058" s="10">
        <v>30</v>
      </c>
      <c r="V1058" s="13" t="s">
        <v>601</v>
      </c>
      <c r="W1058" s="9" t="s">
        <v>4429</v>
      </c>
      <c r="X1058" s="13" t="s">
        <v>26</v>
      </c>
    </row>
    <row r="1059" spans="1:24" hidden="1" x14ac:dyDescent="0.3">
      <c r="A1059" s="7" t="s">
        <v>4428</v>
      </c>
      <c r="B1059" s="14">
        <v>31118</v>
      </c>
      <c r="C1059" s="14">
        <v>908079</v>
      </c>
      <c r="D1059" s="14">
        <v>82537</v>
      </c>
      <c r="E1059" s="45" t="s">
        <v>588</v>
      </c>
      <c r="F1059" s="21" t="s">
        <v>3241</v>
      </c>
      <c r="G1059" s="54" t="s">
        <v>3241</v>
      </c>
      <c r="H1059" s="54" t="s">
        <v>3242</v>
      </c>
      <c r="I1059" s="54">
        <f>_xlfn.XLOOKUP(H1059,[1]Sheet2!$G:$G,[1]Sheet2!$B:$B)</f>
        <v>-23.493758</v>
      </c>
      <c r="J1059" s="54">
        <f>_xlfn.XLOOKUP(H1059,[1]Sheet2!$G:$G,[1]Sheet2!$C:$C)</f>
        <v>-46.481204699999999</v>
      </c>
      <c r="K1059" s="14" t="s">
        <v>3134</v>
      </c>
      <c r="L1059" s="21" t="s">
        <v>3240</v>
      </c>
      <c r="M1059" s="14" t="s">
        <v>10</v>
      </c>
      <c r="N1059" s="13" t="s">
        <v>606</v>
      </c>
      <c r="O1059" s="13" t="s">
        <v>606</v>
      </c>
      <c r="P1059" s="13" t="s">
        <v>606</v>
      </c>
      <c r="Q1059" s="13" t="s">
        <v>606</v>
      </c>
      <c r="R1059" s="13" t="s">
        <v>606</v>
      </c>
      <c r="S1059" s="13"/>
      <c r="T1059" s="13"/>
      <c r="U1059" s="10">
        <v>30</v>
      </c>
      <c r="V1059" s="9" t="s">
        <v>4432</v>
      </c>
      <c r="W1059" s="9" t="s">
        <v>4429</v>
      </c>
      <c r="X1059" s="13" t="s">
        <v>26</v>
      </c>
    </row>
    <row r="1060" spans="1:24" hidden="1" x14ac:dyDescent="0.3">
      <c r="A1060" s="7" t="s">
        <v>4428</v>
      </c>
      <c r="B1060" s="14">
        <v>31118</v>
      </c>
      <c r="C1060" s="14">
        <v>908079</v>
      </c>
      <c r="D1060" s="14">
        <v>17226</v>
      </c>
      <c r="E1060" s="45" t="s">
        <v>1728</v>
      </c>
      <c r="F1060" s="21" t="s">
        <v>3243</v>
      </c>
      <c r="G1060" s="54" t="s">
        <v>3243</v>
      </c>
      <c r="H1060" s="54" t="s">
        <v>3244</v>
      </c>
      <c r="I1060" s="54">
        <f>_xlfn.XLOOKUP(H1060,[1]Sheet2!$G:$G,[1]Sheet2!$B:$B)</f>
        <v>-23.499028500000001</v>
      </c>
      <c r="J1060" s="54">
        <f>_xlfn.XLOOKUP(H1060,[1]Sheet2!$G:$G,[1]Sheet2!$C:$C)</f>
        <v>-46.400570999999999</v>
      </c>
      <c r="K1060" s="14" t="s">
        <v>3134</v>
      </c>
      <c r="L1060" s="21" t="s">
        <v>3240</v>
      </c>
      <c r="M1060" s="14" t="s">
        <v>10</v>
      </c>
      <c r="N1060" s="13" t="s">
        <v>606</v>
      </c>
      <c r="O1060" s="13" t="s">
        <v>606</v>
      </c>
      <c r="P1060" s="13" t="s">
        <v>606</v>
      </c>
      <c r="Q1060" s="13" t="s">
        <v>606</v>
      </c>
      <c r="R1060" s="13" t="s">
        <v>606</v>
      </c>
      <c r="S1060" s="13"/>
      <c r="T1060" s="13"/>
      <c r="U1060" s="10">
        <v>30</v>
      </c>
      <c r="V1060" s="9" t="s">
        <v>4432</v>
      </c>
      <c r="W1060" s="9" t="s">
        <v>4429</v>
      </c>
      <c r="X1060" s="13" t="s">
        <v>26</v>
      </c>
    </row>
    <row r="1061" spans="1:24" hidden="1" x14ac:dyDescent="0.3">
      <c r="A1061" s="7" t="s">
        <v>4428</v>
      </c>
      <c r="B1061" s="14">
        <v>31118</v>
      </c>
      <c r="C1061" s="14">
        <v>908079</v>
      </c>
      <c r="D1061" s="14">
        <v>82267</v>
      </c>
      <c r="E1061" s="45" t="s">
        <v>1728</v>
      </c>
      <c r="F1061" s="21" t="s">
        <v>3245</v>
      </c>
      <c r="G1061" s="54" t="s">
        <v>3245</v>
      </c>
      <c r="H1061" s="54" t="s">
        <v>3246</v>
      </c>
      <c r="I1061" s="54">
        <f>_xlfn.XLOOKUP(H1061,[1]Sheet2!$G:$G,[1]Sheet2!$B:$B)</f>
        <v>-23.4849207</v>
      </c>
      <c r="J1061" s="54">
        <f>_xlfn.XLOOKUP(H1061,[1]Sheet2!$G:$G,[1]Sheet2!$C:$C)</f>
        <v>-46.429177500000002</v>
      </c>
      <c r="K1061" s="14" t="s">
        <v>3134</v>
      </c>
      <c r="L1061" s="21" t="s">
        <v>3240</v>
      </c>
      <c r="M1061" s="14" t="s">
        <v>10</v>
      </c>
      <c r="N1061" s="13" t="s">
        <v>606</v>
      </c>
      <c r="O1061" s="13" t="s">
        <v>606</v>
      </c>
      <c r="P1061" s="13" t="s">
        <v>606</v>
      </c>
      <c r="Q1061" s="13" t="s">
        <v>606</v>
      </c>
      <c r="R1061" s="13" t="s">
        <v>606</v>
      </c>
      <c r="S1061" s="13"/>
      <c r="T1061" s="13"/>
      <c r="U1061" s="10">
        <v>30</v>
      </c>
      <c r="V1061" s="9" t="s">
        <v>4432</v>
      </c>
      <c r="W1061" s="9" t="s">
        <v>4429</v>
      </c>
      <c r="X1061" s="13" t="s">
        <v>26</v>
      </c>
    </row>
    <row r="1062" spans="1:24" hidden="1" x14ac:dyDescent="0.3">
      <c r="A1062" s="7" t="s">
        <v>4428</v>
      </c>
      <c r="B1062" s="14">
        <v>31118</v>
      </c>
      <c r="C1062" s="14">
        <v>908079</v>
      </c>
      <c r="D1062" s="14">
        <v>82883</v>
      </c>
      <c r="E1062" s="45" t="s">
        <v>1728</v>
      </c>
      <c r="F1062" s="21" t="s">
        <v>3247</v>
      </c>
      <c r="G1062" s="54" t="s">
        <v>3247</v>
      </c>
      <c r="H1062" s="54" t="s">
        <v>3248</v>
      </c>
      <c r="I1062" s="54">
        <f>_xlfn.XLOOKUP(H1062,[1]Sheet2!$G:$G,[1]Sheet2!$B:$B)</f>
        <v>-23.5005676</v>
      </c>
      <c r="J1062" s="54">
        <f>_xlfn.XLOOKUP(H1062,[1]Sheet2!$G:$G,[1]Sheet2!$C:$C)</f>
        <v>-46.451273899999997</v>
      </c>
      <c r="K1062" s="14" t="s">
        <v>3134</v>
      </c>
      <c r="L1062" s="21" t="s">
        <v>3240</v>
      </c>
      <c r="M1062" s="14" t="s">
        <v>10</v>
      </c>
      <c r="N1062" s="13" t="s">
        <v>606</v>
      </c>
      <c r="O1062" s="13" t="s">
        <v>606</v>
      </c>
      <c r="P1062" s="13" t="s">
        <v>606</v>
      </c>
      <c r="Q1062" s="13" t="s">
        <v>606</v>
      </c>
      <c r="R1062" s="13" t="s">
        <v>606</v>
      </c>
      <c r="S1062" s="13"/>
      <c r="T1062" s="13"/>
      <c r="U1062" s="10">
        <v>30</v>
      </c>
      <c r="V1062" s="9" t="s">
        <v>4432</v>
      </c>
      <c r="W1062" s="9" t="s">
        <v>4429</v>
      </c>
      <c r="X1062" s="13" t="s">
        <v>26</v>
      </c>
    </row>
    <row r="1063" spans="1:24" hidden="1" x14ac:dyDescent="0.3">
      <c r="A1063" s="7" t="s">
        <v>4428</v>
      </c>
      <c r="B1063" s="14">
        <v>31118</v>
      </c>
      <c r="C1063" s="14">
        <v>908079</v>
      </c>
      <c r="D1063" s="14">
        <v>10567</v>
      </c>
      <c r="E1063" s="45" t="s">
        <v>1728</v>
      </c>
      <c r="F1063" s="21" t="s">
        <v>3249</v>
      </c>
      <c r="G1063" s="54" t="s">
        <v>3249</v>
      </c>
      <c r="H1063" s="54" t="s">
        <v>3250</v>
      </c>
      <c r="I1063" s="54">
        <f>_xlfn.XLOOKUP(H1063,[1]Sheet2!$G:$G,[1]Sheet2!$B:$B)</f>
        <v>-23.506889399999999</v>
      </c>
      <c r="J1063" s="54">
        <f>_xlfn.XLOOKUP(H1063,[1]Sheet2!$G:$G,[1]Sheet2!$C:$C)</f>
        <v>-46.414440999999997</v>
      </c>
      <c r="K1063" s="14" t="s">
        <v>3134</v>
      </c>
      <c r="L1063" s="21" t="s">
        <v>3240</v>
      </c>
      <c r="M1063" s="14" t="s">
        <v>10</v>
      </c>
      <c r="N1063" s="13" t="s">
        <v>606</v>
      </c>
      <c r="O1063" s="13" t="s">
        <v>606</v>
      </c>
      <c r="P1063" s="13" t="s">
        <v>606</v>
      </c>
      <c r="Q1063" s="13" t="s">
        <v>606</v>
      </c>
      <c r="R1063" s="13" t="s">
        <v>606</v>
      </c>
      <c r="S1063" s="13"/>
      <c r="T1063" s="13"/>
      <c r="U1063" s="10">
        <v>30</v>
      </c>
      <c r="V1063" s="9" t="s">
        <v>4432</v>
      </c>
      <c r="W1063" s="9" t="s">
        <v>4429</v>
      </c>
      <c r="X1063" s="13" t="s">
        <v>26</v>
      </c>
    </row>
    <row r="1064" spans="1:24" hidden="1" x14ac:dyDescent="0.3">
      <c r="A1064" s="7" t="s">
        <v>4428</v>
      </c>
      <c r="B1064" s="14">
        <v>27704</v>
      </c>
      <c r="C1064" s="14">
        <v>452084</v>
      </c>
      <c r="D1064" s="14">
        <v>82477</v>
      </c>
      <c r="E1064" s="45" t="s">
        <v>590</v>
      </c>
      <c r="F1064" s="21" t="s">
        <v>3251</v>
      </c>
      <c r="G1064" s="54" t="s">
        <v>3251</v>
      </c>
      <c r="H1064" s="54" t="s">
        <v>3252</v>
      </c>
      <c r="I1064" s="54">
        <f>_xlfn.XLOOKUP(H1064,[1]Sheet2!$G:$G,[1]Sheet2!$B:$B)</f>
        <v>-23.4840844</v>
      </c>
      <c r="J1064" s="54">
        <f>_xlfn.XLOOKUP(H1064,[1]Sheet2!$G:$G,[1]Sheet2!$C:$C)</f>
        <v>-46.419029500000001</v>
      </c>
      <c r="K1064" s="14" t="s">
        <v>3134</v>
      </c>
      <c r="L1064" s="21" t="s">
        <v>3240</v>
      </c>
      <c r="M1064" s="14" t="s">
        <v>10</v>
      </c>
      <c r="N1064" s="13" t="s">
        <v>606</v>
      </c>
      <c r="O1064" s="13" t="s">
        <v>606</v>
      </c>
      <c r="P1064" s="13" t="s">
        <v>606</v>
      </c>
      <c r="Q1064" s="13" t="s">
        <v>606</v>
      </c>
      <c r="R1064" s="13" t="s">
        <v>606</v>
      </c>
      <c r="S1064" s="13"/>
      <c r="T1064" s="13"/>
      <c r="U1064" s="10">
        <v>10</v>
      </c>
      <c r="V1064" s="9" t="s">
        <v>4432</v>
      </c>
      <c r="W1064" s="9" t="s">
        <v>4429</v>
      </c>
      <c r="X1064" s="13" t="s">
        <v>26</v>
      </c>
    </row>
    <row r="1065" spans="1:24" hidden="1" x14ac:dyDescent="0.3">
      <c r="A1065" s="7" t="s">
        <v>4428</v>
      </c>
      <c r="B1065" s="14">
        <v>28942</v>
      </c>
      <c r="C1065" s="14">
        <v>564086</v>
      </c>
      <c r="D1065" s="14" t="s">
        <v>3253</v>
      </c>
      <c r="E1065" s="45" t="s">
        <v>1875</v>
      </c>
      <c r="F1065" s="21" t="s">
        <v>3254</v>
      </c>
      <c r="G1065" s="54" t="s">
        <v>3254</v>
      </c>
      <c r="H1065" s="54" t="s">
        <v>3255</v>
      </c>
      <c r="I1065" s="54">
        <f>_xlfn.XLOOKUP(H1065,[1]Sheet2!$G:$G,[1]Sheet2!$B:$B)</f>
        <v>-23.4998893</v>
      </c>
      <c r="J1065" s="54">
        <f>_xlfn.XLOOKUP(H1065,[1]Sheet2!$G:$G,[1]Sheet2!$C:$C)</f>
        <v>-46.453196800000008</v>
      </c>
      <c r="K1065" s="14" t="s">
        <v>3134</v>
      </c>
      <c r="L1065" s="21" t="s">
        <v>3240</v>
      </c>
      <c r="M1065" s="14" t="s">
        <v>10</v>
      </c>
      <c r="N1065" s="13" t="s">
        <v>606</v>
      </c>
      <c r="O1065" s="13" t="s">
        <v>606</v>
      </c>
      <c r="P1065" s="13" t="s">
        <v>606</v>
      </c>
      <c r="Q1065" s="13" t="s">
        <v>606</v>
      </c>
      <c r="R1065" s="13" t="s">
        <v>606</v>
      </c>
      <c r="S1065" s="13"/>
      <c r="T1065" s="13"/>
      <c r="U1065" s="10">
        <v>25</v>
      </c>
      <c r="V1065" s="9" t="s">
        <v>4432</v>
      </c>
      <c r="W1065" s="9" t="s">
        <v>4429</v>
      </c>
      <c r="X1065" s="13" t="s">
        <v>26</v>
      </c>
    </row>
    <row r="1066" spans="1:24" hidden="1" x14ac:dyDescent="0.3">
      <c r="A1066" s="7" t="s">
        <v>4428</v>
      </c>
      <c r="B1066" s="14">
        <v>28942</v>
      </c>
      <c r="C1066" s="14">
        <v>564086</v>
      </c>
      <c r="D1066" s="14" t="s">
        <v>3256</v>
      </c>
      <c r="E1066" s="45" t="s">
        <v>1788</v>
      </c>
      <c r="F1066" s="21" t="s">
        <v>3254</v>
      </c>
      <c r="G1066" s="54" t="s">
        <v>3254</v>
      </c>
      <c r="H1066" s="54" t="s">
        <v>3257</v>
      </c>
      <c r="I1066" s="54">
        <f>_xlfn.XLOOKUP(H1066,[1]Sheet2!$G:$G,[1]Sheet2!$B:$B)</f>
        <v>-23.499873099999999</v>
      </c>
      <c r="J1066" s="54">
        <f>_xlfn.XLOOKUP(H1066,[1]Sheet2!$G:$G,[1]Sheet2!$C:$C)</f>
        <v>-46.453397500000001</v>
      </c>
      <c r="K1066" s="14" t="s">
        <v>3134</v>
      </c>
      <c r="L1066" s="21" t="s">
        <v>3240</v>
      </c>
      <c r="M1066" s="14" t="s">
        <v>10</v>
      </c>
      <c r="N1066" s="13" t="s">
        <v>606</v>
      </c>
      <c r="O1066" s="13" t="s">
        <v>606</v>
      </c>
      <c r="P1066" s="13" t="s">
        <v>606</v>
      </c>
      <c r="Q1066" s="13" t="s">
        <v>606</v>
      </c>
      <c r="R1066" s="13" t="s">
        <v>606</v>
      </c>
      <c r="S1066" s="13"/>
      <c r="T1066" s="13"/>
      <c r="U1066" s="10">
        <v>25</v>
      </c>
      <c r="V1066" s="9" t="s">
        <v>4432</v>
      </c>
      <c r="W1066" s="9" t="s">
        <v>4429</v>
      </c>
      <c r="X1066" s="13" t="s">
        <v>26</v>
      </c>
    </row>
    <row r="1067" spans="1:24" hidden="1" x14ac:dyDescent="0.3">
      <c r="A1067" s="7" t="s">
        <v>4428</v>
      </c>
      <c r="B1067" s="14">
        <v>28942</v>
      </c>
      <c r="C1067" s="14">
        <v>564086</v>
      </c>
      <c r="D1067" s="14" t="s">
        <v>3258</v>
      </c>
      <c r="E1067" s="45" t="s">
        <v>1788</v>
      </c>
      <c r="F1067" s="21" t="s">
        <v>3254</v>
      </c>
      <c r="G1067" s="54" t="s">
        <v>3254</v>
      </c>
      <c r="H1067" s="54" t="s">
        <v>3257</v>
      </c>
      <c r="I1067" s="54">
        <f>_xlfn.XLOOKUP(H1067,[1]Sheet2!$G:$G,[1]Sheet2!$B:$B)</f>
        <v>-23.499873099999999</v>
      </c>
      <c r="J1067" s="54">
        <f>_xlfn.XLOOKUP(H1067,[1]Sheet2!$G:$G,[1]Sheet2!$C:$C)</f>
        <v>-46.453397500000001</v>
      </c>
      <c r="K1067" s="14" t="s">
        <v>3134</v>
      </c>
      <c r="L1067" s="21" t="s">
        <v>3240</v>
      </c>
      <c r="M1067" s="14" t="s">
        <v>10</v>
      </c>
      <c r="N1067" s="13" t="s">
        <v>606</v>
      </c>
      <c r="O1067" s="13" t="s">
        <v>606</v>
      </c>
      <c r="P1067" s="13" t="s">
        <v>606</v>
      </c>
      <c r="Q1067" s="13" t="s">
        <v>606</v>
      </c>
      <c r="R1067" s="13" t="s">
        <v>606</v>
      </c>
      <c r="S1067" s="13"/>
      <c r="T1067" s="13"/>
      <c r="U1067" s="10">
        <v>25</v>
      </c>
      <c r="V1067" s="9" t="s">
        <v>4432</v>
      </c>
      <c r="W1067" s="9" t="s">
        <v>4429</v>
      </c>
      <c r="X1067" s="13" t="s">
        <v>26</v>
      </c>
    </row>
    <row r="1068" spans="1:24" hidden="1" x14ac:dyDescent="0.3">
      <c r="A1068" s="7" t="s">
        <v>4428</v>
      </c>
      <c r="B1068" s="14">
        <v>28942</v>
      </c>
      <c r="C1068" s="14">
        <v>564086</v>
      </c>
      <c r="D1068" s="14" t="s">
        <v>3259</v>
      </c>
      <c r="E1068" s="45" t="s">
        <v>1788</v>
      </c>
      <c r="F1068" s="21" t="s">
        <v>3254</v>
      </c>
      <c r="G1068" s="54" t="s">
        <v>3254</v>
      </c>
      <c r="H1068" s="54" t="s">
        <v>3255</v>
      </c>
      <c r="I1068" s="54">
        <f>_xlfn.XLOOKUP(H1068,[1]Sheet2!$G:$G,[1]Sheet2!$B:$B)</f>
        <v>-23.4998893</v>
      </c>
      <c r="J1068" s="54">
        <f>_xlfn.XLOOKUP(H1068,[1]Sheet2!$G:$G,[1]Sheet2!$C:$C)</f>
        <v>-46.453196800000008</v>
      </c>
      <c r="K1068" s="14" t="s">
        <v>3134</v>
      </c>
      <c r="L1068" s="21" t="s">
        <v>3240</v>
      </c>
      <c r="M1068" s="14" t="s">
        <v>10</v>
      </c>
      <c r="N1068" s="13" t="s">
        <v>606</v>
      </c>
      <c r="O1068" s="13" t="s">
        <v>606</v>
      </c>
      <c r="P1068" s="13" t="s">
        <v>606</v>
      </c>
      <c r="Q1068" s="13" t="s">
        <v>606</v>
      </c>
      <c r="R1068" s="13" t="s">
        <v>606</v>
      </c>
      <c r="S1068" s="13"/>
      <c r="T1068" s="13"/>
      <c r="U1068" s="10">
        <v>25</v>
      </c>
      <c r="V1068" s="9" t="s">
        <v>4432</v>
      </c>
      <c r="W1068" s="9" t="s">
        <v>4429</v>
      </c>
      <c r="X1068" s="13" t="s">
        <v>26</v>
      </c>
    </row>
    <row r="1069" spans="1:24" hidden="1" x14ac:dyDescent="0.3">
      <c r="A1069" s="7" t="s">
        <v>4428</v>
      </c>
      <c r="B1069" s="14">
        <v>28942</v>
      </c>
      <c r="C1069" s="14">
        <v>564086</v>
      </c>
      <c r="D1069" s="14" t="s">
        <v>3260</v>
      </c>
      <c r="E1069" s="45" t="s">
        <v>592</v>
      </c>
      <c r="F1069" s="21" t="s">
        <v>3254</v>
      </c>
      <c r="G1069" s="54" t="s">
        <v>3254</v>
      </c>
      <c r="H1069" s="54" t="s">
        <v>3255</v>
      </c>
      <c r="I1069" s="54">
        <f>_xlfn.XLOOKUP(H1069,[1]Sheet2!$G:$G,[1]Sheet2!$B:$B)</f>
        <v>-23.4998893</v>
      </c>
      <c r="J1069" s="54">
        <f>_xlfn.XLOOKUP(H1069,[1]Sheet2!$G:$G,[1]Sheet2!$C:$C)</f>
        <v>-46.453196800000008</v>
      </c>
      <c r="K1069" s="14" t="s">
        <v>3134</v>
      </c>
      <c r="L1069" s="21" t="s">
        <v>3240</v>
      </c>
      <c r="M1069" s="14" t="s">
        <v>10</v>
      </c>
      <c r="N1069" s="13" t="s">
        <v>606</v>
      </c>
      <c r="O1069" s="13" t="s">
        <v>606</v>
      </c>
      <c r="P1069" s="13" t="s">
        <v>606</v>
      </c>
      <c r="Q1069" s="13" t="s">
        <v>606</v>
      </c>
      <c r="R1069" s="13" t="s">
        <v>606</v>
      </c>
      <c r="S1069" s="13"/>
      <c r="T1069" s="13"/>
      <c r="U1069" s="10">
        <v>25</v>
      </c>
      <c r="V1069" s="9" t="s">
        <v>4432</v>
      </c>
      <c r="W1069" s="9" t="s">
        <v>4429</v>
      </c>
      <c r="X1069" s="13" t="s">
        <v>26</v>
      </c>
    </row>
    <row r="1070" spans="1:24" hidden="1" x14ac:dyDescent="0.3">
      <c r="A1070" s="7" t="s">
        <v>4428</v>
      </c>
      <c r="B1070" s="14">
        <v>21683</v>
      </c>
      <c r="C1070" s="14">
        <v>90332</v>
      </c>
      <c r="D1070" s="14" t="s">
        <v>3261</v>
      </c>
      <c r="E1070" s="45" t="s">
        <v>590</v>
      </c>
      <c r="F1070" s="21" t="s">
        <v>3262</v>
      </c>
      <c r="G1070" s="54" t="s">
        <v>3262</v>
      </c>
      <c r="H1070" s="54" t="s">
        <v>3263</v>
      </c>
      <c r="I1070" s="54" t="e">
        <f>_xlfn.XLOOKUP(H1070,[1]Sheet2!$G:$G,[1]Sheet2!$B:$B)</f>
        <v>#N/A</v>
      </c>
      <c r="J1070" s="54" t="e">
        <f>_xlfn.XLOOKUP(H1070,[1]Sheet2!$G:$G,[1]Sheet2!$C:$C)</f>
        <v>#N/A</v>
      </c>
      <c r="K1070" s="14" t="s">
        <v>3134</v>
      </c>
      <c r="L1070" s="21" t="s">
        <v>3240</v>
      </c>
      <c r="M1070" s="14" t="s">
        <v>10</v>
      </c>
      <c r="N1070" s="13" t="s">
        <v>606</v>
      </c>
      <c r="O1070" s="13" t="s">
        <v>606</v>
      </c>
      <c r="P1070" s="13" t="s">
        <v>606</v>
      </c>
      <c r="Q1070" s="13" t="s">
        <v>606</v>
      </c>
      <c r="R1070" s="13" t="s">
        <v>606</v>
      </c>
      <c r="S1070" s="13"/>
      <c r="T1070" s="13"/>
      <c r="U1070" s="10">
        <v>15</v>
      </c>
      <c r="V1070" s="9" t="s">
        <v>4432</v>
      </c>
      <c r="W1070" s="9" t="s">
        <v>4429</v>
      </c>
      <c r="X1070" s="13" t="s">
        <v>26</v>
      </c>
    </row>
    <row r="1071" spans="1:24" hidden="1" x14ac:dyDescent="0.3">
      <c r="A1071" s="7" t="s">
        <v>4428</v>
      </c>
      <c r="B1071" s="14">
        <v>21683</v>
      </c>
      <c r="C1071" s="14">
        <v>90332</v>
      </c>
      <c r="D1071" s="14" t="s">
        <v>3264</v>
      </c>
      <c r="E1071" s="45" t="s">
        <v>590</v>
      </c>
      <c r="F1071" s="21" t="s">
        <v>3262</v>
      </c>
      <c r="G1071" s="54" t="s">
        <v>3262</v>
      </c>
      <c r="H1071" s="54" t="s">
        <v>3263</v>
      </c>
      <c r="I1071" s="54" t="e">
        <f>_xlfn.XLOOKUP(H1071,[1]Sheet2!$G:$G,[1]Sheet2!$B:$B)</f>
        <v>#N/A</v>
      </c>
      <c r="J1071" s="54" t="e">
        <f>_xlfn.XLOOKUP(H1071,[1]Sheet2!$G:$G,[1]Sheet2!$C:$C)</f>
        <v>#N/A</v>
      </c>
      <c r="K1071" s="14" t="s">
        <v>3134</v>
      </c>
      <c r="L1071" s="21" t="s">
        <v>3240</v>
      </c>
      <c r="M1071" s="14" t="s">
        <v>10</v>
      </c>
      <c r="N1071" s="13" t="s">
        <v>606</v>
      </c>
      <c r="O1071" s="13" t="s">
        <v>606</v>
      </c>
      <c r="P1071" s="13" t="s">
        <v>606</v>
      </c>
      <c r="Q1071" s="13" t="s">
        <v>606</v>
      </c>
      <c r="R1071" s="13" t="s">
        <v>606</v>
      </c>
      <c r="S1071" s="13"/>
      <c r="T1071" s="13"/>
      <c r="U1071" s="10">
        <v>15</v>
      </c>
      <c r="V1071" s="9" t="s">
        <v>4432</v>
      </c>
      <c r="W1071" s="9" t="s">
        <v>4429</v>
      </c>
      <c r="X1071" s="13" t="s">
        <v>26</v>
      </c>
    </row>
    <row r="1072" spans="1:24" hidden="1" x14ac:dyDescent="0.3">
      <c r="A1072" s="7" t="s">
        <v>4428</v>
      </c>
      <c r="B1072" s="14">
        <v>22629</v>
      </c>
      <c r="C1072" s="14">
        <v>93482</v>
      </c>
      <c r="D1072" s="14">
        <v>7069</v>
      </c>
      <c r="E1072" s="45" t="s">
        <v>583</v>
      </c>
      <c r="F1072" s="21" t="s">
        <v>3265</v>
      </c>
      <c r="G1072" s="54" t="s">
        <v>3265</v>
      </c>
      <c r="H1072" s="54" t="s">
        <v>3266</v>
      </c>
      <c r="I1072" s="54">
        <f>_xlfn.XLOOKUP(H1072,[1]Sheet2!$G:$G,[1]Sheet2!$B:$B)</f>
        <v>-23.519766799999999</v>
      </c>
      <c r="J1072" s="54">
        <f>_xlfn.XLOOKUP(H1072,[1]Sheet2!$G:$G,[1]Sheet2!$C:$C)</f>
        <v>-46.387573699999997</v>
      </c>
      <c r="K1072" s="14" t="s">
        <v>3134</v>
      </c>
      <c r="L1072" s="21" t="s">
        <v>3240</v>
      </c>
      <c r="M1072" s="14" t="s">
        <v>10</v>
      </c>
      <c r="N1072" s="13" t="s">
        <v>606</v>
      </c>
      <c r="O1072" s="13" t="s">
        <v>606</v>
      </c>
      <c r="P1072" s="13" t="s">
        <v>606</v>
      </c>
      <c r="Q1072" s="13" t="s">
        <v>606</v>
      </c>
      <c r="R1072" s="13" t="s">
        <v>606</v>
      </c>
      <c r="S1072" s="13"/>
      <c r="T1072" s="13"/>
      <c r="U1072" s="10">
        <v>10</v>
      </c>
      <c r="V1072" s="9" t="s">
        <v>4432</v>
      </c>
      <c r="W1072" s="9" t="s">
        <v>4429</v>
      </c>
      <c r="X1072" s="13" t="s">
        <v>26</v>
      </c>
    </row>
    <row r="1073" spans="1:24" hidden="1" x14ac:dyDescent="0.3">
      <c r="A1073" s="7" t="s">
        <v>4428</v>
      </c>
      <c r="B1073" s="14">
        <v>22629</v>
      </c>
      <c r="C1073" s="14">
        <v>93482</v>
      </c>
      <c r="D1073" s="14">
        <v>9336</v>
      </c>
      <c r="E1073" s="45" t="s">
        <v>583</v>
      </c>
      <c r="F1073" s="21" t="s">
        <v>3265</v>
      </c>
      <c r="G1073" s="54" t="s">
        <v>3265</v>
      </c>
      <c r="H1073" s="54" t="s">
        <v>3266</v>
      </c>
      <c r="I1073" s="54">
        <f>_xlfn.XLOOKUP(H1073,[1]Sheet2!$G:$G,[1]Sheet2!$B:$B)</f>
        <v>-23.519766799999999</v>
      </c>
      <c r="J1073" s="54">
        <f>_xlfn.XLOOKUP(H1073,[1]Sheet2!$G:$G,[1]Sheet2!$C:$C)</f>
        <v>-46.387573699999997</v>
      </c>
      <c r="K1073" s="14" t="s">
        <v>3134</v>
      </c>
      <c r="L1073" s="21" t="s">
        <v>3240</v>
      </c>
      <c r="M1073" s="14" t="s">
        <v>10</v>
      </c>
      <c r="N1073" s="13" t="s">
        <v>606</v>
      </c>
      <c r="O1073" s="13" t="s">
        <v>606</v>
      </c>
      <c r="P1073" s="13" t="s">
        <v>606</v>
      </c>
      <c r="Q1073" s="13" t="s">
        <v>606</v>
      </c>
      <c r="R1073" s="13" t="s">
        <v>606</v>
      </c>
      <c r="S1073" s="13"/>
      <c r="T1073" s="13"/>
      <c r="U1073" s="10">
        <v>10</v>
      </c>
      <c r="V1073" s="9" t="s">
        <v>4432</v>
      </c>
      <c r="W1073" s="9" t="s">
        <v>4429</v>
      </c>
      <c r="X1073" s="13" t="s">
        <v>26</v>
      </c>
    </row>
    <row r="1074" spans="1:24" hidden="1" x14ac:dyDescent="0.3">
      <c r="A1074" s="7" t="s">
        <v>4428</v>
      </c>
      <c r="B1074" s="14">
        <v>42862</v>
      </c>
      <c r="C1074" s="14">
        <v>1021662</v>
      </c>
      <c r="D1074" s="14">
        <v>7828</v>
      </c>
      <c r="E1074" s="45" t="s">
        <v>1128</v>
      </c>
      <c r="F1074" s="21" t="s">
        <v>3267</v>
      </c>
      <c r="G1074" s="54" t="s">
        <v>3267</v>
      </c>
      <c r="H1074" s="54" t="s">
        <v>3268</v>
      </c>
      <c r="I1074" s="54">
        <f>_xlfn.XLOOKUP(H1074,[1]Sheet2!$G:$G,[1]Sheet2!$B:$B)</f>
        <v>-23.482858100000001</v>
      </c>
      <c r="J1074" s="54">
        <f>_xlfn.XLOOKUP(H1074,[1]Sheet2!$G:$G,[1]Sheet2!$C:$C)</f>
        <v>-46.536309199999998</v>
      </c>
      <c r="K1074" s="14" t="s">
        <v>3134</v>
      </c>
      <c r="L1074" s="21" t="s">
        <v>3240</v>
      </c>
      <c r="M1074" s="14" t="s">
        <v>10</v>
      </c>
      <c r="N1074" s="13" t="s">
        <v>606</v>
      </c>
      <c r="O1074" s="13" t="s">
        <v>606</v>
      </c>
      <c r="P1074" s="13" t="s">
        <v>606</v>
      </c>
      <c r="Q1074" s="13" t="s">
        <v>606</v>
      </c>
      <c r="R1074" s="13" t="s">
        <v>606</v>
      </c>
      <c r="S1074" s="13"/>
      <c r="T1074" s="13"/>
      <c r="U1074" s="10">
        <v>30</v>
      </c>
      <c r="V1074" s="9" t="s">
        <v>4432</v>
      </c>
      <c r="W1074" s="9" t="s">
        <v>4429</v>
      </c>
      <c r="X1074" s="13" t="s">
        <v>26</v>
      </c>
    </row>
    <row r="1075" spans="1:24" hidden="1" x14ac:dyDescent="0.3">
      <c r="A1075" s="7" t="s">
        <v>4428</v>
      </c>
      <c r="B1075" s="14">
        <v>19796</v>
      </c>
      <c r="C1075" s="14">
        <v>72818</v>
      </c>
      <c r="D1075" s="14">
        <v>16136</v>
      </c>
      <c r="E1075" s="45" t="s">
        <v>590</v>
      </c>
      <c r="F1075" s="21" t="s">
        <v>3269</v>
      </c>
      <c r="G1075" s="54" t="s">
        <v>3269</v>
      </c>
      <c r="H1075" s="54" t="s">
        <v>3270</v>
      </c>
      <c r="I1075" s="54" t="e">
        <f>_xlfn.XLOOKUP(H1075,[1]Sheet2!$G:$G,[1]Sheet2!$B:$B)</f>
        <v>#N/A</v>
      </c>
      <c r="J1075" s="54" t="e">
        <f>_xlfn.XLOOKUP(H1075,[1]Sheet2!$G:$G,[1]Sheet2!$C:$C)</f>
        <v>#N/A</v>
      </c>
      <c r="K1075" s="14" t="s">
        <v>3134</v>
      </c>
      <c r="L1075" s="21" t="s">
        <v>3240</v>
      </c>
      <c r="M1075" s="14" t="s">
        <v>10</v>
      </c>
      <c r="N1075" s="13" t="s">
        <v>606</v>
      </c>
      <c r="O1075" s="13" t="s">
        <v>606</v>
      </c>
      <c r="P1075" s="13" t="s">
        <v>606</v>
      </c>
      <c r="Q1075" s="13" t="s">
        <v>606</v>
      </c>
      <c r="R1075" s="13" t="s">
        <v>606</v>
      </c>
      <c r="S1075" s="13"/>
      <c r="T1075" s="13"/>
      <c r="U1075" s="10">
        <v>27</v>
      </c>
      <c r="V1075" s="13" t="s">
        <v>601</v>
      </c>
      <c r="W1075" s="9" t="s">
        <v>4429</v>
      </c>
      <c r="X1075" s="13" t="s">
        <v>26</v>
      </c>
    </row>
    <row r="1076" spans="1:24" hidden="1" x14ac:dyDescent="0.3">
      <c r="A1076" s="7" t="s">
        <v>4428</v>
      </c>
      <c r="B1076" s="14">
        <v>40036</v>
      </c>
      <c r="C1076" s="14">
        <v>127047</v>
      </c>
      <c r="D1076" s="14">
        <v>4302</v>
      </c>
      <c r="E1076" s="45" t="s">
        <v>590</v>
      </c>
      <c r="F1076" s="21" t="s">
        <v>3271</v>
      </c>
      <c r="G1076" s="54" t="s">
        <v>3271</v>
      </c>
      <c r="H1076" s="54" t="s">
        <v>3272</v>
      </c>
      <c r="I1076" s="54">
        <f>_xlfn.XLOOKUP(H1076,[1]Sheet2!$G:$G,[1]Sheet2!$B:$B)</f>
        <v>-23.468646400000001</v>
      </c>
      <c r="J1076" s="54">
        <f>_xlfn.XLOOKUP(H1076,[1]Sheet2!$G:$G,[1]Sheet2!$C:$C)</f>
        <v>-46.520636799999998</v>
      </c>
      <c r="K1076" s="14" t="s">
        <v>3134</v>
      </c>
      <c r="L1076" s="21" t="s">
        <v>3240</v>
      </c>
      <c r="M1076" s="14" t="s">
        <v>10</v>
      </c>
      <c r="N1076" s="13" t="s">
        <v>606</v>
      </c>
      <c r="O1076" s="13" t="s">
        <v>606</v>
      </c>
      <c r="P1076" s="13" t="s">
        <v>606</v>
      </c>
      <c r="Q1076" s="13" t="s">
        <v>606</v>
      </c>
      <c r="R1076" s="13" t="s">
        <v>606</v>
      </c>
      <c r="S1076" s="13"/>
      <c r="T1076" s="13"/>
      <c r="U1076" s="10">
        <v>30</v>
      </c>
      <c r="V1076" s="13" t="s">
        <v>601</v>
      </c>
      <c r="W1076" s="9" t="s">
        <v>4429</v>
      </c>
      <c r="X1076" s="13" t="s">
        <v>26</v>
      </c>
    </row>
    <row r="1077" spans="1:24" hidden="1" x14ac:dyDescent="0.3">
      <c r="A1077" s="7" t="s">
        <v>4428</v>
      </c>
      <c r="B1077" s="14">
        <v>39998</v>
      </c>
      <c r="C1077" s="14">
        <v>1014086</v>
      </c>
      <c r="D1077" s="14" t="s">
        <v>3273</v>
      </c>
      <c r="E1077" s="45" t="s">
        <v>1128</v>
      </c>
      <c r="F1077" s="21" t="s">
        <v>3274</v>
      </c>
      <c r="G1077" s="54" t="s">
        <v>3274</v>
      </c>
      <c r="H1077" s="54" t="s">
        <v>3275</v>
      </c>
      <c r="I1077" s="54">
        <f>_xlfn.XLOOKUP(H1077,[1]Sheet2!$G:$G,[1]Sheet2!$B:$B)</f>
        <v>-23.476883099999998</v>
      </c>
      <c r="J1077" s="54">
        <f>_xlfn.XLOOKUP(H1077,[1]Sheet2!$G:$G,[1]Sheet2!$C:$C)</f>
        <v>-46.529726599999996</v>
      </c>
      <c r="K1077" s="14" t="s">
        <v>3134</v>
      </c>
      <c r="L1077" s="21" t="s">
        <v>3240</v>
      </c>
      <c r="M1077" s="14" t="s">
        <v>10</v>
      </c>
      <c r="N1077" s="13" t="s">
        <v>606</v>
      </c>
      <c r="O1077" s="13" t="s">
        <v>606</v>
      </c>
      <c r="P1077" s="13" t="s">
        <v>606</v>
      </c>
      <c r="Q1077" s="13" t="s">
        <v>606</v>
      </c>
      <c r="R1077" s="13" t="s">
        <v>606</v>
      </c>
      <c r="S1077" s="13"/>
      <c r="T1077" s="13"/>
      <c r="U1077" s="10">
        <v>10</v>
      </c>
      <c r="V1077" s="9" t="s">
        <v>4432</v>
      </c>
      <c r="W1077" s="9" t="s">
        <v>4429</v>
      </c>
      <c r="X1077" s="13" t="s">
        <v>26</v>
      </c>
    </row>
    <row r="1078" spans="1:24" hidden="1" x14ac:dyDescent="0.3">
      <c r="A1078" s="7" t="s">
        <v>4428</v>
      </c>
      <c r="B1078" s="14">
        <v>18481</v>
      </c>
      <c r="C1078" s="14">
        <v>77953</v>
      </c>
      <c r="D1078" s="14">
        <v>6944</v>
      </c>
      <c r="E1078" s="45" t="s">
        <v>1128</v>
      </c>
      <c r="F1078" s="21" t="s">
        <v>3276</v>
      </c>
      <c r="G1078" s="54" t="s">
        <v>3276</v>
      </c>
      <c r="H1078" s="54" t="s">
        <v>3277</v>
      </c>
      <c r="I1078" s="54" t="e">
        <f>_xlfn.XLOOKUP(H1078,[1]Sheet2!$G:$G,[1]Sheet2!$B:$B)</f>
        <v>#N/A</v>
      </c>
      <c r="J1078" s="54" t="e">
        <f>_xlfn.XLOOKUP(H1078,[1]Sheet2!$G:$G,[1]Sheet2!$C:$C)</f>
        <v>#N/A</v>
      </c>
      <c r="K1078" s="14" t="s">
        <v>3134</v>
      </c>
      <c r="L1078" s="21" t="s">
        <v>3240</v>
      </c>
      <c r="M1078" s="14" t="s">
        <v>10</v>
      </c>
      <c r="N1078" s="13" t="s">
        <v>606</v>
      </c>
      <c r="O1078" s="13" t="s">
        <v>606</v>
      </c>
      <c r="P1078" s="13" t="s">
        <v>606</v>
      </c>
      <c r="Q1078" s="13" t="s">
        <v>606</v>
      </c>
      <c r="R1078" s="13" t="s">
        <v>606</v>
      </c>
      <c r="S1078" s="13"/>
      <c r="T1078" s="13"/>
      <c r="U1078" s="10">
        <v>10</v>
      </c>
      <c r="V1078" s="9" t="s">
        <v>4432</v>
      </c>
      <c r="W1078" s="9" t="s">
        <v>4429</v>
      </c>
      <c r="X1078" s="13" t="s">
        <v>26</v>
      </c>
    </row>
    <row r="1079" spans="1:24" hidden="1" x14ac:dyDescent="0.3">
      <c r="A1079" s="7" t="s">
        <v>4428</v>
      </c>
      <c r="B1079" s="14">
        <v>43384</v>
      </c>
      <c r="C1079" s="14">
        <v>82851</v>
      </c>
      <c r="D1079" s="14">
        <v>35374</v>
      </c>
      <c r="E1079" s="45" t="s">
        <v>1129</v>
      </c>
      <c r="F1079" s="21" t="s">
        <v>1771</v>
      </c>
      <c r="G1079" s="54" t="s">
        <v>1771</v>
      </c>
      <c r="H1079" s="54" t="s">
        <v>3278</v>
      </c>
      <c r="I1079" s="54" t="e">
        <f>_xlfn.XLOOKUP(H1079,[1]Sheet2!$G:$G,[1]Sheet2!$B:$B)</f>
        <v>#N/A</v>
      </c>
      <c r="J1079" s="54" t="e">
        <f>_xlfn.XLOOKUP(H1079,[1]Sheet2!$G:$G,[1]Sheet2!$C:$C)</f>
        <v>#N/A</v>
      </c>
      <c r="K1079" s="14" t="s">
        <v>3134</v>
      </c>
      <c r="L1079" s="21" t="s">
        <v>3279</v>
      </c>
      <c r="M1079" s="14" t="s">
        <v>10</v>
      </c>
      <c r="N1079" s="13" t="s">
        <v>606</v>
      </c>
      <c r="O1079" s="13" t="s">
        <v>606</v>
      </c>
      <c r="P1079" s="13" t="s">
        <v>606</v>
      </c>
      <c r="Q1079" s="13" t="s">
        <v>606</v>
      </c>
      <c r="R1079" s="13" t="s">
        <v>606</v>
      </c>
      <c r="S1079" s="13"/>
      <c r="T1079" s="13"/>
      <c r="U1079" s="10">
        <v>1</v>
      </c>
      <c r="V1079" s="9" t="s">
        <v>4432</v>
      </c>
      <c r="W1079" s="9" t="s">
        <v>4429</v>
      </c>
      <c r="X1079" s="13" t="s">
        <v>26</v>
      </c>
    </row>
    <row r="1080" spans="1:24" hidden="1" x14ac:dyDescent="0.3">
      <c r="A1080" s="7" t="s">
        <v>4428</v>
      </c>
      <c r="B1080" s="14">
        <v>38768</v>
      </c>
      <c r="C1080" s="14">
        <v>1011789</v>
      </c>
      <c r="D1080" s="14">
        <v>24987</v>
      </c>
      <c r="E1080" s="45" t="s">
        <v>590</v>
      </c>
      <c r="F1080" s="21" t="s">
        <v>3280</v>
      </c>
      <c r="G1080" s="54" t="s">
        <v>3280</v>
      </c>
      <c r="H1080" s="54" t="s">
        <v>3281</v>
      </c>
      <c r="I1080" s="54" t="e">
        <f>_xlfn.XLOOKUP(H1080,[1]Sheet2!$G:$G,[1]Sheet2!$B:$B)</f>
        <v>#N/A</v>
      </c>
      <c r="J1080" s="54" t="e">
        <f>_xlfn.XLOOKUP(H1080,[1]Sheet2!$G:$G,[1]Sheet2!$C:$C)</f>
        <v>#N/A</v>
      </c>
      <c r="K1080" s="14" t="s">
        <v>3134</v>
      </c>
      <c r="L1080" s="21" t="s">
        <v>3279</v>
      </c>
      <c r="M1080" s="14" t="s">
        <v>10</v>
      </c>
      <c r="N1080" s="13" t="s">
        <v>606</v>
      </c>
      <c r="O1080" s="13" t="s">
        <v>606</v>
      </c>
      <c r="P1080" s="13" t="s">
        <v>606</v>
      </c>
      <c r="Q1080" s="13" t="s">
        <v>606</v>
      </c>
      <c r="R1080" s="13" t="s">
        <v>606</v>
      </c>
      <c r="S1080" s="13"/>
      <c r="T1080" s="13"/>
      <c r="U1080" s="10">
        <v>30</v>
      </c>
      <c r="V1080" s="9" t="s">
        <v>4432</v>
      </c>
      <c r="W1080" s="9" t="s">
        <v>4429</v>
      </c>
      <c r="X1080" s="13" t="s">
        <v>26</v>
      </c>
    </row>
    <row r="1081" spans="1:24" hidden="1" x14ac:dyDescent="0.3">
      <c r="A1081" s="7" t="s">
        <v>4428</v>
      </c>
      <c r="B1081" s="14">
        <v>38768</v>
      </c>
      <c r="C1081" s="14">
        <v>1011789</v>
      </c>
      <c r="D1081" s="14">
        <v>24988</v>
      </c>
      <c r="E1081" s="45" t="s">
        <v>590</v>
      </c>
      <c r="F1081" s="21" t="s">
        <v>3280</v>
      </c>
      <c r="G1081" s="54" t="s">
        <v>3280</v>
      </c>
      <c r="H1081" s="54" t="s">
        <v>3281</v>
      </c>
      <c r="I1081" s="54" t="e">
        <f>_xlfn.XLOOKUP(H1081,[1]Sheet2!$G:$G,[1]Sheet2!$B:$B)</f>
        <v>#N/A</v>
      </c>
      <c r="J1081" s="54" t="e">
        <f>_xlfn.XLOOKUP(H1081,[1]Sheet2!$G:$G,[1]Sheet2!$C:$C)</f>
        <v>#N/A</v>
      </c>
      <c r="K1081" s="14" t="s">
        <v>3134</v>
      </c>
      <c r="L1081" s="21" t="s">
        <v>3279</v>
      </c>
      <c r="M1081" s="14" t="s">
        <v>10</v>
      </c>
      <c r="N1081" s="13" t="s">
        <v>606</v>
      </c>
      <c r="O1081" s="13" t="s">
        <v>606</v>
      </c>
      <c r="P1081" s="13" t="s">
        <v>606</v>
      </c>
      <c r="Q1081" s="13" t="s">
        <v>606</v>
      </c>
      <c r="R1081" s="13" t="s">
        <v>606</v>
      </c>
      <c r="S1081" s="13"/>
      <c r="T1081" s="13"/>
      <c r="U1081" s="10">
        <v>30</v>
      </c>
      <c r="V1081" s="9" t="s">
        <v>4432</v>
      </c>
      <c r="W1081" s="9" t="s">
        <v>4429</v>
      </c>
      <c r="X1081" s="13" t="s">
        <v>26</v>
      </c>
    </row>
    <row r="1082" spans="1:24" hidden="1" x14ac:dyDescent="0.3">
      <c r="A1082" s="7" t="s">
        <v>4428</v>
      </c>
      <c r="B1082" s="14">
        <v>38768</v>
      </c>
      <c r="C1082" s="14">
        <v>1011789</v>
      </c>
      <c r="D1082" s="14" t="s">
        <v>3282</v>
      </c>
      <c r="E1082" s="45" t="s">
        <v>590</v>
      </c>
      <c r="F1082" s="21" t="s">
        <v>3280</v>
      </c>
      <c r="G1082" s="54" t="s">
        <v>3280</v>
      </c>
      <c r="H1082" s="54" t="s">
        <v>3281</v>
      </c>
      <c r="I1082" s="54" t="e">
        <f>_xlfn.XLOOKUP(H1082,[1]Sheet2!$G:$G,[1]Sheet2!$B:$B)</f>
        <v>#N/A</v>
      </c>
      <c r="J1082" s="54" t="e">
        <f>_xlfn.XLOOKUP(H1082,[1]Sheet2!$G:$G,[1]Sheet2!$C:$C)</f>
        <v>#N/A</v>
      </c>
      <c r="K1082" s="14" t="s">
        <v>3134</v>
      </c>
      <c r="L1082" s="21" t="s">
        <v>3279</v>
      </c>
      <c r="M1082" s="14" t="s">
        <v>10</v>
      </c>
      <c r="N1082" s="13" t="s">
        <v>606</v>
      </c>
      <c r="O1082" s="13" t="s">
        <v>606</v>
      </c>
      <c r="P1082" s="13" t="s">
        <v>606</v>
      </c>
      <c r="Q1082" s="13" t="s">
        <v>606</v>
      </c>
      <c r="R1082" s="13" t="s">
        <v>606</v>
      </c>
      <c r="S1082" s="13"/>
      <c r="T1082" s="13"/>
      <c r="U1082" s="10">
        <v>30</v>
      </c>
      <c r="V1082" s="9" t="s">
        <v>4432</v>
      </c>
      <c r="W1082" s="9" t="s">
        <v>4429</v>
      </c>
      <c r="X1082" s="13" t="s">
        <v>26</v>
      </c>
    </row>
    <row r="1083" spans="1:24" hidden="1" x14ac:dyDescent="0.3">
      <c r="A1083" s="7" t="s">
        <v>4428</v>
      </c>
      <c r="B1083" s="14">
        <v>29577</v>
      </c>
      <c r="C1083" s="14">
        <v>72530</v>
      </c>
      <c r="D1083" s="14" t="s">
        <v>3283</v>
      </c>
      <c r="E1083" s="45" t="s">
        <v>11</v>
      </c>
      <c r="F1083" s="21" t="s">
        <v>3284</v>
      </c>
      <c r="G1083" s="54" t="s">
        <v>3284</v>
      </c>
      <c r="H1083" s="54" t="s">
        <v>3285</v>
      </c>
      <c r="I1083" s="54">
        <f>_xlfn.XLOOKUP(H1083,[1]Sheet2!$G:$G,[1]Sheet2!$B:$B)</f>
        <v>-23.4345891</v>
      </c>
      <c r="J1083" s="54">
        <f>_xlfn.XLOOKUP(H1083,[1]Sheet2!$G:$G,[1]Sheet2!$C:$C)</f>
        <v>-46.408856100000001</v>
      </c>
      <c r="K1083" s="14" t="s">
        <v>3134</v>
      </c>
      <c r="L1083" s="21" t="s">
        <v>3279</v>
      </c>
      <c r="M1083" s="14" t="s">
        <v>10</v>
      </c>
      <c r="N1083" s="13" t="s">
        <v>606</v>
      </c>
      <c r="O1083" s="13" t="s">
        <v>606</v>
      </c>
      <c r="P1083" s="13" t="s">
        <v>606</v>
      </c>
      <c r="Q1083" s="13" t="s">
        <v>606</v>
      </c>
      <c r="R1083" s="13" t="s">
        <v>606</v>
      </c>
      <c r="S1083" s="13"/>
      <c r="T1083" s="13"/>
      <c r="U1083" s="10">
        <v>27</v>
      </c>
      <c r="V1083" s="13" t="s">
        <v>601</v>
      </c>
      <c r="W1083" s="9" t="s">
        <v>4429</v>
      </c>
      <c r="X1083" s="13" t="s">
        <v>26</v>
      </c>
    </row>
    <row r="1084" spans="1:24" hidden="1" x14ac:dyDescent="0.3">
      <c r="A1084" s="7" t="s">
        <v>4428</v>
      </c>
      <c r="B1084" s="14">
        <v>35849</v>
      </c>
      <c r="C1084" s="14">
        <v>1004401</v>
      </c>
      <c r="D1084" s="14">
        <v>8555</v>
      </c>
      <c r="E1084" s="45" t="s">
        <v>583</v>
      </c>
      <c r="F1084" s="21" t="s">
        <v>3286</v>
      </c>
      <c r="G1084" s="54" t="s">
        <v>3286</v>
      </c>
      <c r="H1084" s="54" t="s">
        <v>3287</v>
      </c>
      <c r="I1084" s="54">
        <f>_xlfn.XLOOKUP(H1084,[1]Sheet2!$G:$G,[1]Sheet2!$B:$B)</f>
        <v>-23.429979100000001</v>
      </c>
      <c r="J1084" s="54">
        <f>_xlfn.XLOOKUP(H1084,[1]Sheet2!$G:$G,[1]Sheet2!$C:$C)</f>
        <v>-46.375498100000002</v>
      </c>
      <c r="K1084" s="14" t="s">
        <v>3134</v>
      </c>
      <c r="L1084" s="21" t="s">
        <v>3279</v>
      </c>
      <c r="M1084" s="14" t="s">
        <v>10</v>
      </c>
      <c r="N1084" s="13" t="s">
        <v>606</v>
      </c>
      <c r="O1084" s="13" t="s">
        <v>606</v>
      </c>
      <c r="P1084" s="13" t="s">
        <v>606</v>
      </c>
      <c r="Q1084" s="13" t="s">
        <v>606</v>
      </c>
      <c r="R1084" s="13" t="s">
        <v>606</v>
      </c>
      <c r="S1084" s="13" t="s">
        <v>606</v>
      </c>
      <c r="T1084" s="13"/>
      <c r="U1084" s="10">
        <v>30</v>
      </c>
      <c r="V1084" s="9" t="s">
        <v>4432</v>
      </c>
      <c r="W1084" s="9" t="s">
        <v>4429</v>
      </c>
      <c r="X1084" s="13" t="s">
        <v>26</v>
      </c>
    </row>
    <row r="1085" spans="1:24" hidden="1" x14ac:dyDescent="0.3">
      <c r="A1085" s="7" t="s">
        <v>4428</v>
      </c>
      <c r="B1085" s="14">
        <v>35849</v>
      </c>
      <c r="C1085" s="14">
        <v>1004401</v>
      </c>
      <c r="D1085" s="14">
        <v>25775</v>
      </c>
      <c r="E1085" s="45" t="s">
        <v>583</v>
      </c>
      <c r="F1085" s="21" t="s">
        <v>3286</v>
      </c>
      <c r="G1085" s="54" t="s">
        <v>3286</v>
      </c>
      <c r="H1085" s="54" t="s">
        <v>3287</v>
      </c>
      <c r="I1085" s="54">
        <f>_xlfn.XLOOKUP(H1085,[1]Sheet2!$G:$G,[1]Sheet2!$B:$B)</f>
        <v>-23.429979100000001</v>
      </c>
      <c r="J1085" s="54">
        <f>_xlfn.XLOOKUP(H1085,[1]Sheet2!$G:$G,[1]Sheet2!$C:$C)</f>
        <v>-46.375498100000002</v>
      </c>
      <c r="K1085" s="14" t="s">
        <v>3134</v>
      </c>
      <c r="L1085" s="21" t="s">
        <v>3279</v>
      </c>
      <c r="M1085" s="14" t="s">
        <v>10</v>
      </c>
      <c r="N1085" s="13" t="s">
        <v>606</v>
      </c>
      <c r="O1085" s="13" t="s">
        <v>606</v>
      </c>
      <c r="P1085" s="13" t="s">
        <v>606</v>
      </c>
      <c r="Q1085" s="13" t="s">
        <v>606</v>
      </c>
      <c r="R1085" s="13" t="s">
        <v>606</v>
      </c>
      <c r="S1085" s="13" t="s">
        <v>606</v>
      </c>
      <c r="T1085" s="13"/>
      <c r="U1085" s="10">
        <v>30</v>
      </c>
      <c r="V1085" s="9" t="s">
        <v>4432</v>
      </c>
      <c r="W1085" s="9" t="s">
        <v>4429</v>
      </c>
      <c r="X1085" s="13" t="s">
        <v>26</v>
      </c>
    </row>
    <row r="1086" spans="1:24" hidden="1" x14ac:dyDescent="0.3">
      <c r="A1086" s="7" t="s">
        <v>4428</v>
      </c>
      <c r="B1086" s="14">
        <v>35849</v>
      </c>
      <c r="C1086" s="14">
        <v>1004401</v>
      </c>
      <c r="D1086" s="14">
        <v>25772</v>
      </c>
      <c r="E1086" s="45" t="s">
        <v>583</v>
      </c>
      <c r="F1086" s="21" t="s">
        <v>3286</v>
      </c>
      <c r="G1086" s="54" t="s">
        <v>3286</v>
      </c>
      <c r="H1086" s="54" t="s">
        <v>3287</v>
      </c>
      <c r="I1086" s="54">
        <f>_xlfn.XLOOKUP(H1086,[1]Sheet2!$G:$G,[1]Sheet2!$B:$B)</f>
        <v>-23.429979100000001</v>
      </c>
      <c r="J1086" s="54">
        <f>_xlfn.XLOOKUP(H1086,[1]Sheet2!$G:$G,[1]Sheet2!$C:$C)</f>
        <v>-46.375498100000002</v>
      </c>
      <c r="K1086" s="14" t="s">
        <v>3134</v>
      </c>
      <c r="L1086" s="21" t="s">
        <v>3279</v>
      </c>
      <c r="M1086" s="14" t="s">
        <v>10</v>
      </c>
      <c r="N1086" s="13" t="s">
        <v>606</v>
      </c>
      <c r="O1086" s="13" t="s">
        <v>606</v>
      </c>
      <c r="P1086" s="13" t="s">
        <v>606</v>
      </c>
      <c r="Q1086" s="13" t="s">
        <v>606</v>
      </c>
      <c r="R1086" s="13" t="s">
        <v>606</v>
      </c>
      <c r="S1086" s="13" t="s">
        <v>606</v>
      </c>
      <c r="T1086" s="13"/>
      <c r="U1086" s="10">
        <v>30</v>
      </c>
      <c r="V1086" s="9" t="s">
        <v>4432</v>
      </c>
      <c r="W1086" s="9" t="s">
        <v>4429</v>
      </c>
      <c r="X1086" s="13" t="s">
        <v>26</v>
      </c>
    </row>
    <row r="1087" spans="1:24" hidden="1" x14ac:dyDescent="0.3">
      <c r="A1087" s="7" t="s">
        <v>4428</v>
      </c>
      <c r="B1087" s="14">
        <v>35849</v>
      </c>
      <c r="C1087" s="14">
        <v>1004401</v>
      </c>
      <c r="D1087" s="14">
        <v>25728</v>
      </c>
      <c r="E1087" s="45" t="s">
        <v>583</v>
      </c>
      <c r="F1087" s="21" t="s">
        <v>3286</v>
      </c>
      <c r="G1087" s="54" t="s">
        <v>3286</v>
      </c>
      <c r="H1087" s="54" t="s">
        <v>3287</v>
      </c>
      <c r="I1087" s="54">
        <f>_xlfn.XLOOKUP(H1087,[1]Sheet2!$G:$G,[1]Sheet2!$B:$B)</f>
        <v>-23.429979100000001</v>
      </c>
      <c r="J1087" s="54">
        <f>_xlfn.XLOOKUP(H1087,[1]Sheet2!$G:$G,[1]Sheet2!$C:$C)</f>
        <v>-46.375498100000002</v>
      </c>
      <c r="K1087" s="14" t="s">
        <v>3134</v>
      </c>
      <c r="L1087" s="21" t="s">
        <v>3279</v>
      </c>
      <c r="M1087" s="14" t="s">
        <v>10</v>
      </c>
      <c r="N1087" s="13" t="s">
        <v>606</v>
      </c>
      <c r="O1087" s="13" t="s">
        <v>606</v>
      </c>
      <c r="P1087" s="13" t="s">
        <v>606</v>
      </c>
      <c r="Q1087" s="13" t="s">
        <v>606</v>
      </c>
      <c r="R1087" s="13" t="s">
        <v>606</v>
      </c>
      <c r="S1087" s="13" t="s">
        <v>606</v>
      </c>
      <c r="T1087" s="13"/>
      <c r="U1087" s="10">
        <v>30</v>
      </c>
      <c r="V1087" s="9" t="s">
        <v>4432</v>
      </c>
      <c r="W1087" s="9" t="s">
        <v>4429</v>
      </c>
      <c r="X1087" s="13" t="s">
        <v>26</v>
      </c>
    </row>
    <row r="1088" spans="1:24" hidden="1" x14ac:dyDescent="0.3">
      <c r="A1088" s="7" t="s">
        <v>4428</v>
      </c>
      <c r="B1088" s="14">
        <v>24255</v>
      </c>
      <c r="C1088" s="14">
        <v>128047</v>
      </c>
      <c r="D1088" s="14">
        <v>31450</v>
      </c>
      <c r="E1088" s="45" t="s">
        <v>593</v>
      </c>
      <c r="F1088" s="21" t="s">
        <v>3288</v>
      </c>
      <c r="G1088" s="54" t="s">
        <v>3288</v>
      </c>
      <c r="H1088" s="54" t="s">
        <v>3289</v>
      </c>
      <c r="I1088" s="54" t="e">
        <f>_xlfn.XLOOKUP(H1088,[1]Sheet2!$G:$G,[1]Sheet2!$B:$B)</f>
        <v>#N/A</v>
      </c>
      <c r="J1088" s="54" t="e">
        <f>_xlfn.XLOOKUP(H1088,[1]Sheet2!$G:$G,[1]Sheet2!$C:$C)</f>
        <v>#N/A</v>
      </c>
      <c r="K1088" s="14" t="s">
        <v>3134</v>
      </c>
      <c r="L1088" s="21" t="s">
        <v>3279</v>
      </c>
      <c r="M1088" s="14" t="s">
        <v>10</v>
      </c>
      <c r="N1088" s="13" t="s">
        <v>606</v>
      </c>
      <c r="O1088" s="13" t="s">
        <v>606</v>
      </c>
      <c r="P1088" s="13" t="s">
        <v>606</v>
      </c>
      <c r="Q1088" s="13" t="s">
        <v>606</v>
      </c>
      <c r="R1088" s="13" t="s">
        <v>606</v>
      </c>
      <c r="S1088" s="13"/>
      <c r="T1088" s="13"/>
      <c r="U1088" s="10">
        <v>20</v>
      </c>
      <c r="V1088" s="9" t="s">
        <v>4432</v>
      </c>
      <c r="W1088" s="9" t="s">
        <v>4429</v>
      </c>
      <c r="X1088" s="13" t="s">
        <v>26</v>
      </c>
    </row>
    <row r="1089" spans="1:24" hidden="1" x14ac:dyDescent="0.3">
      <c r="A1089" s="7" t="s">
        <v>4428</v>
      </c>
      <c r="B1089" s="14">
        <v>39564</v>
      </c>
      <c r="C1089" s="14">
        <v>83119</v>
      </c>
      <c r="D1089" s="14" t="s">
        <v>3290</v>
      </c>
      <c r="E1089" s="45" t="s">
        <v>589</v>
      </c>
      <c r="F1089" s="21" t="s">
        <v>3291</v>
      </c>
      <c r="G1089" s="54" t="s">
        <v>3291</v>
      </c>
      <c r="H1089" s="54" t="s">
        <v>3292</v>
      </c>
      <c r="I1089" s="54" t="e">
        <f>_xlfn.XLOOKUP(H1089,[1]Sheet2!$G:$G,[1]Sheet2!$B:$B)</f>
        <v>#N/A</v>
      </c>
      <c r="J1089" s="54" t="e">
        <f>_xlfn.XLOOKUP(H1089,[1]Sheet2!$G:$G,[1]Sheet2!$C:$C)</f>
        <v>#N/A</v>
      </c>
      <c r="K1089" s="14" t="s">
        <v>3134</v>
      </c>
      <c r="L1089" s="21" t="s">
        <v>3279</v>
      </c>
      <c r="M1089" s="14" t="s">
        <v>10</v>
      </c>
      <c r="N1089" s="13" t="s">
        <v>606</v>
      </c>
      <c r="O1089" s="13" t="s">
        <v>606</v>
      </c>
      <c r="P1089" s="13" t="s">
        <v>606</v>
      </c>
      <c r="Q1089" s="13" t="s">
        <v>606</v>
      </c>
      <c r="R1089" s="13" t="s">
        <v>606</v>
      </c>
      <c r="S1089" s="13"/>
      <c r="T1089" s="13"/>
      <c r="U1089" s="10">
        <v>20</v>
      </c>
      <c r="V1089" s="9" t="s">
        <v>4432</v>
      </c>
      <c r="W1089" s="9" t="s">
        <v>4429</v>
      </c>
      <c r="X1089" s="13" t="s">
        <v>26</v>
      </c>
    </row>
    <row r="1090" spans="1:24" hidden="1" x14ac:dyDescent="0.3">
      <c r="A1090" s="7" t="s">
        <v>4428</v>
      </c>
      <c r="B1090" s="14">
        <v>39564</v>
      </c>
      <c r="C1090" s="14">
        <v>83119</v>
      </c>
      <c r="D1090" s="14" t="s">
        <v>3293</v>
      </c>
      <c r="E1090" s="45" t="s">
        <v>589</v>
      </c>
      <c r="F1090" s="21" t="s">
        <v>3291</v>
      </c>
      <c r="G1090" s="54" t="s">
        <v>3291</v>
      </c>
      <c r="H1090" s="54" t="s">
        <v>3292</v>
      </c>
      <c r="I1090" s="54" t="e">
        <f>_xlfn.XLOOKUP(H1090,[1]Sheet2!$G:$G,[1]Sheet2!$B:$B)</f>
        <v>#N/A</v>
      </c>
      <c r="J1090" s="54" t="e">
        <f>_xlfn.XLOOKUP(H1090,[1]Sheet2!$G:$G,[1]Sheet2!$C:$C)</f>
        <v>#N/A</v>
      </c>
      <c r="K1090" s="14" t="s">
        <v>3134</v>
      </c>
      <c r="L1090" s="21" t="s">
        <v>3279</v>
      </c>
      <c r="M1090" s="14" t="s">
        <v>10</v>
      </c>
      <c r="N1090" s="13" t="s">
        <v>606</v>
      </c>
      <c r="O1090" s="13" t="s">
        <v>606</v>
      </c>
      <c r="P1090" s="13" t="s">
        <v>606</v>
      </c>
      <c r="Q1090" s="13" t="s">
        <v>606</v>
      </c>
      <c r="R1090" s="13" t="s">
        <v>606</v>
      </c>
      <c r="S1090" s="13"/>
      <c r="T1090" s="13"/>
      <c r="U1090" s="10">
        <v>20</v>
      </c>
      <c r="V1090" s="9" t="s">
        <v>4432</v>
      </c>
      <c r="W1090" s="9" t="s">
        <v>4429</v>
      </c>
      <c r="X1090" s="13" t="s">
        <v>26</v>
      </c>
    </row>
    <row r="1091" spans="1:24" hidden="1" x14ac:dyDescent="0.3">
      <c r="A1091" s="7" t="s">
        <v>4428</v>
      </c>
      <c r="B1091" s="14">
        <v>39564</v>
      </c>
      <c r="C1091" s="14">
        <v>83119</v>
      </c>
      <c r="D1091" s="14" t="s">
        <v>3294</v>
      </c>
      <c r="E1091" s="45" t="s">
        <v>589</v>
      </c>
      <c r="F1091" s="21" t="s">
        <v>3291</v>
      </c>
      <c r="G1091" s="54" t="s">
        <v>3291</v>
      </c>
      <c r="H1091" s="54" t="s">
        <v>3292</v>
      </c>
      <c r="I1091" s="54" t="e">
        <f>_xlfn.XLOOKUP(H1091,[1]Sheet2!$G:$G,[1]Sheet2!$B:$B)</f>
        <v>#N/A</v>
      </c>
      <c r="J1091" s="54" t="e">
        <f>_xlfn.XLOOKUP(H1091,[1]Sheet2!$G:$G,[1]Sheet2!$C:$C)</f>
        <v>#N/A</v>
      </c>
      <c r="K1091" s="14" t="s">
        <v>3134</v>
      </c>
      <c r="L1091" s="21" t="s">
        <v>3279</v>
      </c>
      <c r="M1091" s="14" t="s">
        <v>10</v>
      </c>
      <c r="N1091" s="13" t="s">
        <v>606</v>
      </c>
      <c r="O1091" s="13" t="s">
        <v>606</v>
      </c>
      <c r="P1091" s="13" t="s">
        <v>606</v>
      </c>
      <c r="Q1091" s="13" t="s">
        <v>606</v>
      </c>
      <c r="R1091" s="13" t="s">
        <v>606</v>
      </c>
      <c r="S1091" s="13"/>
      <c r="T1091" s="13"/>
      <c r="U1091" s="10">
        <v>20</v>
      </c>
      <c r="V1091" s="9" t="s">
        <v>4432</v>
      </c>
      <c r="W1091" s="9" t="s">
        <v>4429</v>
      </c>
      <c r="X1091" s="13" t="s">
        <v>26</v>
      </c>
    </row>
    <row r="1092" spans="1:24" hidden="1" x14ac:dyDescent="0.3">
      <c r="A1092" s="7" t="s">
        <v>4428</v>
      </c>
      <c r="B1092" s="14">
        <v>39564</v>
      </c>
      <c r="C1092" s="14">
        <v>83119</v>
      </c>
      <c r="D1092" s="14" t="s">
        <v>3295</v>
      </c>
      <c r="E1092" s="45" t="s">
        <v>589</v>
      </c>
      <c r="F1092" s="21" t="s">
        <v>3291</v>
      </c>
      <c r="G1092" s="54" t="s">
        <v>3291</v>
      </c>
      <c r="H1092" s="54" t="s">
        <v>3292</v>
      </c>
      <c r="I1092" s="54" t="e">
        <f>_xlfn.XLOOKUP(H1092,[1]Sheet2!$G:$G,[1]Sheet2!$B:$B)</f>
        <v>#N/A</v>
      </c>
      <c r="J1092" s="54" t="e">
        <f>_xlfn.XLOOKUP(H1092,[1]Sheet2!$G:$G,[1]Sheet2!$C:$C)</f>
        <v>#N/A</v>
      </c>
      <c r="K1092" s="14" t="s">
        <v>3134</v>
      </c>
      <c r="L1092" s="21" t="s">
        <v>3279</v>
      </c>
      <c r="M1092" s="14" t="s">
        <v>10</v>
      </c>
      <c r="N1092" s="13" t="s">
        <v>606</v>
      </c>
      <c r="O1092" s="13" t="s">
        <v>606</v>
      </c>
      <c r="P1092" s="13" t="s">
        <v>606</v>
      </c>
      <c r="Q1092" s="13" t="s">
        <v>606</v>
      </c>
      <c r="R1092" s="13" t="s">
        <v>606</v>
      </c>
      <c r="S1092" s="13"/>
      <c r="T1092" s="13"/>
      <c r="U1092" s="10">
        <v>20</v>
      </c>
      <c r="V1092" s="9" t="s">
        <v>4432</v>
      </c>
      <c r="W1092" s="9" t="s">
        <v>4429</v>
      </c>
      <c r="X1092" s="13" t="s">
        <v>26</v>
      </c>
    </row>
    <row r="1093" spans="1:24" hidden="1" x14ac:dyDescent="0.3">
      <c r="A1093" s="7" t="s">
        <v>4428</v>
      </c>
      <c r="B1093" s="14">
        <v>24418</v>
      </c>
      <c r="C1093" s="14">
        <v>128106</v>
      </c>
      <c r="D1093" s="14">
        <v>83126</v>
      </c>
      <c r="E1093" s="45" t="s">
        <v>1647</v>
      </c>
      <c r="F1093" s="21" t="s">
        <v>3296</v>
      </c>
      <c r="G1093" s="54" t="s">
        <v>3296</v>
      </c>
      <c r="H1093" s="54" t="s">
        <v>3297</v>
      </c>
      <c r="I1093" s="54" t="e">
        <f>_xlfn.XLOOKUP(H1093,[1]Sheet2!$G:$G,[1]Sheet2!$B:$B)</f>
        <v>#N/A</v>
      </c>
      <c r="J1093" s="54" t="e">
        <f>_xlfn.XLOOKUP(H1093,[1]Sheet2!$G:$G,[1]Sheet2!$C:$C)</f>
        <v>#N/A</v>
      </c>
      <c r="K1093" s="14" t="s">
        <v>3134</v>
      </c>
      <c r="L1093" s="21" t="s">
        <v>3279</v>
      </c>
      <c r="M1093" s="14" t="s">
        <v>10</v>
      </c>
      <c r="N1093" s="13" t="s">
        <v>606</v>
      </c>
      <c r="O1093" s="13" t="s">
        <v>606</v>
      </c>
      <c r="P1093" s="13" t="s">
        <v>606</v>
      </c>
      <c r="Q1093" s="13" t="s">
        <v>606</v>
      </c>
      <c r="R1093" s="13" t="s">
        <v>606</v>
      </c>
      <c r="S1093" s="13"/>
      <c r="T1093" s="13"/>
      <c r="U1093" s="10">
        <v>30</v>
      </c>
      <c r="V1093" s="13" t="s">
        <v>601</v>
      </c>
      <c r="W1093" s="9" t="s">
        <v>4429</v>
      </c>
      <c r="X1093" s="13" t="s">
        <v>26</v>
      </c>
    </row>
    <row r="1094" spans="1:24" hidden="1" x14ac:dyDescent="0.3">
      <c r="A1094" s="7" t="s">
        <v>4428</v>
      </c>
      <c r="B1094" s="14">
        <v>29847</v>
      </c>
      <c r="C1094" s="14">
        <v>1002029</v>
      </c>
      <c r="D1094" s="14">
        <v>10577</v>
      </c>
      <c r="E1094" s="45" t="s">
        <v>1128</v>
      </c>
      <c r="F1094" s="21" t="s">
        <v>3298</v>
      </c>
      <c r="G1094" s="54" t="s">
        <v>3298</v>
      </c>
      <c r="H1094" s="54" t="s">
        <v>3299</v>
      </c>
      <c r="I1094" s="54">
        <f>_xlfn.XLOOKUP(H1094,[1]Sheet2!$G:$G,[1]Sheet2!$B:$B)</f>
        <v>-23.424697399999999</v>
      </c>
      <c r="J1094" s="54">
        <f>_xlfn.XLOOKUP(H1094,[1]Sheet2!$G:$G,[1]Sheet2!$C:$C)</f>
        <v>-46.391204100000003</v>
      </c>
      <c r="K1094" s="14" t="s">
        <v>3134</v>
      </c>
      <c r="L1094" s="21" t="s">
        <v>3279</v>
      </c>
      <c r="M1094" s="14" t="s">
        <v>10</v>
      </c>
      <c r="N1094" s="13" t="s">
        <v>606</v>
      </c>
      <c r="O1094" s="13" t="s">
        <v>606</v>
      </c>
      <c r="P1094" s="13" t="s">
        <v>606</v>
      </c>
      <c r="Q1094" s="13" t="s">
        <v>606</v>
      </c>
      <c r="R1094" s="13" t="s">
        <v>606</v>
      </c>
      <c r="S1094" s="13" t="s">
        <v>606</v>
      </c>
      <c r="T1094" s="13"/>
      <c r="U1094" s="10">
        <v>25</v>
      </c>
      <c r="V1094" s="9" t="s">
        <v>4432</v>
      </c>
      <c r="W1094" s="9" t="s">
        <v>4429</v>
      </c>
      <c r="X1094" s="13" t="s">
        <v>26</v>
      </c>
    </row>
    <row r="1095" spans="1:24" hidden="1" x14ac:dyDescent="0.3">
      <c r="A1095" s="7" t="s">
        <v>4428</v>
      </c>
      <c r="B1095" s="14">
        <v>29847</v>
      </c>
      <c r="C1095" s="14">
        <v>1002029</v>
      </c>
      <c r="D1095" s="14" t="s">
        <v>3300</v>
      </c>
      <c r="E1095" s="45" t="s">
        <v>1128</v>
      </c>
      <c r="F1095" s="21" t="s">
        <v>3298</v>
      </c>
      <c r="G1095" s="54" t="s">
        <v>3298</v>
      </c>
      <c r="H1095" s="54" t="s">
        <v>3299</v>
      </c>
      <c r="I1095" s="54">
        <f>_xlfn.XLOOKUP(H1095,[1]Sheet2!$G:$G,[1]Sheet2!$B:$B)</f>
        <v>-23.424697399999999</v>
      </c>
      <c r="J1095" s="54">
        <f>_xlfn.XLOOKUP(H1095,[1]Sheet2!$G:$G,[1]Sheet2!$C:$C)</f>
        <v>-46.391204100000003</v>
      </c>
      <c r="K1095" s="14" t="s">
        <v>3134</v>
      </c>
      <c r="L1095" s="21" t="s">
        <v>3279</v>
      </c>
      <c r="M1095" s="14" t="s">
        <v>10</v>
      </c>
      <c r="N1095" s="13" t="s">
        <v>606</v>
      </c>
      <c r="O1095" s="13" t="s">
        <v>606</v>
      </c>
      <c r="P1095" s="13" t="s">
        <v>606</v>
      </c>
      <c r="Q1095" s="13" t="s">
        <v>606</v>
      </c>
      <c r="R1095" s="13" t="s">
        <v>606</v>
      </c>
      <c r="S1095" s="13" t="s">
        <v>606</v>
      </c>
      <c r="T1095" s="13"/>
      <c r="U1095" s="10">
        <v>25</v>
      </c>
      <c r="V1095" s="9" t="s">
        <v>4432</v>
      </c>
      <c r="W1095" s="9" t="s">
        <v>4429</v>
      </c>
      <c r="X1095" s="13" t="s">
        <v>26</v>
      </c>
    </row>
    <row r="1096" spans="1:24" hidden="1" x14ac:dyDescent="0.3">
      <c r="A1096" s="7" t="s">
        <v>4428</v>
      </c>
      <c r="B1096" s="14">
        <v>26904</v>
      </c>
      <c r="C1096" s="14">
        <v>1002029</v>
      </c>
      <c r="D1096" s="14">
        <v>16648</v>
      </c>
      <c r="E1096" s="45" t="s">
        <v>583</v>
      </c>
      <c r="F1096" s="21" t="s">
        <v>3298</v>
      </c>
      <c r="G1096" s="54" t="s">
        <v>3298</v>
      </c>
      <c r="H1096" s="54" t="s">
        <v>3299</v>
      </c>
      <c r="I1096" s="54">
        <f>_xlfn.XLOOKUP(H1096,[1]Sheet2!$G:$G,[1]Sheet2!$B:$B)</f>
        <v>-23.424697399999999</v>
      </c>
      <c r="J1096" s="54">
        <f>_xlfn.XLOOKUP(H1096,[1]Sheet2!$G:$G,[1]Sheet2!$C:$C)</f>
        <v>-46.391204100000003</v>
      </c>
      <c r="K1096" s="14" t="s">
        <v>3134</v>
      </c>
      <c r="L1096" s="21" t="s">
        <v>3279</v>
      </c>
      <c r="M1096" s="14" t="s">
        <v>10</v>
      </c>
      <c r="N1096" s="13" t="s">
        <v>606</v>
      </c>
      <c r="O1096" s="13" t="s">
        <v>606</v>
      </c>
      <c r="P1096" s="13" t="s">
        <v>606</v>
      </c>
      <c r="Q1096" s="13" t="s">
        <v>606</v>
      </c>
      <c r="R1096" s="13" t="s">
        <v>606</v>
      </c>
      <c r="S1096" s="13" t="s">
        <v>606</v>
      </c>
      <c r="T1096" s="13"/>
      <c r="U1096" s="10">
        <v>25</v>
      </c>
      <c r="V1096" s="9" t="s">
        <v>4432</v>
      </c>
      <c r="W1096" s="9" t="s">
        <v>4429</v>
      </c>
      <c r="X1096" s="13" t="s">
        <v>26</v>
      </c>
    </row>
    <row r="1097" spans="1:24" hidden="1" x14ac:dyDescent="0.3">
      <c r="A1097" s="7" t="s">
        <v>4428</v>
      </c>
      <c r="B1097" s="14">
        <v>26904</v>
      </c>
      <c r="C1097" s="14">
        <v>1002029</v>
      </c>
      <c r="D1097" s="14">
        <v>11981</v>
      </c>
      <c r="E1097" s="45" t="s">
        <v>583</v>
      </c>
      <c r="F1097" s="21" t="s">
        <v>3298</v>
      </c>
      <c r="G1097" s="54" t="s">
        <v>3298</v>
      </c>
      <c r="H1097" s="54" t="s">
        <v>3299</v>
      </c>
      <c r="I1097" s="54">
        <f>_xlfn.XLOOKUP(H1097,[1]Sheet2!$G:$G,[1]Sheet2!$B:$B)</f>
        <v>-23.424697399999999</v>
      </c>
      <c r="J1097" s="54">
        <f>_xlfn.XLOOKUP(H1097,[1]Sheet2!$G:$G,[1]Sheet2!$C:$C)</f>
        <v>-46.391204100000003</v>
      </c>
      <c r="K1097" s="14" t="s">
        <v>3134</v>
      </c>
      <c r="L1097" s="21" t="s">
        <v>3279</v>
      </c>
      <c r="M1097" s="14" t="s">
        <v>10</v>
      </c>
      <c r="N1097" s="13" t="s">
        <v>606</v>
      </c>
      <c r="O1097" s="13" t="s">
        <v>606</v>
      </c>
      <c r="P1097" s="13" t="s">
        <v>606</v>
      </c>
      <c r="Q1097" s="13" t="s">
        <v>606</v>
      </c>
      <c r="R1097" s="13" t="s">
        <v>606</v>
      </c>
      <c r="S1097" s="13" t="s">
        <v>606</v>
      </c>
      <c r="T1097" s="13"/>
      <c r="U1097" s="10">
        <v>25</v>
      </c>
      <c r="V1097" s="9" t="s">
        <v>4432</v>
      </c>
      <c r="W1097" s="9" t="s">
        <v>4429</v>
      </c>
      <c r="X1097" s="13" t="s">
        <v>26</v>
      </c>
    </row>
    <row r="1098" spans="1:24" hidden="1" x14ac:dyDescent="0.3">
      <c r="A1098" s="7" t="s">
        <v>4428</v>
      </c>
      <c r="B1098" s="14">
        <v>26904</v>
      </c>
      <c r="C1098" s="14">
        <v>1002029</v>
      </c>
      <c r="D1098" s="14">
        <v>11547</v>
      </c>
      <c r="E1098" s="45" t="s">
        <v>583</v>
      </c>
      <c r="F1098" s="21" t="s">
        <v>3298</v>
      </c>
      <c r="G1098" s="54" t="s">
        <v>3298</v>
      </c>
      <c r="H1098" s="54" t="s">
        <v>3299</v>
      </c>
      <c r="I1098" s="54">
        <f>_xlfn.XLOOKUP(H1098,[1]Sheet2!$G:$G,[1]Sheet2!$B:$B)</f>
        <v>-23.424697399999999</v>
      </c>
      <c r="J1098" s="54">
        <f>_xlfn.XLOOKUP(H1098,[1]Sheet2!$G:$G,[1]Sheet2!$C:$C)</f>
        <v>-46.391204100000003</v>
      </c>
      <c r="K1098" s="14" t="s">
        <v>3134</v>
      </c>
      <c r="L1098" s="21" t="s">
        <v>3279</v>
      </c>
      <c r="M1098" s="14" t="s">
        <v>10</v>
      </c>
      <c r="N1098" s="13" t="s">
        <v>606</v>
      </c>
      <c r="O1098" s="13" t="s">
        <v>606</v>
      </c>
      <c r="P1098" s="13" t="s">
        <v>606</v>
      </c>
      <c r="Q1098" s="13" t="s">
        <v>606</v>
      </c>
      <c r="R1098" s="13" t="s">
        <v>606</v>
      </c>
      <c r="S1098" s="13" t="s">
        <v>606</v>
      </c>
      <c r="T1098" s="13"/>
      <c r="U1098" s="10">
        <v>25</v>
      </c>
      <c r="V1098" s="9" t="s">
        <v>4432</v>
      </c>
      <c r="W1098" s="9" t="s">
        <v>4429</v>
      </c>
      <c r="X1098" s="13" t="s">
        <v>26</v>
      </c>
    </row>
    <row r="1099" spans="1:24" hidden="1" x14ac:dyDescent="0.3">
      <c r="A1099" s="7" t="s">
        <v>4428</v>
      </c>
      <c r="B1099" s="14">
        <v>29847</v>
      </c>
      <c r="C1099" s="14">
        <v>1002029</v>
      </c>
      <c r="D1099" s="14">
        <v>15416</v>
      </c>
      <c r="E1099" s="45" t="s">
        <v>11</v>
      </c>
      <c r="F1099" s="21" t="s">
        <v>3298</v>
      </c>
      <c r="G1099" s="54" t="s">
        <v>3298</v>
      </c>
      <c r="H1099" s="54" t="s">
        <v>3299</v>
      </c>
      <c r="I1099" s="54">
        <f>_xlfn.XLOOKUP(H1099,[1]Sheet2!$G:$G,[1]Sheet2!$B:$B)</f>
        <v>-23.424697399999999</v>
      </c>
      <c r="J1099" s="54">
        <f>_xlfn.XLOOKUP(H1099,[1]Sheet2!$G:$G,[1]Sheet2!$C:$C)</f>
        <v>-46.391204100000003</v>
      </c>
      <c r="K1099" s="14" t="s">
        <v>3134</v>
      </c>
      <c r="L1099" s="21" t="s">
        <v>3279</v>
      </c>
      <c r="M1099" s="14" t="s">
        <v>10</v>
      </c>
      <c r="N1099" s="13" t="s">
        <v>606</v>
      </c>
      <c r="O1099" s="13" t="s">
        <v>606</v>
      </c>
      <c r="P1099" s="13" t="s">
        <v>606</v>
      </c>
      <c r="Q1099" s="13" t="s">
        <v>606</v>
      </c>
      <c r="R1099" s="13" t="s">
        <v>606</v>
      </c>
      <c r="S1099" s="13" t="s">
        <v>606</v>
      </c>
      <c r="T1099" s="13"/>
      <c r="U1099" s="10">
        <v>25</v>
      </c>
      <c r="V1099" s="9" t="s">
        <v>4432</v>
      </c>
      <c r="W1099" s="9" t="s">
        <v>4429</v>
      </c>
      <c r="X1099" s="13" t="s">
        <v>26</v>
      </c>
    </row>
    <row r="1100" spans="1:24" hidden="1" x14ac:dyDescent="0.3">
      <c r="A1100" s="7" t="s">
        <v>4428</v>
      </c>
      <c r="B1100" s="14">
        <v>40477</v>
      </c>
      <c r="C1100" s="14">
        <v>1016747</v>
      </c>
      <c r="D1100" s="14" t="s">
        <v>3301</v>
      </c>
      <c r="E1100" s="45" t="s">
        <v>1128</v>
      </c>
      <c r="F1100" s="21" t="s">
        <v>3302</v>
      </c>
      <c r="G1100" s="54" t="s">
        <v>3302</v>
      </c>
      <c r="H1100" s="54" t="s">
        <v>3303</v>
      </c>
      <c r="I1100" s="54" t="e">
        <f>_xlfn.XLOOKUP(H1100,[1]Sheet2!$G:$G,[1]Sheet2!$B:$B)</f>
        <v>#N/A</v>
      </c>
      <c r="J1100" s="54" t="e">
        <f>_xlfn.XLOOKUP(H1100,[1]Sheet2!$G:$G,[1]Sheet2!$C:$C)</f>
        <v>#N/A</v>
      </c>
      <c r="K1100" s="14" t="s">
        <v>3134</v>
      </c>
      <c r="L1100" s="21" t="s">
        <v>3279</v>
      </c>
      <c r="M1100" s="14" t="s">
        <v>10</v>
      </c>
      <c r="N1100" s="13" t="s">
        <v>606</v>
      </c>
      <c r="O1100" s="13" t="s">
        <v>606</v>
      </c>
      <c r="P1100" s="13" t="s">
        <v>606</v>
      </c>
      <c r="Q1100" s="13" t="s">
        <v>606</v>
      </c>
      <c r="R1100" s="13" t="s">
        <v>606</v>
      </c>
      <c r="S1100" s="13"/>
      <c r="T1100" s="13"/>
      <c r="U1100" s="10">
        <v>30</v>
      </c>
      <c r="V1100" s="9" t="s">
        <v>4432</v>
      </c>
      <c r="W1100" s="9" t="s">
        <v>4429</v>
      </c>
      <c r="X1100" s="13" t="s">
        <v>26</v>
      </c>
    </row>
    <row r="1101" spans="1:24" hidden="1" x14ac:dyDescent="0.3">
      <c r="A1101" s="7" t="s">
        <v>4428</v>
      </c>
      <c r="B1101" s="14">
        <v>28371</v>
      </c>
      <c r="C1101" s="14">
        <v>396910</v>
      </c>
      <c r="D1101" s="14">
        <v>16297</v>
      </c>
      <c r="E1101" s="45" t="s">
        <v>590</v>
      </c>
      <c r="F1101" s="21" t="s">
        <v>3304</v>
      </c>
      <c r="G1101" s="54" t="s">
        <v>3304</v>
      </c>
      <c r="H1101" s="54" t="s">
        <v>3305</v>
      </c>
      <c r="I1101" s="54">
        <f>_xlfn.XLOOKUP(H1101,[1]Sheet2!$G:$G,[1]Sheet2!$B:$B)</f>
        <v>-23.410694199999998</v>
      </c>
      <c r="J1101" s="54">
        <f>_xlfn.XLOOKUP(H1101,[1]Sheet2!$G:$G,[1]Sheet2!$C:$C)</f>
        <v>-46.362384300000002</v>
      </c>
      <c r="K1101" s="14" t="s">
        <v>3134</v>
      </c>
      <c r="L1101" s="21" t="s">
        <v>3279</v>
      </c>
      <c r="M1101" s="14" t="s">
        <v>10</v>
      </c>
      <c r="N1101" s="13" t="s">
        <v>606</v>
      </c>
      <c r="O1101" s="13" t="s">
        <v>606</v>
      </c>
      <c r="P1101" s="13" t="s">
        <v>606</v>
      </c>
      <c r="Q1101" s="13" t="s">
        <v>606</v>
      </c>
      <c r="R1101" s="13" t="s">
        <v>606</v>
      </c>
      <c r="S1101" s="13"/>
      <c r="T1101" s="13"/>
      <c r="U1101" s="10">
        <v>22</v>
      </c>
      <c r="V1101" s="9" t="s">
        <v>4432</v>
      </c>
      <c r="W1101" s="9" t="s">
        <v>4429</v>
      </c>
      <c r="X1101" s="13" t="s">
        <v>26</v>
      </c>
    </row>
    <row r="1102" spans="1:24" hidden="1" x14ac:dyDescent="0.3">
      <c r="A1102" s="7" t="s">
        <v>4428</v>
      </c>
      <c r="B1102" s="14">
        <v>28371</v>
      </c>
      <c r="C1102" s="14">
        <v>396910</v>
      </c>
      <c r="D1102" s="14">
        <v>14942</v>
      </c>
      <c r="E1102" s="45" t="s">
        <v>590</v>
      </c>
      <c r="F1102" s="21" t="s">
        <v>3304</v>
      </c>
      <c r="G1102" s="54" t="s">
        <v>3304</v>
      </c>
      <c r="H1102" s="54" t="s">
        <v>3305</v>
      </c>
      <c r="I1102" s="54">
        <f>_xlfn.XLOOKUP(H1102,[1]Sheet2!$G:$G,[1]Sheet2!$B:$B)</f>
        <v>-23.410694199999998</v>
      </c>
      <c r="J1102" s="54">
        <f>_xlfn.XLOOKUP(H1102,[1]Sheet2!$G:$G,[1]Sheet2!$C:$C)</f>
        <v>-46.362384300000002</v>
      </c>
      <c r="K1102" s="14" t="s">
        <v>3134</v>
      </c>
      <c r="L1102" s="21" t="s">
        <v>3279</v>
      </c>
      <c r="M1102" s="14" t="s">
        <v>10</v>
      </c>
      <c r="N1102" s="13" t="s">
        <v>606</v>
      </c>
      <c r="O1102" s="13" t="s">
        <v>606</v>
      </c>
      <c r="P1102" s="13" t="s">
        <v>606</v>
      </c>
      <c r="Q1102" s="13" t="s">
        <v>606</v>
      </c>
      <c r="R1102" s="13" t="s">
        <v>606</v>
      </c>
      <c r="S1102" s="13"/>
      <c r="T1102" s="13"/>
      <c r="U1102" s="10">
        <v>22</v>
      </c>
      <c r="V1102" s="9" t="s">
        <v>4432</v>
      </c>
      <c r="W1102" s="9" t="s">
        <v>4429</v>
      </c>
      <c r="X1102" s="13" t="s">
        <v>26</v>
      </c>
    </row>
    <row r="1103" spans="1:24" hidden="1" x14ac:dyDescent="0.3">
      <c r="A1103" s="7" t="s">
        <v>4428</v>
      </c>
      <c r="B1103" s="14">
        <v>31118</v>
      </c>
      <c r="C1103" s="14">
        <v>908079</v>
      </c>
      <c r="D1103" s="14">
        <v>9116</v>
      </c>
      <c r="E1103" s="45" t="s">
        <v>588</v>
      </c>
      <c r="F1103" s="21" t="s">
        <v>3306</v>
      </c>
      <c r="G1103" s="54" t="s">
        <v>3306</v>
      </c>
      <c r="H1103" s="54" t="s">
        <v>3307</v>
      </c>
      <c r="I1103" s="54" t="e">
        <f>_xlfn.XLOOKUP(H1103,[1]Sheet2!$G:$G,[1]Sheet2!$B:$B)</f>
        <v>#N/A</v>
      </c>
      <c r="J1103" s="54" t="e">
        <f>_xlfn.XLOOKUP(H1103,[1]Sheet2!$G:$G,[1]Sheet2!$C:$C)</f>
        <v>#N/A</v>
      </c>
      <c r="K1103" s="14" t="s">
        <v>3134</v>
      </c>
      <c r="L1103" s="21" t="s">
        <v>3308</v>
      </c>
      <c r="M1103" s="14" t="s">
        <v>10</v>
      </c>
      <c r="N1103" s="13" t="s">
        <v>606</v>
      </c>
      <c r="O1103" s="13" t="s">
        <v>606</v>
      </c>
      <c r="P1103" s="13" t="s">
        <v>606</v>
      </c>
      <c r="Q1103" s="13" t="s">
        <v>606</v>
      </c>
      <c r="R1103" s="13" t="s">
        <v>606</v>
      </c>
      <c r="S1103" s="13"/>
      <c r="T1103" s="13"/>
      <c r="U1103" s="10">
        <v>30</v>
      </c>
      <c r="V1103" s="9" t="s">
        <v>4432</v>
      </c>
      <c r="W1103" s="9" t="s">
        <v>4429</v>
      </c>
      <c r="X1103" s="13" t="s">
        <v>26</v>
      </c>
    </row>
    <row r="1104" spans="1:24" hidden="1" x14ac:dyDescent="0.3">
      <c r="A1104" s="7" t="s">
        <v>4428</v>
      </c>
      <c r="B1104" s="14">
        <v>31118</v>
      </c>
      <c r="C1104" s="14">
        <v>908079</v>
      </c>
      <c r="D1104" s="14">
        <v>82879</v>
      </c>
      <c r="E1104" s="45" t="s">
        <v>588</v>
      </c>
      <c r="F1104" s="21" t="s">
        <v>3309</v>
      </c>
      <c r="G1104" s="54" t="s">
        <v>3309</v>
      </c>
      <c r="H1104" s="54" t="s">
        <v>3310</v>
      </c>
      <c r="I1104" s="54">
        <f>_xlfn.XLOOKUP(H1104,[1]Sheet2!$G:$G,[1]Sheet2!$B:$B)</f>
        <v>-23.511294599999999</v>
      </c>
      <c r="J1104" s="54">
        <f>_xlfn.XLOOKUP(H1104,[1]Sheet2!$G:$G,[1]Sheet2!$C:$C)</f>
        <v>-46.543263499999988</v>
      </c>
      <c r="K1104" s="14" t="s">
        <v>3134</v>
      </c>
      <c r="L1104" s="21" t="s">
        <v>3308</v>
      </c>
      <c r="M1104" s="14" t="s">
        <v>10</v>
      </c>
      <c r="N1104" s="13" t="s">
        <v>606</v>
      </c>
      <c r="O1104" s="13" t="s">
        <v>606</v>
      </c>
      <c r="P1104" s="13" t="s">
        <v>606</v>
      </c>
      <c r="Q1104" s="13" t="s">
        <v>606</v>
      </c>
      <c r="R1104" s="13" t="s">
        <v>606</v>
      </c>
      <c r="S1104" s="13"/>
      <c r="T1104" s="13"/>
      <c r="U1104" s="10">
        <v>30</v>
      </c>
      <c r="V1104" s="9" t="s">
        <v>4432</v>
      </c>
      <c r="W1104" s="9" t="s">
        <v>4429</v>
      </c>
      <c r="X1104" s="13" t="s">
        <v>26</v>
      </c>
    </row>
    <row r="1105" spans="1:24" hidden="1" x14ac:dyDescent="0.3">
      <c r="A1105" s="7" t="s">
        <v>4428</v>
      </c>
      <c r="B1105" s="14">
        <v>31118</v>
      </c>
      <c r="C1105" s="14">
        <v>908079</v>
      </c>
      <c r="D1105" s="14" t="s">
        <v>3311</v>
      </c>
      <c r="E1105" s="45" t="s">
        <v>1728</v>
      </c>
      <c r="F1105" s="21" t="s">
        <v>3312</v>
      </c>
      <c r="G1105" s="54" t="s">
        <v>3312</v>
      </c>
      <c r="H1105" s="54" t="s">
        <v>3313</v>
      </c>
      <c r="I1105" s="54">
        <f>_xlfn.XLOOKUP(H1105,[1]Sheet2!$G:$G,[1]Sheet2!$B:$B)</f>
        <v>-23.518687499999999</v>
      </c>
      <c r="J1105" s="54">
        <f>_xlfn.XLOOKUP(H1105,[1]Sheet2!$G:$G,[1]Sheet2!$C:$C)</f>
        <v>-46.521049099999999</v>
      </c>
      <c r="K1105" s="14" t="s">
        <v>3134</v>
      </c>
      <c r="L1105" s="21" t="s">
        <v>3308</v>
      </c>
      <c r="M1105" s="14" t="s">
        <v>10</v>
      </c>
      <c r="N1105" s="13" t="s">
        <v>606</v>
      </c>
      <c r="O1105" s="13" t="s">
        <v>606</v>
      </c>
      <c r="P1105" s="13" t="s">
        <v>606</v>
      </c>
      <c r="Q1105" s="13" t="s">
        <v>606</v>
      </c>
      <c r="R1105" s="13" t="s">
        <v>606</v>
      </c>
      <c r="S1105" s="13"/>
      <c r="T1105" s="13"/>
      <c r="U1105" s="10">
        <v>30</v>
      </c>
      <c r="V1105" s="9" t="s">
        <v>4432</v>
      </c>
      <c r="W1105" s="9" t="s">
        <v>4429</v>
      </c>
      <c r="X1105" s="13" t="s">
        <v>26</v>
      </c>
    </row>
    <row r="1106" spans="1:24" hidden="1" x14ac:dyDescent="0.3">
      <c r="A1106" s="7" t="s">
        <v>4428</v>
      </c>
      <c r="B1106" s="14">
        <v>29810</v>
      </c>
      <c r="C1106" s="14">
        <v>755592</v>
      </c>
      <c r="D1106" s="14">
        <v>82971</v>
      </c>
      <c r="E1106" s="45" t="s">
        <v>1728</v>
      </c>
      <c r="F1106" s="21" t="s">
        <v>3314</v>
      </c>
      <c r="G1106" s="54" t="s">
        <v>3314</v>
      </c>
      <c r="H1106" s="54" t="s">
        <v>3315</v>
      </c>
      <c r="I1106" s="54">
        <f>_xlfn.XLOOKUP(H1106,[1]Sheet2!$G:$G,[1]Sheet2!$B:$B)</f>
        <v>-23.508382099999999</v>
      </c>
      <c r="J1106" s="54">
        <f>_xlfn.XLOOKUP(H1106,[1]Sheet2!$G:$G,[1]Sheet2!$C:$C)</f>
        <v>-46.493065100000003</v>
      </c>
      <c r="K1106" s="14" t="s">
        <v>3134</v>
      </c>
      <c r="L1106" s="21" t="s">
        <v>3308</v>
      </c>
      <c r="M1106" s="14" t="s">
        <v>10</v>
      </c>
      <c r="N1106" s="13" t="s">
        <v>606</v>
      </c>
      <c r="O1106" s="13" t="s">
        <v>606</v>
      </c>
      <c r="P1106" s="13" t="s">
        <v>606</v>
      </c>
      <c r="Q1106" s="13" t="s">
        <v>606</v>
      </c>
      <c r="R1106" s="13" t="s">
        <v>606</v>
      </c>
      <c r="S1106" s="13"/>
      <c r="T1106" s="13"/>
      <c r="U1106" s="10">
        <v>27</v>
      </c>
      <c r="V1106" s="13" t="s">
        <v>601</v>
      </c>
      <c r="W1106" s="9" t="s">
        <v>4429</v>
      </c>
      <c r="X1106" s="13" t="s">
        <v>26</v>
      </c>
    </row>
    <row r="1107" spans="1:24" hidden="1" x14ac:dyDescent="0.3">
      <c r="A1107" s="7" t="s">
        <v>4428</v>
      </c>
      <c r="B1107" s="14">
        <v>6407</v>
      </c>
      <c r="C1107" s="14">
        <v>18085</v>
      </c>
      <c r="D1107" s="14" t="s">
        <v>3316</v>
      </c>
      <c r="E1107" s="45" t="s">
        <v>1788</v>
      </c>
      <c r="F1107" s="21" t="s">
        <v>3317</v>
      </c>
      <c r="G1107" s="54" t="s">
        <v>3317</v>
      </c>
      <c r="H1107" s="54" t="s">
        <v>3318</v>
      </c>
      <c r="I1107" s="54" t="e">
        <f>_xlfn.XLOOKUP(H1107,[1]Sheet2!$G:$G,[1]Sheet2!$B:$B)</f>
        <v>#N/A</v>
      </c>
      <c r="J1107" s="54" t="e">
        <f>_xlfn.XLOOKUP(H1107,[1]Sheet2!$G:$G,[1]Sheet2!$C:$C)</f>
        <v>#N/A</v>
      </c>
      <c r="K1107" s="14" t="s">
        <v>3134</v>
      </c>
      <c r="L1107" s="21" t="s">
        <v>3308</v>
      </c>
      <c r="M1107" s="14" t="s">
        <v>10</v>
      </c>
      <c r="N1107" s="13" t="s">
        <v>606</v>
      </c>
      <c r="O1107" s="13" t="s">
        <v>606</v>
      </c>
      <c r="P1107" s="13" t="s">
        <v>606</v>
      </c>
      <c r="Q1107" s="13" t="s">
        <v>606</v>
      </c>
      <c r="R1107" s="13" t="s">
        <v>606</v>
      </c>
      <c r="S1107" s="13"/>
      <c r="T1107" s="13"/>
      <c r="U1107" s="10">
        <v>20</v>
      </c>
      <c r="V1107" s="9" t="s">
        <v>4432</v>
      </c>
      <c r="W1107" s="9" t="s">
        <v>4429</v>
      </c>
      <c r="X1107" s="13" t="s">
        <v>26</v>
      </c>
    </row>
    <row r="1108" spans="1:24" hidden="1" x14ac:dyDescent="0.3">
      <c r="A1108" s="7" t="s">
        <v>4428</v>
      </c>
      <c r="B1108" s="14">
        <v>6946</v>
      </c>
      <c r="C1108" s="14">
        <v>22902</v>
      </c>
      <c r="D1108" s="14" t="s">
        <v>3319</v>
      </c>
      <c r="E1108" s="45" t="s">
        <v>589</v>
      </c>
      <c r="F1108" s="21" t="s">
        <v>3317</v>
      </c>
      <c r="G1108" s="54" t="s">
        <v>3317</v>
      </c>
      <c r="H1108" s="54" t="s">
        <v>3318</v>
      </c>
      <c r="I1108" s="54" t="e">
        <f>_xlfn.XLOOKUP(H1108,[1]Sheet2!$G:$G,[1]Sheet2!$B:$B)</f>
        <v>#N/A</v>
      </c>
      <c r="J1108" s="54" t="e">
        <f>_xlfn.XLOOKUP(H1108,[1]Sheet2!$G:$G,[1]Sheet2!$C:$C)</f>
        <v>#N/A</v>
      </c>
      <c r="K1108" s="14" t="s">
        <v>3134</v>
      </c>
      <c r="L1108" s="21" t="s">
        <v>3308</v>
      </c>
      <c r="M1108" s="14" t="s">
        <v>10</v>
      </c>
      <c r="N1108" s="13" t="s">
        <v>606</v>
      </c>
      <c r="O1108" s="13" t="s">
        <v>606</v>
      </c>
      <c r="P1108" s="13" t="s">
        <v>606</v>
      </c>
      <c r="Q1108" s="13" t="s">
        <v>606</v>
      </c>
      <c r="R1108" s="13" t="s">
        <v>606</v>
      </c>
      <c r="S1108" s="13"/>
      <c r="T1108" s="13"/>
      <c r="U1108" s="10">
        <v>20</v>
      </c>
      <c r="V1108" s="9" t="s">
        <v>4432</v>
      </c>
      <c r="W1108" s="9" t="s">
        <v>4429</v>
      </c>
      <c r="X1108" s="13" t="s">
        <v>26</v>
      </c>
    </row>
    <row r="1109" spans="1:24" hidden="1" x14ac:dyDescent="0.3">
      <c r="A1109" s="7" t="s">
        <v>4428</v>
      </c>
      <c r="B1109" s="14">
        <v>39213</v>
      </c>
      <c r="C1109" s="14">
        <v>1002893</v>
      </c>
      <c r="D1109" s="14">
        <v>30020</v>
      </c>
      <c r="E1109" s="45" t="s">
        <v>11</v>
      </c>
      <c r="F1109" s="21" t="s">
        <v>3320</v>
      </c>
      <c r="G1109" s="54" t="s">
        <v>3320</v>
      </c>
      <c r="H1109" s="54" t="s">
        <v>3321</v>
      </c>
      <c r="I1109" s="54">
        <f>_xlfn.XLOOKUP(H1109,[1]Sheet2!$G:$G,[1]Sheet2!$B:$B)</f>
        <v>-23.520605799999998</v>
      </c>
      <c r="J1109" s="54">
        <f>_xlfn.XLOOKUP(H1109,[1]Sheet2!$G:$G,[1]Sheet2!$C:$C)</f>
        <v>-46.526657499999999</v>
      </c>
      <c r="K1109" s="14" t="s">
        <v>3134</v>
      </c>
      <c r="L1109" s="21" t="s">
        <v>3308</v>
      </c>
      <c r="M1109" s="14" t="s">
        <v>10</v>
      </c>
      <c r="N1109" s="13" t="s">
        <v>606</v>
      </c>
      <c r="O1109" s="13" t="s">
        <v>606</v>
      </c>
      <c r="P1109" s="13" t="s">
        <v>606</v>
      </c>
      <c r="Q1109" s="13" t="s">
        <v>606</v>
      </c>
      <c r="R1109" s="13" t="s">
        <v>606</v>
      </c>
      <c r="S1109" s="13"/>
      <c r="T1109" s="13"/>
      <c r="U1109" s="10">
        <v>25</v>
      </c>
      <c r="V1109" s="9" t="s">
        <v>4432</v>
      </c>
      <c r="W1109" s="9" t="s">
        <v>4429</v>
      </c>
      <c r="X1109" s="13" t="s">
        <v>26</v>
      </c>
    </row>
    <row r="1110" spans="1:24" hidden="1" x14ac:dyDescent="0.3">
      <c r="A1110" s="7" t="s">
        <v>4428</v>
      </c>
      <c r="B1110" s="14">
        <v>39213</v>
      </c>
      <c r="C1110" s="14">
        <v>1002893</v>
      </c>
      <c r="D1110" s="14">
        <v>7891</v>
      </c>
      <c r="E1110" s="45" t="s">
        <v>11</v>
      </c>
      <c r="F1110" s="21" t="s">
        <v>3320</v>
      </c>
      <c r="G1110" s="54" t="s">
        <v>3320</v>
      </c>
      <c r="H1110" s="54" t="s">
        <v>3321</v>
      </c>
      <c r="I1110" s="54">
        <f>_xlfn.XLOOKUP(H1110,[1]Sheet2!$G:$G,[1]Sheet2!$B:$B)</f>
        <v>-23.520605799999998</v>
      </c>
      <c r="J1110" s="54">
        <f>_xlfn.XLOOKUP(H1110,[1]Sheet2!$G:$G,[1]Sheet2!$C:$C)</f>
        <v>-46.526657499999999</v>
      </c>
      <c r="K1110" s="14" t="s">
        <v>3134</v>
      </c>
      <c r="L1110" s="21" t="s">
        <v>3308</v>
      </c>
      <c r="M1110" s="14" t="s">
        <v>10</v>
      </c>
      <c r="N1110" s="13" t="s">
        <v>606</v>
      </c>
      <c r="O1110" s="13" t="s">
        <v>606</v>
      </c>
      <c r="P1110" s="13" t="s">
        <v>606</v>
      </c>
      <c r="Q1110" s="13" t="s">
        <v>606</v>
      </c>
      <c r="R1110" s="13" t="s">
        <v>606</v>
      </c>
      <c r="S1110" s="13"/>
      <c r="T1110" s="13"/>
      <c r="U1110" s="10">
        <v>25</v>
      </c>
      <c r="V1110" s="9" t="s">
        <v>4432</v>
      </c>
      <c r="W1110" s="9" t="s">
        <v>4429</v>
      </c>
      <c r="X1110" s="13" t="s">
        <v>26</v>
      </c>
    </row>
    <row r="1111" spans="1:24" hidden="1" x14ac:dyDescent="0.3">
      <c r="A1111" s="7" t="s">
        <v>4428</v>
      </c>
      <c r="B1111" s="14">
        <v>27889</v>
      </c>
      <c r="C1111" s="14">
        <v>23463</v>
      </c>
      <c r="D1111" s="14">
        <v>12079</v>
      </c>
      <c r="E1111" s="45" t="s">
        <v>1764</v>
      </c>
      <c r="F1111" s="21" t="s">
        <v>3320</v>
      </c>
      <c r="G1111" s="54" t="s">
        <v>3320</v>
      </c>
      <c r="H1111" s="54" t="s">
        <v>3321</v>
      </c>
      <c r="I1111" s="54">
        <f>_xlfn.XLOOKUP(H1111,[1]Sheet2!$G:$G,[1]Sheet2!$B:$B)</f>
        <v>-23.520605799999998</v>
      </c>
      <c r="J1111" s="54">
        <f>_xlfn.XLOOKUP(H1111,[1]Sheet2!$G:$G,[1]Sheet2!$C:$C)</f>
        <v>-46.526657499999999</v>
      </c>
      <c r="K1111" s="14" t="s">
        <v>3134</v>
      </c>
      <c r="L1111" s="21" t="s">
        <v>3308</v>
      </c>
      <c r="M1111" s="14" t="s">
        <v>10</v>
      </c>
      <c r="N1111" s="13" t="s">
        <v>606</v>
      </c>
      <c r="O1111" s="13" t="s">
        <v>606</v>
      </c>
      <c r="P1111" s="13" t="s">
        <v>606</v>
      </c>
      <c r="Q1111" s="13" t="s">
        <v>606</v>
      </c>
      <c r="R1111" s="13" t="s">
        <v>606</v>
      </c>
      <c r="S1111" s="13"/>
      <c r="T1111" s="13"/>
      <c r="U1111" s="10">
        <v>25</v>
      </c>
      <c r="V1111" s="9" t="s">
        <v>4432</v>
      </c>
      <c r="W1111" s="9" t="s">
        <v>4429</v>
      </c>
      <c r="X1111" s="13" t="s">
        <v>26</v>
      </c>
    </row>
    <row r="1112" spans="1:24" hidden="1" x14ac:dyDescent="0.3">
      <c r="A1112" s="7" t="s">
        <v>4428</v>
      </c>
      <c r="B1112" s="14">
        <v>27889</v>
      </c>
      <c r="C1112" s="14">
        <v>23463</v>
      </c>
      <c r="D1112" s="14">
        <v>7071</v>
      </c>
      <c r="E1112" s="45" t="s">
        <v>583</v>
      </c>
      <c r="F1112" s="21" t="s">
        <v>3320</v>
      </c>
      <c r="G1112" s="54" t="s">
        <v>3320</v>
      </c>
      <c r="H1112" s="54" t="s">
        <v>3321</v>
      </c>
      <c r="I1112" s="54">
        <f>_xlfn.XLOOKUP(H1112,[1]Sheet2!$G:$G,[1]Sheet2!$B:$B)</f>
        <v>-23.520605799999998</v>
      </c>
      <c r="J1112" s="54">
        <f>_xlfn.XLOOKUP(H1112,[1]Sheet2!$G:$G,[1]Sheet2!$C:$C)</f>
        <v>-46.526657499999999</v>
      </c>
      <c r="K1112" s="14" t="s">
        <v>3134</v>
      </c>
      <c r="L1112" s="21" t="s">
        <v>3308</v>
      </c>
      <c r="M1112" s="14" t="s">
        <v>10</v>
      </c>
      <c r="N1112" s="13" t="s">
        <v>606</v>
      </c>
      <c r="O1112" s="13" t="s">
        <v>606</v>
      </c>
      <c r="P1112" s="13" t="s">
        <v>606</v>
      </c>
      <c r="Q1112" s="13" t="s">
        <v>606</v>
      </c>
      <c r="R1112" s="13" t="s">
        <v>606</v>
      </c>
      <c r="S1112" s="13"/>
      <c r="T1112" s="13"/>
      <c r="U1112" s="10">
        <v>25</v>
      </c>
      <c r="V1112" s="9" t="s">
        <v>4432</v>
      </c>
      <c r="W1112" s="9" t="s">
        <v>4429</v>
      </c>
      <c r="X1112" s="13" t="s">
        <v>26</v>
      </c>
    </row>
    <row r="1113" spans="1:24" hidden="1" x14ac:dyDescent="0.3">
      <c r="A1113" s="7" t="s">
        <v>4428</v>
      </c>
      <c r="B1113" s="14">
        <v>19795</v>
      </c>
      <c r="C1113" s="14">
        <v>72386</v>
      </c>
      <c r="D1113" s="14">
        <v>83359</v>
      </c>
      <c r="E1113" s="45" t="s">
        <v>590</v>
      </c>
      <c r="F1113" s="21" t="s">
        <v>3322</v>
      </c>
      <c r="G1113" s="54" t="s">
        <v>3322</v>
      </c>
      <c r="H1113" s="54" t="s">
        <v>3323</v>
      </c>
      <c r="I1113" s="54">
        <f>_xlfn.XLOOKUP(H1113,[1]Sheet2!$G:$G,[1]Sheet2!$B:$B)</f>
        <v>-23.521261899999999</v>
      </c>
      <c r="J1113" s="54">
        <f>_xlfn.XLOOKUP(H1113,[1]Sheet2!$G:$G,[1]Sheet2!$C:$C)</f>
        <v>-46.528483000000001</v>
      </c>
      <c r="K1113" s="14" t="s">
        <v>3134</v>
      </c>
      <c r="L1113" s="21" t="s">
        <v>3308</v>
      </c>
      <c r="M1113" s="14" t="s">
        <v>10</v>
      </c>
      <c r="N1113" s="13" t="s">
        <v>606</v>
      </c>
      <c r="O1113" s="13" t="s">
        <v>606</v>
      </c>
      <c r="P1113" s="13" t="s">
        <v>606</v>
      </c>
      <c r="Q1113" s="13" t="s">
        <v>606</v>
      </c>
      <c r="R1113" s="13" t="s">
        <v>606</v>
      </c>
      <c r="S1113" s="13"/>
      <c r="T1113" s="13"/>
      <c r="U1113" s="10">
        <v>27</v>
      </c>
      <c r="V1113" s="13" t="s">
        <v>601</v>
      </c>
      <c r="W1113" s="9" t="s">
        <v>4429</v>
      </c>
      <c r="X1113" s="13" t="s">
        <v>26</v>
      </c>
    </row>
    <row r="1114" spans="1:24" hidden="1" x14ac:dyDescent="0.3">
      <c r="A1114" s="7" t="s">
        <v>4428</v>
      </c>
      <c r="B1114" s="14">
        <v>19795</v>
      </c>
      <c r="C1114" s="14">
        <v>72386</v>
      </c>
      <c r="D1114" s="14">
        <v>4164</v>
      </c>
      <c r="E1114" s="45" t="s">
        <v>590</v>
      </c>
      <c r="F1114" s="21" t="s">
        <v>3322</v>
      </c>
      <c r="G1114" s="54" t="s">
        <v>3322</v>
      </c>
      <c r="H1114" s="54" t="s">
        <v>3323</v>
      </c>
      <c r="I1114" s="54">
        <f>_xlfn.XLOOKUP(H1114,[1]Sheet2!$G:$G,[1]Sheet2!$B:$B)</f>
        <v>-23.521261899999999</v>
      </c>
      <c r="J1114" s="54">
        <f>_xlfn.XLOOKUP(H1114,[1]Sheet2!$G:$G,[1]Sheet2!$C:$C)</f>
        <v>-46.528483000000001</v>
      </c>
      <c r="K1114" s="14" t="s">
        <v>3134</v>
      </c>
      <c r="L1114" s="21" t="s">
        <v>3308</v>
      </c>
      <c r="M1114" s="14" t="s">
        <v>10</v>
      </c>
      <c r="N1114" s="13" t="s">
        <v>606</v>
      </c>
      <c r="O1114" s="13" t="s">
        <v>606</v>
      </c>
      <c r="P1114" s="13" t="s">
        <v>606</v>
      </c>
      <c r="Q1114" s="13" t="s">
        <v>606</v>
      </c>
      <c r="R1114" s="13" t="s">
        <v>606</v>
      </c>
      <c r="S1114" s="13"/>
      <c r="T1114" s="13"/>
      <c r="U1114" s="10">
        <v>27</v>
      </c>
      <c r="V1114" s="13" t="s">
        <v>601</v>
      </c>
      <c r="W1114" s="9" t="s">
        <v>4429</v>
      </c>
      <c r="X1114" s="13" t="s">
        <v>26</v>
      </c>
    </row>
    <row r="1115" spans="1:24" hidden="1" x14ac:dyDescent="0.3">
      <c r="A1115" s="7" t="s">
        <v>4428</v>
      </c>
      <c r="B1115" s="14">
        <v>19795</v>
      </c>
      <c r="C1115" s="14">
        <v>72386</v>
      </c>
      <c r="D1115" s="14">
        <v>4180</v>
      </c>
      <c r="E1115" s="45" t="s">
        <v>590</v>
      </c>
      <c r="F1115" s="21" t="s">
        <v>3322</v>
      </c>
      <c r="G1115" s="54" t="s">
        <v>3322</v>
      </c>
      <c r="H1115" s="54" t="s">
        <v>3323</v>
      </c>
      <c r="I1115" s="54">
        <f>_xlfn.XLOOKUP(H1115,[1]Sheet2!$G:$G,[1]Sheet2!$B:$B)</f>
        <v>-23.521261899999999</v>
      </c>
      <c r="J1115" s="54">
        <f>_xlfn.XLOOKUP(H1115,[1]Sheet2!$G:$G,[1]Sheet2!$C:$C)</f>
        <v>-46.528483000000001</v>
      </c>
      <c r="K1115" s="14" t="s">
        <v>3134</v>
      </c>
      <c r="L1115" s="21" t="s">
        <v>3308</v>
      </c>
      <c r="M1115" s="14" t="s">
        <v>10</v>
      </c>
      <c r="N1115" s="13" t="s">
        <v>606</v>
      </c>
      <c r="O1115" s="13" t="s">
        <v>606</v>
      </c>
      <c r="P1115" s="13" t="s">
        <v>606</v>
      </c>
      <c r="Q1115" s="13" t="s">
        <v>606</v>
      </c>
      <c r="R1115" s="13" t="s">
        <v>606</v>
      </c>
      <c r="S1115" s="13"/>
      <c r="T1115" s="13"/>
      <c r="U1115" s="10">
        <v>27</v>
      </c>
      <c r="V1115" s="13" t="s">
        <v>601</v>
      </c>
      <c r="W1115" s="9" t="s">
        <v>4429</v>
      </c>
      <c r="X1115" s="13" t="s">
        <v>26</v>
      </c>
    </row>
    <row r="1116" spans="1:24" hidden="1" x14ac:dyDescent="0.3">
      <c r="A1116" s="7" t="s">
        <v>4428</v>
      </c>
      <c r="B1116" s="14">
        <v>19795</v>
      </c>
      <c r="C1116" s="14">
        <v>72386</v>
      </c>
      <c r="D1116" s="14" t="s">
        <v>3324</v>
      </c>
      <c r="E1116" s="45" t="s">
        <v>590</v>
      </c>
      <c r="F1116" s="21" t="s">
        <v>3322</v>
      </c>
      <c r="G1116" s="54" t="s">
        <v>3322</v>
      </c>
      <c r="H1116" s="54" t="s">
        <v>3323</v>
      </c>
      <c r="I1116" s="54">
        <f>_xlfn.XLOOKUP(H1116,[1]Sheet2!$G:$G,[1]Sheet2!$B:$B)</f>
        <v>-23.521261899999999</v>
      </c>
      <c r="J1116" s="54">
        <f>_xlfn.XLOOKUP(H1116,[1]Sheet2!$G:$G,[1]Sheet2!$C:$C)</f>
        <v>-46.528483000000001</v>
      </c>
      <c r="K1116" s="14" t="s">
        <v>3134</v>
      </c>
      <c r="L1116" s="21" t="s">
        <v>3308</v>
      </c>
      <c r="M1116" s="14" t="s">
        <v>10</v>
      </c>
      <c r="N1116" s="13" t="s">
        <v>606</v>
      </c>
      <c r="O1116" s="13" t="s">
        <v>606</v>
      </c>
      <c r="P1116" s="13" t="s">
        <v>606</v>
      </c>
      <c r="Q1116" s="13" t="s">
        <v>606</v>
      </c>
      <c r="R1116" s="13" t="s">
        <v>606</v>
      </c>
      <c r="S1116" s="13"/>
      <c r="T1116" s="13"/>
      <c r="U1116" s="10">
        <v>27</v>
      </c>
      <c r="V1116" s="13" t="s">
        <v>601</v>
      </c>
      <c r="W1116" s="9" t="s">
        <v>4429</v>
      </c>
      <c r="X1116" s="13" t="s">
        <v>26</v>
      </c>
    </row>
    <row r="1117" spans="1:24" hidden="1" x14ac:dyDescent="0.3">
      <c r="A1117" s="7" t="s">
        <v>4428</v>
      </c>
      <c r="B1117" s="14">
        <v>27575</v>
      </c>
      <c r="C1117" s="14">
        <v>72925</v>
      </c>
      <c r="D1117" s="14">
        <v>7838</v>
      </c>
      <c r="E1117" s="45" t="s">
        <v>11</v>
      </c>
      <c r="F1117" s="21" t="s">
        <v>3322</v>
      </c>
      <c r="G1117" s="54" t="s">
        <v>3322</v>
      </c>
      <c r="H1117" s="54" t="s">
        <v>3325</v>
      </c>
      <c r="I1117" s="54">
        <f>_xlfn.XLOOKUP(H1117,[1]Sheet2!$G:$G,[1]Sheet2!$B:$B)</f>
        <v>-23.521261899999999</v>
      </c>
      <c r="J1117" s="54">
        <f>_xlfn.XLOOKUP(H1117,[1]Sheet2!$G:$G,[1]Sheet2!$C:$C)</f>
        <v>-46.528483000000001</v>
      </c>
      <c r="K1117" s="14" t="s">
        <v>3134</v>
      </c>
      <c r="L1117" s="21" t="s">
        <v>3308</v>
      </c>
      <c r="M1117" s="14" t="s">
        <v>10</v>
      </c>
      <c r="N1117" s="13" t="s">
        <v>606</v>
      </c>
      <c r="O1117" s="13" t="s">
        <v>606</v>
      </c>
      <c r="P1117" s="13" t="s">
        <v>606</v>
      </c>
      <c r="Q1117" s="13" t="s">
        <v>606</v>
      </c>
      <c r="R1117" s="13" t="s">
        <v>606</v>
      </c>
      <c r="S1117" s="13"/>
      <c r="T1117" s="13"/>
      <c r="U1117" s="10">
        <v>27</v>
      </c>
      <c r="V1117" s="13" t="s">
        <v>601</v>
      </c>
      <c r="W1117" s="9" t="s">
        <v>4429</v>
      </c>
      <c r="X1117" s="13" t="s">
        <v>26</v>
      </c>
    </row>
    <row r="1118" spans="1:24" hidden="1" x14ac:dyDescent="0.3">
      <c r="A1118" s="7" t="s">
        <v>4428</v>
      </c>
      <c r="B1118" s="14">
        <v>19796</v>
      </c>
      <c r="C1118" s="14">
        <v>72818</v>
      </c>
      <c r="D1118" s="14" t="s">
        <v>3326</v>
      </c>
      <c r="E1118" s="45" t="s">
        <v>590</v>
      </c>
      <c r="F1118" s="21" t="s">
        <v>3327</v>
      </c>
      <c r="G1118" s="54" t="s">
        <v>3327</v>
      </c>
      <c r="H1118" s="54" t="s">
        <v>3328</v>
      </c>
      <c r="I1118" s="54">
        <f>_xlfn.XLOOKUP(H1118,[1]Sheet2!$G:$G,[1]Sheet2!$B:$B)</f>
        <v>-23.520942000000002</v>
      </c>
      <c r="J1118" s="54">
        <f>_xlfn.XLOOKUP(H1118,[1]Sheet2!$G:$G,[1]Sheet2!$C:$C)</f>
        <v>-46.545642999999998</v>
      </c>
      <c r="K1118" s="14" t="s">
        <v>3134</v>
      </c>
      <c r="L1118" s="21" t="s">
        <v>3308</v>
      </c>
      <c r="M1118" s="14" t="s">
        <v>10</v>
      </c>
      <c r="N1118" s="13" t="s">
        <v>606</v>
      </c>
      <c r="O1118" s="13" t="s">
        <v>606</v>
      </c>
      <c r="P1118" s="13" t="s">
        <v>606</v>
      </c>
      <c r="Q1118" s="13" t="s">
        <v>606</v>
      </c>
      <c r="R1118" s="13" t="s">
        <v>606</v>
      </c>
      <c r="S1118" s="13"/>
      <c r="T1118" s="13"/>
      <c r="U1118" s="10">
        <v>27</v>
      </c>
      <c r="V1118" s="13" t="s">
        <v>601</v>
      </c>
      <c r="W1118" s="9" t="s">
        <v>4429</v>
      </c>
      <c r="X1118" s="13" t="s">
        <v>26</v>
      </c>
    </row>
    <row r="1119" spans="1:24" hidden="1" x14ac:dyDescent="0.3">
      <c r="A1119" s="7" t="s">
        <v>4428</v>
      </c>
      <c r="B1119" s="14">
        <v>19796</v>
      </c>
      <c r="C1119" s="14">
        <v>72818</v>
      </c>
      <c r="D1119" s="14" t="s">
        <v>3329</v>
      </c>
      <c r="E1119" s="45" t="s">
        <v>590</v>
      </c>
      <c r="F1119" s="21" t="s">
        <v>3327</v>
      </c>
      <c r="G1119" s="54" t="s">
        <v>3327</v>
      </c>
      <c r="H1119" s="54" t="s">
        <v>3328</v>
      </c>
      <c r="I1119" s="54">
        <f>_xlfn.XLOOKUP(H1119,[1]Sheet2!$G:$G,[1]Sheet2!$B:$B)</f>
        <v>-23.520942000000002</v>
      </c>
      <c r="J1119" s="54">
        <f>_xlfn.XLOOKUP(H1119,[1]Sheet2!$G:$G,[1]Sheet2!$C:$C)</f>
        <v>-46.545642999999998</v>
      </c>
      <c r="K1119" s="14" t="s">
        <v>3134</v>
      </c>
      <c r="L1119" s="21" t="s">
        <v>3308</v>
      </c>
      <c r="M1119" s="14" t="s">
        <v>10</v>
      </c>
      <c r="N1119" s="13" t="s">
        <v>606</v>
      </c>
      <c r="O1119" s="13" t="s">
        <v>606</v>
      </c>
      <c r="P1119" s="13" t="s">
        <v>606</v>
      </c>
      <c r="Q1119" s="13" t="s">
        <v>606</v>
      </c>
      <c r="R1119" s="13" t="s">
        <v>606</v>
      </c>
      <c r="S1119" s="13"/>
      <c r="T1119" s="13"/>
      <c r="U1119" s="10">
        <v>27</v>
      </c>
      <c r="V1119" s="13" t="s">
        <v>601</v>
      </c>
      <c r="W1119" s="9" t="s">
        <v>4429</v>
      </c>
      <c r="X1119" s="13" t="s">
        <v>26</v>
      </c>
    </row>
    <row r="1120" spans="1:24" hidden="1" x14ac:dyDescent="0.3">
      <c r="A1120" s="7" t="s">
        <v>4428</v>
      </c>
      <c r="B1120" s="14">
        <v>19796</v>
      </c>
      <c r="C1120" s="14">
        <v>72818</v>
      </c>
      <c r="D1120" s="14">
        <v>15282</v>
      </c>
      <c r="E1120" s="45" t="s">
        <v>590</v>
      </c>
      <c r="F1120" s="21" t="s">
        <v>3330</v>
      </c>
      <c r="G1120" s="54" t="s">
        <v>3330</v>
      </c>
      <c r="H1120" s="54" t="s">
        <v>3331</v>
      </c>
      <c r="I1120" s="54" t="e">
        <f>_xlfn.XLOOKUP(H1120,[1]Sheet2!$G:$G,[1]Sheet2!$B:$B)</f>
        <v>#N/A</v>
      </c>
      <c r="J1120" s="54" t="e">
        <f>_xlfn.XLOOKUP(H1120,[1]Sheet2!$G:$G,[1]Sheet2!$C:$C)</f>
        <v>#N/A</v>
      </c>
      <c r="K1120" s="14" t="s">
        <v>3134</v>
      </c>
      <c r="L1120" s="21" t="s">
        <v>3308</v>
      </c>
      <c r="M1120" s="14" t="s">
        <v>10</v>
      </c>
      <c r="N1120" s="13" t="s">
        <v>606</v>
      </c>
      <c r="O1120" s="13" t="s">
        <v>606</v>
      </c>
      <c r="P1120" s="13" t="s">
        <v>606</v>
      </c>
      <c r="Q1120" s="13" t="s">
        <v>606</v>
      </c>
      <c r="R1120" s="13" t="s">
        <v>606</v>
      </c>
      <c r="S1120" s="13"/>
      <c r="T1120" s="13"/>
      <c r="U1120" s="10">
        <v>27</v>
      </c>
      <c r="V1120" s="13" t="s">
        <v>601</v>
      </c>
      <c r="W1120" s="9" t="s">
        <v>4429</v>
      </c>
      <c r="X1120" s="13" t="s">
        <v>26</v>
      </c>
    </row>
    <row r="1121" spans="1:24" hidden="1" x14ac:dyDescent="0.3">
      <c r="A1121" s="7" t="s">
        <v>4428</v>
      </c>
      <c r="B1121" s="14">
        <v>19795</v>
      </c>
      <c r="C1121" s="14">
        <v>72386</v>
      </c>
      <c r="D1121" s="14" t="s">
        <v>3332</v>
      </c>
      <c r="E1121" s="45" t="s">
        <v>1128</v>
      </c>
      <c r="F1121" s="21" t="s">
        <v>3333</v>
      </c>
      <c r="G1121" s="54" t="s">
        <v>3333</v>
      </c>
      <c r="H1121" s="54" t="s">
        <v>3334</v>
      </c>
      <c r="I1121" s="54" t="e">
        <f>_xlfn.XLOOKUP(H1121,[1]Sheet2!$G:$G,[1]Sheet2!$B:$B)</f>
        <v>#N/A</v>
      </c>
      <c r="J1121" s="54" t="e">
        <f>_xlfn.XLOOKUP(H1121,[1]Sheet2!$G:$G,[1]Sheet2!$C:$C)</f>
        <v>#N/A</v>
      </c>
      <c r="K1121" s="14" t="s">
        <v>3134</v>
      </c>
      <c r="L1121" s="21" t="s">
        <v>3308</v>
      </c>
      <c r="M1121" s="14" t="s">
        <v>10</v>
      </c>
      <c r="N1121" s="13" t="s">
        <v>606</v>
      </c>
      <c r="O1121" s="13" t="s">
        <v>606</v>
      </c>
      <c r="P1121" s="13" t="s">
        <v>606</v>
      </c>
      <c r="Q1121" s="13" t="s">
        <v>606</v>
      </c>
      <c r="R1121" s="13" t="s">
        <v>606</v>
      </c>
      <c r="S1121" s="13" t="s">
        <v>606</v>
      </c>
      <c r="T1121" s="13"/>
      <c r="U1121" s="10">
        <v>27</v>
      </c>
      <c r="V1121" s="13" t="s">
        <v>601</v>
      </c>
      <c r="W1121" s="9" t="s">
        <v>4429</v>
      </c>
      <c r="X1121" s="13" t="s">
        <v>26</v>
      </c>
    </row>
    <row r="1122" spans="1:24" hidden="1" x14ac:dyDescent="0.3">
      <c r="A1122" s="7" t="s">
        <v>4428</v>
      </c>
      <c r="B1122" s="14">
        <v>19795</v>
      </c>
      <c r="C1122" s="14">
        <v>72386</v>
      </c>
      <c r="D1122" s="14">
        <v>82009</v>
      </c>
      <c r="E1122" s="45" t="s">
        <v>590</v>
      </c>
      <c r="F1122" s="21" t="s">
        <v>3333</v>
      </c>
      <c r="G1122" s="54" t="s">
        <v>3333</v>
      </c>
      <c r="H1122" s="54" t="s">
        <v>3334</v>
      </c>
      <c r="I1122" s="54" t="e">
        <f>_xlfn.XLOOKUP(H1122,[1]Sheet2!$G:$G,[1]Sheet2!$B:$B)</f>
        <v>#N/A</v>
      </c>
      <c r="J1122" s="54" t="e">
        <f>_xlfn.XLOOKUP(H1122,[1]Sheet2!$G:$G,[1]Sheet2!$C:$C)</f>
        <v>#N/A</v>
      </c>
      <c r="K1122" s="14" t="s">
        <v>3134</v>
      </c>
      <c r="L1122" s="21" t="s">
        <v>3308</v>
      </c>
      <c r="M1122" s="14" t="s">
        <v>10</v>
      </c>
      <c r="N1122" s="13" t="s">
        <v>606</v>
      </c>
      <c r="O1122" s="13" t="s">
        <v>606</v>
      </c>
      <c r="P1122" s="13" t="s">
        <v>606</v>
      </c>
      <c r="Q1122" s="13" t="s">
        <v>606</v>
      </c>
      <c r="R1122" s="13" t="s">
        <v>606</v>
      </c>
      <c r="S1122" s="13" t="s">
        <v>606</v>
      </c>
      <c r="T1122" s="13"/>
      <c r="U1122" s="10">
        <v>27</v>
      </c>
      <c r="V1122" s="13" t="s">
        <v>601</v>
      </c>
      <c r="W1122" s="9" t="s">
        <v>4429</v>
      </c>
      <c r="X1122" s="13" t="s">
        <v>26</v>
      </c>
    </row>
    <row r="1123" spans="1:24" hidden="1" x14ac:dyDescent="0.3">
      <c r="A1123" s="7" t="s">
        <v>4428</v>
      </c>
      <c r="B1123" s="14">
        <v>19795</v>
      </c>
      <c r="C1123" s="14">
        <v>72386</v>
      </c>
      <c r="D1123" s="14">
        <v>82359</v>
      </c>
      <c r="E1123" s="45" t="s">
        <v>590</v>
      </c>
      <c r="F1123" s="21" t="s">
        <v>3333</v>
      </c>
      <c r="G1123" s="54" t="s">
        <v>3333</v>
      </c>
      <c r="H1123" s="54" t="s">
        <v>3334</v>
      </c>
      <c r="I1123" s="54" t="e">
        <f>_xlfn.XLOOKUP(H1123,[1]Sheet2!$G:$G,[1]Sheet2!$B:$B)</f>
        <v>#N/A</v>
      </c>
      <c r="J1123" s="54" t="e">
        <f>_xlfn.XLOOKUP(H1123,[1]Sheet2!$G:$G,[1]Sheet2!$C:$C)</f>
        <v>#N/A</v>
      </c>
      <c r="K1123" s="14" t="s">
        <v>3134</v>
      </c>
      <c r="L1123" s="21" t="s">
        <v>3308</v>
      </c>
      <c r="M1123" s="14" t="s">
        <v>10</v>
      </c>
      <c r="N1123" s="13" t="s">
        <v>606</v>
      </c>
      <c r="O1123" s="13" t="s">
        <v>606</v>
      </c>
      <c r="P1123" s="13" t="s">
        <v>606</v>
      </c>
      <c r="Q1123" s="13" t="s">
        <v>606</v>
      </c>
      <c r="R1123" s="13" t="s">
        <v>606</v>
      </c>
      <c r="S1123" s="13" t="s">
        <v>606</v>
      </c>
      <c r="T1123" s="13"/>
      <c r="U1123" s="10">
        <v>27</v>
      </c>
      <c r="V1123" s="13" t="s">
        <v>601</v>
      </c>
      <c r="W1123" s="9" t="s">
        <v>4429</v>
      </c>
      <c r="X1123" s="13" t="s">
        <v>26</v>
      </c>
    </row>
    <row r="1124" spans="1:24" hidden="1" x14ac:dyDescent="0.3">
      <c r="A1124" s="7" t="s">
        <v>4428</v>
      </c>
      <c r="B1124" s="14">
        <v>6407</v>
      </c>
      <c r="C1124" s="14">
        <v>18085</v>
      </c>
      <c r="D1124" s="14" t="s">
        <v>3335</v>
      </c>
      <c r="E1124" s="45" t="s">
        <v>1788</v>
      </c>
      <c r="F1124" s="21" t="s">
        <v>3336</v>
      </c>
      <c r="G1124" s="54" t="s">
        <v>3336</v>
      </c>
      <c r="H1124" s="54" t="s">
        <v>3337</v>
      </c>
      <c r="I1124" s="54" t="e">
        <f>_xlfn.XLOOKUP(H1124,[1]Sheet2!$G:$G,[1]Sheet2!$B:$B)</f>
        <v>#N/A</v>
      </c>
      <c r="J1124" s="54" t="e">
        <f>_xlfn.XLOOKUP(H1124,[1]Sheet2!$G:$G,[1]Sheet2!$C:$C)</f>
        <v>#N/A</v>
      </c>
      <c r="K1124" s="14" t="s">
        <v>3134</v>
      </c>
      <c r="L1124" s="21" t="s">
        <v>3308</v>
      </c>
      <c r="M1124" s="14" t="s">
        <v>10</v>
      </c>
      <c r="N1124" s="13" t="s">
        <v>606</v>
      </c>
      <c r="O1124" s="13" t="s">
        <v>606</v>
      </c>
      <c r="P1124" s="13" t="s">
        <v>606</v>
      </c>
      <c r="Q1124" s="13" t="s">
        <v>606</v>
      </c>
      <c r="R1124" s="13" t="s">
        <v>606</v>
      </c>
      <c r="S1124" s="13"/>
      <c r="T1124" s="13"/>
      <c r="U1124" s="10">
        <v>20</v>
      </c>
      <c r="V1124" s="9" t="s">
        <v>4432</v>
      </c>
      <c r="W1124" s="9" t="s">
        <v>4429</v>
      </c>
      <c r="X1124" s="13" t="s">
        <v>26</v>
      </c>
    </row>
    <row r="1125" spans="1:24" hidden="1" x14ac:dyDescent="0.3">
      <c r="A1125" s="7" t="s">
        <v>4428</v>
      </c>
      <c r="B1125" s="14">
        <v>18488</v>
      </c>
      <c r="C1125" s="14">
        <v>77962</v>
      </c>
      <c r="D1125" s="14">
        <v>3827</v>
      </c>
      <c r="E1125" s="45" t="s">
        <v>1128</v>
      </c>
      <c r="F1125" s="21" t="s">
        <v>3338</v>
      </c>
      <c r="G1125" s="54" t="s">
        <v>3338</v>
      </c>
      <c r="H1125" s="54" t="s">
        <v>3339</v>
      </c>
      <c r="I1125" s="54" t="e">
        <f>_xlfn.XLOOKUP(H1125,[1]Sheet2!$G:$G,[1]Sheet2!$B:$B)</f>
        <v>#N/A</v>
      </c>
      <c r="J1125" s="54" t="e">
        <f>_xlfn.XLOOKUP(H1125,[1]Sheet2!$G:$G,[1]Sheet2!$C:$C)</f>
        <v>#N/A</v>
      </c>
      <c r="K1125" s="14" t="s">
        <v>3134</v>
      </c>
      <c r="L1125" s="21" t="s">
        <v>3308</v>
      </c>
      <c r="M1125" s="14" t="s">
        <v>10</v>
      </c>
      <c r="N1125" s="13" t="s">
        <v>606</v>
      </c>
      <c r="O1125" s="13" t="s">
        <v>606</v>
      </c>
      <c r="P1125" s="13" t="s">
        <v>606</v>
      </c>
      <c r="Q1125" s="13" t="s">
        <v>606</v>
      </c>
      <c r="R1125" s="13" t="s">
        <v>606</v>
      </c>
      <c r="S1125" s="13"/>
      <c r="T1125" s="13"/>
      <c r="U1125" s="10">
        <v>10</v>
      </c>
      <c r="V1125" s="9" t="s">
        <v>4432</v>
      </c>
      <c r="W1125" s="9" t="s">
        <v>4429</v>
      </c>
      <c r="X1125" s="13" t="s">
        <v>26</v>
      </c>
    </row>
    <row r="1126" spans="1:24" hidden="1" x14ac:dyDescent="0.3">
      <c r="A1126" s="7" t="s">
        <v>4428</v>
      </c>
      <c r="B1126" s="14">
        <v>36226</v>
      </c>
      <c r="C1126" s="14">
        <v>1005048</v>
      </c>
      <c r="D1126" s="14">
        <v>6358</v>
      </c>
      <c r="E1126" s="45" t="s">
        <v>1128</v>
      </c>
      <c r="F1126" s="21" t="s">
        <v>3340</v>
      </c>
      <c r="G1126" s="54" t="s">
        <v>3340</v>
      </c>
      <c r="H1126" s="54" t="s">
        <v>3334</v>
      </c>
      <c r="I1126" s="54" t="e">
        <f>_xlfn.XLOOKUP(H1126,[1]Sheet2!$G:$G,[1]Sheet2!$B:$B)</f>
        <v>#N/A</v>
      </c>
      <c r="J1126" s="54" t="e">
        <f>_xlfn.XLOOKUP(H1126,[1]Sheet2!$G:$G,[1]Sheet2!$C:$C)</f>
        <v>#N/A</v>
      </c>
      <c r="K1126" s="14" t="s">
        <v>3134</v>
      </c>
      <c r="L1126" s="21" t="s">
        <v>3308</v>
      </c>
      <c r="M1126" s="14" t="s">
        <v>10</v>
      </c>
      <c r="N1126" s="13" t="s">
        <v>606</v>
      </c>
      <c r="O1126" s="13" t="s">
        <v>606</v>
      </c>
      <c r="P1126" s="13" t="s">
        <v>606</v>
      </c>
      <c r="Q1126" s="13" t="s">
        <v>606</v>
      </c>
      <c r="R1126" s="13" t="s">
        <v>606</v>
      </c>
      <c r="S1126" s="13" t="s">
        <v>606</v>
      </c>
      <c r="T1126" s="13"/>
      <c r="U1126" s="10">
        <v>10</v>
      </c>
      <c r="V1126" s="9" t="s">
        <v>4432</v>
      </c>
      <c r="W1126" s="9" t="s">
        <v>4429</v>
      </c>
      <c r="X1126" s="13" t="s">
        <v>26</v>
      </c>
    </row>
    <row r="1127" spans="1:24" hidden="1" x14ac:dyDescent="0.3">
      <c r="A1127" s="7" t="s">
        <v>4428</v>
      </c>
      <c r="B1127" s="14">
        <v>8610</v>
      </c>
      <c r="C1127" s="14">
        <v>25305</v>
      </c>
      <c r="D1127" s="14" t="s">
        <v>3341</v>
      </c>
      <c r="E1127" s="45" t="s">
        <v>590</v>
      </c>
      <c r="F1127" s="21" t="s">
        <v>3342</v>
      </c>
      <c r="G1127" s="54" t="s">
        <v>3342</v>
      </c>
      <c r="H1127" s="54" t="s">
        <v>3343</v>
      </c>
      <c r="I1127" s="54">
        <f>_xlfn.XLOOKUP(H1127,[1]Sheet2!$G:$G,[1]Sheet2!$B:$B)</f>
        <v>-23.4720376</v>
      </c>
      <c r="J1127" s="54">
        <f>_xlfn.XLOOKUP(H1127,[1]Sheet2!$G:$G,[1]Sheet2!$C:$C)</f>
        <v>-46.465023199999997</v>
      </c>
      <c r="K1127" s="14" t="s">
        <v>3134</v>
      </c>
      <c r="L1127" s="21" t="s">
        <v>3344</v>
      </c>
      <c r="M1127" s="14" t="s">
        <v>10</v>
      </c>
      <c r="N1127" s="13" t="s">
        <v>606</v>
      </c>
      <c r="O1127" s="13" t="s">
        <v>606</v>
      </c>
      <c r="P1127" s="13" t="s">
        <v>606</v>
      </c>
      <c r="Q1127" s="13" t="s">
        <v>606</v>
      </c>
      <c r="R1127" s="13" t="s">
        <v>606</v>
      </c>
      <c r="S1127" s="13"/>
      <c r="T1127" s="13"/>
      <c r="U1127" s="10">
        <v>10</v>
      </c>
      <c r="V1127" s="9" t="s">
        <v>4432</v>
      </c>
      <c r="W1127" s="9" t="s">
        <v>4429</v>
      </c>
      <c r="X1127" s="13" t="s">
        <v>26</v>
      </c>
    </row>
    <row r="1128" spans="1:24" hidden="1" x14ac:dyDescent="0.3">
      <c r="A1128" s="7" t="s">
        <v>4428</v>
      </c>
      <c r="B1128" s="14">
        <v>36440</v>
      </c>
      <c r="C1128" s="14">
        <v>1005692</v>
      </c>
      <c r="D1128" s="14">
        <v>32707</v>
      </c>
      <c r="E1128" s="45" t="s">
        <v>593</v>
      </c>
      <c r="F1128" s="21" t="s">
        <v>3345</v>
      </c>
      <c r="G1128" s="54" t="s">
        <v>3345</v>
      </c>
      <c r="H1128" s="54" t="s">
        <v>3346</v>
      </c>
      <c r="I1128" s="54">
        <f>_xlfn.XLOOKUP(H1128,[1]Sheet2!$G:$G,[1]Sheet2!$B:$B)</f>
        <v>-23.440119200000002</v>
      </c>
      <c r="J1128" s="54">
        <f>_xlfn.XLOOKUP(H1128,[1]Sheet2!$G:$G,[1]Sheet2!$C:$C)</f>
        <v>-46.504333000000003</v>
      </c>
      <c r="K1128" s="14" t="s">
        <v>3134</v>
      </c>
      <c r="L1128" s="21" t="s">
        <v>3344</v>
      </c>
      <c r="M1128" s="14" t="s">
        <v>10</v>
      </c>
      <c r="N1128" s="13" t="s">
        <v>606</v>
      </c>
      <c r="O1128" s="13" t="s">
        <v>606</v>
      </c>
      <c r="P1128" s="13" t="s">
        <v>606</v>
      </c>
      <c r="Q1128" s="13" t="s">
        <v>606</v>
      </c>
      <c r="R1128" s="13" t="s">
        <v>606</v>
      </c>
      <c r="S1128" s="13"/>
      <c r="T1128" s="13"/>
      <c r="U1128" s="10">
        <v>28</v>
      </c>
      <c r="V1128" s="9" t="s">
        <v>4432</v>
      </c>
      <c r="W1128" s="9" t="s">
        <v>4429</v>
      </c>
      <c r="X1128" s="13" t="s">
        <v>26</v>
      </c>
    </row>
    <row r="1129" spans="1:24" hidden="1" x14ac:dyDescent="0.3">
      <c r="A1129" s="7" t="s">
        <v>4428</v>
      </c>
      <c r="B1129" s="14">
        <v>38768</v>
      </c>
      <c r="C1129" s="14">
        <v>1011789</v>
      </c>
      <c r="D1129" s="14" t="s">
        <v>3347</v>
      </c>
      <c r="E1129" s="45" t="s">
        <v>590</v>
      </c>
      <c r="F1129" s="21" t="s">
        <v>3348</v>
      </c>
      <c r="G1129" s="54" t="s">
        <v>3348</v>
      </c>
      <c r="H1129" s="54" t="s">
        <v>3349</v>
      </c>
      <c r="I1129" s="54">
        <f>_xlfn.XLOOKUP(H1129,[1]Sheet2!$G:$G,[1]Sheet2!$B:$B)</f>
        <v>-22.818156399999999</v>
      </c>
      <c r="J1129" s="54">
        <f>_xlfn.XLOOKUP(H1129,[1]Sheet2!$G:$G,[1]Sheet2!$C:$C)</f>
        <v>-45.182202599999997</v>
      </c>
      <c r="K1129" s="14" t="s">
        <v>3134</v>
      </c>
      <c r="L1129" s="21" t="s">
        <v>3344</v>
      </c>
      <c r="M1129" s="14" t="s">
        <v>10</v>
      </c>
      <c r="N1129" s="13" t="s">
        <v>606</v>
      </c>
      <c r="O1129" s="13" t="s">
        <v>606</v>
      </c>
      <c r="P1129" s="13" t="s">
        <v>606</v>
      </c>
      <c r="Q1129" s="13" t="s">
        <v>606</v>
      </c>
      <c r="R1129" s="13" t="s">
        <v>606</v>
      </c>
      <c r="S1129" s="13"/>
      <c r="T1129" s="13"/>
      <c r="U1129" s="10">
        <v>30</v>
      </c>
      <c r="V1129" s="9" t="s">
        <v>4432</v>
      </c>
      <c r="W1129" s="9" t="s">
        <v>4429</v>
      </c>
      <c r="X1129" s="13" t="s">
        <v>26</v>
      </c>
    </row>
    <row r="1130" spans="1:24" hidden="1" x14ac:dyDescent="0.3">
      <c r="A1130" s="7" t="s">
        <v>4428</v>
      </c>
      <c r="B1130" s="14">
        <v>24179</v>
      </c>
      <c r="C1130" s="14">
        <v>126101</v>
      </c>
      <c r="D1130" s="14">
        <v>8276</v>
      </c>
      <c r="E1130" s="45" t="s">
        <v>1728</v>
      </c>
      <c r="F1130" s="21" t="s">
        <v>3350</v>
      </c>
      <c r="G1130" s="54" t="s">
        <v>3350</v>
      </c>
      <c r="H1130" s="54" t="s">
        <v>3351</v>
      </c>
      <c r="I1130" s="54" t="e">
        <f>_xlfn.XLOOKUP(H1130,[1]Sheet2!$G:$G,[1]Sheet2!$B:$B)</f>
        <v>#N/A</v>
      </c>
      <c r="J1130" s="54" t="e">
        <f>_xlfn.XLOOKUP(H1130,[1]Sheet2!$G:$G,[1]Sheet2!$C:$C)</f>
        <v>#N/A</v>
      </c>
      <c r="K1130" s="14" t="s">
        <v>3134</v>
      </c>
      <c r="L1130" s="21" t="s">
        <v>3344</v>
      </c>
      <c r="M1130" s="14" t="s">
        <v>10</v>
      </c>
      <c r="N1130" s="13" t="s">
        <v>606</v>
      </c>
      <c r="O1130" s="13" t="s">
        <v>606</v>
      </c>
      <c r="P1130" s="13" t="s">
        <v>606</v>
      </c>
      <c r="Q1130" s="13" t="s">
        <v>606</v>
      </c>
      <c r="R1130" s="13" t="s">
        <v>606</v>
      </c>
      <c r="S1130" s="13"/>
      <c r="T1130" s="13"/>
      <c r="U1130" s="10">
        <v>20</v>
      </c>
      <c r="V1130" s="9" t="s">
        <v>4432</v>
      </c>
      <c r="W1130" s="9" t="s">
        <v>4429</v>
      </c>
      <c r="X1130" s="13" t="s">
        <v>26</v>
      </c>
    </row>
    <row r="1131" spans="1:24" hidden="1" x14ac:dyDescent="0.3">
      <c r="A1131" s="7" t="s">
        <v>4428</v>
      </c>
      <c r="B1131" s="14">
        <v>39222</v>
      </c>
      <c r="C1131" s="14">
        <v>13919</v>
      </c>
      <c r="D1131" s="14">
        <v>19142</v>
      </c>
      <c r="E1131" s="45" t="s">
        <v>11</v>
      </c>
      <c r="F1131" s="21" t="s">
        <v>3352</v>
      </c>
      <c r="G1131" s="54" t="s">
        <v>3352</v>
      </c>
      <c r="H1131" s="54" t="s">
        <v>3353</v>
      </c>
      <c r="I1131" s="54">
        <f>_xlfn.XLOOKUP(H1131,[1]Sheet2!$G:$G,[1]Sheet2!$B:$B)</f>
        <v>-23.442271900000001</v>
      </c>
      <c r="J1131" s="54">
        <f>_xlfn.XLOOKUP(H1131,[1]Sheet2!$G:$G,[1]Sheet2!$C:$C)</f>
        <v>-46.499680599999998</v>
      </c>
      <c r="K1131" s="14" t="s">
        <v>3134</v>
      </c>
      <c r="L1131" s="21" t="s">
        <v>3344</v>
      </c>
      <c r="M1131" s="14" t="s">
        <v>10</v>
      </c>
      <c r="N1131" s="13" t="s">
        <v>606</v>
      </c>
      <c r="O1131" s="13" t="s">
        <v>606</v>
      </c>
      <c r="P1131" s="13" t="s">
        <v>606</v>
      </c>
      <c r="Q1131" s="13" t="s">
        <v>606</v>
      </c>
      <c r="R1131" s="13" t="s">
        <v>606</v>
      </c>
      <c r="S1131" s="13"/>
      <c r="T1131" s="13"/>
      <c r="U1131" s="10">
        <v>30</v>
      </c>
      <c r="V1131" s="9" t="s">
        <v>4432</v>
      </c>
      <c r="W1131" s="9" t="s">
        <v>4429</v>
      </c>
      <c r="X1131" s="13" t="s">
        <v>26</v>
      </c>
    </row>
    <row r="1132" spans="1:24" hidden="1" x14ac:dyDescent="0.3">
      <c r="A1132" s="7" t="s">
        <v>4428</v>
      </c>
      <c r="B1132" s="14">
        <v>29676</v>
      </c>
      <c r="C1132" s="14">
        <v>94177</v>
      </c>
      <c r="D1132" s="14">
        <v>3314</v>
      </c>
      <c r="E1132" s="45" t="s">
        <v>1128</v>
      </c>
      <c r="F1132" s="21" t="s">
        <v>3354</v>
      </c>
      <c r="G1132" s="54" t="s">
        <v>3354</v>
      </c>
      <c r="H1132" s="54" t="s">
        <v>3355</v>
      </c>
      <c r="I1132" s="54">
        <f>_xlfn.XLOOKUP(H1132,[1]Sheet2!$G:$G,[1]Sheet2!$B:$B)</f>
        <v>-23.452886899999999</v>
      </c>
      <c r="J1132" s="54">
        <f>_xlfn.XLOOKUP(H1132,[1]Sheet2!$G:$G,[1]Sheet2!$C:$C)</f>
        <v>-46.334162200000002</v>
      </c>
      <c r="K1132" s="14" t="s">
        <v>3134</v>
      </c>
      <c r="L1132" s="21" t="s">
        <v>3344</v>
      </c>
      <c r="M1132" s="14" t="s">
        <v>10</v>
      </c>
      <c r="N1132" s="13" t="s">
        <v>606</v>
      </c>
      <c r="O1132" s="13" t="s">
        <v>606</v>
      </c>
      <c r="P1132" s="13" t="s">
        <v>606</v>
      </c>
      <c r="Q1132" s="13" t="s">
        <v>606</v>
      </c>
      <c r="R1132" s="13" t="s">
        <v>606</v>
      </c>
      <c r="S1132" s="13"/>
      <c r="T1132" s="13"/>
      <c r="U1132" s="10">
        <v>5</v>
      </c>
      <c r="V1132" s="9" t="s">
        <v>4432</v>
      </c>
      <c r="W1132" s="9" t="s">
        <v>4429</v>
      </c>
      <c r="X1132" s="13" t="s">
        <v>26</v>
      </c>
    </row>
    <row r="1133" spans="1:24" hidden="1" x14ac:dyDescent="0.3">
      <c r="A1133" s="7" t="s">
        <v>4428</v>
      </c>
      <c r="B1133" s="14">
        <v>39953</v>
      </c>
      <c r="C1133" s="14">
        <v>94412</v>
      </c>
      <c r="D1133" s="14">
        <v>23922</v>
      </c>
      <c r="E1133" s="45" t="s">
        <v>593</v>
      </c>
      <c r="F1133" s="21" t="s">
        <v>3356</v>
      </c>
      <c r="G1133" s="54" t="s">
        <v>3356</v>
      </c>
      <c r="H1133" s="54" t="s">
        <v>3357</v>
      </c>
      <c r="I1133" s="54">
        <f>_xlfn.XLOOKUP(H1133,[1]Sheet2!$G:$G,[1]Sheet2!$B:$B)</f>
        <v>-23.430217500000001</v>
      </c>
      <c r="J1133" s="54">
        <f>_xlfn.XLOOKUP(H1133,[1]Sheet2!$G:$G,[1]Sheet2!$C:$C)</f>
        <v>-46.471671099999988</v>
      </c>
      <c r="K1133" s="14" t="s">
        <v>3134</v>
      </c>
      <c r="L1133" s="21" t="s">
        <v>3344</v>
      </c>
      <c r="M1133" s="14" t="s">
        <v>10</v>
      </c>
      <c r="N1133" s="13" t="s">
        <v>606</v>
      </c>
      <c r="O1133" s="13" t="s">
        <v>606</v>
      </c>
      <c r="P1133" s="13" t="s">
        <v>606</v>
      </c>
      <c r="Q1133" s="13" t="s">
        <v>606</v>
      </c>
      <c r="R1133" s="13" t="s">
        <v>606</v>
      </c>
      <c r="S1133" s="13"/>
      <c r="T1133" s="13"/>
      <c r="U1133" s="10">
        <v>10</v>
      </c>
      <c r="V1133" s="9" t="s">
        <v>4432</v>
      </c>
      <c r="W1133" s="9" t="s">
        <v>4429</v>
      </c>
      <c r="X1133" s="13" t="s">
        <v>26</v>
      </c>
    </row>
    <row r="1134" spans="1:24" hidden="1" x14ac:dyDescent="0.3">
      <c r="A1134" s="7" t="s">
        <v>4428</v>
      </c>
      <c r="B1134" s="14">
        <v>42944</v>
      </c>
      <c r="C1134" s="14">
        <v>1022017</v>
      </c>
      <c r="D1134" s="14">
        <v>37668</v>
      </c>
      <c r="E1134" s="45" t="s">
        <v>590</v>
      </c>
      <c r="F1134" s="21" t="s">
        <v>3358</v>
      </c>
      <c r="G1134" s="54" t="s">
        <v>3358</v>
      </c>
      <c r="H1134" s="54" t="s">
        <v>3359</v>
      </c>
      <c r="I1134" s="54" t="e">
        <f>_xlfn.XLOOKUP(H1134,[1]Sheet2!$G:$G,[1]Sheet2!$B:$B)</f>
        <v>#N/A</v>
      </c>
      <c r="J1134" s="54" t="e">
        <f>_xlfn.XLOOKUP(H1134,[1]Sheet2!$G:$G,[1]Sheet2!$C:$C)</f>
        <v>#N/A</v>
      </c>
      <c r="K1134" s="14" t="s">
        <v>3134</v>
      </c>
      <c r="L1134" s="21" t="s">
        <v>3344</v>
      </c>
      <c r="M1134" s="14" t="s">
        <v>10</v>
      </c>
      <c r="N1134" s="13" t="s">
        <v>606</v>
      </c>
      <c r="O1134" s="13" t="s">
        <v>606</v>
      </c>
      <c r="P1134" s="13" t="s">
        <v>606</v>
      </c>
      <c r="Q1134" s="13" t="s">
        <v>606</v>
      </c>
      <c r="R1134" s="13" t="s">
        <v>606</v>
      </c>
      <c r="S1134" s="13"/>
      <c r="T1134" s="13"/>
      <c r="U1134" s="10">
        <v>5</v>
      </c>
      <c r="V1134" s="9" t="s">
        <v>4432</v>
      </c>
      <c r="W1134" s="9" t="s">
        <v>4429</v>
      </c>
      <c r="X1134" s="13" t="s">
        <v>26</v>
      </c>
    </row>
    <row r="1135" spans="1:24" hidden="1" x14ac:dyDescent="0.3">
      <c r="A1135" s="7" t="s">
        <v>4428</v>
      </c>
      <c r="B1135" s="14">
        <v>42995</v>
      </c>
      <c r="C1135" s="14">
        <v>1011575</v>
      </c>
      <c r="D1135" s="14">
        <v>36414</v>
      </c>
      <c r="E1135" s="45" t="s">
        <v>593</v>
      </c>
      <c r="F1135" s="21" t="s">
        <v>3360</v>
      </c>
      <c r="G1135" s="54" t="s">
        <v>3360</v>
      </c>
      <c r="H1135" s="54" t="s">
        <v>3361</v>
      </c>
      <c r="I1135" s="54">
        <f>_xlfn.XLOOKUP(H1135,[1]Sheet2!$G:$G,[1]Sheet2!$B:$B)</f>
        <v>-23.430217500000001</v>
      </c>
      <c r="J1135" s="54">
        <f>_xlfn.XLOOKUP(H1135,[1]Sheet2!$G:$G,[1]Sheet2!$C:$C)</f>
        <v>-46.471671099999988</v>
      </c>
      <c r="K1135" s="14" t="s">
        <v>3134</v>
      </c>
      <c r="L1135" s="21" t="s">
        <v>3344</v>
      </c>
      <c r="M1135" s="14" t="s">
        <v>10</v>
      </c>
      <c r="N1135" s="13" t="s">
        <v>606</v>
      </c>
      <c r="O1135" s="13" t="s">
        <v>606</v>
      </c>
      <c r="P1135" s="13" t="s">
        <v>606</v>
      </c>
      <c r="Q1135" s="13" t="s">
        <v>606</v>
      </c>
      <c r="R1135" s="13" t="s">
        <v>606</v>
      </c>
      <c r="S1135" s="13"/>
      <c r="T1135" s="13"/>
      <c r="U1135" s="10">
        <v>25</v>
      </c>
      <c r="V1135" s="9" t="s">
        <v>4432</v>
      </c>
      <c r="W1135" s="9" t="s">
        <v>4429</v>
      </c>
      <c r="X1135" s="13" t="s">
        <v>26</v>
      </c>
    </row>
    <row r="1136" spans="1:24" hidden="1" x14ac:dyDescent="0.3">
      <c r="A1136" s="7" t="s">
        <v>4428</v>
      </c>
      <c r="B1136" s="14">
        <v>42995</v>
      </c>
      <c r="C1136" s="14">
        <v>1011575</v>
      </c>
      <c r="D1136" s="14">
        <v>36206</v>
      </c>
      <c r="E1136" s="45" t="s">
        <v>593</v>
      </c>
      <c r="F1136" s="21" t="s">
        <v>3360</v>
      </c>
      <c r="G1136" s="54" t="s">
        <v>3360</v>
      </c>
      <c r="H1136" s="54" t="s">
        <v>3361</v>
      </c>
      <c r="I1136" s="54">
        <f>_xlfn.XLOOKUP(H1136,[1]Sheet2!$G:$G,[1]Sheet2!$B:$B)</f>
        <v>-23.430217500000001</v>
      </c>
      <c r="J1136" s="54">
        <f>_xlfn.XLOOKUP(H1136,[1]Sheet2!$G:$G,[1]Sheet2!$C:$C)</f>
        <v>-46.471671099999988</v>
      </c>
      <c r="K1136" s="14" t="s">
        <v>3134</v>
      </c>
      <c r="L1136" s="21" t="s">
        <v>3344</v>
      </c>
      <c r="M1136" s="14" t="s">
        <v>10</v>
      </c>
      <c r="N1136" s="13" t="s">
        <v>606</v>
      </c>
      <c r="O1136" s="13" t="s">
        <v>606</v>
      </c>
      <c r="P1136" s="13" t="s">
        <v>606</v>
      </c>
      <c r="Q1136" s="13" t="s">
        <v>606</v>
      </c>
      <c r="R1136" s="13" t="s">
        <v>606</v>
      </c>
      <c r="S1136" s="13"/>
      <c r="T1136" s="13"/>
      <c r="U1136" s="10">
        <v>25</v>
      </c>
      <c r="V1136" s="9" t="s">
        <v>4432</v>
      </c>
      <c r="W1136" s="9" t="s">
        <v>4429</v>
      </c>
      <c r="X1136" s="13" t="s">
        <v>26</v>
      </c>
    </row>
    <row r="1137" spans="1:24" hidden="1" x14ac:dyDescent="0.3">
      <c r="A1137" s="7" t="s">
        <v>4428</v>
      </c>
      <c r="B1137" s="14">
        <v>42995</v>
      </c>
      <c r="C1137" s="14">
        <v>1011575</v>
      </c>
      <c r="D1137" s="14">
        <v>36241</v>
      </c>
      <c r="E1137" s="45" t="s">
        <v>593</v>
      </c>
      <c r="F1137" s="21" t="s">
        <v>3360</v>
      </c>
      <c r="G1137" s="54" t="s">
        <v>3360</v>
      </c>
      <c r="H1137" s="54" t="s">
        <v>3361</v>
      </c>
      <c r="I1137" s="54">
        <f>_xlfn.XLOOKUP(H1137,[1]Sheet2!$G:$G,[1]Sheet2!$B:$B)</f>
        <v>-23.430217500000001</v>
      </c>
      <c r="J1137" s="54">
        <f>_xlfn.XLOOKUP(H1137,[1]Sheet2!$G:$G,[1]Sheet2!$C:$C)</f>
        <v>-46.471671099999988</v>
      </c>
      <c r="K1137" s="14" t="s">
        <v>3134</v>
      </c>
      <c r="L1137" s="21" t="s">
        <v>3344</v>
      </c>
      <c r="M1137" s="14" t="s">
        <v>10</v>
      </c>
      <c r="N1137" s="13" t="s">
        <v>606</v>
      </c>
      <c r="O1137" s="13" t="s">
        <v>606</v>
      </c>
      <c r="P1137" s="13" t="s">
        <v>606</v>
      </c>
      <c r="Q1137" s="13" t="s">
        <v>606</v>
      </c>
      <c r="R1137" s="13" t="s">
        <v>606</v>
      </c>
      <c r="S1137" s="13" t="s">
        <v>606</v>
      </c>
      <c r="T1137" s="13"/>
      <c r="U1137" s="10">
        <v>25</v>
      </c>
      <c r="V1137" s="9" t="s">
        <v>4432</v>
      </c>
      <c r="W1137" s="9" t="s">
        <v>4429</v>
      </c>
      <c r="X1137" s="13" t="s">
        <v>26</v>
      </c>
    </row>
    <row r="1138" spans="1:24" hidden="1" x14ac:dyDescent="0.3">
      <c r="A1138" s="7" t="s">
        <v>4428</v>
      </c>
      <c r="B1138" s="14">
        <v>42941</v>
      </c>
      <c r="C1138" s="14">
        <v>1022099</v>
      </c>
      <c r="D1138" s="14">
        <v>37656</v>
      </c>
      <c r="E1138" s="45" t="s">
        <v>590</v>
      </c>
      <c r="F1138" s="21" t="s">
        <v>3362</v>
      </c>
      <c r="G1138" s="54" t="s">
        <v>3362</v>
      </c>
      <c r="H1138" s="54" t="s">
        <v>3363</v>
      </c>
      <c r="I1138" s="54" t="e">
        <f>_xlfn.XLOOKUP(H1138,[1]Sheet2!$G:$G,[1]Sheet2!$B:$B)</f>
        <v>#N/A</v>
      </c>
      <c r="J1138" s="54" t="e">
        <f>_xlfn.XLOOKUP(H1138,[1]Sheet2!$G:$G,[1]Sheet2!$C:$C)</f>
        <v>#N/A</v>
      </c>
      <c r="K1138" s="14" t="s">
        <v>3134</v>
      </c>
      <c r="L1138" s="21" t="s">
        <v>3344</v>
      </c>
      <c r="M1138" s="14" t="s">
        <v>10</v>
      </c>
      <c r="N1138" s="13" t="s">
        <v>606</v>
      </c>
      <c r="O1138" s="13" t="s">
        <v>606</v>
      </c>
      <c r="P1138" s="13" t="s">
        <v>606</v>
      </c>
      <c r="Q1138" s="13" t="s">
        <v>606</v>
      </c>
      <c r="R1138" s="13" t="s">
        <v>606</v>
      </c>
      <c r="S1138" s="13" t="s">
        <v>606</v>
      </c>
      <c r="T1138" s="13"/>
      <c r="U1138" s="10">
        <v>25</v>
      </c>
      <c r="V1138" s="9" t="s">
        <v>4432</v>
      </c>
      <c r="W1138" s="9" t="s">
        <v>4429</v>
      </c>
      <c r="X1138" s="13" t="s">
        <v>26</v>
      </c>
    </row>
    <row r="1139" spans="1:24" hidden="1" x14ac:dyDescent="0.3">
      <c r="A1139" s="7" t="s">
        <v>4428</v>
      </c>
      <c r="B1139" s="14">
        <v>42941</v>
      </c>
      <c r="C1139" s="14">
        <v>1022099</v>
      </c>
      <c r="D1139" s="14">
        <v>37658</v>
      </c>
      <c r="E1139" s="45" t="s">
        <v>590</v>
      </c>
      <c r="F1139" s="21" t="s">
        <v>3362</v>
      </c>
      <c r="G1139" s="54" t="s">
        <v>3362</v>
      </c>
      <c r="H1139" s="54" t="s">
        <v>3363</v>
      </c>
      <c r="I1139" s="54" t="e">
        <f>_xlfn.XLOOKUP(H1139,[1]Sheet2!$G:$G,[1]Sheet2!$B:$B)</f>
        <v>#N/A</v>
      </c>
      <c r="J1139" s="54" t="e">
        <f>_xlfn.XLOOKUP(H1139,[1]Sheet2!$G:$G,[1]Sheet2!$C:$C)</f>
        <v>#N/A</v>
      </c>
      <c r="K1139" s="14" t="s">
        <v>3134</v>
      </c>
      <c r="L1139" s="21" t="s">
        <v>3344</v>
      </c>
      <c r="M1139" s="14" t="s">
        <v>10</v>
      </c>
      <c r="N1139" s="13" t="s">
        <v>606</v>
      </c>
      <c r="O1139" s="13" t="s">
        <v>606</v>
      </c>
      <c r="P1139" s="13" t="s">
        <v>606</v>
      </c>
      <c r="Q1139" s="13" t="s">
        <v>606</v>
      </c>
      <c r="R1139" s="13" t="s">
        <v>606</v>
      </c>
      <c r="S1139" s="13" t="s">
        <v>606</v>
      </c>
      <c r="T1139" s="13"/>
      <c r="U1139" s="10">
        <v>25</v>
      </c>
      <c r="V1139" s="9" t="s">
        <v>4432</v>
      </c>
      <c r="W1139" s="9" t="s">
        <v>4429</v>
      </c>
      <c r="X1139" s="13" t="s">
        <v>26</v>
      </c>
    </row>
    <row r="1140" spans="1:24" hidden="1" x14ac:dyDescent="0.3">
      <c r="A1140" s="7" t="s">
        <v>4428</v>
      </c>
      <c r="B1140" s="14">
        <v>42941</v>
      </c>
      <c r="C1140" s="14">
        <v>1022099</v>
      </c>
      <c r="D1140" s="14">
        <v>37660</v>
      </c>
      <c r="E1140" s="45" t="s">
        <v>590</v>
      </c>
      <c r="F1140" s="21" t="s">
        <v>3362</v>
      </c>
      <c r="G1140" s="54" t="s">
        <v>3362</v>
      </c>
      <c r="H1140" s="54" t="s">
        <v>3363</v>
      </c>
      <c r="I1140" s="54" t="e">
        <f>_xlfn.XLOOKUP(H1140,[1]Sheet2!$G:$G,[1]Sheet2!$B:$B)</f>
        <v>#N/A</v>
      </c>
      <c r="J1140" s="54" t="e">
        <f>_xlfn.XLOOKUP(H1140,[1]Sheet2!$G:$G,[1]Sheet2!$C:$C)</f>
        <v>#N/A</v>
      </c>
      <c r="K1140" s="14" t="s">
        <v>3134</v>
      </c>
      <c r="L1140" s="21" t="s">
        <v>3344</v>
      </c>
      <c r="M1140" s="14" t="s">
        <v>10</v>
      </c>
      <c r="N1140" s="13" t="s">
        <v>606</v>
      </c>
      <c r="O1140" s="13" t="s">
        <v>606</v>
      </c>
      <c r="P1140" s="13" t="s">
        <v>606</v>
      </c>
      <c r="Q1140" s="13" t="s">
        <v>606</v>
      </c>
      <c r="R1140" s="13" t="s">
        <v>606</v>
      </c>
      <c r="S1140" s="13" t="s">
        <v>606</v>
      </c>
      <c r="T1140" s="13"/>
      <c r="U1140" s="10">
        <v>25</v>
      </c>
      <c r="V1140" s="9" t="s">
        <v>4432</v>
      </c>
      <c r="W1140" s="9" t="s">
        <v>4429</v>
      </c>
      <c r="X1140" s="13" t="s">
        <v>26</v>
      </c>
    </row>
    <row r="1141" spans="1:24" hidden="1" x14ac:dyDescent="0.3">
      <c r="A1141" s="7" t="s">
        <v>4428</v>
      </c>
      <c r="B1141" s="14">
        <v>42941</v>
      </c>
      <c r="C1141" s="14">
        <v>1022099</v>
      </c>
      <c r="D1141" s="14">
        <v>37663</v>
      </c>
      <c r="E1141" s="45" t="s">
        <v>590</v>
      </c>
      <c r="F1141" s="21" t="s">
        <v>3362</v>
      </c>
      <c r="G1141" s="54" t="s">
        <v>3362</v>
      </c>
      <c r="H1141" s="54" t="s">
        <v>3363</v>
      </c>
      <c r="I1141" s="54" t="e">
        <f>_xlfn.XLOOKUP(H1141,[1]Sheet2!$G:$G,[1]Sheet2!$B:$B)</f>
        <v>#N/A</v>
      </c>
      <c r="J1141" s="54" t="e">
        <f>_xlfn.XLOOKUP(H1141,[1]Sheet2!$G:$G,[1]Sheet2!$C:$C)</f>
        <v>#N/A</v>
      </c>
      <c r="K1141" s="14" t="s">
        <v>3134</v>
      </c>
      <c r="L1141" s="21" t="s">
        <v>3344</v>
      </c>
      <c r="M1141" s="14" t="s">
        <v>10</v>
      </c>
      <c r="N1141" s="13" t="s">
        <v>606</v>
      </c>
      <c r="O1141" s="13" t="s">
        <v>606</v>
      </c>
      <c r="P1141" s="13" t="s">
        <v>606</v>
      </c>
      <c r="Q1141" s="13" t="s">
        <v>606</v>
      </c>
      <c r="R1141" s="13" t="s">
        <v>606</v>
      </c>
      <c r="S1141" s="13" t="s">
        <v>606</v>
      </c>
      <c r="T1141" s="13"/>
      <c r="U1141" s="10">
        <v>25</v>
      </c>
      <c r="V1141" s="9" t="s">
        <v>4432</v>
      </c>
      <c r="W1141" s="9" t="s">
        <v>4429</v>
      </c>
      <c r="X1141" s="13" t="s">
        <v>26</v>
      </c>
    </row>
    <row r="1142" spans="1:24" hidden="1" x14ac:dyDescent="0.3">
      <c r="A1142" s="7" t="s">
        <v>4428</v>
      </c>
      <c r="B1142" s="14">
        <v>42941</v>
      </c>
      <c r="C1142" s="14">
        <v>1022099</v>
      </c>
      <c r="D1142" s="14">
        <v>37665</v>
      </c>
      <c r="E1142" s="45" t="s">
        <v>590</v>
      </c>
      <c r="F1142" s="21" t="s">
        <v>3362</v>
      </c>
      <c r="G1142" s="54" t="s">
        <v>3362</v>
      </c>
      <c r="H1142" s="54" t="s">
        <v>3363</v>
      </c>
      <c r="I1142" s="54" t="e">
        <f>_xlfn.XLOOKUP(H1142,[1]Sheet2!$G:$G,[1]Sheet2!$B:$B)</f>
        <v>#N/A</v>
      </c>
      <c r="J1142" s="54" t="e">
        <f>_xlfn.XLOOKUP(H1142,[1]Sheet2!$G:$G,[1]Sheet2!$C:$C)</f>
        <v>#N/A</v>
      </c>
      <c r="K1142" s="14" t="s">
        <v>3134</v>
      </c>
      <c r="L1142" s="21" t="s">
        <v>3344</v>
      </c>
      <c r="M1142" s="14" t="s">
        <v>10</v>
      </c>
      <c r="N1142" s="13" t="s">
        <v>606</v>
      </c>
      <c r="O1142" s="13" t="s">
        <v>606</v>
      </c>
      <c r="P1142" s="13" t="s">
        <v>606</v>
      </c>
      <c r="Q1142" s="13" t="s">
        <v>606</v>
      </c>
      <c r="R1142" s="13" t="s">
        <v>606</v>
      </c>
      <c r="S1142" s="13" t="s">
        <v>606</v>
      </c>
      <c r="T1142" s="13"/>
      <c r="U1142" s="10">
        <v>25</v>
      </c>
      <c r="V1142" s="9" t="s">
        <v>4432</v>
      </c>
      <c r="W1142" s="9" t="s">
        <v>4429</v>
      </c>
      <c r="X1142" s="13" t="s">
        <v>26</v>
      </c>
    </row>
    <row r="1143" spans="1:24" hidden="1" x14ac:dyDescent="0.3">
      <c r="A1143" s="7" t="s">
        <v>4428</v>
      </c>
      <c r="B1143" s="14">
        <v>42941</v>
      </c>
      <c r="C1143" s="14">
        <v>1022099</v>
      </c>
      <c r="D1143" s="14">
        <v>15289</v>
      </c>
      <c r="E1143" s="45" t="s">
        <v>590</v>
      </c>
      <c r="F1143" s="21" t="s">
        <v>3362</v>
      </c>
      <c r="G1143" s="54" t="s">
        <v>3362</v>
      </c>
      <c r="H1143" s="54" t="s">
        <v>3363</v>
      </c>
      <c r="I1143" s="54" t="e">
        <f>_xlfn.XLOOKUP(H1143,[1]Sheet2!$G:$G,[1]Sheet2!$B:$B)</f>
        <v>#N/A</v>
      </c>
      <c r="J1143" s="54" t="e">
        <f>_xlfn.XLOOKUP(H1143,[1]Sheet2!$G:$G,[1]Sheet2!$C:$C)</f>
        <v>#N/A</v>
      </c>
      <c r="K1143" s="14" t="s">
        <v>3134</v>
      </c>
      <c r="L1143" s="21" t="s">
        <v>3344</v>
      </c>
      <c r="M1143" s="14" t="s">
        <v>10</v>
      </c>
      <c r="N1143" s="13" t="s">
        <v>606</v>
      </c>
      <c r="O1143" s="13" t="s">
        <v>606</v>
      </c>
      <c r="P1143" s="13" t="s">
        <v>606</v>
      </c>
      <c r="Q1143" s="13" t="s">
        <v>606</v>
      </c>
      <c r="R1143" s="13" t="s">
        <v>606</v>
      </c>
      <c r="S1143" s="13" t="s">
        <v>606</v>
      </c>
      <c r="T1143" s="13"/>
      <c r="U1143" s="10">
        <v>25</v>
      </c>
      <c r="V1143" s="9" t="s">
        <v>4432</v>
      </c>
      <c r="W1143" s="9" t="s">
        <v>4429</v>
      </c>
      <c r="X1143" s="13" t="s">
        <v>26</v>
      </c>
    </row>
    <row r="1144" spans="1:24" hidden="1" x14ac:dyDescent="0.3">
      <c r="A1144" s="7" t="s">
        <v>4428</v>
      </c>
      <c r="B1144" s="14">
        <v>8971</v>
      </c>
      <c r="C1144" s="14">
        <v>31661</v>
      </c>
      <c r="D1144" s="14" t="s">
        <v>3364</v>
      </c>
      <c r="E1144" s="45" t="s">
        <v>590</v>
      </c>
      <c r="F1144" s="21" t="s">
        <v>3365</v>
      </c>
      <c r="G1144" s="54" t="s">
        <v>3365</v>
      </c>
      <c r="H1144" s="54" t="s">
        <v>3366</v>
      </c>
      <c r="I1144" s="54">
        <f>_xlfn.XLOOKUP(H1144,[1]Sheet2!$G:$G,[1]Sheet2!$B:$B)</f>
        <v>-23.472247899999999</v>
      </c>
      <c r="J1144" s="54">
        <f>_xlfn.XLOOKUP(H1144,[1]Sheet2!$G:$G,[1]Sheet2!$C:$C)</f>
        <v>-46.514210200000001</v>
      </c>
      <c r="K1144" s="14" t="s">
        <v>3134</v>
      </c>
      <c r="L1144" s="21" t="s">
        <v>3344</v>
      </c>
      <c r="M1144" s="14" t="s">
        <v>10</v>
      </c>
      <c r="N1144" s="13" t="s">
        <v>606</v>
      </c>
      <c r="O1144" s="13" t="s">
        <v>606</v>
      </c>
      <c r="P1144" s="13" t="s">
        <v>606</v>
      </c>
      <c r="Q1144" s="13" t="s">
        <v>606</v>
      </c>
      <c r="R1144" s="13" t="s">
        <v>606</v>
      </c>
      <c r="S1144" s="13"/>
      <c r="T1144" s="13"/>
      <c r="U1144" s="10">
        <v>10</v>
      </c>
      <c r="V1144" s="9" t="s">
        <v>4432</v>
      </c>
      <c r="W1144" s="9" t="s">
        <v>4429</v>
      </c>
      <c r="X1144" s="13" t="s">
        <v>26</v>
      </c>
    </row>
    <row r="1145" spans="1:24" hidden="1" x14ac:dyDescent="0.3">
      <c r="A1145" s="7" t="s">
        <v>4428</v>
      </c>
      <c r="B1145" s="14">
        <v>8971</v>
      </c>
      <c r="C1145" s="14">
        <v>31661</v>
      </c>
      <c r="D1145" s="14">
        <v>10991</v>
      </c>
      <c r="E1145" s="45" t="s">
        <v>11</v>
      </c>
      <c r="F1145" s="21" t="s">
        <v>3365</v>
      </c>
      <c r="G1145" s="54" t="s">
        <v>3365</v>
      </c>
      <c r="H1145" s="54" t="s">
        <v>3366</v>
      </c>
      <c r="I1145" s="54">
        <f>_xlfn.XLOOKUP(H1145,[1]Sheet2!$G:$G,[1]Sheet2!$B:$B)</f>
        <v>-23.472247899999999</v>
      </c>
      <c r="J1145" s="54">
        <f>_xlfn.XLOOKUP(H1145,[1]Sheet2!$G:$G,[1]Sheet2!$C:$C)</f>
        <v>-46.514210200000001</v>
      </c>
      <c r="K1145" s="14" t="s">
        <v>3134</v>
      </c>
      <c r="L1145" s="21" t="s">
        <v>3344</v>
      </c>
      <c r="M1145" s="14" t="s">
        <v>10</v>
      </c>
      <c r="N1145" s="13" t="s">
        <v>606</v>
      </c>
      <c r="O1145" s="13" t="s">
        <v>606</v>
      </c>
      <c r="P1145" s="13" t="s">
        <v>606</v>
      </c>
      <c r="Q1145" s="13" t="s">
        <v>606</v>
      </c>
      <c r="R1145" s="13" t="s">
        <v>606</v>
      </c>
      <c r="S1145" s="13"/>
      <c r="T1145" s="13"/>
      <c r="U1145" s="10">
        <v>10</v>
      </c>
      <c r="V1145" s="9" t="s">
        <v>4432</v>
      </c>
      <c r="W1145" s="9" t="s">
        <v>4429</v>
      </c>
      <c r="X1145" s="13" t="s">
        <v>26</v>
      </c>
    </row>
    <row r="1146" spans="1:24" hidden="1" x14ac:dyDescent="0.3">
      <c r="A1146" s="7" t="s">
        <v>4428</v>
      </c>
      <c r="B1146" s="14">
        <v>8971</v>
      </c>
      <c r="C1146" s="14">
        <v>31661</v>
      </c>
      <c r="D1146" s="14">
        <v>25601</v>
      </c>
      <c r="E1146" s="45" t="s">
        <v>11</v>
      </c>
      <c r="F1146" s="21" t="s">
        <v>3365</v>
      </c>
      <c r="G1146" s="54" t="s">
        <v>3365</v>
      </c>
      <c r="H1146" s="54" t="s">
        <v>3366</v>
      </c>
      <c r="I1146" s="54">
        <f>_xlfn.XLOOKUP(H1146,[1]Sheet2!$G:$G,[1]Sheet2!$B:$B)</f>
        <v>-23.472247899999999</v>
      </c>
      <c r="J1146" s="54">
        <f>_xlfn.XLOOKUP(H1146,[1]Sheet2!$G:$G,[1]Sheet2!$C:$C)</f>
        <v>-46.514210200000001</v>
      </c>
      <c r="K1146" s="14" t="s">
        <v>3134</v>
      </c>
      <c r="L1146" s="21" t="s">
        <v>3344</v>
      </c>
      <c r="M1146" s="14" t="s">
        <v>10</v>
      </c>
      <c r="N1146" s="13" t="s">
        <v>606</v>
      </c>
      <c r="O1146" s="13" t="s">
        <v>606</v>
      </c>
      <c r="P1146" s="13" t="s">
        <v>606</v>
      </c>
      <c r="Q1146" s="13" t="s">
        <v>606</v>
      </c>
      <c r="R1146" s="13" t="s">
        <v>606</v>
      </c>
      <c r="S1146" s="13"/>
      <c r="T1146" s="13"/>
      <c r="U1146" s="10">
        <v>10</v>
      </c>
      <c r="V1146" s="9" t="s">
        <v>4432</v>
      </c>
      <c r="W1146" s="9" t="s">
        <v>4429</v>
      </c>
      <c r="X1146" s="13" t="s">
        <v>26</v>
      </c>
    </row>
    <row r="1147" spans="1:24" hidden="1" x14ac:dyDescent="0.3">
      <c r="A1147" s="7" t="s">
        <v>4428</v>
      </c>
      <c r="B1147" s="14">
        <v>37921</v>
      </c>
      <c r="C1147" s="14">
        <v>61048</v>
      </c>
      <c r="D1147" s="14">
        <v>7097</v>
      </c>
      <c r="E1147" s="45" t="s">
        <v>1128</v>
      </c>
      <c r="F1147" s="21" t="s">
        <v>3367</v>
      </c>
      <c r="G1147" s="54" t="s">
        <v>3367</v>
      </c>
      <c r="H1147" s="54" t="s">
        <v>3368</v>
      </c>
      <c r="I1147" s="54" t="e">
        <f>_xlfn.XLOOKUP(H1147,[1]Sheet2!$G:$G,[1]Sheet2!$B:$B)</f>
        <v>#N/A</v>
      </c>
      <c r="J1147" s="54" t="e">
        <f>_xlfn.XLOOKUP(H1147,[1]Sheet2!$G:$G,[1]Sheet2!$C:$C)</f>
        <v>#N/A</v>
      </c>
      <c r="K1147" s="14" t="s">
        <v>3134</v>
      </c>
      <c r="L1147" s="21" t="s">
        <v>3344</v>
      </c>
      <c r="M1147" s="14" t="s">
        <v>10</v>
      </c>
      <c r="N1147" s="13" t="s">
        <v>606</v>
      </c>
      <c r="O1147" s="13" t="s">
        <v>606</v>
      </c>
      <c r="P1147" s="13" t="s">
        <v>606</v>
      </c>
      <c r="Q1147" s="13" t="s">
        <v>606</v>
      </c>
      <c r="R1147" s="13" t="s">
        <v>606</v>
      </c>
      <c r="S1147" s="13"/>
      <c r="T1147" s="13"/>
      <c r="U1147" s="10">
        <v>10</v>
      </c>
      <c r="V1147" s="9" t="s">
        <v>4432</v>
      </c>
      <c r="W1147" s="9" t="s">
        <v>4429</v>
      </c>
      <c r="X1147" s="13" t="s">
        <v>26</v>
      </c>
    </row>
    <row r="1148" spans="1:24" hidden="1" x14ac:dyDescent="0.3">
      <c r="A1148" s="7" t="s">
        <v>4428</v>
      </c>
      <c r="B1148" s="14">
        <v>41739</v>
      </c>
      <c r="C1148" s="14">
        <v>1019521</v>
      </c>
      <c r="D1148" s="14" t="s">
        <v>3369</v>
      </c>
      <c r="E1148" s="45" t="s">
        <v>590</v>
      </c>
      <c r="F1148" s="21" t="s">
        <v>3370</v>
      </c>
      <c r="G1148" s="54" t="s">
        <v>3370</v>
      </c>
      <c r="H1148" s="54" t="s">
        <v>3371</v>
      </c>
      <c r="I1148" s="54" t="e">
        <f>_xlfn.XLOOKUP(H1148,[1]Sheet2!$G:$G,[1]Sheet2!$B:$B)</f>
        <v>#N/A</v>
      </c>
      <c r="J1148" s="54" t="e">
        <f>_xlfn.XLOOKUP(H1148,[1]Sheet2!$G:$G,[1]Sheet2!$C:$C)</f>
        <v>#N/A</v>
      </c>
      <c r="K1148" s="14" t="s">
        <v>3134</v>
      </c>
      <c r="L1148" s="21" t="s">
        <v>3344</v>
      </c>
      <c r="M1148" s="14" t="s">
        <v>10</v>
      </c>
      <c r="N1148" s="13" t="s">
        <v>606</v>
      </c>
      <c r="O1148" s="13" t="s">
        <v>606</v>
      </c>
      <c r="P1148" s="13" t="s">
        <v>606</v>
      </c>
      <c r="Q1148" s="13" t="s">
        <v>606</v>
      </c>
      <c r="R1148" s="13" t="s">
        <v>606</v>
      </c>
      <c r="S1148" s="13"/>
      <c r="T1148" s="13"/>
      <c r="U1148" s="10">
        <v>30</v>
      </c>
      <c r="V1148" s="9" t="s">
        <v>4432</v>
      </c>
      <c r="W1148" s="9" t="s">
        <v>4429</v>
      </c>
      <c r="X1148" s="13" t="s">
        <v>26</v>
      </c>
    </row>
    <row r="1149" spans="1:24" hidden="1" x14ac:dyDescent="0.3">
      <c r="A1149" s="7" t="s">
        <v>4428</v>
      </c>
      <c r="B1149" s="14">
        <v>41739</v>
      </c>
      <c r="C1149" s="14">
        <v>1019521</v>
      </c>
      <c r="D1149" s="14" t="s">
        <v>3372</v>
      </c>
      <c r="E1149" s="45" t="s">
        <v>590</v>
      </c>
      <c r="F1149" s="21" t="s">
        <v>3370</v>
      </c>
      <c r="G1149" s="54" t="s">
        <v>3370</v>
      </c>
      <c r="H1149" s="54" t="s">
        <v>3371</v>
      </c>
      <c r="I1149" s="54" t="e">
        <f>_xlfn.XLOOKUP(H1149,[1]Sheet2!$G:$G,[1]Sheet2!$B:$B)</f>
        <v>#N/A</v>
      </c>
      <c r="J1149" s="54" t="e">
        <f>_xlfn.XLOOKUP(H1149,[1]Sheet2!$G:$G,[1]Sheet2!$C:$C)</f>
        <v>#N/A</v>
      </c>
      <c r="K1149" s="14" t="s">
        <v>3134</v>
      </c>
      <c r="L1149" s="21" t="s">
        <v>3344</v>
      </c>
      <c r="M1149" s="14" t="s">
        <v>10</v>
      </c>
      <c r="N1149" s="13" t="s">
        <v>606</v>
      </c>
      <c r="O1149" s="13" t="s">
        <v>606</v>
      </c>
      <c r="P1149" s="13" t="s">
        <v>606</v>
      </c>
      <c r="Q1149" s="13" t="s">
        <v>606</v>
      </c>
      <c r="R1149" s="13" t="s">
        <v>606</v>
      </c>
      <c r="S1149" s="13"/>
      <c r="T1149" s="13"/>
      <c r="U1149" s="10">
        <v>30</v>
      </c>
      <c r="V1149" s="9" t="s">
        <v>4432</v>
      </c>
      <c r="W1149" s="9" t="s">
        <v>4429</v>
      </c>
      <c r="X1149" s="13" t="s">
        <v>26</v>
      </c>
    </row>
    <row r="1150" spans="1:24" hidden="1" x14ac:dyDescent="0.3">
      <c r="A1150" s="7" t="s">
        <v>4428</v>
      </c>
      <c r="B1150" s="14">
        <v>41739</v>
      </c>
      <c r="C1150" s="14">
        <v>1019521</v>
      </c>
      <c r="D1150" s="14">
        <v>82440</v>
      </c>
      <c r="E1150" s="45" t="s">
        <v>590</v>
      </c>
      <c r="F1150" s="21" t="s">
        <v>3370</v>
      </c>
      <c r="G1150" s="54" t="s">
        <v>3370</v>
      </c>
      <c r="H1150" s="54" t="s">
        <v>3371</v>
      </c>
      <c r="I1150" s="54" t="e">
        <f>_xlfn.XLOOKUP(H1150,[1]Sheet2!$G:$G,[1]Sheet2!$B:$B)</f>
        <v>#N/A</v>
      </c>
      <c r="J1150" s="54" t="e">
        <f>_xlfn.XLOOKUP(H1150,[1]Sheet2!$G:$G,[1]Sheet2!$C:$C)</f>
        <v>#N/A</v>
      </c>
      <c r="K1150" s="14" t="s">
        <v>3134</v>
      </c>
      <c r="L1150" s="21" t="s">
        <v>3344</v>
      </c>
      <c r="M1150" s="14" t="s">
        <v>10</v>
      </c>
      <c r="N1150" s="13" t="s">
        <v>606</v>
      </c>
      <c r="O1150" s="13" t="s">
        <v>606</v>
      </c>
      <c r="P1150" s="13" t="s">
        <v>606</v>
      </c>
      <c r="Q1150" s="13" t="s">
        <v>606</v>
      </c>
      <c r="R1150" s="13" t="s">
        <v>606</v>
      </c>
      <c r="S1150" s="13"/>
      <c r="T1150" s="13"/>
      <c r="U1150" s="10">
        <v>30</v>
      </c>
      <c r="V1150" s="9" t="s">
        <v>4432</v>
      </c>
      <c r="W1150" s="9" t="s">
        <v>4429</v>
      </c>
      <c r="X1150" s="13" t="s">
        <v>26</v>
      </c>
    </row>
    <row r="1151" spans="1:24" hidden="1" x14ac:dyDescent="0.3">
      <c r="A1151" s="7" t="s">
        <v>4428</v>
      </c>
      <c r="B1151" s="14">
        <v>2943</v>
      </c>
      <c r="C1151" s="14">
        <v>10538</v>
      </c>
      <c r="D1151" s="14">
        <v>8234</v>
      </c>
      <c r="E1151" s="45" t="s">
        <v>587</v>
      </c>
      <c r="F1151" s="21" t="s">
        <v>3373</v>
      </c>
      <c r="G1151" s="54" t="s">
        <v>3373</v>
      </c>
      <c r="H1151" s="54" t="s">
        <v>3374</v>
      </c>
      <c r="I1151" s="54">
        <f>_xlfn.XLOOKUP(H1151,[1]Sheet2!$G:$G,[1]Sheet2!$B:$B)</f>
        <v>-23.430074300000001</v>
      </c>
      <c r="J1151" s="54">
        <f>_xlfn.XLOOKUP(H1151,[1]Sheet2!$G:$G,[1]Sheet2!$C:$C)</f>
        <v>-46.392806800000002</v>
      </c>
      <c r="K1151" s="14" t="s">
        <v>3134</v>
      </c>
      <c r="L1151" s="21" t="s">
        <v>3344</v>
      </c>
      <c r="M1151" s="14" t="s">
        <v>10</v>
      </c>
      <c r="N1151" s="13" t="s">
        <v>606</v>
      </c>
      <c r="O1151" s="13" t="s">
        <v>606</v>
      </c>
      <c r="P1151" s="13" t="s">
        <v>606</v>
      </c>
      <c r="Q1151" s="13" t="s">
        <v>606</v>
      </c>
      <c r="R1151" s="13" t="s">
        <v>606</v>
      </c>
      <c r="S1151" s="13"/>
      <c r="T1151" s="13"/>
      <c r="U1151" s="10">
        <v>10</v>
      </c>
      <c r="V1151" s="9" t="s">
        <v>4432</v>
      </c>
      <c r="W1151" s="9" t="s">
        <v>4429</v>
      </c>
      <c r="X1151" s="13" t="s">
        <v>26</v>
      </c>
    </row>
    <row r="1152" spans="1:24" hidden="1" x14ac:dyDescent="0.3">
      <c r="A1152" s="7" t="s">
        <v>4428</v>
      </c>
      <c r="B1152" s="14">
        <v>2943</v>
      </c>
      <c r="C1152" s="14">
        <v>10538</v>
      </c>
      <c r="D1152" s="14">
        <v>8233</v>
      </c>
      <c r="E1152" s="45" t="s">
        <v>587</v>
      </c>
      <c r="F1152" s="21" t="s">
        <v>3373</v>
      </c>
      <c r="G1152" s="54" t="s">
        <v>3373</v>
      </c>
      <c r="H1152" s="54" t="s">
        <v>3374</v>
      </c>
      <c r="I1152" s="54">
        <f>_xlfn.XLOOKUP(H1152,[1]Sheet2!$G:$G,[1]Sheet2!$B:$B)</f>
        <v>-23.430074300000001</v>
      </c>
      <c r="J1152" s="54">
        <f>_xlfn.XLOOKUP(H1152,[1]Sheet2!$G:$G,[1]Sheet2!$C:$C)</f>
        <v>-46.392806800000002</v>
      </c>
      <c r="K1152" s="14" t="s">
        <v>3134</v>
      </c>
      <c r="L1152" s="21" t="s">
        <v>3344</v>
      </c>
      <c r="M1152" s="14" t="s">
        <v>10</v>
      </c>
      <c r="N1152" s="13" t="s">
        <v>606</v>
      </c>
      <c r="O1152" s="13" t="s">
        <v>606</v>
      </c>
      <c r="P1152" s="13" t="s">
        <v>606</v>
      </c>
      <c r="Q1152" s="13" t="s">
        <v>606</v>
      </c>
      <c r="R1152" s="13" t="s">
        <v>606</v>
      </c>
      <c r="S1152" s="13"/>
      <c r="T1152" s="13"/>
      <c r="U1152" s="10">
        <v>10</v>
      </c>
      <c r="V1152" s="9" t="s">
        <v>4432</v>
      </c>
      <c r="W1152" s="9" t="s">
        <v>4429</v>
      </c>
      <c r="X1152" s="13" t="s">
        <v>26</v>
      </c>
    </row>
    <row r="1153" spans="1:24" hidden="1" x14ac:dyDescent="0.3">
      <c r="A1153" s="7" t="s">
        <v>4428</v>
      </c>
      <c r="B1153" s="14">
        <v>2944</v>
      </c>
      <c r="C1153" s="14">
        <v>10539</v>
      </c>
      <c r="D1153" s="14">
        <v>7586</v>
      </c>
      <c r="E1153" s="45" t="s">
        <v>584</v>
      </c>
      <c r="F1153" s="21" t="s">
        <v>3375</v>
      </c>
      <c r="G1153" s="54" t="s">
        <v>3375</v>
      </c>
      <c r="H1153" s="54" t="s">
        <v>3376</v>
      </c>
      <c r="I1153" s="54">
        <f>_xlfn.XLOOKUP(H1153,[1]Sheet2!$G:$G,[1]Sheet2!$B:$B)</f>
        <v>-23.429136</v>
      </c>
      <c r="J1153" s="54">
        <f>_xlfn.XLOOKUP(H1153,[1]Sheet2!$G:$G,[1]Sheet2!$C:$C)</f>
        <v>-46.393472099999997</v>
      </c>
      <c r="K1153" s="14" t="s">
        <v>3134</v>
      </c>
      <c r="L1153" s="21" t="s">
        <v>3344</v>
      </c>
      <c r="M1153" s="14" t="s">
        <v>10</v>
      </c>
      <c r="N1153" s="13" t="s">
        <v>606</v>
      </c>
      <c r="O1153" s="13" t="s">
        <v>606</v>
      </c>
      <c r="P1153" s="13" t="s">
        <v>606</v>
      </c>
      <c r="Q1153" s="13" t="s">
        <v>606</v>
      </c>
      <c r="R1153" s="13" t="s">
        <v>606</v>
      </c>
      <c r="S1153" s="13"/>
      <c r="T1153" s="13"/>
      <c r="U1153" s="10">
        <v>10</v>
      </c>
      <c r="V1153" s="9" t="s">
        <v>4432</v>
      </c>
      <c r="W1153" s="9" t="s">
        <v>4429</v>
      </c>
      <c r="X1153" s="13" t="s">
        <v>26</v>
      </c>
    </row>
    <row r="1154" spans="1:24" hidden="1" x14ac:dyDescent="0.3">
      <c r="A1154" s="7" t="s">
        <v>4428</v>
      </c>
      <c r="B1154" s="14">
        <v>2944</v>
      </c>
      <c r="C1154" s="14">
        <v>10539</v>
      </c>
      <c r="D1154" s="14">
        <v>6042</v>
      </c>
      <c r="E1154" s="45" t="s">
        <v>584</v>
      </c>
      <c r="F1154" s="21" t="s">
        <v>3375</v>
      </c>
      <c r="G1154" s="54" t="s">
        <v>3375</v>
      </c>
      <c r="H1154" s="54" t="s">
        <v>3376</v>
      </c>
      <c r="I1154" s="54">
        <f>_xlfn.XLOOKUP(H1154,[1]Sheet2!$G:$G,[1]Sheet2!$B:$B)</f>
        <v>-23.429136</v>
      </c>
      <c r="J1154" s="54">
        <f>_xlfn.XLOOKUP(H1154,[1]Sheet2!$G:$G,[1]Sheet2!$C:$C)</f>
        <v>-46.393472099999997</v>
      </c>
      <c r="K1154" s="14" t="s">
        <v>3134</v>
      </c>
      <c r="L1154" s="21" t="s">
        <v>3344</v>
      </c>
      <c r="M1154" s="14" t="s">
        <v>10</v>
      </c>
      <c r="N1154" s="13" t="s">
        <v>606</v>
      </c>
      <c r="O1154" s="13" t="s">
        <v>606</v>
      </c>
      <c r="P1154" s="13" t="s">
        <v>606</v>
      </c>
      <c r="Q1154" s="13" t="s">
        <v>606</v>
      </c>
      <c r="R1154" s="13" t="s">
        <v>606</v>
      </c>
      <c r="S1154" s="13"/>
      <c r="T1154" s="13"/>
      <c r="U1154" s="10">
        <v>10</v>
      </c>
      <c r="V1154" s="9" t="s">
        <v>4432</v>
      </c>
      <c r="W1154" s="9" t="s">
        <v>4429</v>
      </c>
      <c r="X1154" s="13" t="s">
        <v>26</v>
      </c>
    </row>
    <row r="1155" spans="1:24" hidden="1" x14ac:dyDescent="0.3">
      <c r="A1155" s="7" t="s">
        <v>4428</v>
      </c>
      <c r="B1155" s="14">
        <v>37954</v>
      </c>
      <c r="C1155" s="14">
        <v>1009744</v>
      </c>
      <c r="D1155" s="14">
        <v>83324</v>
      </c>
      <c r="E1155" s="45" t="s">
        <v>588</v>
      </c>
      <c r="F1155" s="21" t="s">
        <v>3377</v>
      </c>
      <c r="G1155" s="54" t="s">
        <v>3377</v>
      </c>
      <c r="H1155" s="54" t="s">
        <v>3378</v>
      </c>
      <c r="I1155" s="54">
        <f>_xlfn.XLOOKUP(H1155,[1]Sheet2!$G:$G,[1]Sheet2!$B:$B)</f>
        <v>-23.429260200000002</v>
      </c>
      <c r="J1155" s="54">
        <f>_xlfn.XLOOKUP(H1155,[1]Sheet2!$G:$G,[1]Sheet2!$C:$C)</f>
        <v>-46.402990699999997</v>
      </c>
      <c r="K1155" s="14" t="s">
        <v>3134</v>
      </c>
      <c r="L1155" s="21" t="s">
        <v>3344</v>
      </c>
      <c r="M1155" s="14" t="s">
        <v>10</v>
      </c>
      <c r="N1155" s="13" t="s">
        <v>606</v>
      </c>
      <c r="O1155" s="13" t="s">
        <v>606</v>
      </c>
      <c r="P1155" s="13" t="s">
        <v>606</v>
      </c>
      <c r="Q1155" s="13" t="s">
        <v>606</v>
      </c>
      <c r="R1155" s="13" t="s">
        <v>606</v>
      </c>
      <c r="S1155" s="13"/>
      <c r="T1155" s="13"/>
      <c r="U1155" s="10">
        <v>10</v>
      </c>
      <c r="V1155" s="9" t="s">
        <v>4432</v>
      </c>
      <c r="W1155" s="9" t="s">
        <v>4429</v>
      </c>
      <c r="X1155" s="13" t="s">
        <v>26</v>
      </c>
    </row>
    <row r="1156" spans="1:24" hidden="1" x14ac:dyDescent="0.3">
      <c r="A1156" s="7" t="s">
        <v>4428</v>
      </c>
      <c r="B1156" s="14">
        <v>2922</v>
      </c>
      <c r="C1156" s="14">
        <v>75</v>
      </c>
      <c r="D1156" s="14">
        <v>1230</v>
      </c>
      <c r="E1156" s="45" t="s">
        <v>587</v>
      </c>
      <c r="F1156" s="21" t="s">
        <v>3379</v>
      </c>
      <c r="G1156" s="54" t="s">
        <v>3379</v>
      </c>
      <c r="H1156" s="54" t="s">
        <v>3380</v>
      </c>
      <c r="I1156" s="54">
        <f>_xlfn.XLOOKUP(H1156,[1]Sheet2!$G:$G,[1]Sheet2!$B:$B)</f>
        <v>-23.459518299999999</v>
      </c>
      <c r="J1156" s="54">
        <f>_xlfn.XLOOKUP(H1156,[1]Sheet2!$G:$G,[1]Sheet2!$C:$C)</f>
        <v>-46.472980900000003</v>
      </c>
      <c r="K1156" s="14" t="s">
        <v>3134</v>
      </c>
      <c r="L1156" s="21" t="s">
        <v>3344</v>
      </c>
      <c r="M1156" s="14" t="s">
        <v>10</v>
      </c>
      <c r="N1156" s="13" t="s">
        <v>606</v>
      </c>
      <c r="O1156" s="13" t="s">
        <v>606</v>
      </c>
      <c r="P1156" s="13" t="s">
        <v>606</v>
      </c>
      <c r="Q1156" s="13" t="s">
        <v>606</v>
      </c>
      <c r="R1156" s="13" t="s">
        <v>606</v>
      </c>
      <c r="S1156" s="13"/>
      <c r="T1156" s="13"/>
      <c r="U1156" s="10">
        <v>20</v>
      </c>
      <c r="V1156" s="9" t="s">
        <v>4432</v>
      </c>
      <c r="W1156" s="9" t="s">
        <v>4429</v>
      </c>
      <c r="X1156" s="13" t="s">
        <v>26</v>
      </c>
    </row>
    <row r="1157" spans="1:24" hidden="1" x14ac:dyDescent="0.3">
      <c r="A1157" s="7" t="s">
        <v>4428</v>
      </c>
      <c r="B1157" s="14">
        <v>32205</v>
      </c>
      <c r="C1157" s="14">
        <v>2296</v>
      </c>
      <c r="D1157" s="14" t="s">
        <v>3381</v>
      </c>
      <c r="E1157" s="45" t="s">
        <v>588</v>
      </c>
      <c r="F1157" s="21" t="s">
        <v>3382</v>
      </c>
      <c r="G1157" s="54" t="s">
        <v>3382</v>
      </c>
      <c r="H1157" s="54" t="s">
        <v>3383</v>
      </c>
      <c r="I1157" s="54">
        <f>_xlfn.XLOOKUP(H1157,[1]Sheet2!$G:$G,[1]Sheet2!$B:$B)</f>
        <v>-23.463324199999999</v>
      </c>
      <c r="J1157" s="54">
        <f>_xlfn.XLOOKUP(H1157,[1]Sheet2!$G:$G,[1]Sheet2!$C:$C)</f>
        <v>-46.534278399999998</v>
      </c>
      <c r="K1157" s="14" t="s">
        <v>3134</v>
      </c>
      <c r="L1157" s="21" t="s">
        <v>3384</v>
      </c>
      <c r="M1157" s="14" t="s">
        <v>10</v>
      </c>
      <c r="N1157" s="13" t="s">
        <v>606</v>
      </c>
      <c r="O1157" s="13" t="s">
        <v>606</v>
      </c>
      <c r="P1157" s="13" t="s">
        <v>606</v>
      </c>
      <c r="Q1157" s="13" t="s">
        <v>606</v>
      </c>
      <c r="R1157" s="13" t="s">
        <v>606</v>
      </c>
      <c r="S1157" s="13"/>
      <c r="T1157" s="13"/>
      <c r="U1157" s="10">
        <v>30</v>
      </c>
      <c r="V1157" s="9" t="s">
        <v>4432</v>
      </c>
      <c r="W1157" s="9" t="s">
        <v>4431</v>
      </c>
      <c r="X1157" s="13" t="s">
        <v>26</v>
      </c>
    </row>
    <row r="1158" spans="1:24" hidden="1" x14ac:dyDescent="0.3">
      <c r="A1158" s="7" t="s">
        <v>4428</v>
      </c>
      <c r="B1158" s="14">
        <v>10289</v>
      </c>
      <c r="C1158" s="14">
        <v>35119</v>
      </c>
      <c r="D1158" s="14" t="s">
        <v>3385</v>
      </c>
      <c r="E1158" s="45" t="s">
        <v>590</v>
      </c>
      <c r="F1158" s="21" t="s">
        <v>3386</v>
      </c>
      <c r="G1158" s="54" t="s">
        <v>3386</v>
      </c>
      <c r="H1158" s="54" t="s">
        <v>3387</v>
      </c>
      <c r="I1158" s="54">
        <f>_xlfn.XLOOKUP(H1158,[1]Sheet2!$G:$G,[1]Sheet2!$B:$B)</f>
        <v>-23.524461899999999</v>
      </c>
      <c r="J1158" s="54">
        <f>_xlfn.XLOOKUP(H1158,[1]Sheet2!$G:$G,[1]Sheet2!$C:$C)</f>
        <v>-46.574084599999999</v>
      </c>
      <c r="K1158" s="14" t="s">
        <v>3134</v>
      </c>
      <c r="L1158" s="21" t="s">
        <v>3384</v>
      </c>
      <c r="M1158" s="14" t="s">
        <v>10</v>
      </c>
      <c r="N1158" s="13" t="s">
        <v>606</v>
      </c>
      <c r="O1158" s="13" t="s">
        <v>606</v>
      </c>
      <c r="P1158" s="13" t="s">
        <v>606</v>
      </c>
      <c r="Q1158" s="13" t="s">
        <v>606</v>
      </c>
      <c r="R1158" s="13" t="s">
        <v>606</v>
      </c>
      <c r="S1158" s="13"/>
      <c r="T1158" s="13"/>
      <c r="U1158" s="10">
        <v>10</v>
      </c>
      <c r="V1158" s="9" t="s">
        <v>4432</v>
      </c>
      <c r="W1158" s="9" t="s">
        <v>4431</v>
      </c>
      <c r="X1158" s="13" t="s">
        <v>26</v>
      </c>
    </row>
    <row r="1159" spans="1:24" hidden="1" x14ac:dyDescent="0.3">
      <c r="A1159" s="7" t="s">
        <v>4428</v>
      </c>
      <c r="B1159" s="14">
        <v>21897</v>
      </c>
      <c r="C1159" s="14">
        <v>73044</v>
      </c>
      <c r="D1159" s="14" t="s">
        <v>3388</v>
      </c>
      <c r="E1159" s="45" t="s">
        <v>2400</v>
      </c>
      <c r="F1159" s="21" t="s">
        <v>3389</v>
      </c>
      <c r="G1159" s="54" t="s">
        <v>3389</v>
      </c>
      <c r="H1159" s="54" t="s">
        <v>3390</v>
      </c>
      <c r="I1159" s="54" t="e">
        <f>_xlfn.XLOOKUP(H1159,[1]Sheet2!$G:$G,[1]Sheet2!$B:$B)</f>
        <v>#N/A</v>
      </c>
      <c r="J1159" s="54" t="e">
        <f>_xlfn.XLOOKUP(H1159,[1]Sheet2!$G:$G,[1]Sheet2!$C:$C)</f>
        <v>#N/A</v>
      </c>
      <c r="K1159" s="14" t="s">
        <v>3134</v>
      </c>
      <c r="L1159" s="21" t="s">
        <v>3384</v>
      </c>
      <c r="M1159" s="14" t="s">
        <v>10</v>
      </c>
      <c r="N1159" s="13" t="s">
        <v>606</v>
      </c>
      <c r="O1159" s="13" t="s">
        <v>606</v>
      </c>
      <c r="P1159" s="13" t="s">
        <v>606</v>
      </c>
      <c r="Q1159" s="13" t="s">
        <v>606</v>
      </c>
      <c r="R1159" s="13" t="s">
        <v>606</v>
      </c>
      <c r="S1159" s="13" t="s">
        <v>606</v>
      </c>
      <c r="T1159" s="13"/>
      <c r="U1159" s="10">
        <v>30</v>
      </c>
      <c r="V1159" s="13" t="s">
        <v>601</v>
      </c>
      <c r="W1159" s="9" t="s">
        <v>4431</v>
      </c>
      <c r="X1159" s="13" t="s">
        <v>26</v>
      </c>
    </row>
    <row r="1160" spans="1:24" hidden="1" x14ac:dyDescent="0.3">
      <c r="A1160" s="7" t="s">
        <v>4428</v>
      </c>
      <c r="B1160" s="14">
        <v>21897</v>
      </c>
      <c r="C1160" s="14">
        <v>73044</v>
      </c>
      <c r="D1160" s="14" t="s">
        <v>3391</v>
      </c>
      <c r="E1160" s="45" t="s">
        <v>3026</v>
      </c>
      <c r="F1160" s="21" t="s">
        <v>3389</v>
      </c>
      <c r="G1160" s="54" t="s">
        <v>3389</v>
      </c>
      <c r="H1160" s="54" t="s">
        <v>3390</v>
      </c>
      <c r="I1160" s="54" t="e">
        <f>_xlfn.XLOOKUP(H1160,[1]Sheet2!$G:$G,[1]Sheet2!$B:$B)</f>
        <v>#N/A</v>
      </c>
      <c r="J1160" s="54" t="e">
        <f>_xlfn.XLOOKUP(H1160,[1]Sheet2!$G:$G,[1]Sheet2!$C:$C)</f>
        <v>#N/A</v>
      </c>
      <c r="K1160" s="14" t="s">
        <v>3134</v>
      </c>
      <c r="L1160" s="21" t="s">
        <v>3384</v>
      </c>
      <c r="M1160" s="14" t="s">
        <v>10</v>
      </c>
      <c r="N1160" s="13" t="s">
        <v>606</v>
      </c>
      <c r="O1160" s="13" t="s">
        <v>606</v>
      </c>
      <c r="P1160" s="13" t="s">
        <v>606</v>
      </c>
      <c r="Q1160" s="13" t="s">
        <v>606</v>
      </c>
      <c r="R1160" s="13" t="s">
        <v>606</v>
      </c>
      <c r="S1160" s="13" t="s">
        <v>606</v>
      </c>
      <c r="T1160" s="13"/>
      <c r="U1160" s="10">
        <v>30</v>
      </c>
      <c r="V1160" s="13" t="s">
        <v>601</v>
      </c>
      <c r="W1160" s="9" t="s">
        <v>4431</v>
      </c>
      <c r="X1160" s="13" t="s">
        <v>26</v>
      </c>
    </row>
    <row r="1161" spans="1:24" hidden="1" x14ac:dyDescent="0.3">
      <c r="A1161" s="7" t="s">
        <v>4428</v>
      </c>
      <c r="B1161" s="14">
        <v>27820</v>
      </c>
      <c r="C1161" s="14">
        <v>67671</v>
      </c>
      <c r="D1161" s="14">
        <v>1874</v>
      </c>
      <c r="E1161" s="45" t="s">
        <v>587</v>
      </c>
      <c r="F1161" s="21" t="s">
        <v>3392</v>
      </c>
      <c r="G1161" s="54" t="s">
        <v>3392</v>
      </c>
      <c r="H1161" s="54" t="s">
        <v>3393</v>
      </c>
      <c r="I1161" s="54">
        <f>_xlfn.XLOOKUP(H1161,[1]Sheet2!$G:$G,[1]Sheet2!$B:$B)</f>
        <v>-23.522686</v>
      </c>
      <c r="J1161" s="54">
        <f>_xlfn.XLOOKUP(H1161,[1]Sheet2!$G:$G,[1]Sheet2!$C:$C)</f>
        <v>-46.54712</v>
      </c>
      <c r="K1161" s="14" t="s">
        <v>3134</v>
      </c>
      <c r="L1161" s="21" t="s">
        <v>3384</v>
      </c>
      <c r="M1161" s="14" t="s">
        <v>10</v>
      </c>
      <c r="N1161" s="13" t="s">
        <v>606</v>
      </c>
      <c r="O1161" s="13" t="s">
        <v>606</v>
      </c>
      <c r="P1161" s="13" t="s">
        <v>606</v>
      </c>
      <c r="Q1161" s="13" t="s">
        <v>606</v>
      </c>
      <c r="R1161" s="13" t="s">
        <v>606</v>
      </c>
      <c r="S1161" s="13" t="s">
        <v>606</v>
      </c>
      <c r="T1161" s="13"/>
      <c r="U1161" s="10">
        <v>30</v>
      </c>
      <c r="V1161" s="13" t="s">
        <v>601</v>
      </c>
      <c r="W1161" s="9" t="s">
        <v>4431</v>
      </c>
      <c r="X1161" s="13" t="s">
        <v>26</v>
      </c>
    </row>
    <row r="1162" spans="1:24" hidden="1" x14ac:dyDescent="0.3">
      <c r="A1162" s="7" t="s">
        <v>4428</v>
      </c>
      <c r="B1162" s="14">
        <v>31118</v>
      </c>
      <c r="C1162" s="14">
        <v>908079</v>
      </c>
      <c r="D1162" s="14">
        <v>82356</v>
      </c>
      <c r="E1162" s="45" t="s">
        <v>588</v>
      </c>
      <c r="F1162" s="21" t="s">
        <v>3394</v>
      </c>
      <c r="G1162" s="54" t="s">
        <v>3394</v>
      </c>
      <c r="H1162" s="54" t="s">
        <v>3395</v>
      </c>
      <c r="I1162" s="54">
        <f>_xlfn.XLOOKUP(H1162,[1]Sheet2!$G:$G,[1]Sheet2!$B:$B)</f>
        <v>-23.501162300000001</v>
      </c>
      <c r="J1162" s="54">
        <f>_xlfn.XLOOKUP(H1162,[1]Sheet2!$G:$G,[1]Sheet2!$C:$C)</f>
        <v>-46.591289699999997</v>
      </c>
      <c r="K1162" s="14" t="s">
        <v>3134</v>
      </c>
      <c r="L1162" s="21" t="s">
        <v>3384</v>
      </c>
      <c r="M1162" s="14" t="s">
        <v>10</v>
      </c>
      <c r="N1162" s="13" t="s">
        <v>606</v>
      </c>
      <c r="O1162" s="13" t="s">
        <v>606</v>
      </c>
      <c r="P1162" s="13" t="s">
        <v>606</v>
      </c>
      <c r="Q1162" s="13" t="s">
        <v>606</v>
      </c>
      <c r="R1162" s="13" t="s">
        <v>606</v>
      </c>
      <c r="S1162" s="13"/>
      <c r="T1162" s="13"/>
      <c r="U1162" s="10">
        <v>30</v>
      </c>
      <c r="V1162" s="9" t="s">
        <v>4432</v>
      </c>
      <c r="W1162" s="9" t="s">
        <v>4431</v>
      </c>
      <c r="X1162" s="13" t="s">
        <v>26</v>
      </c>
    </row>
    <row r="1163" spans="1:24" hidden="1" x14ac:dyDescent="0.3">
      <c r="A1163" s="7" t="s">
        <v>4428</v>
      </c>
      <c r="B1163" s="14">
        <v>28878</v>
      </c>
      <c r="C1163" s="14">
        <v>558811</v>
      </c>
      <c r="D1163" s="14" t="s">
        <v>3396</v>
      </c>
      <c r="E1163" s="45" t="s">
        <v>1788</v>
      </c>
      <c r="F1163" s="21" t="s">
        <v>3397</v>
      </c>
      <c r="G1163" s="54" t="s">
        <v>3397</v>
      </c>
      <c r="H1163" s="54" t="s">
        <v>3398</v>
      </c>
      <c r="I1163" s="54">
        <f>_xlfn.XLOOKUP(H1163,[1]Sheet2!$G:$G,[1]Sheet2!$B:$B)</f>
        <v>-23.4645513</v>
      </c>
      <c r="J1163" s="54">
        <f>_xlfn.XLOOKUP(H1163,[1]Sheet2!$G:$G,[1]Sheet2!$C:$C)</f>
        <v>-46.529894499999997</v>
      </c>
      <c r="K1163" s="14" t="s">
        <v>3134</v>
      </c>
      <c r="L1163" s="21" t="s">
        <v>3384</v>
      </c>
      <c r="M1163" s="14" t="s">
        <v>10</v>
      </c>
      <c r="N1163" s="13" t="s">
        <v>606</v>
      </c>
      <c r="O1163" s="13" t="s">
        <v>606</v>
      </c>
      <c r="P1163" s="13" t="s">
        <v>606</v>
      </c>
      <c r="Q1163" s="13" t="s">
        <v>606</v>
      </c>
      <c r="R1163" s="13" t="s">
        <v>606</v>
      </c>
      <c r="S1163" s="13"/>
      <c r="T1163" s="13"/>
      <c r="U1163" s="10">
        <v>25</v>
      </c>
      <c r="V1163" s="9" t="s">
        <v>4432</v>
      </c>
      <c r="W1163" s="9" t="s">
        <v>4431</v>
      </c>
      <c r="X1163" s="13" t="s">
        <v>26</v>
      </c>
    </row>
    <row r="1164" spans="1:24" hidden="1" x14ac:dyDescent="0.3">
      <c r="A1164" s="7" t="s">
        <v>4428</v>
      </c>
      <c r="B1164" s="14">
        <v>28878</v>
      </c>
      <c r="C1164" s="14">
        <v>558811</v>
      </c>
      <c r="D1164" s="14" t="s">
        <v>3399</v>
      </c>
      <c r="E1164" s="45" t="s">
        <v>1788</v>
      </c>
      <c r="F1164" s="21" t="s">
        <v>3397</v>
      </c>
      <c r="G1164" s="54" t="s">
        <v>3397</v>
      </c>
      <c r="H1164" s="54" t="s">
        <v>3398</v>
      </c>
      <c r="I1164" s="54">
        <f>_xlfn.XLOOKUP(H1164,[1]Sheet2!$G:$G,[1]Sheet2!$B:$B)</f>
        <v>-23.4645513</v>
      </c>
      <c r="J1164" s="54">
        <f>_xlfn.XLOOKUP(H1164,[1]Sheet2!$G:$G,[1]Sheet2!$C:$C)</f>
        <v>-46.529894499999997</v>
      </c>
      <c r="K1164" s="14" t="s">
        <v>3134</v>
      </c>
      <c r="L1164" s="21" t="s">
        <v>3384</v>
      </c>
      <c r="M1164" s="14" t="s">
        <v>10</v>
      </c>
      <c r="N1164" s="13" t="s">
        <v>606</v>
      </c>
      <c r="O1164" s="13" t="s">
        <v>606</v>
      </c>
      <c r="P1164" s="13" t="s">
        <v>606</v>
      </c>
      <c r="Q1164" s="13" t="s">
        <v>606</v>
      </c>
      <c r="R1164" s="13" t="s">
        <v>606</v>
      </c>
      <c r="S1164" s="13"/>
      <c r="T1164" s="13"/>
      <c r="U1164" s="10">
        <v>25</v>
      </c>
      <c r="V1164" s="9" t="s">
        <v>4432</v>
      </c>
      <c r="W1164" s="9" t="s">
        <v>4431</v>
      </c>
      <c r="X1164" s="13" t="s">
        <v>26</v>
      </c>
    </row>
    <row r="1165" spans="1:24" hidden="1" x14ac:dyDescent="0.3">
      <c r="A1165" s="7" t="s">
        <v>4428</v>
      </c>
      <c r="B1165" s="14">
        <v>29756</v>
      </c>
      <c r="C1165" s="14">
        <v>734837</v>
      </c>
      <c r="D1165" s="14" t="s">
        <v>3400</v>
      </c>
      <c r="E1165" s="45" t="s">
        <v>588</v>
      </c>
      <c r="F1165" s="21" t="s">
        <v>3401</v>
      </c>
      <c r="G1165" s="54" t="s">
        <v>3401</v>
      </c>
      <c r="H1165" s="54" t="s">
        <v>3402</v>
      </c>
      <c r="I1165" s="54">
        <f>_xlfn.XLOOKUP(H1165,[1]Sheet2!$G:$G,[1]Sheet2!$B:$B)</f>
        <v>-23.5159536</v>
      </c>
      <c r="J1165" s="54">
        <f>_xlfn.XLOOKUP(H1165,[1]Sheet2!$G:$G,[1]Sheet2!$C:$C)</f>
        <v>-46.587611500000001</v>
      </c>
      <c r="K1165" s="14" t="s">
        <v>3134</v>
      </c>
      <c r="L1165" s="21" t="s">
        <v>3384</v>
      </c>
      <c r="M1165" s="14" t="s">
        <v>10</v>
      </c>
      <c r="N1165" s="13" t="s">
        <v>606</v>
      </c>
      <c r="O1165" s="13" t="s">
        <v>606</v>
      </c>
      <c r="P1165" s="13" t="s">
        <v>606</v>
      </c>
      <c r="Q1165" s="13" t="s">
        <v>606</v>
      </c>
      <c r="R1165" s="13" t="s">
        <v>606</v>
      </c>
      <c r="S1165" s="13"/>
      <c r="T1165" s="13"/>
      <c r="U1165" s="10">
        <v>27</v>
      </c>
      <c r="V1165" s="13" t="s">
        <v>601</v>
      </c>
      <c r="W1165" s="9" t="s">
        <v>4431</v>
      </c>
      <c r="X1165" s="13" t="s">
        <v>26</v>
      </c>
    </row>
    <row r="1166" spans="1:24" hidden="1" x14ac:dyDescent="0.3">
      <c r="A1166" s="7" t="s">
        <v>4428</v>
      </c>
      <c r="B1166" s="14">
        <v>29715</v>
      </c>
      <c r="C1166" s="14">
        <v>541115</v>
      </c>
      <c r="D1166" s="14" t="s">
        <v>3403</v>
      </c>
      <c r="E1166" s="45" t="s">
        <v>11</v>
      </c>
      <c r="F1166" s="21" t="s">
        <v>3404</v>
      </c>
      <c r="G1166" s="54" t="s">
        <v>3404</v>
      </c>
      <c r="H1166" s="54" t="s">
        <v>3405</v>
      </c>
      <c r="I1166" s="54">
        <f>_xlfn.XLOOKUP(H1166,[1]Sheet2!$G:$G,[1]Sheet2!$B:$B)</f>
        <v>-23.493487399999999</v>
      </c>
      <c r="J1166" s="54">
        <f>_xlfn.XLOOKUP(H1166,[1]Sheet2!$G:$G,[1]Sheet2!$C:$C)</f>
        <v>-46.575027400000003</v>
      </c>
      <c r="K1166" s="14" t="s">
        <v>3134</v>
      </c>
      <c r="L1166" s="21" t="s">
        <v>3384</v>
      </c>
      <c r="M1166" s="14" t="s">
        <v>10</v>
      </c>
      <c r="N1166" s="13" t="s">
        <v>606</v>
      </c>
      <c r="O1166" s="13" t="s">
        <v>606</v>
      </c>
      <c r="P1166" s="13" t="s">
        <v>606</v>
      </c>
      <c r="Q1166" s="13" t="s">
        <v>606</v>
      </c>
      <c r="R1166" s="13" t="s">
        <v>606</v>
      </c>
      <c r="S1166" s="13"/>
      <c r="T1166" s="13"/>
      <c r="U1166" s="10">
        <v>27</v>
      </c>
      <c r="V1166" s="13" t="s">
        <v>601</v>
      </c>
      <c r="W1166" s="9" t="s">
        <v>4431</v>
      </c>
      <c r="X1166" s="13" t="s">
        <v>26</v>
      </c>
    </row>
    <row r="1167" spans="1:24" hidden="1" x14ac:dyDescent="0.3">
      <c r="A1167" s="7" t="s">
        <v>4428</v>
      </c>
      <c r="B1167" s="14">
        <v>27310</v>
      </c>
      <c r="C1167" s="14">
        <v>403813</v>
      </c>
      <c r="D1167" s="14">
        <v>15040</v>
      </c>
      <c r="E1167" s="45" t="s">
        <v>1764</v>
      </c>
      <c r="F1167" s="21" t="s">
        <v>3406</v>
      </c>
      <c r="G1167" s="54" t="s">
        <v>3406</v>
      </c>
      <c r="H1167" s="54" t="s">
        <v>3407</v>
      </c>
      <c r="I1167" s="54" t="e">
        <f>_xlfn.XLOOKUP(H1167,[1]Sheet2!$G:$G,[1]Sheet2!$B:$B)</f>
        <v>#N/A</v>
      </c>
      <c r="J1167" s="54" t="e">
        <f>_xlfn.XLOOKUP(H1167,[1]Sheet2!$G:$G,[1]Sheet2!$C:$C)</f>
        <v>#N/A</v>
      </c>
      <c r="K1167" s="14" t="s">
        <v>3134</v>
      </c>
      <c r="L1167" s="21" t="s">
        <v>3384</v>
      </c>
      <c r="M1167" s="14" t="s">
        <v>10</v>
      </c>
      <c r="N1167" s="13" t="s">
        <v>606</v>
      </c>
      <c r="O1167" s="13" t="s">
        <v>606</v>
      </c>
      <c r="P1167" s="13" t="s">
        <v>606</v>
      </c>
      <c r="Q1167" s="13" t="s">
        <v>606</v>
      </c>
      <c r="R1167" s="13" t="s">
        <v>606</v>
      </c>
      <c r="S1167" s="13"/>
      <c r="T1167" s="13"/>
      <c r="U1167" s="10">
        <v>27</v>
      </c>
      <c r="V1167" s="13" t="s">
        <v>601</v>
      </c>
      <c r="W1167" s="9" t="s">
        <v>4431</v>
      </c>
      <c r="X1167" s="13" t="s">
        <v>26</v>
      </c>
    </row>
    <row r="1168" spans="1:24" hidden="1" x14ac:dyDescent="0.3">
      <c r="A1168" s="7" t="s">
        <v>4428</v>
      </c>
      <c r="B1168" s="14">
        <v>34998</v>
      </c>
      <c r="C1168" s="14">
        <v>1001656</v>
      </c>
      <c r="D1168" s="14" t="s">
        <v>3408</v>
      </c>
      <c r="E1168" s="45" t="s">
        <v>590</v>
      </c>
      <c r="F1168" s="21" t="s">
        <v>3409</v>
      </c>
      <c r="G1168" s="54" t="s">
        <v>3409</v>
      </c>
      <c r="H1168" s="54" t="s">
        <v>3410</v>
      </c>
      <c r="I1168" s="54">
        <f>_xlfn.XLOOKUP(H1168,[1]Sheet2!$G:$G,[1]Sheet2!$B:$B)</f>
        <v>-23.524121300000001</v>
      </c>
      <c r="J1168" s="54">
        <f>_xlfn.XLOOKUP(H1168,[1]Sheet2!$G:$G,[1]Sheet2!$C:$C)</f>
        <v>-46.582580800000002</v>
      </c>
      <c r="K1168" s="14" t="s">
        <v>3134</v>
      </c>
      <c r="L1168" s="21" t="s">
        <v>3384</v>
      </c>
      <c r="M1168" s="14" t="s">
        <v>10</v>
      </c>
      <c r="N1168" s="13" t="s">
        <v>606</v>
      </c>
      <c r="O1168" s="13" t="s">
        <v>606</v>
      </c>
      <c r="P1168" s="13" t="s">
        <v>606</v>
      </c>
      <c r="Q1168" s="13" t="s">
        <v>606</v>
      </c>
      <c r="R1168" s="13" t="s">
        <v>606</v>
      </c>
      <c r="S1168" s="13"/>
      <c r="T1168" s="13"/>
      <c r="U1168" s="10">
        <v>30</v>
      </c>
      <c r="V1168" s="9" t="s">
        <v>4432</v>
      </c>
      <c r="W1168" s="9" t="s">
        <v>4431</v>
      </c>
      <c r="X1168" s="13" t="s">
        <v>26</v>
      </c>
    </row>
    <row r="1169" spans="1:24" hidden="1" x14ac:dyDescent="0.3">
      <c r="A1169" s="7" t="s">
        <v>4428</v>
      </c>
      <c r="B1169" s="14">
        <v>22743</v>
      </c>
      <c r="C1169" s="14">
        <v>93732</v>
      </c>
      <c r="D1169" s="14">
        <v>25742</v>
      </c>
      <c r="E1169" s="45" t="s">
        <v>583</v>
      </c>
      <c r="F1169" s="21" t="s">
        <v>3411</v>
      </c>
      <c r="G1169" s="54" t="s">
        <v>3411</v>
      </c>
      <c r="H1169" s="54" t="s">
        <v>3412</v>
      </c>
      <c r="I1169" s="54">
        <f>_xlfn.XLOOKUP(H1169,[1]Sheet2!$G:$G,[1]Sheet2!$B:$B)</f>
        <v>-23.504739399999998</v>
      </c>
      <c r="J1169" s="54">
        <f>_xlfn.XLOOKUP(H1169,[1]Sheet2!$G:$G,[1]Sheet2!$C:$C)</f>
        <v>-46.564143299999998</v>
      </c>
      <c r="K1169" s="14" t="s">
        <v>3134</v>
      </c>
      <c r="L1169" s="21" t="s">
        <v>3384</v>
      </c>
      <c r="M1169" s="14" t="s">
        <v>10</v>
      </c>
      <c r="N1169" s="13" t="s">
        <v>606</v>
      </c>
      <c r="O1169" s="13" t="s">
        <v>606</v>
      </c>
      <c r="P1169" s="13" t="s">
        <v>606</v>
      </c>
      <c r="Q1169" s="13" t="s">
        <v>606</v>
      </c>
      <c r="R1169" s="13" t="s">
        <v>606</v>
      </c>
      <c r="S1169" s="13"/>
      <c r="T1169" s="13"/>
      <c r="U1169" s="10">
        <v>10</v>
      </c>
      <c r="V1169" s="9" t="s">
        <v>4432</v>
      </c>
      <c r="W1169" s="9" t="s">
        <v>4431</v>
      </c>
      <c r="X1169" s="13" t="s">
        <v>26</v>
      </c>
    </row>
    <row r="1170" spans="1:24" hidden="1" x14ac:dyDescent="0.3">
      <c r="A1170" s="7" t="s">
        <v>4428</v>
      </c>
      <c r="B1170" s="14">
        <v>22743</v>
      </c>
      <c r="C1170" s="14">
        <v>93732</v>
      </c>
      <c r="D1170" s="14">
        <v>28454</v>
      </c>
      <c r="E1170" s="45" t="s">
        <v>583</v>
      </c>
      <c r="F1170" s="21" t="s">
        <v>3411</v>
      </c>
      <c r="G1170" s="54" t="s">
        <v>3411</v>
      </c>
      <c r="H1170" s="54" t="s">
        <v>3412</v>
      </c>
      <c r="I1170" s="54">
        <f>_xlfn.XLOOKUP(H1170,[1]Sheet2!$G:$G,[1]Sheet2!$B:$B)</f>
        <v>-23.504739399999998</v>
      </c>
      <c r="J1170" s="54">
        <f>_xlfn.XLOOKUP(H1170,[1]Sheet2!$G:$G,[1]Sheet2!$C:$C)</f>
        <v>-46.564143299999998</v>
      </c>
      <c r="K1170" s="14" t="s">
        <v>3134</v>
      </c>
      <c r="L1170" s="21" t="s">
        <v>3384</v>
      </c>
      <c r="M1170" s="14" t="s">
        <v>10</v>
      </c>
      <c r="N1170" s="13" t="s">
        <v>606</v>
      </c>
      <c r="O1170" s="13" t="s">
        <v>606</v>
      </c>
      <c r="P1170" s="13" t="s">
        <v>606</v>
      </c>
      <c r="Q1170" s="13" t="s">
        <v>606</v>
      </c>
      <c r="R1170" s="13" t="s">
        <v>606</v>
      </c>
      <c r="S1170" s="13"/>
      <c r="T1170" s="13"/>
      <c r="U1170" s="10">
        <v>10</v>
      </c>
      <c r="V1170" s="9" t="s">
        <v>4432</v>
      </c>
      <c r="W1170" s="9" t="s">
        <v>4431</v>
      </c>
      <c r="X1170" s="13" t="s">
        <v>26</v>
      </c>
    </row>
    <row r="1171" spans="1:24" hidden="1" x14ac:dyDescent="0.3">
      <c r="A1171" s="7" t="s">
        <v>4428</v>
      </c>
      <c r="B1171" s="14">
        <v>24246</v>
      </c>
      <c r="C1171" s="14">
        <v>125797</v>
      </c>
      <c r="D1171" s="14">
        <v>83154</v>
      </c>
      <c r="E1171" s="45" t="s">
        <v>590</v>
      </c>
      <c r="F1171" s="21" t="s">
        <v>3413</v>
      </c>
      <c r="G1171" s="54" t="s">
        <v>3413</v>
      </c>
      <c r="H1171" s="54" t="s">
        <v>3414</v>
      </c>
      <c r="I1171" s="54">
        <f>_xlfn.XLOOKUP(H1171,[1]Sheet2!$G:$G,[1]Sheet2!$B:$B)</f>
        <v>-23.522857200000001</v>
      </c>
      <c r="J1171" s="54">
        <f>_xlfn.XLOOKUP(H1171,[1]Sheet2!$G:$G,[1]Sheet2!$C:$C)</f>
        <v>-46.542805299999998</v>
      </c>
      <c r="K1171" s="14" t="s">
        <v>3134</v>
      </c>
      <c r="L1171" s="21" t="s">
        <v>3384</v>
      </c>
      <c r="M1171" s="14" t="s">
        <v>10</v>
      </c>
      <c r="N1171" s="13" t="s">
        <v>606</v>
      </c>
      <c r="O1171" s="13" t="s">
        <v>606</v>
      </c>
      <c r="P1171" s="13" t="s">
        <v>606</v>
      </c>
      <c r="Q1171" s="13" t="s">
        <v>606</v>
      </c>
      <c r="R1171" s="13" t="s">
        <v>606</v>
      </c>
      <c r="S1171" s="13" t="s">
        <v>606</v>
      </c>
      <c r="T1171" s="13"/>
      <c r="U1171" s="10">
        <v>30</v>
      </c>
      <c r="V1171" s="13" t="s">
        <v>601</v>
      </c>
      <c r="W1171" s="9" t="s">
        <v>4431</v>
      </c>
      <c r="X1171" s="13" t="s">
        <v>26</v>
      </c>
    </row>
    <row r="1172" spans="1:24" hidden="1" x14ac:dyDescent="0.3">
      <c r="A1172" s="7" t="s">
        <v>4428</v>
      </c>
      <c r="B1172" s="14">
        <v>24145</v>
      </c>
      <c r="C1172" s="14">
        <v>125184</v>
      </c>
      <c r="D1172" s="14" t="s">
        <v>3415</v>
      </c>
      <c r="E1172" s="45" t="s">
        <v>588</v>
      </c>
      <c r="F1172" s="21" t="s">
        <v>3416</v>
      </c>
      <c r="G1172" s="54" t="s">
        <v>3416</v>
      </c>
      <c r="H1172" s="54" t="s">
        <v>3417</v>
      </c>
      <c r="I1172" s="54" t="e">
        <f>_xlfn.XLOOKUP(H1172,[1]Sheet2!$G:$G,[1]Sheet2!$B:$B)</f>
        <v>#N/A</v>
      </c>
      <c r="J1172" s="54" t="e">
        <f>_xlfn.XLOOKUP(H1172,[1]Sheet2!$G:$G,[1]Sheet2!$C:$C)</f>
        <v>#N/A</v>
      </c>
      <c r="K1172" s="14" t="s">
        <v>3134</v>
      </c>
      <c r="L1172" s="21" t="s">
        <v>3384</v>
      </c>
      <c r="M1172" s="14" t="s">
        <v>10</v>
      </c>
      <c r="N1172" s="13" t="s">
        <v>606</v>
      </c>
      <c r="O1172" s="13" t="s">
        <v>606</v>
      </c>
      <c r="P1172" s="13" t="s">
        <v>606</v>
      </c>
      <c r="Q1172" s="13" t="s">
        <v>606</v>
      </c>
      <c r="R1172" s="13" t="s">
        <v>606</v>
      </c>
      <c r="S1172" s="13"/>
      <c r="T1172" s="13"/>
      <c r="U1172" s="10">
        <v>30</v>
      </c>
      <c r="V1172" s="13" t="s">
        <v>601</v>
      </c>
      <c r="W1172" s="9" t="s">
        <v>4431</v>
      </c>
      <c r="X1172" s="13" t="s">
        <v>26</v>
      </c>
    </row>
    <row r="1173" spans="1:24" hidden="1" x14ac:dyDescent="0.3">
      <c r="A1173" s="7" t="s">
        <v>4428</v>
      </c>
      <c r="B1173" s="14">
        <v>24547</v>
      </c>
      <c r="C1173" s="14">
        <v>123371</v>
      </c>
      <c r="D1173" s="14">
        <v>83114</v>
      </c>
      <c r="E1173" s="45" t="s">
        <v>1728</v>
      </c>
      <c r="F1173" s="21" t="s">
        <v>3418</v>
      </c>
      <c r="G1173" s="54" t="s">
        <v>3418</v>
      </c>
      <c r="H1173" s="54" t="s">
        <v>3419</v>
      </c>
      <c r="I1173" s="54" t="e">
        <f>_xlfn.XLOOKUP(H1173,[1]Sheet2!$G:$G,[1]Sheet2!$B:$B)</f>
        <v>#N/A</v>
      </c>
      <c r="J1173" s="54" t="e">
        <f>_xlfn.XLOOKUP(H1173,[1]Sheet2!$G:$G,[1]Sheet2!$C:$C)</f>
        <v>#N/A</v>
      </c>
      <c r="K1173" s="14" t="s">
        <v>3134</v>
      </c>
      <c r="L1173" s="21" t="s">
        <v>3384</v>
      </c>
      <c r="M1173" s="14" t="s">
        <v>10</v>
      </c>
      <c r="N1173" s="13" t="s">
        <v>606</v>
      </c>
      <c r="O1173" s="13" t="s">
        <v>606</v>
      </c>
      <c r="P1173" s="13" t="s">
        <v>606</v>
      </c>
      <c r="Q1173" s="13" t="s">
        <v>606</v>
      </c>
      <c r="R1173" s="13" t="s">
        <v>606</v>
      </c>
      <c r="S1173" s="13" t="s">
        <v>606</v>
      </c>
      <c r="T1173" s="13"/>
      <c r="U1173" s="10">
        <v>30</v>
      </c>
      <c r="V1173" s="13" t="s">
        <v>601</v>
      </c>
      <c r="W1173" s="9" t="s">
        <v>4431</v>
      </c>
      <c r="X1173" s="13" t="s">
        <v>26</v>
      </c>
    </row>
    <row r="1174" spans="1:24" hidden="1" x14ac:dyDescent="0.3">
      <c r="A1174" s="7" t="s">
        <v>4428</v>
      </c>
      <c r="B1174" s="14">
        <v>19796</v>
      </c>
      <c r="C1174" s="14">
        <v>72818</v>
      </c>
      <c r="D1174" s="14">
        <v>13169</v>
      </c>
      <c r="E1174" s="45" t="s">
        <v>1764</v>
      </c>
      <c r="F1174" s="21" t="s">
        <v>3420</v>
      </c>
      <c r="G1174" s="54" t="s">
        <v>3420</v>
      </c>
      <c r="H1174" s="54" t="s">
        <v>3421</v>
      </c>
      <c r="I1174" s="54">
        <f>_xlfn.XLOOKUP(H1174,[1]Sheet2!$G:$G,[1]Sheet2!$B:$B)</f>
        <v>-23.454860199999999</v>
      </c>
      <c r="J1174" s="54">
        <f>_xlfn.XLOOKUP(H1174,[1]Sheet2!$G:$G,[1]Sheet2!$C:$C)</f>
        <v>-46.533676499999999</v>
      </c>
      <c r="K1174" s="14" t="s">
        <v>3134</v>
      </c>
      <c r="L1174" s="21" t="s">
        <v>3384</v>
      </c>
      <c r="M1174" s="14" t="s">
        <v>10</v>
      </c>
      <c r="N1174" s="13" t="s">
        <v>606</v>
      </c>
      <c r="O1174" s="13" t="s">
        <v>606</v>
      </c>
      <c r="P1174" s="13" t="s">
        <v>606</v>
      </c>
      <c r="Q1174" s="13" t="s">
        <v>606</v>
      </c>
      <c r="R1174" s="13" t="s">
        <v>606</v>
      </c>
      <c r="S1174" s="13"/>
      <c r="T1174" s="13"/>
      <c r="U1174" s="10">
        <v>27</v>
      </c>
      <c r="V1174" s="13" t="s">
        <v>601</v>
      </c>
      <c r="W1174" s="9" t="s">
        <v>4431</v>
      </c>
      <c r="X1174" s="13" t="s">
        <v>26</v>
      </c>
    </row>
    <row r="1175" spans="1:24" hidden="1" x14ac:dyDescent="0.3">
      <c r="A1175" s="7" t="s">
        <v>4428</v>
      </c>
      <c r="B1175" s="14">
        <v>38642</v>
      </c>
      <c r="C1175" s="14">
        <v>1011962</v>
      </c>
      <c r="D1175" s="14">
        <v>35350</v>
      </c>
      <c r="E1175" s="45" t="s">
        <v>593</v>
      </c>
      <c r="F1175" s="21" t="s">
        <v>3422</v>
      </c>
      <c r="G1175" s="54" t="s">
        <v>3422</v>
      </c>
      <c r="H1175" s="54" t="s">
        <v>3423</v>
      </c>
      <c r="I1175" s="54">
        <f>_xlfn.XLOOKUP(H1175,[1]Sheet2!$G:$G,[1]Sheet2!$B:$B)</f>
        <v>-23.498020799999999</v>
      </c>
      <c r="J1175" s="54">
        <f>_xlfn.XLOOKUP(H1175,[1]Sheet2!$G:$G,[1]Sheet2!$C:$C)</f>
        <v>-46.5641988</v>
      </c>
      <c r="K1175" s="14" t="s">
        <v>3134</v>
      </c>
      <c r="L1175" s="21" t="s">
        <v>3384</v>
      </c>
      <c r="M1175" s="14" t="s">
        <v>10</v>
      </c>
      <c r="N1175" s="13" t="s">
        <v>606</v>
      </c>
      <c r="O1175" s="13" t="s">
        <v>606</v>
      </c>
      <c r="P1175" s="13" t="s">
        <v>606</v>
      </c>
      <c r="Q1175" s="13" t="s">
        <v>606</v>
      </c>
      <c r="R1175" s="13" t="s">
        <v>606</v>
      </c>
      <c r="S1175" s="13" t="s">
        <v>606</v>
      </c>
      <c r="T1175" s="13"/>
      <c r="U1175" s="10">
        <v>25</v>
      </c>
      <c r="V1175" s="9" t="s">
        <v>4432</v>
      </c>
      <c r="W1175" s="9" t="s">
        <v>4431</v>
      </c>
      <c r="X1175" s="13" t="s">
        <v>26</v>
      </c>
    </row>
    <row r="1176" spans="1:24" hidden="1" x14ac:dyDescent="0.3">
      <c r="A1176" s="7" t="s">
        <v>4428</v>
      </c>
      <c r="B1176" s="14">
        <v>38642</v>
      </c>
      <c r="C1176" s="14">
        <v>1011962</v>
      </c>
      <c r="D1176" s="14">
        <v>33269</v>
      </c>
      <c r="E1176" s="45" t="s">
        <v>593</v>
      </c>
      <c r="F1176" s="21" t="s">
        <v>3422</v>
      </c>
      <c r="G1176" s="54" t="s">
        <v>3422</v>
      </c>
      <c r="H1176" s="54" t="s">
        <v>3423</v>
      </c>
      <c r="I1176" s="54">
        <f>_xlfn.XLOOKUP(H1176,[1]Sheet2!$G:$G,[1]Sheet2!$B:$B)</f>
        <v>-23.498020799999999</v>
      </c>
      <c r="J1176" s="54">
        <f>_xlfn.XLOOKUP(H1176,[1]Sheet2!$G:$G,[1]Sheet2!$C:$C)</f>
        <v>-46.5641988</v>
      </c>
      <c r="K1176" s="14" t="s">
        <v>3134</v>
      </c>
      <c r="L1176" s="21" t="s">
        <v>3384</v>
      </c>
      <c r="M1176" s="14" t="s">
        <v>10</v>
      </c>
      <c r="N1176" s="13" t="s">
        <v>606</v>
      </c>
      <c r="O1176" s="13" t="s">
        <v>606</v>
      </c>
      <c r="P1176" s="13" t="s">
        <v>606</v>
      </c>
      <c r="Q1176" s="13" t="s">
        <v>606</v>
      </c>
      <c r="R1176" s="13" t="s">
        <v>606</v>
      </c>
      <c r="S1176" s="13" t="s">
        <v>606</v>
      </c>
      <c r="T1176" s="13"/>
      <c r="U1176" s="10">
        <v>25</v>
      </c>
      <c r="V1176" s="9" t="s">
        <v>4432</v>
      </c>
      <c r="W1176" s="9" t="s">
        <v>4431</v>
      </c>
      <c r="X1176" s="13" t="s">
        <v>26</v>
      </c>
    </row>
    <row r="1177" spans="1:24" hidden="1" x14ac:dyDescent="0.3">
      <c r="A1177" s="7" t="s">
        <v>4428</v>
      </c>
      <c r="B1177" s="14">
        <v>38642</v>
      </c>
      <c r="C1177" s="14">
        <v>1011962</v>
      </c>
      <c r="D1177" s="14">
        <v>33266</v>
      </c>
      <c r="E1177" s="45" t="s">
        <v>593</v>
      </c>
      <c r="F1177" s="21" t="s">
        <v>3422</v>
      </c>
      <c r="G1177" s="54" t="s">
        <v>3422</v>
      </c>
      <c r="H1177" s="54" t="s">
        <v>3423</v>
      </c>
      <c r="I1177" s="54">
        <f>_xlfn.XLOOKUP(H1177,[1]Sheet2!$G:$G,[1]Sheet2!$B:$B)</f>
        <v>-23.498020799999999</v>
      </c>
      <c r="J1177" s="54">
        <f>_xlfn.XLOOKUP(H1177,[1]Sheet2!$G:$G,[1]Sheet2!$C:$C)</f>
        <v>-46.5641988</v>
      </c>
      <c r="K1177" s="14" t="s">
        <v>3134</v>
      </c>
      <c r="L1177" s="21" t="s">
        <v>3384</v>
      </c>
      <c r="M1177" s="14" t="s">
        <v>10</v>
      </c>
      <c r="N1177" s="13" t="s">
        <v>606</v>
      </c>
      <c r="O1177" s="13" t="s">
        <v>606</v>
      </c>
      <c r="P1177" s="13" t="s">
        <v>606</v>
      </c>
      <c r="Q1177" s="13" t="s">
        <v>606</v>
      </c>
      <c r="R1177" s="13" t="s">
        <v>606</v>
      </c>
      <c r="S1177" s="13" t="s">
        <v>606</v>
      </c>
      <c r="T1177" s="13"/>
      <c r="U1177" s="10">
        <v>25</v>
      </c>
      <c r="V1177" s="9" t="s">
        <v>4432</v>
      </c>
      <c r="W1177" s="9" t="s">
        <v>4431</v>
      </c>
      <c r="X1177" s="13" t="s">
        <v>26</v>
      </c>
    </row>
    <row r="1178" spans="1:24" hidden="1" x14ac:dyDescent="0.3">
      <c r="A1178" s="7" t="s">
        <v>4428</v>
      </c>
      <c r="B1178" s="14">
        <v>22812</v>
      </c>
      <c r="C1178" s="14">
        <v>93987</v>
      </c>
      <c r="D1178" s="14" t="s">
        <v>3424</v>
      </c>
      <c r="E1178" s="45" t="s">
        <v>590</v>
      </c>
      <c r="F1178" s="21" t="s">
        <v>3425</v>
      </c>
      <c r="G1178" s="54" t="s">
        <v>3425</v>
      </c>
      <c r="H1178" s="54" t="s">
        <v>3426</v>
      </c>
      <c r="I1178" s="54">
        <f>_xlfn.XLOOKUP(H1178,[1]Sheet2!$G:$G,[1]Sheet2!$B:$B)</f>
        <v>-23.544137599999999</v>
      </c>
      <c r="J1178" s="54">
        <f>_xlfn.XLOOKUP(H1178,[1]Sheet2!$G:$G,[1]Sheet2!$C:$C)</f>
        <v>-46.314555899999988</v>
      </c>
      <c r="K1178" s="14" t="s">
        <v>3134</v>
      </c>
      <c r="L1178" s="21" t="s">
        <v>3427</v>
      </c>
      <c r="M1178" s="14" t="s">
        <v>10</v>
      </c>
      <c r="N1178" s="13" t="s">
        <v>606</v>
      </c>
      <c r="O1178" s="13" t="s">
        <v>606</v>
      </c>
      <c r="P1178" s="13" t="s">
        <v>606</v>
      </c>
      <c r="Q1178" s="13" t="s">
        <v>606</v>
      </c>
      <c r="R1178" s="13" t="s">
        <v>606</v>
      </c>
      <c r="S1178" s="13"/>
      <c r="T1178" s="13"/>
      <c r="U1178" s="10">
        <v>30</v>
      </c>
      <c r="V1178" s="13" t="s">
        <v>601</v>
      </c>
      <c r="W1178" s="9" t="s">
        <v>4429</v>
      </c>
      <c r="X1178" s="13" t="s">
        <v>26</v>
      </c>
    </row>
    <row r="1179" spans="1:24" hidden="1" x14ac:dyDescent="0.3">
      <c r="A1179" s="7" t="s">
        <v>4428</v>
      </c>
      <c r="B1179" s="14">
        <v>34585</v>
      </c>
      <c r="C1179" s="14">
        <v>110390</v>
      </c>
      <c r="D1179" s="14" t="s">
        <v>3428</v>
      </c>
      <c r="E1179" s="45" t="s">
        <v>590</v>
      </c>
      <c r="F1179" s="21" t="s">
        <v>3429</v>
      </c>
      <c r="G1179" s="54" t="s">
        <v>3429</v>
      </c>
      <c r="H1179" s="54" t="s">
        <v>3430</v>
      </c>
      <c r="I1179" s="54">
        <f>_xlfn.XLOOKUP(H1179,[1]Sheet2!$G:$G,[1]Sheet2!$B:$B)</f>
        <v>-23.538754699999998</v>
      </c>
      <c r="J1179" s="54">
        <f>_xlfn.XLOOKUP(H1179,[1]Sheet2!$G:$G,[1]Sheet2!$C:$C)</f>
        <v>-46.308270200000003</v>
      </c>
      <c r="K1179" s="14" t="s">
        <v>3134</v>
      </c>
      <c r="L1179" s="21" t="s">
        <v>3427</v>
      </c>
      <c r="M1179" s="14" t="s">
        <v>10</v>
      </c>
      <c r="N1179" s="13" t="s">
        <v>606</v>
      </c>
      <c r="O1179" s="13" t="s">
        <v>606</v>
      </c>
      <c r="P1179" s="13" t="s">
        <v>606</v>
      </c>
      <c r="Q1179" s="13" t="s">
        <v>606</v>
      </c>
      <c r="R1179" s="13" t="s">
        <v>606</v>
      </c>
      <c r="S1179" s="13"/>
      <c r="T1179" s="13"/>
      <c r="U1179" s="10">
        <v>27</v>
      </c>
      <c r="V1179" s="13" t="s">
        <v>601</v>
      </c>
      <c r="W1179" s="9" t="s">
        <v>4429</v>
      </c>
      <c r="X1179" s="13" t="s">
        <v>26</v>
      </c>
    </row>
    <row r="1180" spans="1:24" hidden="1" x14ac:dyDescent="0.3">
      <c r="A1180" s="7" t="s">
        <v>4428</v>
      </c>
      <c r="B1180" s="14">
        <v>34581</v>
      </c>
      <c r="C1180" s="14">
        <v>973853</v>
      </c>
      <c r="D1180" s="14">
        <v>23554</v>
      </c>
      <c r="E1180" s="45" t="s">
        <v>11</v>
      </c>
      <c r="F1180" s="21" t="s">
        <v>3431</v>
      </c>
      <c r="G1180" s="54" t="s">
        <v>3431</v>
      </c>
      <c r="H1180" s="54" t="s">
        <v>3432</v>
      </c>
      <c r="I1180" s="54">
        <f>_xlfn.XLOOKUP(H1180,[1]Sheet2!$G:$G,[1]Sheet2!$B:$B)</f>
        <v>-23.542438199999999</v>
      </c>
      <c r="J1180" s="54">
        <f>_xlfn.XLOOKUP(H1180,[1]Sheet2!$G:$G,[1]Sheet2!$C:$C)</f>
        <v>-46.318746900000001</v>
      </c>
      <c r="K1180" s="14" t="s">
        <v>3134</v>
      </c>
      <c r="L1180" s="21" t="s">
        <v>3427</v>
      </c>
      <c r="M1180" s="14" t="s">
        <v>10</v>
      </c>
      <c r="N1180" s="13" t="s">
        <v>606</v>
      </c>
      <c r="O1180" s="13" t="s">
        <v>606</v>
      </c>
      <c r="P1180" s="13" t="s">
        <v>606</v>
      </c>
      <c r="Q1180" s="13" t="s">
        <v>606</v>
      </c>
      <c r="R1180" s="13" t="s">
        <v>606</v>
      </c>
      <c r="S1180" s="13"/>
      <c r="T1180" s="13"/>
      <c r="U1180" s="10">
        <v>27</v>
      </c>
      <c r="V1180" s="13" t="s">
        <v>601</v>
      </c>
      <c r="W1180" s="9" t="s">
        <v>4429</v>
      </c>
      <c r="X1180" s="13" t="s">
        <v>26</v>
      </c>
    </row>
    <row r="1181" spans="1:24" hidden="1" x14ac:dyDescent="0.3">
      <c r="A1181" s="7" t="s">
        <v>4428</v>
      </c>
      <c r="B1181" s="14">
        <v>24266</v>
      </c>
      <c r="C1181" s="14">
        <v>126013</v>
      </c>
      <c r="D1181" s="14">
        <v>83132</v>
      </c>
      <c r="E1181" s="45" t="s">
        <v>1647</v>
      </c>
      <c r="F1181" s="21" t="s">
        <v>3433</v>
      </c>
      <c r="G1181" s="54" t="s">
        <v>3433</v>
      </c>
      <c r="H1181" s="54" t="s">
        <v>3434</v>
      </c>
      <c r="I1181" s="54" t="e">
        <f>_xlfn.XLOOKUP(H1181,[1]Sheet2!$G:$G,[1]Sheet2!$B:$B)</f>
        <v>#N/A</v>
      </c>
      <c r="J1181" s="54" t="e">
        <f>_xlfn.XLOOKUP(H1181,[1]Sheet2!$G:$G,[1]Sheet2!$C:$C)</f>
        <v>#N/A</v>
      </c>
      <c r="K1181" s="14" t="s">
        <v>3134</v>
      </c>
      <c r="L1181" s="21" t="s">
        <v>3427</v>
      </c>
      <c r="M1181" s="14" t="s">
        <v>10</v>
      </c>
      <c r="N1181" s="13" t="s">
        <v>606</v>
      </c>
      <c r="O1181" s="13" t="s">
        <v>606</v>
      </c>
      <c r="P1181" s="13" t="s">
        <v>606</v>
      </c>
      <c r="Q1181" s="13" t="s">
        <v>606</v>
      </c>
      <c r="R1181" s="13" t="s">
        <v>606</v>
      </c>
      <c r="S1181" s="13"/>
      <c r="T1181" s="13"/>
      <c r="U1181" s="10">
        <v>30</v>
      </c>
      <c r="V1181" s="13" t="s">
        <v>601</v>
      </c>
      <c r="W1181" s="9" t="s">
        <v>4429</v>
      </c>
      <c r="X1181" s="13" t="s">
        <v>26</v>
      </c>
    </row>
    <row r="1182" spans="1:24" hidden="1" x14ac:dyDescent="0.3">
      <c r="A1182" s="7" t="s">
        <v>4428</v>
      </c>
      <c r="B1182" s="14">
        <v>37250</v>
      </c>
      <c r="C1182" s="14">
        <v>35262</v>
      </c>
      <c r="D1182" s="14">
        <v>33106</v>
      </c>
      <c r="E1182" s="45" t="s">
        <v>1129</v>
      </c>
      <c r="F1182" s="21" t="s">
        <v>3435</v>
      </c>
      <c r="G1182" s="54" t="s">
        <v>3435</v>
      </c>
      <c r="H1182" s="54" t="s">
        <v>3436</v>
      </c>
      <c r="I1182" s="54">
        <f>_xlfn.XLOOKUP(H1182,[1]Sheet2!$G:$G,[1]Sheet2!$B:$B)</f>
        <v>-23.496371499999999</v>
      </c>
      <c r="J1182" s="54">
        <f>_xlfn.XLOOKUP(H1182,[1]Sheet2!$G:$G,[1]Sheet2!$C:$C)</f>
        <v>-46.293846599999988</v>
      </c>
      <c r="K1182" s="14" t="s">
        <v>3134</v>
      </c>
      <c r="L1182" s="21" t="s">
        <v>3427</v>
      </c>
      <c r="M1182" s="14" t="s">
        <v>10</v>
      </c>
      <c r="N1182" s="13" t="s">
        <v>606</v>
      </c>
      <c r="O1182" s="13" t="s">
        <v>606</v>
      </c>
      <c r="P1182" s="13" t="s">
        <v>606</v>
      </c>
      <c r="Q1182" s="13" t="s">
        <v>606</v>
      </c>
      <c r="R1182" s="13" t="s">
        <v>606</v>
      </c>
      <c r="S1182" s="13"/>
      <c r="T1182" s="13"/>
      <c r="U1182" s="10">
        <v>30</v>
      </c>
      <c r="V1182" s="9" t="s">
        <v>4432</v>
      </c>
      <c r="W1182" s="9" t="s">
        <v>4429</v>
      </c>
      <c r="X1182" s="13" t="s">
        <v>26</v>
      </c>
    </row>
    <row r="1183" spans="1:24" hidden="1" x14ac:dyDescent="0.3">
      <c r="A1183" s="7" t="s">
        <v>4428</v>
      </c>
      <c r="B1183" s="14">
        <v>32483</v>
      </c>
      <c r="C1183" s="14">
        <v>35262</v>
      </c>
      <c r="D1183" s="14">
        <v>82090</v>
      </c>
      <c r="E1183" s="45" t="s">
        <v>1728</v>
      </c>
      <c r="F1183" s="21" t="s">
        <v>3435</v>
      </c>
      <c r="G1183" s="54" t="s">
        <v>3435</v>
      </c>
      <c r="H1183" s="54" t="s">
        <v>3436</v>
      </c>
      <c r="I1183" s="54">
        <f>_xlfn.XLOOKUP(H1183,[1]Sheet2!$G:$G,[1]Sheet2!$B:$B)</f>
        <v>-23.496371499999999</v>
      </c>
      <c r="J1183" s="54">
        <f>_xlfn.XLOOKUP(H1183,[1]Sheet2!$G:$G,[1]Sheet2!$C:$C)</f>
        <v>-46.293846599999988</v>
      </c>
      <c r="K1183" s="14" t="s">
        <v>3134</v>
      </c>
      <c r="L1183" s="21" t="s">
        <v>3427</v>
      </c>
      <c r="M1183" s="14" t="s">
        <v>10</v>
      </c>
      <c r="N1183" s="13" t="s">
        <v>606</v>
      </c>
      <c r="O1183" s="13" t="s">
        <v>606</v>
      </c>
      <c r="P1183" s="13" t="s">
        <v>606</v>
      </c>
      <c r="Q1183" s="13" t="s">
        <v>606</v>
      </c>
      <c r="R1183" s="13" t="s">
        <v>606</v>
      </c>
      <c r="S1183" s="13"/>
      <c r="T1183" s="13"/>
      <c r="U1183" s="10">
        <v>30</v>
      </c>
      <c r="V1183" s="9" t="s">
        <v>4432</v>
      </c>
      <c r="W1183" s="9" t="s">
        <v>4429</v>
      </c>
      <c r="X1183" s="13" t="s">
        <v>26</v>
      </c>
    </row>
    <row r="1184" spans="1:24" hidden="1" x14ac:dyDescent="0.3">
      <c r="A1184" s="7" t="s">
        <v>4428</v>
      </c>
      <c r="B1184" s="14">
        <v>32483</v>
      </c>
      <c r="C1184" s="14">
        <v>35262</v>
      </c>
      <c r="D1184" s="14" t="s">
        <v>3437</v>
      </c>
      <c r="E1184" s="45" t="s">
        <v>1728</v>
      </c>
      <c r="F1184" s="21" t="s">
        <v>3435</v>
      </c>
      <c r="G1184" s="54" t="s">
        <v>3435</v>
      </c>
      <c r="H1184" s="54" t="s">
        <v>3436</v>
      </c>
      <c r="I1184" s="54">
        <f>_xlfn.XLOOKUP(H1184,[1]Sheet2!$G:$G,[1]Sheet2!$B:$B)</f>
        <v>-23.496371499999999</v>
      </c>
      <c r="J1184" s="54">
        <f>_xlfn.XLOOKUP(H1184,[1]Sheet2!$G:$G,[1]Sheet2!$C:$C)</f>
        <v>-46.293846599999988</v>
      </c>
      <c r="K1184" s="14" t="s">
        <v>3134</v>
      </c>
      <c r="L1184" s="21" t="s">
        <v>3427</v>
      </c>
      <c r="M1184" s="14" t="s">
        <v>10</v>
      </c>
      <c r="N1184" s="13" t="s">
        <v>606</v>
      </c>
      <c r="O1184" s="13" t="s">
        <v>606</v>
      </c>
      <c r="P1184" s="13" t="s">
        <v>606</v>
      </c>
      <c r="Q1184" s="13" t="s">
        <v>606</v>
      </c>
      <c r="R1184" s="13" t="s">
        <v>606</v>
      </c>
      <c r="S1184" s="13"/>
      <c r="T1184" s="13"/>
      <c r="U1184" s="10">
        <v>30</v>
      </c>
      <c r="V1184" s="9" t="s">
        <v>4432</v>
      </c>
      <c r="W1184" s="9" t="s">
        <v>4429</v>
      </c>
      <c r="X1184" s="13" t="s">
        <v>26</v>
      </c>
    </row>
    <row r="1185" spans="1:24" hidden="1" x14ac:dyDescent="0.3">
      <c r="A1185" s="7" t="s">
        <v>4428</v>
      </c>
      <c r="B1185" s="14">
        <v>32483</v>
      </c>
      <c r="C1185" s="14">
        <v>35262</v>
      </c>
      <c r="D1185" s="14">
        <v>29951</v>
      </c>
      <c r="E1185" s="45" t="s">
        <v>1728</v>
      </c>
      <c r="F1185" s="21" t="s">
        <v>3435</v>
      </c>
      <c r="G1185" s="54" t="s">
        <v>3435</v>
      </c>
      <c r="H1185" s="54" t="s">
        <v>3436</v>
      </c>
      <c r="I1185" s="54">
        <f>_xlfn.XLOOKUP(H1185,[1]Sheet2!$G:$G,[1]Sheet2!$B:$B)</f>
        <v>-23.496371499999999</v>
      </c>
      <c r="J1185" s="54">
        <f>_xlfn.XLOOKUP(H1185,[1]Sheet2!$G:$G,[1]Sheet2!$C:$C)</f>
        <v>-46.293846599999988</v>
      </c>
      <c r="K1185" s="14" t="s">
        <v>3134</v>
      </c>
      <c r="L1185" s="21" t="s">
        <v>3427</v>
      </c>
      <c r="M1185" s="14" t="s">
        <v>10</v>
      </c>
      <c r="N1185" s="13" t="s">
        <v>606</v>
      </c>
      <c r="O1185" s="13" t="s">
        <v>606</v>
      </c>
      <c r="P1185" s="13" t="s">
        <v>606</v>
      </c>
      <c r="Q1185" s="13" t="s">
        <v>606</v>
      </c>
      <c r="R1185" s="13" t="s">
        <v>606</v>
      </c>
      <c r="S1185" s="13"/>
      <c r="T1185" s="13"/>
      <c r="U1185" s="10">
        <v>30</v>
      </c>
      <c r="V1185" s="9" t="s">
        <v>4432</v>
      </c>
      <c r="W1185" s="9" t="s">
        <v>4429</v>
      </c>
      <c r="X1185" s="13" t="s">
        <v>26</v>
      </c>
    </row>
    <row r="1186" spans="1:24" hidden="1" x14ac:dyDescent="0.3">
      <c r="A1186" s="7" t="s">
        <v>4428</v>
      </c>
      <c r="B1186" s="14">
        <v>32483</v>
      </c>
      <c r="C1186" s="14">
        <v>35262</v>
      </c>
      <c r="D1186" s="14">
        <v>9190</v>
      </c>
      <c r="E1186" s="45" t="s">
        <v>1728</v>
      </c>
      <c r="F1186" s="21" t="s">
        <v>3435</v>
      </c>
      <c r="G1186" s="54" t="s">
        <v>3435</v>
      </c>
      <c r="H1186" s="54" t="s">
        <v>3436</v>
      </c>
      <c r="I1186" s="54">
        <f>_xlfn.XLOOKUP(H1186,[1]Sheet2!$G:$G,[1]Sheet2!$B:$B)</f>
        <v>-23.496371499999999</v>
      </c>
      <c r="J1186" s="54">
        <f>_xlfn.XLOOKUP(H1186,[1]Sheet2!$G:$G,[1]Sheet2!$C:$C)</f>
        <v>-46.293846599999988</v>
      </c>
      <c r="K1186" s="14" t="s">
        <v>3134</v>
      </c>
      <c r="L1186" s="21" t="s">
        <v>3427</v>
      </c>
      <c r="M1186" s="14" t="s">
        <v>10</v>
      </c>
      <c r="N1186" s="13" t="s">
        <v>606</v>
      </c>
      <c r="O1186" s="13" t="s">
        <v>606</v>
      </c>
      <c r="P1186" s="13" t="s">
        <v>606</v>
      </c>
      <c r="Q1186" s="13" t="s">
        <v>606</v>
      </c>
      <c r="R1186" s="13" t="s">
        <v>606</v>
      </c>
      <c r="S1186" s="13"/>
      <c r="T1186" s="13"/>
      <c r="U1186" s="10">
        <v>30</v>
      </c>
      <c r="V1186" s="9" t="s">
        <v>4432</v>
      </c>
      <c r="W1186" s="9" t="s">
        <v>4429</v>
      </c>
      <c r="X1186" s="13" t="s">
        <v>26</v>
      </c>
    </row>
    <row r="1187" spans="1:24" hidden="1" x14ac:dyDescent="0.3">
      <c r="A1187" s="7" t="s">
        <v>4428</v>
      </c>
      <c r="B1187" s="14">
        <v>32483</v>
      </c>
      <c r="C1187" s="14">
        <v>35262</v>
      </c>
      <c r="D1187" s="14" t="s">
        <v>3438</v>
      </c>
      <c r="E1187" s="45" t="s">
        <v>590</v>
      </c>
      <c r="F1187" s="21" t="s">
        <v>3435</v>
      </c>
      <c r="G1187" s="54" t="s">
        <v>3435</v>
      </c>
      <c r="H1187" s="54" t="s">
        <v>3436</v>
      </c>
      <c r="I1187" s="54">
        <f>_xlfn.XLOOKUP(H1187,[1]Sheet2!$G:$G,[1]Sheet2!$B:$B)</f>
        <v>-23.496371499999999</v>
      </c>
      <c r="J1187" s="54">
        <f>_xlfn.XLOOKUP(H1187,[1]Sheet2!$G:$G,[1]Sheet2!$C:$C)</f>
        <v>-46.293846599999988</v>
      </c>
      <c r="K1187" s="14" t="s">
        <v>3134</v>
      </c>
      <c r="L1187" s="21" t="s">
        <v>3427</v>
      </c>
      <c r="M1187" s="14" t="s">
        <v>10</v>
      </c>
      <c r="N1187" s="13" t="s">
        <v>606</v>
      </c>
      <c r="O1187" s="13" t="s">
        <v>606</v>
      </c>
      <c r="P1187" s="13" t="s">
        <v>606</v>
      </c>
      <c r="Q1187" s="13" t="s">
        <v>606</v>
      </c>
      <c r="R1187" s="13" t="s">
        <v>606</v>
      </c>
      <c r="S1187" s="13"/>
      <c r="T1187" s="13"/>
      <c r="U1187" s="10">
        <v>30</v>
      </c>
      <c r="V1187" s="9" t="s">
        <v>4432</v>
      </c>
      <c r="W1187" s="9" t="s">
        <v>4429</v>
      </c>
      <c r="X1187" s="13" t="s">
        <v>26</v>
      </c>
    </row>
    <row r="1188" spans="1:24" hidden="1" x14ac:dyDescent="0.3">
      <c r="A1188" s="7" t="s">
        <v>4428</v>
      </c>
      <c r="B1188" s="14">
        <v>32483</v>
      </c>
      <c r="C1188" s="14">
        <v>35262</v>
      </c>
      <c r="D1188" s="14" t="s">
        <v>3439</v>
      </c>
      <c r="E1188" s="45" t="s">
        <v>590</v>
      </c>
      <c r="F1188" s="21" t="s">
        <v>3435</v>
      </c>
      <c r="G1188" s="54" t="s">
        <v>3435</v>
      </c>
      <c r="H1188" s="54" t="s">
        <v>3436</v>
      </c>
      <c r="I1188" s="54">
        <f>_xlfn.XLOOKUP(H1188,[1]Sheet2!$G:$G,[1]Sheet2!$B:$B)</f>
        <v>-23.496371499999999</v>
      </c>
      <c r="J1188" s="54">
        <f>_xlfn.XLOOKUP(H1188,[1]Sheet2!$G:$G,[1]Sheet2!$C:$C)</f>
        <v>-46.293846599999988</v>
      </c>
      <c r="K1188" s="14" t="s">
        <v>3134</v>
      </c>
      <c r="L1188" s="21" t="s">
        <v>3427</v>
      </c>
      <c r="M1188" s="14" t="s">
        <v>10</v>
      </c>
      <c r="N1188" s="13" t="s">
        <v>606</v>
      </c>
      <c r="O1188" s="13" t="s">
        <v>606</v>
      </c>
      <c r="P1188" s="13" t="s">
        <v>606</v>
      </c>
      <c r="Q1188" s="13" t="s">
        <v>606</v>
      </c>
      <c r="R1188" s="13" t="s">
        <v>606</v>
      </c>
      <c r="S1188" s="13"/>
      <c r="T1188" s="13"/>
      <c r="U1188" s="10">
        <v>30</v>
      </c>
      <c r="V1188" s="9" t="s">
        <v>4432</v>
      </c>
      <c r="W1188" s="9" t="s">
        <v>4429</v>
      </c>
      <c r="X1188" s="13" t="s">
        <v>26</v>
      </c>
    </row>
    <row r="1189" spans="1:24" hidden="1" x14ac:dyDescent="0.3">
      <c r="A1189" s="7" t="s">
        <v>4428</v>
      </c>
      <c r="B1189" s="14">
        <v>32483</v>
      </c>
      <c r="C1189" s="14">
        <v>35262</v>
      </c>
      <c r="D1189" s="14">
        <v>82640</v>
      </c>
      <c r="E1189" s="45" t="s">
        <v>590</v>
      </c>
      <c r="F1189" s="21" t="s">
        <v>3435</v>
      </c>
      <c r="G1189" s="54" t="s">
        <v>3435</v>
      </c>
      <c r="H1189" s="54" t="s">
        <v>3436</v>
      </c>
      <c r="I1189" s="54">
        <f>_xlfn.XLOOKUP(H1189,[1]Sheet2!$G:$G,[1]Sheet2!$B:$B)</f>
        <v>-23.496371499999999</v>
      </c>
      <c r="J1189" s="54">
        <f>_xlfn.XLOOKUP(H1189,[1]Sheet2!$G:$G,[1]Sheet2!$C:$C)</f>
        <v>-46.293846599999988</v>
      </c>
      <c r="K1189" s="14" t="s">
        <v>3134</v>
      </c>
      <c r="L1189" s="21" t="s">
        <v>3427</v>
      </c>
      <c r="M1189" s="14" t="s">
        <v>10</v>
      </c>
      <c r="N1189" s="13" t="s">
        <v>606</v>
      </c>
      <c r="O1189" s="13" t="s">
        <v>606</v>
      </c>
      <c r="P1189" s="13" t="s">
        <v>606</v>
      </c>
      <c r="Q1189" s="13" t="s">
        <v>606</v>
      </c>
      <c r="R1189" s="13" t="s">
        <v>606</v>
      </c>
      <c r="S1189" s="13"/>
      <c r="T1189" s="13"/>
      <c r="U1189" s="10">
        <v>30</v>
      </c>
      <c r="V1189" s="9" t="s">
        <v>4432</v>
      </c>
      <c r="W1189" s="9" t="s">
        <v>4429</v>
      </c>
      <c r="X1189" s="13" t="s">
        <v>26</v>
      </c>
    </row>
    <row r="1190" spans="1:24" hidden="1" x14ac:dyDescent="0.3">
      <c r="A1190" s="7" t="s">
        <v>4428</v>
      </c>
      <c r="B1190" s="14">
        <v>32483</v>
      </c>
      <c r="C1190" s="14">
        <v>35262</v>
      </c>
      <c r="D1190" s="14">
        <v>11949</v>
      </c>
      <c r="E1190" s="45" t="s">
        <v>590</v>
      </c>
      <c r="F1190" s="21" t="s">
        <v>3435</v>
      </c>
      <c r="G1190" s="54" t="s">
        <v>3435</v>
      </c>
      <c r="H1190" s="54" t="s">
        <v>3436</v>
      </c>
      <c r="I1190" s="54">
        <f>_xlfn.XLOOKUP(H1190,[1]Sheet2!$G:$G,[1]Sheet2!$B:$B)</f>
        <v>-23.496371499999999</v>
      </c>
      <c r="J1190" s="54">
        <f>_xlfn.XLOOKUP(H1190,[1]Sheet2!$G:$G,[1]Sheet2!$C:$C)</f>
        <v>-46.293846599999988</v>
      </c>
      <c r="K1190" s="14" t="s">
        <v>3134</v>
      </c>
      <c r="L1190" s="21" t="s">
        <v>3427</v>
      </c>
      <c r="M1190" s="14" t="s">
        <v>10</v>
      </c>
      <c r="N1190" s="13" t="s">
        <v>606</v>
      </c>
      <c r="O1190" s="13" t="s">
        <v>606</v>
      </c>
      <c r="P1190" s="13" t="s">
        <v>606</v>
      </c>
      <c r="Q1190" s="13" t="s">
        <v>606</v>
      </c>
      <c r="R1190" s="13" t="s">
        <v>606</v>
      </c>
      <c r="S1190" s="13"/>
      <c r="T1190" s="13"/>
      <c r="U1190" s="10">
        <v>30</v>
      </c>
      <c r="V1190" s="9" t="s">
        <v>4432</v>
      </c>
      <c r="W1190" s="9" t="s">
        <v>4429</v>
      </c>
      <c r="X1190" s="13" t="s">
        <v>26</v>
      </c>
    </row>
    <row r="1191" spans="1:24" hidden="1" x14ac:dyDescent="0.3">
      <c r="A1191" s="7" t="s">
        <v>4428</v>
      </c>
      <c r="B1191" s="14">
        <v>32483</v>
      </c>
      <c r="C1191" s="14">
        <v>35262</v>
      </c>
      <c r="D1191" s="14">
        <v>33697</v>
      </c>
      <c r="E1191" s="45" t="s">
        <v>590</v>
      </c>
      <c r="F1191" s="21" t="s">
        <v>3435</v>
      </c>
      <c r="G1191" s="54" t="s">
        <v>3435</v>
      </c>
      <c r="H1191" s="54" t="s">
        <v>3436</v>
      </c>
      <c r="I1191" s="54">
        <f>_xlfn.XLOOKUP(H1191,[1]Sheet2!$G:$G,[1]Sheet2!$B:$B)</f>
        <v>-23.496371499999999</v>
      </c>
      <c r="J1191" s="54">
        <f>_xlfn.XLOOKUP(H1191,[1]Sheet2!$G:$G,[1]Sheet2!$C:$C)</f>
        <v>-46.293846599999988</v>
      </c>
      <c r="K1191" s="14" t="s">
        <v>3134</v>
      </c>
      <c r="L1191" s="21" t="s">
        <v>3427</v>
      </c>
      <c r="M1191" s="14" t="s">
        <v>10</v>
      </c>
      <c r="N1191" s="13" t="s">
        <v>606</v>
      </c>
      <c r="O1191" s="13" t="s">
        <v>606</v>
      </c>
      <c r="P1191" s="13" t="s">
        <v>606</v>
      </c>
      <c r="Q1191" s="13" t="s">
        <v>606</v>
      </c>
      <c r="R1191" s="13" t="s">
        <v>606</v>
      </c>
      <c r="S1191" s="13"/>
      <c r="T1191" s="13"/>
      <c r="U1191" s="10">
        <v>30</v>
      </c>
      <c r="V1191" s="9" t="s">
        <v>4432</v>
      </c>
      <c r="W1191" s="9" t="s">
        <v>4429</v>
      </c>
      <c r="X1191" s="13" t="s">
        <v>26</v>
      </c>
    </row>
    <row r="1192" spans="1:24" hidden="1" x14ac:dyDescent="0.3">
      <c r="A1192" s="7" t="s">
        <v>4428</v>
      </c>
      <c r="B1192" s="14">
        <v>32483</v>
      </c>
      <c r="C1192" s="14">
        <v>35262</v>
      </c>
      <c r="D1192" s="14">
        <v>34849</v>
      </c>
      <c r="E1192" s="45" t="s">
        <v>590</v>
      </c>
      <c r="F1192" s="21" t="s">
        <v>3435</v>
      </c>
      <c r="G1192" s="54" t="s">
        <v>3435</v>
      </c>
      <c r="H1192" s="54" t="s">
        <v>3436</v>
      </c>
      <c r="I1192" s="54">
        <f>_xlfn.XLOOKUP(H1192,[1]Sheet2!$G:$G,[1]Sheet2!$B:$B)</f>
        <v>-23.496371499999999</v>
      </c>
      <c r="J1192" s="54">
        <f>_xlfn.XLOOKUP(H1192,[1]Sheet2!$G:$G,[1]Sheet2!$C:$C)</f>
        <v>-46.293846599999988</v>
      </c>
      <c r="K1192" s="14" t="s">
        <v>3134</v>
      </c>
      <c r="L1192" s="21" t="s">
        <v>3427</v>
      </c>
      <c r="M1192" s="14" t="s">
        <v>10</v>
      </c>
      <c r="N1192" s="13" t="s">
        <v>606</v>
      </c>
      <c r="O1192" s="13" t="s">
        <v>606</v>
      </c>
      <c r="P1192" s="13" t="s">
        <v>606</v>
      </c>
      <c r="Q1192" s="13" t="s">
        <v>606</v>
      </c>
      <c r="R1192" s="13" t="s">
        <v>606</v>
      </c>
      <c r="S1192" s="13"/>
      <c r="T1192" s="13"/>
      <c r="U1192" s="10">
        <v>30</v>
      </c>
      <c r="V1192" s="9" t="s">
        <v>4432</v>
      </c>
      <c r="W1192" s="9" t="s">
        <v>4429</v>
      </c>
      <c r="X1192" s="13" t="s">
        <v>26</v>
      </c>
    </row>
    <row r="1193" spans="1:24" hidden="1" x14ac:dyDescent="0.3">
      <c r="A1193" s="7" t="s">
        <v>4428</v>
      </c>
      <c r="B1193" s="14">
        <v>32483</v>
      </c>
      <c r="C1193" s="14">
        <v>35262</v>
      </c>
      <c r="D1193" s="14" t="s">
        <v>3440</v>
      </c>
      <c r="E1193" s="45" t="s">
        <v>590</v>
      </c>
      <c r="F1193" s="21" t="s">
        <v>3435</v>
      </c>
      <c r="G1193" s="54" t="s">
        <v>3435</v>
      </c>
      <c r="H1193" s="54" t="s">
        <v>3436</v>
      </c>
      <c r="I1193" s="54">
        <f>_xlfn.XLOOKUP(H1193,[1]Sheet2!$G:$G,[1]Sheet2!$B:$B)</f>
        <v>-23.496371499999999</v>
      </c>
      <c r="J1193" s="54">
        <f>_xlfn.XLOOKUP(H1193,[1]Sheet2!$G:$G,[1]Sheet2!$C:$C)</f>
        <v>-46.293846599999988</v>
      </c>
      <c r="K1193" s="14" t="s">
        <v>3134</v>
      </c>
      <c r="L1193" s="21" t="s">
        <v>3427</v>
      </c>
      <c r="M1193" s="14" t="s">
        <v>10</v>
      </c>
      <c r="N1193" s="13" t="s">
        <v>606</v>
      </c>
      <c r="O1193" s="13" t="s">
        <v>606</v>
      </c>
      <c r="P1193" s="13" t="s">
        <v>606</v>
      </c>
      <c r="Q1193" s="13" t="s">
        <v>606</v>
      </c>
      <c r="R1193" s="13" t="s">
        <v>606</v>
      </c>
      <c r="S1193" s="13"/>
      <c r="T1193" s="13"/>
      <c r="U1193" s="10">
        <v>30</v>
      </c>
      <c r="V1193" s="9" t="s">
        <v>4432</v>
      </c>
      <c r="W1193" s="9" t="s">
        <v>4429</v>
      </c>
      <c r="X1193" s="13" t="s">
        <v>26</v>
      </c>
    </row>
    <row r="1194" spans="1:24" hidden="1" x14ac:dyDescent="0.3">
      <c r="A1194" s="7" t="s">
        <v>4428</v>
      </c>
      <c r="B1194" s="14">
        <v>29903</v>
      </c>
      <c r="C1194" s="14">
        <v>1002098</v>
      </c>
      <c r="D1194" s="14">
        <v>32753</v>
      </c>
      <c r="E1194" s="45" t="s">
        <v>11</v>
      </c>
      <c r="F1194" s="21" t="s">
        <v>3441</v>
      </c>
      <c r="G1194" s="54" t="s">
        <v>3441</v>
      </c>
      <c r="H1194" s="54" t="s">
        <v>3442</v>
      </c>
      <c r="I1194" s="54" t="e">
        <f>_xlfn.XLOOKUP(H1194,[1]Sheet2!$G:$G,[1]Sheet2!$B:$B)</f>
        <v>#N/A</v>
      </c>
      <c r="J1194" s="54" t="e">
        <f>_xlfn.XLOOKUP(H1194,[1]Sheet2!$G:$G,[1]Sheet2!$C:$C)</f>
        <v>#N/A</v>
      </c>
      <c r="K1194" s="14" t="s">
        <v>3134</v>
      </c>
      <c r="L1194" s="21" t="s">
        <v>3427</v>
      </c>
      <c r="M1194" s="14" t="s">
        <v>10</v>
      </c>
      <c r="N1194" s="13" t="s">
        <v>606</v>
      </c>
      <c r="O1194" s="13" t="s">
        <v>606</v>
      </c>
      <c r="P1194" s="13" t="s">
        <v>606</v>
      </c>
      <c r="Q1194" s="13" t="s">
        <v>606</v>
      </c>
      <c r="R1194" s="13" t="s">
        <v>606</v>
      </c>
      <c r="S1194" s="13"/>
      <c r="T1194" s="13"/>
      <c r="U1194" s="10">
        <v>25</v>
      </c>
      <c r="V1194" s="9" t="s">
        <v>4432</v>
      </c>
      <c r="W1194" s="9" t="s">
        <v>4429</v>
      </c>
      <c r="X1194" s="13" t="s">
        <v>26</v>
      </c>
    </row>
    <row r="1195" spans="1:24" hidden="1" x14ac:dyDescent="0.3">
      <c r="A1195" s="7" t="s">
        <v>4428</v>
      </c>
      <c r="B1195" s="14">
        <v>29903</v>
      </c>
      <c r="C1195" s="14">
        <v>1002098</v>
      </c>
      <c r="D1195" s="14">
        <v>9423</v>
      </c>
      <c r="E1195" s="45" t="s">
        <v>583</v>
      </c>
      <c r="F1195" s="21" t="s">
        <v>3441</v>
      </c>
      <c r="G1195" s="54" t="s">
        <v>3441</v>
      </c>
      <c r="H1195" s="54" t="s">
        <v>3442</v>
      </c>
      <c r="I1195" s="54" t="e">
        <f>_xlfn.XLOOKUP(H1195,[1]Sheet2!$G:$G,[1]Sheet2!$B:$B)</f>
        <v>#N/A</v>
      </c>
      <c r="J1195" s="54" t="e">
        <f>_xlfn.XLOOKUP(H1195,[1]Sheet2!$G:$G,[1]Sheet2!$C:$C)</f>
        <v>#N/A</v>
      </c>
      <c r="K1195" s="14" t="s">
        <v>3134</v>
      </c>
      <c r="L1195" s="21" t="s">
        <v>3427</v>
      </c>
      <c r="M1195" s="14" t="s">
        <v>10</v>
      </c>
      <c r="N1195" s="13" t="s">
        <v>606</v>
      </c>
      <c r="O1195" s="13" t="s">
        <v>606</v>
      </c>
      <c r="P1195" s="13" t="s">
        <v>606</v>
      </c>
      <c r="Q1195" s="13" t="s">
        <v>606</v>
      </c>
      <c r="R1195" s="13" t="s">
        <v>606</v>
      </c>
      <c r="S1195" s="13"/>
      <c r="T1195" s="13"/>
      <c r="U1195" s="10">
        <v>25</v>
      </c>
      <c r="V1195" s="9" t="s">
        <v>4432</v>
      </c>
      <c r="W1195" s="9" t="s">
        <v>4429</v>
      </c>
      <c r="X1195" s="13" t="s">
        <v>26</v>
      </c>
    </row>
    <row r="1196" spans="1:24" hidden="1" x14ac:dyDescent="0.3">
      <c r="A1196" s="7" t="s">
        <v>4428</v>
      </c>
      <c r="B1196" s="14">
        <v>29903</v>
      </c>
      <c r="C1196" s="14">
        <v>1002098</v>
      </c>
      <c r="D1196" s="14">
        <v>8362</v>
      </c>
      <c r="E1196" s="45" t="s">
        <v>583</v>
      </c>
      <c r="F1196" s="21" t="s">
        <v>3441</v>
      </c>
      <c r="G1196" s="54" t="s">
        <v>3441</v>
      </c>
      <c r="H1196" s="54" t="s">
        <v>3442</v>
      </c>
      <c r="I1196" s="54" t="e">
        <f>_xlfn.XLOOKUP(H1196,[1]Sheet2!$G:$G,[1]Sheet2!$B:$B)</f>
        <v>#N/A</v>
      </c>
      <c r="J1196" s="54" t="e">
        <f>_xlfn.XLOOKUP(H1196,[1]Sheet2!$G:$G,[1]Sheet2!$C:$C)</f>
        <v>#N/A</v>
      </c>
      <c r="K1196" s="14" t="s">
        <v>3134</v>
      </c>
      <c r="L1196" s="21" t="s">
        <v>3427</v>
      </c>
      <c r="M1196" s="14" t="s">
        <v>10</v>
      </c>
      <c r="N1196" s="13" t="s">
        <v>606</v>
      </c>
      <c r="O1196" s="13" t="s">
        <v>606</v>
      </c>
      <c r="P1196" s="13" t="s">
        <v>606</v>
      </c>
      <c r="Q1196" s="13" t="s">
        <v>606</v>
      </c>
      <c r="R1196" s="13" t="s">
        <v>606</v>
      </c>
      <c r="S1196" s="13"/>
      <c r="T1196" s="13"/>
      <c r="U1196" s="10">
        <v>25</v>
      </c>
      <c r="V1196" s="9" t="s">
        <v>4432</v>
      </c>
      <c r="W1196" s="9" t="s">
        <v>4429</v>
      </c>
      <c r="X1196" s="13" t="s">
        <v>26</v>
      </c>
    </row>
    <row r="1197" spans="1:24" hidden="1" x14ac:dyDescent="0.3">
      <c r="A1197" s="7" t="s">
        <v>4428</v>
      </c>
      <c r="B1197" s="14">
        <v>29903</v>
      </c>
      <c r="C1197" s="14">
        <v>1002098</v>
      </c>
      <c r="D1197" s="14">
        <v>12719</v>
      </c>
      <c r="E1197" s="45" t="s">
        <v>11</v>
      </c>
      <c r="F1197" s="21" t="s">
        <v>3441</v>
      </c>
      <c r="G1197" s="54" t="s">
        <v>3441</v>
      </c>
      <c r="H1197" s="54" t="s">
        <v>3442</v>
      </c>
      <c r="I1197" s="54" t="e">
        <f>_xlfn.XLOOKUP(H1197,[1]Sheet2!$G:$G,[1]Sheet2!$B:$B)</f>
        <v>#N/A</v>
      </c>
      <c r="J1197" s="54" t="e">
        <f>_xlfn.XLOOKUP(H1197,[1]Sheet2!$G:$G,[1]Sheet2!$C:$C)</f>
        <v>#N/A</v>
      </c>
      <c r="K1197" s="14" t="s">
        <v>3134</v>
      </c>
      <c r="L1197" s="21" t="s">
        <v>3427</v>
      </c>
      <c r="M1197" s="14" t="s">
        <v>10</v>
      </c>
      <c r="N1197" s="13" t="s">
        <v>606</v>
      </c>
      <c r="O1197" s="13" t="s">
        <v>606</v>
      </c>
      <c r="P1197" s="13" t="s">
        <v>606</v>
      </c>
      <c r="Q1197" s="13" t="s">
        <v>606</v>
      </c>
      <c r="R1197" s="13" t="s">
        <v>606</v>
      </c>
      <c r="S1197" s="13"/>
      <c r="T1197" s="13"/>
      <c r="U1197" s="10">
        <v>25</v>
      </c>
      <c r="V1197" s="9" t="s">
        <v>4432</v>
      </c>
      <c r="W1197" s="9" t="s">
        <v>4429</v>
      </c>
      <c r="X1197" s="13" t="s">
        <v>26</v>
      </c>
    </row>
    <row r="1198" spans="1:24" hidden="1" x14ac:dyDescent="0.3">
      <c r="A1198" s="7" t="s">
        <v>4428</v>
      </c>
      <c r="B1198" s="14">
        <v>10167</v>
      </c>
      <c r="C1198" s="14">
        <v>35074</v>
      </c>
      <c r="D1198" s="14">
        <v>17005</v>
      </c>
      <c r="E1198" s="45" t="s">
        <v>583</v>
      </c>
      <c r="F1198" s="21" t="s">
        <v>3443</v>
      </c>
      <c r="G1198" s="54" t="s">
        <v>3443</v>
      </c>
      <c r="H1198" s="54" t="s">
        <v>3444</v>
      </c>
      <c r="I1198" s="54" t="e">
        <f>_xlfn.XLOOKUP(H1198,[1]Sheet2!$G:$G,[1]Sheet2!$B:$B)</f>
        <v>#N/A</v>
      </c>
      <c r="J1198" s="54" t="e">
        <f>_xlfn.XLOOKUP(H1198,[1]Sheet2!$G:$G,[1]Sheet2!$C:$C)</f>
        <v>#N/A</v>
      </c>
      <c r="K1198" s="14" t="s">
        <v>3134</v>
      </c>
      <c r="L1198" s="21" t="s">
        <v>3427</v>
      </c>
      <c r="M1198" s="14" t="s">
        <v>10</v>
      </c>
      <c r="N1198" s="13" t="s">
        <v>606</v>
      </c>
      <c r="O1198" s="13" t="s">
        <v>606</v>
      </c>
      <c r="P1198" s="13" t="s">
        <v>606</v>
      </c>
      <c r="Q1198" s="13" t="s">
        <v>606</v>
      </c>
      <c r="R1198" s="13" t="s">
        <v>606</v>
      </c>
      <c r="S1198" s="13"/>
      <c r="T1198" s="13"/>
      <c r="U1198" s="10">
        <v>30</v>
      </c>
      <c r="V1198" s="9" t="s">
        <v>4432</v>
      </c>
      <c r="W1198" s="9" t="s">
        <v>4429</v>
      </c>
      <c r="X1198" s="13" t="s">
        <v>26</v>
      </c>
    </row>
    <row r="1199" spans="1:24" hidden="1" x14ac:dyDescent="0.3">
      <c r="A1199" s="7" t="s">
        <v>4428</v>
      </c>
      <c r="B1199" s="14">
        <v>10167</v>
      </c>
      <c r="C1199" s="14">
        <v>35074</v>
      </c>
      <c r="D1199" s="14">
        <v>17008</v>
      </c>
      <c r="E1199" s="45" t="s">
        <v>583</v>
      </c>
      <c r="F1199" s="21" t="s">
        <v>3443</v>
      </c>
      <c r="G1199" s="54" t="s">
        <v>3443</v>
      </c>
      <c r="H1199" s="54" t="s">
        <v>3444</v>
      </c>
      <c r="I1199" s="54" t="e">
        <f>_xlfn.XLOOKUP(H1199,[1]Sheet2!$G:$G,[1]Sheet2!$B:$B)</f>
        <v>#N/A</v>
      </c>
      <c r="J1199" s="54" t="e">
        <f>_xlfn.XLOOKUP(H1199,[1]Sheet2!$G:$G,[1]Sheet2!$C:$C)</f>
        <v>#N/A</v>
      </c>
      <c r="K1199" s="14" t="s">
        <v>3134</v>
      </c>
      <c r="L1199" s="21" t="s">
        <v>3427</v>
      </c>
      <c r="M1199" s="14" t="s">
        <v>10</v>
      </c>
      <c r="N1199" s="13" t="s">
        <v>606</v>
      </c>
      <c r="O1199" s="13" t="s">
        <v>606</v>
      </c>
      <c r="P1199" s="13" t="s">
        <v>606</v>
      </c>
      <c r="Q1199" s="13" t="s">
        <v>606</v>
      </c>
      <c r="R1199" s="13" t="s">
        <v>606</v>
      </c>
      <c r="S1199" s="13"/>
      <c r="T1199" s="13"/>
      <c r="U1199" s="10">
        <v>30</v>
      </c>
      <c r="V1199" s="9" t="s">
        <v>4432</v>
      </c>
      <c r="W1199" s="9" t="s">
        <v>4429</v>
      </c>
      <c r="X1199" s="13" t="s">
        <v>26</v>
      </c>
    </row>
    <row r="1200" spans="1:24" hidden="1" x14ac:dyDescent="0.3">
      <c r="A1200" s="7" t="s">
        <v>4428</v>
      </c>
      <c r="B1200" s="14">
        <v>10167</v>
      </c>
      <c r="C1200" s="14">
        <v>35074</v>
      </c>
      <c r="D1200" s="14">
        <v>17004</v>
      </c>
      <c r="E1200" s="45" t="s">
        <v>583</v>
      </c>
      <c r="F1200" s="21" t="s">
        <v>3443</v>
      </c>
      <c r="G1200" s="54" t="s">
        <v>3443</v>
      </c>
      <c r="H1200" s="54" t="s">
        <v>3444</v>
      </c>
      <c r="I1200" s="54" t="e">
        <f>_xlfn.XLOOKUP(H1200,[1]Sheet2!$G:$G,[1]Sheet2!$B:$B)</f>
        <v>#N/A</v>
      </c>
      <c r="J1200" s="54" t="e">
        <f>_xlfn.XLOOKUP(H1200,[1]Sheet2!$G:$G,[1]Sheet2!$C:$C)</f>
        <v>#N/A</v>
      </c>
      <c r="K1200" s="14" t="s">
        <v>3134</v>
      </c>
      <c r="L1200" s="21" t="s">
        <v>3427</v>
      </c>
      <c r="M1200" s="14" t="s">
        <v>10</v>
      </c>
      <c r="N1200" s="13" t="s">
        <v>606</v>
      </c>
      <c r="O1200" s="13" t="s">
        <v>606</v>
      </c>
      <c r="P1200" s="13" t="s">
        <v>606</v>
      </c>
      <c r="Q1200" s="13" t="s">
        <v>606</v>
      </c>
      <c r="R1200" s="13" t="s">
        <v>606</v>
      </c>
      <c r="S1200" s="13"/>
      <c r="T1200" s="13"/>
      <c r="U1200" s="10">
        <v>30</v>
      </c>
      <c r="V1200" s="9" t="s">
        <v>4432</v>
      </c>
      <c r="W1200" s="9" t="s">
        <v>4429</v>
      </c>
      <c r="X1200" s="13" t="s">
        <v>26</v>
      </c>
    </row>
    <row r="1201" spans="1:24" hidden="1" x14ac:dyDescent="0.3">
      <c r="A1201" s="7" t="s">
        <v>4428</v>
      </c>
      <c r="B1201" s="14">
        <v>10167</v>
      </c>
      <c r="C1201" s="14">
        <v>35074</v>
      </c>
      <c r="D1201" s="14">
        <v>17003</v>
      </c>
      <c r="E1201" s="45" t="s">
        <v>583</v>
      </c>
      <c r="F1201" s="21" t="s">
        <v>3443</v>
      </c>
      <c r="G1201" s="54" t="s">
        <v>3443</v>
      </c>
      <c r="H1201" s="54" t="s">
        <v>3444</v>
      </c>
      <c r="I1201" s="54" t="e">
        <f>_xlfn.XLOOKUP(H1201,[1]Sheet2!$G:$G,[1]Sheet2!$B:$B)</f>
        <v>#N/A</v>
      </c>
      <c r="J1201" s="54" t="e">
        <f>_xlfn.XLOOKUP(H1201,[1]Sheet2!$G:$G,[1]Sheet2!$C:$C)</f>
        <v>#N/A</v>
      </c>
      <c r="K1201" s="14" t="s">
        <v>3134</v>
      </c>
      <c r="L1201" s="21" t="s">
        <v>3427</v>
      </c>
      <c r="M1201" s="14" t="s">
        <v>10</v>
      </c>
      <c r="N1201" s="13" t="s">
        <v>606</v>
      </c>
      <c r="O1201" s="13" t="s">
        <v>606</v>
      </c>
      <c r="P1201" s="13" t="s">
        <v>606</v>
      </c>
      <c r="Q1201" s="13" t="s">
        <v>606</v>
      </c>
      <c r="R1201" s="13" t="s">
        <v>606</v>
      </c>
      <c r="S1201" s="13"/>
      <c r="T1201" s="13"/>
      <c r="U1201" s="10">
        <v>30</v>
      </c>
      <c r="V1201" s="9" t="s">
        <v>4432</v>
      </c>
      <c r="W1201" s="9" t="s">
        <v>4429</v>
      </c>
      <c r="X1201" s="13" t="s">
        <v>26</v>
      </c>
    </row>
    <row r="1202" spans="1:24" hidden="1" x14ac:dyDescent="0.3">
      <c r="A1202" s="7" t="s">
        <v>4428</v>
      </c>
      <c r="B1202" s="14">
        <v>10167</v>
      </c>
      <c r="C1202" s="14">
        <v>35074</v>
      </c>
      <c r="D1202" s="14">
        <v>83239</v>
      </c>
      <c r="E1202" s="45" t="s">
        <v>1728</v>
      </c>
      <c r="F1202" s="21" t="s">
        <v>3443</v>
      </c>
      <c r="G1202" s="54" t="s">
        <v>3443</v>
      </c>
      <c r="H1202" s="54" t="s">
        <v>3444</v>
      </c>
      <c r="I1202" s="54" t="e">
        <f>_xlfn.XLOOKUP(H1202,[1]Sheet2!$G:$G,[1]Sheet2!$B:$B)</f>
        <v>#N/A</v>
      </c>
      <c r="J1202" s="54" t="e">
        <f>_xlfn.XLOOKUP(H1202,[1]Sheet2!$G:$G,[1]Sheet2!$C:$C)</f>
        <v>#N/A</v>
      </c>
      <c r="K1202" s="14" t="s">
        <v>3134</v>
      </c>
      <c r="L1202" s="21" t="s">
        <v>3427</v>
      </c>
      <c r="M1202" s="14" t="s">
        <v>10</v>
      </c>
      <c r="N1202" s="13" t="s">
        <v>606</v>
      </c>
      <c r="O1202" s="13" t="s">
        <v>606</v>
      </c>
      <c r="P1202" s="13" t="s">
        <v>606</v>
      </c>
      <c r="Q1202" s="13" t="s">
        <v>606</v>
      </c>
      <c r="R1202" s="13" t="s">
        <v>606</v>
      </c>
      <c r="S1202" s="13"/>
      <c r="T1202" s="13"/>
      <c r="U1202" s="10">
        <v>25</v>
      </c>
      <c r="V1202" s="9" t="s">
        <v>4432</v>
      </c>
      <c r="W1202" s="9" t="s">
        <v>4429</v>
      </c>
      <c r="X1202" s="13" t="s">
        <v>26</v>
      </c>
    </row>
    <row r="1203" spans="1:24" hidden="1" x14ac:dyDescent="0.3">
      <c r="A1203" s="7" t="s">
        <v>4428</v>
      </c>
      <c r="B1203" s="14">
        <v>41736</v>
      </c>
      <c r="C1203" s="14">
        <v>122427</v>
      </c>
      <c r="D1203" s="14">
        <v>33467</v>
      </c>
      <c r="E1203" s="45" t="s">
        <v>1129</v>
      </c>
      <c r="F1203" s="21" t="s">
        <v>3546</v>
      </c>
      <c r="G1203" s="54" t="s">
        <v>3546</v>
      </c>
      <c r="H1203" s="54" t="s">
        <v>3547</v>
      </c>
      <c r="I1203" s="54" t="e">
        <f>_xlfn.XLOOKUP(H1203,[1]Sheet2!$G:$G,[1]Sheet2!$B:$B)</f>
        <v>#N/A</v>
      </c>
      <c r="J1203" s="54" t="e">
        <f>_xlfn.XLOOKUP(H1203,[1]Sheet2!$G:$G,[1]Sheet2!$C:$C)</f>
        <v>#N/A</v>
      </c>
      <c r="K1203" s="14" t="s">
        <v>3448</v>
      </c>
      <c r="L1203" s="21" t="s">
        <v>3548</v>
      </c>
      <c r="M1203" s="14" t="s">
        <v>10</v>
      </c>
      <c r="N1203" s="13" t="s">
        <v>606</v>
      </c>
      <c r="O1203" s="13" t="s">
        <v>606</v>
      </c>
      <c r="P1203" s="13" t="s">
        <v>606</v>
      </c>
      <c r="Q1203" s="13" t="s">
        <v>606</v>
      </c>
      <c r="R1203" s="13" t="s">
        <v>606</v>
      </c>
      <c r="S1203" s="13"/>
      <c r="T1203" s="13"/>
      <c r="U1203" s="10">
        <v>30</v>
      </c>
      <c r="V1203" s="9" t="s">
        <v>4432</v>
      </c>
      <c r="W1203" s="9" t="s">
        <v>4429</v>
      </c>
      <c r="X1203" s="13" t="s">
        <v>26</v>
      </c>
    </row>
    <row r="1204" spans="1:24" hidden="1" x14ac:dyDescent="0.3">
      <c r="A1204" s="7" t="s">
        <v>4428</v>
      </c>
      <c r="B1204" s="14">
        <v>31383</v>
      </c>
      <c r="C1204" s="14">
        <v>73519</v>
      </c>
      <c r="D1204" s="14">
        <v>2804</v>
      </c>
      <c r="E1204" s="45" t="s">
        <v>584</v>
      </c>
      <c r="F1204" s="21" t="s">
        <v>3549</v>
      </c>
      <c r="G1204" s="54" t="s">
        <v>3549</v>
      </c>
      <c r="H1204" s="54" t="s">
        <v>3550</v>
      </c>
      <c r="I1204" s="54">
        <f>_xlfn.XLOOKUP(H1204,[1]Sheet2!$G:$G,[1]Sheet2!$B:$B)</f>
        <v>-23.562580400000002</v>
      </c>
      <c r="J1204" s="54">
        <f>_xlfn.XLOOKUP(H1204,[1]Sheet2!$G:$G,[1]Sheet2!$C:$C)</f>
        <v>-46.929498000000002</v>
      </c>
      <c r="K1204" s="14" t="s">
        <v>3448</v>
      </c>
      <c r="L1204" s="21" t="s">
        <v>3548</v>
      </c>
      <c r="M1204" s="14" t="s">
        <v>10</v>
      </c>
      <c r="N1204" s="13" t="s">
        <v>606</v>
      </c>
      <c r="O1204" s="13" t="s">
        <v>606</v>
      </c>
      <c r="P1204" s="13" t="s">
        <v>606</v>
      </c>
      <c r="Q1204" s="13" t="s">
        <v>606</v>
      </c>
      <c r="R1204" s="13" t="s">
        <v>606</v>
      </c>
      <c r="S1204" s="13"/>
      <c r="T1204" s="13"/>
      <c r="U1204" s="10">
        <v>25</v>
      </c>
      <c r="V1204" s="9" t="s">
        <v>4432</v>
      </c>
      <c r="W1204" s="9" t="s">
        <v>4429</v>
      </c>
      <c r="X1204" s="13" t="s">
        <v>26</v>
      </c>
    </row>
    <row r="1205" spans="1:24" hidden="1" x14ac:dyDescent="0.3">
      <c r="A1205" s="7" t="s">
        <v>4428</v>
      </c>
      <c r="B1205" s="14">
        <v>24285</v>
      </c>
      <c r="C1205" s="14">
        <v>122798</v>
      </c>
      <c r="D1205" s="14">
        <v>82644</v>
      </c>
      <c r="E1205" s="45" t="s">
        <v>1728</v>
      </c>
      <c r="F1205" s="21" t="s">
        <v>3551</v>
      </c>
      <c r="G1205" s="54" t="s">
        <v>3551</v>
      </c>
      <c r="H1205" s="54" t="s">
        <v>3552</v>
      </c>
      <c r="I1205" s="54" t="e">
        <f>_xlfn.XLOOKUP(H1205,[1]Sheet2!$G:$G,[1]Sheet2!$B:$B)</f>
        <v>#N/A</v>
      </c>
      <c r="J1205" s="54" t="e">
        <f>_xlfn.XLOOKUP(H1205,[1]Sheet2!$G:$G,[1]Sheet2!$C:$C)</f>
        <v>#N/A</v>
      </c>
      <c r="K1205" s="14" t="s">
        <v>3448</v>
      </c>
      <c r="L1205" s="21" t="s">
        <v>3548</v>
      </c>
      <c r="M1205" s="14" t="s">
        <v>10</v>
      </c>
      <c r="N1205" s="13" t="s">
        <v>606</v>
      </c>
      <c r="O1205" s="13" t="s">
        <v>606</v>
      </c>
      <c r="P1205" s="13" t="s">
        <v>606</v>
      </c>
      <c r="Q1205" s="13" t="s">
        <v>606</v>
      </c>
      <c r="R1205" s="13" t="s">
        <v>606</v>
      </c>
      <c r="S1205" s="13"/>
      <c r="T1205" s="13"/>
      <c r="U1205" s="10">
        <v>15</v>
      </c>
      <c r="V1205" s="9" t="s">
        <v>4432</v>
      </c>
      <c r="W1205" s="9" t="s">
        <v>4429</v>
      </c>
      <c r="X1205" s="13" t="s">
        <v>6238</v>
      </c>
    </row>
    <row r="1206" spans="1:24" hidden="1" x14ac:dyDescent="0.3">
      <c r="A1206" s="7" t="s">
        <v>4428</v>
      </c>
      <c r="B1206" s="14">
        <v>10219</v>
      </c>
      <c r="C1206" s="14">
        <v>35224</v>
      </c>
      <c r="D1206" s="14">
        <v>23373</v>
      </c>
      <c r="E1206" s="45" t="s">
        <v>593</v>
      </c>
      <c r="F1206" s="21" t="s">
        <v>3553</v>
      </c>
      <c r="G1206" s="54" t="s">
        <v>3553</v>
      </c>
      <c r="H1206" s="54" t="s">
        <v>3554</v>
      </c>
      <c r="I1206" s="54" t="e">
        <f>_xlfn.XLOOKUP(H1206,[1]Sheet2!$G:$G,[1]Sheet2!$B:$B)</f>
        <v>#N/A</v>
      </c>
      <c r="J1206" s="54" t="e">
        <f>_xlfn.XLOOKUP(H1206,[1]Sheet2!$G:$G,[1]Sheet2!$C:$C)</f>
        <v>#N/A</v>
      </c>
      <c r="K1206" s="14" t="s">
        <v>3448</v>
      </c>
      <c r="L1206" s="21" t="s">
        <v>3548</v>
      </c>
      <c r="M1206" s="14" t="s">
        <v>10</v>
      </c>
      <c r="N1206" s="13" t="s">
        <v>606</v>
      </c>
      <c r="O1206" s="13" t="s">
        <v>606</v>
      </c>
      <c r="P1206" s="13" t="s">
        <v>606</v>
      </c>
      <c r="Q1206" s="13" t="s">
        <v>606</v>
      </c>
      <c r="R1206" s="13" t="s">
        <v>606</v>
      </c>
      <c r="S1206" s="13"/>
      <c r="T1206" s="13"/>
      <c r="U1206" s="10">
        <v>10</v>
      </c>
      <c r="V1206" s="9" t="s">
        <v>4432</v>
      </c>
      <c r="W1206" s="9" t="s">
        <v>4429</v>
      </c>
      <c r="X1206" s="13" t="s">
        <v>26</v>
      </c>
    </row>
    <row r="1207" spans="1:24" hidden="1" x14ac:dyDescent="0.3">
      <c r="A1207" s="7" t="s">
        <v>4428</v>
      </c>
      <c r="B1207" s="14">
        <v>10219</v>
      </c>
      <c r="C1207" s="14">
        <v>35224</v>
      </c>
      <c r="D1207" s="14">
        <v>23387</v>
      </c>
      <c r="E1207" s="45" t="s">
        <v>593</v>
      </c>
      <c r="F1207" s="21" t="s">
        <v>3553</v>
      </c>
      <c r="G1207" s="54" t="s">
        <v>3553</v>
      </c>
      <c r="H1207" s="54" t="s">
        <v>3554</v>
      </c>
      <c r="I1207" s="54" t="e">
        <f>_xlfn.XLOOKUP(H1207,[1]Sheet2!$G:$G,[1]Sheet2!$B:$B)</f>
        <v>#N/A</v>
      </c>
      <c r="J1207" s="54" t="e">
        <f>_xlfn.XLOOKUP(H1207,[1]Sheet2!$G:$G,[1]Sheet2!$C:$C)</f>
        <v>#N/A</v>
      </c>
      <c r="K1207" s="14" t="s">
        <v>3448</v>
      </c>
      <c r="L1207" s="21" t="s">
        <v>3548</v>
      </c>
      <c r="M1207" s="14" t="s">
        <v>10</v>
      </c>
      <c r="N1207" s="13" t="s">
        <v>606</v>
      </c>
      <c r="O1207" s="13" t="s">
        <v>606</v>
      </c>
      <c r="P1207" s="13" t="s">
        <v>606</v>
      </c>
      <c r="Q1207" s="13" t="s">
        <v>606</v>
      </c>
      <c r="R1207" s="13" t="s">
        <v>606</v>
      </c>
      <c r="S1207" s="13"/>
      <c r="T1207" s="13"/>
      <c r="U1207" s="10">
        <v>10</v>
      </c>
      <c r="V1207" s="9" t="s">
        <v>4432</v>
      </c>
      <c r="W1207" s="9" t="s">
        <v>4429</v>
      </c>
      <c r="X1207" s="13" t="s">
        <v>26</v>
      </c>
    </row>
    <row r="1208" spans="1:24" hidden="1" x14ac:dyDescent="0.3">
      <c r="A1208" s="7" t="s">
        <v>4428</v>
      </c>
      <c r="B1208" s="14">
        <v>24358</v>
      </c>
      <c r="C1208" s="14">
        <v>126680</v>
      </c>
      <c r="D1208" s="14">
        <v>83061</v>
      </c>
      <c r="E1208" s="45" t="s">
        <v>1647</v>
      </c>
      <c r="F1208" s="21" t="s">
        <v>3555</v>
      </c>
      <c r="G1208" s="54" t="s">
        <v>3555</v>
      </c>
      <c r="H1208" s="54" t="s">
        <v>3556</v>
      </c>
      <c r="I1208" s="54">
        <f>_xlfn.XLOOKUP(H1208,[1]Sheet2!$G:$G,[1]Sheet2!$B:$B)</f>
        <v>-23.541589099999999</v>
      </c>
      <c r="J1208" s="54">
        <f>_xlfn.XLOOKUP(H1208,[1]Sheet2!$G:$G,[1]Sheet2!$C:$C)</f>
        <v>-46.926718299999997</v>
      </c>
      <c r="K1208" s="14" t="s">
        <v>3448</v>
      </c>
      <c r="L1208" s="21" t="s">
        <v>3548</v>
      </c>
      <c r="M1208" s="14" t="s">
        <v>10</v>
      </c>
      <c r="N1208" s="13" t="s">
        <v>606</v>
      </c>
      <c r="O1208" s="13" t="s">
        <v>606</v>
      </c>
      <c r="P1208" s="13" t="s">
        <v>606</v>
      </c>
      <c r="Q1208" s="13" t="s">
        <v>606</v>
      </c>
      <c r="R1208" s="13" t="s">
        <v>606</v>
      </c>
      <c r="S1208" s="13"/>
      <c r="T1208" s="13"/>
      <c r="U1208" s="10">
        <v>30</v>
      </c>
      <c r="V1208" s="13" t="s">
        <v>601</v>
      </c>
      <c r="W1208" s="9" t="s">
        <v>4429</v>
      </c>
      <c r="X1208" s="13" t="s">
        <v>26</v>
      </c>
    </row>
    <row r="1209" spans="1:24" hidden="1" x14ac:dyDescent="0.3">
      <c r="A1209" s="7" t="s">
        <v>4428</v>
      </c>
      <c r="B1209" s="14">
        <v>24358</v>
      </c>
      <c r="C1209" s="14">
        <v>126680</v>
      </c>
      <c r="D1209" s="14">
        <v>83415</v>
      </c>
      <c r="E1209" s="45" t="s">
        <v>1647</v>
      </c>
      <c r="F1209" s="21" t="s">
        <v>3555</v>
      </c>
      <c r="G1209" s="54" t="s">
        <v>3555</v>
      </c>
      <c r="H1209" s="54" t="s">
        <v>3556</v>
      </c>
      <c r="I1209" s="54">
        <f>_xlfn.XLOOKUP(H1209,[1]Sheet2!$G:$G,[1]Sheet2!$B:$B)</f>
        <v>-23.541589099999999</v>
      </c>
      <c r="J1209" s="54">
        <f>_xlfn.XLOOKUP(H1209,[1]Sheet2!$G:$G,[1]Sheet2!$C:$C)</f>
        <v>-46.926718299999997</v>
      </c>
      <c r="K1209" s="14" t="s">
        <v>3448</v>
      </c>
      <c r="L1209" s="21" t="s">
        <v>3548</v>
      </c>
      <c r="M1209" s="14" t="s">
        <v>10</v>
      </c>
      <c r="N1209" s="13" t="s">
        <v>606</v>
      </c>
      <c r="O1209" s="13" t="s">
        <v>606</v>
      </c>
      <c r="P1209" s="13" t="s">
        <v>606</v>
      </c>
      <c r="Q1209" s="13" t="s">
        <v>606</v>
      </c>
      <c r="R1209" s="13" t="s">
        <v>606</v>
      </c>
      <c r="S1209" s="13"/>
      <c r="T1209" s="13"/>
      <c r="U1209" s="10">
        <v>30</v>
      </c>
      <c r="V1209" s="13" t="s">
        <v>601</v>
      </c>
      <c r="W1209" s="9" t="s">
        <v>4429</v>
      </c>
      <c r="X1209" s="13" t="s">
        <v>26</v>
      </c>
    </row>
    <row r="1210" spans="1:24" hidden="1" x14ac:dyDescent="0.3">
      <c r="A1210" s="7" t="s">
        <v>4428</v>
      </c>
      <c r="B1210" s="14">
        <v>24330</v>
      </c>
      <c r="C1210" s="14">
        <v>124580</v>
      </c>
      <c r="D1210" s="14">
        <v>83138</v>
      </c>
      <c r="E1210" s="45" t="s">
        <v>590</v>
      </c>
      <c r="F1210" s="21" t="s">
        <v>3557</v>
      </c>
      <c r="G1210" s="54" t="s">
        <v>3557</v>
      </c>
      <c r="H1210" s="54" t="s">
        <v>3558</v>
      </c>
      <c r="I1210" s="54">
        <f>_xlfn.XLOOKUP(H1210,[1]Sheet2!$G:$G,[1]Sheet2!$B:$B)</f>
        <v>-23.549240300000001</v>
      </c>
      <c r="J1210" s="54">
        <f>_xlfn.XLOOKUP(H1210,[1]Sheet2!$G:$G,[1]Sheet2!$C:$C)</f>
        <v>-46.936084200000003</v>
      </c>
      <c r="K1210" s="14" t="s">
        <v>3448</v>
      </c>
      <c r="L1210" s="21" t="s">
        <v>3548</v>
      </c>
      <c r="M1210" s="14" t="s">
        <v>10</v>
      </c>
      <c r="N1210" s="13" t="s">
        <v>606</v>
      </c>
      <c r="O1210" s="13" t="s">
        <v>606</v>
      </c>
      <c r="P1210" s="13" t="s">
        <v>606</v>
      </c>
      <c r="Q1210" s="13" t="s">
        <v>606</v>
      </c>
      <c r="R1210" s="13" t="s">
        <v>606</v>
      </c>
      <c r="S1210" s="13"/>
      <c r="T1210" s="13"/>
      <c r="U1210" s="10">
        <v>30</v>
      </c>
      <c r="V1210" s="13" t="s">
        <v>601</v>
      </c>
      <c r="W1210" s="9" t="s">
        <v>4429</v>
      </c>
      <c r="X1210" s="13" t="s">
        <v>26</v>
      </c>
    </row>
    <row r="1211" spans="1:24" hidden="1" x14ac:dyDescent="0.3">
      <c r="A1211" s="7" t="s">
        <v>4428</v>
      </c>
      <c r="B1211" s="14">
        <v>28933</v>
      </c>
      <c r="C1211" s="14">
        <v>550908</v>
      </c>
      <c r="D1211" s="14">
        <v>4371</v>
      </c>
      <c r="E1211" s="45" t="s">
        <v>11</v>
      </c>
      <c r="F1211" s="21" t="s">
        <v>3559</v>
      </c>
      <c r="G1211" s="54" t="s">
        <v>3559</v>
      </c>
      <c r="H1211" s="54" t="s">
        <v>3560</v>
      </c>
      <c r="I1211" s="54">
        <f>_xlfn.XLOOKUP(H1211,[1]Sheet2!$G:$G,[1]Sheet2!$B:$B)</f>
        <v>-23.530925499999999</v>
      </c>
      <c r="J1211" s="54">
        <f>_xlfn.XLOOKUP(H1211,[1]Sheet2!$G:$G,[1]Sheet2!$C:$C)</f>
        <v>-46.938787300000001</v>
      </c>
      <c r="K1211" s="14" t="s">
        <v>3448</v>
      </c>
      <c r="L1211" s="21" t="s">
        <v>3548</v>
      </c>
      <c r="M1211" s="14" t="s">
        <v>10</v>
      </c>
      <c r="N1211" s="13" t="s">
        <v>606</v>
      </c>
      <c r="O1211" s="13" t="s">
        <v>606</v>
      </c>
      <c r="P1211" s="13" t="s">
        <v>606</v>
      </c>
      <c r="Q1211" s="13" t="s">
        <v>606</v>
      </c>
      <c r="R1211" s="13" t="s">
        <v>606</v>
      </c>
      <c r="S1211" s="13"/>
      <c r="T1211" s="13"/>
      <c r="U1211" s="10">
        <v>20</v>
      </c>
      <c r="V1211" s="9" t="s">
        <v>4432</v>
      </c>
      <c r="W1211" s="9" t="s">
        <v>4429</v>
      </c>
      <c r="X1211" s="13" t="s">
        <v>26</v>
      </c>
    </row>
    <row r="1212" spans="1:24" hidden="1" x14ac:dyDescent="0.3">
      <c r="A1212" s="7" t="s">
        <v>4428</v>
      </c>
      <c r="B1212" s="14">
        <v>28933</v>
      </c>
      <c r="C1212" s="14">
        <v>550908</v>
      </c>
      <c r="D1212" s="14">
        <v>12715</v>
      </c>
      <c r="E1212" s="45" t="s">
        <v>11</v>
      </c>
      <c r="F1212" s="21" t="s">
        <v>3559</v>
      </c>
      <c r="G1212" s="54" t="s">
        <v>3559</v>
      </c>
      <c r="H1212" s="54" t="s">
        <v>3560</v>
      </c>
      <c r="I1212" s="54">
        <f>_xlfn.XLOOKUP(H1212,[1]Sheet2!$G:$G,[1]Sheet2!$B:$B)</f>
        <v>-23.530925499999999</v>
      </c>
      <c r="J1212" s="54">
        <f>_xlfn.XLOOKUP(H1212,[1]Sheet2!$G:$G,[1]Sheet2!$C:$C)</f>
        <v>-46.938787300000001</v>
      </c>
      <c r="K1212" s="14" t="s">
        <v>3448</v>
      </c>
      <c r="L1212" s="21" t="s">
        <v>3548</v>
      </c>
      <c r="M1212" s="14" t="s">
        <v>10</v>
      </c>
      <c r="N1212" s="13" t="s">
        <v>606</v>
      </c>
      <c r="O1212" s="13" t="s">
        <v>606</v>
      </c>
      <c r="P1212" s="13" t="s">
        <v>606</v>
      </c>
      <c r="Q1212" s="13" t="s">
        <v>606</v>
      </c>
      <c r="R1212" s="13" t="s">
        <v>606</v>
      </c>
      <c r="S1212" s="13"/>
      <c r="T1212" s="13"/>
      <c r="U1212" s="10">
        <v>20</v>
      </c>
      <c r="V1212" s="9" t="s">
        <v>4432</v>
      </c>
      <c r="W1212" s="9" t="s">
        <v>4429</v>
      </c>
      <c r="X1212" s="13" t="s">
        <v>26</v>
      </c>
    </row>
    <row r="1213" spans="1:24" hidden="1" x14ac:dyDescent="0.3">
      <c r="A1213" s="7" t="s">
        <v>4428</v>
      </c>
      <c r="B1213" s="14">
        <v>28842</v>
      </c>
      <c r="C1213" s="14">
        <v>550908</v>
      </c>
      <c r="D1213" s="14" t="s">
        <v>3561</v>
      </c>
      <c r="E1213" s="45" t="s">
        <v>11</v>
      </c>
      <c r="F1213" s="21" t="s">
        <v>3559</v>
      </c>
      <c r="G1213" s="54" t="s">
        <v>3559</v>
      </c>
      <c r="H1213" s="54" t="s">
        <v>3560</v>
      </c>
      <c r="I1213" s="54">
        <f>_xlfn.XLOOKUP(H1213,[1]Sheet2!$G:$G,[1]Sheet2!$B:$B)</f>
        <v>-23.530925499999999</v>
      </c>
      <c r="J1213" s="54">
        <f>_xlfn.XLOOKUP(H1213,[1]Sheet2!$G:$G,[1]Sheet2!$C:$C)</f>
        <v>-46.938787300000001</v>
      </c>
      <c r="K1213" s="14" t="s">
        <v>3448</v>
      </c>
      <c r="L1213" s="21" t="s">
        <v>3548</v>
      </c>
      <c r="M1213" s="14" t="s">
        <v>10</v>
      </c>
      <c r="N1213" s="13" t="s">
        <v>606</v>
      </c>
      <c r="O1213" s="13" t="s">
        <v>606</v>
      </c>
      <c r="P1213" s="13" t="s">
        <v>606</v>
      </c>
      <c r="Q1213" s="13" t="s">
        <v>606</v>
      </c>
      <c r="R1213" s="13" t="s">
        <v>606</v>
      </c>
      <c r="S1213" s="13"/>
      <c r="T1213" s="13"/>
      <c r="U1213" s="10">
        <v>20</v>
      </c>
      <c r="V1213" s="9" t="s">
        <v>4432</v>
      </c>
      <c r="W1213" s="9" t="s">
        <v>4429</v>
      </c>
      <c r="X1213" s="13" t="s">
        <v>26</v>
      </c>
    </row>
    <row r="1214" spans="1:24" hidden="1" x14ac:dyDescent="0.3">
      <c r="A1214" s="7" t="s">
        <v>4428</v>
      </c>
      <c r="B1214" s="14">
        <v>9589</v>
      </c>
      <c r="C1214" s="14">
        <v>33570</v>
      </c>
      <c r="D1214" s="14" t="s">
        <v>3562</v>
      </c>
      <c r="E1214" s="45" t="s">
        <v>590</v>
      </c>
      <c r="F1214" s="21" t="s">
        <v>3563</v>
      </c>
      <c r="G1214" s="54" t="s">
        <v>3563</v>
      </c>
      <c r="H1214" s="54" t="s">
        <v>3564</v>
      </c>
      <c r="I1214" s="54" t="e">
        <f>_xlfn.XLOOKUP(H1214,[1]Sheet2!$G:$G,[1]Sheet2!$B:$B)</f>
        <v>#N/A</v>
      </c>
      <c r="J1214" s="54" t="e">
        <f>_xlfn.XLOOKUP(H1214,[1]Sheet2!$G:$G,[1]Sheet2!$C:$C)</f>
        <v>#N/A</v>
      </c>
      <c r="K1214" s="14" t="s">
        <v>3448</v>
      </c>
      <c r="L1214" s="21" t="s">
        <v>3548</v>
      </c>
      <c r="M1214" s="14" t="s">
        <v>10</v>
      </c>
      <c r="N1214" s="13" t="s">
        <v>606</v>
      </c>
      <c r="O1214" s="13" t="s">
        <v>606</v>
      </c>
      <c r="P1214" s="13" t="s">
        <v>606</v>
      </c>
      <c r="Q1214" s="13" t="s">
        <v>606</v>
      </c>
      <c r="R1214" s="13" t="s">
        <v>606</v>
      </c>
      <c r="S1214" s="13"/>
      <c r="T1214" s="13"/>
      <c r="U1214" s="10">
        <v>25</v>
      </c>
      <c r="V1214" s="9" t="s">
        <v>4432</v>
      </c>
      <c r="W1214" s="9" t="s">
        <v>4429</v>
      </c>
      <c r="X1214" s="13" t="s">
        <v>26</v>
      </c>
    </row>
    <row r="1215" spans="1:24" hidden="1" x14ac:dyDescent="0.3">
      <c r="A1215" s="7" t="s">
        <v>4428</v>
      </c>
      <c r="B1215" s="14">
        <v>9589</v>
      </c>
      <c r="C1215" s="14">
        <v>33570</v>
      </c>
      <c r="D1215" s="14" t="s">
        <v>3565</v>
      </c>
      <c r="E1215" s="45" t="s">
        <v>590</v>
      </c>
      <c r="F1215" s="21" t="s">
        <v>3563</v>
      </c>
      <c r="G1215" s="54" t="s">
        <v>3563</v>
      </c>
      <c r="H1215" s="54" t="s">
        <v>3564</v>
      </c>
      <c r="I1215" s="54" t="e">
        <f>_xlfn.XLOOKUP(H1215,[1]Sheet2!$G:$G,[1]Sheet2!$B:$B)</f>
        <v>#N/A</v>
      </c>
      <c r="J1215" s="54" t="e">
        <f>_xlfn.XLOOKUP(H1215,[1]Sheet2!$G:$G,[1]Sheet2!$C:$C)</f>
        <v>#N/A</v>
      </c>
      <c r="K1215" s="14" t="s">
        <v>3448</v>
      </c>
      <c r="L1215" s="21" t="s">
        <v>3548</v>
      </c>
      <c r="M1215" s="14" t="s">
        <v>10</v>
      </c>
      <c r="N1215" s="13" t="s">
        <v>606</v>
      </c>
      <c r="O1215" s="13" t="s">
        <v>606</v>
      </c>
      <c r="P1215" s="13" t="s">
        <v>606</v>
      </c>
      <c r="Q1215" s="13" t="s">
        <v>606</v>
      </c>
      <c r="R1215" s="13" t="s">
        <v>606</v>
      </c>
      <c r="S1215" s="13"/>
      <c r="T1215" s="13"/>
      <c r="U1215" s="10">
        <v>25</v>
      </c>
      <c r="V1215" s="9" t="s">
        <v>4432</v>
      </c>
      <c r="W1215" s="9" t="s">
        <v>4429</v>
      </c>
      <c r="X1215" s="13" t="s">
        <v>26</v>
      </c>
    </row>
    <row r="1216" spans="1:24" hidden="1" x14ac:dyDescent="0.3">
      <c r="A1216" s="7" t="s">
        <v>4428</v>
      </c>
      <c r="B1216" s="14">
        <v>9588</v>
      </c>
      <c r="C1216" s="14">
        <v>33568</v>
      </c>
      <c r="D1216" s="14" t="s">
        <v>3566</v>
      </c>
      <c r="E1216" s="45" t="s">
        <v>590</v>
      </c>
      <c r="F1216" s="21" t="s">
        <v>3563</v>
      </c>
      <c r="G1216" s="54" t="s">
        <v>3563</v>
      </c>
      <c r="H1216" s="54" t="s">
        <v>3564</v>
      </c>
      <c r="I1216" s="54" t="e">
        <f>_xlfn.XLOOKUP(H1216,[1]Sheet2!$G:$G,[1]Sheet2!$B:$B)</f>
        <v>#N/A</v>
      </c>
      <c r="J1216" s="54" t="e">
        <f>_xlfn.XLOOKUP(H1216,[1]Sheet2!$G:$G,[1]Sheet2!$C:$C)</f>
        <v>#N/A</v>
      </c>
      <c r="K1216" s="14" t="s">
        <v>3448</v>
      </c>
      <c r="L1216" s="21" t="s">
        <v>3548</v>
      </c>
      <c r="M1216" s="14" t="s">
        <v>10</v>
      </c>
      <c r="N1216" s="13" t="s">
        <v>606</v>
      </c>
      <c r="O1216" s="13" t="s">
        <v>606</v>
      </c>
      <c r="P1216" s="13" t="s">
        <v>606</v>
      </c>
      <c r="Q1216" s="13" t="s">
        <v>606</v>
      </c>
      <c r="R1216" s="13" t="s">
        <v>606</v>
      </c>
      <c r="S1216" s="13"/>
      <c r="T1216" s="13"/>
      <c r="U1216" s="10">
        <v>25</v>
      </c>
      <c r="V1216" s="9" t="s">
        <v>4432</v>
      </c>
      <c r="W1216" s="9" t="s">
        <v>4429</v>
      </c>
      <c r="X1216" s="13" t="s">
        <v>26</v>
      </c>
    </row>
    <row r="1217" spans="1:24" hidden="1" x14ac:dyDescent="0.3">
      <c r="A1217" s="7" t="s">
        <v>4428</v>
      </c>
      <c r="B1217" s="14">
        <v>38366</v>
      </c>
      <c r="C1217" s="14">
        <v>25158</v>
      </c>
      <c r="D1217" s="14">
        <v>9022</v>
      </c>
      <c r="E1217" s="45" t="s">
        <v>584</v>
      </c>
      <c r="F1217" s="21" t="s">
        <v>3567</v>
      </c>
      <c r="G1217" s="54" t="s">
        <v>3567</v>
      </c>
      <c r="H1217" s="54" t="s">
        <v>3568</v>
      </c>
      <c r="I1217" s="54">
        <f>_xlfn.XLOOKUP(H1217,[1]Sheet2!$G:$G,[1]Sheet2!$B:$B)</f>
        <v>-23.5218843</v>
      </c>
      <c r="J1217" s="54">
        <f>_xlfn.XLOOKUP(H1217,[1]Sheet2!$G:$G,[1]Sheet2!$C:$C)</f>
        <v>-46.910590900000003</v>
      </c>
      <c r="K1217" s="14" t="s">
        <v>3448</v>
      </c>
      <c r="L1217" s="21" t="s">
        <v>3548</v>
      </c>
      <c r="M1217" s="14" t="s">
        <v>10</v>
      </c>
      <c r="N1217" s="13" t="s">
        <v>606</v>
      </c>
      <c r="O1217" s="13" t="s">
        <v>606</v>
      </c>
      <c r="P1217" s="13" t="s">
        <v>606</v>
      </c>
      <c r="Q1217" s="13" t="s">
        <v>606</v>
      </c>
      <c r="R1217" s="13" t="s">
        <v>606</v>
      </c>
      <c r="S1217" s="13"/>
      <c r="T1217" s="13"/>
      <c r="U1217" s="10">
        <v>30</v>
      </c>
      <c r="V1217" s="9" t="s">
        <v>4432</v>
      </c>
      <c r="W1217" s="9" t="s">
        <v>4429</v>
      </c>
      <c r="X1217" s="13" t="s">
        <v>26</v>
      </c>
    </row>
    <row r="1218" spans="1:24" hidden="1" x14ac:dyDescent="0.3">
      <c r="A1218" s="7" t="s">
        <v>4428</v>
      </c>
      <c r="B1218" s="14">
        <v>38024</v>
      </c>
      <c r="C1218" s="14">
        <v>25158</v>
      </c>
      <c r="D1218" s="14">
        <v>31499</v>
      </c>
      <c r="E1218" s="45" t="s">
        <v>1129</v>
      </c>
      <c r="F1218" s="21" t="s">
        <v>3567</v>
      </c>
      <c r="G1218" s="54" t="s">
        <v>3567</v>
      </c>
      <c r="H1218" s="54" t="s">
        <v>3568</v>
      </c>
      <c r="I1218" s="54">
        <f>_xlfn.XLOOKUP(H1218,[1]Sheet2!$G:$G,[1]Sheet2!$B:$B)</f>
        <v>-23.5218843</v>
      </c>
      <c r="J1218" s="54">
        <f>_xlfn.XLOOKUP(H1218,[1]Sheet2!$G:$G,[1]Sheet2!$C:$C)</f>
        <v>-46.910590900000003</v>
      </c>
      <c r="K1218" s="14" t="s">
        <v>3448</v>
      </c>
      <c r="L1218" s="21" t="s">
        <v>3548</v>
      </c>
      <c r="M1218" s="14" t="s">
        <v>10</v>
      </c>
      <c r="N1218" s="13" t="s">
        <v>606</v>
      </c>
      <c r="O1218" s="13" t="s">
        <v>606</v>
      </c>
      <c r="P1218" s="13" t="s">
        <v>606</v>
      </c>
      <c r="Q1218" s="13" t="s">
        <v>606</v>
      </c>
      <c r="R1218" s="13" t="s">
        <v>606</v>
      </c>
      <c r="S1218" s="13"/>
      <c r="T1218" s="13"/>
      <c r="U1218" s="10">
        <v>30</v>
      </c>
      <c r="V1218" s="9" t="s">
        <v>4432</v>
      </c>
      <c r="W1218" s="9" t="s">
        <v>4429</v>
      </c>
      <c r="X1218" s="13" t="s">
        <v>26</v>
      </c>
    </row>
    <row r="1219" spans="1:24" hidden="1" x14ac:dyDescent="0.3">
      <c r="A1219" s="7" t="s">
        <v>4428</v>
      </c>
      <c r="B1219" s="14">
        <v>38024</v>
      </c>
      <c r="C1219" s="14">
        <v>25158</v>
      </c>
      <c r="D1219" s="14">
        <v>31829</v>
      </c>
      <c r="E1219" s="45" t="s">
        <v>1129</v>
      </c>
      <c r="F1219" s="21" t="s">
        <v>3567</v>
      </c>
      <c r="G1219" s="54" t="s">
        <v>3567</v>
      </c>
      <c r="H1219" s="54" t="s">
        <v>3568</v>
      </c>
      <c r="I1219" s="54">
        <f>_xlfn.XLOOKUP(H1219,[1]Sheet2!$G:$G,[1]Sheet2!$B:$B)</f>
        <v>-23.5218843</v>
      </c>
      <c r="J1219" s="54">
        <f>_xlfn.XLOOKUP(H1219,[1]Sheet2!$G:$G,[1]Sheet2!$C:$C)</f>
        <v>-46.910590900000003</v>
      </c>
      <c r="K1219" s="14" t="s">
        <v>3448</v>
      </c>
      <c r="L1219" s="21" t="s">
        <v>3548</v>
      </c>
      <c r="M1219" s="14" t="s">
        <v>10</v>
      </c>
      <c r="N1219" s="13" t="s">
        <v>606</v>
      </c>
      <c r="O1219" s="13" t="s">
        <v>606</v>
      </c>
      <c r="P1219" s="13" t="s">
        <v>606</v>
      </c>
      <c r="Q1219" s="13" t="s">
        <v>606</v>
      </c>
      <c r="R1219" s="13" t="s">
        <v>606</v>
      </c>
      <c r="S1219" s="13"/>
      <c r="T1219" s="13"/>
      <c r="U1219" s="10">
        <v>30</v>
      </c>
      <c r="V1219" s="9" t="s">
        <v>4432</v>
      </c>
      <c r="W1219" s="9" t="s">
        <v>4429</v>
      </c>
      <c r="X1219" s="13" t="s">
        <v>26</v>
      </c>
    </row>
    <row r="1220" spans="1:24" hidden="1" x14ac:dyDescent="0.3">
      <c r="A1220" s="7" t="s">
        <v>4428</v>
      </c>
      <c r="B1220" s="14">
        <v>38024</v>
      </c>
      <c r="C1220" s="14">
        <v>25158</v>
      </c>
      <c r="D1220" s="14">
        <v>31831</v>
      </c>
      <c r="E1220" s="45" t="s">
        <v>1129</v>
      </c>
      <c r="F1220" s="21" t="s">
        <v>3567</v>
      </c>
      <c r="G1220" s="54" t="s">
        <v>3567</v>
      </c>
      <c r="H1220" s="54" t="s">
        <v>3568</v>
      </c>
      <c r="I1220" s="54">
        <f>_xlfn.XLOOKUP(H1220,[1]Sheet2!$G:$G,[1]Sheet2!$B:$B)</f>
        <v>-23.5218843</v>
      </c>
      <c r="J1220" s="54">
        <f>_xlfn.XLOOKUP(H1220,[1]Sheet2!$G:$G,[1]Sheet2!$C:$C)</f>
        <v>-46.910590900000003</v>
      </c>
      <c r="K1220" s="14" t="s">
        <v>3448</v>
      </c>
      <c r="L1220" s="21" t="s">
        <v>3548</v>
      </c>
      <c r="M1220" s="14" t="s">
        <v>10</v>
      </c>
      <c r="N1220" s="13" t="s">
        <v>606</v>
      </c>
      <c r="O1220" s="13" t="s">
        <v>606</v>
      </c>
      <c r="P1220" s="13" t="s">
        <v>606</v>
      </c>
      <c r="Q1220" s="13" t="s">
        <v>606</v>
      </c>
      <c r="R1220" s="13" t="s">
        <v>606</v>
      </c>
      <c r="S1220" s="13"/>
      <c r="T1220" s="13"/>
      <c r="U1220" s="10">
        <v>30</v>
      </c>
      <c r="V1220" s="9" t="s">
        <v>4432</v>
      </c>
      <c r="W1220" s="9" t="s">
        <v>4429</v>
      </c>
      <c r="X1220" s="13" t="s">
        <v>26</v>
      </c>
    </row>
    <row r="1221" spans="1:24" hidden="1" x14ac:dyDescent="0.3">
      <c r="A1221" s="7" t="s">
        <v>4428</v>
      </c>
      <c r="B1221" s="14">
        <v>38024</v>
      </c>
      <c r="C1221" s="14">
        <v>25158</v>
      </c>
      <c r="D1221" s="14">
        <v>34756</v>
      </c>
      <c r="E1221" s="45" t="s">
        <v>1129</v>
      </c>
      <c r="F1221" s="21" t="s">
        <v>3567</v>
      </c>
      <c r="G1221" s="54" t="s">
        <v>3567</v>
      </c>
      <c r="H1221" s="54" t="s">
        <v>3568</v>
      </c>
      <c r="I1221" s="54">
        <f>_xlfn.XLOOKUP(H1221,[1]Sheet2!$G:$G,[1]Sheet2!$B:$B)</f>
        <v>-23.5218843</v>
      </c>
      <c r="J1221" s="54">
        <f>_xlfn.XLOOKUP(H1221,[1]Sheet2!$G:$G,[1]Sheet2!$C:$C)</f>
        <v>-46.910590900000003</v>
      </c>
      <c r="K1221" s="14" t="s">
        <v>3448</v>
      </c>
      <c r="L1221" s="21" t="s">
        <v>3548</v>
      </c>
      <c r="M1221" s="14" t="s">
        <v>10</v>
      </c>
      <c r="N1221" s="13" t="s">
        <v>606</v>
      </c>
      <c r="O1221" s="13" t="s">
        <v>606</v>
      </c>
      <c r="P1221" s="13" t="s">
        <v>606</v>
      </c>
      <c r="Q1221" s="13" t="s">
        <v>606</v>
      </c>
      <c r="R1221" s="13" t="s">
        <v>606</v>
      </c>
      <c r="S1221" s="13"/>
      <c r="T1221" s="13"/>
      <c r="U1221" s="10">
        <v>30</v>
      </c>
      <c r="V1221" s="9" t="s">
        <v>4432</v>
      </c>
      <c r="W1221" s="9" t="s">
        <v>4429</v>
      </c>
      <c r="X1221" s="13" t="s">
        <v>26</v>
      </c>
    </row>
    <row r="1222" spans="1:24" hidden="1" x14ac:dyDescent="0.3">
      <c r="A1222" s="7" t="s">
        <v>4428</v>
      </c>
      <c r="B1222" s="14">
        <v>38024</v>
      </c>
      <c r="C1222" s="14">
        <v>25158</v>
      </c>
      <c r="D1222" s="14">
        <v>30905</v>
      </c>
      <c r="E1222" s="45" t="s">
        <v>1129</v>
      </c>
      <c r="F1222" s="21" t="s">
        <v>3567</v>
      </c>
      <c r="G1222" s="54" t="s">
        <v>3567</v>
      </c>
      <c r="H1222" s="54" t="s">
        <v>3568</v>
      </c>
      <c r="I1222" s="54">
        <f>_xlfn.XLOOKUP(H1222,[1]Sheet2!$G:$G,[1]Sheet2!$B:$B)</f>
        <v>-23.5218843</v>
      </c>
      <c r="J1222" s="54">
        <f>_xlfn.XLOOKUP(H1222,[1]Sheet2!$G:$G,[1]Sheet2!$C:$C)</f>
        <v>-46.910590900000003</v>
      </c>
      <c r="K1222" s="14" t="s">
        <v>3448</v>
      </c>
      <c r="L1222" s="21" t="s">
        <v>3548</v>
      </c>
      <c r="M1222" s="14" t="s">
        <v>10</v>
      </c>
      <c r="N1222" s="13" t="s">
        <v>606</v>
      </c>
      <c r="O1222" s="13" t="s">
        <v>606</v>
      </c>
      <c r="P1222" s="13" t="s">
        <v>606</v>
      </c>
      <c r="Q1222" s="13" t="s">
        <v>606</v>
      </c>
      <c r="R1222" s="13" t="s">
        <v>606</v>
      </c>
      <c r="S1222" s="13"/>
      <c r="T1222" s="13"/>
      <c r="U1222" s="10">
        <v>30</v>
      </c>
      <c r="V1222" s="9" t="s">
        <v>4432</v>
      </c>
      <c r="W1222" s="9" t="s">
        <v>4429</v>
      </c>
      <c r="X1222" s="13" t="s">
        <v>26</v>
      </c>
    </row>
    <row r="1223" spans="1:24" hidden="1" x14ac:dyDescent="0.3">
      <c r="A1223" s="7" t="s">
        <v>4428</v>
      </c>
      <c r="B1223" s="14">
        <v>41785</v>
      </c>
      <c r="C1223" s="14">
        <v>1011451</v>
      </c>
      <c r="D1223" s="14">
        <v>16392</v>
      </c>
      <c r="E1223" s="45" t="s">
        <v>590</v>
      </c>
      <c r="F1223" s="21" t="s">
        <v>3569</v>
      </c>
      <c r="G1223" s="54" t="s">
        <v>3569</v>
      </c>
      <c r="H1223" s="54" t="s">
        <v>3570</v>
      </c>
      <c r="I1223" s="54" t="e">
        <f>_xlfn.XLOOKUP(H1223,[1]Sheet2!$G:$G,[1]Sheet2!$B:$B)</f>
        <v>#N/A</v>
      </c>
      <c r="J1223" s="54" t="e">
        <f>_xlfn.XLOOKUP(H1223,[1]Sheet2!$G:$G,[1]Sheet2!$C:$C)</f>
        <v>#N/A</v>
      </c>
      <c r="K1223" s="14" t="s">
        <v>3448</v>
      </c>
      <c r="L1223" s="21" t="s">
        <v>3571</v>
      </c>
      <c r="M1223" s="14" t="s">
        <v>10</v>
      </c>
      <c r="N1223" s="13" t="s">
        <v>606</v>
      </c>
      <c r="O1223" s="13" t="s">
        <v>606</v>
      </c>
      <c r="P1223" s="13" t="s">
        <v>606</v>
      </c>
      <c r="Q1223" s="13" t="s">
        <v>606</v>
      </c>
      <c r="R1223" s="13" t="s">
        <v>606</v>
      </c>
      <c r="S1223" s="13"/>
      <c r="T1223" s="13"/>
      <c r="U1223" s="10">
        <v>30</v>
      </c>
      <c r="V1223" s="9" t="s">
        <v>4432</v>
      </c>
      <c r="W1223" s="9" t="s">
        <v>4429</v>
      </c>
      <c r="X1223" s="13" t="s">
        <v>26</v>
      </c>
    </row>
    <row r="1224" spans="1:24" hidden="1" x14ac:dyDescent="0.3">
      <c r="A1224" s="7" t="s">
        <v>4428</v>
      </c>
      <c r="B1224" s="14">
        <v>41785</v>
      </c>
      <c r="C1224" s="14">
        <v>1011451</v>
      </c>
      <c r="D1224" s="14">
        <v>11762</v>
      </c>
      <c r="E1224" s="45" t="s">
        <v>590</v>
      </c>
      <c r="F1224" s="21" t="s">
        <v>3569</v>
      </c>
      <c r="G1224" s="54" t="s">
        <v>3569</v>
      </c>
      <c r="H1224" s="54" t="s">
        <v>3570</v>
      </c>
      <c r="I1224" s="54" t="e">
        <f>_xlfn.XLOOKUP(H1224,[1]Sheet2!$G:$G,[1]Sheet2!$B:$B)</f>
        <v>#N/A</v>
      </c>
      <c r="J1224" s="54" t="e">
        <f>_xlfn.XLOOKUP(H1224,[1]Sheet2!$G:$G,[1]Sheet2!$C:$C)</f>
        <v>#N/A</v>
      </c>
      <c r="K1224" s="14" t="s">
        <v>3448</v>
      </c>
      <c r="L1224" s="21" t="s">
        <v>3571</v>
      </c>
      <c r="M1224" s="14" t="s">
        <v>10</v>
      </c>
      <c r="N1224" s="13" t="s">
        <v>606</v>
      </c>
      <c r="O1224" s="13" t="s">
        <v>606</v>
      </c>
      <c r="P1224" s="13" t="s">
        <v>606</v>
      </c>
      <c r="Q1224" s="13" t="s">
        <v>606</v>
      </c>
      <c r="R1224" s="13" t="s">
        <v>606</v>
      </c>
      <c r="S1224" s="13"/>
      <c r="T1224" s="13"/>
      <c r="U1224" s="10">
        <v>30</v>
      </c>
      <c r="V1224" s="9" t="s">
        <v>4432</v>
      </c>
      <c r="W1224" s="9" t="s">
        <v>4429</v>
      </c>
      <c r="X1224" s="13" t="s">
        <v>26</v>
      </c>
    </row>
    <row r="1225" spans="1:24" hidden="1" x14ac:dyDescent="0.3">
      <c r="A1225" s="7" t="s">
        <v>4428</v>
      </c>
      <c r="B1225" s="14">
        <v>41785</v>
      </c>
      <c r="C1225" s="14">
        <v>1011451</v>
      </c>
      <c r="D1225" s="14" t="s">
        <v>3572</v>
      </c>
      <c r="E1225" s="45" t="s">
        <v>590</v>
      </c>
      <c r="F1225" s="21" t="s">
        <v>3569</v>
      </c>
      <c r="G1225" s="54" t="s">
        <v>3569</v>
      </c>
      <c r="H1225" s="54" t="s">
        <v>3570</v>
      </c>
      <c r="I1225" s="54" t="e">
        <f>_xlfn.XLOOKUP(H1225,[1]Sheet2!$G:$G,[1]Sheet2!$B:$B)</f>
        <v>#N/A</v>
      </c>
      <c r="J1225" s="54" t="e">
        <f>_xlfn.XLOOKUP(H1225,[1]Sheet2!$G:$G,[1]Sheet2!$C:$C)</f>
        <v>#N/A</v>
      </c>
      <c r="K1225" s="14" t="s">
        <v>3448</v>
      </c>
      <c r="L1225" s="21" t="s">
        <v>3571</v>
      </c>
      <c r="M1225" s="14" t="s">
        <v>10</v>
      </c>
      <c r="N1225" s="13" t="s">
        <v>606</v>
      </c>
      <c r="O1225" s="13" t="s">
        <v>606</v>
      </c>
      <c r="P1225" s="13" t="s">
        <v>606</v>
      </c>
      <c r="Q1225" s="13" t="s">
        <v>606</v>
      </c>
      <c r="R1225" s="13" t="s">
        <v>606</v>
      </c>
      <c r="S1225" s="13"/>
      <c r="T1225" s="13"/>
      <c r="U1225" s="10">
        <v>30</v>
      </c>
      <c r="V1225" s="9" t="s">
        <v>4432</v>
      </c>
      <c r="W1225" s="9" t="s">
        <v>4429</v>
      </c>
      <c r="X1225" s="13" t="s">
        <v>26</v>
      </c>
    </row>
    <row r="1226" spans="1:24" hidden="1" x14ac:dyDescent="0.3">
      <c r="A1226" s="7" t="s">
        <v>4428</v>
      </c>
      <c r="B1226" s="14">
        <v>41785</v>
      </c>
      <c r="C1226" s="14">
        <v>1011451</v>
      </c>
      <c r="D1226" s="14" t="s">
        <v>3573</v>
      </c>
      <c r="E1226" s="45" t="s">
        <v>590</v>
      </c>
      <c r="F1226" s="21" t="s">
        <v>3569</v>
      </c>
      <c r="G1226" s="54" t="s">
        <v>3569</v>
      </c>
      <c r="H1226" s="54" t="s">
        <v>3570</v>
      </c>
      <c r="I1226" s="54" t="e">
        <f>_xlfn.XLOOKUP(H1226,[1]Sheet2!$G:$G,[1]Sheet2!$B:$B)</f>
        <v>#N/A</v>
      </c>
      <c r="J1226" s="54" t="e">
        <f>_xlfn.XLOOKUP(H1226,[1]Sheet2!$G:$G,[1]Sheet2!$C:$C)</f>
        <v>#N/A</v>
      </c>
      <c r="K1226" s="14" t="s">
        <v>3448</v>
      </c>
      <c r="L1226" s="21" t="s">
        <v>3571</v>
      </c>
      <c r="M1226" s="14" t="s">
        <v>10</v>
      </c>
      <c r="N1226" s="13" t="s">
        <v>606</v>
      </c>
      <c r="O1226" s="13" t="s">
        <v>606</v>
      </c>
      <c r="P1226" s="13" t="s">
        <v>606</v>
      </c>
      <c r="Q1226" s="13" t="s">
        <v>606</v>
      </c>
      <c r="R1226" s="13" t="s">
        <v>606</v>
      </c>
      <c r="S1226" s="13"/>
      <c r="T1226" s="13"/>
      <c r="U1226" s="10">
        <v>30</v>
      </c>
      <c r="V1226" s="9" t="s">
        <v>4432</v>
      </c>
      <c r="W1226" s="9" t="s">
        <v>4429</v>
      </c>
      <c r="X1226" s="13" t="s">
        <v>26</v>
      </c>
    </row>
    <row r="1227" spans="1:24" hidden="1" x14ac:dyDescent="0.3">
      <c r="A1227" s="7" t="s">
        <v>4428</v>
      </c>
      <c r="B1227" s="14">
        <v>23546</v>
      </c>
      <c r="C1227" s="14">
        <v>35133</v>
      </c>
      <c r="D1227" s="14">
        <v>25763</v>
      </c>
      <c r="E1227" s="45" t="s">
        <v>583</v>
      </c>
      <c r="F1227" s="21" t="s">
        <v>3574</v>
      </c>
      <c r="G1227" s="54" t="s">
        <v>3574</v>
      </c>
      <c r="H1227" s="54" t="s">
        <v>3575</v>
      </c>
      <c r="I1227" s="54" t="e">
        <f>_xlfn.XLOOKUP(H1227,[1]Sheet2!$G:$G,[1]Sheet2!$B:$B)</f>
        <v>#N/A</v>
      </c>
      <c r="J1227" s="54" t="e">
        <f>_xlfn.XLOOKUP(H1227,[1]Sheet2!$G:$G,[1]Sheet2!$C:$C)</f>
        <v>#N/A</v>
      </c>
      <c r="K1227" s="14" t="s">
        <v>3448</v>
      </c>
      <c r="L1227" s="21" t="s">
        <v>3571</v>
      </c>
      <c r="M1227" s="14" t="s">
        <v>10</v>
      </c>
      <c r="N1227" s="13" t="s">
        <v>606</v>
      </c>
      <c r="O1227" s="13" t="s">
        <v>606</v>
      </c>
      <c r="P1227" s="13" t="s">
        <v>606</v>
      </c>
      <c r="Q1227" s="13" t="s">
        <v>606</v>
      </c>
      <c r="R1227" s="13" t="s">
        <v>606</v>
      </c>
      <c r="S1227" s="13"/>
      <c r="T1227" s="13"/>
      <c r="U1227" s="10">
        <v>15</v>
      </c>
      <c r="V1227" s="9" t="s">
        <v>4432</v>
      </c>
      <c r="W1227" s="9" t="s">
        <v>4429</v>
      </c>
      <c r="X1227" s="13" t="s">
        <v>26</v>
      </c>
    </row>
    <row r="1228" spans="1:24" hidden="1" x14ac:dyDescent="0.3">
      <c r="A1228" s="7" t="s">
        <v>4428</v>
      </c>
      <c r="B1228" s="14">
        <v>27826</v>
      </c>
      <c r="C1228" s="14">
        <v>463429</v>
      </c>
      <c r="D1228" s="14">
        <v>3161</v>
      </c>
      <c r="E1228" s="45" t="s">
        <v>1128</v>
      </c>
      <c r="F1228" s="21" t="s">
        <v>3576</v>
      </c>
      <c r="G1228" s="54" t="s">
        <v>3576</v>
      </c>
      <c r="H1228" s="54" t="s">
        <v>3577</v>
      </c>
      <c r="I1228" s="54">
        <f>_xlfn.XLOOKUP(H1228,[1]Sheet2!$G:$G,[1]Sheet2!$B:$B)</f>
        <v>-23.652677499999999</v>
      </c>
      <c r="J1228" s="54">
        <f>_xlfn.XLOOKUP(H1228,[1]Sheet2!$G:$G,[1]Sheet2!$C:$C)</f>
        <v>-46.708800599999996</v>
      </c>
      <c r="K1228" s="14" t="s">
        <v>3448</v>
      </c>
      <c r="L1228" s="21" t="s">
        <v>3571</v>
      </c>
      <c r="M1228" s="14" t="s">
        <v>10</v>
      </c>
      <c r="N1228" s="13" t="s">
        <v>606</v>
      </c>
      <c r="O1228" s="13" t="s">
        <v>606</v>
      </c>
      <c r="P1228" s="13" t="s">
        <v>606</v>
      </c>
      <c r="Q1228" s="13" t="s">
        <v>606</v>
      </c>
      <c r="R1228" s="13" t="s">
        <v>606</v>
      </c>
      <c r="S1228" s="13"/>
      <c r="T1228" s="13"/>
      <c r="U1228" s="10">
        <v>30</v>
      </c>
      <c r="V1228" s="13" t="s">
        <v>601</v>
      </c>
      <c r="W1228" s="9" t="s">
        <v>4429</v>
      </c>
      <c r="X1228" s="13" t="s">
        <v>26</v>
      </c>
    </row>
    <row r="1229" spans="1:24" hidden="1" x14ac:dyDescent="0.3">
      <c r="A1229" s="7" t="s">
        <v>4428</v>
      </c>
      <c r="B1229" s="14">
        <v>27826</v>
      </c>
      <c r="C1229" s="14">
        <v>463429</v>
      </c>
      <c r="D1229" s="14">
        <v>1877</v>
      </c>
      <c r="E1229" s="45" t="s">
        <v>587</v>
      </c>
      <c r="F1229" s="21" t="s">
        <v>3576</v>
      </c>
      <c r="G1229" s="54" t="s">
        <v>3576</v>
      </c>
      <c r="H1229" s="54" t="s">
        <v>3577</v>
      </c>
      <c r="I1229" s="54">
        <f>_xlfn.XLOOKUP(H1229,[1]Sheet2!$G:$G,[1]Sheet2!$B:$B)</f>
        <v>-23.652677499999999</v>
      </c>
      <c r="J1229" s="54">
        <f>_xlfn.XLOOKUP(H1229,[1]Sheet2!$G:$G,[1]Sheet2!$C:$C)</f>
        <v>-46.708800599999996</v>
      </c>
      <c r="K1229" s="14" t="s">
        <v>3448</v>
      </c>
      <c r="L1229" s="21" t="s">
        <v>3571</v>
      </c>
      <c r="M1229" s="14" t="s">
        <v>10</v>
      </c>
      <c r="N1229" s="13" t="s">
        <v>606</v>
      </c>
      <c r="O1229" s="13" t="s">
        <v>606</v>
      </c>
      <c r="P1229" s="13" t="s">
        <v>606</v>
      </c>
      <c r="Q1229" s="13" t="s">
        <v>606</v>
      </c>
      <c r="R1229" s="13" t="s">
        <v>606</v>
      </c>
      <c r="S1229" s="13"/>
      <c r="T1229" s="13"/>
      <c r="U1229" s="10">
        <v>30</v>
      </c>
      <c r="V1229" s="13" t="s">
        <v>601</v>
      </c>
      <c r="W1229" s="9" t="s">
        <v>4429</v>
      </c>
      <c r="X1229" s="13" t="s">
        <v>26</v>
      </c>
    </row>
    <row r="1230" spans="1:24" hidden="1" x14ac:dyDescent="0.3">
      <c r="A1230" s="7" t="s">
        <v>4428</v>
      </c>
      <c r="B1230" s="14">
        <v>28109</v>
      </c>
      <c r="C1230" s="14">
        <v>463429</v>
      </c>
      <c r="D1230" s="14">
        <v>11698</v>
      </c>
      <c r="E1230" s="45" t="s">
        <v>590</v>
      </c>
      <c r="F1230" s="21" t="s">
        <v>3576</v>
      </c>
      <c r="G1230" s="54" t="s">
        <v>3576</v>
      </c>
      <c r="H1230" s="54" t="s">
        <v>3577</v>
      </c>
      <c r="I1230" s="54">
        <f>_xlfn.XLOOKUP(H1230,[1]Sheet2!$G:$G,[1]Sheet2!$B:$B)</f>
        <v>-23.652677499999999</v>
      </c>
      <c r="J1230" s="54">
        <f>_xlfn.XLOOKUP(H1230,[1]Sheet2!$G:$G,[1]Sheet2!$C:$C)</f>
        <v>-46.708800599999996</v>
      </c>
      <c r="K1230" s="14" t="s">
        <v>3448</v>
      </c>
      <c r="L1230" s="21" t="s">
        <v>3571</v>
      </c>
      <c r="M1230" s="14" t="s">
        <v>10</v>
      </c>
      <c r="N1230" s="13" t="s">
        <v>606</v>
      </c>
      <c r="O1230" s="13" t="s">
        <v>606</v>
      </c>
      <c r="P1230" s="13" t="s">
        <v>606</v>
      </c>
      <c r="Q1230" s="13" t="s">
        <v>606</v>
      </c>
      <c r="R1230" s="13" t="s">
        <v>606</v>
      </c>
      <c r="S1230" s="13"/>
      <c r="T1230" s="13"/>
      <c r="U1230" s="10">
        <v>30</v>
      </c>
      <c r="V1230" s="13" t="s">
        <v>601</v>
      </c>
      <c r="W1230" s="9" t="s">
        <v>4429</v>
      </c>
      <c r="X1230" s="13" t="s">
        <v>26</v>
      </c>
    </row>
    <row r="1231" spans="1:24" hidden="1" x14ac:dyDescent="0.3">
      <c r="A1231" s="7" t="s">
        <v>4428</v>
      </c>
      <c r="B1231" s="14">
        <v>28109</v>
      </c>
      <c r="C1231" s="14">
        <v>463429</v>
      </c>
      <c r="D1231" s="14">
        <v>5020</v>
      </c>
      <c r="E1231" s="45" t="s">
        <v>11</v>
      </c>
      <c r="F1231" s="21" t="s">
        <v>3576</v>
      </c>
      <c r="G1231" s="54" t="s">
        <v>3576</v>
      </c>
      <c r="H1231" s="54" t="s">
        <v>3577</v>
      </c>
      <c r="I1231" s="54">
        <f>_xlfn.XLOOKUP(H1231,[1]Sheet2!$G:$G,[1]Sheet2!$B:$B)</f>
        <v>-23.652677499999999</v>
      </c>
      <c r="J1231" s="54">
        <f>_xlfn.XLOOKUP(H1231,[1]Sheet2!$G:$G,[1]Sheet2!$C:$C)</f>
        <v>-46.708800599999996</v>
      </c>
      <c r="K1231" s="14" t="s">
        <v>3448</v>
      </c>
      <c r="L1231" s="21" t="s">
        <v>3571</v>
      </c>
      <c r="M1231" s="14" t="s">
        <v>10</v>
      </c>
      <c r="N1231" s="13" t="s">
        <v>606</v>
      </c>
      <c r="O1231" s="13" t="s">
        <v>606</v>
      </c>
      <c r="P1231" s="13" t="s">
        <v>606</v>
      </c>
      <c r="Q1231" s="13" t="s">
        <v>606</v>
      </c>
      <c r="R1231" s="13" t="s">
        <v>606</v>
      </c>
      <c r="S1231" s="13"/>
      <c r="T1231" s="13"/>
      <c r="U1231" s="10">
        <v>30</v>
      </c>
      <c r="V1231" s="13" t="s">
        <v>601</v>
      </c>
      <c r="W1231" s="9" t="s">
        <v>4429</v>
      </c>
      <c r="X1231" s="13" t="s">
        <v>26</v>
      </c>
    </row>
    <row r="1232" spans="1:24" hidden="1" x14ac:dyDescent="0.3">
      <c r="A1232" s="7" t="s">
        <v>4428</v>
      </c>
      <c r="B1232" s="14">
        <v>29695</v>
      </c>
      <c r="C1232" s="14">
        <v>592485</v>
      </c>
      <c r="D1232" s="14">
        <v>80985</v>
      </c>
      <c r="E1232" s="45" t="s">
        <v>1129</v>
      </c>
      <c r="F1232" s="21" t="s">
        <v>3578</v>
      </c>
      <c r="G1232" s="54" t="s">
        <v>3578</v>
      </c>
      <c r="H1232" s="54" t="s">
        <v>3579</v>
      </c>
      <c r="I1232" s="54" t="e">
        <f>_xlfn.XLOOKUP(H1232,[1]Sheet2!$G:$G,[1]Sheet2!$B:$B)</f>
        <v>#N/A</v>
      </c>
      <c r="J1232" s="54" t="e">
        <f>_xlfn.XLOOKUP(H1232,[1]Sheet2!$G:$G,[1]Sheet2!$C:$C)</f>
        <v>#N/A</v>
      </c>
      <c r="K1232" s="14" t="s">
        <v>3448</v>
      </c>
      <c r="L1232" s="21" t="s">
        <v>3571</v>
      </c>
      <c r="M1232" s="14" t="s">
        <v>10</v>
      </c>
      <c r="N1232" s="13" t="s">
        <v>606</v>
      </c>
      <c r="O1232" s="13" t="s">
        <v>606</v>
      </c>
      <c r="P1232" s="13" t="s">
        <v>606</v>
      </c>
      <c r="Q1232" s="13" t="s">
        <v>606</v>
      </c>
      <c r="R1232" s="13" t="s">
        <v>606</v>
      </c>
      <c r="S1232" s="13"/>
      <c r="T1232" s="13"/>
      <c r="U1232" s="10">
        <v>20</v>
      </c>
      <c r="V1232" s="9" t="s">
        <v>4432</v>
      </c>
      <c r="W1232" s="9" t="s">
        <v>4429</v>
      </c>
      <c r="X1232" s="13" t="s">
        <v>26</v>
      </c>
    </row>
    <row r="1233" spans="1:24" hidden="1" x14ac:dyDescent="0.3">
      <c r="A1233" s="7" t="s">
        <v>4428</v>
      </c>
      <c r="B1233" s="14">
        <v>40842</v>
      </c>
      <c r="C1233" s="14">
        <v>592484</v>
      </c>
      <c r="D1233" s="14">
        <v>32083</v>
      </c>
      <c r="E1233" s="45" t="s">
        <v>1129</v>
      </c>
      <c r="F1233" s="21" t="s">
        <v>3578</v>
      </c>
      <c r="G1233" s="54" t="s">
        <v>3578</v>
      </c>
      <c r="H1233" s="54" t="s">
        <v>3579</v>
      </c>
      <c r="I1233" s="54" t="e">
        <f>_xlfn.XLOOKUP(H1233,[1]Sheet2!$G:$G,[1]Sheet2!$B:$B)</f>
        <v>#N/A</v>
      </c>
      <c r="J1233" s="54" t="e">
        <f>_xlfn.XLOOKUP(H1233,[1]Sheet2!$G:$G,[1]Sheet2!$C:$C)</f>
        <v>#N/A</v>
      </c>
      <c r="K1233" s="14" t="s">
        <v>3448</v>
      </c>
      <c r="L1233" s="21" t="s">
        <v>3571</v>
      </c>
      <c r="M1233" s="14" t="s">
        <v>10</v>
      </c>
      <c r="N1233" s="13" t="s">
        <v>606</v>
      </c>
      <c r="O1233" s="13" t="s">
        <v>606</v>
      </c>
      <c r="P1233" s="13" t="s">
        <v>606</v>
      </c>
      <c r="Q1233" s="13" t="s">
        <v>606</v>
      </c>
      <c r="R1233" s="13" t="s">
        <v>606</v>
      </c>
      <c r="S1233" s="13"/>
      <c r="T1233" s="13"/>
      <c r="U1233" s="10">
        <v>30</v>
      </c>
      <c r="V1233" s="9" t="s">
        <v>4432</v>
      </c>
      <c r="W1233" s="9" t="s">
        <v>4429</v>
      </c>
      <c r="X1233" s="13" t="s">
        <v>26</v>
      </c>
    </row>
    <row r="1234" spans="1:24" hidden="1" x14ac:dyDescent="0.3">
      <c r="A1234" s="7" t="s">
        <v>4428</v>
      </c>
      <c r="B1234" s="14">
        <v>30504</v>
      </c>
      <c r="C1234" s="14">
        <v>908079</v>
      </c>
      <c r="D1234" s="14">
        <v>82290</v>
      </c>
      <c r="E1234" s="45" t="s">
        <v>1728</v>
      </c>
      <c r="F1234" s="21" t="s">
        <v>3580</v>
      </c>
      <c r="G1234" s="54" t="s">
        <v>3580</v>
      </c>
      <c r="H1234" s="54" t="s">
        <v>3581</v>
      </c>
      <c r="I1234" s="54">
        <f>_xlfn.XLOOKUP(H1234,[1]Sheet2!$G:$G,[1]Sheet2!$B:$B)</f>
        <v>-23.643324199999999</v>
      </c>
      <c r="J1234" s="54">
        <f>_xlfn.XLOOKUP(H1234,[1]Sheet2!$G:$G,[1]Sheet2!$C:$C)</f>
        <v>-46.699629399999999</v>
      </c>
      <c r="K1234" s="14" t="s">
        <v>3448</v>
      </c>
      <c r="L1234" s="21" t="s">
        <v>3571</v>
      </c>
      <c r="M1234" s="14" t="s">
        <v>10</v>
      </c>
      <c r="N1234" s="13" t="s">
        <v>606</v>
      </c>
      <c r="O1234" s="13" t="s">
        <v>606</v>
      </c>
      <c r="P1234" s="13" t="s">
        <v>606</v>
      </c>
      <c r="Q1234" s="13" t="s">
        <v>606</v>
      </c>
      <c r="R1234" s="13" t="s">
        <v>606</v>
      </c>
      <c r="S1234" s="13"/>
      <c r="T1234" s="13"/>
      <c r="U1234" s="10">
        <v>30</v>
      </c>
      <c r="V1234" s="9" t="s">
        <v>4432</v>
      </c>
      <c r="W1234" s="9" t="s">
        <v>4429</v>
      </c>
      <c r="X1234" s="13" t="s">
        <v>26</v>
      </c>
    </row>
    <row r="1235" spans="1:24" hidden="1" x14ac:dyDescent="0.3">
      <c r="A1235" s="7" t="s">
        <v>4428</v>
      </c>
      <c r="B1235" s="14">
        <v>23612</v>
      </c>
      <c r="C1235" s="14">
        <v>100883</v>
      </c>
      <c r="D1235" s="14" t="s">
        <v>3582</v>
      </c>
      <c r="E1235" s="45" t="s">
        <v>1788</v>
      </c>
      <c r="F1235" s="21" t="s">
        <v>3583</v>
      </c>
      <c r="G1235" s="54" t="s">
        <v>3583</v>
      </c>
      <c r="H1235" s="54" t="s">
        <v>3584</v>
      </c>
      <c r="I1235" s="54">
        <f>_xlfn.XLOOKUP(H1235,[1]Sheet2!$G:$G,[1]Sheet2!$B:$B)</f>
        <v>-23.655949100000001</v>
      </c>
      <c r="J1235" s="54">
        <f>_xlfn.XLOOKUP(H1235,[1]Sheet2!$G:$G,[1]Sheet2!$C:$C)</f>
        <v>-46.717827399999997</v>
      </c>
      <c r="K1235" s="14" t="s">
        <v>3448</v>
      </c>
      <c r="L1235" s="21" t="s">
        <v>3571</v>
      </c>
      <c r="M1235" s="14" t="s">
        <v>10</v>
      </c>
      <c r="N1235" s="13" t="s">
        <v>606</v>
      </c>
      <c r="O1235" s="13" t="s">
        <v>606</v>
      </c>
      <c r="P1235" s="13" t="s">
        <v>606</v>
      </c>
      <c r="Q1235" s="13" t="s">
        <v>606</v>
      </c>
      <c r="R1235" s="13" t="s">
        <v>606</v>
      </c>
      <c r="S1235" s="13"/>
      <c r="T1235" s="13"/>
      <c r="U1235" s="10">
        <v>25</v>
      </c>
      <c r="V1235" s="9" t="s">
        <v>4432</v>
      </c>
      <c r="W1235" s="9" t="s">
        <v>4429</v>
      </c>
      <c r="X1235" s="13" t="s">
        <v>26</v>
      </c>
    </row>
    <row r="1236" spans="1:24" hidden="1" x14ac:dyDescent="0.3">
      <c r="A1236" s="7" t="s">
        <v>4428</v>
      </c>
      <c r="B1236" s="14">
        <v>23612</v>
      </c>
      <c r="C1236" s="14">
        <v>100883</v>
      </c>
      <c r="D1236" s="14" t="s">
        <v>3585</v>
      </c>
      <c r="E1236" s="45" t="s">
        <v>1788</v>
      </c>
      <c r="F1236" s="21" t="s">
        <v>3583</v>
      </c>
      <c r="G1236" s="54" t="s">
        <v>3583</v>
      </c>
      <c r="H1236" s="54" t="s">
        <v>3584</v>
      </c>
      <c r="I1236" s="54">
        <f>_xlfn.XLOOKUP(H1236,[1]Sheet2!$G:$G,[1]Sheet2!$B:$B)</f>
        <v>-23.655949100000001</v>
      </c>
      <c r="J1236" s="54">
        <f>_xlfn.XLOOKUP(H1236,[1]Sheet2!$G:$G,[1]Sheet2!$C:$C)</f>
        <v>-46.717827399999997</v>
      </c>
      <c r="K1236" s="14" t="s">
        <v>3448</v>
      </c>
      <c r="L1236" s="21" t="s">
        <v>3571</v>
      </c>
      <c r="M1236" s="14" t="s">
        <v>10</v>
      </c>
      <c r="N1236" s="13" t="s">
        <v>606</v>
      </c>
      <c r="O1236" s="13" t="s">
        <v>606</v>
      </c>
      <c r="P1236" s="13" t="s">
        <v>606</v>
      </c>
      <c r="Q1236" s="13" t="s">
        <v>606</v>
      </c>
      <c r="R1236" s="13" t="s">
        <v>606</v>
      </c>
      <c r="S1236" s="13"/>
      <c r="T1236" s="13"/>
      <c r="U1236" s="10">
        <v>25</v>
      </c>
      <c r="V1236" s="9" t="s">
        <v>4432</v>
      </c>
      <c r="W1236" s="9" t="s">
        <v>4429</v>
      </c>
      <c r="X1236" s="13" t="s">
        <v>26</v>
      </c>
    </row>
    <row r="1237" spans="1:24" hidden="1" x14ac:dyDescent="0.3">
      <c r="A1237" s="7" t="s">
        <v>4428</v>
      </c>
      <c r="B1237" s="14">
        <v>42336</v>
      </c>
      <c r="C1237" s="14">
        <v>1021022</v>
      </c>
      <c r="D1237" s="14">
        <v>24989</v>
      </c>
      <c r="E1237" s="45" t="s">
        <v>590</v>
      </c>
      <c r="F1237" s="21" t="s">
        <v>3586</v>
      </c>
      <c r="G1237" s="54" t="s">
        <v>3586</v>
      </c>
      <c r="H1237" s="54" t="s">
        <v>3587</v>
      </c>
      <c r="I1237" s="54" t="e">
        <f>_xlfn.XLOOKUP(H1237,[1]Sheet2!$G:$G,[1]Sheet2!$B:$B)</f>
        <v>#N/A</v>
      </c>
      <c r="J1237" s="54" t="e">
        <f>_xlfn.XLOOKUP(H1237,[1]Sheet2!$G:$G,[1]Sheet2!$C:$C)</f>
        <v>#N/A</v>
      </c>
      <c r="K1237" s="14" t="s">
        <v>3448</v>
      </c>
      <c r="L1237" s="21" t="s">
        <v>3571</v>
      </c>
      <c r="M1237" s="14" t="s">
        <v>10</v>
      </c>
      <c r="N1237" s="13" t="s">
        <v>606</v>
      </c>
      <c r="O1237" s="13" t="s">
        <v>606</v>
      </c>
      <c r="P1237" s="13" t="s">
        <v>606</v>
      </c>
      <c r="Q1237" s="13" t="s">
        <v>606</v>
      </c>
      <c r="R1237" s="13" t="s">
        <v>606</v>
      </c>
      <c r="S1237" s="13"/>
      <c r="T1237" s="13"/>
      <c r="U1237" s="10">
        <v>10</v>
      </c>
      <c r="V1237" s="9" t="s">
        <v>4432</v>
      </c>
      <c r="W1237" s="9" t="s">
        <v>4429</v>
      </c>
      <c r="X1237" s="13" t="s">
        <v>26</v>
      </c>
    </row>
    <row r="1238" spans="1:24" hidden="1" x14ac:dyDescent="0.3">
      <c r="A1238" s="7" t="s">
        <v>4428</v>
      </c>
      <c r="B1238" s="14">
        <v>31250</v>
      </c>
      <c r="C1238" s="14">
        <v>125325</v>
      </c>
      <c r="D1238" s="14" t="s">
        <v>3588</v>
      </c>
      <c r="E1238" s="45" t="s">
        <v>1949</v>
      </c>
      <c r="F1238" s="21" t="s">
        <v>3589</v>
      </c>
      <c r="G1238" s="54" t="s">
        <v>3589</v>
      </c>
      <c r="H1238" s="54" t="s">
        <v>3590</v>
      </c>
      <c r="I1238" s="54" t="e">
        <f>_xlfn.XLOOKUP(H1238,[1]Sheet2!$G:$G,[1]Sheet2!$B:$B)</f>
        <v>#N/A</v>
      </c>
      <c r="J1238" s="54" t="e">
        <f>_xlfn.XLOOKUP(H1238,[1]Sheet2!$G:$G,[1]Sheet2!$C:$C)</f>
        <v>#N/A</v>
      </c>
      <c r="K1238" s="14" t="s">
        <v>3448</v>
      </c>
      <c r="L1238" s="21" t="s">
        <v>3571</v>
      </c>
      <c r="M1238" s="14" t="s">
        <v>10</v>
      </c>
      <c r="N1238" s="13" t="s">
        <v>606</v>
      </c>
      <c r="O1238" s="13" t="s">
        <v>606</v>
      </c>
      <c r="P1238" s="13" t="s">
        <v>606</v>
      </c>
      <c r="Q1238" s="13" t="s">
        <v>606</v>
      </c>
      <c r="R1238" s="13" t="s">
        <v>606</v>
      </c>
      <c r="S1238" s="13"/>
      <c r="T1238" s="13"/>
      <c r="U1238" s="10">
        <v>3</v>
      </c>
      <c r="V1238" s="13" t="s">
        <v>601</v>
      </c>
      <c r="W1238" s="9" t="s">
        <v>4429</v>
      </c>
      <c r="X1238" s="13" t="s">
        <v>26</v>
      </c>
    </row>
    <row r="1239" spans="1:24" hidden="1" x14ac:dyDescent="0.3">
      <c r="A1239" s="7" t="s">
        <v>4428</v>
      </c>
      <c r="B1239" s="14">
        <v>35484</v>
      </c>
      <c r="C1239" s="14">
        <v>1002957</v>
      </c>
      <c r="D1239" s="14" t="s">
        <v>3591</v>
      </c>
      <c r="E1239" s="45" t="s">
        <v>1764</v>
      </c>
      <c r="F1239" s="21" t="s">
        <v>3592</v>
      </c>
      <c r="G1239" s="54" t="s">
        <v>3592</v>
      </c>
      <c r="H1239" s="54" t="s">
        <v>3593</v>
      </c>
      <c r="I1239" s="54">
        <f>_xlfn.XLOOKUP(H1239,[1]Sheet2!$G:$G,[1]Sheet2!$B:$B)</f>
        <v>-23.648740400000001</v>
      </c>
      <c r="J1239" s="54">
        <f>_xlfn.XLOOKUP(H1239,[1]Sheet2!$G:$G,[1]Sheet2!$C:$C)</f>
        <v>-46.728795099999999</v>
      </c>
      <c r="K1239" s="14" t="s">
        <v>3448</v>
      </c>
      <c r="L1239" s="21" t="s">
        <v>3571</v>
      </c>
      <c r="M1239" s="14" t="s">
        <v>10</v>
      </c>
      <c r="N1239" s="13" t="s">
        <v>606</v>
      </c>
      <c r="O1239" s="13" t="s">
        <v>606</v>
      </c>
      <c r="P1239" s="13" t="s">
        <v>606</v>
      </c>
      <c r="Q1239" s="13" t="s">
        <v>606</v>
      </c>
      <c r="R1239" s="13" t="s">
        <v>606</v>
      </c>
      <c r="S1239" s="13"/>
      <c r="T1239" s="13"/>
      <c r="U1239" s="10">
        <v>30</v>
      </c>
      <c r="V1239" s="9" t="s">
        <v>4432</v>
      </c>
      <c r="W1239" s="9" t="s">
        <v>4429</v>
      </c>
      <c r="X1239" s="13" t="s">
        <v>26</v>
      </c>
    </row>
    <row r="1240" spans="1:24" hidden="1" x14ac:dyDescent="0.3">
      <c r="A1240" s="7" t="s">
        <v>4428</v>
      </c>
      <c r="B1240" s="14">
        <v>42354</v>
      </c>
      <c r="C1240" s="14">
        <v>1020982</v>
      </c>
      <c r="D1240" s="14">
        <v>32739</v>
      </c>
      <c r="E1240" s="45" t="s">
        <v>1129</v>
      </c>
      <c r="F1240" s="21" t="s">
        <v>3594</v>
      </c>
      <c r="G1240" s="54" t="s">
        <v>3594</v>
      </c>
      <c r="H1240" s="54" t="s">
        <v>3587</v>
      </c>
      <c r="I1240" s="54" t="e">
        <f>_xlfn.XLOOKUP(H1240,[1]Sheet2!$G:$G,[1]Sheet2!$B:$B)</f>
        <v>#N/A</v>
      </c>
      <c r="J1240" s="54" t="e">
        <f>_xlfn.XLOOKUP(H1240,[1]Sheet2!$G:$G,[1]Sheet2!$C:$C)</f>
        <v>#N/A</v>
      </c>
      <c r="K1240" s="14" t="s">
        <v>3448</v>
      </c>
      <c r="L1240" s="21" t="s">
        <v>3571</v>
      </c>
      <c r="M1240" s="14" t="s">
        <v>10</v>
      </c>
      <c r="N1240" s="13" t="s">
        <v>606</v>
      </c>
      <c r="O1240" s="13" t="s">
        <v>606</v>
      </c>
      <c r="P1240" s="13" t="s">
        <v>606</v>
      </c>
      <c r="Q1240" s="13" t="s">
        <v>606</v>
      </c>
      <c r="R1240" s="13" t="s">
        <v>606</v>
      </c>
      <c r="S1240" s="13"/>
      <c r="T1240" s="13"/>
      <c r="U1240" s="10">
        <v>25</v>
      </c>
      <c r="V1240" s="9" t="s">
        <v>4432</v>
      </c>
      <c r="W1240" s="9" t="s">
        <v>4429</v>
      </c>
      <c r="X1240" s="13" t="s">
        <v>26</v>
      </c>
    </row>
    <row r="1241" spans="1:24" hidden="1" x14ac:dyDescent="0.3">
      <c r="A1241" s="7" t="s">
        <v>4428</v>
      </c>
      <c r="B1241" s="14">
        <v>38158</v>
      </c>
      <c r="C1241" s="14">
        <v>87896</v>
      </c>
      <c r="D1241" s="14">
        <v>32738</v>
      </c>
      <c r="E1241" s="45" t="s">
        <v>1129</v>
      </c>
      <c r="F1241" s="21" t="s">
        <v>3594</v>
      </c>
      <c r="G1241" s="54" t="s">
        <v>3594</v>
      </c>
      <c r="H1241" s="54" t="s">
        <v>3587</v>
      </c>
      <c r="I1241" s="54" t="e">
        <f>_xlfn.XLOOKUP(H1241,[1]Sheet2!$G:$G,[1]Sheet2!$B:$B)</f>
        <v>#N/A</v>
      </c>
      <c r="J1241" s="54" t="e">
        <f>_xlfn.XLOOKUP(H1241,[1]Sheet2!$G:$G,[1]Sheet2!$C:$C)</f>
        <v>#N/A</v>
      </c>
      <c r="K1241" s="14" t="s">
        <v>3448</v>
      </c>
      <c r="L1241" s="21" t="s">
        <v>3571</v>
      </c>
      <c r="M1241" s="14" t="s">
        <v>10</v>
      </c>
      <c r="N1241" s="13" t="s">
        <v>606</v>
      </c>
      <c r="O1241" s="13" t="s">
        <v>606</v>
      </c>
      <c r="P1241" s="13" t="s">
        <v>606</v>
      </c>
      <c r="Q1241" s="13" t="s">
        <v>606</v>
      </c>
      <c r="R1241" s="13" t="s">
        <v>606</v>
      </c>
      <c r="S1241" s="13"/>
      <c r="T1241" s="13"/>
      <c r="U1241" s="10">
        <v>15</v>
      </c>
      <c r="V1241" s="9" t="s">
        <v>4432</v>
      </c>
      <c r="W1241" s="9" t="s">
        <v>4429</v>
      </c>
      <c r="X1241" s="13" t="s">
        <v>26</v>
      </c>
    </row>
    <row r="1242" spans="1:24" hidden="1" x14ac:dyDescent="0.3">
      <c r="A1242" s="7" t="s">
        <v>4428</v>
      </c>
      <c r="B1242" s="14">
        <v>36071</v>
      </c>
      <c r="C1242" s="14">
        <v>578412</v>
      </c>
      <c r="D1242" s="14" t="s">
        <v>3595</v>
      </c>
      <c r="E1242" s="45" t="s">
        <v>593</v>
      </c>
      <c r="F1242" s="21" t="s">
        <v>1073</v>
      </c>
      <c r="G1242" s="54" t="s">
        <v>1073</v>
      </c>
      <c r="H1242" s="54" t="s">
        <v>3596</v>
      </c>
      <c r="I1242" s="54" t="e">
        <f>_xlfn.XLOOKUP(H1242,[1]Sheet2!$G:$G,[1]Sheet2!$B:$B)</f>
        <v>#N/A</v>
      </c>
      <c r="J1242" s="54" t="e">
        <f>_xlfn.XLOOKUP(H1242,[1]Sheet2!$G:$G,[1]Sheet2!$C:$C)</f>
        <v>#N/A</v>
      </c>
      <c r="K1242" s="14" t="s">
        <v>3448</v>
      </c>
      <c r="L1242" s="21" t="s">
        <v>3571</v>
      </c>
      <c r="M1242" s="14" t="s">
        <v>10</v>
      </c>
      <c r="N1242" s="13" t="s">
        <v>606</v>
      </c>
      <c r="O1242" s="13" t="s">
        <v>606</v>
      </c>
      <c r="P1242" s="13" t="s">
        <v>606</v>
      </c>
      <c r="Q1242" s="13" t="s">
        <v>606</v>
      </c>
      <c r="R1242" s="13" t="s">
        <v>606</v>
      </c>
      <c r="S1242" s="13"/>
      <c r="T1242" s="13"/>
      <c r="U1242" s="10">
        <v>25</v>
      </c>
      <c r="V1242" s="9" t="s">
        <v>4432</v>
      </c>
      <c r="W1242" s="9" t="s">
        <v>4429</v>
      </c>
      <c r="X1242" s="13" t="s">
        <v>26</v>
      </c>
    </row>
    <row r="1243" spans="1:24" hidden="1" x14ac:dyDescent="0.3">
      <c r="A1243" s="7" t="s">
        <v>4428</v>
      </c>
      <c r="B1243" s="14">
        <v>36071</v>
      </c>
      <c r="C1243" s="14">
        <v>578412</v>
      </c>
      <c r="D1243" s="14" t="s">
        <v>3597</v>
      </c>
      <c r="E1243" s="45" t="s">
        <v>593</v>
      </c>
      <c r="F1243" s="21" t="s">
        <v>1073</v>
      </c>
      <c r="G1243" s="54" t="s">
        <v>1073</v>
      </c>
      <c r="H1243" s="54" t="s">
        <v>3596</v>
      </c>
      <c r="I1243" s="54" t="e">
        <f>_xlfn.XLOOKUP(H1243,[1]Sheet2!$G:$G,[1]Sheet2!$B:$B)</f>
        <v>#N/A</v>
      </c>
      <c r="J1243" s="54" t="e">
        <f>_xlfn.XLOOKUP(H1243,[1]Sheet2!$G:$G,[1]Sheet2!$C:$C)</f>
        <v>#N/A</v>
      </c>
      <c r="K1243" s="14" t="s">
        <v>3448</v>
      </c>
      <c r="L1243" s="21" t="s">
        <v>3571</v>
      </c>
      <c r="M1243" s="14" t="s">
        <v>10</v>
      </c>
      <c r="N1243" s="13" t="s">
        <v>606</v>
      </c>
      <c r="O1243" s="13" t="s">
        <v>606</v>
      </c>
      <c r="P1243" s="13" t="s">
        <v>606</v>
      </c>
      <c r="Q1243" s="13" t="s">
        <v>606</v>
      </c>
      <c r="R1243" s="13" t="s">
        <v>606</v>
      </c>
      <c r="S1243" s="13"/>
      <c r="T1243" s="13"/>
      <c r="U1243" s="10">
        <v>25</v>
      </c>
      <c r="V1243" s="9" t="s">
        <v>4432</v>
      </c>
      <c r="W1243" s="9" t="s">
        <v>4429</v>
      </c>
      <c r="X1243" s="13" t="s">
        <v>26</v>
      </c>
    </row>
    <row r="1244" spans="1:24" hidden="1" x14ac:dyDescent="0.3">
      <c r="A1244" s="7" t="s">
        <v>4428</v>
      </c>
      <c r="B1244" s="14">
        <v>36071</v>
      </c>
      <c r="C1244" s="14">
        <v>578412</v>
      </c>
      <c r="D1244" s="14" t="s">
        <v>3598</v>
      </c>
      <c r="E1244" s="45" t="s">
        <v>593</v>
      </c>
      <c r="F1244" s="21" t="s">
        <v>1073</v>
      </c>
      <c r="G1244" s="54" t="s">
        <v>1073</v>
      </c>
      <c r="H1244" s="54" t="s">
        <v>3596</v>
      </c>
      <c r="I1244" s="54" t="e">
        <f>_xlfn.XLOOKUP(H1244,[1]Sheet2!$G:$G,[1]Sheet2!$B:$B)</f>
        <v>#N/A</v>
      </c>
      <c r="J1244" s="54" t="e">
        <f>_xlfn.XLOOKUP(H1244,[1]Sheet2!$G:$G,[1]Sheet2!$C:$C)</f>
        <v>#N/A</v>
      </c>
      <c r="K1244" s="14" t="s">
        <v>3448</v>
      </c>
      <c r="L1244" s="21" t="s">
        <v>3571</v>
      </c>
      <c r="M1244" s="14" t="s">
        <v>10</v>
      </c>
      <c r="N1244" s="13" t="s">
        <v>606</v>
      </c>
      <c r="O1244" s="13" t="s">
        <v>606</v>
      </c>
      <c r="P1244" s="13" t="s">
        <v>606</v>
      </c>
      <c r="Q1244" s="13" t="s">
        <v>606</v>
      </c>
      <c r="R1244" s="13" t="s">
        <v>606</v>
      </c>
      <c r="S1244" s="13"/>
      <c r="T1244" s="13"/>
      <c r="U1244" s="10">
        <v>25</v>
      </c>
      <c r="V1244" s="9" t="s">
        <v>4432</v>
      </c>
      <c r="W1244" s="9" t="s">
        <v>4429</v>
      </c>
      <c r="X1244" s="13" t="s">
        <v>26</v>
      </c>
    </row>
    <row r="1245" spans="1:24" hidden="1" x14ac:dyDescent="0.3">
      <c r="A1245" s="7" t="s">
        <v>4428</v>
      </c>
      <c r="B1245" s="14">
        <v>35058</v>
      </c>
      <c r="C1245" s="14">
        <v>1002142</v>
      </c>
      <c r="D1245" s="14">
        <v>10222</v>
      </c>
      <c r="E1245" s="45" t="s">
        <v>586</v>
      </c>
      <c r="F1245" s="21" t="s">
        <v>3599</v>
      </c>
      <c r="G1245" s="54" t="s">
        <v>3599</v>
      </c>
      <c r="H1245" s="54" t="s">
        <v>3587</v>
      </c>
      <c r="I1245" s="54" t="e">
        <f>_xlfn.XLOOKUP(H1245,[1]Sheet2!$G:$G,[1]Sheet2!$B:$B)</f>
        <v>#N/A</v>
      </c>
      <c r="J1245" s="54" t="e">
        <f>_xlfn.XLOOKUP(H1245,[1]Sheet2!$G:$G,[1]Sheet2!$C:$C)</f>
        <v>#N/A</v>
      </c>
      <c r="K1245" s="14" t="s">
        <v>3448</v>
      </c>
      <c r="L1245" s="21" t="s">
        <v>3571</v>
      </c>
      <c r="M1245" s="14" t="s">
        <v>10</v>
      </c>
      <c r="N1245" s="13" t="s">
        <v>606</v>
      </c>
      <c r="O1245" s="13" t="s">
        <v>606</v>
      </c>
      <c r="P1245" s="13" t="s">
        <v>606</v>
      </c>
      <c r="Q1245" s="13" t="s">
        <v>606</v>
      </c>
      <c r="R1245" s="13" t="s">
        <v>606</v>
      </c>
      <c r="S1245" s="13"/>
      <c r="T1245" s="13"/>
      <c r="U1245" s="10">
        <v>25</v>
      </c>
      <c r="V1245" s="9" t="s">
        <v>4432</v>
      </c>
      <c r="W1245" s="9" t="s">
        <v>4429</v>
      </c>
      <c r="X1245" s="13" t="s">
        <v>26</v>
      </c>
    </row>
    <row r="1246" spans="1:24" hidden="1" x14ac:dyDescent="0.3">
      <c r="A1246" s="7" t="s">
        <v>4428</v>
      </c>
      <c r="B1246" s="14">
        <v>37699</v>
      </c>
      <c r="C1246" s="14">
        <v>1008638</v>
      </c>
      <c r="D1246" s="14" t="s">
        <v>3600</v>
      </c>
      <c r="E1246" s="45" t="s">
        <v>590</v>
      </c>
      <c r="F1246" s="21" t="s">
        <v>3601</v>
      </c>
      <c r="G1246" s="54" t="s">
        <v>3601</v>
      </c>
      <c r="H1246" s="54" t="s">
        <v>3602</v>
      </c>
      <c r="I1246" s="54" t="e">
        <f>_xlfn.XLOOKUP(H1246,[1]Sheet2!$G:$G,[1]Sheet2!$B:$B)</f>
        <v>#N/A</v>
      </c>
      <c r="J1246" s="54" t="e">
        <f>_xlfn.XLOOKUP(H1246,[1]Sheet2!$G:$G,[1]Sheet2!$C:$C)</f>
        <v>#N/A</v>
      </c>
      <c r="K1246" s="14" t="s">
        <v>3448</v>
      </c>
      <c r="L1246" s="21" t="s">
        <v>3571</v>
      </c>
      <c r="M1246" s="14" t="s">
        <v>10</v>
      </c>
      <c r="N1246" s="13" t="s">
        <v>606</v>
      </c>
      <c r="O1246" s="13" t="s">
        <v>606</v>
      </c>
      <c r="P1246" s="13" t="s">
        <v>606</v>
      </c>
      <c r="Q1246" s="13" t="s">
        <v>606</v>
      </c>
      <c r="R1246" s="13" t="s">
        <v>606</v>
      </c>
      <c r="S1246" s="13"/>
      <c r="T1246" s="13"/>
      <c r="U1246" s="10">
        <v>30</v>
      </c>
      <c r="V1246" s="9" t="s">
        <v>4432</v>
      </c>
      <c r="W1246" s="9" t="s">
        <v>4429</v>
      </c>
      <c r="X1246" s="13" t="s">
        <v>26</v>
      </c>
    </row>
    <row r="1247" spans="1:24" hidden="1" x14ac:dyDescent="0.3">
      <c r="A1247" s="7" t="s">
        <v>4428</v>
      </c>
      <c r="B1247" s="14">
        <v>24347</v>
      </c>
      <c r="C1247" s="14">
        <v>60146</v>
      </c>
      <c r="D1247" s="14">
        <v>4862</v>
      </c>
      <c r="E1247" s="45" t="s">
        <v>1797</v>
      </c>
      <c r="F1247" s="21" t="s">
        <v>3603</v>
      </c>
      <c r="G1247" s="54" t="s">
        <v>3603</v>
      </c>
      <c r="H1247" s="54" t="s">
        <v>3604</v>
      </c>
      <c r="I1247" s="54">
        <f>_xlfn.XLOOKUP(H1247,[1]Sheet2!$G:$G,[1]Sheet2!$B:$B)</f>
        <v>-23.632845499999998</v>
      </c>
      <c r="J1247" s="54">
        <f>_xlfn.XLOOKUP(H1247,[1]Sheet2!$G:$G,[1]Sheet2!$C:$C)</f>
        <v>-46.735753799999998</v>
      </c>
      <c r="K1247" s="14" t="s">
        <v>3448</v>
      </c>
      <c r="L1247" s="21" t="s">
        <v>3605</v>
      </c>
      <c r="M1247" s="14" t="s">
        <v>10</v>
      </c>
      <c r="N1247" s="13" t="s">
        <v>606</v>
      </c>
      <c r="O1247" s="13" t="s">
        <v>606</v>
      </c>
      <c r="P1247" s="13" t="s">
        <v>606</v>
      </c>
      <c r="Q1247" s="13" t="s">
        <v>606</v>
      </c>
      <c r="R1247" s="13" t="s">
        <v>606</v>
      </c>
      <c r="S1247" s="13"/>
      <c r="T1247" s="13"/>
      <c r="U1247" s="10">
        <v>20</v>
      </c>
      <c r="V1247" s="9" t="s">
        <v>4432</v>
      </c>
      <c r="W1247" s="9" t="s">
        <v>4429</v>
      </c>
      <c r="X1247" s="13" t="s">
        <v>26</v>
      </c>
    </row>
    <row r="1248" spans="1:24" hidden="1" x14ac:dyDescent="0.3">
      <c r="A1248" s="7" t="s">
        <v>4428</v>
      </c>
      <c r="B1248" s="14">
        <v>24347</v>
      </c>
      <c r="C1248" s="14">
        <v>60146</v>
      </c>
      <c r="D1248" s="14">
        <v>82001</v>
      </c>
      <c r="E1248" s="45" t="s">
        <v>1647</v>
      </c>
      <c r="F1248" s="21" t="s">
        <v>3603</v>
      </c>
      <c r="G1248" s="54" t="s">
        <v>3603</v>
      </c>
      <c r="H1248" s="54" t="s">
        <v>3604</v>
      </c>
      <c r="I1248" s="54">
        <f>_xlfn.XLOOKUP(H1248,[1]Sheet2!$G:$G,[1]Sheet2!$B:$B)</f>
        <v>-23.632845499999998</v>
      </c>
      <c r="J1248" s="54">
        <f>_xlfn.XLOOKUP(H1248,[1]Sheet2!$G:$G,[1]Sheet2!$C:$C)</f>
        <v>-46.735753799999998</v>
      </c>
      <c r="K1248" s="14" t="s">
        <v>3448</v>
      </c>
      <c r="L1248" s="21" t="s">
        <v>3605</v>
      </c>
      <c r="M1248" s="14" t="s">
        <v>10</v>
      </c>
      <c r="N1248" s="13" t="s">
        <v>606</v>
      </c>
      <c r="O1248" s="13" t="s">
        <v>606</v>
      </c>
      <c r="P1248" s="13" t="s">
        <v>606</v>
      </c>
      <c r="Q1248" s="13" t="s">
        <v>606</v>
      </c>
      <c r="R1248" s="13" t="s">
        <v>606</v>
      </c>
      <c r="S1248" s="13"/>
      <c r="T1248" s="13"/>
      <c r="U1248" s="10">
        <v>20</v>
      </c>
      <c r="V1248" s="9" t="s">
        <v>4432</v>
      </c>
      <c r="W1248" s="9" t="s">
        <v>4429</v>
      </c>
      <c r="X1248" s="13" t="s">
        <v>26</v>
      </c>
    </row>
    <row r="1249" spans="1:24" hidden="1" x14ac:dyDescent="0.3">
      <c r="A1249" s="7" t="s">
        <v>4428</v>
      </c>
      <c r="B1249" s="14">
        <v>24347</v>
      </c>
      <c r="C1249" s="14">
        <v>60146</v>
      </c>
      <c r="D1249" s="14" t="s">
        <v>3606</v>
      </c>
      <c r="E1249" s="45" t="s">
        <v>1728</v>
      </c>
      <c r="F1249" s="21" t="s">
        <v>3603</v>
      </c>
      <c r="G1249" s="54" t="s">
        <v>3603</v>
      </c>
      <c r="H1249" s="54" t="s">
        <v>3604</v>
      </c>
      <c r="I1249" s="54">
        <f>_xlfn.XLOOKUP(H1249,[1]Sheet2!$G:$G,[1]Sheet2!$B:$B)</f>
        <v>-23.632845499999998</v>
      </c>
      <c r="J1249" s="54">
        <f>_xlfn.XLOOKUP(H1249,[1]Sheet2!$G:$G,[1]Sheet2!$C:$C)</f>
        <v>-46.735753799999998</v>
      </c>
      <c r="K1249" s="14" t="s">
        <v>3448</v>
      </c>
      <c r="L1249" s="21" t="s">
        <v>3605</v>
      </c>
      <c r="M1249" s="14" t="s">
        <v>10</v>
      </c>
      <c r="N1249" s="13" t="s">
        <v>606</v>
      </c>
      <c r="O1249" s="13" t="s">
        <v>606</v>
      </c>
      <c r="P1249" s="13" t="s">
        <v>606</v>
      </c>
      <c r="Q1249" s="13" t="s">
        <v>606</v>
      </c>
      <c r="R1249" s="13" t="s">
        <v>606</v>
      </c>
      <c r="S1249" s="13"/>
      <c r="T1249" s="13"/>
      <c r="U1249" s="10">
        <v>20</v>
      </c>
      <c r="V1249" s="9" t="s">
        <v>4432</v>
      </c>
      <c r="W1249" s="9" t="s">
        <v>4429</v>
      </c>
      <c r="X1249" s="13" t="s">
        <v>26</v>
      </c>
    </row>
    <row r="1250" spans="1:24" hidden="1" x14ac:dyDescent="0.3">
      <c r="A1250" s="7" t="s">
        <v>4428</v>
      </c>
      <c r="B1250" s="14">
        <v>39590</v>
      </c>
      <c r="C1250" s="14">
        <v>35116</v>
      </c>
      <c r="D1250" s="14">
        <v>11370</v>
      </c>
      <c r="E1250" s="45" t="s">
        <v>583</v>
      </c>
      <c r="F1250" s="21" t="s">
        <v>3607</v>
      </c>
      <c r="G1250" s="54" t="s">
        <v>3607</v>
      </c>
      <c r="H1250" s="54" t="s">
        <v>3608</v>
      </c>
      <c r="I1250" s="54">
        <f>_xlfn.XLOOKUP(H1250,[1]Sheet2!$G:$G,[1]Sheet2!$B:$B)</f>
        <v>-23.6500345</v>
      </c>
      <c r="J1250" s="54">
        <f>_xlfn.XLOOKUP(H1250,[1]Sheet2!$G:$G,[1]Sheet2!$C:$C)</f>
        <v>-46.7521281</v>
      </c>
      <c r="K1250" s="14" t="s">
        <v>3448</v>
      </c>
      <c r="L1250" s="21" t="s">
        <v>3605</v>
      </c>
      <c r="M1250" s="14" t="s">
        <v>10</v>
      </c>
      <c r="N1250" s="13" t="s">
        <v>606</v>
      </c>
      <c r="O1250" s="13" t="s">
        <v>606</v>
      </c>
      <c r="P1250" s="13" t="s">
        <v>606</v>
      </c>
      <c r="Q1250" s="13" t="s">
        <v>606</v>
      </c>
      <c r="R1250" s="13" t="s">
        <v>606</v>
      </c>
      <c r="S1250" s="13"/>
      <c r="T1250" s="13"/>
      <c r="U1250" s="10">
        <v>30</v>
      </c>
      <c r="V1250" s="9" t="s">
        <v>4432</v>
      </c>
      <c r="W1250" s="9" t="s">
        <v>4429</v>
      </c>
      <c r="X1250" s="13" t="s">
        <v>26</v>
      </c>
    </row>
    <row r="1251" spans="1:24" hidden="1" x14ac:dyDescent="0.3">
      <c r="A1251" s="7" t="s">
        <v>4428</v>
      </c>
      <c r="B1251" s="14">
        <v>28043</v>
      </c>
      <c r="C1251" s="14">
        <v>73222</v>
      </c>
      <c r="D1251" s="14">
        <v>9152</v>
      </c>
      <c r="E1251" s="45" t="s">
        <v>583</v>
      </c>
      <c r="F1251" s="21" t="s">
        <v>3609</v>
      </c>
      <c r="G1251" s="54" t="s">
        <v>3609</v>
      </c>
      <c r="H1251" s="54" t="s">
        <v>3610</v>
      </c>
      <c r="I1251" s="54" t="e">
        <f>_xlfn.XLOOKUP(H1251,[1]Sheet2!$G:$G,[1]Sheet2!$B:$B)</f>
        <v>#N/A</v>
      </c>
      <c r="J1251" s="54" t="e">
        <f>_xlfn.XLOOKUP(H1251,[1]Sheet2!$G:$G,[1]Sheet2!$C:$C)</f>
        <v>#N/A</v>
      </c>
      <c r="K1251" s="14" t="s">
        <v>3448</v>
      </c>
      <c r="L1251" s="21" t="s">
        <v>3605</v>
      </c>
      <c r="M1251" s="14" t="s">
        <v>10</v>
      </c>
      <c r="N1251" s="13" t="s">
        <v>606</v>
      </c>
      <c r="O1251" s="13" t="s">
        <v>606</v>
      </c>
      <c r="P1251" s="13" t="s">
        <v>606</v>
      </c>
      <c r="Q1251" s="13" t="s">
        <v>606</v>
      </c>
      <c r="R1251" s="13" t="s">
        <v>606</v>
      </c>
      <c r="S1251" s="13"/>
      <c r="T1251" s="13"/>
      <c r="U1251" s="10">
        <v>30</v>
      </c>
      <c r="V1251" s="13" t="s">
        <v>601</v>
      </c>
      <c r="W1251" s="9" t="s">
        <v>4429</v>
      </c>
      <c r="X1251" s="13" t="s">
        <v>26</v>
      </c>
    </row>
    <row r="1252" spans="1:24" hidden="1" x14ac:dyDescent="0.3">
      <c r="A1252" s="7" t="s">
        <v>4428</v>
      </c>
      <c r="B1252" s="14">
        <v>30504</v>
      </c>
      <c r="C1252" s="14">
        <v>908079</v>
      </c>
      <c r="D1252" s="14">
        <v>82581</v>
      </c>
      <c r="E1252" s="45" t="s">
        <v>1728</v>
      </c>
      <c r="F1252" s="21" t="s">
        <v>3611</v>
      </c>
      <c r="G1252" s="54" t="s">
        <v>3611</v>
      </c>
      <c r="H1252" s="54" t="s">
        <v>3612</v>
      </c>
      <c r="I1252" s="54">
        <f>_xlfn.XLOOKUP(H1252,[1]Sheet2!$G:$G,[1]Sheet2!$B:$B)</f>
        <v>-23.642742200000001</v>
      </c>
      <c r="J1252" s="54">
        <f>_xlfn.XLOOKUP(H1252,[1]Sheet2!$G:$G,[1]Sheet2!$C:$C)</f>
        <v>-46.735789199999999</v>
      </c>
      <c r="K1252" s="14" t="s">
        <v>3448</v>
      </c>
      <c r="L1252" s="21" t="s">
        <v>3605</v>
      </c>
      <c r="M1252" s="14" t="s">
        <v>10</v>
      </c>
      <c r="N1252" s="13" t="s">
        <v>606</v>
      </c>
      <c r="O1252" s="13" t="s">
        <v>606</v>
      </c>
      <c r="P1252" s="13" t="s">
        <v>606</v>
      </c>
      <c r="Q1252" s="13" t="s">
        <v>606</v>
      </c>
      <c r="R1252" s="13" t="s">
        <v>606</v>
      </c>
      <c r="S1252" s="13"/>
      <c r="T1252" s="13"/>
      <c r="U1252" s="10">
        <v>30</v>
      </c>
      <c r="V1252" s="9" t="s">
        <v>4432</v>
      </c>
      <c r="W1252" s="9" t="s">
        <v>4429</v>
      </c>
      <c r="X1252" s="13" t="s">
        <v>26</v>
      </c>
    </row>
    <row r="1253" spans="1:24" hidden="1" x14ac:dyDescent="0.3">
      <c r="A1253" s="7" t="s">
        <v>4428</v>
      </c>
      <c r="B1253" s="14">
        <v>30504</v>
      </c>
      <c r="C1253" s="14">
        <v>908079</v>
      </c>
      <c r="D1253" s="14">
        <v>8871</v>
      </c>
      <c r="E1253" s="45" t="s">
        <v>1728</v>
      </c>
      <c r="F1253" s="21" t="s">
        <v>3613</v>
      </c>
      <c r="G1253" s="54" t="s">
        <v>3613</v>
      </c>
      <c r="H1253" s="54" t="s">
        <v>3614</v>
      </c>
      <c r="I1253" s="54" t="e">
        <f>_xlfn.XLOOKUP(H1253,[1]Sheet2!$G:$G,[1]Sheet2!$B:$B)</f>
        <v>#N/A</v>
      </c>
      <c r="J1253" s="54" t="e">
        <f>_xlfn.XLOOKUP(H1253,[1]Sheet2!$G:$G,[1]Sheet2!$C:$C)</f>
        <v>#N/A</v>
      </c>
      <c r="K1253" s="14" t="s">
        <v>3448</v>
      </c>
      <c r="L1253" s="21" t="s">
        <v>3605</v>
      </c>
      <c r="M1253" s="14" t="s">
        <v>10</v>
      </c>
      <c r="N1253" s="13" t="s">
        <v>606</v>
      </c>
      <c r="O1253" s="13" t="s">
        <v>606</v>
      </c>
      <c r="P1253" s="13" t="s">
        <v>606</v>
      </c>
      <c r="Q1253" s="13" t="s">
        <v>606</v>
      </c>
      <c r="R1253" s="13" t="s">
        <v>606</v>
      </c>
      <c r="S1253" s="13"/>
      <c r="T1253" s="13"/>
      <c r="U1253" s="10">
        <v>30</v>
      </c>
      <c r="V1253" s="9" t="s">
        <v>4432</v>
      </c>
      <c r="W1253" s="9" t="s">
        <v>4429</v>
      </c>
      <c r="X1253" s="13" t="s">
        <v>26</v>
      </c>
    </row>
    <row r="1254" spans="1:24" hidden="1" x14ac:dyDescent="0.3">
      <c r="A1254" s="7" t="s">
        <v>4428</v>
      </c>
      <c r="B1254" s="14">
        <v>30504</v>
      </c>
      <c r="C1254" s="14">
        <v>908079</v>
      </c>
      <c r="D1254" s="14" t="s">
        <v>3615</v>
      </c>
      <c r="E1254" s="45" t="s">
        <v>1728</v>
      </c>
      <c r="F1254" s="21" t="s">
        <v>3616</v>
      </c>
      <c r="G1254" s="54" t="s">
        <v>3616</v>
      </c>
      <c r="H1254" s="54" t="s">
        <v>3617</v>
      </c>
      <c r="I1254" s="54">
        <f>_xlfn.XLOOKUP(H1254,[1]Sheet2!$G:$G,[1]Sheet2!$B:$B)</f>
        <v>-23.678768000000002</v>
      </c>
      <c r="J1254" s="54">
        <f>_xlfn.XLOOKUP(H1254,[1]Sheet2!$G:$G,[1]Sheet2!$C:$C)</f>
        <v>-46.755667899999999</v>
      </c>
      <c r="K1254" s="14" t="s">
        <v>3448</v>
      </c>
      <c r="L1254" s="21" t="s">
        <v>3605</v>
      </c>
      <c r="M1254" s="14" t="s">
        <v>10</v>
      </c>
      <c r="N1254" s="13" t="s">
        <v>606</v>
      </c>
      <c r="O1254" s="13" t="s">
        <v>606</v>
      </c>
      <c r="P1254" s="13" t="s">
        <v>606</v>
      </c>
      <c r="Q1254" s="13" t="s">
        <v>606</v>
      </c>
      <c r="R1254" s="13" t="s">
        <v>606</v>
      </c>
      <c r="S1254" s="13"/>
      <c r="T1254" s="13"/>
      <c r="U1254" s="10">
        <v>30</v>
      </c>
      <c r="V1254" s="9" t="s">
        <v>4432</v>
      </c>
      <c r="W1254" s="9" t="s">
        <v>4429</v>
      </c>
      <c r="X1254" s="13" t="s">
        <v>26</v>
      </c>
    </row>
    <row r="1255" spans="1:24" hidden="1" x14ac:dyDescent="0.3">
      <c r="A1255" s="7" t="s">
        <v>4428</v>
      </c>
      <c r="B1255" s="14">
        <v>39180</v>
      </c>
      <c r="C1255" s="14">
        <v>72530</v>
      </c>
      <c r="D1255" s="14">
        <v>82420</v>
      </c>
      <c r="E1255" s="45" t="s">
        <v>1728</v>
      </c>
      <c r="F1255" s="21" t="s">
        <v>3618</v>
      </c>
      <c r="G1255" s="54" t="s">
        <v>3618</v>
      </c>
      <c r="H1255" s="54" t="s">
        <v>3619</v>
      </c>
      <c r="I1255" s="54">
        <f>_xlfn.XLOOKUP(H1255,[1]Sheet2!$G:$G,[1]Sheet2!$B:$B)</f>
        <v>-23.666005999999999</v>
      </c>
      <c r="J1255" s="54">
        <f>_xlfn.XLOOKUP(H1255,[1]Sheet2!$G:$G,[1]Sheet2!$C:$C)</f>
        <v>-46.770731900000001</v>
      </c>
      <c r="K1255" s="14" t="s">
        <v>3448</v>
      </c>
      <c r="L1255" s="21" t="s">
        <v>3605</v>
      </c>
      <c r="M1255" s="14" t="s">
        <v>10</v>
      </c>
      <c r="N1255" s="13" t="s">
        <v>606</v>
      </c>
      <c r="O1255" s="13" t="s">
        <v>606</v>
      </c>
      <c r="P1255" s="13" t="s">
        <v>606</v>
      </c>
      <c r="Q1255" s="13" t="s">
        <v>606</v>
      </c>
      <c r="R1255" s="13" t="s">
        <v>606</v>
      </c>
      <c r="S1255" s="13"/>
      <c r="T1255" s="13"/>
      <c r="U1255" s="10">
        <v>27</v>
      </c>
      <c r="V1255" s="13" t="s">
        <v>601</v>
      </c>
      <c r="W1255" s="9" t="s">
        <v>4429</v>
      </c>
      <c r="X1255" s="13" t="s">
        <v>26</v>
      </c>
    </row>
    <row r="1256" spans="1:24" hidden="1" x14ac:dyDescent="0.3">
      <c r="A1256" s="7" t="s">
        <v>4428</v>
      </c>
      <c r="B1256" s="14">
        <v>39208</v>
      </c>
      <c r="C1256" s="14">
        <v>1012889</v>
      </c>
      <c r="D1256" s="14">
        <v>83169</v>
      </c>
      <c r="E1256" s="45" t="s">
        <v>1728</v>
      </c>
      <c r="F1256" s="21" t="s">
        <v>3620</v>
      </c>
      <c r="G1256" s="54" t="s">
        <v>3620</v>
      </c>
      <c r="H1256" s="54" t="s">
        <v>3621</v>
      </c>
      <c r="I1256" s="54">
        <f>_xlfn.XLOOKUP(H1256,[1]Sheet2!$G:$G,[1]Sheet2!$B:$B)</f>
        <v>-23.6558964</v>
      </c>
      <c r="J1256" s="54">
        <f>_xlfn.XLOOKUP(H1256,[1]Sheet2!$G:$G,[1]Sheet2!$C:$C)</f>
        <v>-46.762397399999998</v>
      </c>
      <c r="K1256" s="14" t="s">
        <v>3448</v>
      </c>
      <c r="L1256" s="21" t="s">
        <v>3605</v>
      </c>
      <c r="M1256" s="14" t="s">
        <v>10</v>
      </c>
      <c r="N1256" s="13" t="s">
        <v>606</v>
      </c>
      <c r="O1256" s="13" t="s">
        <v>606</v>
      </c>
      <c r="P1256" s="13" t="s">
        <v>606</v>
      </c>
      <c r="Q1256" s="13" t="s">
        <v>606</v>
      </c>
      <c r="R1256" s="13" t="s">
        <v>606</v>
      </c>
      <c r="S1256" s="13"/>
      <c r="T1256" s="13"/>
      <c r="U1256" s="10">
        <v>27</v>
      </c>
      <c r="V1256" s="13" t="s">
        <v>601</v>
      </c>
      <c r="W1256" s="9" t="s">
        <v>4429</v>
      </c>
      <c r="X1256" s="13" t="s">
        <v>26</v>
      </c>
    </row>
    <row r="1257" spans="1:24" hidden="1" x14ac:dyDescent="0.3">
      <c r="A1257" s="7" t="s">
        <v>4428</v>
      </c>
      <c r="B1257" s="14">
        <v>19794</v>
      </c>
      <c r="C1257" s="14">
        <v>72386</v>
      </c>
      <c r="D1257" s="14" t="s">
        <v>3622</v>
      </c>
      <c r="E1257" s="45" t="s">
        <v>592</v>
      </c>
      <c r="F1257" s="21" t="s">
        <v>3623</v>
      </c>
      <c r="G1257" s="54" t="s">
        <v>3623</v>
      </c>
      <c r="H1257" s="54" t="s">
        <v>3624</v>
      </c>
      <c r="I1257" s="54" t="e">
        <f>_xlfn.XLOOKUP(H1257,[1]Sheet2!$G:$G,[1]Sheet2!$B:$B)</f>
        <v>#N/A</v>
      </c>
      <c r="J1257" s="54" t="e">
        <f>_xlfn.XLOOKUP(H1257,[1]Sheet2!$G:$G,[1]Sheet2!$C:$C)</f>
        <v>#N/A</v>
      </c>
      <c r="K1257" s="14" t="s">
        <v>3448</v>
      </c>
      <c r="L1257" s="21" t="s">
        <v>3605</v>
      </c>
      <c r="M1257" s="14" t="s">
        <v>10</v>
      </c>
      <c r="N1257" s="13" t="s">
        <v>606</v>
      </c>
      <c r="O1257" s="13" t="s">
        <v>606</v>
      </c>
      <c r="P1257" s="13" t="s">
        <v>606</v>
      </c>
      <c r="Q1257" s="13" t="s">
        <v>606</v>
      </c>
      <c r="R1257" s="13" t="s">
        <v>606</v>
      </c>
      <c r="S1257" s="13" t="s">
        <v>606</v>
      </c>
      <c r="T1257" s="13"/>
      <c r="U1257" s="10">
        <v>27</v>
      </c>
      <c r="V1257" s="13" t="s">
        <v>601</v>
      </c>
      <c r="W1257" s="9" t="s">
        <v>4429</v>
      </c>
      <c r="X1257" s="13" t="s">
        <v>26</v>
      </c>
    </row>
    <row r="1258" spans="1:24" hidden="1" x14ac:dyDescent="0.3">
      <c r="A1258" s="7" t="s">
        <v>4428</v>
      </c>
      <c r="B1258" s="14">
        <v>6908</v>
      </c>
      <c r="C1258" s="14">
        <v>15133</v>
      </c>
      <c r="D1258" s="14">
        <v>3499</v>
      </c>
      <c r="E1258" s="45" t="s">
        <v>1128</v>
      </c>
      <c r="F1258" s="21" t="s">
        <v>3625</v>
      </c>
      <c r="G1258" s="54" t="s">
        <v>3625</v>
      </c>
      <c r="H1258" s="54" t="s">
        <v>3626</v>
      </c>
      <c r="I1258" s="54">
        <f>_xlfn.XLOOKUP(H1258,[1]Sheet2!$G:$G,[1]Sheet2!$B:$B)</f>
        <v>-23.6145812</v>
      </c>
      <c r="J1258" s="54">
        <f>_xlfn.XLOOKUP(H1258,[1]Sheet2!$G:$G,[1]Sheet2!$C:$C)</f>
        <v>-46.724431600000003</v>
      </c>
      <c r="K1258" s="14" t="s">
        <v>3448</v>
      </c>
      <c r="L1258" s="21" t="s">
        <v>3605</v>
      </c>
      <c r="M1258" s="14" t="s">
        <v>10</v>
      </c>
      <c r="N1258" s="13" t="s">
        <v>606</v>
      </c>
      <c r="O1258" s="13" t="s">
        <v>606</v>
      </c>
      <c r="P1258" s="13" t="s">
        <v>606</v>
      </c>
      <c r="Q1258" s="13" t="s">
        <v>606</v>
      </c>
      <c r="R1258" s="13" t="s">
        <v>606</v>
      </c>
      <c r="S1258" s="13"/>
      <c r="T1258" s="13"/>
      <c r="U1258" s="10">
        <v>30</v>
      </c>
      <c r="V1258" s="13" t="s">
        <v>601</v>
      </c>
      <c r="W1258" s="9" t="s">
        <v>4429</v>
      </c>
      <c r="X1258" s="13" t="s">
        <v>26</v>
      </c>
    </row>
    <row r="1259" spans="1:24" hidden="1" x14ac:dyDescent="0.3">
      <c r="A1259" s="7" t="s">
        <v>4428</v>
      </c>
      <c r="B1259" s="14">
        <v>28087</v>
      </c>
      <c r="C1259" s="14">
        <v>15133</v>
      </c>
      <c r="D1259" s="14" t="s">
        <v>3627</v>
      </c>
      <c r="E1259" s="45" t="s">
        <v>590</v>
      </c>
      <c r="F1259" s="21" t="s">
        <v>3628</v>
      </c>
      <c r="G1259" s="54" t="s">
        <v>3628</v>
      </c>
      <c r="H1259" s="54" t="s">
        <v>3629</v>
      </c>
      <c r="I1259" s="54">
        <f>_xlfn.XLOOKUP(H1259,[1]Sheet2!$G:$G,[1]Sheet2!$B:$B)</f>
        <v>-23.649302800000001</v>
      </c>
      <c r="J1259" s="54">
        <f>_xlfn.XLOOKUP(H1259,[1]Sheet2!$G:$G,[1]Sheet2!$C:$C)</f>
        <v>-46.749328299999988</v>
      </c>
      <c r="K1259" s="14" t="s">
        <v>3448</v>
      </c>
      <c r="L1259" s="21" t="s">
        <v>3605</v>
      </c>
      <c r="M1259" s="14" t="s">
        <v>10</v>
      </c>
      <c r="N1259" s="13" t="s">
        <v>606</v>
      </c>
      <c r="O1259" s="13" t="s">
        <v>606</v>
      </c>
      <c r="P1259" s="13" t="s">
        <v>606</v>
      </c>
      <c r="Q1259" s="13" t="s">
        <v>606</v>
      </c>
      <c r="R1259" s="13" t="s">
        <v>606</v>
      </c>
      <c r="S1259" s="13"/>
      <c r="T1259" s="13"/>
      <c r="U1259" s="10">
        <v>30</v>
      </c>
      <c r="V1259" s="13" t="s">
        <v>601</v>
      </c>
      <c r="W1259" s="9" t="s">
        <v>4429</v>
      </c>
      <c r="X1259" s="13" t="s">
        <v>26</v>
      </c>
    </row>
    <row r="1260" spans="1:24" hidden="1" x14ac:dyDescent="0.3">
      <c r="A1260" s="7" t="s">
        <v>4428</v>
      </c>
      <c r="B1260" s="14">
        <v>6908</v>
      </c>
      <c r="C1260" s="14">
        <v>15133</v>
      </c>
      <c r="D1260" s="14">
        <v>11808</v>
      </c>
      <c r="E1260" s="45" t="s">
        <v>11</v>
      </c>
      <c r="F1260" s="21" t="s">
        <v>3630</v>
      </c>
      <c r="G1260" s="54" t="s">
        <v>3630</v>
      </c>
      <c r="H1260" s="54" t="s">
        <v>3631</v>
      </c>
      <c r="I1260" s="54">
        <f>_xlfn.XLOOKUP(H1260,[1]Sheet2!$G:$G,[1]Sheet2!$B:$B)</f>
        <v>-23.607453899999999</v>
      </c>
      <c r="J1260" s="54">
        <f>_xlfn.XLOOKUP(H1260,[1]Sheet2!$G:$G,[1]Sheet2!$C:$C)</f>
        <v>-46.712765300000001</v>
      </c>
      <c r="K1260" s="14" t="s">
        <v>3448</v>
      </c>
      <c r="L1260" s="21" t="s">
        <v>3605</v>
      </c>
      <c r="M1260" s="14" t="s">
        <v>10</v>
      </c>
      <c r="N1260" s="13" t="s">
        <v>606</v>
      </c>
      <c r="O1260" s="13" t="s">
        <v>606</v>
      </c>
      <c r="P1260" s="13" t="s">
        <v>606</v>
      </c>
      <c r="Q1260" s="13" t="s">
        <v>606</v>
      </c>
      <c r="R1260" s="13" t="s">
        <v>606</v>
      </c>
      <c r="S1260" s="13"/>
      <c r="T1260" s="13"/>
      <c r="U1260" s="10">
        <v>30</v>
      </c>
      <c r="V1260" s="13" t="s">
        <v>601</v>
      </c>
      <c r="W1260" s="9" t="s">
        <v>4429</v>
      </c>
      <c r="X1260" s="13" t="s">
        <v>26</v>
      </c>
    </row>
    <row r="1261" spans="1:24" hidden="1" x14ac:dyDescent="0.3">
      <c r="A1261" s="7" t="s">
        <v>4428</v>
      </c>
      <c r="B1261" s="14">
        <v>24336</v>
      </c>
      <c r="C1261" s="14">
        <v>122666</v>
      </c>
      <c r="D1261" s="14">
        <v>83117</v>
      </c>
      <c r="E1261" s="45" t="s">
        <v>1728</v>
      </c>
      <c r="F1261" s="21" t="s">
        <v>3632</v>
      </c>
      <c r="G1261" s="54" t="s">
        <v>3632</v>
      </c>
      <c r="H1261" s="54" t="s">
        <v>3633</v>
      </c>
      <c r="I1261" s="54">
        <f>_xlfn.XLOOKUP(H1261,[1]Sheet2!$G:$G,[1]Sheet2!$B:$B)</f>
        <v>-23.6056679</v>
      </c>
      <c r="J1261" s="54">
        <f>_xlfn.XLOOKUP(H1261,[1]Sheet2!$G:$G,[1]Sheet2!$C:$C)</f>
        <v>-46.7507278</v>
      </c>
      <c r="K1261" s="14" t="s">
        <v>3448</v>
      </c>
      <c r="L1261" s="21" t="s">
        <v>3605</v>
      </c>
      <c r="M1261" s="14" t="s">
        <v>10</v>
      </c>
      <c r="N1261" s="13" t="s">
        <v>606</v>
      </c>
      <c r="O1261" s="13" t="s">
        <v>606</v>
      </c>
      <c r="P1261" s="13" t="s">
        <v>606</v>
      </c>
      <c r="Q1261" s="13" t="s">
        <v>606</v>
      </c>
      <c r="R1261" s="13" t="s">
        <v>606</v>
      </c>
      <c r="S1261" s="13" t="s">
        <v>606</v>
      </c>
      <c r="T1261" s="13"/>
      <c r="U1261" s="10">
        <v>30</v>
      </c>
      <c r="V1261" s="13" t="s">
        <v>601</v>
      </c>
      <c r="W1261" s="9" t="s">
        <v>4429</v>
      </c>
      <c r="X1261" s="13" t="s">
        <v>26</v>
      </c>
    </row>
    <row r="1262" spans="1:24" hidden="1" x14ac:dyDescent="0.3">
      <c r="A1262" s="7" t="s">
        <v>4428</v>
      </c>
      <c r="B1262" s="14">
        <v>9393</v>
      </c>
      <c r="C1262" s="14">
        <v>32744</v>
      </c>
      <c r="D1262" s="14" t="s">
        <v>3634</v>
      </c>
      <c r="E1262" s="45" t="s">
        <v>1128</v>
      </c>
      <c r="F1262" s="21" t="s">
        <v>3635</v>
      </c>
      <c r="G1262" s="54" t="s">
        <v>3635</v>
      </c>
      <c r="H1262" s="54" t="s">
        <v>3636</v>
      </c>
      <c r="I1262" s="54">
        <f>_xlfn.XLOOKUP(H1262,[1]Sheet2!$G:$G,[1]Sheet2!$B:$B)</f>
        <v>-23.6922669</v>
      </c>
      <c r="J1262" s="54">
        <f>_xlfn.XLOOKUP(H1262,[1]Sheet2!$G:$G,[1]Sheet2!$C:$C)</f>
        <v>-46.7755115</v>
      </c>
      <c r="K1262" s="14" t="s">
        <v>3448</v>
      </c>
      <c r="L1262" s="21" t="s">
        <v>3605</v>
      </c>
      <c r="M1262" s="14" t="s">
        <v>10</v>
      </c>
      <c r="N1262" s="13" t="s">
        <v>606</v>
      </c>
      <c r="O1262" s="13" t="s">
        <v>606</v>
      </c>
      <c r="P1262" s="13" t="s">
        <v>606</v>
      </c>
      <c r="Q1262" s="13" t="s">
        <v>606</v>
      </c>
      <c r="R1262" s="13" t="s">
        <v>606</v>
      </c>
      <c r="S1262" s="13"/>
      <c r="T1262" s="13"/>
      <c r="U1262" s="10">
        <v>16</v>
      </c>
      <c r="V1262" s="13" t="s">
        <v>601</v>
      </c>
      <c r="W1262" s="9" t="s">
        <v>4429</v>
      </c>
      <c r="X1262" s="13" t="s">
        <v>26</v>
      </c>
    </row>
    <row r="1263" spans="1:24" hidden="1" x14ac:dyDescent="0.3">
      <c r="A1263" s="7" t="s">
        <v>4428</v>
      </c>
      <c r="B1263" s="14">
        <v>9393</v>
      </c>
      <c r="C1263" s="14">
        <v>32744</v>
      </c>
      <c r="D1263" s="14">
        <v>4264</v>
      </c>
      <c r="E1263" s="45" t="s">
        <v>1128</v>
      </c>
      <c r="F1263" s="21" t="s">
        <v>3635</v>
      </c>
      <c r="G1263" s="54" t="s">
        <v>3635</v>
      </c>
      <c r="H1263" s="54" t="s">
        <v>3636</v>
      </c>
      <c r="I1263" s="54">
        <f>_xlfn.XLOOKUP(H1263,[1]Sheet2!$G:$G,[1]Sheet2!$B:$B)</f>
        <v>-23.6922669</v>
      </c>
      <c r="J1263" s="54">
        <f>_xlfn.XLOOKUP(H1263,[1]Sheet2!$G:$G,[1]Sheet2!$C:$C)</f>
        <v>-46.7755115</v>
      </c>
      <c r="K1263" s="14" t="s">
        <v>3448</v>
      </c>
      <c r="L1263" s="21" t="s">
        <v>3605</v>
      </c>
      <c r="M1263" s="14" t="s">
        <v>10</v>
      </c>
      <c r="N1263" s="13" t="s">
        <v>606</v>
      </c>
      <c r="O1263" s="13" t="s">
        <v>606</v>
      </c>
      <c r="P1263" s="13" t="s">
        <v>606</v>
      </c>
      <c r="Q1263" s="13" t="s">
        <v>606</v>
      </c>
      <c r="R1263" s="13" t="s">
        <v>606</v>
      </c>
      <c r="S1263" s="13"/>
      <c r="T1263" s="13"/>
      <c r="U1263" s="10">
        <v>16</v>
      </c>
      <c r="V1263" s="13" t="s">
        <v>601</v>
      </c>
      <c r="W1263" s="9" t="s">
        <v>4429</v>
      </c>
      <c r="X1263" s="13" t="s">
        <v>26</v>
      </c>
    </row>
    <row r="1264" spans="1:24" hidden="1" x14ac:dyDescent="0.3">
      <c r="A1264" s="7" t="s">
        <v>4428</v>
      </c>
      <c r="B1264" s="14">
        <v>42225</v>
      </c>
      <c r="C1264" s="14">
        <v>1020502</v>
      </c>
      <c r="D1264" s="14" t="s">
        <v>3637</v>
      </c>
      <c r="E1264" s="45" t="s">
        <v>11</v>
      </c>
      <c r="F1264" s="21" t="s">
        <v>3638</v>
      </c>
      <c r="G1264" s="54" t="s">
        <v>3638</v>
      </c>
      <c r="H1264" s="54" t="s">
        <v>3639</v>
      </c>
      <c r="I1264" s="54" t="e">
        <f>_xlfn.XLOOKUP(H1264,[1]Sheet2!$G:$G,[1]Sheet2!$B:$B)</f>
        <v>#N/A</v>
      </c>
      <c r="J1264" s="54" t="e">
        <f>_xlfn.XLOOKUP(H1264,[1]Sheet2!$G:$G,[1]Sheet2!$C:$C)</f>
        <v>#N/A</v>
      </c>
      <c r="K1264" s="14" t="s">
        <v>3448</v>
      </c>
      <c r="L1264" s="21" t="s">
        <v>3605</v>
      </c>
      <c r="M1264" s="14" t="s">
        <v>10</v>
      </c>
      <c r="N1264" s="13" t="s">
        <v>606</v>
      </c>
      <c r="O1264" s="13" t="s">
        <v>606</v>
      </c>
      <c r="P1264" s="13" t="s">
        <v>606</v>
      </c>
      <c r="Q1264" s="13" t="s">
        <v>606</v>
      </c>
      <c r="R1264" s="13" t="s">
        <v>606</v>
      </c>
      <c r="S1264" s="13" t="s">
        <v>606</v>
      </c>
      <c r="T1264" s="13"/>
      <c r="U1264" s="10">
        <v>27</v>
      </c>
      <c r="V1264" s="13" t="s">
        <v>601</v>
      </c>
      <c r="W1264" s="9" t="s">
        <v>4429</v>
      </c>
      <c r="X1264" s="13" t="s">
        <v>26</v>
      </c>
    </row>
    <row r="1265" spans="1:24" hidden="1" x14ac:dyDescent="0.3">
      <c r="A1265" s="7" t="s">
        <v>4428</v>
      </c>
      <c r="B1265" s="14">
        <v>42194</v>
      </c>
      <c r="C1265" s="14">
        <v>72854</v>
      </c>
      <c r="D1265" s="14">
        <v>7660</v>
      </c>
      <c r="E1265" s="45" t="s">
        <v>11</v>
      </c>
      <c r="F1265" s="21" t="s">
        <v>3640</v>
      </c>
      <c r="G1265" s="54" t="s">
        <v>3640</v>
      </c>
      <c r="H1265" s="54" t="s">
        <v>3641</v>
      </c>
      <c r="I1265" s="54" t="e">
        <f>_xlfn.XLOOKUP(H1265,[1]Sheet2!$G:$G,[1]Sheet2!$B:$B)</f>
        <v>#N/A</v>
      </c>
      <c r="J1265" s="54" t="e">
        <f>_xlfn.XLOOKUP(H1265,[1]Sheet2!$G:$G,[1]Sheet2!$C:$C)</f>
        <v>#N/A</v>
      </c>
      <c r="K1265" s="14" t="s">
        <v>3448</v>
      </c>
      <c r="L1265" s="21" t="s">
        <v>3605</v>
      </c>
      <c r="M1265" s="14" t="s">
        <v>10</v>
      </c>
      <c r="N1265" s="13" t="s">
        <v>606</v>
      </c>
      <c r="O1265" s="13" t="s">
        <v>606</v>
      </c>
      <c r="P1265" s="13" t="s">
        <v>606</v>
      </c>
      <c r="Q1265" s="13" t="s">
        <v>606</v>
      </c>
      <c r="R1265" s="13" t="s">
        <v>606</v>
      </c>
      <c r="S1265" s="13" t="s">
        <v>606</v>
      </c>
      <c r="T1265" s="13"/>
      <c r="U1265" s="10">
        <v>27</v>
      </c>
      <c r="V1265" s="13" t="s">
        <v>601</v>
      </c>
      <c r="W1265" s="9" t="s">
        <v>4429</v>
      </c>
      <c r="X1265" s="13" t="s">
        <v>26</v>
      </c>
    </row>
    <row r="1266" spans="1:24" hidden="1" x14ac:dyDescent="0.3">
      <c r="A1266" s="7" t="s">
        <v>4428</v>
      </c>
      <c r="B1266" s="14">
        <v>42194</v>
      </c>
      <c r="C1266" s="14">
        <v>72854</v>
      </c>
      <c r="D1266" s="14">
        <v>36527</v>
      </c>
      <c r="E1266" s="45" t="s">
        <v>1749</v>
      </c>
      <c r="F1266" s="21" t="s">
        <v>3640</v>
      </c>
      <c r="G1266" s="54" t="s">
        <v>3640</v>
      </c>
      <c r="H1266" s="54" t="s">
        <v>3641</v>
      </c>
      <c r="I1266" s="54" t="e">
        <f>_xlfn.XLOOKUP(H1266,[1]Sheet2!$G:$G,[1]Sheet2!$B:$B)</f>
        <v>#N/A</v>
      </c>
      <c r="J1266" s="54" t="e">
        <f>_xlfn.XLOOKUP(H1266,[1]Sheet2!$G:$G,[1]Sheet2!$C:$C)</f>
        <v>#N/A</v>
      </c>
      <c r="K1266" s="14" t="s">
        <v>3448</v>
      </c>
      <c r="L1266" s="21" t="s">
        <v>3605</v>
      </c>
      <c r="M1266" s="14" t="s">
        <v>10</v>
      </c>
      <c r="N1266" s="13" t="s">
        <v>606</v>
      </c>
      <c r="O1266" s="13" t="s">
        <v>606</v>
      </c>
      <c r="P1266" s="13" t="s">
        <v>606</v>
      </c>
      <c r="Q1266" s="13" t="s">
        <v>606</v>
      </c>
      <c r="R1266" s="13" t="s">
        <v>606</v>
      </c>
      <c r="S1266" s="13" t="s">
        <v>606</v>
      </c>
      <c r="T1266" s="13"/>
      <c r="U1266" s="10">
        <v>27</v>
      </c>
      <c r="V1266" s="13" t="s">
        <v>601</v>
      </c>
      <c r="W1266" s="9" t="s">
        <v>4429</v>
      </c>
      <c r="X1266" s="13" t="s">
        <v>26</v>
      </c>
    </row>
    <row r="1267" spans="1:24" hidden="1" x14ac:dyDescent="0.3">
      <c r="A1267" s="7" t="s">
        <v>4428</v>
      </c>
      <c r="B1267" s="14">
        <v>42194</v>
      </c>
      <c r="C1267" s="14">
        <v>72854</v>
      </c>
      <c r="D1267" s="14">
        <v>36532</v>
      </c>
      <c r="E1267" s="45" t="s">
        <v>1749</v>
      </c>
      <c r="F1267" s="21" t="s">
        <v>3640</v>
      </c>
      <c r="G1267" s="54" t="s">
        <v>3640</v>
      </c>
      <c r="H1267" s="54" t="s">
        <v>3641</v>
      </c>
      <c r="I1267" s="54" t="e">
        <f>_xlfn.XLOOKUP(H1267,[1]Sheet2!$G:$G,[1]Sheet2!$B:$B)</f>
        <v>#N/A</v>
      </c>
      <c r="J1267" s="54" t="e">
        <f>_xlfn.XLOOKUP(H1267,[1]Sheet2!$G:$G,[1]Sheet2!$C:$C)</f>
        <v>#N/A</v>
      </c>
      <c r="K1267" s="14" t="s">
        <v>3448</v>
      </c>
      <c r="L1267" s="21" t="s">
        <v>3605</v>
      </c>
      <c r="M1267" s="14" t="s">
        <v>10</v>
      </c>
      <c r="N1267" s="13" t="s">
        <v>606</v>
      </c>
      <c r="O1267" s="13" t="s">
        <v>606</v>
      </c>
      <c r="P1267" s="13" t="s">
        <v>606</v>
      </c>
      <c r="Q1267" s="13" t="s">
        <v>606</v>
      </c>
      <c r="R1267" s="13" t="s">
        <v>606</v>
      </c>
      <c r="S1267" s="13" t="s">
        <v>606</v>
      </c>
      <c r="T1267" s="13"/>
      <c r="U1267" s="10">
        <v>27</v>
      </c>
      <c r="V1267" s="13" t="s">
        <v>601</v>
      </c>
      <c r="W1267" s="9" t="s">
        <v>4429</v>
      </c>
      <c r="X1267" s="13" t="s">
        <v>26</v>
      </c>
    </row>
    <row r="1268" spans="1:24" hidden="1" x14ac:dyDescent="0.3">
      <c r="A1268" s="7" t="s">
        <v>4428</v>
      </c>
      <c r="B1268" s="14">
        <v>39779</v>
      </c>
      <c r="C1268" s="14">
        <v>1014502</v>
      </c>
      <c r="D1268" s="14">
        <v>31486</v>
      </c>
      <c r="E1268" s="45" t="s">
        <v>1129</v>
      </c>
      <c r="F1268" s="21" t="s">
        <v>1852</v>
      </c>
      <c r="G1268" s="54" t="s">
        <v>1852</v>
      </c>
      <c r="H1268" s="54" t="s">
        <v>3642</v>
      </c>
      <c r="I1268" s="54">
        <f>_xlfn.XLOOKUP(H1268,[1]Sheet2!$G:$G,[1]Sheet2!$B:$B)</f>
        <v>-23.649566799999999</v>
      </c>
      <c r="J1268" s="54">
        <f>_xlfn.XLOOKUP(H1268,[1]Sheet2!$G:$G,[1]Sheet2!$C:$C)</f>
        <v>-46.754797099999998</v>
      </c>
      <c r="K1268" s="14" t="s">
        <v>3448</v>
      </c>
      <c r="L1268" s="21" t="s">
        <v>3605</v>
      </c>
      <c r="M1268" s="14" t="s">
        <v>10</v>
      </c>
      <c r="N1268" s="13" t="s">
        <v>606</v>
      </c>
      <c r="O1268" s="13" t="s">
        <v>606</v>
      </c>
      <c r="P1268" s="13" t="s">
        <v>606</v>
      </c>
      <c r="Q1268" s="13" t="s">
        <v>606</v>
      </c>
      <c r="R1268" s="13" t="s">
        <v>606</v>
      </c>
      <c r="S1268" s="13"/>
      <c r="T1268" s="13"/>
      <c r="U1268" s="10">
        <v>30</v>
      </c>
      <c r="V1268" s="9" t="s">
        <v>4432</v>
      </c>
      <c r="W1268" s="9" t="s">
        <v>4429</v>
      </c>
      <c r="X1268" s="13" t="s">
        <v>26</v>
      </c>
    </row>
    <row r="1269" spans="1:24" hidden="1" x14ac:dyDescent="0.3">
      <c r="A1269" s="7" t="s">
        <v>4428</v>
      </c>
      <c r="B1269" s="14">
        <v>36434</v>
      </c>
      <c r="C1269" s="14">
        <v>1005693</v>
      </c>
      <c r="D1269" s="14">
        <v>32708</v>
      </c>
      <c r="E1269" s="45" t="s">
        <v>593</v>
      </c>
      <c r="F1269" s="21" t="s">
        <v>3643</v>
      </c>
      <c r="G1269" s="54" t="s">
        <v>3643</v>
      </c>
      <c r="H1269" s="54" t="s">
        <v>3644</v>
      </c>
      <c r="I1269" s="54">
        <f>_xlfn.XLOOKUP(H1269,[1]Sheet2!$G:$G,[1]Sheet2!$B:$B)</f>
        <v>-23.658922100000002</v>
      </c>
      <c r="J1269" s="54">
        <f>_xlfn.XLOOKUP(H1269,[1]Sheet2!$G:$G,[1]Sheet2!$C:$C)</f>
        <v>-46.837724899999998</v>
      </c>
      <c r="K1269" s="14" t="s">
        <v>3448</v>
      </c>
      <c r="L1269" s="21" t="s">
        <v>3645</v>
      </c>
      <c r="M1269" s="14" t="s">
        <v>10</v>
      </c>
      <c r="N1269" s="13" t="s">
        <v>606</v>
      </c>
      <c r="O1269" s="13" t="s">
        <v>606</v>
      </c>
      <c r="P1269" s="13" t="s">
        <v>606</v>
      </c>
      <c r="Q1269" s="13" t="s">
        <v>606</v>
      </c>
      <c r="R1269" s="13" t="s">
        <v>606</v>
      </c>
      <c r="S1269" s="13"/>
      <c r="T1269" s="13"/>
      <c r="U1269" s="10">
        <v>28</v>
      </c>
      <c r="V1269" s="9" t="s">
        <v>4432</v>
      </c>
      <c r="W1269" s="9" t="s">
        <v>4429</v>
      </c>
      <c r="X1269" s="13" t="s">
        <v>26</v>
      </c>
    </row>
    <row r="1270" spans="1:24" hidden="1" x14ac:dyDescent="0.3">
      <c r="A1270" s="7" t="s">
        <v>4428</v>
      </c>
      <c r="B1270" s="14">
        <v>20148</v>
      </c>
      <c r="C1270" s="14">
        <v>25874</v>
      </c>
      <c r="D1270" s="14">
        <v>33283</v>
      </c>
      <c r="E1270" s="45" t="s">
        <v>593</v>
      </c>
      <c r="F1270" s="21" t="s">
        <v>3646</v>
      </c>
      <c r="G1270" s="54" t="s">
        <v>3646</v>
      </c>
      <c r="H1270" s="54" t="s">
        <v>3647</v>
      </c>
      <c r="I1270" s="54">
        <f>_xlfn.XLOOKUP(H1270,[1]Sheet2!$G:$G,[1]Sheet2!$B:$B)</f>
        <v>-23.6643179</v>
      </c>
      <c r="J1270" s="54">
        <f>_xlfn.XLOOKUP(H1270,[1]Sheet2!$G:$G,[1]Sheet2!$C:$C)</f>
        <v>-46.849773999999996</v>
      </c>
      <c r="K1270" s="14" t="s">
        <v>3448</v>
      </c>
      <c r="L1270" s="21" t="s">
        <v>3645</v>
      </c>
      <c r="M1270" s="14" t="s">
        <v>10</v>
      </c>
      <c r="N1270" s="13" t="s">
        <v>606</v>
      </c>
      <c r="O1270" s="13" t="s">
        <v>606</v>
      </c>
      <c r="P1270" s="13" t="s">
        <v>606</v>
      </c>
      <c r="Q1270" s="13" t="s">
        <v>606</v>
      </c>
      <c r="R1270" s="13" t="s">
        <v>606</v>
      </c>
      <c r="S1270" s="13"/>
      <c r="T1270" s="13"/>
      <c r="U1270" s="10">
        <v>1</v>
      </c>
      <c r="V1270" s="9" t="s">
        <v>4432</v>
      </c>
      <c r="W1270" s="9" t="s">
        <v>4429</v>
      </c>
      <c r="X1270" s="13" t="s">
        <v>26</v>
      </c>
    </row>
    <row r="1271" spans="1:24" hidden="1" x14ac:dyDescent="0.3">
      <c r="A1271" s="7" t="s">
        <v>4428</v>
      </c>
      <c r="B1271" s="14">
        <v>20148</v>
      </c>
      <c r="C1271" s="14">
        <v>25874</v>
      </c>
      <c r="D1271" s="14">
        <v>33282</v>
      </c>
      <c r="E1271" s="45" t="s">
        <v>593</v>
      </c>
      <c r="F1271" s="21" t="s">
        <v>3646</v>
      </c>
      <c r="G1271" s="54" t="s">
        <v>3646</v>
      </c>
      <c r="H1271" s="54" t="s">
        <v>3647</v>
      </c>
      <c r="I1271" s="54">
        <f>_xlfn.XLOOKUP(H1271,[1]Sheet2!$G:$G,[1]Sheet2!$B:$B)</f>
        <v>-23.6643179</v>
      </c>
      <c r="J1271" s="54">
        <f>_xlfn.XLOOKUP(H1271,[1]Sheet2!$G:$G,[1]Sheet2!$C:$C)</f>
        <v>-46.849773999999996</v>
      </c>
      <c r="K1271" s="14" t="s">
        <v>3448</v>
      </c>
      <c r="L1271" s="21" t="s">
        <v>3645</v>
      </c>
      <c r="M1271" s="14" t="s">
        <v>10</v>
      </c>
      <c r="N1271" s="13" t="s">
        <v>606</v>
      </c>
      <c r="O1271" s="13" t="s">
        <v>606</v>
      </c>
      <c r="P1271" s="13" t="s">
        <v>606</v>
      </c>
      <c r="Q1271" s="13" t="s">
        <v>606</v>
      </c>
      <c r="R1271" s="13" t="s">
        <v>606</v>
      </c>
      <c r="S1271" s="13"/>
      <c r="T1271" s="13"/>
      <c r="U1271" s="10">
        <v>1</v>
      </c>
      <c r="V1271" s="9" t="s">
        <v>4432</v>
      </c>
      <c r="W1271" s="9" t="s">
        <v>4429</v>
      </c>
      <c r="X1271" s="13" t="s">
        <v>26</v>
      </c>
    </row>
    <row r="1272" spans="1:24" hidden="1" x14ac:dyDescent="0.3">
      <c r="A1272" s="7" t="s">
        <v>4428</v>
      </c>
      <c r="B1272" s="14">
        <v>20148</v>
      </c>
      <c r="C1272" s="14">
        <v>25874</v>
      </c>
      <c r="D1272" s="14">
        <v>33281</v>
      </c>
      <c r="E1272" s="45" t="s">
        <v>593</v>
      </c>
      <c r="F1272" s="21" t="s">
        <v>3646</v>
      </c>
      <c r="G1272" s="54" t="s">
        <v>3646</v>
      </c>
      <c r="H1272" s="54" t="s">
        <v>3647</v>
      </c>
      <c r="I1272" s="54">
        <f>_xlfn.XLOOKUP(H1272,[1]Sheet2!$G:$G,[1]Sheet2!$B:$B)</f>
        <v>-23.6643179</v>
      </c>
      <c r="J1272" s="54">
        <f>_xlfn.XLOOKUP(H1272,[1]Sheet2!$G:$G,[1]Sheet2!$C:$C)</f>
        <v>-46.849773999999996</v>
      </c>
      <c r="K1272" s="14" t="s">
        <v>3448</v>
      </c>
      <c r="L1272" s="21" t="s">
        <v>3645</v>
      </c>
      <c r="M1272" s="14" t="s">
        <v>10</v>
      </c>
      <c r="N1272" s="13" t="s">
        <v>606</v>
      </c>
      <c r="O1272" s="13" t="s">
        <v>606</v>
      </c>
      <c r="P1272" s="13" t="s">
        <v>606</v>
      </c>
      <c r="Q1272" s="13" t="s">
        <v>606</v>
      </c>
      <c r="R1272" s="13" t="s">
        <v>606</v>
      </c>
      <c r="S1272" s="13"/>
      <c r="T1272" s="13"/>
      <c r="U1272" s="10">
        <v>1</v>
      </c>
      <c r="V1272" s="9" t="s">
        <v>4432</v>
      </c>
      <c r="W1272" s="9" t="s">
        <v>4429</v>
      </c>
      <c r="X1272" s="13" t="s">
        <v>26</v>
      </c>
    </row>
    <row r="1273" spans="1:24" hidden="1" x14ac:dyDescent="0.3">
      <c r="A1273" s="7" t="s">
        <v>4428</v>
      </c>
      <c r="B1273" s="14">
        <v>20148</v>
      </c>
      <c r="C1273" s="14">
        <v>25874</v>
      </c>
      <c r="D1273" s="14">
        <v>33277</v>
      </c>
      <c r="E1273" s="45" t="s">
        <v>593</v>
      </c>
      <c r="F1273" s="21" t="s">
        <v>3646</v>
      </c>
      <c r="G1273" s="54" t="s">
        <v>3646</v>
      </c>
      <c r="H1273" s="54" t="s">
        <v>3647</v>
      </c>
      <c r="I1273" s="54">
        <f>_xlfn.XLOOKUP(H1273,[1]Sheet2!$G:$G,[1]Sheet2!$B:$B)</f>
        <v>-23.6643179</v>
      </c>
      <c r="J1273" s="54">
        <f>_xlfn.XLOOKUP(H1273,[1]Sheet2!$G:$G,[1]Sheet2!$C:$C)</f>
        <v>-46.849773999999996</v>
      </c>
      <c r="K1273" s="14" t="s">
        <v>3448</v>
      </c>
      <c r="L1273" s="21" t="s">
        <v>3645</v>
      </c>
      <c r="M1273" s="14" t="s">
        <v>10</v>
      </c>
      <c r="N1273" s="13" t="s">
        <v>606</v>
      </c>
      <c r="O1273" s="13" t="s">
        <v>606</v>
      </c>
      <c r="P1273" s="13" t="s">
        <v>606</v>
      </c>
      <c r="Q1273" s="13" t="s">
        <v>606</v>
      </c>
      <c r="R1273" s="13" t="s">
        <v>606</v>
      </c>
      <c r="S1273" s="13"/>
      <c r="T1273" s="13"/>
      <c r="U1273" s="10">
        <v>1</v>
      </c>
      <c r="V1273" s="9" t="s">
        <v>4432</v>
      </c>
      <c r="W1273" s="9" t="s">
        <v>4429</v>
      </c>
      <c r="X1273" s="13" t="s">
        <v>26</v>
      </c>
    </row>
    <row r="1274" spans="1:24" hidden="1" x14ac:dyDescent="0.3">
      <c r="A1274" s="7" t="s">
        <v>4428</v>
      </c>
      <c r="B1274" s="14">
        <v>38194</v>
      </c>
      <c r="C1274" s="14">
        <v>93199</v>
      </c>
      <c r="D1274" s="14">
        <v>34011</v>
      </c>
      <c r="E1274" s="45" t="s">
        <v>590</v>
      </c>
      <c r="F1274" s="21" t="s">
        <v>3648</v>
      </c>
      <c r="G1274" s="54" t="s">
        <v>3648</v>
      </c>
      <c r="H1274" s="54" t="s">
        <v>3649</v>
      </c>
      <c r="I1274" s="54">
        <f>_xlfn.XLOOKUP(H1274,[1]Sheet2!$G:$G,[1]Sheet2!$B:$B)</f>
        <v>-23.616439499999998</v>
      </c>
      <c r="J1274" s="54">
        <f>_xlfn.XLOOKUP(H1274,[1]Sheet2!$G:$G,[1]Sheet2!$C:$C)</f>
        <v>-46.787342600000002</v>
      </c>
      <c r="K1274" s="14" t="s">
        <v>3448</v>
      </c>
      <c r="L1274" s="21" t="s">
        <v>3645</v>
      </c>
      <c r="M1274" s="14" t="s">
        <v>10</v>
      </c>
      <c r="N1274" s="13" t="s">
        <v>606</v>
      </c>
      <c r="O1274" s="13" t="s">
        <v>606</v>
      </c>
      <c r="P1274" s="13" t="s">
        <v>606</v>
      </c>
      <c r="Q1274" s="13" t="s">
        <v>606</v>
      </c>
      <c r="R1274" s="13" t="s">
        <v>606</v>
      </c>
      <c r="S1274" s="13"/>
      <c r="T1274" s="13"/>
      <c r="U1274" s="10">
        <v>5</v>
      </c>
      <c r="V1274" s="9" t="s">
        <v>4432</v>
      </c>
      <c r="W1274" s="9" t="s">
        <v>4429</v>
      </c>
      <c r="X1274" s="13" t="s">
        <v>26</v>
      </c>
    </row>
    <row r="1275" spans="1:24" hidden="1" x14ac:dyDescent="0.3">
      <c r="A1275" s="7" t="s">
        <v>4428</v>
      </c>
      <c r="B1275" s="14">
        <v>38194</v>
      </c>
      <c r="C1275" s="14">
        <v>93199</v>
      </c>
      <c r="D1275" s="14">
        <v>34007</v>
      </c>
      <c r="E1275" s="45" t="s">
        <v>590</v>
      </c>
      <c r="F1275" s="21" t="s">
        <v>3648</v>
      </c>
      <c r="G1275" s="54" t="s">
        <v>3648</v>
      </c>
      <c r="H1275" s="54" t="s">
        <v>3649</v>
      </c>
      <c r="I1275" s="54">
        <f>_xlfn.XLOOKUP(H1275,[1]Sheet2!$G:$G,[1]Sheet2!$B:$B)</f>
        <v>-23.616439499999998</v>
      </c>
      <c r="J1275" s="54">
        <f>_xlfn.XLOOKUP(H1275,[1]Sheet2!$G:$G,[1]Sheet2!$C:$C)</f>
        <v>-46.787342600000002</v>
      </c>
      <c r="K1275" s="14" t="s">
        <v>3448</v>
      </c>
      <c r="L1275" s="21" t="s">
        <v>3645</v>
      </c>
      <c r="M1275" s="14" t="s">
        <v>10</v>
      </c>
      <c r="N1275" s="13" t="s">
        <v>606</v>
      </c>
      <c r="O1275" s="13" t="s">
        <v>606</v>
      </c>
      <c r="P1275" s="13" t="s">
        <v>606</v>
      </c>
      <c r="Q1275" s="13" t="s">
        <v>606</v>
      </c>
      <c r="R1275" s="13" t="s">
        <v>606</v>
      </c>
      <c r="S1275" s="13"/>
      <c r="T1275" s="13"/>
      <c r="U1275" s="10">
        <v>5</v>
      </c>
      <c r="V1275" s="9" t="s">
        <v>4432</v>
      </c>
      <c r="W1275" s="9" t="s">
        <v>4429</v>
      </c>
      <c r="X1275" s="13" t="s">
        <v>26</v>
      </c>
    </row>
    <row r="1276" spans="1:24" hidden="1" x14ac:dyDescent="0.3">
      <c r="A1276" s="7" t="s">
        <v>4428</v>
      </c>
      <c r="B1276" s="14">
        <v>38194</v>
      </c>
      <c r="C1276" s="14">
        <v>93199</v>
      </c>
      <c r="D1276" s="14">
        <v>34006</v>
      </c>
      <c r="E1276" s="45" t="s">
        <v>590</v>
      </c>
      <c r="F1276" s="21" t="s">
        <v>3648</v>
      </c>
      <c r="G1276" s="54" t="s">
        <v>3648</v>
      </c>
      <c r="H1276" s="54" t="s">
        <v>3649</v>
      </c>
      <c r="I1276" s="54">
        <f>_xlfn.XLOOKUP(H1276,[1]Sheet2!$G:$G,[1]Sheet2!$B:$B)</f>
        <v>-23.616439499999998</v>
      </c>
      <c r="J1276" s="54">
        <f>_xlfn.XLOOKUP(H1276,[1]Sheet2!$G:$G,[1]Sheet2!$C:$C)</f>
        <v>-46.787342600000002</v>
      </c>
      <c r="K1276" s="14" t="s">
        <v>3448</v>
      </c>
      <c r="L1276" s="21" t="s">
        <v>3645</v>
      </c>
      <c r="M1276" s="14" t="s">
        <v>10</v>
      </c>
      <c r="N1276" s="13" t="s">
        <v>606</v>
      </c>
      <c r="O1276" s="13" t="s">
        <v>606</v>
      </c>
      <c r="P1276" s="13" t="s">
        <v>606</v>
      </c>
      <c r="Q1276" s="13" t="s">
        <v>606</v>
      </c>
      <c r="R1276" s="13" t="s">
        <v>606</v>
      </c>
      <c r="S1276" s="13"/>
      <c r="T1276" s="13"/>
      <c r="U1276" s="10">
        <v>5</v>
      </c>
      <c r="V1276" s="9" t="s">
        <v>4432</v>
      </c>
      <c r="W1276" s="9" t="s">
        <v>4429</v>
      </c>
      <c r="X1276" s="13" t="s">
        <v>26</v>
      </c>
    </row>
    <row r="1277" spans="1:24" hidden="1" x14ac:dyDescent="0.3">
      <c r="A1277" s="7" t="s">
        <v>4428</v>
      </c>
      <c r="B1277" s="14">
        <v>41315</v>
      </c>
      <c r="C1277" s="14">
        <v>1018323</v>
      </c>
      <c r="D1277" s="14">
        <v>34108</v>
      </c>
      <c r="E1277" s="45" t="s">
        <v>590</v>
      </c>
      <c r="F1277" s="21" t="s">
        <v>3650</v>
      </c>
      <c r="G1277" s="54" t="s">
        <v>3650</v>
      </c>
      <c r="H1277" s="54" t="s">
        <v>3651</v>
      </c>
      <c r="I1277" s="54">
        <f>_xlfn.XLOOKUP(H1277,[1]Sheet2!$G:$G,[1]Sheet2!$B:$B)</f>
        <v>-23.6962081</v>
      </c>
      <c r="J1277" s="54">
        <f>_xlfn.XLOOKUP(H1277,[1]Sheet2!$G:$G,[1]Sheet2!$C:$C)</f>
        <v>-46.863989599999996</v>
      </c>
      <c r="K1277" s="14" t="s">
        <v>3448</v>
      </c>
      <c r="L1277" s="21" t="s">
        <v>3645</v>
      </c>
      <c r="M1277" s="14" t="s">
        <v>10</v>
      </c>
      <c r="N1277" s="13" t="s">
        <v>606</v>
      </c>
      <c r="O1277" s="13" t="s">
        <v>606</v>
      </c>
      <c r="P1277" s="13" t="s">
        <v>606</v>
      </c>
      <c r="Q1277" s="13" t="s">
        <v>606</v>
      </c>
      <c r="R1277" s="13" t="s">
        <v>606</v>
      </c>
      <c r="S1277" s="13"/>
      <c r="T1277" s="13"/>
      <c r="U1277" s="10">
        <v>10</v>
      </c>
      <c r="V1277" s="9" t="s">
        <v>4432</v>
      </c>
      <c r="W1277" s="9" t="s">
        <v>4429</v>
      </c>
      <c r="X1277" s="13" t="s">
        <v>26</v>
      </c>
    </row>
    <row r="1278" spans="1:24" hidden="1" x14ac:dyDescent="0.3">
      <c r="A1278" s="7" t="s">
        <v>4428</v>
      </c>
      <c r="B1278" s="14">
        <v>41315</v>
      </c>
      <c r="C1278" s="14">
        <v>1018323</v>
      </c>
      <c r="D1278" s="14">
        <v>34546</v>
      </c>
      <c r="E1278" s="45" t="s">
        <v>590</v>
      </c>
      <c r="F1278" s="21" t="s">
        <v>3650</v>
      </c>
      <c r="G1278" s="54" t="s">
        <v>3650</v>
      </c>
      <c r="H1278" s="54" t="s">
        <v>3651</v>
      </c>
      <c r="I1278" s="54">
        <f>_xlfn.XLOOKUP(H1278,[1]Sheet2!$G:$G,[1]Sheet2!$B:$B)</f>
        <v>-23.6962081</v>
      </c>
      <c r="J1278" s="54">
        <f>_xlfn.XLOOKUP(H1278,[1]Sheet2!$G:$G,[1]Sheet2!$C:$C)</f>
        <v>-46.863989599999996</v>
      </c>
      <c r="K1278" s="14" t="s">
        <v>3448</v>
      </c>
      <c r="L1278" s="21" t="s">
        <v>3645</v>
      </c>
      <c r="M1278" s="14" t="s">
        <v>10</v>
      </c>
      <c r="N1278" s="13" t="s">
        <v>606</v>
      </c>
      <c r="O1278" s="13" t="s">
        <v>606</v>
      </c>
      <c r="P1278" s="13" t="s">
        <v>606</v>
      </c>
      <c r="Q1278" s="13" t="s">
        <v>606</v>
      </c>
      <c r="R1278" s="13" t="s">
        <v>606</v>
      </c>
      <c r="S1278" s="13"/>
      <c r="T1278" s="13"/>
      <c r="U1278" s="10">
        <v>10</v>
      </c>
      <c r="V1278" s="9" t="s">
        <v>4432</v>
      </c>
      <c r="W1278" s="9" t="s">
        <v>4429</v>
      </c>
      <c r="X1278" s="13" t="s">
        <v>26</v>
      </c>
    </row>
    <row r="1279" spans="1:24" hidden="1" x14ac:dyDescent="0.3">
      <c r="A1279" s="7" t="s">
        <v>4428</v>
      </c>
      <c r="B1279" s="14">
        <v>41315</v>
      </c>
      <c r="C1279" s="14">
        <v>1018323</v>
      </c>
      <c r="D1279" s="14">
        <v>3633</v>
      </c>
      <c r="E1279" s="45" t="s">
        <v>588</v>
      </c>
      <c r="F1279" s="21" t="s">
        <v>3650</v>
      </c>
      <c r="G1279" s="54" t="s">
        <v>3650</v>
      </c>
      <c r="H1279" s="54" t="s">
        <v>3651</v>
      </c>
      <c r="I1279" s="54">
        <f>_xlfn.XLOOKUP(H1279,[1]Sheet2!$G:$G,[1]Sheet2!$B:$B)</f>
        <v>-23.6962081</v>
      </c>
      <c r="J1279" s="54">
        <f>_xlfn.XLOOKUP(H1279,[1]Sheet2!$G:$G,[1]Sheet2!$C:$C)</f>
        <v>-46.863989599999996</v>
      </c>
      <c r="K1279" s="14" t="s">
        <v>3448</v>
      </c>
      <c r="L1279" s="21" t="s">
        <v>3645</v>
      </c>
      <c r="M1279" s="14" t="s">
        <v>10</v>
      </c>
      <c r="N1279" s="13" t="s">
        <v>606</v>
      </c>
      <c r="O1279" s="13" t="s">
        <v>606</v>
      </c>
      <c r="P1279" s="13" t="s">
        <v>606</v>
      </c>
      <c r="Q1279" s="13" t="s">
        <v>606</v>
      </c>
      <c r="R1279" s="13" t="s">
        <v>606</v>
      </c>
      <c r="S1279" s="13"/>
      <c r="T1279" s="13"/>
      <c r="U1279" s="10">
        <v>10</v>
      </c>
      <c r="V1279" s="9" t="s">
        <v>4432</v>
      </c>
      <c r="W1279" s="9" t="s">
        <v>4429</v>
      </c>
      <c r="X1279" s="13" t="s">
        <v>26</v>
      </c>
    </row>
    <row r="1280" spans="1:24" hidden="1" x14ac:dyDescent="0.3">
      <c r="A1280" s="7" t="s">
        <v>4428</v>
      </c>
      <c r="B1280" s="14">
        <v>41315</v>
      </c>
      <c r="C1280" s="14">
        <v>1018323</v>
      </c>
      <c r="D1280" s="14">
        <v>4077</v>
      </c>
      <c r="E1280" s="45" t="s">
        <v>590</v>
      </c>
      <c r="F1280" s="21" t="s">
        <v>3650</v>
      </c>
      <c r="G1280" s="54" t="s">
        <v>3650</v>
      </c>
      <c r="H1280" s="54" t="s">
        <v>3651</v>
      </c>
      <c r="I1280" s="54">
        <f>_xlfn.XLOOKUP(H1280,[1]Sheet2!$G:$G,[1]Sheet2!$B:$B)</f>
        <v>-23.6962081</v>
      </c>
      <c r="J1280" s="54">
        <f>_xlfn.XLOOKUP(H1280,[1]Sheet2!$G:$G,[1]Sheet2!$C:$C)</f>
        <v>-46.863989599999996</v>
      </c>
      <c r="K1280" s="14" t="s">
        <v>3448</v>
      </c>
      <c r="L1280" s="21" t="s">
        <v>3645</v>
      </c>
      <c r="M1280" s="14" t="s">
        <v>10</v>
      </c>
      <c r="N1280" s="13" t="s">
        <v>606</v>
      </c>
      <c r="O1280" s="13" t="s">
        <v>606</v>
      </c>
      <c r="P1280" s="13" t="s">
        <v>606</v>
      </c>
      <c r="Q1280" s="13" t="s">
        <v>606</v>
      </c>
      <c r="R1280" s="13" t="s">
        <v>606</v>
      </c>
      <c r="S1280" s="13"/>
      <c r="T1280" s="13"/>
      <c r="U1280" s="10">
        <v>10</v>
      </c>
      <c r="V1280" s="9" t="s">
        <v>4432</v>
      </c>
      <c r="W1280" s="9" t="s">
        <v>4429</v>
      </c>
      <c r="X1280" s="13" t="s">
        <v>26</v>
      </c>
    </row>
    <row r="1281" spans="1:24" hidden="1" x14ac:dyDescent="0.3">
      <c r="A1281" s="7" t="s">
        <v>4428</v>
      </c>
      <c r="B1281" s="14">
        <v>41315</v>
      </c>
      <c r="C1281" s="14">
        <v>1018323</v>
      </c>
      <c r="D1281" s="14" t="s">
        <v>3652</v>
      </c>
      <c r="E1281" s="45" t="s">
        <v>590</v>
      </c>
      <c r="F1281" s="21" t="s">
        <v>3650</v>
      </c>
      <c r="G1281" s="54" t="s">
        <v>3650</v>
      </c>
      <c r="H1281" s="54" t="s">
        <v>3651</v>
      </c>
      <c r="I1281" s="54">
        <f>_xlfn.XLOOKUP(H1281,[1]Sheet2!$G:$G,[1]Sheet2!$B:$B)</f>
        <v>-23.6962081</v>
      </c>
      <c r="J1281" s="54">
        <f>_xlfn.XLOOKUP(H1281,[1]Sheet2!$G:$G,[1]Sheet2!$C:$C)</f>
        <v>-46.863989599999996</v>
      </c>
      <c r="K1281" s="14" t="s">
        <v>3448</v>
      </c>
      <c r="L1281" s="21" t="s">
        <v>3645</v>
      </c>
      <c r="M1281" s="14" t="s">
        <v>10</v>
      </c>
      <c r="N1281" s="13" t="s">
        <v>606</v>
      </c>
      <c r="O1281" s="13" t="s">
        <v>606</v>
      </c>
      <c r="P1281" s="13" t="s">
        <v>606</v>
      </c>
      <c r="Q1281" s="13" t="s">
        <v>606</v>
      </c>
      <c r="R1281" s="13" t="s">
        <v>606</v>
      </c>
      <c r="S1281" s="13"/>
      <c r="T1281" s="13"/>
      <c r="U1281" s="10">
        <v>10</v>
      </c>
      <c r="V1281" s="9" t="s">
        <v>4432</v>
      </c>
      <c r="W1281" s="9" t="s">
        <v>4429</v>
      </c>
      <c r="X1281" s="13" t="s">
        <v>26</v>
      </c>
    </row>
    <row r="1282" spans="1:24" hidden="1" x14ac:dyDescent="0.3">
      <c r="A1282" s="7" t="s">
        <v>4428</v>
      </c>
      <c r="B1282" s="14">
        <v>41315</v>
      </c>
      <c r="C1282" s="14">
        <v>1018323</v>
      </c>
      <c r="D1282" s="14" t="s">
        <v>3653</v>
      </c>
      <c r="E1282" s="45" t="s">
        <v>590</v>
      </c>
      <c r="F1282" s="21" t="s">
        <v>3650</v>
      </c>
      <c r="G1282" s="54" t="s">
        <v>3650</v>
      </c>
      <c r="H1282" s="54" t="s">
        <v>3651</v>
      </c>
      <c r="I1282" s="54">
        <f>_xlfn.XLOOKUP(H1282,[1]Sheet2!$G:$G,[1]Sheet2!$B:$B)</f>
        <v>-23.6962081</v>
      </c>
      <c r="J1282" s="54">
        <f>_xlfn.XLOOKUP(H1282,[1]Sheet2!$G:$G,[1]Sheet2!$C:$C)</f>
        <v>-46.863989599999996</v>
      </c>
      <c r="K1282" s="14" t="s">
        <v>3448</v>
      </c>
      <c r="L1282" s="21" t="s">
        <v>3645</v>
      </c>
      <c r="M1282" s="14" t="s">
        <v>10</v>
      </c>
      <c r="N1282" s="13" t="s">
        <v>606</v>
      </c>
      <c r="O1282" s="13" t="s">
        <v>606</v>
      </c>
      <c r="P1282" s="13" t="s">
        <v>606</v>
      </c>
      <c r="Q1282" s="13" t="s">
        <v>606</v>
      </c>
      <c r="R1282" s="13" t="s">
        <v>606</v>
      </c>
      <c r="S1282" s="13"/>
      <c r="T1282" s="13"/>
      <c r="U1282" s="10">
        <v>10</v>
      </c>
      <c r="V1282" s="9" t="s">
        <v>4432</v>
      </c>
      <c r="W1282" s="9" t="s">
        <v>4429</v>
      </c>
      <c r="X1282" s="13" t="s">
        <v>26</v>
      </c>
    </row>
    <row r="1283" spans="1:24" hidden="1" x14ac:dyDescent="0.3">
      <c r="A1283" s="7" t="s">
        <v>4428</v>
      </c>
      <c r="B1283" s="14">
        <v>41315</v>
      </c>
      <c r="C1283" s="14">
        <v>1018323</v>
      </c>
      <c r="D1283" s="14" t="s">
        <v>3654</v>
      </c>
      <c r="E1283" s="45" t="s">
        <v>590</v>
      </c>
      <c r="F1283" s="21" t="s">
        <v>3650</v>
      </c>
      <c r="G1283" s="54" t="s">
        <v>3650</v>
      </c>
      <c r="H1283" s="54" t="s">
        <v>3651</v>
      </c>
      <c r="I1283" s="54">
        <f>_xlfn.XLOOKUP(H1283,[1]Sheet2!$G:$G,[1]Sheet2!$B:$B)</f>
        <v>-23.6962081</v>
      </c>
      <c r="J1283" s="54">
        <f>_xlfn.XLOOKUP(H1283,[1]Sheet2!$G:$G,[1]Sheet2!$C:$C)</f>
        <v>-46.863989599999996</v>
      </c>
      <c r="K1283" s="14" t="s">
        <v>3448</v>
      </c>
      <c r="L1283" s="21" t="s">
        <v>3645</v>
      </c>
      <c r="M1283" s="14" t="s">
        <v>10</v>
      </c>
      <c r="N1283" s="13" t="s">
        <v>606</v>
      </c>
      <c r="O1283" s="13" t="s">
        <v>606</v>
      </c>
      <c r="P1283" s="13" t="s">
        <v>606</v>
      </c>
      <c r="Q1283" s="13" t="s">
        <v>606</v>
      </c>
      <c r="R1283" s="13" t="s">
        <v>606</v>
      </c>
      <c r="S1283" s="13"/>
      <c r="T1283" s="13"/>
      <c r="U1283" s="10">
        <v>10</v>
      </c>
      <c r="V1283" s="9" t="s">
        <v>4432</v>
      </c>
      <c r="W1283" s="9" t="s">
        <v>4429</v>
      </c>
      <c r="X1283" s="13" t="s">
        <v>26</v>
      </c>
    </row>
    <row r="1284" spans="1:24" hidden="1" x14ac:dyDescent="0.3">
      <c r="A1284" s="7" t="s">
        <v>4428</v>
      </c>
      <c r="B1284" s="14">
        <v>41315</v>
      </c>
      <c r="C1284" s="14">
        <v>1018323</v>
      </c>
      <c r="D1284" s="14" t="s">
        <v>3655</v>
      </c>
      <c r="E1284" s="45" t="s">
        <v>590</v>
      </c>
      <c r="F1284" s="21" t="s">
        <v>3650</v>
      </c>
      <c r="G1284" s="54" t="s">
        <v>3650</v>
      </c>
      <c r="H1284" s="54" t="s">
        <v>3651</v>
      </c>
      <c r="I1284" s="54">
        <f>_xlfn.XLOOKUP(H1284,[1]Sheet2!$G:$G,[1]Sheet2!$B:$B)</f>
        <v>-23.6962081</v>
      </c>
      <c r="J1284" s="54">
        <f>_xlfn.XLOOKUP(H1284,[1]Sheet2!$G:$G,[1]Sheet2!$C:$C)</f>
        <v>-46.863989599999996</v>
      </c>
      <c r="K1284" s="14" t="s">
        <v>3448</v>
      </c>
      <c r="L1284" s="21" t="s">
        <v>3645</v>
      </c>
      <c r="M1284" s="14" t="s">
        <v>10</v>
      </c>
      <c r="N1284" s="13" t="s">
        <v>606</v>
      </c>
      <c r="O1284" s="13" t="s">
        <v>606</v>
      </c>
      <c r="P1284" s="13" t="s">
        <v>606</v>
      </c>
      <c r="Q1284" s="13" t="s">
        <v>606</v>
      </c>
      <c r="R1284" s="13" t="s">
        <v>606</v>
      </c>
      <c r="S1284" s="13"/>
      <c r="T1284" s="13"/>
      <c r="U1284" s="10">
        <v>10</v>
      </c>
      <c r="V1284" s="9" t="s">
        <v>4432</v>
      </c>
      <c r="W1284" s="9" t="s">
        <v>4429</v>
      </c>
      <c r="X1284" s="13" t="s">
        <v>26</v>
      </c>
    </row>
    <row r="1285" spans="1:24" hidden="1" x14ac:dyDescent="0.3">
      <c r="A1285" s="7" t="s">
        <v>4428</v>
      </c>
      <c r="B1285" s="14">
        <v>41534</v>
      </c>
      <c r="C1285" s="14">
        <v>1017879</v>
      </c>
      <c r="D1285" s="14">
        <v>34029</v>
      </c>
      <c r="E1285" s="45" t="s">
        <v>590</v>
      </c>
      <c r="F1285" s="21" t="s">
        <v>3656</v>
      </c>
      <c r="G1285" s="54" t="s">
        <v>3656</v>
      </c>
      <c r="H1285" s="54" t="s">
        <v>3657</v>
      </c>
      <c r="I1285" s="54" t="e">
        <f>_xlfn.XLOOKUP(H1285,[1]Sheet2!$G:$G,[1]Sheet2!$B:$B)</f>
        <v>#N/A</v>
      </c>
      <c r="J1285" s="54" t="e">
        <f>_xlfn.XLOOKUP(H1285,[1]Sheet2!$G:$G,[1]Sheet2!$C:$C)</f>
        <v>#N/A</v>
      </c>
      <c r="K1285" s="14" t="s">
        <v>3448</v>
      </c>
      <c r="L1285" s="21" t="s">
        <v>3645</v>
      </c>
      <c r="M1285" s="14" t="s">
        <v>10</v>
      </c>
      <c r="N1285" s="13" t="s">
        <v>606</v>
      </c>
      <c r="O1285" s="13" t="s">
        <v>606</v>
      </c>
      <c r="P1285" s="13" t="s">
        <v>606</v>
      </c>
      <c r="Q1285" s="13" t="s">
        <v>606</v>
      </c>
      <c r="R1285" s="13" t="s">
        <v>606</v>
      </c>
      <c r="S1285" s="13"/>
      <c r="T1285" s="13"/>
      <c r="U1285" s="10">
        <v>30</v>
      </c>
      <c r="V1285" s="9" t="s">
        <v>4432</v>
      </c>
      <c r="W1285" s="9" t="s">
        <v>4429</v>
      </c>
      <c r="X1285" s="13" t="s">
        <v>26</v>
      </c>
    </row>
    <row r="1286" spans="1:24" hidden="1" x14ac:dyDescent="0.3">
      <c r="A1286" s="7" t="s">
        <v>4428</v>
      </c>
      <c r="B1286" s="14">
        <v>42861</v>
      </c>
      <c r="C1286" s="14">
        <v>1021658</v>
      </c>
      <c r="D1286" s="14" t="s">
        <v>3658</v>
      </c>
      <c r="E1286" s="45" t="s">
        <v>590</v>
      </c>
      <c r="F1286" s="21" t="s">
        <v>3659</v>
      </c>
      <c r="G1286" s="54" t="s">
        <v>3659</v>
      </c>
      <c r="H1286" s="54" t="s">
        <v>3660</v>
      </c>
      <c r="I1286" s="54">
        <f>_xlfn.XLOOKUP(H1286,[1]Sheet2!$G:$G,[1]Sheet2!$B:$B)</f>
        <v>-23.637876800000001</v>
      </c>
      <c r="J1286" s="54">
        <f>_xlfn.XLOOKUP(H1286,[1]Sheet2!$G:$G,[1]Sheet2!$C:$C)</f>
        <v>-46.822105400000012</v>
      </c>
      <c r="K1286" s="14" t="s">
        <v>3448</v>
      </c>
      <c r="L1286" s="21" t="s">
        <v>3645</v>
      </c>
      <c r="M1286" s="14" t="s">
        <v>10</v>
      </c>
      <c r="N1286" s="13" t="s">
        <v>606</v>
      </c>
      <c r="O1286" s="13" t="s">
        <v>606</v>
      </c>
      <c r="P1286" s="13" t="s">
        <v>606</v>
      </c>
      <c r="Q1286" s="13" t="s">
        <v>606</v>
      </c>
      <c r="R1286" s="13" t="s">
        <v>606</v>
      </c>
      <c r="S1286" s="13"/>
      <c r="T1286" s="13"/>
      <c r="U1286" s="10">
        <v>30</v>
      </c>
      <c r="V1286" s="9" t="s">
        <v>4432</v>
      </c>
      <c r="W1286" s="9" t="s">
        <v>4429</v>
      </c>
      <c r="X1286" s="13" t="s">
        <v>26</v>
      </c>
    </row>
    <row r="1287" spans="1:24" hidden="1" x14ac:dyDescent="0.3">
      <c r="A1287" s="7" t="s">
        <v>4428</v>
      </c>
      <c r="B1287" s="14">
        <v>19796</v>
      </c>
      <c r="C1287" s="14">
        <v>72818</v>
      </c>
      <c r="D1287" s="14" t="s">
        <v>3661</v>
      </c>
      <c r="E1287" s="45" t="s">
        <v>2400</v>
      </c>
      <c r="F1287" s="21" t="s">
        <v>3662</v>
      </c>
      <c r="G1287" s="54" t="s">
        <v>3662</v>
      </c>
      <c r="H1287" s="54" t="s">
        <v>3663</v>
      </c>
      <c r="I1287" s="54">
        <f>_xlfn.XLOOKUP(H1287,[1]Sheet2!$G:$G,[1]Sheet2!$B:$B)</f>
        <v>-23.614515000000001</v>
      </c>
      <c r="J1287" s="54">
        <f>_xlfn.XLOOKUP(H1287,[1]Sheet2!$G:$G,[1]Sheet2!$C:$C)</f>
        <v>-46.775492</v>
      </c>
      <c r="K1287" s="14" t="s">
        <v>3448</v>
      </c>
      <c r="L1287" s="21" t="s">
        <v>3645</v>
      </c>
      <c r="M1287" s="14" t="s">
        <v>10</v>
      </c>
      <c r="N1287" s="13" t="s">
        <v>606</v>
      </c>
      <c r="O1287" s="13" t="s">
        <v>606</v>
      </c>
      <c r="P1287" s="13" t="s">
        <v>606</v>
      </c>
      <c r="Q1287" s="13" t="s">
        <v>606</v>
      </c>
      <c r="R1287" s="13" t="s">
        <v>606</v>
      </c>
      <c r="S1287" s="13"/>
      <c r="T1287" s="13"/>
      <c r="U1287" s="10">
        <v>27</v>
      </c>
      <c r="V1287" s="13" t="s">
        <v>601</v>
      </c>
      <c r="W1287" s="9" t="s">
        <v>4429</v>
      </c>
      <c r="X1287" s="13" t="s">
        <v>26</v>
      </c>
    </row>
    <row r="1288" spans="1:24" hidden="1" x14ac:dyDescent="0.3">
      <c r="A1288" s="7" t="s">
        <v>4428</v>
      </c>
      <c r="B1288" s="14">
        <v>19796</v>
      </c>
      <c r="C1288" s="14">
        <v>72818</v>
      </c>
      <c r="D1288" s="14">
        <v>4153</v>
      </c>
      <c r="E1288" s="45" t="s">
        <v>590</v>
      </c>
      <c r="F1288" s="21" t="s">
        <v>3662</v>
      </c>
      <c r="G1288" s="54" t="s">
        <v>3662</v>
      </c>
      <c r="H1288" s="54" t="s">
        <v>3663</v>
      </c>
      <c r="I1288" s="54">
        <f>_xlfn.XLOOKUP(H1288,[1]Sheet2!$G:$G,[1]Sheet2!$B:$B)</f>
        <v>-23.614515000000001</v>
      </c>
      <c r="J1288" s="54">
        <f>_xlfn.XLOOKUP(H1288,[1]Sheet2!$G:$G,[1]Sheet2!$C:$C)</f>
        <v>-46.775492</v>
      </c>
      <c r="K1288" s="14" t="s">
        <v>3448</v>
      </c>
      <c r="L1288" s="21" t="s">
        <v>3645</v>
      </c>
      <c r="M1288" s="14" t="s">
        <v>10</v>
      </c>
      <c r="N1288" s="13" t="s">
        <v>606</v>
      </c>
      <c r="O1288" s="13" t="s">
        <v>606</v>
      </c>
      <c r="P1288" s="13" t="s">
        <v>606</v>
      </c>
      <c r="Q1288" s="13" t="s">
        <v>606</v>
      </c>
      <c r="R1288" s="13" t="s">
        <v>606</v>
      </c>
      <c r="S1288" s="13"/>
      <c r="T1288" s="13"/>
      <c r="U1288" s="10">
        <v>27</v>
      </c>
      <c r="V1288" s="13" t="s">
        <v>601</v>
      </c>
      <c r="W1288" s="9" t="s">
        <v>4429</v>
      </c>
      <c r="X1288" s="13" t="s">
        <v>26</v>
      </c>
    </row>
    <row r="1289" spans="1:24" hidden="1" x14ac:dyDescent="0.3">
      <c r="A1289" s="7" t="s">
        <v>4428</v>
      </c>
      <c r="B1289" s="14">
        <v>24430</v>
      </c>
      <c r="C1289" s="14">
        <v>126474</v>
      </c>
      <c r="D1289" s="14">
        <v>83162</v>
      </c>
      <c r="E1289" s="45" t="s">
        <v>1647</v>
      </c>
      <c r="F1289" s="21" t="s">
        <v>3664</v>
      </c>
      <c r="G1289" s="54" t="s">
        <v>3664</v>
      </c>
      <c r="H1289" s="54" t="s">
        <v>3665</v>
      </c>
      <c r="I1289" s="54">
        <f>_xlfn.XLOOKUP(H1289,[1]Sheet2!$G:$G,[1]Sheet2!$B:$B)</f>
        <v>-23.6192888</v>
      </c>
      <c r="J1289" s="54">
        <f>_xlfn.XLOOKUP(H1289,[1]Sheet2!$G:$G,[1]Sheet2!$C:$C)</f>
        <v>-46.767548300000001</v>
      </c>
      <c r="K1289" s="14" t="s">
        <v>3448</v>
      </c>
      <c r="L1289" s="21" t="s">
        <v>3645</v>
      </c>
      <c r="M1289" s="14" t="s">
        <v>10</v>
      </c>
      <c r="N1289" s="13" t="s">
        <v>606</v>
      </c>
      <c r="O1289" s="13" t="s">
        <v>606</v>
      </c>
      <c r="P1289" s="13" t="s">
        <v>606</v>
      </c>
      <c r="Q1289" s="13" t="s">
        <v>606</v>
      </c>
      <c r="R1289" s="13" t="s">
        <v>606</v>
      </c>
      <c r="S1289" s="13"/>
      <c r="T1289" s="13"/>
      <c r="U1289" s="10">
        <v>30</v>
      </c>
      <c r="V1289" s="13" t="s">
        <v>601</v>
      </c>
      <c r="W1289" s="9" t="s">
        <v>4429</v>
      </c>
      <c r="X1289" s="13" t="s">
        <v>26</v>
      </c>
    </row>
    <row r="1290" spans="1:24" hidden="1" x14ac:dyDescent="0.3">
      <c r="A1290" s="7" t="s">
        <v>4428</v>
      </c>
      <c r="B1290" s="14">
        <v>33278</v>
      </c>
      <c r="C1290" s="14">
        <v>577875</v>
      </c>
      <c r="D1290" s="14">
        <v>8543</v>
      </c>
      <c r="E1290" s="45" t="s">
        <v>583</v>
      </c>
      <c r="F1290" s="21" t="s">
        <v>3666</v>
      </c>
      <c r="G1290" s="54" t="s">
        <v>3666</v>
      </c>
      <c r="H1290" s="54" t="s">
        <v>3667</v>
      </c>
      <c r="I1290" s="54">
        <f>_xlfn.XLOOKUP(H1290,[1]Sheet2!$G:$G,[1]Sheet2!$B:$B)</f>
        <v>-23.6608707</v>
      </c>
      <c r="J1290" s="54">
        <f>_xlfn.XLOOKUP(H1290,[1]Sheet2!$G:$G,[1]Sheet2!$C:$C)</f>
        <v>-46.836143</v>
      </c>
      <c r="K1290" s="14" t="s">
        <v>3448</v>
      </c>
      <c r="L1290" s="21" t="s">
        <v>3645</v>
      </c>
      <c r="M1290" s="14" t="s">
        <v>10</v>
      </c>
      <c r="N1290" s="13" t="s">
        <v>606</v>
      </c>
      <c r="O1290" s="13" t="s">
        <v>606</v>
      </c>
      <c r="P1290" s="13" t="s">
        <v>606</v>
      </c>
      <c r="Q1290" s="13" t="s">
        <v>606</v>
      </c>
      <c r="R1290" s="13" t="s">
        <v>606</v>
      </c>
      <c r="S1290" s="13"/>
      <c r="T1290" s="13"/>
      <c r="U1290" s="10">
        <v>30</v>
      </c>
      <c r="V1290" s="9" t="s">
        <v>4432</v>
      </c>
      <c r="W1290" s="9" t="s">
        <v>4429</v>
      </c>
      <c r="X1290" s="13" t="s">
        <v>26</v>
      </c>
    </row>
    <row r="1291" spans="1:24" hidden="1" x14ac:dyDescent="0.3">
      <c r="A1291" s="7" t="s">
        <v>4428</v>
      </c>
      <c r="B1291" s="14">
        <v>33278</v>
      </c>
      <c r="C1291" s="14">
        <v>577875</v>
      </c>
      <c r="D1291" s="14">
        <v>15549</v>
      </c>
      <c r="E1291" s="45" t="s">
        <v>583</v>
      </c>
      <c r="F1291" s="21" t="s">
        <v>3666</v>
      </c>
      <c r="G1291" s="54" t="s">
        <v>3666</v>
      </c>
      <c r="H1291" s="54" t="s">
        <v>3667</v>
      </c>
      <c r="I1291" s="54">
        <f>_xlfn.XLOOKUP(H1291,[1]Sheet2!$G:$G,[1]Sheet2!$B:$B)</f>
        <v>-23.6608707</v>
      </c>
      <c r="J1291" s="54">
        <f>_xlfn.XLOOKUP(H1291,[1]Sheet2!$G:$G,[1]Sheet2!$C:$C)</f>
        <v>-46.836143</v>
      </c>
      <c r="K1291" s="14" t="s">
        <v>3448</v>
      </c>
      <c r="L1291" s="21" t="s">
        <v>3645</v>
      </c>
      <c r="M1291" s="14" t="s">
        <v>10</v>
      </c>
      <c r="N1291" s="13" t="s">
        <v>606</v>
      </c>
      <c r="O1291" s="13" t="s">
        <v>606</v>
      </c>
      <c r="P1291" s="13" t="s">
        <v>606</v>
      </c>
      <c r="Q1291" s="13" t="s">
        <v>606</v>
      </c>
      <c r="R1291" s="13" t="s">
        <v>606</v>
      </c>
      <c r="S1291" s="13"/>
      <c r="T1291" s="13"/>
      <c r="U1291" s="10">
        <v>30</v>
      </c>
      <c r="V1291" s="9" t="s">
        <v>4432</v>
      </c>
      <c r="W1291" s="9" t="s">
        <v>4429</v>
      </c>
      <c r="X1291" s="13" t="s">
        <v>26</v>
      </c>
    </row>
    <row r="1292" spans="1:24" hidden="1" x14ac:dyDescent="0.3">
      <c r="A1292" s="7" t="s">
        <v>4428</v>
      </c>
      <c r="B1292" s="14">
        <v>33278</v>
      </c>
      <c r="C1292" s="14">
        <v>577875</v>
      </c>
      <c r="D1292" s="14">
        <v>12203</v>
      </c>
      <c r="E1292" s="45" t="s">
        <v>583</v>
      </c>
      <c r="F1292" s="21" t="s">
        <v>3666</v>
      </c>
      <c r="G1292" s="54" t="s">
        <v>3666</v>
      </c>
      <c r="H1292" s="54" t="s">
        <v>3667</v>
      </c>
      <c r="I1292" s="54">
        <f>_xlfn.XLOOKUP(H1292,[1]Sheet2!$G:$G,[1]Sheet2!$B:$B)</f>
        <v>-23.6608707</v>
      </c>
      <c r="J1292" s="54">
        <f>_xlfn.XLOOKUP(H1292,[1]Sheet2!$G:$G,[1]Sheet2!$C:$C)</f>
        <v>-46.836143</v>
      </c>
      <c r="K1292" s="14" t="s">
        <v>3448</v>
      </c>
      <c r="L1292" s="21" t="s">
        <v>3645</v>
      </c>
      <c r="M1292" s="14" t="s">
        <v>10</v>
      </c>
      <c r="N1292" s="13" t="s">
        <v>606</v>
      </c>
      <c r="O1292" s="13" t="s">
        <v>606</v>
      </c>
      <c r="P1292" s="13" t="s">
        <v>606</v>
      </c>
      <c r="Q1292" s="13" t="s">
        <v>606</v>
      </c>
      <c r="R1292" s="13" t="s">
        <v>606</v>
      </c>
      <c r="S1292" s="13"/>
      <c r="T1292" s="13"/>
      <c r="U1292" s="10">
        <v>30</v>
      </c>
      <c r="V1292" s="9" t="s">
        <v>4432</v>
      </c>
      <c r="W1292" s="9" t="s">
        <v>4429</v>
      </c>
      <c r="X1292" s="13" t="s">
        <v>26</v>
      </c>
    </row>
    <row r="1293" spans="1:24" hidden="1" x14ac:dyDescent="0.3">
      <c r="A1293" s="7" t="s">
        <v>4428</v>
      </c>
      <c r="B1293" s="14">
        <v>37504</v>
      </c>
      <c r="C1293" s="14">
        <v>1007650</v>
      </c>
      <c r="D1293" s="14">
        <v>32825</v>
      </c>
      <c r="E1293" s="45" t="s">
        <v>1129</v>
      </c>
      <c r="F1293" s="21" t="s">
        <v>3668</v>
      </c>
      <c r="G1293" s="54" t="s">
        <v>3668</v>
      </c>
      <c r="H1293" s="54" t="s">
        <v>3669</v>
      </c>
      <c r="I1293" s="54">
        <f>_xlfn.XLOOKUP(H1293,[1]Sheet2!$G:$G,[1]Sheet2!$B:$B)</f>
        <v>-23.632718000000001</v>
      </c>
      <c r="J1293" s="54">
        <f>_xlfn.XLOOKUP(H1293,[1]Sheet2!$G:$G,[1]Sheet2!$C:$C)</f>
        <v>-46.806317900000003</v>
      </c>
      <c r="K1293" s="14" t="s">
        <v>3448</v>
      </c>
      <c r="L1293" s="21" t="s">
        <v>3645</v>
      </c>
      <c r="M1293" s="14" t="s">
        <v>10</v>
      </c>
      <c r="N1293" s="13" t="s">
        <v>606</v>
      </c>
      <c r="O1293" s="13" t="s">
        <v>606</v>
      </c>
      <c r="P1293" s="13" t="s">
        <v>606</v>
      </c>
      <c r="Q1293" s="13" t="s">
        <v>606</v>
      </c>
      <c r="R1293" s="13" t="s">
        <v>606</v>
      </c>
      <c r="S1293" s="13"/>
      <c r="T1293" s="13"/>
      <c r="U1293" s="10">
        <v>15</v>
      </c>
      <c r="V1293" s="9" t="s">
        <v>4432</v>
      </c>
      <c r="W1293" s="9" t="s">
        <v>4429</v>
      </c>
      <c r="X1293" s="13" t="s">
        <v>26</v>
      </c>
    </row>
    <row r="1294" spans="1:24" hidden="1" x14ac:dyDescent="0.3">
      <c r="A1294" s="7" t="s">
        <v>4428</v>
      </c>
      <c r="B1294" s="14">
        <v>23325</v>
      </c>
      <c r="C1294" s="14">
        <v>95311</v>
      </c>
      <c r="D1294" s="14">
        <v>4747</v>
      </c>
      <c r="E1294" s="45" t="s">
        <v>11</v>
      </c>
      <c r="F1294" s="21" t="s">
        <v>3670</v>
      </c>
      <c r="G1294" s="54" t="s">
        <v>3670</v>
      </c>
      <c r="H1294" s="54" t="s">
        <v>3671</v>
      </c>
      <c r="I1294" s="54">
        <f>_xlfn.XLOOKUP(H1294,[1]Sheet2!$G:$G,[1]Sheet2!$B:$B)</f>
        <v>-23.6191447</v>
      </c>
      <c r="J1294" s="54">
        <f>_xlfn.XLOOKUP(H1294,[1]Sheet2!$G:$G,[1]Sheet2!$C:$C)</f>
        <v>-46.798592300000003</v>
      </c>
      <c r="K1294" s="14" t="s">
        <v>3448</v>
      </c>
      <c r="L1294" s="21" t="s">
        <v>3645</v>
      </c>
      <c r="M1294" s="14" t="s">
        <v>10</v>
      </c>
      <c r="N1294" s="13" t="s">
        <v>606</v>
      </c>
      <c r="O1294" s="13" t="s">
        <v>606</v>
      </c>
      <c r="P1294" s="13" t="s">
        <v>606</v>
      </c>
      <c r="Q1294" s="13" t="s">
        <v>606</v>
      </c>
      <c r="R1294" s="13" t="s">
        <v>606</v>
      </c>
      <c r="S1294" s="13"/>
      <c r="T1294" s="13"/>
      <c r="U1294" s="10">
        <v>10</v>
      </c>
      <c r="V1294" s="9" t="s">
        <v>4432</v>
      </c>
      <c r="W1294" s="9" t="s">
        <v>4429</v>
      </c>
      <c r="X1294" s="13" t="s">
        <v>26</v>
      </c>
    </row>
    <row r="1295" spans="1:24" hidden="1" x14ac:dyDescent="0.3">
      <c r="A1295" s="7" t="s">
        <v>4428</v>
      </c>
      <c r="B1295" s="14">
        <v>13975</v>
      </c>
      <c r="C1295" s="14">
        <v>22818</v>
      </c>
      <c r="D1295" s="14" t="s">
        <v>3672</v>
      </c>
      <c r="E1295" s="45" t="s">
        <v>1769</v>
      </c>
      <c r="F1295" s="21" t="s">
        <v>3673</v>
      </c>
      <c r="G1295" s="54" t="s">
        <v>3673</v>
      </c>
      <c r="H1295" s="54" t="s">
        <v>3674</v>
      </c>
      <c r="I1295" s="54" t="e">
        <f>_xlfn.XLOOKUP(H1295,[1]Sheet2!$G:$G,[1]Sheet2!$B:$B)</f>
        <v>#N/A</v>
      </c>
      <c r="J1295" s="54" t="e">
        <f>_xlfn.XLOOKUP(H1295,[1]Sheet2!$G:$G,[1]Sheet2!$C:$C)</f>
        <v>#N/A</v>
      </c>
      <c r="K1295" s="14" t="s">
        <v>3448</v>
      </c>
      <c r="L1295" s="21" t="s">
        <v>3675</v>
      </c>
      <c r="M1295" s="14" t="s">
        <v>10</v>
      </c>
      <c r="N1295" s="13" t="s">
        <v>606</v>
      </c>
      <c r="O1295" s="13" t="s">
        <v>606</v>
      </c>
      <c r="P1295" s="13" t="s">
        <v>606</v>
      </c>
      <c r="Q1295" s="13" t="s">
        <v>606</v>
      </c>
      <c r="R1295" s="13" t="s">
        <v>606</v>
      </c>
      <c r="S1295" s="13"/>
      <c r="T1295" s="13"/>
      <c r="U1295" s="10">
        <v>30</v>
      </c>
      <c r="V1295" s="13" t="s">
        <v>601</v>
      </c>
      <c r="W1295" s="9" t="s">
        <v>4429</v>
      </c>
      <c r="X1295" s="13" t="s">
        <v>26</v>
      </c>
    </row>
    <row r="1296" spans="1:24" hidden="1" x14ac:dyDescent="0.3">
      <c r="A1296" s="7" t="s">
        <v>4428</v>
      </c>
      <c r="B1296" s="14">
        <v>6902</v>
      </c>
      <c r="C1296" s="14">
        <v>22818</v>
      </c>
      <c r="D1296" s="14">
        <v>9262</v>
      </c>
      <c r="E1296" s="45" t="s">
        <v>11</v>
      </c>
      <c r="F1296" s="21" t="s">
        <v>3673</v>
      </c>
      <c r="G1296" s="54" t="s">
        <v>3673</v>
      </c>
      <c r="H1296" s="54" t="s">
        <v>3674</v>
      </c>
      <c r="I1296" s="54" t="e">
        <f>_xlfn.XLOOKUP(H1296,[1]Sheet2!$G:$G,[1]Sheet2!$B:$B)</f>
        <v>#N/A</v>
      </c>
      <c r="J1296" s="54" t="e">
        <f>_xlfn.XLOOKUP(H1296,[1]Sheet2!$G:$G,[1]Sheet2!$C:$C)</f>
        <v>#N/A</v>
      </c>
      <c r="K1296" s="14" t="s">
        <v>3448</v>
      </c>
      <c r="L1296" s="21" t="s">
        <v>3675</v>
      </c>
      <c r="M1296" s="14" t="s">
        <v>10</v>
      </c>
      <c r="N1296" s="13" t="s">
        <v>606</v>
      </c>
      <c r="O1296" s="13" t="s">
        <v>606</v>
      </c>
      <c r="P1296" s="13" t="s">
        <v>606</v>
      </c>
      <c r="Q1296" s="13" t="s">
        <v>606</v>
      </c>
      <c r="R1296" s="13" t="s">
        <v>606</v>
      </c>
      <c r="S1296" s="13"/>
      <c r="T1296" s="13"/>
      <c r="U1296" s="10">
        <v>30</v>
      </c>
      <c r="V1296" s="13" t="s">
        <v>601</v>
      </c>
      <c r="W1296" s="9" t="s">
        <v>4429</v>
      </c>
      <c r="X1296" s="13" t="s">
        <v>26</v>
      </c>
    </row>
    <row r="1297" spans="1:24" hidden="1" x14ac:dyDescent="0.3">
      <c r="A1297" s="7" t="s">
        <v>4428</v>
      </c>
      <c r="B1297" s="14">
        <v>6902</v>
      </c>
      <c r="C1297" s="14">
        <v>22818</v>
      </c>
      <c r="D1297" s="14">
        <v>15529</v>
      </c>
      <c r="E1297" s="45" t="s">
        <v>11</v>
      </c>
      <c r="F1297" s="21" t="s">
        <v>3673</v>
      </c>
      <c r="G1297" s="54" t="s">
        <v>3673</v>
      </c>
      <c r="H1297" s="54" t="s">
        <v>3674</v>
      </c>
      <c r="I1297" s="54" t="e">
        <f>_xlfn.XLOOKUP(H1297,[1]Sheet2!$G:$G,[1]Sheet2!$B:$B)</f>
        <v>#N/A</v>
      </c>
      <c r="J1297" s="54" t="e">
        <f>_xlfn.XLOOKUP(H1297,[1]Sheet2!$G:$G,[1]Sheet2!$C:$C)</f>
        <v>#N/A</v>
      </c>
      <c r="K1297" s="14" t="s">
        <v>3448</v>
      </c>
      <c r="L1297" s="21" t="s">
        <v>3675</v>
      </c>
      <c r="M1297" s="14" t="s">
        <v>10</v>
      </c>
      <c r="N1297" s="13" t="s">
        <v>606</v>
      </c>
      <c r="O1297" s="13" t="s">
        <v>606</v>
      </c>
      <c r="P1297" s="13" t="s">
        <v>606</v>
      </c>
      <c r="Q1297" s="13" t="s">
        <v>606</v>
      </c>
      <c r="R1297" s="13" t="s">
        <v>606</v>
      </c>
      <c r="S1297" s="13"/>
      <c r="T1297" s="13"/>
      <c r="U1297" s="10">
        <v>30</v>
      </c>
      <c r="V1297" s="13" t="s">
        <v>601</v>
      </c>
      <c r="W1297" s="9" t="s">
        <v>4429</v>
      </c>
      <c r="X1297" s="13" t="s">
        <v>26</v>
      </c>
    </row>
    <row r="1298" spans="1:24" hidden="1" x14ac:dyDescent="0.3">
      <c r="A1298" s="7" t="s">
        <v>4428</v>
      </c>
      <c r="B1298" s="14">
        <v>6910</v>
      </c>
      <c r="C1298" s="14">
        <v>22814</v>
      </c>
      <c r="D1298" s="14">
        <v>11733</v>
      </c>
      <c r="E1298" s="45" t="s">
        <v>1764</v>
      </c>
      <c r="F1298" s="21" t="s">
        <v>3676</v>
      </c>
      <c r="G1298" s="54" t="s">
        <v>3676</v>
      </c>
      <c r="H1298" s="54" t="s">
        <v>3677</v>
      </c>
      <c r="I1298" s="54" t="e">
        <f>_xlfn.XLOOKUP(H1298,[1]Sheet2!$G:$G,[1]Sheet2!$B:$B)</f>
        <v>#N/A</v>
      </c>
      <c r="J1298" s="54" t="e">
        <f>_xlfn.XLOOKUP(H1298,[1]Sheet2!$G:$G,[1]Sheet2!$C:$C)</f>
        <v>#N/A</v>
      </c>
      <c r="K1298" s="14" t="s">
        <v>3448</v>
      </c>
      <c r="L1298" s="21" t="s">
        <v>3675</v>
      </c>
      <c r="M1298" s="14" t="s">
        <v>10</v>
      </c>
      <c r="N1298" s="13" t="s">
        <v>606</v>
      </c>
      <c r="O1298" s="13" t="s">
        <v>606</v>
      </c>
      <c r="P1298" s="13" t="s">
        <v>606</v>
      </c>
      <c r="Q1298" s="13" t="s">
        <v>606</v>
      </c>
      <c r="R1298" s="13" t="s">
        <v>606</v>
      </c>
      <c r="S1298" s="13"/>
      <c r="T1298" s="13"/>
      <c r="U1298" s="10">
        <v>30</v>
      </c>
      <c r="V1298" s="13" t="s">
        <v>601</v>
      </c>
      <c r="W1298" s="9" t="s">
        <v>4429</v>
      </c>
      <c r="X1298" s="13" t="s">
        <v>26</v>
      </c>
    </row>
    <row r="1299" spans="1:24" hidden="1" x14ac:dyDescent="0.3">
      <c r="A1299" s="7" t="s">
        <v>4428</v>
      </c>
      <c r="B1299" s="14">
        <v>37260</v>
      </c>
      <c r="C1299" s="14">
        <v>22814</v>
      </c>
      <c r="D1299" s="14">
        <v>15710</v>
      </c>
      <c r="E1299" s="45" t="s">
        <v>583</v>
      </c>
      <c r="F1299" s="21" t="s">
        <v>3676</v>
      </c>
      <c r="G1299" s="54" t="s">
        <v>3676</v>
      </c>
      <c r="H1299" s="54" t="s">
        <v>3677</v>
      </c>
      <c r="I1299" s="54" t="e">
        <f>_xlfn.XLOOKUP(H1299,[1]Sheet2!$G:$G,[1]Sheet2!$B:$B)</f>
        <v>#N/A</v>
      </c>
      <c r="J1299" s="54" t="e">
        <f>_xlfn.XLOOKUP(H1299,[1]Sheet2!$G:$G,[1]Sheet2!$C:$C)</f>
        <v>#N/A</v>
      </c>
      <c r="K1299" s="14" t="s">
        <v>3448</v>
      </c>
      <c r="L1299" s="21" t="s">
        <v>3675</v>
      </c>
      <c r="M1299" s="14" t="s">
        <v>10</v>
      </c>
      <c r="N1299" s="13" t="s">
        <v>606</v>
      </c>
      <c r="O1299" s="13" t="s">
        <v>606</v>
      </c>
      <c r="P1299" s="13" t="s">
        <v>606</v>
      </c>
      <c r="Q1299" s="13" t="s">
        <v>606</v>
      </c>
      <c r="R1299" s="13" t="s">
        <v>606</v>
      </c>
      <c r="S1299" s="13"/>
      <c r="T1299" s="13"/>
      <c r="U1299" s="10">
        <v>30</v>
      </c>
      <c r="V1299" s="13" t="s">
        <v>601</v>
      </c>
      <c r="W1299" s="9" t="s">
        <v>4429</v>
      </c>
      <c r="X1299" s="13" t="s">
        <v>26</v>
      </c>
    </row>
    <row r="1300" spans="1:24" hidden="1" x14ac:dyDescent="0.3">
      <c r="A1300" s="7" t="s">
        <v>4428</v>
      </c>
      <c r="B1300" s="14">
        <v>6896</v>
      </c>
      <c r="C1300" s="14">
        <v>22814</v>
      </c>
      <c r="D1300" s="14">
        <v>11735</v>
      </c>
      <c r="E1300" s="45" t="s">
        <v>1764</v>
      </c>
      <c r="F1300" s="21" t="s">
        <v>3676</v>
      </c>
      <c r="G1300" s="54" t="s">
        <v>3676</v>
      </c>
      <c r="H1300" s="54" t="s">
        <v>3677</v>
      </c>
      <c r="I1300" s="54" t="e">
        <f>_xlfn.XLOOKUP(H1300,[1]Sheet2!$G:$G,[1]Sheet2!$B:$B)</f>
        <v>#N/A</v>
      </c>
      <c r="J1300" s="54" t="e">
        <f>_xlfn.XLOOKUP(H1300,[1]Sheet2!$G:$G,[1]Sheet2!$C:$C)</f>
        <v>#N/A</v>
      </c>
      <c r="K1300" s="14" t="s">
        <v>3448</v>
      </c>
      <c r="L1300" s="21" t="s">
        <v>3675</v>
      </c>
      <c r="M1300" s="14" t="s">
        <v>10</v>
      </c>
      <c r="N1300" s="13" t="s">
        <v>606</v>
      </c>
      <c r="O1300" s="13" t="s">
        <v>606</v>
      </c>
      <c r="P1300" s="13" t="s">
        <v>606</v>
      </c>
      <c r="Q1300" s="13" t="s">
        <v>606</v>
      </c>
      <c r="R1300" s="13" t="s">
        <v>606</v>
      </c>
      <c r="S1300" s="13"/>
      <c r="T1300" s="13"/>
      <c r="U1300" s="10">
        <v>30</v>
      </c>
      <c r="V1300" s="13" t="s">
        <v>601</v>
      </c>
      <c r="W1300" s="9" t="s">
        <v>4429</v>
      </c>
      <c r="X1300" s="13" t="s">
        <v>26</v>
      </c>
    </row>
    <row r="1301" spans="1:24" hidden="1" x14ac:dyDescent="0.3">
      <c r="A1301" s="7" t="s">
        <v>4428</v>
      </c>
      <c r="B1301" s="14">
        <v>27939</v>
      </c>
      <c r="C1301" s="14">
        <v>474634</v>
      </c>
      <c r="D1301" s="14">
        <v>8324</v>
      </c>
      <c r="E1301" s="45" t="s">
        <v>584</v>
      </c>
      <c r="F1301" s="21" t="s">
        <v>3678</v>
      </c>
      <c r="G1301" s="54" t="s">
        <v>3678</v>
      </c>
      <c r="H1301" s="54" t="s">
        <v>3679</v>
      </c>
      <c r="I1301" s="54" t="e">
        <f>_xlfn.XLOOKUP(H1301,[1]Sheet2!$G:$G,[1]Sheet2!$B:$B)</f>
        <v>#N/A</v>
      </c>
      <c r="J1301" s="54" t="e">
        <f>_xlfn.XLOOKUP(H1301,[1]Sheet2!$G:$G,[1]Sheet2!$C:$C)</f>
        <v>#N/A</v>
      </c>
      <c r="K1301" s="14" t="s">
        <v>3448</v>
      </c>
      <c r="L1301" s="21" t="s">
        <v>3675</v>
      </c>
      <c r="M1301" s="14" t="s">
        <v>10</v>
      </c>
      <c r="N1301" s="13" t="s">
        <v>606</v>
      </c>
      <c r="O1301" s="13" t="s">
        <v>606</v>
      </c>
      <c r="P1301" s="13" t="s">
        <v>606</v>
      </c>
      <c r="Q1301" s="13" t="s">
        <v>606</v>
      </c>
      <c r="R1301" s="13" t="s">
        <v>606</v>
      </c>
      <c r="S1301" s="13"/>
      <c r="T1301" s="13"/>
      <c r="U1301" s="10">
        <v>25</v>
      </c>
      <c r="V1301" s="9" t="s">
        <v>4432</v>
      </c>
      <c r="W1301" s="9" t="s">
        <v>4429</v>
      </c>
      <c r="X1301" s="13" t="s">
        <v>26</v>
      </c>
    </row>
    <row r="1302" spans="1:24" hidden="1" x14ac:dyDescent="0.3">
      <c r="A1302" s="7" t="s">
        <v>4428</v>
      </c>
      <c r="B1302" s="14">
        <v>27939</v>
      </c>
      <c r="C1302" s="14">
        <v>474634</v>
      </c>
      <c r="D1302" s="14">
        <v>3359</v>
      </c>
      <c r="E1302" s="45" t="s">
        <v>584</v>
      </c>
      <c r="F1302" s="21" t="s">
        <v>3678</v>
      </c>
      <c r="G1302" s="54" t="s">
        <v>3678</v>
      </c>
      <c r="H1302" s="54" t="s">
        <v>3679</v>
      </c>
      <c r="I1302" s="54" t="e">
        <f>_xlfn.XLOOKUP(H1302,[1]Sheet2!$G:$G,[1]Sheet2!$B:$B)</f>
        <v>#N/A</v>
      </c>
      <c r="J1302" s="54" t="e">
        <f>_xlfn.XLOOKUP(H1302,[1]Sheet2!$G:$G,[1]Sheet2!$C:$C)</f>
        <v>#N/A</v>
      </c>
      <c r="K1302" s="14" t="s">
        <v>3448</v>
      </c>
      <c r="L1302" s="21" t="s">
        <v>3675</v>
      </c>
      <c r="M1302" s="14" t="s">
        <v>10</v>
      </c>
      <c r="N1302" s="13" t="s">
        <v>606</v>
      </c>
      <c r="O1302" s="13" t="s">
        <v>606</v>
      </c>
      <c r="P1302" s="13" t="s">
        <v>606</v>
      </c>
      <c r="Q1302" s="13" t="s">
        <v>606</v>
      </c>
      <c r="R1302" s="13" t="s">
        <v>606</v>
      </c>
      <c r="S1302" s="13"/>
      <c r="T1302" s="13"/>
      <c r="U1302" s="10">
        <v>25</v>
      </c>
      <c r="V1302" s="9" t="s">
        <v>4432</v>
      </c>
      <c r="W1302" s="9" t="s">
        <v>4429</v>
      </c>
      <c r="X1302" s="13" t="s">
        <v>26</v>
      </c>
    </row>
    <row r="1303" spans="1:24" hidden="1" x14ac:dyDescent="0.3">
      <c r="A1303" s="7" t="s">
        <v>4428</v>
      </c>
      <c r="B1303" s="14">
        <v>27939</v>
      </c>
      <c r="C1303" s="14">
        <v>474634</v>
      </c>
      <c r="D1303" s="14">
        <v>4040</v>
      </c>
      <c r="E1303" s="45" t="s">
        <v>584</v>
      </c>
      <c r="F1303" s="21" t="s">
        <v>3678</v>
      </c>
      <c r="G1303" s="54" t="s">
        <v>3678</v>
      </c>
      <c r="H1303" s="54" t="s">
        <v>3679</v>
      </c>
      <c r="I1303" s="54" t="e">
        <f>_xlfn.XLOOKUP(H1303,[1]Sheet2!$G:$G,[1]Sheet2!$B:$B)</f>
        <v>#N/A</v>
      </c>
      <c r="J1303" s="54" t="e">
        <f>_xlfn.XLOOKUP(H1303,[1]Sheet2!$G:$G,[1]Sheet2!$C:$C)</f>
        <v>#N/A</v>
      </c>
      <c r="K1303" s="14" t="s">
        <v>3448</v>
      </c>
      <c r="L1303" s="21" t="s">
        <v>3675</v>
      </c>
      <c r="M1303" s="14" t="s">
        <v>10</v>
      </c>
      <c r="N1303" s="13" t="s">
        <v>606</v>
      </c>
      <c r="O1303" s="13" t="s">
        <v>606</v>
      </c>
      <c r="P1303" s="13" t="s">
        <v>606</v>
      </c>
      <c r="Q1303" s="13" t="s">
        <v>606</v>
      </c>
      <c r="R1303" s="13" t="s">
        <v>606</v>
      </c>
      <c r="S1303" s="13"/>
      <c r="T1303" s="13"/>
      <c r="U1303" s="10">
        <v>25</v>
      </c>
      <c r="V1303" s="9" t="s">
        <v>4432</v>
      </c>
      <c r="W1303" s="9" t="s">
        <v>4429</v>
      </c>
      <c r="X1303" s="13" t="s">
        <v>26</v>
      </c>
    </row>
    <row r="1304" spans="1:24" hidden="1" x14ac:dyDescent="0.3">
      <c r="A1304" s="7" t="s">
        <v>4428</v>
      </c>
      <c r="B1304" s="14">
        <v>27939</v>
      </c>
      <c r="C1304" s="14">
        <v>474634</v>
      </c>
      <c r="D1304" s="14">
        <v>2406</v>
      </c>
      <c r="E1304" s="45" t="s">
        <v>584</v>
      </c>
      <c r="F1304" s="21" t="s">
        <v>3678</v>
      </c>
      <c r="G1304" s="54" t="s">
        <v>3678</v>
      </c>
      <c r="H1304" s="54" t="s">
        <v>3679</v>
      </c>
      <c r="I1304" s="54" t="e">
        <f>_xlfn.XLOOKUP(H1304,[1]Sheet2!$G:$G,[1]Sheet2!$B:$B)</f>
        <v>#N/A</v>
      </c>
      <c r="J1304" s="54" t="e">
        <f>_xlfn.XLOOKUP(H1304,[1]Sheet2!$G:$G,[1]Sheet2!$C:$C)</f>
        <v>#N/A</v>
      </c>
      <c r="K1304" s="14" t="s">
        <v>3448</v>
      </c>
      <c r="L1304" s="21" t="s">
        <v>3675</v>
      </c>
      <c r="M1304" s="14" t="s">
        <v>10</v>
      </c>
      <c r="N1304" s="13" t="s">
        <v>606</v>
      </c>
      <c r="O1304" s="13" t="s">
        <v>606</v>
      </c>
      <c r="P1304" s="13" t="s">
        <v>606</v>
      </c>
      <c r="Q1304" s="13" t="s">
        <v>606</v>
      </c>
      <c r="R1304" s="13" t="s">
        <v>606</v>
      </c>
      <c r="S1304" s="13"/>
      <c r="T1304" s="13"/>
      <c r="U1304" s="10">
        <v>25</v>
      </c>
      <c r="V1304" s="9" t="s">
        <v>4432</v>
      </c>
      <c r="W1304" s="9" t="s">
        <v>4429</v>
      </c>
      <c r="X1304" s="13" t="s">
        <v>26</v>
      </c>
    </row>
    <row r="1305" spans="1:24" hidden="1" x14ac:dyDescent="0.3">
      <c r="A1305" s="7" t="s">
        <v>4428</v>
      </c>
      <c r="B1305" s="14">
        <v>19794</v>
      </c>
      <c r="C1305" s="14">
        <v>72386</v>
      </c>
      <c r="D1305" s="14">
        <v>21987</v>
      </c>
      <c r="E1305" s="45" t="s">
        <v>593</v>
      </c>
      <c r="F1305" s="21" t="s">
        <v>3680</v>
      </c>
      <c r="G1305" s="54" t="s">
        <v>3680</v>
      </c>
      <c r="H1305" s="54" t="s">
        <v>3681</v>
      </c>
      <c r="I1305" s="54">
        <f>_xlfn.XLOOKUP(H1305,[1]Sheet2!$G:$G,[1]Sheet2!$B:$B)</f>
        <v>-23.587275500000001</v>
      </c>
      <c r="J1305" s="54">
        <f>_xlfn.XLOOKUP(H1305,[1]Sheet2!$G:$G,[1]Sheet2!$C:$C)</f>
        <v>-46.723663100000003</v>
      </c>
      <c r="K1305" s="14" t="s">
        <v>3448</v>
      </c>
      <c r="L1305" s="21" t="s">
        <v>3675</v>
      </c>
      <c r="M1305" s="14" t="s">
        <v>10</v>
      </c>
      <c r="N1305" s="13" t="s">
        <v>606</v>
      </c>
      <c r="O1305" s="13" t="s">
        <v>606</v>
      </c>
      <c r="P1305" s="13" t="s">
        <v>606</v>
      </c>
      <c r="Q1305" s="13" t="s">
        <v>606</v>
      </c>
      <c r="R1305" s="13" t="s">
        <v>606</v>
      </c>
      <c r="S1305" s="13" t="s">
        <v>606</v>
      </c>
      <c r="T1305" s="13"/>
      <c r="U1305" s="10">
        <v>27</v>
      </c>
      <c r="V1305" s="13" t="s">
        <v>601</v>
      </c>
      <c r="W1305" s="9" t="s">
        <v>4429</v>
      </c>
      <c r="X1305" s="13" t="s">
        <v>26</v>
      </c>
    </row>
    <row r="1306" spans="1:24" hidden="1" x14ac:dyDescent="0.3">
      <c r="A1306" s="7" t="s">
        <v>4428</v>
      </c>
      <c r="B1306" s="14">
        <v>39726</v>
      </c>
      <c r="C1306" s="14">
        <v>50834</v>
      </c>
      <c r="D1306" s="14">
        <v>16291</v>
      </c>
      <c r="E1306" s="45" t="s">
        <v>590</v>
      </c>
      <c r="F1306" s="21" t="s">
        <v>3682</v>
      </c>
      <c r="G1306" s="54" t="s">
        <v>3682</v>
      </c>
      <c r="H1306" s="54" t="s">
        <v>3683</v>
      </c>
      <c r="I1306" s="54">
        <f>_xlfn.XLOOKUP(H1306,[1]Sheet2!$G:$G,[1]Sheet2!$B:$B)</f>
        <v>-23.567550300000001</v>
      </c>
      <c r="J1306" s="54">
        <f>_xlfn.XLOOKUP(H1306,[1]Sheet2!$G:$G,[1]Sheet2!$C:$C)</f>
        <v>-46.7405367</v>
      </c>
      <c r="K1306" s="14" t="s">
        <v>3448</v>
      </c>
      <c r="L1306" s="21" t="s">
        <v>3675</v>
      </c>
      <c r="M1306" s="14" t="s">
        <v>10</v>
      </c>
      <c r="N1306" s="13" t="s">
        <v>606</v>
      </c>
      <c r="O1306" s="13" t="s">
        <v>606</v>
      </c>
      <c r="P1306" s="13" t="s">
        <v>606</v>
      </c>
      <c r="Q1306" s="13" t="s">
        <v>606</v>
      </c>
      <c r="R1306" s="13" t="s">
        <v>606</v>
      </c>
      <c r="S1306" s="13"/>
      <c r="T1306" s="13"/>
      <c r="U1306" s="10">
        <v>30</v>
      </c>
      <c r="V1306" s="13" t="s">
        <v>601</v>
      </c>
      <c r="W1306" s="9" t="s">
        <v>4429</v>
      </c>
      <c r="X1306" s="13" t="s">
        <v>26</v>
      </c>
    </row>
    <row r="1307" spans="1:24" hidden="1" x14ac:dyDescent="0.3">
      <c r="A1307" s="7" t="s">
        <v>4428</v>
      </c>
      <c r="B1307" s="14">
        <v>6350</v>
      </c>
      <c r="C1307" s="14">
        <v>18009</v>
      </c>
      <c r="D1307" s="14">
        <v>4035</v>
      </c>
      <c r="E1307" s="45" t="s">
        <v>584</v>
      </c>
      <c r="F1307" s="21" t="s">
        <v>3684</v>
      </c>
      <c r="G1307" s="54" t="s">
        <v>3684</v>
      </c>
      <c r="H1307" s="54" t="s">
        <v>3685</v>
      </c>
      <c r="I1307" s="54">
        <f>_xlfn.XLOOKUP(H1307,[1]Sheet2!$G:$G,[1]Sheet2!$B:$B)</f>
        <v>-23.585711799999999</v>
      </c>
      <c r="J1307" s="54">
        <f>_xlfn.XLOOKUP(H1307,[1]Sheet2!$G:$G,[1]Sheet2!$C:$C)</f>
        <v>-46.7175619</v>
      </c>
      <c r="K1307" s="14" t="s">
        <v>3448</v>
      </c>
      <c r="L1307" s="21" t="s">
        <v>3675</v>
      </c>
      <c r="M1307" s="14" t="s">
        <v>10</v>
      </c>
      <c r="N1307" s="13" t="s">
        <v>606</v>
      </c>
      <c r="O1307" s="13" t="s">
        <v>606</v>
      </c>
      <c r="P1307" s="13" t="s">
        <v>606</v>
      </c>
      <c r="Q1307" s="13" t="s">
        <v>606</v>
      </c>
      <c r="R1307" s="13" t="s">
        <v>606</v>
      </c>
      <c r="S1307" s="13"/>
      <c r="T1307" s="13"/>
      <c r="U1307" s="10">
        <v>25</v>
      </c>
      <c r="V1307" s="13" t="s">
        <v>601</v>
      </c>
      <c r="W1307" s="9" t="s">
        <v>4429</v>
      </c>
      <c r="X1307" s="13" t="s">
        <v>26</v>
      </c>
    </row>
    <row r="1308" spans="1:24" hidden="1" x14ac:dyDescent="0.3">
      <c r="A1308" s="7" t="s">
        <v>4428</v>
      </c>
      <c r="B1308" s="14">
        <v>6350</v>
      </c>
      <c r="C1308" s="14">
        <v>18009</v>
      </c>
      <c r="D1308" s="14">
        <v>6001</v>
      </c>
      <c r="E1308" s="45" t="s">
        <v>584</v>
      </c>
      <c r="F1308" s="21" t="s">
        <v>3684</v>
      </c>
      <c r="G1308" s="54" t="s">
        <v>3684</v>
      </c>
      <c r="H1308" s="54" t="s">
        <v>3685</v>
      </c>
      <c r="I1308" s="54">
        <f>_xlfn.XLOOKUP(H1308,[1]Sheet2!$G:$G,[1]Sheet2!$B:$B)</f>
        <v>-23.585711799999999</v>
      </c>
      <c r="J1308" s="54">
        <f>_xlfn.XLOOKUP(H1308,[1]Sheet2!$G:$G,[1]Sheet2!$C:$C)</f>
        <v>-46.7175619</v>
      </c>
      <c r="K1308" s="14" t="s">
        <v>3448</v>
      </c>
      <c r="L1308" s="21" t="s">
        <v>3675</v>
      </c>
      <c r="M1308" s="14" t="s">
        <v>10</v>
      </c>
      <c r="N1308" s="13" t="s">
        <v>606</v>
      </c>
      <c r="O1308" s="13" t="s">
        <v>606</v>
      </c>
      <c r="P1308" s="13" t="s">
        <v>606</v>
      </c>
      <c r="Q1308" s="13" t="s">
        <v>606</v>
      </c>
      <c r="R1308" s="13" t="s">
        <v>606</v>
      </c>
      <c r="S1308" s="13"/>
      <c r="T1308" s="13"/>
      <c r="U1308" s="10">
        <v>25</v>
      </c>
      <c r="V1308" s="13" t="s">
        <v>601</v>
      </c>
      <c r="W1308" s="9" t="s">
        <v>4429</v>
      </c>
      <c r="X1308" s="13" t="s">
        <v>26</v>
      </c>
    </row>
    <row r="1309" spans="1:24" hidden="1" x14ac:dyDescent="0.3">
      <c r="A1309" s="7" t="s">
        <v>4428</v>
      </c>
      <c r="B1309" s="14">
        <v>6350</v>
      </c>
      <c r="C1309" s="14">
        <v>18009</v>
      </c>
      <c r="D1309" s="14">
        <v>23640</v>
      </c>
      <c r="E1309" s="45" t="s">
        <v>584</v>
      </c>
      <c r="F1309" s="21" t="s">
        <v>3684</v>
      </c>
      <c r="G1309" s="54" t="s">
        <v>3684</v>
      </c>
      <c r="H1309" s="54" t="s">
        <v>3685</v>
      </c>
      <c r="I1309" s="54">
        <f>_xlfn.XLOOKUP(H1309,[1]Sheet2!$G:$G,[1]Sheet2!$B:$B)</f>
        <v>-23.585711799999999</v>
      </c>
      <c r="J1309" s="54">
        <f>_xlfn.XLOOKUP(H1309,[1]Sheet2!$G:$G,[1]Sheet2!$C:$C)</f>
        <v>-46.7175619</v>
      </c>
      <c r="K1309" s="14" t="s">
        <v>3448</v>
      </c>
      <c r="L1309" s="21" t="s">
        <v>3675</v>
      </c>
      <c r="M1309" s="14" t="s">
        <v>10</v>
      </c>
      <c r="N1309" s="13" t="s">
        <v>606</v>
      </c>
      <c r="O1309" s="13" t="s">
        <v>606</v>
      </c>
      <c r="P1309" s="13" t="s">
        <v>606</v>
      </c>
      <c r="Q1309" s="13" t="s">
        <v>606</v>
      </c>
      <c r="R1309" s="13" t="s">
        <v>606</v>
      </c>
      <c r="S1309" s="13" t="s">
        <v>606</v>
      </c>
      <c r="T1309" s="13"/>
      <c r="U1309" s="10">
        <v>25</v>
      </c>
      <c r="V1309" s="13" t="s">
        <v>601</v>
      </c>
      <c r="W1309" s="9" t="s">
        <v>4429</v>
      </c>
      <c r="X1309" s="13" t="s">
        <v>26</v>
      </c>
    </row>
    <row r="1310" spans="1:24" hidden="1" x14ac:dyDescent="0.3">
      <c r="A1310" s="7" t="s">
        <v>4428</v>
      </c>
      <c r="B1310" s="14">
        <v>39246</v>
      </c>
      <c r="C1310" s="14">
        <v>6575</v>
      </c>
      <c r="D1310" s="14">
        <v>35910</v>
      </c>
      <c r="E1310" s="45" t="s">
        <v>1129</v>
      </c>
      <c r="F1310" s="21" t="s">
        <v>3686</v>
      </c>
      <c r="G1310" s="54" t="s">
        <v>3686</v>
      </c>
      <c r="H1310" s="54" t="s">
        <v>3687</v>
      </c>
      <c r="I1310" s="54">
        <f>_xlfn.XLOOKUP(H1310,[1]Sheet2!$G:$G,[1]Sheet2!$B:$B)</f>
        <v>-23.569955100000001</v>
      </c>
      <c r="J1310" s="54">
        <f>_xlfn.XLOOKUP(H1310,[1]Sheet2!$G:$G,[1]Sheet2!$C:$C)</f>
        <v>-46.704521999999997</v>
      </c>
      <c r="K1310" s="14" t="s">
        <v>3448</v>
      </c>
      <c r="L1310" s="21" t="s">
        <v>3675</v>
      </c>
      <c r="M1310" s="14" t="s">
        <v>10</v>
      </c>
      <c r="N1310" s="13" t="s">
        <v>606</v>
      </c>
      <c r="O1310" s="13" t="s">
        <v>606</v>
      </c>
      <c r="P1310" s="13" t="s">
        <v>606</v>
      </c>
      <c r="Q1310" s="13" t="s">
        <v>606</v>
      </c>
      <c r="R1310" s="13" t="s">
        <v>606</v>
      </c>
      <c r="S1310" s="13" t="s">
        <v>606</v>
      </c>
      <c r="T1310" s="13"/>
      <c r="U1310" s="10">
        <v>5</v>
      </c>
      <c r="V1310" s="9" t="s">
        <v>4432</v>
      </c>
      <c r="W1310" s="9" t="s">
        <v>4429</v>
      </c>
      <c r="X1310" s="13" t="s">
        <v>26</v>
      </c>
    </row>
    <row r="1311" spans="1:24" hidden="1" x14ac:dyDescent="0.3">
      <c r="A1311" s="7" t="s">
        <v>4428</v>
      </c>
      <c r="B1311" s="14">
        <v>39246</v>
      </c>
      <c r="C1311" s="14">
        <v>6575</v>
      </c>
      <c r="D1311" s="14">
        <v>35916</v>
      </c>
      <c r="E1311" s="45" t="s">
        <v>1129</v>
      </c>
      <c r="F1311" s="21" t="s">
        <v>3686</v>
      </c>
      <c r="G1311" s="54" t="s">
        <v>3686</v>
      </c>
      <c r="H1311" s="54" t="s">
        <v>3687</v>
      </c>
      <c r="I1311" s="54">
        <f>_xlfn.XLOOKUP(H1311,[1]Sheet2!$G:$G,[1]Sheet2!$B:$B)</f>
        <v>-23.569955100000001</v>
      </c>
      <c r="J1311" s="54">
        <f>_xlfn.XLOOKUP(H1311,[1]Sheet2!$G:$G,[1]Sheet2!$C:$C)</f>
        <v>-46.704521999999997</v>
      </c>
      <c r="K1311" s="14" t="s">
        <v>3448</v>
      </c>
      <c r="L1311" s="21" t="s">
        <v>3675</v>
      </c>
      <c r="M1311" s="14" t="s">
        <v>10</v>
      </c>
      <c r="N1311" s="13" t="s">
        <v>606</v>
      </c>
      <c r="O1311" s="13" t="s">
        <v>606</v>
      </c>
      <c r="P1311" s="13" t="s">
        <v>606</v>
      </c>
      <c r="Q1311" s="13" t="s">
        <v>606</v>
      </c>
      <c r="R1311" s="13" t="s">
        <v>606</v>
      </c>
      <c r="S1311" s="13" t="s">
        <v>606</v>
      </c>
      <c r="T1311" s="13"/>
      <c r="U1311" s="10">
        <v>5</v>
      </c>
      <c r="V1311" s="9" t="s">
        <v>4432</v>
      </c>
      <c r="W1311" s="9" t="s">
        <v>4429</v>
      </c>
      <c r="X1311" s="13" t="s">
        <v>26</v>
      </c>
    </row>
    <row r="1312" spans="1:24" hidden="1" x14ac:dyDescent="0.3">
      <c r="A1312" s="7" t="s">
        <v>4428</v>
      </c>
      <c r="B1312" s="14">
        <v>19796</v>
      </c>
      <c r="C1312" s="14">
        <v>72818</v>
      </c>
      <c r="D1312" s="14">
        <v>4081</v>
      </c>
      <c r="E1312" s="45" t="s">
        <v>590</v>
      </c>
      <c r="F1312" s="21" t="s">
        <v>3688</v>
      </c>
      <c r="G1312" s="54" t="s">
        <v>3688</v>
      </c>
      <c r="H1312" s="54" t="s">
        <v>3689</v>
      </c>
      <c r="I1312" s="54">
        <f>_xlfn.XLOOKUP(H1312,[1]Sheet2!$G:$G,[1]Sheet2!$B:$B)</f>
        <v>-23.5834142</v>
      </c>
      <c r="J1312" s="54">
        <f>_xlfn.XLOOKUP(H1312,[1]Sheet2!$G:$G,[1]Sheet2!$C:$C)</f>
        <v>-46.714684099999999</v>
      </c>
      <c r="K1312" s="14" t="s">
        <v>3448</v>
      </c>
      <c r="L1312" s="21" t="s">
        <v>3675</v>
      </c>
      <c r="M1312" s="14" t="s">
        <v>10</v>
      </c>
      <c r="N1312" s="13" t="s">
        <v>606</v>
      </c>
      <c r="O1312" s="13" t="s">
        <v>606</v>
      </c>
      <c r="P1312" s="13" t="s">
        <v>606</v>
      </c>
      <c r="Q1312" s="13" t="s">
        <v>606</v>
      </c>
      <c r="R1312" s="13" t="s">
        <v>606</v>
      </c>
      <c r="S1312" s="13" t="s">
        <v>606</v>
      </c>
      <c r="T1312" s="13"/>
      <c r="U1312" s="10">
        <v>27</v>
      </c>
      <c r="V1312" s="13" t="s">
        <v>601</v>
      </c>
      <c r="W1312" s="9" t="s">
        <v>4429</v>
      </c>
      <c r="X1312" s="13" t="s">
        <v>26</v>
      </c>
    </row>
    <row r="1313" spans="1:24" hidden="1" x14ac:dyDescent="0.3">
      <c r="A1313" s="7" t="s">
        <v>4428</v>
      </c>
      <c r="B1313" s="14">
        <v>24184</v>
      </c>
      <c r="C1313" s="14">
        <v>123342</v>
      </c>
      <c r="D1313" s="14">
        <v>1630</v>
      </c>
      <c r="E1313" s="45" t="s">
        <v>587</v>
      </c>
      <c r="F1313" s="21" t="s">
        <v>3690</v>
      </c>
      <c r="G1313" s="54" t="s">
        <v>3690</v>
      </c>
      <c r="H1313" s="54" t="s">
        <v>3691</v>
      </c>
      <c r="I1313" s="54" t="e">
        <f>_xlfn.XLOOKUP(H1313,[1]Sheet2!$G:$G,[1]Sheet2!$B:$B)</f>
        <v>#N/A</v>
      </c>
      <c r="J1313" s="54" t="e">
        <f>_xlfn.XLOOKUP(H1313,[1]Sheet2!$G:$G,[1]Sheet2!$C:$C)</f>
        <v>#N/A</v>
      </c>
      <c r="K1313" s="14" t="s">
        <v>3448</v>
      </c>
      <c r="L1313" s="21" t="s">
        <v>3675</v>
      </c>
      <c r="M1313" s="14" t="s">
        <v>10</v>
      </c>
      <c r="N1313" s="13" t="s">
        <v>606</v>
      </c>
      <c r="O1313" s="13" t="s">
        <v>606</v>
      </c>
      <c r="P1313" s="13" t="s">
        <v>606</v>
      </c>
      <c r="Q1313" s="13" t="s">
        <v>606</v>
      </c>
      <c r="R1313" s="13" t="s">
        <v>606</v>
      </c>
      <c r="S1313" s="13"/>
      <c r="T1313" s="13"/>
      <c r="U1313" s="10">
        <v>20</v>
      </c>
      <c r="V1313" s="9" t="s">
        <v>4432</v>
      </c>
      <c r="W1313" s="9" t="s">
        <v>4429</v>
      </c>
      <c r="X1313" s="13" t="s">
        <v>26</v>
      </c>
    </row>
    <row r="1314" spans="1:24" hidden="1" x14ac:dyDescent="0.3">
      <c r="A1314" s="7" t="s">
        <v>4428</v>
      </c>
      <c r="B1314" s="14">
        <v>32879</v>
      </c>
      <c r="C1314" s="14">
        <v>3980</v>
      </c>
      <c r="D1314" s="14">
        <v>31659</v>
      </c>
      <c r="E1314" s="45" t="s">
        <v>593</v>
      </c>
      <c r="F1314" s="21" t="s">
        <v>3692</v>
      </c>
      <c r="G1314" s="54" t="s">
        <v>3692</v>
      </c>
      <c r="H1314" s="54" t="s">
        <v>3693</v>
      </c>
      <c r="I1314" s="54">
        <f>_xlfn.XLOOKUP(H1314,[1]Sheet2!$G:$G,[1]Sheet2!$B:$B)</f>
        <v>-23.571798300000001</v>
      </c>
      <c r="J1314" s="54">
        <f>_xlfn.XLOOKUP(H1314,[1]Sheet2!$G:$G,[1]Sheet2!$C:$C)</f>
        <v>-46.703016599999998</v>
      </c>
      <c r="K1314" s="14" t="s">
        <v>3448</v>
      </c>
      <c r="L1314" s="21" t="s">
        <v>3675</v>
      </c>
      <c r="M1314" s="14" t="s">
        <v>10</v>
      </c>
      <c r="N1314" s="13" t="s">
        <v>606</v>
      </c>
      <c r="O1314" s="13" t="s">
        <v>606</v>
      </c>
      <c r="P1314" s="13" t="s">
        <v>606</v>
      </c>
      <c r="Q1314" s="13" t="s">
        <v>606</v>
      </c>
      <c r="R1314" s="13" t="s">
        <v>606</v>
      </c>
      <c r="S1314" s="13"/>
      <c r="T1314" s="13"/>
      <c r="U1314" s="10">
        <v>25</v>
      </c>
      <c r="V1314" s="9" t="s">
        <v>4432</v>
      </c>
      <c r="W1314" s="9" t="s">
        <v>4429</v>
      </c>
      <c r="X1314" s="13" t="s">
        <v>26</v>
      </c>
    </row>
    <row r="1315" spans="1:24" hidden="1" x14ac:dyDescent="0.3">
      <c r="A1315" s="7" t="s">
        <v>4428</v>
      </c>
      <c r="B1315" s="14">
        <v>32879</v>
      </c>
      <c r="C1315" s="14">
        <v>3980</v>
      </c>
      <c r="D1315" s="14">
        <v>30248</v>
      </c>
      <c r="E1315" s="45" t="s">
        <v>11</v>
      </c>
      <c r="F1315" s="21" t="s">
        <v>3692</v>
      </c>
      <c r="G1315" s="54" t="s">
        <v>3692</v>
      </c>
      <c r="H1315" s="54" t="s">
        <v>3693</v>
      </c>
      <c r="I1315" s="54">
        <f>_xlfn.XLOOKUP(H1315,[1]Sheet2!$G:$G,[1]Sheet2!$B:$B)</f>
        <v>-23.571798300000001</v>
      </c>
      <c r="J1315" s="54">
        <f>_xlfn.XLOOKUP(H1315,[1]Sheet2!$G:$G,[1]Sheet2!$C:$C)</f>
        <v>-46.703016599999998</v>
      </c>
      <c r="K1315" s="14" t="s">
        <v>3448</v>
      </c>
      <c r="L1315" s="21" t="s">
        <v>3675</v>
      </c>
      <c r="M1315" s="14" t="s">
        <v>10</v>
      </c>
      <c r="N1315" s="13" t="s">
        <v>606</v>
      </c>
      <c r="O1315" s="13" t="s">
        <v>606</v>
      </c>
      <c r="P1315" s="13" t="s">
        <v>606</v>
      </c>
      <c r="Q1315" s="13" t="s">
        <v>606</v>
      </c>
      <c r="R1315" s="13" t="s">
        <v>606</v>
      </c>
      <c r="S1315" s="13"/>
      <c r="T1315" s="13"/>
      <c r="U1315" s="10">
        <v>25</v>
      </c>
      <c r="V1315" s="9" t="s">
        <v>4432</v>
      </c>
      <c r="W1315" s="9" t="s">
        <v>4429</v>
      </c>
      <c r="X1315" s="13" t="s">
        <v>26</v>
      </c>
    </row>
    <row r="1316" spans="1:24" hidden="1" x14ac:dyDescent="0.3">
      <c r="A1316" s="7" t="s">
        <v>4428</v>
      </c>
      <c r="B1316" s="14">
        <v>32879</v>
      </c>
      <c r="C1316" s="14">
        <v>3980</v>
      </c>
      <c r="D1316" s="14">
        <v>30249</v>
      </c>
      <c r="E1316" s="45" t="s">
        <v>593</v>
      </c>
      <c r="F1316" s="21" t="s">
        <v>3692</v>
      </c>
      <c r="G1316" s="54" t="s">
        <v>3692</v>
      </c>
      <c r="H1316" s="54" t="s">
        <v>3693</v>
      </c>
      <c r="I1316" s="54">
        <f>_xlfn.XLOOKUP(H1316,[1]Sheet2!$G:$G,[1]Sheet2!$B:$B)</f>
        <v>-23.571798300000001</v>
      </c>
      <c r="J1316" s="54">
        <f>_xlfn.XLOOKUP(H1316,[1]Sheet2!$G:$G,[1]Sheet2!$C:$C)</f>
        <v>-46.703016599999998</v>
      </c>
      <c r="K1316" s="14" t="s">
        <v>3448</v>
      </c>
      <c r="L1316" s="21" t="s">
        <v>3675</v>
      </c>
      <c r="M1316" s="14" t="s">
        <v>10</v>
      </c>
      <c r="N1316" s="13" t="s">
        <v>606</v>
      </c>
      <c r="O1316" s="13" t="s">
        <v>606</v>
      </c>
      <c r="P1316" s="13" t="s">
        <v>606</v>
      </c>
      <c r="Q1316" s="13" t="s">
        <v>606</v>
      </c>
      <c r="R1316" s="13" t="s">
        <v>606</v>
      </c>
      <c r="S1316" s="13"/>
      <c r="T1316" s="13"/>
      <c r="U1316" s="10">
        <v>25</v>
      </c>
      <c r="V1316" s="9" t="s">
        <v>4432</v>
      </c>
      <c r="W1316" s="9" t="s">
        <v>4429</v>
      </c>
      <c r="X1316" s="13" t="s">
        <v>26</v>
      </c>
    </row>
    <row r="1317" spans="1:24" hidden="1" x14ac:dyDescent="0.3">
      <c r="A1317" s="7" t="s">
        <v>4428</v>
      </c>
      <c r="B1317" s="14">
        <v>32879</v>
      </c>
      <c r="C1317" s="14">
        <v>3980</v>
      </c>
      <c r="D1317" s="14">
        <v>30246</v>
      </c>
      <c r="E1317" s="45" t="s">
        <v>593</v>
      </c>
      <c r="F1317" s="21" t="s">
        <v>3692</v>
      </c>
      <c r="G1317" s="54" t="s">
        <v>3692</v>
      </c>
      <c r="H1317" s="54" t="s">
        <v>3693</v>
      </c>
      <c r="I1317" s="54">
        <f>_xlfn.XLOOKUP(H1317,[1]Sheet2!$G:$G,[1]Sheet2!$B:$B)</f>
        <v>-23.571798300000001</v>
      </c>
      <c r="J1317" s="54">
        <f>_xlfn.XLOOKUP(H1317,[1]Sheet2!$G:$G,[1]Sheet2!$C:$C)</f>
        <v>-46.703016599999998</v>
      </c>
      <c r="K1317" s="14" t="s">
        <v>3448</v>
      </c>
      <c r="L1317" s="21" t="s">
        <v>3675</v>
      </c>
      <c r="M1317" s="14" t="s">
        <v>10</v>
      </c>
      <c r="N1317" s="13" t="s">
        <v>606</v>
      </c>
      <c r="O1317" s="13" t="s">
        <v>606</v>
      </c>
      <c r="P1317" s="13" t="s">
        <v>606</v>
      </c>
      <c r="Q1317" s="13" t="s">
        <v>606</v>
      </c>
      <c r="R1317" s="13" t="s">
        <v>606</v>
      </c>
      <c r="S1317" s="13"/>
      <c r="T1317" s="13"/>
      <c r="U1317" s="10">
        <v>25</v>
      </c>
      <c r="V1317" s="9" t="s">
        <v>4432</v>
      </c>
      <c r="W1317" s="9" t="s">
        <v>4429</v>
      </c>
      <c r="X1317" s="13" t="s">
        <v>26</v>
      </c>
    </row>
    <row r="1318" spans="1:24" hidden="1" x14ac:dyDescent="0.3">
      <c r="A1318" s="7" t="s">
        <v>4428</v>
      </c>
      <c r="B1318" s="14">
        <v>32916</v>
      </c>
      <c r="C1318" s="14">
        <v>3980</v>
      </c>
      <c r="D1318" s="14">
        <v>29518</v>
      </c>
      <c r="E1318" s="45" t="s">
        <v>1129</v>
      </c>
      <c r="F1318" s="21" t="s">
        <v>3692</v>
      </c>
      <c r="G1318" s="54" t="s">
        <v>3692</v>
      </c>
      <c r="H1318" s="54" t="s">
        <v>3693</v>
      </c>
      <c r="I1318" s="54">
        <f>_xlfn.XLOOKUP(H1318,[1]Sheet2!$G:$G,[1]Sheet2!$B:$B)</f>
        <v>-23.571798300000001</v>
      </c>
      <c r="J1318" s="54">
        <f>_xlfn.XLOOKUP(H1318,[1]Sheet2!$G:$G,[1]Sheet2!$C:$C)</f>
        <v>-46.703016599999998</v>
      </c>
      <c r="K1318" s="14" t="s">
        <v>3448</v>
      </c>
      <c r="L1318" s="21" t="s">
        <v>3675</v>
      </c>
      <c r="M1318" s="14" t="s">
        <v>10</v>
      </c>
      <c r="N1318" s="13" t="s">
        <v>606</v>
      </c>
      <c r="O1318" s="13" t="s">
        <v>606</v>
      </c>
      <c r="P1318" s="13" t="s">
        <v>606</v>
      </c>
      <c r="Q1318" s="13" t="s">
        <v>606</v>
      </c>
      <c r="R1318" s="13" t="s">
        <v>606</v>
      </c>
      <c r="S1318" s="13"/>
      <c r="T1318" s="13"/>
      <c r="U1318" s="10">
        <v>25</v>
      </c>
      <c r="V1318" s="9" t="s">
        <v>4432</v>
      </c>
      <c r="W1318" s="9" t="s">
        <v>4429</v>
      </c>
      <c r="X1318" s="13" t="s">
        <v>26</v>
      </c>
    </row>
    <row r="1319" spans="1:24" hidden="1" x14ac:dyDescent="0.3">
      <c r="A1319" s="7" t="s">
        <v>4428</v>
      </c>
      <c r="B1319" s="14">
        <v>24601</v>
      </c>
      <c r="C1319" s="14">
        <v>122895</v>
      </c>
      <c r="D1319" s="14">
        <v>15822</v>
      </c>
      <c r="E1319" s="45" t="s">
        <v>11</v>
      </c>
      <c r="F1319" s="21" t="s">
        <v>3694</v>
      </c>
      <c r="G1319" s="54" t="s">
        <v>3694</v>
      </c>
      <c r="H1319" s="54" t="s">
        <v>3695</v>
      </c>
      <c r="I1319" s="54">
        <f>_xlfn.XLOOKUP(H1319,[1]Sheet2!$G:$G,[1]Sheet2!$B:$B)</f>
        <v>-23.5663658</v>
      </c>
      <c r="J1319" s="54">
        <f>_xlfn.XLOOKUP(H1319,[1]Sheet2!$G:$G,[1]Sheet2!$C:$C)</f>
        <v>-46.8249365</v>
      </c>
      <c r="K1319" s="14" t="s">
        <v>3448</v>
      </c>
      <c r="L1319" s="21" t="s">
        <v>3696</v>
      </c>
      <c r="M1319" s="14" t="s">
        <v>10</v>
      </c>
      <c r="N1319" s="13" t="s">
        <v>606</v>
      </c>
      <c r="O1319" s="13" t="s">
        <v>606</v>
      </c>
      <c r="P1319" s="13" t="s">
        <v>606</v>
      </c>
      <c r="Q1319" s="13" t="s">
        <v>606</v>
      </c>
      <c r="R1319" s="13" t="s">
        <v>606</v>
      </c>
      <c r="S1319" s="13"/>
      <c r="T1319" s="13"/>
      <c r="U1319" s="10">
        <v>20</v>
      </c>
      <c r="V1319" s="9" t="s">
        <v>4432</v>
      </c>
      <c r="W1319" s="9" t="s">
        <v>4429</v>
      </c>
      <c r="X1319" s="13" t="s">
        <v>26</v>
      </c>
    </row>
    <row r="1320" spans="1:24" hidden="1" x14ac:dyDescent="0.3">
      <c r="A1320" s="7" t="s">
        <v>4428</v>
      </c>
      <c r="B1320" s="14">
        <v>19794</v>
      </c>
      <c r="C1320" s="14">
        <v>72386</v>
      </c>
      <c r="D1320" s="14" t="s">
        <v>3697</v>
      </c>
      <c r="E1320" s="45" t="s">
        <v>1649</v>
      </c>
      <c r="F1320" s="21" t="s">
        <v>3698</v>
      </c>
      <c r="G1320" s="54" t="s">
        <v>3698</v>
      </c>
      <c r="H1320" s="54" t="s">
        <v>3699</v>
      </c>
      <c r="I1320" s="54">
        <f>_xlfn.XLOOKUP(H1320,[1]Sheet2!$G:$G,[1]Sheet2!$B:$B)</f>
        <v>-23.592716100000001</v>
      </c>
      <c r="J1320" s="54">
        <f>_xlfn.XLOOKUP(H1320,[1]Sheet2!$G:$G,[1]Sheet2!$C:$C)</f>
        <v>-46.833845599999997</v>
      </c>
      <c r="K1320" s="14" t="s">
        <v>3448</v>
      </c>
      <c r="L1320" s="21" t="s">
        <v>3696</v>
      </c>
      <c r="M1320" s="14" t="s">
        <v>10</v>
      </c>
      <c r="N1320" s="13" t="s">
        <v>606</v>
      </c>
      <c r="O1320" s="13" t="s">
        <v>606</v>
      </c>
      <c r="P1320" s="13" t="s">
        <v>606</v>
      </c>
      <c r="Q1320" s="13" t="s">
        <v>606</v>
      </c>
      <c r="R1320" s="13" t="s">
        <v>606</v>
      </c>
      <c r="S1320" s="13"/>
      <c r="T1320" s="13"/>
      <c r="U1320" s="10">
        <v>27</v>
      </c>
      <c r="V1320" s="13" t="s">
        <v>601</v>
      </c>
      <c r="W1320" s="9" t="s">
        <v>4429</v>
      </c>
      <c r="X1320" s="13" t="s">
        <v>26</v>
      </c>
    </row>
    <row r="1321" spans="1:24" hidden="1" x14ac:dyDescent="0.3">
      <c r="A1321" s="7" t="s">
        <v>4428</v>
      </c>
      <c r="B1321" s="14">
        <v>19794</v>
      </c>
      <c r="C1321" s="14">
        <v>72386</v>
      </c>
      <c r="D1321" s="14" t="s">
        <v>3700</v>
      </c>
      <c r="E1321" s="45" t="s">
        <v>593</v>
      </c>
      <c r="F1321" s="21" t="s">
        <v>3698</v>
      </c>
      <c r="G1321" s="54" t="s">
        <v>3698</v>
      </c>
      <c r="H1321" s="54" t="s">
        <v>3699</v>
      </c>
      <c r="I1321" s="54">
        <f>_xlfn.XLOOKUP(H1321,[1]Sheet2!$G:$G,[1]Sheet2!$B:$B)</f>
        <v>-23.592716100000001</v>
      </c>
      <c r="J1321" s="54">
        <f>_xlfn.XLOOKUP(H1321,[1]Sheet2!$G:$G,[1]Sheet2!$C:$C)</f>
        <v>-46.833845599999997</v>
      </c>
      <c r="K1321" s="14" t="s">
        <v>3448</v>
      </c>
      <c r="L1321" s="21" t="s">
        <v>3696</v>
      </c>
      <c r="M1321" s="14" t="s">
        <v>10</v>
      </c>
      <c r="N1321" s="13" t="s">
        <v>606</v>
      </c>
      <c r="O1321" s="13" t="s">
        <v>606</v>
      </c>
      <c r="P1321" s="13" t="s">
        <v>606</v>
      </c>
      <c r="Q1321" s="13" t="s">
        <v>606</v>
      </c>
      <c r="R1321" s="13" t="s">
        <v>606</v>
      </c>
      <c r="S1321" s="13"/>
      <c r="T1321" s="13"/>
      <c r="U1321" s="10">
        <v>27</v>
      </c>
      <c r="V1321" s="13" t="s">
        <v>601</v>
      </c>
      <c r="W1321" s="9" t="s">
        <v>4429</v>
      </c>
      <c r="X1321" s="13" t="s">
        <v>26</v>
      </c>
    </row>
    <row r="1322" spans="1:24" hidden="1" x14ac:dyDescent="0.3">
      <c r="A1322" s="7" t="s">
        <v>4428</v>
      </c>
      <c r="B1322" s="14">
        <v>19794</v>
      </c>
      <c r="C1322" s="14">
        <v>72386</v>
      </c>
      <c r="D1322" s="14" t="s">
        <v>3701</v>
      </c>
      <c r="E1322" s="45" t="s">
        <v>593</v>
      </c>
      <c r="F1322" s="21" t="s">
        <v>3698</v>
      </c>
      <c r="G1322" s="54" t="s">
        <v>3698</v>
      </c>
      <c r="H1322" s="54" t="s">
        <v>3699</v>
      </c>
      <c r="I1322" s="54">
        <f>_xlfn.XLOOKUP(H1322,[1]Sheet2!$G:$G,[1]Sheet2!$B:$B)</f>
        <v>-23.592716100000001</v>
      </c>
      <c r="J1322" s="54">
        <f>_xlfn.XLOOKUP(H1322,[1]Sheet2!$G:$G,[1]Sheet2!$C:$C)</f>
        <v>-46.833845599999997</v>
      </c>
      <c r="K1322" s="14" t="s">
        <v>3448</v>
      </c>
      <c r="L1322" s="21" t="s">
        <v>3696</v>
      </c>
      <c r="M1322" s="14" t="s">
        <v>10</v>
      </c>
      <c r="N1322" s="13" t="s">
        <v>606</v>
      </c>
      <c r="O1322" s="13" t="s">
        <v>606</v>
      </c>
      <c r="P1322" s="13" t="s">
        <v>606</v>
      </c>
      <c r="Q1322" s="13" t="s">
        <v>606</v>
      </c>
      <c r="R1322" s="13" t="s">
        <v>606</v>
      </c>
      <c r="S1322" s="13"/>
      <c r="T1322" s="13"/>
      <c r="U1322" s="10">
        <v>27</v>
      </c>
      <c r="V1322" s="13" t="s">
        <v>601</v>
      </c>
      <c r="W1322" s="9" t="s">
        <v>4429</v>
      </c>
      <c r="X1322" s="13" t="s">
        <v>26</v>
      </c>
    </row>
    <row r="1323" spans="1:24" hidden="1" x14ac:dyDescent="0.3">
      <c r="A1323" s="7" t="s">
        <v>4428</v>
      </c>
      <c r="B1323" s="14">
        <v>39293</v>
      </c>
      <c r="C1323" s="14">
        <v>1013138</v>
      </c>
      <c r="D1323" s="14" t="s">
        <v>3702</v>
      </c>
      <c r="E1323" s="45" t="s">
        <v>11</v>
      </c>
      <c r="F1323" s="21" t="s">
        <v>3703</v>
      </c>
      <c r="G1323" s="54" t="s">
        <v>3703</v>
      </c>
      <c r="H1323" s="54" t="s">
        <v>3704</v>
      </c>
      <c r="I1323" s="54">
        <f>_xlfn.XLOOKUP(H1323,[1]Sheet2!$G:$G,[1]Sheet2!$B:$B)</f>
        <v>-23.5608133</v>
      </c>
      <c r="J1323" s="54">
        <f>_xlfn.XLOOKUP(H1323,[1]Sheet2!$G:$G,[1]Sheet2!$C:$C)</f>
        <v>-46.822285099999988</v>
      </c>
      <c r="K1323" s="14" t="s">
        <v>3448</v>
      </c>
      <c r="L1323" s="21" t="s">
        <v>3696</v>
      </c>
      <c r="M1323" s="14" t="s">
        <v>10</v>
      </c>
      <c r="N1323" s="13" t="s">
        <v>606</v>
      </c>
      <c r="O1323" s="13" t="s">
        <v>606</v>
      </c>
      <c r="P1323" s="13" t="s">
        <v>606</v>
      </c>
      <c r="Q1323" s="13" t="s">
        <v>606</v>
      </c>
      <c r="R1323" s="13" t="s">
        <v>606</v>
      </c>
      <c r="S1323" s="13"/>
      <c r="T1323" s="13"/>
      <c r="U1323" s="10">
        <v>30</v>
      </c>
      <c r="V1323" s="9" t="s">
        <v>4432</v>
      </c>
      <c r="W1323" s="9" t="s">
        <v>4429</v>
      </c>
      <c r="X1323" s="13" t="s">
        <v>26</v>
      </c>
    </row>
    <row r="1324" spans="1:24" hidden="1" x14ac:dyDescent="0.3">
      <c r="A1324" s="7" t="s">
        <v>4428</v>
      </c>
      <c r="B1324" s="14">
        <v>39293</v>
      </c>
      <c r="C1324" s="14">
        <v>1013138</v>
      </c>
      <c r="D1324" s="14" t="s">
        <v>3705</v>
      </c>
      <c r="E1324" s="45" t="s">
        <v>11</v>
      </c>
      <c r="F1324" s="21" t="s">
        <v>3703</v>
      </c>
      <c r="G1324" s="54" t="s">
        <v>3703</v>
      </c>
      <c r="H1324" s="54" t="s">
        <v>3704</v>
      </c>
      <c r="I1324" s="54">
        <f>_xlfn.XLOOKUP(H1324,[1]Sheet2!$G:$G,[1]Sheet2!$B:$B)</f>
        <v>-23.5608133</v>
      </c>
      <c r="J1324" s="54">
        <f>_xlfn.XLOOKUP(H1324,[1]Sheet2!$G:$G,[1]Sheet2!$C:$C)</f>
        <v>-46.822285099999988</v>
      </c>
      <c r="K1324" s="14" t="s">
        <v>3448</v>
      </c>
      <c r="L1324" s="21" t="s">
        <v>3696</v>
      </c>
      <c r="M1324" s="14" t="s">
        <v>10</v>
      </c>
      <c r="N1324" s="13" t="s">
        <v>606</v>
      </c>
      <c r="O1324" s="13" t="s">
        <v>606</v>
      </c>
      <c r="P1324" s="13" t="s">
        <v>606</v>
      </c>
      <c r="Q1324" s="13" t="s">
        <v>606</v>
      </c>
      <c r="R1324" s="13" t="s">
        <v>606</v>
      </c>
      <c r="S1324" s="13"/>
      <c r="T1324" s="13"/>
      <c r="U1324" s="10">
        <v>30</v>
      </c>
      <c r="V1324" s="9" t="s">
        <v>4432</v>
      </c>
      <c r="W1324" s="9" t="s">
        <v>4429</v>
      </c>
      <c r="X1324" s="13" t="s">
        <v>26</v>
      </c>
    </row>
    <row r="1325" spans="1:24" hidden="1" x14ac:dyDescent="0.3">
      <c r="A1325" s="7" t="s">
        <v>4428</v>
      </c>
      <c r="B1325" s="14">
        <v>24200</v>
      </c>
      <c r="C1325" s="14">
        <v>126821</v>
      </c>
      <c r="D1325" s="14">
        <v>83122</v>
      </c>
      <c r="E1325" s="45" t="s">
        <v>1647</v>
      </c>
      <c r="F1325" s="21" t="s">
        <v>3706</v>
      </c>
      <c r="G1325" s="54" t="s">
        <v>3706</v>
      </c>
      <c r="H1325" s="54" t="s">
        <v>3707</v>
      </c>
      <c r="I1325" s="54">
        <f>_xlfn.XLOOKUP(H1325,[1]Sheet2!$G:$G,[1]Sheet2!$B:$B)</f>
        <v>-23.603169699999999</v>
      </c>
      <c r="J1325" s="54">
        <f>_xlfn.XLOOKUP(H1325,[1]Sheet2!$G:$G,[1]Sheet2!$C:$C)</f>
        <v>-46.933851300000001</v>
      </c>
      <c r="K1325" s="14" t="s">
        <v>3448</v>
      </c>
      <c r="L1325" s="21" t="s">
        <v>3696</v>
      </c>
      <c r="M1325" s="14" t="s">
        <v>10</v>
      </c>
      <c r="N1325" s="13" t="s">
        <v>606</v>
      </c>
      <c r="O1325" s="13" t="s">
        <v>606</v>
      </c>
      <c r="P1325" s="13" t="s">
        <v>606</v>
      </c>
      <c r="Q1325" s="13" t="s">
        <v>606</v>
      </c>
      <c r="R1325" s="13" t="s">
        <v>606</v>
      </c>
      <c r="S1325" s="13"/>
      <c r="T1325" s="13"/>
      <c r="U1325" s="10">
        <v>30</v>
      </c>
      <c r="V1325" s="13" t="s">
        <v>601</v>
      </c>
      <c r="W1325" s="9" t="s">
        <v>4429</v>
      </c>
      <c r="X1325" s="13" t="s">
        <v>26</v>
      </c>
    </row>
    <row r="1326" spans="1:24" hidden="1" x14ac:dyDescent="0.3">
      <c r="A1326" s="7" t="s">
        <v>4428</v>
      </c>
      <c r="B1326" s="14">
        <v>34220</v>
      </c>
      <c r="C1326" s="14">
        <v>1002108</v>
      </c>
      <c r="D1326" s="14">
        <v>37047</v>
      </c>
      <c r="E1326" s="45" t="s">
        <v>583</v>
      </c>
      <c r="F1326" s="21" t="s">
        <v>3708</v>
      </c>
      <c r="G1326" s="54" t="s">
        <v>3708</v>
      </c>
      <c r="H1326" s="54" t="s">
        <v>3709</v>
      </c>
      <c r="I1326" s="54">
        <f>_xlfn.XLOOKUP(H1326,[1]Sheet2!$G:$G,[1]Sheet2!$B:$B)</f>
        <v>-23.596340699999999</v>
      </c>
      <c r="J1326" s="54">
        <f>_xlfn.XLOOKUP(H1326,[1]Sheet2!$G:$G,[1]Sheet2!$C:$C)</f>
        <v>-46.877528599999998</v>
      </c>
      <c r="K1326" s="14" t="s">
        <v>3448</v>
      </c>
      <c r="L1326" s="21" t="s">
        <v>3696</v>
      </c>
      <c r="M1326" s="14" t="s">
        <v>10</v>
      </c>
      <c r="N1326" s="13" t="s">
        <v>606</v>
      </c>
      <c r="O1326" s="13" t="s">
        <v>606</v>
      </c>
      <c r="P1326" s="13" t="s">
        <v>606</v>
      </c>
      <c r="Q1326" s="13" t="s">
        <v>606</v>
      </c>
      <c r="R1326" s="13" t="s">
        <v>606</v>
      </c>
      <c r="S1326" s="13"/>
      <c r="T1326" s="13"/>
      <c r="U1326" s="10">
        <v>25</v>
      </c>
      <c r="V1326" s="9" t="s">
        <v>4432</v>
      </c>
      <c r="W1326" s="9" t="s">
        <v>4429</v>
      </c>
      <c r="X1326" s="13" t="s">
        <v>26</v>
      </c>
    </row>
    <row r="1327" spans="1:24" hidden="1" x14ac:dyDescent="0.3">
      <c r="A1327" s="7" t="s">
        <v>4428</v>
      </c>
      <c r="B1327" s="14">
        <v>34220</v>
      </c>
      <c r="C1327" s="14">
        <v>1002108</v>
      </c>
      <c r="D1327" s="14">
        <v>15078</v>
      </c>
      <c r="E1327" s="45" t="s">
        <v>1764</v>
      </c>
      <c r="F1327" s="21" t="s">
        <v>3708</v>
      </c>
      <c r="G1327" s="54" t="s">
        <v>3708</v>
      </c>
      <c r="H1327" s="54" t="s">
        <v>3709</v>
      </c>
      <c r="I1327" s="54">
        <f>_xlfn.XLOOKUP(H1327,[1]Sheet2!$G:$G,[1]Sheet2!$B:$B)</f>
        <v>-23.596340699999999</v>
      </c>
      <c r="J1327" s="54">
        <f>_xlfn.XLOOKUP(H1327,[1]Sheet2!$G:$G,[1]Sheet2!$C:$C)</f>
        <v>-46.877528599999998</v>
      </c>
      <c r="K1327" s="14" t="s">
        <v>3448</v>
      </c>
      <c r="L1327" s="21" t="s">
        <v>3696</v>
      </c>
      <c r="M1327" s="14" t="s">
        <v>10</v>
      </c>
      <c r="N1327" s="13" t="s">
        <v>606</v>
      </c>
      <c r="O1327" s="13" t="s">
        <v>606</v>
      </c>
      <c r="P1327" s="13" t="s">
        <v>606</v>
      </c>
      <c r="Q1327" s="13" t="s">
        <v>606</v>
      </c>
      <c r="R1327" s="13" t="s">
        <v>606</v>
      </c>
      <c r="S1327" s="13"/>
      <c r="T1327" s="13"/>
      <c r="U1327" s="10">
        <v>25</v>
      </c>
      <c r="V1327" s="9" t="s">
        <v>4432</v>
      </c>
      <c r="W1327" s="9" t="s">
        <v>4429</v>
      </c>
      <c r="X1327" s="13" t="s">
        <v>26</v>
      </c>
    </row>
    <row r="1328" spans="1:24" hidden="1" x14ac:dyDescent="0.3">
      <c r="A1328" s="7" t="s">
        <v>4428</v>
      </c>
      <c r="B1328" s="14">
        <v>14069</v>
      </c>
      <c r="C1328" s="14">
        <v>16965</v>
      </c>
      <c r="D1328" s="14">
        <v>17218</v>
      </c>
      <c r="E1328" s="45" t="s">
        <v>583</v>
      </c>
      <c r="F1328" s="21" t="s">
        <v>3710</v>
      </c>
      <c r="G1328" s="54" t="s">
        <v>3710</v>
      </c>
      <c r="H1328" s="54" t="s">
        <v>3711</v>
      </c>
      <c r="I1328" s="54">
        <f>_xlfn.XLOOKUP(H1328,[1]Sheet2!$G:$G,[1]Sheet2!$B:$B)</f>
        <v>-23.591523599999999</v>
      </c>
      <c r="J1328" s="54">
        <f>_xlfn.XLOOKUP(H1328,[1]Sheet2!$G:$G,[1]Sheet2!$C:$C)</f>
        <v>-46.824826899999998</v>
      </c>
      <c r="K1328" s="14" t="s">
        <v>3448</v>
      </c>
      <c r="L1328" s="21" t="s">
        <v>3696</v>
      </c>
      <c r="M1328" s="14" t="s">
        <v>10</v>
      </c>
      <c r="N1328" s="13" t="s">
        <v>606</v>
      </c>
      <c r="O1328" s="13" t="s">
        <v>606</v>
      </c>
      <c r="P1328" s="13" t="s">
        <v>606</v>
      </c>
      <c r="Q1328" s="13" t="s">
        <v>606</v>
      </c>
      <c r="R1328" s="13" t="s">
        <v>606</v>
      </c>
      <c r="S1328" s="13"/>
      <c r="T1328" s="13"/>
      <c r="U1328" s="10">
        <v>5</v>
      </c>
      <c r="V1328" s="9" t="s">
        <v>4432</v>
      </c>
      <c r="W1328" s="9" t="s">
        <v>4429</v>
      </c>
      <c r="X1328" s="13" t="s">
        <v>26</v>
      </c>
    </row>
    <row r="1329" spans="1:24" hidden="1" x14ac:dyDescent="0.3">
      <c r="A1329" s="7" t="s">
        <v>4428</v>
      </c>
      <c r="B1329" s="14">
        <v>14069</v>
      </c>
      <c r="C1329" s="14">
        <v>16965</v>
      </c>
      <c r="D1329" s="14">
        <v>17217</v>
      </c>
      <c r="E1329" s="45" t="s">
        <v>583</v>
      </c>
      <c r="F1329" s="21" t="s">
        <v>3710</v>
      </c>
      <c r="G1329" s="54" t="s">
        <v>3710</v>
      </c>
      <c r="H1329" s="54" t="s">
        <v>3711</v>
      </c>
      <c r="I1329" s="54">
        <f>_xlfn.XLOOKUP(H1329,[1]Sheet2!$G:$G,[1]Sheet2!$B:$B)</f>
        <v>-23.591523599999999</v>
      </c>
      <c r="J1329" s="54">
        <f>_xlfn.XLOOKUP(H1329,[1]Sheet2!$G:$G,[1]Sheet2!$C:$C)</f>
        <v>-46.824826899999998</v>
      </c>
      <c r="K1329" s="14" t="s">
        <v>3448</v>
      </c>
      <c r="L1329" s="21" t="s">
        <v>3696</v>
      </c>
      <c r="M1329" s="14" t="s">
        <v>10</v>
      </c>
      <c r="N1329" s="13" t="s">
        <v>606</v>
      </c>
      <c r="O1329" s="13" t="s">
        <v>606</v>
      </c>
      <c r="P1329" s="13" t="s">
        <v>606</v>
      </c>
      <c r="Q1329" s="13" t="s">
        <v>606</v>
      </c>
      <c r="R1329" s="13" t="s">
        <v>606</v>
      </c>
      <c r="S1329" s="13"/>
      <c r="T1329" s="13"/>
      <c r="U1329" s="10">
        <v>5</v>
      </c>
      <c r="V1329" s="9" t="s">
        <v>4432</v>
      </c>
      <c r="W1329" s="9" t="s">
        <v>4429</v>
      </c>
      <c r="X1329" s="13" t="s">
        <v>26</v>
      </c>
    </row>
    <row r="1330" spans="1:24" hidden="1" x14ac:dyDescent="0.3">
      <c r="A1330" s="7" t="s">
        <v>4428</v>
      </c>
      <c r="B1330" s="14">
        <v>14069</v>
      </c>
      <c r="C1330" s="14">
        <v>16965</v>
      </c>
      <c r="D1330" s="14">
        <v>17215</v>
      </c>
      <c r="E1330" s="45" t="s">
        <v>11</v>
      </c>
      <c r="F1330" s="21" t="s">
        <v>3710</v>
      </c>
      <c r="G1330" s="54" t="s">
        <v>3710</v>
      </c>
      <c r="H1330" s="54" t="s">
        <v>3711</v>
      </c>
      <c r="I1330" s="54">
        <f>_xlfn.XLOOKUP(H1330,[1]Sheet2!$G:$G,[1]Sheet2!$B:$B)</f>
        <v>-23.591523599999999</v>
      </c>
      <c r="J1330" s="54">
        <f>_xlfn.XLOOKUP(H1330,[1]Sheet2!$G:$G,[1]Sheet2!$C:$C)</f>
        <v>-46.824826899999998</v>
      </c>
      <c r="K1330" s="14" t="s">
        <v>3448</v>
      </c>
      <c r="L1330" s="21" t="s">
        <v>3696</v>
      </c>
      <c r="M1330" s="14" t="s">
        <v>10</v>
      </c>
      <c r="N1330" s="13" t="s">
        <v>606</v>
      </c>
      <c r="O1330" s="13" t="s">
        <v>606</v>
      </c>
      <c r="P1330" s="13" t="s">
        <v>606</v>
      </c>
      <c r="Q1330" s="13" t="s">
        <v>606</v>
      </c>
      <c r="R1330" s="13" t="s">
        <v>606</v>
      </c>
      <c r="S1330" s="13"/>
      <c r="T1330" s="13"/>
      <c r="U1330" s="10">
        <v>5</v>
      </c>
      <c r="V1330" s="9" t="s">
        <v>4432</v>
      </c>
      <c r="W1330" s="9" t="s">
        <v>4429</v>
      </c>
      <c r="X1330" s="13" t="s">
        <v>26</v>
      </c>
    </row>
    <row r="1331" spans="1:24" hidden="1" x14ac:dyDescent="0.3">
      <c r="A1331" s="7" t="s">
        <v>4428</v>
      </c>
      <c r="B1331" s="14">
        <v>14069</v>
      </c>
      <c r="C1331" s="14">
        <v>16965</v>
      </c>
      <c r="D1331" s="14">
        <v>17214</v>
      </c>
      <c r="E1331" s="45" t="s">
        <v>11</v>
      </c>
      <c r="F1331" s="21" t="s">
        <v>3710</v>
      </c>
      <c r="G1331" s="54" t="s">
        <v>3710</v>
      </c>
      <c r="H1331" s="54" t="s">
        <v>3711</v>
      </c>
      <c r="I1331" s="54">
        <f>_xlfn.XLOOKUP(H1331,[1]Sheet2!$G:$G,[1]Sheet2!$B:$B)</f>
        <v>-23.591523599999999</v>
      </c>
      <c r="J1331" s="54">
        <f>_xlfn.XLOOKUP(H1331,[1]Sheet2!$G:$G,[1]Sheet2!$C:$C)</f>
        <v>-46.824826899999998</v>
      </c>
      <c r="K1331" s="14" t="s">
        <v>3448</v>
      </c>
      <c r="L1331" s="21" t="s">
        <v>3696</v>
      </c>
      <c r="M1331" s="14" t="s">
        <v>10</v>
      </c>
      <c r="N1331" s="13" t="s">
        <v>606</v>
      </c>
      <c r="O1331" s="13" t="s">
        <v>606</v>
      </c>
      <c r="P1331" s="13" t="s">
        <v>606</v>
      </c>
      <c r="Q1331" s="13" t="s">
        <v>606</v>
      </c>
      <c r="R1331" s="13" t="s">
        <v>606</v>
      </c>
      <c r="S1331" s="13"/>
      <c r="T1331" s="13"/>
      <c r="U1331" s="10">
        <v>5</v>
      </c>
      <c r="V1331" s="9" t="s">
        <v>4432</v>
      </c>
      <c r="W1331" s="9" t="s">
        <v>4429</v>
      </c>
      <c r="X1331" s="13" t="s">
        <v>26</v>
      </c>
    </row>
    <row r="1332" spans="1:24" hidden="1" x14ac:dyDescent="0.3">
      <c r="A1332" s="7" t="s">
        <v>4428</v>
      </c>
      <c r="B1332" s="14">
        <v>10242</v>
      </c>
      <c r="C1332" s="14">
        <v>35333</v>
      </c>
      <c r="D1332" s="14">
        <v>3584</v>
      </c>
      <c r="E1332" s="45" t="s">
        <v>1128</v>
      </c>
      <c r="F1332" s="21" t="s">
        <v>3712</v>
      </c>
      <c r="G1332" s="54" t="s">
        <v>3712</v>
      </c>
      <c r="H1332" s="54" t="s">
        <v>3713</v>
      </c>
      <c r="I1332" s="54">
        <f>_xlfn.XLOOKUP(H1332,[1]Sheet2!$G:$G,[1]Sheet2!$B:$B)</f>
        <v>-23.6066778</v>
      </c>
      <c r="J1332" s="54">
        <f>_xlfn.XLOOKUP(H1332,[1]Sheet2!$G:$G,[1]Sheet2!$C:$C)</f>
        <v>-46.838955400000003</v>
      </c>
      <c r="K1332" s="14" t="s">
        <v>3448</v>
      </c>
      <c r="L1332" s="21" t="s">
        <v>3696</v>
      </c>
      <c r="M1332" s="14" t="s">
        <v>10</v>
      </c>
      <c r="N1332" s="13" t="s">
        <v>606</v>
      </c>
      <c r="O1332" s="13" t="s">
        <v>606</v>
      </c>
      <c r="P1332" s="13" t="s">
        <v>606</v>
      </c>
      <c r="Q1332" s="13" t="s">
        <v>606</v>
      </c>
      <c r="R1332" s="13" t="s">
        <v>606</v>
      </c>
      <c r="S1332" s="13"/>
      <c r="T1332" s="13"/>
      <c r="U1332" s="10">
        <v>30</v>
      </c>
      <c r="V1332" s="9" t="s">
        <v>4432</v>
      </c>
      <c r="W1332" s="9" t="s">
        <v>4429</v>
      </c>
      <c r="X1332" s="13" t="s">
        <v>26</v>
      </c>
    </row>
    <row r="1333" spans="1:24" hidden="1" x14ac:dyDescent="0.3">
      <c r="A1333" s="7" t="s">
        <v>4428</v>
      </c>
      <c r="B1333" s="14">
        <v>36320</v>
      </c>
      <c r="C1333" s="14">
        <v>1005959</v>
      </c>
      <c r="D1333" s="14">
        <v>3125</v>
      </c>
      <c r="E1333" s="45" t="s">
        <v>1128</v>
      </c>
      <c r="F1333" s="21" t="s">
        <v>3712</v>
      </c>
      <c r="G1333" s="54" t="s">
        <v>3712</v>
      </c>
      <c r="H1333" s="54" t="s">
        <v>3713</v>
      </c>
      <c r="I1333" s="54">
        <f>_xlfn.XLOOKUP(H1333,[1]Sheet2!$G:$G,[1]Sheet2!$B:$B)</f>
        <v>-23.6066778</v>
      </c>
      <c r="J1333" s="54">
        <f>_xlfn.XLOOKUP(H1333,[1]Sheet2!$G:$G,[1]Sheet2!$C:$C)</f>
        <v>-46.838955400000003</v>
      </c>
      <c r="K1333" s="14" t="s">
        <v>3448</v>
      </c>
      <c r="L1333" s="21" t="s">
        <v>3696</v>
      </c>
      <c r="M1333" s="14" t="s">
        <v>10</v>
      </c>
      <c r="N1333" s="13" t="s">
        <v>606</v>
      </c>
      <c r="O1333" s="13" t="s">
        <v>606</v>
      </c>
      <c r="P1333" s="13" t="s">
        <v>606</v>
      </c>
      <c r="Q1333" s="13" t="s">
        <v>606</v>
      </c>
      <c r="R1333" s="13" t="s">
        <v>606</v>
      </c>
      <c r="S1333" s="13"/>
      <c r="T1333" s="13"/>
      <c r="U1333" s="10">
        <v>30</v>
      </c>
      <c r="V1333" s="9" t="s">
        <v>4432</v>
      </c>
      <c r="W1333" s="9" t="s">
        <v>4429</v>
      </c>
      <c r="X1333" s="13" t="s">
        <v>26</v>
      </c>
    </row>
    <row r="1334" spans="1:24" hidden="1" x14ac:dyDescent="0.3">
      <c r="A1334" s="7" t="s">
        <v>4428</v>
      </c>
      <c r="B1334" s="14">
        <v>36320</v>
      </c>
      <c r="C1334" s="14">
        <v>1005959</v>
      </c>
      <c r="D1334" s="14" t="s">
        <v>3714</v>
      </c>
      <c r="E1334" s="45" t="s">
        <v>1128</v>
      </c>
      <c r="F1334" s="21" t="s">
        <v>3712</v>
      </c>
      <c r="G1334" s="54" t="s">
        <v>3712</v>
      </c>
      <c r="H1334" s="54" t="s">
        <v>3713</v>
      </c>
      <c r="I1334" s="54">
        <f>_xlfn.XLOOKUP(H1334,[1]Sheet2!$G:$G,[1]Sheet2!$B:$B)</f>
        <v>-23.6066778</v>
      </c>
      <c r="J1334" s="54">
        <f>_xlfn.XLOOKUP(H1334,[1]Sheet2!$G:$G,[1]Sheet2!$C:$C)</f>
        <v>-46.838955400000003</v>
      </c>
      <c r="K1334" s="14" t="s">
        <v>3448</v>
      </c>
      <c r="L1334" s="21" t="s">
        <v>3696</v>
      </c>
      <c r="M1334" s="14" t="s">
        <v>10</v>
      </c>
      <c r="N1334" s="13" t="s">
        <v>606</v>
      </c>
      <c r="O1334" s="13" t="s">
        <v>606</v>
      </c>
      <c r="P1334" s="13" t="s">
        <v>606</v>
      </c>
      <c r="Q1334" s="13" t="s">
        <v>606</v>
      </c>
      <c r="R1334" s="13" t="s">
        <v>606</v>
      </c>
      <c r="S1334" s="13"/>
      <c r="T1334" s="13"/>
      <c r="U1334" s="10">
        <v>30</v>
      </c>
      <c r="V1334" s="9" t="s">
        <v>4432</v>
      </c>
      <c r="W1334" s="9" t="s">
        <v>4429</v>
      </c>
      <c r="X1334" s="13" t="s">
        <v>26</v>
      </c>
    </row>
    <row r="1335" spans="1:24" hidden="1" x14ac:dyDescent="0.3">
      <c r="A1335" s="7" t="s">
        <v>4428</v>
      </c>
      <c r="B1335" s="14">
        <v>24182</v>
      </c>
      <c r="C1335" s="14">
        <v>124139</v>
      </c>
      <c r="D1335" s="14">
        <v>83282</v>
      </c>
      <c r="E1335" s="45" t="s">
        <v>1728</v>
      </c>
      <c r="F1335" s="21" t="s">
        <v>3715</v>
      </c>
      <c r="G1335" s="54" t="s">
        <v>3715</v>
      </c>
      <c r="H1335" s="54" t="s">
        <v>3716</v>
      </c>
      <c r="I1335" s="54">
        <f>_xlfn.XLOOKUP(H1335,[1]Sheet2!$G:$G,[1]Sheet2!$B:$B)</f>
        <v>-23.606376099999999</v>
      </c>
      <c r="J1335" s="54">
        <f>_xlfn.XLOOKUP(H1335,[1]Sheet2!$G:$G,[1]Sheet2!$C:$C)</f>
        <v>-46.865190299999988</v>
      </c>
      <c r="K1335" s="14" t="s">
        <v>3448</v>
      </c>
      <c r="L1335" s="21" t="s">
        <v>3696</v>
      </c>
      <c r="M1335" s="14" t="s">
        <v>10</v>
      </c>
      <c r="N1335" s="13" t="s">
        <v>606</v>
      </c>
      <c r="O1335" s="13" t="s">
        <v>606</v>
      </c>
      <c r="P1335" s="13" t="s">
        <v>606</v>
      </c>
      <c r="Q1335" s="13" t="s">
        <v>606</v>
      </c>
      <c r="R1335" s="13" t="s">
        <v>606</v>
      </c>
      <c r="S1335" s="13"/>
      <c r="T1335" s="13"/>
      <c r="U1335" s="10">
        <v>15</v>
      </c>
      <c r="V1335" s="9" t="s">
        <v>4432</v>
      </c>
      <c r="W1335" s="9" t="s">
        <v>4429</v>
      </c>
      <c r="X1335" s="13" t="s">
        <v>26</v>
      </c>
    </row>
    <row r="1336" spans="1:24" hidden="1" x14ac:dyDescent="0.3">
      <c r="A1336" s="7" t="s">
        <v>4428</v>
      </c>
      <c r="B1336" s="14">
        <v>24182</v>
      </c>
      <c r="C1336" s="14">
        <v>124139</v>
      </c>
      <c r="D1336" s="14">
        <v>83281</v>
      </c>
      <c r="E1336" s="45" t="s">
        <v>1647</v>
      </c>
      <c r="F1336" s="21" t="s">
        <v>3715</v>
      </c>
      <c r="G1336" s="54" t="s">
        <v>3715</v>
      </c>
      <c r="H1336" s="54" t="s">
        <v>3716</v>
      </c>
      <c r="I1336" s="54">
        <f>_xlfn.XLOOKUP(H1336,[1]Sheet2!$G:$G,[1]Sheet2!$B:$B)</f>
        <v>-23.606376099999999</v>
      </c>
      <c r="J1336" s="54">
        <f>_xlfn.XLOOKUP(H1336,[1]Sheet2!$G:$G,[1]Sheet2!$C:$C)</f>
        <v>-46.865190299999988</v>
      </c>
      <c r="K1336" s="14" t="s">
        <v>3448</v>
      </c>
      <c r="L1336" s="21" t="s">
        <v>3696</v>
      </c>
      <c r="M1336" s="14" t="s">
        <v>10</v>
      </c>
      <c r="N1336" s="13" t="s">
        <v>606</v>
      </c>
      <c r="O1336" s="13" t="s">
        <v>606</v>
      </c>
      <c r="P1336" s="13" t="s">
        <v>606</v>
      </c>
      <c r="Q1336" s="13" t="s">
        <v>606</v>
      </c>
      <c r="R1336" s="13" t="s">
        <v>606</v>
      </c>
      <c r="S1336" s="13"/>
      <c r="T1336" s="13"/>
      <c r="U1336" s="10">
        <v>15</v>
      </c>
      <c r="V1336" s="9" t="s">
        <v>4432</v>
      </c>
      <c r="W1336" s="9" t="s">
        <v>4429</v>
      </c>
      <c r="X1336" s="13" t="s">
        <v>26</v>
      </c>
    </row>
    <row r="1337" spans="1:24" hidden="1" x14ac:dyDescent="0.3">
      <c r="A1337" s="7" t="s">
        <v>4428</v>
      </c>
      <c r="B1337" s="14">
        <v>24182</v>
      </c>
      <c r="C1337" s="14">
        <v>124139</v>
      </c>
      <c r="D1337" s="14">
        <v>83284</v>
      </c>
      <c r="E1337" s="45" t="s">
        <v>590</v>
      </c>
      <c r="F1337" s="21" t="s">
        <v>3715</v>
      </c>
      <c r="G1337" s="54" t="s">
        <v>3715</v>
      </c>
      <c r="H1337" s="54" t="s">
        <v>3716</v>
      </c>
      <c r="I1337" s="54">
        <f>_xlfn.XLOOKUP(H1337,[1]Sheet2!$G:$G,[1]Sheet2!$B:$B)</f>
        <v>-23.606376099999999</v>
      </c>
      <c r="J1337" s="54">
        <f>_xlfn.XLOOKUP(H1337,[1]Sheet2!$G:$G,[1]Sheet2!$C:$C)</f>
        <v>-46.865190299999988</v>
      </c>
      <c r="K1337" s="14" t="s">
        <v>3448</v>
      </c>
      <c r="L1337" s="21" t="s">
        <v>3696</v>
      </c>
      <c r="M1337" s="14" t="s">
        <v>10</v>
      </c>
      <c r="N1337" s="13" t="s">
        <v>606</v>
      </c>
      <c r="O1337" s="13" t="s">
        <v>606</v>
      </c>
      <c r="P1337" s="13" t="s">
        <v>606</v>
      </c>
      <c r="Q1337" s="13" t="s">
        <v>606</v>
      </c>
      <c r="R1337" s="13" t="s">
        <v>606</v>
      </c>
      <c r="S1337" s="13"/>
      <c r="T1337" s="13"/>
      <c r="U1337" s="10">
        <v>15</v>
      </c>
      <c r="V1337" s="9" t="s">
        <v>4432</v>
      </c>
      <c r="W1337" s="9" t="s">
        <v>4429</v>
      </c>
      <c r="X1337" s="13" t="s">
        <v>26</v>
      </c>
    </row>
    <row r="1338" spans="1:24" hidden="1" x14ac:dyDescent="0.3">
      <c r="A1338" s="7" t="s">
        <v>4428</v>
      </c>
      <c r="B1338" s="14">
        <v>31998</v>
      </c>
      <c r="C1338" s="14">
        <v>518097</v>
      </c>
      <c r="D1338" s="14">
        <v>17038</v>
      </c>
      <c r="E1338" s="45" t="s">
        <v>590</v>
      </c>
      <c r="F1338" s="21" t="s">
        <v>3717</v>
      </c>
      <c r="G1338" s="54" t="s">
        <v>3717</v>
      </c>
      <c r="H1338" s="54" t="s">
        <v>3718</v>
      </c>
      <c r="I1338" s="54">
        <f>_xlfn.XLOOKUP(H1338,[1]Sheet2!$G:$G,[1]Sheet2!$B:$B)</f>
        <v>-23.6048759</v>
      </c>
      <c r="J1338" s="54">
        <f>_xlfn.XLOOKUP(H1338,[1]Sheet2!$G:$G,[1]Sheet2!$C:$C)</f>
        <v>-46.945600399999996</v>
      </c>
      <c r="K1338" s="14" t="s">
        <v>3448</v>
      </c>
      <c r="L1338" s="21" t="s">
        <v>3696</v>
      </c>
      <c r="M1338" s="14" t="s">
        <v>10</v>
      </c>
      <c r="N1338" s="13" t="s">
        <v>606</v>
      </c>
      <c r="O1338" s="13" t="s">
        <v>606</v>
      </c>
      <c r="P1338" s="13" t="s">
        <v>606</v>
      </c>
      <c r="Q1338" s="13" t="s">
        <v>606</v>
      </c>
      <c r="R1338" s="13" t="s">
        <v>606</v>
      </c>
      <c r="S1338" s="13"/>
      <c r="T1338" s="13"/>
      <c r="U1338" s="10">
        <v>25</v>
      </c>
      <c r="V1338" s="9" t="s">
        <v>4432</v>
      </c>
      <c r="W1338" s="9" t="s">
        <v>4429</v>
      </c>
      <c r="X1338" s="13" t="s">
        <v>26</v>
      </c>
    </row>
    <row r="1339" spans="1:24" hidden="1" x14ac:dyDescent="0.3">
      <c r="A1339" s="7" t="s">
        <v>4428</v>
      </c>
      <c r="B1339" s="14">
        <v>36655</v>
      </c>
      <c r="C1339" s="14">
        <v>1006815</v>
      </c>
      <c r="D1339" s="14">
        <v>14042</v>
      </c>
      <c r="E1339" s="45" t="s">
        <v>593</v>
      </c>
      <c r="F1339" s="21" t="s">
        <v>3797</v>
      </c>
      <c r="G1339" s="54" t="s">
        <v>3797</v>
      </c>
      <c r="H1339" s="54" t="s">
        <v>3798</v>
      </c>
      <c r="I1339" s="54">
        <f>_xlfn.XLOOKUP(H1339,[1]Sheet2!$G:$G,[1]Sheet2!$B:$B)</f>
        <v>-23.346457900000001</v>
      </c>
      <c r="J1339" s="54">
        <f>_xlfn.XLOOKUP(H1339,[1]Sheet2!$G:$G,[1]Sheet2!$C:$C)</f>
        <v>-46.839468400000001</v>
      </c>
      <c r="K1339" s="14" t="s">
        <v>3721</v>
      </c>
      <c r="L1339" s="21" t="s">
        <v>3799</v>
      </c>
      <c r="M1339" s="14" t="s">
        <v>10</v>
      </c>
      <c r="N1339" s="13" t="s">
        <v>606</v>
      </c>
      <c r="O1339" s="13" t="s">
        <v>606</v>
      </c>
      <c r="P1339" s="13" t="s">
        <v>606</v>
      </c>
      <c r="Q1339" s="13" t="s">
        <v>606</v>
      </c>
      <c r="R1339" s="13" t="s">
        <v>606</v>
      </c>
      <c r="S1339" s="13"/>
      <c r="T1339" s="13"/>
      <c r="U1339" s="10">
        <v>28</v>
      </c>
      <c r="V1339" s="9" t="s">
        <v>4432</v>
      </c>
      <c r="W1339" s="9" t="s">
        <v>4429</v>
      </c>
      <c r="X1339" s="13" t="s">
        <v>26</v>
      </c>
    </row>
    <row r="1340" spans="1:24" hidden="1" x14ac:dyDescent="0.3">
      <c r="A1340" s="7" t="s">
        <v>4428</v>
      </c>
      <c r="B1340" s="14">
        <v>36655</v>
      </c>
      <c r="C1340" s="14">
        <v>1006815</v>
      </c>
      <c r="D1340" s="14">
        <v>31443</v>
      </c>
      <c r="E1340" s="45" t="s">
        <v>593</v>
      </c>
      <c r="F1340" s="21" t="s">
        <v>3797</v>
      </c>
      <c r="G1340" s="54" t="s">
        <v>3797</v>
      </c>
      <c r="H1340" s="54" t="s">
        <v>3798</v>
      </c>
      <c r="I1340" s="54">
        <f>_xlfn.XLOOKUP(H1340,[1]Sheet2!$G:$G,[1]Sheet2!$B:$B)</f>
        <v>-23.346457900000001</v>
      </c>
      <c r="J1340" s="54">
        <f>_xlfn.XLOOKUP(H1340,[1]Sheet2!$G:$G,[1]Sheet2!$C:$C)</f>
        <v>-46.839468400000001</v>
      </c>
      <c r="K1340" s="14" t="s">
        <v>3721</v>
      </c>
      <c r="L1340" s="21" t="s">
        <v>3799</v>
      </c>
      <c r="M1340" s="14" t="s">
        <v>10</v>
      </c>
      <c r="N1340" s="13" t="s">
        <v>606</v>
      </c>
      <c r="O1340" s="13" t="s">
        <v>606</v>
      </c>
      <c r="P1340" s="13" t="s">
        <v>606</v>
      </c>
      <c r="Q1340" s="13" t="s">
        <v>606</v>
      </c>
      <c r="R1340" s="13" t="s">
        <v>606</v>
      </c>
      <c r="S1340" s="13"/>
      <c r="T1340" s="13"/>
      <c r="U1340" s="10">
        <v>28</v>
      </c>
      <c r="V1340" s="9" t="s">
        <v>4432</v>
      </c>
      <c r="W1340" s="9" t="s">
        <v>4429</v>
      </c>
      <c r="X1340" s="13" t="s">
        <v>26</v>
      </c>
    </row>
    <row r="1341" spans="1:24" hidden="1" x14ac:dyDescent="0.3">
      <c r="A1341" s="7" t="s">
        <v>4428</v>
      </c>
      <c r="B1341" s="14">
        <v>36420</v>
      </c>
      <c r="C1341" s="14">
        <v>1005691</v>
      </c>
      <c r="D1341" s="14">
        <v>31982</v>
      </c>
      <c r="E1341" s="45" t="s">
        <v>593</v>
      </c>
      <c r="F1341" s="21" t="s">
        <v>3800</v>
      </c>
      <c r="G1341" s="54" t="s">
        <v>3800</v>
      </c>
      <c r="H1341" s="54" t="s">
        <v>3801</v>
      </c>
      <c r="I1341" s="54">
        <f>_xlfn.XLOOKUP(H1341,[1]Sheet2!$G:$G,[1]Sheet2!$B:$B)</f>
        <v>-23.341248799999999</v>
      </c>
      <c r="J1341" s="54">
        <f>_xlfn.XLOOKUP(H1341,[1]Sheet2!$G:$G,[1]Sheet2!$C:$C)</f>
        <v>-46.8539435</v>
      </c>
      <c r="K1341" s="14" t="s">
        <v>3721</v>
      </c>
      <c r="L1341" s="21" t="s">
        <v>3799</v>
      </c>
      <c r="M1341" s="14" t="s">
        <v>10</v>
      </c>
      <c r="N1341" s="13" t="s">
        <v>606</v>
      </c>
      <c r="O1341" s="13" t="s">
        <v>606</v>
      </c>
      <c r="P1341" s="13" t="s">
        <v>606</v>
      </c>
      <c r="Q1341" s="13" t="s">
        <v>606</v>
      </c>
      <c r="R1341" s="13" t="s">
        <v>606</v>
      </c>
      <c r="S1341" s="13" t="s">
        <v>606</v>
      </c>
      <c r="T1341" s="13"/>
      <c r="U1341" s="10">
        <v>28</v>
      </c>
      <c r="V1341" s="9" t="s">
        <v>4432</v>
      </c>
      <c r="W1341" s="9" t="s">
        <v>4429</v>
      </c>
      <c r="X1341" s="13" t="s">
        <v>26</v>
      </c>
    </row>
    <row r="1342" spans="1:24" hidden="1" x14ac:dyDescent="0.3">
      <c r="A1342" s="7" t="s">
        <v>4428</v>
      </c>
      <c r="B1342" s="14">
        <v>36420</v>
      </c>
      <c r="C1342" s="14">
        <v>1005691</v>
      </c>
      <c r="D1342" s="14">
        <v>31981</v>
      </c>
      <c r="E1342" s="45" t="s">
        <v>593</v>
      </c>
      <c r="F1342" s="21" t="s">
        <v>3800</v>
      </c>
      <c r="G1342" s="54" t="s">
        <v>3800</v>
      </c>
      <c r="H1342" s="54" t="s">
        <v>3801</v>
      </c>
      <c r="I1342" s="54">
        <f>_xlfn.XLOOKUP(H1342,[1]Sheet2!$G:$G,[1]Sheet2!$B:$B)</f>
        <v>-23.341248799999999</v>
      </c>
      <c r="J1342" s="54">
        <f>_xlfn.XLOOKUP(H1342,[1]Sheet2!$G:$G,[1]Sheet2!$C:$C)</f>
        <v>-46.8539435</v>
      </c>
      <c r="K1342" s="14" t="s">
        <v>3721</v>
      </c>
      <c r="L1342" s="21" t="s">
        <v>3799</v>
      </c>
      <c r="M1342" s="14" t="s">
        <v>10</v>
      </c>
      <c r="N1342" s="13" t="s">
        <v>606</v>
      </c>
      <c r="O1342" s="13" t="s">
        <v>606</v>
      </c>
      <c r="P1342" s="13" t="s">
        <v>606</v>
      </c>
      <c r="Q1342" s="13" t="s">
        <v>606</v>
      </c>
      <c r="R1342" s="13" t="s">
        <v>606</v>
      </c>
      <c r="S1342" s="13" t="s">
        <v>606</v>
      </c>
      <c r="T1342" s="13"/>
      <c r="U1342" s="10">
        <v>28</v>
      </c>
      <c r="V1342" s="9" t="s">
        <v>4432</v>
      </c>
      <c r="W1342" s="9" t="s">
        <v>4429</v>
      </c>
      <c r="X1342" s="13" t="s">
        <v>26</v>
      </c>
    </row>
    <row r="1343" spans="1:24" hidden="1" x14ac:dyDescent="0.3">
      <c r="A1343" s="7" t="s">
        <v>4428</v>
      </c>
      <c r="B1343" s="14">
        <v>36420</v>
      </c>
      <c r="C1343" s="14">
        <v>1005691</v>
      </c>
      <c r="D1343" s="14">
        <v>31970</v>
      </c>
      <c r="E1343" s="45" t="s">
        <v>593</v>
      </c>
      <c r="F1343" s="21" t="s">
        <v>3800</v>
      </c>
      <c r="G1343" s="54" t="s">
        <v>3800</v>
      </c>
      <c r="H1343" s="54" t="s">
        <v>3801</v>
      </c>
      <c r="I1343" s="54">
        <f>_xlfn.XLOOKUP(H1343,[1]Sheet2!$G:$G,[1]Sheet2!$B:$B)</f>
        <v>-23.341248799999999</v>
      </c>
      <c r="J1343" s="54">
        <f>_xlfn.XLOOKUP(H1343,[1]Sheet2!$G:$G,[1]Sheet2!$C:$C)</f>
        <v>-46.8539435</v>
      </c>
      <c r="K1343" s="14" t="s">
        <v>3721</v>
      </c>
      <c r="L1343" s="21" t="s">
        <v>3799</v>
      </c>
      <c r="M1343" s="14" t="s">
        <v>10</v>
      </c>
      <c r="N1343" s="13" t="s">
        <v>606</v>
      </c>
      <c r="O1343" s="13" t="s">
        <v>606</v>
      </c>
      <c r="P1343" s="13" t="s">
        <v>606</v>
      </c>
      <c r="Q1343" s="13" t="s">
        <v>606</v>
      </c>
      <c r="R1343" s="13" t="s">
        <v>606</v>
      </c>
      <c r="S1343" s="13" t="s">
        <v>606</v>
      </c>
      <c r="T1343" s="13"/>
      <c r="U1343" s="10">
        <v>28</v>
      </c>
      <c r="V1343" s="9" t="s">
        <v>4432</v>
      </c>
      <c r="W1343" s="9" t="s">
        <v>4429</v>
      </c>
      <c r="X1343" s="13" t="s">
        <v>26</v>
      </c>
    </row>
    <row r="1344" spans="1:24" hidden="1" x14ac:dyDescent="0.3">
      <c r="A1344" s="7" t="s">
        <v>4428</v>
      </c>
      <c r="B1344" s="14">
        <v>36420</v>
      </c>
      <c r="C1344" s="14">
        <v>1005691</v>
      </c>
      <c r="D1344" s="14">
        <v>31979</v>
      </c>
      <c r="E1344" s="45" t="s">
        <v>593</v>
      </c>
      <c r="F1344" s="21" t="s">
        <v>3800</v>
      </c>
      <c r="G1344" s="54" t="s">
        <v>3800</v>
      </c>
      <c r="H1344" s="54" t="s">
        <v>3801</v>
      </c>
      <c r="I1344" s="54">
        <f>_xlfn.XLOOKUP(H1344,[1]Sheet2!$G:$G,[1]Sheet2!$B:$B)</f>
        <v>-23.341248799999999</v>
      </c>
      <c r="J1344" s="54">
        <f>_xlfn.XLOOKUP(H1344,[1]Sheet2!$G:$G,[1]Sheet2!$C:$C)</f>
        <v>-46.8539435</v>
      </c>
      <c r="K1344" s="14" t="s">
        <v>3721</v>
      </c>
      <c r="L1344" s="21" t="s">
        <v>3799</v>
      </c>
      <c r="M1344" s="14" t="s">
        <v>10</v>
      </c>
      <c r="N1344" s="13" t="s">
        <v>606</v>
      </c>
      <c r="O1344" s="13" t="s">
        <v>606</v>
      </c>
      <c r="P1344" s="13" t="s">
        <v>606</v>
      </c>
      <c r="Q1344" s="13" t="s">
        <v>606</v>
      </c>
      <c r="R1344" s="13" t="s">
        <v>606</v>
      </c>
      <c r="S1344" s="13" t="s">
        <v>606</v>
      </c>
      <c r="T1344" s="13"/>
      <c r="U1344" s="10">
        <v>28</v>
      </c>
      <c r="V1344" s="9" t="s">
        <v>4432</v>
      </c>
      <c r="W1344" s="9" t="s">
        <v>4429</v>
      </c>
      <c r="X1344" s="13" t="s">
        <v>26</v>
      </c>
    </row>
    <row r="1345" spans="1:24" hidden="1" x14ac:dyDescent="0.3">
      <c r="A1345" s="7" t="s">
        <v>4428</v>
      </c>
      <c r="B1345" s="14">
        <v>36420</v>
      </c>
      <c r="C1345" s="14">
        <v>1005691</v>
      </c>
      <c r="D1345" s="14">
        <v>31968</v>
      </c>
      <c r="E1345" s="45" t="s">
        <v>593</v>
      </c>
      <c r="F1345" s="21" t="s">
        <v>3800</v>
      </c>
      <c r="G1345" s="54" t="s">
        <v>3800</v>
      </c>
      <c r="H1345" s="54" t="s">
        <v>3801</v>
      </c>
      <c r="I1345" s="54">
        <f>_xlfn.XLOOKUP(H1345,[1]Sheet2!$G:$G,[1]Sheet2!$B:$B)</f>
        <v>-23.341248799999999</v>
      </c>
      <c r="J1345" s="54">
        <f>_xlfn.XLOOKUP(H1345,[1]Sheet2!$G:$G,[1]Sheet2!$C:$C)</f>
        <v>-46.8539435</v>
      </c>
      <c r="K1345" s="14" t="s">
        <v>3721</v>
      </c>
      <c r="L1345" s="21" t="s">
        <v>3799</v>
      </c>
      <c r="M1345" s="14" t="s">
        <v>10</v>
      </c>
      <c r="N1345" s="13" t="s">
        <v>606</v>
      </c>
      <c r="O1345" s="13" t="s">
        <v>606</v>
      </c>
      <c r="P1345" s="13" t="s">
        <v>606</v>
      </c>
      <c r="Q1345" s="13" t="s">
        <v>606</v>
      </c>
      <c r="R1345" s="13" t="s">
        <v>606</v>
      </c>
      <c r="S1345" s="13" t="s">
        <v>606</v>
      </c>
      <c r="T1345" s="13"/>
      <c r="U1345" s="10">
        <v>28</v>
      </c>
      <c r="V1345" s="9" t="s">
        <v>4432</v>
      </c>
      <c r="W1345" s="9" t="s">
        <v>4429</v>
      </c>
      <c r="X1345" s="13" t="s">
        <v>26</v>
      </c>
    </row>
    <row r="1346" spans="1:24" hidden="1" x14ac:dyDescent="0.3">
      <c r="A1346" s="7" t="s">
        <v>4428</v>
      </c>
      <c r="B1346" s="14">
        <v>36268</v>
      </c>
      <c r="C1346" s="14">
        <v>1005435</v>
      </c>
      <c r="D1346" s="14">
        <v>23385</v>
      </c>
      <c r="E1346" s="45" t="s">
        <v>593</v>
      </c>
      <c r="F1346" s="21" t="s">
        <v>3802</v>
      </c>
      <c r="G1346" s="54" t="s">
        <v>3802</v>
      </c>
      <c r="H1346" s="54" t="s">
        <v>3803</v>
      </c>
      <c r="I1346" s="54" t="e">
        <f>_xlfn.XLOOKUP(H1346,[1]Sheet2!$G:$G,[1]Sheet2!$B:$B)</f>
        <v>#N/A</v>
      </c>
      <c r="J1346" s="54" t="e">
        <f>_xlfn.XLOOKUP(H1346,[1]Sheet2!$G:$G,[1]Sheet2!$C:$C)</f>
        <v>#N/A</v>
      </c>
      <c r="K1346" s="14" t="s">
        <v>3721</v>
      </c>
      <c r="L1346" s="21" t="s">
        <v>3799</v>
      </c>
      <c r="M1346" s="14" t="s">
        <v>10</v>
      </c>
      <c r="N1346" s="13" t="s">
        <v>606</v>
      </c>
      <c r="O1346" s="13" t="s">
        <v>606</v>
      </c>
      <c r="P1346" s="13" t="s">
        <v>606</v>
      </c>
      <c r="Q1346" s="13" t="s">
        <v>606</v>
      </c>
      <c r="R1346" s="13" t="s">
        <v>606</v>
      </c>
      <c r="S1346" s="13"/>
      <c r="T1346" s="13"/>
      <c r="U1346" s="10">
        <v>25</v>
      </c>
      <c r="V1346" s="9" t="s">
        <v>4432</v>
      </c>
      <c r="W1346" s="9" t="s">
        <v>4429</v>
      </c>
      <c r="X1346" s="13" t="s">
        <v>26</v>
      </c>
    </row>
    <row r="1347" spans="1:24" hidden="1" x14ac:dyDescent="0.3">
      <c r="A1347" s="7" t="s">
        <v>4428</v>
      </c>
      <c r="B1347" s="14">
        <v>36268</v>
      </c>
      <c r="C1347" s="14">
        <v>1005435</v>
      </c>
      <c r="D1347" s="14">
        <v>9679</v>
      </c>
      <c r="E1347" s="45" t="s">
        <v>593</v>
      </c>
      <c r="F1347" s="21" t="s">
        <v>3802</v>
      </c>
      <c r="G1347" s="54" t="s">
        <v>3802</v>
      </c>
      <c r="H1347" s="54" t="s">
        <v>3803</v>
      </c>
      <c r="I1347" s="54" t="e">
        <f>_xlfn.XLOOKUP(H1347,[1]Sheet2!$G:$G,[1]Sheet2!$B:$B)</f>
        <v>#N/A</v>
      </c>
      <c r="J1347" s="54" t="e">
        <f>_xlfn.XLOOKUP(H1347,[1]Sheet2!$G:$G,[1]Sheet2!$C:$C)</f>
        <v>#N/A</v>
      </c>
      <c r="K1347" s="14" t="s">
        <v>3721</v>
      </c>
      <c r="L1347" s="21" t="s">
        <v>3799</v>
      </c>
      <c r="M1347" s="14" t="s">
        <v>10</v>
      </c>
      <c r="N1347" s="13" t="s">
        <v>606</v>
      </c>
      <c r="O1347" s="13" t="s">
        <v>606</v>
      </c>
      <c r="P1347" s="13" t="s">
        <v>606</v>
      </c>
      <c r="Q1347" s="13" t="s">
        <v>606</v>
      </c>
      <c r="R1347" s="13" t="s">
        <v>606</v>
      </c>
      <c r="S1347" s="13"/>
      <c r="T1347" s="13"/>
      <c r="U1347" s="10">
        <v>25</v>
      </c>
      <c r="V1347" s="9" t="s">
        <v>4432</v>
      </c>
      <c r="W1347" s="9" t="s">
        <v>4429</v>
      </c>
      <c r="X1347" s="13" t="s">
        <v>26</v>
      </c>
    </row>
    <row r="1348" spans="1:24" hidden="1" x14ac:dyDescent="0.3">
      <c r="A1348" s="7" t="s">
        <v>4428</v>
      </c>
      <c r="B1348" s="14">
        <v>36268</v>
      </c>
      <c r="C1348" s="14">
        <v>1005435</v>
      </c>
      <c r="D1348" s="14">
        <v>13897</v>
      </c>
      <c r="E1348" s="45" t="s">
        <v>593</v>
      </c>
      <c r="F1348" s="21" t="s">
        <v>3802</v>
      </c>
      <c r="G1348" s="54" t="s">
        <v>3802</v>
      </c>
      <c r="H1348" s="54" t="s">
        <v>3803</v>
      </c>
      <c r="I1348" s="54" t="e">
        <f>_xlfn.XLOOKUP(H1348,[1]Sheet2!$G:$G,[1]Sheet2!$B:$B)</f>
        <v>#N/A</v>
      </c>
      <c r="J1348" s="54" t="e">
        <f>_xlfn.XLOOKUP(H1348,[1]Sheet2!$G:$G,[1]Sheet2!$C:$C)</f>
        <v>#N/A</v>
      </c>
      <c r="K1348" s="14" t="s">
        <v>3721</v>
      </c>
      <c r="L1348" s="21" t="s">
        <v>3799</v>
      </c>
      <c r="M1348" s="14" t="s">
        <v>10</v>
      </c>
      <c r="N1348" s="13" t="s">
        <v>606</v>
      </c>
      <c r="O1348" s="13" t="s">
        <v>606</v>
      </c>
      <c r="P1348" s="13" t="s">
        <v>606</v>
      </c>
      <c r="Q1348" s="13" t="s">
        <v>606</v>
      </c>
      <c r="R1348" s="13" t="s">
        <v>606</v>
      </c>
      <c r="S1348" s="13"/>
      <c r="T1348" s="13"/>
      <c r="U1348" s="10">
        <v>30</v>
      </c>
      <c r="V1348" s="9" t="s">
        <v>4432</v>
      </c>
      <c r="W1348" s="9" t="s">
        <v>4429</v>
      </c>
      <c r="X1348" s="13" t="s">
        <v>26</v>
      </c>
    </row>
    <row r="1349" spans="1:24" hidden="1" x14ac:dyDescent="0.3">
      <c r="A1349" s="7" t="s">
        <v>4428</v>
      </c>
      <c r="B1349" s="14">
        <v>36268</v>
      </c>
      <c r="C1349" s="14">
        <v>1005435</v>
      </c>
      <c r="D1349" s="14">
        <v>21980</v>
      </c>
      <c r="E1349" s="45" t="s">
        <v>593</v>
      </c>
      <c r="F1349" s="21" t="s">
        <v>3802</v>
      </c>
      <c r="G1349" s="54" t="s">
        <v>3802</v>
      </c>
      <c r="H1349" s="54" t="s">
        <v>3803</v>
      </c>
      <c r="I1349" s="54" t="e">
        <f>_xlfn.XLOOKUP(H1349,[1]Sheet2!$G:$G,[1]Sheet2!$B:$B)</f>
        <v>#N/A</v>
      </c>
      <c r="J1349" s="54" t="e">
        <f>_xlfn.XLOOKUP(H1349,[1]Sheet2!$G:$G,[1]Sheet2!$C:$C)</f>
        <v>#N/A</v>
      </c>
      <c r="K1349" s="14" t="s">
        <v>3721</v>
      </c>
      <c r="L1349" s="21" t="s">
        <v>3799</v>
      </c>
      <c r="M1349" s="14" t="s">
        <v>10</v>
      </c>
      <c r="N1349" s="13" t="s">
        <v>606</v>
      </c>
      <c r="O1349" s="13" t="s">
        <v>606</v>
      </c>
      <c r="P1349" s="13" t="s">
        <v>606</v>
      </c>
      <c r="Q1349" s="13" t="s">
        <v>606</v>
      </c>
      <c r="R1349" s="13" t="s">
        <v>606</v>
      </c>
      <c r="S1349" s="13"/>
      <c r="T1349" s="13"/>
      <c r="U1349" s="10">
        <v>30</v>
      </c>
      <c r="V1349" s="9" t="s">
        <v>4432</v>
      </c>
      <c r="W1349" s="9" t="s">
        <v>4429</v>
      </c>
      <c r="X1349" s="13" t="s">
        <v>26</v>
      </c>
    </row>
    <row r="1350" spans="1:24" hidden="1" x14ac:dyDescent="0.3">
      <c r="A1350" s="7" t="s">
        <v>4428</v>
      </c>
      <c r="B1350" s="14">
        <v>35748</v>
      </c>
      <c r="C1350" s="14">
        <v>1003750</v>
      </c>
      <c r="D1350" s="14">
        <v>4565</v>
      </c>
      <c r="E1350" s="45" t="s">
        <v>1128</v>
      </c>
      <c r="F1350" s="21" t="s">
        <v>3802</v>
      </c>
      <c r="G1350" s="54" t="s">
        <v>3802</v>
      </c>
      <c r="H1350" s="54" t="s">
        <v>3803</v>
      </c>
      <c r="I1350" s="54" t="e">
        <f>_xlfn.XLOOKUP(H1350,[1]Sheet2!$G:$G,[1]Sheet2!$B:$B)</f>
        <v>#N/A</v>
      </c>
      <c r="J1350" s="54" t="e">
        <f>_xlfn.XLOOKUP(H1350,[1]Sheet2!$G:$G,[1]Sheet2!$C:$C)</f>
        <v>#N/A</v>
      </c>
      <c r="K1350" s="14" t="s">
        <v>3721</v>
      </c>
      <c r="L1350" s="21" t="s">
        <v>3799</v>
      </c>
      <c r="M1350" s="14" t="s">
        <v>10</v>
      </c>
      <c r="N1350" s="13" t="s">
        <v>606</v>
      </c>
      <c r="O1350" s="13" t="s">
        <v>606</v>
      </c>
      <c r="P1350" s="13" t="s">
        <v>606</v>
      </c>
      <c r="Q1350" s="13" t="s">
        <v>606</v>
      </c>
      <c r="R1350" s="13" t="s">
        <v>606</v>
      </c>
      <c r="S1350" s="13"/>
      <c r="T1350" s="13"/>
      <c r="U1350" s="10">
        <v>30</v>
      </c>
      <c r="V1350" s="9" t="s">
        <v>4432</v>
      </c>
      <c r="W1350" s="9" t="s">
        <v>4429</v>
      </c>
      <c r="X1350" s="13" t="s">
        <v>26</v>
      </c>
    </row>
    <row r="1351" spans="1:24" hidden="1" x14ac:dyDescent="0.3">
      <c r="A1351" s="7" t="s">
        <v>4428</v>
      </c>
      <c r="B1351" s="14">
        <v>35748</v>
      </c>
      <c r="C1351" s="14">
        <v>1003750</v>
      </c>
      <c r="D1351" s="14">
        <v>3767</v>
      </c>
      <c r="E1351" s="45" t="s">
        <v>1128</v>
      </c>
      <c r="F1351" s="21" t="s">
        <v>3802</v>
      </c>
      <c r="G1351" s="54" t="s">
        <v>3802</v>
      </c>
      <c r="H1351" s="54" t="s">
        <v>3803</v>
      </c>
      <c r="I1351" s="54" t="e">
        <f>_xlfn.XLOOKUP(H1351,[1]Sheet2!$G:$G,[1]Sheet2!$B:$B)</f>
        <v>#N/A</v>
      </c>
      <c r="J1351" s="54" t="e">
        <f>_xlfn.XLOOKUP(H1351,[1]Sheet2!$G:$G,[1]Sheet2!$C:$C)</f>
        <v>#N/A</v>
      </c>
      <c r="K1351" s="14" t="s">
        <v>3721</v>
      </c>
      <c r="L1351" s="21" t="s">
        <v>3799</v>
      </c>
      <c r="M1351" s="14" t="s">
        <v>10</v>
      </c>
      <c r="N1351" s="13" t="s">
        <v>606</v>
      </c>
      <c r="O1351" s="13" t="s">
        <v>606</v>
      </c>
      <c r="P1351" s="13" t="s">
        <v>606</v>
      </c>
      <c r="Q1351" s="13" t="s">
        <v>606</v>
      </c>
      <c r="R1351" s="13" t="s">
        <v>606</v>
      </c>
      <c r="S1351" s="13"/>
      <c r="T1351" s="13"/>
      <c r="U1351" s="10">
        <v>30</v>
      </c>
      <c r="V1351" s="9" t="s">
        <v>4432</v>
      </c>
      <c r="W1351" s="9" t="s">
        <v>4429</v>
      </c>
      <c r="X1351" s="13" t="s">
        <v>26</v>
      </c>
    </row>
    <row r="1352" spans="1:24" hidden="1" x14ac:dyDescent="0.3">
      <c r="A1352" s="7" t="s">
        <v>4428</v>
      </c>
      <c r="B1352" s="14">
        <v>35748</v>
      </c>
      <c r="C1352" s="14">
        <v>1003750</v>
      </c>
      <c r="D1352" s="14" t="s">
        <v>3804</v>
      </c>
      <c r="E1352" s="45" t="s">
        <v>590</v>
      </c>
      <c r="F1352" s="21" t="s">
        <v>3802</v>
      </c>
      <c r="G1352" s="54" t="s">
        <v>3802</v>
      </c>
      <c r="H1352" s="54" t="s">
        <v>3803</v>
      </c>
      <c r="I1352" s="54" t="e">
        <f>_xlfn.XLOOKUP(H1352,[1]Sheet2!$G:$G,[1]Sheet2!$B:$B)</f>
        <v>#N/A</v>
      </c>
      <c r="J1352" s="54" t="e">
        <f>_xlfn.XLOOKUP(H1352,[1]Sheet2!$G:$G,[1]Sheet2!$C:$C)</f>
        <v>#N/A</v>
      </c>
      <c r="K1352" s="14" t="s">
        <v>3721</v>
      </c>
      <c r="L1352" s="21" t="s">
        <v>3799</v>
      </c>
      <c r="M1352" s="14" t="s">
        <v>10</v>
      </c>
      <c r="N1352" s="13" t="s">
        <v>606</v>
      </c>
      <c r="O1352" s="13" t="s">
        <v>606</v>
      </c>
      <c r="P1352" s="13" t="s">
        <v>606</v>
      </c>
      <c r="Q1352" s="13" t="s">
        <v>606</v>
      </c>
      <c r="R1352" s="13" t="s">
        <v>606</v>
      </c>
      <c r="S1352" s="13"/>
      <c r="T1352" s="13"/>
      <c r="U1352" s="10">
        <v>30</v>
      </c>
      <c r="V1352" s="9" t="s">
        <v>4432</v>
      </c>
      <c r="W1352" s="9" t="s">
        <v>4429</v>
      </c>
      <c r="X1352" s="13" t="s">
        <v>26</v>
      </c>
    </row>
    <row r="1353" spans="1:24" hidden="1" x14ac:dyDescent="0.3">
      <c r="A1353" s="7" t="s">
        <v>4428</v>
      </c>
      <c r="B1353" s="14">
        <v>35748</v>
      </c>
      <c r="C1353" s="14">
        <v>1003750</v>
      </c>
      <c r="D1353" s="14">
        <v>9112</v>
      </c>
      <c r="E1353" s="45" t="s">
        <v>1128</v>
      </c>
      <c r="F1353" s="21" t="s">
        <v>3802</v>
      </c>
      <c r="G1353" s="54" t="s">
        <v>3802</v>
      </c>
      <c r="H1353" s="54" t="s">
        <v>3803</v>
      </c>
      <c r="I1353" s="54" t="e">
        <f>_xlfn.XLOOKUP(H1353,[1]Sheet2!$G:$G,[1]Sheet2!$B:$B)</f>
        <v>#N/A</v>
      </c>
      <c r="J1353" s="54" t="e">
        <f>_xlfn.XLOOKUP(H1353,[1]Sheet2!$G:$G,[1]Sheet2!$C:$C)</f>
        <v>#N/A</v>
      </c>
      <c r="K1353" s="14" t="s">
        <v>3721</v>
      </c>
      <c r="L1353" s="21" t="s">
        <v>3799</v>
      </c>
      <c r="M1353" s="14" t="s">
        <v>10</v>
      </c>
      <c r="N1353" s="13" t="s">
        <v>606</v>
      </c>
      <c r="O1353" s="13" t="s">
        <v>606</v>
      </c>
      <c r="P1353" s="13" t="s">
        <v>606</v>
      </c>
      <c r="Q1353" s="13" t="s">
        <v>606</v>
      </c>
      <c r="R1353" s="13" t="s">
        <v>606</v>
      </c>
      <c r="S1353" s="13"/>
      <c r="T1353" s="13"/>
      <c r="U1353" s="10">
        <v>30</v>
      </c>
      <c r="V1353" s="9" t="s">
        <v>4432</v>
      </c>
      <c r="W1353" s="9" t="s">
        <v>4429</v>
      </c>
      <c r="X1353" s="13" t="s">
        <v>26</v>
      </c>
    </row>
    <row r="1354" spans="1:24" hidden="1" x14ac:dyDescent="0.3">
      <c r="A1354" s="7" t="s">
        <v>4428</v>
      </c>
      <c r="B1354" s="14">
        <v>35748</v>
      </c>
      <c r="C1354" s="14">
        <v>1003750</v>
      </c>
      <c r="D1354" s="14">
        <v>15079</v>
      </c>
      <c r="E1354" s="45" t="s">
        <v>1764</v>
      </c>
      <c r="F1354" s="21" t="s">
        <v>3802</v>
      </c>
      <c r="G1354" s="54" t="s">
        <v>3802</v>
      </c>
      <c r="H1354" s="54" t="s">
        <v>3803</v>
      </c>
      <c r="I1354" s="54" t="e">
        <f>_xlfn.XLOOKUP(H1354,[1]Sheet2!$G:$G,[1]Sheet2!$B:$B)</f>
        <v>#N/A</v>
      </c>
      <c r="J1354" s="54" t="e">
        <f>_xlfn.XLOOKUP(H1354,[1]Sheet2!$G:$G,[1]Sheet2!$C:$C)</f>
        <v>#N/A</v>
      </c>
      <c r="K1354" s="14" t="s">
        <v>3721</v>
      </c>
      <c r="L1354" s="21" t="s">
        <v>3799</v>
      </c>
      <c r="M1354" s="14" t="s">
        <v>10</v>
      </c>
      <c r="N1354" s="13" t="s">
        <v>606</v>
      </c>
      <c r="O1354" s="13" t="s">
        <v>606</v>
      </c>
      <c r="P1354" s="13" t="s">
        <v>606</v>
      </c>
      <c r="Q1354" s="13" t="s">
        <v>606</v>
      </c>
      <c r="R1354" s="13" t="s">
        <v>606</v>
      </c>
      <c r="S1354" s="13"/>
      <c r="T1354" s="13"/>
      <c r="U1354" s="10">
        <v>30</v>
      </c>
      <c r="V1354" s="9" t="s">
        <v>4432</v>
      </c>
      <c r="W1354" s="9" t="s">
        <v>4429</v>
      </c>
      <c r="X1354" s="13" t="s">
        <v>26</v>
      </c>
    </row>
    <row r="1355" spans="1:24" hidden="1" x14ac:dyDescent="0.3">
      <c r="A1355" s="7" t="s">
        <v>4428</v>
      </c>
      <c r="B1355" s="14">
        <v>35748</v>
      </c>
      <c r="C1355" s="14">
        <v>1003750</v>
      </c>
      <c r="D1355" s="14">
        <v>12852</v>
      </c>
      <c r="E1355" s="45" t="s">
        <v>1764</v>
      </c>
      <c r="F1355" s="21" t="s">
        <v>3802</v>
      </c>
      <c r="G1355" s="54" t="s">
        <v>3802</v>
      </c>
      <c r="H1355" s="54" t="s">
        <v>3803</v>
      </c>
      <c r="I1355" s="54" t="e">
        <f>_xlfn.XLOOKUP(H1355,[1]Sheet2!$G:$G,[1]Sheet2!$B:$B)</f>
        <v>#N/A</v>
      </c>
      <c r="J1355" s="54" t="e">
        <f>_xlfn.XLOOKUP(H1355,[1]Sheet2!$G:$G,[1]Sheet2!$C:$C)</f>
        <v>#N/A</v>
      </c>
      <c r="K1355" s="14" t="s">
        <v>3721</v>
      </c>
      <c r="L1355" s="21" t="s">
        <v>3799</v>
      </c>
      <c r="M1355" s="14" t="s">
        <v>10</v>
      </c>
      <c r="N1355" s="13" t="s">
        <v>606</v>
      </c>
      <c r="O1355" s="13" t="s">
        <v>606</v>
      </c>
      <c r="P1355" s="13" t="s">
        <v>606</v>
      </c>
      <c r="Q1355" s="13" t="s">
        <v>606</v>
      </c>
      <c r="R1355" s="13" t="s">
        <v>606</v>
      </c>
      <c r="S1355" s="13"/>
      <c r="T1355" s="13"/>
      <c r="U1355" s="10">
        <v>30</v>
      </c>
      <c r="V1355" s="9" t="s">
        <v>4432</v>
      </c>
      <c r="W1355" s="9" t="s">
        <v>4429</v>
      </c>
      <c r="X1355" s="13" t="s">
        <v>26</v>
      </c>
    </row>
    <row r="1356" spans="1:24" hidden="1" x14ac:dyDescent="0.3">
      <c r="A1356" s="7" t="s">
        <v>4428</v>
      </c>
      <c r="B1356" s="14">
        <v>35748</v>
      </c>
      <c r="C1356" s="14">
        <v>1003750</v>
      </c>
      <c r="D1356" s="14">
        <v>15284</v>
      </c>
      <c r="E1356" s="45" t="s">
        <v>1128</v>
      </c>
      <c r="F1356" s="21" t="s">
        <v>3802</v>
      </c>
      <c r="G1356" s="54" t="s">
        <v>3802</v>
      </c>
      <c r="H1356" s="54" t="s">
        <v>3803</v>
      </c>
      <c r="I1356" s="54" t="e">
        <f>_xlfn.XLOOKUP(H1356,[1]Sheet2!$G:$G,[1]Sheet2!$B:$B)</f>
        <v>#N/A</v>
      </c>
      <c r="J1356" s="54" t="e">
        <f>_xlfn.XLOOKUP(H1356,[1]Sheet2!$G:$G,[1]Sheet2!$C:$C)</f>
        <v>#N/A</v>
      </c>
      <c r="K1356" s="14" t="s">
        <v>3721</v>
      </c>
      <c r="L1356" s="21" t="s">
        <v>3799</v>
      </c>
      <c r="M1356" s="14" t="s">
        <v>10</v>
      </c>
      <c r="N1356" s="13" t="s">
        <v>606</v>
      </c>
      <c r="O1356" s="13" t="s">
        <v>606</v>
      </c>
      <c r="P1356" s="13" t="s">
        <v>606</v>
      </c>
      <c r="Q1356" s="13" t="s">
        <v>606</v>
      </c>
      <c r="R1356" s="13" t="s">
        <v>606</v>
      </c>
      <c r="S1356" s="13"/>
      <c r="T1356" s="13"/>
      <c r="U1356" s="10">
        <v>30</v>
      </c>
      <c r="V1356" s="9" t="s">
        <v>4432</v>
      </c>
      <c r="W1356" s="9" t="s">
        <v>4429</v>
      </c>
      <c r="X1356" s="13" t="s">
        <v>26</v>
      </c>
    </row>
    <row r="1357" spans="1:24" hidden="1" x14ac:dyDescent="0.3">
      <c r="A1357" s="7" t="s">
        <v>4428</v>
      </c>
      <c r="B1357" s="14">
        <v>35748</v>
      </c>
      <c r="C1357" s="14">
        <v>1003750</v>
      </c>
      <c r="D1357" s="14">
        <v>7203</v>
      </c>
      <c r="E1357" s="45" t="s">
        <v>1128</v>
      </c>
      <c r="F1357" s="21" t="s">
        <v>3802</v>
      </c>
      <c r="G1357" s="54" t="s">
        <v>3802</v>
      </c>
      <c r="H1357" s="54" t="s">
        <v>3803</v>
      </c>
      <c r="I1357" s="54" t="e">
        <f>_xlfn.XLOOKUP(H1357,[1]Sheet2!$G:$G,[1]Sheet2!$B:$B)</f>
        <v>#N/A</v>
      </c>
      <c r="J1357" s="54" t="e">
        <f>_xlfn.XLOOKUP(H1357,[1]Sheet2!$G:$G,[1]Sheet2!$C:$C)</f>
        <v>#N/A</v>
      </c>
      <c r="K1357" s="14" t="s">
        <v>3721</v>
      </c>
      <c r="L1357" s="21" t="s">
        <v>3799</v>
      </c>
      <c r="M1357" s="14" t="s">
        <v>10</v>
      </c>
      <c r="N1357" s="13" t="s">
        <v>606</v>
      </c>
      <c r="O1357" s="13" t="s">
        <v>606</v>
      </c>
      <c r="P1357" s="13" t="s">
        <v>606</v>
      </c>
      <c r="Q1357" s="13" t="s">
        <v>606</v>
      </c>
      <c r="R1357" s="13" t="s">
        <v>606</v>
      </c>
      <c r="S1357" s="13"/>
      <c r="T1357" s="13"/>
      <c r="U1357" s="10">
        <v>30</v>
      </c>
      <c r="V1357" s="9" t="s">
        <v>4432</v>
      </c>
      <c r="W1357" s="9" t="s">
        <v>4429</v>
      </c>
      <c r="X1357" s="13" t="s">
        <v>26</v>
      </c>
    </row>
    <row r="1358" spans="1:24" hidden="1" x14ac:dyDescent="0.3">
      <c r="A1358" s="7" t="s">
        <v>4428</v>
      </c>
      <c r="B1358" s="14">
        <v>30278</v>
      </c>
      <c r="C1358" s="14">
        <v>838618</v>
      </c>
      <c r="D1358" s="14">
        <v>15456</v>
      </c>
      <c r="E1358" s="45" t="s">
        <v>593</v>
      </c>
      <c r="F1358" s="21" t="s">
        <v>3805</v>
      </c>
      <c r="G1358" s="54" t="s">
        <v>3805</v>
      </c>
      <c r="H1358" s="54" t="s">
        <v>3806</v>
      </c>
      <c r="I1358" s="54">
        <f>_xlfn.XLOOKUP(H1358,[1]Sheet2!$G:$G,[1]Sheet2!$B:$B)</f>
        <v>-23.344902000000001</v>
      </c>
      <c r="J1358" s="54">
        <f>_xlfn.XLOOKUP(H1358,[1]Sheet2!$G:$G,[1]Sheet2!$C:$C)</f>
        <v>-46.838443699999999</v>
      </c>
      <c r="K1358" s="14" t="s">
        <v>3721</v>
      </c>
      <c r="L1358" s="21" t="s">
        <v>3799</v>
      </c>
      <c r="M1358" s="14" t="s">
        <v>10</v>
      </c>
      <c r="N1358" s="13" t="s">
        <v>606</v>
      </c>
      <c r="O1358" s="13" t="s">
        <v>606</v>
      </c>
      <c r="P1358" s="13" t="s">
        <v>606</v>
      </c>
      <c r="Q1358" s="13" t="s">
        <v>606</v>
      </c>
      <c r="R1358" s="13" t="s">
        <v>606</v>
      </c>
      <c r="S1358" s="13"/>
      <c r="T1358" s="13"/>
      <c r="U1358" s="10">
        <v>25</v>
      </c>
      <c r="V1358" s="9" t="s">
        <v>4432</v>
      </c>
      <c r="W1358" s="9" t="s">
        <v>4429</v>
      </c>
      <c r="X1358" s="13" t="s">
        <v>26</v>
      </c>
    </row>
    <row r="1359" spans="1:24" hidden="1" x14ac:dyDescent="0.3">
      <c r="A1359" s="7" t="s">
        <v>4428</v>
      </c>
      <c r="B1359" s="14">
        <v>2416</v>
      </c>
      <c r="C1359" s="14">
        <v>9233</v>
      </c>
      <c r="D1359" s="14" t="s">
        <v>3807</v>
      </c>
      <c r="E1359" s="45" t="s">
        <v>588</v>
      </c>
      <c r="F1359" s="21" t="s">
        <v>3808</v>
      </c>
      <c r="G1359" s="54" t="s">
        <v>3808</v>
      </c>
      <c r="H1359" s="54" t="s">
        <v>3809</v>
      </c>
      <c r="I1359" s="54">
        <f>_xlfn.XLOOKUP(H1359,[1]Sheet2!$G:$G,[1]Sheet2!$B:$B)</f>
        <v>-23.343903900000001</v>
      </c>
      <c r="J1359" s="54">
        <f>_xlfn.XLOOKUP(H1359,[1]Sheet2!$G:$G,[1]Sheet2!$C:$C)</f>
        <v>-46.839311299999999</v>
      </c>
      <c r="K1359" s="14" t="s">
        <v>3721</v>
      </c>
      <c r="L1359" s="21" t="s">
        <v>3799</v>
      </c>
      <c r="M1359" s="14" t="s">
        <v>10</v>
      </c>
      <c r="N1359" s="13" t="s">
        <v>606</v>
      </c>
      <c r="O1359" s="13" t="s">
        <v>606</v>
      </c>
      <c r="P1359" s="13" t="s">
        <v>606</v>
      </c>
      <c r="Q1359" s="13" t="s">
        <v>606</v>
      </c>
      <c r="R1359" s="13" t="s">
        <v>606</v>
      </c>
      <c r="S1359" s="13"/>
      <c r="T1359" s="13"/>
      <c r="U1359" s="10">
        <v>10</v>
      </c>
      <c r="V1359" s="9" t="s">
        <v>4432</v>
      </c>
      <c r="W1359" s="9" t="s">
        <v>4429</v>
      </c>
      <c r="X1359" s="13" t="s">
        <v>26</v>
      </c>
    </row>
    <row r="1360" spans="1:24" hidden="1" x14ac:dyDescent="0.3">
      <c r="A1360" s="7" t="s">
        <v>4428</v>
      </c>
      <c r="B1360" s="14">
        <v>39224</v>
      </c>
      <c r="C1360" s="14">
        <v>88248</v>
      </c>
      <c r="D1360" s="14">
        <v>16706</v>
      </c>
      <c r="E1360" s="45" t="s">
        <v>583</v>
      </c>
      <c r="F1360" s="21" t="s">
        <v>3810</v>
      </c>
      <c r="G1360" s="54" t="s">
        <v>3810</v>
      </c>
      <c r="H1360" s="54" t="s">
        <v>3811</v>
      </c>
      <c r="I1360" s="54">
        <f>_xlfn.XLOOKUP(H1360,[1]Sheet2!$G:$G,[1]Sheet2!$B:$B)</f>
        <v>-23.3472765</v>
      </c>
      <c r="J1360" s="54">
        <f>_xlfn.XLOOKUP(H1360,[1]Sheet2!$G:$G,[1]Sheet2!$C:$C)</f>
        <v>-46.854765299999997</v>
      </c>
      <c r="K1360" s="14" t="s">
        <v>3721</v>
      </c>
      <c r="L1360" s="21" t="s">
        <v>3799</v>
      </c>
      <c r="M1360" s="14" t="s">
        <v>10</v>
      </c>
      <c r="N1360" s="13" t="s">
        <v>606</v>
      </c>
      <c r="O1360" s="13" t="s">
        <v>606</v>
      </c>
      <c r="P1360" s="13" t="s">
        <v>606</v>
      </c>
      <c r="Q1360" s="13" t="s">
        <v>606</v>
      </c>
      <c r="R1360" s="13" t="s">
        <v>606</v>
      </c>
      <c r="S1360" s="13"/>
      <c r="T1360" s="13"/>
      <c r="U1360" s="10">
        <v>25</v>
      </c>
      <c r="V1360" s="9" t="s">
        <v>4432</v>
      </c>
      <c r="W1360" s="9" t="s">
        <v>4429</v>
      </c>
      <c r="X1360" s="13" t="s">
        <v>26</v>
      </c>
    </row>
    <row r="1361" spans="1:24" hidden="1" x14ac:dyDescent="0.3">
      <c r="A1361" s="7" t="s">
        <v>4428</v>
      </c>
      <c r="B1361" s="14">
        <v>38240</v>
      </c>
      <c r="C1361" s="14">
        <v>77559</v>
      </c>
      <c r="D1361" s="14">
        <v>34311</v>
      </c>
      <c r="E1361" s="45" t="s">
        <v>1129</v>
      </c>
      <c r="F1361" s="21" t="s">
        <v>3812</v>
      </c>
      <c r="G1361" s="54" t="s">
        <v>3812</v>
      </c>
      <c r="H1361" s="54" t="s">
        <v>3813</v>
      </c>
      <c r="I1361" s="54">
        <f>_xlfn.XLOOKUP(H1361,[1]Sheet2!$G:$G,[1]Sheet2!$B:$B)</f>
        <v>-23.492564699999999</v>
      </c>
      <c r="J1361" s="54">
        <f>_xlfn.XLOOKUP(H1361,[1]Sheet2!$G:$G,[1]Sheet2!$C:$C)</f>
        <v>-46.775999300000002</v>
      </c>
      <c r="K1361" s="14" t="s">
        <v>3721</v>
      </c>
      <c r="L1361" s="21" t="s">
        <v>3814</v>
      </c>
      <c r="M1361" s="14" t="s">
        <v>10</v>
      </c>
      <c r="N1361" s="13" t="s">
        <v>606</v>
      </c>
      <c r="O1361" s="13" t="s">
        <v>606</v>
      </c>
      <c r="P1361" s="13" t="s">
        <v>606</v>
      </c>
      <c r="Q1361" s="13" t="s">
        <v>606</v>
      </c>
      <c r="R1361" s="13" t="s">
        <v>606</v>
      </c>
      <c r="S1361" s="13"/>
      <c r="T1361" s="13"/>
      <c r="U1361" s="10">
        <v>28</v>
      </c>
      <c r="V1361" s="9" t="s">
        <v>4432</v>
      </c>
      <c r="W1361" s="9" t="s">
        <v>4429</v>
      </c>
      <c r="X1361" s="13" t="s">
        <v>26</v>
      </c>
    </row>
    <row r="1362" spans="1:24" hidden="1" x14ac:dyDescent="0.3">
      <c r="A1362" s="7" t="s">
        <v>4428</v>
      </c>
      <c r="B1362" s="14">
        <v>31118</v>
      </c>
      <c r="C1362" s="14">
        <v>908079</v>
      </c>
      <c r="D1362" s="14" t="s">
        <v>3815</v>
      </c>
      <c r="E1362" s="45" t="s">
        <v>588</v>
      </c>
      <c r="F1362" s="21" t="s">
        <v>3816</v>
      </c>
      <c r="G1362" s="54" t="s">
        <v>3816</v>
      </c>
      <c r="H1362" s="54" t="s">
        <v>3817</v>
      </c>
      <c r="I1362" s="54">
        <f>_xlfn.XLOOKUP(H1362,[1]Sheet2!$G:$G,[1]Sheet2!$B:$B)</f>
        <v>-23.4275968</v>
      </c>
      <c r="J1362" s="54">
        <f>_xlfn.XLOOKUP(H1362,[1]Sheet2!$G:$G,[1]Sheet2!$C:$C)</f>
        <v>-46.793335499999998</v>
      </c>
      <c r="K1362" s="14" t="s">
        <v>3721</v>
      </c>
      <c r="L1362" s="21" t="s">
        <v>3814</v>
      </c>
      <c r="M1362" s="14" t="s">
        <v>10</v>
      </c>
      <c r="N1362" s="13" t="s">
        <v>606</v>
      </c>
      <c r="O1362" s="13" t="s">
        <v>606</v>
      </c>
      <c r="P1362" s="13" t="s">
        <v>606</v>
      </c>
      <c r="Q1362" s="13" t="s">
        <v>606</v>
      </c>
      <c r="R1362" s="13" t="s">
        <v>606</v>
      </c>
      <c r="S1362" s="13"/>
      <c r="T1362" s="13"/>
      <c r="U1362" s="10">
        <v>30</v>
      </c>
      <c r="V1362" s="9" t="s">
        <v>4432</v>
      </c>
      <c r="W1362" s="9" t="s">
        <v>4429</v>
      </c>
      <c r="X1362" s="13" t="s">
        <v>26</v>
      </c>
    </row>
    <row r="1363" spans="1:24" hidden="1" x14ac:dyDescent="0.3">
      <c r="A1363" s="7" t="s">
        <v>4428</v>
      </c>
      <c r="B1363" s="14">
        <v>31118</v>
      </c>
      <c r="C1363" s="14">
        <v>908079</v>
      </c>
      <c r="D1363" s="14">
        <v>8041</v>
      </c>
      <c r="E1363" s="45" t="s">
        <v>1728</v>
      </c>
      <c r="F1363" s="21" t="s">
        <v>3818</v>
      </c>
      <c r="G1363" s="54" t="s">
        <v>3818</v>
      </c>
      <c r="H1363" s="54" t="s">
        <v>3819</v>
      </c>
      <c r="I1363" s="54">
        <f>_xlfn.XLOOKUP(H1363,[1]Sheet2!$G:$G,[1]Sheet2!$B:$B)</f>
        <v>-23.453080199999999</v>
      </c>
      <c r="J1363" s="54">
        <f>_xlfn.XLOOKUP(H1363,[1]Sheet2!$G:$G,[1]Sheet2!$C:$C)</f>
        <v>-46.735921400000002</v>
      </c>
      <c r="K1363" s="14" t="s">
        <v>3721</v>
      </c>
      <c r="L1363" s="21" t="s">
        <v>3814</v>
      </c>
      <c r="M1363" s="14" t="s">
        <v>10</v>
      </c>
      <c r="N1363" s="13" t="s">
        <v>606</v>
      </c>
      <c r="O1363" s="13" t="s">
        <v>606</v>
      </c>
      <c r="P1363" s="13" t="s">
        <v>606</v>
      </c>
      <c r="Q1363" s="13" t="s">
        <v>606</v>
      </c>
      <c r="R1363" s="13" t="s">
        <v>606</v>
      </c>
      <c r="S1363" s="13"/>
      <c r="T1363" s="13"/>
      <c r="U1363" s="10">
        <v>30</v>
      </c>
      <c r="V1363" s="9" t="s">
        <v>4432</v>
      </c>
      <c r="W1363" s="9" t="s">
        <v>4429</v>
      </c>
      <c r="X1363" s="13" t="s">
        <v>26</v>
      </c>
    </row>
    <row r="1364" spans="1:24" hidden="1" x14ac:dyDescent="0.3">
      <c r="A1364" s="7" t="s">
        <v>4428</v>
      </c>
      <c r="B1364" s="14">
        <v>30504</v>
      </c>
      <c r="C1364" s="14">
        <v>908079</v>
      </c>
      <c r="D1364" s="14">
        <v>10653</v>
      </c>
      <c r="E1364" s="45" t="s">
        <v>2218</v>
      </c>
      <c r="F1364" s="21" t="s">
        <v>3820</v>
      </c>
      <c r="G1364" s="54" t="s">
        <v>3820</v>
      </c>
      <c r="H1364" s="54" t="s">
        <v>3821</v>
      </c>
      <c r="I1364" s="54">
        <f>_xlfn.XLOOKUP(H1364,[1]Sheet2!$G:$G,[1]Sheet2!$B:$B)</f>
        <v>-23.409738099999998</v>
      </c>
      <c r="J1364" s="54">
        <f>_xlfn.XLOOKUP(H1364,[1]Sheet2!$G:$G,[1]Sheet2!$C:$C)</f>
        <v>-46.753138300000003</v>
      </c>
      <c r="K1364" s="14" t="s">
        <v>3721</v>
      </c>
      <c r="L1364" s="21" t="s">
        <v>3814</v>
      </c>
      <c r="M1364" s="14" t="s">
        <v>10</v>
      </c>
      <c r="N1364" s="13" t="s">
        <v>606</v>
      </c>
      <c r="O1364" s="13" t="s">
        <v>606</v>
      </c>
      <c r="P1364" s="13" t="s">
        <v>606</v>
      </c>
      <c r="Q1364" s="13" t="s">
        <v>606</v>
      </c>
      <c r="R1364" s="13" t="s">
        <v>606</v>
      </c>
      <c r="S1364" s="13"/>
      <c r="T1364" s="13"/>
      <c r="U1364" s="10">
        <v>30</v>
      </c>
      <c r="V1364" s="9" t="s">
        <v>4432</v>
      </c>
      <c r="W1364" s="9" t="s">
        <v>4429</v>
      </c>
      <c r="X1364" s="13" t="s">
        <v>26</v>
      </c>
    </row>
    <row r="1365" spans="1:24" hidden="1" x14ac:dyDescent="0.3">
      <c r="A1365" s="7" t="s">
        <v>4428</v>
      </c>
      <c r="B1365" s="14">
        <v>31118</v>
      </c>
      <c r="C1365" s="14">
        <v>908079</v>
      </c>
      <c r="D1365" s="14">
        <v>82349</v>
      </c>
      <c r="E1365" s="45" t="s">
        <v>1728</v>
      </c>
      <c r="F1365" s="21" t="s">
        <v>3822</v>
      </c>
      <c r="G1365" s="54" t="s">
        <v>3822</v>
      </c>
      <c r="H1365" s="54" t="s">
        <v>3823</v>
      </c>
      <c r="I1365" s="54">
        <f>_xlfn.XLOOKUP(H1365,[1]Sheet2!$G:$G,[1]Sheet2!$B:$B)</f>
        <v>-23.489038900000001</v>
      </c>
      <c r="J1365" s="54">
        <f>_xlfn.XLOOKUP(H1365,[1]Sheet2!$G:$G,[1]Sheet2!$C:$C)</f>
        <v>-46.719814399999997</v>
      </c>
      <c r="K1365" s="14" t="s">
        <v>3721</v>
      </c>
      <c r="L1365" s="21" t="s">
        <v>3814</v>
      </c>
      <c r="M1365" s="14" t="s">
        <v>10</v>
      </c>
      <c r="N1365" s="13" t="s">
        <v>606</v>
      </c>
      <c r="O1365" s="13" t="s">
        <v>606</v>
      </c>
      <c r="P1365" s="13" t="s">
        <v>606</v>
      </c>
      <c r="Q1365" s="13" t="s">
        <v>606</v>
      </c>
      <c r="R1365" s="13" t="s">
        <v>606</v>
      </c>
      <c r="S1365" s="13"/>
      <c r="T1365" s="13"/>
      <c r="U1365" s="10">
        <v>30</v>
      </c>
      <c r="V1365" s="9" t="s">
        <v>4432</v>
      </c>
      <c r="W1365" s="9" t="s">
        <v>4429</v>
      </c>
      <c r="X1365" s="13" t="s">
        <v>26</v>
      </c>
    </row>
    <row r="1366" spans="1:24" hidden="1" x14ac:dyDescent="0.3">
      <c r="A1366" s="7" t="s">
        <v>4428</v>
      </c>
      <c r="B1366" s="14">
        <v>39180</v>
      </c>
      <c r="C1366" s="14">
        <v>72530</v>
      </c>
      <c r="D1366" s="14" t="s">
        <v>3824</v>
      </c>
      <c r="E1366" s="45" t="s">
        <v>588</v>
      </c>
      <c r="F1366" s="21" t="s">
        <v>3825</v>
      </c>
      <c r="G1366" s="54" t="s">
        <v>3825</v>
      </c>
      <c r="H1366" s="54" t="s">
        <v>3826</v>
      </c>
      <c r="I1366" s="54" t="e">
        <f>_xlfn.XLOOKUP(H1366,[1]Sheet2!$G:$G,[1]Sheet2!$B:$B)</f>
        <v>#N/A</v>
      </c>
      <c r="J1366" s="54" t="e">
        <f>_xlfn.XLOOKUP(H1366,[1]Sheet2!$G:$G,[1]Sheet2!$C:$C)</f>
        <v>#N/A</v>
      </c>
      <c r="K1366" s="14" t="s">
        <v>3721</v>
      </c>
      <c r="L1366" s="21" t="s">
        <v>3814</v>
      </c>
      <c r="M1366" s="14" t="s">
        <v>10</v>
      </c>
      <c r="N1366" s="13" t="s">
        <v>606</v>
      </c>
      <c r="O1366" s="13" t="s">
        <v>606</v>
      </c>
      <c r="P1366" s="13" t="s">
        <v>606</v>
      </c>
      <c r="Q1366" s="13" t="s">
        <v>606</v>
      </c>
      <c r="R1366" s="13" t="s">
        <v>606</v>
      </c>
      <c r="S1366" s="13"/>
      <c r="T1366" s="13"/>
      <c r="U1366" s="10">
        <v>27</v>
      </c>
      <c r="V1366" s="13" t="s">
        <v>601</v>
      </c>
      <c r="W1366" s="9" t="s">
        <v>4429</v>
      </c>
      <c r="X1366" s="13" t="s">
        <v>26</v>
      </c>
    </row>
    <row r="1367" spans="1:24" hidden="1" x14ac:dyDescent="0.3">
      <c r="A1367" s="7" t="s">
        <v>4428</v>
      </c>
      <c r="B1367" s="14">
        <v>1552</v>
      </c>
      <c r="C1367" s="14">
        <v>7317</v>
      </c>
      <c r="D1367" s="14" t="s">
        <v>3827</v>
      </c>
      <c r="E1367" s="45" t="s">
        <v>11</v>
      </c>
      <c r="F1367" s="21" t="s">
        <v>3828</v>
      </c>
      <c r="G1367" s="54" t="s">
        <v>3828</v>
      </c>
      <c r="H1367" s="54" t="s">
        <v>3829</v>
      </c>
      <c r="I1367" s="54">
        <f>_xlfn.XLOOKUP(H1367,[1]Sheet2!$G:$G,[1]Sheet2!$B:$B)</f>
        <v>-23.356836300000001</v>
      </c>
      <c r="J1367" s="54">
        <f>_xlfn.XLOOKUP(H1367,[1]Sheet2!$G:$G,[1]Sheet2!$C:$C)</f>
        <v>-46.786577299999998</v>
      </c>
      <c r="K1367" s="14" t="s">
        <v>3721</v>
      </c>
      <c r="L1367" s="21" t="s">
        <v>3814</v>
      </c>
      <c r="M1367" s="14" t="s">
        <v>10</v>
      </c>
      <c r="N1367" s="13" t="s">
        <v>606</v>
      </c>
      <c r="O1367" s="13" t="s">
        <v>606</v>
      </c>
      <c r="P1367" s="13" t="s">
        <v>606</v>
      </c>
      <c r="Q1367" s="13" t="s">
        <v>606</v>
      </c>
      <c r="R1367" s="13" t="s">
        <v>606</v>
      </c>
      <c r="S1367" s="13"/>
      <c r="T1367" s="13"/>
      <c r="U1367" s="10">
        <v>10</v>
      </c>
      <c r="V1367" s="9" t="s">
        <v>4432</v>
      </c>
      <c r="W1367" s="9" t="s">
        <v>4429</v>
      </c>
      <c r="X1367" s="13" t="s">
        <v>26</v>
      </c>
    </row>
    <row r="1368" spans="1:24" hidden="1" x14ac:dyDescent="0.3">
      <c r="A1368" s="7" t="s">
        <v>4428</v>
      </c>
      <c r="B1368" s="14">
        <v>21252</v>
      </c>
      <c r="C1368" s="14">
        <v>71124</v>
      </c>
      <c r="D1368" s="14">
        <v>11963</v>
      </c>
      <c r="E1368" s="45" t="s">
        <v>583</v>
      </c>
      <c r="F1368" s="21" t="s">
        <v>3830</v>
      </c>
      <c r="G1368" s="54" t="s">
        <v>3830</v>
      </c>
      <c r="H1368" s="54" t="s">
        <v>3831</v>
      </c>
      <c r="I1368" s="54">
        <f>_xlfn.XLOOKUP(H1368,[1]Sheet2!$G:$G,[1]Sheet2!$B:$B)</f>
        <v>-23.485586600000001</v>
      </c>
      <c r="J1368" s="54">
        <f>_xlfn.XLOOKUP(H1368,[1]Sheet2!$G:$G,[1]Sheet2!$C:$C)</f>
        <v>-46.780987400000008</v>
      </c>
      <c r="K1368" s="14" t="s">
        <v>3721</v>
      </c>
      <c r="L1368" s="21" t="s">
        <v>3814</v>
      </c>
      <c r="M1368" s="14" t="s">
        <v>10</v>
      </c>
      <c r="N1368" s="13" t="s">
        <v>606</v>
      </c>
      <c r="O1368" s="13" t="s">
        <v>606</v>
      </c>
      <c r="P1368" s="13" t="s">
        <v>606</v>
      </c>
      <c r="Q1368" s="13" t="s">
        <v>606</v>
      </c>
      <c r="R1368" s="13" t="s">
        <v>606</v>
      </c>
      <c r="S1368" s="13"/>
      <c r="T1368" s="13"/>
      <c r="U1368" s="10">
        <v>5</v>
      </c>
      <c r="V1368" s="9" t="s">
        <v>4432</v>
      </c>
      <c r="W1368" s="9" t="s">
        <v>4429</v>
      </c>
      <c r="X1368" s="13" t="s">
        <v>26</v>
      </c>
    </row>
    <row r="1369" spans="1:24" hidden="1" x14ac:dyDescent="0.3">
      <c r="A1369" s="7" t="s">
        <v>4428</v>
      </c>
      <c r="B1369" s="14">
        <v>21252</v>
      </c>
      <c r="C1369" s="14">
        <v>71124</v>
      </c>
      <c r="D1369" s="14">
        <v>11960</v>
      </c>
      <c r="E1369" s="45" t="s">
        <v>583</v>
      </c>
      <c r="F1369" s="21" t="s">
        <v>3830</v>
      </c>
      <c r="G1369" s="54" t="s">
        <v>3830</v>
      </c>
      <c r="H1369" s="54" t="s">
        <v>3831</v>
      </c>
      <c r="I1369" s="54">
        <f>_xlfn.XLOOKUP(H1369,[1]Sheet2!$G:$G,[1]Sheet2!$B:$B)</f>
        <v>-23.485586600000001</v>
      </c>
      <c r="J1369" s="54">
        <f>_xlfn.XLOOKUP(H1369,[1]Sheet2!$G:$G,[1]Sheet2!$C:$C)</f>
        <v>-46.780987400000008</v>
      </c>
      <c r="K1369" s="14" t="s">
        <v>3721</v>
      </c>
      <c r="L1369" s="21" t="s">
        <v>3814</v>
      </c>
      <c r="M1369" s="14" t="s">
        <v>10</v>
      </c>
      <c r="N1369" s="13" t="s">
        <v>606</v>
      </c>
      <c r="O1369" s="13" t="s">
        <v>606</v>
      </c>
      <c r="P1369" s="13" t="s">
        <v>606</v>
      </c>
      <c r="Q1369" s="13" t="s">
        <v>606</v>
      </c>
      <c r="R1369" s="13" t="s">
        <v>606</v>
      </c>
      <c r="S1369" s="13"/>
      <c r="T1369" s="13"/>
      <c r="U1369" s="10">
        <v>5</v>
      </c>
      <c r="V1369" s="9" t="s">
        <v>4432</v>
      </c>
      <c r="W1369" s="9" t="s">
        <v>4429</v>
      </c>
      <c r="X1369" s="13" t="s">
        <v>26</v>
      </c>
    </row>
    <row r="1370" spans="1:24" hidden="1" x14ac:dyDescent="0.3">
      <c r="A1370" s="7" t="s">
        <v>4428</v>
      </c>
      <c r="B1370" s="14">
        <v>21252</v>
      </c>
      <c r="C1370" s="14">
        <v>71124</v>
      </c>
      <c r="D1370" s="14">
        <v>11961</v>
      </c>
      <c r="E1370" s="45" t="s">
        <v>583</v>
      </c>
      <c r="F1370" s="21" t="s">
        <v>3830</v>
      </c>
      <c r="G1370" s="54" t="s">
        <v>3830</v>
      </c>
      <c r="H1370" s="54" t="s">
        <v>3831</v>
      </c>
      <c r="I1370" s="54">
        <f>_xlfn.XLOOKUP(H1370,[1]Sheet2!$G:$G,[1]Sheet2!$B:$B)</f>
        <v>-23.485586600000001</v>
      </c>
      <c r="J1370" s="54">
        <f>_xlfn.XLOOKUP(H1370,[1]Sheet2!$G:$G,[1]Sheet2!$C:$C)</f>
        <v>-46.780987400000008</v>
      </c>
      <c r="K1370" s="14" t="s">
        <v>3721</v>
      </c>
      <c r="L1370" s="21" t="s">
        <v>3814</v>
      </c>
      <c r="M1370" s="14" t="s">
        <v>10</v>
      </c>
      <c r="N1370" s="13" t="s">
        <v>606</v>
      </c>
      <c r="O1370" s="13" t="s">
        <v>606</v>
      </c>
      <c r="P1370" s="13" t="s">
        <v>606</v>
      </c>
      <c r="Q1370" s="13" t="s">
        <v>606</v>
      </c>
      <c r="R1370" s="13" t="s">
        <v>606</v>
      </c>
      <c r="S1370" s="13"/>
      <c r="T1370" s="13"/>
      <c r="U1370" s="10">
        <v>5</v>
      </c>
      <c r="V1370" s="9" t="s">
        <v>4432</v>
      </c>
      <c r="W1370" s="9" t="s">
        <v>4429</v>
      </c>
      <c r="X1370" s="13" t="s">
        <v>26</v>
      </c>
    </row>
    <row r="1371" spans="1:24" hidden="1" x14ac:dyDescent="0.3">
      <c r="A1371" s="7" t="s">
        <v>4428</v>
      </c>
      <c r="B1371" s="14">
        <v>21252</v>
      </c>
      <c r="C1371" s="14">
        <v>71124</v>
      </c>
      <c r="D1371" s="14">
        <v>14356</v>
      </c>
      <c r="E1371" s="45" t="s">
        <v>11</v>
      </c>
      <c r="F1371" s="21" t="s">
        <v>3830</v>
      </c>
      <c r="G1371" s="54" t="s">
        <v>3830</v>
      </c>
      <c r="H1371" s="54" t="s">
        <v>3831</v>
      </c>
      <c r="I1371" s="54">
        <f>_xlfn.XLOOKUP(H1371,[1]Sheet2!$G:$G,[1]Sheet2!$B:$B)</f>
        <v>-23.485586600000001</v>
      </c>
      <c r="J1371" s="54">
        <f>_xlfn.XLOOKUP(H1371,[1]Sheet2!$G:$G,[1]Sheet2!$C:$C)</f>
        <v>-46.780987400000008</v>
      </c>
      <c r="K1371" s="14" t="s">
        <v>3721</v>
      </c>
      <c r="L1371" s="21" t="s">
        <v>3814</v>
      </c>
      <c r="M1371" s="14" t="s">
        <v>10</v>
      </c>
      <c r="N1371" s="13" t="s">
        <v>606</v>
      </c>
      <c r="O1371" s="13" t="s">
        <v>606</v>
      </c>
      <c r="P1371" s="13" t="s">
        <v>606</v>
      </c>
      <c r="Q1371" s="13" t="s">
        <v>606</v>
      </c>
      <c r="R1371" s="13" t="s">
        <v>606</v>
      </c>
      <c r="S1371" s="13"/>
      <c r="T1371" s="13"/>
      <c r="U1371" s="10">
        <v>5</v>
      </c>
      <c r="V1371" s="9" t="s">
        <v>4432</v>
      </c>
      <c r="W1371" s="9" t="s">
        <v>4429</v>
      </c>
      <c r="X1371" s="13" t="s">
        <v>26</v>
      </c>
    </row>
    <row r="1372" spans="1:24" hidden="1" x14ac:dyDescent="0.3">
      <c r="A1372" s="7" t="s">
        <v>4428</v>
      </c>
      <c r="B1372" s="14">
        <v>27970</v>
      </c>
      <c r="C1372" s="14">
        <v>1002077</v>
      </c>
      <c r="D1372" s="14">
        <v>9049</v>
      </c>
      <c r="E1372" s="45" t="s">
        <v>583</v>
      </c>
      <c r="F1372" s="21" t="s">
        <v>3832</v>
      </c>
      <c r="G1372" s="54" t="s">
        <v>3832</v>
      </c>
      <c r="H1372" s="54" t="s">
        <v>3833</v>
      </c>
      <c r="I1372" s="54" t="e">
        <f>_xlfn.XLOOKUP(H1372,[1]Sheet2!$G:$G,[1]Sheet2!$B:$B)</f>
        <v>#N/A</v>
      </c>
      <c r="J1372" s="54" t="e">
        <f>_xlfn.XLOOKUP(H1372,[1]Sheet2!$G:$G,[1]Sheet2!$C:$C)</f>
        <v>#N/A</v>
      </c>
      <c r="K1372" s="14" t="s">
        <v>3721</v>
      </c>
      <c r="L1372" s="21" t="s">
        <v>3814</v>
      </c>
      <c r="M1372" s="14" t="s">
        <v>10</v>
      </c>
      <c r="N1372" s="13" t="s">
        <v>606</v>
      </c>
      <c r="O1372" s="13" t="s">
        <v>606</v>
      </c>
      <c r="P1372" s="13" t="s">
        <v>606</v>
      </c>
      <c r="Q1372" s="13" t="s">
        <v>606</v>
      </c>
      <c r="R1372" s="13" t="s">
        <v>606</v>
      </c>
      <c r="S1372" s="13"/>
      <c r="T1372" s="13"/>
      <c r="U1372" s="10">
        <v>25</v>
      </c>
      <c r="V1372" s="9" t="s">
        <v>4432</v>
      </c>
      <c r="W1372" s="9" t="s">
        <v>4429</v>
      </c>
      <c r="X1372" s="13" t="s">
        <v>26</v>
      </c>
    </row>
    <row r="1373" spans="1:24" hidden="1" x14ac:dyDescent="0.3">
      <c r="A1373" s="7" t="s">
        <v>4428</v>
      </c>
      <c r="B1373" s="14">
        <v>27970</v>
      </c>
      <c r="C1373" s="14">
        <v>1002077</v>
      </c>
      <c r="D1373" s="14">
        <v>12351</v>
      </c>
      <c r="E1373" s="45" t="s">
        <v>583</v>
      </c>
      <c r="F1373" s="21" t="s">
        <v>3832</v>
      </c>
      <c r="G1373" s="54" t="s">
        <v>3832</v>
      </c>
      <c r="H1373" s="54" t="s">
        <v>3833</v>
      </c>
      <c r="I1373" s="54" t="e">
        <f>_xlfn.XLOOKUP(H1373,[1]Sheet2!$G:$G,[1]Sheet2!$B:$B)</f>
        <v>#N/A</v>
      </c>
      <c r="J1373" s="54" t="e">
        <f>_xlfn.XLOOKUP(H1373,[1]Sheet2!$G:$G,[1]Sheet2!$C:$C)</f>
        <v>#N/A</v>
      </c>
      <c r="K1373" s="14" t="s">
        <v>3721</v>
      </c>
      <c r="L1373" s="21" t="s">
        <v>3814</v>
      </c>
      <c r="M1373" s="14" t="s">
        <v>10</v>
      </c>
      <c r="N1373" s="13" t="s">
        <v>606</v>
      </c>
      <c r="O1373" s="13" t="s">
        <v>606</v>
      </c>
      <c r="P1373" s="13" t="s">
        <v>606</v>
      </c>
      <c r="Q1373" s="13" t="s">
        <v>606</v>
      </c>
      <c r="R1373" s="13" t="s">
        <v>606</v>
      </c>
      <c r="S1373" s="13"/>
      <c r="T1373" s="13"/>
      <c r="U1373" s="10">
        <v>25</v>
      </c>
      <c r="V1373" s="9" t="s">
        <v>4432</v>
      </c>
      <c r="W1373" s="9" t="s">
        <v>4429</v>
      </c>
      <c r="X1373" s="13" t="s">
        <v>26</v>
      </c>
    </row>
    <row r="1374" spans="1:24" hidden="1" x14ac:dyDescent="0.3">
      <c r="A1374" s="7" t="s">
        <v>4428</v>
      </c>
      <c r="B1374" s="14">
        <v>27970</v>
      </c>
      <c r="C1374" s="14">
        <v>1002077</v>
      </c>
      <c r="D1374" s="14">
        <v>33854</v>
      </c>
      <c r="E1374" s="45" t="s">
        <v>593</v>
      </c>
      <c r="F1374" s="21" t="s">
        <v>3832</v>
      </c>
      <c r="G1374" s="54" t="s">
        <v>3832</v>
      </c>
      <c r="H1374" s="54" t="s">
        <v>3833</v>
      </c>
      <c r="I1374" s="54" t="e">
        <f>_xlfn.XLOOKUP(H1374,[1]Sheet2!$G:$G,[1]Sheet2!$B:$B)</f>
        <v>#N/A</v>
      </c>
      <c r="J1374" s="54" t="e">
        <f>_xlfn.XLOOKUP(H1374,[1]Sheet2!$G:$G,[1]Sheet2!$C:$C)</f>
        <v>#N/A</v>
      </c>
      <c r="K1374" s="14" t="s">
        <v>3721</v>
      </c>
      <c r="L1374" s="21" t="s">
        <v>3814</v>
      </c>
      <c r="M1374" s="14" t="s">
        <v>10</v>
      </c>
      <c r="N1374" s="13" t="s">
        <v>606</v>
      </c>
      <c r="O1374" s="13" t="s">
        <v>606</v>
      </c>
      <c r="P1374" s="13" t="s">
        <v>606</v>
      </c>
      <c r="Q1374" s="13" t="s">
        <v>606</v>
      </c>
      <c r="R1374" s="13" t="s">
        <v>606</v>
      </c>
      <c r="S1374" s="13"/>
      <c r="T1374" s="13"/>
      <c r="U1374" s="10">
        <v>25</v>
      </c>
      <c r="V1374" s="9" t="s">
        <v>4432</v>
      </c>
      <c r="W1374" s="9" t="s">
        <v>4429</v>
      </c>
      <c r="X1374" s="13" t="s">
        <v>26</v>
      </c>
    </row>
    <row r="1375" spans="1:24" hidden="1" x14ac:dyDescent="0.3">
      <c r="A1375" s="7" t="s">
        <v>4428</v>
      </c>
      <c r="B1375" s="14">
        <v>25914</v>
      </c>
      <c r="C1375" s="14">
        <v>122153</v>
      </c>
      <c r="D1375" s="14" t="s">
        <v>3834</v>
      </c>
      <c r="E1375" s="45" t="s">
        <v>1912</v>
      </c>
      <c r="F1375" s="21" t="s">
        <v>3835</v>
      </c>
      <c r="G1375" s="54" t="s">
        <v>3835</v>
      </c>
      <c r="H1375" s="54" t="s">
        <v>3836</v>
      </c>
      <c r="I1375" s="54">
        <f>_xlfn.XLOOKUP(H1375,[1]Sheet2!$G:$G,[1]Sheet2!$B:$B)</f>
        <v>-23.4070915</v>
      </c>
      <c r="J1375" s="54">
        <f>_xlfn.XLOOKUP(H1375,[1]Sheet2!$G:$G,[1]Sheet2!$C:$C)</f>
        <v>-46.7584771</v>
      </c>
      <c r="K1375" s="14" t="s">
        <v>3721</v>
      </c>
      <c r="L1375" s="21" t="s">
        <v>3814</v>
      </c>
      <c r="M1375" s="14" t="s">
        <v>10</v>
      </c>
      <c r="N1375" s="13" t="s">
        <v>606</v>
      </c>
      <c r="O1375" s="13" t="s">
        <v>606</v>
      </c>
      <c r="P1375" s="13" t="s">
        <v>606</v>
      </c>
      <c r="Q1375" s="13" t="s">
        <v>606</v>
      </c>
      <c r="R1375" s="13" t="s">
        <v>606</v>
      </c>
      <c r="S1375" s="13"/>
      <c r="T1375" s="13"/>
      <c r="U1375" s="10">
        <v>15</v>
      </c>
      <c r="V1375" s="9" t="s">
        <v>4432</v>
      </c>
      <c r="W1375" s="9" t="s">
        <v>4429</v>
      </c>
      <c r="X1375" s="13" t="s">
        <v>26</v>
      </c>
    </row>
    <row r="1376" spans="1:24" hidden="1" x14ac:dyDescent="0.3">
      <c r="A1376" s="7" t="s">
        <v>4428</v>
      </c>
      <c r="B1376" s="14">
        <v>24374</v>
      </c>
      <c r="C1376" s="14">
        <v>122153</v>
      </c>
      <c r="D1376" s="14">
        <v>19420</v>
      </c>
      <c r="E1376" s="45" t="s">
        <v>1129</v>
      </c>
      <c r="F1376" s="21" t="s">
        <v>3835</v>
      </c>
      <c r="G1376" s="54" t="s">
        <v>3835</v>
      </c>
      <c r="H1376" s="54" t="s">
        <v>3836</v>
      </c>
      <c r="I1376" s="54">
        <f>_xlfn.XLOOKUP(H1376,[1]Sheet2!$G:$G,[1]Sheet2!$B:$B)</f>
        <v>-23.4070915</v>
      </c>
      <c r="J1376" s="54">
        <f>_xlfn.XLOOKUP(H1376,[1]Sheet2!$G:$G,[1]Sheet2!$C:$C)</f>
        <v>-46.7584771</v>
      </c>
      <c r="K1376" s="14" t="s">
        <v>3721</v>
      </c>
      <c r="L1376" s="21" t="s">
        <v>3814</v>
      </c>
      <c r="M1376" s="14" t="s">
        <v>10</v>
      </c>
      <c r="N1376" s="13" t="s">
        <v>606</v>
      </c>
      <c r="O1376" s="13" t="s">
        <v>606</v>
      </c>
      <c r="P1376" s="13" t="s">
        <v>606</v>
      </c>
      <c r="Q1376" s="13" t="s">
        <v>606</v>
      </c>
      <c r="R1376" s="13" t="s">
        <v>606</v>
      </c>
      <c r="S1376" s="13"/>
      <c r="T1376" s="13"/>
      <c r="U1376" s="10">
        <v>15</v>
      </c>
      <c r="V1376" s="9" t="s">
        <v>4432</v>
      </c>
      <c r="W1376" s="9" t="s">
        <v>4429</v>
      </c>
      <c r="X1376" s="13" t="s">
        <v>26</v>
      </c>
    </row>
    <row r="1377" spans="1:24" hidden="1" x14ac:dyDescent="0.3">
      <c r="A1377" s="7" t="s">
        <v>4428</v>
      </c>
      <c r="B1377" s="14">
        <v>30124</v>
      </c>
      <c r="C1377" s="14">
        <v>125335</v>
      </c>
      <c r="D1377" s="14">
        <v>15452</v>
      </c>
      <c r="E1377" s="45" t="s">
        <v>593</v>
      </c>
      <c r="F1377" s="21" t="s">
        <v>3837</v>
      </c>
      <c r="G1377" s="54" t="s">
        <v>3837</v>
      </c>
      <c r="H1377" s="54" t="s">
        <v>3838</v>
      </c>
      <c r="I1377" s="54">
        <f>_xlfn.XLOOKUP(H1377,[1]Sheet2!$G:$G,[1]Sheet2!$B:$B)</f>
        <v>-23.492426300000002</v>
      </c>
      <c r="J1377" s="54">
        <f>_xlfn.XLOOKUP(H1377,[1]Sheet2!$G:$G,[1]Sheet2!$C:$C)</f>
        <v>-46.761751400000009</v>
      </c>
      <c r="K1377" s="14" t="s">
        <v>3721</v>
      </c>
      <c r="L1377" s="21" t="s">
        <v>3814</v>
      </c>
      <c r="M1377" s="14" t="s">
        <v>10</v>
      </c>
      <c r="N1377" s="13" t="s">
        <v>606</v>
      </c>
      <c r="O1377" s="13" t="s">
        <v>606</v>
      </c>
      <c r="P1377" s="13" t="s">
        <v>606</v>
      </c>
      <c r="Q1377" s="13" t="s">
        <v>606</v>
      </c>
      <c r="R1377" s="13" t="s">
        <v>606</v>
      </c>
      <c r="S1377" s="13"/>
      <c r="T1377" s="13"/>
      <c r="U1377" s="10">
        <v>10</v>
      </c>
      <c r="V1377" s="9" t="s">
        <v>4432</v>
      </c>
      <c r="W1377" s="9" t="s">
        <v>4429</v>
      </c>
      <c r="X1377" s="13" t="s">
        <v>26</v>
      </c>
    </row>
    <row r="1378" spans="1:24" hidden="1" x14ac:dyDescent="0.3">
      <c r="A1378" s="7" t="s">
        <v>4428</v>
      </c>
      <c r="B1378" s="14">
        <v>37784</v>
      </c>
      <c r="C1378" s="14">
        <v>1009414</v>
      </c>
      <c r="D1378" s="14">
        <v>32843</v>
      </c>
      <c r="E1378" s="45" t="s">
        <v>1129</v>
      </c>
      <c r="F1378" s="21" t="s">
        <v>3839</v>
      </c>
      <c r="G1378" s="54" t="s">
        <v>3839</v>
      </c>
      <c r="H1378" s="54" t="s">
        <v>3840</v>
      </c>
      <c r="I1378" s="54">
        <f>_xlfn.XLOOKUP(H1378,[1]Sheet2!$G:$G,[1]Sheet2!$B:$B)</f>
        <v>-23.4986949</v>
      </c>
      <c r="J1378" s="54">
        <f>_xlfn.XLOOKUP(H1378,[1]Sheet2!$G:$G,[1]Sheet2!$C:$C)</f>
        <v>-46.756026400000003</v>
      </c>
      <c r="K1378" s="14" t="s">
        <v>3721</v>
      </c>
      <c r="L1378" s="21" t="s">
        <v>3814</v>
      </c>
      <c r="M1378" s="14" t="s">
        <v>10</v>
      </c>
      <c r="N1378" s="13" t="s">
        <v>606</v>
      </c>
      <c r="O1378" s="13" t="s">
        <v>606</v>
      </c>
      <c r="P1378" s="13" t="s">
        <v>606</v>
      </c>
      <c r="Q1378" s="13" t="s">
        <v>606</v>
      </c>
      <c r="R1378" s="13" t="s">
        <v>606</v>
      </c>
      <c r="S1378" s="13"/>
      <c r="T1378" s="13"/>
      <c r="U1378" s="10">
        <v>30</v>
      </c>
      <c r="V1378" s="9" t="s">
        <v>4432</v>
      </c>
      <c r="W1378" s="9" t="s">
        <v>4429</v>
      </c>
      <c r="X1378" s="13" t="s">
        <v>26</v>
      </c>
    </row>
    <row r="1379" spans="1:24" hidden="1" x14ac:dyDescent="0.3">
      <c r="A1379" s="7" t="s">
        <v>4428</v>
      </c>
      <c r="B1379" s="14">
        <v>37784</v>
      </c>
      <c r="C1379" s="14">
        <v>1009414</v>
      </c>
      <c r="D1379" s="14">
        <v>29741</v>
      </c>
      <c r="E1379" s="45" t="s">
        <v>1129</v>
      </c>
      <c r="F1379" s="21" t="s">
        <v>3839</v>
      </c>
      <c r="G1379" s="54" t="s">
        <v>3839</v>
      </c>
      <c r="H1379" s="54" t="s">
        <v>3840</v>
      </c>
      <c r="I1379" s="54">
        <f>_xlfn.XLOOKUP(H1379,[1]Sheet2!$G:$G,[1]Sheet2!$B:$B)</f>
        <v>-23.4986949</v>
      </c>
      <c r="J1379" s="54">
        <f>_xlfn.XLOOKUP(H1379,[1]Sheet2!$G:$G,[1]Sheet2!$C:$C)</f>
        <v>-46.756026400000003</v>
      </c>
      <c r="K1379" s="14" t="s">
        <v>3721</v>
      </c>
      <c r="L1379" s="21" t="s">
        <v>3814</v>
      </c>
      <c r="M1379" s="14" t="s">
        <v>10</v>
      </c>
      <c r="N1379" s="13" t="s">
        <v>606</v>
      </c>
      <c r="O1379" s="13" t="s">
        <v>606</v>
      </c>
      <c r="P1379" s="13" t="s">
        <v>606</v>
      </c>
      <c r="Q1379" s="13" t="s">
        <v>606</v>
      </c>
      <c r="R1379" s="13" t="s">
        <v>606</v>
      </c>
      <c r="S1379" s="13"/>
      <c r="T1379" s="13"/>
      <c r="U1379" s="10">
        <v>30</v>
      </c>
      <c r="V1379" s="9" t="s">
        <v>4432</v>
      </c>
      <c r="W1379" s="9" t="s">
        <v>4429</v>
      </c>
      <c r="X1379" s="13" t="s">
        <v>26</v>
      </c>
    </row>
    <row r="1380" spans="1:24" hidden="1" x14ac:dyDescent="0.3">
      <c r="A1380" s="7" t="s">
        <v>4428</v>
      </c>
      <c r="B1380" s="14">
        <v>37784</v>
      </c>
      <c r="C1380" s="14">
        <v>1009414</v>
      </c>
      <c r="D1380" s="14">
        <v>33487</v>
      </c>
      <c r="E1380" s="45" t="s">
        <v>591</v>
      </c>
      <c r="F1380" s="21" t="s">
        <v>3839</v>
      </c>
      <c r="G1380" s="54" t="s">
        <v>3839</v>
      </c>
      <c r="H1380" s="54" t="s">
        <v>3840</v>
      </c>
      <c r="I1380" s="54">
        <f>_xlfn.XLOOKUP(H1380,[1]Sheet2!$G:$G,[1]Sheet2!$B:$B)</f>
        <v>-23.4986949</v>
      </c>
      <c r="J1380" s="54">
        <f>_xlfn.XLOOKUP(H1380,[1]Sheet2!$G:$G,[1]Sheet2!$C:$C)</f>
        <v>-46.756026400000003</v>
      </c>
      <c r="K1380" s="14" t="s">
        <v>3721</v>
      </c>
      <c r="L1380" s="21" t="s">
        <v>3814</v>
      </c>
      <c r="M1380" s="14" t="s">
        <v>10</v>
      </c>
      <c r="N1380" s="13" t="s">
        <v>606</v>
      </c>
      <c r="O1380" s="13" t="s">
        <v>606</v>
      </c>
      <c r="P1380" s="13" t="s">
        <v>606</v>
      </c>
      <c r="Q1380" s="13" t="s">
        <v>606</v>
      </c>
      <c r="R1380" s="13" t="s">
        <v>606</v>
      </c>
      <c r="S1380" s="13"/>
      <c r="T1380" s="13"/>
      <c r="U1380" s="10">
        <v>30</v>
      </c>
      <c r="V1380" s="9" t="s">
        <v>4432</v>
      </c>
      <c r="W1380" s="9" t="s">
        <v>4429</v>
      </c>
      <c r="X1380" s="13" t="s">
        <v>26</v>
      </c>
    </row>
    <row r="1381" spans="1:24" hidden="1" x14ac:dyDescent="0.3">
      <c r="A1381" s="7" t="s">
        <v>4428</v>
      </c>
      <c r="B1381" s="14">
        <v>784</v>
      </c>
      <c r="C1381" s="14">
        <v>5619</v>
      </c>
      <c r="D1381" s="14" t="s">
        <v>3937</v>
      </c>
      <c r="E1381" s="45" t="s">
        <v>11</v>
      </c>
      <c r="F1381" s="21" t="s">
        <v>3938</v>
      </c>
      <c r="G1381" s="54" t="s">
        <v>3938</v>
      </c>
      <c r="H1381" s="54" t="s">
        <v>3939</v>
      </c>
      <c r="I1381" s="54">
        <f>_xlfn.XLOOKUP(H1381,[1]Sheet2!$G:$G,[1]Sheet2!$B:$B)</f>
        <v>-23.977225499999999</v>
      </c>
      <c r="J1381" s="54">
        <f>_xlfn.XLOOKUP(H1381,[1]Sheet2!$G:$G,[1]Sheet2!$C:$C)</f>
        <v>-46.273439000000003</v>
      </c>
      <c r="K1381" s="14" t="s">
        <v>3843</v>
      </c>
      <c r="L1381" s="21" t="s">
        <v>3940</v>
      </c>
      <c r="M1381" s="14" t="s">
        <v>10</v>
      </c>
      <c r="N1381" s="13" t="s">
        <v>606</v>
      </c>
      <c r="O1381" s="13" t="s">
        <v>606</v>
      </c>
      <c r="P1381" s="13" t="s">
        <v>606</v>
      </c>
      <c r="Q1381" s="13" t="s">
        <v>606</v>
      </c>
      <c r="R1381" s="13" t="s">
        <v>606</v>
      </c>
      <c r="S1381" s="13"/>
      <c r="T1381" s="13"/>
      <c r="U1381" s="10">
        <v>10</v>
      </c>
      <c r="V1381" s="9" t="s">
        <v>4432</v>
      </c>
      <c r="W1381" s="9" t="s">
        <v>4429</v>
      </c>
      <c r="X1381" s="13" t="s">
        <v>26</v>
      </c>
    </row>
    <row r="1382" spans="1:24" hidden="1" x14ac:dyDescent="0.3">
      <c r="A1382" s="7" t="s">
        <v>4428</v>
      </c>
      <c r="B1382" s="14">
        <v>784</v>
      </c>
      <c r="C1382" s="14">
        <v>5619</v>
      </c>
      <c r="D1382" s="14" t="s">
        <v>3941</v>
      </c>
      <c r="E1382" s="45" t="s">
        <v>11</v>
      </c>
      <c r="F1382" s="21" t="s">
        <v>3938</v>
      </c>
      <c r="G1382" s="54" t="s">
        <v>3938</v>
      </c>
      <c r="H1382" s="54" t="s">
        <v>3939</v>
      </c>
      <c r="I1382" s="54">
        <f>_xlfn.XLOOKUP(H1382,[1]Sheet2!$G:$G,[1]Sheet2!$B:$B)</f>
        <v>-23.977225499999999</v>
      </c>
      <c r="J1382" s="54">
        <f>_xlfn.XLOOKUP(H1382,[1]Sheet2!$G:$G,[1]Sheet2!$C:$C)</f>
        <v>-46.273439000000003</v>
      </c>
      <c r="K1382" s="14" t="s">
        <v>3843</v>
      </c>
      <c r="L1382" s="21" t="s">
        <v>3940</v>
      </c>
      <c r="M1382" s="14" t="s">
        <v>10</v>
      </c>
      <c r="N1382" s="13" t="s">
        <v>606</v>
      </c>
      <c r="O1382" s="13" t="s">
        <v>606</v>
      </c>
      <c r="P1382" s="13" t="s">
        <v>606</v>
      </c>
      <c r="Q1382" s="13" t="s">
        <v>606</v>
      </c>
      <c r="R1382" s="13" t="s">
        <v>606</v>
      </c>
      <c r="S1382" s="13"/>
      <c r="T1382" s="13"/>
      <c r="U1382" s="10">
        <v>10</v>
      </c>
      <c r="V1382" s="9" t="s">
        <v>4432</v>
      </c>
      <c r="W1382" s="9" t="s">
        <v>4429</v>
      </c>
      <c r="X1382" s="13" t="s">
        <v>26</v>
      </c>
    </row>
    <row r="1383" spans="1:24" hidden="1" x14ac:dyDescent="0.3">
      <c r="A1383" s="7" t="s">
        <v>4428</v>
      </c>
      <c r="B1383" s="14">
        <v>784</v>
      </c>
      <c r="C1383" s="14">
        <v>5619</v>
      </c>
      <c r="D1383" s="14" t="s">
        <v>3942</v>
      </c>
      <c r="E1383" s="45" t="s">
        <v>11</v>
      </c>
      <c r="F1383" s="21" t="s">
        <v>3938</v>
      </c>
      <c r="G1383" s="54" t="s">
        <v>3938</v>
      </c>
      <c r="H1383" s="54" t="s">
        <v>3939</v>
      </c>
      <c r="I1383" s="54">
        <f>_xlfn.XLOOKUP(H1383,[1]Sheet2!$G:$G,[1]Sheet2!$B:$B)</f>
        <v>-23.977225499999999</v>
      </c>
      <c r="J1383" s="54">
        <f>_xlfn.XLOOKUP(H1383,[1]Sheet2!$G:$G,[1]Sheet2!$C:$C)</f>
        <v>-46.273439000000003</v>
      </c>
      <c r="K1383" s="14" t="s">
        <v>3843</v>
      </c>
      <c r="L1383" s="21" t="s">
        <v>3940</v>
      </c>
      <c r="M1383" s="14" t="s">
        <v>10</v>
      </c>
      <c r="N1383" s="13" t="s">
        <v>606</v>
      </c>
      <c r="O1383" s="13" t="s">
        <v>606</v>
      </c>
      <c r="P1383" s="13" t="s">
        <v>606</v>
      </c>
      <c r="Q1383" s="13" t="s">
        <v>606</v>
      </c>
      <c r="R1383" s="13" t="s">
        <v>606</v>
      </c>
      <c r="S1383" s="13"/>
      <c r="T1383" s="13"/>
      <c r="U1383" s="10">
        <v>10</v>
      </c>
      <c r="V1383" s="9" t="s">
        <v>4432</v>
      </c>
      <c r="W1383" s="9" t="s">
        <v>4429</v>
      </c>
      <c r="X1383" s="13" t="s">
        <v>26</v>
      </c>
    </row>
    <row r="1384" spans="1:24" hidden="1" x14ac:dyDescent="0.3">
      <c r="A1384" s="7" t="s">
        <v>4428</v>
      </c>
      <c r="B1384" s="14">
        <v>784</v>
      </c>
      <c r="C1384" s="14">
        <v>5619</v>
      </c>
      <c r="D1384" s="14" t="s">
        <v>3943</v>
      </c>
      <c r="E1384" s="45" t="s">
        <v>11</v>
      </c>
      <c r="F1384" s="21" t="s">
        <v>3938</v>
      </c>
      <c r="G1384" s="54" t="s">
        <v>3938</v>
      </c>
      <c r="H1384" s="54" t="s">
        <v>3939</v>
      </c>
      <c r="I1384" s="54">
        <f>_xlfn.XLOOKUP(H1384,[1]Sheet2!$G:$G,[1]Sheet2!$B:$B)</f>
        <v>-23.977225499999999</v>
      </c>
      <c r="J1384" s="54">
        <f>_xlfn.XLOOKUP(H1384,[1]Sheet2!$G:$G,[1]Sheet2!$C:$C)</f>
        <v>-46.273439000000003</v>
      </c>
      <c r="K1384" s="14" t="s">
        <v>3843</v>
      </c>
      <c r="L1384" s="21" t="s">
        <v>3940</v>
      </c>
      <c r="M1384" s="14" t="s">
        <v>10</v>
      </c>
      <c r="N1384" s="13" t="s">
        <v>606</v>
      </c>
      <c r="O1384" s="13" t="s">
        <v>606</v>
      </c>
      <c r="P1384" s="13" t="s">
        <v>606</v>
      </c>
      <c r="Q1384" s="13" t="s">
        <v>606</v>
      </c>
      <c r="R1384" s="13" t="s">
        <v>606</v>
      </c>
      <c r="S1384" s="13"/>
      <c r="T1384" s="13"/>
      <c r="U1384" s="10">
        <v>10</v>
      </c>
      <c r="V1384" s="9" t="s">
        <v>4432</v>
      </c>
      <c r="W1384" s="9" t="s">
        <v>4429</v>
      </c>
      <c r="X1384" s="13" t="s">
        <v>26</v>
      </c>
    </row>
    <row r="1385" spans="1:24" hidden="1" x14ac:dyDescent="0.3">
      <c r="A1385" s="7" t="s">
        <v>4428</v>
      </c>
      <c r="B1385" s="14">
        <v>784</v>
      </c>
      <c r="C1385" s="14">
        <v>5619</v>
      </c>
      <c r="D1385" s="14" t="s">
        <v>3944</v>
      </c>
      <c r="E1385" s="45" t="s">
        <v>590</v>
      </c>
      <c r="F1385" s="21" t="s">
        <v>3938</v>
      </c>
      <c r="G1385" s="54" t="s">
        <v>3938</v>
      </c>
      <c r="H1385" s="54" t="s">
        <v>3939</v>
      </c>
      <c r="I1385" s="54">
        <f>_xlfn.XLOOKUP(H1385,[1]Sheet2!$G:$G,[1]Sheet2!$B:$B)</f>
        <v>-23.977225499999999</v>
      </c>
      <c r="J1385" s="54">
        <f>_xlfn.XLOOKUP(H1385,[1]Sheet2!$G:$G,[1]Sheet2!$C:$C)</f>
        <v>-46.273439000000003</v>
      </c>
      <c r="K1385" s="14" t="s">
        <v>3843</v>
      </c>
      <c r="L1385" s="21" t="s">
        <v>3940</v>
      </c>
      <c r="M1385" s="14" t="s">
        <v>10</v>
      </c>
      <c r="N1385" s="13" t="s">
        <v>606</v>
      </c>
      <c r="O1385" s="13" t="s">
        <v>606</v>
      </c>
      <c r="P1385" s="13" t="s">
        <v>606</v>
      </c>
      <c r="Q1385" s="13" t="s">
        <v>606</v>
      </c>
      <c r="R1385" s="13" t="s">
        <v>606</v>
      </c>
      <c r="S1385" s="13"/>
      <c r="T1385" s="13"/>
      <c r="U1385" s="10">
        <v>10</v>
      </c>
      <c r="V1385" s="9" t="s">
        <v>4432</v>
      </c>
      <c r="W1385" s="9" t="s">
        <v>4429</v>
      </c>
      <c r="X1385" s="13" t="s">
        <v>26</v>
      </c>
    </row>
    <row r="1386" spans="1:24" hidden="1" x14ac:dyDescent="0.3">
      <c r="A1386" s="7" t="s">
        <v>4428</v>
      </c>
      <c r="B1386" s="14">
        <v>784</v>
      </c>
      <c r="C1386" s="14">
        <v>5619</v>
      </c>
      <c r="D1386" s="14" t="s">
        <v>3945</v>
      </c>
      <c r="E1386" s="45" t="s">
        <v>590</v>
      </c>
      <c r="F1386" s="21" t="s">
        <v>3938</v>
      </c>
      <c r="G1386" s="54" t="s">
        <v>3938</v>
      </c>
      <c r="H1386" s="54" t="s">
        <v>3939</v>
      </c>
      <c r="I1386" s="54">
        <f>_xlfn.XLOOKUP(H1386,[1]Sheet2!$G:$G,[1]Sheet2!$B:$B)</f>
        <v>-23.977225499999999</v>
      </c>
      <c r="J1386" s="54">
        <f>_xlfn.XLOOKUP(H1386,[1]Sheet2!$G:$G,[1]Sheet2!$C:$C)</f>
        <v>-46.273439000000003</v>
      </c>
      <c r="K1386" s="14" t="s">
        <v>3843</v>
      </c>
      <c r="L1386" s="21" t="s">
        <v>3940</v>
      </c>
      <c r="M1386" s="14" t="s">
        <v>10</v>
      </c>
      <c r="N1386" s="13" t="s">
        <v>606</v>
      </c>
      <c r="O1386" s="13" t="s">
        <v>606</v>
      </c>
      <c r="P1386" s="13" t="s">
        <v>606</v>
      </c>
      <c r="Q1386" s="13" t="s">
        <v>606</v>
      </c>
      <c r="R1386" s="13" t="s">
        <v>606</v>
      </c>
      <c r="S1386" s="13"/>
      <c r="T1386" s="13"/>
      <c r="U1386" s="10">
        <v>10</v>
      </c>
      <c r="V1386" s="9" t="s">
        <v>4432</v>
      </c>
      <c r="W1386" s="9" t="s">
        <v>4429</v>
      </c>
      <c r="X1386" s="13" t="s">
        <v>26</v>
      </c>
    </row>
    <row r="1387" spans="1:24" hidden="1" x14ac:dyDescent="0.3">
      <c r="A1387" s="7" t="s">
        <v>4428</v>
      </c>
      <c r="B1387" s="14">
        <v>24168</v>
      </c>
      <c r="C1387" s="14">
        <v>123917</v>
      </c>
      <c r="D1387" s="14">
        <v>82943</v>
      </c>
      <c r="E1387" s="45" t="s">
        <v>3117</v>
      </c>
      <c r="F1387" s="21" t="s">
        <v>3946</v>
      </c>
      <c r="G1387" s="54" t="s">
        <v>3946</v>
      </c>
      <c r="H1387" s="54" t="s">
        <v>3947</v>
      </c>
      <c r="I1387" s="54">
        <f>_xlfn.XLOOKUP(H1387,[1]Sheet2!$G:$G,[1]Sheet2!$B:$B)</f>
        <v>-23.996818900000001</v>
      </c>
      <c r="J1387" s="54">
        <f>_xlfn.XLOOKUP(H1387,[1]Sheet2!$G:$G,[1]Sheet2!$C:$C)</f>
        <v>-46.257116099999998</v>
      </c>
      <c r="K1387" s="14" t="s">
        <v>3843</v>
      </c>
      <c r="L1387" s="21" t="s">
        <v>3940</v>
      </c>
      <c r="M1387" s="14" t="s">
        <v>10</v>
      </c>
      <c r="N1387" s="13" t="s">
        <v>606</v>
      </c>
      <c r="O1387" s="13" t="s">
        <v>606</v>
      </c>
      <c r="P1387" s="13" t="s">
        <v>606</v>
      </c>
      <c r="Q1387" s="13" t="s">
        <v>606</v>
      </c>
      <c r="R1387" s="13" t="s">
        <v>606</v>
      </c>
      <c r="S1387" s="13"/>
      <c r="T1387" s="13"/>
      <c r="U1387" s="10">
        <v>15</v>
      </c>
      <c r="V1387" s="9" t="s">
        <v>4432</v>
      </c>
      <c r="W1387" s="9" t="s">
        <v>4429</v>
      </c>
      <c r="X1387" s="13" t="s">
        <v>26</v>
      </c>
    </row>
    <row r="1388" spans="1:24" hidden="1" x14ac:dyDescent="0.3">
      <c r="A1388" s="7" t="s">
        <v>4428</v>
      </c>
      <c r="B1388" s="14">
        <v>24168</v>
      </c>
      <c r="C1388" s="14">
        <v>123917</v>
      </c>
      <c r="D1388" s="14">
        <v>82946</v>
      </c>
      <c r="E1388" s="45" t="s">
        <v>3117</v>
      </c>
      <c r="F1388" s="21" t="s">
        <v>3948</v>
      </c>
      <c r="G1388" s="54" t="s">
        <v>3948</v>
      </c>
      <c r="H1388" s="54" t="s">
        <v>3949</v>
      </c>
      <c r="I1388" s="54">
        <f>_xlfn.XLOOKUP(H1388,[1]Sheet2!$G:$G,[1]Sheet2!$B:$B)</f>
        <v>-23.789523968094201</v>
      </c>
      <c r="J1388" s="54">
        <f>_xlfn.XLOOKUP(H1388,[1]Sheet2!$G:$G,[1]Sheet2!$C:$C)</f>
        <v>-46.032818168796801</v>
      </c>
      <c r="K1388" s="14" t="s">
        <v>3843</v>
      </c>
      <c r="L1388" s="21" t="s">
        <v>3940</v>
      </c>
      <c r="M1388" s="14" t="s">
        <v>10</v>
      </c>
      <c r="N1388" s="13" t="s">
        <v>606</v>
      </c>
      <c r="O1388" s="13" t="s">
        <v>606</v>
      </c>
      <c r="P1388" s="13" t="s">
        <v>606</v>
      </c>
      <c r="Q1388" s="13" t="s">
        <v>606</v>
      </c>
      <c r="R1388" s="13" t="s">
        <v>606</v>
      </c>
      <c r="S1388" s="13"/>
      <c r="T1388" s="13"/>
      <c r="U1388" s="10">
        <v>15</v>
      </c>
      <c r="V1388" s="9" t="s">
        <v>4432</v>
      </c>
      <c r="W1388" s="9" t="s">
        <v>4429</v>
      </c>
      <c r="X1388" s="13" t="s">
        <v>26</v>
      </c>
    </row>
    <row r="1389" spans="1:24" hidden="1" x14ac:dyDescent="0.3">
      <c r="A1389" s="7" t="s">
        <v>4428</v>
      </c>
      <c r="B1389" s="14">
        <v>2724</v>
      </c>
      <c r="C1389" s="14">
        <v>9940</v>
      </c>
      <c r="D1389" s="14">
        <v>25623</v>
      </c>
      <c r="E1389" s="45" t="s">
        <v>11</v>
      </c>
      <c r="F1389" s="21" t="s">
        <v>3950</v>
      </c>
      <c r="G1389" s="54" t="s">
        <v>3950</v>
      </c>
      <c r="H1389" s="54" t="s">
        <v>3939</v>
      </c>
      <c r="I1389" s="54">
        <f>_xlfn.XLOOKUP(H1389,[1]Sheet2!$G:$G,[1]Sheet2!$B:$B)</f>
        <v>-23.977225499999999</v>
      </c>
      <c r="J1389" s="54">
        <f>_xlfn.XLOOKUP(H1389,[1]Sheet2!$G:$G,[1]Sheet2!$C:$C)</f>
        <v>-46.273439000000003</v>
      </c>
      <c r="K1389" s="14" t="s">
        <v>3843</v>
      </c>
      <c r="L1389" s="21" t="s">
        <v>3940</v>
      </c>
      <c r="M1389" s="14" t="s">
        <v>10</v>
      </c>
      <c r="N1389" s="13" t="s">
        <v>606</v>
      </c>
      <c r="O1389" s="13" t="s">
        <v>606</v>
      </c>
      <c r="P1389" s="13" t="s">
        <v>606</v>
      </c>
      <c r="Q1389" s="13" t="s">
        <v>606</v>
      </c>
      <c r="R1389" s="13" t="s">
        <v>606</v>
      </c>
      <c r="S1389" s="13"/>
      <c r="T1389" s="13"/>
      <c r="U1389" s="10">
        <v>10</v>
      </c>
      <c r="V1389" s="9" t="s">
        <v>4432</v>
      </c>
      <c r="W1389" s="9" t="s">
        <v>4429</v>
      </c>
      <c r="X1389" s="13" t="s">
        <v>26</v>
      </c>
    </row>
    <row r="1390" spans="1:24" hidden="1" x14ac:dyDescent="0.3">
      <c r="A1390" s="7" t="s">
        <v>4428</v>
      </c>
      <c r="B1390" s="14">
        <v>2724</v>
      </c>
      <c r="C1390" s="14">
        <v>9940</v>
      </c>
      <c r="D1390" s="14">
        <v>25625</v>
      </c>
      <c r="E1390" s="45" t="s">
        <v>11</v>
      </c>
      <c r="F1390" s="21" t="s">
        <v>3950</v>
      </c>
      <c r="G1390" s="54" t="s">
        <v>3950</v>
      </c>
      <c r="H1390" s="54" t="s">
        <v>3939</v>
      </c>
      <c r="I1390" s="54">
        <f>_xlfn.XLOOKUP(H1390,[1]Sheet2!$G:$G,[1]Sheet2!$B:$B)</f>
        <v>-23.977225499999999</v>
      </c>
      <c r="J1390" s="54">
        <f>_xlfn.XLOOKUP(H1390,[1]Sheet2!$G:$G,[1]Sheet2!$C:$C)</f>
        <v>-46.273439000000003</v>
      </c>
      <c r="K1390" s="14" t="s">
        <v>3843</v>
      </c>
      <c r="L1390" s="21" t="s">
        <v>3940</v>
      </c>
      <c r="M1390" s="14" t="s">
        <v>10</v>
      </c>
      <c r="N1390" s="13" t="s">
        <v>606</v>
      </c>
      <c r="O1390" s="13" t="s">
        <v>606</v>
      </c>
      <c r="P1390" s="13" t="s">
        <v>606</v>
      </c>
      <c r="Q1390" s="13" t="s">
        <v>606</v>
      </c>
      <c r="R1390" s="13" t="s">
        <v>606</v>
      </c>
      <c r="S1390" s="13"/>
      <c r="T1390" s="13"/>
      <c r="U1390" s="10">
        <v>10</v>
      </c>
      <c r="V1390" s="9" t="s">
        <v>4432</v>
      </c>
      <c r="W1390" s="9" t="s">
        <v>4429</v>
      </c>
      <c r="X1390" s="13" t="s">
        <v>26</v>
      </c>
    </row>
    <row r="1391" spans="1:24" hidden="1" x14ac:dyDescent="0.3">
      <c r="A1391" s="7" t="s">
        <v>4428</v>
      </c>
      <c r="B1391" s="14">
        <v>2724</v>
      </c>
      <c r="C1391" s="14">
        <v>9940</v>
      </c>
      <c r="D1391" s="14">
        <v>13248</v>
      </c>
      <c r="E1391" s="45" t="s">
        <v>11</v>
      </c>
      <c r="F1391" s="21" t="s">
        <v>3950</v>
      </c>
      <c r="G1391" s="54" t="s">
        <v>3950</v>
      </c>
      <c r="H1391" s="54" t="s">
        <v>3939</v>
      </c>
      <c r="I1391" s="54">
        <f>_xlfn.XLOOKUP(H1391,[1]Sheet2!$G:$G,[1]Sheet2!$B:$B)</f>
        <v>-23.977225499999999</v>
      </c>
      <c r="J1391" s="54">
        <f>_xlfn.XLOOKUP(H1391,[1]Sheet2!$G:$G,[1]Sheet2!$C:$C)</f>
        <v>-46.273439000000003</v>
      </c>
      <c r="K1391" s="14" t="s">
        <v>3843</v>
      </c>
      <c r="L1391" s="21" t="s">
        <v>3940</v>
      </c>
      <c r="M1391" s="14" t="s">
        <v>10</v>
      </c>
      <c r="N1391" s="13" t="s">
        <v>606</v>
      </c>
      <c r="O1391" s="13" t="s">
        <v>606</v>
      </c>
      <c r="P1391" s="13" t="s">
        <v>606</v>
      </c>
      <c r="Q1391" s="13" t="s">
        <v>606</v>
      </c>
      <c r="R1391" s="13" t="s">
        <v>606</v>
      </c>
      <c r="S1391" s="13"/>
      <c r="T1391" s="13"/>
      <c r="U1391" s="10">
        <v>10</v>
      </c>
      <c r="V1391" s="9" t="s">
        <v>4432</v>
      </c>
      <c r="W1391" s="9" t="s">
        <v>4429</v>
      </c>
      <c r="X1391" s="13" t="s">
        <v>26</v>
      </c>
    </row>
    <row r="1392" spans="1:24" hidden="1" x14ac:dyDescent="0.3">
      <c r="A1392" s="7" t="s">
        <v>4428</v>
      </c>
      <c r="B1392" s="14">
        <v>8078</v>
      </c>
      <c r="C1392" s="14">
        <v>25244</v>
      </c>
      <c r="D1392" s="14">
        <v>3316</v>
      </c>
      <c r="E1392" s="45" t="s">
        <v>1128</v>
      </c>
      <c r="F1392" s="21" t="s">
        <v>3951</v>
      </c>
      <c r="G1392" s="54" t="s">
        <v>3951</v>
      </c>
      <c r="H1392" s="54" t="s">
        <v>3952</v>
      </c>
      <c r="I1392" s="54">
        <f>_xlfn.XLOOKUP(H1392,[1]Sheet2!$G:$G,[1]Sheet2!$B:$B)</f>
        <v>-23.964186999999999</v>
      </c>
      <c r="J1392" s="54">
        <f>_xlfn.XLOOKUP(H1392,[1]Sheet2!$G:$G,[1]Sheet2!$C:$C)</f>
        <v>-46.284565000000001</v>
      </c>
      <c r="K1392" s="14" t="s">
        <v>3843</v>
      </c>
      <c r="L1392" s="21" t="s">
        <v>3940</v>
      </c>
      <c r="M1392" s="14" t="s">
        <v>10</v>
      </c>
      <c r="N1392" s="13" t="s">
        <v>606</v>
      </c>
      <c r="O1392" s="13" t="s">
        <v>606</v>
      </c>
      <c r="P1392" s="13" t="s">
        <v>606</v>
      </c>
      <c r="Q1392" s="13" t="s">
        <v>606</v>
      </c>
      <c r="R1392" s="13" t="s">
        <v>606</v>
      </c>
      <c r="S1392" s="13"/>
      <c r="T1392" s="13"/>
      <c r="U1392" s="10">
        <v>5</v>
      </c>
      <c r="V1392" s="9" t="s">
        <v>4432</v>
      </c>
      <c r="W1392" s="9" t="s">
        <v>4429</v>
      </c>
      <c r="X1392" s="13" t="s">
        <v>26</v>
      </c>
    </row>
    <row r="1393" spans="1:24" hidden="1" x14ac:dyDescent="0.3">
      <c r="A1393" s="7" t="s">
        <v>4428</v>
      </c>
      <c r="B1393" s="14">
        <v>8078</v>
      </c>
      <c r="C1393" s="14">
        <v>25244</v>
      </c>
      <c r="D1393" s="14" t="s">
        <v>3953</v>
      </c>
      <c r="E1393" s="45" t="s">
        <v>1949</v>
      </c>
      <c r="F1393" s="21" t="s">
        <v>3951</v>
      </c>
      <c r="G1393" s="54" t="s">
        <v>3951</v>
      </c>
      <c r="H1393" s="54" t="s">
        <v>3952</v>
      </c>
      <c r="I1393" s="54">
        <f>_xlfn.XLOOKUP(H1393,[1]Sheet2!$G:$G,[1]Sheet2!$B:$B)</f>
        <v>-23.964186999999999</v>
      </c>
      <c r="J1393" s="54">
        <f>_xlfn.XLOOKUP(H1393,[1]Sheet2!$G:$G,[1]Sheet2!$C:$C)</f>
        <v>-46.284565000000001</v>
      </c>
      <c r="K1393" s="14" t="s">
        <v>3843</v>
      </c>
      <c r="L1393" s="21" t="s">
        <v>3940</v>
      </c>
      <c r="M1393" s="14" t="s">
        <v>10</v>
      </c>
      <c r="N1393" s="13" t="s">
        <v>606</v>
      </c>
      <c r="O1393" s="13" t="s">
        <v>606</v>
      </c>
      <c r="P1393" s="13" t="s">
        <v>606</v>
      </c>
      <c r="Q1393" s="13" t="s">
        <v>606</v>
      </c>
      <c r="R1393" s="13" t="s">
        <v>606</v>
      </c>
      <c r="S1393" s="13"/>
      <c r="T1393" s="13"/>
      <c r="U1393" s="10">
        <v>5</v>
      </c>
      <c r="V1393" s="9" t="s">
        <v>4432</v>
      </c>
      <c r="W1393" s="9" t="s">
        <v>4429</v>
      </c>
      <c r="X1393" s="13" t="s">
        <v>26</v>
      </c>
    </row>
    <row r="1394" spans="1:24" hidden="1" x14ac:dyDescent="0.3">
      <c r="A1394" s="7" t="s">
        <v>4428</v>
      </c>
      <c r="B1394" s="14">
        <v>20623</v>
      </c>
      <c r="C1394" s="14">
        <v>72556</v>
      </c>
      <c r="D1394" s="14">
        <v>82399</v>
      </c>
      <c r="E1394" s="45" t="s">
        <v>590</v>
      </c>
      <c r="F1394" s="21" t="s">
        <v>3954</v>
      </c>
      <c r="G1394" s="54" t="s">
        <v>3954</v>
      </c>
      <c r="H1394" s="54" t="s">
        <v>3955</v>
      </c>
      <c r="I1394" s="54">
        <f>_xlfn.XLOOKUP(H1394,[1]Sheet2!$G:$G,[1]Sheet2!$B:$B)</f>
        <v>-23.795792899999999</v>
      </c>
      <c r="J1394" s="54">
        <f>_xlfn.XLOOKUP(H1394,[1]Sheet2!$G:$G,[1]Sheet2!$C:$C)</f>
        <v>-46.512024699999998</v>
      </c>
      <c r="K1394" s="14" t="s">
        <v>3843</v>
      </c>
      <c r="L1394" s="21" t="s">
        <v>3956</v>
      </c>
      <c r="M1394" s="14" t="s">
        <v>10</v>
      </c>
      <c r="N1394" s="13" t="s">
        <v>606</v>
      </c>
      <c r="O1394" s="13" t="s">
        <v>606</v>
      </c>
      <c r="P1394" s="13" t="s">
        <v>606</v>
      </c>
      <c r="Q1394" s="13" t="s">
        <v>606</v>
      </c>
      <c r="R1394" s="13" t="s">
        <v>606</v>
      </c>
      <c r="S1394" s="13"/>
      <c r="T1394" s="13"/>
      <c r="U1394" s="10">
        <v>1</v>
      </c>
      <c r="V1394" s="9" t="s">
        <v>4432</v>
      </c>
      <c r="W1394" s="9" t="s">
        <v>4431</v>
      </c>
      <c r="X1394" s="13" t="s">
        <v>26</v>
      </c>
    </row>
    <row r="1395" spans="1:24" hidden="1" x14ac:dyDescent="0.3">
      <c r="A1395" s="7" t="s">
        <v>4428</v>
      </c>
      <c r="B1395" s="14">
        <v>20623</v>
      </c>
      <c r="C1395" s="14">
        <v>72556</v>
      </c>
      <c r="D1395" s="14">
        <v>16039</v>
      </c>
      <c r="E1395" s="45" t="s">
        <v>590</v>
      </c>
      <c r="F1395" s="21" t="s">
        <v>3954</v>
      </c>
      <c r="G1395" s="54" t="s">
        <v>3954</v>
      </c>
      <c r="H1395" s="54" t="s">
        <v>3955</v>
      </c>
      <c r="I1395" s="54">
        <f>_xlfn.XLOOKUP(H1395,[1]Sheet2!$G:$G,[1]Sheet2!$B:$B)</f>
        <v>-23.795792899999999</v>
      </c>
      <c r="J1395" s="54">
        <f>_xlfn.XLOOKUP(H1395,[1]Sheet2!$G:$G,[1]Sheet2!$C:$C)</f>
        <v>-46.512024699999998</v>
      </c>
      <c r="K1395" s="14" t="s">
        <v>3843</v>
      </c>
      <c r="L1395" s="21" t="s">
        <v>3956</v>
      </c>
      <c r="M1395" s="14" t="s">
        <v>10</v>
      </c>
      <c r="N1395" s="13" t="s">
        <v>606</v>
      </c>
      <c r="O1395" s="13" t="s">
        <v>606</v>
      </c>
      <c r="P1395" s="13" t="s">
        <v>606</v>
      </c>
      <c r="Q1395" s="13" t="s">
        <v>606</v>
      </c>
      <c r="R1395" s="13" t="s">
        <v>606</v>
      </c>
      <c r="S1395" s="13"/>
      <c r="T1395" s="13"/>
      <c r="U1395" s="10">
        <v>1</v>
      </c>
      <c r="V1395" s="9" t="s">
        <v>4432</v>
      </c>
      <c r="W1395" s="9" t="s">
        <v>4431</v>
      </c>
      <c r="X1395" s="13" t="s">
        <v>26</v>
      </c>
    </row>
    <row r="1396" spans="1:24" hidden="1" x14ac:dyDescent="0.3">
      <c r="A1396" s="7" t="s">
        <v>4428</v>
      </c>
      <c r="B1396" s="14">
        <v>20623</v>
      </c>
      <c r="C1396" s="14">
        <v>72556</v>
      </c>
      <c r="D1396" s="14">
        <v>16396</v>
      </c>
      <c r="E1396" s="45" t="s">
        <v>590</v>
      </c>
      <c r="F1396" s="21" t="s">
        <v>3954</v>
      </c>
      <c r="G1396" s="54" t="s">
        <v>3954</v>
      </c>
      <c r="H1396" s="54" t="s">
        <v>3955</v>
      </c>
      <c r="I1396" s="54">
        <f>_xlfn.XLOOKUP(H1396,[1]Sheet2!$G:$G,[1]Sheet2!$B:$B)</f>
        <v>-23.795792899999999</v>
      </c>
      <c r="J1396" s="54">
        <f>_xlfn.XLOOKUP(H1396,[1]Sheet2!$G:$G,[1]Sheet2!$C:$C)</f>
        <v>-46.512024699999998</v>
      </c>
      <c r="K1396" s="14" t="s">
        <v>3843</v>
      </c>
      <c r="L1396" s="21" t="s">
        <v>3956</v>
      </c>
      <c r="M1396" s="14" t="s">
        <v>10</v>
      </c>
      <c r="N1396" s="13" t="s">
        <v>606</v>
      </c>
      <c r="O1396" s="13" t="s">
        <v>606</v>
      </c>
      <c r="P1396" s="13" t="s">
        <v>606</v>
      </c>
      <c r="Q1396" s="13" t="s">
        <v>606</v>
      </c>
      <c r="R1396" s="13" t="s">
        <v>606</v>
      </c>
      <c r="S1396" s="13"/>
      <c r="T1396" s="13"/>
      <c r="U1396" s="10">
        <v>1</v>
      </c>
      <c r="V1396" s="9" t="s">
        <v>4432</v>
      </c>
      <c r="W1396" s="9" t="s">
        <v>4431</v>
      </c>
      <c r="X1396" s="13" t="s">
        <v>26</v>
      </c>
    </row>
    <row r="1397" spans="1:24" hidden="1" x14ac:dyDescent="0.3">
      <c r="A1397" s="7" t="s">
        <v>4428</v>
      </c>
      <c r="B1397" s="14">
        <v>20623</v>
      </c>
      <c r="C1397" s="14">
        <v>72556</v>
      </c>
      <c r="D1397" s="14">
        <v>16418</v>
      </c>
      <c r="E1397" s="45" t="s">
        <v>590</v>
      </c>
      <c r="F1397" s="21" t="s">
        <v>3954</v>
      </c>
      <c r="G1397" s="54" t="s">
        <v>3954</v>
      </c>
      <c r="H1397" s="54" t="s">
        <v>3955</v>
      </c>
      <c r="I1397" s="54">
        <f>_xlfn.XLOOKUP(H1397,[1]Sheet2!$G:$G,[1]Sheet2!$B:$B)</f>
        <v>-23.795792899999999</v>
      </c>
      <c r="J1397" s="54">
        <f>_xlfn.XLOOKUP(H1397,[1]Sheet2!$G:$G,[1]Sheet2!$C:$C)</f>
        <v>-46.512024699999998</v>
      </c>
      <c r="K1397" s="14" t="s">
        <v>3843</v>
      </c>
      <c r="L1397" s="21" t="s">
        <v>3956</v>
      </c>
      <c r="M1397" s="14" t="s">
        <v>10</v>
      </c>
      <c r="N1397" s="13" t="s">
        <v>606</v>
      </c>
      <c r="O1397" s="13" t="s">
        <v>606</v>
      </c>
      <c r="P1397" s="13" t="s">
        <v>606</v>
      </c>
      <c r="Q1397" s="13" t="s">
        <v>606</v>
      </c>
      <c r="R1397" s="13" t="s">
        <v>606</v>
      </c>
      <c r="S1397" s="13"/>
      <c r="T1397" s="13"/>
      <c r="U1397" s="10">
        <v>1</v>
      </c>
      <c r="V1397" s="9" t="s">
        <v>4432</v>
      </c>
      <c r="W1397" s="9" t="s">
        <v>4431</v>
      </c>
      <c r="X1397" s="13" t="s">
        <v>26</v>
      </c>
    </row>
    <row r="1398" spans="1:24" hidden="1" x14ac:dyDescent="0.3">
      <c r="A1398" s="7" t="s">
        <v>4428</v>
      </c>
      <c r="B1398" s="14">
        <v>20623</v>
      </c>
      <c r="C1398" s="14">
        <v>72556</v>
      </c>
      <c r="D1398" s="14">
        <v>16404</v>
      </c>
      <c r="E1398" s="45" t="s">
        <v>590</v>
      </c>
      <c r="F1398" s="21" t="s">
        <v>3954</v>
      </c>
      <c r="G1398" s="54" t="s">
        <v>3954</v>
      </c>
      <c r="H1398" s="54" t="s">
        <v>3955</v>
      </c>
      <c r="I1398" s="54">
        <f>_xlfn.XLOOKUP(H1398,[1]Sheet2!$G:$G,[1]Sheet2!$B:$B)</f>
        <v>-23.795792899999999</v>
      </c>
      <c r="J1398" s="54">
        <f>_xlfn.XLOOKUP(H1398,[1]Sheet2!$G:$G,[1]Sheet2!$C:$C)</f>
        <v>-46.512024699999998</v>
      </c>
      <c r="K1398" s="14" t="s">
        <v>3843</v>
      </c>
      <c r="L1398" s="21" t="s">
        <v>3956</v>
      </c>
      <c r="M1398" s="14" t="s">
        <v>10</v>
      </c>
      <c r="N1398" s="13" t="s">
        <v>606</v>
      </c>
      <c r="O1398" s="13" t="s">
        <v>606</v>
      </c>
      <c r="P1398" s="13" t="s">
        <v>606</v>
      </c>
      <c r="Q1398" s="13" t="s">
        <v>606</v>
      </c>
      <c r="R1398" s="13" t="s">
        <v>606</v>
      </c>
      <c r="S1398" s="13"/>
      <c r="T1398" s="13"/>
      <c r="U1398" s="10">
        <v>1</v>
      </c>
      <c r="V1398" s="9" t="s">
        <v>4432</v>
      </c>
      <c r="W1398" s="9" t="s">
        <v>4431</v>
      </c>
      <c r="X1398" s="13" t="s">
        <v>26</v>
      </c>
    </row>
    <row r="1399" spans="1:24" hidden="1" x14ac:dyDescent="0.3">
      <c r="A1399" s="7" t="s">
        <v>4428</v>
      </c>
      <c r="B1399" s="14">
        <v>26908</v>
      </c>
      <c r="C1399" s="14">
        <v>72556</v>
      </c>
      <c r="D1399" s="14">
        <v>80453</v>
      </c>
      <c r="E1399" s="45" t="s">
        <v>590</v>
      </c>
      <c r="F1399" s="21" t="s">
        <v>3954</v>
      </c>
      <c r="G1399" s="54" t="s">
        <v>3954</v>
      </c>
      <c r="H1399" s="54" t="s">
        <v>3955</v>
      </c>
      <c r="I1399" s="54">
        <f>_xlfn.XLOOKUP(H1399,[1]Sheet2!$G:$G,[1]Sheet2!$B:$B)</f>
        <v>-23.795792899999999</v>
      </c>
      <c r="J1399" s="54">
        <f>_xlfn.XLOOKUP(H1399,[1]Sheet2!$G:$G,[1]Sheet2!$C:$C)</f>
        <v>-46.512024699999998</v>
      </c>
      <c r="K1399" s="14" t="s">
        <v>3843</v>
      </c>
      <c r="L1399" s="21" t="s">
        <v>3956</v>
      </c>
      <c r="M1399" s="14" t="s">
        <v>10</v>
      </c>
      <c r="N1399" s="13" t="s">
        <v>606</v>
      </c>
      <c r="O1399" s="13" t="s">
        <v>606</v>
      </c>
      <c r="P1399" s="13" t="s">
        <v>606</v>
      </c>
      <c r="Q1399" s="13" t="s">
        <v>606</v>
      </c>
      <c r="R1399" s="13" t="s">
        <v>606</v>
      </c>
      <c r="S1399" s="13"/>
      <c r="T1399" s="13"/>
      <c r="U1399" s="10">
        <v>1</v>
      </c>
      <c r="V1399" s="9" t="s">
        <v>4432</v>
      </c>
      <c r="W1399" s="9" t="s">
        <v>4431</v>
      </c>
      <c r="X1399" s="13" t="s">
        <v>26</v>
      </c>
    </row>
    <row r="1400" spans="1:24" hidden="1" x14ac:dyDescent="0.3">
      <c r="A1400" s="7" t="s">
        <v>4428</v>
      </c>
      <c r="B1400" s="14">
        <v>20623</v>
      </c>
      <c r="C1400" s="14">
        <v>72556</v>
      </c>
      <c r="D1400" s="14" t="s">
        <v>3957</v>
      </c>
      <c r="E1400" s="45" t="s">
        <v>11</v>
      </c>
      <c r="F1400" s="21" t="s">
        <v>3954</v>
      </c>
      <c r="G1400" s="54" t="s">
        <v>3954</v>
      </c>
      <c r="H1400" s="54" t="s">
        <v>3955</v>
      </c>
      <c r="I1400" s="54">
        <f>_xlfn.XLOOKUP(H1400,[1]Sheet2!$G:$G,[1]Sheet2!$B:$B)</f>
        <v>-23.795792899999999</v>
      </c>
      <c r="J1400" s="54">
        <f>_xlfn.XLOOKUP(H1400,[1]Sheet2!$G:$G,[1]Sheet2!$C:$C)</f>
        <v>-46.512024699999998</v>
      </c>
      <c r="K1400" s="14" t="s">
        <v>3843</v>
      </c>
      <c r="L1400" s="21" t="s">
        <v>3956</v>
      </c>
      <c r="M1400" s="14" t="s">
        <v>10</v>
      </c>
      <c r="N1400" s="13" t="s">
        <v>606</v>
      </c>
      <c r="O1400" s="13" t="s">
        <v>606</v>
      </c>
      <c r="P1400" s="13" t="s">
        <v>606</v>
      </c>
      <c r="Q1400" s="13" t="s">
        <v>606</v>
      </c>
      <c r="R1400" s="13" t="s">
        <v>606</v>
      </c>
      <c r="S1400" s="13"/>
      <c r="T1400" s="13"/>
      <c r="U1400" s="10">
        <v>1</v>
      </c>
      <c r="V1400" s="9" t="s">
        <v>4432</v>
      </c>
      <c r="W1400" s="9" t="s">
        <v>4431</v>
      </c>
      <c r="X1400" s="13" t="s">
        <v>26</v>
      </c>
    </row>
    <row r="1401" spans="1:24" hidden="1" x14ac:dyDescent="0.3">
      <c r="A1401" s="7" t="s">
        <v>4428</v>
      </c>
      <c r="B1401" s="14">
        <v>29904</v>
      </c>
      <c r="C1401" s="14">
        <v>793375</v>
      </c>
      <c r="D1401" s="14">
        <v>8064</v>
      </c>
      <c r="E1401" s="45" t="s">
        <v>1728</v>
      </c>
      <c r="F1401" s="21" t="s">
        <v>3958</v>
      </c>
      <c r="G1401" s="54" t="s">
        <v>3958</v>
      </c>
      <c r="H1401" s="54" t="s">
        <v>3959</v>
      </c>
      <c r="I1401" s="54">
        <f>_xlfn.XLOOKUP(H1401,[1]Sheet2!$G:$G,[1]Sheet2!$B:$B)</f>
        <v>-23.630954500000001</v>
      </c>
      <c r="J1401" s="54">
        <f>_xlfn.XLOOKUP(H1401,[1]Sheet2!$G:$G,[1]Sheet2!$C:$C)</f>
        <v>-46.599359199999988</v>
      </c>
      <c r="K1401" s="14" t="s">
        <v>3843</v>
      </c>
      <c r="L1401" s="21" t="s">
        <v>3956</v>
      </c>
      <c r="M1401" s="14" t="s">
        <v>10</v>
      </c>
      <c r="N1401" s="13" t="s">
        <v>606</v>
      </c>
      <c r="O1401" s="13" t="s">
        <v>606</v>
      </c>
      <c r="P1401" s="13" t="s">
        <v>606</v>
      </c>
      <c r="Q1401" s="13" t="s">
        <v>606</v>
      </c>
      <c r="R1401" s="13" t="s">
        <v>606</v>
      </c>
      <c r="S1401" s="13"/>
      <c r="T1401" s="13"/>
      <c r="U1401" s="10">
        <v>27</v>
      </c>
      <c r="V1401" s="13" t="s">
        <v>601</v>
      </c>
      <c r="W1401" s="9" t="s">
        <v>4431</v>
      </c>
      <c r="X1401" s="13" t="s">
        <v>26</v>
      </c>
    </row>
    <row r="1402" spans="1:24" hidden="1" x14ac:dyDescent="0.3">
      <c r="A1402" s="7" t="s">
        <v>4428</v>
      </c>
      <c r="B1402" s="14">
        <v>42863</v>
      </c>
      <c r="C1402" s="14">
        <v>1021665</v>
      </c>
      <c r="D1402" s="14">
        <v>15527</v>
      </c>
      <c r="E1402" s="45" t="s">
        <v>11</v>
      </c>
      <c r="F1402" s="21" t="s">
        <v>3960</v>
      </c>
      <c r="G1402" s="54" t="s">
        <v>3960</v>
      </c>
      <c r="H1402" s="54" t="s">
        <v>3961</v>
      </c>
      <c r="I1402" s="54">
        <f>_xlfn.XLOOKUP(H1402,[1]Sheet2!$G:$G,[1]Sheet2!$B:$B)</f>
        <v>-23.632920599999999</v>
      </c>
      <c r="J1402" s="54">
        <f>_xlfn.XLOOKUP(H1402,[1]Sheet2!$G:$G,[1]Sheet2!$C:$C)</f>
        <v>-46.595359599999988</v>
      </c>
      <c r="K1402" s="14" t="s">
        <v>3843</v>
      </c>
      <c r="L1402" s="21" t="s">
        <v>3956</v>
      </c>
      <c r="M1402" s="14" t="s">
        <v>10</v>
      </c>
      <c r="N1402" s="13" t="s">
        <v>606</v>
      </c>
      <c r="O1402" s="13" t="s">
        <v>606</v>
      </c>
      <c r="P1402" s="13" t="s">
        <v>606</v>
      </c>
      <c r="Q1402" s="13" t="s">
        <v>606</v>
      </c>
      <c r="R1402" s="13" t="s">
        <v>606</v>
      </c>
      <c r="S1402" s="13"/>
      <c r="T1402" s="13"/>
      <c r="U1402" s="10">
        <v>30</v>
      </c>
      <c r="V1402" s="9" t="s">
        <v>4432</v>
      </c>
      <c r="W1402" s="9" t="s">
        <v>4431</v>
      </c>
      <c r="X1402" s="13" t="s">
        <v>26</v>
      </c>
    </row>
    <row r="1403" spans="1:24" hidden="1" x14ac:dyDescent="0.3">
      <c r="A1403" s="7" t="s">
        <v>4428</v>
      </c>
      <c r="B1403" s="14">
        <v>42863</v>
      </c>
      <c r="C1403" s="14">
        <v>1021665</v>
      </c>
      <c r="D1403" s="14">
        <v>4420</v>
      </c>
      <c r="E1403" s="45" t="s">
        <v>590</v>
      </c>
      <c r="F1403" s="21" t="s">
        <v>3960</v>
      </c>
      <c r="G1403" s="54" t="s">
        <v>3960</v>
      </c>
      <c r="H1403" s="54" t="s">
        <v>3961</v>
      </c>
      <c r="I1403" s="54">
        <f>_xlfn.XLOOKUP(H1403,[1]Sheet2!$G:$G,[1]Sheet2!$B:$B)</f>
        <v>-23.632920599999999</v>
      </c>
      <c r="J1403" s="54">
        <f>_xlfn.XLOOKUP(H1403,[1]Sheet2!$G:$G,[1]Sheet2!$C:$C)</f>
        <v>-46.595359599999988</v>
      </c>
      <c r="K1403" s="14" t="s">
        <v>3843</v>
      </c>
      <c r="L1403" s="21" t="s">
        <v>3956</v>
      </c>
      <c r="M1403" s="14" t="s">
        <v>10</v>
      </c>
      <c r="N1403" s="13" t="s">
        <v>606</v>
      </c>
      <c r="O1403" s="13" t="s">
        <v>606</v>
      </c>
      <c r="P1403" s="13" t="s">
        <v>606</v>
      </c>
      <c r="Q1403" s="13" t="s">
        <v>606</v>
      </c>
      <c r="R1403" s="13" t="s">
        <v>606</v>
      </c>
      <c r="S1403" s="13"/>
      <c r="T1403" s="13"/>
      <c r="U1403" s="10">
        <v>30</v>
      </c>
      <c r="V1403" s="9" t="s">
        <v>4432</v>
      </c>
      <c r="W1403" s="9" t="s">
        <v>4431</v>
      </c>
      <c r="X1403" s="13" t="s">
        <v>26</v>
      </c>
    </row>
    <row r="1404" spans="1:24" hidden="1" x14ac:dyDescent="0.3">
      <c r="A1404" s="7" t="s">
        <v>4428</v>
      </c>
      <c r="B1404" s="14">
        <v>42863</v>
      </c>
      <c r="C1404" s="14">
        <v>1021665</v>
      </c>
      <c r="D1404" s="14" t="s">
        <v>3962</v>
      </c>
      <c r="E1404" s="45" t="s">
        <v>11</v>
      </c>
      <c r="F1404" s="21" t="s">
        <v>3960</v>
      </c>
      <c r="G1404" s="54" t="s">
        <v>3960</v>
      </c>
      <c r="H1404" s="54" t="s">
        <v>3961</v>
      </c>
      <c r="I1404" s="54">
        <f>_xlfn.XLOOKUP(H1404,[1]Sheet2!$G:$G,[1]Sheet2!$B:$B)</f>
        <v>-23.632920599999999</v>
      </c>
      <c r="J1404" s="54">
        <f>_xlfn.XLOOKUP(H1404,[1]Sheet2!$G:$G,[1]Sheet2!$C:$C)</f>
        <v>-46.595359599999988</v>
      </c>
      <c r="K1404" s="14" t="s">
        <v>3843</v>
      </c>
      <c r="L1404" s="21" t="s">
        <v>3956</v>
      </c>
      <c r="M1404" s="14" t="s">
        <v>10</v>
      </c>
      <c r="N1404" s="13" t="s">
        <v>606</v>
      </c>
      <c r="O1404" s="13" t="s">
        <v>606</v>
      </c>
      <c r="P1404" s="13" t="s">
        <v>606</v>
      </c>
      <c r="Q1404" s="13" t="s">
        <v>606</v>
      </c>
      <c r="R1404" s="13" t="s">
        <v>606</v>
      </c>
      <c r="S1404" s="13"/>
      <c r="T1404" s="13"/>
      <c r="U1404" s="10">
        <v>30</v>
      </c>
      <c r="V1404" s="9" t="s">
        <v>4432</v>
      </c>
      <c r="W1404" s="9" t="s">
        <v>4431</v>
      </c>
      <c r="X1404" s="13" t="s">
        <v>26</v>
      </c>
    </row>
    <row r="1405" spans="1:24" hidden="1" x14ac:dyDescent="0.3">
      <c r="A1405" s="7" t="s">
        <v>4428</v>
      </c>
      <c r="B1405" s="14">
        <v>42863</v>
      </c>
      <c r="C1405" s="14">
        <v>1021665</v>
      </c>
      <c r="D1405" s="14">
        <v>16056</v>
      </c>
      <c r="E1405" s="45" t="s">
        <v>590</v>
      </c>
      <c r="F1405" s="21" t="s">
        <v>3960</v>
      </c>
      <c r="G1405" s="54" t="s">
        <v>3960</v>
      </c>
      <c r="H1405" s="54" t="s">
        <v>3961</v>
      </c>
      <c r="I1405" s="54">
        <f>_xlfn.XLOOKUP(H1405,[1]Sheet2!$G:$G,[1]Sheet2!$B:$B)</f>
        <v>-23.632920599999999</v>
      </c>
      <c r="J1405" s="54">
        <f>_xlfn.XLOOKUP(H1405,[1]Sheet2!$G:$G,[1]Sheet2!$C:$C)</f>
        <v>-46.595359599999988</v>
      </c>
      <c r="K1405" s="14" t="s">
        <v>3843</v>
      </c>
      <c r="L1405" s="21" t="s">
        <v>3956</v>
      </c>
      <c r="M1405" s="14" t="s">
        <v>10</v>
      </c>
      <c r="N1405" s="13" t="s">
        <v>606</v>
      </c>
      <c r="O1405" s="13" t="s">
        <v>606</v>
      </c>
      <c r="P1405" s="13" t="s">
        <v>606</v>
      </c>
      <c r="Q1405" s="13" t="s">
        <v>606</v>
      </c>
      <c r="R1405" s="13" t="s">
        <v>606</v>
      </c>
      <c r="S1405" s="13"/>
      <c r="T1405" s="13"/>
      <c r="U1405" s="10">
        <v>30</v>
      </c>
      <c r="V1405" s="9" t="s">
        <v>4432</v>
      </c>
      <c r="W1405" s="9" t="s">
        <v>4431</v>
      </c>
      <c r="X1405" s="13" t="s">
        <v>26</v>
      </c>
    </row>
    <row r="1406" spans="1:24" hidden="1" x14ac:dyDescent="0.3">
      <c r="A1406" s="7" t="s">
        <v>4428</v>
      </c>
      <c r="B1406" s="14">
        <v>25992</v>
      </c>
      <c r="C1406" s="14">
        <v>128492</v>
      </c>
      <c r="D1406" s="14">
        <v>83115</v>
      </c>
      <c r="E1406" s="45" t="s">
        <v>1647</v>
      </c>
      <c r="F1406" s="21" t="s">
        <v>3963</v>
      </c>
      <c r="G1406" s="54" t="s">
        <v>3963</v>
      </c>
      <c r="H1406" s="54" t="s">
        <v>3964</v>
      </c>
      <c r="I1406" s="54">
        <f>_xlfn.XLOOKUP(H1406,[1]Sheet2!$G:$G,[1]Sheet2!$B:$B)</f>
        <v>-23.669880899999999</v>
      </c>
      <c r="J1406" s="54">
        <f>_xlfn.XLOOKUP(H1406,[1]Sheet2!$G:$G,[1]Sheet2!$C:$C)</f>
        <v>-46.5656064</v>
      </c>
      <c r="K1406" s="14" t="s">
        <v>3843</v>
      </c>
      <c r="L1406" s="21" t="s">
        <v>3956</v>
      </c>
      <c r="M1406" s="14" t="s">
        <v>10</v>
      </c>
      <c r="N1406" s="13" t="s">
        <v>606</v>
      </c>
      <c r="O1406" s="13" t="s">
        <v>606</v>
      </c>
      <c r="P1406" s="13" t="s">
        <v>606</v>
      </c>
      <c r="Q1406" s="13" t="s">
        <v>606</v>
      </c>
      <c r="R1406" s="13" t="s">
        <v>606</v>
      </c>
      <c r="S1406" s="13"/>
      <c r="T1406" s="13"/>
      <c r="U1406" s="10">
        <v>30</v>
      </c>
      <c r="V1406" s="13" t="s">
        <v>601</v>
      </c>
      <c r="W1406" s="9" t="s">
        <v>4431</v>
      </c>
      <c r="X1406" s="13" t="s">
        <v>26</v>
      </c>
    </row>
    <row r="1407" spans="1:24" hidden="1" x14ac:dyDescent="0.3">
      <c r="A1407" s="7" t="s">
        <v>4428</v>
      </c>
      <c r="B1407" s="14">
        <v>25992</v>
      </c>
      <c r="C1407" s="14">
        <v>128492</v>
      </c>
      <c r="D1407" s="14">
        <v>83116</v>
      </c>
      <c r="E1407" s="45" t="s">
        <v>1728</v>
      </c>
      <c r="F1407" s="21" t="s">
        <v>3963</v>
      </c>
      <c r="G1407" s="54" t="s">
        <v>3963</v>
      </c>
      <c r="H1407" s="54" t="s">
        <v>3965</v>
      </c>
      <c r="I1407" s="54">
        <f>_xlfn.XLOOKUP(H1407,[1]Sheet2!$G:$G,[1]Sheet2!$B:$B)</f>
        <v>-23.669880899999999</v>
      </c>
      <c r="J1407" s="54">
        <f>_xlfn.XLOOKUP(H1407,[1]Sheet2!$G:$G,[1]Sheet2!$C:$C)</f>
        <v>-46.5656064</v>
      </c>
      <c r="K1407" s="14" t="s">
        <v>3843</v>
      </c>
      <c r="L1407" s="21" t="s">
        <v>3956</v>
      </c>
      <c r="M1407" s="14" t="s">
        <v>10</v>
      </c>
      <c r="N1407" s="13" t="s">
        <v>606</v>
      </c>
      <c r="O1407" s="13" t="s">
        <v>606</v>
      </c>
      <c r="P1407" s="13" t="s">
        <v>606</v>
      </c>
      <c r="Q1407" s="13" t="s">
        <v>606</v>
      </c>
      <c r="R1407" s="13" t="s">
        <v>606</v>
      </c>
      <c r="S1407" s="13"/>
      <c r="T1407" s="13"/>
      <c r="U1407" s="10">
        <v>30</v>
      </c>
      <c r="V1407" s="13" t="s">
        <v>601</v>
      </c>
      <c r="W1407" s="9" t="s">
        <v>4431</v>
      </c>
      <c r="X1407" s="13" t="s">
        <v>26</v>
      </c>
    </row>
    <row r="1408" spans="1:24" hidden="1" x14ac:dyDescent="0.3">
      <c r="A1408" s="7" t="s">
        <v>4428</v>
      </c>
      <c r="B1408" s="14">
        <v>19795</v>
      </c>
      <c r="C1408" s="14">
        <v>72386</v>
      </c>
      <c r="D1408" s="14">
        <v>9121</v>
      </c>
      <c r="E1408" s="45" t="s">
        <v>588</v>
      </c>
      <c r="F1408" s="21" t="s">
        <v>3966</v>
      </c>
      <c r="G1408" s="54" t="s">
        <v>3966</v>
      </c>
      <c r="H1408" s="54" t="s">
        <v>3967</v>
      </c>
      <c r="I1408" s="54" t="e">
        <f>_xlfn.XLOOKUP(H1408,[1]Sheet2!$G:$G,[1]Sheet2!$B:$B)</f>
        <v>#N/A</v>
      </c>
      <c r="J1408" s="54" t="e">
        <f>_xlfn.XLOOKUP(H1408,[1]Sheet2!$G:$G,[1]Sheet2!$C:$C)</f>
        <v>#N/A</v>
      </c>
      <c r="K1408" s="14" t="s">
        <v>3843</v>
      </c>
      <c r="L1408" s="21" t="s">
        <v>3956</v>
      </c>
      <c r="M1408" s="14" t="s">
        <v>10</v>
      </c>
      <c r="N1408" s="13" t="s">
        <v>606</v>
      </c>
      <c r="O1408" s="13" t="s">
        <v>606</v>
      </c>
      <c r="P1408" s="13" t="s">
        <v>606</v>
      </c>
      <c r="Q1408" s="13" t="s">
        <v>606</v>
      </c>
      <c r="R1408" s="13" t="s">
        <v>606</v>
      </c>
      <c r="S1408" s="13"/>
      <c r="T1408" s="13"/>
      <c r="U1408" s="10">
        <v>27</v>
      </c>
      <c r="V1408" s="13" t="s">
        <v>601</v>
      </c>
      <c r="W1408" s="9" t="s">
        <v>4431</v>
      </c>
      <c r="X1408" s="13" t="s">
        <v>26</v>
      </c>
    </row>
    <row r="1409" spans="1:24" hidden="1" x14ac:dyDescent="0.3">
      <c r="A1409" s="7" t="s">
        <v>4428</v>
      </c>
      <c r="B1409" s="14">
        <v>19582</v>
      </c>
      <c r="C1409" s="14">
        <v>72080</v>
      </c>
      <c r="D1409" s="14">
        <v>83201</v>
      </c>
      <c r="E1409" s="45" t="s">
        <v>590</v>
      </c>
      <c r="F1409" s="21" t="s">
        <v>3968</v>
      </c>
      <c r="G1409" s="54" t="s">
        <v>3968</v>
      </c>
      <c r="H1409" s="54" t="s">
        <v>3969</v>
      </c>
      <c r="I1409" s="54" t="e">
        <f>_xlfn.XLOOKUP(H1409,[1]Sheet2!$G:$G,[1]Sheet2!$B:$B)</f>
        <v>#N/A</v>
      </c>
      <c r="J1409" s="54" t="e">
        <f>_xlfn.XLOOKUP(H1409,[1]Sheet2!$G:$G,[1]Sheet2!$C:$C)</f>
        <v>#N/A</v>
      </c>
      <c r="K1409" s="14" t="s">
        <v>3843</v>
      </c>
      <c r="L1409" s="21" t="s">
        <v>3956</v>
      </c>
      <c r="M1409" s="14" t="s">
        <v>10</v>
      </c>
      <c r="N1409" s="13" t="s">
        <v>606</v>
      </c>
      <c r="O1409" s="13" t="s">
        <v>606</v>
      </c>
      <c r="P1409" s="13" t="s">
        <v>606</v>
      </c>
      <c r="Q1409" s="13" t="s">
        <v>606</v>
      </c>
      <c r="R1409" s="13" t="s">
        <v>606</v>
      </c>
      <c r="S1409" s="13"/>
      <c r="T1409" s="13"/>
      <c r="U1409" s="10">
        <v>30</v>
      </c>
      <c r="V1409" s="9" t="s">
        <v>4432</v>
      </c>
      <c r="W1409" s="9" t="s">
        <v>4431</v>
      </c>
      <c r="X1409" s="13" t="s">
        <v>26</v>
      </c>
    </row>
    <row r="1410" spans="1:24" hidden="1" x14ac:dyDescent="0.3">
      <c r="A1410" s="7" t="s">
        <v>4428</v>
      </c>
      <c r="B1410" s="14">
        <v>41997</v>
      </c>
      <c r="C1410" s="14">
        <v>1019673</v>
      </c>
      <c r="D1410" s="14" t="s">
        <v>3970</v>
      </c>
      <c r="E1410" s="45" t="s">
        <v>1128</v>
      </c>
      <c r="F1410" s="21" t="s">
        <v>3971</v>
      </c>
      <c r="G1410" s="54" t="s">
        <v>3971</v>
      </c>
      <c r="H1410" s="54" t="s">
        <v>3972</v>
      </c>
      <c r="I1410" s="54">
        <f>_xlfn.XLOOKUP(H1410,[1]Sheet2!$G:$G,[1]Sheet2!$B:$B)</f>
        <v>-23.6395172</v>
      </c>
      <c r="J1410" s="54">
        <f>_xlfn.XLOOKUP(H1410,[1]Sheet2!$G:$G,[1]Sheet2!$C:$C)</f>
        <v>-46.584836199999998</v>
      </c>
      <c r="K1410" s="14" t="s">
        <v>3843</v>
      </c>
      <c r="L1410" s="21" t="s">
        <v>3956</v>
      </c>
      <c r="M1410" s="14" t="s">
        <v>10</v>
      </c>
      <c r="N1410" s="13" t="s">
        <v>606</v>
      </c>
      <c r="O1410" s="13" t="s">
        <v>606</v>
      </c>
      <c r="P1410" s="13" t="s">
        <v>606</v>
      </c>
      <c r="Q1410" s="13" t="s">
        <v>606</v>
      </c>
      <c r="R1410" s="13" t="s">
        <v>606</v>
      </c>
      <c r="S1410" s="13"/>
      <c r="T1410" s="13"/>
      <c r="U1410" s="10">
        <v>5</v>
      </c>
      <c r="V1410" s="9" t="s">
        <v>4432</v>
      </c>
      <c r="W1410" s="9" t="s">
        <v>4431</v>
      </c>
      <c r="X1410" s="13" t="s">
        <v>26</v>
      </c>
    </row>
    <row r="1411" spans="1:24" hidden="1" x14ac:dyDescent="0.3">
      <c r="A1411" s="7" t="s">
        <v>4428</v>
      </c>
      <c r="B1411" s="14">
        <v>41997</v>
      </c>
      <c r="C1411" s="14">
        <v>1019673</v>
      </c>
      <c r="D1411" s="14" t="s">
        <v>3973</v>
      </c>
      <c r="E1411" s="45" t="s">
        <v>1128</v>
      </c>
      <c r="F1411" s="21" t="s">
        <v>3971</v>
      </c>
      <c r="G1411" s="54" t="s">
        <v>3971</v>
      </c>
      <c r="H1411" s="54" t="s">
        <v>3972</v>
      </c>
      <c r="I1411" s="54">
        <f>_xlfn.XLOOKUP(H1411,[1]Sheet2!$G:$G,[1]Sheet2!$B:$B)</f>
        <v>-23.6395172</v>
      </c>
      <c r="J1411" s="54">
        <f>_xlfn.XLOOKUP(H1411,[1]Sheet2!$G:$G,[1]Sheet2!$C:$C)</f>
        <v>-46.584836199999998</v>
      </c>
      <c r="K1411" s="14" t="s">
        <v>3843</v>
      </c>
      <c r="L1411" s="21" t="s">
        <v>3956</v>
      </c>
      <c r="M1411" s="14" t="s">
        <v>10</v>
      </c>
      <c r="N1411" s="13" t="s">
        <v>606</v>
      </c>
      <c r="O1411" s="13" t="s">
        <v>606</v>
      </c>
      <c r="P1411" s="13" t="s">
        <v>606</v>
      </c>
      <c r="Q1411" s="13" t="s">
        <v>606</v>
      </c>
      <c r="R1411" s="13" t="s">
        <v>606</v>
      </c>
      <c r="S1411" s="13"/>
      <c r="T1411" s="13"/>
      <c r="U1411" s="10">
        <v>5</v>
      </c>
      <c r="V1411" s="9" t="s">
        <v>4432</v>
      </c>
      <c r="W1411" s="9" t="s">
        <v>4431</v>
      </c>
      <c r="X1411" s="13" t="s">
        <v>26</v>
      </c>
    </row>
    <row r="1412" spans="1:24" hidden="1" x14ac:dyDescent="0.3">
      <c r="A1412" s="7" t="s">
        <v>4428</v>
      </c>
      <c r="B1412" s="14">
        <v>41997</v>
      </c>
      <c r="C1412" s="14">
        <v>1019673</v>
      </c>
      <c r="D1412" s="14" t="s">
        <v>3974</v>
      </c>
      <c r="E1412" s="45" t="s">
        <v>1128</v>
      </c>
      <c r="F1412" s="21" t="s">
        <v>3971</v>
      </c>
      <c r="G1412" s="54" t="s">
        <v>3971</v>
      </c>
      <c r="H1412" s="54" t="s">
        <v>3972</v>
      </c>
      <c r="I1412" s="54">
        <f>_xlfn.XLOOKUP(H1412,[1]Sheet2!$G:$G,[1]Sheet2!$B:$B)</f>
        <v>-23.6395172</v>
      </c>
      <c r="J1412" s="54">
        <f>_xlfn.XLOOKUP(H1412,[1]Sheet2!$G:$G,[1]Sheet2!$C:$C)</f>
        <v>-46.584836199999998</v>
      </c>
      <c r="K1412" s="14" t="s">
        <v>3843</v>
      </c>
      <c r="L1412" s="21" t="s">
        <v>3956</v>
      </c>
      <c r="M1412" s="14" t="s">
        <v>10</v>
      </c>
      <c r="N1412" s="13" t="s">
        <v>606</v>
      </c>
      <c r="O1412" s="13" t="s">
        <v>606</v>
      </c>
      <c r="P1412" s="13" t="s">
        <v>606</v>
      </c>
      <c r="Q1412" s="13" t="s">
        <v>606</v>
      </c>
      <c r="R1412" s="13" t="s">
        <v>606</v>
      </c>
      <c r="S1412" s="13"/>
      <c r="T1412" s="13"/>
      <c r="U1412" s="10">
        <v>5</v>
      </c>
      <c r="V1412" s="9" t="s">
        <v>4432</v>
      </c>
      <c r="W1412" s="9" t="s">
        <v>4431</v>
      </c>
      <c r="X1412" s="13" t="s">
        <v>26</v>
      </c>
    </row>
    <row r="1413" spans="1:24" hidden="1" x14ac:dyDescent="0.3">
      <c r="A1413" s="7" t="s">
        <v>4428</v>
      </c>
      <c r="B1413" s="14">
        <v>41997</v>
      </c>
      <c r="C1413" s="14">
        <v>1019673</v>
      </c>
      <c r="D1413" s="14" t="s">
        <v>3975</v>
      </c>
      <c r="E1413" s="45" t="s">
        <v>1128</v>
      </c>
      <c r="F1413" s="21" t="s">
        <v>3971</v>
      </c>
      <c r="G1413" s="54" t="s">
        <v>3971</v>
      </c>
      <c r="H1413" s="54" t="s">
        <v>3972</v>
      </c>
      <c r="I1413" s="54">
        <f>_xlfn.XLOOKUP(H1413,[1]Sheet2!$G:$G,[1]Sheet2!$B:$B)</f>
        <v>-23.6395172</v>
      </c>
      <c r="J1413" s="54">
        <f>_xlfn.XLOOKUP(H1413,[1]Sheet2!$G:$G,[1]Sheet2!$C:$C)</f>
        <v>-46.584836199999998</v>
      </c>
      <c r="K1413" s="14" t="s">
        <v>3843</v>
      </c>
      <c r="L1413" s="21" t="s">
        <v>3956</v>
      </c>
      <c r="M1413" s="14" t="s">
        <v>10</v>
      </c>
      <c r="N1413" s="13" t="s">
        <v>606</v>
      </c>
      <c r="O1413" s="13" t="s">
        <v>606</v>
      </c>
      <c r="P1413" s="13" t="s">
        <v>606</v>
      </c>
      <c r="Q1413" s="13" t="s">
        <v>606</v>
      </c>
      <c r="R1413" s="13" t="s">
        <v>606</v>
      </c>
      <c r="S1413" s="13"/>
      <c r="T1413" s="13"/>
      <c r="U1413" s="10">
        <v>5</v>
      </c>
      <c r="V1413" s="9" t="s">
        <v>4432</v>
      </c>
      <c r="W1413" s="9" t="s">
        <v>4431</v>
      </c>
      <c r="X1413" s="13" t="s">
        <v>26</v>
      </c>
    </row>
    <row r="1414" spans="1:24" hidden="1" x14ac:dyDescent="0.3">
      <c r="A1414" s="7" t="s">
        <v>4428</v>
      </c>
      <c r="B1414" s="14">
        <v>41997</v>
      </c>
      <c r="C1414" s="14">
        <v>1019673</v>
      </c>
      <c r="D1414" s="14">
        <v>5505</v>
      </c>
      <c r="E1414" s="45" t="s">
        <v>1128</v>
      </c>
      <c r="F1414" s="21" t="s">
        <v>3971</v>
      </c>
      <c r="G1414" s="54" t="s">
        <v>3971</v>
      </c>
      <c r="H1414" s="54" t="s">
        <v>3972</v>
      </c>
      <c r="I1414" s="54">
        <f>_xlfn.XLOOKUP(H1414,[1]Sheet2!$G:$G,[1]Sheet2!$B:$B)</f>
        <v>-23.6395172</v>
      </c>
      <c r="J1414" s="54">
        <f>_xlfn.XLOOKUP(H1414,[1]Sheet2!$G:$G,[1]Sheet2!$C:$C)</f>
        <v>-46.584836199999998</v>
      </c>
      <c r="K1414" s="14" t="s">
        <v>3843</v>
      </c>
      <c r="L1414" s="21" t="s">
        <v>3956</v>
      </c>
      <c r="M1414" s="14" t="s">
        <v>10</v>
      </c>
      <c r="N1414" s="13" t="s">
        <v>606</v>
      </c>
      <c r="O1414" s="13" t="s">
        <v>606</v>
      </c>
      <c r="P1414" s="13" t="s">
        <v>606</v>
      </c>
      <c r="Q1414" s="13" t="s">
        <v>606</v>
      </c>
      <c r="R1414" s="13" t="s">
        <v>606</v>
      </c>
      <c r="S1414" s="13"/>
      <c r="T1414" s="13"/>
      <c r="U1414" s="10">
        <v>5</v>
      </c>
      <c r="V1414" s="9" t="s">
        <v>4432</v>
      </c>
      <c r="W1414" s="9" t="s">
        <v>4431</v>
      </c>
      <c r="X1414" s="13" t="s">
        <v>26</v>
      </c>
    </row>
    <row r="1415" spans="1:24" hidden="1" x14ac:dyDescent="0.3">
      <c r="A1415" s="7" t="s">
        <v>4428</v>
      </c>
      <c r="B1415" s="14">
        <v>41997</v>
      </c>
      <c r="C1415" s="14">
        <v>1019673</v>
      </c>
      <c r="D1415" s="14">
        <v>6938</v>
      </c>
      <c r="E1415" s="45" t="s">
        <v>1128</v>
      </c>
      <c r="F1415" s="21" t="s">
        <v>3971</v>
      </c>
      <c r="G1415" s="54" t="s">
        <v>3971</v>
      </c>
      <c r="H1415" s="54" t="s">
        <v>3972</v>
      </c>
      <c r="I1415" s="54">
        <f>_xlfn.XLOOKUP(H1415,[1]Sheet2!$G:$G,[1]Sheet2!$B:$B)</f>
        <v>-23.6395172</v>
      </c>
      <c r="J1415" s="54">
        <f>_xlfn.XLOOKUP(H1415,[1]Sheet2!$G:$G,[1]Sheet2!$C:$C)</f>
        <v>-46.584836199999998</v>
      </c>
      <c r="K1415" s="14" t="s">
        <v>3843</v>
      </c>
      <c r="L1415" s="21" t="s">
        <v>3956</v>
      </c>
      <c r="M1415" s="14" t="s">
        <v>10</v>
      </c>
      <c r="N1415" s="13" t="s">
        <v>606</v>
      </c>
      <c r="O1415" s="13" t="s">
        <v>606</v>
      </c>
      <c r="P1415" s="13" t="s">
        <v>606</v>
      </c>
      <c r="Q1415" s="13" t="s">
        <v>606</v>
      </c>
      <c r="R1415" s="13" t="s">
        <v>606</v>
      </c>
      <c r="S1415" s="13"/>
      <c r="T1415" s="13"/>
      <c r="U1415" s="10">
        <v>5</v>
      </c>
      <c r="V1415" s="9" t="s">
        <v>4432</v>
      </c>
      <c r="W1415" s="9" t="s">
        <v>4431</v>
      </c>
      <c r="X1415" s="13" t="s">
        <v>26</v>
      </c>
    </row>
    <row r="1416" spans="1:24" hidden="1" x14ac:dyDescent="0.3">
      <c r="A1416" s="7" t="s">
        <v>4428</v>
      </c>
      <c r="B1416" s="14">
        <v>41996</v>
      </c>
      <c r="C1416" s="14">
        <v>1019673</v>
      </c>
      <c r="D1416" s="14">
        <v>31787</v>
      </c>
      <c r="E1416" s="45" t="s">
        <v>1129</v>
      </c>
      <c r="F1416" s="21" t="s">
        <v>3971</v>
      </c>
      <c r="G1416" s="54" t="s">
        <v>3971</v>
      </c>
      <c r="H1416" s="54" t="s">
        <v>3972</v>
      </c>
      <c r="I1416" s="54">
        <f>_xlfn.XLOOKUP(H1416,[1]Sheet2!$G:$G,[1]Sheet2!$B:$B)</f>
        <v>-23.6395172</v>
      </c>
      <c r="J1416" s="54">
        <f>_xlfn.XLOOKUP(H1416,[1]Sheet2!$G:$G,[1]Sheet2!$C:$C)</f>
        <v>-46.584836199999998</v>
      </c>
      <c r="K1416" s="14" t="s">
        <v>3843</v>
      </c>
      <c r="L1416" s="21" t="s">
        <v>3956</v>
      </c>
      <c r="M1416" s="14" t="s">
        <v>10</v>
      </c>
      <c r="N1416" s="13" t="s">
        <v>606</v>
      </c>
      <c r="O1416" s="13" t="s">
        <v>606</v>
      </c>
      <c r="P1416" s="13" t="s">
        <v>606</v>
      </c>
      <c r="Q1416" s="13" t="s">
        <v>606</v>
      </c>
      <c r="R1416" s="13" t="s">
        <v>606</v>
      </c>
      <c r="S1416" s="13"/>
      <c r="T1416" s="13"/>
      <c r="U1416" s="10">
        <v>5</v>
      </c>
      <c r="V1416" s="9" t="s">
        <v>4432</v>
      </c>
      <c r="W1416" s="9" t="s">
        <v>4431</v>
      </c>
      <c r="X1416" s="13" t="s">
        <v>26</v>
      </c>
    </row>
    <row r="1417" spans="1:24" hidden="1" x14ac:dyDescent="0.3">
      <c r="A1417" s="7" t="s">
        <v>4428</v>
      </c>
      <c r="B1417" s="14">
        <v>41996</v>
      </c>
      <c r="C1417" s="14">
        <v>1019673</v>
      </c>
      <c r="D1417" s="14">
        <v>30413</v>
      </c>
      <c r="E1417" s="45" t="s">
        <v>1129</v>
      </c>
      <c r="F1417" s="21" t="s">
        <v>3971</v>
      </c>
      <c r="G1417" s="54" t="s">
        <v>3971</v>
      </c>
      <c r="H1417" s="54" t="s">
        <v>3972</v>
      </c>
      <c r="I1417" s="54">
        <f>_xlfn.XLOOKUP(H1417,[1]Sheet2!$G:$G,[1]Sheet2!$B:$B)</f>
        <v>-23.6395172</v>
      </c>
      <c r="J1417" s="54">
        <f>_xlfn.XLOOKUP(H1417,[1]Sheet2!$G:$G,[1]Sheet2!$C:$C)</f>
        <v>-46.584836199999998</v>
      </c>
      <c r="K1417" s="14" t="s">
        <v>3843</v>
      </c>
      <c r="L1417" s="21" t="s">
        <v>3956</v>
      </c>
      <c r="M1417" s="14" t="s">
        <v>10</v>
      </c>
      <c r="N1417" s="13" t="s">
        <v>606</v>
      </c>
      <c r="O1417" s="13" t="s">
        <v>606</v>
      </c>
      <c r="P1417" s="13" t="s">
        <v>606</v>
      </c>
      <c r="Q1417" s="13" t="s">
        <v>606</v>
      </c>
      <c r="R1417" s="13" t="s">
        <v>606</v>
      </c>
      <c r="S1417" s="13"/>
      <c r="T1417" s="13"/>
      <c r="U1417" s="10">
        <v>5</v>
      </c>
      <c r="V1417" s="9" t="s">
        <v>4432</v>
      </c>
      <c r="W1417" s="9" t="s">
        <v>4431</v>
      </c>
      <c r="X1417" s="13" t="s">
        <v>26</v>
      </c>
    </row>
    <row r="1418" spans="1:24" hidden="1" x14ac:dyDescent="0.3">
      <c r="A1418" s="7" t="s">
        <v>4428</v>
      </c>
      <c r="B1418" s="14">
        <v>41997</v>
      </c>
      <c r="C1418" s="14">
        <v>1019673</v>
      </c>
      <c r="D1418" s="14">
        <v>6342</v>
      </c>
      <c r="E1418" s="45" t="s">
        <v>1128</v>
      </c>
      <c r="F1418" s="21" t="s">
        <v>3971</v>
      </c>
      <c r="G1418" s="54" t="s">
        <v>3971</v>
      </c>
      <c r="H1418" s="54" t="s">
        <v>3972</v>
      </c>
      <c r="I1418" s="54">
        <f>_xlfn.XLOOKUP(H1418,[1]Sheet2!$G:$G,[1]Sheet2!$B:$B)</f>
        <v>-23.6395172</v>
      </c>
      <c r="J1418" s="54">
        <f>_xlfn.XLOOKUP(H1418,[1]Sheet2!$G:$G,[1]Sheet2!$C:$C)</f>
        <v>-46.584836199999998</v>
      </c>
      <c r="K1418" s="14" t="s">
        <v>3843</v>
      </c>
      <c r="L1418" s="21" t="s">
        <v>3956</v>
      </c>
      <c r="M1418" s="14" t="s">
        <v>10</v>
      </c>
      <c r="N1418" s="13" t="s">
        <v>606</v>
      </c>
      <c r="O1418" s="13" t="s">
        <v>606</v>
      </c>
      <c r="P1418" s="13" t="s">
        <v>606</v>
      </c>
      <c r="Q1418" s="13" t="s">
        <v>606</v>
      </c>
      <c r="R1418" s="13" t="s">
        <v>606</v>
      </c>
      <c r="S1418" s="13"/>
      <c r="T1418" s="13"/>
      <c r="U1418" s="10">
        <v>5</v>
      </c>
      <c r="V1418" s="9" t="s">
        <v>4432</v>
      </c>
      <c r="W1418" s="9" t="s">
        <v>4431</v>
      </c>
      <c r="X1418" s="13" t="s">
        <v>26</v>
      </c>
    </row>
    <row r="1419" spans="1:24" hidden="1" x14ac:dyDescent="0.3">
      <c r="A1419" s="7" t="s">
        <v>4428</v>
      </c>
      <c r="B1419" s="14">
        <v>18555</v>
      </c>
      <c r="C1419" s="14">
        <v>80581</v>
      </c>
      <c r="D1419" s="14">
        <v>6515</v>
      </c>
      <c r="E1419" s="45" t="s">
        <v>1128</v>
      </c>
      <c r="F1419" s="21" t="s">
        <v>3976</v>
      </c>
      <c r="G1419" s="54" t="s">
        <v>3976</v>
      </c>
      <c r="H1419" s="54" t="s">
        <v>3977</v>
      </c>
      <c r="I1419" s="54">
        <f>_xlfn.XLOOKUP(H1419,[1]Sheet2!$G:$G,[1]Sheet2!$B:$B)</f>
        <v>-23.6731512</v>
      </c>
      <c r="J1419" s="54">
        <f>_xlfn.XLOOKUP(H1419,[1]Sheet2!$G:$G,[1]Sheet2!$C:$C)</f>
        <v>-46.5691348</v>
      </c>
      <c r="K1419" s="14" t="s">
        <v>3843</v>
      </c>
      <c r="L1419" s="21" t="s">
        <v>3956</v>
      </c>
      <c r="M1419" s="14" t="s">
        <v>10</v>
      </c>
      <c r="N1419" s="13" t="s">
        <v>606</v>
      </c>
      <c r="O1419" s="13" t="s">
        <v>606</v>
      </c>
      <c r="P1419" s="13" t="s">
        <v>606</v>
      </c>
      <c r="Q1419" s="13" t="s">
        <v>606</v>
      </c>
      <c r="R1419" s="13" t="s">
        <v>606</v>
      </c>
      <c r="S1419" s="13"/>
      <c r="T1419" s="13"/>
      <c r="U1419" s="10">
        <v>10</v>
      </c>
      <c r="V1419" s="9" t="s">
        <v>4432</v>
      </c>
      <c r="W1419" s="9" t="s">
        <v>4431</v>
      </c>
      <c r="X1419" s="13" t="s">
        <v>26</v>
      </c>
    </row>
    <row r="1420" spans="1:24" hidden="1" x14ac:dyDescent="0.3">
      <c r="A1420" s="7" t="s">
        <v>4428</v>
      </c>
      <c r="B1420" s="14">
        <v>24258</v>
      </c>
      <c r="C1420" s="14">
        <v>128439</v>
      </c>
      <c r="D1420" s="14">
        <v>1434</v>
      </c>
      <c r="E1420" s="45" t="s">
        <v>587</v>
      </c>
      <c r="F1420" s="21" t="s">
        <v>3978</v>
      </c>
      <c r="G1420" s="54" t="s">
        <v>3978</v>
      </c>
      <c r="H1420" s="54" t="s">
        <v>3979</v>
      </c>
      <c r="I1420" s="54" t="e">
        <f>_xlfn.XLOOKUP(H1420,[1]Sheet2!$G:$G,[1]Sheet2!$B:$B)</f>
        <v>#N/A</v>
      </c>
      <c r="J1420" s="54" t="e">
        <f>_xlfn.XLOOKUP(H1420,[1]Sheet2!$G:$G,[1]Sheet2!$C:$C)</f>
        <v>#N/A</v>
      </c>
      <c r="K1420" s="14" t="s">
        <v>3843</v>
      </c>
      <c r="L1420" s="21" t="s">
        <v>3980</v>
      </c>
      <c r="M1420" s="14" t="s">
        <v>10</v>
      </c>
      <c r="N1420" s="13" t="s">
        <v>606</v>
      </c>
      <c r="O1420" s="13" t="s">
        <v>606</v>
      </c>
      <c r="P1420" s="13" t="s">
        <v>606</v>
      </c>
      <c r="Q1420" s="13" t="s">
        <v>606</v>
      </c>
      <c r="R1420" s="13" t="s">
        <v>606</v>
      </c>
      <c r="S1420" s="13"/>
      <c r="T1420" s="13"/>
      <c r="U1420" s="10">
        <v>15</v>
      </c>
      <c r="V1420" s="9" t="s">
        <v>4432</v>
      </c>
      <c r="W1420" s="9" t="s">
        <v>4429</v>
      </c>
      <c r="X1420" s="13" t="s">
        <v>26</v>
      </c>
    </row>
    <row r="1421" spans="1:24" hidden="1" x14ac:dyDescent="0.3">
      <c r="A1421" s="7" t="s">
        <v>4428</v>
      </c>
      <c r="B1421" s="14">
        <v>41433</v>
      </c>
      <c r="C1421" s="14">
        <v>1017458</v>
      </c>
      <c r="D1421" s="14">
        <v>31548</v>
      </c>
      <c r="E1421" s="45" t="s">
        <v>1129</v>
      </c>
      <c r="F1421" s="21" t="s">
        <v>3981</v>
      </c>
      <c r="G1421" s="54" t="s">
        <v>3981</v>
      </c>
      <c r="H1421" s="54" t="s">
        <v>3982</v>
      </c>
      <c r="I1421" s="54">
        <f>_xlfn.XLOOKUP(H1421,[1]Sheet2!$G:$G,[1]Sheet2!$B:$B)</f>
        <v>-23.748768399999999</v>
      </c>
      <c r="J1421" s="54">
        <f>_xlfn.XLOOKUP(H1421,[1]Sheet2!$G:$G,[1]Sheet2!$C:$C)</f>
        <v>-46.590112099999999</v>
      </c>
      <c r="K1421" s="14" t="s">
        <v>3843</v>
      </c>
      <c r="L1421" s="21" t="s">
        <v>3980</v>
      </c>
      <c r="M1421" s="14" t="s">
        <v>10</v>
      </c>
      <c r="N1421" s="13" t="s">
        <v>606</v>
      </c>
      <c r="O1421" s="13" t="s">
        <v>606</v>
      </c>
      <c r="P1421" s="13" t="s">
        <v>606</v>
      </c>
      <c r="Q1421" s="13" t="s">
        <v>606</v>
      </c>
      <c r="R1421" s="13" t="s">
        <v>606</v>
      </c>
      <c r="S1421" s="13"/>
      <c r="T1421" s="13"/>
      <c r="U1421" s="10">
        <v>30</v>
      </c>
      <c r="V1421" s="9" t="s">
        <v>4432</v>
      </c>
      <c r="W1421" s="9" t="s">
        <v>4429</v>
      </c>
      <c r="X1421" s="13" t="s">
        <v>26</v>
      </c>
    </row>
    <row r="1422" spans="1:24" hidden="1" x14ac:dyDescent="0.3">
      <c r="A1422" s="7" t="s">
        <v>4428</v>
      </c>
      <c r="B1422" s="14">
        <v>41433</v>
      </c>
      <c r="C1422" s="14">
        <v>1017458</v>
      </c>
      <c r="D1422" s="14">
        <v>34302</v>
      </c>
      <c r="E1422" s="45" t="s">
        <v>1129</v>
      </c>
      <c r="F1422" s="21" t="s">
        <v>3981</v>
      </c>
      <c r="G1422" s="54" t="s">
        <v>3981</v>
      </c>
      <c r="H1422" s="54" t="s">
        <v>3982</v>
      </c>
      <c r="I1422" s="54">
        <f>_xlfn.XLOOKUP(H1422,[1]Sheet2!$G:$G,[1]Sheet2!$B:$B)</f>
        <v>-23.748768399999999</v>
      </c>
      <c r="J1422" s="54">
        <f>_xlfn.XLOOKUP(H1422,[1]Sheet2!$G:$G,[1]Sheet2!$C:$C)</f>
        <v>-46.590112099999999</v>
      </c>
      <c r="K1422" s="14" t="s">
        <v>3843</v>
      </c>
      <c r="L1422" s="21" t="s">
        <v>3980</v>
      </c>
      <c r="M1422" s="14" t="s">
        <v>10</v>
      </c>
      <c r="N1422" s="13" t="s">
        <v>606</v>
      </c>
      <c r="O1422" s="13" t="s">
        <v>606</v>
      </c>
      <c r="P1422" s="13" t="s">
        <v>606</v>
      </c>
      <c r="Q1422" s="13" t="s">
        <v>606</v>
      </c>
      <c r="R1422" s="13" t="s">
        <v>606</v>
      </c>
      <c r="S1422" s="13"/>
      <c r="T1422" s="13"/>
      <c r="U1422" s="10">
        <v>30</v>
      </c>
      <c r="V1422" s="9" t="s">
        <v>4432</v>
      </c>
      <c r="W1422" s="9" t="s">
        <v>4429</v>
      </c>
      <c r="X1422" s="13" t="s">
        <v>26</v>
      </c>
    </row>
    <row r="1423" spans="1:24" hidden="1" x14ac:dyDescent="0.3">
      <c r="A1423" s="7" t="s">
        <v>4428</v>
      </c>
      <c r="B1423" s="14">
        <v>29452</v>
      </c>
      <c r="C1423" s="14">
        <v>472226</v>
      </c>
      <c r="D1423" s="14" t="s">
        <v>3983</v>
      </c>
      <c r="E1423" s="45" t="s">
        <v>590</v>
      </c>
      <c r="F1423" s="21" t="s">
        <v>3984</v>
      </c>
      <c r="G1423" s="54" t="s">
        <v>3984</v>
      </c>
      <c r="H1423" s="54" t="s">
        <v>3985</v>
      </c>
      <c r="I1423" s="54">
        <f>_xlfn.XLOOKUP(H1423,[1]Sheet2!$G:$G,[1]Sheet2!$B:$B)</f>
        <v>-23.678177699999999</v>
      </c>
      <c r="J1423" s="54">
        <f>_xlfn.XLOOKUP(H1423,[1]Sheet2!$G:$G,[1]Sheet2!$C:$C)</f>
        <v>-46.583160599999999</v>
      </c>
      <c r="K1423" s="14" t="s">
        <v>3843</v>
      </c>
      <c r="L1423" s="21" t="s">
        <v>3980</v>
      </c>
      <c r="M1423" s="14" t="s">
        <v>10</v>
      </c>
      <c r="N1423" s="13" t="s">
        <v>606</v>
      </c>
      <c r="O1423" s="13" t="s">
        <v>606</v>
      </c>
      <c r="P1423" s="13" t="s">
        <v>606</v>
      </c>
      <c r="Q1423" s="13" t="s">
        <v>606</v>
      </c>
      <c r="R1423" s="13" t="s">
        <v>606</v>
      </c>
      <c r="S1423" s="13"/>
      <c r="T1423" s="13"/>
      <c r="U1423" s="10">
        <v>30</v>
      </c>
      <c r="V1423" s="9" t="s">
        <v>4432</v>
      </c>
      <c r="W1423" s="9" t="s">
        <v>4429</v>
      </c>
      <c r="X1423" s="13" t="s">
        <v>26</v>
      </c>
    </row>
    <row r="1424" spans="1:24" hidden="1" x14ac:dyDescent="0.3">
      <c r="A1424" s="7" t="s">
        <v>4428</v>
      </c>
      <c r="B1424" s="14">
        <v>23120</v>
      </c>
      <c r="C1424" s="14">
        <v>34247</v>
      </c>
      <c r="D1424" s="14">
        <v>13173</v>
      </c>
      <c r="E1424" s="45" t="s">
        <v>1764</v>
      </c>
      <c r="F1424" s="21" t="s">
        <v>3986</v>
      </c>
      <c r="G1424" s="54" t="s">
        <v>3986</v>
      </c>
      <c r="H1424" s="54" t="s">
        <v>3987</v>
      </c>
      <c r="I1424" s="54">
        <f>_xlfn.XLOOKUP(H1424,[1]Sheet2!$G:$G,[1]Sheet2!$B:$B)</f>
        <v>-23.622044599999999</v>
      </c>
      <c r="J1424" s="54">
        <f>_xlfn.XLOOKUP(H1424,[1]Sheet2!$G:$G,[1]Sheet2!$C:$C)</f>
        <v>-46.435404599999998</v>
      </c>
      <c r="K1424" s="14" t="s">
        <v>3843</v>
      </c>
      <c r="L1424" s="21" t="s">
        <v>3980</v>
      </c>
      <c r="M1424" s="14" t="s">
        <v>10</v>
      </c>
      <c r="N1424" s="13" t="s">
        <v>606</v>
      </c>
      <c r="O1424" s="13" t="s">
        <v>606</v>
      </c>
      <c r="P1424" s="13" t="s">
        <v>606</v>
      </c>
      <c r="Q1424" s="13" t="s">
        <v>606</v>
      </c>
      <c r="R1424" s="13" t="s">
        <v>606</v>
      </c>
      <c r="S1424" s="13"/>
      <c r="T1424" s="13"/>
      <c r="U1424" s="10">
        <v>5</v>
      </c>
      <c r="V1424" s="9" t="s">
        <v>4432</v>
      </c>
      <c r="W1424" s="9" t="s">
        <v>4429</v>
      </c>
      <c r="X1424" s="13" t="s">
        <v>26</v>
      </c>
    </row>
    <row r="1425" spans="1:24" hidden="1" x14ac:dyDescent="0.3">
      <c r="A1425" s="7" t="s">
        <v>4428</v>
      </c>
      <c r="B1425" s="14">
        <v>23120</v>
      </c>
      <c r="C1425" s="14">
        <v>34247</v>
      </c>
      <c r="D1425" s="14">
        <v>13702</v>
      </c>
      <c r="E1425" s="45" t="s">
        <v>1764</v>
      </c>
      <c r="F1425" s="21" t="s">
        <v>3986</v>
      </c>
      <c r="G1425" s="54" t="s">
        <v>3986</v>
      </c>
      <c r="H1425" s="54" t="s">
        <v>3987</v>
      </c>
      <c r="I1425" s="54">
        <f>_xlfn.XLOOKUP(H1425,[1]Sheet2!$G:$G,[1]Sheet2!$B:$B)</f>
        <v>-23.622044599999999</v>
      </c>
      <c r="J1425" s="54">
        <f>_xlfn.XLOOKUP(H1425,[1]Sheet2!$G:$G,[1]Sheet2!$C:$C)</f>
        <v>-46.435404599999998</v>
      </c>
      <c r="K1425" s="14" t="s">
        <v>3843</v>
      </c>
      <c r="L1425" s="21" t="s">
        <v>3980</v>
      </c>
      <c r="M1425" s="14" t="s">
        <v>10</v>
      </c>
      <c r="N1425" s="13" t="s">
        <v>606</v>
      </c>
      <c r="O1425" s="13" t="s">
        <v>606</v>
      </c>
      <c r="P1425" s="13" t="s">
        <v>606</v>
      </c>
      <c r="Q1425" s="13" t="s">
        <v>606</v>
      </c>
      <c r="R1425" s="13" t="s">
        <v>606</v>
      </c>
      <c r="S1425" s="13"/>
      <c r="T1425" s="13"/>
      <c r="U1425" s="10">
        <v>5</v>
      </c>
      <c r="V1425" s="9" t="s">
        <v>4432</v>
      </c>
      <c r="W1425" s="9" t="s">
        <v>4429</v>
      </c>
      <c r="X1425" s="13" t="s">
        <v>26</v>
      </c>
    </row>
    <row r="1426" spans="1:24" hidden="1" x14ac:dyDescent="0.3">
      <c r="A1426" s="7" t="s">
        <v>4428</v>
      </c>
      <c r="B1426" s="14">
        <v>23215</v>
      </c>
      <c r="C1426" s="14">
        <v>4309</v>
      </c>
      <c r="D1426" s="14">
        <v>23924</v>
      </c>
      <c r="E1426" s="45" t="s">
        <v>593</v>
      </c>
      <c r="F1426" s="21" t="s">
        <v>3988</v>
      </c>
      <c r="G1426" s="54" t="s">
        <v>3988</v>
      </c>
      <c r="H1426" s="54" t="s">
        <v>3987</v>
      </c>
      <c r="I1426" s="54">
        <f>_xlfn.XLOOKUP(H1426,[1]Sheet2!$G:$G,[1]Sheet2!$B:$B)</f>
        <v>-23.622044599999999</v>
      </c>
      <c r="J1426" s="54">
        <f>_xlfn.XLOOKUP(H1426,[1]Sheet2!$G:$G,[1]Sheet2!$C:$C)</f>
        <v>-46.435404599999998</v>
      </c>
      <c r="K1426" s="14" t="s">
        <v>3843</v>
      </c>
      <c r="L1426" s="21" t="s">
        <v>3980</v>
      </c>
      <c r="M1426" s="14" t="s">
        <v>10</v>
      </c>
      <c r="N1426" s="13" t="s">
        <v>606</v>
      </c>
      <c r="O1426" s="13" t="s">
        <v>606</v>
      </c>
      <c r="P1426" s="13" t="s">
        <v>606</v>
      </c>
      <c r="Q1426" s="13" t="s">
        <v>606</v>
      </c>
      <c r="R1426" s="13" t="s">
        <v>606</v>
      </c>
      <c r="S1426" s="13"/>
      <c r="T1426" s="13"/>
      <c r="U1426" s="10">
        <v>30</v>
      </c>
      <c r="V1426" s="9" t="s">
        <v>4432</v>
      </c>
      <c r="W1426" s="9" t="s">
        <v>4429</v>
      </c>
      <c r="X1426" s="13" t="s">
        <v>26</v>
      </c>
    </row>
    <row r="1427" spans="1:24" hidden="1" x14ac:dyDescent="0.3">
      <c r="A1427" s="7" t="s">
        <v>4428</v>
      </c>
      <c r="B1427" s="14">
        <v>26608</v>
      </c>
      <c r="C1427" s="14">
        <v>1002031</v>
      </c>
      <c r="D1427" s="14">
        <v>7623</v>
      </c>
      <c r="E1427" s="45" t="s">
        <v>1128</v>
      </c>
      <c r="F1427" s="21" t="s">
        <v>3989</v>
      </c>
      <c r="G1427" s="54" t="s">
        <v>3989</v>
      </c>
      <c r="H1427" s="54" t="s">
        <v>3990</v>
      </c>
      <c r="I1427" s="54">
        <f>_xlfn.XLOOKUP(H1427,[1]Sheet2!$G:$G,[1]Sheet2!$B:$B)</f>
        <v>-23.725531400000001</v>
      </c>
      <c r="J1427" s="54">
        <f>_xlfn.XLOOKUP(H1427,[1]Sheet2!$G:$G,[1]Sheet2!$C:$C)</f>
        <v>-46.599757099999998</v>
      </c>
      <c r="K1427" s="14" t="s">
        <v>3843</v>
      </c>
      <c r="L1427" s="21" t="s">
        <v>3980</v>
      </c>
      <c r="M1427" s="14" t="s">
        <v>10</v>
      </c>
      <c r="N1427" s="13" t="s">
        <v>606</v>
      </c>
      <c r="O1427" s="13" t="s">
        <v>606</v>
      </c>
      <c r="P1427" s="13" t="s">
        <v>606</v>
      </c>
      <c r="Q1427" s="13" t="s">
        <v>606</v>
      </c>
      <c r="R1427" s="13" t="s">
        <v>606</v>
      </c>
      <c r="S1427" s="13"/>
      <c r="T1427" s="13"/>
      <c r="U1427" s="10">
        <v>25</v>
      </c>
      <c r="V1427" s="9" t="s">
        <v>4432</v>
      </c>
      <c r="W1427" s="9" t="s">
        <v>4429</v>
      </c>
      <c r="X1427" s="13" t="s">
        <v>26</v>
      </c>
    </row>
    <row r="1428" spans="1:24" hidden="1" x14ac:dyDescent="0.3">
      <c r="A1428" s="7" t="s">
        <v>4428</v>
      </c>
      <c r="B1428" s="14">
        <v>26608</v>
      </c>
      <c r="C1428" s="14">
        <v>1002031</v>
      </c>
      <c r="D1428" s="14">
        <v>15790</v>
      </c>
      <c r="E1428" s="45" t="s">
        <v>1764</v>
      </c>
      <c r="F1428" s="21" t="s">
        <v>3989</v>
      </c>
      <c r="G1428" s="54" t="s">
        <v>3989</v>
      </c>
      <c r="H1428" s="54" t="s">
        <v>3990</v>
      </c>
      <c r="I1428" s="54">
        <f>_xlfn.XLOOKUP(H1428,[1]Sheet2!$G:$G,[1]Sheet2!$B:$B)</f>
        <v>-23.725531400000001</v>
      </c>
      <c r="J1428" s="54">
        <f>_xlfn.XLOOKUP(H1428,[1]Sheet2!$G:$G,[1]Sheet2!$C:$C)</f>
        <v>-46.599757099999998</v>
      </c>
      <c r="K1428" s="14" t="s">
        <v>3843</v>
      </c>
      <c r="L1428" s="21" t="s">
        <v>3980</v>
      </c>
      <c r="M1428" s="14" t="s">
        <v>10</v>
      </c>
      <c r="N1428" s="13" t="s">
        <v>606</v>
      </c>
      <c r="O1428" s="13" t="s">
        <v>606</v>
      </c>
      <c r="P1428" s="13" t="s">
        <v>606</v>
      </c>
      <c r="Q1428" s="13" t="s">
        <v>606</v>
      </c>
      <c r="R1428" s="13" t="s">
        <v>606</v>
      </c>
      <c r="S1428" s="13"/>
      <c r="T1428" s="13"/>
      <c r="U1428" s="10">
        <v>25</v>
      </c>
      <c r="V1428" s="9" t="s">
        <v>4432</v>
      </c>
      <c r="W1428" s="9" t="s">
        <v>4429</v>
      </c>
      <c r="X1428" s="13" t="s">
        <v>26</v>
      </c>
    </row>
    <row r="1429" spans="1:24" hidden="1" x14ac:dyDescent="0.3">
      <c r="A1429" s="7" t="s">
        <v>4428</v>
      </c>
      <c r="B1429" s="14">
        <v>41115</v>
      </c>
      <c r="C1429" s="14">
        <v>542562</v>
      </c>
      <c r="D1429" s="14" t="s">
        <v>3991</v>
      </c>
      <c r="E1429" s="45" t="s">
        <v>590</v>
      </c>
      <c r="F1429" s="21" t="s">
        <v>3992</v>
      </c>
      <c r="G1429" s="54" t="s">
        <v>3992</v>
      </c>
      <c r="H1429" s="54" t="s">
        <v>3993</v>
      </c>
      <c r="I1429" s="54">
        <f>_xlfn.XLOOKUP(H1429,[1]Sheet2!$G:$G,[1]Sheet2!$B:$B)</f>
        <v>-23.6751988</v>
      </c>
      <c r="J1429" s="54">
        <f>_xlfn.XLOOKUP(H1429,[1]Sheet2!$G:$G,[1]Sheet2!$C:$C)</f>
        <v>-46.617054699999997</v>
      </c>
      <c r="K1429" s="14" t="s">
        <v>3843</v>
      </c>
      <c r="L1429" s="21" t="s">
        <v>3980</v>
      </c>
      <c r="M1429" s="14" t="s">
        <v>10</v>
      </c>
      <c r="N1429" s="13" t="s">
        <v>606</v>
      </c>
      <c r="O1429" s="13" t="s">
        <v>606</v>
      </c>
      <c r="P1429" s="13" t="s">
        <v>606</v>
      </c>
      <c r="Q1429" s="13" t="s">
        <v>606</v>
      </c>
      <c r="R1429" s="13" t="s">
        <v>606</v>
      </c>
      <c r="S1429" s="13"/>
      <c r="T1429" s="13"/>
      <c r="U1429" s="10">
        <v>10</v>
      </c>
      <c r="V1429" s="9" t="s">
        <v>4432</v>
      </c>
      <c r="W1429" s="9" t="s">
        <v>4429</v>
      </c>
      <c r="X1429" s="13" t="s">
        <v>26</v>
      </c>
    </row>
    <row r="1430" spans="1:24" hidden="1" x14ac:dyDescent="0.3">
      <c r="A1430" s="7" t="s">
        <v>4428</v>
      </c>
      <c r="B1430" s="14">
        <v>42273</v>
      </c>
      <c r="C1430" s="14">
        <v>126357</v>
      </c>
      <c r="D1430" s="14">
        <v>3871</v>
      </c>
      <c r="E1430" s="45" t="s">
        <v>1728</v>
      </c>
      <c r="F1430" s="21" t="s">
        <v>3994</v>
      </c>
      <c r="G1430" s="54" t="s">
        <v>3994</v>
      </c>
      <c r="H1430" s="54" t="s">
        <v>3995</v>
      </c>
      <c r="I1430" s="54" t="e">
        <f>_xlfn.XLOOKUP(H1430,[1]Sheet2!$G:$G,[1]Sheet2!$B:$B)</f>
        <v>#N/A</v>
      </c>
      <c r="J1430" s="54" t="e">
        <f>_xlfn.XLOOKUP(H1430,[1]Sheet2!$G:$G,[1]Sheet2!$C:$C)</f>
        <v>#N/A</v>
      </c>
      <c r="K1430" s="14" t="s">
        <v>3843</v>
      </c>
      <c r="L1430" s="21" t="s">
        <v>3980</v>
      </c>
      <c r="M1430" s="14" t="s">
        <v>10</v>
      </c>
      <c r="N1430" s="13" t="s">
        <v>606</v>
      </c>
      <c r="O1430" s="13" t="s">
        <v>606</v>
      </c>
      <c r="P1430" s="13" t="s">
        <v>606</v>
      </c>
      <c r="Q1430" s="13" t="s">
        <v>606</v>
      </c>
      <c r="R1430" s="13" t="s">
        <v>606</v>
      </c>
      <c r="S1430" s="13"/>
      <c r="T1430" s="13"/>
      <c r="U1430" s="10">
        <v>30</v>
      </c>
      <c r="V1430" s="9" t="s">
        <v>4432</v>
      </c>
      <c r="W1430" s="9" t="s">
        <v>4429</v>
      </c>
      <c r="X1430" s="13" t="s">
        <v>26</v>
      </c>
    </row>
    <row r="1431" spans="1:24" hidden="1" x14ac:dyDescent="0.3">
      <c r="A1431" s="7" t="s">
        <v>4428</v>
      </c>
      <c r="B1431" s="14">
        <v>42273</v>
      </c>
      <c r="C1431" s="14">
        <v>126357</v>
      </c>
      <c r="D1431" s="14" t="s">
        <v>3996</v>
      </c>
      <c r="E1431" s="45" t="s">
        <v>1728</v>
      </c>
      <c r="F1431" s="21" t="s">
        <v>3994</v>
      </c>
      <c r="G1431" s="54" t="s">
        <v>3994</v>
      </c>
      <c r="H1431" s="54" t="s">
        <v>3995</v>
      </c>
      <c r="I1431" s="54" t="e">
        <f>_xlfn.XLOOKUP(H1431,[1]Sheet2!$G:$G,[1]Sheet2!$B:$B)</f>
        <v>#N/A</v>
      </c>
      <c r="J1431" s="54" t="e">
        <f>_xlfn.XLOOKUP(H1431,[1]Sheet2!$G:$G,[1]Sheet2!$C:$C)</f>
        <v>#N/A</v>
      </c>
      <c r="K1431" s="14" t="s">
        <v>3843</v>
      </c>
      <c r="L1431" s="21" t="s">
        <v>3980</v>
      </c>
      <c r="M1431" s="14" t="s">
        <v>10</v>
      </c>
      <c r="N1431" s="13" t="s">
        <v>606</v>
      </c>
      <c r="O1431" s="13" t="s">
        <v>606</v>
      </c>
      <c r="P1431" s="13" t="s">
        <v>606</v>
      </c>
      <c r="Q1431" s="13" t="s">
        <v>606</v>
      </c>
      <c r="R1431" s="13" t="s">
        <v>606</v>
      </c>
      <c r="S1431" s="13"/>
      <c r="T1431" s="13"/>
      <c r="U1431" s="10">
        <v>30</v>
      </c>
      <c r="V1431" s="9" t="s">
        <v>4432</v>
      </c>
      <c r="W1431" s="9" t="s">
        <v>4429</v>
      </c>
      <c r="X1431" s="13" t="s">
        <v>26</v>
      </c>
    </row>
    <row r="1432" spans="1:24" hidden="1" x14ac:dyDescent="0.3">
      <c r="A1432" s="7" t="s">
        <v>4428</v>
      </c>
      <c r="B1432" s="14">
        <v>42089</v>
      </c>
      <c r="C1432" s="14">
        <v>28065</v>
      </c>
      <c r="D1432" s="14">
        <v>10692</v>
      </c>
      <c r="E1432" s="45" t="s">
        <v>590</v>
      </c>
      <c r="F1432" s="21" t="s">
        <v>3997</v>
      </c>
      <c r="G1432" s="54" t="s">
        <v>3997</v>
      </c>
      <c r="H1432" s="54" t="s">
        <v>3998</v>
      </c>
      <c r="I1432" s="54" t="e">
        <f>_xlfn.XLOOKUP(H1432,[1]Sheet2!$G:$G,[1]Sheet2!$B:$B)</f>
        <v>#N/A</v>
      </c>
      <c r="J1432" s="54" t="e">
        <f>_xlfn.XLOOKUP(H1432,[1]Sheet2!$G:$G,[1]Sheet2!$C:$C)</f>
        <v>#N/A</v>
      </c>
      <c r="K1432" s="14" t="s">
        <v>3843</v>
      </c>
      <c r="L1432" s="21" t="s">
        <v>3980</v>
      </c>
      <c r="M1432" s="14" t="s">
        <v>10</v>
      </c>
      <c r="N1432" s="13" t="s">
        <v>606</v>
      </c>
      <c r="O1432" s="13" t="s">
        <v>606</v>
      </c>
      <c r="P1432" s="13" t="s">
        <v>606</v>
      </c>
      <c r="Q1432" s="13" t="s">
        <v>606</v>
      </c>
      <c r="R1432" s="13" t="s">
        <v>606</v>
      </c>
      <c r="S1432" s="13"/>
      <c r="T1432" s="13"/>
      <c r="U1432" s="10">
        <v>5</v>
      </c>
      <c r="V1432" s="9" t="s">
        <v>4432</v>
      </c>
      <c r="W1432" s="9" t="s">
        <v>4429</v>
      </c>
      <c r="X1432" s="13" t="s">
        <v>26</v>
      </c>
    </row>
    <row r="1433" spans="1:24" hidden="1" x14ac:dyDescent="0.3">
      <c r="A1433" s="7" t="s">
        <v>4428</v>
      </c>
      <c r="B1433" s="14">
        <v>36780</v>
      </c>
      <c r="C1433" s="14">
        <v>14954</v>
      </c>
      <c r="D1433" s="14">
        <v>82996</v>
      </c>
      <c r="E1433" s="45" t="s">
        <v>590</v>
      </c>
      <c r="F1433" s="21" t="s">
        <v>3999</v>
      </c>
      <c r="G1433" s="54" t="s">
        <v>3999</v>
      </c>
      <c r="H1433" s="54" t="s">
        <v>4000</v>
      </c>
      <c r="I1433" s="54">
        <f>_xlfn.XLOOKUP(H1433,[1]Sheet2!$G:$G,[1]Sheet2!$B:$B)</f>
        <v>-23.741090799999998</v>
      </c>
      <c r="J1433" s="54">
        <f>_xlfn.XLOOKUP(H1433,[1]Sheet2!$G:$G,[1]Sheet2!$C:$C)</f>
        <v>-46.563768799999998</v>
      </c>
      <c r="K1433" s="14" t="s">
        <v>3843</v>
      </c>
      <c r="L1433" s="21" t="s">
        <v>3980</v>
      </c>
      <c r="M1433" s="14" t="s">
        <v>10</v>
      </c>
      <c r="N1433" s="13" t="s">
        <v>606</v>
      </c>
      <c r="O1433" s="13" t="s">
        <v>606</v>
      </c>
      <c r="P1433" s="13" t="s">
        <v>606</v>
      </c>
      <c r="Q1433" s="13" t="s">
        <v>606</v>
      </c>
      <c r="R1433" s="13" t="s">
        <v>606</v>
      </c>
      <c r="S1433" s="13"/>
      <c r="T1433" s="13"/>
      <c r="U1433" s="10">
        <v>17</v>
      </c>
      <c r="V1433" s="9" t="s">
        <v>4432</v>
      </c>
      <c r="W1433" s="9" t="s">
        <v>4429</v>
      </c>
      <c r="X1433" s="13" t="s">
        <v>26</v>
      </c>
    </row>
    <row r="1434" spans="1:24" hidden="1" x14ac:dyDescent="0.3">
      <c r="A1434" s="7" t="s">
        <v>4428</v>
      </c>
      <c r="B1434" s="14">
        <v>36780</v>
      </c>
      <c r="C1434" s="14">
        <v>14954</v>
      </c>
      <c r="D1434" s="14">
        <v>16050</v>
      </c>
      <c r="E1434" s="45" t="s">
        <v>590</v>
      </c>
      <c r="F1434" s="21" t="s">
        <v>3999</v>
      </c>
      <c r="G1434" s="54" t="s">
        <v>3999</v>
      </c>
      <c r="H1434" s="54" t="s">
        <v>4000</v>
      </c>
      <c r="I1434" s="54">
        <f>_xlfn.XLOOKUP(H1434,[1]Sheet2!$G:$G,[1]Sheet2!$B:$B)</f>
        <v>-23.741090799999998</v>
      </c>
      <c r="J1434" s="54">
        <f>_xlfn.XLOOKUP(H1434,[1]Sheet2!$G:$G,[1]Sheet2!$C:$C)</f>
        <v>-46.563768799999998</v>
      </c>
      <c r="K1434" s="14" t="s">
        <v>3843</v>
      </c>
      <c r="L1434" s="21" t="s">
        <v>3980</v>
      </c>
      <c r="M1434" s="14" t="s">
        <v>10</v>
      </c>
      <c r="N1434" s="13" t="s">
        <v>606</v>
      </c>
      <c r="O1434" s="13" t="s">
        <v>606</v>
      </c>
      <c r="P1434" s="13" t="s">
        <v>606</v>
      </c>
      <c r="Q1434" s="13" t="s">
        <v>606</v>
      </c>
      <c r="R1434" s="13" t="s">
        <v>606</v>
      </c>
      <c r="S1434" s="13"/>
      <c r="T1434" s="13"/>
      <c r="U1434" s="10">
        <v>17</v>
      </c>
      <c r="V1434" s="9" t="s">
        <v>4432</v>
      </c>
      <c r="W1434" s="9" t="s">
        <v>4429</v>
      </c>
      <c r="X1434" s="13" t="s">
        <v>26</v>
      </c>
    </row>
    <row r="1435" spans="1:24" hidden="1" x14ac:dyDescent="0.3">
      <c r="A1435" s="7" t="s">
        <v>4428</v>
      </c>
      <c r="B1435" s="14">
        <v>36780</v>
      </c>
      <c r="C1435" s="14">
        <v>14954</v>
      </c>
      <c r="D1435" s="14" t="s">
        <v>4001</v>
      </c>
      <c r="E1435" s="45" t="s">
        <v>590</v>
      </c>
      <c r="F1435" s="21" t="s">
        <v>3999</v>
      </c>
      <c r="G1435" s="54" t="s">
        <v>3999</v>
      </c>
      <c r="H1435" s="54" t="s">
        <v>4000</v>
      </c>
      <c r="I1435" s="54">
        <f>_xlfn.XLOOKUP(H1435,[1]Sheet2!$G:$G,[1]Sheet2!$B:$B)</f>
        <v>-23.741090799999998</v>
      </c>
      <c r="J1435" s="54">
        <f>_xlfn.XLOOKUP(H1435,[1]Sheet2!$G:$G,[1]Sheet2!$C:$C)</f>
        <v>-46.563768799999998</v>
      </c>
      <c r="K1435" s="14" t="s">
        <v>3843</v>
      </c>
      <c r="L1435" s="21" t="s">
        <v>3980</v>
      </c>
      <c r="M1435" s="14" t="s">
        <v>10</v>
      </c>
      <c r="N1435" s="13" t="s">
        <v>606</v>
      </c>
      <c r="O1435" s="13" t="s">
        <v>606</v>
      </c>
      <c r="P1435" s="13" t="s">
        <v>606</v>
      </c>
      <c r="Q1435" s="13" t="s">
        <v>606</v>
      </c>
      <c r="R1435" s="13" t="s">
        <v>606</v>
      </c>
      <c r="S1435" s="13"/>
      <c r="T1435" s="13"/>
      <c r="U1435" s="10">
        <v>17</v>
      </c>
      <c r="V1435" s="9" t="s">
        <v>4432</v>
      </c>
      <c r="W1435" s="9" t="s">
        <v>4429</v>
      </c>
      <c r="X1435" s="13" t="s">
        <v>26</v>
      </c>
    </row>
    <row r="1436" spans="1:24" hidden="1" x14ac:dyDescent="0.3">
      <c r="A1436" s="7" t="s">
        <v>4428</v>
      </c>
      <c r="B1436" s="14">
        <v>36780</v>
      </c>
      <c r="C1436" s="14">
        <v>14954</v>
      </c>
      <c r="D1436" s="14">
        <v>5374</v>
      </c>
      <c r="E1436" s="45" t="s">
        <v>1797</v>
      </c>
      <c r="F1436" s="21" t="s">
        <v>3999</v>
      </c>
      <c r="G1436" s="54" t="s">
        <v>3999</v>
      </c>
      <c r="H1436" s="54" t="s">
        <v>4000</v>
      </c>
      <c r="I1436" s="54">
        <f>_xlfn.XLOOKUP(H1436,[1]Sheet2!$G:$G,[1]Sheet2!$B:$B)</f>
        <v>-23.741090799999998</v>
      </c>
      <c r="J1436" s="54">
        <f>_xlfn.XLOOKUP(H1436,[1]Sheet2!$G:$G,[1]Sheet2!$C:$C)</f>
        <v>-46.563768799999998</v>
      </c>
      <c r="K1436" s="14" t="s">
        <v>3843</v>
      </c>
      <c r="L1436" s="21" t="s">
        <v>3980</v>
      </c>
      <c r="M1436" s="14" t="s">
        <v>10</v>
      </c>
      <c r="N1436" s="13" t="s">
        <v>606</v>
      </c>
      <c r="O1436" s="13" t="s">
        <v>606</v>
      </c>
      <c r="P1436" s="13" t="s">
        <v>606</v>
      </c>
      <c r="Q1436" s="13" t="s">
        <v>606</v>
      </c>
      <c r="R1436" s="13" t="s">
        <v>606</v>
      </c>
      <c r="S1436" s="13"/>
      <c r="T1436" s="13"/>
      <c r="U1436" s="10">
        <v>17</v>
      </c>
      <c r="V1436" s="9" t="s">
        <v>4432</v>
      </c>
      <c r="W1436" s="9" t="s">
        <v>4429</v>
      </c>
      <c r="X1436" s="13" t="s">
        <v>26</v>
      </c>
    </row>
    <row r="1437" spans="1:24" hidden="1" x14ac:dyDescent="0.3">
      <c r="A1437" s="7" t="s">
        <v>4428</v>
      </c>
      <c r="B1437" s="14">
        <v>36780</v>
      </c>
      <c r="C1437" s="14">
        <v>14954</v>
      </c>
      <c r="D1437" s="14" t="s">
        <v>4002</v>
      </c>
      <c r="E1437" s="45" t="s">
        <v>1128</v>
      </c>
      <c r="F1437" s="21" t="s">
        <v>3999</v>
      </c>
      <c r="G1437" s="54" t="s">
        <v>3999</v>
      </c>
      <c r="H1437" s="54" t="s">
        <v>4000</v>
      </c>
      <c r="I1437" s="54">
        <f>_xlfn.XLOOKUP(H1437,[1]Sheet2!$G:$G,[1]Sheet2!$B:$B)</f>
        <v>-23.741090799999998</v>
      </c>
      <c r="J1437" s="54">
        <f>_xlfn.XLOOKUP(H1437,[1]Sheet2!$G:$G,[1]Sheet2!$C:$C)</f>
        <v>-46.563768799999998</v>
      </c>
      <c r="K1437" s="14" t="s">
        <v>3843</v>
      </c>
      <c r="L1437" s="21" t="s">
        <v>3980</v>
      </c>
      <c r="M1437" s="14" t="s">
        <v>10</v>
      </c>
      <c r="N1437" s="13" t="s">
        <v>606</v>
      </c>
      <c r="O1437" s="13" t="s">
        <v>606</v>
      </c>
      <c r="P1437" s="13" t="s">
        <v>606</v>
      </c>
      <c r="Q1437" s="13" t="s">
        <v>606</v>
      </c>
      <c r="R1437" s="13" t="s">
        <v>606</v>
      </c>
      <c r="S1437" s="13"/>
      <c r="T1437" s="13"/>
      <c r="U1437" s="10">
        <v>17</v>
      </c>
      <c r="V1437" s="9" t="s">
        <v>4432</v>
      </c>
      <c r="W1437" s="9" t="s">
        <v>4429</v>
      </c>
      <c r="X1437" s="13" t="s">
        <v>26</v>
      </c>
    </row>
    <row r="1438" spans="1:24" hidden="1" x14ac:dyDescent="0.3">
      <c r="A1438" s="7" t="s">
        <v>4428</v>
      </c>
      <c r="B1438" s="14">
        <v>10164</v>
      </c>
      <c r="C1438" s="14">
        <v>35064</v>
      </c>
      <c r="D1438" s="14" t="s">
        <v>4003</v>
      </c>
      <c r="E1438" s="45" t="s">
        <v>590</v>
      </c>
      <c r="F1438" s="21" t="s">
        <v>4004</v>
      </c>
      <c r="G1438" s="54" t="s">
        <v>4004</v>
      </c>
      <c r="H1438" s="54" t="s">
        <v>4005</v>
      </c>
      <c r="I1438" s="54" t="e">
        <f>_xlfn.XLOOKUP(H1438,[1]Sheet2!$G:$G,[1]Sheet2!$B:$B)</f>
        <v>#N/A</v>
      </c>
      <c r="J1438" s="54" t="e">
        <f>_xlfn.XLOOKUP(H1438,[1]Sheet2!$G:$G,[1]Sheet2!$C:$C)</f>
        <v>#N/A</v>
      </c>
      <c r="K1438" s="14" t="s">
        <v>3843</v>
      </c>
      <c r="L1438" s="21" t="s">
        <v>3980</v>
      </c>
      <c r="M1438" s="14" t="s">
        <v>10</v>
      </c>
      <c r="N1438" s="13" t="s">
        <v>606</v>
      </c>
      <c r="O1438" s="13" t="s">
        <v>606</v>
      </c>
      <c r="P1438" s="13" t="s">
        <v>606</v>
      </c>
      <c r="Q1438" s="13" t="s">
        <v>606</v>
      </c>
      <c r="R1438" s="13" t="s">
        <v>606</v>
      </c>
      <c r="S1438" s="13"/>
      <c r="T1438" s="13"/>
      <c r="U1438" s="10">
        <v>30</v>
      </c>
      <c r="V1438" s="9" t="s">
        <v>4432</v>
      </c>
      <c r="W1438" s="9" t="s">
        <v>4429</v>
      </c>
      <c r="X1438" s="13" t="s">
        <v>26</v>
      </c>
    </row>
    <row r="1439" spans="1:24" hidden="1" x14ac:dyDescent="0.3">
      <c r="A1439" s="7" t="s">
        <v>4428</v>
      </c>
      <c r="B1439" s="14">
        <v>10164</v>
      </c>
      <c r="C1439" s="14">
        <v>35064</v>
      </c>
      <c r="D1439" s="14" t="s">
        <v>4006</v>
      </c>
      <c r="E1439" s="45" t="s">
        <v>588</v>
      </c>
      <c r="F1439" s="21" t="s">
        <v>4004</v>
      </c>
      <c r="G1439" s="54" t="s">
        <v>4004</v>
      </c>
      <c r="H1439" s="54" t="s">
        <v>4005</v>
      </c>
      <c r="I1439" s="54" t="e">
        <f>_xlfn.XLOOKUP(H1439,[1]Sheet2!$G:$G,[1]Sheet2!$B:$B)</f>
        <v>#N/A</v>
      </c>
      <c r="J1439" s="54" t="e">
        <f>_xlfn.XLOOKUP(H1439,[1]Sheet2!$G:$G,[1]Sheet2!$C:$C)</f>
        <v>#N/A</v>
      </c>
      <c r="K1439" s="14" t="s">
        <v>3843</v>
      </c>
      <c r="L1439" s="21" t="s">
        <v>3980</v>
      </c>
      <c r="M1439" s="14" t="s">
        <v>10</v>
      </c>
      <c r="N1439" s="13" t="s">
        <v>606</v>
      </c>
      <c r="O1439" s="13" t="s">
        <v>606</v>
      </c>
      <c r="P1439" s="13" t="s">
        <v>606</v>
      </c>
      <c r="Q1439" s="13" t="s">
        <v>606</v>
      </c>
      <c r="R1439" s="13" t="s">
        <v>606</v>
      </c>
      <c r="S1439" s="13"/>
      <c r="T1439" s="13"/>
      <c r="U1439" s="10">
        <v>30</v>
      </c>
      <c r="V1439" s="9" t="s">
        <v>4432</v>
      </c>
      <c r="W1439" s="9" t="s">
        <v>4429</v>
      </c>
      <c r="X1439" s="13" t="s">
        <v>26</v>
      </c>
    </row>
    <row r="1440" spans="1:24" hidden="1" x14ac:dyDescent="0.3">
      <c r="A1440" s="7" t="s">
        <v>4428</v>
      </c>
      <c r="B1440" s="14">
        <v>29850</v>
      </c>
      <c r="C1440" s="14">
        <v>94803</v>
      </c>
      <c r="D1440" s="14" t="s">
        <v>4007</v>
      </c>
      <c r="E1440" s="45" t="s">
        <v>3026</v>
      </c>
      <c r="F1440" s="21" t="s">
        <v>4008</v>
      </c>
      <c r="G1440" s="54" t="s">
        <v>4008</v>
      </c>
      <c r="H1440" s="54" t="s">
        <v>4009</v>
      </c>
      <c r="I1440" s="54">
        <f>_xlfn.XLOOKUP(H1440,[1]Sheet2!$G:$G,[1]Sheet2!$B:$B)</f>
        <v>-23.725536300000002</v>
      </c>
      <c r="J1440" s="54">
        <f>_xlfn.XLOOKUP(H1440,[1]Sheet2!$G:$G,[1]Sheet2!$C:$C)</f>
        <v>-46.549397700000007</v>
      </c>
      <c r="K1440" s="14" t="s">
        <v>3843</v>
      </c>
      <c r="L1440" s="21" t="s">
        <v>3980</v>
      </c>
      <c r="M1440" s="14" t="s">
        <v>10</v>
      </c>
      <c r="N1440" s="13" t="s">
        <v>606</v>
      </c>
      <c r="O1440" s="13" t="s">
        <v>606</v>
      </c>
      <c r="P1440" s="13" t="s">
        <v>606</v>
      </c>
      <c r="Q1440" s="13" t="s">
        <v>606</v>
      </c>
      <c r="R1440" s="13" t="s">
        <v>606</v>
      </c>
      <c r="S1440" s="13"/>
      <c r="T1440" s="13"/>
      <c r="U1440" s="10">
        <v>30</v>
      </c>
      <c r="V1440" s="9" t="s">
        <v>4432</v>
      </c>
      <c r="W1440" s="9" t="s">
        <v>4429</v>
      </c>
      <c r="X1440" s="13" t="s">
        <v>26</v>
      </c>
    </row>
    <row r="1441" spans="1:24" hidden="1" x14ac:dyDescent="0.3">
      <c r="A1441" s="7" t="s">
        <v>4428</v>
      </c>
      <c r="B1441" s="14">
        <v>37682</v>
      </c>
      <c r="C1441" s="14">
        <v>1008950</v>
      </c>
      <c r="D1441" s="14">
        <v>33766</v>
      </c>
      <c r="E1441" s="45" t="s">
        <v>1129</v>
      </c>
      <c r="F1441" s="21" t="s">
        <v>4010</v>
      </c>
      <c r="G1441" s="54" t="s">
        <v>4010</v>
      </c>
      <c r="H1441" s="54" t="s">
        <v>4011</v>
      </c>
      <c r="I1441" s="54" t="e">
        <f>_xlfn.XLOOKUP(H1441,[1]Sheet2!$G:$G,[1]Sheet2!$B:$B)</f>
        <v>#N/A</v>
      </c>
      <c r="J1441" s="54" t="e">
        <f>_xlfn.XLOOKUP(H1441,[1]Sheet2!$G:$G,[1]Sheet2!$C:$C)</f>
        <v>#N/A</v>
      </c>
      <c r="K1441" s="14" t="s">
        <v>3843</v>
      </c>
      <c r="L1441" s="21" t="s">
        <v>3980</v>
      </c>
      <c r="M1441" s="14" t="s">
        <v>10</v>
      </c>
      <c r="N1441" s="13" t="s">
        <v>606</v>
      </c>
      <c r="O1441" s="13" t="s">
        <v>606</v>
      </c>
      <c r="P1441" s="13" t="s">
        <v>606</v>
      </c>
      <c r="Q1441" s="13" t="s">
        <v>606</v>
      </c>
      <c r="R1441" s="13" t="s">
        <v>606</v>
      </c>
      <c r="S1441" s="13"/>
      <c r="T1441" s="13"/>
      <c r="U1441" s="10">
        <v>30</v>
      </c>
      <c r="V1441" s="9" t="s">
        <v>4432</v>
      </c>
      <c r="W1441" s="9" t="s">
        <v>4429</v>
      </c>
      <c r="X1441" s="13" t="s">
        <v>26</v>
      </c>
    </row>
    <row r="1442" spans="1:24" hidden="1" x14ac:dyDescent="0.3">
      <c r="A1442" s="7" t="s">
        <v>4428</v>
      </c>
      <c r="B1442" s="14">
        <v>37682</v>
      </c>
      <c r="C1442" s="14">
        <v>1008950</v>
      </c>
      <c r="D1442" s="14">
        <v>33764</v>
      </c>
      <c r="E1442" s="45" t="s">
        <v>1129</v>
      </c>
      <c r="F1442" s="21" t="s">
        <v>4010</v>
      </c>
      <c r="G1442" s="54" t="s">
        <v>4010</v>
      </c>
      <c r="H1442" s="54" t="s">
        <v>4011</v>
      </c>
      <c r="I1442" s="54" t="e">
        <f>_xlfn.XLOOKUP(H1442,[1]Sheet2!$G:$G,[1]Sheet2!$B:$B)</f>
        <v>#N/A</v>
      </c>
      <c r="J1442" s="54" t="e">
        <f>_xlfn.XLOOKUP(H1442,[1]Sheet2!$G:$G,[1]Sheet2!$C:$C)</f>
        <v>#N/A</v>
      </c>
      <c r="K1442" s="14" t="s">
        <v>3843</v>
      </c>
      <c r="L1442" s="21" t="s">
        <v>3980</v>
      </c>
      <c r="M1442" s="14" t="s">
        <v>10</v>
      </c>
      <c r="N1442" s="13" t="s">
        <v>606</v>
      </c>
      <c r="O1442" s="13" t="s">
        <v>606</v>
      </c>
      <c r="P1442" s="13" t="s">
        <v>606</v>
      </c>
      <c r="Q1442" s="13" t="s">
        <v>606</v>
      </c>
      <c r="R1442" s="13" t="s">
        <v>606</v>
      </c>
      <c r="S1442" s="13"/>
      <c r="T1442" s="13"/>
      <c r="U1442" s="10">
        <v>30</v>
      </c>
      <c r="V1442" s="9" t="s">
        <v>4432</v>
      </c>
      <c r="W1442" s="9" t="s">
        <v>4429</v>
      </c>
      <c r="X1442" s="13" t="s">
        <v>26</v>
      </c>
    </row>
    <row r="1443" spans="1:24" hidden="1" x14ac:dyDescent="0.3">
      <c r="A1443" s="7" t="s">
        <v>4428</v>
      </c>
      <c r="B1443" s="14">
        <v>37682</v>
      </c>
      <c r="C1443" s="14">
        <v>1008950</v>
      </c>
      <c r="D1443" s="14">
        <v>33460</v>
      </c>
      <c r="E1443" s="45" t="s">
        <v>1129</v>
      </c>
      <c r="F1443" s="21" t="s">
        <v>4010</v>
      </c>
      <c r="G1443" s="54" t="s">
        <v>4010</v>
      </c>
      <c r="H1443" s="54" t="s">
        <v>4011</v>
      </c>
      <c r="I1443" s="54" t="e">
        <f>_xlfn.XLOOKUP(H1443,[1]Sheet2!$G:$G,[1]Sheet2!$B:$B)</f>
        <v>#N/A</v>
      </c>
      <c r="J1443" s="54" t="e">
        <f>_xlfn.XLOOKUP(H1443,[1]Sheet2!$G:$G,[1]Sheet2!$C:$C)</f>
        <v>#N/A</v>
      </c>
      <c r="K1443" s="14" t="s">
        <v>3843</v>
      </c>
      <c r="L1443" s="21" t="s">
        <v>3980</v>
      </c>
      <c r="M1443" s="14" t="s">
        <v>10</v>
      </c>
      <c r="N1443" s="13" t="s">
        <v>606</v>
      </c>
      <c r="O1443" s="13" t="s">
        <v>606</v>
      </c>
      <c r="P1443" s="13" t="s">
        <v>606</v>
      </c>
      <c r="Q1443" s="13" t="s">
        <v>606</v>
      </c>
      <c r="R1443" s="13" t="s">
        <v>606</v>
      </c>
      <c r="S1443" s="13"/>
      <c r="T1443" s="13"/>
      <c r="U1443" s="10">
        <v>30</v>
      </c>
      <c r="V1443" s="9" t="s">
        <v>4432</v>
      </c>
      <c r="W1443" s="9" t="s">
        <v>4429</v>
      </c>
      <c r="X1443" s="13" t="s">
        <v>26</v>
      </c>
    </row>
    <row r="1444" spans="1:24" hidden="1" x14ac:dyDescent="0.3">
      <c r="A1444" s="7" t="s">
        <v>4428</v>
      </c>
      <c r="B1444" s="14">
        <v>32205</v>
      </c>
      <c r="C1444" s="14">
        <v>2296</v>
      </c>
      <c r="D1444" s="14">
        <v>8051</v>
      </c>
      <c r="E1444" s="45" t="s">
        <v>1728</v>
      </c>
      <c r="F1444" s="21" t="s">
        <v>4012</v>
      </c>
      <c r="G1444" s="54" t="s">
        <v>4012</v>
      </c>
      <c r="H1444" s="54" t="s">
        <v>4013</v>
      </c>
      <c r="I1444" s="54">
        <f>_xlfn.XLOOKUP(H1444,[1]Sheet2!$G:$G,[1]Sheet2!$B:$B)</f>
        <v>-23.970362300000001</v>
      </c>
      <c r="J1444" s="54">
        <f>_xlfn.XLOOKUP(H1444,[1]Sheet2!$G:$G,[1]Sheet2!$C:$C)</f>
        <v>-46.309942900000003</v>
      </c>
      <c r="K1444" s="14" t="s">
        <v>3843</v>
      </c>
      <c r="L1444" s="21" t="s">
        <v>4014</v>
      </c>
      <c r="M1444" s="14" t="s">
        <v>10</v>
      </c>
      <c r="N1444" s="13" t="s">
        <v>606</v>
      </c>
      <c r="O1444" s="13" t="s">
        <v>606</v>
      </c>
      <c r="P1444" s="13" t="s">
        <v>606</v>
      </c>
      <c r="Q1444" s="13" t="s">
        <v>606</v>
      </c>
      <c r="R1444" s="13" t="s">
        <v>606</v>
      </c>
      <c r="S1444" s="13"/>
      <c r="T1444" s="13"/>
      <c r="U1444" s="10">
        <v>30</v>
      </c>
      <c r="V1444" s="9" t="s">
        <v>4432</v>
      </c>
      <c r="W1444" s="9" t="s">
        <v>4429</v>
      </c>
      <c r="X1444" s="13" t="s">
        <v>26</v>
      </c>
    </row>
    <row r="1445" spans="1:24" hidden="1" x14ac:dyDescent="0.3">
      <c r="A1445" s="7" t="s">
        <v>4428</v>
      </c>
      <c r="B1445" s="14">
        <v>32205</v>
      </c>
      <c r="C1445" s="14">
        <v>2296</v>
      </c>
      <c r="D1445" s="14" t="s">
        <v>4015</v>
      </c>
      <c r="E1445" s="45" t="s">
        <v>588</v>
      </c>
      <c r="F1445" s="21" t="s">
        <v>4016</v>
      </c>
      <c r="G1445" s="54" t="s">
        <v>4016</v>
      </c>
      <c r="H1445" s="54" t="s">
        <v>4017</v>
      </c>
      <c r="I1445" s="54">
        <f>_xlfn.XLOOKUP(H1445,[1]Sheet2!$G:$G,[1]Sheet2!$B:$B)</f>
        <v>-23.932453299999999</v>
      </c>
      <c r="J1445" s="54">
        <f>_xlfn.XLOOKUP(H1445,[1]Sheet2!$G:$G,[1]Sheet2!$C:$C)</f>
        <v>-46.326724400000003</v>
      </c>
      <c r="K1445" s="14" t="s">
        <v>3843</v>
      </c>
      <c r="L1445" s="21" t="s">
        <v>4014</v>
      </c>
      <c r="M1445" s="14" t="s">
        <v>10</v>
      </c>
      <c r="N1445" s="13" t="s">
        <v>606</v>
      </c>
      <c r="O1445" s="13" t="s">
        <v>606</v>
      </c>
      <c r="P1445" s="13" t="s">
        <v>606</v>
      </c>
      <c r="Q1445" s="13" t="s">
        <v>606</v>
      </c>
      <c r="R1445" s="13" t="s">
        <v>606</v>
      </c>
      <c r="S1445" s="13"/>
      <c r="T1445" s="13"/>
      <c r="U1445" s="10">
        <v>30</v>
      </c>
      <c r="V1445" s="9" t="s">
        <v>4432</v>
      </c>
      <c r="W1445" s="9" t="s">
        <v>4429</v>
      </c>
      <c r="X1445" s="13" t="s">
        <v>26</v>
      </c>
    </row>
    <row r="1446" spans="1:24" hidden="1" x14ac:dyDescent="0.3">
      <c r="A1446" s="7" t="s">
        <v>4428</v>
      </c>
      <c r="B1446" s="14">
        <v>37920</v>
      </c>
      <c r="C1446" s="14">
        <v>1009504</v>
      </c>
      <c r="D1446" s="14">
        <v>83394</v>
      </c>
      <c r="E1446" s="45" t="s">
        <v>1728</v>
      </c>
      <c r="F1446" s="21" t="s">
        <v>4018</v>
      </c>
      <c r="G1446" s="54" t="s">
        <v>4018</v>
      </c>
      <c r="H1446" s="54" t="s">
        <v>4019</v>
      </c>
      <c r="I1446" s="54" t="e">
        <f>_xlfn.XLOOKUP(H1446,[1]Sheet2!$G:$G,[1]Sheet2!$B:$B)</f>
        <v>#N/A</v>
      </c>
      <c r="J1446" s="54" t="e">
        <f>_xlfn.XLOOKUP(H1446,[1]Sheet2!$G:$G,[1]Sheet2!$C:$C)</f>
        <v>#N/A</v>
      </c>
      <c r="K1446" s="14" t="s">
        <v>3843</v>
      </c>
      <c r="L1446" s="21" t="s">
        <v>4014</v>
      </c>
      <c r="M1446" s="14" t="s">
        <v>10</v>
      </c>
      <c r="N1446" s="13" t="s">
        <v>606</v>
      </c>
      <c r="O1446" s="13" t="s">
        <v>606</v>
      </c>
      <c r="P1446" s="13" t="s">
        <v>606</v>
      </c>
      <c r="Q1446" s="13" t="s">
        <v>606</v>
      </c>
      <c r="R1446" s="13" t="s">
        <v>606</v>
      </c>
      <c r="S1446" s="13"/>
      <c r="T1446" s="13"/>
      <c r="U1446" s="10">
        <v>10</v>
      </c>
      <c r="V1446" s="9" t="s">
        <v>4432</v>
      </c>
      <c r="W1446" s="9" t="s">
        <v>4429</v>
      </c>
      <c r="X1446" s="13" t="s">
        <v>26</v>
      </c>
    </row>
    <row r="1447" spans="1:24" hidden="1" x14ac:dyDescent="0.3">
      <c r="A1447" s="7" t="s">
        <v>4428</v>
      </c>
      <c r="B1447" s="14">
        <v>7399</v>
      </c>
      <c r="C1447" s="14">
        <v>29048</v>
      </c>
      <c r="D1447" s="14" t="s">
        <v>4020</v>
      </c>
      <c r="E1447" s="45" t="s">
        <v>1128</v>
      </c>
      <c r="F1447" s="21" t="s">
        <v>4021</v>
      </c>
      <c r="G1447" s="54" t="s">
        <v>4021</v>
      </c>
      <c r="H1447" s="54" t="s">
        <v>4022</v>
      </c>
      <c r="I1447" s="54" t="e">
        <f>_xlfn.XLOOKUP(H1447,[1]Sheet2!$G:$G,[1]Sheet2!$B:$B)</f>
        <v>#N/A</v>
      </c>
      <c r="J1447" s="54" t="e">
        <f>_xlfn.XLOOKUP(H1447,[1]Sheet2!$G:$G,[1]Sheet2!$C:$C)</f>
        <v>#N/A</v>
      </c>
      <c r="K1447" s="14" t="s">
        <v>3843</v>
      </c>
      <c r="L1447" s="21" t="s">
        <v>4014</v>
      </c>
      <c r="M1447" s="14" t="s">
        <v>10</v>
      </c>
      <c r="N1447" s="13" t="s">
        <v>606</v>
      </c>
      <c r="O1447" s="13" t="s">
        <v>606</v>
      </c>
      <c r="P1447" s="13" t="s">
        <v>606</v>
      </c>
      <c r="Q1447" s="13" t="s">
        <v>606</v>
      </c>
      <c r="R1447" s="13" t="s">
        <v>606</v>
      </c>
      <c r="S1447" s="13"/>
      <c r="T1447" s="13"/>
      <c r="U1447" s="10">
        <v>23</v>
      </c>
      <c r="V1447" s="13" t="s">
        <v>601</v>
      </c>
      <c r="W1447" s="9" t="s">
        <v>4429</v>
      </c>
      <c r="X1447" s="13" t="s">
        <v>26</v>
      </c>
    </row>
    <row r="1448" spans="1:24" hidden="1" x14ac:dyDescent="0.3">
      <c r="A1448" s="7" t="s">
        <v>4428</v>
      </c>
      <c r="B1448" s="14">
        <v>19794</v>
      </c>
      <c r="C1448" s="14">
        <v>72386</v>
      </c>
      <c r="D1448" s="14">
        <v>16253</v>
      </c>
      <c r="E1448" s="45" t="s">
        <v>593</v>
      </c>
      <c r="F1448" s="21" t="s">
        <v>4023</v>
      </c>
      <c r="G1448" s="54" t="s">
        <v>4023</v>
      </c>
      <c r="H1448" s="54" t="s">
        <v>4024</v>
      </c>
      <c r="I1448" s="54" t="e">
        <f>_xlfn.XLOOKUP(H1448,[1]Sheet2!$G:$G,[1]Sheet2!$B:$B)</f>
        <v>#N/A</v>
      </c>
      <c r="J1448" s="54" t="e">
        <f>_xlfn.XLOOKUP(H1448,[1]Sheet2!$G:$G,[1]Sheet2!$C:$C)</f>
        <v>#N/A</v>
      </c>
      <c r="K1448" s="14" t="s">
        <v>3843</v>
      </c>
      <c r="L1448" s="21" t="s">
        <v>4014</v>
      </c>
      <c r="M1448" s="14" t="s">
        <v>10</v>
      </c>
      <c r="N1448" s="13" t="s">
        <v>606</v>
      </c>
      <c r="O1448" s="13" t="s">
        <v>606</v>
      </c>
      <c r="P1448" s="13" t="s">
        <v>606</v>
      </c>
      <c r="Q1448" s="13" t="s">
        <v>606</v>
      </c>
      <c r="R1448" s="13" t="s">
        <v>606</v>
      </c>
      <c r="S1448" s="13"/>
      <c r="T1448" s="13"/>
      <c r="U1448" s="10">
        <v>27</v>
      </c>
      <c r="V1448" s="13" t="s">
        <v>601</v>
      </c>
      <c r="W1448" s="9" t="s">
        <v>4429</v>
      </c>
      <c r="X1448" s="13" t="s">
        <v>26</v>
      </c>
    </row>
    <row r="1449" spans="1:24" hidden="1" x14ac:dyDescent="0.3">
      <c r="A1449" s="7" t="s">
        <v>4428</v>
      </c>
      <c r="B1449" s="14">
        <v>9559</v>
      </c>
      <c r="C1449" s="14">
        <v>26094</v>
      </c>
      <c r="D1449" s="14" t="s">
        <v>4025</v>
      </c>
      <c r="E1449" s="45" t="s">
        <v>1128</v>
      </c>
      <c r="F1449" s="21" t="s">
        <v>4026</v>
      </c>
      <c r="G1449" s="54" t="s">
        <v>4026</v>
      </c>
      <c r="H1449" s="54" t="s">
        <v>4027</v>
      </c>
      <c r="I1449" s="54">
        <f>_xlfn.XLOOKUP(H1449,[1]Sheet2!$G:$G,[1]Sheet2!$B:$B)</f>
        <v>-23.984906299999999</v>
      </c>
      <c r="J1449" s="54">
        <f>_xlfn.XLOOKUP(H1449,[1]Sheet2!$G:$G,[1]Sheet2!$C:$C)</f>
        <v>-46.299090499999998</v>
      </c>
      <c r="K1449" s="14" t="s">
        <v>3843</v>
      </c>
      <c r="L1449" s="21" t="s">
        <v>4014</v>
      </c>
      <c r="M1449" s="14" t="s">
        <v>10</v>
      </c>
      <c r="N1449" s="13" t="s">
        <v>606</v>
      </c>
      <c r="O1449" s="13" t="s">
        <v>606</v>
      </c>
      <c r="P1449" s="13" t="s">
        <v>606</v>
      </c>
      <c r="Q1449" s="13" t="s">
        <v>606</v>
      </c>
      <c r="R1449" s="13" t="s">
        <v>606</v>
      </c>
      <c r="S1449" s="13"/>
      <c r="T1449" s="13"/>
      <c r="U1449" s="10">
        <v>4</v>
      </c>
      <c r="V1449" s="9" t="s">
        <v>4432</v>
      </c>
      <c r="W1449" s="9" t="s">
        <v>4429</v>
      </c>
      <c r="X1449" s="13" t="s">
        <v>26</v>
      </c>
    </row>
    <row r="1450" spans="1:24" hidden="1" x14ac:dyDescent="0.3">
      <c r="A1450" s="7" t="s">
        <v>4428</v>
      </c>
      <c r="B1450" s="14">
        <v>23068</v>
      </c>
      <c r="C1450" s="14">
        <v>94586</v>
      </c>
      <c r="D1450" s="14">
        <v>16197</v>
      </c>
      <c r="E1450" s="45" t="s">
        <v>583</v>
      </c>
      <c r="F1450" s="21" t="s">
        <v>4028</v>
      </c>
      <c r="G1450" s="54" t="s">
        <v>4028</v>
      </c>
      <c r="H1450" s="54" t="s">
        <v>4029</v>
      </c>
      <c r="I1450" s="54">
        <f>_xlfn.XLOOKUP(H1450,[1]Sheet2!$G:$G,[1]Sheet2!$B:$B)</f>
        <v>-23.924812599999999</v>
      </c>
      <c r="J1450" s="54">
        <f>_xlfn.XLOOKUP(H1450,[1]Sheet2!$G:$G,[1]Sheet2!$C:$C)</f>
        <v>-46.390627599999988</v>
      </c>
      <c r="K1450" s="14" t="s">
        <v>3843</v>
      </c>
      <c r="L1450" s="21" t="s">
        <v>4014</v>
      </c>
      <c r="M1450" s="14" t="s">
        <v>10</v>
      </c>
      <c r="N1450" s="13" t="s">
        <v>606</v>
      </c>
      <c r="O1450" s="13" t="s">
        <v>606</v>
      </c>
      <c r="P1450" s="13" t="s">
        <v>606</v>
      </c>
      <c r="Q1450" s="13" t="s">
        <v>606</v>
      </c>
      <c r="R1450" s="13" t="s">
        <v>606</v>
      </c>
      <c r="S1450" s="13"/>
      <c r="T1450" s="13"/>
      <c r="U1450" s="10">
        <v>10</v>
      </c>
      <c r="V1450" s="9" t="s">
        <v>4432</v>
      </c>
      <c r="W1450" s="9" t="s">
        <v>4429</v>
      </c>
      <c r="X1450" s="13" t="s">
        <v>26</v>
      </c>
    </row>
    <row r="1451" spans="1:24" hidden="1" x14ac:dyDescent="0.3">
      <c r="A1451" s="7" t="s">
        <v>4428</v>
      </c>
      <c r="B1451" s="14">
        <v>23068</v>
      </c>
      <c r="C1451" s="14">
        <v>94586</v>
      </c>
      <c r="D1451" s="14">
        <v>7804</v>
      </c>
      <c r="E1451" s="45" t="s">
        <v>11</v>
      </c>
      <c r="F1451" s="21" t="s">
        <v>4028</v>
      </c>
      <c r="G1451" s="54" t="s">
        <v>4028</v>
      </c>
      <c r="H1451" s="54" t="s">
        <v>4029</v>
      </c>
      <c r="I1451" s="54">
        <f>_xlfn.XLOOKUP(H1451,[1]Sheet2!$G:$G,[1]Sheet2!$B:$B)</f>
        <v>-23.924812599999999</v>
      </c>
      <c r="J1451" s="54">
        <f>_xlfn.XLOOKUP(H1451,[1]Sheet2!$G:$G,[1]Sheet2!$C:$C)</f>
        <v>-46.390627599999988</v>
      </c>
      <c r="K1451" s="14" t="s">
        <v>3843</v>
      </c>
      <c r="L1451" s="21" t="s">
        <v>4014</v>
      </c>
      <c r="M1451" s="14" t="s">
        <v>10</v>
      </c>
      <c r="N1451" s="13" t="s">
        <v>606</v>
      </c>
      <c r="O1451" s="13" t="s">
        <v>606</v>
      </c>
      <c r="P1451" s="13" t="s">
        <v>606</v>
      </c>
      <c r="Q1451" s="13" t="s">
        <v>606</v>
      </c>
      <c r="R1451" s="13" t="s">
        <v>606</v>
      </c>
      <c r="S1451" s="13"/>
      <c r="T1451" s="13"/>
      <c r="U1451" s="10">
        <v>10</v>
      </c>
      <c r="V1451" s="9" t="s">
        <v>4432</v>
      </c>
      <c r="W1451" s="9" t="s">
        <v>4429</v>
      </c>
      <c r="X1451" s="13" t="s">
        <v>26</v>
      </c>
    </row>
    <row r="1452" spans="1:24" hidden="1" x14ac:dyDescent="0.3">
      <c r="A1452" s="7" t="s">
        <v>4428</v>
      </c>
      <c r="B1452" s="14">
        <v>8359</v>
      </c>
      <c r="C1452" s="14">
        <v>26080</v>
      </c>
      <c r="D1452" s="14" t="s">
        <v>4030</v>
      </c>
      <c r="E1452" s="45" t="s">
        <v>590</v>
      </c>
      <c r="F1452" s="21" t="s">
        <v>4031</v>
      </c>
      <c r="G1452" s="54" t="s">
        <v>4031</v>
      </c>
      <c r="H1452" s="54" t="s">
        <v>4032</v>
      </c>
      <c r="I1452" s="54">
        <f>_xlfn.XLOOKUP(H1452,[1]Sheet2!$G:$G,[1]Sheet2!$B:$B)</f>
        <v>-23.928528400000001</v>
      </c>
      <c r="J1452" s="54">
        <f>_xlfn.XLOOKUP(H1452,[1]Sheet2!$G:$G,[1]Sheet2!$C:$C)</f>
        <v>-46.373795200000004</v>
      </c>
      <c r="K1452" s="14" t="s">
        <v>3843</v>
      </c>
      <c r="L1452" s="21" t="s">
        <v>4014</v>
      </c>
      <c r="M1452" s="14" t="s">
        <v>10</v>
      </c>
      <c r="N1452" s="13" t="s">
        <v>606</v>
      </c>
      <c r="O1452" s="13" t="s">
        <v>606</v>
      </c>
      <c r="P1452" s="13" t="s">
        <v>606</v>
      </c>
      <c r="Q1452" s="13" t="s">
        <v>606</v>
      </c>
      <c r="R1452" s="13" t="s">
        <v>606</v>
      </c>
      <c r="S1452" s="13"/>
      <c r="T1452" s="13"/>
      <c r="U1452" s="10">
        <v>10</v>
      </c>
      <c r="V1452" s="9" t="s">
        <v>4432</v>
      </c>
      <c r="W1452" s="9" t="s">
        <v>4429</v>
      </c>
      <c r="X1452" s="13" t="s">
        <v>26</v>
      </c>
    </row>
    <row r="1453" spans="1:24" hidden="1" x14ac:dyDescent="0.3">
      <c r="A1453" s="7" t="s">
        <v>4428</v>
      </c>
      <c r="B1453" s="14">
        <v>24515</v>
      </c>
      <c r="C1453" s="14">
        <v>126287</v>
      </c>
      <c r="D1453" s="14">
        <v>83120</v>
      </c>
      <c r="E1453" s="45" t="s">
        <v>1728</v>
      </c>
      <c r="F1453" s="21" t="s">
        <v>4033</v>
      </c>
      <c r="G1453" s="54" t="s">
        <v>4033</v>
      </c>
      <c r="H1453" s="54" t="s">
        <v>4034</v>
      </c>
      <c r="I1453" s="54">
        <f>_xlfn.XLOOKUP(H1453,[1]Sheet2!$G:$G,[1]Sheet2!$B:$B)</f>
        <v>-25.5030924</v>
      </c>
      <c r="J1453" s="54">
        <f>_xlfn.XLOOKUP(H1453,[1]Sheet2!$G:$G,[1]Sheet2!$C:$C)</f>
        <v>-49.2368174</v>
      </c>
      <c r="K1453" s="14" t="s">
        <v>3843</v>
      </c>
      <c r="L1453" s="21" t="s">
        <v>4014</v>
      </c>
      <c r="M1453" s="14" t="s">
        <v>10</v>
      </c>
      <c r="N1453" s="13" t="s">
        <v>606</v>
      </c>
      <c r="O1453" s="13" t="s">
        <v>606</v>
      </c>
      <c r="P1453" s="13" t="s">
        <v>606</v>
      </c>
      <c r="Q1453" s="13" t="s">
        <v>606</v>
      </c>
      <c r="R1453" s="13" t="s">
        <v>606</v>
      </c>
      <c r="S1453" s="13"/>
      <c r="T1453" s="13"/>
      <c r="U1453" s="10">
        <v>30</v>
      </c>
      <c r="V1453" s="13" t="s">
        <v>601</v>
      </c>
      <c r="W1453" s="9" t="s">
        <v>4429</v>
      </c>
      <c r="X1453" s="13" t="s">
        <v>26</v>
      </c>
    </row>
    <row r="1454" spans="1:24" hidden="1" x14ac:dyDescent="0.3">
      <c r="A1454" s="7" t="s">
        <v>4428</v>
      </c>
      <c r="B1454" s="14">
        <v>24515</v>
      </c>
      <c r="C1454" s="14">
        <v>126287</v>
      </c>
      <c r="D1454" s="14">
        <v>83113</v>
      </c>
      <c r="E1454" s="45" t="s">
        <v>1728</v>
      </c>
      <c r="F1454" s="21" t="s">
        <v>4035</v>
      </c>
      <c r="G1454" s="54" t="s">
        <v>4035</v>
      </c>
      <c r="H1454" s="54" t="s">
        <v>4036</v>
      </c>
      <c r="I1454" s="54">
        <f>_xlfn.XLOOKUP(H1454,[1]Sheet2!$G:$G,[1]Sheet2!$B:$B)</f>
        <v>-23.969940000000001</v>
      </c>
      <c r="J1454" s="54">
        <f>_xlfn.XLOOKUP(H1454,[1]Sheet2!$G:$G,[1]Sheet2!$C:$C)</f>
        <v>-46.324524099999998</v>
      </c>
      <c r="K1454" s="14" t="s">
        <v>3843</v>
      </c>
      <c r="L1454" s="21" t="s">
        <v>4014</v>
      </c>
      <c r="M1454" s="14" t="s">
        <v>10</v>
      </c>
      <c r="N1454" s="13" t="s">
        <v>606</v>
      </c>
      <c r="O1454" s="13" t="s">
        <v>606</v>
      </c>
      <c r="P1454" s="13" t="s">
        <v>606</v>
      </c>
      <c r="Q1454" s="13" t="s">
        <v>606</v>
      </c>
      <c r="R1454" s="13" t="s">
        <v>606</v>
      </c>
      <c r="S1454" s="13"/>
      <c r="T1454" s="13"/>
      <c r="U1454" s="10">
        <v>30</v>
      </c>
      <c r="V1454" s="13" t="s">
        <v>601</v>
      </c>
      <c r="W1454" s="9" t="s">
        <v>4429</v>
      </c>
      <c r="X1454" s="13" t="s">
        <v>26</v>
      </c>
    </row>
    <row r="1455" spans="1:24" hidden="1" x14ac:dyDescent="0.3">
      <c r="A1455" s="7" t="s">
        <v>4428</v>
      </c>
      <c r="B1455" s="14">
        <v>24597</v>
      </c>
      <c r="C1455" s="14">
        <v>125659</v>
      </c>
      <c r="D1455" s="14">
        <v>83144</v>
      </c>
      <c r="E1455" s="45" t="s">
        <v>590</v>
      </c>
      <c r="F1455" s="21" t="s">
        <v>4037</v>
      </c>
      <c r="G1455" s="54" t="s">
        <v>4037</v>
      </c>
      <c r="H1455" s="54" t="s">
        <v>4038</v>
      </c>
      <c r="I1455" s="54">
        <f>_xlfn.XLOOKUP(H1455,[1]Sheet2!$G:$G,[1]Sheet2!$B:$B)</f>
        <v>-23.969941899999998</v>
      </c>
      <c r="J1455" s="54">
        <f>_xlfn.XLOOKUP(H1455,[1]Sheet2!$G:$G,[1]Sheet2!$C:$C)</f>
        <v>-46.324414900000008</v>
      </c>
      <c r="K1455" s="14" t="s">
        <v>3843</v>
      </c>
      <c r="L1455" s="21" t="s">
        <v>4014</v>
      </c>
      <c r="M1455" s="14" t="s">
        <v>10</v>
      </c>
      <c r="N1455" s="13" t="s">
        <v>606</v>
      </c>
      <c r="O1455" s="13" t="s">
        <v>606</v>
      </c>
      <c r="P1455" s="13" t="s">
        <v>606</v>
      </c>
      <c r="Q1455" s="13" t="s">
        <v>606</v>
      </c>
      <c r="R1455" s="13" t="s">
        <v>606</v>
      </c>
      <c r="S1455" s="13"/>
      <c r="T1455" s="13"/>
      <c r="U1455" s="10">
        <v>30</v>
      </c>
      <c r="V1455" s="13" t="s">
        <v>601</v>
      </c>
      <c r="W1455" s="9" t="s">
        <v>4429</v>
      </c>
      <c r="X1455" s="13" t="s">
        <v>26</v>
      </c>
    </row>
    <row r="1456" spans="1:24" hidden="1" x14ac:dyDescent="0.3">
      <c r="A1456" s="7" t="s">
        <v>4428</v>
      </c>
      <c r="B1456" s="14">
        <v>26842</v>
      </c>
      <c r="C1456" s="14">
        <v>25432</v>
      </c>
      <c r="D1456" s="14">
        <v>14225</v>
      </c>
      <c r="E1456" s="45" t="s">
        <v>593</v>
      </c>
      <c r="F1456" s="21" t="s">
        <v>4039</v>
      </c>
      <c r="G1456" s="54" t="s">
        <v>4039</v>
      </c>
      <c r="H1456" s="54" t="s">
        <v>4040</v>
      </c>
      <c r="I1456" s="54">
        <f>_xlfn.XLOOKUP(H1456,[1]Sheet2!$G:$G,[1]Sheet2!$B:$B)</f>
        <v>-23.9249498</v>
      </c>
      <c r="J1456" s="54">
        <f>_xlfn.XLOOKUP(H1456,[1]Sheet2!$G:$G,[1]Sheet2!$C:$C)</f>
        <v>-46.3900492</v>
      </c>
      <c r="K1456" s="14" t="s">
        <v>3843</v>
      </c>
      <c r="L1456" s="21" t="s">
        <v>4014</v>
      </c>
      <c r="M1456" s="14" t="s">
        <v>10</v>
      </c>
      <c r="N1456" s="13" t="s">
        <v>606</v>
      </c>
      <c r="O1456" s="13" t="s">
        <v>606</v>
      </c>
      <c r="P1456" s="13" t="s">
        <v>606</v>
      </c>
      <c r="Q1456" s="13" t="s">
        <v>606</v>
      </c>
      <c r="R1456" s="13" t="s">
        <v>606</v>
      </c>
      <c r="S1456" s="13"/>
      <c r="T1456" s="13"/>
      <c r="U1456" s="10">
        <v>30</v>
      </c>
      <c r="V1456" s="9" t="s">
        <v>4432</v>
      </c>
      <c r="W1456" s="9" t="s">
        <v>4429</v>
      </c>
      <c r="X1456" s="13" t="s">
        <v>26</v>
      </c>
    </row>
    <row r="1457" spans="1:24" hidden="1" x14ac:dyDescent="0.3">
      <c r="A1457" s="7" t="s">
        <v>4428</v>
      </c>
      <c r="B1457" s="14">
        <v>26844</v>
      </c>
      <c r="C1457" s="14">
        <v>360678</v>
      </c>
      <c r="D1457" s="14">
        <v>6884</v>
      </c>
      <c r="E1457" s="45" t="s">
        <v>584</v>
      </c>
      <c r="F1457" s="21" t="s">
        <v>4041</v>
      </c>
      <c r="G1457" s="54" t="s">
        <v>4041</v>
      </c>
      <c r="H1457" s="54" t="s">
        <v>4042</v>
      </c>
      <c r="I1457" s="54" t="e">
        <f>_xlfn.XLOOKUP(H1457,[1]Sheet2!$G:$G,[1]Sheet2!$B:$B)</f>
        <v>#N/A</v>
      </c>
      <c r="J1457" s="54" t="e">
        <f>_xlfn.XLOOKUP(H1457,[1]Sheet2!$G:$G,[1]Sheet2!$C:$C)</f>
        <v>#N/A</v>
      </c>
      <c r="K1457" s="14" t="s">
        <v>3843</v>
      </c>
      <c r="L1457" s="21" t="s">
        <v>4014</v>
      </c>
      <c r="M1457" s="14" t="s">
        <v>10</v>
      </c>
      <c r="N1457" s="13" t="s">
        <v>606</v>
      </c>
      <c r="O1457" s="13" t="s">
        <v>606</v>
      </c>
      <c r="P1457" s="13" t="s">
        <v>606</v>
      </c>
      <c r="Q1457" s="13" t="s">
        <v>606</v>
      </c>
      <c r="R1457" s="13" t="s">
        <v>606</v>
      </c>
      <c r="S1457" s="13"/>
      <c r="T1457" s="13"/>
      <c r="U1457" s="10">
        <v>30</v>
      </c>
      <c r="V1457" s="9" t="s">
        <v>4432</v>
      </c>
      <c r="W1457" s="9" t="s">
        <v>4429</v>
      </c>
      <c r="X1457" s="13" t="s">
        <v>26</v>
      </c>
    </row>
    <row r="1458" spans="1:24" hidden="1" x14ac:dyDescent="0.3">
      <c r="A1458" s="7" t="s">
        <v>4428</v>
      </c>
      <c r="B1458" s="14">
        <v>26844</v>
      </c>
      <c r="C1458" s="14">
        <v>360678</v>
      </c>
      <c r="D1458" s="14">
        <v>33851</v>
      </c>
      <c r="E1458" s="45" t="s">
        <v>593</v>
      </c>
      <c r="F1458" s="21" t="s">
        <v>4041</v>
      </c>
      <c r="G1458" s="54" t="s">
        <v>4041</v>
      </c>
      <c r="H1458" s="54" t="s">
        <v>4042</v>
      </c>
      <c r="I1458" s="54" t="e">
        <f>_xlfn.XLOOKUP(H1458,[1]Sheet2!$G:$G,[1]Sheet2!$B:$B)</f>
        <v>#N/A</v>
      </c>
      <c r="J1458" s="54" t="e">
        <f>_xlfn.XLOOKUP(H1458,[1]Sheet2!$G:$G,[1]Sheet2!$C:$C)</f>
        <v>#N/A</v>
      </c>
      <c r="K1458" s="14" t="s">
        <v>3843</v>
      </c>
      <c r="L1458" s="21" t="s">
        <v>4014</v>
      </c>
      <c r="M1458" s="14" t="s">
        <v>10</v>
      </c>
      <c r="N1458" s="13" t="s">
        <v>606</v>
      </c>
      <c r="O1458" s="13" t="s">
        <v>606</v>
      </c>
      <c r="P1458" s="13" t="s">
        <v>606</v>
      </c>
      <c r="Q1458" s="13" t="s">
        <v>606</v>
      </c>
      <c r="R1458" s="13" t="s">
        <v>606</v>
      </c>
      <c r="S1458" s="13"/>
      <c r="T1458" s="13"/>
      <c r="U1458" s="10">
        <v>30</v>
      </c>
      <c r="V1458" s="9" t="s">
        <v>4432</v>
      </c>
      <c r="W1458" s="9" t="s">
        <v>4429</v>
      </c>
      <c r="X1458" s="13" t="s">
        <v>26</v>
      </c>
    </row>
    <row r="1459" spans="1:24" hidden="1" x14ac:dyDescent="0.3">
      <c r="A1459" s="7" t="s">
        <v>4428</v>
      </c>
      <c r="B1459" s="14">
        <v>24175</v>
      </c>
      <c r="C1459" s="14">
        <v>123423</v>
      </c>
      <c r="D1459" s="14">
        <v>83203</v>
      </c>
      <c r="E1459" s="45" t="s">
        <v>1982</v>
      </c>
      <c r="F1459" s="21" t="s">
        <v>4043</v>
      </c>
      <c r="G1459" s="54" t="s">
        <v>4043</v>
      </c>
      <c r="H1459" s="54" t="s">
        <v>4044</v>
      </c>
      <c r="I1459" s="54" t="e">
        <f>_xlfn.XLOOKUP(H1459,[1]Sheet2!$G:$G,[1]Sheet2!$B:$B)</f>
        <v>#N/A</v>
      </c>
      <c r="J1459" s="54" t="e">
        <f>_xlfn.XLOOKUP(H1459,[1]Sheet2!$G:$G,[1]Sheet2!$C:$C)</f>
        <v>#N/A</v>
      </c>
      <c r="K1459" s="14" t="s">
        <v>3843</v>
      </c>
      <c r="L1459" s="21" t="s">
        <v>4014</v>
      </c>
      <c r="M1459" s="14" t="s">
        <v>10</v>
      </c>
      <c r="N1459" s="13" t="s">
        <v>606</v>
      </c>
      <c r="O1459" s="13" t="s">
        <v>606</v>
      </c>
      <c r="P1459" s="13" t="s">
        <v>606</v>
      </c>
      <c r="Q1459" s="13" t="s">
        <v>606</v>
      </c>
      <c r="R1459" s="13" t="s">
        <v>606</v>
      </c>
      <c r="S1459" s="13"/>
      <c r="T1459" s="13"/>
      <c r="U1459" s="10">
        <v>15</v>
      </c>
      <c r="V1459" s="9" t="s">
        <v>4432</v>
      </c>
      <c r="W1459" s="9" t="s">
        <v>4429</v>
      </c>
      <c r="X1459" s="13" t="s">
        <v>26</v>
      </c>
    </row>
    <row r="1460" spans="1:24" hidden="1" x14ac:dyDescent="0.3">
      <c r="A1460" s="7" t="s">
        <v>4428</v>
      </c>
      <c r="B1460" s="14">
        <v>38009</v>
      </c>
      <c r="C1460" s="14">
        <v>1009616</v>
      </c>
      <c r="D1460" s="14">
        <v>33815</v>
      </c>
      <c r="E1460" s="45" t="s">
        <v>11</v>
      </c>
      <c r="F1460" s="21" t="s">
        <v>4045</v>
      </c>
      <c r="G1460" s="54" t="s">
        <v>4045</v>
      </c>
      <c r="H1460" s="54" t="s">
        <v>4046</v>
      </c>
      <c r="I1460" s="54">
        <f>_xlfn.XLOOKUP(H1460,[1]Sheet2!$G:$G,[1]Sheet2!$B:$B)</f>
        <v>-23.9789219</v>
      </c>
      <c r="J1460" s="54">
        <f>_xlfn.XLOOKUP(H1460,[1]Sheet2!$G:$G,[1]Sheet2!$C:$C)</f>
        <v>-46.308248599999999</v>
      </c>
      <c r="K1460" s="14" t="s">
        <v>3843</v>
      </c>
      <c r="L1460" s="21" t="s">
        <v>4014</v>
      </c>
      <c r="M1460" s="14" t="s">
        <v>10</v>
      </c>
      <c r="N1460" s="13" t="s">
        <v>606</v>
      </c>
      <c r="O1460" s="13" t="s">
        <v>606</v>
      </c>
      <c r="P1460" s="13" t="s">
        <v>606</v>
      </c>
      <c r="Q1460" s="13" t="s">
        <v>606</v>
      </c>
      <c r="R1460" s="13" t="s">
        <v>606</v>
      </c>
      <c r="S1460" s="13"/>
      <c r="T1460" s="13"/>
      <c r="U1460" s="10">
        <v>10</v>
      </c>
      <c r="V1460" s="9" t="s">
        <v>4432</v>
      </c>
      <c r="W1460" s="9" t="s">
        <v>4429</v>
      </c>
      <c r="X1460" s="13" t="s">
        <v>26</v>
      </c>
    </row>
    <row r="1461" spans="1:24" hidden="1" x14ac:dyDescent="0.3">
      <c r="A1461" s="7" t="s">
        <v>4428</v>
      </c>
      <c r="B1461" s="14">
        <v>39643</v>
      </c>
      <c r="C1461" s="14">
        <v>1014017</v>
      </c>
      <c r="D1461" s="14">
        <v>7390</v>
      </c>
      <c r="E1461" s="45" t="s">
        <v>587</v>
      </c>
      <c r="F1461" s="21" t="s">
        <v>4047</v>
      </c>
      <c r="G1461" s="54" t="s">
        <v>4047</v>
      </c>
      <c r="H1461" s="54" t="s">
        <v>4048</v>
      </c>
      <c r="I1461" s="54">
        <f>_xlfn.XLOOKUP(H1461,[1]Sheet2!$G:$G,[1]Sheet2!$B:$B)</f>
        <v>-23.924421500000001</v>
      </c>
      <c r="J1461" s="54">
        <f>_xlfn.XLOOKUP(H1461,[1]Sheet2!$G:$G,[1]Sheet2!$C:$C)</f>
        <v>-46.378576899999999</v>
      </c>
      <c r="K1461" s="14" t="s">
        <v>3843</v>
      </c>
      <c r="L1461" s="21" t="s">
        <v>4014</v>
      </c>
      <c r="M1461" s="14" t="s">
        <v>10</v>
      </c>
      <c r="N1461" s="13" t="s">
        <v>606</v>
      </c>
      <c r="O1461" s="13" t="s">
        <v>606</v>
      </c>
      <c r="P1461" s="13" t="s">
        <v>606</v>
      </c>
      <c r="Q1461" s="13" t="s">
        <v>606</v>
      </c>
      <c r="R1461" s="13" t="s">
        <v>606</v>
      </c>
      <c r="S1461" s="13"/>
      <c r="T1461" s="13"/>
      <c r="U1461" s="10">
        <v>20</v>
      </c>
      <c r="V1461" s="9" t="s">
        <v>4432</v>
      </c>
      <c r="W1461" s="9" t="s">
        <v>4429</v>
      </c>
      <c r="X1461" s="13" t="s">
        <v>26</v>
      </c>
    </row>
    <row r="1462" spans="1:24" hidden="1" x14ac:dyDescent="0.3">
      <c r="A1462" s="7" t="s">
        <v>4428</v>
      </c>
      <c r="B1462" s="14">
        <v>2922</v>
      </c>
      <c r="C1462" s="14">
        <v>75</v>
      </c>
      <c r="D1462" s="14">
        <v>3290</v>
      </c>
      <c r="E1462" s="45" t="s">
        <v>587</v>
      </c>
      <c r="F1462" s="21" t="s">
        <v>4049</v>
      </c>
      <c r="G1462" s="54" t="s">
        <v>4049</v>
      </c>
      <c r="H1462" s="54" t="s">
        <v>4050</v>
      </c>
      <c r="I1462" s="54" t="e">
        <f>_xlfn.XLOOKUP(H1462,[1]Sheet2!$G:$G,[1]Sheet2!$B:$B)</f>
        <v>#N/A</v>
      </c>
      <c r="J1462" s="54" t="e">
        <f>_xlfn.XLOOKUP(H1462,[1]Sheet2!$G:$G,[1]Sheet2!$C:$C)</f>
        <v>#N/A</v>
      </c>
      <c r="K1462" s="14" t="s">
        <v>3843</v>
      </c>
      <c r="L1462" s="21" t="s">
        <v>4014</v>
      </c>
      <c r="M1462" s="14" t="s">
        <v>10</v>
      </c>
      <c r="N1462" s="13" t="s">
        <v>606</v>
      </c>
      <c r="O1462" s="13" t="s">
        <v>606</v>
      </c>
      <c r="P1462" s="13" t="s">
        <v>606</v>
      </c>
      <c r="Q1462" s="13" t="s">
        <v>606</v>
      </c>
      <c r="R1462" s="13" t="s">
        <v>606</v>
      </c>
      <c r="S1462" s="13"/>
      <c r="T1462" s="13"/>
      <c r="U1462" s="10">
        <v>20</v>
      </c>
      <c r="V1462" s="9" t="s">
        <v>4432</v>
      </c>
      <c r="W1462" s="9" t="s">
        <v>4429</v>
      </c>
      <c r="X1462" s="13" t="s">
        <v>26</v>
      </c>
    </row>
    <row r="1463" spans="1:24" hidden="1" x14ac:dyDescent="0.3">
      <c r="A1463" s="7" t="s">
        <v>4428</v>
      </c>
      <c r="B1463" s="14">
        <v>32205</v>
      </c>
      <c r="C1463" s="14">
        <v>2296</v>
      </c>
      <c r="D1463" s="14">
        <v>83293</v>
      </c>
      <c r="E1463" s="45" t="s">
        <v>1728</v>
      </c>
      <c r="F1463" s="21" t="s">
        <v>4051</v>
      </c>
      <c r="G1463" s="54" t="s">
        <v>4051</v>
      </c>
      <c r="H1463" s="54" t="s">
        <v>4052</v>
      </c>
      <c r="I1463" s="54" t="e">
        <f>_xlfn.XLOOKUP(H1463,[1]Sheet2!$G:$G,[1]Sheet2!$B:$B)</f>
        <v>#N/A</v>
      </c>
      <c r="J1463" s="54" t="e">
        <f>_xlfn.XLOOKUP(H1463,[1]Sheet2!$G:$G,[1]Sheet2!$C:$C)</f>
        <v>#N/A</v>
      </c>
      <c r="K1463" s="14" t="s">
        <v>3843</v>
      </c>
      <c r="L1463" s="21" t="s">
        <v>4053</v>
      </c>
      <c r="M1463" s="14" t="s">
        <v>10</v>
      </c>
      <c r="N1463" s="13" t="s">
        <v>606</v>
      </c>
      <c r="O1463" s="13" t="s">
        <v>606</v>
      </c>
      <c r="P1463" s="13" t="s">
        <v>606</v>
      </c>
      <c r="Q1463" s="13" t="s">
        <v>606</v>
      </c>
      <c r="R1463" s="13" t="s">
        <v>606</v>
      </c>
      <c r="S1463" s="13"/>
      <c r="T1463" s="13"/>
      <c r="U1463" s="10">
        <v>30</v>
      </c>
      <c r="V1463" s="9" t="s">
        <v>4432</v>
      </c>
      <c r="W1463" s="9" t="s">
        <v>4429</v>
      </c>
      <c r="X1463" s="13" t="s">
        <v>26</v>
      </c>
    </row>
    <row r="1464" spans="1:24" hidden="1" x14ac:dyDescent="0.3">
      <c r="A1464" s="7" t="s">
        <v>4428</v>
      </c>
      <c r="B1464" s="14">
        <v>28044</v>
      </c>
      <c r="C1464" s="14">
        <v>73266</v>
      </c>
      <c r="D1464" s="14">
        <v>6792</v>
      </c>
      <c r="E1464" s="45" t="s">
        <v>583</v>
      </c>
      <c r="F1464" s="21" t="s">
        <v>4054</v>
      </c>
      <c r="G1464" s="54" t="s">
        <v>4054</v>
      </c>
      <c r="H1464" s="54" t="s">
        <v>4055</v>
      </c>
      <c r="I1464" s="54" t="e">
        <f>_xlfn.XLOOKUP(H1464,[1]Sheet2!$G:$G,[1]Sheet2!$B:$B)</f>
        <v>#N/A</v>
      </c>
      <c r="J1464" s="54" t="e">
        <f>_xlfn.XLOOKUP(H1464,[1]Sheet2!$G:$G,[1]Sheet2!$C:$C)</f>
        <v>#N/A</v>
      </c>
      <c r="K1464" s="14" t="s">
        <v>3843</v>
      </c>
      <c r="L1464" s="21" t="s">
        <v>4053</v>
      </c>
      <c r="M1464" s="14" t="s">
        <v>10</v>
      </c>
      <c r="N1464" s="13" t="s">
        <v>606</v>
      </c>
      <c r="O1464" s="13" t="s">
        <v>606</v>
      </c>
      <c r="P1464" s="13" t="s">
        <v>606</v>
      </c>
      <c r="Q1464" s="13" t="s">
        <v>606</v>
      </c>
      <c r="R1464" s="13" t="s">
        <v>606</v>
      </c>
      <c r="S1464" s="13"/>
      <c r="T1464" s="13"/>
      <c r="U1464" s="10">
        <v>30</v>
      </c>
      <c r="V1464" s="13" t="s">
        <v>601</v>
      </c>
      <c r="W1464" s="9" t="s">
        <v>4429</v>
      </c>
      <c r="X1464" s="13" t="s">
        <v>26</v>
      </c>
    </row>
    <row r="1465" spans="1:24" hidden="1" x14ac:dyDescent="0.3">
      <c r="A1465" s="7" t="s">
        <v>4428</v>
      </c>
      <c r="B1465" s="14">
        <v>21928</v>
      </c>
      <c r="C1465" s="14">
        <v>73266</v>
      </c>
      <c r="D1465" s="14">
        <v>12172</v>
      </c>
      <c r="E1465" s="45" t="s">
        <v>583</v>
      </c>
      <c r="F1465" s="21" t="s">
        <v>4054</v>
      </c>
      <c r="G1465" s="54" t="s">
        <v>4054</v>
      </c>
      <c r="H1465" s="54" t="s">
        <v>4055</v>
      </c>
      <c r="I1465" s="54" t="e">
        <f>_xlfn.XLOOKUP(H1465,[1]Sheet2!$G:$G,[1]Sheet2!$B:$B)</f>
        <v>#N/A</v>
      </c>
      <c r="J1465" s="54" t="e">
        <f>_xlfn.XLOOKUP(H1465,[1]Sheet2!$G:$G,[1]Sheet2!$C:$C)</f>
        <v>#N/A</v>
      </c>
      <c r="K1465" s="14" t="s">
        <v>3843</v>
      </c>
      <c r="L1465" s="21" t="s">
        <v>4053</v>
      </c>
      <c r="M1465" s="14" t="s">
        <v>10</v>
      </c>
      <c r="N1465" s="13" t="s">
        <v>606</v>
      </c>
      <c r="O1465" s="13" t="s">
        <v>606</v>
      </c>
      <c r="P1465" s="13" t="s">
        <v>606</v>
      </c>
      <c r="Q1465" s="13" t="s">
        <v>606</v>
      </c>
      <c r="R1465" s="13" t="s">
        <v>606</v>
      </c>
      <c r="S1465" s="13"/>
      <c r="T1465" s="13"/>
      <c r="U1465" s="10">
        <v>30</v>
      </c>
      <c r="V1465" s="13" t="s">
        <v>601</v>
      </c>
      <c r="W1465" s="9" t="s">
        <v>4429</v>
      </c>
      <c r="X1465" s="13" t="s">
        <v>26</v>
      </c>
    </row>
    <row r="1466" spans="1:24" hidden="1" x14ac:dyDescent="0.3">
      <c r="A1466" s="7" t="s">
        <v>4428</v>
      </c>
      <c r="B1466" s="14">
        <v>21928</v>
      </c>
      <c r="C1466" s="14">
        <v>73266</v>
      </c>
      <c r="D1466" s="14" t="s">
        <v>4056</v>
      </c>
      <c r="E1466" s="45" t="s">
        <v>2400</v>
      </c>
      <c r="F1466" s="21" t="s">
        <v>4054</v>
      </c>
      <c r="G1466" s="54" t="s">
        <v>4054</v>
      </c>
      <c r="H1466" s="54" t="s">
        <v>4055</v>
      </c>
      <c r="I1466" s="54" t="e">
        <f>_xlfn.XLOOKUP(H1466,[1]Sheet2!$G:$G,[1]Sheet2!$B:$B)</f>
        <v>#N/A</v>
      </c>
      <c r="J1466" s="54" t="e">
        <f>_xlfn.XLOOKUP(H1466,[1]Sheet2!$G:$G,[1]Sheet2!$C:$C)</f>
        <v>#N/A</v>
      </c>
      <c r="K1466" s="14" t="s">
        <v>3843</v>
      </c>
      <c r="L1466" s="21" t="s">
        <v>4053</v>
      </c>
      <c r="M1466" s="14" t="s">
        <v>10</v>
      </c>
      <c r="N1466" s="13" t="s">
        <v>606</v>
      </c>
      <c r="O1466" s="13" t="s">
        <v>606</v>
      </c>
      <c r="P1466" s="13" t="s">
        <v>606</v>
      </c>
      <c r="Q1466" s="13" t="s">
        <v>606</v>
      </c>
      <c r="R1466" s="13" t="s">
        <v>606</v>
      </c>
      <c r="S1466" s="13"/>
      <c r="T1466" s="13"/>
      <c r="U1466" s="10">
        <v>30</v>
      </c>
      <c r="V1466" s="13" t="s">
        <v>601</v>
      </c>
      <c r="W1466" s="9" t="s">
        <v>4429</v>
      </c>
      <c r="X1466" s="13" t="s">
        <v>26</v>
      </c>
    </row>
    <row r="1467" spans="1:24" hidden="1" x14ac:dyDescent="0.3">
      <c r="A1467" s="7" t="s">
        <v>4428</v>
      </c>
      <c r="B1467" s="14">
        <v>29938</v>
      </c>
      <c r="C1467" s="14">
        <v>72706</v>
      </c>
      <c r="D1467" s="14">
        <v>23849</v>
      </c>
      <c r="E1467" s="45" t="s">
        <v>11</v>
      </c>
      <c r="F1467" s="21" t="s">
        <v>4057</v>
      </c>
      <c r="G1467" s="54" t="s">
        <v>4057</v>
      </c>
      <c r="H1467" s="54" t="s">
        <v>4058</v>
      </c>
      <c r="I1467" s="54">
        <f>_xlfn.XLOOKUP(H1467,[1]Sheet2!$G:$G,[1]Sheet2!$B:$B)</f>
        <v>-23.723221800000001</v>
      </c>
      <c r="J1467" s="54">
        <f>_xlfn.XLOOKUP(H1467,[1]Sheet2!$G:$G,[1]Sheet2!$C:$C)</f>
        <v>-46.543194999999997</v>
      </c>
      <c r="K1467" s="14" t="s">
        <v>3843</v>
      </c>
      <c r="L1467" s="21" t="s">
        <v>4053</v>
      </c>
      <c r="M1467" s="14" t="s">
        <v>10</v>
      </c>
      <c r="N1467" s="13" t="s">
        <v>606</v>
      </c>
      <c r="O1467" s="13" t="s">
        <v>606</v>
      </c>
      <c r="P1467" s="13" t="s">
        <v>606</v>
      </c>
      <c r="Q1467" s="13" t="s">
        <v>606</v>
      </c>
      <c r="R1467" s="13" t="s">
        <v>606</v>
      </c>
      <c r="S1467" s="13"/>
      <c r="T1467" s="13"/>
      <c r="U1467" s="10">
        <v>27</v>
      </c>
      <c r="V1467" s="13" t="s">
        <v>601</v>
      </c>
      <c r="W1467" s="9" t="s">
        <v>4429</v>
      </c>
      <c r="X1467" s="13" t="s">
        <v>26</v>
      </c>
    </row>
    <row r="1468" spans="1:24" hidden="1" x14ac:dyDescent="0.3">
      <c r="A1468" s="7" t="s">
        <v>4428</v>
      </c>
      <c r="B1468" s="14">
        <v>29805</v>
      </c>
      <c r="C1468" s="14">
        <v>755227</v>
      </c>
      <c r="D1468" s="14">
        <v>11807</v>
      </c>
      <c r="E1468" s="45" t="s">
        <v>11</v>
      </c>
      <c r="F1468" s="21" t="s">
        <v>4059</v>
      </c>
      <c r="G1468" s="54" t="s">
        <v>4059</v>
      </c>
      <c r="H1468" s="54" t="s">
        <v>4060</v>
      </c>
      <c r="I1468" s="54">
        <f>_xlfn.XLOOKUP(H1468,[1]Sheet2!$G:$G,[1]Sheet2!$B:$B)</f>
        <v>-23.687745700000001</v>
      </c>
      <c r="J1468" s="54">
        <f>_xlfn.XLOOKUP(H1468,[1]Sheet2!$G:$G,[1]Sheet2!$C:$C)</f>
        <v>-46.620859400000001</v>
      </c>
      <c r="K1468" s="14" t="s">
        <v>3843</v>
      </c>
      <c r="L1468" s="21" t="s">
        <v>4053</v>
      </c>
      <c r="M1468" s="14" t="s">
        <v>10</v>
      </c>
      <c r="N1468" s="13" t="s">
        <v>606</v>
      </c>
      <c r="O1468" s="13" t="s">
        <v>606</v>
      </c>
      <c r="P1468" s="13" t="s">
        <v>606</v>
      </c>
      <c r="Q1468" s="13" t="s">
        <v>606</v>
      </c>
      <c r="R1468" s="13" t="s">
        <v>606</v>
      </c>
      <c r="S1468" s="13"/>
      <c r="T1468" s="13"/>
      <c r="U1468" s="10">
        <v>27</v>
      </c>
      <c r="V1468" s="13" t="s">
        <v>601</v>
      </c>
      <c r="W1468" s="9" t="s">
        <v>4429</v>
      </c>
      <c r="X1468" s="13" t="s">
        <v>26</v>
      </c>
    </row>
    <row r="1469" spans="1:24" hidden="1" x14ac:dyDescent="0.3">
      <c r="A1469" s="7" t="s">
        <v>4428</v>
      </c>
      <c r="B1469" s="14">
        <v>29332</v>
      </c>
      <c r="C1469" s="14">
        <v>72423</v>
      </c>
      <c r="D1469" s="14" t="s">
        <v>4061</v>
      </c>
      <c r="E1469" s="45" t="s">
        <v>11</v>
      </c>
      <c r="F1469" s="21" t="s">
        <v>4062</v>
      </c>
      <c r="G1469" s="54" t="s">
        <v>4062</v>
      </c>
      <c r="H1469" s="54" t="s">
        <v>4063</v>
      </c>
      <c r="I1469" s="54">
        <f>_xlfn.XLOOKUP(H1469,[1]Sheet2!$G:$G,[1]Sheet2!$B:$B)</f>
        <v>-23.6857854</v>
      </c>
      <c r="J1469" s="54">
        <f>_xlfn.XLOOKUP(H1469,[1]Sheet2!$G:$G,[1]Sheet2!$C:$C)</f>
        <v>-46.626472399999997</v>
      </c>
      <c r="K1469" s="14" t="s">
        <v>3843</v>
      </c>
      <c r="L1469" s="21" t="s">
        <v>4053</v>
      </c>
      <c r="M1469" s="14" t="s">
        <v>10</v>
      </c>
      <c r="N1469" s="13" t="s">
        <v>606</v>
      </c>
      <c r="O1469" s="13" t="s">
        <v>606</v>
      </c>
      <c r="P1469" s="13" t="s">
        <v>606</v>
      </c>
      <c r="Q1469" s="13" t="s">
        <v>606</v>
      </c>
      <c r="R1469" s="13" t="s">
        <v>606</v>
      </c>
      <c r="S1469" s="13"/>
      <c r="T1469" s="13"/>
      <c r="U1469" s="10">
        <v>27</v>
      </c>
      <c r="V1469" s="13" t="s">
        <v>601</v>
      </c>
      <c r="W1469" s="9" t="s">
        <v>4429</v>
      </c>
      <c r="X1469" s="13" t="s">
        <v>26</v>
      </c>
    </row>
    <row r="1470" spans="1:24" hidden="1" x14ac:dyDescent="0.3">
      <c r="A1470" s="7" t="s">
        <v>4428</v>
      </c>
      <c r="B1470" s="14">
        <v>28231</v>
      </c>
      <c r="C1470" s="14">
        <v>491338</v>
      </c>
      <c r="D1470" s="14">
        <v>83354</v>
      </c>
      <c r="E1470" s="45" t="s">
        <v>1647</v>
      </c>
      <c r="F1470" s="21" t="s">
        <v>4064</v>
      </c>
      <c r="G1470" s="54" t="s">
        <v>4064</v>
      </c>
      <c r="H1470" s="54" t="s">
        <v>4065</v>
      </c>
      <c r="I1470" s="54" t="e">
        <f>_xlfn.XLOOKUP(H1470,[1]Sheet2!$G:$G,[1]Sheet2!$B:$B)</f>
        <v>#N/A</v>
      </c>
      <c r="J1470" s="54" t="e">
        <f>_xlfn.XLOOKUP(H1470,[1]Sheet2!$G:$G,[1]Sheet2!$C:$C)</f>
        <v>#N/A</v>
      </c>
      <c r="K1470" s="14" t="s">
        <v>3843</v>
      </c>
      <c r="L1470" s="21" t="s">
        <v>4053</v>
      </c>
      <c r="M1470" s="14" t="s">
        <v>10</v>
      </c>
      <c r="N1470" s="13" t="s">
        <v>606</v>
      </c>
      <c r="O1470" s="13" t="s">
        <v>606</v>
      </c>
      <c r="P1470" s="13" t="s">
        <v>606</v>
      </c>
      <c r="Q1470" s="13" t="s">
        <v>606</v>
      </c>
      <c r="R1470" s="13" t="s">
        <v>606</v>
      </c>
      <c r="S1470" s="13"/>
      <c r="T1470" s="13"/>
      <c r="U1470" s="10">
        <v>30</v>
      </c>
      <c r="V1470" s="13" t="s">
        <v>601</v>
      </c>
      <c r="W1470" s="9" t="s">
        <v>4429</v>
      </c>
      <c r="X1470" s="13" t="s">
        <v>26</v>
      </c>
    </row>
    <row r="1471" spans="1:24" hidden="1" x14ac:dyDescent="0.3">
      <c r="A1471" s="7" t="s">
        <v>4428</v>
      </c>
      <c r="B1471" s="14">
        <v>24659</v>
      </c>
      <c r="C1471" s="14">
        <v>125122</v>
      </c>
      <c r="D1471" s="14">
        <v>83158</v>
      </c>
      <c r="E1471" s="45" t="s">
        <v>590</v>
      </c>
      <c r="F1471" s="21" t="s">
        <v>4066</v>
      </c>
      <c r="G1471" s="54" t="s">
        <v>4066</v>
      </c>
      <c r="H1471" s="54" t="s">
        <v>4067</v>
      </c>
      <c r="I1471" s="54">
        <f>_xlfn.XLOOKUP(H1471,[1]Sheet2!$G:$G,[1]Sheet2!$B:$B)</f>
        <v>-23.7161157</v>
      </c>
      <c r="J1471" s="54">
        <f>_xlfn.XLOOKUP(H1471,[1]Sheet2!$G:$G,[1]Sheet2!$C:$C)</f>
        <v>-46.541786999999999</v>
      </c>
      <c r="K1471" s="14" t="s">
        <v>3843</v>
      </c>
      <c r="L1471" s="21" t="s">
        <v>4053</v>
      </c>
      <c r="M1471" s="14" t="s">
        <v>10</v>
      </c>
      <c r="N1471" s="13" t="s">
        <v>606</v>
      </c>
      <c r="O1471" s="13" t="s">
        <v>606</v>
      </c>
      <c r="P1471" s="13" t="s">
        <v>606</v>
      </c>
      <c r="Q1471" s="13" t="s">
        <v>606</v>
      </c>
      <c r="R1471" s="13" t="s">
        <v>606</v>
      </c>
      <c r="S1471" s="13"/>
      <c r="T1471" s="13"/>
      <c r="U1471" s="10">
        <v>30</v>
      </c>
      <c r="V1471" s="13" t="s">
        <v>601</v>
      </c>
      <c r="W1471" s="9" t="s">
        <v>4429</v>
      </c>
      <c r="X1471" s="13" t="s">
        <v>26</v>
      </c>
    </row>
    <row r="1472" spans="1:24" hidden="1" x14ac:dyDescent="0.3">
      <c r="A1472" s="7" t="s">
        <v>4428</v>
      </c>
      <c r="B1472" s="14">
        <v>24353</v>
      </c>
      <c r="C1472" s="14">
        <v>124914</v>
      </c>
      <c r="D1472" s="14" t="s">
        <v>4068</v>
      </c>
      <c r="E1472" s="45" t="s">
        <v>590</v>
      </c>
      <c r="F1472" s="21" t="s">
        <v>4069</v>
      </c>
      <c r="G1472" s="54" t="s">
        <v>4069</v>
      </c>
      <c r="H1472" s="54" t="s">
        <v>4070</v>
      </c>
      <c r="I1472" s="54">
        <f>_xlfn.XLOOKUP(H1472,[1]Sheet2!$G:$G,[1]Sheet2!$B:$B)</f>
        <v>-23.682749699999999</v>
      </c>
      <c r="J1472" s="54">
        <f>_xlfn.XLOOKUP(H1472,[1]Sheet2!$G:$G,[1]Sheet2!$C:$C)</f>
        <v>-46.602476099999997</v>
      </c>
      <c r="K1472" s="14" t="s">
        <v>3843</v>
      </c>
      <c r="L1472" s="21" t="s">
        <v>4053</v>
      </c>
      <c r="M1472" s="14" t="s">
        <v>10</v>
      </c>
      <c r="N1472" s="13" t="s">
        <v>606</v>
      </c>
      <c r="O1472" s="13" t="s">
        <v>606</v>
      </c>
      <c r="P1472" s="13" t="s">
        <v>606</v>
      </c>
      <c r="Q1472" s="13" t="s">
        <v>606</v>
      </c>
      <c r="R1472" s="13" t="s">
        <v>606</v>
      </c>
      <c r="S1472" s="13"/>
      <c r="T1472" s="13"/>
      <c r="U1472" s="10">
        <v>30</v>
      </c>
      <c r="V1472" s="13" t="s">
        <v>601</v>
      </c>
      <c r="W1472" s="9" t="s">
        <v>4429</v>
      </c>
      <c r="X1472" s="13" t="s">
        <v>26</v>
      </c>
    </row>
    <row r="1473" spans="1:24" hidden="1" x14ac:dyDescent="0.3">
      <c r="A1473" s="7" t="s">
        <v>4428</v>
      </c>
      <c r="B1473" s="14">
        <v>39354</v>
      </c>
      <c r="C1473" s="14">
        <v>125752</v>
      </c>
      <c r="D1473" s="14">
        <v>82122</v>
      </c>
      <c r="E1473" s="45" t="s">
        <v>1647</v>
      </c>
      <c r="F1473" s="21" t="s">
        <v>4071</v>
      </c>
      <c r="G1473" s="54" t="s">
        <v>4071</v>
      </c>
      <c r="H1473" s="54" t="s">
        <v>4072</v>
      </c>
      <c r="I1473" s="54">
        <f>_xlfn.XLOOKUP(H1473,[1]Sheet2!$G:$G,[1]Sheet2!$B:$B)</f>
        <v>-23.693660300000001</v>
      </c>
      <c r="J1473" s="54">
        <f>_xlfn.XLOOKUP(H1473,[1]Sheet2!$G:$G,[1]Sheet2!$C:$C)</f>
        <v>-46.5538344</v>
      </c>
      <c r="K1473" s="14" t="s">
        <v>3843</v>
      </c>
      <c r="L1473" s="21" t="s">
        <v>4053</v>
      </c>
      <c r="M1473" s="14" t="s">
        <v>10</v>
      </c>
      <c r="N1473" s="13" t="s">
        <v>606</v>
      </c>
      <c r="O1473" s="13" t="s">
        <v>606</v>
      </c>
      <c r="P1473" s="13" t="s">
        <v>606</v>
      </c>
      <c r="Q1473" s="13" t="s">
        <v>606</v>
      </c>
      <c r="R1473" s="13" t="s">
        <v>606</v>
      </c>
      <c r="S1473" s="13"/>
      <c r="T1473" s="13"/>
      <c r="U1473" s="10">
        <v>30</v>
      </c>
      <c r="V1473" s="13" t="s">
        <v>601</v>
      </c>
      <c r="W1473" s="9" t="s">
        <v>4429</v>
      </c>
      <c r="X1473" s="13" t="s">
        <v>26</v>
      </c>
    </row>
    <row r="1474" spans="1:24" hidden="1" x14ac:dyDescent="0.3">
      <c r="A1474" s="7" t="s">
        <v>4428</v>
      </c>
      <c r="B1474" s="14">
        <v>24244</v>
      </c>
      <c r="C1474" s="14">
        <v>125752</v>
      </c>
      <c r="D1474" s="14">
        <v>83143</v>
      </c>
      <c r="E1474" s="45" t="s">
        <v>1647</v>
      </c>
      <c r="F1474" s="21" t="s">
        <v>4073</v>
      </c>
      <c r="G1474" s="54" t="s">
        <v>4073</v>
      </c>
      <c r="H1474" s="54" t="s">
        <v>4074</v>
      </c>
      <c r="I1474" s="54" t="e">
        <f>_xlfn.XLOOKUP(H1474,[1]Sheet2!$G:$G,[1]Sheet2!$B:$B)</f>
        <v>#N/A</v>
      </c>
      <c r="J1474" s="54" t="e">
        <f>_xlfn.XLOOKUP(H1474,[1]Sheet2!$G:$G,[1]Sheet2!$C:$C)</f>
        <v>#N/A</v>
      </c>
      <c r="K1474" s="14" t="s">
        <v>3843</v>
      </c>
      <c r="L1474" s="21" t="s">
        <v>4053</v>
      </c>
      <c r="M1474" s="14" t="s">
        <v>10</v>
      </c>
      <c r="N1474" s="13" t="s">
        <v>606</v>
      </c>
      <c r="O1474" s="13" t="s">
        <v>606</v>
      </c>
      <c r="P1474" s="13" t="s">
        <v>606</v>
      </c>
      <c r="Q1474" s="13" t="s">
        <v>606</v>
      </c>
      <c r="R1474" s="13" t="s">
        <v>606</v>
      </c>
      <c r="S1474" s="13"/>
      <c r="T1474" s="13"/>
      <c r="U1474" s="10">
        <v>30</v>
      </c>
      <c r="V1474" s="13" t="s">
        <v>601</v>
      </c>
      <c r="W1474" s="9" t="s">
        <v>4429</v>
      </c>
      <c r="X1474" s="13" t="s">
        <v>26</v>
      </c>
    </row>
    <row r="1475" spans="1:24" hidden="1" x14ac:dyDescent="0.3">
      <c r="A1475" s="7" t="s">
        <v>4428</v>
      </c>
      <c r="B1475" s="14">
        <v>24228</v>
      </c>
      <c r="C1475" s="14">
        <v>128491</v>
      </c>
      <c r="D1475" s="14">
        <v>83118</v>
      </c>
      <c r="E1475" s="45" t="s">
        <v>1647</v>
      </c>
      <c r="F1475" s="21" t="s">
        <v>4075</v>
      </c>
      <c r="G1475" s="54" t="s">
        <v>4075</v>
      </c>
      <c r="H1475" s="54" t="s">
        <v>4076</v>
      </c>
      <c r="I1475" s="54">
        <f>_xlfn.XLOOKUP(H1475,[1]Sheet2!$G:$G,[1]Sheet2!$B:$B)</f>
        <v>-23.693209</v>
      </c>
      <c r="J1475" s="54">
        <f>_xlfn.XLOOKUP(H1475,[1]Sheet2!$G:$G,[1]Sheet2!$C:$C)</f>
        <v>-46.557632900000002</v>
      </c>
      <c r="K1475" s="14" t="s">
        <v>3843</v>
      </c>
      <c r="L1475" s="21" t="s">
        <v>4053</v>
      </c>
      <c r="M1475" s="14" t="s">
        <v>10</v>
      </c>
      <c r="N1475" s="13" t="s">
        <v>606</v>
      </c>
      <c r="O1475" s="13" t="s">
        <v>606</v>
      </c>
      <c r="P1475" s="13" t="s">
        <v>606</v>
      </c>
      <c r="Q1475" s="13" t="s">
        <v>606</v>
      </c>
      <c r="R1475" s="13" t="s">
        <v>606</v>
      </c>
      <c r="S1475" s="13"/>
      <c r="T1475" s="13"/>
      <c r="U1475" s="10">
        <v>30</v>
      </c>
      <c r="V1475" s="13" t="s">
        <v>601</v>
      </c>
      <c r="W1475" s="9" t="s">
        <v>4429</v>
      </c>
      <c r="X1475" s="13" t="s">
        <v>26</v>
      </c>
    </row>
    <row r="1476" spans="1:24" hidden="1" x14ac:dyDescent="0.3">
      <c r="A1476" s="7" t="s">
        <v>4428</v>
      </c>
      <c r="B1476" s="14">
        <v>37460</v>
      </c>
      <c r="C1476" s="14">
        <v>1008045</v>
      </c>
      <c r="D1476" s="14">
        <v>33329</v>
      </c>
      <c r="E1476" s="45" t="s">
        <v>593</v>
      </c>
      <c r="F1476" s="21" t="s">
        <v>4077</v>
      </c>
      <c r="G1476" s="54" t="s">
        <v>4077</v>
      </c>
      <c r="H1476" s="54" t="s">
        <v>4078</v>
      </c>
      <c r="I1476" s="54">
        <f>_xlfn.XLOOKUP(H1476,[1]Sheet2!$G:$G,[1]Sheet2!$B:$B)</f>
        <v>-23.687099199999999</v>
      </c>
      <c r="J1476" s="54">
        <f>_xlfn.XLOOKUP(H1476,[1]Sheet2!$G:$G,[1]Sheet2!$C:$C)</f>
        <v>-46.604580599999998</v>
      </c>
      <c r="K1476" s="14" t="s">
        <v>3843</v>
      </c>
      <c r="L1476" s="21" t="s">
        <v>4053</v>
      </c>
      <c r="M1476" s="14" t="s">
        <v>10</v>
      </c>
      <c r="N1476" s="13" t="s">
        <v>606</v>
      </c>
      <c r="O1476" s="13" t="s">
        <v>606</v>
      </c>
      <c r="P1476" s="13" t="s">
        <v>606</v>
      </c>
      <c r="Q1476" s="13" t="s">
        <v>606</v>
      </c>
      <c r="R1476" s="13" t="s">
        <v>606</v>
      </c>
      <c r="S1476" s="13"/>
      <c r="T1476" s="13"/>
      <c r="U1476" s="10">
        <v>25</v>
      </c>
      <c r="V1476" s="9" t="s">
        <v>4432</v>
      </c>
      <c r="W1476" s="9" t="s">
        <v>4429</v>
      </c>
      <c r="X1476" s="13" t="s">
        <v>26</v>
      </c>
    </row>
    <row r="1477" spans="1:24" hidden="1" x14ac:dyDescent="0.3">
      <c r="A1477" s="7" t="s">
        <v>4428</v>
      </c>
      <c r="B1477" s="14">
        <v>37460</v>
      </c>
      <c r="C1477" s="14">
        <v>1008045</v>
      </c>
      <c r="D1477" s="14">
        <v>33268</v>
      </c>
      <c r="E1477" s="45" t="s">
        <v>593</v>
      </c>
      <c r="F1477" s="21" t="s">
        <v>4077</v>
      </c>
      <c r="G1477" s="54" t="s">
        <v>4077</v>
      </c>
      <c r="H1477" s="54" t="s">
        <v>4078</v>
      </c>
      <c r="I1477" s="54">
        <f>_xlfn.XLOOKUP(H1477,[1]Sheet2!$G:$G,[1]Sheet2!$B:$B)</f>
        <v>-23.687099199999999</v>
      </c>
      <c r="J1477" s="54">
        <f>_xlfn.XLOOKUP(H1477,[1]Sheet2!$G:$G,[1]Sheet2!$C:$C)</f>
        <v>-46.604580599999998</v>
      </c>
      <c r="K1477" s="14" t="s">
        <v>3843</v>
      </c>
      <c r="L1477" s="21" t="s">
        <v>4053</v>
      </c>
      <c r="M1477" s="14" t="s">
        <v>10</v>
      </c>
      <c r="N1477" s="13" t="s">
        <v>606</v>
      </c>
      <c r="O1477" s="13" t="s">
        <v>606</v>
      </c>
      <c r="P1477" s="13" t="s">
        <v>606</v>
      </c>
      <c r="Q1477" s="13" t="s">
        <v>606</v>
      </c>
      <c r="R1477" s="13" t="s">
        <v>606</v>
      </c>
      <c r="S1477" s="13"/>
      <c r="T1477" s="13"/>
      <c r="U1477" s="10">
        <v>25</v>
      </c>
      <c r="V1477" s="9" t="s">
        <v>4432</v>
      </c>
      <c r="W1477" s="9" t="s">
        <v>4429</v>
      </c>
      <c r="X1477" s="13" t="s">
        <v>26</v>
      </c>
    </row>
    <row r="1478" spans="1:24" hidden="1" x14ac:dyDescent="0.3">
      <c r="A1478" s="7" t="s">
        <v>4428</v>
      </c>
      <c r="B1478" s="14">
        <v>7116</v>
      </c>
      <c r="C1478" s="14">
        <v>23238</v>
      </c>
      <c r="D1478" s="14" t="s">
        <v>4079</v>
      </c>
      <c r="E1478" s="45" t="s">
        <v>589</v>
      </c>
      <c r="F1478" s="21" t="s">
        <v>4080</v>
      </c>
      <c r="G1478" s="54" t="s">
        <v>4080</v>
      </c>
      <c r="H1478" s="54" t="s">
        <v>4081</v>
      </c>
      <c r="I1478" s="54">
        <f>_xlfn.XLOOKUP(H1478,[1]Sheet2!$G:$G,[1]Sheet2!$B:$B)</f>
        <v>-23.6904659</v>
      </c>
      <c r="J1478" s="54">
        <f>_xlfn.XLOOKUP(H1478,[1]Sheet2!$G:$G,[1]Sheet2!$C:$C)</f>
        <v>-46.565411599999997</v>
      </c>
      <c r="K1478" s="14" t="s">
        <v>3843</v>
      </c>
      <c r="L1478" s="21" t="s">
        <v>4053</v>
      </c>
      <c r="M1478" s="14" t="s">
        <v>10</v>
      </c>
      <c r="N1478" s="13" t="s">
        <v>606</v>
      </c>
      <c r="O1478" s="13" t="s">
        <v>606</v>
      </c>
      <c r="P1478" s="13" t="s">
        <v>606</v>
      </c>
      <c r="Q1478" s="13" t="s">
        <v>606</v>
      </c>
      <c r="R1478" s="13" t="s">
        <v>606</v>
      </c>
      <c r="S1478" s="13"/>
      <c r="T1478" s="13"/>
      <c r="U1478" s="10">
        <v>20</v>
      </c>
      <c r="V1478" s="9" t="s">
        <v>4432</v>
      </c>
      <c r="W1478" s="9" t="s">
        <v>4429</v>
      </c>
      <c r="X1478" s="13" t="s">
        <v>26</v>
      </c>
    </row>
    <row r="1479" spans="1:24" hidden="1" x14ac:dyDescent="0.3">
      <c r="A1479" s="7" t="s">
        <v>4428</v>
      </c>
      <c r="B1479" s="14">
        <v>25766</v>
      </c>
      <c r="C1479" s="14">
        <v>78623</v>
      </c>
      <c r="D1479" s="14">
        <v>82076</v>
      </c>
      <c r="E1479" s="45" t="s">
        <v>590</v>
      </c>
      <c r="F1479" s="21" t="s">
        <v>4082</v>
      </c>
      <c r="G1479" s="54" t="s">
        <v>4082</v>
      </c>
      <c r="H1479" s="54" t="s">
        <v>4083</v>
      </c>
      <c r="I1479" s="54">
        <f>_xlfn.XLOOKUP(H1479,[1]Sheet2!$G:$G,[1]Sheet2!$B:$B)</f>
        <v>-23.707090099999999</v>
      </c>
      <c r="J1479" s="54">
        <f>_xlfn.XLOOKUP(H1479,[1]Sheet2!$G:$G,[1]Sheet2!$C:$C)</f>
        <v>-46.563893499999999</v>
      </c>
      <c r="K1479" s="14" t="s">
        <v>3843</v>
      </c>
      <c r="L1479" s="21" t="s">
        <v>4053</v>
      </c>
      <c r="M1479" s="14" t="s">
        <v>10</v>
      </c>
      <c r="N1479" s="13" t="s">
        <v>606</v>
      </c>
      <c r="O1479" s="13" t="s">
        <v>606</v>
      </c>
      <c r="P1479" s="13" t="s">
        <v>606</v>
      </c>
      <c r="Q1479" s="13" t="s">
        <v>606</v>
      </c>
      <c r="R1479" s="13" t="s">
        <v>606</v>
      </c>
      <c r="S1479" s="13"/>
      <c r="T1479" s="13"/>
      <c r="U1479" s="10">
        <v>20</v>
      </c>
      <c r="V1479" s="9" t="s">
        <v>4432</v>
      </c>
      <c r="W1479" s="9" t="s">
        <v>4429</v>
      </c>
      <c r="X1479" s="13" t="s">
        <v>26</v>
      </c>
    </row>
    <row r="1480" spans="1:24" hidden="1" x14ac:dyDescent="0.3">
      <c r="A1480" s="7" t="s">
        <v>4428</v>
      </c>
      <c r="B1480" s="14">
        <v>2922</v>
      </c>
      <c r="C1480" s="14">
        <v>75</v>
      </c>
      <c r="D1480" s="14">
        <v>4416</v>
      </c>
      <c r="E1480" s="45" t="s">
        <v>590</v>
      </c>
      <c r="F1480" s="21" t="s">
        <v>4084</v>
      </c>
      <c r="G1480" s="54" t="s">
        <v>4084</v>
      </c>
      <c r="H1480" s="54" t="s">
        <v>4085</v>
      </c>
      <c r="I1480" s="54">
        <f>_xlfn.XLOOKUP(H1480,[1]Sheet2!$G:$G,[1]Sheet2!$B:$B)</f>
        <v>-23.717659999999999</v>
      </c>
      <c r="J1480" s="54">
        <f>_xlfn.XLOOKUP(H1480,[1]Sheet2!$G:$G,[1]Sheet2!$C:$C)</f>
        <v>-46.545988800000003</v>
      </c>
      <c r="K1480" s="14" t="s">
        <v>3843</v>
      </c>
      <c r="L1480" s="21" t="s">
        <v>4053</v>
      </c>
      <c r="M1480" s="14" t="s">
        <v>10</v>
      </c>
      <c r="N1480" s="13" t="s">
        <v>606</v>
      </c>
      <c r="O1480" s="13" t="s">
        <v>606</v>
      </c>
      <c r="P1480" s="13" t="s">
        <v>606</v>
      </c>
      <c r="Q1480" s="13" t="s">
        <v>606</v>
      </c>
      <c r="R1480" s="13" t="s">
        <v>606</v>
      </c>
      <c r="S1480" s="13"/>
      <c r="T1480" s="13"/>
      <c r="U1480" s="10">
        <v>20</v>
      </c>
      <c r="V1480" s="9" t="s">
        <v>4432</v>
      </c>
      <c r="W1480" s="9" t="s">
        <v>4429</v>
      </c>
      <c r="X1480" s="13" t="s">
        <v>26</v>
      </c>
    </row>
    <row r="1481" spans="1:24" hidden="1" x14ac:dyDescent="0.3">
      <c r="A1481" s="7" t="s">
        <v>4428</v>
      </c>
      <c r="B1481" s="14">
        <v>2922</v>
      </c>
      <c r="C1481" s="14">
        <v>75</v>
      </c>
      <c r="D1481" s="14">
        <v>1815</v>
      </c>
      <c r="E1481" s="45" t="s">
        <v>587</v>
      </c>
      <c r="F1481" s="21" t="s">
        <v>4084</v>
      </c>
      <c r="G1481" s="54" t="s">
        <v>4084</v>
      </c>
      <c r="H1481" s="54" t="s">
        <v>4085</v>
      </c>
      <c r="I1481" s="54">
        <f>_xlfn.XLOOKUP(H1481,[1]Sheet2!$G:$G,[1]Sheet2!$B:$B)</f>
        <v>-23.717659999999999</v>
      </c>
      <c r="J1481" s="54">
        <f>_xlfn.XLOOKUP(H1481,[1]Sheet2!$G:$G,[1]Sheet2!$C:$C)</f>
        <v>-46.545988800000003</v>
      </c>
      <c r="K1481" s="14" t="s">
        <v>3843</v>
      </c>
      <c r="L1481" s="21" t="s">
        <v>4053</v>
      </c>
      <c r="M1481" s="14" t="s">
        <v>10</v>
      </c>
      <c r="N1481" s="13" t="s">
        <v>606</v>
      </c>
      <c r="O1481" s="13" t="s">
        <v>606</v>
      </c>
      <c r="P1481" s="13" t="s">
        <v>606</v>
      </c>
      <c r="Q1481" s="13" t="s">
        <v>606</v>
      </c>
      <c r="R1481" s="13" t="s">
        <v>606</v>
      </c>
      <c r="S1481" s="13"/>
      <c r="T1481" s="13"/>
      <c r="U1481" s="10">
        <v>20</v>
      </c>
      <c r="V1481" s="9" t="s">
        <v>4432</v>
      </c>
      <c r="W1481" s="9" t="s">
        <v>4429</v>
      </c>
      <c r="X1481" s="13" t="s">
        <v>26</v>
      </c>
    </row>
    <row r="1482" spans="1:24" hidden="1" x14ac:dyDescent="0.3">
      <c r="A1482" s="7" t="s">
        <v>4428</v>
      </c>
      <c r="B1482" s="14">
        <v>19571</v>
      </c>
      <c r="C1482" s="14">
        <v>73456</v>
      </c>
      <c r="D1482" s="14" t="s">
        <v>4169</v>
      </c>
      <c r="E1482" s="45" t="s">
        <v>1788</v>
      </c>
      <c r="F1482" s="21" t="s">
        <v>4170</v>
      </c>
      <c r="G1482" s="54" t="s">
        <v>4170</v>
      </c>
      <c r="H1482" s="54" t="s">
        <v>4171</v>
      </c>
      <c r="I1482" s="54">
        <f>_xlfn.XLOOKUP(H1482,[1]Sheet2!$G:$G,[1]Sheet2!$B:$B)</f>
        <v>-23.5319757</v>
      </c>
      <c r="J1482" s="54">
        <f>_xlfn.XLOOKUP(H1482,[1]Sheet2!$G:$G,[1]Sheet2!$C:$C)</f>
        <v>-46.6518084</v>
      </c>
      <c r="K1482" s="14" t="s">
        <v>4088</v>
      </c>
      <c r="L1482" s="21" t="s">
        <v>4172</v>
      </c>
      <c r="M1482" s="14" t="s">
        <v>10</v>
      </c>
      <c r="N1482" s="13" t="s">
        <v>606</v>
      </c>
      <c r="O1482" s="13" t="s">
        <v>606</v>
      </c>
      <c r="P1482" s="13" t="s">
        <v>606</v>
      </c>
      <c r="Q1482" s="13" t="s">
        <v>606</v>
      </c>
      <c r="R1482" s="13" t="s">
        <v>606</v>
      </c>
      <c r="S1482" s="13"/>
      <c r="T1482" s="13"/>
      <c r="U1482" s="10">
        <v>5</v>
      </c>
      <c r="V1482" s="9" t="s">
        <v>4432</v>
      </c>
      <c r="W1482" s="9" t="s">
        <v>4429</v>
      </c>
      <c r="X1482" s="13" t="s">
        <v>26</v>
      </c>
    </row>
    <row r="1483" spans="1:24" hidden="1" x14ac:dyDescent="0.3">
      <c r="A1483" s="7" t="s">
        <v>4428</v>
      </c>
      <c r="B1483" s="14">
        <v>37230</v>
      </c>
      <c r="C1483" s="14">
        <v>11533</v>
      </c>
      <c r="D1483" s="14">
        <v>33127</v>
      </c>
      <c r="E1483" s="45" t="s">
        <v>1129</v>
      </c>
      <c r="F1483" s="21" t="s">
        <v>4173</v>
      </c>
      <c r="G1483" s="54" t="s">
        <v>4173</v>
      </c>
      <c r="H1483" s="54" t="s">
        <v>4174</v>
      </c>
      <c r="I1483" s="54">
        <f>_xlfn.XLOOKUP(H1483,[1]Sheet2!$G:$G,[1]Sheet2!$B:$B)</f>
        <v>-23.519797700000002</v>
      </c>
      <c r="J1483" s="54">
        <f>_xlfn.XLOOKUP(H1483,[1]Sheet2!$G:$G,[1]Sheet2!$C:$C)</f>
        <v>-46.6796206</v>
      </c>
      <c r="K1483" s="14" t="s">
        <v>4088</v>
      </c>
      <c r="L1483" s="21" t="s">
        <v>4172</v>
      </c>
      <c r="M1483" s="14" t="s">
        <v>10</v>
      </c>
      <c r="N1483" s="13" t="s">
        <v>606</v>
      </c>
      <c r="O1483" s="13" t="s">
        <v>606</v>
      </c>
      <c r="P1483" s="13" t="s">
        <v>606</v>
      </c>
      <c r="Q1483" s="13" t="s">
        <v>606</v>
      </c>
      <c r="R1483" s="13" t="s">
        <v>606</v>
      </c>
      <c r="S1483" s="13"/>
      <c r="T1483" s="13"/>
      <c r="U1483" s="10">
        <v>30</v>
      </c>
      <c r="V1483" s="9" t="s">
        <v>4432</v>
      </c>
      <c r="W1483" s="9" t="s">
        <v>4429</v>
      </c>
      <c r="X1483" s="13" t="s">
        <v>26</v>
      </c>
    </row>
    <row r="1484" spans="1:24" hidden="1" x14ac:dyDescent="0.3">
      <c r="A1484" s="7" t="s">
        <v>4428</v>
      </c>
      <c r="B1484" s="14">
        <v>37230</v>
      </c>
      <c r="C1484" s="14">
        <v>11533</v>
      </c>
      <c r="D1484" s="14">
        <v>33128</v>
      </c>
      <c r="E1484" s="45" t="s">
        <v>1129</v>
      </c>
      <c r="F1484" s="21" t="s">
        <v>4173</v>
      </c>
      <c r="G1484" s="54" t="s">
        <v>4173</v>
      </c>
      <c r="H1484" s="54" t="s">
        <v>4174</v>
      </c>
      <c r="I1484" s="54">
        <f>_xlfn.XLOOKUP(H1484,[1]Sheet2!$G:$G,[1]Sheet2!$B:$B)</f>
        <v>-23.519797700000002</v>
      </c>
      <c r="J1484" s="54">
        <f>_xlfn.XLOOKUP(H1484,[1]Sheet2!$G:$G,[1]Sheet2!$C:$C)</f>
        <v>-46.6796206</v>
      </c>
      <c r="K1484" s="14" t="s">
        <v>4088</v>
      </c>
      <c r="L1484" s="21" t="s">
        <v>4172</v>
      </c>
      <c r="M1484" s="14" t="s">
        <v>10</v>
      </c>
      <c r="N1484" s="13" t="s">
        <v>606</v>
      </c>
      <c r="O1484" s="13" t="s">
        <v>606</v>
      </c>
      <c r="P1484" s="13" t="s">
        <v>606</v>
      </c>
      <c r="Q1484" s="13" t="s">
        <v>606</v>
      </c>
      <c r="R1484" s="13" t="s">
        <v>606</v>
      </c>
      <c r="S1484" s="13"/>
      <c r="T1484" s="13"/>
      <c r="U1484" s="10">
        <v>30</v>
      </c>
      <c r="V1484" s="9" t="s">
        <v>4432</v>
      </c>
      <c r="W1484" s="9" t="s">
        <v>4429</v>
      </c>
      <c r="X1484" s="13" t="s">
        <v>26</v>
      </c>
    </row>
    <row r="1485" spans="1:24" hidden="1" x14ac:dyDescent="0.3">
      <c r="A1485" s="7" t="s">
        <v>4428</v>
      </c>
      <c r="B1485" s="14">
        <v>37946</v>
      </c>
      <c r="C1485" s="14">
        <v>1010242</v>
      </c>
      <c r="D1485" s="14">
        <v>31496</v>
      </c>
      <c r="E1485" s="45" t="s">
        <v>1129</v>
      </c>
      <c r="F1485" s="21" t="s">
        <v>4175</v>
      </c>
      <c r="G1485" s="54" t="s">
        <v>4175</v>
      </c>
      <c r="H1485" s="54" t="s">
        <v>4176</v>
      </c>
      <c r="I1485" s="54">
        <f>_xlfn.XLOOKUP(H1485,[1]Sheet2!$G:$G,[1]Sheet2!$B:$B)</f>
        <v>-23.5425416</v>
      </c>
      <c r="J1485" s="54">
        <f>_xlfn.XLOOKUP(H1485,[1]Sheet2!$G:$G,[1]Sheet2!$C:$C)</f>
        <v>-46.672161500000001</v>
      </c>
      <c r="K1485" s="14" t="s">
        <v>4088</v>
      </c>
      <c r="L1485" s="21" t="s">
        <v>4172</v>
      </c>
      <c r="M1485" s="14" t="s">
        <v>10</v>
      </c>
      <c r="N1485" s="13" t="s">
        <v>606</v>
      </c>
      <c r="O1485" s="13" t="s">
        <v>606</v>
      </c>
      <c r="P1485" s="13" t="s">
        <v>606</v>
      </c>
      <c r="Q1485" s="13" t="s">
        <v>606</v>
      </c>
      <c r="R1485" s="13" t="s">
        <v>606</v>
      </c>
      <c r="S1485" s="13"/>
      <c r="T1485" s="13"/>
      <c r="U1485" s="10">
        <v>31</v>
      </c>
      <c r="V1485" s="13" t="s">
        <v>601</v>
      </c>
      <c r="W1485" s="9" t="s">
        <v>4429</v>
      </c>
      <c r="X1485" s="13" t="s">
        <v>26</v>
      </c>
    </row>
    <row r="1486" spans="1:24" hidden="1" x14ac:dyDescent="0.3">
      <c r="A1486" s="7" t="s">
        <v>4428</v>
      </c>
      <c r="B1486" s="14">
        <v>19794</v>
      </c>
      <c r="C1486" s="14">
        <v>72386</v>
      </c>
      <c r="D1486" s="14" t="s">
        <v>4177</v>
      </c>
      <c r="E1486" s="45" t="s">
        <v>1649</v>
      </c>
      <c r="F1486" s="21" t="s">
        <v>4178</v>
      </c>
      <c r="G1486" s="54" t="s">
        <v>4178</v>
      </c>
      <c r="H1486" s="54" t="s">
        <v>4179</v>
      </c>
      <c r="I1486" s="54">
        <f>_xlfn.XLOOKUP(H1486,[1]Sheet2!$G:$G,[1]Sheet2!$B:$B)</f>
        <v>-23.54232</v>
      </c>
      <c r="J1486" s="54">
        <f>_xlfn.XLOOKUP(H1486,[1]Sheet2!$G:$G,[1]Sheet2!$C:$C)</f>
        <v>-46.676759500000003</v>
      </c>
      <c r="K1486" s="14" t="s">
        <v>4088</v>
      </c>
      <c r="L1486" s="21" t="s">
        <v>4172</v>
      </c>
      <c r="M1486" s="14" t="s">
        <v>10</v>
      </c>
      <c r="N1486" s="13" t="s">
        <v>606</v>
      </c>
      <c r="O1486" s="13" t="s">
        <v>606</v>
      </c>
      <c r="P1486" s="13" t="s">
        <v>606</v>
      </c>
      <c r="Q1486" s="13" t="s">
        <v>606</v>
      </c>
      <c r="R1486" s="13" t="s">
        <v>606</v>
      </c>
      <c r="S1486" s="13"/>
      <c r="T1486" s="13"/>
      <c r="U1486" s="10">
        <v>27</v>
      </c>
      <c r="V1486" s="13" t="s">
        <v>601</v>
      </c>
      <c r="W1486" s="9" t="s">
        <v>4429</v>
      </c>
      <c r="X1486" s="13" t="s">
        <v>26</v>
      </c>
    </row>
    <row r="1487" spans="1:24" hidden="1" x14ac:dyDescent="0.3">
      <c r="A1487" s="7" t="s">
        <v>4428</v>
      </c>
      <c r="B1487" s="14">
        <v>6898</v>
      </c>
      <c r="C1487" s="14">
        <v>22809</v>
      </c>
      <c r="D1487" s="14">
        <v>31661</v>
      </c>
      <c r="E1487" s="45" t="s">
        <v>1749</v>
      </c>
      <c r="F1487" s="21" t="s">
        <v>4180</v>
      </c>
      <c r="G1487" s="54" t="s">
        <v>4180</v>
      </c>
      <c r="H1487" s="54" t="s">
        <v>4181</v>
      </c>
      <c r="I1487" s="54" t="e">
        <f>_xlfn.XLOOKUP(H1487,[1]Sheet2!$G:$G,[1]Sheet2!$B:$B)</f>
        <v>#N/A</v>
      </c>
      <c r="J1487" s="54" t="e">
        <f>_xlfn.XLOOKUP(H1487,[1]Sheet2!$G:$G,[1]Sheet2!$C:$C)</f>
        <v>#N/A</v>
      </c>
      <c r="K1487" s="14" t="s">
        <v>4088</v>
      </c>
      <c r="L1487" s="21" t="s">
        <v>4172</v>
      </c>
      <c r="M1487" s="14" t="s">
        <v>10</v>
      </c>
      <c r="N1487" s="13" t="s">
        <v>606</v>
      </c>
      <c r="O1487" s="13" t="s">
        <v>606</v>
      </c>
      <c r="P1487" s="13" t="s">
        <v>606</v>
      </c>
      <c r="Q1487" s="13" t="s">
        <v>606</v>
      </c>
      <c r="R1487" s="13" t="s">
        <v>606</v>
      </c>
      <c r="S1487" s="13"/>
      <c r="T1487" s="13"/>
      <c r="U1487" s="10">
        <v>30</v>
      </c>
      <c r="V1487" s="13" t="s">
        <v>601</v>
      </c>
      <c r="W1487" s="9" t="s">
        <v>4429</v>
      </c>
      <c r="X1487" s="13" t="s">
        <v>26</v>
      </c>
    </row>
    <row r="1488" spans="1:24" hidden="1" x14ac:dyDescent="0.3">
      <c r="A1488" s="7" t="s">
        <v>4428</v>
      </c>
      <c r="B1488" s="14">
        <v>6881</v>
      </c>
      <c r="C1488" s="14">
        <v>22809</v>
      </c>
      <c r="D1488" s="14" t="s">
        <v>4182</v>
      </c>
      <c r="E1488" s="45" t="s">
        <v>11</v>
      </c>
      <c r="F1488" s="21" t="s">
        <v>4180</v>
      </c>
      <c r="G1488" s="54" t="s">
        <v>4180</v>
      </c>
      <c r="H1488" s="54" t="s">
        <v>4181</v>
      </c>
      <c r="I1488" s="54" t="e">
        <f>_xlfn.XLOOKUP(H1488,[1]Sheet2!$G:$G,[1]Sheet2!$B:$B)</f>
        <v>#N/A</v>
      </c>
      <c r="J1488" s="54" t="e">
        <f>_xlfn.XLOOKUP(H1488,[1]Sheet2!$G:$G,[1]Sheet2!$C:$C)</f>
        <v>#N/A</v>
      </c>
      <c r="K1488" s="14" t="s">
        <v>4088</v>
      </c>
      <c r="L1488" s="21" t="s">
        <v>4172</v>
      </c>
      <c r="M1488" s="14" t="s">
        <v>10</v>
      </c>
      <c r="N1488" s="13" t="s">
        <v>606</v>
      </c>
      <c r="O1488" s="13" t="s">
        <v>606</v>
      </c>
      <c r="P1488" s="13" t="s">
        <v>606</v>
      </c>
      <c r="Q1488" s="13" t="s">
        <v>606</v>
      </c>
      <c r="R1488" s="13" t="s">
        <v>606</v>
      </c>
      <c r="S1488" s="13"/>
      <c r="T1488" s="13"/>
      <c r="U1488" s="10">
        <v>30</v>
      </c>
      <c r="V1488" s="13" t="s">
        <v>601</v>
      </c>
      <c r="W1488" s="9" t="s">
        <v>4429</v>
      </c>
      <c r="X1488" s="13" t="s">
        <v>26</v>
      </c>
    </row>
    <row r="1489" spans="1:24" hidden="1" x14ac:dyDescent="0.3">
      <c r="A1489" s="7" t="s">
        <v>4428</v>
      </c>
      <c r="B1489" s="14">
        <v>6881</v>
      </c>
      <c r="C1489" s="14">
        <v>22809</v>
      </c>
      <c r="D1489" s="14" t="s">
        <v>4183</v>
      </c>
      <c r="E1489" s="45" t="s">
        <v>11</v>
      </c>
      <c r="F1489" s="21" t="s">
        <v>4180</v>
      </c>
      <c r="G1489" s="54" t="s">
        <v>4180</v>
      </c>
      <c r="H1489" s="54" t="s">
        <v>4181</v>
      </c>
      <c r="I1489" s="54" t="e">
        <f>_xlfn.XLOOKUP(H1489,[1]Sheet2!$G:$G,[1]Sheet2!$B:$B)</f>
        <v>#N/A</v>
      </c>
      <c r="J1489" s="54" t="e">
        <f>_xlfn.XLOOKUP(H1489,[1]Sheet2!$G:$G,[1]Sheet2!$C:$C)</f>
        <v>#N/A</v>
      </c>
      <c r="K1489" s="14" t="s">
        <v>4088</v>
      </c>
      <c r="L1489" s="21" t="s">
        <v>4172</v>
      </c>
      <c r="M1489" s="14" t="s">
        <v>10</v>
      </c>
      <c r="N1489" s="13" t="s">
        <v>606</v>
      </c>
      <c r="O1489" s="13" t="s">
        <v>606</v>
      </c>
      <c r="P1489" s="13" t="s">
        <v>606</v>
      </c>
      <c r="Q1489" s="13" t="s">
        <v>606</v>
      </c>
      <c r="R1489" s="13" t="s">
        <v>606</v>
      </c>
      <c r="S1489" s="13"/>
      <c r="T1489" s="13"/>
      <c r="U1489" s="10">
        <v>30</v>
      </c>
      <c r="V1489" s="13" t="s">
        <v>601</v>
      </c>
      <c r="W1489" s="9" t="s">
        <v>4429</v>
      </c>
      <c r="X1489" s="13" t="s">
        <v>26</v>
      </c>
    </row>
    <row r="1490" spans="1:24" hidden="1" x14ac:dyDescent="0.3">
      <c r="A1490" s="7" t="s">
        <v>4428</v>
      </c>
      <c r="B1490" s="14">
        <v>6898</v>
      </c>
      <c r="C1490" s="14">
        <v>22809</v>
      </c>
      <c r="D1490" s="14">
        <v>11959</v>
      </c>
      <c r="E1490" s="45" t="s">
        <v>593</v>
      </c>
      <c r="F1490" s="21" t="s">
        <v>4180</v>
      </c>
      <c r="G1490" s="54" t="s">
        <v>4180</v>
      </c>
      <c r="H1490" s="54" t="s">
        <v>4181</v>
      </c>
      <c r="I1490" s="54" t="e">
        <f>_xlfn.XLOOKUP(H1490,[1]Sheet2!$G:$G,[1]Sheet2!$B:$B)</f>
        <v>#N/A</v>
      </c>
      <c r="J1490" s="54" t="e">
        <f>_xlfn.XLOOKUP(H1490,[1]Sheet2!$G:$G,[1]Sheet2!$C:$C)</f>
        <v>#N/A</v>
      </c>
      <c r="K1490" s="14" t="s">
        <v>4088</v>
      </c>
      <c r="L1490" s="21" t="s">
        <v>4172</v>
      </c>
      <c r="M1490" s="14" t="s">
        <v>10</v>
      </c>
      <c r="N1490" s="13" t="s">
        <v>606</v>
      </c>
      <c r="O1490" s="13" t="s">
        <v>606</v>
      </c>
      <c r="P1490" s="13" t="s">
        <v>606</v>
      </c>
      <c r="Q1490" s="13" t="s">
        <v>606</v>
      </c>
      <c r="R1490" s="13" t="s">
        <v>606</v>
      </c>
      <c r="S1490" s="13"/>
      <c r="T1490" s="13"/>
      <c r="U1490" s="10">
        <v>30</v>
      </c>
      <c r="V1490" s="13" t="s">
        <v>601</v>
      </c>
      <c r="W1490" s="9" t="s">
        <v>4429</v>
      </c>
      <c r="X1490" s="13" t="s">
        <v>26</v>
      </c>
    </row>
    <row r="1491" spans="1:24" hidden="1" x14ac:dyDescent="0.3">
      <c r="A1491" s="7" t="s">
        <v>4428</v>
      </c>
      <c r="B1491" s="14">
        <v>6905</v>
      </c>
      <c r="C1491" s="14">
        <v>22809</v>
      </c>
      <c r="D1491" s="14">
        <v>6210</v>
      </c>
      <c r="E1491" s="45" t="s">
        <v>11</v>
      </c>
      <c r="F1491" s="21" t="s">
        <v>4180</v>
      </c>
      <c r="G1491" s="54" t="s">
        <v>4180</v>
      </c>
      <c r="H1491" s="54" t="s">
        <v>4181</v>
      </c>
      <c r="I1491" s="54" t="e">
        <f>_xlfn.XLOOKUP(H1491,[1]Sheet2!$G:$G,[1]Sheet2!$B:$B)</f>
        <v>#N/A</v>
      </c>
      <c r="J1491" s="54" t="e">
        <f>_xlfn.XLOOKUP(H1491,[1]Sheet2!$G:$G,[1]Sheet2!$C:$C)</f>
        <v>#N/A</v>
      </c>
      <c r="K1491" s="14" t="s">
        <v>4088</v>
      </c>
      <c r="L1491" s="21" t="s">
        <v>4172</v>
      </c>
      <c r="M1491" s="14" t="s">
        <v>10</v>
      </c>
      <c r="N1491" s="13" t="s">
        <v>606</v>
      </c>
      <c r="O1491" s="13" t="s">
        <v>606</v>
      </c>
      <c r="P1491" s="13" t="s">
        <v>606</v>
      </c>
      <c r="Q1491" s="13" t="s">
        <v>606</v>
      </c>
      <c r="R1491" s="13" t="s">
        <v>606</v>
      </c>
      <c r="S1491" s="13"/>
      <c r="T1491" s="13"/>
      <c r="U1491" s="10">
        <v>30</v>
      </c>
      <c r="V1491" s="13" t="s">
        <v>601</v>
      </c>
      <c r="W1491" s="9" t="s">
        <v>4429</v>
      </c>
      <c r="X1491" s="13" t="s">
        <v>26</v>
      </c>
    </row>
    <row r="1492" spans="1:24" hidden="1" x14ac:dyDescent="0.3">
      <c r="A1492" s="7" t="s">
        <v>4428</v>
      </c>
      <c r="B1492" s="14">
        <v>6905</v>
      </c>
      <c r="C1492" s="14">
        <v>22809</v>
      </c>
      <c r="D1492" s="14">
        <v>11823</v>
      </c>
      <c r="E1492" s="45" t="s">
        <v>11</v>
      </c>
      <c r="F1492" s="21" t="s">
        <v>4180</v>
      </c>
      <c r="G1492" s="54" t="s">
        <v>4180</v>
      </c>
      <c r="H1492" s="54" t="s">
        <v>4181</v>
      </c>
      <c r="I1492" s="54" t="e">
        <f>_xlfn.XLOOKUP(H1492,[1]Sheet2!$G:$G,[1]Sheet2!$B:$B)</f>
        <v>#N/A</v>
      </c>
      <c r="J1492" s="54" t="e">
        <f>_xlfn.XLOOKUP(H1492,[1]Sheet2!$G:$G,[1]Sheet2!$C:$C)</f>
        <v>#N/A</v>
      </c>
      <c r="K1492" s="14" t="s">
        <v>4088</v>
      </c>
      <c r="L1492" s="21" t="s">
        <v>4172</v>
      </c>
      <c r="M1492" s="14" t="s">
        <v>10</v>
      </c>
      <c r="N1492" s="13" t="s">
        <v>606</v>
      </c>
      <c r="O1492" s="13" t="s">
        <v>606</v>
      </c>
      <c r="P1492" s="13" t="s">
        <v>606</v>
      </c>
      <c r="Q1492" s="13" t="s">
        <v>606</v>
      </c>
      <c r="R1492" s="13" t="s">
        <v>606</v>
      </c>
      <c r="S1492" s="13"/>
      <c r="T1492" s="13"/>
      <c r="U1492" s="10">
        <v>30</v>
      </c>
      <c r="V1492" s="13" t="s">
        <v>601</v>
      </c>
      <c r="W1492" s="9" t="s">
        <v>4429</v>
      </c>
      <c r="X1492" s="13" t="s">
        <v>26</v>
      </c>
    </row>
    <row r="1493" spans="1:24" hidden="1" x14ac:dyDescent="0.3">
      <c r="A1493" s="7" t="s">
        <v>4428</v>
      </c>
      <c r="B1493" s="14">
        <v>39341</v>
      </c>
      <c r="C1493" s="14">
        <v>1013095</v>
      </c>
      <c r="D1493" s="14">
        <v>36283</v>
      </c>
      <c r="E1493" s="45" t="s">
        <v>583</v>
      </c>
      <c r="F1493" s="21" t="s">
        <v>4184</v>
      </c>
      <c r="G1493" s="54" t="s">
        <v>4184</v>
      </c>
      <c r="H1493" s="54" t="s">
        <v>4185</v>
      </c>
      <c r="I1493" s="54">
        <f>_xlfn.XLOOKUP(H1493,[1]Sheet2!$G:$G,[1]Sheet2!$B:$B)</f>
        <v>-23.503807599999998</v>
      </c>
      <c r="J1493" s="54">
        <f>_xlfn.XLOOKUP(H1493,[1]Sheet2!$G:$G,[1]Sheet2!$C:$C)</f>
        <v>-46.696384100000003</v>
      </c>
      <c r="K1493" s="14" t="s">
        <v>4088</v>
      </c>
      <c r="L1493" s="21" t="s">
        <v>4172</v>
      </c>
      <c r="M1493" s="14" t="s">
        <v>10</v>
      </c>
      <c r="N1493" s="13" t="s">
        <v>606</v>
      </c>
      <c r="O1493" s="13" t="s">
        <v>606</v>
      </c>
      <c r="P1493" s="13" t="s">
        <v>606</v>
      </c>
      <c r="Q1493" s="13" t="s">
        <v>606</v>
      </c>
      <c r="R1493" s="13" t="s">
        <v>606</v>
      </c>
      <c r="S1493" s="13"/>
      <c r="T1493" s="13"/>
      <c r="U1493" s="10">
        <v>25</v>
      </c>
      <c r="V1493" s="9" t="s">
        <v>4432</v>
      </c>
      <c r="W1493" s="9" t="s">
        <v>4429</v>
      </c>
      <c r="X1493" s="13" t="s">
        <v>26</v>
      </c>
    </row>
    <row r="1494" spans="1:24" hidden="1" x14ac:dyDescent="0.3">
      <c r="A1494" s="7" t="s">
        <v>4428</v>
      </c>
      <c r="B1494" s="14">
        <v>39341</v>
      </c>
      <c r="C1494" s="14">
        <v>1013095</v>
      </c>
      <c r="D1494" s="14">
        <v>6228</v>
      </c>
      <c r="E1494" s="45" t="s">
        <v>11</v>
      </c>
      <c r="F1494" s="21" t="s">
        <v>4184</v>
      </c>
      <c r="G1494" s="54" t="s">
        <v>4184</v>
      </c>
      <c r="H1494" s="54" t="s">
        <v>4185</v>
      </c>
      <c r="I1494" s="54">
        <f>_xlfn.XLOOKUP(H1494,[1]Sheet2!$G:$G,[1]Sheet2!$B:$B)</f>
        <v>-23.503807599999998</v>
      </c>
      <c r="J1494" s="54">
        <f>_xlfn.XLOOKUP(H1494,[1]Sheet2!$G:$G,[1]Sheet2!$C:$C)</f>
        <v>-46.696384100000003</v>
      </c>
      <c r="K1494" s="14" t="s">
        <v>4088</v>
      </c>
      <c r="L1494" s="21" t="s">
        <v>4172</v>
      </c>
      <c r="M1494" s="14" t="s">
        <v>10</v>
      </c>
      <c r="N1494" s="13" t="s">
        <v>606</v>
      </c>
      <c r="O1494" s="13" t="s">
        <v>606</v>
      </c>
      <c r="P1494" s="13" t="s">
        <v>606</v>
      </c>
      <c r="Q1494" s="13" t="s">
        <v>606</v>
      </c>
      <c r="R1494" s="13" t="s">
        <v>606</v>
      </c>
      <c r="S1494" s="13"/>
      <c r="T1494" s="13"/>
      <c r="U1494" s="10">
        <v>25</v>
      </c>
      <c r="V1494" s="9" t="s">
        <v>4432</v>
      </c>
      <c r="W1494" s="9" t="s">
        <v>4429</v>
      </c>
      <c r="X1494" s="13" t="s">
        <v>26</v>
      </c>
    </row>
    <row r="1495" spans="1:24" hidden="1" x14ac:dyDescent="0.3">
      <c r="A1495" s="7" t="s">
        <v>4428</v>
      </c>
      <c r="B1495" s="14">
        <v>8169</v>
      </c>
      <c r="C1495" s="14">
        <v>25697</v>
      </c>
      <c r="D1495" s="14" t="s">
        <v>4186</v>
      </c>
      <c r="E1495" s="45" t="s">
        <v>586</v>
      </c>
      <c r="F1495" s="21" t="s">
        <v>4187</v>
      </c>
      <c r="G1495" s="54" t="s">
        <v>4187</v>
      </c>
      <c r="H1495" s="54" t="s">
        <v>4188</v>
      </c>
      <c r="I1495" s="54">
        <f>_xlfn.XLOOKUP(H1495,[1]Sheet2!$G:$G,[1]Sheet2!$B:$B)</f>
        <v>-23.525780600000001</v>
      </c>
      <c r="J1495" s="54">
        <f>_xlfn.XLOOKUP(H1495,[1]Sheet2!$G:$G,[1]Sheet2!$C:$C)</f>
        <v>-46.6755438</v>
      </c>
      <c r="K1495" s="14" t="s">
        <v>4088</v>
      </c>
      <c r="L1495" s="21" t="s">
        <v>4172</v>
      </c>
      <c r="M1495" s="14" t="s">
        <v>10</v>
      </c>
      <c r="N1495" s="13" t="s">
        <v>606</v>
      </c>
      <c r="O1495" s="13" t="s">
        <v>606</v>
      </c>
      <c r="P1495" s="13" t="s">
        <v>606</v>
      </c>
      <c r="Q1495" s="13" t="s">
        <v>606</v>
      </c>
      <c r="R1495" s="13" t="s">
        <v>606</v>
      </c>
      <c r="S1495" s="13"/>
      <c r="T1495" s="13"/>
      <c r="U1495" s="10">
        <v>10</v>
      </c>
      <c r="V1495" s="9" t="s">
        <v>4432</v>
      </c>
      <c r="W1495" s="9" t="s">
        <v>4429</v>
      </c>
      <c r="X1495" s="13" t="s">
        <v>26</v>
      </c>
    </row>
    <row r="1496" spans="1:24" hidden="1" x14ac:dyDescent="0.3">
      <c r="A1496" s="7" t="s">
        <v>4428</v>
      </c>
      <c r="B1496" s="14">
        <v>33414</v>
      </c>
      <c r="C1496" s="14">
        <v>578167</v>
      </c>
      <c r="D1496" s="14">
        <v>82506</v>
      </c>
      <c r="E1496" s="45" t="s">
        <v>590</v>
      </c>
      <c r="F1496" s="21" t="s">
        <v>4189</v>
      </c>
      <c r="G1496" s="54" t="s">
        <v>4189</v>
      </c>
      <c r="H1496" s="54" t="s">
        <v>4190</v>
      </c>
      <c r="I1496" s="54">
        <f>_xlfn.XLOOKUP(H1496,[1]Sheet2!$G:$G,[1]Sheet2!$B:$B)</f>
        <v>-23.528906899999999</v>
      </c>
      <c r="J1496" s="54">
        <f>_xlfn.XLOOKUP(H1496,[1]Sheet2!$G:$G,[1]Sheet2!$C:$C)</f>
        <v>-46.668815299999999</v>
      </c>
      <c r="K1496" s="14" t="s">
        <v>4088</v>
      </c>
      <c r="L1496" s="21" t="s">
        <v>4172</v>
      </c>
      <c r="M1496" s="14" t="s">
        <v>10</v>
      </c>
      <c r="N1496" s="13" t="s">
        <v>606</v>
      </c>
      <c r="O1496" s="13" t="s">
        <v>606</v>
      </c>
      <c r="P1496" s="13" t="s">
        <v>606</v>
      </c>
      <c r="Q1496" s="13" t="s">
        <v>606</v>
      </c>
      <c r="R1496" s="13" t="s">
        <v>606</v>
      </c>
      <c r="S1496" s="13"/>
      <c r="T1496" s="13"/>
      <c r="U1496" s="10">
        <v>30</v>
      </c>
      <c r="V1496" s="13" t="s">
        <v>601</v>
      </c>
      <c r="W1496" s="9" t="s">
        <v>4429</v>
      </c>
      <c r="X1496" s="13" t="s">
        <v>26</v>
      </c>
    </row>
    <row r="1497" spans="1:24" hidden="1" x14ac:dyDescent="0.3">
      <c r="A1497" s="7" t="s">
        <v>4428</v>
      </c>
      <c r="B1497" s="14">
        <v>37294</v>
      </c>
      <c r="C1497" s="14">
        <v>61012</v>
      </c>
      <c r="D1497" s="14">
        <v>10188</v>
      </c>
      <c r="E1497" s="45" t="s">
        <v>583</v>
      </c>
      <c r="F1497" s="21" t="s">
        <v>2309</v>
      </c>
      <c r="G1497" s="54" t="s">
        <v>2309</v>
      </c>
      <c r="H1497" s="54" t="s">
        <v>4191</v>
      </c>
      <c r="I1497" s="54">
        <f>_xlfn.XLOOKUP(H1497,[1]Sheet2!$G:$G,[1]Sheet2!$B:$B)</f>
        <v>-23.525651700000001</v>
      </c>
      <c r="J1497" s="54">
        <f>_xlfn.XLOOKUP(H1497,[1]Sheet2!$G:$G,[1]Sheet2!$C:$C)</f>
        <v>-46.676789999999997</v>
      </c>
      <c r="K1497" s="14" t="s">
        <v>4088</v>
      </c>
      <c r="L1497" s="21" t="s">
        <v>4172</v>
      </c>
      <c r="M1497" s="14" t="s">
        <v>10</v>
      </c>
      <c r="N1497" s="13" t="s">
        <v>606</v>
      </c>
      <c r="O1497" s="13" t="s">
        <v>606</v>
      </c>
      <c r="P1497" s="13" t="s">
        <v>606</v>
      </c>
      <c r="Q1497" s="13" t="s">
        <v>606</v>
      </c>
      <c r="R1497" s="13" t="s">
        <v>606</v>
      </c>
      <c r="S1497" s="13"/>
      <c r="T1497" s="13"/>
      <c r="U1497" s="10">
        <v>30</v>
      </c>
      <c r="V1497" s="9" t="s">
        <v>4432</v>
      </c>
      <c r="W1497" s="9" t="s">
        <v>4429</v>
      </c>
      <c r="X1497" s="13" t="s">
        <v>26</v>
      </c>
    </row>
    <row r="1498" spans="1:24" hidden="1" x14ac:dyDescent="0.3">
      <c r="A1498" s="7" t="s">
        <v>4428</v>
      </c>
      <c r="B1498" s="14">
        <v>37294</v>
      </c>
      <c r="C1498" s="14">
        <v>61012</v>
      </c>
      <c r="D1498" s="14">
        <v>4319</v>
      </c>
      <c r="E1498" s="45" t="s">
        <v>590</v>
      </c>
      <c r="F1498" s="21" t="s">
        <v>2309</v>
      </c>
      <c r="G1498" s="54" t="s">
        <v>2309</v>
      </c>
      <c r="H1498" s="54" t="s">
        <v>4191</v>
      </c>
      <c r="I1498" s="54">
        <f>_xlfn.XLOOKUP(H1498,[1]Sheet2!$G:$G,[1]Sheet2!$B:$B)</f>
        <v>-23.525651700000001</v>
      </c>
      <c r="J1498" s="54">
        <f>_xlfn.XLOOKUP(H1498,[1]Sheet2!$G:$G,[1]Sheet2!$C:$C)</f>
        <v>-46.676789999999997</v>
      </c>
      <c r="K1498" s="14" t="s">
        <v>4088</v>
      </c>
      <c r="L1498" s="21" t="s">
        <v>4172</v>
      </c>
      <c r="M1498" s="14" t="s">
        <v>10</v>
      </c>
      <c r="N1498" s="13" t="s">
        <v>606</v>
      </c>
      <c r="O1498" s="13" t="s">
        <v>606</v>
      </c>
      <c r="P1498" s="13" t="s">
        <v>606</v>
      </c>
      <c r="Q1498" s="13" t="s">
        <v>606</v>
      </c>
      <c r="R1498" s="13" t="s">
        <v>606</v>
      </c>
      <c r="S1498" s="13"/>
      <c r="T1498" s="13"/>
      <c r="U1498" s="10">
        <v>30</v>
      </c>
      <c r="V1498" s="9" t="s">
        <v>4432</v>
      </c>
      <c r="W1498" s="9" t="s">
        <v>4429</v>
      </c>
      <c r="X1498" s="13" t="s">
        <v>26</v>
      </c>
    </row>
    <row r="1499" spans="1:24" hidden="1" x14ac:dyDescent="0.3">
      <c r="A1499" s="7" t="s">
        <v>4428</v>
      </c>
      <c r="B1499" s="14">
        <v>37294</v>
      </c>
      <c r="C1499" s="14">
        <v>61012</v>
      </c>
      <c r="D1499" s="14">
        <v>15496</v>
      </c>
      <c r="E1499" s="45" t="s">
        <v>583</v>
      </c>
      <c r="F1499" s="21" t="s">
        <v>2309</v>
      </c>
      <c r="G1499" s="54" t="s">
        <v>2309</v>
      </c>
      <c r="H1499" s="54" t="s">
        <v>4191</v>
      </c>
      <c r="I1499" s="54">
        <f>_xlfn.XLOOKUP(H1499,[1]Sheet2!$G:$G,[1]Sheet2!$B:$B)</f>
        <v>-23.525651700000001</v>
      </c>
      <c r="J1499" s="54">
        <f>_xlfn.XLOOKUP(H1499,[1]Sheet2!$G:$G,[1]Sheet2!$C:$C)</f>
        <v>-46.676789999999997</v>
      </c>
      <c r="K1499" s="14" t="s">
        <v>4088</v>
      </c>
      <c r="L1499" s="21" t="s">
        <v>4172</v>
      </c>
      <c r="M1499" s="14" t="s">
        <v>10</v>
      </c>
      <c r="N1499" s="13" t="s">
        <v>606</v>
      </c>
      <c r="O1499" s="13" t="s">
        <v>606</v>
      </c>
      <c r="P1499" s="13" t="s">
        <v>606</v>
      </c>
      <c r="Q1499" s="13" t="s">
        <v>606</v>
      </c>
      <c r="R1499" s="13" t="s">
        <v>606</v>
      </c>
      <c r="S1499" s="13"/>
      <c r="T1499" s="13"/>
      <c r="U1499" s="10">
        <v>30</v>
      </c>
      <c r="V1499" s="9" t="s">
        <v>4432</v>
      </c>
      <c r="W1499" s="9" t="s">
        <v>4429</v>
      </c>
      <c r="X1499" s="13" t="s">
        <v>26</v>
      </c>
    </row>
    <row r="1500" spans="1:24" hidden="1" x14ac:dyDescent="0.3">
      <c r="A1500" s="7" t="s">
        <v>4428</v>
      </c>
      <c r="B1500" s="14">
        <v>2922</v>
      </c>
      <c r="C1500" s="14">
        <v>75</v>
      </c>
      <c r="D1500" s="14">
        <v>6289</v>
      </c>
      <c r="E1500" s="45" t="s">
        <v>1128</v>
      </c>
      <c r="F1500" s="21" t="s">
        <v>4192</v>
      </c>
      <c r="G1500" s="54" t="s">
        <v>4192</v>
      </c>
      <c r="H1500" s="54" t="s">
        <v>4193</v>
      </c>
      <c r="I1500" s="54">
        <f>_xlfn.XLOOKUP(H1500,[1]Sheet2!$G:$G,[1]Sheet2!$B:$B)</f>
        <v>-23.5367684</v>
      </c>
      <c r="J1500" s="54">
        <f>_xlfn.XLOOKUP(H1500,[1]Sheet2!$G:$G,[1]Sheet2!$C:$C)</f>
        <v>-46.677596899999998</v>
      </c>
      <c r="K1500" s="14" t="s">
        <v>4088</v>
      </c>
      <c r="L1500" s="21" t="s">
        <v>4172</v>
      </c>
      <c r="M1500" s="14" t="s">
        <v>10</v>
      </c>
      <c r="N1500" s="13" t="s">
        <v>606</v>
      </c>
      <c r="O1500" s="13" t="s">
        <v>606</v>
      </c>
      <c r="P1500" s="13" t="s">
        <v>606</v>
      </c>
      <c r="Q1500" s="13" t="s">
        <v>606</v>
      </c>
      <c r="R1500" s="13" t="s">
        <v>606</v>
      </c>
      <c r="S1500" s="13"/>
      <c r="T1500" s="13"/>
      <c r="U1500" s="10">
        <v>20</v>
      </c>
      <c r="V1500" s="9" t="s">
        <v>4432</v>
      </c>
      <c r="W1500" s="9" t="s">
        <v>4429</v>
      </c>
      <c r="X1500" s="13" t="s">
        <v>26</v>
      </c>
    </row>
    <row r="1501" spans="1:24" hidden="1" x14ac:dyDescent="0.3">
      <c r="A1501" s="7" t="s">
        <v>4428</v>
      </c>
      <c r="B1501" s="14">
        <v>2922</v>
      </c>
      <c r="C1501" s="14">
        <v>75</v>
      </c>
      <c r="D1501" s="14">
        <v>11661</v>
      </c>
      <c r="E1501" s="45" t="s">
        <v>590</v>
      </c>
      <c r="F1501" s="21" t="s">
        <v>4192</v>
      </c>
      <c r="G1501" s="54" t="s">
        <v>4192</v>
      </c>
      <c r="H1501" s="54" t="s">
        <v>4193</v>
      </c>
      <c r="I1501" s="54">
        <f>_xlfn.XLOOKUP(H1501,[1]Sheet2!$G:$G,[1]Sheet2!$B:$B)</f>
        <v>-23.5367684</v>
      </c>
      <c r="J1501" s="54">
        <f>_xlfn.XLOOKUP(H1501,[1]Sheet2!$G:$G,[1]Sheet2!$C:$C)</f>
        <v>-46.677596899999998</v>
      </c>
      <c r="K1501" s="14" t="s">
        <v>4088</v>
      </c>
      <c r="L1501" s="21" t="s">
        <v>4172</v>
      </c>
      <c r="M1501" s="14" t="s">
        <v>10</v>
      </c>
      <c r="N1501" s="13" t="s">
        <v>606</v>
      </c>
      <c r="O1501" s="13" t="s">
        <v>606</v>
      </c>
      <c r="P1501" s="13" t="s">
        <v>606</v>
      </c>
      <c r="Q1501" s="13" t="s">
        <v>606</v>
      </c>
      <c r="R1501" s="13" t="s">
        <v>606</v>
      </c>
      <c r="S1501" s="13"/>
      <c r="T1501" s="13"/>
      <c r="U1501" s="10">
        <v>20</v>
      </c>
      <c r="V1501" s="9" t="s">
        <v>4432</v>
      </c>
      <c r="W1501" s="9" t="s">
        <v>4429</v>
      </c>
      <c r="X1501" s="13" t="s">
        <v>26</v>
      </c>
    </row>
    <row r="1502" spans="1:24" hidden="1" x14ac:dyDescent="0.3">
      <c r="A1502" s="7" t="s">
        <v>4428</v>
      </c>
      <c r="B1502" s="14">
        <v>2922</v>
      </c>
      <c r="C1502" s="14">
        <v>75</v>
      </c>
      <c r="D1502" s="14">
        <v>11662</v>
      </c>
      <c r="E1502" s="45" t="s">
        <v>590</v>
      </c>
      <c r="F1502" s="21" t="s">
        <v>4192</v>
      </c>
      <c r="G1502" s="54" t="s">
        <v>4192</v>
      </c>
      <c r="H1502" s="54" t="s">
        <v>4193</v>
      </c>
      <c r="I1502" s="54">
        <f>_xlfn.XLOOKUP(H1502,[1]Sheet2!$G:$G,[1]Sheet2!$B:$B)</f>
        <v>-23.5367684</v>
      </c>
      <c r="J1502" s="54">
        <f>_xlfn.XLOOKUP(H1502,[1]Sheet2!$G:$G,[1]Sheet2!$C:$C)</f>
        <v>-46.677596899999998</v>
      </c>
      <c r="K1502" s="14" t="s">
        <v>4088</v>
      </c>
      <c r="L1502" s="21" t="s">
        <v>4172</v>
      </c>
      <c r="M1502" s="14" t="s">
        <v>10</v>
      </c>
      <c r="N1502" s="13" t="s">
        <v>606</v>
      </c>
      <c r="O1502" s="13" t="s">
        <v>606</v>
      </c>
      <c r="P1502" s="13" t="s">
        <v>606</v>
      </c>
      <c r="Q1502" s="13" t="s">
        <v>606</v>
      </c>
      <c r="R1502" s="13" t="s">
        <v>606</v>
      </c>
      <c r="S1502" s="13"/>
      <c r="T1502" s="13"/>
      <c r="U1502" s="10">
        <v>20</v>
      </c>
      <c r="V1502" s="9" t="s">
        <v>4432</v>
      </c>
      <c r="W1502" s="9" t="s">
        <v>4429</v>
      </c>
      <c r="X1502" s="13" t="s">
        <v>26</v>
      </c>
    </row>
    <row r="1503" spans="1:24" hidden="1" x14ac:dyDescent="0.3">
      <c r="A1503" s="7" t="s">
        <v>4428</v>
      </c>
      <c r="B1503" s="14">
        <v>37683</v>
      </c>
      <c r="C1503" s="14">
        <v>1008445</v>
      </c>
      <c r="D1503" s="14">
        <v>33462</v>
      </c>
      <c r="E1503" s="45" t="s">
        <v>1129</v>
      </c>
      <c r="F1503" s="21" t="s">
        <v>4194</v>
      </c>
      <c r="G1503" s="54" t="s">
        <v>4194</v>
      </c>
      <c r="H1503" s="54" t="s">
        <v>4195</v>
      </c>
      <c r="I1503" s="54">
        <f>_xlfn.XLOOKUP(H1503,[1]Sheet2!$G:$G,[1]Sheet2!$B:$B)</f>
        <v>-23.525525699999999</v>
      </c>
      <c r="J1503" s="54">
        <f>_xlfn.XLOOKUP(H1503,[1]Sheet2!$G:$G,[1]Sheet2!$C:$C)</f>
        <v>-46.677024299999999</v>
      </c>
      <c r="K1503" s="14" t="s">
        <v>4088</v>
      </c>
      <c r="L1503" s="21" t="s">
        <v>4172</v>
      </c>
      <c r="M1503" s="14" t="s">
        <v>10</v>
      </c>
      <c r="N1503" s="13" t="s">
        <v>606</v>
      </c>
      <c r="O1503" s="13" t="s">
        <v>606</v>
      </c>
      <c r="P1503" s="13" t="s">
        <v>606</v>
      </c>
      <c r="Q1503" s="13" t="s">
        <v>606</v>
      </c>
      <c r="R1503" s="13" t="s">
        <v>606</v>
      </c>
      <c r="S1503" s="13"/>
      <c r="T1503" s="13"/>
      <c r="U1503" s="10">
        <v>30</v>
      </c>
      <c r="V1503" s="9" t="s">
        <v>4432</v>
      </c>
      <c r="W1503" s="9" t="s">
        <v>4429</v>
      </c>
      <c r="X1503" s="13" t="s">
        <v>26</v>
      </c>
    </row>
    <row r="1504" spans="1:24" hidden="1" x14ac:dyDescent="0.3">
      <c r="A1504" s="7" t="s">
        <v>4428</v>
      </c>
      <c r="B1504" s="14">
        <v>37683</v>
      </c>
      <c r="C1504" s="14">
        <v>1008445</v>
      </c>
      <c r="D1504" s="14">
        <v>32102</v>
      </c>
      <c r="E1504" s="45" t="s">
        <v>1129</v>
      </c>
      <c r="F1504" s="21" t="s">
        <v>4194</v>
      </c>
      <c r="G1504" s="54" t="s">
        <v>4194</v>
      </c>
      <c r="H1504" s="54" t="s">
        <v>4195</v>
      </c>
      <c r="I1504" s="54">
        <f>_xlfn.XLOOKUP(H1504,[1]Sheet2!$G:$G,[1]Sheet2!$B:$B)</f>
        <v>-23.525525699999999</v>
      </c>
      <c r="J1504" s="54">
        <f>_xlfn.XLOOKUP(H1504,[1]Sheet2!$G:$G,[1]Sheet2!$C:$C)</f>
        <v>-46.677024299999999</v>
      </c>
      <c r="K1504" s="14" t="s">
        <v>4088</v>
      </c>
      <c r="L1504" s="21" t="s">
        <v>4172</v>
      </c>
      <c r="M1504" s="14" t="s">
        <v>10</v>
      </c>
      <c r="N1504" s="13" t="s">
        <v>606</v>
      </c>
      <c r="O1504" s="13" t="s">
        <v>606</v>
      </c>
      <c r="P1504" s="13" t="s">
        <v>606</v>
      </c>
      <c r="Q1504" s="13" t="s">
        <v>606</v>
      </c>
      <c r="R1504" s="13" t="s">
        <v>606</v>
      </c>
      <c r="S1504" s="13"/>
      <c r="T1504" s="13"/>
      <c r="U1504" s="10">
        <v>30</v>
      </c>
      <c r="V1504" s="9" t="s">
        <v>4432</v>
      </c>
      <c r="W1504" s="9" t="s">
        <v>4429</v>
      </c>
      <c r="X1504" s="13" t="s">
        <v>26</v>
      </c>
    </row>
    <row r="1505" spans="1:24" hidden="1" x14ac:dyDescent="0.3">
      <c r="A1505" s="7" t="s">
        <v>4428</v>
      </c>
      <c r="B1505" s="14">
        <v>38272</v>
      </c>
      <c r="C1505" s="14">
        <v>1010787</v>
      </c>
      <c r="D1505" s="14">
        <v>34516</v>
      </c>
      <c r="E1505" s="45" t="s">
        <v>590</v>
      </c>
      <c r="F1505" s="21" t="s">
        <v>4196</v>
      </c>
      <c r="G1505" s="54" t="s">
        <v>4196</v>
      </c>
      <c r="H1505" s="54" t="s">
        <v>4197</v>
      </c>
      <c r="I1505" s="54">
        <f>_xlfn.XLOOKUP(H1505,[1]Sheet2!$G:$G,[1]Sheet2!$B:$B)</f>
        <v>-23.524327199999998</v>
      </c>
      <c r="J1505" s="54">
        <f>_xlfn.XLOOKUP(H1505,[1]Sheet2!$G:$G,[1]Sheet2!$C:$C)</f>
        <v>-46.671657699999997</v>
      </c>
      <c r="K1505" s="14" t="s">
        <v>4088</v>
      </c>
      <c r="L1505" s="21" t="s">
        <v>4198</v>
      </c>
      <c r="M1505" s="14" t="s">
        <v>10</v>
      </c>
      <c r="N1505" s="13" t="s">
        <v>606</v>
      </c>
      <c r="O1505" s="13" t="s">
        <v>606</v>
      </c>
      <c r="P1505" s="13" t="s">
        <v>606</v>
      </c>
      <c r="Q1505" s="13" t="s">
        <v>606</v>
      </c>
      <c r="R1505" s="13" t="s">
        <v>606</v>
      </c>
      <c r="S1505" s="13"/>
      <c r="T1505" s="13"/>
      <c r="U1505" s="10">
        <v>5</v>
      </c>
      <c r="V1505" s="9" t="s">
        <v>4432</v>
      </c>
      <c r="W1505" s="9" t="s">
        <v>4429</v>
      </c>
      <c r="X1505" s="13" t="s">
        <v>26</v>
      </c>
    </row>
    <row r="1506" spans="1:24" hidden="1" x14ac:dyDescent="0.3">
      <c r="A1506" s="7" t="s">
        <v>4428</v>
      </c>
      <c r="B1506" s="14">
        <v>38272</v>
      </c>
      <c r="C1506" s="14">
        <v>1010787</v>
      </c>
      <c r="D1506" s="14">
        <v>83049</v>
      </c>
      <c r="E1506" s="45" t="s">
        <v>590</v>
      </c>
      <c r="F1506" s="21" t="s">
        <v>4196</v>
      </c>
      <c r="G1506" s="54" t="s">
        <v>4196</v>
      </c>
      <c r="H1506" s="54" t="s">
        <v>4197</v>
      </c>
      <c r="I1506" s="54">
        <f>_xlfn.XLOOKUP(H1506,[1]Sheet2!$G:$G,[1]Sheet2!$B:$B)</f>
        <v>-23.524327199999998</v>
      </c>
      <c r="J1506" s="54">
        <f>_xlfn.XLOOKUP(H1506,[1]Sheet2!$G:$G,[1]Sheet2!$C:$C)</f>
        <v>-46.671657699999997</v>
      </c>
      <c r="K1506" s="14" t="s">
        <v>4088</v>
      </c>
      <c r="L1506" s="21" t="s">
        <v>4198</v>
      </c>
      <c r="M1506" s="14" t="s">
        <v>10</v>
      </c>
      <c r="N1506" s="13" t="s">
        <v>606</v>
      </c>
      <c r="O1506" s="13" t="s">
        <v>606</v>
      </c>
      <c r="P1506" s="13" t="s">
        <v>606</v>
      </c>
      <c r="Q1506" s="13" t="s">
        <v>606</v>
      </c>
      <c r="R1506" s="13" t="s">
        <v>606</v>
      </c>
      <c r="S1506" s="13"/>
      <c r="T1506" s="13"/>
      <c r="U1506" s="10">
        <v>5</v>
      </c>
      <c r="V1506" s="9" t="s">
        <v>4432</v>
      </c>
      <c r="W1506" s="9" t="s">
        <v>4429</v>
      </c>
      <c r="X1506" s="13" t="s">
        <v>26</v>
      </c>
    </row>
    <row r="1507" spans="1:24" hidden="1" x14ac:dyDescent="0.3">
      <c r="A1507" s="7" t="s">
        <v>4428</v>
      </c>
      <c r="B1507" s="14">
        <v>38272</v>
      </c>
      <c r="C1507" s="14">
        <v>1010787</v>
      </c>
      <c r="D1507" s="14">
        <v>11814</v>
      </c>
      <c r="E1507" s="45" t="s">
        <v>590</v>
      </c>
      <c r="F1507" s="21" t="s">
        <v>4196</v>
      </c>
      <c r="G1507" s="54" t="s">
        <v>4196</v>
      </c>
      <c r="H1507" s="54" t="s">
        <v>4197</v>
      </c>
      <c r="I1507" s="54">
        <f>_xlfn.XLOOKUP(H1507,[1]Sheet2!$G:$G,[1]Sheet2!$B:$B)</f>
        <v>-23.524327199999998</v>
      </c>
      <c r="J1507" s="54">
        <f>_xlfn.XLOOKUP(H1507,[1]Sheet2!$G:$G,[1]Sheet2!$C:$C)</f>
        <v>-46.671657699999997</v>
      </c>
      <c r="K1507" s="14" t="s">
        <v>4088</v>
      </c>
      <c r="L1507" s="21" t="s">
        <v>4198</v>
      </c>
      <c r="M1507" s="14" t="s">
        <v>10</v>
      </c>
      <c r="N1507" s="13" t="s">
        <v>606</v>
      </c>
      <c r="O1507" s="13" t="s">
        <v>606</v>
      </c>
      <c r="P1507" s="13" t="s">
        <v>606</v>
      </c>
      <c r="Q1507" s="13" t="s">
        <v>606</v>
      </c>
      <c r="R1507" s="13" t="s">
        <v>606</v>
      </c>
      <c r="S1507" s="13"/>
      <c r="T1507" s="13"/>
      <c r="U1507" s="10">
        <v>5</v>
      </c>
      <c r="V1507" s="9" t="s">
        <v>4432</v>
      </c>
      <c r="W1507" s="9" t="s">
        <v>4429</v>
      </c>
      <c r="X1507" s="13" t="s">
        <v>26</v>
      </c>
    </row>
    <row r="1508" spans="1:24" hidden="1" x14ac:dyDescent="0.3">
      <c r="A1508" s="7" t="s">
        <v>4428</v>
      </c>
      <c r="B1508" s="14">
        <v>8263</v>
      </c>
      <c r="C1508" s="14">
        <v>25906</v>
      </c>
      <c r="D1508" s="14">
        <v>10395</v>
      </c>
      <c r="E1508" s="45" t="s">
        <v>586</v>
      </c>
      <c r="F1508" s="21" t="s">
        <v>4199</v>
      </c>
      <c r="G1508" s="54" t="s">
        <v>4199</v>
      </c>
      <c r="H1508" s="54" t="s">
        <v>4200</v>
      </c>
      <c r="I1508" s="54">
        <f>_xlfn.XLOOKUP(H1508,[1]Sheet2!$G:$G,[1]Sheet2!$B:$B)</f>
        <v>-23.516924199999998</v>
      </c>
      <c r="J1508" s="54">
        <f>_xlfn.XLOOKUP(H1508,[1]Sheet2!$G:$G,[1]Sheet2!$C:$C)</f>
        <v>-46.676977399999998</v>
      </c>
      <c r="K1508" s="14" t="s">
        <v>4088</v>
      </c>
      <c r="L1508" s="21" t="s">
        <v>4198</v>
      </c>
      <c r="M1508" s="14" t="s">
        <v>10</v>
      </c>
      <c r="N1508" s="13" t="s">
        <v>606</v>
      </c>
      <c r="O1508" s="13" t="s">
        <v>606</v>
      </c>
      <c r="P1508" s="13" t="s">
        <v>606</v>
      </c>
      <c r="Q1508" s="13" t="s">
        <v>606</v>
      </c>
      <c r="R1508" s="13" t="s">
        <v>606</v>
      </c>
      <c r="S1508" s="13"/>
      <c r="T1508" s="13"/>
      <c r="U1508" s="10">
        <v>25</v>
      </c>
      <c r="V1508" s="9" t="s">
        <v>4432</v>
      </c>
      <c r="W1508" s="9" t="s">
        <v>4429</v>
      </c>
      <c r="X1508" s="13" t="s">
        <v>26</v>
      </c>
    </row>
    <row r="1509" spans="1:24" hidden="1" x14ac:dyDescent="0.3">
      <c r="A1509" s="7" t="s">
        <v>4428</v>
      </c>
      <c r="B1509" s="14">
        <v>34141</v>
      </c>
      <c r="C1509" s="14">
        <v>72710</v>
      </c>
      <c r="D1509" s="14">
        <v>13679</v>
      </c>
      <c r="E1509" s="45" t="s">
        <v>1764</v>
      </c>
      <c r="F1509" s="21" t="s">
        <v>4201</v>
      </c>
      <c r="G1509" s="54" t="s">
        <v>4201</v>
      </c>
      <c r="H1509" s="54" t="s">
        <v>4202</v>
      </c>
      <c r="I1509" s="54">
        <f>_xlfn.XLOOKUP(H1509,[1]Sheet2!$G:$G,[1]Sheet2!$B:$B)</f>
        <v>-23.523825599999999</v>
      </c>
      <c r="J1509" s="54">
        <f>_xlfn.XLOOKUP(H1509,[1]Sheet2!$G:$G,[1]Sheet2!$C:$C)</f>
        <v>-46.660611000000003</v>
      </c>
      <c r="K1509" s="14" t="s">
        <v>4088</v>
      </c>
      <c r="L1509" s="21" t="s">
        <v>4198</v>
      </c>
      <c r="M1509" s="14" t="s">
        <v>10</v>
      </c>
      <c r="N1509" s="13" t="s">
        <v>606</v>
      </c>
      <c r="O1509" s="13" t="s">
        <v>606</v>
      </c>
      <c r="P1509" s="13" t="s">
        <v>606</v>
      </c>
      <c r="Q1509" s="13" t="s">
        <v>606</v>
      </c>
      <c r="R1509" s="13" t="s">
        <v>606</v>
      </c>
      <c r="S1509" s="13"/>
      <c r="T1509" s="13"/>
      <c r="U1509" s="10">
        <v>15</v>
      </c>
      <c r="V1509" s="9" t="s">
        <v>4432</v>
      </c>
      <c r="W1509" s="9" t="s">
        <v>4429</v>
      </c>
      <c r="X1509" s="13" t="s">
        <v>26</v>
      </c>
    </row>
    <row r="1510" spans="1:24" hidden="1" x14ac:dyDescent="0.3">
      <c r="A1510" s="7" t="s">
        <v>4428</v>
      </c>
      <c r="B1510" s="14">
        <v>34141</v>
      </c>
      <c r="C1510" s="14">
        <v>72710</v>
      </c>
      <c r="D1510" s="14" t="s">
        <v>4203</v>
      </c>
      <c r="E1510" s="45" t="s">
        <v>590</v>
      </c>
      <c r="F1510" s="21" t="s">
        <v>4201</v>
      </c>
      <c r="G1510" s="54" t="s">
        <v>4201</v>
      </c>
      <c r="H1510" s="54" t="s">
        <v>4202</v>
      </c>
      <c r="I1510" s="54">
        <f>_xlfn.XLOOKUP(H1510,[1]Sheet2!$G:$G,[1]Sheet2!$B:$B)</f>
        <v>-23.523825599999999</v>
      </c>
      <c r="J1510" s="54">
        <f>_xlfn.XLOOKUP(H1510,[1]Sheet2!$G:$G,[1]Sheet2!$C:$C)</f>
        <v>-46.660611000000003</v>
      </c>
      <c r="K1510" s="14" t="s">
        <v>4088</v>
      </c>
      <c r="L1510" s="21" t="s">
        <v>4198</v>
      </c>
      <c r="M1510" s="14" t="s">
        <v>10</v>
      </c>
      <c r="N1510" s="13" t="s">
        <v>606</v>
      </c>
      <c r="O1510" s="13" t="s">
        <v>606</v>
      </c>
      <c r="P1510" s="13" t="s">
        <v>606</v>
      </c>
      <c r="Q1510" s="13" t="s">
        <v>606</v>
      </c>
      <c r="R1510" s="13" t="s">
        <v>606</v>
      </c>
      <c r="S1510" s="13"/>
      <c r="T1510" s="13"/>
      <c r="U1510" s="10">
        <v>15</v>
      </c>
      <c r="V1510" s="9" t="s">
        <v>4432</v>
      </c>
      <c r="W1510" s="9" t="s">
        <v>4429</v>
      </c>
      <c r="X1510" s="13" t="s">
        <v>26</v>
      </c>
    </row>
    <row r="1511" spans="1:24" hidden="1" x14ac:dyDescent="0.3">
      <c r="A1511" s="7" t="s">
        <v>4428</v>
      </c>
      <c r="B1511" s="14">
        <v>19794</v>
      </c>
      <c r="C1511" s="14">
        <v>72386</v>
      </c>
      <c r="D1511" s="14" t="s">
        <v>4204</v>
      </c>
      <c r="E1511" s="45" t="s">
        <v>593</v>
      </c>
      <c r="F1511" s="21" t="s">
        <v>4205</v>
      </c>
      <c r="G1511" s="54" t="s">
        <v>4205</v>
      </c>
      <c r="H1511" s="54" t="s">
        <v>4206</v>
      </c>
      <c r="I1511" s="54">
        <f>_xlfn.XLOOKUP(H1511,[1]Sheet2!$G:$G,[1]Sheet2!$B:$B)</f>
        <v>-23.533308600000002</v>
      </c>
      <c r="J1511" s="54">
        <f>_xlfn.XLOOKUP(H1511,[1]Sheet2!$G:$G,[1]Sheet2!$C:$C)</f>
        <v>-46.686718999999997</v>
      </c>
      <c r="K1511" s="14" t="s">
        <v>4088</v>
      </c>
      <c r="L1511" s="21" t="s">
        <v>4198</v>
      </c>
      <c r="M1511" s="14" t="s">
        <v>10</v>
      </c>
      <c r="N1511" s="13" t="s">
        <v>606</v>
      </c>
      <c r="O1511" s="13" t="s">
        <v>606</v>
      </c>
      <c r="P1511" s="13" t="s">
        <v>606</v>
      </c>
      <c r="Q1511" s="13" t="s">
        <v>606</v>
      </c>
      <c r="R1511" s="13" t="s">
        <v>606</v>
      </c>
      <c r="S1511" s="13" t="s">
        <v>606</v>
      </c>
      <c r="T1511" s="13"/>
      <c r="U1511" s="10">
        <v>27</v>
      </c>
      <c r="V1511" s="13" t="s">
        <v>601</v>
      </c>
      <c r="W1511" s="9" t="s">
        <v>4429</v>
      </c>
      <c r="X1511" s="13" t="s">
        <v>26</v>
      </c>
    </row>
    <row r="1512" spans="1:24" hidden="1" x14ac:dyDescent="0.3">
      <c r="A1512" s="7" t="s">
        <v>4428</v>
      </c>
      <c r="B1512" s="14">
        <v>19794</v>
      </c>
      <c r="C1512" s="14">
        <v>72386</v>
      </c>
      <c r="D1512" s="14" t="s">
        <v>4207</v>
      </c>
      <c r="E1512" s="45" t="s">
        <v>593</v>
      </c>
      <c r="F1512" s="21" t="s">
        <v>4205</v>
      </c>
      <c r="G1512" s="54" t="s">
        <v>4205</v>
      </c>
      <c r="H1512" s="54" t="s">
        <v>4206</v>
      </c>
      <c r="I1512" s="54">
        <f>_xlfn.XLOOKUP(H1512,[1]Sheet2!$G:$G,[1]Sheet2!$B:$B)</f>
        <v>-23.533308600000002</v>
      </c>
      <c r="J1512" s="54">
        <f>_xlfn.XLOOKUP(H1512,[1]Sheet2!$G:$G,[1]Sheet2!$C:$C)</f>
        <v>-46.686718999999997</v>
      </c>
      <c r="K1512" s="14" t="s">
        <v>4088</v>
      </c>
      <c r="L1512" s="21" t="s">
        <v>4198</v>
      </c>
      <c r="M1512" s="14" t="s">
        <v>10</v>
      </c>
      <c r="N1512" s="13" t="s">
        <v>606</v>
      </c>
      <c r="O1512" s="13" t="s">
        <v>606</v>
      </c>
      <c r="P1512" s="13" t="s">
        <v>606</v>
      </c>
      <c r="Q1512" s="13" t="s">
        <v>606</v>
      </c>
      <c r="R1512" s="13" t="s">
        <v>606</v>
      </c>
      <c r="S1512" s="13" t="s">
        <v>606</v>
      </c>
      <c r="T1512" s="13"/>
      <c r="U1512" s="10">
        <v>27</v>
      </c>
      <c r="V1512" s="13" t="s">
        <v>601</v>
      </c>
      <c r="W1512" s="9" t="s">
        <v>4429</v>
      </c>
      <c r="X1512" s="13" t="s">
        <v>26</v>
      </c>
    </row>
    <row r="1513" spans="1:24" hidden="1" x14ac:dyDescent="0.3">
      <c r="A1513" s="7" t="s">
        <v>4428</v>
      </c>
      <c r="B1513" s="14">
        <v>38685</v>
      </c>
      <c r="C1513" s="14">
        <v>1011626</v>
      </c>
      <c r="D1513" s="14">
        <v>35849</v>
      </c>
      <c r="E1513" s="45" t="s">
        <v>1129</v>
      </c>
      <c r="F1513" s="21" t="s">
        <v>4208</v>
      </c>
      <c r="G1513" s="54" t="s">
        <v>4208</v>
      </c>
      <c r="H1513" s="54" t="s">
        <v>4209</v>
      </c>
      <c r="I1513" s="54">
        <f>_xlfn.XLOOKUP(H1513,[1]Sheet2!$G:$G,[1]Sheet2!$B:$B)</f>
        <v>-23.527044199999999</v>
      </c>
      <c r="J1513" s="54">
        <f>_xlfn.XLOOKUP(H1513,[1]Sheet2!$G:$G,[1]Sheet2!$C:$C)</f>
        <v>-46.642570999999997</v>
      </c>
      <c r="K1513" s="14" t="s">
        <v>4088</v>
      </c>
      <c r="L1513" s="21" t="s">
        <v>4198</v>
      </c>
      <c r="M1513" s="14" t="s">
        <v>10</v>
      </c>
      <c r="N1513" s="13" t="s">
        <v>606</v>
      </c>
      <c r="O1513" s="13" t="s">
        <v>606</v>
      </c>
      <c r="P1513" s="13" t="s">
        <v>606</v>
      </c>
      <c r="Q1513" s="13" t="s">
        <v>606</v>
      </c>
      <c r="R1513" s="13" t="s">
        <v>606</v>
      </c>
      <c r="S1513" s="13"/>
      <c r="T1513" s="13"/>
      <c r="U1513" s="10">
        <v>20</v>
      </c>
      <c r="V1513" s="9" t="s">
        <v>4432</v>
      </c>
      <c r="W1513" s="9" t="s">
        <v>4429</v>
      </c>
      <c r="X1513" s="13" t="s">
        <v>26</v>
      </c>
    </row>
    <row r="1514" spans="1:24" hidden="1" x14ac:dyDescent="0.3">
      <c r="A1514" s="7" t="s">
        <v>4428</v>
      </c>
      <c r="B1514" s="14">
        <v>38685</v>
      </c>
      <c r="C1514" s="14">
        <v>1011626</v>
      </c>
      <c r="D1514" s="14">
        <v>33443</v>
      </c>
      <c r="E1514" s="45" t="s">
        <v>591</v>
      </c>
      <c r="F1514" s="21" t="s">
        <v>4208</v>
      </c>
      <c r="G1514" s="54" t="s">
        <v>4208</v>
      </c>
      <c r="H1514" s="54" t="s">
        <v>4209</v>
      </c>
      <c r="I1514" s="54">
        <f>_xlfn.XLOOKUP(H1514,[1]Sheet2!$G:$G,[1]Sheet2!$B:$B)</f>
        <v>-23.527044199999999</v>
      </c>
      <c r="J1514" s="54">
        <f>_xlfn.XLOOKUP(H1514,[1]Sheet2!$G:$G,[1]Sheet2!$C:$C)</f>
        <v>-46.642570999999997</v>
      </c>
      <c r="K1514" s="14" t="s">
        <v>4088</v>
      </c>
      <c r="L1514" s="21" t="s">
        <v>4198</v>
      </c>
      <c r="M1514" s="14" t="s">
        <v>10</v>
      </c>
      <c r="N1514" s="13" t="s">
        <v>606</v>
      </c>
      <c r="O1514" s="13" t="s">
        <v>606</v>
      </c>
      <c r="P1514" s="13" t="s">
        <v>606</v>
      </c>
      <c r="Q1514" s="13" t="s">
        <v>606</v>
      </c>
      <c r="R1514" s="13" t="s">
        <v>606</v>
      </c>
      <c r="S1514" s="13"/>
      <c r="T1514" s="13"/>
      <c r="U1514" s="10">
        <v>20</v>
      </c>
      <c r="V1514" s="9" t="s">
        <v>4432</v>
      </c>
      <c r="W1514" s="9" t="s">
        <v>4429</v>
      </c>
      <c r="X1514" s="13" t="s">
        <v>26</v>
      </c>
    </row>
    <row r="1515" spans="1:24" hidden="1" x14ac:dyDescent="0.3">
      <c r="A1515" s="7" t="s">
        <v>4428</v>
      </c>
      <c r="B1515" s="14">
        <v>22008</v>
      </c>
      <c r="C1515" s="14">
        <v>73346</v>
      </c>
      <c r="D1515" s="14">
        <v>16414</v>
      </c>
      <c r="E1515" s="45" t="s">
        <v>590</v>
      </c>
      <c r="F1515" s="21" t="s">
        <v>4210</v>
      </c>
      <c r="G1515" s="54" t="s">
        <v>4210</v>
      </c>
      <c r="H1515" s="54" t="s">
        <v>4211</v>
      </c>
      <c r="I1515" s="54">
        <f>_xlfn.XLOOKUP(H1515,[1]Sheet2!$G:$G,[1]Sheet2!$B:$B)</f>
        <v>-23.523129300000001</v>
      </c>
      <c r="J1515" s="54">
        <f>_xlfn.XLOOKUP(H1515,[1]Sheet2!$G:$G,[1]Sheet2!$C:$C)</f>
        <v>-46.672506200000001</v>
      </c>
      <c r="K1515" s="14" t="s">
        <v>4088</v>
      </c>
      <c r="L1515" s="21" t="s">
        <v>4198</v>
      </c>
      <c r="M1515" s="14" t="s">
        <v>10</v>
      </c>
      <c r="N1515" s="13" t="s">
        <v>606</v>
      </c>
      <c r="O1515" s="13" t="s">
        <v>606</v>
      </c>
      <c r="P1515" s="13" t="s">
        <v>606</v>
      </c>
      <c r="Q1515" s="13" t="s">
        <v>606</v>
      </c>
      <c r="R1515" s="13" t="s">
        <v>606</v>
      </c>
      <c r="S1515" s="13"/>
      <c r="T1515" s="13"/>
      <c r="U1515" s="10">
        <v>15</v>
      </c>
      <c r="V1515" s="9" t="s">
        <v>4432</v>
      </c>
      <c r="W1515" s="9" t="s">
        <v>4429</v>
      </c>
      <c r="X1515" s="13" t="s">
        <v>26</v>
      </c>
    </row>
    <row r="1516" spans="1:24" hidden="1" x14ac:dyDescent="0.3">
      <c r="A1516" s="7" t="s">
        <v>4428</v>
      </c>
      <c r="B1516" s="14">
        <v>37355</v>
      </c>
      <c r="C1516" s="14">
        <v>39753</v>
      </c>
      <c r="D1516" s="14" t="s">
        <v>4212</v>
      </c>
      <c r="E1516" s="45" t="s">
        <v>590</v>
      </c>
      <c r="F1516" s="21" t="s">
        <v>4213</v>
      </c>
      <c r="G1516" s="54" t="s">
        <v>4213</v>
      </c>
      <c r="H1516" s="54" t="s">
        <v>4214</v>
      </c>
      <c r="I1516" s="54">
        <f>_xlfn.XLOOKUP(H1516,[1]Sheet2!$G:$G,[1]Sheet2!$B:$B)</f>
        <v>-23.521989000000001</v>
      </c>
      <c r="J1516" s="54">
        <f>_xlfn.XLOOKUP(H1516,[1]Sheet2!$G:$G,[1]Sheet2!$C:$C)</f>
        <v>-46.6616851</v>
      </c>
      <c r="K1516" s="14" t="s">
        <v>4088</v>
      </c>
      <c r="L1516" s="21" t="s">
        <v>4198</v>
      </c>
      <c r="M1516" s="14" t="s">
        <v>10</v>
      </c>
      <c r="N1516" s="13" t="s">
        <v>606</v>
      </c>
      <c r="O1516" s="13" t="s">
        <v>606</v>
      </c>
      <c r="P1516" s="13" t="s">
        <v>606</v>
      </c>
      <c r="Q1516" s="13" t="s">
        <v>606</v>
      </c>
      <c r="R1516" s="13" t="s">
        <v>606</v>
      </c>
      <c r="S1516" s="13"/>
      <c r="T1516" s="13"/>
      <c r="U1516" s="10">
        <v>30</v>
      </c>
      <c r="V1516" s="9" t="s">
        <v>4432</v>
      </c>
      <c r="W1516" s="9" t="s">
        <v>4429</v>
      </c>
      <c r="X1516" s="13" t="s">
        <v>26</v>
      </c>
    </row>
    <row r="1517" spans="1:24" hidden="1" x14ac:dyDescent="0.3">
      <c r="A1517" s="7" t="s">
        <v>4428</v>
      </c>
      <c r="B1517" s="14">
        <v>38349</v>
      </c>
      <c r="C1517" s="14">
        <v>1010584</v>
      </c>
      <c r="D1517" s="14">
        <v>14258</v>
      </c>
      <c r="E1517" s="45" t="s">
        <v>1764</v>
      </c>
      <c r="F1517" s="21" t="s">
        <v>4215</v>
      </c>
      <c r="G1517" s="54" t="s">
        <v>4215</v>
      </c>
      <c r="H1517" s="54" t="s">
        <v>4216</v>
      </c>
      <c r="I1517" s="54">
        <f>_xlfn.XLOOKUP(H1517,[1]Sheet2!$G:$G,[1]Sheet2!$B:$B)</f>
        <v>-23.521242999999998</v>
      </c>
      <c r="J1517" s="54">
        <f>_xlfn.XLOOKUP(H1517,[1]Sheet2!$G:$G,[1]Sheet2!$C:$C)</f>
        <v>-46.669741999999999</v>
      </c>
      <c r="K1517" s="14" t="s">
        <v>4088</v>
      </c>
      <c r="L1517" s="21" t="s">
        <v>4198</v>
      </c>
      <c r="M1517" s="14" t="s">
        <v>10</v>
      </c>
      <c r="N1517" s="13" t="s">
        <v>606</v>
      </c>
      <c r="O1517" s="13" t="s">
        <v>606</v>
      </c>
      <c r="P1517" s="13" t="s">
        <v>606</v>
      </c>
      <c r="Q1517" s="13" t="s">
        <v>606</v>
      </c>
      <c r="R1517" s="13" t="s">
        <v>606</v>
      </c>
      <c r="S1517" s="13"/>
      <c r="T1517" s="13"/>
      <c r="U1517" s="10">
        <v>25</v>
      </c>
      <c r="V1517" s="9" t="s">
        <v>4432</v>
      </c>
      <c r="W1517" s="9" t="s">
        <v>4429</v>
      </c>
      <c r="X1517" s="13" t="s">
        <v>26</v>
      </c>
    </row>
    <row r="1518" spans="1:24" hidden="1" x14ac:dyDescent="0.3">
      <c r="A1518" s="7" t="s">
        <v>4428</v>
      </c>
      <c r="B1518" s="14">
        <v>24641</v>
      </c>
      <c r="C1518" s="14">
        <v>62321</v>
      </c>
      <c r="D1518" s="14">
        <v>35398</v>
      </c>
      <c r="E1518" s="45" t="s">
        <v>1129</v>
      </c>
      <c r="F1518" s="21" t="s">
        <v>4217</v>
      </c>
      <c r="G1518" s="54" t="s">
        <v>4217</v>
      </c>
      <c r="H1518" s="54" t="s">
        <v>4218</v>
      </c>
      <c r="I1518" s="54" t="e">
        <f>_xlfn.XLOOKUP(H1518,[1]Sheet2!$G:$G,[1]Sheet2!$B:$B)</f>
        <v>#N/A</v>
      </c>
      <c r="J1518" s="54" t="e">
        <f>_xlfn.XLOOKUP(H1518,[1]Sheet2!$G:$G,[1]Sheet2!$C:$C)</f>
        <v>#N/A</v>
      </c>
      <c r="K1518" s="14" t="s">
        <v>4088</v>
      </c>
      <c r="L1518" s="21" t="s">
        <v>4198</v>
      </c>
      <c r="M1518" s="14" t="s">
        <v>10</v>
      </c>
      <c r="N1518" s="13" t="s">
        <v>606</v>
      </c>
      <c r="O1518" s="13" t="s">
        <v>606</v>
      </c>
      <c r="P1518" s="13" t="s">
        <v>606</v>
      </c>
      <c r="Q1518" s="13" t="s">
        <v>606</v>
      </c>
      <c r="R1518" s="13" t="s">
        <v>606</v>
      </c>
      <c r="S1518" s="13"/>
      <c r="T1518" s="13"/>
      <c r="U1518" s="10">
        <v>20</v>
      </c>
      <c r="V1518" s="9" t="s">
        <v>4432</v>
      </c>
      <c r="W1518" s="9" t="s">
        <v>4429</v>
      </c>
      <c r="X1518" s="13" t="s">
        <v>26</v>
      </c>
    </row>
    <row r="1519" spans="1:24" hidden="1" x14ac:dyDescent="0.3">
      <c r="A1519" s="7" t="s">
        <v>4428</v>
      </c>
      <c r="B1519" s="14">
        <v>2922</v>
      </c>
      <c r="C1519" s="14">
        <v>75</v>
      </c>
      <c r="D1519" s="14">
        <v>8173</v>
      </c>
      <c r="E1519" s="45" t="s">
        <v>583</v>
      </c>
      <c r="F1519" s="21" t="s">
        <v>4219</v>
      </c>
      <c r="G1519" s="54" t="s">
        <v>4219</v>
      </c>
      <c r="H1519" s="54" t="s">
        <v>4220</v>
      </c>
      <c r="I1519" s="54">
        <f>_xlfn.XLOOKUP(H1519,[1]Sheet2!$G:$G,[1]Sheet2!$B:$B)</f>
        <v>-23.521162700000001</v>
      </c>
      <c r="J1519" s="54">
        <f>_xlfn.XLOOKUP(H1519,[1]Sheet2!$G:$G,[1]Sheet2!$C:$C)</f>
        <v>-46.663197599999997</v>
      </c>
      <c r="K1519" s="14" t="s">
        <v>4088</v>
      </c>
      <c r="L1519" s="21" t="s">
        <v>4198</v>
      </c>
      <c r="M1519" s="14" t="s">
        <v>10</v>
      </c>
      <c r="N1519" s="13" t="s">
        <v>606</v>
      </c>
      <c r="O1519" s="13" t="s">
        <v>606</v>
      </c>
      <c r="P1519" s="13" t="s">
        <v>606</v>
      </c>
      <c r="Q1519" s="13" t="s">
        <v>606</v>
      </c>
      <c r="R1519" s="13" t="s">
        <v>606</v>
      </c>
      <c r="S1519" s="13"/>
      <c r="T1519" s="13"/>
      <c r="U1519" s="10">
        <v>20</v>
      </c>
      <c r="V1519" s="9" t="s">
        <v>4432</v>
      </c>
      <c r="W1519" s="9" t="s">
        <v>4429</v>
      </c>
      <c r="X1519" s="13" t="s">
        <v>26</v>
      </c>
    </row>
    <row r="1520" spans="1:24" hidden="1" x14ac:dyDescent="0.3">
      <c r="A1520" s="7" t="s">
        <v>4428</v>
      </c>
      <c r="B1520" s="14">
        <v>2922</v>
      </c>
      <c r="C1520" s="14">
        <v>75</v>
      </c>
      <c r="D1520" s="14">
        <v>30025</v>
      </c>
      <c r="E1520" s="45" t="s">
        <v>11</v>
      </c>
      <c r="F1520" s="21" t="s">
        <v>4221</v>
      </c>
      <c r="G1520" s="54" t="s">
        <v>4221</v>
      </c>
      <c r="H1520" s="54" t="s">
        <v>4222</v>
      </c>
      <c r="I1520" s="54" t="e">
        <f>_xlfn.XLOOKUP(H1520,[1]Sheet2!$G:$G,[1]Sheet2!$B:$B)</f>
        <v>#N/A</v>
      </c>
      <c r="J1520" s="54" t="e">
        <f>_xlfn.XLOOKUP(H1520,[1]Sheet2!$G:$G,[1]Sheet2!$C:$C)</f>
        <v>#N/A</v>
      </c>
      <c r="K1520" s="14" t="s">
        <v>4088</v>
      </c>
      <c r="L1520" s="21" t="s">
        <v>4198</v>
      </c>
      <c r="M1520" s="14" t="s">
        <v>10</v>
      </c>
      <c r="N1520" s="13" t="s">
        <v>606</v>
      </c>
      <c r="O1520" s="13" t="s">
        <v>606</v>
      </c>
      <c r="P1520" s="13" t="s">
        <v>606</v>
      </c>
      <c r="Q1520" s="13" t="s">
        <v>606</v>
      </c>
      <c r="R1520" s="13" t="s">
        <v>606</v>
      </c>
      <c r="S1520" s="13"/>
      <c r="T1520" s="13"/>
      <c r="U1520" s="10">
        <v>20</v>
      </c>
      <c r="V1520" s="9" t="s">
        <v>4432</v>
      </c>
      <c r="W1520" s="9" t="s">
        <v>4429</v>
      </c>
      <c r="X1520" s="13" t="s">
        <v>26</v>
      </c>
    </row>
    <row r="1521" spans="1:24" hidden="1" x14ac:dyDescent="0.3">
      <c r="A1521" s="7" t="s">
        <v>4428</v>
      </c>
      <c r="B1521" s="14">
        <v>35204</v>
      </c>
      <c r="C1521" s="14">
        <v>60291</v>
      </c>
      <c r="D1521" s="14">
        <v>4094</v>
      </c>
      <c r="E1521" s="45" t="s">
        <v>590</v>
      </c>
      <c r="F1521" s="21" t="s">
        <v>4252</v>
      </c>
      <c r="G1521" s="54" t="s">
        <v>4252</v>
      </c>
      <c r="H1521" s="54" t="s">
        <v>4253</v>
      </c>
      <c r="I1521" s="54">
        <f>_xlfn.XLOOKUP(H1521,[1]Sheet2!$G:$G,[1]Sheet2!$B:$B)</f>
        <v>-23.547482500000001</v>
      </c>
      <c r="J1521" s="54">
        <f>_xlfn.XLOOKUP(H1521,[1]Sheet2!$G:$G,[1]Sheet2!$C:$C)</f>
        <v>-46.5657481</v>
      </c>
      <c r="K1521" s="14" t="s">
        <v>4088</v>
      </c>
      <c r="L1521" s="21" t="s">
        <v>4254</v>
      </c>
      <c r="M1521" s="14" t="s">
        <v>10</v>
      </c>
      <c r="N1521" s="13" t="s">
        <v>606</v>
      </c>
      <c r="O1521" s="13" t="s">
        <v>606</v>
      </c>
      <c r="P1521" s="13" t="s">
        <v>606</v>
      </c>
      <c r="Q1521" s="13" t="s">
        <v>606</v>
      </c>
      <c r="R1521" s="13" t="s">
        <v>606</v>
      </c>
      <c r="S1521" s="13"/>
      <c r="T1521" s="13"/>
      <c r="U1521" s="10">
        <v>30</v>
      </c>
      <c r="V1521" s="13" t="s">
        <v>601</v>
      </c>
      <c r="W1521" s="9" t="s">
        <v>4429</v>
      </c>
      <c r="X1521" s="13" t="s">
        <v>26</v>
      </c>
    </row>
    <row r="1522" spans="1:24" hidden="1" x14ac:dyDescent="0.3">
      <c r="A1522" s="7" t="s">
        <v>4428</v>
      </c>
      <c r="B1522" s="14">
        <v>31118</v>
      </c>
      <c r="C1522" s="14">
        <v>908079</v>
      </c>
      <c r="D1522" s="14">
        <v>3632</v>
      </c>
      <c r="E1522" s="45" t="s">
        <v>588</v>
      </c>
      <c r="F1522" s="21" t="s">
        <v>4255</v>
      </c>
      <c r="G1522" s="54" t="s">
        <v>4255</v>
      </c>
      <c r="H1522" s="54" t="s">
        <v>4256</v>
      </c>
      <c r="I1522" s="54" t="e">
        <f>_xlfn.XLOOKUP(H1522,[1]Sheet2!$G:$G,[1]Sheet2!$B:$B)</f>
        <v>#N/A</v>
      </c>
      <c r="J1522" s="54" t="e">
        <f>_xlfn.XLOOKUP(H1522,[1]Sheet2!$G:$G,[1]Sheet2!$C:$C)</f>
        <v>#N/A</v>
      </c>
      <c r="K1522" s="14" t="s">
        <v>4088</v>
      </c>
      <c r="L1522" s="21" t="s">
        <v>4254</v>
      </c>
      <c r="M1522" s="14" t="s">
        <v>10</v>
      </c>
      <c r="N1522" s="13" t="s">
        <v>606</v>
      </c>
      <c r="O1522" s="13" t="s">
        <v>606</v>
      </c>
      <c r="P1522" s="13" t="s">
        <v>606</v>
      </c>
      <c r="Q1522" s="13" t="s">
        <v>606</v>
      </c>
      <c r="R1522" s="13" t="s">
        <v>606</v>
      </c>
      <c r="S1522" s="13"/>
      <c r="T1522" s="13"/>
      <c r="U1522" s="10">
        <v>30</v>
      </c>
      <c r="V1522" s="9" t="s">
        <v>4432</v>
      </c>
      <c r="W1522" s="9" t="s">
        <v>4429</v>
      </c>
      <c r="X1522" s="13" t="s">
        <v>26</v>
      </c>
    </row>
    <row r="1523" spans="1:24" hidden="1" x14ac:dyDescent="0.3">
      <c r="A1523" s="7" t="s">
        <v>4428</v>
      </c>
      <c r="B1523" s="14">
        <v>28875</v>
      </c>
      <c r="C1523" s="14">
        <v>121147</v>
      </c>
      <c r="D1523" s="14" t="s">
        <v>4257</v>
      </c>
      <c r="E1523" s="45" t="s">
        <v>589</v>
      </c>
      <c r="F1523" s="21" t="s">
        <v>4258</v>
      </c>
      <c r="G1523" s="54" t="s">
        <v>4258</v>
      </c>
      <c r="H1523" s="54" t="s">
        <v>4259</v>
      </c>
      <c r="I1523" s="54">
        <f>_xlfn.XLOOKUP(H1523,[1]Sheet2!$G:$G,[1]Sheet2!$B:$B)</f>
        <v>-23.559869200000001</v>
      </c>
      <c r="J1523" s="54">
        <f>_xlfn.XLOOKUP(H1523,[1]Sheet2!$G:$G,[1]Sheet2!$C:$C)</f>
        <v>-46.563723199999998</v>
      </c>
      <c r="K1523" s="14" t="s">
        <v>4088</v>
      </c>
      <c r="L1523" s="21" t="s">
        <v>4254</v>
      </c>
      <c r="M1523" s="14" t="s">
        <v>10</v>
      </c>
      <c r="N1523" s="13" t="s">
        <v>606</v>
      </c>
      <c r="O1523" s="13" t="s">
        <v>606</v>
      </c>
      <c r="P1523" s="13" t="s">
        <v>606</v>
      </c>
      <c r="Q1523" s="13" t="s">
        <v>606</v>
      </c>
      <c r="R1523" s="13" t="s">
        <v>606</v>
      </c>
      <c r="S1523" s="13"/>
      <c r="T1523" s="13"/>
      <c r="U1523" s="10">
        <v>25</v>
      </c>
      <c r="V1523" s="9" t="s">
        <v>4432</v>
      </c>
      <c r="W1523" s="9" t="s">
        <v>4429</v>
      </c>
      <c r="X1523" s="13" t="s">
        <v>26</v>
      </c>
    </row>
    <row r="1524" spans="1:24" hidden="1" x14ac:dyDescent="0.3">
      <c r="A1524" s="7" t="s">
        <v>4428</v>
      </c>
      <c r="B1524" s="14">
        <v>28875</v>
      </c>
      <c r="C1524" s="14">
        <v>121147</v>
      </c>
      <c r="D1524" s="14" t="s">
        <v>4260</v>
      </c>
      <c r="E1524" s="45" t="s">
        <v>2374</v>
      </c>
      <c r="F1524" s="21" t="s">
        <v>4258</v>
      </c>
      <c r="G1524" s="54" t="s">
        <v>4258</v>
      </c>
      <c r="H1524" s="54" t="s">
        <v>4259</v>
      </c>
      <c r="I1524" s="54">
        <f>_xlfn.XLOOKUP(H1524,[1]Sheet2!$G:$G,[1]Sheet2!$B:$B)</f>
        <v>-23.559869200000001</v>
      </c>
      <c r="J1524" s="54">
        <f>_xlfn.XLOOKUP(H1524,[1]Sheet2!$G:$G,[1]Sheet2!$C:$C)</f>
        <v>-46.563723199999998</v>
      </c>
      <c r="K1524" s="14" t="s">
        <v>4088</v>
      </c>
      <c r="L1524" s="21" t="s">
        <v>4254</v>
      </c>
      <c r="M1524" s="14" t="s">
        <v>10</v>
      </c>
      <c r="N1524" s="13" t="s">
        <v>606</v>
      </c>
      <c r="O1524" s="13" t="s">
        <v>606</v>
      </c>
      <c r="P1524" s="13" t="s">
        <v>606</v>
      </c>
      <c r="Q1524" s="13" t="s">
        <v>606</v>
      </c>
      <c r="R1524" s="13" t="s">
        <v>606</v>
      </c>
      <c r="S1524" s="13"/>
      <c r="T1524" s="13"/>
      <c r="U1524" s="10">
        <v>25</v>
      </c>
      <c r="V1524" s="9" t="s">
        <v>4432</v>
      </c>
      <c r="W1524" s="9" t="s">
        <v>4429</v>
      </c>
      <c r="X1524" s="13" t="s">
        <v>26</v>
      </c>
    </row>
    <row r="1525" spans="1:24" hidden="1" x14ac:dyDescent="0.3">
      <c r="A1525" s="7" t="s">
        <v>4428</v>
      </c>
      <c r="B1525" s="14">
        <v>29932</v>
      </c>
      <c r="C1525" s="14">
        <v>799254</v>
      </c>
      <c r="D1525" s="14" t="s">
        <v>4261</v>
      </c>
      <c r="E1525" s="45" t="s">
        <v>1728</v>
      </c>
      <c r="F1525" s="21" t="s">
        <v>4262</v>
      </c>
      <c r="G1525" s="54" t="s">
        <v>4262</v>
      </c>
      <c r="H1525" s="54" t="s">
        <v>4263</v>
      </c>
      <c r="I1525" s="54">
        <f>_xlfn.XLOOKUP(H1525,[1]Sheet2!$G:$G,[1]Sheet2!$B:$B)</f>
        <v>-23.562585299999999</v>
      </c>
      <c r="J1525" s="54">
        <f>_xlfn.XLOOKUP(H1525,[1]Sheet2!$G:$G,[1]Sheet2!$C:$C)</f>
        <v>-46.542984699999998</v>
      </c>
      <c r="K1525" s="14" t="s">
        <v>4088</v>
      </c>
      <c r="L1525" s="21" t="s">
        <v>4254</v>
      </c>
      <c r="M1525" s="14" t="s">
        <v>10</v>
      </c>
      <c r="N1525" s="13" t="s">
        <v>606</v>
      </c>
      <c r="O1525" s="13" t="s">
        <v>606</v>
      </c>
      <c r="P1525" s="13" t="s">
        <v>606</v>
      </c>
      <c r="Q1525" s="13" t="s">
        <v>606</v>
      </c>
      <c r="R1525" s="13" t="s">
        <v>606</v>
      </c>
      <c r="S1525" s="13"/>
      <c r="T1525" s="13"/>
      <c r="U1525" s="10">
        <v>27</v>
      </c>
      <c r="V1525" s="13" t="s">
        <v>601</v>
      </c>
      <c r="W1525" s="9" t="s">
        <v>4429</v>
      </c>
      <c r="X1525" s="13" t="s">
        <v>26</v>
      </c>
    </row>
    <row r="1526" spans="1:24" hidden="1" x14ac:dyDescent="0.3">
      <c r="A1526" s="7" t="s">
        <v>4428</v>
      </c>
      <c r="B1526" s="14">
        <v>31335</v>
      </c>
      <c r="C1526" s="14">
        <v>90765</v>
      </c>
      <c r="D1526" s="14">
        <v>4351</v>
      </c>
      <c r="E1526" s="45" t="s">
        <v>11</v>
      </c>
      <c r="F1526" s="21" t="s">
        <v>4264</v>
      </c>
      <c r="G1526" s="54" t="s">
        <v>4264</v>
      </c>
      <c r="H1526" s="54" t="s">
        <v>4265</v>
      </c>
      <c r="I1526" s="54" t="e">
        <f>_xlfn.XLOOKUP(H1526,[1]Sheet2!$G:$G,[1]Sheet2!$B:$B)</f>
        <v>#N/A</v>
      </c>
      <c r="J1526" s="54" t="e">
        <f>_xlfn.XLOOKUP(H1526,[1]Sheet2!$G:$G,[1]Sheet2!$C:$C)</f>
        <v>#N/A</v>
      </c>
      <c r="K1526" s="14" t="s">
        <v>4088</v>
      </c>
      <c r="L1526" s="21" t="s">
        <v>4254</v>
      </c>
      <c r="M1526" s="14" t="s">
        <v>10</v>
      </c>
      <c r="N1526" s="13" t="s">
        <v>606</v>
      </c>
      <c r="O1526" s="13" t="s">
        <v>606</v>
      </c>
      <c r="P1526" s="13" t="s">
        <v>606</v>
      </c>
      <c r="Q1526" s="13" t="s">
        <v>606</v>
      </c>
      <c r="R1526" s="13" t="s">
        <v>606</v>
      </c>
      <c r="S1526" s="13"/>
      <c r="T1526" s="13"/>
      <c r="U1526" s="10">
        <v>30</v>
      </c>
      <c r="V1526" s="13" t="s">
        <v>601</v>
      </c>
      <c r="W1526" s="9" t="s">
        <v>4429</v>
      </c>
      <c r="X1526" s="13" t="s">
        <v>26</v>
      </c>
    </row>
    <row r="1527" spans="1:24" hidden="1" x14ac:dyDescent="0.3">
      <c r="A1527" s="7" t="s">
        <v>4428</v>
      </c>
      <c r="B1527" s="14">
        <v>21818</v>
      </c>
      <c r="C1527" s="14">
        <v>90765</v>
      </c>
      <c r="D1527" s="14">
        <v>36071</v>
      </c>
      <c r="E1527" s="45" t="s">
        <v>593</v>
      </c>
      <c r="F1527" s="21" t="s">
        <v>4264</v>
      </c>
      <c r="G1527" s="54" t="s">
        <v>4264</v>
      </c>
      <c r="H1527" s="54" t="s">
        <v>4265</v>
      </c>
      <c r="I1527" s="54" t="e">
        <f>_xlfn.XLOOKUP(H1527,[1]Sheet2!$G:$G,[1]Sheet2!$B:$B)</f>
        <v>#N/A</v>
      </c>
      <c r="J1527" s="54" t="e">
        <f>_xlfn.XLOOKUP(H1527,[1]Sheet2!$G:$G,[1]Sheet2!$C:$C)</f>
        <v>#N/A</v>
      </c>
      <c r="K1527" s="14" t="s">
        <v>4088</v>
      </c>
      <c r="L1527" s="21" t="s">
        <v>4254</v>
      </c>
      <c r="M1527" s="14" t="s">
        <v>10</v>
      </c>
      <c r="N1527" s="13" t="s">
        <v>606</v>
      </c>
      <c r="O1527" s="13" t="s">
        <v>606</v>
      </c>
      <c r="P1527" s="13" t="s">
        <v>606</v>
      </c>
      <c r="Q1527" s="13" t="s">
        <v>606</v>
      </c>
      <c r="R1527" s="13" t="s">
        <v>606</v>
      </c>
      <c r="S1527" s="13"/>
      <c r="T1527" s="13"/>
      <c r="U1527" s="10">
        <v>30</v>
      </c>
      <c r="V1527" s="13" t="s">
        <v>601</v>
      </c>
      <c r="W1527" s="9" t="s">
        <v>4429</v>
      </c>
      <c r="X1527" s="13" t="s">
        <v>26</v>
      </c>
    </row>
    <row r="1528" spans="1:24" hidden="1" x14ac:dyDescent="0.3">
      <c r="A1528" s="7" t="s">
        <v>4428</v>
      </c>
      <c r="B1528" s="14">
        <v>38355</v>
      </c>
      <c r="C1528" s="14">
        <v>1010482</v>
      </c>
      <c r="D1528" s="14" t="s">
        <v>4266</v>
      </c>
      <c r="E1528" s="45" t="s">
        <v>1128</v>
      </c>
      <c r="F1528" s="21" t="s">
        <v>4267</v>
      </c>
      <c r="G1528" s="54" t="s">
        <v>4267</v>
      </c>
      <c r="H1528" s="54" t="s">
        <v>4268</v>
      </c>
      <c r="I1528" s="54" t="e">
        <f>_xlfn.XLOOKUP(H1528,[1]Sheet2!$G:$G,[1]Sheet2!$B:$B)</f>
        <v>#N/A</v>
      </c>
      <c r="J1528" s="54" t="e">
        <f>_xlfn.XLOOKUP(H1528,[1]Sheet2!$G:$G,[1]Sheet2!$C:$C)</f>
        <v>#N/A</v>
      </c>
      <c r="K1528" s="14" t="s">
        <v>4088</v>
      </c>
      <c r="L1528" s="21" t="s">
        <v>4254</v>
      </c>
      <c r="M1528" s="14" t="s">
        <v>10</v>
      </c>
      <c r="N1528" s="13" t="s">
        <v>606</v>
      </c>
      <c r="O1528" s="13" t="s">
        <v>606</v>
      </c>
      <c r="P1528" s="13" t="s">
        <v>606</v>
      </c>
      <c r="Q1528" s="13" t="s">
        <v>606</v>
      </c>
      <c r="R1528" s="13" t="s">
        <v>606</v>
      </c>
      <c r="S1528" s="13"/>
      <c r="T1528" s="13"/>
      <c r="U1528" s="10">
        <v>25</v>
      </c>
      <c r="V1528" s="9" t="s">
        <v>4432</v>
      </c>
      <c r="W1528" s="9" t="s">
        <v>4429</v>
      </c>
      <c r="X1528" s="13" t="s">
        <v>26</v>
      </c>
    </row>
    <row r="1529" spans="1:24" hidden="1" x14ac:dyDescent="0.3">
      <c r="A1529" s="7" t="s">
        <v>4428</v>
      </c>
      <c r="B1529" s="14">
        <v>24229</v>
      </c>
      <c r="C1529" s="14">
        <v>123642</v>
      </c>
      <c r="D1529" s="14" t="s">
        <v>4269</v>
      </c>
      <c r="E1529" s="45" t="s">
        <v>586</v>
      </c>
      <c r="F1529" s="21" t="s">
        <v>4270</v>
      </c>
      <c r="G1529" s="54" t="s">
        <v>4270</v>
      </c>
      <c r="H1529" s="54" t="s">
        <v>4271</v>
      </c>
      <c r="I1529" s="54">
        <f>_xlfn.XLOOKUP(H1529,[1]Sheet2!$G:$G,[1]Sheet2!$B:$B)</f>
        <v>-23.539983700000001</v>
      </c>
      <c r="J1529" s="54">
        <f>_xlfn.XLOOKUP(H1529,[1]Sheet2!$G:$G,[1]Sheet2!$C:$C)</f>
        <v>-46.603542099999999</v>
      </c>
      <c r="K1529" s="14" t="s">
        <v>4088</v>
      </c>
      <c r="L1529" s="21" t="s">
        <v>4254</v>
      </c>
      <c r="M1529" s="14" t="s">
        <v>10</v>
      </c>
      <c r="N1529" s="13" t="s">
        <v>606</v>
      </c>
      <c r="O1529" s="13" t="s">
        <v>606</v>
      </c>
      <c r="P1529" s="13" t="s">
        <v>606</v>
      </c>
      <c r="Q1529" s="13" t="s">
        <v>606</v>
      </c>
      <c r="R1529" s="13" t="s">
        <v>606</v>
      </c>
      <c r="S1529" s="13"/>
      <c r="T1529" s="13"/>
      <c r="U1529" s="10">
        <v>30</v>
      </c>
      <c r="V1529" s="13" t="s">
        <v>601</v>
      </c>
      <c r="W1529" s="9" t="s">
        <v>4429</v>
      </c>
      <c r="X1529" s="13" t="s">
        <v>26</v>
      </c>
    </row>
    <row r="1530" spans="1:24" hidden="1" x14ac:dyDescent="0.3">
      <c r="A1530" s="7" t="s">
        <v>4428</v>
      </c>
      <c r="B1530" s="14">
        <v>27885</v>
      </c>
      <c r="C1530" s="14">
        <v>23463</v>
      </c>
      <c r="D1530" s="14">
        <v>12174</v>
      </c>
      <c r="E1530" s="45" t="s">
        <v>583</v>
      </c>
      <c r="F1530" s="21" t="s">
        <v>4272</v>
      </c>
      <c r="G1530" s="54" t="s">
        <v>4272</v>
      </c>
      <c r="H1530" s="54" t="s">
        <v>4273</v>
      </c>
      <c r="I1530" s="54">
        <f>_xlfn.XLOOKUP(H1530,[1]Sheet2!$G:$G,[1]Sheet2!$B:$B)</f>
        <v>-23.532700699999999</v>
      </c>
      <c r="J1530" s="54">
        <f>_xlfn.XLOOKUP(H1530,[1]Sheet2!$G:$G,[1]Sheet2!$C:$C)</f>
        <v>-46.572099199999997</v>
      </c>
      <c r="K1530" s="14" t="s">
        <v>4088</v>
      </c>
      <c r="L1530" s="21" t="s">
        <v>4254</v>
      </c>
      <c r="M1530" s="14" t="s">
        <v>10</v>
      </c>
      <c r="N1530" s="13" t="s">
        <v>606</v>
      </c>
      <c r="O1530" s="13" t="s">
        <v>606</v>
      </c>
      <c r="P1530" s="13" t="s">
        <v>606</v>
      </c>
      <c r="Q1530" s="13" t="s">
        <v>606</v>
      </c>
      <c r="R1530" s="13" t="s">
        <v>606</v>
      </c>
      <c r="S1530" s="13"/>
      <c r="T1530" s="13"/>
      <c r="U1530" s="10">
        <v>25</v>
      </c>
      <c r="V1530" s="9" t="s">
        <v>4432</v>
      </c>
      <c r="W1530" s="9" t="s">
        <v>4429</v>
      </c>
      <c r="X1530" s="13" t="s">
        <v>26</v>
      </c>
    </row>
    <row r="1531" spans="1:24" hidden="1" x14ac:dyDescent="0.3">
      <c r="A1531" s="7" t="s">
        <v>4428</v>
      </c>
      <c r="B1531" s="14">
        <v>2928</v>
      </c>
      <c r="C1531" s="14">
        <v>10499</v>
      </c>
      <c r="D1531" s="14">
        <v>15143</v>
      </c>
      <c r="E1531" s="45" t="s">
        <v>583</v>
      </c>
      <c r="F1531" s="21" t="s">
        <v>4274</v>
      </c>
      <c r="G1531" s="54" t="s">
        <v>4274</v>
      </c>
      <c r="H1531" s="54" t="s">
        <v>4275</v>
      </c>
      <c r="I1531" s="54">
        <f>_xlfn.XLOOKUP(H1531,[1]Sheet2!$G:$G,[1]Sheet2!$B:$B)</f>
        <v>-23.544785300000001</v>
      </c>
      <c r="J1531" s="54">
        <f>_xlfn.XLOOKUP(H1531,[1]Sheet2!$G:$G,[1]Sheet2!$C:$C)</f>
        <v>-46.5963493</v>
      </c>
      <c r="K1531" s="14" t="s">
        <v>4088</v>
      </c>
      <c r="L1531" s="21" t="s">
        <v>4254</v>
      </c>
      <c r="M1531" s="14" t="s">
        <v>10</v>
      </c>
      <c r="N1531" s="13" t="s">
        <v>606</v>
      </c>
      <c r="O1531" s="13" t="s">
        <v>606</v>
      </c>
      <c r="P1531" s="13" t="s">
        <v>606</v>
      </c>
      <c r="Q1531" s="13" t="s">
        <v>606</v>
      </c>
      <c r="R1531" s="13" t="s">
        <v>606</v>
      </c>
      <c r="S1531" s="13"/>
      <c r="T1531" s="13"/>
      <c r="U1531" s="10">
        <v>25</v>
      </c>
      <c r="V1531" s="9" t="s">
        <v>4432</v>
      </c>
      <c r="W1531" s="9" t="s">
        <v>4429</v>
      </c>
      <c r="X1531" s="13" t="s">
        <v>26</v>
      </c>
    </row>
    <row r="1532" spans="1:24" hidden="1" x14ac:dyDescent="0.3">
      <c r="A1532" s="7" t="s">
        <v>4428</v>
      </c>
      <c r="B1532" s="14">
        <v>2928</v>
      </c>
      <c r="C1532" s="14">
        <v>10499</v>
      </c>
      <c r="D1532" s="14">
        <v>15511</v>
      </c>
      <c r="E1532" s="45" t="s">
        <v>583</v>
      </c>
      <c r="F1532" s="21" t="s">
        <v>4276</v>
      </c>
      <c r="G1532" s="54" t="s">
        <v>4276</v>
      </c>
      <c r="H1532" s="54" t="s">
        <v>4277</v>
      </c>
      <c r="I1532" s="54">
        <f>_xlfn.XLOOKUP(H1532,[1]Sheet2!$G:$G,[1]Sheet2!$B:$B)</f>
        <v>-23.5432323</v>
      </c>
      <c r="J1532" s="54">
        <f>_xlfn.XLOOKUP(H1532,[1]Sheet2!$G:$G,[1]Sheet2!$C:$C)</f>
        <v>-46.586616100000001</v>
      </c>
      <c r="K1532" s="14" t="s">
        <v>4088</v>
      </c>
      <c r="L1532" s="21" t="s">
        <v>4254</v>
      </c>
      <c r="M1532" s="14" t="s">
        <v>10</v>
      </c>
      <c r="N1532" s="13" t="s">
        <v>606</v>
      </c>
      <c r="O1532" s="13" t="s">
        <v>606</v>
      </c>
      <c r="P1532" s="13" t="s">
        <v>606</v>
      </c>
      <c r="Q1532" s="13" t="s">
        <v>606</v>
      </c>
      <c r="R1532" s="13" t="s">
        <v>606</v>
      </c>
      <c r="S1532" s="13"/>
      <c r="T1532" s="13"/>
      <c r="U1532" s="10">
        <v>25</v>
      </c>
      <c r="V1532" s="9" t="s">
        <v>4432</v>
      </c>
      <c r="W1532" s="9" t="s">
        <v>4429</v>
      </c>
      <c r="X1532" s="13" t="s">
        <v>26</v>
      </c>
    </row>
    <row r="1533" spans="1:24" hidden="1" x14ac:dyDescent="0.3">
      <c r="A1533" s="7" t="s">
        <v>4428</v>
      </c>
      <c r="B1533" s="14">
        <v>38116</v>
      </c>
      <c r="C1533" s="14">
        <v>1008852</v>
      </c>
      <c r="D1533" s="14">
        <v>33530</v>
      </c>
      <c r="E1533" s="45" t="s">
        <v>11</v>
      </c>
      <c r="F1533" s="21" t="s">
        <v>4278</v>
      </c>
      <c r="G1533" s="54" t="s">
        <v>4278</v>
      </c>
      <c r="H1533" s="54" t="s">
        <v>4279</v>
      </c>
      <c r="I1533" s="54" t="e">
        <f>_xlfn.XLOOKUP(H1533,[1]Sheet2!$G:$G,[1]Sheet2!$B:$B)</f>
        <v>#N/A</v>
      </c>
      <c r="J1533" s="54" t="e">
        <f>_xlfn.XLOOKUP(H1533,[1]Sheet2!$G:$G,[1]Sheet2!$C:$C)</f>
        <v>#N/A</v>
      </c>
      <c r="K1533" s="14" t="s">
        <v>4088</v>
      </c>
      <c r="L1533" s="21" t="s">
        <v>4254</v>
      </c>
      <c r="M1533" s="14" t="s">
        <v>10</v>
      </c>
      <c r="N1533" s="13" t="s">
        <v>606</v>
      </c>
      <c r="O1533" s="13" t="s">
        <v>606</v>
      </c>
      <c r="P1533" s="13" t="s">
        <v>606</v>
      </c>
      <c r="Q1533" s="13" t="s">
        <v>606</v>
      </c>
      <c r="R1533" s="13" t="s">
        <v>606</v>
      </c>
      <c r="S1533" s="13"/>
      <c r="T1533" s="13"/>
      <c r="U1533" s="10">
        <v>30</v>
      </c>
      <c r="V1533" s="13" t="s">
        <v>601</v>
      </c>
      <c r="W1533" s="9" t="s">
        <v>4429</v>
      </c>
      <c r="X1533" s="13" t="s">
        <v>26</v>
      </c>
    </row>
    <row r="1534" spans="1:24" hidden="1" x14ac:dyDescent="0.3">
      <c r="A1534" s="7" t="s">
        <v>4428</v>
      </c>
      <c r="B1534" s="14">
        <v>38116</v>
      </c>
      <c r="C1534" s="14">
        <v>1008852</v>
      </c>
      <c r="D1534" s="14">
        <v>33531</v>
      </c>
      <c r="E1534" s="45" t="s">
        <v>11</v>
      </c>
      <c r="F1534" s="21" t="s">
        <v>4278</v>
      </c>
      <c r="G1534" s="54" t="s">
        <v>4278</v>
      </c>
      <c r="H1534" s="54" t="s">
        <v>4279</v>
      </c>
      <c r="I1534" s="54" t="e">
        <f>_xlfn.XLOOKUP(H1534,[1]Sheet2!$G:$G,[1]Sheet2!$B:$B)</f>
        <v>#N/A</v>
      </c>
      <c r="J1534" s="54" t="e">
        <f>_xlfn.XLOOKUP(H1534,[1]Sheet2!$G:$G,[1]Sheet2!$C:$C)</f>
        <v>#N/A</v>
      </c>
      <c r="K1534" s="14" t="s">
        <v>4088</v>
      </c>
      <c r="L1534" s="21" t="s">
        <v>4254</v>
      </c>
      <c r="M1534" s="14" t="s">
        <v>10</v>
      </c>
      <c r="N1534" s="13" t="s">
        <v>606</v>
      </c>
      <c r="O1534" s="13" t="s">
        <v>606</v>
      </c>
      <c r="P1534" s="13" t="s">
        <v>606</v>
      </c>
      <c r="Q1534" s="13" t="s">
        <v>606</v>
      </c>
      <c r="R1534" s="13" t="s">
        <v>606</v>
      </c>
      <c r="S1534" s="13"/>
      <c r="T1534" s="13"/>
      <c r="U1534" s="10">
        <v>30</v>
      </c>
      <c r="V1534" s="13" t="s">
        <v>601</v>
      </c>
      <c r="W1534" s="9" t="s">
        <v>4429</v>
      </c>
      <c r="X1534" s="13" t="s">
        <v>26</v>
      </c>
    </row>
    <row r="1535" spans="1:24" hidden="1" x14ac:dyDescent="0.3">
      <c r="A1535" s="7" t="s">
        <v>4428</v>
      </c>
      <c r="B1535" s="14">
        <v>39824</v>
      </c>
      <c r="C1535" s="14">
        <v>86098</v>
      </c>
      <c r="D1535" s="14" t="s">
        <v>4280</v>
      </c>
      <c r="E1535" s="45" t="s">
        <v>590</v>
      </c>
      <c r="F1535" s="21" t="s">
        <v>4281</v>
      </c>
      <c r="G1535" s="54" t="s">
        <v>4281</v>
      </c>
      <c r="H1535" s="54" t="s">
        <v>4282</v>
      </c>
      <c r="I1535" s="54" t="e">
        <f>_xlfn.XLOOKUP(H1535,[1]Sheet2!$G:$G,[1]Sheet2!$B:$B)</f>
        <v>#N/A</v>
      </c>
      <c r="J1535" s="54" t="e">
        <f>_xlfn.XLOOKUP(H1535,[1]Sheet2!$G:$G,[1]Sheet2!$C:$C)</f>
        <v>#N/A</v>
      </c>
      <c r="K1535" s="14" t="s">
        <v>4088</v>
      </c>
      <c r="L1535" s="21" t="s">
        <v>4254</v>
      </c>
      <c r="M1535" s="14" t="s">
        <v>10</v>
      </c>
      <c r="N1535" s="13" t="s">
        <v>606</v>
      </c>
      <c r="O1535" s="13" t="s">
        <v>606</v>
      </c>
      <c r="P1535" s="13" t="s">
        <v>606</v>
      </c>
      <c r="Q1535" s="13" t="s">
        <v>606</v>
      </c>
      <c r="R1535" s="13" t="s">
        <v>606</v>
      </c>
      <c r="S1535" s="13"/>
      <c r="T1535" s="13"/>
      <c r="U1535" s="10">
        <v>30</v>
      </c>
      <c r="V1535" s="13" t="s">
        <v>601</v>
      </c>
      <c r="W1535" s="9" t="s">
        <v>4429</v>
      </c>
      <c r="X1535" s="13" t="s">
        <v>26</v>
      </c>
    </row>
    <row r="1536" spans="1:24" hidden="1" x14ac:dyDescent="0.3">
      <c r="A1536" s="7" t="s">
        <v>4428</v>
      </c>
      <c r="B1536" s="14">
        <v>39824</v>
      </c>
      <c r="C1536" s="14">
        <v>86098</v>
      </c>
      <c r="D1536" s="14">
        <v>34701</v>
      </c>
      <c r="E1536" s="45" t="s">
        <v>590</v>
      </c>
      <c r="F1536" s="21" t="s">
        <v>4281</v>
      </c>
      <c r="G1536" s="54" t="s">
        <v>4281</v>
      </c>
      <c r="H1536" s="54" t="s">
        <v>4282</v>
      </c>
      <c r="I1536" s="54" t="e">
        <f>_xlfn.XLOOKUP(H1536,[1]Sheet2!$G:$G,[1]Sheet2!$B:$B)</f>
        <v>#N/A</v>
      </c>
      <c r="J1536" s="54" t="e">
        <f>_xlfn.XLOOKUP(H1536,[1]Sheet2!$G:$G,[1]Sheet2!$C:$C)</f>
        <v>#N/A</v>
      </c>
      <c r="K1536" s="14" t="s">
        <v>4088</v>
      </c>
      <c r="L1536" s="21" t="s">
        <v>4254</v>
      </c>
      <c r="M1536" s="14" t="s">
        <v>10</v>
      </c>
      <c r="N1536" s="13" t="s">
        <v>606</v>
      </c>
      <c r="O1536" s="13" t="s">
        <v>606</v>
      </c>
      <c r="P1536" s="13" t="s">
        <v>606</v>
      </c>
      <c r="Q1536" s="13" t="s">
        <v>606</v>
      </c>
      <c r="R1536" s="13" t="s">
        <v>606</v>
      </c>
      <c r="S1536" s="13"/>
      <c r="T1536" s="13"/>
      <c r="U1536" s="10">
        <v>30</v>
      </c>
      <c r="V1536" s="13" t="s">
        <v>601</v>
      </c>
      <c r="W1536" s="9" t="s">
        <v>4429</v>
      </c>
      <c r="X1536" s="13" t="s">
        <v>26</v>
      </c>
    </row>
    <row r="1537" spans="1:24" hidden="1" x14ac:dyDescent="0.3">
      <c r="A1537" s="7" t="s">
        <v>4428</v>
      </c>
      <c r="B1537" s="14">
        <v>39824</v>
      </c>
      <c r="C1537" s="14">
        <v>86098</v>
      </c>
      <c r="D1537" s="14">
        <v>4102</v>
      </c>
      <c r="E1537" s="45" t="s">
        <v>590</v>
      </c>
      <c r="F1537" s="21" t="s">
        <v>4281</v>
      </c>
      <c r="G1537" s="54" t="s">
        <v>4281</v>
      </c>
      <c r="H1537" s="54" t="s">
        <v>4282</v>
      </c>
      <c r="I1537" s="54" t="e">
        <f>_xlfn.XLOOKUP(H1537,[1]Sheet2!$G:$G,[1]Sheet2!$B:$B)</f>
        <v>#N/A</v>
      </c>
      <c r="J1537" s="54" t="e">
        <f>_xlfn.XLOOKUP(H1537,[1]Sheet2!$G:$G,[1]Sheet2!$C:$C)</f>
        <v>#N/A</v>
      </c>
      <c r="K1537" s="14" t="s">
        <v>4088</v>
      </c>
      <c r="L1537" s="21" t="s">
        <v>4254</v>
      </c>
      <c r="M1537" s="14" t="s">
        <v>10</v>
      </c>
      <c r="N1537" s="13" t="s">
        <v>606</v>
      </c>
      <c r="O1537" s="13" t="s">
        <v>606</v>
      </c>
      <c r="P1537" s="13" t="s">
        <v>606</v>
      </c>
      <c r="Q1537" s="13" t="s">
        <v>606</v>
      </c>
      <c r="R1537" s="13" t="s">
        <v>606</v>
      </c>
      <c r="S1537" s="13"/>
      <c r="T1537" s="13"/>
      <c r="U1537" s="10">
        <v>30</v>
      </c>
      <c r="V1537" s="13" t="s">
        <v>601</v>
      </c>
      <c r="W1537" s="9" t="s">
        <v>4429</v>
      </c>
      <c r="X1537" s="13" t="s">
        <v>26</v>
      </c>
    </row>
    <row r="1538" spans="1:24" hidden="1" x14ac:dyDescent="0.3">
      <c r="A1538" s="7" t="s">
        <v>4428</v>
      </c>
      <c r="B1538" s="14">
        <v>37780</v>
      </c>
      <c r="C1538" s="14">
        <v>1009209</v>
      </c>
      <c r="D1538" s="14">
        <v>33456</v>
      </c>
      <c r="E1538" s="45" t="s">
        <v>591</v>
      </c>
      <c r="F1538" s="21" t="s">
        <v>4283</v>
      </c>
      <c r="G1538" s="54" t="s">
        <v>4283</v>
      </c>
      <c r="H1538" s="54" t="s">
        <v>4284</v>
      </c>
      <c r="I1538" s="54">
        <f>_xlfn.XLOOKUP(H1538,[1]Sheet2!$G:$G,[1]Sheet2!$B:$B)</f>
        <v>-23.531763699999999</v>
      </c>
      <c r="J1538" s="54">
        <f>_xlfn.XLOOKUP(H1538,[1]Sheet2!$G:$G,[1]Sheet2!$C:$C)</f>
        <v>-46.564869399999999</v>
      </c>
      <c r="K1538" s="14" t="s">
        <v>4088</v>
      </c>
      <c r="L1538" s="21" t="s">
        <v>4254</v>
      </c>
      <c r="M1538" s="14" t="s">
        <v>10</v>
      </c>
      <c r="N1538" s="13" t="s">
        <v>606</v>
      </c>
      <c r="O1538" s="13" t="s">
        <v>606</v>
      </c>
      <c r="P1538" s="13" t="s">
        <v>606</v>
      </c>
      <c r="Q1538" s="13" t="s">
        <v>606</v>
      </c>
      <c r="R1538" s="13" t="s">
        <v>606</v>
      </c>
      <c r="S1538" s="13"/>
      <c r="T1538" s="13"/>
      <c r="U1538" s="10">
        <v>30</v>
      </c>
      <c r="V1538" s="9" t="s">
        <v>4432</v>
      </c>
      <c r="W1538" s="9" t="s">
        <v>4429</v>
      </c>
      <c r="X1538" s="13" t="s">
        <v>26</v>
      </c>
    </row>
    <row r="1539" spans="1:24" hidden="1" x14ac:dyDescent="0.3">
      <c r="A1539" s="7" t="s">
        <v>4428</v>
      </c>
      <c r="B1539" s="14">
        <v>35854</v>
      </c>
      <c r="C1539" s="14">
        <v>187027</v>
      </c>
      <c r="D1539" s="14">
        <v>32010</v>
      </c>
      <c r="E1539" s="45" t="s">
        <v>11</v>
      </c>
      <c r="F1539" s="21" t="s">
        <v>4285</v>
      </c>
      <c r="G1539" s="54" t="s">
        <v>4285</v>
      </c>
      <c r="H1539" s="54" t="s">
        <v>4286</v>
      </c>
      <c r="I1539" s="54">
        <f>_xlfn.XLOOKUP(H1539,[1]Sheet2!$G:$G,[1]Sheet2!$B:$B)</f>
        <v>-23.553050899999999</v>
      </c>
      <c r="J1539" s="54">
        <f>_xlfn.XLOOKUP(H1539,[1]Sheet2!$G:$G,[1]Sheet2!$C:$C)</f>
        <v>-46.565394499999996</v>
      </c>
      <c r="K1539" s="14" t="s">
        <v>4088</v>
      </c>
      <c r="L1539" s="21" t="s">
        <v>4254</v>
      </c>
      <c r="M1539" s="14" t="s">
        <v>10</v>
      </c>
      <c r="N1539" s="13" t="s">
        <v>606</v>
      </c>
      <c r="O1539" s="13" t="s">
        <v>606</v>
      </c>
      <c r="P1539" s="13" t="s">
        <v>606</v>
      </c>
      <c r="Q1539" s="13" t="s">
        <v>606</v>
      </c>
      <c r="R1539" s="13" t="s">
        <v>606</v>
      </c>
      <c r="S1539" s="13"/>
      <c r="T1539" s="13"/>
      <c r="U1539" s="10">
        <v>25</v>
      </c>
      <c r="V1539" s="9" t="s">
        <v>4432</v>
      </c>
      <c r="W1539" s="9" t="s">
        <v>4429</v>
      </c>
      <c r="X1539" s="13" t="s">
        <v>26</v>
      </c>
    </row>
    <row r="1540" spans="1:24" hidden="1" x14ac:dyDescent="0.3">
      <c r="A1540" s="7" t="s">
        <v>4428</v>
      </c>
      <c r="B1540" s="14">
        <v>35854</v>
      </c>
      <c r="C1540" s="14">
        <v>187027</v>
      </c>
      <c r="D1540" s="14">
        <v>31988</v>
      </c>
      <c r="E1540" s="45" t="s">
        <v>11</v>
      </c>
      <c r="F1540" s="21" t="s">
        <v>4285</v>
      </c>
      <c r="G1540" s="54" t="s">
        <v>4285</v>
      </c>
      <c r="H1540" s="54" t="s">
        <v>4286</v>
      </c>
      <c r="I1540" s="54">
        <f>_xlfn.XLOOKUP(H1540,[1]Sheet2!$G:$G,[1]Sheet2!$B:$B)</f>
        <v>-23.553050899999999</v>
      </c>
      <c r="J1540" s="54">
        <f>_xlfn.XLOOKUP(H1540,[1]Sheet2!$G:$G,[1]Sheet2!$C:$C)</f>
        <v>-46.565394499999996</v>
      </c>
      <c r="K1540" s="14" t="s">
        <v>4088</v>
      </c>
      <c r="L1540" s="21" t="s">
        <v>4254</v>
      </c>
      <c r="M1540" s="14" t="s">
        <v>10</v>
      </c>
      <c r="N1540" s="13" t="s">
        <v>606</v>
      </c>
      <c r="O1540" s="13" t="s">
        <v>606</v>
      </c>
      <c r="P1540" s="13" t="s">
        <v>606</v>
      </c>
      <c r="Q1540" s="13" t="s">
        <v>606</v>
      </c>
      <c r="R1540" s="13" t="s">
        <v>606</v>
      </c>
      <c r="S1540" s="13"/>
      <c r="T1540" s="13"/>
      <c r="U1540" s="10">
        <v>25</v>
      </c>
      <c r="V1540" s="9" t="s">
        <v>4432</v>
      </c>
      <c r="W1540" s="9" t="s">
        <v>4429</v>
      </c>
      <c r="X1540" s="13" t="s">
        <v>26</v>
      </c>
    </row>
    <row r="1541" spans="1:24" hidden="1" x14ac:dyDescent="0.3">
      <c r="A1541" s="7" t="s">
        <v>4428</v>
      </c>
      <c r="B1541" s="14">
        <v>35854</v>
      </c>
      <c r="C1541" s="14">
        <v>187027</v>
      </c>
      <c r="D1541" s="14">
        <v>32015</v>
      </c>
      <c r="E1541" s="45" t="s">
        <v>11</v>
      </c>
      <c r="F1541" s="21" t="s">
        <v>4285</v>
      </c>
      <c r="G1541" s="54" t="s">
        <v>4285</v>
      </c>
      <c r="H1541" s="54" t="s">
        <v>4286</v>
      </c>
      <c r="I1541" s="54">
        <f>_xlfn.XLOOKUP(H1541,[1]Sheet2!$G:$G,[1]Sheet2!$B:$B)</f>
        <v>-23.553050899999999</v>
      </c>
      <c r="J1541" s="54">
        <f>_xlfn.XLOOKUP(H1541,[1]Sheet2!$G:$G,[1]Sheet2!$C:$C)</f>
        <v>-46.565394499999996</v>
      </c>
      <c r="K1541" s="14" t="s">
        <v>4088</v>
      </c>
      <c r="L1541" s="21" t="s">
        <v>4254</v>
      </c>
      <c r="M1541" s="14" t="s">
        <v>10</v>
      </c>
      <c r="N1541" s="13" t="s">
        <v>606</v>
      </c>
      <c r="O1541" s="13" t="s">
        <v>606</v>
      </c>
      <c r="P1541" s="13" t="s">
        <v>606</v>
      </c>
      <c r="Q1541" s="13" t="s">
        <v>606</v>
      </c>
      <c r="R1541" s="13" t="s">
        <v>606</v>
      </c>
      <c r="S1541" s="13"/>
      <c r="T1541" s="13"/>
      <c r="U1541" s="10">
        <v>25</v>
      </c>
      <c r="V1541" s="9" t="s">
        <v>4432</v>
      </c>
      <c r="W1541" s="9" t="s">
        <v>4429</v>
      </c>
      <c r="X1541" s="13" t="s">
        <v>26</v>
      </c>
    </row>
    <row r="1542" spans="1:24" hidden="1" x14ac:dyDescent="0.3">
      <c r="A1542" s="7" t="s">
        <v>4428</v>
      </c>
      <c r="B1542" s="14">
        <v>36210</v>
      </c>
      <c r="C1542" s="14">
        <v>1005043</v>
      </c>
      <c r="D1542" s="14">
        <v>5507</v>
      </c>
      <c r="E1542" s="45" t="s">
        <v>1128</v>
      </c>
      <c r="F1542" s="21" t="s">
        <v>4287</v>
      </c>
      <c r="G1542" s="54" t="s">
        <v>4287</v>
      </c>
      <c r="H1542" s="54" t="s">
        <v>4288</v>
      </c>
      <c r="I1542" s="54" t="e">
        <f>_xlfn.XLOOKUP(H1542,[1]Sheet2!$G:$G,[1]Sheet2!$B:$B)</f>
        <v>#N/A</v>
      </c>
      <c r="J1542" s="54" t="e">
        <f>_xlfn.XLOOKUP(H1542,[1]Sheet2!$G:$G,[1]Sheet2!$C:$C)</f>
        <v>#N/A</v>
      </c>
      <c r="K1542" s="14" t="s">
        <v>4088</v>
      </c>
      <c r="L1542" s="21" t="s">
        <v>4254</v>
      </c>
      <c r="M1542" s="14" t="s">
        <v>10</v>
      </c>
      <c r="N1542" s="13" t="s">
        <v>606</v>
      </c>
      <c r="O1542" s="13" t="s">
        <v>606</v>
      </c>
      <c r="P1542" s="13" t="s">
        <v>606</v>
      </c>
      <c r="Q1542" s="13" t="s">
        <v>606</v>
      </c>
      <c r="R1542" s="13" t="s">
        <v>606</v>
      </c>
      <c r="S1542" s="13"/>
      <c r="T1542" s="13"/>
      <c r="U1542" s="10">
        <v>10</v>
      </c>
      <c r="V1542" s="9" t="s">
        <v>4432</v>
      </c>
      <c r="W1542" s="9" t="s">
        <v>4429</v>
      </c>
      <c r="X1542" s="13" t="s">
        <v>26</v>
      </c>
    </row>
    <row r="1543" spans="1:24" hidden="1" x14ac:dyDescent="0.3">
      <c r="A1543" s="7" t="s">
        <v>4428</v>
      </c>
      <c r="B1543" s="14">
        <v>30367</v>
      </c>
      <c r="C1543" s="14">
        <v>121321</v>
      </c>
      <c r="D1543" s="14">
        <v>16327</v>
      </c>
      <c r="E1543" s="45" t="s">
        <v>1128</v>
      </c>
      <c r="F1543" s="21" t="s">
        <v>4289</v>
      </c>
      <c r="G1543" s="54" t="s">
        <v>4289</v>
      </c>
      <c r="H1543" s="54" t="s">
        <v>4290</v>
      </c>
      <c r="I1543" s="54">
        <f>_xlfn.XLOOKUP(H1543,[1]Sheet2!$G:$G,[1]Sheet2!$B:$B)</f>
        <v>-23.541266100000001</v>
      </c>
      <c r="J1543" s="54">
        <f>_xlfn.XLOOKUP(H1543,[1]Sheet2!$G:$G,[1]Sheet2!$C:$C)</f>
        <v>-46.617931400000003</v>
      </c>
      <c r="K1543" s="14" t="s">
        <v>4088</v>
      </c>
      <c r="L1543" s="21" t="s">
        <v>4291</v>
      </c>
      <c r="M1543" s="14" t="s">
        <v>10</v>
      </c>
      <c r="N1543" s="13" t="s">
        <v>606</v>
      </c>
      <c r="O1543" s="13" t="s">
        <v>606</v>
      </c>
      <c r="P1543" s="13" t="s">
        <v>606</v>
      </c>
      <c r="Q1543" s="13" t="s">
        <v>606</v>
      </c>
      <c r="R1543" s="13" t="s">
        <v>606</v>
      </c>
      <c r="S1543" s="13"/>
      <c r="T1543" s="13"/>
      <c r="U1543" s="10">
        <v>30</v>
      </c>
      <c r="V1543" s="9" t="s">
        <v>4432</v>
      </c>
      <c r="W1543" s="9" t="s">
        <v>4429</v>
      </c>
      <c r="X1543" s="13" t="s">
        <v>26</v>
      </c>
    </row>
    <row r="1544" spans="1:24" hidden="1" x14ac:dyDescent="0.3">
      <c r="A1544" s="7" t="s">
        <v>4428</v>
      </c>
      <c r="B1544" s="14">
        <v>28042</v>
      </c>
      <c r="C1544" s="14">
        <v>73273</v>
      </c>
      <c r="D1544" s="14">
        <v>16194</v>
      </c>
      <c r="E1544" s="45" t="s">
        <v>583</v>
      </c>
      <c r="F1544" s="21" t="s">
        <v>4292</v>
      </c>
      <c r="G1544" s="54" t="s">
        <v>4292</v>
      </c>
      <c r="H1544" s="54" t="s">
        <v>4293</v>
      </c>
      <c r="I1544" s="54" t="e">
        <f>_xlfn.XLOOKUP(H1544,[1]Sheet2!$G:$G,[1]Sheet2!$B:$B)</f>
        <v>#N/A</v>
      </c>
      <c r="J1544" s="54" t="e">
        <f>_xlfn.XLOOKUP(H1544,[1]Sheet2!$G:$G,[1]Sheet2!$C:$C)</f>
        <v>#N/A</v>
      </c>
      <c r="K1544" s="14" t="s">
        <v>4088</v>
      </c>
      <c r="L1544" s="21" t="s">
        <v>4291</v>
      </c>
      <c r="M1544" s="14" t="s">
        <v>10</v>
      </c>
      <c r="N1544" s="13" t="s">
        <v>606</v>
      </c>
      <c r="O1544" s="13" t="s">
        <v>606</v>
      </c>
      <c r="P1544" s="13" t="s">
        <v>606</v>
      </c>
      <c r="Q1544" s="13" t="s">
        <v>606</v>
      </c>
      <c r="R1544" s="13" t="s">
        <v>606</v>
      </c>
      <c r="S1544" s="13" t="s">
        <v>606</v>
      </c>
      <c r="T1544" s="13"/>
      <c r="U1544" s="10">
        <v>30</v>
      </c>
      <c r="V1544" s="13" t="s">
        <v>601</v>
      </c>
      <c r="W1544" s="9" t="s">
        <v>4429</v>
      </c>
      <c r="X1544" s="13" t="s">
        <v>26</v>
      </c>
    </row>
    <row r="1545" spans="1:24" hidden="1" x14ac:dyDescent="0.3">
      <c r="A1545" s="7" t="s">
        <v>4428</v>
      </c>
      <c r="B1545" s="14">
        <v>29054</v>
      </c>
      <c r="C1545" s="14">
        <v>73273</v>
      </c>
      <c r="D1545" s="14">
        <v>25815</v>
      </c>
      <c r="E1545" s="45" t="s">
        <v>583</v>
      </c>
      <c r="F1545" s="21" t="s">
        <v>4292</v>
      </c>
      <c r="G1545" s="54" t="s">
        <v>4292</v>
      </c>
      <c r="H1545" s="54" t="s">
        <v>4293</v>
      </c>
      <c r="I1545" s="54" t="e">
        <f>_xlfn.XLOOKUP(H1545,[1]Sheet2!$G:$G,[1]Sheet2!$B:$B)</f>
        <v>#N/A</v>
      </c>
      <c r="J1545" s="54" t="e">
        <f>_xlfn.XLOOKUP(H1545,[1]Sheet2!$G:$G,[1]Sheet2!$C:$C)</f>
        <v>#N/A</v>
      </c>
      <c r="K1545" s="14" t="s">
        <v>4088</v>
      </c>
      <c r="L1545" s="21" t="s">
        <v>4291</v>
      </c>
      <c r="M1545" s="14" t="s">
        <v>10</v>
      </c>
      <c r="N1545" s="13" t="s">
        <v>606</v>
      </c>
      <c r="O1545" s="13" t="s">
        <v>606</v>
      </c>
      <c r="P1545" s="13" t="s">
        <v>606</v>
      </c>
      <c r="Q1545" s="13" t="s">
        <v>606</v>
      </c>
      <c r="R1545" s="13" t="s">
        <v>606</v>
      </c>
      <c r="S1545" s="13" t="s">
        <v>606</v>
      </c>
      <c r="T1545" s="13"/>
      <c r="U1545" s="10">
        <v>30</v>
      </c>
      <c r="V1545" s="13" t="s">
        <v>601</v>
      </c>
      <c r="W1545" s="9" t="s">
        <v>4429</v>
      </c>
      <c r="X1545" s="13" t="s">
        <v>26</v>
      </c>
    </row>
    <row r="1546" spans="1:24" hidden="1" x14ac:dyDescent="0.3">
      <c r="A1546" s="7" t="s">
        <v>4428</v>
      </c>
      <c r="B1546" s="14">
        <v>29052</v>
      </c>
      <c r="C1546" s="14">
        <v>73273</v>
      </c>
      <c r="D1546" s="14">
        <v>28765</v>
      </c>
      <c r="E1546" s="45" t="s">
        <v>4294</v>
      </c>
      <c r="F1546" s="21" t="s">
        <v>4292</v>
      </c>
      <c r="G1546" s="54" t="s">
        <v>4292</v>
      </c>
      <c r="H1546" s="54" t="s">
        <v>4293</v>
      </c>
      <c r="I1546" s="54" t="e">
        <f>_xlfn.XLOOKUP(H1546,[1]Sheet2!$G:$G,[1]Sheet2!$B:$B)</f>
        <v>#N/A</v>
      </c>
      <c r="J1546" s="54" t="e">
        <f>_xlfn.XLOOKUP(H1546,[1]Sheet2!$G:$G,[1]Sheet2!$C:$C)</f>
        <v>#N/A</v>
      </c>
      <c r="K1546" s="14" t="s">
        <v>4088</v>
      </c>
      <c r="L1546" s="21" t="s">
        <v>4291</v>
      </c>
      <c r="M1546" s="14" t="s">
        <v>10</v>
      </c>
      <c r="N1546" s="13" t="s">
        <v>606</v>
      </c>
      <c r="O1546" s="13" t="s">
        <v>606</v>
      </c>
      <c r="P1546" s="13" t="s">
        <v>606</v>
      </c>
      <c r="Q1546" s="13" t="s">
        <v>606</v>
      </c>
      <c r="R1546" s="13" t="s">
        <v>606</v>
      </c>
      <c r="S1546" s="13" t="s">
        <v>606</v>
      </c>
      <c r="T1546" s="13"/>
      <c r="U1546" s="10">
        <v>30</v>
      </c>
      <c r="V1546" s="13" t="s">
        <v>601</v>
      </c>
      <c r="W1546" s="9" t="s">
        <v>4429</v>
      </c>
      <c r="X1546" s="13" t="s">
        <v>26</v>
      </c>
    </row>
    <row r="1547" spans="1:24" hidden="1" x14ac:dyDescent="0.3">
      <c r="A1547" s="7" t="s">
        <v>4428</v>
      </c>
      <c r="B1547" s="14">
        <v>29931</v>
      </c>
      <c r="C1547" s="14">
        <v>799176</v>
      </c>
      <c r="D1547" s="14" t="s">
        <v>4295</v>
      </c>
      <c r="E1547" s="45" t="s">
        <v>588</v>
      </c>
      <c r="F1547" s="21" t="s">
        <v>4296</v>
      </c>
      <c r="G1547" s="54" t="s">
        <v>4296</v>
      </c>
      <c r="H1547" s="54" t="s">
        <v>4297</v>
      </c>
      <c r="I1547" s="54">
        <f>_xlfn.XLOOKUP(H1547,[1]Sheet2!$G:$G,[1]Sheet2!$B:$B)</f>
        <v>-23.5810906</v>
      </c>
      <c r="J1547" s="54">
        <f>_xlfn.XLOOKUP(H1547,[1]Sheet2!$G:$G,[1]Sheet2!$C:$C)</f>
        <v>-46.584887299999998</v>
      </c>
      <c r="K1547" s="14" t="s">
        <v>4088</v>
      </c>
      <c r="L1547" s="21" t="s">
        <v>4291</v>
      </c>
      <c r="M1547" s="14" t="s">
        <v>10</v>
      </c>
      <c r="N1547" s="13" t="s">
        <v>606</v>
      </c>
      <c r="O1547" s="13" t="s">
        <v>606</v>
      </c>
      <c r="P1547" s="13" t="s">
        <v>606</v>
      </c>
      <c r="Q1547" s="13" t="s">
        <v>606</v>
      </c>
      <c r="R1547" s="13" t="s">
        <v>606</v>
      </c>
      <c r="S1547" s="13"/>
      <c r="T1547" s="13"/>
      <c r="U1547" s="10">
        <v>27</v>
      </c>
      <c r="V1547" s="13" t="s">
        <v>601</v>
      </c>
      <c r="W1547" s="9" t="s">
        <v>4429</v>
      </c>
      <c r="X1547" s="13" t="s">
        <v>26</v>
      </c>
    </row>
    <row r="1548" spans="1:24" hidden="1" x14ac:dyDescent="0.3">
      <c r="A1548" s="7" t="s">
        <v>4428</v>
      </c>
      <c r="B1548" s="14">
        <v>29920</v>
      </c>
      <c r="C1548" s="14">
        <v>72381</v>
      </c>
      <c r="D1548" s="14">
        <v>4643</v>
      </c>
      <c r="E1548" s="45" t="s">
        <v>11</v>
      </c>
      <c r="F1548" s="21" t="s">
        <v>4298</v>
      </c>
      <c r="G1548" s="54" t="s">
        <v>4298</v>
      </c>
      <c r="H1548" s="54" t="s">
        <v>4299</v>
      </c>
      <c r="I1548" s="54">
        <f>_xlfn.XLOOKUP(H1548,[1]Sheet2!$G:$G,[1]Sheet2!$B:$B)</f>
        <v>-23.565268700000001</v>
      </c>
      <c r="J1548" s="54">
        <f>_xlfn.XLOOKUP(H1548,[1]Sheet2!$G:$G,[1]Sheet2!$C:$C)</f>
        <v>-46.595667400000004</v>
      </c>
      <c r="K1548" s="14" t="s">
        <v>4088</v>
      </c>
      <c r="L1548" s="21" t="s">
        <v>4291</v>
      </c>
      <c r="M1548" s="14" t="s">
        <v>10</v>
      </c>
      <c r="N1548" s="13" t="s">
        <v>606</v>
      </c>
      <c r="O1548" s="13" t="s">
        <v>606</v>
      </c>
      <c r="P1548" s="13" t="s">
        <v>606</v>
      </c>
      <c r="Q1548" s="13" t="s">
        <v>606</v>
      </c>
      <c r="R1548" s="13" t="s">
        <v>606</v>
      </c>
      <c r="S1548" s="13"/>
      <c r="T1548" s="13"/>
      <c r="U1548" s="10">
        <v>27</v>
      </c>
      <c r="V1548" s="13" t="s">
        <v>601</v>
      </c>
      <c r="W1548" s="9" t="s">
        <v>4429</v>
      </c>
      <c r="X1548" s="13" t="s">
        <v>26</v>
      </c>
    </row>
    <row r="1549" spans="1:24" hidden="1" x14ac:dyDescent="0.3">
      <c r="A1549" s="7" t="s">
        <v>4428</v>
      </c>
      <c r="B1549" s="14">
        <v>24289</v>
      </c>
      <c r="C1549" s="14">
        <v>122004</v>
      </c>
      <c r="D1549" s="14">
        <v>82676</v>
      </c>
      <c r="E1549" s="45" t="s">
        <v>1728</v>
      </c>
      <c r="F1549" s="21" t="s">
        <v>4300</v>
      </c>
      <c r="G1549" s="54" t="s">
        <v>4300</v>
      </c>
      <c r="H1549" s="54" t="s">
        <v>4301</v>
      </c>
      <c r="I1549" s="54" t="e">
        <f>_xlfn.XLOOKUP(H1549,[1]Sheet2!$G:$G,[1]Sheet2!$B:$B)</f>
        <v>#N/A</v>
      </c>
      <c r="J1549" s="54" t="e">
        <f>_xlfn.XLOOKUP(H1549,[1]Sheet2!$G:$G,[1]Sheet2!$C:$C)</f>
        <v>#N/A</v>
      </c>
      <c r="K1549" s="14" t="s">
        <v>4088</v>
      </c>
      <c r="L1549" s="21" t="s">
        <v>4291</v>
      </c>
      <c r="M1549" s="14" t="s">
        <v>10</v>
      </c>
      <c r="N1549" s="13" t="s">
        <v>606</v>
      </c>
      <c r="O1549" s="13" t="s">
        <v>606</v>
      </c>
      <c r="P1549" s="13" t="s">
        <v>606</v>
      </c>
      <c r="Q1549" s="13" t="s">
        <v>606</v>
      </c>
      <c r="R1549" s="13" t="s">
        <v>606</v>
      </c>
      <c r="S1549" s="13"/>
      <c r="T1549" s="13"/>
      <c r="U1549" s="10">
        <v>20</v>
      </c>
      <c r="V1549" s="9" t="s">
        <v>4432</v>
      </c>
      <c r="W1549" s="9" t="s">
        <v>4429</v>
      </c>
      <c r="X1549" s="13" t="s">
        <v>26</v>
      </c>
    </row>
    <row r="1550" spans="1:24" hidden="1" x14ac:dyDescent="0.3">
      <c r="A1550" s="7" t="s">
        <v>4428</v>
      </c>
      <c r="B1550" s="14">
        <v>24168</v>
      </c>
      <c r="C1550" s="14">
        <v>123917</v>
      </c>
      <c r="D1550" s="14" t="s">
        <v>4302</v>
      </c>
      <c r="E1550" s="45" t="s">
        <v>11</v>
      </c>
      <c r="F1550" s="21" t="s">
        <v>4303</v>
      </c>
      <c r="G1550" s="54" t="s">
        <v>4303</v>
      </c>
      <c r="H1550" s="54" t="s">
        <v>4304</v>
      </c>
      <c r="I1550" s="54" t="e">
        <f>_xlfn.XLOOKUP(H1550,[1]Sheet2!$G:$G,[1]Sheet2!$B:$B)</f>
        <v>#N/A</v>
      </c>
      <c r="J1550" s="54" t="e">
        <f>_xlfn.XLOOKUP(H1550,[1]Sheet2!$G:$G,[1]Sheet2!$C:$C)</f>
        <v>#N/A</v>
      </c>
      <c r="K1550" s="14" t="s">
        <v>4088</v>
      </c>
      <c r="L1550" s="21" t="s">
        <v>4291</v>
      </c>
      <c r="M1550" s="14" t="s">
        <v>10</v>
      </c>
      <c r="N1550" s="13" t="s">
        <v>606</v>
      </c>
      <c r="O1550" s="13" t="s">
        <v>606</v>
      </c>
      <c r="P1550" s="13" t="s">
        <v>606</v>
      </c>
      <c r="Q1550" s="13" t="s">
        <v>606</v>
      </c>
      <c r="R1550" s="13" t="s">
        <v>606</v>
      </c>
      <c r="S1550" s="13"/>
      <c r="T1550" s="13"/>
      <c r="U1550" s="10">
        <v>15</v>
      </c>
      <c r="V1550" s="9" t="s">
        <v>4432</v>
      </c>
      <c r="W1550" s="9" t="s">
        <v>4429</v>
      </c>
      <c r="X1550" s="13" t="s">
        <v>26</v>
      </c>
    </row>
    <row r="1551" spans="1:24" hidden="1" x14ac:dyDescent="0.3">
      <c r="A1551" s="7" t="s">
        <v>4428</v>
      </c>
      <c r="B1551" s="14">
        <v>24168</v>
      </c>
      <c r="C1551" s="14">
        <v>123917</v>
      </c>
      <c r="D1551" s="14">
        <v>4589</v>
      </c>
      <c r="E1551" s="45" t="s">
        <v>11</v>
      </c>
      <c r="F1551" s="21" t="s">
        <v>4303</v>
      </c>
      <c r="G1551" s="54" t="s">
        <v>4303</v>
      </c>
      <c r="H1551" s="54" t="s">
        <v>4304</v>
      </c>
      <c r="I1551" s="54" t="e">
        <f>_xlfn.XLOOKUP(H1551,[1]Sheet2!$G:$G,[1]Sheet2!$B:$B)</f>
        <v>#N/A</v>
      </c>
      <c r="J1551" s="54" t="e">
        <f>_xlfn.XLOOKUP(H1551,[1]Sheet2!$G:$G,[1]Sheet2!$C:$C)</f>
        <v>#N/A</v>
      </c>
      <c r="K1551" s="14" t="s">
        <v>4088</v>
      </c>
      <c r="L1551" s="21" t="s">
        <v>4291</v>
      </c>
      <c r="M1551" s="14" t="s">
        <v>10</v>
      </c>
      <c r="N1551" s="13" t="s">
        <v>606</v>
      </c>
      <c r="O1551" s="13" t="s">
        <v>606</v>
      </c>
      <c r="P1551" s="13" t="s">
        <v>606</v>
      </c>
      <c r="Q1551" s="13" t="s">
        <v>606</v>
      </c>
      <c r="R1551" s="13" t="s">
        <v>606</v>
      </c>
      <c r="S1551" s="13"/>
      <c r="T1551" s="13"/>
      <c r="U1551" s="10">
        <v>15</v>
      </c>
      <c r="V1551" s="9" t="s">
        <v>4432</v>
      </c>
      <c r="W1551" s="9" t="s">
        <v>4429</v>
      </c>
      <c r="X1551" s="13" t="s">
        <v>26</v>
      </c>
    </row>
    <row r="1552" spans="1:24" hidden="1" x14ac:dyDescent="0.3">
      <c r="A1552" s="7" t="s">
        <v>4428</v>
      </c>
      <c r="B1552" s="14">
        <v>24168</v>
      </c>
      <c r="C1552" s="14">
        <v>123917</v>
      </c>
      <c r="D1552" s="14">
        <v>36515</v>
      </c>
      <c r="E1552" s="45" t="s">
        <v>11</v>
      </c>
      <c r="F1552" s="21" t="s">
        <v>4303</v>
      </c>
      <c r="G1552" s="54" t="s">
        <v>4303</v>
      </c>
      <c r="H1552" s="54" t="s">
        <v>4304</v>
      </c>
      <c r="I1552" s="54" t="e">
        <f>_xlfn.XLOOKUP(H1552,[1]Sheet2!$G:$G,[1]Sheet2!$B:$B)</f>
        <v>#N/A</v>
      </c>
      <c r="J1552" s="54" t="e">
        <f>_xlfn.XLOOKUP(H1552,[1]Sheet2!$G:$G,[1]Sheet2!$C:$C)</f>
        <v>#N/A</v>
      </c>
      <c r="K1552" s="14" t="s">
        <v>4088</v>
      </c>
      <c r="L1552" s="21" t="s">
        <v>4291</v>
      </c>
      <c r="M1552" s="14" t="s">
        <v>10</v>
      </c>
      <c r="N1552" s="13" t="s">
        <v>606</v>
      </c>
      <c r="O1552" s="13" t="s">
        <v>606</v>
      </c>
      <c r="P1552" s="13" t="s">
        <v>606</v>
      </c>
      <c r="Q1552" s="13" t="s">
        <v>606</v>
      </c>
      <c r="R1552" s="13" t="s">
        <v>606</v>
      </c>
      <c r="S1552" s="13"/>
      <c r="T1552" s="13"/>
      <c r="U1552" s="10">
        <v>15</v>
      </c>
      <c r="V1552" s="9" t="s">
        <v>4432</v>
      </c>
      <c r="W1552" s="9" t="s">
        <v>4429</v>
      </c>
      <c r="X1552" s="13" t="s">
        <v>26</v>
      </c>
    </row>
    <row r="1553" spans="1:24" hidden="1" x14ac:dyDescent="0.3">
      <c r="A1553" s="7" t="s">
        <v>4428</v>
      </c>
      <c r="B1553" s="14">
        <v>24168</v>
      </c>
      <c r="C1553" s="14">
        <v>123917</v>
      </c>
      <c r="D1553" s="14">
        <v>4354</v>
      </c>
      <c r="E1553" s="45" t="s">
        <v>11</v>
      </c>
      <c r="F1553" s="21" t="s">
        <v>4303</v>
      </c>
      <c r="G1553" s="54" t="s">
        <v>4303</v>
      </c>
      <c r="H1553" s="54" t="s">
        <v>4304</v>
      </c>
      <c r="I1553" s="54" t="e">
        <f>_xlfn.XLOOKUP(H1553,[1]Sheet2!$G:$G,[1]Sheet2!$B:$B)</f>
        <v>#N/A</v>
      </c>
      <c r="J1553" s="54" t="e">
        <f>_xlfn.XLOOKUP(H1553,[1]Sheet2!$G:$G,[1]Sheet2!$C:$C)</f>
        <v>#N/A</v>
      </c>
      <c r="K1553" s="14" t="s">
        <v>4088</v>
      </c>
      <c r="L1553" s="21" t="s">
        <v>4291</v>
      </c>
      <c r="M1553" s="14" t="s">
        <v>10</v>
      </c>
      <c r="N1553" s="13" t="s">
        <v>606</v>
      </c>
      <c r="O1553" s="13" t="s">
        <v>606</v>
      </c>
      <c r="P1553" s="13" t="s">
        <v>606</v>
      </c>
      <c r="Q1553" s="13" t="s">
        <v>606</v>
      </c>
      <c r="R1553" s="13" t="s">
        <v>606</v>
      </c>
      <c r="S1553" s="13"/>
      <c r="T1553" s="13"/>
      <c r="U1553" s="10">
        <v>15</v>
      </c>
      <c r="V1553" s="9" t="s">
        <v>4432</v>
      </c>
      <c r="W1553" s="9" t="s">
        <v>4429</v>
      </c>
      <c r="X1553" s="13" t="s">
        <v>26</v>
      </c>
    </row>
    <row r="1554" spans="1:24" hidden="1" x14ac:dyDescent="0.3">
      <c r="A1554" s="7" t="s">
        <v>4428</v>
      </c>
      <c r="B1554" s="14">
        <v>24168</v>
      </c>
      <c r="C1554" s="14">
        <v>123917</v>
      </c>
      <c r="D1554" s="14">
        <v>12875</v>
      </c>
      <c r="E1554" s="45" t="s">
        <v>11</v>
      </c>
      <c r="F1554" s="21" t="s">
        <v>4303</v>
      </c>
      <c r="G1554" s="54" t="s">
        <v>4303</v>
      </c>
      <c r="H1554" s="54" t="s">
        <v>4304</v>
      </c>
      <c r="I1554" s="54" t="e">
        <f>_xlfn.XLOOKUP(H1554,[1]Sheet2!$G:$G,[1]Sheet2!$B:$B)</f>
        <v>#N/A</v>
      </c>
      <c r="J1554" s="54" t="e">
        <f>_xlfn.XLOOKUP(H1554,[1]Sheet2!$G:$G,[1]Sheet2!$C:$C)</f>
        <v>#N/A</v>
      </c>
      <c r="K1554" s="14" t="s">
        <v>4088</v>
      </c>
      <c r="L1554" s="21" t="s">
        <v>4291</v>
      </c>
      <c r="M1554" s="14" t="s">
        <v>10</v>
      </c>
      <c r="N1554" s="13" t="s">
        <v>606</v>
      </c>
      <c r="O1554" s="13" t="s">
        <v>606</v>
      </c>
      <c r="P1554" s="13" t="s">
        <v>606</v>
      </c>
      <c r="Q1554" s="13" t="s">
        <v>606</v>
      </c>
      <c r="R1554" s="13" t="s">
        <v>606</v>
      </c>
      <c r="S1554" s="13"/>
      <c r="T1554" s="13"/>
      <c r="U1554" s="10">
        <v>15</v>
      </c>
      <c r="V1554" s="9" t="s">
        <v>4432</v>
      </c>
      <c r="W1554" s="9" t="s">
        <v>4429</v>
      </c>
      <c r="X1554" s="13" t="s">
        <v>26</v>
      </c>
    </row>
    <row r="1555" spans="1:24" hidden="1" x14ac:dyDescent="0.3">
      <c r="A1555" s="7" t="s">
        <v>4428</v>
      </c>
      <c r="B1555" s="14">
        <v>24168</v>
      </c>
      <c r="C1555" s="14">
        <v>123917</v>
      </c>
      <c r="D1555" s="14">
        <v>14895</v>
      </c>
      <c r="E1555" s="45" t="s">
        <v>11</v>
      </c>
      <c r="F1555" s="21" t="s">
        <v>4303</v>
      </c>
      <c r="G1555" s="54" t="s">
        <v>4303</v>
      </c>
      <c r="H1555" s="54" t="s">
        <v>4304</v>
      </c>
      <c r="I1555" s="54" t="e">
        <f>_xlfn.XLOOKUP(H1555,[1]Sheet2!$G:$G,[1]Sheet2!$B:$B)</f>
        <v>#N/A</v>
      </c>
      <c r="J1555" s="54" t="e">
        <f>_xlfn.XLOOKUP(H1555,[1]Sheet2!$G:$G,[1]Sheet2!$C:$C)</f>
        <v>#N/A</v>
      </c>
      <c r="K1555" s="14" t="s">
        <v>4088</v>
      </c>
      <c r="L1555" s="21" t="s">
        <v>4291</v>
      </c>
      <c r="M1555" s="14" t="s">
        <v>10</v>
      </c>
      <c r="N1555" s="13" t="s">
        <v>606</v>
      </c>
      <c r="O1555" s="13" t="s">
        <v>606</v>
      </c>
      <c r="P1555" s="13" t="s">
        <v>606</v>
      </c>
      <c r="Q1555" s="13" t="s">
        <v>606</v>
      </c>
      <c r="R1555" s="13" t="s">
        <v>606</v>
      </c>
      <c r="S1555" s="13"/>
      <c r="T1555" s="13"/>
      <c r="U1555" s="10">
        <v>15</v>
      </c>
      <c r="V1555" s="9" t="s">
        <v>4432</v>
      </c>
      <c r="W1555" s="9" t="s">
        <v>4429</v>
      </c>
      <c r="X1555" s="13" t="s">
        <v>26</v>
      </c>
    </row>
    <row r="1556" spans="1:24" hidden="1" x14ac:dyDescent="0.3">
      <c r="A1556" s="7" t="s">
        <v>4428</v>
      </c>
      <c r="B1556" s="14">
        <v>24168</v>
      </c>
      <c r="C1556" s="14">
        <v>123917</v>
      </c>
      <c r="D1556" s="14">
        <v>82930</v>
      </c>
      <c r="E1556" s="45" t="s">
        <v>2430</v>
      </c>
      <c r="F1556" s="21" t="s">
        <v>4303</v>
      </c>
      <c r="G1556" s="54" t="s">
        <v>4303</v>
      </c>
      <c r="H1556" s="54" t="s">
        <v>4304</v>
      </c>
      <c r="I1556" s="54" t="e">
        <f>_xlfn.XLOOKUP(H1556,[1]Sheet2!$G:$G,[1]Sheet2!$B:$B)</f>
        <v>#N/A</v>
      </c>
      <c r="J1556" s="54" t="e">
        <f>_xlfn.XLOOKUP(H1556,[1]Sheet2!$G:$G,[1]Sheet2!$C:$C)</f>
        <v>#N/A</v>
      </c>
      <c r="K1556" s="14" t="s">
        <v>4088</v>
      </c>
      <c r="L1556" s="21" t="s">
        <v>4291</v>
      </c>
      <c r="M1556" s="14" t="s">
        <v>10</v>
      </c>
      <c r="N1556" s="13" t="s">
        <v>606</v>
      </c>
      <c r="O1556" s="13" t="s">
        <v>606</v>
      </c>
      <c r="P1556" s="13" t="s">
        <v>606</v>
      </c>
      <c r="Q1556" s="13" t="s">
        <v>606</v>
      </c>
      <c r="R1556" s="13" t="s">
        <v>606</v>
      </c>
      <c r="S1556" s="13"/>
      <c r="T1556" s="13"/>
      <c r="U1556" s="10">
        <v>15</v>
      </c>
      <c r="V1556" s="9" t="s">
        <v>4432</v>
      </c>
      <c r="W1556" s="9" t="s">
        <v>4429</v>
      </c>
      <c r="X1556" s="13" t="s">
        <v>26</v>
      </c>
    </row>
    <row r="1557" spans="1:24" hidden="1" x14ac:dyDescent="0.3">
      <c r="A1557" s="7" t="s">
        <v>4428</v>
      </c>
      <c r="B1557" s="14">
        <v>24168</v>
      </c>
      <c r="C1557" s="14">
        <v>123917</v>
      </c>
      <c r="D1557" s="14">
        <v>82924</v>
      </c>
      <c r="E1557" s="45" t="s">
        <v>1647</v>
      </c>
      <c r="F1557" s="21" t="s">
        <v>4305</v>
      </c>
      <c r="G1557" s="54" t="s">
        <v>4305</v>
      </c>
      <c r="H1557" s="54" t="s">
        <v>4306</v>
      </c>
      <c r="I1557" s="54" t="e">
        <f>_xlfn.XLOOKUP(H1557,[1]Sheet2!$G:$G,[1]Sheet2!$B:$B)</f>
        <v>#N/A</v>
      </c>
      <c r="J1557" s="54" t="e">
        <f>_xlfn.XLOOKUP(H1557,[1]Sheet2!$G:$G,[1]Sheet2!$C:$C)</f>
        <v>#N/A</v>
      </c>
      <c r="K1557" s="14" t="s">
        <v>4088</v>
      </c>
      <c r="L1557" s="21" t="s">
        <v>4291</v>
      </c>
      <c r="M1557" s="14" t="s">
        <v>10</v>
      </c>
      <c r="N1557" s="13" t="s">
        <v>606</v>
      </c>
      <c r="O1557" s="13" t="s">
        <v>606</v>
      </c>
      <c r="P1557" s="13" t="s">
        <v>606</v>
      </c>
      <c r="Q1557" s="13" t="s">
        <v>606</v>
      </c>
      <c r="R1557" s="13" t="s">
        <v>606</v>
      </c>
      <c r="S1557" s="13"/>
      <c r="T1557" s="13"/>
      <c r="U1557" s="10">
        <v>15</v>
      </c>
      <c r="V1557" s="9" t="s">
        <v>4432</v>
      </c>
      <c r="W1557" s="9" t="s">
        <v>4429</v>
      </c>
      <c r="X1557" s="13" t="s">
        <v>26</v>
      </c>
    </row>
    <row r="1558" spans="1:24" hidden="1" x14ac:dyDescent="0.3">
      <c r="A1558" s="7" t="s">
        <v>4428</v>
      </c>
      <c r="B1558" s="14">
        <v>24168</v>
      </c>
      <c r="C1558" s="14">
        <v>123917</v>
      </c>
      <c r="D1558" s="14">
        <v>82956</v>
      </c>
      <c r="E1558" s="45" t="s">
        <v>1647</v>
      </c>
      <c r="F1558" s="21" t="s">
        <v>4305</v>
      </c>
      <c r="G1558" s="54" t="s">
        <v>4305</v>
      </c>
      <c r="H1558" s="54" t="s">
        <v>4306</v>
      </c>
      <c r="I1558" s="54" t="e">
        <f>_xlfn.XLOOKUP(H1558,[1]Sheet2!$G:$G,[1]Sheet2!$B:$B)</f>
        <v>#N/A</v>
      </c>
      <c r="J1558" s="54" t="e">
        <f>_xlfn.XLOOKUP(H1558,[1]Sheet2!$G:$G,[1]Sheet2!$C:$C)</f>
        <v>#N/A</v>
      </c>
      <c r="K1558" s="14" t="s">
        <v>4088</v>
      </c>
      <c r="L1558" s="21" t="s">
        <v>4291</v>
      </c>
      <c r="M1558" s="14" t="s">
        <v>10</v>
      </c>
      <c r="N1558" s="13" t="s">
        <v>606</v>
      </c>
      <c r="O1558" s="13" t="s">
        <v>606</v>
      </c>
      <c r="P1558" s="13" t="s">
        <v>606</v>
      </c>
      <c r="Q1558" s="13" t="s">
        <v>606</v>
      </c>
      <c r="R1558" s="13" t="s">
        <v>606</v>
      </c>
      <c r="S1558" s="13"/>
      <c r="T1558" s="13"/>
      <c r="U1558" s="10">
        <v>15</v>
      </c>
      <c r="V1558" s="9" t="s">
        <v>4432</v>
      </c>
      <c r="W1558" s="9" t="s">
        <v>4429</v>
      </c>
      <c r="X1558" s="13" t="s">
        <v>26</v>
      </c>
    </row>
    <row r="1559" spans="1:24" hidden="1" x14ac:dyDescent="0.3">
      <c r="A1559" s="7" t="s">
        <v>4428</v>
      </c>
      <c r="B1559" s="14">
        <v>24168</v>
      </c>
      <c r="C1559" s="14">
        <v>123917</v>
      </c>
      <c r="D1559" s="14">
        <v>82957</v>
      </c>
      <c r="E1559" s="45" t="s">
        <v>1647</v>
      </c>
      <c r="F1559" s="21" t="s">
        <v>4305</v>
      </c>
      <c r="G1559" s="54" t="s">
        <v>4305</v>
      </c>
      <c r="H1559" s="54" t="s">
        <v>4306</v>
      </c>
      <c r="I1559" s="54" t="e">
        <f>_xlfn.XLOOKUP(H1559,[1]Sheet2!$G:$G,[1]Sheet2!$B:$B)</f>
        <v>#N/A</v>
      </c>
      <c r="J1559" s="54" t="e">
        <f>_xlfn.XLOOKUP(H1559,[1]Sheet2!$G:$G,[1]Sheet2!$C:$C)</f>
        <v>#N/A</v>
      </c>
      <c r="K1559" s="14" t="s">
        <v>4088</v>
      </c>
      <c r="L1559" s="21" t="s">
        <v>4291</v>
      </c>
      <c r="M1559" s="14" t="s">
        <v>10</v>
      </c>
      <c r="N1559" s="13" t="s">
        <v>606</v>
      </c>
      <c r="O1559" s="13" t="s">
        <v>606</v>
      </c>
      <c r="P1559" s="13" t="s">
        <v>606</v>
      </c>
      <c r="Q1559" s="13" t="s">
        <v>606</v>
      </c>
      <c r="R1559" s="13" t="s">
        <v>606</v>
      </c>
      <c r="S1559" s="13"/>
      <c r="T1559" s="13"/>
      <c r="U1559" s="10">
        <v>15</v>
      </c>
      <c r="V1559" s="9" t="s">
        <v>4432</v>
      </c>
      <c r="W1559" s="9" t="s">
        <v>4429</v>
      </c>
      <c r="X1559" s="13" t="s">
        <v>26</v>
      </c>
    </row>
    <row r="1560" spans="1:24" hidden="1" x14ac:dyDescent="0.3">
      <c r="A1560" s="7" t="s">
        <v>4428</v>
      </c>
      <c r="B1560" s="14">
        <v>33872</v>
      </c>
      <c r="C1560" s="14">
        <v>11900</v>
      </c>
      <c r="D1560" s="14">
        <v>4370</v>
      </c>
      <c r="E1560" s="45" t="s">
        <v>11</v>
      </c>
      <c r="F1560" s="21" t="s">
        <v>4307</v>
      </c>
      <c r="G1560" s="54" t="s">
        <v>4307</v>
      </c>
      <c r="H1560" s="54" t="s">
        <v>4308</v>
      </c>
      <c r="I1560" s="54">
        <f>_xlfn.XLOOKUP(H1560,[1]Sheet2!$G:$G,[1]Sheet2!$B:$B)</f>
        <v>-23.5951317</v>
      </c>
      <c r="J1560" s="54">
        <f>_xlfn.XLOOKUP(H1560,[1]Sheet2!$G:$G,[1]Sheet2!$C:$C)</f>
        <v>-46.627772299999997</v>
      </c>
      <c r="K1560" s="14" t="s">
        <v>4088</v>
      </c>
      <c r="L1560" s="21" t="s">
        <v>4309</v>
      </c>
      <c r="M1560" s="14" t="s">
        <v>10</v>
      </c>
      <c r="N1560" s="13" t="s">
        <v>606</v>
      </c>
      <c r="O1560" s="13" t="s">
        <v>606</v>
      </c>
      <c r="P1560" s="13" t="s">
        <v>606</v>
      </c>
      <c r="Q1560" s="13" t="s">
        <v>606</v>
      </c>
      <c r="R1560" s="13" t="s">
        <v>606</v>
      </c>
      <c r="S1560" s="13"/>
      <c r="T1560" s="13"/>
      <c r="U1560" s="10">
        <v>27</v>
      </c>
      <c r="V1560" s="13" t="s">
        <v>601</v>
      </c>
      <c r="W1560" s="9" t="s">
        <v>4429</v>
      </c>
      <c r="X1560" s="13" t="s">
        <v>26</v>
      </c>
    </row>
    <row r="1561" spans="1:24" hidden="1" x14ac:dyDescent="0.3">
      <c r="A1561" s="7" t="s">
        <v>4428</v>
      </c>
      <c r="B1561" s="14">
        <v>36984</v>
      </c>
      <c r="C1561" s="14">
        <v>72386</v>
      </c>
      <c r="D1561" s="14" t="s">
        <v>4310</v>
      </c>
      <c r="E1561" s="45" t="s">
        <v>592</v>
      </c>
      <c r="F1561" s="21" t="s">
        <v>4311</v>
      </c>
      <c r="G1561" s="54" t="s">
        <v>4311</v>
      </c>
      <c r="H1561" s="54" t="s">
        <v>4312</v>
      </c>
      <c r="I1561" s="54" t="e">
        <f>_xlfn.XLOOKUP(H1561,[1]Sheet2!$G:$G,[1]Sheet2!$B:$B)</f>
        <v>#N/A</v>
      </c>
      <c r="J1561" s="54" t="e">
        <f>_xlfn.XLOOKUP(H1561,[1]Sheet2!$G:$G,[1]Sheet2!$C:$C)</f>
        <v>#N/A</v>
      </c>
      <c r="K1561" s="14" t="s">
        <v>4088</v>
      </c>
      <c r="L1561" s="21" t="s">
        <v>4309</v>
      </c>
      <c r="M1561" s="14" t="s">
        <v>10</v>
      </c>
      <c r="N1561" s="13" t="s">
        <v>606</v>
      </c>
      <c r="O1561" s="13" t="s">
        <v>606</v>
      </c>
      <c r="P1561" s="13" t="s">
        <v>606</v>
      </c>
      <c r="Q1561" s="13" t="s">
        <v>606</v>
      </c>
      <c r="R1561" s="13" t="s">
        <v>606</v>
      </c>
      <c r="S1561" s="13"/>
      <c r="T1561" s="13"/>
      <c r="U1561" s="10">
        <v>27</v>
      </c>
      <c r="V1561" s="13" t="s">
        <v>601</v>
      </c>
      <c r="W1561" s="9" t="s">
        <v>4429</v>
      </c>
      <c r="X1561" s="13" t="s">
        <v>26</v>
      </c>
    </row>
    <row r="1562" spans="1:24" hidden="1" x14ac:dyDescent="0.3">
      <c r="A1562" s="7" t="s">
        <v>4428</v>
      </c>
      <c r="B1562" s="14">
        <v>19794</v>
      </c>
      <c r="C1562" s="14">
        <v>72386</v>
      </c>
      <c r="D1562" s="14" t="s">
        <v>4313</v>
      </c>
      <c r="E1562" s="45" t="s">
        <v>1649</v>
      </c>
      <c r="F1562" s="21" t="s">
        <v>4314</v>
      </c>
      <c r="G1562" s="54" t="s">
        <v>4314</v>
      </c>
      <c r="H1562" s="54" t="s">
        <v>4312</v>
      </c>
      <c r="I1562" s="54" t="e">
        <f>_xlfn.XLOOKUP(H1562,[1]Sheet2!$G:$G,[1]Sheet2!$B:$B)</f>
        <v>#N/A</v>
      </c>
      <c r="J1562" s="54" t="e">
        <f>_xlfn.XLOOKUP(H1562,[1]Sheet2!$G:$G,[1]Sheet2!$C:$C)</f>
        <v>#N/A</v>
      </c>
      <c r="K1562" s="14" t="s">
        <v>4088</v>
      </c>
      <c r="L1562" s="21" t="s">
        <v>4309</v>
      </c>
      <c r="M1562" s="14" t="s">
        <v>10</v>
      </c>
      <c r="N1562" s="13" t="s">
        <v>606</v>
      </c>
      <c r="O1562" s="13" t="s">
        <v>606</v>
      </c>
      <c r="P1562" s="13" t="s">
        <v>606</v>
      </c>
      <c r="Q1562" s="13" t="s">
        <v>606</v>
      </c>
      <c r="R1562" s="13" t="s">
        <v>606</v>
      </c>
      <c r="S1562" s="13"/>
      <c r="T1562" s="13"/>
      <c r="U1562" s="10">
        <v>27</v>
      </c>
      <c r="V1562" s="13" t="s">
        <v>601</v>
      </c>
      <c r="W1562" s="9" t="s">
        <v>4429</v>
      </c>
      <c r="X1562" s="13" t="s">
        <v>26</v>
      </c>
    </row>
    <row r="1563" spans="1:24" hidden="1" x14ac:dyDescent="0.3">
      <c r="A1563" s="7" t="s">
        <v>4428</v>
      </c>
      <c r="B1563" s="14">
        <v>36984</v>
      </c>
      <c r="C1563" s="14">
        <v>72386</v>
      </c>
      <c r="D1563" s="14" t="s">
        <v>4315</v>
      </c>
      <c r="E1563" s="45" t="s">
        <v>592</v>
      </c>
      <c r="F1563" s="21" t="s">
        <v>4311</v>
      </c>
      <c r="G1563" s="54" t="s">
        <v>4311</v>
      </c>
      <c r="H1563" s="54" t="s">
        <v>4312</v>
      </c>
      <c r="I1563" s="54" t="e">
        <f>_xlfn.XLOOKUP(H1563,[1]Sheet2!$G:$G,[1]Sheet2!$B:$B)</f>
        <v>#N/A</v>
      </c>
      <c r="J1563" s="54" t="e">
        <f>_xlfn.XLOOKUP(H1563,[1]Sheet2!$G:$G,[1]Sheet2!$C:$C)</f>
        <v>#N/A</v>
      </c>
      <c r="K1563" s="14" t="s">
        <v>4088</v>
      </c>
      <c r="L1563" s="21" t="s">
        <v>4309</v>
      </c>
      <c r="M1563" s="14" t="s">
        <v>10</v>
      </c>
      <c r="N1563" s="13" t="s">
        <v>606</v>
      </c>
      <c r="O1563" s="13" t="s">
        <v>606</v>
      </c>
      <c r="P1563" s="13" t="s">
        <v>606</v>
      </c>
      <c r="Q1563" s="13" t="s">
        <v>606</v>
      </c>
      <c r="R1563" s="13" t="s">
        <v>606</v>
      </c>
      <c r="S1563" s="13"/>
      <c r="T1563" s="13"/>
      <c r="U1563" s="10">
        <v>27</v>
      </c>
      <c r="V1563" s="9" t="s">
        <v>4432</v>
      </c>
      <c r="W1563" s="9" t="s">
        <v>4429</v>
      </c>
      <c r="X1563" s="13" t="s">
        <v>26</v>
      </c>
    </row>
    <row r="1564" spans="1:24" hidden="1" x14ac:dyDescent="0.3">
      <c r="A1564" s="7" t="s">
        <v>4428</v>
      </c>
      <c r="B1564" s="14">
        <v>15730</v>
      </c>
      <c r="C1564" s="14">
        <v>818</v>
      </c>
      <c r="D1564" s="14">
        <v>37053</v>
      </c>
      <c r="E1564" s="45" t="s">
        <v>583</v>
      </c>
      <c r="F1564" s="21" t="s">
        <v>4316</v>
      </c>
      <c r="G1564" s="54" t="s">
        <v>4316</v>
      </c>
      <c r="H1564" s="54" t="s">
        <v>4317</v>
      </c>
      <c r="I1564" s="54" t="e">
        <f>_xlfn.XLOOKUP(H1564,[1]Sheet2!$G:$G,[1]Sheet2!$B:$B)</f>
        <v>#N/A</v>
      </c>
      <c r="J1564" s="54" t="e">
        <f>_xlfn.XLOOKUP(H1564,[1]Sheet2!$G:$G,[1]Sheet2!$C:$C)</f>
        <v>#N/A</v>
      </c>
      <c r="K1564" s="14" t="s">
        <v>4088</v>
      </c>
      <c r="L1564" s="21" t="s">
        <v>4309</v>
      </c>
      <c r="M1564" s="14" t="s">
        <v>10</v>
      </c>
      <c r="N1564" s="13" t="s">
        <v>606</v>
      </c>
      <c r="O1564" s="13" t="s">
        <v>606</v>
      </c>
      <c r="P1564" s="13" t="s">
        <v>606</v>
      </c>
      <c r="Q1564" s="13" t="s">
        <v>606</v>
      </c>
      <c r="R1564" s="13" t="s">
        <v>606</v>
      </c>
      <c r="S1564" s="13"/>
      <c r="T1564" s="13"/>
      <c r="U1564" s="10">
        <v>5</v>
      </c>
      <c r="V1564" s="9" t="s">
        <v>4432</v>
      </c>
      <c r="W1564" s="9" t="s">
        <v>4429</v>
      </c>
      <c r="X1564" s="13" t="s">
        <v>26</v>
      </c>
    </row>
    <row r="1565" spans="1:24" hidden="1" x14ac:dyDescent="0.3">
      <c r="A1565" s="7" t="s">
        <v>4428</v>
      </c>
      <c r="B1565" s="14">
        <v>15730</v>
      </c>
      <c r="C1565" s="14">
        <v>818</v>
      </c>
      <c r="D1565" s="14">
        <v>16990</v>
      </c>
      <c r="E1565" s="45" t="s">
        <v>583</v>
      </c>
      <c r="F1565" s="21" t="s">
        <v>4316</v>
      </c>
      <c r="G1565" s="54" t="s">
        <v>4316</v>
      </c>
      <c r="H1565" s="54" t="s">
        <v>4317</v>
      </c>
      <c r="I1565" s="54" t="e">
        <f>_xlfn.XLOOKUP(H1565,[1]Sheet2!$G:$G,[1]Sheet2!$B:$B)</f>
        <v>#N/A</v>
      </c>
      <c r="J1565" s="54" t="e">
        <f>_xlfn.XLOOKUP(H1565,[1]Sheet2!$G:$G,[1]Sheet2!$C:$C)</f>
        <v>#N/A</v>
      </c>
      <c r="K1565" s="14" t="s">
        <v>4088</v>
      </c>
      <c r="L1565" s="21" t="s">
        <v>4309</v>
      </c>
      <c r="M1565" s="14" t="s">
        <v>10</v>
      </c>
      <c r="N1565" s="13" t="s">
        <v>606</v>
      </c>
      <c r="O1565" s="13" t="s">
        <v>606</v>
      </c>
      <c r="P1565" s="13" t="s">
        <v>606</v>
      </c>
      <c r="Q1565" s="13" t="s">
        <v>606</v>
      </c>
      <c r="R1565" s="13" t="s">
        <v>606</v>
      </c>
      <c r="S1565" s="13"/>
      <c r="T1565" s="13"/>
      <c r="U1565" s="10">
        <v>5</v>
      </c>
      <c r="V1565" s="9" t="s">
        <v>4432</v>
      </c>
      <c r="W1565" s="9" t="s">
        <v>4429</v>
      </c>
      <c r="X1565" s="13" t="s">
        <v>26</v>
      </c>
    </row>
    <row r="1566" spans="1:24" hidden="1" x14ac:dyDescent="0.3">
      <c r="A1566" s="7" t="s">
        <v>4428</v>
      </c>
      <c r="B1566" s="14">
        <v>37347</v>
      </c>
      <c r="C1566" s="14">
        <v>1008444</v>
      </c>
      <c r="D1566" s="14">
        <v>31658</v>
      </c>
      <c r="E1566" s="45" t="s">
        <v>593</v>
      </c>
      <c r="F1566" s="21" t="s">
        <v>4318</v>
      </c>
      <c r="G1566" s="54" t="s">
        <v>4318</v>
      </c>
      <c r="H1566" s="54" t="s">
        <v>4319</v>
      </c>
      <c r="I1566" s="54">
        <f>_xlfn.XLOOKUP(H1566,[1]Sheet2!$G:$G,[1]Sheet2!$B:$B)</f>
        <v>-23.5917107</v>
      </c>
      <c r="J1566" s="54">
        <f>_xlfn.XLOOKUP(H1566,[1]Sheet2!$G:$G,[1]Sheet2!$C:$C)</f>
        <v>-46.6091245</v>
      </c>
      <c r="K1566" s="14" t="s">
        <v>4088</v>
      </c>
      <c r="L1566" s="21" t="s">
        <v>4309</v>
      </c>
      <c r="M1566" s="14" t="s">
        <v>10</v>
      </c>
      <c r="N1566" s="13" t="s">
        <v>606</v>
      </c>
      <c r="O1566" s="13" t="s">
        <v>606</v>
      </c>
      <c r="P1566" s="13" t="s">
        <v>606</v>
      </c>
      <c r="Q1566" s="13" t="s">
        <v>606</v>
      </c>
      <c r="R1566" s="13" t="s">
        <v>606</v>
      </c>
      <c r="S1566" s="13"/>
      <c r="T1566" s="13"/>
      <c r="U1566" s="10">
        <v>15</v>
      </c>
      <c r="V1566" s="9" t="s">
        <v>4432</v>
      </c>
      <c r="W1566" s="9" t="s">
        <v>4429</v>
      </c>
      <c r="X1566" s="13" t="s">
        <v>26</v>
      </c>
    </row>
    <row r="1567" spans="1:24" hidden="1" x14ac:dyDescent="0.3">
      <c r="A1567" s="7" t="s">
        <v>4428</v>
      </c>
      <c r="B1567" s="14">
        <v>6779</v>
      </c>
      <c r="C1567" s="14">
        <v>29645</v>
      </c>
      <c r="D1567" s="14">
        <v>11475</v>
      </c>
      <c r="E1567" s="45" t="s">
        <v>11</v>
      </c>
      <c r="F1567" s="21" t="s">
        <v>4320</v>
      </c>
      <c r="G1567" s="54" t="s">
        <v>4320</v>
      </c>
      <c r="H1567" s="54" t="s">
        <v>4321</v>
      </c>
      <c r="I1567" s="54" t="e">
        <f>_xlfn.XLOOKUP(H1567,[1]Sheet2!$G:$G,[1]Sheet2!$B:$B)</f>
        <v>#N/A</v>
      </c>
      <c r="J1567" s="54" t="e">
        <f>_xlfn.XLOOKUP(H1567,[1]Sheet2!$G:$G,[1]Sheet2!$C:$C)</f>
        <v>#N/A</v>
      </c>
      <c r="K1567" s="14" t="s">
        <v>4088</v>
      </c>
      <c r="L1567" s="21" t="s">
        <v>4309</v>
      </c>
      <c r="M1567" s="14" t="s">
        <v>10</v>
      </c>
      <c r="N1567" s="13" t="s">
        <v>606</v>
      </c>
      <c r="O1567" s="13" t="s">
        <v>606</v>
      </c>
      <c r="P1567" s="13" t="s">
        <v>606</v>
      </c>
      <c r="Q1567" s="13" t="s">
        <v>606</v>
      </c>
      <c r="R1567" s="13" t="s">
        <v>606</v>
      </c>
      <c r="S1567" s="13" t="s">
        <v>606</v>
      </c>
      <c r="T1567" s="13"/>
      <c r="U1567" s="10">
        <v>30</v>
      </c>
      <c r="V1567" s="13" t="s">
        <v>601</v>
      </c>
      <c r="W1567" s="9" t="s">
        <v>4429</v>
      </c>
      <c r="X1567" s="13" t="s">
        <v>26</v>
      </c>
    </row>
    <row r="1568" spans="1:24" hidden="1" x14ac:dyDescent="0.3">
      <c r="A1568" s="7" t="s">
        <v>4428</v>
      </c>
      <c r="B1568" s="14">
        <v>27556</v>
      </c>
      <c r="C1568" s="14">
        <v>29645</v>
      </c>
      <c r="D1568" s="14">
        <v>11469</v>
      </c>
      <c r="E1568" s="45" t="s">
        <v>11</v>
      </c>
      <c r="F1568" s="21" t="s">
        <v>4320</v>
      </c>
      <c r="G1568" s="54" t="s">
        <v>4320</v>
      </c>
      <c r="H1568" s="54" t="s">
        <v>4321</v>
      </c>
      <c r="I1568" s="54" t="e">
        <f>_xlfn.XLOOKUP(H1568,[1]Sheet2!$G:$G,[1]Sheet2!$B:$B)</f>
        <v>#N/A</v>
      </c>
      <c r="J1568" s="54" t="e">
        <f>_xlfn.XLOOKUP(H1568,[1]Sheet2!$G:$G,[1]Sheet2!$C:$C)</f>
        <v>#N/A</v>
      </c>
      <c r="K1568" s="14" t="s">
        <v>4088</v>
      </c>
      <c r="L1568" s="21" t="s">
        <v>4309</v>
      </c>
      <c r="M1568" s="14" t="s">
        <v>10</v>
      </c>
      <c r="N1568" s="13" t="s">
        <v>606</v>
      </c>
      <c r="O1568" s="13" t="s">
        <v>606</v>
      </c>
      <c r="P1568" s="13" t="s">
        <v>606</v>
      </c>
      <c r="Q1568" s="13" t="s">
        <v>606</v>
      </c>
      <c r="R1568" s="13" t="s">
        <v>606</v>
      </c>
      <c r="S1568" s="13" t="s">
        <v>606</v>
      </c>
      <c r="T1568" s="13"/>
      <c r="U1568" s="10">
        <v>30</v>
      </c>
      <c r="V1568" s="13" t="s">
        <v>601</v>
      </c>
      <c r="W1568" s="9" t="s">
        <v>4429</v>
      </c>
      <c r="X1568" s="13" t="s">
        <v>26</v>
      </c>
    </row>
    <row r="1569" spans="1:24" hidden="1" x14ac:dyDescent="0.3">
      <c r="A1569" s="7" t="s">
        <v>4428</v>
      </c>
      <c r="B1569" s="14">
        <v>6779</v>
      </c>
      <c r="C1569" s="14">
        <v>29645</v>
      </c>
      <c r="D1569" s="14">
        <v>11810</v>
      </c>
      <c r="E1569" s="45" t="s">
        <v>11</v>
      </c>
      <c r="F1569" s="21" t="s">
        <v>4320</v>
      </c>
      <c r="G1569" s="54" t="s">
        <v>4320</v>
      </c>
      <c r="H1569" s="54" t="s">
        <v>4321</v>
      </c>
      <c r="I1569" s="54" t="e">
        <f>_xlfn.XLOOKUP(H1569,[1]Sheet2!$G:$G,[1]Sheet2!$B:$B)</f>
        <v>#N/A</v>
      </c>
      <c r="J1569" s="54" t="e">
        <f>_xlfn.XLOOKUP(H1569,[1]Sheet2!$G:$G,[1]Sheet2!$C:$C)</f>
        <v>#N/A</v>
      </c>
      <c r="K1569" s="14" t="s">
        <v>4088</v>
      </c>
      <c r="L1569" s="21" t="s">
        <v>4309</v>
      </c>
      <c r="M1569" s="14" t="s">
        <v>10</v>
      </c>
      <c r="N1569" s="13" t="s">
        <v>606</v>
      </c>
      <c r="O1569" s="13" t="s">
        <v>606</v>
      </c>
      <c r="P1569" s="13" t="s">
        <v>606</v>
      </c>
      <c r="Q1569" s="13" t="s">
        <v>606</v>
      </c>
      <c r="R1569" s="13" t="s">
        <v>606</v>
      </c>
      <c r="S1569" s="13" t="s">
        <v>606</v>
      </c>
      <c r="T1569" s="13"/>
      <c r="U1569" s="10">
        <v>30</v>
      </c>
      <c r="V1569" s="13" t="s">
        <v>601</v>
      </c>
      <c r="W1569" s="9" t="s">
        <v>4429</v>
      </c>
      <c r="X1569" s="13" t="s">
        <v>26</v>
      </c>
    </row>
    <row r="1570" spans="1:24" hidden="1" x14ac:dyDescent="0.3">
      <c r="A1570" s="7" t="s">
        <v>4428</v>
      </c>
      <c r="B1570" s="14">
        <v>6779</v>
      </c>
      <c r="C1570" s="14">
        <v>29645</v>
      </c>
      <c r="D1570" s="14">
        <v>11468</v>
      </c>
      <c r="E1570" s="45" t="s">
        <v>11</v>
      </c>
      <c r="F1570" s="21" t="s">
        <v>4320</v>
      </c>
      <c r="G1570" s="54" t="s">
        <v>4320</v>
      </c>
      <c r="H1570" s="54" t="s">
        <v>4321</v>
      </c>
      <c r="I1570" s="54" t="e">
        <f>_xlfn.XLOOKUP(H1570,[1]Sheet2!$G:$G,[1]Sheet2!$B:$B)</f>
        <v>#N/A</v>
      </c>
      <c r="J1570" s="54" t="e">
        <f>_xlfn.XLOOKUP(H1570,[1]Sheet2!$G:$G,[1]Sheet2!$C:$C)</f>
        <v>#N/A</v>
      </c>
      <c r="K1570" s="14" t="s">
        <v>4088</v>
      </c>
      <c r="L1570" s="21" t="s">
        <v>4309</v>
      </c>
      <c r="M1570" s="14" t="s">
        <v>10</v>
      </c>
      <c r="N1570" s="13" t="s">
        <v>606</v>
      </c>
      <c r="O1570" s="13" t="s">
        <v>606</v>
      </c>
      <c r="P1570" s="13" t="s">
        <v>606</v>
      </c>
      <c r="Q1570" s="13" t="s">
        <v>606</v>
      </c>
      <c r="R1570" s="13" t="s">
        <v>606</v>
      </c>
      <c r="S1570" s="13" t="s">
        <v>606</v>
      </c>
      <c r="T1570" s="13"/>
      <c r="U1570" s="10">
        <v>30</v>
      </c>
      <c r="V1570" s="13" t="s">
        <v>601</v>
      </c>
      <c r="W1570" s="9" t="s">
        <v>4429</v>
      </c>
      <c r="X1570" s="13" t="s">
        <v>26</v>
      </c>
    </row>
    <row r="1571" spans="1:24" hidden="1" x14ac:dyDescent="0.3">
      <c r="A1571" s="7" t="s">
        <v>4428</v>
      </c>
      <c r="B1571" s="14">
        <v>6779</v>
      </c>
      <c r="C1571" s="14">
        <v>29645</v>
      </c>
      <c r="D1571" s="14">
        <v>25610</v>
      </c>
      <c r="E1571" s="45" t="s">
        <v>11</v>
      </c>
      <c r="F1571" s="21" t="s">
        <v>4320</v>
      </c>
      <c r="G1571" s="54" t="s">
        <v>4320</v>
      </c>
      <c r="H1571" s="54" t="s">
        <v>4321</v>
      </c>
      <c r="I1571" s="54" t="e">
        <f>_xlfn.XLOOKUP(H1571,[1]Sheet2!$G:$G,[1]Sheet2!$B:$B)</f>
        <v>#N/A</v>
      </c>
      <c r="J1571" s="54" t="e">
        <f>_xlfn.XLOOKUP(H1571,[1]Sheet2!$G:$G,[1]Sheet2!$C:$C)</f>
        <v>#N/A</v>
      </c>
      <c r="K1571" s="14" t="s">
        <v>4088</v>
      </c>
      <c r="L1571" s="21" t="s">
        <v>4309</v>
      </c>
      <c r="M1571" s="14" t="s">
        <v>10</v>
      </c>
      <c r="N1571" s="13" t="s">
        <v>606</v>
      </c>
      <c r="O1571" s="13" t="s">
        <v>606</v>
      </c>
      <c r="P1571" s="13" t="s">
        <v>606</v>
      </c>
      <c r="Q1571" s="13" t="s">
        <v>606</v>
      </c>
      <c r="R1571" s="13" t="s">
        <v>606</v>
      </c>
      <c r="S1571" s="13" t="s">
        <v>606</v>
      </c>
      <c r="T1571" s="13"/>
      <c r="U1571" s="10">
        <v>30</v>
      </c>
      <c r="V1571" s="13" t="s">
        <v>601</v>
      </c>
      <c r="W1571" s="9" t="s">
        <v>4429</v>
      </c>
      <c r="X1571" s="13" t="s">
        <v>26</v>
      </c>
    </row>
    <row r="1572" spans="1:24" hidden="1" x14ac:dyDescent="0.3">
      <c r="A1572" s="7" t="s">
        <v>4428</v>
      </c>
      <c r="B1572" s="14">
        <v>6779</v>
      </c>
      <c r="C1572" s="14">
        <v>29645</v>
      </c>
      <c r="D1572" s="14">
        <v>15218</v>
      </c>
      <c r="E1572" s="45" t="s">
        <v>11</v>
      </c>
      <c r="F1572" s="21" t="s">
        <v>4320</v>
      </c>
      <c r="G1572" s="54" t="s">
        <v>4320</v>
      </c>
      <c r="H1572" s="54" t="s">
        <v>4321</v>
      </c>
      <c r="I1572" s="54" t="e">
        <f>_xlfn.XLOOKUP(H1572,[1]Sheet2!$G:$G,[1]Sheet2!$B:$B)</f>
        <v>#N/A</v>
      </c>
      <c r="J1572" s="54" t="e">
        <f>_xlfn.XLOOKUP(H1572,[1]Sheet2!$G:$G,[1]Sheet2!$C:$C)</f>
        <v>#N/A</v>
      </c>
      <c r="K1572" s="14" t="s">
        <v>4088</v>
      </c>
      <c r="L1572" s="21" t="s">
        <v>4309</v>
      </c>
      <c r="M1572" s="14" t="s">
        <v>10</v>
      </c>
      <c r="N1572" s="13" t="s">
        <v>606</v>
      </c>
      <c r="O1572" s="13" t="s">
        <v>606</v>
      </c>
      <c r="P1572" s="13" t="s">
        <v>606</v>
      </c>
      <c r="Q1572" s="13" t="s">
        <v>606</v>
      </c>
      <c r="R1572" s="13" t="s">
        <v>606</v>
      </c>
      <c r="S1572" s="13" t="s">
        <v>606</v>
      </c>
      <c r="T1572" s="13"/>
      <c r="U1572" s="10">
        <v>30</v>
      </c>
      <c r="V1572" s="13" t="s">
        <v>601</v>
      </c>
      <c r="W1572" s="9" t="s">
        <v>4429</v>
      </c>
      <c r="X1572" s="13" t="s">
        <v>26</v>
      </c>
    </row>
    <row r="1573" spans="1:24" hidden="1" x14ac:dyDescent="0.3">
      <c r="A1573" s="7" t="s">
        <v>4428</v>
      </c>
      <c r="B1573" s="14">
        <v>6780</v>
      </c>
      <c r="C1573" s="14">
        <v>29645</v>
      </c>
      <c r="D1573" s="14">
        <v>14199</v>
      </c>
      <c r="E1573" s="45" t="s">
        <v>593</v>
      </c>
      <c r="F1573" s="21" t="s">
        <v>4320</v>
      </c>
      <c r="G1573" s="54" t="s">
        <v>4320</v>
      </c>
      <c r="H1573" s="54" t="s">
        <v>4321</v>
      </c>
      <c r="I1573" s="54" t="e">
        <f>_xlfn.XLOOKUP(H1573,[1]Sheet2!$G:$G,[1]Sheet2!$B:$B)</f>
        <v>#N/A</v>
      </c>
      <c r="J1573" s="54" t="e">
        <f>_xlfn.XLOOKUP(H1573,[1]Sheet2!$G:$G,[1]Sheet2!$C:$C)</f>
        <v>#N/A</v>
      </c>
      <c r="K1573" s="14" t="s">
        <v>4088</v>
      </c>
      <c r="L1573" s="21" t="s">
        <v>4309</v>
      </c>
      <c r="M1573" s="14" t="s">
        <v>10</v>
      </c>
      <c r="N1573" s="13" t="s">
        <v>606</v>
      </c>
      <c r="O1573" s="13" t="s">
        <v>606</v>
      </c>
      <c r="P1573" s="13" t="s">
        <v>606</v>
      </c>
      <c r="Q1573" s="13" t="s">
        <v>606</v>
      </c>
      <c r="R1573" s="13" t="s">
        <v>606</v>
      </c>
      <c r="S1573" s="13" t="s">
        <v>606</v>
      </c>
      <c r="T1573" s="13"/>
      <c r="U1573" s="10">
        <v>30</v>
      </c>
      <c r="V1573" s="13" t="s">
        <v>601</v>
      </c>
      <c r="W1573" s="9" t="s">
        <v>4429</v>
      </c>
      <c r="X1573" s="13" t="s">
        <v>26</v>
      </c>
    </row>
    <row r="1574" spans="1:24" hidden="1" x14ac:dyDescent="0.3">
      <c r="A1574" s="7" t="s">
        <v>4428</v>
      </c>
      <c r="B1574" s="14">
        <v>19796</v>
      </c>
      <c r="C1574" s="14">
        <v>72818</v>
      </c>
      <c r="D1574" s="14" t="s">
        <v>4322</v>
      </c>
      <c r="E1574" s="45" t="s">
        <v>590</v>
      </c>
      <c r="F1574" s="21" t="s">
        <v>4323</v>
      </c>
      <c r="G1574" s="54" t="s">
        <v>4323</v>
      </c>
      <c r="H1574" s="54" t="s">
        <v>4324</v>
      </c>
      <c r="I1574" s="54" t="e">
        <f>_xlfn.XLOOKUP(H1574,[1]Sheet2!$G:$G,[1]Sheet2!$B:$B)</f>
        <v>#N/A</v>
      </c>
      <c r="J1574" s="54" t="e">
        <f>_xlfn.XLOOKUP(H1574,[1]Sheet2!$G:$G,[1]Sheet2!$C:$C)</f>
        <v>#N/A</v>
      </c>
      <c r="K1574" s="14" t="s">
        <v>4088</v>
      </c>
      <c r="L1574" s="21" t="s">
        <v>4309</v>
      </c>
      <c r="M1574" s="14" t="s">
        <v>10</v>
      </c>
      <c r="N1574" s="13" t="s">
        <v>606</v>
      </c>
      <c r="O1574" s="13" t="s">
        <v>606</v>
      </c>
      <c r="P1574" s="13" t="s">
        <v>606</v>
      </c>
      <c r="Q1574" s="13" t="s">
        <v>606</v>
      </c>
      <c r="R1574" s="13" t="s">
        <v>606</v>
      </c>
      <c r="S1574" s="13" t="s">
        <v>606</v>
      </c>
      <c r="T1574" s="13"/>
      <c r="U1574" s="10">
        <v>27</v>
      </c>
      <c r="V1574" s="13" t="s">
        <v>601</v>
      </c>
      <c r="W1574" s="9" t="s">
        <v>4429</v>
      </c>
      <c r="X1574" s="13" t="s">
        <v>26</v>
      </c>
    </row>
    <row r="1575" spans="1:24" hidden="1" x14ac:dyDescent="0.3">
      <c r="A1575" s="7" t="s">
        <v>4428</v>
      </c>
      <c r="B1575" s="14">
        <v>19796</v>
      </c>
      <c r="C1575" s="14">
        <v>72818</v>
      </c>
      <c r="D1575" s="14">
        <v>16310</v>
      </c>
      <c r="E1575" s="45" t="s">
        <v>590</v>
      </c>
      <c r="F1575" s="21" t="s">
        <v>4323</v>
      </c>
      <c r="G1575" s="54" t="s">
        <v>4323</v>
      </c>
      <c r="H1575" s="54" t="s">
        <v>4324</v>
      </c>
      <c r="I1575" s="54" t="e">
        <f>_xlfn.XLOOKUP(H1575,[1]Sheet2!$G:$G,[1]Sheet2!$B:$B)</f>
        <v>#N/A</v>
      </c>
      <c r="J1575" s="54" t="e">
        <f>_xlfn.XLOOKUP(H1575,[1]Sheet2!$G:$G,[1]Sheet2!$C:$C)</f>
        <v>#N/A</v>
      </c>
      <c r="K1575" s="14" t="s">
        <v>4088</v>
      </c>
      <c r="L1575" s="21" t="s">
        <v>4309</v>
      </c>
      <c r="M1575" s="14" t="s">
        <v>10</v>
      </c>
      <c r="N1575" s="13" t="s">
        <v>606</v>
      </c>
      <c r="O1575" s="13" t="s">
        <v>606</v>
      </c>
      <c r="P1575" s="13" t="s">
        <v>606</v>
      </c>
      <c r="Q1575" s="13" t="s">
        <v>606</v>
      </c>
      <c r="R1575" s="13" t="s">
        <v>606</v>
      </c>
      <c r="S1575" s="13" t="s">
        <v>606</v>
      </c>
      <c r="T1575" s="13"/>
      <c r="U1575" s="10">
        <v>27</v>
      </c>
      <c r="V1575" s="13" t="s">
        <v>601</v>
      </c>
      <c r="W1575" s="9" t="s">
        <v>4429</v>
      </c>
      <c r="X1575" s="13" t="s">
        <v>26</v>
      </c>
    </row>
    <row r="1576" spans="1:24" hidden="1" x14ac:dyDescent="0.3">
      <c r="A1576" s="7" t="s">
        <v>4428</v>
      </c>
      <c r="B1576" s="14">
        <v>19796</v>
      </c>
      <c r="C1576" s="14">
        <v>72818</v>
      </c>
      <c r="D1576" s="14" t="s">
        <v>4325</v>
      </c>
      <c r="E1576" s="45" t="s">
        <v>590</v>
      </c>
      <c r="F1576" s="21" t="s">
        <v>4323</v>
      </c>
      <c r="G1576" s="54" t="s">
        <v>4323</v>
      </c>
      <c r="H1576" s="54" t="s">
        <v>4324</v>
      </c>
      <c r="I1576" s="54" t="e">
        <f>_xlfn.XLOOKUP(H1576,[1]Sheet2!$G:$G,[1]Sheet2!$B:$B)</f>
        <v>#N/A</v>
      </c>
      <c r="J1576" s="54" t="e">
        <f>_xlfn.XLOOKUP(H1576,[1]Sheet2!$G:$G,[1]Sheet2!$C:$C)</f>
        <v>#N/A</v>
      </c>
      <c r="K1576" s="14" t="s">
        <v>4088</v>
      </c>
      <c r="L1576" s="21" t="s">
        <v>4309</v>
      </c>
      <c r="M1576" s="14" t="s">
        <v>10</v>
      </c>
      <c r="N1576" s="13" t="s">
        <v>606</v>
      </c>
      <c r="O1576" s="13" t="s">
        <v>606</v>
      </c>
      <c r="P1576" s="13" t="s">
        <v>606</v>
      </c>
      <c r="Q1576" s="13" t="s">
        <v>606</v>
      </c>
      <c r="R1576" s="13" t="s">
        <v>606</v>
      </c>
      <c r="S1576" s="13" t="s">
        <v>606</v>
      </c>
      <c r="T1576" s="13"/>
      <c r="U1576" s="10">
        <v>27</v>
      </c>
      <c r="V1576" s="13" t="s">
        <v>601</v>
      </c>
      <c r="W1576" s="9" t="s">
        <v>4429</v>
      </c>
      <c r="X1576" s="13" t="s">
        <v>26</v>
      </c>
    </row>
    <row r="1577" spans="1:24" hidden="1" x14ac:dyDescent="0.3">
      <c r="A1577" s="7" t="s">
        <v>4428</v>
      </c>
      <c r="B1577" s="14">
        <v>40190</v>
      </c>
      <c r="C1577" s="14">
        <v>126705</v>
      </c>
      <c r="D1577" s="14">
        <v>4116</v>
      </c>
      <c r="E1577" s="45" t="s">
        <v>590</v>
      </c>
      <c r="F1577" s="21" t="s">
        <v>4326</v>
      </c>
      <c r="G1577" s="54" t="s">
        <v>4326</v>
      </c>
      <c r="H1577" s="54" t="s">
        <v>4327</v>
      </c>
      <c r="I1577" s="54" t="e">
        <f>_xlfn.XLOOKUP(H1577,[1]Sheet2!$G:$G,[1]Sheet2!$B:$B)</f>
        <v>#N/A</v>
      </c>
      <c r="J1577" s="54" t="e">
        <f>_xlfn.XLOOKUP(H1577,[1]Sheet2!$G:$G,[1]Sheet2!$C:$C)</f>
        <v>#N/A</v>
      </c>
      <c r="K1577" s="14" t="s">
        <v>4088</v>
      </c>
      <c r="L1577" s="21" t="s">
        <v>4309</v>
      </c>
      <c r="M1577" s="14" t="s">
        <v>10</v>
      </c>
      <c r="N1577" s="13" t="s">
        <v>606</v>
      </c>
      <c r="O1577" s="13" t="s">
        <v>606</v>
      </c>
      <c r="P1577" s="13" t="s">
        <v>606</v>
      </c>
      <c r="Q1577" s="13" t="s">
        <v>606</v>
      </c>
      <c r="R1577" s="13" t="s">
        <v>606</v>
      </c>
      <c r="S1577" s="13"/>
      <c r="T1577" s="13"/>
      <c r="U1577" s="10">
        <v>30</v>
      </c>
      <c r="V1577" s="13" t="s">
        <v>601</v>
      </c>
      <c r="W1577" s="9" t="s">
        <v>4429</v>
      </c>
      <c r="X1577" s="13" t="s">
        <v>26</v>
      </c>
    </row>
    <row r="1578" spans="1:24" hidden="1" x14ac:dyDescent="0.3">
      <c r="A1578" s="7" t="s">
        <v>4428</v>
      </c>
      <c r="B1578" s="14">
        <v>2922</v>
      </c>
      <c r="C1578" s="14">
        <v>75</v>
      </c>
      <c r="D1578" s="14" t="s">
        <v>4328</v>
      </c>
      <c r="E1578" s="45" t="s">
        <v>590</v>
      </c>
      <c r="F1578" s="21" t="s">
        <v>4329</v>
      </c>
      <c r="G1578" s="54" t="s">
        <v>4329</v>
      </c>
      <c r="H1578" s="54" t="s">
        <v>4330</v>
      </c>
      <c r="I1578" s="54" t="e">
        <f>_xlfn.XLOOKUP(H1578,[1]Sheet2!$G:$G,[1]Sheet2!$B:$B)</f>
        <v>#N/A</v>
      </c>
      <c r="J1578" s="54" t="e">
        <f>_xlfn.XLOOKUP(H1578,[1]Sheet2!$G:$G,[1]Sheet2!$C:$C)</f>
        <v>#N/A</v>
      </c>
      <c r="K1578" s="14" t="s">
        <v>4088</v>
      </c>
      <c r="L1578" s="21" t="s">
        <v>4309</v>
      </c>
      <c r="M1578" s="14" t="s">
        <v>10</v>
      </c>
      <c r="N1578" s="13" t="s">
        <v>606</v>
      </c>
      <c r="O1578" s="13" t="s">
        <v>606</v>
      </c>
      <c r="P1578" s="13" t="s">
        <v>606</v>
      </c>
      <c r="Q1578" s="13" t="s">
        <v>606</v>
      </c>
      <c r="R1578" s="13" t="s">
        <v>606</v>
      </c>
      <c r="S1578" s="13"/>
      <c r="T1578" s="13"/>
      <c r="U1578" s="10">
        <v>20</v>
      </c>
      <c r="V1578" s="9" t="s">
        <v>4432</v>
      </c>
      <c r="W1578" s="9" t="s">
        <v>4429</v>
      </c>
      <c r="X1578" s="13" t="s">
        <v>26</v>
      </c>
    </row>
    <row r="1579" spans="1:24" hidden="1" x14ac:dyDescent="0.3">
      <c r="A1579" s="7" t="s">
        <v>4428</v>
      </c>
      <c r="B1579" s="14">
        <v>27809</v>
      </c>
      <c r="C1579" s="14">
        <v>60432</v>
      </c>
      <c r="D1579" s="14">
        <v>4342</v>
      </c>
      <c r="E1579" s="45" t="s">
        <v>1128</v>
      </c>
      <c r="F1579" s="21" t="s">
        <v>4331</v>
      </c>
      <c r="G1579" s="54" t="s">
        <v>4331</v>
      </c>
      <c r="H1579" s="54" t="s">
        <v>4332</v>
      </c>
      <c r="I1579" s="54">
        <f>_xlfn.XLOOKUP(H1579,[1]Sheet2!$G:$G,[1]Sheet2!$B:$B)</f>
        <v>-23.4728748</v>
      </c>
      <c r="J1579" s="54">
        <f>_xlfn.XLOOKUP(H1579,[1]Sheet2!$G:$G,[1]Sheet2!$C:$C)</f>
        <v>-46.667255599999997</v>
      </c>
      <c r="K1579" s="14" t="s">
        <v>4088</v>
      </c>
      <c r="L1579" s="21" t="s">
        <v>4333</v>
      </c>
      <c r="M1579" s="14" t="s">
        <v>10</v>
      </c>
      <c r="N1579" s="13" t="s">
        <v>606</v>
      </c>
      <c r="O1579" s="13" t="s">
        <v>606</v>
      </c>
      <c r="P1579" s="13" t="s">
        <v>606</v>
      </c>
      <c r="Q1579" s="13" t="s">
        <v>606</v>
      </c>
      <c r="R1579" s="13" t="s">
        <v>606</v>
      </c>
      <c r="S1579" s="13"/>
      <c r="T1579" s="13"/>
      <c r="U1579" s="10">
        <v>30</v>
      </c>
      <c r="V1579" s="13" t="s">
        <v>601</v>
      </c>
      <c r="W1579" s="9" t="s">
        <v>4429</v>
      </c>
      <c r="X1579" s="13" t="s">
        <v>26</v>
      </c>
    </row>
    <row r="1580" spans="1:24" hidden="1" x14ac:dyDescent="0.3">
      <c r="A1580" s="7" t="s">
        <v>4428</v>
      </c>
      <c r="B1580" s="14">
        <v>27809</v>
      </c>
      <c r="C1580" s="14">
        <v>60432</v>
      </c>
      <c r="D1580" s="14">
        <v>4572</v>
      </c>
      <c r="E1580" s="45" t="s">
        <v>587</v>
      </c>
      <c r="F1580" s="21" t="s">
        <v>4331</v>
      </c>
      <c r="G1580" s="54" t="s">
        <v>4331</v>
      </c>
      <c r="H1580" s="54" t="s">
        <v>4332</v>
      </c>
      <c r="I1580" s="54">
        <f>_xlfn.XLOOKUP(H1580,[1]Sheet2!$G:$G,[1]Sheet2!$B:$B)</f>
        <v>-23.4728748</v>
      </c>
      <c r="J1580" s="54">
        <f>_xlfn.XLOOKUP(H1580,[1]Sheet2!$G:$G,[1]Sheet2!$C:$C)</f>
        <v>-46.667255599999997</v>
      </c>
      <c r="K1580" s="14" t="s">
        <v>4088</v>
      </c>
      <c r="L1580" s="21" t="s">
        <v>4333</v>
      </c>
      <c r="M1580" s="14" t="s">
        <v>10</v>
      </c>
      <c r="N1580" s="13" t="s">
        <v>606</v>
      </c>
      <c r="O1580" s="13" t="s">
        <v>606</v>
      </c>
      <c r="P1580" s="13" t="s">
        <v>606</v>
      </c>
      <c r="Q1580" s="13" t="s">
        <v>606</v>
      </c>
      <c r="R1580" s="13" t="s">
        <v>606</v>
      </c>
      <c r="S1580" s="13"/>
      <c r="T1580" s="13"/>
      <c r="U1580" s="10">
        <v>30</v>
      </c>
      <c r="V1580" s="13" t="s">
        <v>601</v>
      </c>
      <c r="W1580" s="9" t="s">
        <v>4429</v>
      </c>
      <c r="X1580" s="13" t="s">
        <v>26</v>
      </c>
    </row>
    <row r="1581" spans="1:24" hidden="1" x14ac:dyDescent="0.3">
      <c r="A1581" s="7" t="s">
        <v>4428</v>
      </c>
      <c r="B1581" s="14">
        <v>28111</v>
      </c>
      <c r="C1581" s="14">
        <v>60432</v>
      </c>
      <c r="D1581" s="14">
        <v>15154</v>
      </c>
      <c r="E1581" s="45" t="s">
        <v>11</v>
      </c>
      <c r="F1581" s="21" t="s">
        <v>4331</v>
      </c>
      <c r="G1581" s="54" t="s">
        <v>4331</v>
      </c>
      <c r="H1581" s="54" t="s">
        <v>4332</v>
      </c>
      <c r="I1581" s="54">
        <f>_xlfn.XLOOKUP(H1581,[1]Sheet2!$G:$G,[1]Sheet2!$B:$B)</f>
        <v>-23.4728748</v>
      </c>
      <c r="J1581" s="54">
        <f>_xlfn.XLOOKUP(H1581,[1]Sheet2!$G:$G,[1]Sheet2!$C:$C)</f>
        <v>-46.667255599999997</v>
      </c>
      <c r="K1581" s="14" t="s">
        <v>4088</v>
      </c>
      <c r="L1581" s="21" t="s">
        <v>4333</v>
      </c>
      <c r="M1581" s="14" t="s">
        <v>10</v>
      </c>
      <c r="N1581" s="13" t="s">
        <v>606</v>
      </c>
      <c r="O1581" s="13" t="s">
        <v>606</v>
      </c>
      <c r="P1581" s="13" t="s">
        <v>606</v>
      </c>
      <c r="Q1581" s="13" t="s">
        <v>606</v>
      </c>
      <c r="R1581" s="13" t="s">
        <v>606</v>
      </c>
      <c r="S1581" s="13"/>
      <c r="T1581" s="13"/>
      <c r="U1581" s="10">
        <v>30</v>
      </c>
      <c r="V1581" s="13" t="s">
        <v>601</v>
      </c>
      <c r="W1581" s="9" t="s">
        <v>4429</v>
      </c>
      <c r="X1581" s="13" t="s">
        <v>26</v>
      </c>
    </row>
    <row r="1582" spans="1:24" hidden="1" x14ac:dyDescent="0.3">
      <c r="A1582" s="7" t="s">
        <v>4428</v>
      </c>
      <c r="B1582" s="14">
        <v>28111</v>
      </c>
      <c r="C1582" s="14">
        <v>60432</v>
      </c>
      <c r="D1582" s="14">
        <v>16036</v>
      </c>
      <c r="E1582" s="45" t="s">
        <v>590</v>
      </c>
      <c r="F1582" s="21" t="s">
        <v>4331</v>
      </c>
      <c r="G1582" s="54" t="s">
        <v>4331</v>
      </c>
      <c r="H1582" s="54" t="s">
        <v>4332</v>
      </c>
      <c r="I1582" s="54">
        <f>_xlfn.XLOOKUP(H1582,[1]Sheet2!$G:$G,[1]Sheet2!$B:$B)</f>
        <v>-23.4728748</v>
      </c>
      <c r="J1582" s="54">
        <f>_xlfn.XLOOKUP(H1582,[1]Sheet2!$G:$G,[1]Sheet2!$C:$C)</f>
        <v>-46.667255599999997</v>
      </c>
      <c r="K1582" s="14" t="s">
        <v>4088</v>
      </c>
      <c r="L1582" s="21" t="s">
        <v>4333</v>
      </c>
      <c r="M1582" s="14" t="s">
        <v>10</v>
      </c>
      <c r="N1582" s="13" t="s">
        <v>606</v>
      </c>
      <c r="O1582" s="13" t="s">
        <v>606</v>
      </c>
      <c r="P1582" s="13" t="s">
        <v>606</v>
      </c>
      <c r="Q1582" s="13" t="s">
        <v>606</v>
      </c>
      <c r="R1582" s="13" t="s">
        <v>606</v>
      </c>
      <c r="S1582" s="13"/>
      <c r="T1582" s="13"/>
      <c r="U1582" s="10">
        <v>30</v>
      </c>
      <c r="V1582" s="13" t="s">
        <v>601</v>
      </c>
      <c r="W1582" s="9" t="s">
        <v>4429</v>
      </c>
      <c r="X1582" s="13" t="s">
        <v>26</v>
      </c>
    </row>
    <row r="1583" spans="1:24" hidden="1" x14ac:dyDescent="0.3">
      <c r="A1583" s="7" t="s">
        <v>4428</v>
      </c>
      <c r="B1583" s="14">
        <v>31118</v>
      </c>
      <c r="C1583" s="14">
        <v>908079</v>
      </c>
      <c r="D1583" s="14" t="s">
        <v>4334</v>
      </c>
      <c r="E1583" s="45" t="s">
        <v>588</v>
      </c>
      <c r="F1583" s="21" t="s">
        <v>4335</v>
      </c>
      <c r="G1583" s="54" t="s">
        <v>4335</v>
      </c>
      <c r="H1583" s="54" t="s">
        <v>4336</v>
      </c>
      <c r="I1583" s="54">
        <f>_xlfn.XLOOKUP(H1583,[1]Sheet2!$G:$G,[1]Sheet2!$B:$B)</f>
        <v>-23.4710836</v>
      </c>
      <c r="J1583" s="54">
        <f>_xlfn.XLOOKUP(H1583,[1]Sheet2!$G:$G,[1]Sheet2!$C:$C)</f>
        <v>-46.690176000000001</v>
      </c>
      <c r="K1583" s="14" t="s">
        <v>4088</v>
      </c>
      <c r="L1583" s="21" t="s">
        <v>4333</v>
      </c>
      <c r="M1583" s="14" t="s">
        <v>10</v>
      </c>
      <c r="N1583" s="13" t="s">
        <v>606</v>
      </c>
      <c r="O1583" s="13" t="s">
        <v>606</v>
      </c>
      <c r="P1583" s="13" t="s">
        <v>606</v>
      </c>
      <c r="Q1583" s="13" t="s">
        <v>606</v>
      </c>
      <c r="R1583" s="13" t="s">
        <v>606</v>
      </c>
      <c r="S1583" s="13"/>
      <c r="T1583" s="13"/>
      <c r="U1583" s="10">
        <v>30</v>
      </c>
      <c r="V1583" s="9" t="s">
        <v>4432</v>
      </c>
      <c r="W1583" s="9" t="s">
        <v>4429</v>
      </c>
      <c r="X1583" s="13" t="s">
        <v>26</v>
      </c>
    </row>
    <row r="1584" spans="1:24" hidden="1" x14ac:dyDescent="0.3">
      <c r="A1584" s="7" t="s">
        <v>4428</v>
      </c>
      <c r="B1584" s="14">
        <v>31118</v>
      </c>
      <c r="C1584" s="14">
        <v>908079</v>
      </c>
      <c r="D1584" s="14">
        <v>8884</v>
      </c>
      <c r="E1584" s="45" t="s">
        <v>1728</v>
      </c>
      <c r="F1584" s="21" t="s">
        <v>4337</v>
      </c>
      <c r="G1584" s="54" t="s">
        <v>4337</v>
      </c>
      <c r="H1584" s="54" t="s">
        <v>4338</v>
      </c>
      <c r="I1584" s="54">
        <f>_xlfn.XLOOKUP(H1584,[1]Sheet2!$G:$G,[1]Sheet2!$B:$B)</f>
        <v>-23.5034955</v>
      </c>
      <c r="J1584" s="54">
        <f>_xlfn.XLOOKUP(H1584,[1]Sheet2!$G:$G,[1]Sheet2!$C:$C)</f>
        <v>-46.660670600000003</v>
      </c>
      <c r="K1584" s="14" t="s">
        <v>4088</v>
      </c>
      <c r="L1584" s="21" t="s">
        <v>4333</v>
      </c>
      <c r="M1584" s="14" t="s">
        <v>10</v>
      </c>
      <c r="N1584" s="13" t="s">
        <v>606</v>
      </c>
      <c r="O1584" s="13" t="s">
        <v>606</v>
      </c>
      <c r="P1584" s="13" t="s">
        <v>606</v>
      </c>
      <c r="Q1584" s="13" t="s">
        <v>606</v>
      </c>
      <c r="R1584" s="13" t="s">
        <v>606</v>
      </c>
      <c r="S1584" s="13"/>
      <c r="T1584" s="13"/>
      <c r="U1584" s="10">
        <v>30</v>
      </c>
      <c r="V1584" s="9" t="s">
        <v>4432</v>
      </c>
      <c r="W1584" s="9" t="s">
        <v>4429</v>
      </c>
      <c r="X1584" s="13" t="s">
        <v>26</v>
      </c>
    </row>
    <row r="1585" spans="1:24" hidden="1" x14ac:dyDescent="0.3">
      <c r="A1585" s="7" t="s">
        <v>4428</v>
      </c>
      <c r="B1585" s="14">
        <v>31118</v>
      </c>
      <c r="C1585" s="14">
        <v>908079</v>
      </c>
      <c r="D1585" s="14">
        <v>8861</v>
      </c>
      <c r="E1585" s="45" t="s">
        <v>1728</v>
      </c>
      <c r="F1585" s="21" t="s">
        <v>4339</v>
      </c>
      <c r="G1585" s="54" t="s">
        <v>4339</v>
      </c>
      <c r="H1585" s="54" t="s">
        <v>4340</v>
      </c>
      <c r="I1585" s="54">
        <f>_xlfn.XLOOKUP(H1585,[1]Sheet2!$G:$G,[1]Sheet2!$B:$B)</f>
        <v>-23.486712600000001</v>
      </c>
      <c r="J1585" s="54">
        <f>_xlfn.XLOOKUP(H1585,[1]Sheet2!$G:$G,[1]Sheet2!$C:$C)</f>
        <v>-46.6902872</v>
      </c>
      <c r="K1585" s="14" t="s">
        <v>4088</v>
      </c>
      <c r="L1585" s="21" t="s">
        <v>4333</v>
      </c>
      <c r="M1585" s="14" t="s">
        <v>10</v>
      </c>
      <c r="N1585" s="13" t="s">
        <v>606</v>
      </c>
      <c r="O1585" s="13" t="s">
        <v>606</v>
      </c>
      <c r="P1585" s="13" t="s">
        <v>606</v>
      </c>
      <c r="Q1585" s="13" t="s">
        <v>606</v>
      </c>
      <c r="R1585" s="13" t="s">
        <v>606</v>
      </c>
      <c r="S1585" s="13"/>
      <c r="T1585" s="13"/>
      <c r="U1585" s="10">
        <v>30</v>
      </c>
      <c r="V1585" s="9" t="s">
        <v>4432</v>
      </c>
      <c r="W1585" s="9" t="s">
        <v>4429</v>
      </c>
      <c r="X1585" s="13" t="s">
        <v>26</v>
      </c>
    </row>
    <row r="1586" spans="1:24" hidden="1" x14ac:dyDescent="0.3">
      <c r="A1586" s="7" t="s">
        <v>4428</v>
      </c>
      <c r="B1586" s="14">
        <v>31118</v>
      </c>
      <c r="C1586" s="14">
        <v>908079</v>
      </c>
      <c r="D1586" s="14">
        <v>8095</v>
      </c>
      <c r="E1586" s="45" t="s">
        <v>1728</v>
      </c>
      <c r="F1586" s="21" t="s">
        <v>4341</v>
      </c>
      <c r="G1586" s="54" t="s">
        <v>4341</v>
      </c>
      <c r="H1586" s="54" t="s">
        <v>4342</v>
      </c>
      <c r="I1586" s="54">
        <f>_xlfn.XLOOKUP(H1586,[1]Sheet2!$G:$G,[1]Sheet2!$B:$B)</f>
        <v>-23.481583100000002</v>
      </c>
      <c r="J1586" s="54">
        <f>_xlfn.XLOOKUP(H1586,[1]Sheet2!$G:$G,[1]Sheet2!$C:$C)</f>
        <v>-46.604319400000001</v>
      </c>
      <c r="K1586" s="14" t="s">
        <v>4088</v>
      </c>
      <c r="L1586" s="21" t="s">
        <v>4333</v>
      </c>
      <c r="M1586" s="14" t="s">
        <v>10</v>
      </c>
      <c r="N1586" s="13" t="s">
        <v>606</v>
      </c>
      <c r="O1586" s="13" t="s">
        <v>606</v>
      </c>
      <c r="P1586" s="13" t="s">
        <v>606</v>
      </c>
      <c r="Q1586" s="13" t="s">
        <v>606</v>
      </c>
      <c r="R1586" s="13" t="s">
        <v>606</v>
      </c>
      <c r="S1586" s="13"/>
      <c r="T1586" s="13"/>
      <c r="U1586" s="10">
        <v>30</v>
      </c>
      <c r="V1586" s="9" t="s">
        <v>4432</v>
      </c>
      <c r="W1586" s="9" t="s">
        <v>4429</v>
      </c>
      <c r="X1586" s="13" t="s">
        <v>26</v>
      </c>
    </row>
    <row r="1587" spans="1:24" hidden="1" x14ac:dyDescent="0.3">
      <c r="A1587" s="7" t="s">
        <v>4428</v>
      </c>
      <c r="B1587" s="14">
        <v>36773</v>
      </c>
      <c r="C1587" s="14">
        <v>123775</v>
      </c>
      <c r="D1587" s="14">
        <v>2225</v>
      </c>
      <c r="E1587" s="45" t="s">
        <v>587</v>
      </c>
      <c r="F1587" s="21" t="s">
        <v>4343</v>
      </c>
      <c r="G1587" s="54" t="s">
        <v>4343</v>
      </c>
      <c r="H1587" s="54" t="s">
        <v>4344</v>
      </c>
      <c r="I1587" s="54">
        <f>_xlfn.XLOOKUP(H1587,[1]Sheet2!$G:$G,[1]Sheet2!$B:$B)</f>
        <v>-23.502157100000002</v>
      </c>
      <c r="J1587" s="54">
        <f>_xlfn.XLOOKUP(H1587,[1]Sheet2!$G:$G,[1]Sheet2!$C:$C)</f>
        <v>-46.680437099999999</v>
      </c>
      <c r="K1587" s="14" t="s">
        <v>4088</v>
      </c>
      <c r="L1587" s="21" t="s">
        <v>4333</v>
      </c>
      <c r="M1587" s="14" t="s">
        <v>10</v>
      </c>
      <c r="N1587" s="13" t="s">
        <v>606</v>
      </c>
      <c r="O1587" s="13" t="s">
        <v>606</v>
      </c>
      <c r="P1587" s="13" t="s">
        <v>606</v>
      </c>
      <c r="Q1587" s="13" t="s">
        <v>606</v>
      </c>
      <c r="R1587" s="13" t="s">
        <v>606</v>
      </c>
      <c r="S1587" s="13"/>
      <c r="T1587" s="13"/>
      <c r="U1587" s="10">
        <v>20</v>
      </c>
      <c r="V1587" s="9" t="s">
        <v>4432</v>
      </c>
      <c r="W1587" s="9" t="s">
        <v>4429</v>
      </c>
      <c r="X1587" s="13" t="s">
        <v>26</v>
      </c>
    </row>
    <row r="1588" spans="1:24" hidden="1" x14ac:dyDescent="0.3">
      <c r="A1588" s="7" t="s">
        <v>4428</v>
      </c>
      <c r="B1588" s="14">
        <v>24168</v>
      </c>
      <c r="C1588" s="14">
        <v>123917</v>
      </c>
      <c r="D1588" s="14">
        <v>82950</v>
      </c>
      <c r="E1588" s="45" t="s">
        <v>1728</v>
      </c>
      <c r="F1588" s="21" t="s">
        <v>4345</v>
      </c>
      <c r="G1588" s="54" t="s">
        <v>4345</v>
      </c>
      <c r="H1588" s="54" t="s">
        <v>4346</v>
      </c>
      <c r="I1588" s="54">
        <f>_xlfn.XLOOKUP(H1588,[1]Sheet2!$G:$G,[1]Sheet2!$B:$B)</f>
        <v>-23.475698600000001</v>
      </c>
      <c r="J1588" s="54">
        <f>_xlfn.XLOOKUP(H1588,[1]Sheet2!$G:$G,[1]Sheet2!$C:$C)</f>
        <v>-46.612347</v>
      </c>
      <c r="K1588" s="14" t="s">
        <v>4088</v>
      </c>
      <c r="L1588" s="21" t="s">
        <v>4333</v>
      </c>
      <c r="M1588" s="14" t="s">
        <v>10</v>
      </c>
      <c r="N1588" s="13" t="s">
        <v>606</v>
      </c>
      <c r="O1588" s="13" t="s">
        <v>606</v>
      </c>
      <c r="P1588" s="13" t="s">
        <v>606</v>
      </c>
      <c r="Q1588" s="13" t="s">
        <v>606</v>
      </c>
      <c r="R1588" s="13" t="s">
        <v>606</v>
      </c>
      <c r="S1588" s="13"/>
      <c r="T1588" s="13"/>
      <c r="U1588" s="10">
        <v>15</v>
      </c>
      <c r="V1588" s="9" t="s">
        <v>4432</v>
      </c>
      <c r="W1588" s="9" t="s">
        <v>4429</v>
      </c>
      <c r="X1588" s="13" t="s">
        <v>26</v>
      </c>
    </row>
    <row r="1589" spans="1:24" hidden="1" x14ac:dyDescent="0.3">
      <c r="A1589" s="7" t="s">
        <v>4428</v>
      </c>
      <c r="B1589" s="14">
        <v>28384</v>
      </c>
      <c r="C1589" s="14">
        <v>73071</v>
      </c>
      <c r="D1589" s="14">
        <v>16038</v>
      </c>
      <c r="E1589" s="45" t="s">
        <v>590</v>
      </c>
      <c r="F1589" s="21" t="s">
        <v>4347</v>
      </c>
      <c r="G1589" s="54" t="s">
        <v>4347</v>
      </c>
      <c r="H1589" s="54" t="s">
        <v>4348</v>
      </c>
      <c r="I1589" s="54">
        <f>_xlfn.XLOOKUP(H1589,[1]Sheet2!$G:$G,[1]Sheet2!$B:$B)</f>
        <v>-23.501217799999999</v>
      </c>
      <c r="J1589" s="54">
        <f>_xlfn.XLOOKUP(H1589,[1]Sheet2!$G:$G,[1]Sheet2!$C:$C)</f>
        <v>-46.695818299999999</v>
      </c>
      <c r="K1589" s="14" t="s">
        <v>4088</v>
      </c>
      <c r="L1589" s="21" t="s">
        <v>4333</v>
      </c>
      <c r="M1589" s="14" t="s">
        <v>10</v>
      </c>
      <c r="N1589" s="13" t="s">
        <v>606</v>
      </c>
      <c r="O1589" s="13" t="s">
        <v>606</v>
      </c>
      <c r="P1589" s="13" t="s">
        <v>606</v>
      </c>
      <c r="Q1589" s="13" t="s">
        <v>606</v>
      </c>
      <c r="R1589" s="13" t="s">
        <v>606</v>
      </c>
      <c r="S1589" s="13"/>
      <c r="T1589" s="13"/>
      <c r="U1589" s="10">
        <v>27</v>
      </c>
      <c r="V1589" s="13" t="s">
        <v>601</v>
      </c>
      <c r="W1589" s="9" t="s">
        <v>4429</v>
      </c>
      <c r="X1589" s="13" t="s">
        <v>26</v>
      </c>
    </row>
    <row r="1590" spans="1:24" hidden="1" x14ac:dyDescent="0.3">
      <c r="A1590" s="7" t="s">
        <v>4428</v>
      </c>
      <c r="B1590" s="14">
        <v>19740</v>
      </c>
      <c r="C1590" s="14">
        <v>12713</v>
      </c>
      <c r="D1590" s="14">
        <v>14436</v>
      </c>
      <c r="E1590" s="45" t="s">
        <v>583</v>
      </c>
      <c r="F1590" s="21" t="s">
        <v>4349</v>
      </c>
      <c r="G1590" s="54" t="s">
        <v>4349</v>
      </c>
      <c r="H1590" s="54" t="s">
        <v>4350</v>
      </c>
      <c r="I1590" s="54">
        <f>_xlfn.XLOOKUP(H1590,[1]Sheet2!$G:$G,[1]Sheet2!$B:$B)</f>
        <v>-23.4998559</v>
      </c>
      <c r="J1590" s="54">
        <f>_xlfn.XLOOKUP(H1590,[1]Sheet2!$G:$G,[1]Sheet2!$C:$C)</f>
        <v>-46.630684600000002</v>
      </c>
      <c r="K1590" s="14" t="s">
        <v>4088</v>
      </c>
      <c r="L1590" s="21" t="s">
        <v>4333</v>
      </c>
      <c r="M1590" s="14" t="s">
        <v>10</v>
      </c>
      <c r="N1590" s="13" t="s">
        <v>606</v>
      </c>
      <c r="O1590" s="13" t="s">
        <v>606</v>
      </c>
      <c r="P1590" s="13" t="s">
        <v>606</v>
      </c>
      <c r="Q1590" s="13" t="s">
        <v>606</v>
      </c>
      <c r="R1590" s="13" t="s">
        <v>606</v>
      </c>
      <c r="S1590" s="13"/>
      <c r="T1590" s="13"/>
      <c r="U1590" s="10">
        <v>5</v>
      </c>
      <c r="V1590" s="9" t="s">
        <v>4432</v>
      </c>
      <c r="W1590" s="9" t="s">
        <v>4429</v>
      </c>
      <c r="X1590" s="13" t="s">
        <v>26</v>
      </c>
    </row>
    <row r="1591" spans="1:24" hidden="1" x14ac:dyDescent="0.3">
      <c r="A1591" s="7" t="s">
        <v>4428</v>
      </c>
      <c r="B1591" s="14">
        <v>19740</v>
      </c>
      <c r="C1591" s="14">
        <v>12713</v>
      </c>
      <c r="D1591" s="14">
        <v>16173</v>
      </c>
      <c r="E1591" s="45" t="s">
        <v>583</v>
      </c>
      <c r="F1591" s="21" t="s">
        <v>4349</v>
      </c>
      <c r="G1591" s="54" t="s">
        <v>4349</v>
      </c>
      <c r="H1591" s="54" t="s">
        <v>4350</v>
      </c>
      <c r="I1591" s="54">
        <f>_xlfn.XLOOKUP(H1591,[1]Sheet2!$G:$G,[1]Sheet2!$B:$B)</f>
        <v>-23.4998559</v>
      </c>
      <c r="J1591" s="54">
        <f>_xlfn.XLOOKUP(H1591,[1]Sheet2!$G:$G,[1]Sheet2!$C:$C)</f>
        <v>-46.630684600000002</v>
      </c>
      <c r="K1591" s="14" t="s">
        <v>4088</v>
      </c>
      <c r="L1591" s="21" t="s">
        <v>4333</v>
      </c>
      <c r="M1591" s="14" t="s">
        <v>10</v>
      </c>
      <c r="N1591" s="13" t="s">
        <v>606</v>
      </c>
      <c r="O1591" s="13" t="s">
        <v>606</v>
      </c>
      <c r="P1591" s="13" t="s">
        <v>606</v>
      </c>
      <c r="Q1591" s="13" t="s">
        <v>606</v>
      </c>
      <c r="R1591" s="13" t="s">
        <v>606</v>
      </c>
      <c r="S1591" s="13"/>
      <c r="T1591" s="13"/>
      <c r="U1591" s="10">
        <v>5</v>
      </c>
      <c r="V1591" s="9" t="s">
        <v>4432</v>
      </c>
      <c r="W1591" s="9" t="s">
        <v>4429</v>
      </c>
      <c r="X1591" s="13" t="s">
        <v>26</v>
      </c>
    </row>
    <row r="1592" spans="1:24" hidden="1" x14ac:dyDescent="0.3">
      <c r="A1592" s="7" t="s">
        <v>4428</v>
      </c>
      <c r="B1592" s="14">
        <v>19740</v>
      </c>
      <c r="C1592" s="14">
        <v>12713</v>
      </c>
      <c r="D1592" s="14">
        <v>16201</v>
      </c>
      <c r="E1592" s="45" t="s">
        <v>583</v>
      </c>
      <c r="F1592" s="21" t="s">
        <v>4349</v>
      </c>
      <c r="G1592" s="54" t="s">
        <v>4349</v>
      </c>
      <c r="H1592" s="54" t="s">
        <v>4350</v>
      </c>
      <c r="I1592" s="54">
        <f>_xlfn.XLOOKUP(H1592,[1]Sheet2!$G:$G,[1]Sheet2!$B:$B)</f>
        <v>-23.4998559</v>
      </c>
      <c r="J1592" s="54">
        <f>_xlfn.XLOOKUP(H1592,[1]Sheet2!$G:$G,[1]Sheet2!$C:$C)</f>
        <v>-46.630684600000002</v>
      </c>
      <c r="K1592" s="14" t="s">
        <v>4088</v>
      </c>
      <c r="L1592" s="21" t="s">
        <v>4333</v>
      </c>
      <c r="M1592" s="14" t="s">
        <v>10</v>
      </c>
      <c r="N1592" s="13" t="s">
        <v>606</v>
      </c>
      <c r="O1592" s="13" t="s">
        <v>606</v>
      </c>
      <c r="P1592" s="13" t="s">
        <v>606</v>
      </c>
      <c r="Q1592" s="13" t="s">
        <v>606</v>
      </c>
      <c r="R1592" s="13" t="s">
        <v>606</v>
      </c>
      <c r="S1592" s="13"/>
      <c r="T1592" s="13"/>
      <c r="U1592" s="10">
        <v>5</v>
      </c>
      <c r="V1592" s="9" t="s">
        <v>4432</v>
      </c>
      <c r="W1592" s="9" t="s">
        <v>4429</v>
      </c>
      <c r="X1592" s="13" t="s">
        <v>26</v>
      </c>
    </row>
    <row r="1593" spans="1:24" hidden="1" x14ac:dyDescent="0.3">
      <c r="A1593" s="7" t="s">
        <v>4428</v>
      </c>
      <c r="B1593" s="14">
        <v>19740</v>
      </c>
      <c r="C1593" s="14">
        <v>12713</v>
      </c>
      <c r="D1593" s="14">
        <v>16210</v>
      </c>
      <c r="E1593" s="45" t="s">
        <v>583</v>
      </c>
      <c r="F1593" s="21" t="s">
        <v>4349</v>
      </c>
      <c r="G1593" s="54" t="s">
        <v>4349</v>
      </c>
      <c r="H1593" s="54" t="s">
        <v>4350</v>
      </c>
      <c r="I1593" s="54">
        <f>_xlfn.XLOOKUP(H1593,[1]Sheet2!$G:$G,[1]Sheet2!$B:$B)</f>
        <v>-23.4998559</v>
      </c>
      <c r="J1593" s="54">
        <f>_xlfn.XLOOKUP(H1593,[1]Sheet2!$G:$G,[1]Sheet2!$C:$C)</f>
        <v>-46.630684600000002</v>
      </c>
      <c r="K1593" s="14" t="s">
        <v>4088</v>
      </c>
      <c r="L1593" s="21" t="s">
        <v>4333</v>
      </c>
      <c r="M1593" s="14" t="s">
        <v>10</v>
      </c>
      <c r="N1593" s="13" t="s">
        <v>606</v>
      </c>
      <c r="O1593" s="13" t="s">
        <v>606</v>
      </c>
      <c r="P1593" s="13" t="s">
        <v>606</v>
      </c>
      <c r="Q1593" s="13" t="s">
        <v>606</v>
      </c>
      <c r="R1593" s="13" t="s">
        <v>606</v>
      </c>
      <c r="S1593" s="13"/>
      <c r="T1593" s="13"/>
      <c r="U1593" s="10">
        <v>5</v>
      </c>
      <c r="V1593" s="9" t="s">
        <v>4432</v>
      </c>
      <c r="W1593" s="9" t="s">
        <v>4429</v>
      </c>
      <c r="X1593" s="13" t="s">
        <v>26</v>
      </c>
    </row>
    <row r="1594" spans="1:24" hidden="1" x14ac:dyDescent="0.3">
      <c r="A1594" s="7" t="s">
        <v>4428</v>
      </c>
      <c r="B1594" s="14">
        <v>19740</v>
      </c>
      <c r="C1594" s="14">
        <v>12713</v>
      </c>
      <c r="D1594" s="14">
        <v>7051</v>
      </c>
      <c r="E1594" s="45" t="s">
        <v>583</v>
      </c>
      <c r="F1594" s="21" t="s">
        <v>4349</v>
      </c>
      <c r="G1594" s="54" t="s">
        <v>4349</v>
      </c>
      <c r="H1594" s="54" t="s">
        <v>4350</v>
      </c>
      <c r="I1594" s="54">
        <f>_xlfn.XLOOKUP(H1594,[1]Sheet2!$G:$G,[1]Sheet2!$B:$B)</f>
        <v>-23.4998559</v>
      </c>
      <c r="J1594" s="54">
        <f>_xlfn.XLOOKUP(H1594,[1]Sheet2!$G:$G,[1]Sheet2!$C:$C)</f>
        <v>-46.630684600000002</v>
      </c>
      <c r="K1594" s="14" t="s">
        <v>4088</v>
      </c>
      <c r="L1594" s="21" t="s">
        <v>4333</v>
      </c>
      <c r="M1594" s="14" t="s">
        <v>10</v>
      </c>
      <c r="N1594" s="13" t="s">
        <v>606</v>
      </c>
      <c r="O1594" s="13" t="s">
        <v>606</v>
      </c>
      <c r="P1594" s="13" t="s">
        <v>606</v>
      </c>
      <c r="Q1594" s="13" t="s">
        <v>606</v>
      </c>
      <c r="R1594" s="13" t="s">
        <v>606</v>
      </c>
      <c r="S1594" s="13"/>
      <c r="T1594" s="13"/>
      <c r="U1594" s="10">
        <v>5</v>
      </c>
      <c r="V1594" s="9" t="s">
        <v>4432</v>
      </c>
      <c r="W1594" s="9" t="s">
        <v>4429</v>
      </c>
      <c r="X1594" s="13" t="s">
        <v>26</v>
      </c>
    </row>
    <row r="1595" spans="1:24" hidden="1" x14ac:dyDescent="0.3">
      <c r="A1595" s="7" t="s">
        <v>4428</v>
      </c>
      <c r="B1595" s="14">
        <v>36309</v>
      </c>
      <c r="C1595" s="14">
        <v>1006046</v>
      </c>
      <c r="D1595" s="14">
        <v>9298</v>
      </c>
      <c r="E1595" s="45" t="s">
        <v>1764</v>
      </c>
      <c r="F1595" s="21" t="s">
        <v>4351</v>
      </c>
      <c r="G1595" s="54" t="s">
        <v>4351</v>
      </c>
      <c r="H1595" s="54" t="s">
        <v>4352</v>
      </c>
      <c r="I1595" s="54">
        <f>_xlfn.XLOOKUP(H1595,[1]Sheet2!$G:$G,[1]Sheet2!$B:$B)</f>
        <v>-23.513708099999999</v>
      </c>
      <c r="J1595" s="54">
        <f>_xlfn.XLOOKUP(H1595,[1]Sheet2!$G:$G,[1]Sheet2!$C:$C)</f>
        <v>-46.623836599999997</v>
      </c>
      <c r="K1595" s="14" t="s">
        <v>4088</v>
      </c>
      <c r="L1595" s="21" t="s">
        <v>4333</v>
      </c>
      <c r="M1595" s="14" t="s">
        <v>10</v>
      </c>
      <c r="N1595" s="13" t="s">
        <v>606</v>
      </c>
      <c r="O1595" s="13" t="s">
        <v>606</v>
      </c>
      <c r="P1595" s="13" t="s">
        <v>606</v>
      </c>
      <c r="Q1595" s="13" t="s">
        <v>606</v>
      </c>
      <c r="R1595" s="13" t="s">
        <v>606</v>
      </c>
      <c r="S1595" s="13"/>
      <c r="T1595" s="13"/>
      <c r="U1595" s="10">
        <v>30</v>
      </c>
      <c r="V1595" s="9" t="s">
        <v>4432</v>
      </c>
      <c r="W1595" s="9" t="s">
        <v>4429</v>
      </c>
      <c r="X1595" s="13" t="s">
        <v>26</v>
      </c>
    </row>
    <row r="1596" spans="1:24" hidden="1" x14ac:dyDescent="0.3">
      <c r="A1596" s="7" t="s">
        <v>4428</v>
      </c>
      <c r="B1596" s="14">
        <v>1288</v>
      </c>
      <c r="C1596" s="14">
        <v>6522</v>
      </c>
      <c r="D1596" s="14">
        <v>5404</v>
      </c>
      <c r="E1596" s="45" t="s">
        <v>11</v>
      </c>
      <c r="F1596" s="21" t="s">
        <v>4353</v>
      </c>
      <c r="G1596" s="54" t="s">
        <v>4353</v>
      </c>
      <c r="H1596" s="54" t="s">
        <v>4354</v>
      </c>
      <c r="I1596" s="54">
        <f>_xlfn.XLOOKUP(H1596,[1]Sheet2!$G:$G,[1]Sheet2!$B:$B)</f>
        <v>-23.506329300000001</v>
      </c>
      <c r="J1596" s="54">
        <f>_xlfn.XLOOKUP(H1596,[1]Sheet2!$G:$G,[1]Sheet2!$C:$C)</f>
        <v>-46.6816782</v>
      </c>
      <c r="K1596" s="14" t="s">
        <v>4088</v>
      </c>
      <c r="L1596" s="21" t="s">
        <v>4333</v>
      </c>
      <c r="M1596" s="14" t="s">
        <v>10</v>
      </c>
      <c r="N1596" s="13" t="s">
        <v>606</v>
      </c>
      <c r="O1596" s="13" t="s">
        <v>606</v>
      </c>
      <c r="P1596" s="13" t="s">
        <v>606</v>
      </c>
      <c r="Q1596" s="13" t="s">
        <v>606</v>
      </c>
      <c r="R1596" s="13" t="s">
        <v>606</v>
      </c>
      <c r="S1596" s="13"/>
      <c r="T1596" s="13"/>
      <c r="U1596" s="10">
        <v>14</v>
      </c>
      <c r="V1596" s="9" t="s">
        <v>4432</v>
      </c>
      <c r="W1596" s="9" t="s">
        <v>4429</v>
      </c>
      <c r="X1596" s="13" t="s">
        <v>26</v>
      </c>
    </row>
    <row r="1597" spans="1:24" hidden="1" x14ac:dyDescent="0.3">
      <c r="A1597" s="7" t="s">
        <v>4428</v>
      </c>
      <c r="B1597" s="14">
        <v>23962</v>
      </c>
      <c r="C1597" s="14">
        <v>110730</v>
      </c>
      <c r="D1597" s="14">
        <v>15164</v>
      </c>
      <c r="E1597" s="45" t="s">
        <v>11</v>
      </c>
      <c r="F1597" s="21" t="s">
        <v>4388</v>
      </c>
      <c r="G1597" s="54" t="s">
        <v>4388</v>
      </c>
      <c r="H1597" s="54" t="s">
        <v>4389</v>
      </c>
      <c r="I1597" s="54">
        <f>_xlfn.XLOOKUP(H1597,[1]Sheet2!$G:$G,[1]Sheet2!$B:$B)</f>
        <v>-23.5037874</v>
      </c>
      <c r="J1597" s="54">
        <f>_xlfn.XLOOKUP(H1597,[1]Sheet2!$G:$G,[1]Sheet2!$C:$C)</f>
        <v>-46.629053399999997</v>
      </c>
      <c r="K1597" s="14" t="s">
        <v>4088</v>
      </c>
      <c r="L1597" s="21" t="s">
        <v>4390</v>
      </c>
      <c r="M1597" s="14" t="s">
        <v>10</v>
      </c>
      <c r="N1597" s="13" t="s">
        <v>606</v>
      </c>
      <c r="O1597" s="13" t="s">
        <v>606</v>
      </c>
      <c r="P1597" s="13" t="s">
        <v>606</v>
      </c>
      <c r="Q1597" s="13" t="s">
        <v>606</v>
      </c>
      <c r="R1597" s="13" t="s">
        <v>606</v>
      </c>
      <c r="S1597" s="13"/>
      <c r="T1597" s="13"/>
      <c r="U1597" s="10">
        <v>30</v>
      </c>
      <c r="V1597" s="13" t="s">
        <v>601</v>
      </c>
      <c r="W1597" s="9" t="s">
        <v>4431</v>
      </c>
      <c r="X1597" s="13" t="s">
        <v>26</v>
      </c>
    </row>
    <row r="1598" spans="1:24" hidden="1" x14ac:dyDescent="0.3">
      <c r="A1598" s="7" t="s">
        <v>4428</v>
      </c>
      <c r="B1598" s="14">
        <v>23962</v>
      </c>
      <c r="C1598" s="14">
        <v>110730</v>
      </c>
      <c r="D1598" s="14">
        <v>15160</v>
      </c>
      <c r="E1598" s="45" t="s">
        <v>11</v>
      </c>
      <c r="F1598" s="21" t="s">
        <v>4388</v>
      </c>
      <c r="G1598" s="54" t="s">
        <v>4388</v>
      </c>
      <c r="H1598" s="54" t="s">
        <v>4389</v>
      </c>
      <c r="I1598" s="54">
        <f>_xlfn.XLOOKUP(H1598,[1]Sheet2!$G:$G,[1]Sheet2!$B:$B)</f>
        <v>-23.5037874</v>
      </c>
      <c r="J1598" s="54">
        <f>_xlfn.XLOOKUP(H1598,[1]Sheet2!$G:$G,[1]Sheet2!$C:$C)</f>
        <v>-46.629053399999997</v>
      </c>
      <c r="K1598" s="14" t="s">
        <v>4088</v>
      </c>
      <c r="L1598" s="21" t="s">
        <v>4390</v>
      </c>
      <c r="M1598" s="14" t="s">
        <v>10</v>
      </c>
      <c r="N1598" s="13" t="s">
        <v>606</v>
      </c>
      <c r="O1598" s="13" t="s">
        <v>606</v>
      </c>
      <c r="P1598" s="13" t="s">
        <v>606</v>
      </c>
      <c r="Q1598" s="13" t="s">
        <v>606</v>
      </c>
      <c r="R1598" s="13" t="s">
        <v>606</v>
      </c>
      <c r="S1598" s="13"/>
      <c r="T1598" s="13"/>
      <c r="U1598" s="10">
        <v>30</v>
      </c>
      <c r="V1598" s="13" t="s">
        <v>601</v>
      </c>
      <c r="W1598" s="9" t="s">
        <v>4431</v>
      </c>
      <c r="X1598" s="13" t="s">
        <v>26</v>
      </c>
    </row>
    <row r="1599" spans="1:24" hidden="1" x14ac:dyDescent="0.3">
      <c r="A1599" s="7" t="s">
        <v>4428</v>
      </c>
      <c r="B1599" s="14">
        <v>31280</v>
      </c>
      <c r="C1599" s="14">
        <v>110730</v>
      </c>
      <c r="D1599" s="14">
        <v>4935</v>
      </c>
      <c r="E1599" s="45" t="s">
        <v>584</v>
      </c>
      <c r="F1599" s="21" t="s">
        <v>4388</v>
      </c>
      <c r="G1599" s="54" t="s">
        <v>4388</v>
      </c>
      <c r="H1599" s="54" t="s">
        <v>4389</v>
      </c>
      <c r="I1599" s="54">
        <f>_xlfn.XLOOKUP(H1599,[1]Sheet2!$G:$G,[1]Sheet2!$B:$B)</f>
        <v>-23.5037874</v>
      </c>
      <c r="J1599" s="54">
        <f>_xlfn.XLOOKUP(H1599,[1]Sheet2!$G:$G,[1]Sheet2!$C:$C)</f>
        <v>-46.629053399999997</v>
      </c>
      <c r="K1599" s="14" t="s">
        <v>4088</v>
      </c>
      <c r="L1599" s="21" t="s">
        <v>4390</v>
      </c>
      <c r="M1599" s="14" t="s">
        <v>10</v>
      </c>
      <c r="N1599" s="13" t="s">
        <v>606</v>
      </c>
      <c r="O1599" s="13" t="s">
        <v>606</v>
      </c>
      <c r="P1599" s="13" t="s">
        <v>606</v>
      </c>
      <c r="Q1599" s="13" t="s">
        <v>606</v>
      </c>
      <c r="R1599" s="13" t="s">
        <v>606</v>
      </c>
      <c r="S1599" s="13"/>
      <c r="T1599" s="13"/>
      <c r="U1599" s="10">
        <v>30</v>
      </c>
      <c r="V1599" s="13" t="s">
        <v>601</v>
      </c>
      <c r="W1599" s="9" t="s">
        <v>4431</v>
      </c>
      <c r="X1599" s="13" t="s">
        <v>26</v>
      </c>
    </row>
    <row r="1600" spans="1:24" hidden="1" x14ac:dyDescent="0.3">
      <c r="A1600" s="7" t="s">
        <v>4428</v>
      </c>
      <c r="B1600" s="14">
        <v>38245</v>
      </c>
      <c r="C1600" s="14">
        <v>1010782</v>
      </c>
      <c r="D1600" s="14">
        <v>34028</v>
      </c>
      <c r="E1600" s="45" t="s">
        <v>590</v>
      </c>
      <c r="F1600" s="21" t="s">
        <v>4391</v>
      </c>
      <c r="G1600" s="54" t="s">
        <v>4391</v>
      </c>
      <c r="H1600" s="54" t="s">
        <v>4392</v>
      </c>
      <c r="I1600" s="54">
        <f>_xlfn.XLOOKUP(H1600,[1]Sheet2!$G:$G,[1]Sheet2!$B:$B)</f>
        <v>-23.517534999999999</v>
      </c>
      <c r="J1600" s="54">
        <f>_xlfn.XLOOKUP(H1600,[1]Sheet2!$G:$G,[1]Sheet2!$C:$C)</f>
        <v>-46.627796099999998</v>
      </c>
      <c r="K1600" s="14" t="s">
        <v>4088</v>
      </c>
      <c r="L1600" s="21" t="s">
        <v>4390</v>
      </c>
      <c r="M1600" s="14" t="s">
        <v>10</v>
      </c>
      <c r="N1600" s="13" t="s">
        <v>606</v>
      </c>
      <c r="O1600" s="13" t="s">
        <v>606</v>
      </c>
      <c r="P1600" s="13" t="s">
        <v>606</v>
      </c>
      <c r="Q1600" s="13" t="s">
        <v>606</v>
      </c>
      <c r="R1600" s="13" t="s">
        <v>606</v>
      </c>
      <c r="S1600" s="13"/>
      <c r="T1600" s="13"/>
      <c r="U1600" s="10">
        <v>5</v>
      </c>
      <c r="V1600" s="9" t="s">
        <v>4432</v>
      </c>
      <c r="W1600" s="9" t="s">
        <v>4431</v>
      </c>
      <c r="X1600" s="13" t="s">
        <v>26</v>
      </c>
    </row>
    <row r="1601" spans="1:24" hidden="1" x14ac:dyDescent="0.3">
      <c r="A1601" s="7" t="s">
        <v>4428</v>
      </c>
      <c r="B1601" s="14">
        <v>38245</v>
      </c>
      <c r="C1601" s="14">
        <v>1010782</v>
      </c>
      <c r="D1601" s="14">
        <v>34037</v>
      </c>
      <c r="E1601" s="45" t="s">
        <v>590</v>
      </c>
      <c r="F1601" s="21" t="s">
        <v>4391</v>
      </c>
      <c r="G1601" s="54" t="s">
        <v>4391</v>
      </c>
      <c r="H1601" s="54" t="s">
        <v>4392</v>
      </c>
      <c r="I1601" s="54">
        <f>_xlfn.XLOOKUP(H1601,[1]Sheet2!$G:$G,[1]Sheet2!$B:$B)</f>
        <v>-23.517534999999999</v>
      </c>
      <c r="J1601" s="54">
        <f>_xlfn.XLOOKUP(H1601,[1]Sheet2!$G:$G,[1]Sheet2!$C:$C)</f>
        <v>-46.627796099999998</v>
      </c>
      <c r="K1601" s="14" t="s">
        <v>4088</v>
      </c>
      <c r="L1601" s="21" t="s">
        <v>4390</v>
      </c>
      <c r="M1601" s="14" t="s">
        <v>10</v>
      </c>
      <c r="N1601" s="13" t="s">
        <v>606</v>
      </c>
      <c r="O1601" s="13" t="s">
        <v>606</v>
      </c>
      <c r="P1601" s="13" t="s">
        <v>606</v>
      </c>
      <c r="Q1601" s="13" t="s">
        <v>606</v>
      </c>
      <c r="R1601" s="13" t="s">
        <v>606</v>
      </c>
      <c r="S1601" s="13"/>
      <c r="T1601" s="13"/>
      <c r="U1601" s="10">
        <v>5</v>
      </c>
      <c r="V1601" s="9" t="s">
        <v>4432</v>
      </c>
      <c r="W1601" s="9" t="s">
        <v>4431</v>
      </c>
      <c r="X1601" s="13" t="s">
        <v>26</v>
      </c>
    </row>
    <row r="1602" spans="1:24" hidden="1" x14ac:dyDescent="0.3">
      <c r="A1602" s="7" t="s">
        <v>4428</v>
      </c>
      <c r="B1602" s="14">
        <v>38245</v>
      </c>
      <c r="C1602" s="14">
        <v>1010782</v>
      </c>
      <c r="D1602" s="14">
        <v>34041</v>
      </c>
      <c r="E1602" s="45" t="s">
        <v>590</v>
      </c>
      <c r="F1602" s="21" t="s">
        <v>4391</v>
      </c>
      <c r="G1602" s="54" t="s">
        <v>4391</v>
      </c>
      <c r="H1602" s="54" t="s">
        <v>4392</v>
      </c>
      <c r="I1602" s="54">
        <f>_xlfn.XLOOKUP(H1602,[1]Sheet2!$G:$G,[1]Sheet2!$B:$B)</f>
        <v>-23.517534999999999</v>
      </c>
      <c r="J1602" s="54">
        <f>_xlfn.XLOOKUP(H1602,[1]Sheet2!$G:$G,[1]Sheet2!$C:$C)</f>
        <v>-46.627796099999998</v>
      </c>
      <c r="K1602" s="14" t="s">
        <v>4088</v>
      </c>
      <c r="L1602" s="21" t="s">
        <v>4390</v>
      </c>
      <c r="M1602" s="14" t="s">
        <v>10</v>
      </c>
      <c r="N1602" s="13" t="s">
        <v>606</v>
      </c>
      <c r="O1602" s="13" t="s">
        <v>606</v>
      </c>
      <c r="P1602" s="13" t="s">
        <v>606</v>
      </c>
      <c r="Q1602" s="13" t="s">
        <v>606</v>
      </c>
      <c r="R1602" s="13" t="s">
        <v>606</v>
      </c>
      <c r="S1602" s="13"/>
      <c r="T1602" s="13"/>
      <c r="U1602" s="10">
        <v>5</v>
      </c>
      <c r="V1602" s="9" t="s">
        <v>4432</v>
      </c>
      <c r="W1602" s="9" t="s">
        <v>4431</v>
      </c>
      <c r="X1602" s="13" t="s">
        <v>26</v>
      </c>
    </row>
    <row r="1603" spans="1:24" hidden="1" x14ac:dyDescent="0.3">
      <c r="A1603" s="7" t="s">
        <v>4428</v>
      </c>
      <c r="B1603" s="14">
        <v>38245</v>
      </c>
      <c r="C1603" s="14">
        <v>1010782</v>
      </c>
      <c r="D1603" s="14">
        <v>34043</v>
      </c>
      <c r="E1603" s="45" t="s">
        <v>590</v>
      </c>
      <c r="F1603" s="21" t="s">
        <v>4391</v>
      </c>
      <c r="G1603" s="54" t="s">
        <v>4391</v>
      </c>
      <c r="H1603" s="54" t="s">
        <v>4392</v>
      </c>
      <c r="I1603" s="54">
        <f>_xlfn.XLOOKUP(H1603,[1]Sheet2!$G:$G,[1]Sheet2!$B:$B)</f>
        <v>-23.517534999999999</v>
      </c>
      <c r="J1603" s="54">
        <f>_xlfn.XLOOKUP(H1603,[1]Sheet2!$G:$G,[1]Sheet2!$C:$C)</f>
        <v>-46.627796099999998</v>
      </c>
      <c r="K1603" s="14" t="s">
        <v>4088</v>
      </c>
      <c r="L1603" s="21" t="s">
        <v>4390</v>
      </c>
      <c r="M1603" s="14" t="s">
        <v>10</v>
      </c>
      <c r="N1603" s="13" t="s">
        <v>606</v>
      </c>
      <c r="O1603" s="13" t="s">
        <v>606</v>
      </c>
      <c r="P1603" s="13" t="s">
        <v>606</v>
      </c>
      <c r="Q1603" s="13" t="s">
        <v>606</v>
      </c>
      <c r="R1603" s="13" t="s">
        <v>606</v>
      </c>
      <c r="S1603" s="13"/>
      <c r="T1603" s="13"/>
      <c r="U1603" s="10">
        <v>5</v>
      </c>
      <c r="V1603" s="9" t="s">
        <v>4432</v>
      </c>
      <c r="W1603" s="9" t="s">
        <v>4431</v>
      </c>
      <c r="X1603" s="13" t="s">
        <v>26</v>
      </c>
    </row>
    <row r="1604" spans="1:24" hidden="1" x14ac:dyDescent="0.3">
      <c r="A1604" s="7" t="s">
        <v>4428</v>
      </c>
      <c r="B1604" s="14">
        <v>38245</v>
      </c>
      <c r="C1604" s="14">
        <v>1010782</v>
      </c>
      <c r="D1604" s="14">
        <v>34044</v>
      </c>
      <c r="E1604" s="45" t="s">
        <v>590</v>
      </c>
      <c r="F1604" s="21" t="s">
        <v>4391</v>
      </c>
      <c r="G1604" s="54" t="s">
        <v>4391</v>
      </c>
      <c r="H1604" s="54" t="s">
        <v>4392</v>
      </c>
      <c r="I1604" s="54">
        <f>_xlfn.XLOOKUP(H1604,[1]Sheet2!$G:$G,[1]Sheet2!$B:$B)</f>
        <v>-23.517534999999999</v>
      </c>
      <c r="J1604" s="54">
        <f>_xlfn.XLOOKUP(H1604,[1]Sheet2!$G:$G,[1]Sheet2!$C:$C)</f>
        <v>-46.627796099999998</v>
      </c>
      <c r="K1604" s="14" t="s">
        <v>4088</v>
      </c>
      <c r="L1604" s="21" t="s">
        <v>4390</v>
      </c>
      <c r="M1604" s="14" t="s">
        <v>10</v>
      </c>
      <c r="N1604" s="13" t="s">
        <v>606</v>
      </c>
      <c r="O1604" s="13" t="s">
        <v>606</v>
      </c>
      <c r="P1604" s="13" t="s">
        <v>606</v>
      </c>
      <c r="Q1604" s="13" t="s">
        <v>606</v>
      </c>
      <c r="R1604" s="13" t="s">
        <v>606</v>
      </c>
      <c r="S1604" s="13"/>
      <c r="T1604" s="13"/>
      <c r="U1604" s="10">
        <v>5</v>
      </c>
      <c r="V1604" s="9" t="s">
        <v>4432</v>
      </c>
      <c r="W1604" s="9" t="s">
        <v>4431</v>
      </c>
      <c r="X1604" s="13" t="s">
        <v>26</v>
      </c>
    </row>
    <row r="1605" spans="1:24" hidden="1" x14ac:dyDescent="0.3">
      <c r="A1605" s="7" t="s">
        <v>4428</v>
      </c>
      <c r="B1605" s="14">
        <v>38245</v>
      </c>
      <c r="C1605" s="14">
        <v>1010782</v>
      </c>
      <c r="D1605" s="14">
        <v>34058</v>
      </c>
      <c r="E1605" s="45" t="s">
        <v>590</v>
      </c>
      <c r="F1605" s="21" t="s">
        <v>4391</v>
      </c>
      <c r="G1605" s="54" t="s">
        <v>4391</v>
      </c>
      <c r="H1605" s="54" t="s">
        <v>4392</v>
      </c>
      <c r="I1605" s="54">
        <f>_xlfn.XLOOKUP(H1605,[1]Sheet2!$G:$G,[1]Sheet2!$B:$B)</f>
        <v>-23.517534999999999</v>
      </c>
      <c r="J1605" s="54">
        <f>_xlfn.XLOOKUP(H1605,[1]Sheet2!$G:$G,[1]Sheet2!$C:$C)</f>
        <v>-46.627796099999998</v>
      </c>
      <c r="K1605" s="14" t="s">
        <v>4088</v>
      </c>
      <c r="L1605" s="21" t="s">
        <v>4390</v>
      </c>
      <c r="M1605" s="14" t="s">
        <v>10</v>
      </c>
      <c r="N1605" s="13" t="s">
        <v>606</v>
      </c>
      <c r="O1605" s="13" t="s">
        <v>606</v>
      </c>
      <c r="P1605" s="13" t="s">
        <v>606</v>
      </c>
      <c r="Q1605" s="13" t="s">
        <v>606</v>
      </c>
      <c r="R1605" s="13" t="s">
        <v>606</v>
      </c>
      <c r="S1605" s="13"/>
      <c r="T1605" s="13"/>
      <c r="U1605" s="10">
        <v>5</v>
      </c>
      <c r="V1605" s="9" t="s">
        <v>4432</v>
      </c>
      <c r="W1605" s="9" t="s">
        <v>4431</v>
      </c>
      <c r="X1605" s="13" t="s">
        <v>26</v>
      </c>
    </row>
    <row r="1606" spans="1:24" hidden="1" x14ac:dyDescent="0.3">
      <c r="A1606" s="7" t="s">
        <v>4428</v>
      </c>
      <c r="B1606" s="14">
        <v>31118</v>
      </c>
      <c r="C1606" s="14">
        <v>908079</v>
      </c>
      <c r="D1606" s="14">
        <v>9105</v>
      </c>
      <c r="E1606" s="45" t="s">
        <v>1728</v>
      </c>
      <c r="F1606" s="21" t="s">
        <v>4393</v>
      </c>
      <c r="G1606" s="54" t="s">
        <v>4393</v>
      </c>
      <c r="H1606" s="54" t="s">
        <v>4394</v>
      </c>
      <c r="I1606" s="54" t="e">
        <f>_xlfn.XLOOKUP(H1606,[1]Sheet2!$G:$G,[1]Sheet2!$B:$B)</f>
        <v>#N/A</v>
      </c>
      <c r="J1606" s="54" t="e">
        <f>_xlfn.XLOOKUP(H1606,[1]Sheet2!$G:$G,[1]Sheet2!$C:$C)</f>
        <v>#N/A</v>
      </c>
      <c r="K1606" s="14" t="s">
        <v>4088</v>
      </c>
      <c r="L1606" s="21" t="s">
        <v>4390</v>
      </c>
      <c r="M1606" s="14" t="s">
        <v>10</v>
      </c>
      <c r="N1606" s="13" t="s">
        <v>606</v>
      </c>
      <c r="O1606" s="13" t="s">
        <v>606</v>
      </c>
      <c r="P1606" s="13" t="s">
        <v>606</v>
      </c>
      <c r="Q1606" s="13" t="s">
        <v>606</v>
      </c>
      <c r="R1606" s="13" t="s">
        <v>606</v>
      </c>
      <c r="S1606" s="13"/>
      <c r="T1606" s="13"/>
      <c r="U1606" s="10">
        <v>30</v>
      </c>
      <c r="V1606" s="9" t="s">
        <v>4432</v>
      </c>
      <c r="W1606" s="9" t="s">
        <v>4431</v>
      </c>
      <c r="X1606" s="13" t="s">
        <v>26</v>
      </c>
    </row>
    <row r="1607" spans="1:24" hidden="1" x14ac:dyDescent="0.3">
      <c r="A1607" s="7" t="s">
        <v>4428</v>
      </c>
      <c r="B1607" s="14">
        <v>31118</v>
      </c>
      <c r="C1607" s="14">
        <v>908079</v>
      </c>
      <c r="D1607" s="14">
        <v>83204</v>
      </c>
      <c r="E1607" s="45" t="s">
        <v>1728</v>
      </c>
      <c r="F1607" s="21" t="s">
        <v>4395</v>
      </c>
      <c r="G1607" s="54" t="s">
        <v>4395</v>
      </c>
      <c r="H1607" s="54" t="s">
        <v>4396</v>
      </c>
      <c r="I1607" s="54">
        <f>_xlfn.XLOOKUP(H1607,[1]Sheet2!$G:$G,[1]Sheet2!$B:$B)</f>
        <v>-23.453794599999998</v>
      </c>
      <c r="J1607" s="54">
        <f>_xlfn.XLOOKUP(H1607,[1]Sheet2!$G:$G,[1]Sheet2!$C:$C)</f>
        <v>-46.600405500000001</v>
      </c>
      <c r="K1607" s="14" t="s">
        <v>4088</v>
      </c>
      <c r="L1607" s="21" t="s">
        <v>4390</v>
      </c>
      <c r="M1607" s="14" t="s">
        <v>10</v>
      </c>
      <c r="N1607" s="13" t="s">
        <v>606</v>
      </c>
      <c r="O1607" s="13" t="s">
        <v>606</v>
      </c>
      <c r="P1607" s="13" t="s">
        <v>606</v>
      </c>
      <c r="Q1607" s="13" t="s">
        <v>606</v>
      </c>
      <c r="R1607" s="13" t="s">
        <v>606</v>
      </c>
      <c r="S1607" s="13"/>
      <c r="T1607" s="13"/>
      <c r="U1607" s="10">
        <v>30</v>
      </c>
      <c r="V1607" s="9" t="s">
        <v>4432</v>
      </c>
      <c r="W1607" s="9" t="s">
        <v>4431</v>
      </c>
      <c r="X1607" s="13" t="s">
        <v>26</v>
      </c>
    </row>
    <row r="1608" spans="1:24" hidden="1" x14ac:dyDescent="0.3">
      <c r="A1608" s="7" t="s">
        <v>4428</v>
      </c>
      <c r="B1608" s="14">
        <v>29771</v>
      </c>
      <c r="C1608" s="14">
        <v>738698</v>
      </c>
      <c r="D1608" s="14">
        <v>83370</v>
      </c>
      <c r="E1608" s="45" t="s">
        <v>1728</v>
      </c>
      <c r="F1608" s="21" t="s">
        <v>4397</v>
      </c>
      <c r="G1608" s="54" t="s">
        <v>4397</v>
      </c>
      <c r="H1608" s="54" t="s">
        <v>4398</v>
      </c>
      <c r="I1608" s="54">
        <f>_xlfn.XLOOKUP(H1608,[1]Sheet2!$G:$G,[1]Sheet2!$B:$B)</f>
        <v>-23.466985399999999</v>
      </c>
      <c r="J1608" s="54">
        <f>_xlfn.XLOOKUP(H1608,[1]Sheet2!$G:$G,[1]Sheet2!$C:$C)</f>
        <v>-46.5840867</v>
      </c>
      <c r="K1608" s="14" t="s">
        <v>4088</v>
      </c>
      <c r="L1608" s="21" t="s">
        <v>4390</v>
      </c>
      <c r="M1608" s="14" t="s">
        <v>10</v>
      </c>
      <c r="N1608" s="13" t="s">
        <v>606</v>
      </c>
      <c r="O1608" s="13" t="s">
        <v>606</v>
      </c>
      <c r="P1608" s="13" t="s">
        <v>606</v>
      </c>
      <c r="Q1608" s="13" t="s">
        <v>606</v>
      </c>
      <c r="R1608" s="13" t="s">
        <v>606</v>
      </c>
      <c r="S1608" s="13"/>
      <c r="T1608" s="13"/>
      <c r="U1608" s="10">
        <v>27</v>
      </c>
      <c r="V1608" s="13" t="s">
        <v>601</v>
      </c>
      <c r="W1608" s="9" t="s">
        <v>4431</v>
      </c>
      <c r="X1608" s="13" t="s">
        <v>26</v>
      </c>
    </row>
    <row r="1609" spans="1:24" hidden="1" x14ac:dyDescent="0.3">
      <c r="A1609" s="7" t="s">
        <v>4428</v>
      </c>
      <c r="B1609" s="14">
        <v>19794</v>
      </c>
      <c r="C1609" s="14">
        <v>72386</v>
      </c>
      <c r="D1609" s="14" t="s">
        <v>4399</v>
      </c>
      <c r="E1609" s="45" t="s">
        <v>593</v>
      </c>
      <c r="F1609" s="21" t="s">
        <v>4400</v>
      </c>
      <c r="G1609" s="54" t="s">
        <v>4400</v>
      </c>
      <c r="H1609" s="54" t="s">
        <v>4401</v>
      </c>
      <c r="I1609" s="54">
        <f>_xlfn.XLOOKUP(H1609,[1]Sheet2!$G:$G,[1]Sheet2!$B:$B)</f>
        <v>-23.4856798</v>
      </c>
      <c r="J1609" s="54">
        <f>_xlfn.XLOOKUP(H1609,[1]Sheet2!$G:$G,[1]Sheet2!$C:$C)</f>
        <v>-46.628894500000001</v>
      </c>
      <c r="K1609" s="14" t="s">
        <v>4088</v>
      </c>
      <c r="L1609" s="21" t="s">
        <v>4390</v>
      </c>
      <c r="M1609" s="14" t="s">
        <v>10</v>
      </c>
      <c r="N1609" s="13" t="s">
        <v>606</v>
      </c>
      <c r="O1609" s="13" t="s">
        <v>606</v>
      </c>
      <c r="P1609" s="13" t="s">
        <v>606</v>
      </c>
      <c r="Q1609" s="13" t="s">
        <v>606</v>
      </c>
      <c r="R1609" s="13" t="s">
        <v>606</v>
      </c>
      <c r="S1609" s="13" t="s">
        <v>606</v>
      </c>
      <c r="T1609" s="13"/>
      <c r="U1609" s="10">
        <v>27</v>
      </c>
      <c r="V1609" s="13" t="s">
        <v>601</v>
      </c>
      <c r="W1609" s="9" t="s">
        <v>4431</v>
      </c>
      <c r="X1609" s="13" t="s">
        <v>26</v>
      </c>
    </row>
    <row r="1610" spans="1:24" hidden="1" x14ac:dyDescent="0.3">
      <c r="A1610" s="7" t="s">
        <v>4428</v>
      </c>
      <c r="B1610" s="14">
        <v>19794</v>
      </c>
      <c r="C1610" s="14">
        <v>72386</v>
      </c>
      <c r="D1610" s="14" t="s">
        <v>4402</v>
      </c>
      <c r="E1610" s="45" t="s">
        <v>1649</v>
      </c>
      <c r="F1610" s="21" t="s">
        <v>4403</v>
      </c>
      <c r="G1610" s="54" t="s">
        <v>4403</v>
      </c>
      <c r="H1610" s="54" t="s">
        <v>4404</v>
      </c>
      <c r="I1610" s="54" t="e">
        <f>_xlfn.XLOOKUP(H1610,[1]Sheet2!$G:$G,[1]Sheet2!$B:$B)</f>
        <v>#N/A</v>
      </c>
      <c r="J1610" s="54" t="e">
        <f>_xlfn.XLOOKUP(H1610,[1]Sheet2!$G:$G,[1]Sheet2!$C:$C)</f>
        <v>#N/A</v>
      </c>
      <c r="K1610" s="14" t="s">
        <v>4088</v>
      </c>
      <c r="L1610" s="21" t="s">
        <v>4390</v>
      </c>
      <c r="M1610" s="14" t="s">
        <v>10</v>
      </c>
      <c r="N1610" s="13" t="s">
        <v>606</v>
      </c>
      <c r="O1610" s="13" t="s">
        <v>606</v>
      </c>
      <c r="P1610" s="13" t="s">
        <v>606</v>
      </c>
      <c r="Q1610" s="13" t="s">
        <v>606</v>
      </c>
      <c r="R1610" s="13" t="s">
        <v>606</v>
      </c>
      <c r="S1610" s="13"/>
      <c r="T1610" s="13"/>
      <c r="U1610" s="10">
        <v>27</v>
      </c>
      <c r="V1610" s="13" t="s">
        <v>601</v>
      </c>
      <c r="W1610" s="9" t="s">
        <v>4431</v>
      </c>
      <c r="X1610" s="13" t="s">
        <v>26</v>
      </c>
    </row>
    <row r="1611" spans="1:24" hidden="1" x14ac:dyDescent="0.3">
      <c r="A1611" s="7" t="s">
        <v>4428</v>
      </c>
      <c r="B1611" s="14">
        <v>19796</v>
      </c>
      <c r="C1611" s="14">
        <v>72818</v>
      </c>
      <c r="D1611" s="14">
        <v>23938</v>
      </c>
      <c r="E1611" s="45" t="s">
        <v>11</v>
      </c>
      <c r="F1611" s="21" t="s">
        <v>4405</v>
      </c>
      <c r="G1611" s="54" t="s">
        <v>4405</v>
      </c>
      <c r="H1611" s="54" t="s">
        <v>4406</v>
      </c>
      <c r="I1611" s="54">
        <f>_xlfn.XLOOKUP(H1611,[1]Sheet2!$G:$G,[1]Sheet2!$B:$B)</f>
        <v>-23.4780236</v>
      </c>
      <c r="J1611" s="54">
        <f>_xlfn.XLOOKUP(H1611,[1]Sheet2!$G:$G,[1]Sheet2!$C:$C)</f>
        <v>-46.606118899999998</v>
      </c>
      <c r="K1611" s="14" t="s">
        <v>4088</v>
      </c>
      <c r="L1611" s="21" t="s">
        <v>4390</v>
      </c>
      <c r="M1611" s="14" t="s">
        <v>10</v>
      </c>
      <c r="N1611" s="13" t="s">
        <v>606</v>
      </c>
      <c r="O1611" s="13" t="s">
        <v>606</v>
      </c>
      <c r="P1611" s="13" t="s">
        <v>606</v>
      </c>
      <c r="Q1611" s="13" t="s">
        <v>606</v>
      </c>
      <c r="R1611" s="13" t="s">
        <v>606</v>
      </c>
      <c r="S1611" s="13"/>
      <c r="T1611" s="13"/>
      <c r="U1611" s="10">
        <v>27</v>
      </c>
      <c r="V1611" s="13" t="s">
        <v>601</v>
      </c>
      <c r="W1611" s="9" t="s">
        <v>4431</v>
      </c>
      <c r="X1611" s="13" t="s">
        <v>26</v>
      </c>
    </row>
    <row r="1612" spans="1:24" hidden="1" x14ac:dyDescent="0.3">
      <c r="A1612" s="7" t="s">
        <v>4428</v>
      </c>
      <c r="B1612" s="14">
        <v>19796</v>
      </c>
      <c r="C1612" s="14">
        <v>72818</v>
      </c>
      <c r="D1612" s="14">
        <v>23944</v>
      </c>
      <c r="E1612" s="45" t="s">
        <v>11</v>
      </c>
      <c r="F1612" s="21" t="s">
        <v>4405</v>
      </c>
      <c r="G1612" s="54" t="s">
        <v>4405</v>
      </c>
      <c r="H1612" s="54" t="s">
        <v>4406</v>
      </c>
      <c r="I1612" s="54">
        <f>_xlfn.XLOOKUP(H1612,[1]Sheet2!$G:$G,[1]Sheet2!$B:$B)</f>
        <v>-23.4780236</v>
      </c>
      <c r="J1612" s="54">
        <f>_xlfn.XLOOKUP(H1612,[1]Sheet2!$G:$G,[1]Sheet2!$C:$C)</f>
        <v>-46.606118899999998</v>
      </c>
      <c r="K1612" s="14" t="s">
        <v>4088</v>
      </c>
      <c r="L1612" s="21" t="s">
        <v>4390</v>
      </c>
      <c r="M1612" s="14" t="s">
        <v>10</v>
      </c>
      <c r="N1612" s="13" t="s">
        <v>606</v>
      </c>
      <c r="O1612" s="13" t="s">
        <v>606</v>
      </c>
      <c r="P1612" s="13" t="s">
        <v>606</v>
      </c>
      <c r="Q1612" s="13" t="s">
        <v>606</v>
      </c>
      <c r="R1612" s="13" t="s">
        <v>606</v>
      </c>
      <c r="S1612" s="13"/>
      <c r="T1612" s="13"/>
      <c r="U1612" s="10">
        <v>27</v>
      </c>
      <c r="V1612" s="13" t="s">
        <v>601</v>
      </c>
      <c r="W1612" s="9" t="s">
        <v>4431</v>
      </c>
      <c r="X1612" s="13" t="s">
        <v>26</v>
      </c>
    </row>
    <row r="1613" spans="1:24" hidden="1" x14ac:dyDescent="0.3">
      <c r="A1613" s="7" t="s">
        <v>4428</v>
      </c>
      <c r="B1613" s="14">
        <v>35204</v>
      </c>
      <c r="C1613" s="14">
        <v>60291</v>
      </c>
      <c r="D1613" s="14">
        <v>7687</v>
      </c>
      <c r="E1613" s="45" t="s">
        <v>1128</v>
      </c>
      <c r="F1613" s="21" t="s">
        <v>4407</v>
      </c>
      <c r="G1613" s="54" t="s">
        <v>4407</v>
      </c>
      <c r="H1613" s="54" t="s">
        <v>4408</v>
      </c>
      <c r="I1613" s="54">
        <f>_xlfn.XLOOKUP(H1613,[1]Sheet2!$G:$G,[1]Sheet2!$B:$B)</f>
        <v>-23.505398199999998</v>
      </c>
      <c r="J1613" s="54">
        <f>_xlfn.XLOOKUP(H1613,[1]Sheet2!$G:$G,[1]Sheet2!$C:$C)</f>
        <v>-46.625345799999998</v>
      </c>
      <c r="K1613" s="14" t="s">
        <v>4088</v>
      </c>
      <c r="L1613" s="21" t="s">
        <v>4409</v>
      </c>
      <c r="M1613" s="14" t="s">
        <v>10</v>
      </c>
      <c r="N1613" s="13" t="s">
        <v>606</v>
      </c>
      <c r="O1613" s="13" t="s">
        <v>606</v>
      </c>
      <c r="P1613" s="13" t="s">
        <v>606</v>
      </c>
      <c r="Q1613" s="13" t="s">
        <v>606</v>
      </c>
      <c r="R1613" s="13" t="s">
        <v>606</v>
      </c>
      <c r="S1613" s="13"/>
      <c r="T1613" s="13"/>
      <c r="U1613" s="10">
        <v>30</v>
      </c>
      <c r="V1613" s="13" t="s">
        <v>601</v>
      </c>
      <c r="W1613" s="9" t="s">
        <v>4429</v>
      </c>
      <c r="X1613" s="13" t="s">
        <v>26</v>
      </c>
    </row>
    <row r="1614" spans="1:24" hidden="1" x14ac:dyDescent="0.3">
      <c r="A1614" s="7" t="s">
        <v>4428</v>
      </c>
      <c r="B1614" s="14">
        <v>28040</v>
      </c>
      <c r="C1614" s="14">
        <v>72975</v>
      </c>
      <c r="D1614" s="14">
        <v>25816</v>
      </c>
      <c r="E1614" s="45" t="s">
        <v>583</v>
      </c>
      <c r="F1614" s="21" t="s">
        <v>4410</v>
      </c>
      <c r="G1614" s="54" t="s">
        <v>4410</v>
      </c>
      <c r="H1614" s="54" t="s">
        <v>4411</v>
      </c>
      <c r="I1614" s="54">
        <f>_xlfn.XLOOKUP(H1614,[1]Sheet2!$G:$G,[1]Sheet2!$B:$B)</f>
        <v>-23.4935571</v>
      </c>
      <c r="J1614" s="54">
        <f>_xlfn.XLOOKUP(H1614,[1]Sheet2!$G:$G,[1]Sheet2!$C:$C)</f>
        <v>-46.616845099999999</v>
      </c>
      <c r="K1614" s="14" t="s">
        <v>4088</v>
      </c>
      <c r="L1614" s="21" t="s">
        <v>4409</v>
      </c>
      <c r="M1614" s="14" t="s">
        <v>10</v>
      </c>
      <c r="N1614" s="13" t="s">
        <v>606</v>
      </c>
      <c r="O1614" s="13" t="s">
        <v>606</v>
      </c>
      <c r="P1614" s="13" t="s">
        <v>606</v>
      </c>
      <c r="Q1614" s="13" t="s">
        <v>606</v>
      </c>
      <c r="R1614" s="13" t="s">
        <v>606</v>
      </c>
      <c r="S1614" s="13" t="s">
        <v>606</v>
      </c>
      <c r="T1614" s="13"/>
      <c r="U1614" s="10">
        <v>30</v>
      </c>
      <c r="V1614" s="13" t="s">
        <v>601</v>
      </c>
      <c r="W1614" s="9" t="s">
        <v>4429</v>
      </c>
      <c r="X1614" s="13" t="s">
        <v>26</v>
      </c>
    </row>
    <row r="1615" spans="1:24" hidden="1" x14ac:dyDescent="0.3">
      <c r="A1615" s="7" t="s">
        <v>4428</v>
      </c>
      <c r="B1615" s="14">
        <v>28040</v>
      </c>
      <c r="C1615" s="14">
        <v>72975</v>
      </c>
      <c r="D1615" s="14">
        <v>10904</v>
      </c>
      <c r="E1615" s="45" t="s">
        <v>583</v>
      </c>
      <c r="F1615" s="21" t="s">
        <v>4410</v>
      </c>
      <c r="G1615" s="54" t="s">
        <v>4410</v>
      </c>
      <c r="H1615" s="54" t="s">
        <v>4411</v>
      </c>
      <c r="I1615" s="54">
        <f>_xlfn.XLOOKUP(H1615,[1]Sheet2!$G:$G,[1]Sheet2!$B:$B)</f>
        <v>-23.4935571</v>
      </c>
      <c r="J1615" s="54">
        <f>_xlfn.XLOOKUP(H1615,[1]Sheet2!$G:$G,[1]Sheet2!$C:$C)</f>
        <v>-46.616845099999999</v>
      </c>
      <c r="K1615" s="14" t="s">
        <v>4088</v>
      </c>
      <c r="L1615" s="21" t="s">
        <v>4409</v>
      </c>
      <c r="M1615" s="14" t="s">
        <v>10</v>
      </c>
      <c r="N1615" s="13" t="s">
        <v>606</v>
      </c>
      <c r="O1615" s="13" t="s">
        <v>606</v>
      </c>
      <c r="P1615" s="13" t="s">
        <v>606</v>
      </c>
      <c r="Q1615" s="13" t="s">
        <v>606</v>
      </c>
      <c r="R1615" s="13" t="s">
        <v>606</v>
      </c>
      <c r="S1615" s="13" t="s">
        <v>606</v>
      </c>
      <c r="T1615" s="13"/>
      <c r="U1615" s="10">
        <v>30</v>
      </c>
      <c r="V1615" s="13" t="s">
        <v>601</v>
      </c>
      <c r="W1615" s="9" t="s">
        <v>4429</v>
      </c>
      <c r="X1615" s="13" t="s">
        <v>26</v>
      </c>
    </row>
    <row r="1616" spans="1:24" hidden="1" x14ac:dyDescent="0.3">
      <c r="A1616" s="7" t="s">
        <v>4428</v>
      </c>
      <c r="B1616" s="14">
        <v>28040</v>
      </c>
      <c r="C1616" s="14">
        <v>72975</v>
      </c>
      <c r="D1616" s="14">
        <v>12318</v>
      </c>
      <c r="E1616" s="45" t="s">
        <v>583</v>
      </c>
      <c r="F1616" s="21" t="s">
        <v>4410</v>
      </c>
      <c r="G1616" s="54" t="s">
        <v>4410</v>
      </c>
      <c r="H1616" s="54" t="s">
        <v>4411</v>
      </c>
      <c r="I1616" s="54">
        <f>_xlfn.XLOOKUP(H1616,[1]Sheet2!$G:$G,[1]Sheet2!$B:$B)</f>
        <v>-23.4935571</v>
      </c>
      <c r="J1616" s="54">
        <f>_xlfn.XLOOKUP(H1616,[1]Sheet2!$G:$G,[1]Sheet2!$C:$C)</f>
        <v>-46.616845099999999</v>
      </c>
      <c r="K1616" s="14" t="s">
        <v>4088</v>
      </c>
      <c r="L1616" s="21" t="s">
        <v>4409</v>
      </c>
      <c r="M1616" s="14" t="s">
        <v>10</v>
      </c>
      <c r="N1616" s="13" t="s">
        <v>606</v>
      </c>
      <c r="O1616" s="13" t="s">
        <v>606</v>
      </c>
      <c r="P1616" s="13" t="s">
        <v>606</v>
      </c>
      <c r="Q1616" s="13" t="s">
        <v>606</v>
      </c>
      <c r="R1616" s="13" t="s">
        <v>606</v>
      </c>
      <c r="S1616" s="13" t="s">
        <v>606</v>
      </c>
      <c r="T1616" s="13"/>
      <c r="U1616" s="10">
        <v>30</v>
      </c>
      <c r="V1616" s="13" t="s">
        <v>601</v>
      </c>
      <c r="W1616" s="9" t="s">
        <v>4429</v>
      </c>
      <c r="X1616" s="13" t="s">
        <v>26</v>
      </c>
    </row>
    <row r="1617" spans="1:24" hidden="1" x14ac:dyDescent="0.3">
      <c r="A1617" s="7" t="s">
        <v>4428</v>
      </c>
      <c r="B1617" s="14">
        <v>24457</v>
      </c>
      <c r="C1617" s="14">
        <v>125741</v>
      </c>
      <c r="D1617" s="14">
        <v>4071</v>
      </c>
      <c r="E1617" s="45" t="s">
        <v>590</v>
      </c>
      <c r="F1617" s="21" t="s">
        <v>4412</v>
      </c>
      <c r="G1617" s="54" t="s">
        <v>4412</v>
      </c>
      <c r="H1617" s="54" t="s">
        <v>4413</v>
      </c>
      <c r="I1617" s="54">
        <f>_xlfn.XLOOKUP(H1617,[1]Sheet2!$G:$G,[1]Sheet2!$B:$B)</f>
        <v>-23.504806899999998</v>
      </c>
      <c r="J1617" s="54">
        <f>_xlfn.XLOOKUP(H1617,[1]Sheet2!$G:$G,[1]Sheet2!$C:$C)</f>
        <v>-46.625172900000003</v>
      </c>
      <c r="K1617" s="14" t="s">
        <v>4088</v>
      </c>
      <c r="L1617" s="21" t="s">
        <v>4409</v>
      </c>
      <c r="M1617" s="14" t="s">
        <v>10</v>
      </c>
      <c r="N1617" s="13" t="s">
        <v>606</v>
      </c>
      <c r="O1617" s="13" t="s">
        <v>606</v>
      </c>
      <c r="P1617" s="13" t="s">
        <v>606</v>
      </c>
      <c r="Q1617" s="13" t="s">
        <v>606</v>
      </c>
      <c r="R1617" s="13" t="s">
        <v>606</v>
      </c>
      <c r="S1617" s="13"/>
      <c r="T1617" s="13"/>
      <c r="U1617" s="10">
        <v>30</v>
      </c>
      <c r="V1617" s="13" t="s">
        <v>601</v>
      </c>
      <c r="W1617" s="9" t="s">
        <v>4429</v>
      </c>
      <c r="X1617" s="13" t="s">
        <v>26</v>
      </c>
    </row>
    <row r="1618" spans="1:24" hidden="1" x14ac:dyDescent="0.3">
      <c r="A1618" s="7" t="s">
        <v>4428</v>
      </c>
      <c r="B1618" s="14">
        <v>19795</v>
      </c>
      <c r="C1618" s="14">
        <v>72386</v>
      </c>
      <c r="D1618" s="14">
        <v>15074</v>
      </c>
      <c r="E1618" s="45" t="s">
        <v>1764</v>
      </c>
      <c r="F1618" s="21" t="s">
        <v>4414</v>
      </c>
      <c r="G1618" s="54" t="s">
        <v>4414</v>
      </c>
      <c r="H1618" s="54" t="s">
        <v>4415</v>
      </c>
      <c r="I1618" s="54">
        <f>_xlfn.XLOOKUP(H1618,[1]Sheet2!$G:$G,[1]Sheet2!$B:$B)</f>
        <v>-23.504361599999999</v>
      </c>
      <c r="J1618" s="54">
        <f>_xlfn.XLOOKUP(H1618,[1]Sheet2!$G:$G,[1]Sheet2!$C:$C)</f>
        <v>-46.624442199999997</v>
      </c>
      <c r="K1618" s="14" t="s">
        <v>4088</v>
      </c>
      <c r="L1618" s="21" t="s">
        <v>4409</v>
      </c>
      <c r="M1618" s="14" t="s">
        <v>10</v>
      </c>
      <c r="N1618" s="13" t="s">
        <v>606</v>
      </c>
      <c r="O1618" s="13" t="s">
        <v>606</v>
      </c>
      <c r="P1618" s="13" t="s">
        <v>606</v>
      </c>
      <c r="Q1618" s="13" t="s">
        <v>606</v>
      </c>
      <c r="R1618" s="13" t="s">
        <v>606</v>
      </c>
      <c r="S1618" s="13" t="s">
        <v>606</v>
      </c>
      <c r="T1618" s="13"/>
      <c r="U1618" s="10">
        <v>27</v>
      </c>
      <c r="V1618" s="13" t="s">
        <v>601</v>
      </c>
      <c r="W1618" s="9" t="s">
        <v>4429</v>
      </c>
      <c r="X1618" s="13" t="s">
        <v>26</v>
      </c>
    </row>
    <row r="1619" spans="1:24" hidden="1" x14ac:dyDescent="0.3">
      <c r="A1619" s="7" t="s">
        <v>4428</v>
      </c>
      <c r="B1619" s="14">
        <v>19795</v>
      </c>
      <c r="C1619" s="14">
        <v>72386</v>
      </c>
      <c r="D1619" s="14">
        <v>15086</v>
      </c>
      <c r="E1619" s="45" t="s">
        <v>1764</v>
      </c>
      <c r="F1619" s="21" t="s">
        <v>4414</v>
      </c>
      <c r="G1619" s="54" t="s">
        <v>4414</v>
      </c>
      <c r="H1619" s="54" t="s">
        <v>4415</v>
      </c>
      <c r="I1619" s="54">
        <f>_xlfn.XLOOKUP(H1619,[1]Sheet2!$G:$G,[1]Sheet2!$B:$B)</f>
        <v>-23.504361599999999</v>
      </c>
      <c r="J1619" s="54">
        <f>_xlfn.XLOOKUP(H1619,[1]Sheet2!$G:$G,[1]Sheet2!$C:$C)</f>
        <v>-46.624442199999997</v>
      </c>
      <c r="K1619" s="14" t="s">
        <v>4088</v>
      </c>
      <c r="L1619" s="21" t="s">
        <v>4409</v>
      </c>
      <c r="M1619" s="14" t="s">
        <v>10</v>
      </c>
      <c r="N1619" s="13" t="s">
        <v>606</v>
      </c>
      <c r="O1619" s="13" t="s">
        <v>606</v>
      </c>
      <c r="P1619" s="13" t="s">
        <v>606</v>
      </c>
      <c r="Q1619" s="13" t="s">
        <v>606</v>
      </c>
      <c r="R1619" s="13" t="s">
        <v>606</v>
      </c>
      <c r="S1619" s="13" t="s">
        <v>606</v>
      </c>
      <c r="T1619" s="13"/>
      <c r="U1619" s="10">
        <v>27</v>
      </c>
      <c r="V1619" s="13" t="s">
        <v>601</v>
      </c>
      <c r="W1619" s="9" t="s">
        <v>4429</v>
      </c>
      <c r="X1619" s="13" t="s">
        <v>26</v>
      </c>
    </row>
    <row r="1620" spans="1:24" hidden="1" x14ac:dyDescent="0.3">
      <c r="A1620" s="7" t="s">
        <v>4428</v>
      </c>
      <c r="B1620" s="14">
        <v>19795</v>
      </c>
      <c r="C1620" s="14">
        <v>72386</v>
      </c>
      <c r="D1620" s="14">
        <v>15088</v>
      </c>
      <c r="E1620" s="45" t="s">
        <v>1764</v>
      </c>
      <c r="F1620" s="21" t="s">
        <v>4414</v>
      </c>
      <c r="G1620" s="54" t="s">
        <v>4414</v>
      </c>
      <c r="H1620" s="54" t="s">
        <v>4415</v>
      </c>
      <c r="I1620" s="54">
        <f>_xlfn.XLOOKUP(H1620,[1]Sheet2!$G:$G,[1]Sheet2!$B:$B)</f>
        <v>-23.504361599999999</v>
      </c>
      <c r="J1620" s="54">
        <f>_xlfn.XLOOKUP(H1620,[1]Sheet2!$G:$G,[1]Sheet2!$C:$C)</f>
        <v>-46.624442199999997</v>
      </c>
      <c r="K1620" s="14" t="s">
        <v>4088</v>
      </c>
      <c r="L1620" s="21" t="s">
        <v>4409</v>
      </c>
      <c r="M1620" s="14" t="s">
        <v>10</v>
      </c>
      <c r="N1620" s="13" t="s">
        <v>606</v>
      </c>
      <c r="O1620" s="13" t="s">
        <v>606</v>
      </c>
      <c r="P1620" s="13" t="s">
        <v>606</v>
      </c>
      <c r="Q1620" s="13" t="s">
        <v>606</v>
      </c>
      <c r="R1620" s="13" t="s">
        <v>606</v>
      </c>
      <c r="S1620" s="13" t="s">
        <v>606</v>
      </c>
      <c r="T1620" s="13"/>
      <c r="U1620" s="10">
        <v>27</v>
      </c>
      <c r="V1620" s="13" t="s">
        <v>601</v>
      </c>
      <c r="W1620" s="9" t="s">
        <v>4429</v>
      </c>
      <c r="X1620" s="13" t="s">
        <v>26</v>
      </c>
    </row>
    <row r="1621" spans="1:24" hidden="1" x14ac:dyDescent="0.3">
      <c r="A1621" s="7" t="s">
        <v>4428</v>
      </c>
      <c r="B1621" s="14">
        <v>19795</v>
      </c>
      <c r="C1621" s="14">
        <v>72386</v>
      </c>
      <c r="D1621" s="14">
        <v>16223</v>
      </c>
      <c r="E1621" s="45" t="s">
        <v>1764</v>
      </c>
      <c r="F1621" s="21" t="s">
        <v>4414</v>
      </c>
      <c r="G1621" s="54" t="s">
        <v>4414</v>
      </c>
      <c r="H1621" s="54" t="s">
        <v>4415</v>
      </c>
      <c r="I1621" s="54">
        <f>_xlfn.XLOOKUP(H1621,[1]Sheet2!$G:$G,[1]Sheet2!$B:$B)</f>
        <v>-23.504361599999999</v>
      </c>
      <c r="J1621" s="54">
        <f>_xlfn.XLOOKUP(H1621,[1]Sheet2!$G:$G,[1]Sheet2!$C:$C)</f>
        <v>-46.624442199999997</v>
      </c>
      <c r="K1621" s="14" t="s">
        <v>4088</v>
      </c>
      <c r="L1621" s="21" t="s">
        <v>4409</v>
      </c>
      <c r="M1621" s="14" t="s">
        <v>10</v>
      </c>
      <c r="N1621" s="13" t="s">
        <v>606</v>
      </c>
      <c r="O1621" s="13" t="s">
        <v>606</v>
      </c>
      <c r="P1621" s="13" t="s">
        <v>606</v>
      </c>
      <c r="Q1621" s="13" t="s">
        <v>606</v>
      </c>
      <c r="R1621" s="13" t="s">
        <v>606</v>
      </c>
      <c r="S1621" s="13" t="s">
        <v>606</v>
      </c>
      <c r="T1621" s="13"/>
      <c r="U1621" s="10">
        <v>27</v>
      </c>
      <c r="V1621" s="13" t="s">
        <v>601</v>
      </c>
      <c r="W1621" s="9" t="s">
        <v>4429</v>
      </c>
      <c r="X1621" s="13" t="s">
        <v>26</v>
      </c>
    </row>
    <row r="1622" spans="1:24" hidden="1" x14ac:dyDescent="0.3">
      <c r="A1622" s="7" t="s">
        <v>4428</v>
      </c>
      <c r="B1622" s="14">
        <v>35104</v>
      </c>
      <c r="C1622" s="14">
        <v>129348</v>
      </c>
      <c r="D1622" s="14">
        <v>13741</v>
      </c>
      <c r="E1622" s="45" t="s">
        <v>11</v>
      </c>
      <c r="F1622" s="21" t="s">
        <v>4416</v>
      </c>
      <c r="G1622" s="54" t="s">
        <v>4416</v>
      </c>
      <c r="H1622" s="54" t="s">
        <v>4417</v>
      </c>
      <c r="I1622" s="54">
        <f>_xlfn.XLOOKUP(H1622,[1]Sheet2!$G:$G,[1]Sheet2!$B:$B)</f>
        <v>-23.506736400000001</v>
      </c>
      <c r="J1622" s="54">
        <f>_xlfn.XLOOKUP(H1622,[1]Sheet2!$G:$G,[1]Sheet2!$C:$C)</f>
        <v>-46.608786500000001</v>
      </c>
      <c r="K1622" s="14" t="s">
        <v>4088</v>
      </c>
      <c r="L1622" s="21" t="s">
        <v>4409</v>
      </c>
      <c r="M1622" s="14" t="s">
        <v>10</v>
      </c>
      <c r="N1622" s="13" t="s">
        <v>606</v>
      </c>
      <c r="O1622" s="13" t="s">
        <v>606</v>
      </c>
      <c r="P1622" s="13" t="s">
        <v>606</v>
      </c>
      <c r="Q1622" s="13" t="s">
        <v>606</v>
      </c>
      <c r="R1622" s="13" t="s">
        <v>606</v>
      </c>
      <c r="S1622" s="13"/>
      <c r="T1622" s="13"/>
      <c r="U1622" s="10">
        <v>15</v>
      </c>
      <c r="V1622" s="9" t="s">
        <v>4432</v>
      </c>
      <c r="W1622" s="9" t="s">
        <v>4429</v>
      </c>
      <c r="X1622" s="13" t="s">
        <v>26</v>
      </c>
    </row>
    <row r="1623" spans="1:24" hidden="1" x14ac:dyDescent="0.3">
      <c r="A1623" s="7" t="s">
        <v>4428</v>
      </c>
      <c r="B1623" s="14">
        <v>36309</v>
      </c>
      <c r="C1623" s="14">
        <v>1006046</v>
      </c>
      <c r="D1623" s="14">
        <v>9294</v>
      </c>
      <c r="E1623" s="45" t="s">
        <v>1764</v>
      </c>
      <c r="F1623" s="21" t="s">
        <v>4418</v>
      </c>
      <c r="G1623" s="54" t="s">
        <v>4418</v>
      </c>
      <c r="H1623" s="54" t="s">
        <v>4419</v>
      </c>
      <c r="I1623" s="54">
        <f>_xlfn.XLOOKUP(H1623,[1]Sheet2!$G:$G,[1]Sheet2!$B:$B)</f>
        <v>-23.529863200000001</v>
      </c>
      <c r="J1623" s="54">
        <f>_xlfn.XLOOKUP(H1623,[1]Sheet2!$G:$G,[1]Sheet2!$C:$C)</f>
        <v>-46.628943199999988</v>
      </c>
      <c r="K1623" s="14" t="s">
        <v>4088</v>
      </c>
      <c r="L1623" s="21" t="s">
        <v>4409</v>
      </c>
      <c r="M1623" s="14" t="s">
        <v>10</v>
      </c>
      <c r="N1623" s="13" t="s">
        <v>606</v>
      </c>
      <c r="O1623" s="13" t="s">
        <v>606</v>
      </c>
      <c r="P1623" s="13" t="s">
        <v>606</v>
      </c>
      <c r="Q1623" s="13" t="s">
        <v>606</v>
      </c>
      <c r="R1623" s="13" t="s">
        <v>606</v>
      </c>
      <c r="S1623" s="13"/>
      <c r="T1623" s="13"/>
      <c r="U1623" s="10">
        <v>30</v>
      </c>
      <c r="V1623" s="9" t="s">
        <v>4432</v>
      </c>
      <c r="W1623" s="9" t="s">
        <v>4429</v>
      </c>
      <c r="X1623" s="13" t="s">
        <v>26</v>
      </c>
    </row>
    <row r="1624" spans="1:24" hidden="1" x14ac:dyDescent="0.3">
      <c r="A1624" s="7" t="s">
        <v>4428</v>
      </c>
      <c r="B1624" s="14">
        <v>36309</v>
      </c>
      <c r="C1624" s="14">
        <v>1006046</v>
      </c>
      <c r="D1624" s="14" t="s">
        <v>4420</v>
      </c>
      <c r="E1624" s="45" t="s">
        <v>1764</v>
      </c>
      <c r="F1624" s="21" t="s">
        <v>4418</v>
      </c>
      <c r="G1624" s="54" t="s">
        <v>4418</v>
      </c>
      <c r="H1624" s="54" t="s">
        <v>4421</v>
      </c>
      <c r="I1624" s="54">
        <f>_xlfn.XLOOKUP(H1624,[1]Sheet2!$G:$G,[1]Sheet2!$B:$B)</f>
        <v>-23.5307332</v>
      </c>
      <c r="J1624" s="54">
        <f>_xlfn.XLOOKUP(H1624,[1]Sheet2!$G:$G,[1]Sheet2!$C:$C)</f>
        <v>-46.6293711</v>
      </c>
      <c r="K1624" s="14" t="s">
        <v>4088</v>
      </c>
      <c r="L1624" s="21" t="s">
        <v>4409</v>
      </c>
      <c r="M1624" s="14" t="s">
        <v>10</v>
      </c>
      <c r="N1624" s="13" t="s">
        <v>606</v>
      </c>
      <c r="O1624" s="13" t="s">
        <v>606</v>
      </c>
      <c r="P1624" s="13" t="s">
        <v>606</v>
      </c>
      <c r="Q1624" s="13" t="s">
        <v>606</v>
      </c>
      <c r="R1624" s="13" t="s">
        <v>606</v>
      </c>
      <c r="S1624" s="13"/>
      <c r="T1624" s="13"/>
      <c r="U1624" s="10">
        <v>30</v>
      </c>
      <c r="V1624" s="9" t="s">
        <v>4432</v>
      </c>
      <c r="W1624" s="9" t="s">
        <v>4429</v>
      </c>
      <c r="X1624" s="13" t="s">
        <v>26</v>
      </c>
    </row>
    <row r="1625" spans="1:24" hidden="1" x14ac:dyDescent="0.3">
      <c r="A1625" s="7" t="s">
        <v>4428</v>
      </c>
      <c r="B1625" s="14">
        <v>36309</v>
      </c>
      <c r="C1625" s="14">
        <v>1006046</v>
      </c>
      <c r="D1625" s="14">
        <v>15056</v>
      </c>
      <c r="E1625" s="45" t="s">
        <v>1764</v>
      </c>
      <c r="F1625" s="21" t="s">
        <v>4422</v>
      </c>
      <c r="G1625" s="54" t="s">
        <v>4422</v>
      </c>
      <c r="H1625" s="54" t="s">
        <v>4423</v>
      </c>
      <c r="I1625" s="54">
        <f>_xlfn.XLOOKUP(H1625,[1]Sheet2!$G:$G,[1]Sheet2!$B:$B)</f>
        <v>-23.529248599999999</v>
      </c>
      <c r="J1625" s="54">
        <f>_xlfn.XLOOKUP(H1625,[1]Sheet2!$G:$G,[1]Sheet2!$C:$C)</f>
        <v>-46.6252329</v>
      </c>
      <c r="K1625" s="14" t="s">
        <v>4088</v>
      </c>
      <c r="L1625" s="21" t="s">
        <v>4409</v>
      </c>
      <c r="M1625" s="14" t="s">
        <v>10</v>
      </c>
      <c r="N1625" s="13" t="s">
        <v>606</v>
      </c>
      <c r="O1625" s="13" t="s">
        <v>606</v>
      </c>
      <c r="P1625" s="13" t="s">
        <v>606</v>
      </c>
      <c r="Q1625" s="13" t="s">
        <v>606</v>
      </c>
      <c r="R1625" s="13" t="s">
        <v>606</v>
      </c>
      <c r="S1625" s="13"/>
      <c r="T1625" s="13"/>
      <c r="U1625" s="10">
        <v>30</v>
      </c>
      <c r="V1625" s="9" t="s">
        <v>4432</v>
      </c>
      <c r="W1625" s="9" t="s">
        <v>4429</v>
      </c>
      <c r="X1625" s="13" t="s">
        <v>26</v>
      </c>
    </row>
    <row r="1626" spans="1:24" hidden="1" x14ac:dyDescent="0.3">
      <c r="A1626" s="7" t="s">
        <v>4428</v>
      </c>
      <c r="B1626" s="14">
        <v>36309</v>
      </c>
      <c r="C1626" s="14">
        <v>1006046</v>
      </c>
      <c r="D1626" s="14">
        <v>9297</v>
      </c>
      <c r="E1626" s="45" t="s">
        <v>1764</v>
      </c>
      <c r="F1626" s="21" t="s">
        <v>4422</v>
      </c>
      <c r="G1626" s="54" t="s">
        <v>4422</v>
      </c>
      <c r="H1626" s="54" t="s">
        <v>4423</v>
      </c>
      <c r="I1626" s="54">
        <f>_xlfn.XLOOKUP(H1626,[1]Sheet2!$G:$G,[1]Sheet2!$B:$B)</f>
        <v>-23.529248599999999</v>
      </c>
      <c r="J1626" s="54">
        <f>_xlfn.XLOOKUP(H1626,[1]Sheet2!$G:$G,[1]Sheet2!$C:$C)</f>
        <v>-46.6252329</v>
      </c>
      <c r="K1626" s="14" t="s">
        <v>4088</v>
      </c>
      <c r="L1626" s="21" t="s">
        <v>4409</v>
      </c>
      <c r="M1626" s="14" t="s">
        <v>10</v>
      </c>
      <c r="N1626" s="13" t="s">
        <v>606</v>
      </c>
      <c r="O1626" s="13" t="s">
        <v>606</v>
      </c>
      <c r="P1626" s="13" t="s">
        <v>606</v>
      </c>
      <c r="Q1626" s="13" t="s">
        <v>606</v>
      </c>
      <c r="R1626" s="13" t="s">
        <v>606</v>
      </c>
      <c r="S1626" s="13"/>
      <c r="T1626" s="13"/>
      <c r="U1626" s="10">
        <v>30</v>
      </c>
      <c r="V1626" s="9" t="s">
        <v>4432</v>
      </c>
      <c r="W1626" s="9" t="s">
        <v>4429</v>
      </c>
      <c r="X1626" s="13" t="s">
        <v>26</v>
      </c>
    </row>
    <row r="1627" spans="1:24" hidden="1" x14ac:dyDescent="0.3">
      <c r="A1627" s="7" t="s">
        <v>4428</v>
      </c>
      <c r="B1627" s="14">
        <v>36309</v>
      </c>
      <c r="C1627" s="14">
        <v>1006046</v>
      </c>
      <c r="D1627" s="14">
        <v>9301</v>
      </c>
      <c r="E1627" s="45" t="s">
        <v>1764</v>
      </c>
      <c r="F1627" s="21" t="s">
        <v>4422</v>
      </c>
      <c r="G1627" s="54" t="s">
        <v>4422</v>
      </c>
      <c r="H1627" s="54" t="s">
        <v>4423</v>
      </c>
      <c r="I1627" s="54">
        <f>_xlfn.XLOOKUP(H1627,[1]Sheet2!$G:$G,[1]Sheet2!$B:$B)</f>
        <v>-23.529248599999999</v>
      </c>
      <c r="J1627" s="54">
        <f>_xlfn.XLOOKUP(H1627,[1]Sheet2!$G:$G,[1]Sheet2!$C:$C)</f>
        <v>-46.6252329</v>
      </c>
      <c r="K1627" s="14" t="s">
        <v>4088</v>
      </c>
      <c r="L1627" s="21" t="s">
        <v>4409</v>
      </c>
      <c r="M1627" s="14" t="s">
        <v>10</v>
      </c>
      <c r="N1627" s="13" t="s">
        <v>606</v>
      </c>
      <c r="O1627" s="13" t="s">
        <v>606</v>
      </c>
      <c r="P1627" s="13" t="s">
        <v>606</v>
      </c>
      <c r="Q1627" s="13" t="s">
        <v>606</v>
      </c>
      <c r="R1627" s="13" t="s">
        <v>606</v>
      </c>
      <c r="S1627" s="13"/>
      <c r="T1627" s="13"/>
      <c r="U1627" s="10">
        <v>30</v>
      </c>
      <c r="V1627" s="9" t="s">
        <v>4432</v>
      </c>
      <c r="W1627" s="9" t="s">
        <v>4429</v>
      </c>
      <c r="X1627" s="13" t="s">
        <v>26</v>
      </c>
    </row>
    <row r="1628" spans="1:24" hidden="1" x14ac:dyDescent="0.3">
      <c r="A1628" s="7" t="s">
        <v>4428</v>
      </c>
      <c r="B1628" s="14">
        <v>36309</v>
      </c>
      <c r="C1628" s="14">
        <v>1006046</v>
      </c>
      <c r="D1628" s="14">
        <v>15041</v>
      </c>
      <c r="E1628" s="45" t="s">
        <v>1764</v>
      </c>
      <c r="F1628" s="21" t="s">
        <v>4422</v>
      </c>
      <c r="G1628" s="54" t="s">
        <v>4422</v>
      </c>
      <c r="H1628" s="54" t="s">
        <v>4423</v>
      </c>
      <c r="I1628" s="54">
        <f>_xlfn.XLOOKUP(H1628,[1]Sheet2!$G:$G,[1]Sheet2!$B:$B)</f>
        <v>-23.529248599999999</v>
      </c>
      <c r="J1628" s="54">
        <f>_xlfn.XLOOKUP(H1628,[1]Sheet2!$G:$G,[1]Sheet2!$C:$C)</f>
        <v>-46.6252329</v>
      </c>
      <c r="K1628" s="14" t="s">
        <v>4088</v>
      </c>
      <c r="L1628" s="21" t="s">
        <v>4409</v>
      </c>
      <c r="M1628" s="14" t="s">
        <v>10</v>
      </c>
      <c r="N1628" s="13" t="s">
        <v>606</v>
      </c>
      <c r="O1628" s="13" t="s">
        <v>606</v>
      </c>
      <c r="P1628" s="13" t="s">
        <v>606</v>
      </c>
      <c r="Q1628" s="13" t="s">
        <v>606</v>
      </c>
      <c r="R1628" s="13" t="s">
        <v>606</v>
      </c>
      <c r="S1628" s="13"/>
      <c r="T1628" s="13"/>
      <c r="U1628" s="10">
        <v>30</v>
      </c>
      <c r="V1628" s="9" t="s">
        <v>4432</v>
      </c>
      <c r="W1628" s="9" t="s">
        <v>4429</v>
      </c>
      <c r="X1628" s="13" t="s">
        <v>26</v>
      </c>
    </row>
    <row r="1629" spans="1:24" hidden="1" x14ac:dyDescent="0.3">
      <c r="A1629" s="7" t="s">
        <v>4428</v>
      </c>
      <c r="B1629" s="14">
        <v>36309</v>
      </c>
      <c r="C1629" s="14">
        <v>1006046</v>
      </c>
      <c r="D1629" s="14">
        <v>15055</v>
      </c>
      <c r="E1629" s="45" t="s">
        <v>1764</v>
      </c>
      <c r="F1629" s="21" t="s">
        <v>4422</v>
      </c>
      <c r="G1629" s="54" t="s">
        <v>4422</v>
      </c>
      <c r="H1629" s="54" t="s">
        <v>4423</v>
      </c>
      <c r="I1629" s="54">
        <f>_xlfn.XLOOKUP(H1629,[1]Sheet2!$G:$G,[1]Sheet2!$B:$B)</f>
        <v>-23.529248599999999</v>
      </c>
      <c r="J1629" s="54">
        <f>_xlfn.XLOOKUP(H1629,[1]Sheet2!$G:$G,[1]Sheet2!$C:$C)</f>
        <v>-46.6252329</v>
      </c>
      <c r="K1629" s="14" t="s">
        <v>4088</v>
      </c>
      <c r="L1629" s="21" t="s">
        <v>4409</v>
      </c>
      <c r="M1629" s="14" t="s">
        <v>10</v>
      </c>
      <c r="N1629" s="13" t="s">
        <v>606</v>
      </c>
      <c r="O1629" s="13" t="s">
        <v>606</v>
      </c>
      <c r="P1629" s="13" t="s">
        <v>606</v>
      </c>
      <c r="Q1629" s="13" t="s">
        <v>606</v>
      </c>
      <c r="R1629" s="13" t="s">
        <v>606</v>
      </c>
      <c r="S1629" s="13"/>
      <c r="T1629" s="13"/>
      <c r="U1629" s="10">
        <v>30</v>
      </c>
      <c r="V1629" s="9" t="s">
        <v>4432</v>
      </c>
      <c r="W1629" s="9" t="s">
        <v>4429</v>
      </c>
      <c r="X1629" s="13" t="s">
        <v>26</v>
      </c>
    </row>
    <row r="1630" spans="1:24" hidden="1" x14ac:dyDescent="0.3">
      <c r="A1630" s="7" t="s">
        <v>4428</v>
      </c>
      <c r="B1630" s="14">
        <v>36309</v>
      </c>
      <c r="C1630" s="14">
        <v>1006046</v>
      </c>
      <c r="D1630" s="14">
        <v>15051</v>
      </c>
      <c r="E1630" s="45" t="s">
        <v>1764</v>
      </c>
      <c r="F1630" s="21" t="s">
        <v>4422</v>
      </c>
      <c r="G1630" s="54" t="s">
        <v>4422</v>
      </c>
      <c r="H1630" s="54" t="s">
        <v>4423</v>
      </c>
      <c r="I1630" s="54">
        <f>_xlfn.XLOOKUP(H1630,[1]Sheet2!$G:$G,[1]Sheet2!$B:$B)</f>
        <v>-23.529248599999999</v>
      </c>
      <c r="J1630" s="54">
        <f>_xlfn.XLOOKUP(H1630,[1]Sheet2!$G:$G,[1]Sheet2!$C:$C)</f>
        <v>-46.6252329</v>
      </c>
      <c r="K1630" s="14" t="s">
        <v>4088</v>
      </c>
      <c r="L1630" s="21" t="s">
        <v>4409</v>
      </c>
      <c r="M1630" s="14" t="s">
        <v>10</v>
      </c>
      <c r="N1630" s="13" t="s">
        <v>606</v>
      </c>
      <c r="O1630" s="13" t="s">
        <v>606</v>
      </c>
      <c r="P1630" s="13" t="s">
        <v>606</v>
      </c>
      <c r="Q1630" s="13" t="s">
        <v>606</v>
      </c>
      <c r="R1630" s="13" t="s">
        <v>606</v>
      </c>
      <c r="S1630" s="13"/>
      <c r="T1630" s="13"/>
      <c r="U1630" s="10">
        <v>30</v>
      </c>
      <c r="V1630" s="9" t="s">
        <v>4432</v>
      </c>
      <c r="W1630" s="9" t="s">
        <v>4429</v>
      </c>
      <c r="X1630" s="13" t="s">
        <v>26</v>
      </c>
    </row>
    <row r="1631" spans="1:24" hidden="1" x14ac:dyDescent="0.3">
      <c r="A1631" s="7" t="s">
        <v>4428</v>
      </c>
      <c r="B1631" s="14">
        <v>36309</v>
      </c>
      <c r="C1631" s="14">
        <v>1006046</v>
      </c>
      <c r="D1631" s="14">
        <v>15134</v>
      </c>
      <c r="E1631" s="45" t="s">
        <v>1764</v>
      </c>
      <c r="F1631" s="21" t="s">
        <v>4424</v>
      </c>
      <c r="G1631" s="54" t="s">
        <v>4424</v>
      </c>
      <c r="H1631" s="54" t="s">
        <v>4425</v>
      </c>
      <c r="I1631" s="54">
        <f>_xlfn.XLOOKUP(H1631,[1]Sheet2!$G:$G,[1]Sheet2!$B:$B)</f>
        <v>-23.532706600000001</v>
      </c>
      <c r="J1631" s="54">
        <f>_xlfn.XLOOKUP(H1631,[1]Sheet2!$G:$G,[1]Sheet2!$C:$C)</f>
        <v>-46.628215300000001</v>
      </c>
      <c r="K1631" s="14" t="s">
        <v>4088</v>
      </c>
      <c r="L1631" s="21" t="s">
        <v>4409</v>
      </c>
      <c r="M1631" s="14" t="s">
        <v>10</v>
      </c>
      <c r="N1631" s="13" t="s">
        <v>606</v>
      </c>
      <c r="O1631" s="13" t="s">
        <v>606</v>
      </c>
      <c r="P1631" s="13" t="s">
        <v>606</v>
      </c>
      <c r="Q1631" s="13" t="s">
        <v>606</v>
      </c>
      <c r="R1631" s="13" t="s">
        <v>606</v>
      </c>
      <c r="S1631" s="13" t="s">
        <v>606</v>
      </c>
      <c r="T1631" s="13"/>
      <c r="U1631" s="10">
        <v>30</v>
      </c>
      <c r="V1631" s="9" t="s">
        <v>4432</v>
      </c>
      <c r="W1631" s="9" t="s">
        <v>4429</v>
      </c>
      <c r="X1631" s="13" t="s">
        <v>26</v>
      </c>
    </row>
    <row r="1632" spans="1:24" hidden="1" x14ac:dyDescent="0.3">
      <c r="A1632" s="7" t="s">
        <v>4428</v>
      </c>
      <c r="B1632" s="14">
        <v>42104</v>
      </c>
      <c r="C1632" s="14">
        <v>72924</v>
      </c>
      <c r="D1632" s="14">
        <v>6470</v>
      </c>
      <c r="E1632" s="45" t="s">
        <v>11</v>
      </c>
      <c r="F1632" s="21" t="s">
        <v>4426</v>
      </c>
      <c r="G1632" s="54" t="s">
        <v>4426</v>
      </c>
      <c r="H1632" s="54" t="s">
        <v>4427</v>
      </c>
      <c r="I1632" s="54" t="e">
        <f>_xlfn.XLOOKUP(H1632,[1]Sheet2!$G:$G,[1]Sheet2!$B:$B)</f>
        <v>#N/A</v>
      </c>
      <c r="J1632" s="54" t="e">
        <f>_xlfn.XLOOKUP(H1632,[1]Sheet2!$G:$G,[1]Sheet2!$C:$C)</f>
        <v>#N/A</v>
      </c>
      <c r="K1632" s="14" t="s">
        <v>4088</v>
      </c>
      <c r="L1632" s="21" t="s">
        <v>4409</v>
      </c>
      <c r="M1632" s="14" t="s">
        <v>10</v>
      </c>
      <c r="N1632" s="13" t="s">
        <v>606</v>
      </c>
      <c r="O1632" s="13" t="s">
        <v>606</v>
      </c>
      <c r="P1632" s="13" t="s">
        <v>606</v>
      </c>
      <c r="Q1632" s="13" t="s">
        <v>606</v>
      </c>
      <c r="R1632" s="13" t="s">
        <v>606</v>
      </c>
      <c r="S1632" s="13" t="s">
        <v>606</v>
      </c>
      <c r="T1632" s="13"/>
      <c r="U1632" s="10">
        <v>27</v>
      </c>
      <c r="V1632" s="13" t="s">
        <v>601</v>
      </c>
      <c r="W1632" s="9" t="s">
        <v>4429</v>
      </c>
      <c r="X1632" s="13" t="s">
        <v>26</v>
      </c>
    </row>
    <row r="1633" spans="1:24" hidden="1" x14ac:dyDescent="0.3">
      <c r="A1633" s="7" t="s">
        <v>4428</v>
      </c>
      <c r="B1633" s="14">
        <v>42104</v>
      </c>
      <c r="C1633" s="14">
        <v>72924</v>
      </c>
      <c r="D1633" s="14">
        <v>6529</v>
      </c>
      <c r="E1633" s="45" t="s">
        <v>11</v>
      </c>
      <c r="F1633" s="21" t="s">
        <v>4426</v>
      </c>
      <c r="G1633" s="54" t="s">
        <v>4426</v>
      </c>
      <c r="H1633" s="54" t="s">
        <v>4427</v>
      </c>
      <c r="I1633" s="54" t="e">
        <f>_xlfn.XLOOKUP(H1633,[1]Sheet2!$G:$G,[1]Sheet2!$B:$B)</f>
        <v>#N/A</v>
      </c>
      <c r="J1633" s="54" t="e">
        <f>_xlfn.XLOOKUP(H1633,[1]Sheet2!$G:$G,[1]Sheet2!$C:$C)</f>
        <v>#N/A</v>
      </c>
      <c r="K1633" s="14" t="s">
        <v>4088</v>
      </c>
      <c r="L1633" s="21" t="s">
        <v>4409</v>
      </c>
      <c r="M1633" s="14" t="s">
        <v>10</v>
      </c>
      <c r="N1633" s="13" t="s">
        <v>606</v>
      </c>
      <c r="O1633" s="13" t="s">
        <v>606</v>
      </c>
      <c r="P1633" s="13" t="s">
        <v>606</v>
      </c>
      <c r="Q1633" s="13" t="s">
        <v>606</v>
      </c>
      <c r="R1633" s="13" t="s">
        <v>606</v>
      </c>
      <c r="S1633" s="13" t="s">
        <v>606</v>
      </c>
      <c r="T1633" s="13"/>
      <c r="U1633" s="10">
        <v>27</v>
      </c>
      <c r="V1633" s="13" t="s">
        <v>601</v>
      </c>
      <c r="W1633" s="9" t="s">
        <v>4429</v>
      </c>
      <c r="X1633" s="13" t="s">
        <v>26</v>
      </c>
    </row>
    <row r="1634" spans="1:24" hidden="1" x14ac:dyDescent="0.3">
      <c r="A1634" s="7" t="s">
        <v>4428</v>
      </c>
      <c r="B1634" s="14">
        <v>42104</v>
      </c>
      <c r="C1634" s="14">
        <v>72924</v>
      </c>
      <c r="D1634" s="14">
        <v>8367</v>
      </c>
      <c r="E1634" s="45" t="s">
        <v>11</v>
      </c>
      <c r="F1634" s="21" t="s">
        <v>4426</v>
      </c>
      <c r="G1634" s="54" t="s">
        <v>4426</v>
      </c>
      <c r="H1634" s="54" t="s">
        <v>4427</v>
      </c>
      <c r="I1634" s="54" t="e">
        <f>_xlfn.XLOOKUP(H1634,[1]Sheet2!$G:$G,[1]Sheet2!$B:$B)</f>
        <v>#N/A</v>
      </c>
      <c r="J1634" s="54" t="e">
        <f>_xlfn.XLOOKUP(H1634,[1]Sheet2!$G:$G,[1]Sheet2!$C:$C)</f>
        <v>#N/A</v>
      </c>
      <c r="K1634" s="14" t="s">
        <v>4088</v>
      </c>
      <c r="L1634" s="21" t="s">
        <v>4409</v>
      </c>
      <c r="M1634" s="14" t="s">
        <v>10</v>
      </c>
      <c r="N1634" s="13" t="s">
        <v>606</v>
      </c>
      <c r="O1634" s="13" t="s">
        <v>606</v>
      </c>
      <c r="P1634" s="13" t="s">
        <v>606</v>
      </c>
      <c r="Q1634" s="13" t="s">
        <v>606</v>
      </c>
      <c r="R1634" s="13" t="s">
        <v>606</v>
      </c>
      <c r="S1634" s="13" t="s">
        <v>606</v>
      </c>
      <c r="T1634" s="13"/>
      <c r="U1634" s="10">
        <v>27</v>
      </c>
      <c r="V1634" s="13" t="s">
        <v>601</v>
      </c>
      <c r="W1634" s="9" t="s">
        <v>4429</v>
      </c>
      <c r="X1634" s="13" t="s">
        <v>26</v>
      </c>
    </row>
    <row r="1635" spans="1:24" s="23" customFormat="1" hidden="1" x14ac:dyDescent="0.3">
      <c r="A1635" s="38" t="s">
        <v>6239</v>
      </c>
      <c r="B1635" s="58">
        <v>38425</v>
      </c>
      <c r="C1635" s="58">
        <v>38870</v>
      </c>
      <c r="D1635" s="15" t="s">
        <v>4437</v>
      </c>
      <c r="E1635" s="45" t="s">
        <v>593</v>
      </c>
      <c r="F1635" s="14"/>
      <c r="G1635" s="56" t="s">
        <v>4438</v>
      </c>
      <c r="H1635" s="56" t="s">
        <v>4439</v>
      </c>
      <c r="I1635" s="54" t="e">
        <f>_xlfn.XLOOKUP(H1635,[1]Sheet2!$G:$G,[1]Sheet2!$B:$B)</f>
        <v>#N/A</v>
      </c>
      <c r="J1635" s="54" t="e">
        <f>_xlfn.XLOOKUP(H1635,[1]Sheet2!$G:$G,[1]Sheet2!$C:$C)</f>
        <v>#N/A</v>
      </c>
      <c r="K1635" s="37" t="s">
        <v>4440</v>
      </c>
      <c r="L1635" s="59" t="s">
        <v>4441</v>
      </c>
      <c r="M1635" s="14" t="s">
        <v>10</v>
      </c>
      <c r="N1635" s="13" t="s">
        <v>606</v>
      </c>
      <c r="O1635" s="13" t="s">
        <v>606</v>
      </c>
      <c r="P1635" s="13" t="s">
        <v>606</v>
      </c>
      <c r="Q1635" s="13" t="s">
        <v>606</v>
      </c>
      <c r="R1635" s="13" t="s">
        <v>606</v>
      </c>
      <c r="S1635" s="13" t="s">
        <v>606</v>
      </c>
      <c r="T1635" s="13"/>
      <c r="U1635" s="10">
        <v>30</v>
      </c>
      <c r="V1635" s="9" t="s">
        <v>4432</v>
      </c>
      <c r="W1635" s="38" t="s">
        <v>4431</v>
      </c>
      <c r="X1635" s="13" t="s">
        <v>26</v>
      </c>
    </row>
    <row r="1636" spans="1:24" s="23" customFormat="1" hidden="1" x14ac:dyDescent="0.3">
      <c r="A1636" s="38" t="s">
        <v>6239</v>
      </c>
      <c r="B1636" s="58">
        <v>38425</v>
      </c>
      <c r="C1636" s="58">
        <v>38870</v>
      </c>
      <c r="D1636" s="15">
        <v>18595</v>
      </c>
      <c r="E1636" s="45" t="s">
        <v>593</v>
      </c>
      <c r="F1636" s="14"/>
      <c r="G1636" s="56" t="s">
        <v>4438</v>
      </c>
      <c r="H1636" s="56" t="s">
        <v>4439</v>
      </c>
      <c r="I1636" s="54" t="e">
        <f>_xlfn.XLOOKUP(H1636,[1]Sheet2!$G:$G,[1]Sheet2!$B:$B)</f>
        <v>#N/A</v>
      </c>
      <c r="J1636" s="54" t="e">
        <f>_xlfn.XLOOKUP(H1636,[1]Sheet2!$G:$G,[1]Sheet2!$C:$C)</f>
        <v>#N/A</v>
      </c>
      <c r="K1636" s="37" t="s">
        <v>4440</v>
      </c>
      <c r="L1636" s="59" t="s">
        <v>4441</v>
      </c>
      <c r="M1636" s="14" t="s">
        <v>10</v>
      </c>
      <c r="N1636" s="13" t="s">
        <v>606</v>
      </c>
      <c r="O1636" s="13" t="s">
        <v>606</v>
      </c>
      <c r="P1636" s="13" t="s">
        <v>606</v>
      </c>
      <c r="Q1636" s="13" t="s">
        <v>606</v>
      </c>
      <c r="R1636" s="13" t="s">
        <v>606</v>
      </c>
      <c r="S1636" s="13" t="s">
        <v>606</v>
      </c>
      <c r="T1636" s="13"/>
      <c r="U1636" s="10">
        <v>30</v>
      </c>
      <c r="V1636" s="9" t="s">
        <v>4432</v>
      </c>
      <c r="W1636" s="38" t="s">
        <v>4431</v>
      </c>
      <c r="X1636" s="13" t="s">
        <v>26</v>
      </c>
    </row>
    <row r="1637" spans="1:24" s="23" customFormat="1" hidden="1" x14ac:dyDescent="0.3">
      <c r="A1637" s="38" t="s">
        <v>6239</v>
      </c>
      <c r="B1637" s="58">
        <v>38425</v>
      </c>
      <c r="C1637" s="58">
        <v>38870</v>
      </c>
      <c r="D1637" s="15">
        <v>15465</v>
      </c>
      <c r="E1637" s="45" t="s">
        <v>593</v>
      </c>
      <c r="F1637" s="14"/>
      <c r="G1637" s="56" t="s">
        <v>4438</v>
      </c>
      <c r="H1637" s="56" t="s">
        <v>4439</v>
      </c>
      <c r="I1637" s="54" t="e">
        <f>_xlfn.XLOOKUP(H1637,[1]Sheet2!$G:$G,[1]Sheet2!$B:$B)</f>
        <v>#N/A</v>
      </c>
      <c r="J1637" s="54" t="e">
        <f>_xlfn.XLOOKUP(H1637,[1]Sheet2!$G:$G,[1]Sheet2!$C:$C)</f>
        <v>#N/A</v>
      </c>
      <c r="K1637" s="37" t="s">
        <v>4440</v>
      </c>
      <c r="L1637" s="59" t="s">
        <v>4441</v>
      </c>
      <c r="M1637" s="14" t="s">
        <v>10</v>
      </c>
      <c r="N1637" s="13" t="s">
        <v>606</v>
      </c>
      <c r="O1637" s="13" t="s">
        <v>606</v>
      </c>
      <c r="P1637" s="13" t="s">
        <v>606</v>
      </c>
      <c r="Q1637" s="13" t="s">
        <v>606</v>
      </c>
      <c r="R1637" s="13" t="s">
        <v>606</v>
      </c>
      <c r="S1637" s="13" t="s">
        <v>606</v>
      </c>
      <c r="T1637" s="13"/>
      <c r="U1637" s="10">
        <v>30</v>
      </c>
      <c r="V1637" s="9" t="s">
        <v>4432</v>
      </c>
      <c r="W1637" s="38" t="s">
        <v>4431</v>
      </c>
      <c r="X1637" s="13" t="s">
        <v>26</v>
      </c>
    </row>
    <row r="1638" spans="1:24" s="23" customFormat="1" hidden="1" x14ac:dyDescent="0.3">
      <c r="A1638" s="38" t="s">
        <v>6239</v>
      </c>
      <c r="B1638" s="58">
        <v>38425</v>
      </c>
      <c r="C1638" s="58">
        <v>38870</v>
      </c>
      <c r="D1638" s="15">
        <v>34752</v>
      </c>
      <c r="E1638" s="45" t="s">
        <v>1129</v>
      </c>
      <c r="F1638" s="14"/>
      <c r="G1638" s="56" t="s">
        <v>4438</v>
      </c>
      <c r="H1638" s="56" t="s">
        <v>4439</v>
      </c>
      <c r="I1638" s="54" t="e">
        <f>_xlfn.XLOOKUP(H1638,[1]Sheet2!$G:$G,[1]Sheet2!$B:$B)</f>
        <v>#N/A</v>
      </c>
      <c r="J1638" s="54" t="e">
        <f>_xlfn.XLOOKUP(H1638,[1]Sheet2!$G:$G,[1]Sheet2!$C:$C)</f>
        <v>#N/A</v>
      </c>
      <c r="K1638" s="37" t="s">
        <v>4440</v>
      </c>
      <c r="L1638" s="59" t="s">
        <v>4441</v>
      </c>
      <c r="M1638" s="14" t="s">
        <v>10</v>
      </c>
      <c r="N1638" s="13" t="s">
        <v>606</v>
      </c>
      <c r="O1638" s="13" t="s">
        <v>606</v>
      </c>
      <c r="P1638" s="13" t="s">
        <v>606</v>
      </c>
      <c r="Q1638" s="13" t="s">
        <v>606</v>
      </c>
      <c r="R1638" s="13" t="s">
        <v>606</v>
      </c>
      <c r="S1638" s="13" t="s">
        <v>606</v>
      </c>
      <c r="T1638" s="13"/>
      <c r="U1638" s="10">
        <v>30</v>
      </c>
      <c r="V1638" s="9" t="s">
        <v>4432</v>
      </c>
      <c r="W1638" s="38" t="s">
        <v>4431</v>
      </c>
      <c r="X1638" s="13" t="s">
        <v>26</v>
      </c>
    </row>
    <row r="1639" spans="1:24" s="23" customFormat="1" hidden="1" x14ac:dyDescent="0.3">
      <c r="A1639" s="38" t="s">
        <v>6239</v>
      </c>
      <c r="B1639" s="58">
        <v>38425</v>
      </c>
      <c r="C1639" s="58">
        <v>38870</v>
      </c>
      <c r="D1639" s="15">
        <v>31444</v>
      </c>
      <c r="E1639" s="45" t="s">
        <v>593</v>
      </c>
      <c r="F1639" s="14"/>
      <c r="G1639" s="56" t="s">
        <v>4438</v>
      </c>
      <c r="H1639" s="56" t="s">
        <v>4439</v>
      </c>
      <c r="I1639" s="54" t="e">
        <f>_xlfn.XLOOKUP(H1639,[1]Sheet2!$G:$G,[1]Sheet2!$B:$B)</f>
        <v>#N/A</v>
      </c>
      <c r="J1639" s="54" t="e">
        <f>_xlfn.XLOOKUP(H1639,[1]Sheet2!$G:$G,[1]Sheet2!$C:$C)</f>
        <v>#N/A</v>
      </c>
      <c r="K1639" s="37" t="s">
        <v>4440</v>
      </c>
      <c r="L1639" s="59" t="s">
        <v>4441</v>
      </c>
      <c r="M1639" s="14" t="s">
        <v>10</v>
      </c>
      <c r="N1639" s="13" t="s">
        <v>606</v>
      </c>
      <c r="O1639" s="13" t="s">
        <v>606</v>
      </c>
      <c r="P1639" s="13" t="s">
        <v>606</v>
      </c>
      <c r="Q1639" s="13" t="s">
        <v>606</v>
      </c>
      <c r="R1639" s="13" t="s">
        <v>606</v>
      </c>
      <c r="S1639" s="13" t="s">
        <v>606</v>
      </c>
      <c r="T1639" s="13"/>
      <c r="U1639" s="10">
        <v>30</v>
      </c>
      <c r="V1639" s="9" t="s">
        <v>4432</v>
      </c>
      <c r="W1639" s="38" t="s">
        <v>4431</v>
      </c>
      <c r="X1639" s="13" t="s">
        <v>26</v>
      </c>
    </row>
    <row r="1640" spans="1:24" s="23" customFormat="1" hidden="1" x14ac:dyDescent="0.3">
      <c r="A1640" s="38" t="s">
        <v>6239</v>
      </c>
      <c r="B1640" s="58">
        <v>38425</v>
      </c>
      <c r="C1640" s="58">
        <v>38870</v>
      </c>
      <c r="D1640" s="15">
        <v>14250</v>
      </c>
      <c r="E1640" s="45" t="s">
        <v>593</v>
      </c>
      <c r="F1640" s="14"/>
      <c r="G1640" s="56" t="s">
        <v>4438</v>
      </c>
      <c r="H1640" s="56" t="s">
        <v>4439</v>
      </c>
      <c r="I1640" s="54" t="e">
        <f>_xlfn.XLOOKUP(H1640,[1]Sheet2!$G:$G,[1]Sheet2!$B:$B)</f>
        <v>#N/A</v>
      </c>
      <c r="J1640" s="54" t="e">
        <f>_xlfn.XLOOKUP(H1640,[1]Sheet2!$G:$G,[1]Sheet2!$C:$C)</f>
        <v>#N/A</v>
      </c>
      <c r="K1640" s="37" t="s">
        <v>4440</v>
      </c>
      <c r="L1640" s="59" t="s">
        <v>4441</v>
      </c>
      <c r="M1640" s="14" t="s">
        <v>10</v>
      </c>
      <c r="N1640" s="13" t="s">
        <v>606</v>
      </c>
      <c r="O1640" s="13" t="s">
        <v>606</v>
      </c>
      <c r="P1640" s="13" t="s">
        <v>606</v>
      </c>
      <c r="Q1640" s="13" t="s">
        <v>606</v>
      </c>
      <c r="R1640" s="13" t="s">
        <v>606</v>
      </c>
      <c r="S1640" s="13" t="s">
        <v>606</v>
      </c>
      <c r="T1640" s="13"/>
      <c r="U1640" s="10">
        <v>30</v>
      </c>
      <c r="V1640" s="9" t="s">
        <v>4432</v>
      </c>
      <c r="W1640" s="38" t="s">
        <v>4431</v>
      </c>
      <c r="X1640" s="13" t="s">
        <v>26</v>
      </c>
    </row>
    <row r="1641" spans="1:24" s="23" customFormat="1" hidden="1" x14ac:dyDescent="0.3">
      <c r="A1641" s="38" t="s">
        <v>6239</v>
      </c>
      <c r="B1641" s="58">
        <v>38425</v>
      </c>
      <c r="C1641" s="58">
        <v>38870</v>
      </c>
      <c r="D1641" s="15">
        <v>23927</v>
      </c>
      <c r="E1641" s="45" t="s">
        <v>593</v>
      </c>
      <c r="F1641" s="14"/>
      <c r="G1641" s="56" t="s">
        <v>4438</v>
      </c>
      <c r="H1641" s="56" t="s">
        <v>4439</v>
      </c>
      <c r="I1641" s="54" t="e">
        <f>_xlfn.XLOOKUP(H1641,[1]Sheet2!$G:$G,[1]Sheet2!$B:$B)</f>
        <v>#N/A</v>
      </c>
      <c r="J1641" s="54" t="e">
        <f>_xlfn.XLOOKUP(H1641,[1]Sheet2!$G:$G,[1]Sheet2!$C:$C)</f>
        <v>#N/A</v>
      </c>
      <c r="K1641" s="37" t="s">
        <v>4440</v>
      </c>
      <c r="L1641" s="59" t="s">
        <v>4441</v>
      </c>
      <c r="M1641" s="14" t="s">
        <v>10</v>
      </c>
      <c r="N1641" s="13" t="s">
        <v>606</v>
      </c>
      <c r="O1641" s="13" t="s">
        <v>606</v>
      </c>
      <c r="P1641" s="13" t="s">
        <v>606</v>
      </c>
      <c r="Q1641" s="13" t="s">
        <v>606</v>
      </c>
      <c r="R1641" s="13" t="s">
        <v>606</v>
      </c>
      <c r="S1641" s="13" t="s">
        <v>606</v>
      </c>
      <c r="T1641" s="13"/>
      <c r="U1641" s="10">
        <v>30</v>
      </c>
      <c r="V1641" s="9" t="s">
        <v>4432</v>
      </c>
      <c r="W1641" s="38" t="s">
        <v>4431</v>
      </c>
      <c r="X1641" s="13" t="s">
        <v>26</v>
      </c>
    </row>
    <row r="1642" spans="1:24" s="23" customFormat="1" hidden="1" x14ac:dyDescent="0.3">
      <c r="A1642" s="38" t="s">
        <v>6239</v>
      </c>
      <c r="B1642" s="58">
        <v>38425</v>
      </c>
      <c r="C1642" s="58">
        <v>38870</v>
      </c>
      <c r="D1642" s="15">
        <v>9677</v>
      </c>
      <c r="E1642" s="45" t="s">
        <v>593</v>
      </c>
      <c r="F1642" s="14"/>
      <c r="G1642" s="56" t="s">
        <v>4438</v>
      </c>
      <c r="H1642" s="56" t="s">
        <v>4439</v>
      </c>
      <c r="I1642" s="54" t="e">
        <f>_xlfn.XLOOKUP(H1642,[1]Sheet2!$G:$G,[1]Sheet2!$B:$B)</f>
        <v>#N/A</v>
      </c>
      <c r="J1642" s="54" t="e">
        <f>_xlfn.XLOOKUP(H1642,[1]Sheet2!$G:$G,[1]Sheet2!$C:$C)</f>
        <v>#N/A</v>
      </c>
      <c r="K1642" s="37" t="s">
        <v>4440</v>
      </c>
      <c r="L1642" s="59" t="s">
        <v>4441</v>
      </c>
      <c r="M1642" s="14" t="s">
        <v>10</v>
      </c>
      <c r="N1642" s="13" t="s">
        <v>606</v>
      </c>
      <c r="O1642" s="13" t="s">
        <v>606</v>
      </c>
      <c r="P1642" s="13" t="s">
        <v>606</v>
      </c>
      <c r="Q1642" s="13" t="s">
        <v>606</v>
      </c>
      <c r="R1642" s="13" t="s">
        <v>606</v>
      </c>
      <c r="S1642" s="13" t="s">
        <v>606</v>
      </c>
      <c r="T1642" s="13"/>
      <c r="U1642" s="10">
        <v>30</v>
      </c>
      <c r="V1642" s="9" t="s">
        <v>4432</v>
      </c>
      <c r="W1642" s="38" t="s">
        <v>4431</v>
      </c>
      <c r="X1642" s="13" t="s">
        <v>26</v>
      </c>
    </row>
    <row r="1643" spans="1:24" s="23" customFormat="1" hidden="1" x14ac:dyDescent="0.3">
      <c r="A1643" s="38" t="s">
        <v>6239</v>
      </c>
      <c r="B1643" s="58">
        <v>38425</v>
      </c>
      <c r="C1643" s="58">
        <v>38870</v>
      </c>
      <c r="D1643" s="15">
        <v>34750</v>
      </c>
      <c r="E1643" s="45" t="s">
        <v>1129</v>
      </c>
      <c r="F1643" s="14"/>
      <c r="G1643" s="56" t="s">
        <v>4438</v>
      </c>
      <c r="H1643" s="56" t="s">
        <v>4439</v>
      </c>
      <c r="I1643" s="54" t="e">
        <f>_xlfn.XLOOKUP(H1643,[1]Sheet2!$G:$G,[1]Sheet2!$B:$B)</f>
        <v>#N/A</v>
      </c>
      <c r="J1643" s="54" t="e">
        <f>_xlfn.XLOOKUP(H1643,[1]Sheet2!$G:$G,[1]Sheet2!$C:$C)</f>
        <v>#N/A</v>
      </c>
      <c r="K1643" s="37" t="s">
        <v>4440</v>
      </c>
      <c r="L1643" s="59" t="s">
        <v>4441</v>
      </c>
      <c r="M1643" s="14" t="s">
        <v>10</v>
      </c>
      <c r="N1643" s="13" t="s">
        <v>606</v>
      </c>
      <c r="O1643" s="13" t="s">
        <v>606</v>
      </c>
      <c r="P1643" s="13" t="s">
        <v>606</v>
      </c>
      <c r="Q1643" s="13" t="s">
        <v>606</v>
      </c>
      <c r="R1643" s="13" t="s">
        <v>606</v>
      </c>
      <c r="S1643" s="13" t="s">
        <v>606</v>
      </c>
      <c r="T1643" s="13"/>
      <c r="U1643" s="10">
        <v>30</v>
      </c>
      <c r="V1643" s="9" t="s">
        <v>4432</v>
      </c>
      <c r="W1643" s="38" t="s">
        <v>4431</v>
      </c>
      <c r="X1643" s="13" t="s">
        <v>26</v>
      </c>
    </row>
    <row r="1644" spans="1:24" s="23" customFormat="1" hidden="1" x14ac:dyDescent="0.3">
      <c r="A1644" s="38" t="s">
        <v>6239</v>
      </c>
      <c r="B1644" s="58">
        <v>38425</v>
      </c>
      <c r="C1644" s="58">
        <v>38870</v>
      </c>
      <c r="D1644" s="15">
        <v>34753</v>
      </c>
      <c r="E1644" s="45" t="s">
        <v>1129</v>
      </c>
      <c r="F1644" s="14"/>
      <c r="G1644" s="56" t="s">
        <v>4438</v>
      </c>
      <c r="H1644" s="56" t="s">
        <v>4439</v>
      </c>
      <c r="I1644" s="54" t="e">
        <f>_xlfn.XLOOKUP(H1644,[1]Sheet2!$G:$G,[1]Sheet2!$B:$B)</f>
        <v>#N/A</v>
      </c>
      <c r="J1644" s="54" t="e">
        <f>_xlfn.XLOOKUP(H1644,[1]Sheet2!$G:$G,[1]Sheet2!$C:$C)</f>
        <v>#N/A</v>
      </c>
      <c r="K1644" s="37" t="s">
        <v>4440</v>
      </c>
      <c r="L1644" s="59" t="s">
        <v>4441</v>
      </c>
      <c r="M1644" s="14" t="s">
        <v>10</v>
      </c>
      <c r="N1644" s="13" t="s">
        <v>606</v>
      </c>
      <c r="O1644" s="13" t="s">
        <v>606</v>
      </c>
      <c r="P1644" s="13" t="s">
        <v>606</v>
      </c>
      <c r="Q1644" s="13" t="s">
        <v>606</v>
      </c>
      <c r="R1644" s="13" t="s">
        <v>606</v>
      </c>
      <c r="S1644" s="13" t="s">
        <v>606</v>
      </c>
      <c r="T1644" s="13"/>
      <c r="U1644" s="10">
        <v>30</v>
      </c>
      <c r="V1644" s="9" t="s">
        <v>4432</v>
      </c>
      <c r="W1644" s="38" t="s">
        <v>4431</v>
      </c>
      <c r="X1644" s="13" t="s">
        <v>26</v>
      </c>
    </row>
    <row r="1645" spans="1:24" s="23" customFormat="1" hidden="1" x14ac:dyDescent="0.3">
      <c r="A1645" s="38" t="s">
        <v>6239</v>
      </c>
      <c r="B1645" s="58">
        <v>38425</v>
      </c>
      <c r="C1645" s="58">
        <v>38870</v>
      </c>
      <c r="D1645" s="15">
        <v>34279</v>
      </c>
      <c r="E1645" s="45" t="s">
        <v>1129</v>
      </c>
      <c r="F1645" s="14"/>
      <c r="G1645" s="56" t="s">
        <v>4438</v>
      </c>
      <c r="H1645" s="56" t="s">
        <v>4439</v>
      </c>
      <c r="I1645" s="54" t="e">
        <f>_xlfn.XLOOKUP(H1645,[1]Sheet2!$G:$G,[1]Sheet2!$B:$B)</f>
        <v>#N/A</v>
      </c>
      <c r="J1645" s="54" t="e">
        <f>_xlfn.XLOOKUP(H1645,[1]Sheet2!$G:$G,[1]Sheet2!$C:$C)</f>
        <v>#N/A</v>
      </c>
      <c r="K1645" s="37" t="s">
        <v>4440</v>
      </c>
      <c r="L1645" s="59" t="s">
        <v>4441</v>
      </c>
      <c r="M1645" s="14" t="s">
        <v>10</v>
      </c>
      <c r="N1645" s="13" t="s">
        <v>606</v>
      </c>
      <c r="O1645" s="13" t="s">
        <v>606</v>
      </c>
      <c r="P1645" s="13" t="s">
        <v>606</v>
      </c>
      <c r="Q1645" s="13" t="s">
        <v>606</v>
      </c>
      <c r="R1645" s="13" t="s">
        <v>606</v>
      </c>
      <c r="S1645" s="13" t="s">
        <v>606</v>
      </c>
      <c r="T1645" s="13"/>
      <c r="U1645" s="10">
        <v>30</v>
      </c>
      <c r="V1645" s="9" t="s">
        <v>4432</v>
      </c>
      <c r="W1645" s="38" t="s">
        <v>4431</v>
      </c>
      <c r="X1645" s="13" t="s">
        <v>26</v>
      </c>
    </row>
    <row r="1646" spans="1:24" s="23" customFormat="1" hidden="1" x14ac:dyDescent="0.3">
      <c r="A1646" s="38" t="s">
        <v>6239</v>
      </c>
      <c r="B1646" s="58">
        <v>38425</v>
      </c>
      <c r="C1646" s="58">
        <v>38870</v>
      </c>
      <c r="D1646" s="15" t="s">
        <v>4442</v>
      </c>
      <c r="E1646" s="45" t="s">
        <v>11</v>
      </c>
      <c r="F1646" s="14"/>
      <c r="G1646" s="56" t="s">
        <v>4438</v>
      </c>
      <c r="H1646" s="56" t="s">
        <v>4439</v>
      </c>
      <c r="I1646" s="54" t="e">
        <f>_xlfn.XLOOKUP(H1646,[1]Sheet2!$G:$G,[1]Sheet2!$B:$B)</f>
        <v>#N/A</v>
      </c>
      <c r="J1646" s="54" t="e">
        <f>_xlfn.XLOOKUP(H1646,[1]Sheet2!$G:$G,[1]Sheet2!$C:$C)</f>
        <v>#N/A</v>
      </c>
      <c r="K1646" s="37" t="s">
        <v>4440</v>
      </c>
      <c r="L1646" s="59" t="s">
        <v>4441</v>
      </c>
      <c r="M1646" s="14" t="s">
        <v>10</v>
      </c>
      <c r="N1646" s="13" t="s">
        <v>606</v>
      </c>
      <c r="O1646" s="13" t="s">
        <v>606</v>
      </c>
      <c r="P1646" s="13" t="s">
        <v>606</v>
      </c>
      <c r="Q1646" s="13" t="s">
        <v>606</v>
      </c>
      <c r="R1646" s="13" t="s">
        <v>606</v>
      </c>
      <c r="S1646" s="13" t="s">
        <v>606</v>
      </c>
      <c r="T1646" s="13"/>
      <c r="U1646" s="10">
        <v>30</v>
      </c>
      <c r="V1646" s="9" t="s">
        <v>4432</v>
      </c>
      <c r="W1646" s="38" t="s">
        <v>4431</v>
      </c>
      <c r="X1646" s="13" t="s">
        <v>26</v>
      </c>
    </row>
    <row r="1647" spans="1:24" s="23" customFormat="1" hidden="1" x14ac:dyDescent="0.3">
      <c r="A1647" s="38" t="s">
        <v>6239</v>
      </c>
      <c r="B1647" s="58">
        <v>38425</v>
      </c>
      <c r="C1647" s="58">
        <v>38870</v>
      </c>
      <c r="D1647" s="15">
        <v>34259</v>
      </c>
      <c r="E1647" s="45" t="s">
        <v>1129</v>
      </c>
      <c r="F1647" s="14"/>
      <c r="G1647" s="56" t="s">
        <v>4438</v>
      </c>
      <c r="H1647" s="56" t="s">
        <v>4439</v>
      </c>
      <c r="I1647" s="54" t="e">
        <f>_xlfn.XLOOKUP(H1647,[1]Sheet2!$G:$G,[1]Sheet2!$B:$B)</f>
        <v>#N/A</v>
      </c>
      <c r="J1647" s="54" t="e">
        <f>_xlfn.XLOOKUP(H1647,[1]Sheet2!$G:$G,[1]Sheet2!$C:$C)</f>
        <v>#N/A</v>
      </c>
      <c r="K1647" s="37" t="s">
        <v>4440</v>
      </c>
      <c r="L1647" s="59" t="s">
        <v>4441</v>
      </c>
      <c r="M1647" s="14" t="s">
        <v>10</v>
      </c>
      <c r="N1647" s="13" t="s">
        <v>606</v>
      </c>
      <c r="O1647" s="13" t="s">
        <v>606</v>
      </c>
      <c r="P1647" s="13" t="s">
        <v>606</v>
      </c>
      <c r="Q1647" s="13" t="s">
        <v>606</v>
      </c>
      <c r="R1647" s="13" t="s">
        <v>606</v>
      </c>
      <c r="S1647" s="13" t="s">
        <v>606</v>
      </c>
      <c r="T1647" s="13"/>
      <c r="U1647" s="10">
        <v>30</v>
      </c>
      <c r="V1647" s="9" t="s">
        <v>4432</v>
      </c>
      <c r="W1647" s="38" t="s">
        <v>4431</v>
      </c>
      <c r="X1647" s="13" t="s">
        <v>26</v>
      </c>
    </row>
    <row r="1648" spans="1:24" s="23" customFormat="1" hidden="1" x14ac:dyDescent="0.3">
      <c r="A1648" s="38" t="s">
        <v>6239</v>
      </c>
      <c r="B1648" s="58">
        <v>38425</v>
      </c>
      <c r="C1648" s="58">
        <v>38870</v>
      </c>
      <c r="D1648" s="15">
        <v>34257</v>
      </c>
      <c r="E1648" s="45" t="s">
        <v>1129</v>
      </c>
      <c r="F1648" s="14"/>
      <c r="G1648" s="56" t="s">
        <v>4438</v>
      </c>
      <c r="H1648" s="56" t="s">
        <v>4439</v>
      </c>
      <c r="I1648" s="54" t="e">
        <f>_xlfn.XLOOKUP(H1648,[1]Sheet2!$G:$G,[1]Sheet2!$B:$B)</f>
        <v>#N/A</v>
      </c>
      <c r="J1648" s="54" t="e">
        <f>_xlfn.XLOOKUP(H1648,[1]Sheet2!$G:$G,[1]Sheet2!$C:$C)</f>
        <v>#N/A</v>
      </c>
      <c r="K1648" s="37" t="s">
        <v>4440</v>
      </c>
      <c r="L1648" s="59" t="s">
        <v>4441</v>
      </c>
      <c r="M1648" s="14" t="s">
        <v>10</v>
      </c>
      <c r="N1648" s="13" t="s">
        <v>606</v>
      </c>
      <c r="O1648" s="13" t="s">
        <v>606</v>
      </c>
      <c r="P1648" s="13" t="s">
        <v>606</v>
      </c>
      <c r="Q1648" s="13" t="s">
        <v>606</v>
      </c>
      <c r="R1648" s="13" t="s">
        <v>606</v>
      </c>
      <c r="S1648" s="13" t="s">
        <v>606</v>
      </c>
      <c r="T1648" s="13"/>
      <c r="U1648" s="10">
        <v>30</v>
      </c>
      <c r="V1648" s="9" t="s">
        <v>4432</v>
      </c>
      <c r="W1648" s="38" t="s">
        <v>4431</v>
      </c>
      <c r="X1648" s="13" t="s">
        <v>26</v>
      </c>
    </row>
    <row r="1649" spans="1:24" s="23" customFormat="1" hidden="1" x14ac:dyDescent="0.3">
      <c r="A1649" s="38" t="s">
        <v>6239</v>
      </c>
      <c r="B1649" s="58">
        <v>38425</v>
      </c>
      <c r="C1649" s="58">
        <v>38870</v>
      </c>
      <c r="D1649" s="15">
        <v>25937</v>
      </c>
      <c r="E1649" s="45" t="s">
        <v>593</v>
      </c>
      <c r="F1649" s="14"/>
      <c r="G1649" s="56" t="s">
        <v>4438</v>
      </c>
      <c r="H1649" s="56" t="s">
        <v>4439</v>
      </c>
      <c r="I1649" s="54" t="e">
        <f>_xlfn.XLOOKUP(H1649,[1]Sheet2!$G:$G,[1]Sheet2!$B:$B)</f>
        <v>#N/A</v>
      </c>
      <c r="J1649" s="54" t="e">
        <f>_xlfn.XLOOKUP(H1649,[1]Sheet2!$G:$G,[1]Sheet2!$C:$C)</f>
        <v>#N/A</v>
      </c>
      <c r="K1649" s="37" t="s">
        <v>4440</v>
      </c>
      <c r="L1649" s="59" t="s">
        <v>4441</v>
      </c>
      <c r="M1649" s="14" t="s">
        <v>10</v>
      </c>
      <c r="N1649" s="13" t="s">
        <v>606</v>
      </c>
      <c r="O1649" s="13" t="s">
        <v>606</v>
      </c>
      <c r="P1649" s="13" t="s">
        <v>606</v>
      </c>
      <c r="Q1649" s="13" t="s">
        <v>606</v>
      </c>
      <c r="R1649" s="13" t="s">
        <v>606</v>
      </c>
      <c r="S1649" s="13" t="s">
        <v>606</v>
      </c>
      <c r="T1649" s="13"/>
      <c r="U1649" s="10">
        <v>30</v>
      </c>
      <c r="V1649" s="9" t="s">
        <v>4432</v>
      </c>
      <c r="W1649" s="38" t="s">
        <v>4431</v>
      </c>
      <c r="X1649" s="13" t="s">
        <v>26</v>
      </c>
    </row>
    <row r="1650" spans="1:24" s="23" customFormat="1" hidden="1" x14ac:dyDescent="0.3">
      <c r="A1650" s="38" t="s">
        <v>6239</v>
      </c>
      <c r="B1650" s="58">
        <v>38425</v>
      </c>
      <c r="C1650" s="58">
        <v>38870</v>
      </c>
      <c r="D1650" s="15" t="s">
        <v>4443</v>
      </c>
      <c r="E1650" s="45" t="s">
        <v>593</v>
      </c>
      <c r="F1650" s="14"/>
      <c r="G1650" s="56" t="s">
        <v>4438</v>
      </c>
      <c r="H1650" s="56" t="s">
        <v>4439</v>
      </c>
      <c r="I1650" s="54" t="e">
        <f>_xlfn.XLOOKUP(H1650,[1]Sheet2!$G:$G,[1]Sheet2!$B:$B)</f>
        <v>#N/A</v>
      </c>
      <c r="J1650" s="54" t="e">
        <f>_xlfn.XLOOKUP(H1650,[1]Sheet2!$G:$G,[1]Sheet2!$C:$C)</f>
        <v>#N/A</v>
      </c>
      <c r="K1650" s="37" t="s">
        <v>4440</v>
      </c>
      <c r="L1650" s="59" t="s">
        <v>4441</v>
      </c>
      <c r="M1650" s="14" t="s">
        <v>10</v>
      </c>
      <c r="N1650" s="13" t="s">
        <v>606</v>
      </c>
      <c r="O1650" s="13" t="s">
        <v>606</v>
      </c>
      <c r="P1650" s="13" t="s">
        <v>606</v>
      </c>
      <c r="Q1650" s="13" t="s">
        <v>606</v>
      </c>
      <c r="R1650" s="13" t="s">
        <v>606</v>
      </c>
      <c r="S1650" s="13" t="s">
        <v>606</v>
      </c>
      <c r="T1650" s="13"/>
      <c r="U1650" s="10">
        <v>30</v>
      </c>
      <c r="V1650" s="9" t="s">
        <v>4432</v>
      </c>
      <c r="W1650" s="38" t="s">
        <v>4431</v>
      </c>
      <c r="X1650" s="13" t="s">
        <v>26</v>
      </c>
    </row>
    <row r="1651" spans="1:24" s="23" customFormat="1" hidden="1" x14ac:dyDescent="0.3">
      <c r="A1651" s="38" t="s">
        <v>6239</v>
      </c>
      <c r="B1651" s="58">
        <v>41491</v>
      </c>
      <c r="C1651" s="58">
        <v>1018667</v>
      </c>
      <c r="D1651" s="15">
        <v>82671</v>
      </c>
      <c r="E1651" s="45" t="s">
        <v>590</v>
      </c>
      <c r="F1651" s="14"/>
      <c r="G1651" s="56" t="s">
        <v>4444</v>
      </c>
      <c r="H1651" s="56" t="s">
        <v>4445</v>
      </c>
      <c r="I1651" s="54" t="e">
        <f>_xlfn.XLOOKUP(H1651,[1]Sheet2!$G:$G,[1]Sheet2!$B:$B)</f>
        <v>#N/A</v>
      </c>
      <c r="J1651" s="54" t="e">
        <f>_xlfn.XLOOKUP(H1651,[1]Sheet2!$G:$G,[1]Sheet2!$C:$C)</f>
        <v>#N/A</v>
      </c>
      <c r="K1651" s="37" t="s">
        <v>4440</v>
      </c>
      <c r="L1651" s="59" t="s">
        <v>4441</v>
      </c>
      <c r="M1651" s="14" t="s">
        <v>10</v>
      </c>
      <c r="N1651" s="13" t="s">
        <v>606</v>
      </c>
      <c r="O1651" s="13" t="s">
        <v>606</v>
      </c>
      <c r="P1651" s="13" t="s">
        <v>606</v>
      </c>
      <c r="Q1651" s="13" t="s">
        <v>606</v>
      </c>
      <c r="R1651" s="13" t="s">
        <v>606</v>
      </c>
      <c r="S1651" s="13"/>
      <c r="T1651" s="13"/>
      <c r="U1651" s="10">
        <v>25</v>
      </c>
      <c r="V1651" s="9" t="s">
        <v>4432</v>
      </c>
      <c r="W1651" s="38" t="s">
        <v>4431</v>
      </c>
      <c r="X1651" s="13" t="s">
        <v>26</v>
      </c>
    </row>
    <row r="1652" spans="1:24" s="23" customFormat="1" hidden="1" x14ac:dyDescent="0.3">
      <c r="A1652" s="38" t="s">
        <v>6239</v>
      </c>
      <c r="B1652" s="58">
        <v>41491</v>
      </c>
      <c r="C1652" s="58">
        <v>1018667</v>
      </c>
      <c r="D1652" s="15">
        <v>82200</v>
      </c>
      <c r="E1652" s="45" t="s">
        <v>590</v>
      </c>
      <c r="F1652" s="14"/>
      <c r="G1652" s="56" t="s">
        <v>4444</v>
      </c>
      <c r="H1652" s="56" t="s">
        <v>4445</v>
      </c>
      <c r="I1652" s="54" t="e">
        <f>_xlfn.XLOOKUP(H1652,[1]Sheet2!$G:$G,[1]Sheet2!$B:$B)</f>
        <v>#N/A</v>
      </c>
      <c r="J1652" s="54" t="e">
        <f>_xlfn.XLOOKUP(H1652,[1]Sheet2!$G:$G,[1]Sheet2!$C:$C)</f>
        <v>#N/A</v>
      </c>
      <c r="K1652" s="37" t="s">
        <v>4440</v>
      </c>
      <c r="L1652" s="59" t="s">
        <v>4441</v>
      </c>
      <c r="M1652" s="14" t="s">
        <v>10</v>
      </c>
      <c r="N1652" s="13" t="s">
        <v>606</v>
      </c>
      <c r="O1652" s="13" t="s">
        <v>606</v>
      </c>
      <c r="P1652" s="13" t="s">
        <v>606</v>
      </c>
      <c r="Q1652" s="13" t="s">
        <v>606</v>
      </c>
      <c r="R1652" s="13" t="s">
        <v>606</v>
      </c>
      <c r="S1652" s="13"/>
      <c r="T1652" s="13"/>
      <c r="U1652" s="10">
        <v>25</v>
      </c>
      <c r="V1652" s="9" t="s">
        <v>4432</v>
      </c>
      <c r="W1652" s="38" t="s">
        <v>4431</v>
      </c>
      <c r="X1652" s="13" t="s">
        <v>26</v>
      </c>
    </row>
    <row r="1653" spans="1:24" s="23" customFormat="1" hidden="1" x14ac:dyDescent="0.3">
      <c r="A1653" s="38" t="s">
        <v>6239</v>
      </c>
      <c r="B1653" s="58">
        <v>41491</v>
      </c>
      <c r="C1653" s="58">
        <v>1018667</v>
      </c>
      <c r="D1653" s="15">
        <v>30227</v>
      </c>
      <c r="E1653" s="45" t="s">
        <v>11</v>
      </c>
      <c r="F1653" s="14"/>
      <c r="G1653" s="56" t="s">
        <v>4444</v>
      </c>
      <c r="H1653" s="56" t="s">
        <v>4445</v>
      </c>
      <c r="I1653" s="54" t="e">
        <f>_xlfn.XLOOKUP(H1653,[1]Sheet2!$G:$G,[1]Sheet2!$B:$B)</f>
        <v>#N/A</v>
      </c>
      <c r="J1653" s="54" t="e">
        <f>_xlfn.XLOOKUP(H1653,[1]Sheet2!$G:$G,[1]Sheet2!$C:$C)</f>
        <v>#N/A</v>
      </c>
      <c r="K1653" s="37" t="s">
        <v>4440</v>
      </c>
      <c r="L1653" s="59" t="s">
        <v>4441</v>
      </c>
      <c r="M1653" s="14" t="s">
        <v>10</v>
      </c>
      <c r="N1653" s="13" t="s">
        <v>606</v>
      </c>
      <c r="O1653" s="13" t="s">
        <v>606</v>
      </c>
      <c r="P1653" s="13" t="s">
        <v>606</v>
      </c>
      <c r="Q1653" s="13" t="s">
        <v>606</v>
      </c>
      <c r="R1653" s="13" t="s">
        <v>606</v>
      </c>
      <c r="S1653" s="13"/>
      <c r="T1653" s="13"/>
      <c r="U1653" s="10">
        <v>25</v>
      </c>
      <c r="V1653" s="9" t="s">
        <v>4432</v>
      </c>
      <c r="W1653" s="38" t="s">
        <v>4431</v>
      </c>
      <c r="X1653" s="13" t="s">
        <v>26</v>
      </c>
    </row>
    <row r="1654" spans="1:24" s="23" customFormat="1" hidden="1" x14ac:dyDescent="0.3">
      <c r="A1654" s="38" t="s">
        <v>6239</v>
      </c>
      <c r="B1654" s="58">
        <v>41491</v>
      </c>
      <c r="C1654" s="58">
        <v>1018667</v>
      </c>
      <c r="D1654" s="15">
        <v>7665</v>
      </c>
      <c r="E1654" s="45" t="s">
        <v>11</v>
      </c>
      <c r="F1654" s="14"/>
      <c r="G1654" s="56" t="s">
        <v>4444</v>
      </c>
      <c r="H1654" s="56" t="s">
        <v>4445</v>
      </c>
      <c r="I1654" s="54" t="e">
        <f>_xlfn.XLOOKUP(H1654,[1]Sheet2!$G:$G,[1]Sheet2!$B:$B)</f>
        <v>#N/A</v>
      </c>
      <c r="J1654" s="54" t="e">
        <f>_xlfn.XLOOKUP(H1654,[1]Sheet2!$G:$G,[1]Sheet2!$C:$C)</f>
        <v>#N/A</v>
      </c>
      <c r="K1654" s="37" t="s">
        <v>4440</v>
      </c>
      <c r="L1654" s="59" t="s">
        <v>4441</v>
      </c>
      <c r="M1654" s="14" t="s">
        <v>10</v>
      </c>
      <c r="N1654" s="13" t="s">
        <v>606</v>
      </c>
      <c r="O1654" s="13" t="s">
        <v>606</v>
      </c>
      <c r="P1654" s="13" t="s">
        <v>606</v>
      </c>
      <c r="Q1654" s="13" t="s">
        <v>606</v>
      </c>
      <c r="R1654" s="13" t="s">
        <v>606</v>
      </c>
      <c r="S1654" s="13"/>
      <c r="T1654" s="13"/>
      <c r="U1654" s="10">
        <v>25</v>
      </c>
      <c r="V1654" s="9" t="s">
        <v>4432</v>
      </c>
      <c r="W1654" s="38" t="s">
        <v>4431</v>
      </c>
      <c r="X1654" s="13" t="s">
        <v>26</v>
      </c>
    </row>
    <row r="1655" spans="1:24" s="23" customFormat="1" hidden="1" x14ac:dyDescent="0.3">
      <c r="A1655" s="38" t="s">
        <v>6239</v>
      </c>
      <c r="B1655" s="58">
        <v>41491</v>
      </c>
      <c r="C1655" s="58">
        <v>1018667</v>
      </c>
      <c r="D1655" s="15" t="s">
        <v>4446</v>
      </c>
      <c r="E1655" s="45" t="s">
        <v>11</v>
      </c>
      <c r="F1655" s="14"/>
      <c r="G1655" s="56" t="s">
        <v>4444</v>
      </c>
      <c r="H1655" s="56" t="s">
        <v>4445</v>
      </c>
      <c r="I1655" s="54" t="e">
        <f>_xlfn.XLOOKUP(H1655,[1]Sheet2!$G:$G,[1]Sheet2!$B:$B)</f>
        <v>#N/A</v>
      </c>
      <c r="J1655" s="54" t="e">
        <f>_xlfn.XLOOKUP(H1655,[1]Sheet2!$G:$G,[1]Sheet2!$C:$C)</f>
        <v>#N/A</v>
      </c>
      <c r="K1655" s="37" t="s">
        <v>4440</v>
      </c>
      <c r="L1655" s="59" t="s">
        <v>4441</v>
      </c>
      <c r="M1655" s="14" t="s">
        <v>10</v>
      </c>
      <c r="N1655" s="13" t="s">
        <v>606</v>
      </c>
      <c r="O1655" s="13" t="s">
        <v>606</v>
      </c>
      <c r="P1655" s="13" t="s">
        <v>606</v>
      </c>
      <c r="Q1655" s="13" t="s">
        <v>606</v>
      </c>
      <c r="R1655" s="13" t="s">
        <v>606</v>
      </c>
      <c r="S1655" s="13"/>
      <c r="T1655" s="13"/>
      <c r="U1655" s="10">
        <v>25</v>
      </c>
      <c r="V1655" s="9" t="s">
        <v>4432</v>
      </c>
      <c r="W1655" s="38" t="s">
        <v>4431</v>
      </c>
      <c r="X1655" s="13" t="s">
        <v>26</v>
      </c>
    </row>
    <row r="1656" spans="1:24" s="23" customFormat="1" hidden="1" x14ac:dyDescent="0.3">
      <c r="A1656" s="38" t="s">
        <v>6239</v>
      </c>
      <c r="B1656" s="58">
        <v>724</v>
      </c>
      <c r="C1656" s="58">
        <v>4323</v>
      </c>
      <c r="D1656" s="15">
        <v>16231</v>
      </c>
      <c r="E1656" s="45" t="s">
        <v>583</v>
      </c>
      <c r="F1656" s="14"/>
      <c r="G1656" s="56" t="s">
        <v>4447</v>
      </c>
      <c r="H1656" s="56" t="s">
        <v>4448</v>
      </c>
      <c r="I1656" s="54" t="e">
        <f>_xlfn.XLOOKUP(H1656,[1]Sheet2!$G:$G,[1]Sheet2!$B:$B)</f>
        <v>#N/A</v>
      </c>
      <c r="J1656" s="54" t="e">
        <f>_xlfn.XLOOKUP(H1656,[1]Sheet2!$G:$G,[1]Sheet2!$C:$C)</f>
        <v>#N/A</v>
      </c>
      <c r="K1656" s="37" t="s">
        <v>4440</v>
      </c>
      <c r="L1656" s="59" t="s">
        <v>4449</v>
      </c>
      <c r="M1656" s="14" t="s">
        <v>10</v>
      </c>
      <c r="N1656" s="13" t="s">
        <v>606</v>
      </c>
      <c r="O1656" s="13" t="s">
        <v>606</v>
      </c>
      <c r="P1656" s="13" t="s">
        <v>606</v>
      </c>
      <c r="Q1656" s="13" t="s">
        <v>606</v>
      </c>
      <c r="R1656" s="13" t="s">
        <v>606</v>
      </c>
      <c r="S1656" s="13"/>
      <c r="T1656" s="13"/>
      <c r="U1656" s="10">
        <v>10</v>
      </c>
      <c r="V1656" s="9" t="s">
        <v>4432</v>
      </c>
      <c r="W1656" s="38" t="s">
        <v>4429</v>
      </c>
      <c r="X1656" s="13" t="s">
        <v>26</v>
      </c>
    </row>
    <row r="1657" spans="1:24" s="23" customFormat="1" hidden="1" x14ac:dyDescent="0.3">
      <c r="A1657" s="38" t="s">
        <v>6239</v>
      </c>
      <c r="B1657" s="58">
        <v>724</v>
      </c>
      <c r="C1657" s="58">
        <v>4323</v>
      </c>
      <c r="D1657" s="15">
        <v>6881</v>
      </c>
      <c r="E1657" s="45" t="s">
        <v>583</v>
      </c>
      <c r="F1657" s="14"/>
      <c r="G1657" s="56" t="s">
        <v>4447</v>
      </c>
      <c r="H1657" s="56" t="s">
        <v>4448</v>
      </c>
      <c r="I1657" s="54" t="e">
        <f>_xlfn.XLOOKUP(H1657,[1]Sheet2!$G:$G,[1]Sheet2!$B:$B)</f>
        <v>#N/A</v>
      </c>
      <c r="J1657" s="54" t="e">
        <f>_xlfn.XLOOKUP(H1657,[1]Sheet2!$G:$G,[1]Sheet2!$C:$C)</f>
        <v>#N/A</v>
      </c>
      <c r="K1657" s="37" t="s">
        <v>4440</v>
      </c>
      <c r="L1657" s="59" t="s">
        <v>4449</v>
      </c>
      <c r="M1657" s="14" t="s">
        <v>10</v>
      </c>
      <c r="N1657" s="13" t="s">
        <v>606</v>
      </c>
      <c r="O1657" s="13" t="s">
        <v>606</v>
      </c>
      <c r="P1657" s="13" t="s">
        <v>606</v>
      </c>
      <c r="Q1657" s="13" t="s">
        <v>606</v>
      </c>
      <c r="R1657" s="13" t="s">
        <v>606</v>
      </c>
      <c r="S1657" s="13"/>
      <c r="T1657" s="13"/>
      <c r="U1657" s="10">
        <v>10</v>
      </c>
      <c r="V1657" s="9" t="s">
        <v>4432</v>
      </c>
      <c r="W1657" s="38" t="s">
        <v>4429</v>
      </c>
      <c r="X1657" s="13" t="s">
        <v>26</v>
      </c>
    </row>
    <row r="1658" spans="1:24" s="23" customFormat="1" hidden="1" x14ac:dyDescent="0.3">
      <c r="A1658" s="38" t="s">
        <v>6239</v>
      </c>
      <c r="B1658" s="58">
        <v>724</v>
      </c>
      <c r="C1658" s="58">
        <v>4323</v>
      </c>
      <c r="D1658" s="15" t="s">
        <v>4450</v>
      </c>
      <c r="E1658" s="45" t="s">
        <v>592</v>
      </c>
      <c r="F1658" s="14"/>
      <c r="G1658" s="56" t="s">
        <v>4447</v>
      </c>
      <c r="H1658" s="56" t="s">
        <v>4448</v>
      </c>
      <c r="I1658" s="54" t="e">
        <f>_xlfn.XLOOKUP(H1658,[1]Sheet2!$G:$G,[1]Sheet2!$B:$B)</f>
        <v>#N/A</v>
      </c>
      <c r="J1658" s="54" t="e">
        <f>_xlfn.XLOOKUP(H1658,[1]Sheet2!$G:$G,[1]Sheet2!$C:$C)</f>
        <v>#N/A</v>
      </c>
      <c r="K1658" s="37" t="s">
        <v>4440</v>
      </c>
      <c r="L1658" s="59" t="s">
        <v>4449</v>
      </c>
      <c r="M1658" s="14" t="s">
        <v>10</v>
      </c>
      <c r="N1658" s="13" t="s">
        <v>606</v>
      </c>
      <c r="O1658" s="13" t="s">
        <v>606</v>
      </c>
      <c r="P1658" s="13" t="s">
        <v>606</v>
      </c>
      <c r="Q1658" s="13" t="s">
        <v>606</v>
      </c>
      <c r="R1658" s="13" t="s">
        <v>606</v>
      </c>
      <c r="S1658" s="13"/>
      <c r="T1658" s="13"/>
      <c r="U1658" s="10">
        <v>10</v>
      </c>
      <c r="V1658" s="9" t="s">
        <v>4432</v>
      </c>
      <c r="W1658" s="38" t="s">
        <v>4429</v>
      </c>
      <c r="X1658" s="13" t="s">
        <v>26</v>
      </c>
    </row>
    <row r="1659" spans="1:24" s="23" customFormat="1" hidden="1" x14ac:dyDescent="0.3">
      <c r="A1659" s="38" t="s">
        <v>6239</v>
      </c>
      <c r="B1659" s="58">
        <v>724</v>
      </c>
      <c r="C1659" s="58">
        <v>4323</v>
      </c>
      <c r="D1659" s="15">
        <v>6213</v>
      </c>
      <c r="E1659" s="45" t="s">
        <v>11</v>
      </c>
      <c r="F1659" s="14"/>
      <c r="G1659" s="56" t="s">
        <v>4447</v>
      </c>
      <c r="H1659" s="56" t="s">
        <v>4448</v>
      </c>
      <c r="I1659" s="54" t="e">
        <f>_xlfn.XLOOKUP(H1659,[1]Sheet2!$G:$G,[1]Sheet2!$B:$B)</f>
        <v>#N/A</v>
      </c>
      <c r="J1659" s="54" t="e">
        <f>_xlfn.XLOOKUP(H1659,[1]Sheet2!$G:$G,[1]Sheet2!$C:$C)</f>
        <v>#N/A</v>
      </c>
      <c r="K1659" s="37" t="s">
        <v>4440</v>
      </c>
      <c r="L1659" s="59" t="s">
        <v>4449</v>
      </c>
      <c r="M1659" s="14" t="s">
        <v>10</v>
      </c>
      <c r="N1659" s="13" t="s">
        <v>606</v>
      </c>
      <c r="O1659" s="13" t="s">
        <v>606</v>
      </c>
      <c r="P1659" s="13" t="s">
        <v>606</v>
      </c>
      <c r="Q1659" s="13" t="s">
        <v>606</v>
      </c>
      <c r="R1659" s="13" t="s">
        <v>606</v>
      </c>
      <c r="S1659" s="13"/>
      <c r="T1659" s="13"/>
      <c r="U1659" s="10">
        <v>10</v>
      </c>
      <c r="V1659" s="9" t="s">
        <v>4432</v>
      </c>
      <c r="W1659" s="38" t="s">
        <v>4429</v>
      </c>
      <c r="X1659" s="13" t="s">
        <v>26</v>
      </c>
    </row>
    <row r="1660" spans="1:24" s="23" customFormat="1" hidden="1" x14ac:dyDescent="0.3">
      <c r="A1660" s="38" t="s">
        <v>6239</v>
      </c>
      <c r="B1660" s="58">
        <v>724</v>
      </c>
      <c r="C1660" s="58">
        <v>4323</v>
      </c>
      <c r="D1660" s="15">
        <v>17229</v>
      </c>
      <c r="E1660" s="45" t="s">
        <v>583</v>
      </c>
      <c r="F1660" s="14"/>
      <c r="G1660" s="56" t="s">
        <v>4447</v>
      </c>
      <c r="H1660" s="56" t="s">
        <v>4448</v>
      </c>
      <c r="I1660" s="54" t="e">
        <f>_xlfn.XLOOKUP(H1660,[1]Sheet2!$G:$G,[1]Sheet2!$B:$B)</f>
        <v>#N/A</v>
      </c>
      <c r="J1660" s="54" t="e">
        <f>_xlfn.XLOOKUP(H1660,[1]Sheet2!$G:$G,[1]Sheet2!$C:$C)</f>
        <v>#N/A</v>
      </c>
      <c r="K1660" s="37" t="s">
        <v>4440</v>
      </c>
      <c r="L1660" s="59" t="s">
        <v>4449</v>
      </c>
      <c r="M1660" s="14" t="s">
        <v>10</v>
      </c>
      <c r="N1660" s="13" t="s">
        <v>606</v>
      </c>
      <c r="O1660" s="13" t="s">
        <v>606</v>
      </c>
      <c r="P1660" s="13" t="s">
        <v>606</v>
      </c>
      <c r="Q1660" s="13" t="s">
        <v>606</v>
      </c>
      <c r="R1660" s="13" t="s">
        <v>606</v>
      </c>
      <c r="S1660" s="13"/>
      <c r="T1660" s="13"/>
      <c r="U1660" s="10">
        <v>10</v>
      </c>
      <c r="V1660" s="9" t="s">
        <v>4432</v>
      </c>
      <c r="W1660" s="38" t="s">
        <v>4429</v>
      </c>
      <c r="X1660" s="13" t="s">
        <v>26</v>
      </c>
    </row>
    <row r="1661" spans="1:24" s="23" customFormat="1" hidden="1" x14ac:dyDescent="0.3">
      <c r="A1661" s="38" t="s">
        <v>6239</v>
      </c>
      <c r="B1661" s="58">
        <v>724</v>
      </c>
      <c r="C1661" s="58">
        <v>4323</v>
      </c>
      <c r="D1661" s="15">
        <v>15509</v>
      </c>
      <c r="E1661" s="45" t="s">
        <v>583</v>
      </c>
      <c r="F1661" s="14"/>
      <c r="G1661" s="56" t="s">
        <v>4447</v>
      </c>
      <c r="H1661" s="56" t="s">
        <v>4448</v>
      </c>
      <c r="I1661" s="54" t="e">
        <f>_xlfn.XLOOKUP(H1661,[1]Sheet2!$G:$G,[1]Sheet2!$B:$B)</f>
        <v>#N/A</v>
      </c>
      <c r="J1661" s="54" t="e">
        <f>_xlfn.XLOOKUP(H1661,[1]Sheet2!$G:$G,[1]Sheet2!$C:$C)</f>
        <v>#N/A</v>
      </c>
      <c r="K1661" s="37" t="s">
        <v>4440</v>
      </c>
      <c r="L1661" s="59" t="s">
        <v>4449</v>
      </c>
      <c r="M1661" s="14" t="s">
        <v>10</v>
      </c>
      <c r="N1661" s="13" t="s">
        <v>606</v>
      </c>
      <c r="O1661" s="13" t="s">
        <v>606</v>
      </c>
      <c r="P1661" s="13" t="s">
        <v>606</v>
      </c>
      <c r="Q1661" s="13" t="s">
        <v>606</v>
      </c>
      <c r="R1661" s="13" t="s">
        <v>606</v>
      </c>
      <c r="S1661" s="13"/>
      <c r="T1661" s="13"/>
      <c r="U1661" s="10">
        <v>10</v>
      </c>
      <c r="V1661" s="9" t="s">
        <v>4432</v>
      </c>
      <c r="W1661" s="38" t="s">
        <v>4429</v>
      </c>
      <c r="X1661" s="13" t="s">
        <v>26</v>
      </c>
    </row>
    <row r="1662" spans="1:24" s="23" customFormat="1" hidden="1" x14ac:dyDescent="0.3">
      <c r="A1662" s="38" t="s">
        <v>6239</v>
      </c>
      <c r="B1662" s="58">
        <v>41134</v>
      </c>
      <c r="C1662" s="58">
        <v>80219</v>
      </c>
      <c r="D1662" s="15">
        <v>12488</v>
      </c>
      <c r="E1662" s="45" t="s">
        <v>583</v>
      </c>
      <c r="F1662" s="14"/>
      <c r="G1662" s="56" t="s">
        <v>4451</v>
      </c>
      <c r="H1662" s="56" t="s">
        <v>4452</v>
      </c>
      <c r="I1662" s="54" t="e">
        <f>_xlfn.XLOOKUP(H1662,[1]Sheet2!$G:$G,[1]Sheet2!$B:$B)</f>
        <v>#N/A</v>
      </c>
      <c r="J1662" s="54" t="e">
        <f>_xlfn.XLOOKUP(H1662,[1]Sheet2!$G:$G,[1]Sheet2!$C:$C)</f>
        <v>#N/A</v>
      </c>
      <c r="K1662" s="37" t="s">
        <v>4440</v>
      </c>
      <c r="L1662" s="59" t="s">
        <v>4449</v>
      </c>
      <c r="M1662" s="14" t="s">
        <v>10</v>
      </c>
      <c r="N1662" s="13" t="s">
        <v>606</v>
      </c>
      <c r="O1662" s="13" t="s">
        <v>606</v>
      </c>
      <c r="P1662" s="13" t="s">
        <v>606</v>
      </c>
      <c r="Q1662" s="13" t="s">
        <v>606</v>
      </c>
      <c r="R1662" s="13" t="s">
        <v>606</v>
      </c>
      <c r="S1662" s="13"/>
      <c r="T1662" s="13"/>
      <c r="U1662" s="10">
        <v>30</v>
      </c>
      <c r="V1662" s="9" t="s">
        <v>4432</v>
      </c>
      <c r="W1662" s="38" t="s">
        <v>4429</v>
      </c>
      <c r="X1662" s="13" t="s">
        <v>26</v>
      </c>
    </row>
    <row r="1663" spans="1:24" s="23" customFormat="1" hidden="1" x14ac:dyDescent="0.3">
      <c r="A1663" s="38" t="s">
        <v>6239</v>
      </c>
      <c r="B1663" s="58">
        <v>41134</v>
      </c>
      <c r="C1663" s="58">
        <v>80219</v>
      </c>
      <c r="D1663" s="15">
        <v>8390</v>
      </c>
      <c r="E1663" s="45" t="s">
        <v>583</v>
      </c>
      <c r="F1663" s="14"/>
      <c r="G1663" s="56" t="s">
        <v>4451</v>
      </c>
      <c r="H1663" s="56" t="s">
        <v>4452</v>
      </c>
      <c r="I1663" s="54" t="e">
        <f>_xlfn.XLOOKUP(H1663,[1]Sheet2!$G:$G,[1]Sheet2!$B:$B)</f>
        <v>#N/A</v>
      </c>
      <c r="J1663" s="54" t="e">
        <f>_xlfn.XLOOKUP(H1663,[1]Sheet2!$G:$G,[1]Sheet2!$C:$C)</f>
        <v>#N/A</v>
      </c>
      <c r="K1663" s="37" t="s">
        <v>4440</v>
      </c>
      <c r="L1663" s="59" t="s">
        <v>4449</v>
      </c>
      <c r="M1663" s="14" t="s">
        <v>10</v>
      </c>
      <c r="N1663" s="13" t="s">
        <v>606</v>
      </c>
      <c r="O1663" s="13" t="s">
        <v>606</v>
      </c>
      <c r="P1663" s="13" t="s">
        <v>606</v>
      </c>
      <c r="Q1663" s="13" t="s">
        <v>606</v>
      </c>
      <c r="R1663" s="13" t="s">
        <v>606</v>
      </c>
      <c r="S1663" s="13"/>
      <c r="T1663" s="13"/>
      <c r="U1663" s="10">
        <v>30</v>
      </c>
      <c r="V1663" s="9" t="s">
        <v>4432</v>
      </c>
      <c r="W1663" s="38" t="s">
        <v>4429</v>
      </c>
      <c r="X1663" s="13" t="s">
        <v>26</v>
      </c>
    </row>
    <row r="1664" spans="1:24" s="23" customFormat="1" hidden="1" x14ac:dyDescent="0.3">
      <c r="A1664" s="38" t="s">
        <v>6239</v>
      </c>
      <c r="B1664" s="58">
        <v>724</v>
      </c>
      <c r="C1664" s="58">
        <v>4323</v>
      </c>
      <c r="D1664" s="15">
        <v>9966</v>
      </c>
      <c r="E1664" s="45" t="s">
        <v>583</v>
      </c>
      <c r="F1664" s="14"/>
      <c r="G1664" s="56" t="s">
        <v>4447</v>
      </c>
      <c r="H1664" s="56" t="s">
        <v>4453</v>
      </c>
      <c r="I1664" s="54" t="e">
        <f>_xlfn.XLOOKUP(H1664,[1]Sheet2!$G:$G,[1]Sheet2!$B:$B)</f>
        <v>#N/A</v>
      </c>
      <c r="J1664" s="54" t="e">
        <f>_xlfn.XLOOKUP(H1664,[1]Sheet2!$G:$G,[1]Sheet2!$C:$C)</f>
        <v>#N/A</v>
      </c>
      <c r="K1664" s="37" t="s">
        <v>4440</v>
      </c>
      <c r="L1664" s="59" t="s">
        <v>4449</v>
      </c>
      <c r="M1664" s="14" t="s">
        <v>10</v>
      </c>
      <c r="N1664" s="13" t="s">
        <v>606</v>
      </c>
      <c r="O1664" s="13" t="s">
        <v>606</v>
      </c>
      <c r="P1664" s="13" t="s">
        <v>606</v>
      </c>
      <c r="Q1664" s="13" t="s">
        <v>606</v>
      </c>
      <c r="R1664" s="13" t="s">
        <v>606</v>
      </c>
      <c r="S1664" s="13"/>
      <c r="T1664" s="13"/>
      <c r="U1664" s="10">
        <v>10</v>
      </c>
      <c r="V1664" s="9" t="s">
        <v>4432</v>
      </c>
      <c r="W1664" s="38" t="s">
        <v>4429</v>
      </c>
      <c r="X1664" s="13" t="s">
        <v>26</v>
      </c>
    </row>
    <row r="1665" spans="1:24" s="23" customFormat="1" hidden="1" x14ac:dyDescent="0.3">
      <c r="A1665" s="38" t="s">
        <v>6239</v>
      </c>
      <c r="B1665" s="58">
        <v>724</v>
      </c>
      <c r="C1665" s="58">
        <v>4323</v>
      </c>
      <c r="D1665" s="15">
        <v>5333</v>
      </c>
      <c r="E1665" s="45" t="s">
        <v>583</v>
      </c>
      <c r="F1665" s="14"/>
      <c r="G1665" s="56" t="s">
        <v>4447</v>
      </c>
      <c r="H1665" s="56" t="s">
        <v>4453</v>
      </c>
      <c r="I1665" s="54" t="e">
        <f>_xlfn.XLOOKUP(H1665,[1]Sheet2!$G:$G,[1]Sheet2!$B:$B)</f>
        <v>#N/A</v>
      </c>
      <c r="J1665" s="54" t="e">
        <f>_xlfn.XLOOKUP(H1665,[1]Sheet2!$G:$G,[1]Sheet2!$C:$C)</f>
        <v>#N/A</v>
      </c>
      <c r="K1665" s="37" t="s">
        <v>4440</v>
      </c>
      <c r="L1665" s="59" t="s">
        <v>4449</v>
      </c>
      <c r="M1665" s="14" t="s">
        <v>10</v>
      </c>
      <c r="N1665" s="13" t="s">
        <v>606</v>
      </c>
      <c r="O1665" s="13" t="s">
        <v>606</v>
      </c>
      <c r="P1665" s="13" t="s">
        <v>606</v>
      </c>
      <c r="Q1665" s="13" t="s">
        <v>606</v>
      </c>
      <c r="R1665" s="13" t="s">
        <v>606</v>
      </c>
      <c r="S1665" s="13"/>
      <c r="T1665" s="13"/>
      <c r="U1665" s="10">
        <v>10</v>
      </c>
      <c r="V1665" s="9" t="s">
        <v>4432</v>
      </c>
      <c r="W1665" s="38" t="s">
        <v>4429</v>
      </c>
      <c r="X1665" s="13" t="s">
        <v>26</v>
      </c>
    </row>
    <row r="1666" spans="1:24" s="23" customFormat="1" hidden="1" x14ac:dyDescent="0.3">
      <c r="A1666" s="38" t="s">
        <v>6239</v>
      </c>
      <c r="B1666" s="58">
        <v>20196</v>
      </c>
      <c r="C1666" s="58">
        <v>4789</v>
      </c>
      <c r="D1666" s="15">
        <v>23398</v>
      </c>
      <c r="E1666" s="45" t="s">
        <v>11</v>
      </c>
      <c r="F1666" s="14"/>
      <c r="G1666" s="56" t="s">
        <v>4454</v>
      </c>
      <c r="H1666" s="56" t="s">
        <v>4455</v>
      </c>
      <c r="I1666" s="54" t="e">
        <f>_xlfn.XLOOKUP(H1666,[1]Sheet2!$G:$G,[1]Sheet2!$B:$B)</f>
        <v>#N/A</v>
      </c>
      <c r="J1666" s="54" t="e">
        <f>_xlfn.XLOOKUP(H1666,[1]Sheet2!$G:$G,[1]Sheet2!$C:$C)</f>
        <v>#N/A</v>
      </c>
      <c r="K1666" s="37" t="s">
        <v>4440</v>
      </c>
      <c r="L1666" s="59" t="s">
        <v>4449</v>
      </c>
      <c r="M1666" s="14" t="s">
        <v>10</v>
      </c>
      <c r="N1666" s="13" t="s">
        <v>606</v>
      </c>
      <c r="O1666" s="13" t="s">
        <v>606</v>
      </c>
      <c r="P1666" s="13" t="s">
        <v>606</v>
      </c>
      <c r="Q1666" s="13" t="s">
        <v>606</v>
      </c>
      <c r="R1666" s="13" t="s">
        <v>606</v>
      </c>
      <c r="S1666" s="13"/>
      <c r="T1666" s="13"/>
      <c r="U1666" s="10">
        <v>20</v>
      </c>
      <c r="V1666" s="9" t="s">
        <v>4432</v>
      </c>
      <c r="W1666" s="38" t="s">
        <v>4429</v>
      </c>
      <c r="X1666" s="13" t="s">
        <v>26</v>
      </c>
    </row>
    <row r="1667" spans="1:24" s="23" customFormat="1" hidden="1" x14ac:dyDescent="0.3">
      <c r="A1667" s="38" t="s">
        <v>6239</v>
      </c>
      <c r="B1667" s="58">
        <v>20196</v>
      </c>
      <c r="C1667" s="58">
        <v>4789</v>
      </c>
      <c r="D1667" s="15">
        <v>23395</v>
      </c>
      <c r="E1667" s="45" t="s">
        <v>11</v>
      </c>
      <c r="F1667" s="14"/>
      <c r="G1667" s="56" t="s">
        <v>4454</v>
      </c>
      <c r="H1667" s="56" t="s">
        <v>4455</v>
      </c>
      <c r="I1667" s="54" t="e">
        <f>_xlfn.XLOOKUP(H1667,[1]Sheet2!$G:$G,[1]Sheet2!$B:$B)</f>
        <v>#N/A</v>
      </c>
      <c r="J1667" s="54" t="e">
        <f>_xlfn.XLOOKUP(H1667,[1]Sheet2!$G:$G,[1]Sheet2!$C:$C)</f>
        <v>#N/A</v>
      </c>
      <c r="K1667" s="37" t="s">
        <v>4440</v>
      </c>
      <c r="L1667" s="59" t="s">
        <v>4449</v>
      </c>
      <c r="M1667" s="14" t="s">
        <v>10</v>
      </c>
      <c r="N1667" s="13" t="s">
        <v>606</v>
      </c>
      <c r="O1667" s="13" t="s">
        <v>606</v>
      </c>
      <c r="P1667" s="13" t="s">
        <v>606</v>
      </c>
      <c r="Q1667" s="13" t="s">
        <v>606</v>
      </c>
      <c r="R1667" s="13" t="s">
        <v>606</v>
      </c>
      <c r="S1667" s="13"/>
      <c r="T1667" s="13"/>
      <c r="U1667" s="10">
        <v>20</v>
      </c>
      <c r="V1667" s="9" t="s">
        <v>4432</v>
      </c>
      <c r="W1667" s="38" t="s">
        <v>4429</v>
      </c>
      <c r="X1667" s="13" t="s">
        <v>26</v>
      </c>
    </row>
    <row r="1668" spans="1:24" s="23" customFormat="1" hidden="1" x14ac:dyDescent="0.3">
      <c r="A1668" s="38" t="s">
        <v>6239</v>
      </c>
      <c r="B1668" s="58">
        <v>20196</v>
      </c>
      <c r="C1668" s="58">
        <v>4789</v>
      </c>
      <c r="D1668" s="15" t="s">
        <v>4456</v>
      </c>
      <c r="E1668" s="45" t="s">
        <v>590</v>
      </c>
      <c r="F1668" s="14"/>
      <c r="G1668" s="56" t="s">
        <v>4454</v>
      </c>
      <c r="H1668" s="56" t="s">
        <v>4455</v>
      </c>
      <c r="I1668" s="54" t="e">
        <f>_xlfn.XLOOKUP(H1668,[1]Sheet2!$G:$G,[1]Sheet2!$B:$B)</f>
        <v>#N/A</v>
      </c>
      <c r="J1668" s="54" t="e">
        <f>_xlfn.XLOOKUP(H1668,[1]Sheet2!$G:$G,[1]Sheet2!$C:$C)</f>
        <v>#N/A</v>
      </c>
      <c r="K1668" s="37" t="s">
        <v>4440</v>
      </c>
      <c r="L1668" s="59" t="s">
        <v>4449</v>
      </c>
      <c r="M1668" s="14" t="s">
        <v>10</v>
      </c>
      <c r="N1668" s="13" t="s">
        <v>606</v>
      </c>
      <c r="O1668" s="13" t="s">
        <v>606</v>
      </c>
      <c r="P1668" s="13" t="s">
        <v>606</v>
      </c>
      <c r="Q1668" s="13" t="s">
        <v>606</v>
      </c>
      <c r="R1668" s="13" t="s">
        <v>606</v>
      </c>
      <c r="S1668" s="13"/>
      <c r="T1668" s="13"/>
      <c r="U1668" s="10">
        <v>20</v>
      </c>
      <c r="V1668" s="9" t="s">
        <v>4432</v>
      </c>
      <c r="W1668" s="38" t="s">
        <v>4429</v>
      </c>
      <c r="X1668" s="13" t="s">
        <v>26</v>
      </c>
    </row>
    <row r="1669" spans="1:24" s="23" customFormat="1" hidden="1" x14ac:dyDescent="0.3">
      <c r="A1669" s="38" t="s">
        <v>6239</v>
      </c>
      <c r="B1669" s="58">
        <v>24445</v>
      </c>
      <c r="C1669" s="58">
        <v>122471</v>
      </c>
      <c r="D1669" s="15">
        <v>34033</v>
      </c>
      <c r="E1669" s="45" t="s">
        <v>590</v>
      </c>
      <c r="F1669" s="14"/>
      <c r="G1669" s="56" t="s">
        <v>4457</v>
      </c>
      <c r="H1669" s="56" t="s">
        <v>4458</v>
      </c>
      <c r="I1669" s="54" t="e">
        <f>_xlfn.XLOOKUP(H1669,[1]Sheet2!$G:$G,[1]Sheet2!$B:$B)</f>
        <v>#N/A</v>
      </c>
      <c r="J1669" s="54" t="e">
        <f>_xlfn.XLOOKUP(H1669,[1]Sheet2!$G:$G,[1]Sheet2!$C:$C)</f>
        <v>#N/A</v>
      </c>
      <c r="K1669" s="37" t="s">
        <v>4440</v>
      </c>
      <c r="L1669" s="59" t="s">
        <v>4449</v>
      </c>
      <c r="M1669" s="14" t="s">
        <v>10</v>
      </c>
      <c r="N1669" s="13" t="s">
        <v>606</v>
      </c>
      <c r="O1669" s="13" t="s">
        <v>606</v>
      </c>
      <c r="P1669" s="13" t="s">
        <v>606</v>
      </c>
      <c r="Q1669" s="13" t="s">
        <v>606</v>
      </c>
      <c r="R1669" s="13" t="s">
        <v>606</v>
      </c>
      <c r="S1669" s="13"/>
      <c r="T1669" s="13"/>
      <c r="U1669" s="10">
        <v>20</v>
      </c>
      <c r="V1669" s="9" t="s">
        <v>4432</v>
      </c>
      <c r="W1669" s="38" t="s">
        <v>4429</v>
      </c>
      <c r="X1669" s="13" t="s">
        <v>26</v>
      </c>
    </row>
    <row r="1670" spans="1:24" s="23" customFormat="1" hidden="1" x14ac:dyDescent="0.3">
      <c r="A1670" s="38" t="s">
        <v>6239</v>
      </c>
      <c r="B1670" s="58">
        <v>34100</v>
      </c>
      <c r="C1670" s="58">
        <v>1000528</v>
      </c>
      <c r="D1670" s="15">
        <v>15129</v>
      </c>
      <c r="E1670" s="45" t="s">
        <v>1764</v>
      </c>
      <c r="F1670" s="14"/>
      <c r="G1670" s="56" t="s">
        <v>4459</v>
      </c>
      <c r="H1670" s="56" t="s">
        <v>4460</v>
      </c>
      <c r="I1670" s="54" t="e">
        <f>_xlfn.XLOOKUP(H1670,[1]Sheet2!$G:$G,[1]Sheet2!$B:$B)</f>
        <v>#N/A</v>
      </c>
      <c r="J1670" s="54" t="e">
        <f>_xlfn.XLOOKUP(H1670,[1]Sheet2!$G:$G,[1]Sheet2!$C:$C)</f>
        <v>#N/A</v>
      </c>
      <c r="K1670" s="37" t="s">
        <v>4440</v>
      </c>
      <c r="L1670" s="59" t="s">
        <v>4449</v>
      </c>
      <c r="M1670" s="14" t="s">
        <v>10</v>
      </c>
      <c r="N1670" s="13" t="s">
        <v>606</v>
      </c>
      <c r="O1670" s="13" t="s">
        <v>606</v>
      </c>
      <c r="P1670" s="13" t="s">
        <v>606</v>
      </c>
      <c r="Q1670" s="13" t="s">
        <v>606</v>
      </c>
      <c r="R1670" s="13" t="s">
        <v>606</v>
      </c>
      <c r="S1670" s="13"/>
      <c r="T1670" s="13"/>
      <c r="U1670" s="10">
        <v>25</v>
      </c>
      <c r="V1670" s="9" t="s">
        <v>4432</v>
      </c>
      <c r="W1670" s="38" t="s">
        <v>4429</v>
      </c>
      <c r="X1670" s="13" t="s">
        <v>26</v>
      </c>
    </row>
    <row r="1671" spans="1:24" s="23" customFormat="1" hidden="1" x14ac:dyDescent="0.3">
      <c r="A1671" s="38" t="s">
        <v>6239</v>
      </c>
      <c r="B1671" s="58">
        <v>34100</v>
      </c>
      <c r="C1671" s="58">
        <v>1000528</v>
      </c>
      <c r="D1671" s="15">
        <v>36200</v>
      </c>
      <c r="E1671" s="45" t="s">
        <v>583</v>
      </c>
      <c r="F1671" s="14"/>
      <c r="G1671" s="56" t="s">
        <v>4459</v>
      </c>
      <c r="H1671" s="56" t="s">
        <v>4460</v>
      </c>
      <c r="I1671" s="54" t="e">
        <f>_xlfn.XLOOKUP(H1671,[1]Sheet2!$G:$G,[1]Sheet2!$B:$B)</f>
        <v>#N/A</v>
      </c>
      <c r="J1671" s="54" t="e">
        <f>_xlfn.XLOOKUP(H1671,[1]Sheet2!$G:$G,[1]Sheet2!$C:$C)</f>
        <v>#N/A</v>
      </c>
      <c r="K1671" s="37" t="s">
        <v>4440</v>
      </c>
      <c r="L1671" s="59" t="s">
        <v>4449</v>
      </c>
      <c r="M1671" s="14" t="s">
        <v>10</v>
      </c>
      <c r="N1671" s="13" t="s">
        <v>606</v>
      </c>
      <c r="O1671" s="13" t="s">
        <v>606</v>
      </c>
      <c r="P1671" s="13" t="s">
        <v>606</v>
      </c>
      <c r="Q1671" s="13" t="s">
        <v>606</v>
      </c>
      <c r="R1671" s="13" t="s">
        <v>606</v>
      </c>
      <c r="S1671" s="13"/>
      <c r="T1671" s="13"/>
      <c r="U1671" s="10">
        <v>25</v>
      </c>
      <c r="V1671" s="9" t="s">
        <v>4432</v>
      </c>
      <c r="W1671" s="38" t="s">
        <v>4429</v>
      </c>
      <c r="X1671" s="13" t="s">
        <v>26</v>
      </c>
    </row>
    <row r="1672" spans="1:24" s="23" customFormat="1" hidden="1" x14ac:dyDescent="0.3">
      <c r="A1672" s="38" t="s">
        <v>6239</v>
      </c>
      <c r="B1672" s="58">
        <v>34100</v>
      </c>
      <c r="C1672" s="58">
        <v>1000528</v>
      </c>
      <c r="D1672" s="15">
        <v>10925</v>
      </c>
      <c r="E1672" s="45" t="s">
        <v>11</v>
      </c>
      <c r="F1672" s="14"/>
      <c r="G1672" s="56" t="s">
        <v>4459</v>
      </c>
      <c r="H1672" s="56" t="s">
        <v>4460</v>
      </c>
      <c r="I1672" s="54" t="e">
        <f>_xlfn.XLOOKUP(H1672,[1]Sheet2!$G:$G,[1]Sheet2!$B:$B)</f>
        <v>#N/A</v>
      </c>
      <c r="J1672" s="54" t="e">
        <f>_xlfn.XLOOKUP(H1672,[1]Sheet2!$G:$G,[1]Sheet2!$C:$C)</f>
        <v>#N/A</v>
      </c>
      <c r="K1672" s="37" t="s">
        <v>4440</v>
      </c>
      <c r="L1672" s="59" t="s">
        <v>4449</v>
      </c>
      <c r="M1672" s="14" t="s">
        <v>10</v>
      </c>
      <c r="N1672" s="13" t="s">
        <v>606</v>
      </c>
      <c r="O1672" s="13" t="s">
        <v>606</v>
      </c>
      <c r="P1672" s="13" t="s">
        <v>606</v>
      </c>
      <c r="Q1672" s="13" t="s">
        <v>606</v>
      </c>
      <c r="R1672" s="13" t="s">
        <v>606</v>
      </c>
      <c r="S1672" s="13"/>
      <c r="T1672" s="13"/>
      <c r="U1672" s="10">
        <v>25</v>
      </c>
      <c r="V1672" s="9" t="s">
        <v>4432</v>
      </c>
      <c r="W1672" s="38" t="s">
        <v>4429</v>
      </c>
      <c r="X1672" s="13" t="s">
        <v>26</v>
      </c>
    </row>
    <row r="1673" spans="1:24" s="23" customFormat="1" hidden="1" x14ac:dyDescent="0.3">
      <c r="A1673" s="38" t="s">
        <v>6239</v>
      </c>
      <c r="B1673" s="58">
        <v>34100</v>
      </c>
      <c r="C1673" s="58">
        <v>1000528</v>
      </c>
      <c r="D1673" s="15">
        <v>36050</v>
      </c>
      <c r="E1673" s="45" t="s">
        <v>583</v>
      </c>
      <c r="F1673" s="14"/>
      <c r="G1673" s="56" t="s">
        <v>4459</v>
      </c>
      <c r="H1673" s="56" t="s">
        <v>4460</v>
      </c>
      <c r="I1673" s="54" t="e">
        <f>_xlfn.XLOOKUP(H1673,[1]Sheet2!$G:$G,[1]Sheet2!$B:$B)</f>
        <v>#N/A</v>
      </c>
      <c r="J1673" s="54" t="e">
        <f>_xlfn.XLOOKUP(H1673,[1]Sheet2!$G:$G,[1]Sheet2!$C:$C)</f>
        <v>#N/A</v>
      </c>
      <c r="K1673" s="37" t="s">
        <v>4440</v>
      </c>
      <c r="L1673" s="59" t="s">
        <v>4449</v>
      </c>
      <c r="M1673" s="14" t="s">
        <v>10</v>
      </c>
      <c r="N1673" s="13" t="s">
        <v>606</v>
      </c>
      <c r="O1673" s="13" t="s">
        <v>606</v>
      </c>
      <c r="P1673" s="13" t="s">
        <v>606</v>
      </c>
      <c r="Q1673" s="13" t="s">
        <v>606</v>
      </c>
      <c r="R1673" s="13" t="s">
        <v>606</v>
      </c>
      <c r="S1673" s="13"/>
      <c r="T1673" s="13"/>
      <c r="U1673" s="10">
        <v>25</v>
      </c>
      <c r="V1673" s="9" t="s">
        <v>4432</v>
      </c>
      <c r="W1673" s="38" t="s">
        <v>4429</v>
      </c>
      <c r="X1673" s="13" t="s">
        <v>26</v>
      </c>
    </row>
    <row r="1674" spans="1:24" s="23" customFormat="1" hidden="1" x14ac:dyDescent="0.3">
      <c r="A1674" s="38" t="s">
        <v>6239</v>
      </c>
      <c r="B1674" s="58">
        <v>41147</v>
      </c>
      <c r="C1674" s="58">
        <v>72905</v>
      </c>
      <c r="D1674" s="15">
        <v>15787</v>
      </c>
      <c r="E1674" s="45" t="s">
        <v>1764</v>
      </c>
      <c r="F1674" s="14"/>
      <c r="G1674" s="56" t="s">
        <v>4461</v>
      </c>
      <c r="H1674" s="56" t="s">
        <v>4462</v>
      </c>
      <c r="I1674" s="54" t="e">
        <f>_xlfn.XLOOKUP(H1674,[1]Sheet2!$G:$G,[1]Sheet2!$B:$B)</f>
        <v>#N/A</v>
      </c>
      <c r="J1674" s="54" t="e">
        <f>_xlfn.XLOOKUP(H1674,[1]Sheet2!$G:$G,[1]Sheet2!$C:$C)</f>
        <v>#N/A</v>
      </c>
      <c r="K1674" s="37" t="s">
        <v>4440</v>
      </c>
      <c r="L1674" s="59" t="s">
        <v>4449</v>
      </c>
      <c r="M1674" s="14" t="s">
        <v>10</v>
      </c>
      <c r="N1674" s="13" t="s">
        <v>606</v>
      </c>
      <c r="O1674" s="13" t="s">
        <v>606</v>
      </c>
      <c r="P1674" s="13" t="s">
        <v>606</v>
      </c>
      <c r="Q1674" s="13" t="s">
        <v>606</v>
      </c>
      <c r="R1674" s="13" t="s">
        <v>606</v>
      </c>
      <c r="S1674" s="13"/>
      <c r="T1674" s="13"/>
      <c r="U1674" s="10">
        <v>30</v>
      </c>
      <c r="V1674" s="9" t="s">
        <v>4432</v>
      </c>
      <c r="W1674" s="38" t="s">
        <v>4429</v>
      </c>
      <c r="X1674" s="13" t="s">
        <v>26</v>
      </c>
    </row>
    <row r="1675" spans="1:24" s="23" customFormat="1" hidden="1" x14ac:dyDescent="0.3">
      <c r="A1675" s="38" t="s">
        <v>6239</v>
      </c>
      <c r="B1675" s="58">
        <v>4777</v>
      </c>
      <c r="C1675" s="58">
        <v>15211</v>
      </c>
      <c r="D1675" s="15">
        <v>5004</v>
      </c>
      <c r="E1675" s="45" t="s">
        <v>11</v>
      </c>
      <c r="F1675" s="14"/>
      <c r="G1675" s="56" t="s">
        <v>4463</v>
      </c>
      <c r="H1675" s="56" t="s">
        <v>4464</v>
      </c>
      <c r="I1675" s="54" t="e">
        <f>_xlfn.XLOOKUP(H1675,[1]Sheet2!$G:$G,[1]Sheet2!$B:$B)</f>
        <v>#N/A</v>
      </c>
      <c r="J1675" s="54" t="e">
        <f>_xlfn.XLOOKUP(H1675,[1]Sheet2!$G:$G,[1]Sheet2!$C:$C)</f>
        <v>#N/A</v>
      </c>
      <c r="K1675" s="37" t="s">
        <v>4440</v>
      </c>
      <c r="L1675" s="59" t="s">
        <v>4449</v>
      </c>
      <c r="M1675" s="14" t="s">
        <v>10</v>
      </c>
      <c r="N1675" s="13" t="s">
        <v>606</v>
      </c>
      <c r="O1675" s="13" t="s">
        <v>606</v>
      </c>
      <c r="P1675" s="13" t="s">
        <v>606</v>
      </c>
      <c r="Q1675" s="13" t="s">
        <v>606</v>
      </c>
      <c r="R1675" s="13" t="s">
        <v>606</v>
      </c>
      <c r="S1675" s="13"/>
      <c r="T1675" s="13"/>
      <c r="U1675" s="10">
        <v>10</v>
      </c>
      <c r="V1675" s="9" t="s">
        <v>4432</v>
      </c>
      <c r="W1675" s="38" t="s">
        <v>4431</v>
      </c>
      <c r="X1675" s="13" t="s">
        <v>26</v>
      </c>
    </row>
    <row r="1676" spans="1:24" s="23" customFormat="1" hidden="1" x14ac:dyDescent="0.3">
      <c r="A1676" s="38" t="s">
        <v>6239</v>
      </c>
      <c r="B1676" s="58">
        <v>24253</v>
      </c>
      <c r="C1676" s="58">
        <v>121132</v>
      </c>
      <c r="D1676" s="15">
        <v>82546</v>
      </c>
      <c r="E1676" s="45" t="s">
        <v>590</v>
      </c>
      <c r="F1676" s="14"/>
      <c r="G1676" s="56" t="s">
        <v>4465</v>
      </c>
      <c r="H1676" s="56" t="s">
        <v>4466</v>
      </c>
      <c r="I1676" s="54" t="e">
        <f>_xlfn.XLOOKUP(H1676,[1]Sheet2!$G:$G,[1]Sheet2!$B:$B)</f>
        <v>#N/A</v>
      </c>
      <c r="J1676" s="54" t="e">
        <f>_xlfn.XLOOKUP(H1676,[1]Sheet2!$G:$G,[1]Sheet2!$C:$C)</f>
        <v>#N/A</v>
      </c>
      <c r="K1676" s="37" t="s">
        <v>4440</v>
      </c>
      <c r="L1676" s="59" t="s">
        <v>4467</v>
      </c>
      <c r="M1676" s="14" t="s">
        <v>10</v>
      </c>
      <c r="N1676" s="13" t="s">
        <v>606</v>
      </c>
      <c r="O1676" s="13" t="s">
        <v>606</v>
      </c>
      <c r="P1676" s="13" t="s">
        <v>606</v>
      </c>
      <c r="Q1676" s="13" t="s">
        <v>606</v>
      </c>
      <c r="R1676" s="13" t="s">
        <v>606</v>
      </c>
      <c r="S1676" s="13"/>
      <c r="T1676" s="13"/>
      <c r="U1676" s="10">
        <v>15</v>
      </c>
      <c r="V1676" s="9" t="s">
        <v>4432</v>
      </c>
      <c r="W1676" s="38" t="s">
        <v>4430</v>
      </c>
      <c r="X1676" s="37" t="s">
        <v>4468</v>
      </c>
    </row>
    <row r="1677" spans="1:24" s="23" customFormat="1" hidden="1" x14ac:dyDescent="0.3">
      <c r="A1677" s="38" t="s">
        <v>6239</v>
      </c>
      <c r="B1677" s="58">
        <v>24469</v>
      </c>
      <c r="C1677" s="58">
        <v>121132</v>
      </c>
      <c r="D1677" s="15">
        <v>83328</v>
      </c>
      <c r="E1677" s="45" t="s">
        <v>1647</v>
      </c>
      <c r="F1677" s="14"/>
      <c r="G1677" s="56" t="s">
        <v>4465</v>
      </c>
      <c r="H1677" s="56" t="s">
        <v>4466</v>
      </c>
      <c r="I1677" s="54" t="e">
        <f>_xlfn.XLOOKUP(H1677,[1]Sheet2!$G:$G,[1]Sheet2!$B:$B)</f>
        <v>#N/A</v>
      </c>
      <c r="J1677" s="54" t="e">
        <f>_xlfn.XLOOKUP(H1677,[1]Sheet2!$G:$G,[1]Sheet2!$C:$C)</f>
        <v>#N/A</v>
      </c>
      <c r="K1677" s="37" t="s">
        <v>4440</v>
      </c>
      <c r="L1677" s="59" t="s">
        <v>4467</v>
      </c>
      <c r="M1677" s="14" t="s">
        <v>10</v>
      </c>
      <c r="N1677" s="13" t="s">
        <v>606</v>
      </c>
      <c r="O1677" s="13" t="s">
        <v>606</v>
      </c>
      <c r="P1677" s="13" t="s">
        <v>606</v>
      </c>
      <c r="Q1677" s="13" t="s">
        <v>606</v>
      </c>
      <c r="R1677" s="13" t="s">
        <v>606</v>
      </c>
      <c r="S1677" s="13"/>
      <c r="T1677" s="13"/>
      <c r="U1677" s="10">
        <v>15</v>
      </c>
      <c r="V1677" s="9" t="s">
        <v>4432</v>
      </c>
      <c r="W1677" s="38" t="s">
        <v>4430</v>
      </c>
      <c r="X1677" s="37" t="s">
        <v>4468</v>
      </c>
    </row>
    <row r="1678" spans="1:24" s="23" customFormat="1" hidden="1" x14ac:dyDescent="0.3">
      <c r="A1678" s="38" t="s">
        <v>6239</v>
      </c>
      <c r="B1678" s="58">
        <v>24469</v>
      </c>
      <c r="C1678" s="58">
        <v>121132</v>
      </c>
      <c r="D1678" s="15">
        <v>82684</v>
      </c>
      <c r="E1678" s="45" t="s">
        <v>590</v>
      </c>
      <c r="F1678" s="14"/>
      <c r="G1678" s="56" t="s">
        <v>4465</v>
      </c>
      <c r="H1678" s="56" t="s">
        <v>4466</v>
      </c>
      <c r="I1678" s="54" t="e">
        <f>_xlfn.XLOOKUP(H1678,[1]Sheet2!$G:$G,[1]Sheet2!$B:$B)</f>
        <v>#N/A</v>
      </c>
      <c r="J1678" s="54" t="e">
        <f>_xlfn.XLOOKUP(H1678,[1]Sheet2!$G:$G,[1]Sheet2!$C:$C)</f>
        <v>#N/A</v>
      </c>
      <c r="K1678" s="37" t="s">
        <v>4440</v>
      </c>
      <c r="L1678" s="59" t="s">
        <v>4467</v>
      </c>
      <c r="M1678" s="14" t="s">
        <v>10</v>
      </c>
      <c r="N1678" s="13" t="s">
        <v>606</v>
      </c>
      <c r="O1678" s="13" t="s">
        <v>606</v>
      </c>
      <c r="P1678" s="13" t="s">
        <v>606</v>
      </c>
      <c r="Q1678" s="13" t="s">
        <v>606</v>
      </c>
      <c r="R1678" s="13" t="s">
        <v>606</v>
      </c>
      <c r="S1678" s="13"/>
      <c r="T1678" s="13"/>
      <c r="U1678" s="10">
        <v>15</v>
      </c>
      <c r="V1678" s="9" t="s">
        <v>4432</v>
      </c>
      <c r="W1678" s="38" t="s">
        <v>4430</v>
      </c>
      <c r="X1678" s="37" t="s">
        <v>4468</v>
      </c>
    </row>
    <row r="1679" spans="1:24" s="23" customFormat="1" hidden="1" x14ac:dyDescent="0.3">
      <c r="A1679" s="38" t="s">
        <v>6239</v>
      </c>
      <c r="B1679" s="58">
        <v>11654</v>
      </c>
      <c r="C1679" s="58">
        <v>40309</v>
      </c>
      <c r="D1679" s="15">
        <v>33816</v>
      </c>
      <c r="E1679" s="45" t="s">
        <v>11</v>
      </c>
      <c r="F1679" s="14"/>
      <c r="G1679" s="56" t="s">
        <v>4469</v>
      </c>
      <c r="H1679" s="56" t="s">
        <v>4470</v>
      </c>
      <c r="I1679" s="54" t="e">
        <f>_xlfn.XLOOKUP(H1679,[1]Sheet2!$G:$G,[1]Sheet2!$B:$B)</f>
        <v>#N/A</v>
      </c>
      <c r="J1679" s="54" t="e">
        <f>_xlfn.XLOOKUP(H1679,[1]Sheet2!$G:$G,[1]Sheet2!$C:$C)</f>
        <v>#N/A</v>
      </c>
      <c r="K1679" s="37" t="s">
        <v>4440</v>
      </c>
      <c r="L1679" s="59" t="s">
        <v>4471</v>
      </c>
      <c r="M1679" s="14" t="s">
        <v>10</v>
      </c>
      <c r="N1679" s="13" t="s">
        <v>606</v>
      </c>
      <c r="O1679" s="13" t="s">
        <v>606</v>
      </c>
      <c r="P1679" s="13" t="s">
        <v>606</v>
      </c>
      <c r="Q1679" s="13" t="s">
        <v>606</v>
      </c>
      <c r="R1679" s="13" t="s">
        <v>606</v>
      </c>
      <c r="S1679" s="13"/>
      <c r="T1679" s="13"/>
      <c r="U1679" s="10">
        <v>30</v>
      </c>
      <c r="V1679" s="9" t="s">
        <v>4432</v>
      </c>
      <c r="W1679" s="38" t="s">
        <v>4431</v>
      </c>
      <c r="X1679" s="13" t="s">
        <v>26</v>
      </c>
    </row>
    <row r="1680" spans="1:24" s="23" customFormat="1" hidden="1" x14ac:dyDescent="0.3">
      <c r="A1680" s="38" t="s">
        <v>6239</v>
      </c>
      <c r="B1680" s="58">
        <v>11654</v>
      </c>
      <c r="C1680" s="58">
        <v>40309</v>
      </c>
      <c r="D1680" s="15">
        <v>33802</v>
      </c>
      <c r="E1680" s="45" t="s">
        <v>11</v>
      </c>
      <c r="F1680" s="14"/>
      <c r="G1680" s="56" t="s">
        <v>4469</v>
      </c>
      <c r="H1680" s="56" t="s">
        <v>4472</v>
      </c>
      <c r="I1680" s="54" t="e">
        <f>_xlfn.XLOOKUP(H1680,[1]Sheet2!$G:$G,[1]Sheet2!$B:$B)</f>
        <v>#N/A</v>
      </c>
      <c r="J1680" s="54" t="e">
        <f>_xlfn.XLOOKUP(H1680,[1]Sheet2!$G:$G,[1]Sheet2!$C:$C)</f>
        <v>#N/A</v>
      </c>
      <c r="K1680" s="37" t="s">
        <v>4440</v>
      </c>
      <c r="L1680" s="59" t="s">
        <v>4471</v>
      </c>
      <c r="M1680" s="14" t="s">
        <v>10</v>
      </c>
      <c r="N1680" s="13" t="s">
        <v>606</v>
      </c>
      <c r="O1680" s="13" t="s">
        <v>606</v>
      </c>
      <c r="P1680" s="13" t="s">
        <v>606</v>
      </c>
      <c r="Q1680" s="13" t="s">
        <v>606</v>
      </c>
      <c r="R1680" s="13" t="s">
        <v>606</v>
      </c>
      <c r="S1680" s="13"/>
      <c r="T1680" s="13"/>
      <c r="U1680" s="10">
        <v>30</v>
      </c>
      <c r="V1680" s="9" t="s">
        <v>4432</v>
      </c>
      <c r="W1680" s="38" t="s">
        <v>4431</v>
      </c>
      <c r="X1680" s="13" t="s">
        <v>26</v>
      </c>
    </row>
    <row r="1681" spans="1:24" s="23" customFormat="1" hidden="1" x14ac:dyDescent="0.3">
      <c r="A1681" s="38" t="s">
        <v>6239</v>
      </c>
      <c r="B1681" s="58">
        <v>24482</v>
      </c>
      <c r="C1681" s="58">
        <v>6438</v>
      </c>
      <c r="D1681" s="15" t="s">
        <v>4473</v>
      </c>
      <c r="E1681" s="45" t="s">
        <v>590</v>
      </c>
      <c r="F1681" s="14"/>
      <c r="G1681" s="56" t="s">
        <v>4474</v>
      </c>
      <c r="H1681" s="56" t="s">
        <v>4475</v>
      </c>
      <c r="I1681" s="54" t="e">
        <f>_xlfn.XLOOKUP(H1681,[1]Sheet2!$G:$G,[1]Sheet2!$B:$B)</f>
        <v>#N/A</v>
      </c>
      <c r="J1681" s="54" t="e">
        <f>_xlfn.XLOOKUP(H1681,[1]Sheet2!$G:$G,[1]Sheet2!$C:$C)</f>
        <v>#N/A</v>
      </c>
      <c r="K1681" s="37" t="s">
        <v>4440</v>
      </c>
      <c r="L1681" s="59" t="s">
        <v>4471</v>
      </c>
      <c r="M1681" s="14" t="s">
        <v>10</v>
      </c>
      <c r="N1681" s="13" t="s">
        <v>606</v>
      </c>
      <c r="O1681" s="13" t="s">
        <v>606</v>
      </c>
      <c r="P1681" s="13" t="s">
        <v>606</v>
      </c>
      <c r="Q1681" s="13" t="s">
        <v>606</v>
      </c>
      <c r="R1681" s="13" t="s">
        <v>606</v>
      </c>
      <c r="S1681" s="13"/>
      <c r="T1681" s="13"/>
      <c r="U1681" s="10">
        <v>10</v>
      </c>
      <c r="V1681" s="9" t="s">
        <v>4432</v>
      </c>
      <c r="W1681" s="38" t="s">
        <v>4431</v>
      </c>
      <c r="X1681" s="13" t="s">
        <v>26</v>
      </c>
    </row>
    <row r="1682" spans="1:24" s="23" customFormat="1" hidden="1" x14ac:dyDescent="0.3">
      <c r="A1682" s="38" t="s">
        <v>6239</v>
      </c>
      <c r="B1682" s="58">
        <v>24482</v>
      </c>
      <c r="C1682" s="58">
        <v>6438</v>
      </c>
      <c r="D1682" s="15">
        <v>5506</v>
      </c>
      <c r="E1682" s="45" t="s">
        <v>1128</v>
      </c>
      <c r="F1682" s="14"/>
      <c r="G1682" s="56" t="s">
        <v>4474</v>
      </c>
      <c r="H1682" s="56" t="s">
        <v>4475</v>
      </c>
      <c r="I1682" s="54" t="e">
        <f>_xlfn.XLOOKUP(H1682,[1]Sheet2!$G:$G,[1]Sheet2!$B:$B)</f>
        <v>#N/A</v>
      </c>
      <c r="J1682" s="54" t="e">
        <f>_xlfn.XLOOKUP(H1682,[1]Sheet2!$G:$G,[1]Sheet2!$C:$C)</f>
        <v>#N/A</v>
      </c>
      <c r="K1682" s="37" t="s">
        <v>4440</v>
      </c>
      <c r="L1682" s="59" t="s">
        <v>4471</v>
      </c>
      <c r="M1682" s="14" t="s">
        <v>10</v>
      </c>
      <c r="N1682" s="13" t="s">
        <v>606</v>
      </c>
      <c r="O1682" s="13" t="s">
        <v>606</v>
      </c>
      <c r="P1682" s="13" t="s">
        <v>606</v>
      </c>
      <c r="Q1682" s="13" t="s">
        <v>606</v>
      </c>
      <c r="R1682" s="13" t="s">
        <v>606</v>
      </c>
      <c r="S1682" s="13"/>
      <c r="T1682" s="13"/>
      <c r="U1682" s="10">
        <v>10</v>
      </c>
      <c r="V1682" s="9" t="s">
        <v>4432</v>
      </c>
      <c r="W1682" s="38" t="s">
        <v>4431</v>
      </c>
      <c r="X1682" s="13" t="s">
        <v>26</v>
      </c>
    </row>
    <row r="1683" spans="1:24" s="23" customFormat="1" hidden="1" x14ac:dyDescent="0.3">
      <c r="A1683" s="38" t="s">
        <v>6239</v>
      </c>
      <c r="B1683" s="58">
        <v>24482</v>
      </c>
      <c r="C1683" s="58">
        <v>6438</v>
      </c>
      <c r="D1683" s="15" t="s">
        <v>4476</v>
      </c>
      <c r="E1683" s="45" t="s">
        <v>590</v>
      </c>
      <c r="F1683" s="14"/>
      <c r="G1683" s="56" t="s">
        <v>4474</v>
      </c>
      <c r="H1683" s="56" t="s">
        <v>4475</v>
      </c>
      <c r="I1683" s="54" t="e">
        <f>_xlfn.XLOOKUP(H1683,[1]Sheet2!$G:$G,[1]Sheet2!$B:$B)</f>
        <v>#N/A</v>
      </c>
      <c r="J1683" s="54" t="e">
        <f>_xlfn.XLOOKUP(H1683,[1]Sheet2!$G:$G,[1]Sheet2!$C:$C)</f>
        <v>#N/A</v>
      </c>
      <c r="K1683" s="37" t="s">
        <v>4440</v>
      </c>
      <c r="L1683" s="59" t="s">
        <v>4471</v>
      </c>
      <c r="M1683" s="14" t="s">
        <v>10</v>
      </c>
      <c r="N1683" s="13" t="s">
        <v>606</v>
      </c>
      <c r="O1683" s="13" t="s">
        <v>606</v>
      </c>
      <c r="P1683" s="13" t="s">
        <v>606</v>
      </c>
      <c r="Q1683" s="13" t="s">
        <v>606</v>
      </c>
      <c r="R1683" s="13" t="s">
        <v>606</v>
      </c>
      <c r="S1683" s="13"/>
      <c r="T1683" s="13"/>
      <c r="U1683" s="10">
        <v>10</v>
      </c>
      <c r="V1683" s="9" t="s">
        <v>4432</v>
      </c>
      <c r="W1683" s="38" t="s">
        <v>4431</v>
      </c>
      <c r="X1683" s="13" t="s">
        <v>26</v>
      </c>
    </row>
    <row r="1684" spans="1:24" s="23" customFormat="1" hidden="1" x14ac:dyDescent="0.3">
      <c r="A1684" s="38" t="s">
        <v>6239</v>
      </c>
      <c r="B1684" s="58">
        <v>24482</v>
      </c>
      <c r="C1684" s="58">
        <v>6438</v>
      </c>
      <c r="D1684" s="15">
        <v>82630</v>
      </c>
      <c r="E1684" s="45" t="s">
        <v>3759</v>
      </c>
      <c r="F1684" s="14"/>
      <c r="G1684" s="56" t="s">
        <v>4474</v>
      </c>
      <c r="H1684" s="56" t="s">
        <v>4475</v>
      </c>
      <c r="I1684" s="54" t="e">
        <f>_xlfn.XLOOKUP(H1684,[1]Sheet2!$G:$G,[1]Sheet2!$B:$B)</f>
        <v>#N/A</v>
      </c>
      <c r="J1684" s="54" t="e">
        <f>_xlfn.XLOOKUP(H1684,[1]Sheet2!$G:$G,[1]Sheet2!$C:$C)</f>
        <v>#N/A</v>
      </c>
      <c r="K1684" s="37" t="s">
        <v>4440</v>
      </c>
      <c r="L1684" s="59" t="s">
        <v>4471</v>
      </c>
      <c r="M1684" s="14" t="s">
        <v>10</v>
      </c>
      <c r="N1684" s="13" t="s">
        <v>606</v>
      </c>
      <c r="O1684" s="13" t="s">
        <v>606</v>
      </c>
      <c r="P1684" s="13" t="s">
        <v>606</v>
      </c>
      <c r="Q1684" s="13" t="s">
        <v>606</v>
      </c>
      <c r="R1684" s="13" t="s">
        <v>606</v>
      </c>
      <c r="S1684" s="13"/>
      <c r="T1684" s="13"/>
      <c r="U1684" s="10">
        <v>10</v>
      </c>
      <c r="V1684" s="9" t="s">
        <v>4432</v>
      </c>
      <c r="W1684" s="38" t="s">
        <v>4431</v>
      </c>
      <c r="X1684" s="13" t="s">
        <v>26</v>
      </c>
    </row>
    <row r="1685" spans="1:24" s="23" customFormat="1" hidden="1" x14ac:dyDescent="0.3">
      <c r="A1685" s="38" t="s">
        <v>6239</v>
      </c>
      <c r="B1685" s="58">
        <v>24482</v>
      </c>
      <c r="C1685" s="58">
        <v>6438</v>
      </c>
      <c r="D1685" s="15">
        <v>82635</v>
      </c>
      <c r="E1685" s="45" t="s">
        <v>3759</v>
      </c>
      <c r="F1685" s="14"/>
      <c r="G1685" s="56" t="s">
        <v>4474</v>
      </c>
      <c r="H1685" s="56" t="s">
        <v>4475</v>
      </c>
      <c r="I1685" s="54" t="e">
        <f>_xlfn.XLOOKUP(H1685,[1]Sheet2!$G:$G,[1]Sheet2!$B:$B)</f>
        <v>#N/A</v>
      </c>
      <c r="J1685" s="54" t="e">
        <f>_xlfn.XLOOKUP(H1685,[1]Sheet2!$G:$G,[1]Sheet2!$C:$C)</f>
        <v>#N/A</v>
      </c>
      <c r="K1685" s="37" t="s">
        <v>4440</v>
      </c>
      <c r="L1685" s="59" t="s">
        <v>4471</v>
      </c>
      <c r="M1685" s="14" t="s">
        <v>10</v>
      </c>
      <c r="N1685" s="13" t="s">
        <v>606</v>
      </c>
      <c r="O1685" s="13" t="s">
        <v>606</v>
      </c>
      <c r="P1685" s="13" t="s">
        <v>606</v>
      </c>
      <c r="Q1685" s="13" t="s">
        <v>606</v>
      </c>
      <c r="R1685" s="13" t="s">
        <v>606</v>
      </c>
      <c r="S1685" s="13"/>
      <c r="T1685" s="13"/>
      <c r="U1685" s="10">
        <v>10</v>
      </c>
      <c r="V1685" s="9" t="s">
        <v>4432</v>
      </c>
      <c r="W1685" s="38" t="s">
        <v>4431</v>
      </c>
      <c r="X1685" s="13" t="s">
        <v>26</v>
      </c>
    </row>
    <row r="1686" spans="1:24" s="23" customFormat="1" hidden="1" x14ac:dyDescent="0.3">
      <c r="A1686" s="38" t="s">
        <v>6239</v>
      </c>
      <c r="B1686" s="58">
        <v>24482</v>
      </c>
      <c r="C1686" s="58">
        <v>6438</v>
      </c>
      <c r="D1686" s="15" t="s">
        <v>4477</v>
      </c>
      <c r="E1686" s="45" t="s">
        <v>590</v>
      </c>
      <c r="F1686" s="14"/>
      <c r="G1686" s="56" t="s">
        <v>4474</v>
      </c>
      <c r="H1686" s="56" t="s">
        <v>4475</v>
      </c>
      <c r="I1686" s="54" t="e">
        <f>_xlfn.XLOOKUP(H1686,[1]Sheet2!$G:$G,[1]Sheet2!$B:$B)</f>
        <v>#N/A</v>
      </c>
      <c r="J1686" s="54" t="e">
        <f>_xlfn.XLOOKUP(H1686,[1]Sheet2!$G:$G,[1]Sheet2!$C:$C)</f>
        <v>#N/A</v>
      </c>
      <c r="K1686" s="37" t="s">
        <v>4440</v>
      </c>
      <c r="L1686" s="59" t="s">
        <v>4471</v>
      </c>
      <c r="M1686" s="14" t="s">
        <v>10</v>
      </c>
      <c r="N1686" s="13" t="s">
        <v>606</v>
      </c>
      <c r="O1686" s="13" t="s">
        <v>606</v>
      </c>
      <c r="P1686" s="13" t="s">
        <v>606</v>
      </c>
      <c r="Q1686" s="13" t="s">
        <v>606</v>
      </c>
      <c r="R1686" s="13" t="s">
        <v>606</v>
      </c>
      <c r="S1686" s="13"/>
      <c r="T1686" s="13"/>
      <c r="U1686" s="10">
        <v>10</v>
      </c>
      <c r="V1686" s="9" t="s">
        <v>4432</v>
      </c>
      <c r="W1686" s="38" t="s">
        <v>4431</v>
      </c>
      <c r="X1686" s="13" t="s">
        <v>26</v>
      </c>
    </row>
    <row r="1687" spans="1:24" s="23" customFormat="1" hidden="1" x14ac:dyDescent="0.3">
      <c r="A1687" s="38" t="s">
        <v>6239</v>
      </c>
      <c r="B1687" s="58">
        <v>24482</v>
      </c>
      <c r="C1687" s="58">
        <v>6438</v>
      </c>
      <c r="D1687" s="15">
        <v>82377</v>
      </c>
      <c r="E1687" s="45" t="s">
        <v>1728</v>
      </c>
      <c r="F1687" s="14"/>
      <c r="G1687" s="56" t="s">
        <v>4474</v>
      </c>
      <c r="H1687" s="56" t="s">
        <v>4475</v>
      </c>
      <c r="I1687" s="54" t="e">
        <f>_xlfn.XLOOKUP(H1687,[1]Sheet2!$G:$G,[1]Sheet2!$B:$B)</f>
        <v>#N/A</v>
      </c>
      <c r="J1687" s="54" t="e">
        <f>_xlfn.XLOOKUP(H1687,[1]Sheet2!$G:$G,[1]Sheet2!$C:$C)</f>
        <v>#N/A</v>
      </c>
      <c r="K1687" s="37" t="s">
        <v>4440</v>
      </c>
      <c r="L1687" s="59" t="s">
        <v>4471</v>
      </c>
      <c r="M1687" s="14" t="s">
        <v>10</v>
      </c>
      <c r="N1687" s="13" t="s">
        <v>606</v>
      </c>
      <c r="O1687" s="13" t="s">
        <v>606</v>
      </c>
      <c r="P1687" s="13" t="s">
        <v>606</v>
      </c>
      <c r="Q1687" s="13" t="s">
        <v>606</v>
      </c>
      <c r="R1687" s="13" t="s">
        <v>606</v>
      </c>
      <c r="S1687" s="13"/>
      <c r="T1687" s="13"/>
      <c r="U1687" s="10">
        <v>10</v>
      </c>
      <c r="V1687" s="9" t="s">
        <v>4432</v>
      </c>
      <c r="W1687" s="38" t="s">
        <v>4431</v>
      </c>
      <c r="X1687" s="13" t="s">
        <v>26</v>
      </c>
    </row>
    <row r="1688" spans="1:24" s="23" customFormat="1" hidden="1" x14ac:dyDescent="0.3">
      <c r="A1688" s="38" t="s">
        <v>6239</v>
      </c>
      <c r="B1688" s="58">
        <v>24482</v>
      </c>
      <c r="C1688" s="58">
        <v>6438</v>
      </c>
      <c r="D1688" s="15">
        <v>5866</v>
      </c>
      <c r="E1688" s="45" t="s">
        <v>1797</v>
      </c>
      <c r="F1688" s="14"/>
      <c r="G1688" s="56" t="s">
        <v>4474</v>
      </c>
      <c r="H1688" s="56" t="s">
        <v>4475</v>
      </c>
      <c r="I1688" s="54" t="e">
        <f>_xlfn.XLOOKUP(H1688,[1]Sheet2!$G:$G,[1]Sheet2!$B:$B)</f>
        <v>#N/A</v>
      </c>
      <c r="J1688" s="54" t="e">
        <f>_xlfn.XLOOKUP(H1688,[1]Sheet2!$G:$G,[1]Sheet2!$C:$C)</f>
        <v>#N/A</v>
      </c>
      <c r="K1688" s="37" t="s">
        <v>4440</v>
      </c>
      <c r="L1688" s="59" t="s">
        <v>4471</v>
      </c>
      <c r="M1688" s="14" t="s">
        <v>10</v>
      </c>
      <c r="N1688" s="13" t="s">
        <v>606</v>
      </c>
      <c r="O1688" s="13" t="s">
        <v>606</v>
      </c>
      <c r="P1688" s="13" t="s">
        <v>606</v>
      </c>
      <c r="Q1688" s="13" t="s">
        <v>606</v>
      </c>
      <c r="R1688" s="13" t="s">
        <v>606</v>
      </c>
      <c r="S1688" s="13"/>
      <c r="T1688" s="13"/>
      <c r="U1688" s="10">
        <v>10</v>
      </c>
      <c r="V1688" s="9" t="s">
        <v>4432</v>
      </c>
      <c r="W1688" s="38" t="s">
        <v>4431</v>
      </c>
      <c r="X1688" s="13" t="s">
        <v>26</v>
      </c>
    </row>
    <row r="1689" spans="1:24" s="23" customFormat="1" hidden="1" x14ac:dyDescent="0.3">
      <c r="A1689" s="38" t="s">
        <v>6239</v>
      </c>
      <c r="B1689" s="58">
        <v>34698</v>
      </c>
      <c r="C1689" s="58">
        <v>29306</v>
      </c>
      <c r="D1689" s="15">
        <v>23386</v>
      </c>
      <c r="E1689" s="45" t="s">
        <v>593</v>
      </c>
      <c r="F1689" s="14"/>
      <c r="G1689" s="56" t="s">
        <v>4478</v>
      </c>
      <c r="H1689" s="56" t="s">
        <v>4479</v>
      </c>
      <c r="I1689" s="54" t="e">
        <f>_xlfn.XLOOKUP(H1689,[1]Sheet2!$G:$G,[1]Sheet2!$B:$B)</f>
        <v>#N/A</v>
      </c>
      <c r="J1689" s="54" t="e">
        <f>_xlfn.XLOOKUP(H1689,[1]Sheet2!$G:$G,[1]Sheet2!$C:$C)</f>
        <v>#N/A</v>
      </c>
      <c r="K1689" s="37" t="s">
        <v>4440</v>
      </c>
      <c r="L1689" s="59" t="s">
        <v>4471</v>
      </c>
      <c r="M1689" s="14" t="s">
        <v>10</v>
      </c>
      <c r="N1689" s="13" t="s">
        <v>606</v>
      </c>
      <c r="O1689" s="13" t="s">
        <v>606</v>
      </c>
      <c r="P1689" s="13" t="s">
        <v>606</v>
      </c>
      <c r="Q1689" s="13" t="s">
        <v>606</v>
      </c>
      <c r="R1689" s="13" t="s">
        <v>606</v>
      </c>
      <c r="S1689" s="13"/>
      <c r="T1689" s="13"/>
      <c r="U1689" s="10">
        <v>30</v>
      </c>
      <c r="V1689" s="9" t="s">
        <v>4432</v>
      </c>
      <c r="W1689" s="38" t="s">
        <v>4431</v>
      </c>
      <c r="X1689" s="13" t="s">
        <v>26</v>
      </c>
    </row>
    <row r="1690" spans="1:24" s="23" customFormat="1" hidden="1" x14ac:dyDescent="0.3">
      <c r="A1690" s="38" t="s">
        <v>6239</v>
      </c>
      <c r="B1690" s="58">
        <v>34698</v>
      </c>
      <c r="C1690" s="58">
        <v>29306</v>
      </c>
      <c r="D1690" s="15">
        <v>14246</v>
      </c>
      <c r="E1690" s="45" t="s">
        <v>593</v>
      </c>
      <c r="F1690" s="14"/>
      <c r="G1690" s="56" t="s">
        <v>4478</v>
      </c>
      <c r="H1690" s="56" t="s">
        <v>4479</v>
      </c>
      <c r="I1690" s="54" t="e">
        <f>_xlfn.XLOOKUP(H1690,[1]Sheet2!$G:$G,[1]Sheet2!$B:$B)</f>
        <v>#N/A</v>
      </c>
      <c r="J1690" s="54" t="e">
        <f>_xlfn.XLOOKUP(H1690,[1]Sheet2!$G:$G,[1]Sheet2!$C:$C)</f>
        <v>#N/A</v>
      </c>
      <c r="K1690" s="37" t="s">
        <v>4440</v>
      </c>
      <c r="L1690" s="59" t="s">
        <v>4471</v>
      </c>
      <c r="M1690" s="14" t="s">
        <v>10</v>
      </c>
      <c r="N1690" s="13" t="s">
        <v>606</v>
      </c>
      <c r="O1690" s="13" t="s">
        <v>606</v>
      </c>
      <c r="P1690" s="13" t="s">
        <v>606</v>
      </c>
      <c r="Q1690" s="13" t="s">
        <v>606</v>
      </c>
      <c r="R1690" s="13" t="s">
        <v>606</v>
      </c>
      <c r="S1690" s="13"/>
      <c r="T1690" s="13"/>
      <c r="U1690" s="10">
        <v>30</v>
      </c>
      <c r="V1690" s="9" t="s">
        <v>4432</v>
      </c>
      <c r="W1690" s="38" t="s">
        <v>4431</v>
      </c>
      <c r="X1690" s="13" t="s">
        <v>26</v>
      </c>
    </row>
    <row r="1691" spans="1:24" s="23" customFormat="1" hidden="1" x14ac:dyDescent="0.3">
      <c r="A1691" s="38" t="s">
        <v>6239</v>
      </c>
      <c r="B1691" s="58">
        <v>34697</v>
      </c>
      <c r="C1691" s="58">
        <v>1001411</v>
      </c>
      <c r="D1691" s="15">
        <v>31119</v>
      </c>
      <c r="E1691" s="45" t="s">
        <v>1764</v>
      </c>
      <c r="F1691" s="14"/>
      <c r="G1691" s="56" t="s">
        <v>4478</v>
      </c>
      <c r="H1691" s="56" t="s">
        <v>4480</v>
      </c>
      <c r="I1691" s="54" t="e">
        <f>_xlfn.XLOOKUP(H1691,[1]Sheet2!$G:$G,[1]Sheet2!$B:$B)</f>
        <v>#N/A</v>
      </c>
      <c r="J1691" s="54" t="e">
        <f>_xlfn.XLOOKUP(H1691,[1]Sheet2!$G:$G,[1]Sheet2!$C:$C)</f>
        <v>#N/A</v>
      </c>
      <c r="K1691" s="37" t="s">
        <v>4440</v>
      </c>
      <c r="L1691" s="59" t="s">
        <v>4471</v>
      </c>
      <c r="M1691" s="14" t="s">
        <v>10</v>
      </c>
      <c r="N1691" s="13" t="s">
        <v>606</v>
      </c>
      <c r="O1691" s="13" t="s">
        <v>606</v>
      </c>
      <c r="P1691" s="13" t="s">
        <v>606</v>
      </c>
      <c r="Q1691" s="13" t="s">
        <v>606</v>
      </c>
      <c r="R1691" s="13" t="s">
        <v>606</v>
      </c>
      <c r="S1691" s="13"/>
      <c r="T1691" s="13"/>
      <c r="U1691" s="10">
        <v>30</v>
      </c>
      <c r="V1691" s="9" t="s">
        <v>4432</v>
      </c>
      <c r="W1691" s="38" t="s">
        <v>4431</v>
      </c>
      <c r="X1691" s="13" t="s">
        <v>26</v>
      </c>
    </row>
    <row r="1692" spans="1:24" s="23" customFormat="1" hidden="1" x14ac:dyDescent="0.3">
      <c r="A1692" s="38" t="s">
        <v>6239</v>
      </c>
      <c r="B1692" s="58">
        <v>34697</v>
      </c>
      <c r="C1692" s="58">
        <v>1001411</v>
      </c>
      <c r="D1692" s="15">
        <v>15026</v>
      </c>
      <c r="E1692" s="45" t="s">
        <v>1764</v>
      </c>
      <c r="F1692" s="14"/>
      <c r="G1692" s="56" t="s">
        <v>4478</v>
      </c>
      <c r="H1692" s="56" t="s">
        <v>4480</v>
      </c>
      <c r="I1692" s="54" t="e">
        <f>_xlfn.XLOOKUP(H1692,[1]Sheet2!$G:$G,[1]Sheet2!$B:$B)</f>
        <v>#N/A</v>
      </c>
      <c r="J1692" s="54" t="e">
        <f>_xlfn.XLOOKUP(H1692,[1]Sheet2!$G:$G,[1]Sheet2!$C:$C)</f>
        <v>#N/A</v>
      </c>
      <c r="K1692" s="37" t="s">
        <v>4440</v>
      </c>
      <c r="L1692" s="59" t="s">
        <v>4471</v>
      </c>
      <c r="M1692" s="14" t="s">
        <v>10</v>
      </c>
      <c r="N1692" s="13" t="s">
        <v>606</v>
      </c>
      <c r="O1692" s="13" t="s">
        <v>606</v>
      </c>
      <c r="P1692" s="13" t="s">
        <v>606</v>
      </c>
      <c r="Q1692" s="13" t="s">
        <v>606</v>
      </c>
      <c r="R1692" s="13" t="s">
        <v>606</v>
      </c>
      <c r="S1692" s="13"/>
      <c r="T1692" s="13"/>
      <c r="U1692" s="10">
        <v>30</v>
      </c>
      <c r="V1692" s="9" t="s">
        <v>4432</v>
      </c>
      <c r="W1692" s="38" t="s">
        <v>4431</v>
      </c>
      <c r="X1692" s="13" t="s">
        <v>26</v>
      </c>
    </row>
    <row r="1693" spans="1:24" s="23" customFormat="1" hidden="1" x14ac:dyDescent="0.3">
      <c r="A1693" s="38" t="s">
        <v>6239</v>
      </c>
      <c r="B1693" s="58">
        <v>40788</v>
      </c>
      <c r="C1693" s="58">
        <v>1016470</v>
      </c>
      <c r="D1693" s="15">
        <v>14943</v>
      </c>
      <c r="E1693" s="45" t="s">
        <v>590</v>
      </c>
      <c r="F1693" s="14"/>
      <c r="G1693" s="56" t="s">
        <v>4481</v>
      </c>
      <c r="H1693" s="56" t="s">
        <v>4482</v>
      </c>
      <c r="I1693" s="54" t="e">
        <f>_xlfn.XLOOKUP(H1693,[1]Sheet2!$G:$G,[1]Sheet2!$B:$B)</f>
        <v>#N/A</v>
      </c>
      <c r="J1693" s="54" t="e">
        <f>_xlfn.XLOOKUP(H1693,[1]Sheet2!$G:$G,[1]Sheet2!$C:$C)</f>
        <v>#N/A</v>
      </c>
      <c r="K1693" s="37" t="s">
        <v>4440</v>
      </c>
      <c r="L1693" s="59" t="s">
        <v>4471</v>
      </c>
      <c r="M1693" s="14" t="s">
        <v>10</v>
      </c>
      <c r="N1693" s="13" t="s">
        <v>606</v>
      </c>
      <c r="O1693" s="13" t="s">
        <v>606</v>
      </c>
      <c r="P1693" s="13" t="s">
        <v>606</v>
      </c>
      <c r="Q1693" s="13" t="s">
        <v>606</v>
      </c>
      <c r="R1693" s="13" t="s">
        <v>606</v>
      </c>
      <c r="S1693" s="13"/>
      <c r="T1693" s="13"/>
      <c r="U1693" s="10">
        <v>5</v>
      </c>
      <c r="V1693" s="9" t="s">
        <v>4432</v>
      </c>
      <c r="W1693" s="38" t="s">
        <v>4431</v>
      </c>
      <c r="X1693" s="13" t="s">
        <v>26</v>
      </c>
    </row>
    <row r="1694" spans="1:24" s="23" customFormat="1" hidden="1" x14ac:dyDescent="0.3">
      <c r="A1694" s="38" t="s">
        <v>6239</v>
      </c>
      <c r="B1694" s="58">
        <v>37507</v>
      </c>
      <c r="C1694" s="58">
        <v>1009108</v>
      </c>
      <c r="D1694" s="15">
        <v>36421</v>
      </c>
      <c r="E1694" s="45" t="s">
        <v>593</v>
      </c>
      <c r="F1694" s="14"/>
      <c r="G1694" s="56" t="s">
        <v>4483</v>
      </c>
      <c r="H1694" s="56" t="s">
        <v>4484</v>
      </c>
      <c r="I1694" s="54" t="e">
        <f>_xlfn.XLOOKUP(H1694,[1]Sheet2!$G:$G,[1]Sheet2!$B:$B)</f>
        <v>#N/A</v>
      </c>
      <c r="J1694" s="54" t="e">
        <f>_xlfn.XLOOKUP(H1694,[1]Sheet2!$G:$G,[1]Sheet2!$C:$C)</f>
        <v>#N/A</v>
      </c>
      <c r="K1694" s="37" t="s">
        <v>4440</v>
      </c>
      <c r="L1694" s="59" t="s">
        <v>4471</v>
      </c>
      <c r="M1694" s="14" t="s">
        <v>10</v>
      </c>
      <c r="N1694" s="13" t="s">
        <v>606</v>
      </c>
      <c r="O1694" s="13" t="s">
        <v>606</v>
      </c>
      <c r="P1694" s="13" t="s">
        <v>606</v>
      </c>
      <c r="Q1694" s="13" t="s">
        <v>606</v>
      </c>
      <c r="R1694" s="13" t="s">
        <v>606</v>
      </c>
      <c r="S1694" s="13"/>
      <c r="T1694" s="13"/>
      <c r="U1694" s="10">
        <v>25</v>
      </c>
      <c r="V1694" s="9" t="s">
        <v>4432</v>
      </c>
      <c r="W1694" s="38" t="s">
        <v>4431</v>
      </c>
      <c r="X1694" s="13" t="s">
        <v>26</v>
      </c>
    </row>
    <row r="1695" spans="1:24" s="23" customFormat="1" hidden="1" x14ac:dyDescent="0.3">
      <c r="A1695" s="38" t="s">
        <v>6239</v>
      </c>
      <c r="B1695" s="58">
        <v>37507</v>
      </c>
      <c r="C1695" s="58">
        <v>1009108</v>
      </c>
      <c r="D1695" s="15" t="s">
        <v>4485</v>
      </c>
      <c r="E1695" s="45" t="s">
        <v>11</v>
      </c>
      <c r="F1695" s="14"/>
      <c r="G1695" s="56" t="s">
        <v>4483</v>
      </c>
      <c r="H1695" s="56" t="s">
        <v>4484</v>
      </c>
      <c r="I1695" s="54" t="e">
        <f>_xlfn.XLOOKUP(H1695,[1]Sheet2!$G:$G,[1]Sheet2!$B:$B)</f>
        <v>#N/A</v>
      </c>
      <c r="J1695" s="54" t="e">
        <f>_xlfn.XLOOKUP(H1695,[1]Sheet2!$G:$G,[1]Sheet2!$C:$C)</f>
        <v>#N/A</v>
      </c>
      <c r="K1695" s="37" t="s">
        <v>4440</v>
      </c>
      <c r="L1695" s="59" t="s">
        <v>4471</v>
      </c>
      <c r="M1695" s="14" t="s">
        <v>10</v>
      </c>
      <c r="N1695" s="13" t="s">
        <v>606</v>
      </c>
      <c r="O1695" s="13" t="s">
        <v>606</v>
      </c>
      <c r="P1695" s="13" t="s">
        <v>606</v>
      </c>
      <c r="Q1695" s="13" t="s">
        <v>606</v>
      </c>
      <c r="R1695" s="13" t="s">
        <v>606</v>
      </c>
      <c r="S1695" s="13"/>
      <c r="T1695" s="13"/>
      <c r="U1695" s="10">
        <v>25</v>
      </c>
      <c r="V1695" s="9" t="s">
        <v>4432</v>
      </c>
      <c r="W1695" s="38" t="s">
        <v>4431</v>
      </c>
      <c r="X1695" s="13" t="s">
        <v>26</v>
      </c>
    </row>
    <row r="1696" spans="1:24" s="23" customFormat="1" hidden="1" x14ac:dyDescent="0.3">
      <c r="A1696" s="38" t="s">
        <v>6239</v>
      </c>
      <c r="B1696" s="58">
        <v>37507</v>
      </c>
      <c r="C1696" s="58">
        <v>1009108</v>
      </c>
      <c r="D1696" s="15">
        <v>15479</v>
      </c>
      <c r="E1696" s="45" t="s">
        <v>583</v>
      </c>
      <c r="F1696" s="14"/>
      <c r="G1696" s="56" t="s">
        <v>4483</v>
      </c>
      <c r="H1696" s="56" t="s">
        <v>4484</v>
      </c>
      <c r="I1696" s="54" t="e">
        <f>_xlfn.XLOOKUP(H1696,[1]Sheet2!$G:$G,[1]Sheet2!$B:$B)</f>
        <v>#N/A</v>
      </c>
      <c r="J1696" s="54" t="e">
        <f>_xlfn.XLOOKUP(H1696,[1]Sheet2!$G:$G,[1]Sheet2!$C:$C)</f>
        <v>#N/A</v>
      </c>
      <c r="K1696" s="37" t="s">
        <v>4440</v>
      </c>
      <c r="L1696" s="59" t="s">
        <v>4471</v>
      </c>
      <c r="M1696" s="14" t="s">
        <v>10</v>
      </c>
      <c r="N1696" s="13" t="s">
        <v>606</v>
      </c>
      <c r="O1696" s="13" t="s">
        <v>606</v>
      </c>
      <c r="P1696" s="13" t="s">
        <v>606</v>
      </c>
      <c r="Q1696" s="13" t="s">
        <v>606</v>
      </c>
      <c r="R1696" s="13" t="s">
        <v>606</v>
      </c>
      <c r="S1696" s="13"/>
      <c r="T1696" s="13"/>
      <c r="U1696" s="10">
        <v>25</v>
      </c>
      <c r="V1696" s="9" t="s">
        <v>4432</v>
      </c>
      <c r="W1696" s="38" t="s">
        <v>4431</v>
      </c>
      <c r="X1696" s="13" t="s">
        <v>26</v>
      </c>
    </row>
    <row r="1697" spans="1:24" s="23" customFormat="1" hidden="1" x14ac:dyDescent="0.3">
      <c r="A1697" s="38" t="s">
        <v>6239</v>
      </c>
      <c r="B1697" s="58">
        <v>6821</v>
      </c>
      <c r="C1697" s="58">
        <v>22683</v>
      </c>
      <c r="D1697" s="15">
        <v>6916</v>
      </c>
      <c r="E1697" s="45" t="s">
        <v>583</v>
      </c>
      <c r="F1697" s="14"/>
      <c r="G1697" s="56" t="s">
        <v>4546</v>
      </c>
      <c r="H1697" s="56" t="s">
        <v>4547</v>
      </c>
      <c r="I1697" s="54" t="e">
        <f>_xlfn.XLOOKUP(H1697,[1]Sheet2!$G:$G,[1]Sheet2!$B:$B)</f>
        <v>#N/A</v>
      </c>
      <c r="J1697" s="54" t="e">
        <f>_xlfn.XLOOKUP(H1697,[1]Sheet2!$G:$G,[1]Sheet2!$C:$C)</f>
        <v>#N/A</v>
      </c>
      <c r="K1697" s="37" t="s">
        <v>4440</v>
      </c>
      <c r="L1697" s="59" t="s">
        <v>4548</v>
      </c>
      <c r="M1697" s="14" t="s">
        <v>10</v>
      </c>
      <c r="N1697" s="13" t="s">
        <v>606</v>
      </c>
      <c r="O1697" s="13" t="s">
        <v>606</v>
      </c>
      <c r="P1697" s="13" t="s">
        <v>606</v>
      </c>
      <c r="Q1697" s="13" t="s">
        <v>606</v>
      </c>
      <c r="R1697" s="13" t="s">
        <v>606</v>
      </c>
      <c r="S1697" s="13"/>
      <c r="T1697" s="13"/>
      <c r="U1697" s="10">
        <v>10</v>
      </c>
      <c r="V1697" s="9" t="s">
        <v>4432</v>
      </c>
      <c r="W1697" s="38" t="s">
        <v>4429</v>
      </c>
      <c r="X1697" s="13" t="s">
        <v>26</v>
      </c>
    </row>
    <row r="1698" spans="1:24" s="23" customFormat="1" hidden="1" x14ac:dyDescent="0.3">
      <c r="A1698" s="38" t="s">
        <v>6239</v>
      </c>
      <c r="B1698" s="58">
        <v>6821</v>
      </c>
      <c r="C1698" s="58">
        <v>22683</v>
      </c>
      <c r="D1698" s="15">
        <v>8351</v>
      </c>
      <c r="E1698" s="45" t="s">
        <v>583</v>
      </c>
      <c r="F1698" s="14"/>
      <c r="G1698" s="56" t="s">
        <v>4546</v>
      </c>
      <c r="H1698" s="56" t="s">
        <v>4547</v>
      </c>
      <c r="I1698" s="54" t="e">
        <f>_xlfn.XLOOKUP(H1698,[1]Sheet2!$G:$G,[1]Sheet2!$B:$B)</f>
        <v>#N/A</v>
      </c>
      <c r="J1698" s="54" t="e">
        <f>_xlfn.XLOOKUP(H1698,[1]Sheet2!$G:$G,[1]Sheet2!$C:$C)</f>
        <v>#N/A</v>
      </c>
      <c r="K1698" s="37" t="s">
        <v>4440</v>
      </c>
      <c r="L1698" s="59" t="s">
        <v>4548</v>
      </c>
      <c r="M1698" s="14" t="s">
        <v>10</v>
      </c>
      <c r="N1698" s="13" t="s">
        <v>606</v>
      </c>
      <c r="O1698" s="13" t="s">
        <v>606</v>
      </c>
      <c r="P1698" s="13" t="s">
        <v>606</v>
      </c>
      <c r="Q1698" s="13" t="s">
        <v>606</v>
      </c>
      <c r="R1698" s="13" t="s">
        <v>606</v>
      </c>
      <c r="S1698" s="13"/>
      <c r="T1698" s="13"/>
      <c r="U1698" s="10">
        <v>10</v>
      </c>
      <c r="V1698" s="9" t="s">
        <v>4432</v>
      </c>
      <c r="W1698" s="38" t="s">
        <v>4429</v>
      </c>
      <c r="X1698" s="13" t="s">
        <v>26</v>
      </c>
    </row>
    <row r="1699" spans="1:24" s="23" customFormat="1" hidden="1" x14ac:dyDescent="0.3">
      <c r="A1699" s="38" t="s">
        <v>6239</v>
      </c>
      <c r="B1699" s="58">
        <v>11671</v>
      </c>
      <c r="C1699" s="58">
        <v>40367</v>
      </c>
      <c r="D1699" s="15">
        <v>33801</v>
      </c>
      <c r="E1699" s="45" t="s">
        <v>11</v>
      </c>
      <c r="F1699" s="14"/>
      <c r="G1699" s="56" t="s">
        <v>4549</v>
      </c>
      <c r="H1699" s="56" t="s">
        <v>4550</v>
      </c>
      <c r="I1699" s="54" t="e">
        <f>_xlfn.XLOOKUP(H1699,[1]Sheet2!$G:$G,[1]Sheet2!$B:$B)</f>
        <v>#N/A</v>
      </c>
      <c r="J1699" s="54" t="e">
        <f>_xlfn.XLOOKUP(H1699,[1]Sheet2!$G:$G,[1]Sheet2!$C:$C)</f>
        <v>#N/A</v>
      </c>
      <c r="K1699" s="37" t="s">
        <v>4440</v>
      </c>
      <c r="L1699" s="59" t="s">
        <v>4548</v>
      </c>
      <c r="M1699" s="14" t="s">
        <v>10</v>
      </c>
      <c r="N1699" s="13" t="s">
        <v>606</v>
      </c>
      <c r="O1699" s="13" t="s">
        <v>606</v>
      </c>
      <c r="P1699" s="13" t="s">
        <v>606</v>
      </c>
      <c r="Q1699" s="13" t="s">
        <v>606</v>
      </c>
      <c r="R1699" s="13" t="s">
        <v>606</v>
      </c>
      <c r="S1699" s="13"/>
      <c r="T1699" s="13"/>
      <c r="U1699" s="10">
        <v>5</v>
      </c>
      <c r="V1699" s="9" t="s">
        <v>4432</v>
      </c>
      <c r="W1699" s="38" t="s">
        <v>4429</v>
      </c>
      <c r="X1699" s="13" t="s">
        <v>26</v>
      </c>
    </row>
    <row r="1700" spans="1:24" s="23" customFormat="1" hidden="1" x14ac:dyDescent="0.3">
      <c r="A1700" s="38" t="s">
        <v>6239</v>
      </c>
      <c r="B1700" s="58">
        <v>11671</v>
      </c>
      <c r="C1700" s="58">
        <v>40367</v>
      </c>
      <c r="D1700" s="15">
        <v>33569</v>
      </c>
      <c r="E1700" s="45" t="s">
        <v>11</v>
      </c>
      <c r="F1700" s="14"/>
      <c r="G1700" s="56" t="s">
        <v>4549</v>
      </c>
      <c r="H1700" s="56" t="s">
        <v>4550</v>
      </c>
      <c r="I1700" s="54" t="e">
        <f>_xlfn.XLOOKUP(H1700,[1]Sheet2!$G:$G,[1]Sheet2!$B:$B)</f>
        <v>#N/A</v>
      </c>
      <c r="J1700" s="54" t="e">
        <f>_xlfn.XLOOKUP(H1700,[1]Sheet2!$G:$G,[1]Sheet2!$C:$C)</f>
        <v>#N/A</v>
      </c>
      <c r="K1700" s="37" t="s">
        <v>4440</v>
      </c>
      <c r="L1700" s="59" t="s">
        <v>4548</v>
      </c>
      <c r="M1700" s="14" t="s">
        <v>10</v>
      </c>
      <c r="N1700" s="13" t="s">
        <v>606</v>
      </c>
      <c r="O1700" s="13" t="s">
        <v>606</v>
      </c>
      <c r="P1700" s="13" t="s">
        <v>606</v>
      </c>
      <c r="Q1700" s="13" t="s">
        <v>606</v>
      </c>
      <c r="R1700" s="13" t="s">
        <v>606</v>
      </c>
      <c r="S1700" s="13"/>
      <c r="T1700" s="13"/>
      <c r="U1700" s="10">
        <v>5</v>
      </c>
      <c r="V1700" s="9" t="s">
        <v>4432</v>
      </c>
      <c r="W1700" s="38" t="s">
        <v>4429</v>
      </c>
      <c r="X1700" s="13" t="s">
        <v>26</v>
      </c>
    </row>
    <row r="1701" spans="1:24" s="23" customFormat="1" hidden="1" x14ac:dyDescent="0.3">
      <c r="A1701" s="38" t="s">
        <v>6239</v>
      </c>
      <c r="B1701" s="58">
        <v>42758</v>
      </c>
      <c r="C1701" s="58">
        <v>32897</v>
      </c>
      <c r="D1701" s="15">
        <v>6576</v>
      </c>
      <c r="E1701" s="45" t="s">
        <v>11</v>
      </c>
      <c r="F1701" s="14"/>
      <c r="G1701" s="56" t="s">
        <v>4551</v>
      </c>
      <c r="H1701" s="56" t="s">
        <v>4552</v>
      </c>
      <c r="I1701" s="54" t="e">
        <f>_xlfn.XLOOKUP(H1701,[1]Sheet2!$G:$G,[1]Sheet2!$B:$B)</f>
        <v>#N/A</v>
      </c>
      <c r="J1701" s="54" t="e">
        <f>_xlfn.XLOOKUP(H1701,[1]Sheet2!$G:$G,[1]Sheet2!$C:$C)</f>
        <v>#N/A</v>
      </c>
      <c r="K1701" s="37" t="s">
        <v>4440</v>
      </c>
      <c r="L1701" s="59" t="s">
        <v>4548</v>
      </c>
      <c r="M1701" s="14" t="s">
        <v>10</v>
      </c>
      <c r="N1701" s="13" t="s">
        <v>606</v>
      </c>
      <c r="O1701" s="13" t="s">
        <v>606</v>
      </c>
      <c r="P1701" s="13" t="s">
        <v>606</v>
      </c>
      <c r="Q1701" s="13" t="s">
        <v>606</v>
      </c>
      <c r="R1701" s="13" t="s">
        <v>606</v>
      </c>
      <c r="S1701" s="13"/>
      <c r="T1701" s="13"/>
      <c r="U1701" s="10">
        <v>10</v>
      </c>
      <c r="V1701" s="9" t="s">
        <v>4432</v>
      </c>
      <c r="W1701" s="38" t="s">
        <v>4429</v>
      </c>
      <c r="X1701" s="13" t="s">
        <v>26</v>
      </c>
    </row>
    <row r="1702" spans="1:24" s="23" customFormat="1" hidden="1" x14ac:dyDescent="0.3">
      <c r="A1702" s="38" t="s">
        <v>6239</v>
      </c>
      <c r="B1702" s="58">
        <v>42758</v>
      </c>
      <c r="C1702" s="58">
        <v>32897</v>
      </c>
      <c r="D1702" s="15">
        <v>82672</v>
      </c>
      <c r="E1702" s="45" t="s">
        <v>590</v>
      </c>
      <c r="F1702" s="14"/>
      <c r="G1702" s="56" t="s">
        <v>4551</v>
      </c>
      <c r="H1702" s="56" t="s">
        <v>4552</v>
      </c>
      <c r="I1702" s="54" t="e">
        <f>_xlfn.XLOOKUP(H1702,[1]Sheet2!$G:$G,[1]Sheet2!$B:$B)</f>
        <v>#N/A</v>
      </c>
      <c r="J1702" s="54" t="e">
        <f>_xlfn.XLOOKUP(H1702,[1]Sheet2!$G:$G,[1]Sheet2!$C:$C)</f>
        <v>#N/A</v>
      </c>
      <c r="K1702" s="37" t="s">
        <v>4440</v>
      </c>
      <c r="L1702" s="59" t="s">
        <v>4548</v>
      </c>
      <c r="M1702" s="14" t="s">
        <v>10</v>
      </c>
      <c r="N1702" s="13" t="s">
        <v>606</v>
      </c>
      <c r="O1702" s="13" t="s">
        <v>606</v>
      </c>
      <c r="P1702" s="13" t="s">
        <v>606</v>
      </c>
      <c r="Q1702" s="13" t="s">
        <v>606</v>
      </c>
      <c r="R1702" s="13" t="s">
        <v>606</v>
      </c>
      <c r="S1702" s="13"/>
      <c r="T1702" s="13"/>
      <c r="U1702" s="10">
        <v>10</v>
      </c>
      <c r="V1702" s="9" t="s">
        <v>4432</v>
      </c>
      <c r="W1702" s="38" t="s">
        <v>4429</v>
      </c>
      <c r="X1702" s="13" t="s">
        <v>26</v>
      </c>
    </row>
    <row r="1703" spans="1:24" s="23" customFormat="1" hidden="1" x14ac:dyDescent="0.3">
      <c r="A1703" s="38" t="s">
        <v>6239</v>
      </c>
      <c r="B1703" s="58">
        <v>42758</v>
      </c>
      <c r="C1703" s="58">
        <v>32897</v>
      </c>
      <c r="D1703" s="15">
        <v>6495</v>
      </c>
      <c r="E1703" s="45" t="s">
        <v>11</v>
      </c>
      <c r="F1703" s="14"/>
      <c r="G1703" s="56" t="s">
        <v>4551</v>
      </c>
      <c r="H1703" s="56" t="s">
        <v>4552</v>
      </c>
      <c r="I1703" s="54" t="e">
        <f>_xlfn.XLOOKUP(H1703,[1]Sheet2!$G:$G,[1]Sheet2!$B:$B)</f>
        <v>#N/A</v>
      </c>
      <c r="J1703" s="54" t="e">
        <f>_xlfn.XLOOKUP(H1703,[1]Sheet2!$G:$G,[1]Sheet2!$C:$C)</f>
        <v>#N/A</v>
      </c>
      <c r="K1703" s="37" t="s">
        <v>4440</v>
      </c>
      <c r="L1703" s="59" t="s">
        <v>4548</v>
      </c>
      <c r="M1703" s="14" t="s">
        <v>10</v>
      </c>
      <c r="N1703" s="13" t="s">
        <v>606</v>
      </c>
      <c r="O1703" s="13" t="s">
        <v>606</v>
      </c>
      <c r="P1703" s="13" t="s">
        <v>606</v>
      </c>
      <c r="Q1703" s="13" t="s">
        <v>606</v>
      </c>
      <c r="R1703" s="13" t="s">
        <v>606</v>
      </c>
      <c r="S1703" s="13"/>
      <c r="T1703" s="13"/>
      <c r="U1703" s="10">
        <v>10</v>
      </c>
      <c r="V1703" s="9" t="s">
        <v>4432</v>
      </c>
      <c r="W1703" s="38" t="s">
        <v>4429</v>
      </c>
      <c r="X1703" s="13" t="s">
        <v>26</v>
      </c>
    </row>
    <row r="1704" spans="1:24" s="23" customFormat="1" hidden="1" x14ac:dyDescent="0.3">
      <c r="A1704" s="38" t="s">
        <v>6239</v>
      </c>
      <c r="B1704" s="58">
        <v>42758</v>
      </c>
      <c r="C1704" s="58">
        <v>32897</v>
      </c>
      <c r="D1704" s="15">
        <v>6567</v>
      </c>
      <c r="E1704" s="45" t="s">
        <v>11</v>
      </c>
      <c r="F1704" s="14"/>
      <c r="G1704" s="56" t="s">
        <v>4551</v>
      </c>
      <c r="H1704" s="56" t="s">
        <v>4552</v>
      </c>
      <c r="I1704" s="54" t="e">
        <f>_xlfn.XLOOKUP(H1704,[1]Sheet2!$G:$G,[1]Sheet2!$B:$B)</f>
        <v>#N/A</v>
      </c>
      <c r="J1704" s="54" t="e">
        <f>_xlfn.XLOOKUP(H1704,[1]Sheet2!$G:$G,[1]Sheet2!$C:$C)</f>
        <v>#N/A</v>
      </c>
      <c r="K1704" s="37" t="s">
        <v>4440</v>
      </c>
      <c r="L1704" s="59" t="s">
        <v>4548</v>
      </c>
      <c r="M1704" s="14" t="s">
        <v>10</v>
      </c>
      <c r="N1704" s="13" t="s">
        <v>606</v>
      </c>
      <c r="O1704" s="13" t="s">
        <v>606</v>
      </c>
      <c r="P1704" s="13" t="s">
        <v>606</v>
      </c>
      <c r="Q1704" s="13" t="s">
        <v>606</v>
      </c>
      <c r="R1704" s="13" t="s">
        <v>606</v>
      </c>
      <c r="S1704" s="13"/>
      <c r="T1704" s="13"/>
      <c r="U1704" s="10">
        <v>10</v>
      </c>
      <c r="V1704" s="9" t="s">
        <v>4432</v>
      </c>
      <c r="W1704" s="38" t="s">
        <v>4429</v>
      </c>
      <c r="X1704" s="13" t="s">
        <v>26</v>
      </c>
    </row>
    <row r="1705" spans="1:24" s="23" customFormat="1" hidden="1" x14ac:dyDescent="0.3">
      <c r="A1705" s="38" t="s">
        <v>6239</v>
      </c>
      <c r="B1705" s="58">
        <v>42758</v>
      </c>
      <c r="C1705" s="58">
        <v>32897</v>
      </c>
      <c r="D1705" s="15">
        <v>4155</v>
      </c>
      <c r="E1705" s="45" t="s">
        <v>590</v>
      </c>
      <c r="F1705" s="14"/>
      <c r="G1705" s="56" t="s">
        <v>4551</v>
      </c>
      <c r="H1705" s="56" t="s">
        <v>4552</v>
      </c>
      <c r="I1705" s="54" t="e">
        <f>_xlfn.XLOOKUP(H1705,[1]Sheet2!$G:$G,[1]Sheet2!$B:$B)</f>
        <v>#N/A</v>
      </c>
      <c r="J1705" s="54" t="e">
        <f>_xlfn.XLOOKUP(H1705,[1]Sheet2!$G:$G,[1]Sheet2!$C:$C)</f>
        <v>#N/A</v>
      </c>
      <c r="K1705" s="37" t="s">
        <v>4440</v>
      </c>
      <c r="L1705" s="59" t="s">
        <v>4548</v>
      </c>
      <c r="M1705" s="14" t="s">
        <v>10</v>
      </c>
      <c r="N1705" s="13" t="s">
        <v>606</v>
      </c>
      <c r="O1705" s="13" t="s">
        <v>606</v>
      </c>
      <c r="P1705" s="13" t="s">
        <v>606</v>
      </c>
      <c r="Q1705" s="13" t="s">
        <v>606</v>
      </c>
      <c r="R1705" s="13" t="s">
        <v>606</v>
      </c>
      <c r="S1705" s="13"/>
      <c r="T1705" s="13"/>
      <c r="U1705" s="10">
        <v>10</v>
      </c>
      <c r="V1705" s="9" t="s">
        <v>4432</v>
      </c>
      <c r="W1705" s="38" t="s">
        <v>4429</v>
      </c>
      <c r="X1705" s="13" t="s">
        <v>26</v>
      </c>
    </row>
    <row r="1706" spans="1:24" s="23" customFormat="1" hidden="1" x14ac:dyDescent="0.3">
      <c r="A1706" s="38" t="s">
        <v>6239</v>
      </c>
      <c r="B1706" s="58">
        <v>34139</v>
      </c>
      <c r="C1706" s="58">
        <v>1000628</v>
      </c>
      <c r="D1706" s="15" t="s">
        <v>4553</v>
      </c>
      <c r="E1706" s="45" t="s">
        <v>590</v>
      </c>
      <c r="F1706" s="14"/>
      <c r="G1706" s="56" t="s">
        <v>4554</v>
      </c>
      <c r="H1706" s="56" t="s">
        <v>4555</v>
      </c>
      <c r="I1706" s="54" t="e">
        <f>_xlfn.XLOOKUP(H1706,[1]Sheet2!$G:$G,[1]Sheet2!$B:$B)</f>
        <v>#N/A</v>
      </c>
      <c r="J1706" s="54" t="e">
        <f>_xlfn.XLOOKUP(H1706,[1]Sheet2!$G:$G,[1]Sheet2!$C:$C)</f>
        <v>#N/A</v>
      </c>
      <c r="K1706" s="37" t="s">
        <v>4440</v>
      </c>
      <c r="L1706" s="59" t="s">
        <v>4548</v>
      </c>
      <c r="M1706" s="14" t="s">
        <v>10</v>
      </c>
      <c r="N1706" s="13" t="s">
        <v>606</v>
      </c>
      <c r="O1706" s="13" t="s">
        <v>606</v>
      </c>
      <c r="P1706" s="13" t="s">
        <v>606</v>
      </c>
      <c r="Q1706" s="13" t="s">
        <v>606</v>
      </c>
      <c r="R1706" s="13" t="s">
        <v>606</v>
      </c>
      <c r="S1706" s="13"/>
      <c r="T1706" s="13"/>
      <c r="U1706" s="10">
        <v>10</v>
      </c>
      <c r="V1706" s="9" t="s">
        <v>4432</v>
      </c>
      <c r="W1706" s="38" t="s">
        <v>4429</v>
      </c>
      <c r="X1706" s="13" t="s">
        <v>26</v>
      </c>
    </row>
    <row r="1707" spans="1:24" s="23" customFormat="1" hidden="1" x14ac:dyDescent="0.3">
      <c r="A1707" s="38" t="s">
        <v>6239</v>
      </c>
      <c r="B1707" s="58">
        <v>21180</v>
      </c>
      <c r="C1707" s="58">
        <v>81931</v>
      </c>
      <c r="D1707" s="15">
        <v>4999</v>
      </c>
      <c r="E1707" s="45" t="s">
        <v>11</v>
      </c>
      <c r="F1707" s="14"/>
      <c r="G1707" s="56" t="s">
        <v>4556</v>
      </c>
      <c r="H1707" s="56" t="s">
        <v>4557</v>
      </c>
      <c r="I1707" s="54" t="e">
        <f>_xlfn.XLOOKUP(H1707,[1]Sheet2!$G:$G,[1]Sheet2!$B:$B)</f>
        <v>#N/A</v>
      </c>
      <c r="J1707" s="54" t="e">
        <f>_xlfn.XLOOKUP(H1707,[1]Sheet2!$G:$G,[1]Sheet2!$C:$C)</f>
        <v>#N/A</v>
      </c>
      <c r="K1707" s="37" t="s">
        <v>4440</v>
      </c>
      <c r="L1707" s="59" t="s">
        <v>4548</v>
      </c>
      <c r="M1707" s="14" t="s">
        <v>10</v>
      </c>
      <c r="N1707" s="13" t="s">
        <v>606</v>
      </c>
      <c r="O1707" s="13" t="s">
        <v>606</v>
      </c>
      <c r="P1707" s="13" t="s">
        <v>606</v>
      </c>
      <c r="Q1707" s="13" t="s">
        <v>606</v>
      </c>
      <c r="R1707" s="13" t="s">
        <v>606</v>
      </c>
      <c r="S1707" s="13" t="s">
        <v>606</v>
      </c>
      <c r="T1707" s="13"/>
      <c r="U1707" s="10">
        <v>15</v>
      </c>
      <c r="V1707" s="9" t="s">
        <v>4432</v>
      </c>
      <c r="W1707" s="38" t="s">
        <v>4429</v>
      </c>
      <c r="X1707" s="13" t="s">
        <v>26</v>
      </c>
    </row>
    <row r="1708" spans="1:24" s="23" customFormat="1" hidden="1" x14ac:dyDescent="0.3">
      <c r="A1708" s="38" t="s">
        <v>6239</v>
      </c>
      <c r="B1708" s="58">
        <v>20880</v>
      </c>
      <c r="C1708" s="58">
        <v>6731</v>
      </c>
      <c r="D1708" s="15" t="s">
        <v>4558</v>
      </c>
      <c r="E1708" s="45" t="s">
        <v>585</v>
      </c>
      <c r="F1708" s="14"/>
      <c r="G1708" s="56" t="s">
        <v>4559</v>
      </c>
      <c r="H1708" s="56" t="s">
        <v>4560</v>
      </c>
      <c r="I1708" s="54" t="e">
        <f>_xlfn.XLOOKUP(H1708,[1]Sheet2!$G:$G,[1]Sheet2!$B:$B)</f>
        <v>#N/A</v>
      </c>
      <c r="J1708" s="54" t="e">
        <f>_xlfn.XLOOKUP(H1708,[1]Sheet2!$G:$G,[1]Sheet2!$C:$C)</f>
        <v>#N/A</v>
      </c>
      <c r="K1708" s="37" t="s">
        <v>4440</v>
      </c>
      <c r="L1708" s="59" t="s">
        <v>4548</v>
      </c>
      <c r="M1708" s="14" t="s">
        <v>10</v>
      </c>
      <c r="N1708" s="13" t="s">
        <v>606</v>
      </c>
      <c r="O1708" s="13" t="s">
        <v>606</v>
      </c>
      <c r="P1708" s="13" t="s">
        <v>606</v>
      </c>
      <c r="Q1708" s="13" t="s">
        <v>606</v>
      </c>
      <c r="R1708" s="13" t="s">
        <v>606</v>
      </c>
      <c r="S1708" s="13"/>
      <c r="T1708" s="13"/>
      <c r="U1708" s="10">
        <v>10</v>
      </c>
      <c r="V1708" s="9" t="s">
        <v>4432</v>
      </c>
      <c r="W1708" s="38" t="s">
        <v>4429</v>
      </c>
      <c r="X1708" s="13" t="s">
        <v>26</v>
      </c>
    </row>
    <row r="1709" spans="1:24" s="23" customFormat="1" hidden="1" x14ac:dyDescent="0.3">
      <c r="A1709" s="38" t="s">
        <v>6239</v>
      </c>
      <c r="B1709" s="58">
        <v>20880</v>
      </c>
      <c r="C1709" s="58">
        <v>6731</v>
      </c>
      <c r="D1709" s="15">
        <v>83363</v>
      </c>
      <c r="E1709" s="45" t="s">
        <v>590</v>
      </c>
      <c r="F1709" s="14"/>
      <c r="G1709" s="56" t="s">
        <v>4559</v>
      </c>
      <c r="H1709" s="56" t="s">
        <v>4560</v>
      </c>
      <c r="I1709" s="54" t="e">
        <f>_xlfn.XLOOKUP(H1709,[1]Sheet2!$G:$G,[1]Sheet2!$B:$B)</f>
        <v>#N/A</v>
      </c>
      <c r="J1709" s="54" t="e">
        <f>_xlfn.XLOOKUP(H1709,[1]Sheet2!$G:$G,[1]Sheet2!$C:$C)</f>
        <v>#N/A</v>
      </c>
      <c r="K1709" s="37" t="s">
        <v>4440</v>
      </c>
      <c r="L1709" s="59" t="s">
        <v>4548</v>
      </c>
      <c r="M1709" s="14" t="s">
        <v>10</v>
      </c>
      <c r="N1709" s="13" t="s">
        <v>606</v>
      </c>
      <c r="O1709" s="13" t="s">
        <v>606</v>
      </c>
      <c r="P1709" s="13" t="s">
        <v>606</v>
      </c>
      <c r="Q1709" s="13" t="s">
        <v>606</v>
      </c>
      <c r="R1709" s="13" t="s">
        <v>606</v>
      </c>
      <c r="S1709" s="13"/>
      <c r="T1709" s="13"/>
      <c r="U1709" s="10">
        <v>10</v>
      </c>
      <c r="V1709" s="9" t="s">
        <v>4432</v>
      </c>
      <c r="W1709" s="38" t="s">
        <v>4429</v>
      </c>
      <c r="X1709" s="13" t="s">
        <v>26</v>
      </c>
    </row>
    <row r="1710" spans="1:24" s="23" customFormat="1" hidden="1" x14ac:dyDescent="0.3">
      <c r="A1710" s="38" t="s">
        <v>6239</v>
      </c>
      <c r="B1710" s="58">
        <v>20880</v>
      </c>
      <c r="C1710" s="58">
        <v>6731</v>
      </c>
      <c r="D1710" s="15">
        <v>82994</v>
      </c>
      <c r="E1710" s="45" t="s">
        <v>590</v>
      </c>
      <c r="F1710" s="14"/>
      <c r="G1710" s="56" t="s">
        <v>4559</v>
      </c>
      <c r="H1710" s="56" t="s">
        <v>4560</v>
      </c>
      <c r="I1710" s="54" t="e">
        <f>_xlfn.XLOOKUP(H1710,[1]Sheet2!$G:$G,[1]Sheet2!$B:$B)</f>
        <v>#N/A</v>
      </c>
      <c r="J1710" s="54" t="e">
        <f>_xlfn.XLOOKUP(H1710,[1]Sheet2!$G:$G,[1]Sheet2!$C:$C)</f>
        <v>#N/A</v>
      </c>
      <c r="K1710" s="37" t="s">
        <v>4440</v>
      </c>
      <c r="L1710" s="59" t="s">
        <v>4548</v>
      </c>
      <c r="M1710" s="14" t="s">
        <v>10</v>
      </c>
      <c r="N1710" s="13" t="s">
        <v>606</v>
      </c>
      <c r="O1710" s="13" t="s">
        <v>606</v>
      </c>
      <c r="P1710" s="13" t="s">
        <v>606</v>
      </c>
      <c r="Q1710" s="13" t="s">
        <v>606</v>
      </c>
      <c r="R1710" s="13" t="s">
        <v>606</v>
      </c>
      <c r="S1710" s="13"/>
      <c r="T1710" s="13"/>
      <c r="U1710" s="10">
        <v>10</v>
      </c>
      <c r="V1710" s="9" t="s">
        <v>4432</v>
      </c>
      <c r="W1710" s="38" t="s">
        <v>4429</v>
      </c>
      <c r="X1710" s="13" t="s">
        <v>26</v>
      </c>
    </row>
    <row r="1711" spans="1:24" s="23" customFormat="1" ht="15" hidden="1" customHeight="1" x14ac:dyDescent="0.3">
      <c r="A1711" s="38" t="s">
        <v>6239</v>
      </c>
      <c r="B1711" s="58">
        <v>20880</v>
      </c>
      <c r="C1711" s="58">
        <v>6731</v>
      </c>
      <c r="D1711" s="15" t="s">
        <v>4561</v>
      </c>
      <c r="E1711" s="45" t="s">
        <v>590</v>
      </c>
      <c r="F1711" s="14"/>
      <c r="G1711" s="56" t="s">
        <v>4559</v>
      </c>
      <c r="H1711" s="56" t="s">
        <v>4560</v>
      </c>
      <c r="I1711" s="54" t="e">
        <f>_xlfn.XLOOKUP(H1711,[1]Sheet2!$G:$G,[1]Sheet2!$B:$B)</f>
        <v>#N/A</v>
      </c>
      <c r="J1711" s="54" t="e">
        <f>_xlfn.XLOOKUP(H1711,[1]Sheet2!$G:$G,[1]Sheet2!$C:$C)</f>
        <v>#N/A</v>
      </c>
      <c r="K1711" s="37" t="s">
        <v>4440</v>
      </c>
      <c r="L1711" s="59" t="s">
        <v>4548</v>
      </c>
      <c r="M1711" s="14" t="s">
        <v>10</v>
      </c>
      <c r="N1711" s="13" t="s">
        <v>606</v>
      </c>
      <c r="O1711" s="13" t="s">
        <v>606</v>
      </c>
      <c r="P1711" s="13" t="s">
        <v>606</v>
      </c>
      <c r="Q1711" s="13" t="s">
        <v>606</v>
      </c>
      <c r="R1711" s="13" t="s">
        <v>606</v>
      </c>
      <c r="S1711" s="13"/>
      <c r="T1711" s="13"/>
      <c r="U1711" s="10">
        <v>10</v>
      </c>
      <c r="V1711" s="9" t="s">
        <v>4432</v>
      </c>
      <c r="W1711" s="38" t="s">
        <v>4429</v>
      </c>
      <c r="X1711" s="13" t="s">
        <v>26</v>
      </c>
    </row>
    <row r="1712" spans="1:24" s="23" customFormat="1" ht="15" hidden="1" customHeight="1" x14ac:dyDescent="0.3">
      <c r="A1712" s="38" t="s">
        <v>6239</v>
      </c>
      <c r="B1712" s="58">
        <v>20880</v>
      </c>
      <c r="C1712" s="58">
        <v>6731</v>
      </c>
      <c r="D1712" s="15">
        <v>4409</v>
      </c>
      <c r="E1712" s="45" t="s">
        <v>590</v>
      </c>
      <c r="F1712" s="14"/>
      <c r="G1712" s="56" t="s">
        <v>4559</v>
      </c>
      <c r="H1712" s="56" t="s">
        <v>4560</v>
      </c>
      <c r="I1712" s="54" t="e">
        <f>_xlfn.XLOOKUP(H1712,[1]Sheet2!$G:$G,[1]Sheet2!$B:$B)</f>
        <v>#N/A</v>
      </c>
      <c r="J1712" s="54" t="e">
        <f>_xlfn.XLOOKUP(H1712,[1]Sheet2!$G:$G,[1]Sheet2!$C:$C)</f>
        <v>#N/A</v>
      </c>
      <c r="K1712" s="37" t="s">
        <v>4440</v>
      </c>
      <c r="L1712" s="59" t="s">
        <v>4548</v>
      </c>
      <c r="M1712" s="14" t="s">
        <v>10</v>
      </c>
      <c r="N1712" s="13" t="s">
        <v>606</v>
      </c>
      <c r="O1712" s="13" t="s">
        <v>606</v>
      </c>
      <c r="P1712" s="13" t="s">
        <v>606</v>
      </c>
      <c r="Q1712" s="13" t="s">
        <v>606</v>
      </c>
      <c r="R1712" s="13" t="s">
        <v>606</v>
      </c>
      <c r="S1712" s="13"/>
      <c r="T1712" s="13"/>
      <c r="U1712" s="10">
        <v>10</v>
      </c>
      <c r="V1712" s="9" t="s">
        <v>4432</v>
      </c>
      <c r="W1712" s="38" t="s">
        <v>4429</v>
      </c>
      <c r="X1712" s="13" t="s">
        <v>26</v>
      </c>
    </row>
    <row r="1713" spans="1:24" s="23" customFormat="1" ht="15" hidden="1" customHeight="1" x14ac:dyDescent="0.3">
      <c r="A1713" s="38" t="s">
        <v>6239</v>
      </c>
      <c r="B1713" s="58">
        <v>20880</v>
      </c>
      <c r="C1713" s="58">
        <v>6731</v>
      </c>
      <c r="D1713" s="15">
        <v>83242</v>
      </c>
      <c r="E1713" s="45" t="s">
        <v>590</v>
      </c>
      <c r="F1713" s="14"/>
      <c r="G1713" s="56" t="s">
        <v>4559</v>
      </c>
      <c r="H1713" s="56" t="s">
        <v>4560</v>
      </c>
      <c r="I1713" s="54" t="e">
        <f>_xlfn.XLOOKUP(H1713,[1]Sheet2!$G:$G,[1]Sheet2!$B:$B)</f>
        <v>#N/A</v>
      </c>
      <c r="J1713" s="54" t="e">
        <f>_xlfn.XLOOKUP(H1713,[1]Sheet2!$G:$G,[1]Sheet2!$C:$C)</f>
        <v>#N/A</v>
      </c>
      <c r="K1713" s="37" t="s">
        <v>4440</v>
      </c>
      <c r="L1713" s="59" t="s">
        <v>4548</v>
      </c>
      <c r="M1713" s="14" t="s">
        <v>10</v>
      </c>
      <c r="N1713" s="13" t="s">
        <v>606</v>
      </c>
      <c r="O1713" s="13" t="s">
        <v>606</v>
      </c>
      <c r="P1713" s="13" t="s">
        <v>606</v>
      </c>
      <c r="Q1713" s="13" t="s">
        <v>606</v>
      </c>
      <c r="R1713" s="13" t="s">
        <v>606</v>
      </c>
      <c r="S1713" s="13"/>
      <c r="T1713" s="13"/>
      <c r="U1713" s="10">
        <v>10</v>
      </c>
      <c r="V1713" s="9" t="s">
        <v>4432</v>
      </c>
      <c r="W1713" s="38" t="s">
        <v>4429</v>
      </c>
      <c r="X1713" s="13" t="s">
        <v>26</v>
      </c>
    </row>
    <row r="1714" spans="1:24" s="23" customFormat="1" hidden="1" x14ac:dyDescent="0.3">
      <c r="A1714" s="38" t="s">
        <v>6239</v>
      </c>
      <c r="B1714" s="58">
        <v>20880</v>
      </c>
      <c r="C1714" s="58">
        <v>6731</v>
      </c>
      <c r="D1714" s="15" t="s">
        <v>4562</v>
      </c>
      <c r="E1714" s="45" t="s">
        <v>590</v>
      </c>
      <c r="F1714" s="14"/>
      <c r="G1714" s="56" t="s">
        <v>4559</v>
      </c>
      <c r="H1714" s="56" t="s">
        <v>4560</v>
      </c>
      <c r="I1714" s="54" t="e">
        <f>_xlfn.XLOOKUP(H1714,[1]Sheet2!$G:$G,[1]Sheet2!$B:$B)</f>
        <v>#N/A</v>
      </c>
      <c r="J1714" s="54" t="e">
        <f>_xlfn.XLOOKUP(H1714,[1]Sheet2!$G:$G,[1]Sheet2!$C:$C)</f>
        <v>#N/A</v>
      </c>
      <c r="K1714" s="37" t="s">
        <v>4440</v>
      </c>
      <c r="L1714" s="59" t="s">
        <v>4548</v>
      </c>
      <c r="M1714" s="14" t="s">
        <v>10</v>
      </c>
      <c r="N1714" s="13" t="s">
        <v>606</v>
      </c>
      <c r="O1714" s="13" t="s">
        <v>606</v>
      </c>
      <c r="P1714" s="13" t="s">
        <v>606</v>
      </c>
      <c r="Q1714" s="13" t="s">
        <v>606</v>
      </c>
      <c r="R1714" s="13" t="s">
        <v>606</v>
      </c>
      <c r="S1714" s="13"/>
      <c r="T1714" s="13"/>
      <c r="U1714" s="10">
        <v>10</v>
      </c>
      <c r="V1714" s="9" t="s">
        <v>4432</v>
      </c>
      <c r="W1714" s="38" t="s">
        <v>4429</v>
      </c>
      <c r="X1714" s="13" t="s">
        <v>26</v>
      </c>
    </row>
    <row r="1715" spans="1:24" s="23" customFormat="1" hidden="1" x14ac:dyDescent="0.3">
      <c r="A1715" s="38" t="s">
        <v>6239</v>
      </c>
      <c r="B1715" s="58">
        <v>20880</v>
      </c>
      <c r="C1715" s="58">
        <v>6731</v>
      </c>
      <c r="D1715" s="15">
        <v>82970</v>
      </c>
      <c r="E1715" s="45" t="s">
        <v>590</v>
      </c>
      <c r="F1715" s="14"/>
      <c r="G1715" s="56" t="s">
        <v>4559</v>
      </c>
      <c r="H1715" s="56" t="s">
        <v>4560</v>
      </c>
      <c r="I1715" s="54" t="e">
        <f>_xlfn.XLOOKUP(H1715,[1]Sheet2!$G:$G,[1]Sheet2!$B:$B)</f>
        <v>#N/A</v>
      </c>
      <c r="J1715" s="54" t="e">
        <f>_xlfn.XLOOKUP(H1715,[1]Sheet2!$G:$G,[1]Sheet2!$C:$C)</f>
        <v>#N/A</v>
      </c>
      <c r="K1715" s="37" t="s">
        <v>4440</v>
      </c>
      <c r="L1715" s="59" t="s">
        <v>4548</v>
      </c>
      <c r="M1715" s="14" t="s">
        <v>10</v>
      </c>
      <c r="N1715" s="13" t="s">
        <v>606</v>
      </c>
      <c r="O1715" s="13" t="s">
        <v>606</v>
      </c>
      <c r="P1715" s="13" t="s">
        <v>606</v>
      </c>
      <c r="Q1715" s="13" t="s">
        <v>606</v>
      </c>
      <c r="R1715" s="13" t="s">
        <v>606</v>
      </c>
      <c r="S1715" s="13"/>
      <c r="T1715" s="13"/>
      <c r="U1715" s="10">
        <v>10</v>
      </c>
      <c r="V1715" s="9" t="s">
        <v>4432</v>
      </c>
      <c r="W1715" s="38" t="s">
        <v>4429</v>
      </c>
      <c r="X1715" s="13" t="s">
        <v>26</v>
      </c>
    </row>
    <row r="1716" spans="1:24" s="23" customFormat="1" hidden="1" x14ac:dyDescent="0.3">
      <c r="A1716" s="38" t="s">
        <v>6239</v>
      </c>
      <c r="B1716" s="58">
        <v>20880</v>
      </c>
      <c r="C1716" s="58">
        <v>6731</v>
      </c>
      <c r="D1716" s="15">
        <v>82652</v>
      </c>
      <c r="E1716" s="45" t="s">
        <v>590</v>
      </c>
      <c r="F1716" s="14"/>
      <c r="G1716" s="56" t="s">
        <v>4559</v>
      </c>
      <c r="H1716" s="56" t="s">
        <v>4560</v>
      </c>
      <c r="I1716" s="54" t="e">
        <f>_xlfn.XLOOKUP(H1716,[1]Sheet2!$G:$G,[1]Sheet2!$B:$B)</f>
        <v>#N/A</v>
      </c>
      <c r="J1716" s="54" t="e">
        <f>_xlfn.XLOOKUP(H1716,[1]Sheet2!$G:$G,[1]Sheet2!$C:$C)</f>
        <v>#N/A</v>
      </c>
      <c r="K1716" s="37" t="s">
        <v>4440</v>
      </c>
      <c r="L1716" s="59" t="s">
        <v>4548</v>
      </c>
      <c r="M1716" s="14" t="s">
        <v>10</v>
      </c>
      <c r="N1716" s="13" t="s">
        <v>606</v>
      </c>
      <c r="O1716" s="13" t="s">
        <v>606</v>
      </c>
      <c r="P1716" s="13" t="s">
        <v>606</v>
      </c>
      <c r="Q1716" s="13" t="s">
        <v>606</v>
      </c>
      <c r="R1716" s="13" t="s">
        <v>606</v>
      </c>
      <c r="S1716" s="13"/>
      <c r="T1716" s="13"/>
      <c r="U1716" s="10">
        <v>10</v>
      </c>
      <c r="V1716" s="9" t="s">
        <v>4432</v>
      </c>
      <c r="W1716" s="38" t="s">
        <v>4429</v>
      </c>
      <c r="X1716" s="13" t="s">
        <v>26</v>
      </c>
    </row>
    <row r="1717" spans="1:24" s="23" customFormat="1" hidden="1" x14ac:dyDescent="0.3">
      <c r="A1717" s="38" t="s">
        <v>6239</v>
      </c>
      <c r="B1717" s="58">
        <v>20880</v>
      </c>
      <c r="C1717" s="58">
        <v>6731</v>
      </c>
      <c r="D1717" s="15">
        <v>10945</v>
      </c>
      <c r="E1717" s="45" t="s">
        <v>1653</v>
      </c>
      <c r="F1717" s="14"/>
      <c r="G1717" s="56" t="s">
        <v>4559</v>
      </c>
      <c r="H1717" s="56" t="s">
        <v>4560</v>
      </c>
      <c r="I1717" s="54" t="e">
        <f>_xlfn.XLOOKUP(H1717,[1]Sheet2!$G:$G,[1]Sheet2!$B:$B)</f>
        <v>#N/A</v>
      </c>
      <c r="J1717" s="54" t="e">
        <f>_xlfn.XLOOKUP(H1717,[1]Sheet2!$G:$G,[1]Sheet2!$C:$C)</f>
        <v>#N/A</v>
      </c>
      <c r="K1717" s="37" t="s">
        <v>4440</v>
      </c>
      <c r="L1717" s="59" t="s">
        <v>4548</v>
      </c>
      <c r="M1717" s="14" t="s">
        <v>10</v>
      </c>
      <c r="N1717" s="13" t="s">
        <v>606</v>
      </c>
      <c r="O1717" s="13" t="s">
        <v>606</v>
      </c>
      <c r="P1717" s="13" t="s">
        <v>606</v>
      </c>
      <c r="Q1717" s="13" t="s">
        <v>606</v>
      </c>
      <c r="R1717" s="13" t="s">
        <v>606</v>
      </c>
      <c r="S1717" s="13"/>
      <c r="T1717" s="13"/>
      <c r="U1717" s="10">
        <v>10</v>
      </c>
      <c r="V1717" s="9" t="s">
        <v>4432</v>
      </c>
      <c r="W1717" s="38" t="s">
        <v>4429</v>
      </c>
      <c r="X1717" s="13" t="s">
        <v>26</v>
      </c>
    </row>
    <row r="1718" spans="1:24" s="23" customFormat="1" hidden="1" x14ac:dyDescent="0.3">
      <c r="A1718" s="38" t="s">
        <v>6239</v>
      </c>
      <c r="B1718" s="58">
        <v>15525</v>
      </c>
      <c r="C1718" s="58">
        <v>16406</v>
      </c>
      <c r="D1718" s="15">
        <v>15415</v>
      </c>
      <c r="E1718" s="45" t="s">
        <v>11</v>
      </c>
      <c r="F1718" s="14"/>
      <c r="G1718" s="56" t="s">
        <v>4563</v>
      </c>
      <c r="H1718" s="56" t="s">
        <v>4564</v>
      </c>
      <c r="I1718" s="54" t="e">
        <f>_xlfn.XLOOKUP(H1718,[1]Sheet2!$G:$G,[1]Sheet2!$B:$B)</f>
        <v>#N/A</v>
      </c>
      <c r="J1718" s="54" t="e">
        <f>_xlfn.XLOOKUP(H1718,[1]Sheet2!$G:$G,[1]Sheet2!$C:$C)</f>
        <v>#N/A</v>
      </c>
      <c r="K1718" s="37" t="s">
        <v>4440</v>
      </c>
      <c r="L1718" s="59" t="s">
        <v>4548</v>
      </c>
      <c r="M1718" s="14" t="s">
        <v>10</v>
      </c>
      <c r="N1718" s="13" t="s">
        <v>606</v>
      </c>
      <c r="O1718" s="13" t="s">
        <v>606</v>
      </c>
      <c r="P1718" s="13" t="s">
        <v>606</v>
      </c>
      <c r="Q1718" s="13" t="s">
        <v>606</v>
      </c>
      <c r="R1718" s="13" t="s">
        <v>606</v>
      </c>
      <c r="S1718" s="13"/>
      <c r="T1718" s="13"/>
      <c r="U1718" s="10">
        <v>5</v>
      </c>
      <c r="V1718" s="9" t="s">
        <v>4432</v>
      </c>
      <c r="W1718" s="38" t="s">
        <v>4429</v>
      </c>
      <c r="X1718" s="13" t="s">
        <v>26</v>
      </c>
    </row>
    <row r="1719" spans="1:24" s="23" customFormat="1" hidden="1" x14ac:dyDescent="0.3">
      <c r="A1719" s="38" t="s">
        <v>6239</v>
      </c>
      <c r="B1719" s="58">
        <v>15525</v>
      </c>
      <c r="C1719" s="58">
        <v>16406</v>
      </c>
      <c r="D1719" s="15">
        <v>28783</v>
      </c>
      <c r="E1719" s="45" t="s">
        <v>4565</v>
      </c>
      <c r="F1719" s="14"/>
      <c r="G1719" s="56" t="s">
        <v>4563</v>
      </c>
      <c r="H1719" s="56" t="s">
        <v>4564</v>
      </c>
      <c r="I1719" s="54" t="e">
        <f>_xlfn.XLOOKUP(H1719,[1]Sheet2!$G:$G,[1]Sheet2!$B:$B)</f>
        <v>#N/A</v>
      </c>
      <c r="J1719" s="54" t="e">
        <f>_xlfn.XLOOKUP(H1719,[1]Sheet2!$G:$G,[1]Sheet2!$C:$C)</f>
        <v>#N/A</v>
      </c>
      <c r="K1719" s="37" t="s">
        <v>4440</v>
      </c>
      <c r="L1719" s="59" t="s">
        <v>4548</v>
      </c>
      <c r="M1719" s="14" t="s">
        <v>10</v>
      </c>
      <c r="N1719" s="13" t="s">
        <v>606</v>
      </c>
      <c r="O1719" s="13" t="s">
        <v>606</v>
      </c>
      <c r="P1719" s="13" t="s">
        <v>606</v>
      </c>
      <c r="Q1719" s="13" t="s">
        <v>606</v>
      </c>
      <c r="R1719" s="13" t="s">
        <v>606</v>
      </c>
      <c r="S1719" s="13"/>
      <c r="T1719" s="13"/>
      <c r="U1719" s="10">
        <v>5</v>
      </c>
      <c r="V1719" s="9" t="s">
        <v>4432</v>
      </c>
      <c r="W1719" s="38" t="s">
        <v>4429</v>
      </c>
      <c r="X1719" s="13" t="s">
        <v>26</v>
      </c>
    </row>
    <row r="1720" spans="1:24" s="23" customFormat="1" hidden="1" x14ac:dyDescent="0.3">
      <c r="A1720" s="38" t="s">
        <v>6239</v>
      </c>
      <c r="B1720" s="58">
        <v>24511</v>
      </c>
      <c r="C1720" s="58">
        <v>6039</v>
      </c>
      <c r="D1720" s="15">
        <v>15266</v>
      </c>
      <c r="E1720" s="45" t="s">
        <v>590</v>
      </c>
      <c r="F1720" s="14"/>
      <c r="G1720" s="56" t="s">
        <v>4566</v>
      </c>
      <c r="H1720" s="56" t="s">
        <v>4567</v>
      </c>
      <c r="I1720" s="54" t="e">
        <f>_xlfn.XLOOKUP(H1720,[1]Sheet2!$G:$G,[1]Sheet2!$B:$B)</f>
        <v>#N/A</v>
      </c>
      <c r="J1720" s="54" t="e">
        <f>_xlfn.XLOOKUP(H1720,[1]Sheet2!$G:$G,[1]Sheet2!$C:$C)</f>
        <v>#N/A</v>
      </c>
      <c r="K1720" s="37" t="s">
        <v>4440</v>
      </c>
      <c r="L1720" s="59" t="s">
        <v>4548</v>
      </c>
      <c r="M1720" s="14" t="s">
        <v>10</v>
      </c>
      <c r="N1720" s="13" t="s">
        <v>606</v>
      </c>
      <c r="O1720" s="13" t="s">
        <v>606</v>
      </c>
      <c r="P1720" s="13" t="s">
        <v>606</v>
      </c>
      <c r="Q1720" s="13" t="s">
        <v>606</v>
      </c>
      <c r="R1720" s="13" t="s">
        <v>606</v>
      </c>
      <c r="S1720" s="13"/>
      <c r="T1720" s="13"/>
      <c r="U1720" s="10">
        <v>5</v>
      </c>
      <c r="V1720" s="9" t="s">
        <v>4432</v>
      </c>
      <c r="W1720" s="38" t="s">
        <v>4429</v>
      </c>
      <c r="X1720" s="13" t="s">
        <v>26</v>
      </c>
    </row>
    <row r="1721" spans="1:24" s="23" customFormat="1" hidden="1" x14ac:dyDescent="0.3">
      <c r="A1721" s="38" t="s">
        <v>6239</v>
      </c>
      <c r="B1721" s="58">
        <v>32772</v>
      </c>
      <c r="C1721" s="58">
        <v>576319</v>
      </c>
      <c r="D1721" s="15" t="s">
        <v>4568</v>
      </c>
      <c r="E1721" s="45" t="s">
        <v>588</v>
      </c>
      <c r="F1721" s="14"/>
      <c r="G1721" s="56" t="s">
        <v>4569</v>
      </c>
      <c r="H1721" s="56" t="s">
        <v>4570</v>
      </c>
      <c r="I1721" s="54" t="e">
        <f>_xlfn.XLOOKUP(H1721,[1]Sheet2!$G:$G,[1]Sheet2!$B:$B)</f>
        <v>#N/A</v>
      </c>
      <c r="J1721" s="54" t="e">
        <f>_xlfn.XLOOKUP(H1721,[1]Sheet2!$G:$G,[1]Sheet2!$C:$C)</f>
        <v>#N/A</v>
      </c>
      <c r="K1721" s="37" t="s">
        <v>4440</v>
      </c>
      <c r="L1721" s="59" t="s">
        <v>4548</v>
      </c>
      <c r="M1721" s="14" t="s">
        <v>10</v>
      </c>
      <c r="N1721" s="13" t="s">
        <v>606</v>
      </c>
      <c r="O1721" s="13" t="s">
        <v>606</v>
      </c>
      <c r="P1721" s="13" t="s">
        <v>606</v>
      </c>
      <c r="Q1721" s="13" t="s">
        <v>606</v>
      </c>
      <c r="R1721" s="13" t="s">
        <v>606</v>
      </c>
      <c r="S1721" s="13"/>
      <c r="T1721" s="13"/>
      <c r="U1721" s="10">
        <v>20</v>
      </c>
      <c r="V1721" s="9" t="s">
        <v>4432</v>
      </c>
      <c r="W1721" s="38" t="s">
        <v>4429</v>
      </c>
      <c r="X1721" s="13" t="s">
        <v>26</v>
      </c>
    </row>
    <row r="1722" spans="1:24" s="23" customFormat="1" hidden="1" x14ac:dyDescent="0.3">
      <c r="A1722" s="38" t="s">
        <v>6239</v>
      </c>
      <c r="B1722" s="58">
        <v>32772</v>
      </c>
      <c r="C1722" s="58">
        <v>576319</v>
      </c>
      <c r="D1722" s="15">
        <v>27190</v>
      </c>
      <c r="E1722" s="45" t="s">
        <v>1728</v>
      </c>
      <c r="F1722" s="14"/>
      <c r="G1722" s="56" t="s">
        <v>4569</v>
      </c>
      <c r="H1722" s="56" t="s">
        <v>4570</v>
      </c>
      <c r="I1722" s="54" t="e">
        <f>_xlfn.XLOOKUP(H1722,[1]Sheet2!$G:$G,[1]Sheet2!$B:$B)</f>
        <v>#N/A</v>
      </c>
      <c r="J1722" s="54" t="e">
        <f>_xlfn.XLOOKUP(H1722,[1]Sheet2!$G:$G,[1]Sheet2!$C:$C)</f>
        <v>#N/A</v>
      </c>
      <c r="K1722" s="37" t="s">
        <v>4440</v>
      </c>
      <c r="L1722" s="59" t="s">
        <v>4548</v>
      </c>
      <c r="M1722" s="14" t="s">
        <v>10</v>
      </c>
      <c r="N1722" s="13" t="s">
        <v>606</v>
      </c>
      <c r="O1722" s="13" t="s">
        <v>606</v>
      </c>
      <c r="P1722" s="13" t="s">
        <v>606</v>
      </c>
      <c r="Q1722" s="13" t="s">
        <v>606</v>
      </c>
      <c r="R1722" s="13" t="s">
        <v>606</v>
      </c>
      <c r="S1722" s="13"/>
      <c r="T1722" s="13"/>
      <c r="U1722" s="10">
        <v>20</v>
      </c>
      <c r="V1722" s="9" t="s">
        <v>4432</v>
      </c>
      <c r="W1722" s="38" t="s">
        <v>4429</v>
      </c>
      <c r="X1722" s="13" t="s">
        <v>26</v>
      </c>
    </row>
    <row r="1723" spans="1:24" s="23" customFormat="1" hidden="1" x14ac:dyDescent="0.3">
      <c r="A1723" s="38" t="s">
        <v>6239</v>
      </c>
      <c r="B1723" s="58">
        <v>35865</v>
      </c>
      <c r="C1723" s="58">
        <v>121310</v>
      </c>
      <c r="D1723" s="15">
        <v>22048</v>
      </c>
      <c r="E1723" s="45" t="s">
        <v>11</v>
      </c>
      <c r="F1723" s="14"/>
      <c r="G1723" s="56" t="s">
        <v>4571</v>
      </c>
      <c r="H1723" s="56" t="s">
        <v>4572</v>
      </c>
      <c r="I1723" s="54" t="e">
        <f>_xlfn.XLOOKUP(H1723,[1]Sheet2!$G:$G,[1]Sheet2!$B:$B)</f>
        <v>#N/A</v>
      </c>
      <c r="J1723" s="54" t="e">
        <f>_xlfn.XLOOKUP(H1723,[1]Sheet2!$G:$G,[1]Sheet2!$C:$C)</f>
        <v>#N/A</v>
      </c>
      <c r="K1723" s="37" t="s">
        <v>4440</v>
      </c>
      <c r="L1723" s="59" t="s">
        <v>4548</v>
      </c>
      <c r="M1723" s="14" t="s">
        <v>10</v>
      </c>
      <c r="N1723" s="13" t="s">
        <v>606</v>
      </c>
      <c r="O1723" s="13" t="s">
        <v>606</v>
      </c>
      <c r="P1723" s="13" t="s">
        <v>606</v>
      </c>
      <c r="Q1723" s="13" t="s">
        <v>606</v>
      </c>
      <c r="R1723" s="13" t="s">
        <v>606</v>
      </c>
      <c r="S1723" s="13"/>
      <c r="T1723" s="13"/>
      <c r="U1723" s="10">
        <v>30</v>
      </c>
      <c r="V1723" s="9" t="s">
        <v>4432</v>
      </c>
      <c r="W1723" s="38" t="s">
        <v>4429</v>
      </c>
      <c r="X1723" s="13" t="s">
        <v>26</v>
      </c>
    </row>
    <row r="1724" spans="1:24" s="23" customFormat="1" hidden="1" x14ac:dyDescent="0.3">
      <c r="A1724" s="38" t="s">
        <v>6239</v>
      </c>
      <c r="B1724" s="58">
        <v>35865</v>
      </c>
      <c r="C1724" s="58">
        <v>121310</v>
      </c>
      <c r="D1724" s="15" t="s">
        <v>4573</v>
      </c>
      <c r="E1724" s="45" t="s">
        <v>588</v>
      </c>
      <c r="F1724" s="14"/>
      <c r="G1724" s="56" t="s">
        <v>4571</v>
      </c>
      <c r="H1724" s="56" t="s">
        <v>4572</v>
      </c>
      <c r="I1724" s="54" t="e">
        <f>_xlfn.XLOOKUP(H1724,[1]Sheet2!$G:$G,[1]Sheet2!$B:$B)</f>
        <v>#N/A</v>
      </c>
      <c r="J1724" s="54" t="e">
        <f>_xlfn.XLOOKUP(H1724,[1]Sheet2!$G:$G,[1]Sheet2!$C:$C)</f>
        <v>#N/A</v>
      </c>
      <c r="K1724" s="37" t="s">
        <v>4440</v>
      </c>
      <c r="L1724" s="59" t="s">
        <v>4548</v>
      </c>
      <c r="M1724" s="14" t="s">
        <v>10</v>
      </c>
      <c r="N1724" s="13" t="s">
        <v>606</v>
      </c>
      <c r="O1724" s="13" t="s">
        <v>606</v>
      </c>
      <c r="P1724" s="13" t="s">
        <v>606</v>
      </c>
      <c r="Q1724" s="13" t="s">
        <v>606</v>
      </c>
      <c r="R1724" s="13" t="s">
        <v>606</v>
      </c>
      <c r="S1724" s="13"/>
      <c r="T1724" s="13"/>
      <c r="U1724" s="10">
        <v>30</v>
      </c>
      <c r="V1724" s="9" t="s">
        <v>4432</v>
      </c>
      <c r="W1724" s="38" t="s">
        <v>4429</v>
      </c>
      <c r="X1724" s="13" t="s">
        <v>26</v>
      </c>
    </row>
    <row r="1725" spans="1:24" s="23" customFormat="1" hidden="1" x14ac:dyDescent="0.3">
      <c r="A1725" s="38" t="s">
        <v>6239</v>
      </c>
      <c r="B1725" s="58">
        <v>38240</v>
      </c>
      <c r="C1725" s="58">
        <v>77559</v>
      </c>
      <c r="D1725" s="15">
        <v>34285</v>
      </c>
      <c r="E1725" s="45" t="s">
        <v>1129</v>
      </c>
      <c r="F1725" s="14"/>
      <c r="G1725" s="56" t="s">
        <v>4574</v>
      </c>
      <c r="H1725" s="56" t="s">
        <v>4575</v>
      </c>
      <c r="I1725" s="54" t="e">
        <f>_xlfn.XLOOKUP(H1725,[1]Sheet2!$G:$G,[1]Sheet2!$B:$B)</f>
        <v>#N/A</v>
      </c>
      <c r="J1725" s="54" t="e">
        <f>_xlfn.XLOOKUP(H1725,[1]Sheet2!$G:$G,[1]Sheet2!$C:$C)</f>
        <v>#N/A</v>
      </c>
      <c r="K1725" s="37" t="s">
        <v>4440</v>
      </c>
      <c r="L1725" s="59" t="s">
        <v>4548</v>
      </c>
      <c r="M1725" s="14" t="s">
        <v>10</v>
      </c>
      <c r="N1725" s="13" t="s">
        <v>606</v>
      </c>
      <c r="O1725" s="13" t="s">
        <v>606</v>
      </c>
      <c r="P1725" s="13" t="s">
        <v>606</v>
      </c>
      <c r="Q1725" s="13" t="s">
        <v>606</v>
      </c>
      <c r="R1725" s="13" t="s">
        <v>606</v>
      </c>
      <c r="S1725" s="13"/>
      <c r="T1725" s="13"/>
      <c r="U1725" s="10">
        <v>28</v>
      </c>
      <c r="V1725" s="9" t="s">
        <v>4432</v>
      </c>
      <c r="W1725" s="38" t="s">
        <v>4429</v>
      </c>
      <c r="X1725" s="13" t="s">
        <v>26</v>
      </c>
    </row>
    <row r="1726" spans="1:24" s="23" customFormat="1" hidden="1" x14ac:dyDescent="0.3">
      <c r="A1726" s="38" t="s">
        <v>6239</v>
      </c>
      <c r="B1726" s="58">
        <v>38240</v>
      </c>
      <c r="C1726" s="58">
        <v>77559</v>
      </c>
      <c r="D1726" s="15">
        <v>34284</v>
      </c>
      <c r="E1726" s="45" t="s">
        <v>1129</v>
      </c>
      <c r="F1726" s="14"/>
      <c r="G1726" s="56" t="s">
        <v>4574</v>
      </c>
      <c r="H1726" s="56" t="s">
        <v>4576</v>
      </c>
      <c r="I1726" s="54" t="e">
        <f>_xlfn.XLOOKUP(H1726,[1]Sheet2!$G:$G,[1]Sheet2!$B:$B)</f>
        <v>#N/A</v>
      </c>
      <c r="J1726" s="54" t="e">
        <f>_xlfn.XLOOKUP(H1726,[1]Sheet2!$G:$G,[1]Sheet2!$C:$C)</f>
        <v>#N/A</v>
      </c>
      <c r="K1726" s="37" t="s">
        <v>4440</v>
      </c>
      <c r="L1726" s="59" t="s">
        <v>4548</v>
      </c>
      <c r="M1726" s="14" t="s">
        <v>10</v>
      </c>
      <c r="N1726" s="13" t="s">
        <v>606</v>
      </c>
      <c r="O1726" s="13" t="s">
        <v>606</v>
      </c>
      <c r="P1726" s="13" t="s">
        <v>606</v>
      </c>
      <c r="Q1726" s="13" t="s">
        <v>606</v>
      </c>
      <c r="R1726" s="13" t="s">
        <v>606</v>
      </c>
      <c r="S1726" s="13"/>
      <c r="T1726" s="13"/>
      <c r="U1726" s="10">
        <v>28</v>
      </c>
      <c r="V1726" s="9" t="s">
        <v>4432</v>
      </c>
      <c r="W1726" s="38" t="s">
        <v>4429</v>
      </c>
      <c r="X1726" s="13" t="s">
        <v>26</v>
      </c>
    </row>
    <row r="1727" spans="1:24" s="23" customFormat="1" hidden="1" x14ac:dyDescent="0.3">
      <c r="A1727" s="38" t="s">
        <v>6239</v>
      </c>
      <c r="B1727" s="58">
        <v>24156</v>
      </c>
      <c r="C1727" s="58">
        <v>9990</v>
      </c>
      <c r="D1727" s="15">
        <v>5325</v>
      </c>
      <c r="E1727" s="45" t="s">
        <v>11</v>
      </c>
      <c r="F1727" s="14"/>
      <c r="G1727" s="56" t="s">
        <v>4656</v>
      </c>
      <c r="H1727" s="56" t="s">
        <v>4657</v>
      </c>
      <c r="I1727" s="54" t="e">
        <f>_xlfn.XLOOKUP(H1727,[1]Sheet2!$G:$G,[1]Sheet2!$B:$B)</f>
        <v>#N/A</v>
      </c>
      <c r="J1727" s="54" t="e">
        <f>_xlfn.XLOOKUP(H1727,[1]Sheet2!$G:$G,[1]Sheet2!$C:$C)</f>
        <v>#N/A</v>
      </c>
      <c r="K1727" s="37" t="s">
        <v>4440</v>
      </c>
      <c r="L1727" s="59" t="s">
        <v>4658</v>
      </c>
      <c r="M1727" s="14" t="s">
        <v>10</v>
      </c>
      <c r="N1727" s="13" t="s">
        <v>606</v>
      </c>
      <c r="O1727" s="13" t="s">
        <v>606</v>
      </c>
      <c r="P1727" s="13" t="s">
        <v>606</v>
      </c>
      <c r="Q1727" s="13" t="s">
        <v>606</v>
      </c>
      <c r="R1727" s="13" t="s">
        <v>606</v>
      </c>
      <c r="S1727" s="13"/>
      <c r="T1727" s="13"/>
      <c r="U1727" s="10">
        <v>5</v>
      </c>
      <c r="V1727" s="9" t="s">
        <v>4432</v>
      </c>
      <c r="W1727" s="38" t="s">
        <v>4429</v>
      </c>
      <c r="X1727" s="13" t="s">
        <v>26</v>
      </c>
    </row>
    <row r="1728" spans="1:24" s="23" customFormat="1" hidden="1" x14ac:dyDescent="0.3">
      <c r="A1728" s="38" t="s">
        <v>6239</v>
      </c>
      <c r="B1728" s="58">
        <v>24211</v>
      </c>
      <c r="C1728" s="58">
        <v>9990</v>
      </c>
      <c r="D1728" s="15">
        <v>9258</v>
      </c>
      <c r="E1728" s="45" t="s">
        <v>11</v>
      </c>
      <c r="F1728" s="14"/>
      <c r="G1728" s="56" t="s">
        <v>4656</v>
      </c>
      <c r="H1728" s="56" t="s">
        <v>4657</v>
      </c>
      <c r="I1728" s="54" t="e">
        <f>_xlfn.XLOOKUP(H1728,[1]Sheet2!$G:$G,[1]Sheet2!$B:$B)</f>
        <v>#N/A</v>
      </c>
      <c r="J1728" s="54" t="e">
        <f>_xlfn.XLOOKUP(H1728,[1]Sheet2!$G:$G,[1]Sheet2!$C:$C)</f>
        <v>#N/A</v>
      </c>
      <c r="K1728" s="37" t="s">
        <v>4440</v>
      </c>
      <c r="L1728" s="59" t="s">
        <v>4658</v>
      </c>
      <c r="M1728" s="14" t="s">
        <v>10</v>
      </c>
      <c r="N1728" s="13" t="s">
        <v>606</v>
      </c>
      <c r="O1728" s="13" t="s">
        <v>606</v>
      </c>
      <c r="P1728" s="13" t="s">
        <v>606</v>
      </c>
      <c r="Q1728" s="13" t="s">
        <v>606</v>
      </c>
      <c r="R1728" s="13" t="s">
        <v>606</v>
      </c>
      <c r="S1728" s="13"/>
      <c r="T1728" s="13"/>
      <c r="U1728" s="10">
        <v>5</v>
      </c>
      <c r="V1728" s="9" t="s">
        <v>4432</v>
      </c>
      <c r="W1728" s="38" t="s">
        <v>4429</v>
      </c>
      <c r="X1728" s="13" t="s">
        <v>26</v>
      </c>
    </row>
    <row r="1729" spans="1:24" s="23" customFormat="1" hidden="1" x14ac:dyDescent="0.3">
      <c r="A1729" s="38" t="s">
        <v>6239</v>
      </c>
      <c r="B1729" s="58">
        <v>36621</v>
      </c>
      <c r="C1729" s="58">
        <v>1006035</v>
      </c>
      <c r="D1729" s="15">
        <v>6351</v>
      </c>
      <c r="E1729" s="45" t="s">
        <v>1128</v>
      </c>
      <c r="F1729" s="14"/>
      <c r="G1729" s="56" t="s">
        <v>4659</v>
      </c>
      <c r="H1729" s="56" t="s">
        <v>4660</v>
      </c>
      <c r="I1729" s="54" t="e">
        <f>_xlfn.XLOOKUP(H1729,[1]Sheet2!$G:$G,[1]Sheet2!$B:$B)</f>
        <v>#N/A</v>
      </c>
      <c r="J1729" s="54" t="e">
        <f>_xlfn.XLOOKUP(H1729,[1]Sheet2!$G:$G,[1]Sheet2!$C:$C)</f>
        <v>#N/A</v>
      </c>
      <c r="K1729" s="37" t="s">
        <v>4440</v>
      </c>
      <c r="L1729" s="59" t="s">
        <v>4658</v>
      </c>
      <c r="M1729" s="14" t="s">
        <v>10</v>
      </c>
      <c r="N1729" s="13" t="s">
        <v>606</v>
      </c>
      <c r="O1729" s="13" t="s">
        <v>606</v>
      </c>
      <c r="P1729" s="13" t="s">
        <v>606</v>
      </c>
      <c r="Q1729" s="13" t="s">
        <v>606</v>
      </c>
      <c r="R1729" s="13" t="s">
        <v>606</v>
      </c>
      <c r="S1729" s="13"/>
      <c r="T1729" s="13"/>
      <c r="U1729" s="10">
        <v>30</v>
      </c>
      <c r="V1729" s="9" t="s">
        <v>4432</v>
      </c>
      <c r="W1729" s="38" t="s">
        <v>4429</v>
      </c>
      <c r="X1729" s="13" t="s">
        <v>26</v>
      </c>
    </row>
    <row r="1730" spans="1:24" s="23" customFormat="1" hidden="1" x14ac:dyDescent="0.3">
      <c r="A1730" s="38" t="s">
        <v>6239</v>
      </c>
      <c r="B1730" s="58">
        <v>36621</v>
      </c>
      <c r="C1730" s="58">
        <v>1006035</v>
      </c>
      <c r="D1730" s="15">
        <v>7688</v>
      </c>
      <c r="E1730" s="45" t="s">
        <v>1128</v>
      </c>
      <c r="F1730" s="14"/>
      <c r="G1730" s="56" t="s">
        <v>4659</v>
      </c>
      <c r="H1730" s="56" t="s">
        <v>4660</v>
      </c>
      <c r="I1730" s="54" t="e">
        <f>_xlfn.XLOOKUP(H1730,[1]Sheet2!$G:$G,[1]Sheet2!$B:$B)</f>
        <v>#N/A</v>
      </c>
      <c r="J1730" s="54" t="e">
        <f>_xlfn.XLOOKUP(H1730,[1]Sheet2!$G:$G,[1]Sheet2!$C:$C)</f>
        <v>#N/A</v>
      </c>
      <c r="K1730" s="37" t="s">
        <v>4440</v>
      </c>
      <c r="L1730" s="59" t="s">
        <v>4658</v>
      </c>
      <c r="M1730" s="14" t="s">
        <v>10</v>
      </c>
      <c r="N1730" s="13" t="s">
        <v>606</v>
      </c>
      <c r="O1730" s="13" t="s">
        <v>606</v>
      </c>
      <c r="P1730" s="13" t="s">
        <v>606</v>
      </c>
      <c r="Q1730" s="13" t="s">
        <v>606</v>
      </c>
      <c r="R1730" s="13" t="s">
        <v>606</v>
      </c>
      <c r="S1730" s="13"/>
      <c r="T1730" s="13"/>
      <c r="U1730" s="10">
        <v>30</v>
      </c>
      <c r="V1730" s="9" t="s">
        <v>4432</v>
      </c>
      <c r="W1730" s="38" t="s">
        <v>4429</v>
      </c>
      <c r="X1730" s="13" t="s">
        <v>26</v>
      </c>
    </row>
    <row r="1731" spans="1:24" s="23" customFormat="1" hidden="1" x14ac:dyDescent="0.3">
      <c r="A1731" s="38" t="s">
        <v>6239</v>
      </c>
      <c r="B1731" s="58">
        <v>36629</v>
      </c>
      <c r="C1731" s="58">
        <v>1006035</v>
      </c>
      <c r="D1731" s="15">
        <v>3502</v>
      </c>
      <c r="E1731" s="45" t="s">
        <v>2471</v>
      </c>
      <c r="F1731" s="14"/>
      <c r="G1731" s="56" t="s">
        <v>4659</v>
      </c>
      <c r="H1731" s="56" t="s">
        <v>4660</v>
      </c>
      <c r="I1731" s="54" t="e">
        <f>_xlfn.XLOOKUP(H1731,[1]Sheet2!$G:$G,[1]Sheet2!$B:$B)</f>
        <v>#N/A</v>
      </c>
      <c r="J1731" s="54" t="e">
        <f>_xlfn.XLOOKUP(H1731,[1]Sheet2!$G:$G,[1]Sheet2!$C:$C)</f>
        <v>#N/A</v>
      </c>
      <c r="K1731" s="37" t="s">
        <v>4440</v>
      </c>
      <c r="L1731" s="59" t="s">
        <v>4658</v>
      </c>
      <c r="M1731" s="14" t="s">
        <v>6242</v>
      </c>
      <c r="N1731" s="13" t="s">
        <v>606</v>
      </c>
      <c r="O1731" s="13" t="s">
        <v>606</v>
      </c>
      <c r="P1731" s="13" t="s">
        <v>606</v>
      </c>
      <c r="Q1731" s="13" t="s">
        <v>606</v>
      </c>
      <c r="R1731" s="13" t="s">
        <v>606</v>
      </c>
      <c r="S1731" s="13"/>
      <c r="T1731" s="13"/>
      <c r="U1731" s="10" t="s">
        <v>4814</v>
      </c>
      <c r="V1731" s="9" t="s">
        <v>4432</v>
      </c>
      <c r="W1731" s="38" t="s">
        <v>4429</v>
      </c>
      <c r="X1731" s="13" t="s">
        <v>26</v>
      </c>
    </row>
    <row r="1732" spans="1:24" s="23" customFormat="1" hidden="1" x14ac:dyDescent="0.3">
      <c r="A1732" s="38" t="s">
        <v>6239</v>
      </c>
      <c r="B1732" s="58">
        <v>36629</v>
      </c>
      <c r="C1732" s="58">
        <v>1006035</v>
      </c>
      <c r="D1732" s="15">
        <v>16547</v>
      </c>
      <c r="E1732" s="45" t="s">
        <v>2471</v>
      </c>
      <c r="F1732" s="14"/>
      <c r="G1732" s="56" t="s">
        <v>4659</v>
      </c>
      <c r="H1732" s="56" t="s">
        <v>4660</v>
      </c>
      <c r="I1732" s="54" t="e">
        <f>_xlfn.XLOOKUP(H1732,[1]Sheet2!$G:$G,[1]Sheet2!$B:$B)</f>
        <v>#N/A</v>
      </c>
      <c r="J1732" s="54" t="e">
        <f>_xlfn.XLOOKUP(H1732,[1]Sheet2!$G:$G,[1]Sheet2!$C:$C)</f>
        <v>#N/A</v>
      </c>
      <c r="K1732" s="37" t="s">
        <v>4440</v>
      </c>
      <c r="L1732" s="59" t="s">
        <v>4658</v>
      </c>
      <c r="M1732" s="14" t="s">
        <v>6242</v>
      </c>
      <c r="N1732" s="13" t="s">
        <v>606</v>
      </c>
      <c r="O1732" s="13" t="s">
        <v>606</v>
      </c>
      <c r="P1732" s="13" t="s">
        <v>606</v>
      </c>
      <c r="Q1732" s="13" t="s">
        <v>606</v>
      </c>
      <c r="R1732" s="13" t="s">
        <v>606</v>
      </c>
      <c r="S1732" s="13"/>
      <c r="T1732" s="13"/>
      <c r="U1732" s="10" t="s">
        <v>4814</v>
      </c>
      <c r="V1732" s="9" t="s">
        <v>4432</v>
      </c>
      <c r="W1732" s="38" t="s">
        <v>4429</v>
      </c>
      <c r="X1732" s="13" t="s">
        <v>26</v>
      </c>
    </row>
    <row r="1733" spans="1:24" s="23" customFormat="1" hidden="1" x14ac:dyDescent="0.3">
      <c r="A1733" s="38" t="s">
        <v>6239</v>
      </c>
      <c r="B1733" s="58">
        <v>39060</v>
      </c>
      <c r="C1733" s="58">
        <v>1012168</v>
      </c>
      <c r="D1733" s="15">
        <v>34189</v>
      </c>
      <c r="E1733" s="45" t="s">
        <v>1128</v>
      </c>
      <c r="F1733" s="14"/>
      <c r="G1733" s="56" t="s">
        <v>4661</v>
      </c>
      <c r="H1733" s="56" t="s">
        <v>4662</v>
      </c>
      <c r="I1733" s="54" t="e">
        <f>_xlfn.XLOOKUP(H1733,[1]Sheet2!$G:$G,[1]Sheet2!$B:$B)</f>
        <v>#N/A</v>
      </c>
      <c r="J1733" s="54" t="e">
        <f>_xlfn.XLOOKUP(H1733,[1]Sheet2!$G:$G,[1]Sheet2!$C:$C)</f>
        <v>#N/A</v>
      </c>
      <c r="K1733" s="37" t="s">
        <v>4440</v>
      </c>
      <c r="L1733" s="59" t="s">
        <v>4658</v>
      </c>
      <c r="M1733" s="14" t="s">
        <v>10</v>
      </c>
      <c r="N1733" s="13" t="s">
        <v>606</v>
      </c>
      <c r="O1733" s="13" t="s">
        <v>606</v>
      </c>
      <c r="P1733" s="13" t="s">
        <v>606</v>
      </c>
      <c r="Q1733" s="13" t="s">
        <v>606</v>
      </c>
      <c r="R1733" s="13" t="s">
        <v>606</v>
      </c>
      <c r="S1733" s="13"/>
      <c r="T1733" s="13"/>
      <c r="U1733" s="10">
        <v>30</v>
      </c>
      <c r="V1733" s="9" t="s">
        <v>4432</v>
      </c>
      <c r="W1733" s="38" t="s">
        <v>4429</v>
      </c>
      <c r="X1733" s="13" t="s">
        <v>26</v>
      </c>
    </row>
    <row r="1734" spans="1:24" s="23" customFormat="1" hidden="1" x14ac:dyDescent="0.3">
      <c r="A1734" s="38" t="s">
        <v>6239</v>
      </c>
      <c r="B1734" s="58">
        <v>39060</v>
      </c>
      <c r="C1734" s="58">
        <v>1012168</v>
      </c>
      <c r="D1734" s="15">
        <v>16313</v>
      </c>
      <c r="E1734" s="45" t="s">
        <v>1128</v>
      </c>
      <c r="F1734" s="14"/>
      <c r="G1734" s="56" t="s">
        <v>4661</v>
      </c>
      <c r="H1734" s="56" t="s">
        <v>4662</v>
      </c>
      <c r="I1734" s="54" t="e">
        <f>_xlfn.XLOOKUP(H1734,[1]Sheet2!$G:$G,[1]Sheet2!$B:$B)</f>
        <v>#N/A</v>
      </c>
      <c r="J1734" s="54" t="e">
        <f>_xlfn.XLOOKUP(H1734,[1]Sheet2!$G:$G,[1]Sheet2!$C:$C)</f>
        <v>#N/A</v>
      </c>
      <c r="K1734" s="37" t="s">
        <v>4440</v>
      </c>
      <c r="L1734" s="59" t="s">
        <v>4658</v>
      </c>
      <c r="M1734" s="14" t="s">
        <v>10</v>
      </c>
      <c r="N1734" s="13" t="s">
        <v>606</v>
      </c>
      <c r="O1734" s="13" t="s">
        <v>606</v>
      </c>
      <c r="P1734" s="13" t="s">
        <v>606</v>
      </c>
      <c r="Q1734" s="13" t="s">
        <v>606</v>
      </c>
      <c r="R1734" s="13" t="s">
        <v>606</v>
      </c>
      <c r="S1734" s="13"/>
      <c r="T1734" s="13"/>
      <c r="U1734" s="10">
        <v>30</v>
      </c>
      <c r="V1734" s="9" t="s">
        <v>4432</v>
      </c>
      <c r="W1734" s="38" t="s">
        <v>4429</v>
      </c>
      <c r="X1734" s="13" t="s">
        <v>26</v>
      </c>
    </row>
    <row r="1735" spans="1:24" s="23" customFormat="1" hidden="1" x14ac:dyDescent="0.3">
      <c r="A1735" s="38" t="s">
        <v>6239</v>
      </c>
      <c r="B1735" s="58">
        <v>39814</v>
      </c>
      <c r="C1735" s="58">
        <v>1014380</v>
      </c>
      <c r="D1735" s="15">
        <v>34035</v>
      </c>
      <c r="E1735" s="45" t="s">
        <v>590</v>
      </c>
      <c r="F1735" s="14"/>
      <c r="G1735" s="56" t="s">
        <v>4663</v>
      </c>
      <c r="H1735" s="56" t="s">
        <v>4664</v>
      </c>
      <c r="I1735" s="54" t="e">
        <f>_xlfn.XLOOKUP(H1735,[1]Sheet2!$G:$G,[1]Sheet2!$B:$B)</f>
        <v>#N/A</v>
      </c>
      <c r="J1735" s="54" t="e">
        <f>_xlfn.XLOOKUP(H1735,[1]Sheet2!$G:$G,[1]Sheet2!$C:$C)</f>
        <v>#N/A</v>
      </c>
      <c r="K1735" s="37" t="s">
        <v>4440</v>
      </c>
      <c r="L1735" s="59" t="s">
        <v>4658</v>
      </c>
      <c r="M1735" s="14" t="s">
        <v>10</v>
      </c>
      <c r="N1735" s="13" t="s">
        <v>606</v>
      </c>
      <c r="O1735" s="13" t="s">
        <v>606</v>
      </c>
      <c r="P1735" s="13" t="s">
        <v>606</v>
      </c>
      <c r="Q1735" s="13" t="s">
        <v>606</v>
      </c>
      <c r="R1735" s="13" t="s">
        <v>606</v>
      </c>
      <c r="S1735" s="13"/>
      <c r="T1735" s="13"/>
      <c r="U1735" s="10">
        <v>30</v>
      </c>
      <c r="V1735" s="9" t="s">
        <v>4432</v>
      </c>
      <c r="W1735" s="38" t="s">
        <v>4429</v>
      </c>
      <c r="X1735" s="13" t="s">
        <v>26</v>
      </c>
    </row>
    <row r="1736" spans="1:24" s="23" customFormat="1" hidden="1" x14ac:dyDescent="0.3">
      <c r="A1736" s="38" t="s">
        <v>6239</v>
      </c>
      <c r="B1736" s="58">
        <v>39823</v>
      </c>
      <c r="C1736" s="58">
        <v>1014380</v>
      </c>
      <c r="D1736" s="15">
        <v>8415</v>
      </c>
      <c r="E1736" s="45" t="s">
        <v>11</v>
      </c>
      <c r="F1736" s="14"/>
      <c r="G1736" s="56" t="s">
        <v>4663</v>
      </c>
      <c r="H1736" s="56" t="s">
        <v>4665</v>
      </c>
      <c r="I1736" s="54" t="e">
        <f>_xlfn.XLOOKUP(H1736,[1]Sheet2!$G:$G,[1]Sheet2!$B:$B)</f>
        <v>#N/A</v>
      </c>
      <c r="J1736" s="54" t="e">
        <f>_xlfn.XLOOKUP(H1736,[1]Sheet2!$G:$G,[1]Sheet2!$C:$C)</f>
        <v>#N/A</v>
      </c>
      <c r="K1736" s="37" t="s">
        <v>4440</v>
      </c>
      <c r="L1736" s="59" t="s">
        <v>4658</v>
      </c>
      <c r="M1736" s="14" t="s">
        <v>10</v>
      </c>
      <c r="N1736" s="13" t="s">
        <v>606</v>
      </c>
      <c r="O1736" s="13" t="s">
        <v>606</v>
      </c>
      <c r="P1736" s="13" t="s">
        <v>606</v>
      </c>
      <c r="Q1736" s="13" t="s">
        <v>606</v>
      </c>
      <c r="R1736" s="13" t="s">
        <v>606</v>
      </c>
      <c r="S1736" s="13"/>
      <c r="T1736" s="13"/>
      <c r="U1736" s="10">
        <v>30</v>
      </c>
      <c r="V1736" s="9" t="s">
        <v>4432</v>
      </c>
      <c r="W1736" s="38" t="s">
        <v>4429</v>
      </c>
      <c r="X1736" s="13" t="s">
        <v>26</v>
      </c>
    </row>
    <row r="1737" spans="1:24" s="23" customFormat="1" hidden="1" x14ac:dyDescent="0.3">
      <c r="A1737" s="38" t="s">
        <v>6239</v>
      </c>
      <c r="B1737" s="58">
        <v>39798</v>
      </c>
      <c r="C1737" s="58">
        <v>23115</v>
      </c>
      <c r="D1737" s="15">
        <v>8125</v>
      </c>
      <c r="E1737" s="45" t="s">
        <v>1128</v>
      </c>
      <c r="F1737" s="14"/>
      <c r="G1737" s="56" t="s">
        <v>4661</v>
      </c>
      <c r="H1737" s="56" t="s">
        <v>4666</v>
      </c>
      <c r="I1737" s="54" t="e">
        <f>_xlfn.XLOOKUP(H1737,[1]Sheet2!$G:$G,[1]Sheet2!$B:$B)</f>
        <v>#N/A</v>
      </c>
      <c r="J1737" s="54" t="e">
        <f>_xlfn.XLOOKUP(H1737,[1]Sheet2!$G:$G,[1]Sheet2!$C:$C)</f>
        <v>#N/A</v>
      </c>
      <c r="K1737" s="37" t="s">
        <v>4440</v>
      </c>
      <c r="L1737" s="59" t="s">
        <v>4658</v>
      </c>
      <c r="M1737" s="14" t="s">
        <v>10</v>
      </c>
      <c r="N1737" s="13" t="s">
        <v>606</v>
      </c>
      <c r="O1737" s="13" t="s">
        <v>606</v>
      </c>
      <c r="P1737" s="13" t="s">
        <v>606</v>
      </c>
      <c r="Q1737" s="13" t="s">
        <v>606</v>
      </c>
      <c r="R1737" s="13" t="s">
        <v>606</v>
      </c>
      <c r="S1737" s="13"/>
      <c r="T1737" s="13"/>
      <c r="U1737" s="10">
        <v>30</v>
      </c>
      <c r="V1737" s="9" t="s">
        <v>4432</v>
      </c>
      <c r="W1737" s="38" t="s">
        <v>4429</v>
      </c>
      <c r="X1737" s="13" t="s">
        <v>26</v>
      </c>
    </row>
    <row r="1738" spans="1:24" s="23" customFormat="1" hidden="1" x14ac:dyDescent="0.3">
      <c r="A1738" s="38" t="s">
        <v>6239</v>
      </c>
      <c r="B1738" s="58">
        <v>39061</v>
      </c>
      <c r="C1738" s="58">
        <v>1012167</v>
      </c>
      <c r="D1738" s="15">
        <v>34191</v>
      </c>
      <c r="E1738" s="45" t="s">
        <v>1128</v>
      </c>
      <c r="F1738" s="14"/>
      <c r="G1738" s="56" t="s">
        <v>4667</v>
      </c>
      <c r="H1738" s="56" t="s">
        <v>4668</v>
      </c>
      <c r="I1738" s="54" t="e">
        <f>_xlfn.XLOOKUP(H1738,[1]Sheet2!$G:$G,[1]Sheet2!$B:$B)</f>
        <v>#N/A</v>
      </c>
      <c r="J1738" s="54" t="e">
        <f>_xlfn.XLOOKUP(H1738,[1]Sheet2!$G:$G,[1]Sheet2!$C:$C)</f>
        <v>#N/A</v>
      </c>
      <c r="K1738" s="37" t="s">
        <v>4440</v>
      </c>
      <c r="L1738" s="59" t="s">
        <v>4658</v>
      </c>
      <c r="M1738" s="14" t="s">
        <v>10</v>
      </c>
      <c r="N1738" s="13" t="s">
        <v>606</v>
      </c>
      <c r="O1738" s="13" t="s">
        <v>606</v>
      </c>
      <c r="P1738" s="13" t="s">
        <v>606</v>
      </c>
      <c r="Q1738" s="13" t="s">
        <v>606</v>
      </c>
      <c r="R1738" s="13" t="s">
        <v>606</v>
      </c>
      <c r="S1738" s="13"/>
      <c r="T1738" s="13"/>
      <c r="U1738" s="10">
        <v>30</v>
      </c>
      <c r="V1738" s="9" t="s">
        <v>4432</v>
      </c>
      <c r="W1738" s="38" t="s">
        <v>4429</v>
      </c>
      <c r="X1738" s="13" t="s">
        <v>26</v>
      </c>
    </row>
    <row r="1739" spans="1:24" s="23" customFormat="1" hidden="1" x14ac:dyDescent="0.3">
      <c r="A1739" s="38" t="s">
        <v>6239</v>
      </c>
      <c r="B1739" s="58">
        <v>39061</v>
      </c>
      <c r="C1739" s="58">
        <v>1012167</v>
      </c>
      <c r="D1739" s="15">
        <v>35326</v>
      </c>
      <c r="E1739" s="45" t="s">
        <v>11</v>
      </c>
      <c r="F1739" s="14"/>
      <c r="G1739" s="56" t="s">
        <v>4667</v>
      </c>
      <c r="H1739" s="56" t="s">
        <v>4668</v>
      </c>
      <c r="I1739" s="54" t="e">
        <f>_xlfn.XLOOKUP(H1739,[1]Sheet2!$G:$G,[1]Sheet2!$B:$B)</f>
        <v>#N/A</v>
      </c>
      <c r="J1739" s="54" t="e">
        <f>_xlfn.XLOOKUP(H1739,[1]Sheet2!$G:$G,[1]Sheet2!$C:$C)</f>
        <v>#N/A</v>
      </c>
      <c r="K1739" s="37" t="s">
        <v>4440</v>
      </c>
      <c r="L1739" s="59" t="s">
        <v>4658</v>
      </c>
      <c r="M1739" s="14" t="s">
        <v>10</v>
      </c>
      <c r="N1739" s="13" t="s">
        <v>606</v>
      </c>
      <c r="O1739" s="13" t="s">
        <v>606</v>
      </c>
      <c r="P1739" s="13" t="s">
        <v>606</v>
      </c>
      <c r="Q1739" s="13" t="s">
        <v>606</v>
      </c>
      <c r="R1739" s="13" t="s">
        <v>606</v>
      </c>
      <c r="S1739" s="13"/>
      <c r="T1739" s="13"/>
      <c r="U1739" s="10">
        <v>30</v>
      </c>
      <c r="V1739" s="9" t="s">
        <v>4432</v>
      </c>
      <c r="W1739" s="38" t="s">
        <v>4429</v>
      </c>
      <c r="X1739" s="13" t="s">
        <v>26</v>
      </c>
    </row>
    <row r="1740" spans="1:24" s="23" customFormat="1" hidden="1" x14ac:dyDescent="0.3">
      <c r="A1740" s="38" t="s">
        <v>6239</v>
      </c>
      <c r="B1740" s="58">
        <v>39304</v>
      </c>
      <c r="C1740" s="58">
        <v>1012167</v>
      </c>
      <c r="D1740" s="15">
        <v>8567</v>
      </c>
      <c r="E1740" s="45" t="s">
        <v>594</v>
      </c>
      <c r="F1740" s="14"/>
      <c r="G1740" s="56" t="s">
        <v>4667</v>
      </c>
      <c r="H1740" s="56" t="s">
        <v>4669</v>
      </c>
      <c r="I1740" s="54" t="e">
        <f>_xlfn.XLOOKUP(H1740,[1]Sheet2!$G:$G,[1]Sheet2!$B:$B)</f>
        <v>#N/A</v>
      </c>
      <c r="J1740" s="54" t="e">
        <f>_xlfn.XLOOKUP(H1740,[1]Sheet2!$G:$G,[1]Sheet2!$C:$C)</f>
        <v>#N/A</v>
      </c>
      <c r="K1740" s="37" t="s">
        <v>4440</v>
      </c>
      <c r="L1740" s="59" t="s">
        <v>4658</v>
      </c>
      <c r="M1740" s="14" t="s">
        <v>6242</v>
      </c>
      <c r="N1740" s="13" t="s">
        <v>606</v>
      </c>
      <c r="O1740" s="13" t="s">
        <v>606</v>
      </c>
      <c r="P1740" s="13" t="s">
        <v>606</v>
      </c>
      <c r="Q1740" s="13" t="s">
        <v>606</v>
      </c>
      <c r="R1740" s="13" t="s">
        <v>606</v>
      </c>
      <c r="S1740" s="13"/>
      <c r="T1740" s="13"/>
      <c r="U1740" s="10" t="s">
        <v>4814</v>
      </c>
      <c r="V1740" s="9" t="s">
        <v>4432</v>
      </c>
      <c r="W1740" s="38" t="s">
        <v>4429</v>
      </c>
      <c r="X1740" s="13" t="s">
        <v>26</v>
      </c>
    </row>
    <row r="1741" spans="1:24" s="23" customFormat="1" hidden="1" x14ac:dyDescent="0.3">
      <c r="A1741" s="38" t="s">
        <v>6239</v>
      </c>
      <c r="B1741" s="58">
        <v>39234</v>
      </c>
      <c r="C1741" s="58">
        <v>1012168</v>
      </c>
      <c r="D1741" s="15">
        <v>13195</v>
      </c>
      <c r="E1741" s="45" t="s">
        <v>594</v>
      </c>
      <c r="F1741" s="14"/>
      <c r="G1741" s="56" t="s">
        <v>4661</v>
      </c>
      <c r="H1741" s="56" t="s">
        <v>4662</v>
      </c>
      <c r="I1741" s="54" t="e">
        <f>_xlfn.XLOOKUP(H1741,[1]Sheet2!$G:$G,[1]Sheet2!$B:$B)</f>
        <v>#N/A</v>
      </c>
      <c r="J1741" s="54" t="e">
        <f>_xlfn.XLOOKUP(H1741,[1]Sheet2!$G:$G,[1]Sheet2!$C:$C)</f>
        <v>#N/A</v>
      </c>
      <c r="K1741" s="37" t="s">
        <v>4440</v>
      </c>
      <c r="L1741" s="59" t="s">
        <v>4658</v>
      </c>
      <c r="M1741" s="14" t="s">
        <v>6242</v>
      </c>
      <c r="N1741" s="13" t="s">
        <v>606</v>
      </c>
      <c r="O1741" s="13" t="s">
        <v>606</v>
      </c>
      <c r="P1741" s="13" t="s">
        <v>606</v>
      </c>
      <c r="Q1741" s="13" t="s">
        <v>606</v>
      </c>
      <c r="R1741" s="13" t="s">
        <v>606</v>
      </c>
      <c r="S1741" s="13"/>
      <c r="T1741" s="13"/>
      <c r="U1741" s="10" t="s">
        <v>4814</v>
      </c>
      <c r="V1741" s="9" t="s">
        <v>4432</v>
      </c>
      <c r="W1741" s="38" t="s">
        <v>4429</v>
      </c>
      <c r="X1741" s="13" t="s">
        <v>26</v>
      </c>
    </row>
    <row r="1742" spans="1:24" s="23" customFormat="1" hidden="1" x14ac:dyDescent="0.3">
      <c r="A1742" s="38" t="s">
        <v>6239</v>
      </c>
      <c r="B1742" s="58">
        <v>41422</v>
      </c>
      <c r="C1742" s="58">
        <v>1012168</v>
      </c>
      <c r="D1742" s="15" t="s">
        <v>4670</v>
      </c>
      <c r="E1742" s="45" t="s">
        <v>590</v>
      </c>
      <c r="F1742" s="14"/>
      <c r="G1742" s="56" t="s">
        <v>4661</v>
      </c>
      <c r="H1742" s="56" t="s">
        <v>4671</v>
      </c>
      <c r="I1742" s="54" t="e">
        <f>_xlfn.XLOOKUP(H1742,[1]Sheet2!$G:$G,[1]Sheet2!$B:$B)</f>
        <v>#N/A</v>
      </c>
      <c r="J1742" s="54" t="e">
        <f>_xlfn.XLOOKUP(H1742,[1]Sheet2!$G:$G,[1]Sheet2!$C:$C)</f>
        <v>#N/A</v>
      </c>
      <c r="K1742" s="37" t="s">
        <v>4440</v>
      </c>
      <c r="L1742" s="59" t="s">
        <v>4658</v>
      </c>
      <c r="M1742" s="14" t="s">
        <v>10</v>
      </c>
      <c r="N1742" s="13" t="s">
        <v>606</v>
      </c>
      <c r="O1742" s="13" t="s">
        <v>606</v>
      </c>
      <c r="P1742" s="13" t="s">
        <v>606</v>
      </c>
      <c r="Q1742" s="13" t="s">
        <v>606</v>
      </c>
      <c r="R1742" s="13" t="s">
        <v>606</v>
      </c>
      <c r="S1742" s="13"/>
      <c r="T1742" s="13"/>
      <c r="U1742" s="10">
        <v>30</v>
      </c>
      <c r="V1742" s="9" t="s">
        <v>4432</v>
      </c>
      <c r="W1742" s="38" t="s">
        <v>4429</v>
      </c>
      <c r="X1742" s="13" t="s">
        <v>26</v>
      </c>
    </row>
    <row r="1743" spans="1:24" s="23" customFormat="1" hidden="1" x14ac:dyDescent="0.3">
      <c r="A1743" s="38" t="s">
        <v>6239</v>
      </c>
      <c r="B1743" s="58">
        <v>40856</v>
      </c>
      <c r="C1743" s="58">
        <v>1017496</v>
      </c>
      <c r="D1743" s="15" t="s">
        <v>4672</v>
      </c>
      <c r="E1743" s="45" t="s">
        <v>594</v>
      </c>
      <c r="F1743" s="14"/>
      <c r="G1743" s="56" t="s">
        <v>4673</v>
      </c>
      <c r="H1743" s="56" t="s">
        <v>4674</v>
      </c>
      <c r="I1743" s="54" t="e">
        <f>_xlfn.XLOOKUP(H1743,[1]Sheet2!$G:$G,[1]Sheet2!$B:$B)</f>
        <v>#N/A</v>
      </c>
      <c r="J1743" s="54" t="e">
        <f>_xlfn.XLOOKUP(H1743,[1]Sheet2!$G:$G,[1]Sheet2!$C:$C)</f>
        <v>#N/A</v>
      </c>
      <c r="K1743" s="37" t="s">
        <v>4440</v>
      </c>
      <c r="L1743" s="59" t="s">
        <v>4658</v>
      </c>
      <c r="M1743" s="14" t="s">
        <v>6242</v>
      </c>
      <c r="N1743" s="13" t="s">
        <v>606</v>
      </c>
      <c r="O1743" s="13" t="s">
        <v>606</v>
      </c>
      <c r="P1743" s="13" t="s">
        <v>606</v>
      </c>
      <c r="Q1743" s="13" t="s">
        <v>606</v>
      </c>
      <c r="R1743" s="13" t="s">
        <v>606</v>
      </c>
      <c r="S1743" s="13"/>
      <c r="T1743" s="13"/>
      <c r="U1743" s="10" t="s">
        <v>4814</v>
      </c>
      <c r="V1743" s="9" t="s">
        <v>4432</v>
      </c>
      <c r="W1743" s="38" t="s">
        <v>4431</v>
      </c>
      <c r="X1743" s="13" t="s">
        <v>26</v>
      </c>
    </row>
    <row r="1744" spans="1:24" s="23" customFormat="1" hidden="1" x14ac:dyDescent="0.3">
      <c r="A1744" s="38" t="s">
        <v>6239</v>
      </c>
      <c r="B1744" s="58">
        <v>39942</v>
      </c>
      <c r="C1744" s="58">
        <v>128031</v>
      </c>
      <c r="D1744" s="15">
        <v>11231</v>
      </c>
      <c r="E1744" s="45" t="s">
        <v>583</v>
      </c>
      <c r="F1744" s="14"/>
      <c r="G1744" s="56" t="s">
        <v>4675</v>
      </c>
      <c r="H1744" s="56" t="s">
        <v>4676</v>
      </c>
      <c r="I1744" s="54" t="e">
        <f>_xlfn.XLOOKUP(H1744,[1]Sheet2!$G:$G,[1]Sheet2!$B:$B)</f>
        <v>#N/A</v>
      </c>
      <c r="J1744" s="54" t="e">
        <f>_xlfn.XLOOKUP(H1744,[1]Sheet2!$G:$G,[1]Sheet2!$C:$C)</f>
        <v>#N/A</v>
      </c>
      <c r="K1744" s="37" t="s">
        <v>4440</v>
      </c>
      <c r="L1744" s="59" t="s">
        <v>4677</v>
      </c>
      <c r="M1744" s="14" t="s">
        <v>10</v>
      </c>
      <c r="N1744" s="13" t="s">
        <v>606</v>
      </c>
      <c r="O1744" s="13" t="s">
        <v>606</v>
      </c>
      <c r="P1744" s="13" t="s">
        <v>606</v>
      </c>
      <c r="Q1744" s="13" t="s">
        <v>606</v>
      </c>
      <c r="R1744" s="13" t="s">
        <v>606</v>
      </c>
      <c r="S1744" s="13"/>
      <c r="T1744" s="13"/>
      <c r="U1744" s="10">
        <v>20</v>
      </c>
      <c r="V1744" s="13" t="s">
        <v>601</v>
      </c>
      <c r="W1744" s="38" t="s">
        <v>4429</v>
      </c>
      <c r="X1744" s="13" t="s">
        <v>26</v>
      </c>
    </row>
    <row r="1745" spans="1:24" s="23" customFormat="1" hidden="1" x14ac:dyDescent="0.3">
      <c r="A1745" s="38" t="s">
        <v>6239</v>
      </c>
      <c r="B1745" s="58">
        <v>6981</v>
      </c>
      <c r="C1745" s="58">
        <v>23023</v>
      </c>
      <c r="D1745" s="15">
        <v>12324</v>
      </c>
      <c r="E1745" s="45" t="s">
        <v>11</v>
      </c>
      <c r="F1745" s="14"/>
      <c r="G1745" s="56" t="s">
        <v>4678</v>
      </c>
      <c r="H1745" s="56" t="s">
        <v>4679</v>
      </c>
      <c r="I1745" s="54" t="e">
        <f>_xlfn.XLOOKUP(H1745,[1]Sheet2!$G:$G,[1]Sheet2!$B:$B)</f>
        <v>#N/A</v>
      </c>
      <c r="J1745" s="54" t="e">
        <f>_xlfn.XLOOKUP(H1745,[1]Sheet2!$G:$G,[1]Sheet2!$C:$C)</f>
        <v>#N/A</v>
      </c>
      <c r="K1745" s="37" t="s">
        <v>4440</v>
      </c>
      <c r="L1745" s="59" t="s">
        <v>4677</v>
      </c>
      <c r="M1745" s="14" t="s">
        <v>10</v>
      </c>
      <c r="N1745" s="13" t="s">
        <v>606</v>
      </c>
      <c r="O1745" s="13" t="s">
        <v>606</v>
      </c>
      <c r="P1745" s="13" t="s">
        <v>606</v>
      </c>
      <c r="Q1745" s="13" t="s">
        <v>606</v>
      </c>
      <c r="R1745" s="13" t="s">
        <v>606</v>
      </c>
      <c r="S1745" s="13"/>
      <c r="T1745" s="13"/>
      <c r="U1745" s="10">
        <v>20</v>
      </c>
      <c r="V1745" s="9" t="s">
        <v>4432</v>
      </c>
      <c r="W1745" s="38" t="s">
        <v>4429</v>
      </c>
      <c r="X1745" s="13" t="s">
        <v>26</v>
      </c>
    </row>
    <row r="1746" spans="1:24" s="23" customFormat="1" hidden="1" x14ac:dyDescent="0.3">
      <c r="A1746" s="38" t="s">
        <v>6239</v>
      </c>
      <c r="B1746" s="58">
        <v>32208</v>
      </c>
      <c r="C1746" s="58">
        <v>2296</v>
      </c>
      <c r="D1746" s="15" t="s">
        <v>4680</v>
      </c>
      <c r="E1746" s="45" t="s">
        <v>588</v>
      </c>
      <c r="F1746" s="14"/>
      <c r="G1746" s="56" t="s">
        <v>4681</v>
      </c>
      <c r="H1746" s="56" t="s">
        <v>4682</v>
      </c>
      <c r="I1746" s="54" t="e">
        <f>_xlfn.XLOOKUP(H1746,[1]Sheet2!$G:$G,[1]Sheet2!$B:$B)</f>
        <v>#N/A</v>
      </c>
      <c r="J1746" s="54" t="e">
        <f>_xlfn.XLOOKUP(H1746,[1]Sheet2!$G:$G,[1]Sheet2!$C:$C)</f>
        <v>#N/A</v>
      </c>
      <c r="K1746" s="37" t="s">
        <v>4440</v>
      </c>
      <c r="L1746" s="59" t="s">
        <v>4677</v>
      </c>
      <c r="M1746" s="14" t="s">
        <v>10</v>
      </c>
      <c r="N1746" s="13" t="s">
        <v>606</v>
      </c>
      <c r="O1746" s="13" t="s">
        <v>606</v>
      </c>
      <c r="P1746" s="13" t="s">
        <v>606</v>
      </c>
      <c r="Q1746" s="13" t="s">
        <v>606</v>
      </c>
      <c r="R1746" s="13" t="s">
        <v>606</v>
      </c>
      <c r="S1746" s="13"/>
      <c r="T1746" s="13"/>
      <c r="U1746" s="10">
        <v>30</v>
      </c>
      <c r="V1746" s="9" t="s">
        <v>4432</v>
      </c>
      <c r="W1746" s="38" t="s">
        <v>4429</v>
      </c>
      <c r="X1746" s="13" t="s">
        <v>26</v>
      </c>
    </row>
    <row r="1747" spans="1:24" s="23" customFormat="1" hidden="1" x14ac:dyDescent="0.3">
      <c r="A1747" s="38" t="s">
        <v>6239</v>
      </c>
      <c r="B1747" s="58">
        <v>24434</v>
      </c>
      <c r="C1747" s="58">
        <v>128031</v>
      </c>
      <c r="D1747" s="15">
        <v>82750</v>
      </c>
      <c r="E1747" s="45" t="s">
        <v>1647</v>
      </c>
      <c r="F1747" s="14"/>
      <c r="G1747" s="56" t="s">
        <v>4675</v>
      </c>
      <c r="H1747" s="56" t="s">
        <v>4676</v>
      </c>
      <c r="I1747" s="54" t="e">
        <f>_xlfn.XLOOKUP(H1747,[1]Sheet2!$G:$G,[1]Sheet2!$B:$B)</f>
        <v>#N/A</v>
      </c>
      <c r="J1747" s="54" t="e">
        <f>_xlfn.XLOOKUP(H1747,[1]Sheet2!$G:$G,[1]Sheet2!$C:$C)</f>
        <v>#N/A</v>
      </c>
      <c r="K1747" s="37" t="s">
        <v>4440</v>
      </c>
      <c r="L1747" s="59" t="s">
        <v>4677</v>
      </c>
      <c r="M1747" s="14" t="s">
        <v>10</v>
      </c>
      <c r="N1747" s="13" t="s">
        <v>606</v>
      </c>
      <c r="O1747" s="13" t="s">
        <v>606</v>
      </c>
      <c r="P1747" s="13" t="s">
        <v>606</v>
      </c>
      <c r="Q1747" s="13" t="s">
        <v>606</v>
      </c>
      <c r="R1747" s="13" t="s">
        <v>606</v>
      </c>
      <c r="S1747" s="13"/>
      <c r="T1747" s="13"/>
      <c r="U1747" s="10">
        <v>20</v>
      </c>
      <c r="V1747" s="13" t="s">
        <v>601</v>
      </c>
      <c r="W1747" s="38" t="s">
        <v>4429</v>
      </c>
      <c r="X1747" s="13" t="s">
        <v>26</v>
      </c>
    </row>
    <row r="1748" spans="1:24" s="23" customFormat="1" hidden="1" x14ac:dyDescent="0.3">
      <c r="A1748" s="38" t="s">
        <v>6239</v>
      </c>
      <c r="B1748" s="58">
        <v>24324</v>
      </c>
      <c r="C1748" s="58">
        <v>2112</v>
      </c>
      <c r="D1748" s="15">
        <v>83418</v>
      </c>
      <c r="E1748" s="45" t="s">
        <v>4683</v>
      </c>
      <c r="F1748" s="14"/>
      <c r="G1748" s="56" t="s">
        <v>4684</v>
      </c>
      <c r="H1748" s="56" t="s">
        <v>4685</v>
      </c>
      <c r="I1748" s="54" t="e">
        <f>_xlfn.XLOOKUP(H1748,[1]Sheet2!$G:$G,[1]Sheet2!$B:$B)</f>
        <v>#N/A</v>
      </c>
      <c r="J1748" s="54" t="e">
        <f>_xlfn.XLOOKUP(H1748,[1]Sheet2!$G:$G,[1]Sheet2!$C:$C)</f>
        <v>#N/A</v>
      </c>
      <c r="K1748" s="37" t="s">
        <v>4440</v>
      </c>
      <c r="L1748" s="59" t="s">
        <v>4677</v>
      </c>
      <c r="M1748" s="14" t="s">
        <v>10</v>
      </c>
      <c r="N1748" s="13" t="s">
        <v>606</v>
      </c>
      <c r="O1748" s="13" t="s">
        <v>606</v>
      </c>
      <c r="P1748" s="13" t="s">
        <v>606</v>
      </c>
      <c r="Q1748" s="13" t="s">
        <v>606</v>
      </c>
      <c r="R1748" s="13" t="s">
        <v>606</v>
      </c>
      <c r="S1748" s="13"/>
      <c r="T1748" s="13"/>
      <c r="U1748" s="10">
        <v>30</v>
      </c>
      <c r="V1748" s="9" t="s">
        <v>4432</v>
      </c>
      <c r="W1748" s="38" t="s">
        <v>4429</v>
      </c>
      <c r="X1748" s="13" t="s">
        <v>26</v>
      </c>
    </row>
    <row r="1749" spans="1:24" s="23" customFormat="1" hidden="1" x14ac:dyDescent="0.3">
      <c r="A1749" s="38" t="s">
        <v>6239</v>
      </c>
      <c r="B1749" s="58">
        <v>24596</v>
      </c>
      <c r="C1749" s="58">
        <v>124606</v>
      </c>
      <c r="D1749" s="15">
        <v>83142</v>
      </c>
      <c r="E1749" s="45" t="s">
        <v>1647</v>
      </c>
      <c r="F1749" s="14"/>
      <c r="G1749" s="56" t="s">
        <v>4686</v>
      </c>
      <c r="H1749" s="56" t="s">
        <v>4687</v>
      </c>
      <c r="I1749" s="54" t="e">
        <f>_xlfn.XLOOKUP(H1749,[1]Sheet2!$G:$G,[1]Sheet2!$B:$B)</f>
        <v>#N/A</v>
      </c>
      <c r="J1749" s="54" t="e">
        <f>_xlfn.XLOOKUP(H1749,[1]Sheet2!$G:$G,[1]Sheet2!$C:$C)</f>
        <v>#N/A</v>
      </c>
      <c r="K1749" s="37" t="s">
        <v>4440</v>
      </c>
      <c r="L1749" s="59" t="s">
        <v>4677</v>
      </c>
      <c r="M1749" s="14" t="s">
        <v>10</v>
      </c>
      <c r="N1749" s="13" t="s">
        <v>606</v>
      </c>
      <c r="O1749" s="13" t="s">
        <v>606</v>
      </c>
      <c r="P1749" s="13" t="s">
        <v>606</v>
      </c>
      <c r="Q1749" s="13" t="s">
        <v>606</v>
      </c>
      <c r="R1749" s="13" t="s">
        <v>606</v>
      </c>
      <c r="S1749" s="13"/>
      <c r="T1749" s="13"/>
      <c r="U1749" s="10">
        <v>30</v>
      </c>
      <c r="V1749" s="13" t="s">
        <v>601</v>
      </c>
      <c r="W1749" s="38" t="s">
        <v>4429</v>
      </c>
      <c r="X1749" s="13" t="s">
        <v>26</v>
      </c>
    </row>
    <row r="1750" spans="1:24" s="23" customFormat="1" hidden="1" x14ac:dyDescent="0.3">
      <c r="A1750" s="38" t="s">
        <v>6239</v>
      </c>
      <c r="B1750" s="58">
        <v>24658</v>
      </c>
      <c r="C1750" s="58">
        <v>126356</v>
      </c>
      <c r="D1750" s="15">
        <v>83145</v>
      </c>
      <c r="E1750" s="45" t="s">
        <v>4683</v>
      </c>
      <c r="F1750" s="14"/>
      <c r="G1750" s="56" t="s">
        <v>4688</v>
      </c>
      <c r="H1750" s="56" t="s">
        <v>4689</v>
      </c>
      <c r="I1750" s="54" t="e">
        <f>_xlfn.XLOOKUP(H1750,[1]Sheet2!$G:$G,[1]Sheet2!$B:$B)</f>
        <v>#N/A</v>
      </c>
      <c r="J1750" s="54" t="e">
        <f>_xlfn.XLOOKUP(H1750,[1]Sheet2!$G:$G,[1]Sheet2!$C:$C)</f>
        <v>#N/A</v>
      </c>
      <c r="K1750" s="37" t="s">
        <v>4440</v>
      </c>
      <c r="L1750" s="59" t="s">
        <v>4677</v>
      </c>
      <c r="M1750" s="14" t="s">
        <v>10</v>
      </c>
      <c r="N1750" s="13" t="s">
        <v>606</v>
      </c>
      <c r="O1750" s="13" t="s">
        <v>606</v>
      </c>
      <c r="P1750" s="13" t="s">
        <v>606</v>
      </c>
      <c r="Q1750" s="13" t="s">
        <v>606</v>
      </c>
      <c r="R1750" s="13" t="s">
        <v>606</v>
      </c>
      <c r="S1750" s="13"/>
      <c r="T1750" s="13"/>
      <c r="U1750" s="10">
        <v>30</v>
      </c>
      <c r="V1750" s="13" t="s">
        <v>601</v>
      </c>
      <c r="W1750" s="38" t="s">
        <v>4429</v>
      </c>
      <c r="X1750" s="13" t="s">
        <v>26</v>
      </c>
    </row>
    <row r="1751" spans="1:24" s="23" customFormat="1" hidden="1" x14ac:dyDescent="0.3">
      <c r="A1751" s="38" t="s">
        <v>6239</v>
      </c>
      <c r="B1751" s="58">
        <v>24315</v>
      </c>
      <c r="C1751" s="58">
        <v>123604</v>
      </c>
      <c r="D1751" s="15">
        <v>83066</v>
      </c>
      <c r="E1751" s="45" t="s">
        <v>590</v>
      </c>
      <c r="F1751" s="14"/>
      <c r="G1751" s="56" t="s">
        <v>4690</v>
      </c>
      <c r="H1751" s="56" t="s">
        <v>4691</v>
      </c>
      <c r="I1751" s="54" t="e">
        <f>_xlfn.XLOOKUP(H1751,[1]Sheet2!$G:$G,[1]Sheet2!$B:$B)</f>
        <v>#N/A</v>
      </c>
      <c r="J1751" s="54" t="e">
        <f>_xlfn.XLOOKUP(H1751,[1]Sheet2!$G:$G,[1]Sheet2!$C:$C)</f>
        <v>#N/A</v>
      </c>
      <c r="K1751" s="37" t="s">
        <v>4440</v>
      </c>
      <c r="L1751" s="59" t="s">
        <v>4677</v>
      </c>
      <c r="M1751" s="14" t="s">
        <v>10</v>
      </c>
      <c r="N1751" s="13" t="s">
        <v>606</v>
      </c>
      <c r="O1751" s="13" t="s">
        <v>606</v>
      </c>
      <c r="P1751" s="13" t="s">
        <v>606</v>
      </c>
      <c r="Q1751" s="13" t="s">
        <v>606</v>
      </c>
      <c r="R1751" s="13" t="s">
        <v>606</v>
      </c>
      <c r="S1751" s="13"/>
      <c r="T1751" s="13"/>
      <c r="U1751" s="10">
        <v>30</v>
      </c>
      <c r="V1751" s="13" t="s">
        <v>601</v>
      </c>
      <c r="W1751" s="38" t="s">
        <v>4429</v>
      </c>
      <c r="X1751" s="13" t="s">
        <v>26</v>
      </c>
    </row>
    <row r="1752" spans="1:24" s="23" customFormat="1" hidden="1" x14ac:dyDescent="0.3">
      <c r="A1752" s="38" t="s">
        <v>6239</v>
      </c>
      <c r="B1752" s="58">
        <v>39994</v>
      </c>
      <c r="C1752" s="58">
        <v>87929</v>
      </c>
      <c r="D1752" s="15">
        <v>23570</v>
      </c>
      <c r="E1752" s="45" t="s">
        <v>11</v>
      </c>
      <c r="F1752" s="14"/>
      <c r="G1752" s="56" t="s">
        <v>4692</v>
      </c>
      <c r="H1752" s="56" t="s">
        <v>4693</v>
      </c>
      <c r="I1752" s="54" t="e">
        <f>_xlfn.XLOOKUP(H1752,[1]Sheet2!$G:$G,[1]Sheet2!$B:$B)</f>
        <v>#N/A</v>
      </c>
      <c r="J1752" s="54" t="e">
        <f>_xlfn.XLOOKUP(H1752,[1]Sheet2!$G:$G,[1]Sheet2!$C:$C)</f>
        <v>#N/A</v>
      </c>
      <c r="K1752" s="37" t="s">
        <v>4440</v>
      </c>
      <c r="L1752" s="59" t="s">
        <v>4677</v>
      </c>
      <c r="M1752" s="14" t="s">
        <v>10</v>
      </c>
      <c r="N1752" s="13" t="s">
        <v>606</v>
      </c>
      <c r="O1752" s="13" t="s">
        <v>606</v>
      </c>
      <c r="P1752" s="13" t="s">
        <v>606</v>
      </c>
      <c r="Q1752" s="13" t="s">
        <v>606</v>
      </c>
      <c r="R1752" s="13" t="s">
        <v>606</v>
      </c>
      <c r="S1752" s="13"/>
      <c r="T1752" s="13"/>
      <c r="U1752" s="10">
        <v>30</v>
      </c>
      <c r="V1752" s="9" t="s">
        <v>4432</v>
      </c>
      <c r="W1752" s="38" t="s">
        <v>4429</v>
      </c>
      <c r="X1752" s="13" t="s">
        <v>26</v>
      </c>
    </row>
    <row r="1753" spans="1:24" s="23" customFormat="1" hidden="1" x14ac:dyDescent="0.3">
      <c r="A1753" s="38" t="s">
        <v>6239</v>
      </c>
      <c r="B1753" s="58">
        <v>39994</v>
      </c>
      <c r="C1753" s="58">
        <v>87929</v>
      </c>
      <c r="D1753" s="15" t="s">
        <v>4694</v>
      </c>
      <c r="E1753" s="45" t="s">
        <v>11</v>
      </c>
      <c r="F1753" s="14"/>
      <c r="G1753" s="56" t="s">
        <v>4692</v>
      </c>
      <c r="H1753" s="56" t="s">
        <v>4693</v>
      </c>
      <c r="I1753" s="54" t="e">
        <f>_xlfn.XLOOKUP(H1753,[1]Sheet2!$G:$G,[1]Sheet2!$B:$B)</f>
        <v>#N/A</v>
      </c>
      <c r="J1753" s="54" t="e">
        <f>_xlfn.XLOOKUP(H1753,[1]Sheet2!$G:$G,[1]Sheet2!$C:$C)</f>
        <v>#N/A</v>
      </c>
      <c r="K1753" s="37" t="s">
        <v>4440</v>
      </c>
      <c r="L1753" s="59" t="s">
        <v>4677</v>
      </c>
      <c r="M1753" s="14" t="s">
        <v>10</v>
      </c>
      <c r="N1753" s="13" t="s">
        <v>606</v>
      </c>
      <c r="O1753" s="13" t="s">
        <v>606</v>
      </c>
      <c r="P1753" s="13" t="s">
        <v>606</v>
      </c>
      <c r="Q1753" s="13" t="s">
        <v>606</v>
      </c>
      <c r="R1753" s="13" t="s">
        <v>606</v>
      </c>
      <c r="S1753" s="13"/>
      <c r="T1753" s="13"/>
      <c r="U1753" s="10">
        <v>30</v>
      </c>
      <c r="V1753" s="9" t="s">
        <v>4432</v>
      </c>
      <c r="W1753" s="38" t="s">
        <v>4429</v>
      </c>
      <c r="X1753" s="13" t="s">
        <v>26</v>
      </c>
    </row>
    <row r="1754" spans="1:24" s="23" customFormat="1" hidden="1" x14ac:dyDescent="0.3">
      <c r="A1754" s="38" t="s">
        <v>6239</v>
      </c>
      <c r="B1754" s="58">
        <v>39994</v>
      </c>
      <c r="C1754" s="58">
        <v>87929</v>
      </c>
      <c r="D1754" s="15">
        <v>25932</v>
      </c>
      <c r="E1754" s="45" t="s">
        <v>593</v>
      </c>
      <c r="F1754" s="14"/>
      <c r="G1754" s="56" t="s">
        <v>4692</v>
      </c>
      <c r="H1754" s="56" t="s">
        <v>4693</v>
      </c>
      <c r="I1754" s="54" t="e">
        <f>_xlfn.XLOOKUP(H1754,[1]Sheet2!$G:$G,[1]Sheet2!$B:$B)</f>
        <v>#N/A</v>
      </c>
      <c r="J1754" s="54" t="e">
        <f>_xlfn.XLOOKUP(H1754,[1]Sheet2!$G:$G,[1]Sheet2!$C:$C)</f>
        <v>#N/A</v>
      </c>
      <c r="K1754" s="37" t="s">
        <v>4440</v>
      </c>
      <c r="L1754" s="59" t="s">
        <v>4677</v>
      </c>
      <c r="M1754" s="14" t="s">
        <v>10</v>
      </c>
      <c r="N1754" s="13" t="s">
        <v>606</v>
      </c>
      <c r="O1754" s="13" t="s">
        <v>606</v>
      </c>
      <c r="P1754" s="13" t="s">
        <v>606</v>
      </c>
      <c r="Q1754" s="13" t="s">
        <v>606</v>
      </c>
      <c r="R1754" s="13" t="s">
        <v>606</v>
      </c>
      <c r="S1754" s="13"/>
      <c r="T1754" s="13"/>
      <c r="U1754" s="10">
        <v>30</v>
      </c>
      <c r="V1754" s="9" t="s">
        <v>4432</v>
      </c>
      <c r="W1754" s="38" t="s">
        <v>4429</v>
      </c>
      <c r="X1754" s="13" t="s">
        <v>26</v>
      </c>
    </row>
    <row r="1755" spans="1:24" s="23" customFormat="1" hidden="1" x14ac:dyDescent="0.3">
      <c r="A1755" s="38" t="s">
        <v>6239</v>
      </c>
      <c r="B1755" s="58">
        <v>39994</v>
      </c>
      <c r="C1755" s="58">
        <v>87929</v>
      </c>
      <c r="D1755" s="15" t="s">
        <v>4695</v>
      </c>
      <c r="E1755" s="45" t="s">
        <v>11</v>
      </c>
      <c r="F1755" s="14"/>
      <c r="G1755" s="56" t="s">
        <v>4692</v>
      </c>
      <c r="H1755" s="56" t="s">
        <v>4693</v>
      </c>
      <c r="I1755" s="54" t="e">
        <f>_xlfn.XLOOKUP(H1755,[1]Sheet2!$G:$G,[1]Sheet2!$B:$B)</f>
        <v>#N/A</v>
      </c>
      <c r="J1755" s="54" t="e">
        <f>_xlfn.XLOOKUP(H1755,[1]Sheet2!$G:$G,[1]Sheet2!$C:$C)</f>
        <v>#N/A</v>
      </c>
      <c r="K1755" s="37" t="s">
        <v>4440</v>
      </c>
      <c r="L1755" s="59" t="s">
        <v>4677</v>
      </c>
      <c r="M1755" s="14" t="s">
        <v>10</v>
      </c>
      <c r="N1755" s="13" t="s">
        <v>606</v>
      </c>
      <c r="O1755" s="13" t="s">
        <v>606</v>
      </c>
      <c r="P1755" s="13" t="s">
        <v>606</v>
      </c>
      <c r="Q1755" s="13" t="s">
        <v>606</v>
      </c>
      <c r="R1755" s="13" t="s">
        <v>606</v>
      </c>
      <c r="S1755" s="13"/>
      <c r="T1755" s="13"/>
      <c r="U1755" s="10">
        <v>30</v>
      </c>
      <c r="V1755" s="9" t="s">
        <v>4432</v>
      </c>
      <c r="W1755" s="38" t="s">
        <v>4429</v>
      </c>
      <c r="X1755" s="13" t="s">
        <v>26</v>
      </c>
    </row>
    <row r="1756" spans="1:24" s="23" customFormat="1" ht="18" hidden="1" customHeight="1" x14ac:dyDescent="0.3">
      <c r="A1756" s="38" t="s">
        <v>6239</v>
      </c>
      <c r="B1756" s="58">
        <v>40877</v>
      </c>
      <c r="C1756" s="58">
        <v>1016628</v>
      </c>
      <c r="D1756" s="15">
        <v>25624</v>
      </c>
      <c r="E1756" s="45" t="s">
        <v>11</v>
      </c>
      <c r="F1756" s="14"/>
      <c r="G1756" s="56" t="s">
        <v>4696</v>
      </c>
      <c r="H1756" s="56" t="s">
        <v>4697</v>
      </c>
      <c r="I1756" s="54" t="e">
        <f>_xlfn.XLOOKUP(H1756,[1]Sheet2!$G:$G,[1]Sheet2!$B:$B)</f>
        <v>#N/A</v>
      </c>
      <c r="J1756" s="54" t="e">
        <f>_xlfn.XLOOKUP(H1756,[1]Sheet2!$G:$G,[1]Sheet2!$C:$C)</f>
        <v>#N/A</v>
      </c>
      <c r="K1756" s="37" t="s">
        <v>4440</v>
      </c>
      <c r="L1756" s="59" t="s">
        <v>4677</v>
      </c>
      <c r="M1756" s="14" t="s">
        <v>10</v>
      </c>
      <c r="N1756" s="13" t="s">
        <v>606</v>
      </c>
      <c r="O1756" s="13" t="s">
        <v>606</v>
      </c>
      <c r="P1756" s="13" t="s">
        <v>606</v>
      </c>
      <c r="Q1756" s="13" t="s">
        <v>606</v>
      </c>
      <c r="R1756" s="13" t="s">
        <v>606</v>
      </c>
      <c r="S1756" s="13"/>
      <c r="T1756" s="13"/>
      <c r="U1756" s="10">
        <v>10</v>
      </c>
      <c r="V1756" s="9" t="s">
        <v>4432</v>
      </c>
      <c r="W1756" s="38" t="s">
        <v>4429</v>
      </c>
      <c r="X1756" s="13" t="s">
        <v>26</v>
      </c>
    </row>
    <row r="1757" spans="1:24" s="23" customFormat="1" hidden="1" x14ac:dyDescent="0.3">
      <c r="A1757" s="38" t="s">
        <v>6239</v>
      </c>
      <c r="B1757" s="58">
        <v>14021</v>
      </c>
      <c r="C1757" s="58">
        <v>17411</v>
      </c>
      <c r="D1757" s="15">
        <v>13247</v>
      </c>
      <c r="E1757" s="45" t="s">
        <v>11</v>
      </c>
      <c r="F1757" s="14"/>
      <c r="G1757" s="56" t="s">
        <v>4698</v>
      </c>
      <c r="H1757" s="56" t="s">
        <v>4699</v>
      </c>
      <c r="I1757" s="54" t="e">
        <f>_xlfn.XLOOKUP(H1757,[1]Sheet2!$G:$G,[1]Sheet2!$B:$B)</f>
        <v>#N/A</v>
      </c>
      <c r="J1757" s="54" t="e">
        <f>_xlfn.XLOOKUP(H1757,[1]Sheet2!$G:$G,[1]Sheet2!$C:$C)</f>
        <v>#N/A</v>
      </c>
      <c r="K1757" s="37" t="s">
        <v>4440</v>
      </c>
      <c r="L1757" s="59" t="s">
        <v>4700</v>
      </c>
      <c r="M1757" s="14" t="s">
        <v>10</v>
      </c>
      <c r="N1757" s="13" t="s">
        <v>606</v>
      </c>
      <c r="O1757" s="13" t="s">
        <v>606</v>
      </c>
      <c r="P1757" s="13" t="s">
        <v>606</v>
      </c>
      <c r="Q1757" s="13" t="s">
        <v>606</v>
      </c>
      <c r="R1757" s="13" t="s">
        <v>606</v>
      </c>
      <c r="S1757" s="13"/>
      <c r="T1757" s="13"/>
      <c r="U1757" s="10">
        <v>10</v>
      </c>
      <c r="V1757" s="9" t="s">
        <v>4432</v>
      </c>
      <c r="W1757" s="38" t="s">
        <v>4429</v>
      </c>
      <c r="X1757" s="13" t="s">
        <v>26</v>
      </c>
    </row>
    <row r="1758" spans="1:24" s="23" customFormat="1" hidden="1" x14ac:dyDescent="0.3">
      <c r="A1758" s="38" t="s">
        <v>6239</v>
      </c>
      <c r="B1758" s="58">
        <v>15628</v>
      </c>
      <c r="C1758" s="58">
        <v>60867</v>
      </c>
      <c r="D1758" s="15">
        <v>10526</v>
      </c>
      <c r="E1758" s="45" t="s">
        <v>590</v>
      </c>
      <c r="F1758" s="14"/>
      <c r="G1758" s="56" t="s">
        <v>4701</v>
      </c>
      <c r="H1758" s="56" t="s">
        <v>4702</v>
      </c>
      <c r="I1758" s="54" t="e">
        <f>_xlfn.XLOOKUP(H1758,[1]Sheet2!$G:$G,[1]Sheet2!$B:$B)</f>
        <v>#N/A</v>
      </c>
      <c r="J1758" s="54" t="e">
        <f>_xlfn.XLOOKUP(H1758,[1]Sheet2!$G:$G,[1]Sheet2!$C:$C)</f>
        <v>#N/A</v>
      </c>
      <c r="K1758" s="37" t="s">
        <v>4440</v>
      </c>
      <c r="L1758" s="59" t="s">
        <v>4700</v>
      </c>
      <c r="M1758" s="14" t="s">
        <v>10</v>
      </c>
      <c r="N1758" s="13" t="s">
        <v>606</v>
      </c>
      <c r="O1758" s="13" t="s">
        <v>606</v>
      </c>
      <c r="P1758" s="13" t="s">
        <v>606</v>
      </c>
      <c r="Q1758" s="13" t="s">
        <v>606</v>
      </c>
      <c r="R1758" s="13" t="s">
        <v>606</v>
      </c>
      <c r="S1758" s="13"/>
      <c r="T1758" s="13"/>
      <c r="U1758" s="10">
        <v>10</v>
      </c>
      <c r="V1758" s="9" t="s">
        <v>4432</v>
      </c>
      <c r="W1758" s="38" t="s">
        <v>4429</v>
      </c>
      <c r="X1758" s="13" t="s">
        <v>26</v>
      </c>
    </row>
    <row r="1759" spans="1:24" s="23" customFormat="1" hidden="1" x14ac:dyDescent="0.3">
      <c r="A1759" s="38" t="s">
        <v>6239</v>
      </c>
      <c r="B1759" s="58">
        <v>24296</v>
      </c>
      <c r="C1759" s="58">
        <v>125617</v>
      </c>
      <c r="D1759" s="15">
        <v>82149</v>
      </c>
      <c r="E1759" s="45" t="s">
        <v>1647</v>
      </c>
      <c r="F1759" s="14"/>
      <c r="G1759" s="56" t="s">
        <v>4703</v>
      </c>
      <c r="H1759" s="56" t="s">
        <v>4704</v>
      </c>
      <c r="I1759" s="54" t="e">
        <f>_xlfn.XLOOKUP(H1759,[1]Sheet2!$G:$G,[1]Sheet2!$B:$B)</f>
        <v>#N/A</v>
      </c>
      <c r="J1759" s="54" t="e">
        <f>_xlfn.XLOOKUP(H1759,[1]Sheet2!$G:$G,[1]Sheet2!$C:$C)</f>
        <v>#N/A</v>
      </c>
      <c r="K1759" s="37" t="s">
        <v>4440</v>
      </c>
      <c r="L1759" s="59" t="s">
        <v>4700</v>
      </c>
      <c r="M1759" s="14" t="s">
        <v>10</v>
      </c>
      <c r="N1759" s="13" t="s">
        <v>606</v>
      </c>
      <c r="O1759" s="13" t="s">
        <v>606</v>
      </c>
      <c r="P1759" s="13" t="s">
        <v>606</v>
      </c>
      <c r="Q1759" s="13" t="s">
        <v>606</v>
      </c>
      <c r="R1759" s="13" t="s">
        <v>606</v>
      </c>
      <c r="S1759" s="13"/>
      <c r="T1759" s="13"/>
      <c r="U1759" s="10">
        <v>25</v>
      </c>
      <c r="V1759" s="9" t="s">
        <v>4432</v>
      </c>
      <c r="W1759" s="38" t="s">
        <v>4429</v>
      </c>
      <c r="X1759" s="13" t="s">
        <v>26</v>
      </c>
    </row>
    <row r="1760" spans="1:24" s="23" customFormat="1" hidden="1" x14ac:dyDescent="0.3">
      <c r="A1760" s="38" t="s">
        <v>6239</v>
      </c>
      <c r="B1760" s="58">
        <v>24296</v>
      </c>
      <c r="C1760" s="58">
        <v>125617</v>
      </c>
      <c r="D1760" s="15">
        <v>82019</v>
      </c>
      <c r="E1760" s="45" t="s">
        <v>1647</v>
      </c>
      <c r="F1760" s="14"/>
      <c r="G1760" s="56" t="s">
        <v>4703</v>
      </c>
      <c r="H1760" s="56" t="s">
        <v>4704</v>
      </c>
      <c r="I1760" s="54" t="e">
        <f>_xlfn.XLOOKUP(H1760,[1]Sheet2!$G:$G,[1]Sheet2!$B:$B)</f>
        <v>#N/A</v>
      </c>
      <c r="J1760" s="54" t="e">
        <f>_xlfn.XLOOKUP(H1760,[1]Sheet2!$G:$G,[1]Sheet2!$C:$C)</f>
        <v>#N/A</v>
      </c>
      <c r="K1760" s="37" t="s">
        <v>4440</v>
      </c>
      <c r="L1760" s="59" t="s">
        <v>4700</v>
      </c>
      <c r="M1760" s="14" t="s">
        <v>10</v>
      </c>
      <c r="N1760" s="13" t="s">
        <v>606</v>
      </c>
      <c r="O1760" s="13" t="s">
        <v>606</v>
      </c>
      <c r="P1760" s="13" t="s">
        <v>606</v>
      </c>
      <c r="Q1760" s="13" t="s">
        <v>606</v>
      </c>
      <c r="R1760" s="13" t="s">
        <v>606</v>
      </c>
      <c r="S1760" s="13"/>
      <c r="T1760" s="13"/>
      <c r="U1760" s="10">
        <v>25</v>
      </c>
      <c r="V1760" s="9" t="s">
        <v>4432</v>
      </c>
      <c r="W1760" s="38" t="s">
        <v>4429</v>
      </c>
      <c r="X1760" s="13" t="s">
        <v>26</v>
      </c>
    </row>
    <row r="1761" spans="1:24" s="23" customFormat="1" hidden="1" x14ac:dyDescent="0.3">
      <c r="A1761" s="38" t="s">
        <v>6239</v>
      </c>
      <c r="B1761" s="58">
        <v>24296</v>
      </c>
      <c r="C1761" s="58">
        <v>125617</v>
      </c>
      <c r="D1761" s="15">
        <v>82020</v>
      </c>
      <c r="E1761" s="45" t="s">
        <v>1647</v>
      </c>
      <c r="F1761" s="14"/>
      <c r="G1761" s="56" t="s">
        <v>4703</v>
      </c>
      <c r="H1761" s="56" t="s">
        <v>4704</v>
      </c>
      <c r="I1761" s="54" t="e">
        <f>_xlfn.XLOOKUP(H1761,[1]Sheet2!$G:$G,[1]Sheet2!$B:$B)</f>
        <v>#N/A</v>
      </c>
      <c r="J1761" s="54" t="e">
        <f>_xlfn.XLOOKUP(H1761,[1]Sheet2!$G:$G,[1]Sheet2!$C:$C)</f>
        <v>#N/A</v>
      </c>
      <c r="K1761" s="37" t="s">
        <v>4440</v>
      </c>
      <c r="L1761" s="59" t="s">
        <v>4700</v>
      </c>
      <c r="M1761" s="14" t="s">
        <v>10</v>
      </c>
      <c r="N1761" s="13" t="s">
        <v>606</v>
      </c>
      <c r="O1761" s="13" t="s">
        <v>606</v>
      </c>
      <c r="P1761" s="13" t="s">
        <v>606</v>
      </c>
      <c r="Q1761" s="13" t="s">
        <v>606</v>
      </c>
      <c r="R1761" s="13" t="s">
        <v>606</v>
      </c>
      <c r="S1761" s="13"/>
      <c r="T1761" s="13"/>
      <c r="U1761" s="10">
        <v>25</v>
      </c>
      <c r="V1761" s="9" t="s">
        <v>4432</v>
      </c>
      <c r="W1761" s="38" t="s">
        <v>4429</v>
      </c>
      <c r="X1761" s="13" t="s">
        <v>26</v>
      </c>
    </row>
    <row r="1762" spans="1:24" s="23" customFormat="1" hidden="1" x14ac:dyDescent="0.3">
      <c r="A1762" s="38" t="s">
        <v>6239</v>
      </c>
      <c r="B1762" s="58">
        <v>22981</v>
      </c>
      <c r="C1762" s="58">
        <v>26037</v>
      </c>
      <c r="D1762" s="15">
        <v>11377</v>
      </c>
      <c r="E1762" s="45" t="s">
        <v>583</v>
      </c>
      <c r="F1762" s="14"/>
      <c r="G1762" s="56" t="s">
        <v>4705</v>
      </c>
      <c r="H1762" s="56" t="s">
        <v>4706</v>
      </c>
      <c r="I1762" s="54" t="e">
        <f>_xlfn.XLOOKUP(H1762,[1]Sheet2!$G:$G,[1]Sheet2!$B:$B)</f>
        <v>#N/A</v>
      </c>
      <c r="J1762" s="54" t="e">
        <f>_xlfn.XLOOKUP(H1762,[1]Sheet2!$G:$G,[1]Sheet2!$C:$C)</f>
        <v>#N/A</v>
      </c>
      <c r="K1762" s="37" t="s">
        <v>4440</v>
      </c>
      <c r="L1762" s="59" t="s">
        <v>4700</v>
      </c>
      <c r="M1762" s="14" t="s">
        <v>10</v>
      </c>
      <c r="N1762" s="13" t="s">
        <v>606</v>
      </c>
      <c r="O1762" s="13" t="s">
        <v>606</v>
      </c>
      <c r="P1762" s="13" t="s">
        <v>606</v>
      </c>
      <c r="Q1762" s="13" t="s">
        <v>606</v>
      </c>
      <c r="R1762" s="13" t="s">
        <v>606</v>
      </c>
      <c r="S1762" s="13"/>
      <c r="T1762" s="13"/>
      <c r="U1762" s="10">
        <v>10</v>
      </c>
      <c r="V1762" s="9" t="s">
        <v>4432</v>
      </c>
      <c r="W1762" s="38" t="s">
        <v>4429</v>
      </c>
      <c r="X1762" s="13" t="s">
        <v>26</v>
      </c>
    </row>
    <row r="1763" spans="1:24" s="23" customFormat="1" hidden="1" x14ac:dyDescent="0.3">
      <c r="A1763" s="38" t="s">
        <v>6239</v>
      </c>
      <c r="B1763" s="58">
        <v>22981</v>
      </c>
      <c r="C1763" s="58">
        <v>26037</v>
      </c>
      <c r="D1763" s="15">
        <v>11969</v>
      </c>
      <c r="E1763" s="45" t="s">
        <v>583</v>
      </c>
      <c r="F1763" s="14"/>
      <c r="G1763" s="56" t="s">
        <v>4705</v>
      </c>
      <c r="H1763" s="56" t="s">
        <v>4706</v>
      </c>
      <c r="I1763" s="54" t="e">
        <f>_xlfn.XLOOKUP(H1763,[1]Sheet2!$G:$G,[1]Sheet2!$B:$B)</f>
        <v>#N/A</v>
      </c>
      <c r="J1763" s="54" t="e">
        <f>_xlfn.XLOOKUP(H1763,[1]Sheet2!$G:$G,[1]Sheet2!$C:$C)</f>
        <v>#N/A</v>
      </c>
      <c r="K1763" s="37" t="s">
        <v>4440</v>
      </c>
      <c r="L1763" s="59" t="s">
        <v>4700</v>
      </c>
      <c r="M1763" s="14" t="s">
        <v>10</v>
      </c>
      <c r="N1763" s="13" t="s">
        <v>606</v>
      </c>
      <c r="O1763" s="13" t="s">
        <v>606</v>
      </c>
      <c r="P1763" s="13" t="s">
        <v>606</v>
      </c>
      <c r="Q1763" s="13" t="s">
        <v>606</v>
      </c>
      <c r="R1763" s="13" t="s">
        <v>606</v>
      </c>
      <c r="S1763" s="13"/>
      <c r="T1763" s="13"/>
      <c r="U1763" s="10">
        <v>10</v>
      </c>
      <c r="V1763" s="9" t="s">
        <v>4432</v>
      </c>
      <c r="W1763" s="38" t="s">
        <v>4429</v>
      </c>
      <c r="X1763" s="13" t="s">
        <v>26</v>
      </c>
    </row>
    <row r="1764" spans="1:24" s="23" customFormat="1" hidden="1" x14ac:dyDescent="0.3">
      <c r="A1764" s="38" t="s">
        <v>6239</v>
      </c>
      <c r="B1764" s="58">
        <v>22981</v>
      </c>
      <c r="C1764" s="58">
        <v>26037</v>
      </c>
      <c r="D1764" s="15">
        <v>15702</v>
      </c>
      <c r="E1764" s="45" t="s">
        <v>583</v>
      </c>
      <c r="F1764" s="14"/>
      <c r="G1764" s="56" t="s">
        <v>4705</v>
      </c>
      <c r="H1764" s="56" t="s">
        <v>4706</v>
      </c>
      <c r="I1764" s="54" t="e">
        <f>_xlfn.XLOOKUP(H1764,[1]Sheet2!$G:$G,[1]Sheet2!$B:$B)</f>
        <v>#N/A</v>
      </c>
      <c r="J1764" s="54" t="e">
        <f>_xlfn.XLOOKUP(H1764,[1]Sheet2!$G:$G,[1]Sheet2!$C:$C)</f>
        <v>#N/A</v>
      </c>
      <c r="K1764" s="37" t="s">
        <v>4440</v>
      </c>
      <c r="L1764" s="59" t="s">
        <v>4700</v>
      </c>
      <c r="M1764" s="14" t="s">
        <v>10</v>
      </c>
      <c r="N1764" s="13" t="s">
        <v>606</v>
      </c>
      <c r="O1764" s="13" t="s">
        <v>606</v>
      </c>
      <c r="P1764" s="13" t="s">
        <v>606</v>
      </c>
      <c r="Q1764" s="13" t="s">
        <v>606</v>
      </c>
      <c r="R1764" s="13" t="s">
        <v>606</v>
      </c>
      <c r="S1764" s="13"/>
      <c r="T1764" s="13"/>
      <c r="U1764" s="10">
        <v>10</v>
      </c>
      <c r="V1764" s="9" t="s">
        <v>4432</v>
      </c>
      <c r="W1764" s="38" t="s">
        <v>4429</v>
      </c>
      <c r="X1764" s="13" t="s">
        <v>26</v>
      </c>
    </row>
    <row r="1765" spans="1:24" s="23" customFormat="1" hidden="1" x14ac:dyDescent="0.3">
      <c r="A1765" s="38" t="s">
        <v>6239</v>
      </c>
      <c r="B1765" s="58">
        <v>42325</v>
      </c>
      <c r="C1765" s="58">
        <v>1020863</v>
      </c>
      <c r="D1765" s="15">
        <v>36965</v>
      </c>
      <c r="E1765" s="45" t="s">
        <v>1129</v>
      </c>
      <c r="F1765" s="14"/>
      <c r="G1765" s="56" t="s">
        <v>4707</v>
      </c>
      <c r="H1765" s="56" t="s">
        <v>4708</v>
      </c>
      <c r="I1765" s="54" t="e">
        <f>_xlfn.XLOOKUP(H1765,[1]Sheet2!$G:$G,[1]Sheet2!$B:$B)</f>
        <v>#N/A</v>
      </c>
      <c r="J1765" s="54" t="e">
        <f>_xlfn.XLOOKUP(H1765,[1]Sheet2!$G:$G,[1]Sheet2!$C:$C)</f>
        <v>#N/A</v>
      </c>
      <c r="K1765" s="37" t="s">
        <v>4440</v>
      </c>
      <c r="L1765" s="59" t="s">
        <v>4700</v>
      </c>
      <c r="M1765" s="14" t="s">
        <v>10</v>
      </c>
      <c r="N1765" s="13" t="s">
        <v>606</v>
      </c>
      <c r="O1765" s="13" t="s">
        <v>606</v>
      </c>
      <c r="P1765" s="13" t="s">
        <v>606</v>
      </c>
      <c r="Q1765" s="13" t="s">
        <v>606</v>
      </c>
      <c r="R1765" s="13" t="s">
        <v>606</v>
      </c>
      <c r="S1765" s="13"/>
      <c r="T1765" s="13"/>
      <c r="U1765" s="10">
        <v>5</v>
      </c>
      <c r="V1765" s="9" t="s">
        <v>4432</v>
      </c>
      <c r="W1765" s="38" t="s">
        <v>4429</v>
      </c>
      <c r="X1765" s="13" t="s">
        <v>26</v>
      </c>
    </row>
    <row r="1766" spans="1:24" s="23" customFormat="1" hidden="1" x14ac:dyDescent="0.3">
      <c r="A1766" s="38" t="s">
        <v>6239</v>
      </c>
      <c r="B1766" s="58">
        <v>39675</v>
      </c>
      <c r="C1766" s="58">
        <v>189963</v>
      </c>
      <c r="D1766" s="15">
        <v>35905</v>
      </c>
      <c r="E1766" s="45" t="s">
        <v>1129</v>
      </c>
      <c r="F1766" s="14"/>
      <c r="G1766" s="56" t="s">
        <v>4707</v>
      </c>
      <c r="H1766" s="56" t="s">
        <v>4709</v>
      </c>
      <c r="I1766" s="54" t="e">
        <f>_xlfn.XLOOKUP(H1766,[1]Sheet2!$G:$G,[1]Sheet2!$B:$B)</f>
        <v>#N/A</v>
      </c>
      <c r="J1766" s="54" t="e">
        <f>_xlfn.XLOOKUP(H1766,[1]Sheet2!$G:$G,[1]Sheet2!$C:$C)</f>
        <v>#N/A</v>
      </c>
      <c r="K1766" s="37" t="s">
        <v>4440</v>
      </c>
      <c r="L1766" s="59" t="s">
        <v>4700</v>
      </c>
      <c r="M1766" s="14" t="s">
        <v>10</v>
      </c>
      <c r="N1766" s="13" t="s">
        <v>606</v>
      </c>
      <c r="O1766" s="13" t="s">
        <v>606</v>
      </c>
      <c r="P1766" s="13" t="s">
        <v>606</v>
      </c>
      <c r="Q1766" s="13" t="s">
        <v>606</v>
      </c>
      <c r="R1766" s="13" t="s">
        <v>606</v>
      </c>
      <c r="S1766" s="13"/>
      <c r="T1766" s="13"/>
      <c r="U1766" s="10">
        <v>30</v>
      </c>
      <c r="V1766" s="9" t="s">
        <v>4432</v>
      </c>
      <c r="W1766" s="38" t="s">
        <v>4429</v>
      </c>
      <c r="X1766" s="13" t="s">
        <v>26</v>
      </c>
    </row>
    <row r="1767" spans="1:24" s="23" customFormat="1" hidden="1" x14ac:dyDescent="0.3">
      <c r="A1767" s="38" t="s">
        <v>6239</v>
      </c>
      <c r="B1767" s="58">
        <v>26128</v>
      </c>
      <c r="C1767" s="58">
        <v>189963</v>
      </c>
      <c r="D1767" s="15" t="s">
        <v>4710</v>
      </c>
      <c r="E1767" s="45" t="s">
        <v>4711</v>
      </c>
      <c r="F1767" s="14"/>
      <c r="G1767" s="56" t="s">
        <v>4707</v>
      </c>
      <c r="H1767" s="56" t="s">
        <v>4712</v>
      </c>
      <c r="I1767" s="54" t="e">
        <f>_xlfn.XLOOKUP(H1767,[1]Sheet2!$G:$G,[1]Sheet2!$B:$B)</f>
        <v>#N/A</v>
      </c>
      <c r="J1767" s="54" t="e">
        <f>_xlfn.XLOOKUP(H1767,[1]Sheet2!$G:$G,[1]Sheet2!$C:$C)</f>
        <v>#N/A</v>
      </c>
      <c r="K1767" s="37" t="s">
        <v>4440</v>
      </c>
      <c r="L1767" s="59" t="s">
        <v>4700</v>
      </c>
      <c r="M1767" s="14" t="s">
        <v>10</v>
      </c>
      <c r="N1767" s="13" t="s">
        <v>606</v>
      </c>
      <c r="O1767" s="13" t="s">
        <v>606</v>
      </c>
      <c r="P1767" s="13" t="s">
        <v>606</v>
      </c>
      <c r="Q1767" s="13" t="s">
        <v>606</v>
      </c>
      <c r="R1767" s="13" t="s">
        <v>606</v>
      </c>
      <c r="S1767" s="13"/>
      <c r="T1767" s="13"/>
      <c r="U1767" s="10">
        <v>30</v>
      </c>
      <c r="V1767" s="9" t="s">
        <v>4432</v>
      </c>
      <c r="W1767" s="38" t="s">
        <v>4429</v>
      </c>
      <c r="X1767" s="13" t="s">
        <v>26</v>
      </c>
    </row>
    <row r="1768" spans="1:24" s="23" customFormat="1" hidden="1" x14ac:dyDescent="0.3">
      <c r="A1768" s="38" t="s">
        <v>6239</v>
      </c>
      <c r="B1768" s="58">
        <v>27630</v>
      </c>
      <c r="C1768" s="58">
        <v>61</v>
      </c>
      <c r="D1768" s="15">
        <v>33556</v>
      </c>
      <c r="E1768" s="45" t="s">
        <v>11</v>
      </c>
      <c r="F1768" s="14"/>
      <c r="G1768" s="56" t="s">
        <v>4713</v>
      </c>
      <c r="H1768" s="56" t="s">
        <v>4714</v>
      </c>
      <c r="I1768" s="54" t="e">
        <f>_xlfn.XLOOKUP(H1768,[1]Sheet2!$G:$G,[1]Sheet2!$B:$B)</f>
        <v>#N/A</v>
      </c>
      <c r="J1768" s="54" t="e">
        <f>_xlfn.XLOOKUP(H1768,[1]Sheet2!$G:$G,[1]Sheet2!$C:$C)</f>
        <v>#N/A</v>
      </c>
      <c r="K1768" s="37" t="s">
        <v>4440</v>
      </c>
      <c r="L1768" s="59" t="s">
        <v>4700</v>
      </c>
      <c r="M1768" s="14" t="s">
        <v>10</v>
      </c>
      <c r="N1768" s="13" t="s">
        <v>606</v>
      </c>
      <c r="O1768" s="13" t="s">
        <v>606</v>
      </c>
      <c r="P1768" s="13" t="s">
        <v>606</v>
      </c>
      <c r="Q1768" s="13" t="s">
        <v>606</v>
      </c>
      <c r="R1768" s="13" t="s">
        <v>606</v>
      </c>
      <c r="S1768" s="13"/>
      <c r="T1768" s="13"/>
      <c r="U1768" s="10">
        <v>30</v>
      </c>
      <c r="V1768" s="9" t="s">
        <v>4432</v>
      </c>
      <c r="W1768" s="38" t="s">
        <v>4429</v>
      </c>
      <c r="X1768" s="13" t="s">
        <v>26</v>
      </c>
    </row>
    <row r="1769" spans="1:24" s="23" customFormat="1" hidden="1" x14ac:dyDescent="0.3">
      <c r="A1769" s="38" t="s">
        <v>6239</v>
      </c>
      <c r="B1769" s="58">
        <v>27630</v>
      </c>
      <c r="C1769" s="58">
        <v>61</v>
      </c>
      <c r="D1769" s="15">
        <v>10948</v>
      </c>
      <c r="E1769" s="45" t="s">
        <v>583</v>
      </c>
      <c r="F1769" s="14"/>
      <c r="G1769" s="56" t="s">
        <v>4713</v>
      </c>
      <c r="H1769" s="56" t="s">
        <v>4714</v>
      </c>
      <c r="I1769" s="54" t="e">
        <f>_xlfn.XLOOKUP(H1769,[1]Sheet2!$G:$G,[1]Sheet2!$B:$B)</f>
        <v>#N/A</v>
      </c>
      <c r="J1769" s="54" t="e">
        <f>_xlfn.XLOOKUP(H1769,[1]Sheet2!$G:$G,[1]Sheet2!$C:$C)</f>
        <v>#N/A</v>
      </c>
      <c r="K1769" s="37" t="s">
        <v>4440</v>
      </c>
      <c r="L1769" s="59" t="s">
        <v>4700</v>
      </c>
      <c r="M1769" s="14" t="s">
        <v>10</v>
      </c>
      <c r="N1769" s="13" t="s">
        <v>606</v>
      </c>
      <c r="O1769" s="13" t="s">
        <v>606</v>
      </c>
      <c r="P1769" s="13" t="s">
        <v>606</v>
      </c>
      <c r="Q1769" s="13" t="s">
        <v>606</v>
      </c>
      <c r="R1769" s="13" t="s">
        <v>606</v>
      </c>
      <c r="S1769" s="13"/>
      <c r="T1769" s="13"/>
      <c r="U1769" s="10">
        <v>30</v>
      </c>
      <c r="V1769" s="9" t="s">
        <v>4432</v>
      </c>
      <c r="W1769" s="38" t="s">
        <v>4429</v>
      </c>
      <c r="X1769" s="13" t="s">
        <v>26</v>
      </c>
    </row>
    <row r="1770" spans="1:24" s="23" customFormat="1" hidden="1" x14ac:dyDescent="0.3">
      <c r="A1770" s="38" t="s">
        <v>6239</v>
      </c>
      <c r="B1770" s="58">
        <v>27630</v>
      </c>
      <c r="C1770" s="58">
        <v>61</v>
      </c>
      <c r="D1770" s="15">
        <v>10927</v>
      </c>
      <c r="E1770" s="45" t="s">
        <v>11</v>
      </c>
      <c r="F1770" s="14"/>
      <c r="G1770" s="56" t="s">
        <v>4713</v>
      </c>
      <c r="H1770" s="56" t="s">
        <v>4714</v>
      </c>
      <c r="I1770" s="54" t="e">
        <f>_xlfn.XLOOKUP(H1770,[1]Sheet2!$G:$G,[1]Sheet2!$B:$B)</f>
        <v>#N/A</v>
      </c>
      <c r="J1770" s="54" t="e">
        <f>_xlfn.XLOOKUP(H1770,[1]Sheet2!$G:$G,[1]Sheet2!$C:$C)</f>
        <v>#N/A</v>
      </c>
      <c r="K1770" s="37" t="s">
        <v>4440</v>
      </c>
      <c r="L1770" s="59" t="s">
        <v>4700</v>
      </c>
      <c r="M1770" s="14" t="s">
        <v>10</v>
      </c>
      <c r="N1770" s="13" t="s">
        <v>606</v>
      </c>
      <c r="O1770" s="13" t="s">
        <v>606</v>
      </c>
      <c r="P1770" s="13" t="s">
        <v>606</v>
      </c>
      <c r="Q1770" s="13" t="s">
        <v>606</v>
      </c>
      <c r="R1770" s="13" t="s">
        <v>606</v>
      </c>
      <c r="S1770" s="13"/>
      <c r="T1770" s="13"/>
      <c r="U1770" s="10">
        <v>30</v>
      </c>
      <c r="V1770" s="9" t="s">
        <v>4432</v>
      </c>
      <c r="W1770" s="38" t="s">
        <v>4429</v>
      </c>
      <c r="X1770" s="13" t="s">
        <v>26</v>
      </c>
    </row>
    <row r="1771" spans="1:24" s="23" customFormat="1" hidden="1" x14ac:dyDescent="0.3">
      <c r="A1771" s="38" t="s">
        <v>6239</v>
      </c>
      <c r="B1771" s="58">
        <v>27630</v>
      </c>
      <c r="C1771" s="58">
        <v>61</v>
      </c>
      <c r="D1771" s="15">
        <v>17302</v>
      </c>
      <c r="E1771" s="45" t="s">
        <v>583</v>
      </c>
      <c r="F1771" s="14"/>
      <c r="G1771" s="56" t="s">
        <v>4713</v>
      </c>
      <c r="H1771" s="56" t="s">
        <v>4714</v>
      </c>
      <c r="I1771" s="54" t="e">
        <f>_xlfn.XLOOKUP(H1771,[1]Sheet2!$G:$G,[1]Sheet2!$B:$B)</f>
        <v>#N/A</v>
      </c>
      <c r="J1771" s="54" t="e">
        <f>_xlfn.XLOOKUP(H1771,[1]Sheet2!$G:$G,[1]Sheet2!$C:$C)</f>
        <v>#N/A</v>
      </c>
      <c r="K1771" s="37" t="s">
        <v>4440</v>
      </c>
      <c r="L1771" s="59" t="s">
        <v>4700</v>
      </c>
      <c r="M1771" s="14" t="s">
        <v>10</v>
      </c>
      <c r="N1771" s="13" t="s">
        <v>606</v>
      </c>
      <c r="O1771" s="13" t="s">
        <v>606</v>
      </c>
      <c r="P1771" s="13" t="s">
        <v>606</v>
      </c>
      <c r="Q1771" s="13" t="s">
        <v>606</v>
      </c>
      <c r="R1771" s="13" t="s">
        <v>606</v>
      </c>
      <c r="S1771" s="13"/>
      <c r="T1771" s="13"/>
      <c r="U1771" s="10">
        <v>30</v>
      </c>
      <c r="V1771" s="9" t="s">
        <v>4432</v>
      </c>
      <c r="W1771" s="38" t="s">
        <v>4429</v>
      </c>
      <c r="X1771" s="13" t="s">
        <v>26</v>
      </c>
    </row>
    <row r="1772" spans="1:24" s="23" customFormat="1" hidden="1" x14ac:dyDescent="0.3">
      <c r="A1772" s="38" t="s">
        <v>6239</v>
      </c>
      <c r="B1772" s="58">
        <v>27630</v>
      </c>
      <c r="C1772" s="58">
        <v>61</v>
      </c>
      <c r="D1772" s="15">
        <v>12710</v>
      </c>
      <c r="E1772" s="45" t="s">
        <v>11</v>
      </c>
      <c r="F1772" s="14"/>
      <c r="G1772" s="56" t="s">
        <v>4713</v>
      </c>
      <c r="H1772" s="56" t="s">
        <v>4714</v>
      </c>
      <c r="I1772" s="54" t="e">
        <f>_xlfn.XLOOKUP(H1772,[1]Sheet2!$G:$G,[1]Sheet2!$B:$B)</f>
        <v>#N/A</v>
      </c>
      <c r="J1772" s="54" t="e">
        <f>_xlfn.XLOOKUP(H1772,[1]Sheet2!$G:$G,[1]Sheet2!$C:$C)</f>
        <v>#N/A</v>
      </c>
      <c r="K1772" s="37" t="s">
        <v>4440</v>
      </c>
      <c r="L1772" s="59" t="s">
        <v>4700</v>
      </c>
      <c r="M1772" s="14" t="s">
        <v>10</v>
      </c>
      <c r="N1772" s="13" t="s">
        <v>606</v>
      </c>
      <c r="O1772" s="13" t="s">
        <v>606</v>
      </c>
      <c r="P1772" s="13" t="s">
        <v>606</v>
      </c>
      <c r="Q1772" s="13" t="s">
        <v>606</v>
      </c>
      <c r="R1772" s="13" t="s">
        <v>606</v>
      </c>
      <c r="S1772" s="13"/>
      <c r="T1772" s="13"/>
      <c r="U1772" s="10">
        <v>30</v>
      </c>
      <c r="V1772" s="9" t="s">
        <v>4432</v>
      </c>
      <c r="W1772" s="38" t="s">
        <v>4429</v>
      </c>
      <c r="X1772" s="13" t="s">
        <v>26</v>
      </c>
    </row>
    <row r="1773" spans="1:24" s="23" customFormat="1" hidden="1" x14ac:dyDescent="0.3">
      <c r="A1773" s="38" t="s">
        <v>6239</v>
      </c>
      <c r="B1773" s="58">
        <v>27630</v>
      </c>
      <c r="C1773" s="58">
        <v>61</v>
      </c>
      <c r="D1773" s="15">
        <v>15508</v>
      </c>
      <c r="E1773" s="45" t="s">
        <v>583</v>
      </c>
      <c r="F1773" s="14"/>
      <c r="G1773" s="56" t="s">
        <v>4713</v>
      </c>
      <c r="H1773" s="56" t="s">
        <v>4714</v>
      </c>
      <c r="I1773" s="54" t="e">
        <f>_xlfn.XLOOKUP(H1773,[1]Sheet2!$G:$G,[1]Sheet2!$B:$B)</f>
        <v>#N/A</v>
      </c>
      <c r="J1773" s="54" t="e">
        <f>_xlfn.XLOOKUP(H1773,[1]Sheet2!$G:$G,[1]Sheet2!$C:$C)</f>
        <v>#N/A</v>
      </c>
      <c r="K1773" s="37" t="s">
        <v>4440</v>
      </c>
      <c r="L1773" s="59" t="s">
        <v>4700</v>
      </c>
      <c r="M1773" s="14" t="s">
        <v>10</v>
      </c>
      <c r="N1773" s="13" t="s">
        <v>606</v>
      </c>
      <c r="O1773" s="13" t="s">
        <v>606</v>
      </c>
      <c r="P1773" s="13" t="s">
        <v>606</v>
      </c>
      <c r="Q1773" s="13" t="s">
        <v>606</v>
      </c>
      <c r="R1773" s="13" t="s">
        <v>606</v>
      </c>
      <c r="S1773" s="13"/>
      <c r="T1773" s="13"/>
      <c r="U1773" s="10">
        <v>30</v>
      </c>
      <c r="V1773" s="9" t="s">
        <v>4432</v>
      </c>
      <c r="W1773" s="38" t="s">
        <v>4429</v>
      </c>
      <c r="X1773" s="13" t="s">
        <v>26</v>
      </c>
    </row>
    <row r="1774" spans="1:24" s="23" customFormat="1" hidden="1" x14ac:dyDescent="0.3">
      <c r="A1774" s="38" t="s">
        <v>6239</v>
      </c>
      <c r="B1774" s="58">
        <v>27630</v>
      </c>
      <c r="C1774" s="58">
        <v>61</v>
      </c>
      <c r="D1774" s="15">
        <v>12343</v>
      </c>
      <c r="E1774" s="45" t="s">
        <v>583</v>
      </c>
      <c r="F1774" s="14"/>
      <c r="G1774" s="56" t="s">
        <v>4713</v>
      </c>
      <c r="H1774" s="56" t="s">
        <v>4714</v>
      </c>
      <c r="I1774" s="54" t="e">
        <f>_xlfn.XLOOKUP(H1774,[1]Sheet2!$G:$G,[1]Sheet2!$B:$B)</f>
        <v>#N/A</v>
      </c>
      <c r="J1774" s="54" t="e">
        <f>_xlfn.XLOOKUP(H1774,[1]Sheet2!$G:$G,[1]Sheet2!$C:$C)</f>
        <v>#N/A</v>
      </c>
      <c r="K1774" s="37" t="s">
        <v>4440</v>
      </c>
      <c r="L1774" s="59" t="s">
        <v>4700</v>
      </c>
      <c r="M1774" s="14" t="s">
        <v>10</v>
      </c>
      <c r="N1774" s="13" t="s">
        <v>606</v>
      </c>
      <c r="O1774" s="13" t="s">
        <v>606</v>
      </c>
      <c r="P1774" s="13" t="s">
        <v>606</v>
      </c>
      <c r="Q1774" s="13" t="s">
        <v>606</v>
      </c>
      <c r="R1774" s="13" t="s">
        <v>606</v>
      </c>
      <c r="S1774" s="13"/>
      <c r="T1774" s="13"/>
      <c r="U1774" s="10">
        <v>30</v>
      </c>
      <c r="V1774" s="9" t="s">
        <v>4432</v>
      </c>
      <c r="W1774" s="38" t="s">
        <v>4429</v>
      </c>
      <c r="X1774" s="13" t="s">
        <v>26</v>
      </c>
    </row>
    <row r="1775" spans="1:24" s="23" customFormat="1" hidden="1" x14ac:dyDescent="0.3">
      <c r="A1775" s="38" t="s">
        <v>6239</v>
      </c>
      <c r="B1775" s="58">
        <v>35865</v>
      </c>
      <c r="C1775" s="58">
        <v>121310</v>
      </c>
      <c r="D1775" s="15">
        <v>9094</v>
      </c>
      <c r="E1775" s="45" t="s">
        <v>588</v>
      </c>
      <c r="F1775" s="14"/>
      <c r="G1775" s="56" t="s">
        <v>4571</v>
      </c>
      <c r="H1775" s="56" t="s">
        <v>4715</v>
      </c>
      <c r="I1775" s="54" t="e">
        <f>_xlfn.XLOOKUP(H1775,[1]Sheet2!$G:$G,[1]Sheet2!$B:$B)</f>
        <v>#N/A</v>
      </c>
      <c r="J1775" s="54" t="e">
        <f>_xlfn.XLOOKUP(H1775,[1]Sheet2!$G:$G,[1]Sheet2!$C:$C)</f>
        <v>#N/A</v>
      </c>
      <c r="K1775" s="37" t="s">
        <v>4440</v>
      </c>
      <c r="L1775" s="59" t="s">
        <v>4700</v>
      </c>
      <c r="M1775" s="14" t="s">
        <v>10</v>
      </c>
      <c r="N1775" s="13" t="s">
        <v>606</v>
      </c>
      <c r="O1775" s="13" t="s">
        <v>606</v>
      </c>
      <c r="P1775" s="13" t="s">
        <v>606</v>
      </c>
      <c r="Q1775" s="13" t="s">
        <v>606</v>
      </c>
      <c r="R1775" s="13" t="s">
        <v>606</v>
      </c>
      <c r="S1775" s="13"/>
      <c r="T1775" s="13"/>
      <c r="U1775" s="10">
        <v>30</v>
      </c>
      <c r="V1775" s="9" t="s">
        <v>4432</v>
      </c>
      <c r="W1775" s="38" t="s">
        <v>4429</v>
      </c>
      <c r="X1775" s="13" t="s">
        <v>26</v>
      </c>
    </row>
    <row r="1776" spans="1:24" s="23" customFormat="1" hidden="1" x14ac:dyDescent="0.3">
      <c r="A1776" s="38" t="s">
        <v>6239</v>
      </c>
      <c r="B1776" s="58">
        <v>39383</v>
      </c>
      <c r="C1776" s="58">
        <v>1013420</v>
      </c>
      <c r="D1776" s="15" t="s">
        <v>4716</v>
      </c>
      <c r="E1776" s="45" t="s">
        <v>589</v>
      </c>
      <c r="F1776" s="14"/>
      <c r="G1776" s="56" t="s">
        <v>4717</v>
      </c>
      <c r="H1776" s="56" t="s">
        <v>4718</v>
      </c>
      <c r="I1776" s="54" t="e">
        <f>_xlfn.XLOOKUP(H1776,[1]Sheet2!$G:$G,[1]Sheet2!$B:$B)</f>
        <v>#N/A</v>
      </c>
      <c r="J1776" s="54" t="e">
        <f>_xlfn.XLOOKUP(H1776,[1]Sheet2!$G:$G,[1]Sheet2!$C:$C)</f>
        <v>#N/A</v>
      </c>
      <c r="K1776" s="37" t="s">
        <v>4440</v>
      </c>
      <c r="L1776" s="59" t="s">
        <v>4700</v>
      </c>
      <c r="M1776" s="14" t="s">
        <v>10</v>
      </c>
      <c r="N1776" s="13" t="s">
        <v>606</v>
      </c>
      <c r="O1776" s="13" t="s">
        <v>606</v>
      </c>
      <c r="P1776" s="13" t="s">
        <v>606</v>
      </c>
      <c r="Q1776" s="13" t="s">
        <v>606</v>
      </c>
      <c r="R1776" s="13" t="s">
        <v>606</v>
      </c>
      <c r="S1776" s="13"/>
      <c r="T1776" s="13"/>
      <c r="U1776" s="10">
        <v>20</v>
      </c>
      <c r="V1776" s="9" t="s">
        <v>4432</v>
      </c>
      <c r="W1776" s="38" t="s">
        <v>4429</v>
      </c>
      <c r="X1776" s="13" t="s">
        <v>26</v>
      </c>
    </row>
    <row r="1777" spans="1:24" s="23" customFormat="1" hidden="1" x14ac:dyDescent="0.3">
      <c r="A1777" s="38" t="s">
        <v>6239</v>
      </c>
      <c r="B1777" s="58">
        <v>39383</v>
      </c>
      <c r="C1777" s="58">
        <v>1013420</v>
      </c>
      <c r="D1777" s="15" t="s">
        <v>4719</v>
      </c>
      <c r="E1777" s="45" t="s">
        <v>589</v>
      </c>
      <c r="F1777" s="14"/>
      <c r="G1777" s="56" t="s">
        <v>4717</v>
      </c>
      <c r="H1777" s="56" t="s">
        <v>4718</v>
      </c>
      <c r="I1777" s="54" t="e">
        <f>_xlfn.XLOOKUP(H1777,[1]Sheet2!$G:$G,[1]Sheet2!$B:$B)</f>
        <v>#N/A</v>
      </c>
      <c r="J1777" s="54" t="e">
        <f>_xlfn.XLOOKUP(H1777,[1]Sheet2!$G:$G,[1]Sheet2!$C:$C)</f>
        <v>#N/A</v>
      </c>
      <c r="K1777" s="37" t="s">
        <v>4440</v>
      </c>
      <c r="L1777" s="59" t="s">
        <v>4700</v>
      </c>
      <c r="M1777" s="14" t="s">
        <v>10</v>
      </c>
      <c r="N1777" s="13" t="s">
        <v>606</v>
      </c>
      <c r="O1777" s="13" t="s">
        <v>606</v>
      </c>
      <c r="P1777" s="13" t="s">
        <v>606</v>
      </c>
      <c r="Q1777" s="13" t="s">
        <v>606</v>
      </c>
      <c r="R1777" s="13" t="s">
        <v>606</v>
      </c>
      <c r="S1777" s="13"/>
      <c r="T1777" s="13"/>
      <c r="U1777" s="10">
        <v>20</v>
      </c>
      <c r="V1777" s="9" t="s">
        <v>4432</v>
      </c>
      <c r="W1777" s="38" t="s">
        <v>4429</v>
      </c>
      <c r="X1777" s="13" t="s">
        <v>26</v>
      </c>
    </row>
    <row r="1778" spans="1:24" s="23" customFormat="1" hidden="1" x14ac:dyDescent="0.3">
      <c r="A1778" s="38" t="s">
        <v>6239</v>
      </c>
      <c r="B1778" s="58">
        <v>38240</v>
      </c>
      <c r="C1778" s="58">
        <v>77559</v>
      </c>
      <c r="D1778" s="15">
        <v>34286</v>
      </c>
      <c r="E1778" s="45" t="s">
        <v>1129</v>
      </c>
      <c r="F1778" s="14"/>
      <c r="G1778" s="56" t="s">
        <v>4574</v>
      </c>
      <c r="H1778" s="56" t="s">
        <v>4720</v>
      </c>
      <c r="I1778" s="54" t="e">
        <f>_xlfn.XLOOKUP(H1778,[1]Sheet2!$G:$G,[1]Sheet2!$B:$B)</f>
        <v>#N/A</v>
      </c>
      <c r="J1778" s="54" t="e">
        <f>_xlfn.XLOOKUP(H1778,[1]Sheet2!$G:$G,[1]Sheet2!$C:$C)</f>
        <v>#N/A</v>
      </c>
      <c r="K1778" s="37" t="s">
        <v>4440</v>
      </c>
      <c r="L1778" s="59" t="s">
        <v>4700</v>
      </c>
      <c r="M1778" s="14" t="s">
        <v>10</v>
      </c>
      <c r="N1778" s="13" t="s">
        <v>606</v>
      </c>
      <c r="O1778" s="13" t="s">
        <v>606</v>
      </c>
      <c r="P1778" s="13" t="s">
        <v>606</v>
      </c>
      <c r="Q1778" s="13" t="s">
        <v>606</v>
      </c>
      <c r="R1778" s="13" t="s">
        <v>606</v>
      </c>
      <c r="S1778" s="13"/>
      <c r="T1778" s="13"/>
      <c r="U1778" s="10">
        <v>28</v>
      </c>
      <c r="V1778" s="9" t="s">
        <v>4432</v>
      </c>
      <c r="W1778" s="38" t="s">
        <v>4429</v>
      </c>
      <c r="X1778" s="13" t="s">
        <v>26</v>
      </c>
    </row>
    <row r="1779" spans="1:24" s="23" customFormat="1" hidden="1" x14ac:dyDescent="0.3">
      <c r="A1779" s="38" t="s">
        <v>6239</v>
      </c>
      <c r="B1779" s="58">
        <v>6590</v>
      </c>
      <c r="C1779" s="58">
        <v>17707</v>
      </c>
      <c r="D1779" s="15">
        <v>9048</v>
      </c>
      <c r="E1779" s="45" t="s">
        <v>583</v>
      </c>
      <c r="F1779" s="14"/>
      <c r="G1779" s="56" t="s">
        <v>4722</v>
      </c>
      <c r="H1779" s="56" t="s">
        <v>4723</v>
      </c>
      <c r="I1779" s="54" t="e">
        <f>_xlfn.XLOOKUP(H1779,[1]Sheet2!$G:$G,[1]Sheet2!$B:$B)</f>
        <v>#N/A</v>
      </c>
      <c r="J1779" s="54" t="e">
        <f>_xlfn.XLOOKUP(H1779,[1]Sheet2!$G:$G,[1]Sheet2!$C:$C)</f>
        <v>#N/A</v>
      </c>
      <c r="K1779" s="37" t="s">
        <v>4440</v>
      </c>
      <c r="L1779" s="59" t="s">
        <v>4724</v>
      </c>
      <c r="M1779" s="14" t="s">
        <v>10</v>
      </c>
      <c r="N1779" s="13" t="s">
        <v>606</v>
      </c>
      <c r="O1779" s="13" t="s">
        <v>606</v>
      </c>
      <c r="P1779" s="13" t="s">
        <v>606</v>
      </c>
      <c r="Q1779" s="13" t="s">
        <v>606</v>
      </c>
      <c r="R1779" s="13" t="s">
        <v>606</v>
      </c>
      <c r="S1779" s="13"/>
      <c r="T1779" s="13"/>
      <c r="U1779" s="10">
        <v>5</v>
      </c>
      <c r="V1779" s="9" t="s">
        <v>4432</v>
      </c>
      <c r="W1779" s="38" t="s">
        <v>4429</v>
      </c>
      <c r="X1779" s="13" t="s">
        <v>26</v>
      </c>
    </row>
    <row r="1780" spans="1:24" s="23" customFormat="1" hidden="1" x14ac:dyDescent="0.3">
      <c r="A1780" s="38" t="s">
        <v>6239</v>
      </c>
      <c r="B1780" s="58">
        <v>6590</v>
      </c>
      <c r="C1780" s="58">
        <v>17707</v>
      </c>
      <c r="D1780" s="15" t="s">
        <v>4725</v>
      </c>
      <c r="E1780" s="45" t="s">
        <v>590</v>
      </c>
      <c r="F1780" s="14"/>
      <c r="G1780" s="56" t="s">
        <v>4722</v>
      </c>
      <c r="H1780" s="56" t="s">
        <v>4723</v>
      </c>
      <c r="I1780" s="54" t="e">
        <f>_xlfn.XLOOKUP(H1780,[1]Sheet2!$G:$G,[1]Sheet2!$B:$B)</f>
        <v>#N/A</v>
      </c>
      <c r="J1780" s="54" t="e">
        <f>_xlfn.XLOOKUP(H1780,[1]Sheet2!$G:$G,[1]Sheet2!$C:$C)</f>
        <v>#N/A</v>
      </c>
      <c r="K1780" s="37" t="s">
        <v>4440</v>
      </c>
      <c r="L1780" s="59" t="s">
        <v>4724</v>
      </c>
      <c r="M1780" s="14" t="s">
        <v>10</v>
      </c>
      <c r="N1780" s="13" t="s">
        <v>606</v>
      </c>
      <c r="O1780" s="13" t="s">
        <v>606</v>
      </c>
      <c r="P1780" s="13" t="s">
        <v>606</v>
      </c>
      <c r="Q1780" s="13" t="s">
        <v>606</v>
      </c>
      <c r="R1780" s="13" t="s">
        <v>606</v>
      </c>
      <c r="S1780" s="13"/>
      <c r="T1780" s="13"/>
      <c r="U1780" s="10">
        <v>5</v>
      </c>
      <c r="V1780" s="9" t="s">
        <v>4432</v>
      </c>
      <c r="W1780" s="38" t="s">
        <v>4429</v>
      </c>
      <c r="X1780" s="13" t="s">
        <v>26</v>
      </c>
    </row>
    <row r="1781" spans="1:24" s="23" customFormat="1" hidden="1" x14ac:dyDescent="0.3">
      <c r="A1781" s="38" t="s">
        <v>6239</v>
      </c>
      <c r="B1781" s="58">
        <v>6590</v>
      </c>
      <c r="C1781" s="58">
        <v>17707</v>
      </c>
      <c r="D1781" s="15" t="s">
        <v>4726</v>
      </c>
      <c r="E1781" s="45" t="s">
        <v>589</v>
      </c>
      <c r="F1781" s="14"/>
      <c r="G1781" s="56" t="s">
        <v>4722</v>
      </c>
      <c r="H1781" s="56" t="s">
        <v>4723</v>
      </c>
      <c r="I1781" s="54" t="e">
        <f>_xlfn.XLOOKUP(H1781,[1]Sheet2!$G:$G,[1]Sheet2!$B:$B)</f>
        <v>#N/A</v>
      </c>
      <c r="J1781" s="54" t="e">
        <f>_xlfn.XLOOKUP(H1781,[1]Sheet2!$G:$G,[1]Sheet2!$C:$C)</f>
        <v>#N/A</v>
      </c>
      <c r="K1781" s="37" t="s">
        <v>4440</v>
      </c>
      <c r="L1781" s="59" t="s">
        <v>4724</v>
      </c>
      <c r="M1781" s="14" t="s">
        <v>10</v>
      </c>
      <c r="N1781" s="13" t="s">
        <v>606</v>
      </c>
      <c r="O1781" s="13" t="s">
        <v>606</v>
      </c>
      <c r="P1781" s="13" t="s">
        <v>606</v>
      </c>
      <c r="Q1781" s="13" t="s">
        <v>606</v>
      </c>
      <c r="R1781" s="13" t="s">
        <v>606</v>
      </c>
      <c r="S1781" s="13"/>
      <c r="T1781" s="13"/>
      <c r="U1781" s="10">
        <v>5</v>
      </c>
      <c r="V1781" s="9" t="s">
        <v>4432</v>
      </c>
      <c r="W1781" s="38" t="s">
        <v>4429</v>
      </c>
      <c r="X1781" s="13" t="s">
        <v>26</v>
      </c>
    </row>
    <row r="1782" spans="1:24" s="23" customFormat="1" hidden="1" x14ac:dyDescent="0.3">
      <c r="A1782" s="38" t="s">
        <v>6239</v>
      </c>
      <c r="B1782" s="58">
        <v>24341</v>
      </c>
      <c r="C1782" s="58">
        <v>126141</v>
      </c>
      <c r="D1782" s="15">
        <v>82828</v>
      </c>
      <c r="E1782" s="45" t="s">
        <v>590</v>
      </c>
      <c r="F1782" s="14"/>
      <c r="G1782" s="56" t="s">
        <v>4727</v>
      </c>
      <c r="H1782" s="56" t="s">
        <v>4728</v>
      </c>
      <c r="I1782" s="54" t="e">
        <f>_xlfn.XLOOKUP(H1782,[1]Sheet2!$G:$G,[1]Sheet2!$B:$B)</f>
        <v>#N/A</v>
      </c>
      <c r="J1782" s="54" t="e">
        <f>_xlfn.XLOOKUP(H1782,[1]Sheet2!$G:$G,[1]Sheet2!$C:$C)</f>
        <v>#N/A</v>
      </c>
      <c r="K1782" s="37" t="s">
        <v>4440</v>
      </c>
      <c r="L1782" s="59" t="s">
        <v>4724</v>
      </c>
      <c r="M1782" s="14" t="s">
        <v>10</v>
      </c>
      <c r="N1782" s="13" t="s">
        <v>606</v>
      </c>
      <c r="O1782" s="13" t="s">
        <v>606</v>
      </c>
      <c r="P1782" s="13" t="s">
        <v>606</v>
      </c>
      <c r="Q1782" s="13" t="s">
        <v>606</v>
      </c>
      <c r="R1782" s="13" t="s">
        <v>606</v>
      </c>
      <c r="S1782" s="13"/>
      <c r="T1782" s="13"/>
      <c r="U1782" s="10">
        <v>25</v>
      </c>
      <c r="V1782" s="9" t="s">
        <v>4432</v>
      </c>
      <c r="W1782" s="38" t="s">
        <v>4429</v>
      </c>
      <c r="X1782" s="13" t="s">
        <v>26</v>
      </c>
    </row>
    <row r="1783" spans="1:24" s="23" customFormat="1" hidden="1" x14ac:dyDescent="0.3">
      <c r="A1783" s="38" t="s">
        <v>6239</v>
      </c>
      <c r="B1783" s="58">
        <v>24341</v>
      </c>
      <c r="C1783" s="58">
        <v>126141</v>
      </c>
      <c r="D1783" s="15">
        <v>31671</v>
      </c>
      <c r="E1783" s="45" t="s">
        <v>593</v>
      </c>
      <c r="F1783" s="14"/>
      <c r="G1783" s="56" t="s">
        <v>4727</v>
      </c>
      <c r="H1783" s="56" t="s">
        <v>4728</v>
      </c>
      <c r="I1783" s="54" t="e">
        <f>_xlfn.XLOOKUP(H1783,[1]Sheet2!$G:$G,[1]Sheet2!$B:$B)</f>
        <v>#N/A</v>
      </c>
      <c r="J1783" s="54" t="e">
        <f>_xlfn.XLOOKUP(H1783,[1]Sheet2!$G:$G,[1]Sheet2!$C:$C)</f>
        <v>#N/A</v>
      </c>
      <c r="K1783" s="37" t="s">
        <v>4440</v>
      </c>
      <c r="L1783" s="59" t="s">
        <v>4724</v>
      </c>
      <c r="M1783" s="14" t="s">
        <v>10</v>
      </c>
      <c r="N1783" s="13" t="s">
        <v>606</v>
      </c>
      <c r="O1783" s="13" t="s">
        <v>606</v>
      </c>
      <c r="P1783" s="13" t="s">
        <v>606</v>
      </c>
      <c r="Q1783" s="13" t="s">
        <v>606</v>
      </c>
      <c r="R1783" s="13" t="s">
        <v>606</v>
      </c>
      <c r="S1783" s="13"/>
      <c r="T1783" s="13"/>
      <c r="U1783" s="10">
        <v>25</v>
      </c>
      <c r="V1783" s="9" t="s">
        <v>4432</v>
      </c>
      <c r="W1783" s="38" t="s">
        <v>4429</v>
      </c>
      <c r="X1783" s="13" t="s">
        <v>26</v>
      </c>
    </row>
    <row r="1784" spans="1:24" s="23" customFormat="1" hidden="1" x14ac:dyDescent="0.3">
      <c r="A1784" s="38" t="s">
        <v>6239</v>
      </c>
      <c r="B1784" s="58">
        <v>24341</v>
      </c>
      <c r="C1784" s="58">
        <v>126141</v>
      </c>
      <c r="D1784" s="15">
        <v>30999</v>
      </c>
      <c r="E1784" s="45" t="s">
        <v>593</v>
      </c>
      <c r="F1784" s="14"/>
      <c r="G1784" s="56" t="s">
        <v>4727</v>
      </c>
      <c r="H1784" s="56" t="s">
        <v>4728</v>
      </c>
      <c r="I1784" s="54" t="e">
        <f>_xlfn.XLOOKUP(H1784,[1]Sheet2!$G:$G,[1]Sheet2!$B:$B)</f>
        <v>#N/A</v>
      </c>
      <c r="J1784" s="54" t="e">
        <f>_xlfn.XLOOKUP(H1784,[1]Sheet2!$G:$G,[1]Sheet2!$C:$C)</f>
        <v>#N/A</v>
      </c>
      <c r="K1784" s="37" t="s">
        <v>4440</v>
      </c>
      <c r="L1784" s="59" t="s">
        <v>4724</v>
      </c>
      <c r="M1784" s="14" t="s">
        <v>10</v>
      </c>
      <c r="N1784" s="13" t="s">
        <v>606</v>
      </c>
      <c r="O1784" s="13" t="s">
        <v>606</v>
      </c>
      <c r="P1784" s="13" t="s">
        <v>606</v>
      </c>
      <c r="Q1784" s="13" t="s">
        <v>606</v>
      </c>
      <c r="R1784" s="13" t="s">
        <v>606</v>
      </c>
      <c r="S1784" s="13"/>
      <c r="T1784" s="13"/>
      <c r="U1784" s="10">
        <v>25</v>
      </c>
      <c r="V1784" s="9" t="s">
        <v>4432</v>
      </c>
      <c r="W1784" s="38" t="s">
        <v>4429</v>
      </c>
      <c r="X1784" s="13" t="s">
        <v>26</v>
      </c>
    </row>
    <row r="1785" spans="1:24" s="23" customFormat="1" hidden="1" x14ac:dyDescent="0.3">
      <c r="A1785" s="38" t="s">
        <v>6239</v>
      </c>
      <c r="B1785" s="58">
        <v>24115</v>
      </c>
      <c r="C1785" s="58">
        <v>126668</v>
      </c>
      <c r="D1785" s="15" t="s">
        <v>4729</v>
      </c>
      <c r="E1785" s="45" t="s">
        <v>586</v>
      </c>
      <c r="F1785" s="14"/>
      <c r="G1785" s="56" t="s">
        <v>4730</v>
      </c>
      <c r="H1785" s="56" t="s">
        <v>4731</v>
      </c>
      <c r="I1785" s="54" t="e">
        <f>_xlfn.XLOOKUP(H1785,[1]Sheet2!$G:$G,[1]Sheet2!$B:$B)</f>
        <v>#N/A</v>
      </c>
      <c r="J1785" s="54" t="e">
        <f>_xlfn.XLOOKUP(H1785,[1]Sheet2!$G:$G,[1]Sheet2!$C:$C)</f>
        <v>#N/A</v>
      </c>
      <c r="K1785" s="37" t="s">
        <v>4440</v>
      </c>
      <c r="L1785" s="59" t="s">
        <v>4724</v>
      </c>
      <c r="M1785" s="14" t="s">
        <v>10</v>
      </c>
      <c r="N1785" s="13" t="s">
        <v>606</v>
      </c>
      <c r="O1785" s="13" t="s">
        <v>606</v>
      </c>
      <c r="P1785" s="13" t="s">
        <v>606</v>
      </c>
      <c r="Q1785" s="13" t="s">
        <v>606</v>
      </c>
      <c r="R1785" s="13" t="s">
        <v>606</v>
      </c>
      <c r="S1785" s="13"/>
      <c r="T1785" s="13"/>
      <c r="U1785" s="10">
        <v>15</v>
      </c>
      <c r="V1785" s="9" t="s">
        <v>4432</v>
      </c>
      <c r="W1785" s="38" t="s">
        <v>4429</v>
      </c>
      <c r="X1785" s="13" t="s">
        <v>26</v>
      </c>
    </row>
    <row r="1786" spans="1:24" s="23" customFormat="1" hidden="1" x14ac:dyDescent="0.3">
      <c r="A1786" s="38" t="s">
        <v>6239</v>
      </c>
      <c r="B1786" s="58">
        <v>24115</v>
      </c>
      <c r="C1786" s="58">
        <v>126668</v>
      </c>
      <c r="D1786" s="15" t="s">
        <v>4732</v>
      </c>
      <c r="E1786" s="45" t="s">
        <v>586</v>
      </c>
      <c r="F1786" s="14"/>
      <c r="G1786" s="56" t="s">
        <v>4730</v>
      </c>
      <c r="H1786" s="56" t="s">
        <v>4731</v>
      </c>
      <c r="I1786" s="54" t="e">
        <f>_xlfn.XLOOKUP(H1786,[1]Sheet2!$G:$G,[1]Sheet2!$B:$B)</f>
        <v>#N/A</v>
      </c>
      <c r="J1786" s="54" t="e">
        <f>_xlfn.XLOOKUP(H1786,[1]Sheet2!$G:$G,[1]Sheet2!$C:$C)</f>
        <v>#N/A</v>
      </c>
      <c r="K1786" s="37" t="s">
        <v>4440</v>
      </c>
      <c r="L1786" s="59" t="s">
        <v>4724</v>
      </c>
      <c r="M1786" s="14" t="s">
        <v>10</v>
      </c>
      <c r="N1786" s="13" t="s">
        <v>606</v>
      </c>
      <c r="O1786" s="13" t="s">
        <v>606</v>
      </c>
      <c r="P1786" s="13" t="s">
        <v>606</v>
      </c>
      <c r="Q1786" s="13" t="s">
        <v>606</v>
      </c>
      <c r="R1786" s="13" t="s">
        <v>606</v>
      </c>
      <c r="S1786" s="13"/>
      <c r="T1786" s="13"/>
      <c r="U1786" s="10">
        <v>15</v>
      </c>
      <c r="V1786" s="9" t="s">
        <v>4432</v>
      </c>
      <c r="W1786" s="38" t="s">
        <v>4429</v>
      </c>
      <c r="X1786" s="13" t="s">
        <v>26</v>
      </c>
    </row>
    <row r="1787" spans="1:24" s="23" customFormat="1" hidden="1" x14ac:dyDescent="0.3">
      <c r="A1787" s="38" t="s">
        <v>6239</v>
      </c>
      <c r="B1787" s="58">
        <v>24426</v>
      </c>
      <c r="C1787" s="58">
        <v>125225</v>
      </c>
      <c r="D1787" s="15">
        <v>15290</v>
      </c>
      <c r="E1787" s="45" t="s">
        <v>590</v>
      </c>
      <c r="F1787" s="14"/>
      <c r="G1787" s="56" t="s">
        <v>4733</v>
      </c>
      <c r="H1787" s="56" t="s">
        <v>4734</v>
      </c>
      <c r="I1787" s="54" t="e">
        <f>_xlfn.XLOOKUP(H1787,[1]Sheet2!$G:$G,[1]Sheet2!$B:$B)</f>
        <v>#N/A</v>
      </c>
      <c r="J1787" s="54" t="e">
        <f>_xlfn.XLOOKUP(H1787,[1]Sheet2!$G:$G,[1]Sheet2!$C:$C)</f>
        <v>#N/A</v>
      </c>
      <c r="K1787" s="37" t="s">
        <v>4440</v>
      </c>
      <c r="L1787" s="59" t="s">
        <v>4724</v>
      </c>
      <c r="M1787" s="14" t="s">
        <v>10</v>
      </c>
      <c r="N1787" s="13" t="s">
        <v>606</v>
      </c>
      <c r="O1787" s="13" t="s">
        <v>606</v>
      </c>
      <c r="P1787" s="13" t="s">
        <v>606</v>
      </c>
      <c r="Q1787" s="13" t="s">
        <v>606</v>
      </c>
      <c r="R1787" s="13" t="s">
        <v>606</v>
      </c>
      <c r="S1787" s="13"/>
      <c r="T1787" s="13"/>
      <c r="U1787" s="10">
        <v>15</v>
      </c>
      <c r="V1787" s="9" t="s">
        <v>4432</v>
      </c>
      <c r="W1787" s="38" t="s">
        <v>4429</v>
      </c>
      <c r="X1787" s="13" t="s">
        <v>26</v>
      </c>
    </row>
    <row r="1788" spans="1:24" s="23" customFormat="1" hidden="1" x14ac:dyDescent="0.3">
      <c r="A1788" s="38" t="s">
        <v>6239</v>
      </c>
      <c r="B1788" s="58">
        <v>30250</v>
      </c>
      <c r="C1788" s="58">
        <v>1002062</v>
      </c>
      <c r="D1788" s="15">
        <v>82430</v>
      </c>
      <c r="E1788" s="45" t="s">
        <v>590</v>
      </c>
      <c r="F1788" s="14"/>
      <c r="G1788" s="56" t="s">
        <v>4735</v>
      </c>
      <c r="H1788" s="56" t="s">
        <v>4736</v>
      </c>
      <c r="I1788" s="54" t="e">
        <f>_xlfn.XLOOKUP(H1788,[1]Sheet2!$G:$G,[1]Sheet2!$B:$B)</f>
        <v>#N/A</v>
      </c>
      <c r="J1788" s="54" t="e">
        <f>_xlfn.XLOOKUP(H1788,[1]Sheet2!$G:$G,[1]Sheet2!$C:$C)</f>
        <v>#N/A</v>
      </c>
      <c r="K1788" s="37" t="s">
        <v>4440</v>
      </c>
      <c r="L1788" s="59" t="s">
        <v>4724</v>
      </c>
      <c r="M1788" s="14" t="s">
        <v>10</v>
      </c>
      <c r="N1788" s="13" t="s">
        <v>606</v>
      </c>
      <c r="O1788" s="13" t="s">
        <v>606</v>
      </c>
      <c r="P1788" s="13" t="s">
        <v>606</v>
      </c>
      <c r="Q1788" s="13" t="s">
        <v>606</v>
      </c>
      <c r="R1788" s="13" t="s">
        <v>606</v>
      </c>
      <c r="S1788" s="13"/>
      <c r="T1788" s="13"/>
      <c r="U1788" s="10">
        <v>25</v>
      </c>
      <c r="V1788" s="9" t="s">
        <v>4432</v>
      </c>
      <c r="W1788" s="38" t="s">
        <v>4429</v>
      </c>
      <c r="X1788" s="13" t="s">
        <v>26</v>
      </c>
    </row>
    <row r="1789" spans="1:24" s="23" customFormat="1" hidden="1" x14ac:dyDescent="0.3">
      <c r="A1789" s="38" t="s">
        <v>6239</v>
      </c>
      <c r="B1789" s="58">
        <v>30250</v>
      </c>
      <c r="C1789" s="58">
        <v>1002062</v>
      </c>
      <c r="D1789" s="15">
        <v>15122</v>
      </c>
      <c r="E1789" s="45" t="s">
        <v>1764</v>
      </c>
      <c r="F1789" s="14"/>
      <c r="G1789" s="56" t="s">
        <v>4735</v>
      </c>
      <c r="H1789" s="56" t="s">
        <v>4736</v>
      </c>
      <c r="I1789" s="54" t="e">
        <f>_xlfn.XLOOKUP(H1789,[1]Sheet2!$G:$G,[1]Sheet2!$B:$B)</f>
        <v>#N/A</v>
      </c>
      <c r="J1789" s="54" t="e">
        <f>_xlfn.XLOOKUP(H1789,[1]Sheet2!$G:$G,[1]Sheet2!$C:$C)</f>
        <v>#N/A</v>
      </c>
      <c r="K1789" s="37" t="s">
        <v>4440</v>
      </c>
      <c r="L1789" s="59" t="s">
        <v>4724</v>
      </c>
      <c r="M1789" s="14" t="s">
        <v>10</v>
      </c>
      <c r="N1789" s="13" t="s">
        <v>606</v>
      </c>
      <c r="O1789" s="13" t="s">
        <v>606</v>
      </c>
      <c r="P1789" s="13" t="s">
        <v>606</v>
      </c>
      <c r="Q1789" s="13" t="s">
        <v>606</v>
      </c>
      <c r="R1789" s="13" t="s">
        <v>606</v>
      </c>
      <c r="S1789" s="13"/>
      <c r="T1789" s="13"/>
      <c r="U1789" s="10">
        <v>25</v>
      </c>
      <c r="V1789" s="9" t="s">
        <v>4432</v>
      </c>
      <c r="W1789" s="38" t="s">
        <v>4429</v>
      </c>
      <c r="X1789" s="13" t="s">
        <v>26</v>
      </c>
    </row>
    <row r="1790" spans="1:24" s="23" customFormat="1" hidden="1" x14ac:dyDescent="0.3">
      <c r="A1790" s="38" t="s">
        <v>6239</v>
      </c>
      <c r="B1790" s="58">
        <v>30250</v>
      </c>
      <c r="C1790" s="58">
        <v>1002062</v>
      </c>
      <c r="D1790" s="15">
        <v>14227</v>
      </c>
      <c r="E1790" s="45" t="s">
        <v>11</v>
      </c>
      <c r="F1790" s="14"/>
      <c r="G1790" s="56" t="s">
        <v>4735</v>
      </c>
      <c r="H1790" s="56" t="s">
        <v>4736</v>
      </c>
      <c r="I1790" s="54" t="e">
        <f>_xlfn.XLOOKUP(H1790,[1]Sheet2!$G:$G,[1]Sheet2!$B:$B)</f>
        <v>#N/A</v>
      </c>
      <c r="J1790" s="54" t="e">
        <f>_xlfn.XLOOKUP(H1790,[1]Sheet2!$G:$G,[1]Sheet2!$C:$C)</f>
        <v>#N/A</v>
      </c>
      <c r="K1790" s="37" t="s">
        <v>4440</v>
      </c>
      <c r="L1790" s="59" t="s">
        <v>4724</v>
      </c>
      <c r="M1790" s="14" t="s">
        <v>10</v>
      </c>
      <c r="N1790" s="13" t="s">
        <v>606</v>
      </c>
      <c r="O1790" s="13" t="s">
        <v>606</v>
      </c>
      <c r="P1790" s="13" t="s">
        <v>606</v>
      </c>
      <c r="Q1790" s="13" t="s">
        <v>606</v>
      </c>
      <c r="R1790" s="13" t="s">
        <v>606</v>
      </c>
      <c r="S1790" s="13"/>
      <c r="T1790" s="13"/>
      <c r="U1790" s="10">
        <v>25</v>
      </c>
      <c r="V1790" s="9" t="s">
        <v>4432</v>
      </c>
      <c r="W1790" s="38" t="s">
        <v>4429</v>
      </c>
      <c r="X1790" s="13" t="s">
        <v>26</v>
      </c>
    </row>
    <row r="1791" spans="1:24" s="23" customFormat="1" hidden="1" x14ac:dyDescent="0.3">
      <c r="A1791" s="38" t="s">
        <v>6239</v>
      </c>
      <c r="B1791" s="58">
        <v>36056</v>
      </c>
      <c r="C1791" s="58">
        <v>126494</v>
      </c>
      <c r="D1791" s="15">
        <v>16479</v>
      </c>
      <c r="E1791" s="45" t="s">
        <v>583</v>
      </c>
      <c r="F1791" s="14"/>
      <c r="G1791" s="56" t="s">
        <v>4737</v>
      </c>
      <c r="H1791" s="56" t="s">
        <v>4738</v>
      </c>
      <c r="I1791" s="54" t="e">
        <f>_xlfn.XLOOKUP(H1791,[1]Sheet2!$G:$G,[1]Sheet2!$B:$B)</f>
        <v>#N/A</v>
      </c>
      <c r="J1791" s="54" t="e">
        <f>_xlfn.XLOOKUP(H1791,[1]Sheet2!$G:$G,[1]Sheet2!$C:$C)</f>
        <v>#N/A</v>
      </c>
      <c r="K1791" s="37" t="s">
        <v>4440</v>
      </c>
      <c r="L1791" s="59" t="s">
        <v>4724</v>
      </c>
      <c r="M1791" s="14" t="s">
        <v>10</v>
      </c>
      <c r="N1791" s="13" t="s">
        <v>606</v>
      </c>
      <c r="O1791" s="13" t="s">
        <v>606</v>
      </c>
      <c r="P1791" s="13" t="s">
        <v>606</v>
      </c>
      <c r="Q1791" s="13" t="s">
        <v>606</v>
      </c>
      <c r="R1791" s="13" t="s">
        <v>606</v>
      </c>
      <c r="S1791" s="13"/>
      <c r="T1791" s="13"/>
      <c r="U1791" s="10">
        <v>30</v>
      </c>
      <c r="V1791" s="9" t="s">
        <v>4432</v>
      </c>
      <c r="W1791" s="38" t="s">
        <v>4429</v>
      </c>
      <c r="X1791" s="13" t="s">
        <v>26</v>
      </c>
    </row>
    <row r="1792" spans="1:24" s="23" customFormat="1" hidden="1" x14ac:dyDescent="0.3">
      <c r="A1792" s="38" t="s">
        <v>6239</v>
      </c>
      <c r="B1792" s="58">
        <v>36056</v>
      </c>
      <c r="C1792" s="58">
        <v>126494</v>
      </c>
      <c r="D1792" s="15">
        <v>14438</v>
      </c>
      <c r="E1792" s="45" t="s">
        <v>583</v>
      </c>
      <c r="F1792" s="14"/>
      <c r="G1792" s="56" t="s">
        <v>4737</v>
      </c>
      <c r="H1792" s="56" t="s">
        <v>4738</v>
      </c>
      <c r="I1792" s="54" t="e">
        <f>_xlfn.XLOOKUP(H1792,[1]Sheet2!$G:$G,[1]Sheet2!$B:$B)</f>
        <v>#N/A</v>
      </c>
      <c r="J1792" s="54" t="e">
        <f>_xlfn.XLOOKUP(H1792,[1]Sheet2!$G:$G,[1]Sheet2!$C:$C)</f>
        <v>#N/A</v>
      </c>
      <c r="K1792" s="37" t="s">
        <v>4440</v>
      </c>
      <c r="L1792" s="59" t="s">
        <v>4724</v>
      </c>
      <c r="M1792" s="14" t="s">
        <v>10</v>
      </c>
      <c r="N1792" s="13" t="s">
        <v>606</v>
      </c>
      <c r="O1792" s="13" t="s">
        <v>606</v>
      </c>
      <c r="P1792" s="13" t="s">
        <v>606</v>
      </c>
      <c r="Q1792" s="13" t="s">
        <v>606</v>
      </c>
      <c r="R1792" s="13" t="s">
        <v>606</v>
      </c>
      <c r="S1792" s="13"/>
      <c r="T1792" s="13"/>
      <c r="U1792" s="10">
        <v>30</v>
      </c>
      <c r="V1792" s="9" t="s">
        <v>4432</v>
      </c>
      <c r="W1792" s="38" t="s">
        <v>4429</v>
      </c>
      <c r="X1792" s="13" t="s">
        <v>26</v>
      </c>
    </row>
    <row r="1793" spans="1:24" s="23" customFormat="1" hidden="1" x14ac:dyDescent="0.3">
      <c r="A1793" s="38" t="s">
        <v>6239</v>
      </c>
      <c r="B1793" s="58">
        <v>36056</v>
      </c>
      <c r="C1793" s="58">
        <v>126494</v>
      </c>
      <c r="D1793" s="15" t="s">
        <v>4739</v>
      </c>
      <c r="E1793" s="45" t="s">
        <v>585</v>
      </c>
      <c r="F1793" s="14"/>
      <c r="G1793" s="56" t="s">
        <v>4737</v>
      </c>
      <c r="H1793" s="56" t="s">
        <v>4738</v>
      </c>
      <c r="I1793" s="54" t="e">
        <f>_xlfn.XLOOKUP(H1793,[1]Sheet2!$G:$G,[1]Sheet2!$B:$B)</f>
        <v>#N/A</v>
      </c>
      <c r="J1793" s="54" t="e">
        <f>_xlfn.XLOOKUP(H1793,[1]Sheet2!$G:$G,[1]Sheet2!$C:$C)</f>
        <v>#N/A</v>
      </c>
      <c r="K1793" s="37" t="s">
        <v>4440</v>
      </c>
      <c r="L1793" s="59" t="s">
        <v>4724</v>
      </c>
      <c r="M1793" s="14" t="s">
        <v>10</v>
      </c>
      <c r="N1793" s="13" t="s">
        <v>606</v>
      </c>
      <c r="O1793" s="13" t="s">
        <v>606</v>
      </c>
      <c r="P1793" s="13" t="s">
        <v>606</v>
      </c>
      <c r="Q1793" s="13" t="s">
        <v>606</v>
      </c>
      <c r="R1793" s="13" t="s">
        <v>606</v>
      </c>
      <c r="S1793" s="13"/>
      <c r="T1793" s="13"/>
      <c r="U1793" s="10">
        <v>30</v>
      </c>
      <c r="V1793" s="9" t="s">
        <v>4432</v>
      </c>
      <c r="W1793" s="38" t="s">
        <v>4429</v>
      </c>
      <c r="X1793" s="13" t="s">
        <v>26</v>
      </c>
    </row>
    <row r="1794" spans="1:24" s="23" customFormat="1" hidden="1" x14ac:dyDescent="0.3">
      <c r="A1794" s="38" t="s">
        <v>6239</v>
      </c>
      <c r="B1794" s="58">
        <v>36056</v>
      </c>
      <c r="C1794" s="58">
        <v>126494</v>
      </c>
      <c r="D1794" s="15">
        <v>25734</v>
      </c>
      <c r="E1794" s="45" t="s">
        <v>583</v>
      </c>
      <c r="F1794" s="14"/>
      <c r="G1794" s="56" t="s">
        <v>4737</v>
      </c>
      <c r="H1794" s="56" t="s">
        <v>4738</v>
      </c>
      <c r="I1794" s="54" t="e">
        <f>_xlfn.XLOOKUP(H1794,[1]Sheet2!$G:$G,[1]Sheet2!$B:$B)</f>
        <v>#N/A</v>
      </c>
      <c r="J1794" s="54" t="e">
        <f>_xlfn.XLOOKUP(H1794,[1]Sheet2!$G:$G,[1]Sheet2!$C:$C)</f>
        <v>#N/A</v>
      </c>
      <c r="K1794" s="37" t="s">
        <v>4440</v>
      </c>
      <c r="L1794" s="59" t="s">
        <v>4724</v>
      </c>
      <c r="M1794" s="14" t="s">
        <v>10</v>
      </c>
      <c r="N1794" s="13" t="s">
        <v>606</v>
      </c>
      <c r="O1794" s="13" t="s">
        <v>606</v>
      </c>
      <c r="P1794" s="13" t="s">
        <v>606</v>
      </c>
      <c r="Q1794" s="13" t="s">
        <v>606</v>
      </c>
      <c r="R1794" s="13" t="s">
        <v>606</v>
      </c>
      <c r="S1794" s="13"/>
      <c r="T1794" s="13"/>
      <c r="U1794" s="10">
        <v>30</v>
      </c>
      <c r="V1794" s="9" t="s">
        <v>4432</v>
      </c>
      <c r="W1794" s="38" t="s">
        <v>4429</v>
      </c>
      <c r="X1794" s="13" t="s">
        <v>26</v>
      </c>
    </row>
    <row r="1795" spans="1:24" s="23" customFormat="1" hidden="1" x14ac:dyDescent="0.3">
      <c r="A1795" s="38" t="s">
        <v>6239</v>
      </c>
      <c r="B1795" s="58">
        <v>37122</v>
      </c>
      <c r="C1795" s="58">
        <v>1007649</v>
      </c>
      <c r="D1795" s="15">
        <v>31510</v>
      </c>
      <c r="E1795" s="45" t="s">
        <v>1129</v>
      </c>
      <c r="F1795" s="14"/>
      <c r="G1795" s="56" t="s">
        <v>4740</v>
      </c>
      <c r="H1795" s="56" t="s">
        <v>4741</v>
      </c>
      <c r="I1795" s="54" t="e">
        <f>_xlfn.XLOOKUP(H1795,[1]Sheet2!$G:$G,[1]Sheet2!$B:$B)</f>
        <v>#N/A</v>
      </c>
      <c r="J1795" s="54" t="e">
        <f>_xlfn.XLOOKUP(H1795,[1]Sheet2!$G:$G,[1]Sheet2!$C:$C)</f>
        <v>#N/A</v>
      </c>
      <c r="K1795" s="37" t="s">
        <v>4440</v>
      </c>
      <c r="L1795" s="59" t="s">
        <v>4724</v>
      </c>
      <c r="M1795" s="14" t="s">
        <v>10</v>
      </c>
      <c r="N1795" s="13" t="s">
        <v>606</v>
      </c>
      <c r="O1795" s="13" t="s">
        <v>606</v>
      </c>
      <c r="P1795" s="13" t="s">
        <v>606</v>
      </c>
      <c r="Q1795" s="13" t="s">
        <v>606</v>
      </c>
      <c r="R1795" s="13" t="s">
        <v>606</v>
      </c>
      <c r="S1795" s="13"/>
      <c r="T1795" s="13"/>
      <c r="U1795" s="10">
        <v>15</v>
      </c>
      <c r="V1795" s="9" t="s">
        <v>4432</v>
      </c>
      <c r="W1795" s="38" t="s">
        <v>4429</v>
      </c>
      <c r="X1795" s="13" t="s">
        <v>26</v>
      </c>
    </row>
    <row r="1796" spans="1:24" s="23" customFormat="1" hidden="1" x14ac:dyDescent="0.3">
      <c r="A1796" s="38" t="s">
        <v>6239</v>
      </c>
      <c r="B1796" s="58">
        <v>37122</v>
      </c>
      <c r="C1796" s="58">
        <v>1007649</v>
      </c>
      <c r="D1796" s="15">
        <v>31508</v>
      </c>
      <c r="E1796" s="45" t="s">
        <v>1129</v>
      </c>
      <c r="F1796" s="14"/>
      <c r="G1796" s="56" t="s">
        <v>4740</v>
      </c>
      <c r="H1796" s="56" t="s">
        <v>4741</v>
      </c>
      <c r="I1796" s="54" t="e">
        <f>_xlfn.XLOOKUP(H1796,[1]Sheet2!$G:$G,[1]Sheet2!$B:$B)</f>
        <v>#N/A</v>
      </c>
      <c r="J1796" s="54" t="e">
        <f>_xlfn.XLOOKUP(H1796,[1]Sheet2!$G:$G,[1]Sheet2!$C:$C)</f>
        <v>#N/A</v>
      </c>
      <c r="K1796" s="37" t="s">
        <v>4440</v>
      </c>
      <c r="L1796" s="59" t="s">
        <v>4724</v>
      </c>
      <c r="M1796" s="14" t="s">
        <v>10</v>
      </c>
      <c r="N1796" s="13" t="s">
        <v>606</v>
      </c>
      <c r="O1796" s="13" t="s">
        <v>606</v>
      </c>
      <c r="P1796" s="13" t="s">
        <v>606</v>
      </c>
      <c r="Q1796" s="13" t="s">
        <v>606</v>
      </c>
      <c r="R1796" s="13" t="s">
        <v>606</v>
      </c>
      <c r="S1796" s="13"/>
      <c r="T1796" s="13"/>
      <c r="U1796" s="10">
        <v>15</v>
      </c>
      <c r="V1796" s="9" t="s">
        <v>4432</v>
      </c>
      <c r="W1796" s="38" t="s">
        <v>4429</v>
      </c>
      <c r="X1796" s="13" t="s">
        <v>26</v>
      </c>
    </row>
    <row r="1797" spans="1:24" s="23" customFormat="1" hidden="1" x14ac:dyDescent="0.3">
      <c r="A1797" s="38" t="s">
        <v>6239</v>
      </c>
      <c r="B1797" s="58">
        <v>39968</v>
      </c>
      <c r="C1797" s="58">
        <v>1014195</v>
      </c>
      <c r="D1797" s="15">
        <v>34063</v>
      </c>
      <c r="E1797" s="45" t="s">
        <v>590</v>
      </c>
      <c r="F1797" s="14"/>
      <c r="G1797" s="56" t="s">
        <v>4742</v>
      </c>
      <c r="H1797" s="56" t="s">
        <v>4743</v>
      </c>
      <c r="I1797" s="54" t="e">
        <f>_xlfn.XLOOKUP(H1797,[1]Sheet2!$G:$G,[1]Sheet2!$B:$B)</f>
        <v>#N/A</v>
      </c>
      <c r="J1797" s="54" t="e">
        <f>_xlfn.XLOOKUP(H1797,[1]Sheet2!$G:$G,[1]Sheet2!$C:$C)</f>
        <v>#N/A</v>
      </c>
      <c r="K1797" s="37" t="s">
        <v>4440</v>
      </c>
      <c r="L1797" s="59" t="s">
        <v>4724</v>
      </c>
      <c r="M1797" s="14" t="s">
        <v>10</v>
      </c>
      <c r="N1797" s="13" t="s">
        <v>606</v>
      </c>
      <c r="O1797" s="13" t="s">
        <v>606</v>
      </c>
      <c r="P1797" s="13" t="s">
        <v>606</v>
      </c>
      <c r="Q1797" s="13" t="s">
        <v>606</v>
      </c>
      <c r="R1797" s="13" t="s">
        <v>606</v>
      </c>
      <c r="S1797" s="13"/>
      <c r="T1797" s="13"/>
      <c r="U1797" s="10">
        <v>30</v>
      </c>
      <c r="V1797" s="9" t="s">
        <v>4432</v>
      </c>
      <c r="W1797" s="38" t="s">
        <v>4429</v>
      </c>
      <c r="X1797" s="13" t="s">
        <v>26</v>
      </c>
    </row>
    <row r="1798" spans="1:24" s="23" customFormat="1" hidden="1" x14ac:dyDescent="0.3">
      <c r="A1798" s="38" t="s">
        <v>6239</v>
      </c>
      <c r="B1798" s="58">
        <v>41163</v>
      </c>
      <c r="C1798" s="58">
        <v>1787</v>
      </c>
      <c r="D1798" s="15">
        <v>23575</v>
      </c>
      <c r="E1798" s="45" t="s">
        <v>11</v>
      </c>
      <c r="F1798" s="14"/>
      <c r="G1798" s="56" t="s">
        <v>4744</v>
      </c>
      <c r="H1798" s="56" t="s">
        <v>4745</v>
      </c>
      <c r="I1798" s="54" t="e">
        <f>_xlfn.XLOOKUP(H1798,[1]Sheet2!$G:$G,[1]Sheet2!$B:$B)</f>
        <v>#N/A</v>
      </c>
      <c r="J1798" s="54" t="e">
        <f>_xlfn.XLOOKUP(H1798,[1]Sheet2!$G:$G,[1]Sheet2!$C:$C)</f>
        <v>#N/A</v>
      </c>
      <c r="K1798" s="37" t="s">
        <v>4440</v>
      </c>
      <c r="L1798" s="59" t="s">
        <v>4724</v>
      </c>
      <c r="M1798" s="14" t="s">
        <v>10</v>
      </c>
      <c r="N1798" s="13" t="s">
        <v>606</v>
      </c>
      <c r="O1798" s="13" t="s">
        <v>606</v>
      </c>
      <c r="P1798" s="13" t="s">
        <v>606</v>
      </c>
      <c r="Q1798" s="13" t="s">
        <v>606</v>
      </c>
      <c r="R1798" s="13" t="s">
        <v>606</v>
      </c>
      <c r="S1798" s="13"/>
      <c r="T1798" s="13"/>
      <c r="U1798" s="10">
        <v>10</v>
      </c>
      <c r="V1798" s="9" t="s">
        <v>4432</v>
      </c>
      <c r="W1798" s="38" t="s">
        <v>4429</v>
      </c>
      <c r="X1798" s="13" t="s">
        <v>26</v>
      </c>
    </row>
    <row r="1799" spans="1:24" s="23" customFormat="1" hidden="1" x14ac:dyDescent="0.3">
      <c r="A1799" s="38" t="s">
        <v>6239</v>
      </c>
      <c r="B1799" s="58">
        <v>41163</v>
      </c>
      <c r="C1799" s="58">
        <v>1787</v>
      </c>
      <c r="D1799" s="15" t="s">
        <v>4746</v>
      </c>
      <c r="E1799" s="45" t="s">
        <v>590</v>
      </c>
      <c r="F1799" s="14"/>
      <c r="G1799" s="56" t="s">
        <v>4744</v>
      </c>
      <c r="H1799" s="56" t="s">
        <v>4745</v>
      </c>
      <c r="I1799" s="54" t="e">
        <f>_xlfn.XLOOKUP(H1799,[1]Sheet2!$G:$G,[1]Sheet2!$B:$B)</f>
        <v>#N/A</v>
      </c>
      <c r="J1799" s="54" t="e">
        <f>_xlfn.XLOOKUP(H1799,[1]Sheet2!$G:$G,[1]Sheet2!$C:$C)</f>
        <v>#N/A</v>
      </c>
      <c r="K1799" s="37" t="s">
        <v>4440</v>
      </c>
      <c r="L1799" s="59" t="s">
        <v>4724</v>
      </c>
      <c r="M1799" s="14" t="s">
        <v>10</v>
      </c>
      <c r="N1799" s="13" t="s">
        <v>606</v>
      </c>
      <c r="O1799" s="13" t="s">
        <v>606</v>
      </c>
      <c r="P1799" s="13" t="s">
        <v>606</v>
      </c>
      <c r="Q1799" s="13" t="s">
        <v>606</v>
      </c>
      <c r="R1799" s="13" t="s">
        <v>606</v>
      </c>
      <c r="S1799" s="13"/>
      <c r="T1799" s="13"/>
      <c r="U1799" s="10">
        <v>10</v>
      </c>
      <c r="V1799" s="9" t="s">
        <v>4432</v>
      </c>
      <c r="W1799" s="38" t="s">
        <v>4429</v>
      </c>
      <c r="X1799" s="13" t="s">
        <v>26</v>
      </c>
    </row>
    <row r="1800" spans="1:24" s="23" customFormat="1" hidden="1" x14ac:dyDescent="0.3">
      <c r="A1800" s="38" t="s">
        <v>6239</v>
      </c>
      <c r="B1800" s="58">
        <v>41163</v>
      </c>
      <c r="C1800" s="58">
        <v>1787</v>
      </c>
      <c r="D1800" s="15">
        <v>25640</v>
      </c>
      <c r="E1800" s="45" t="s">
        <v>11</v>
      </c>
      <c r="F1800" s="14"/>
      <c r="G1800" s="56" t="s">
        <v>4744</v>
      </c>
      <c r="H1800" s="56" t="s">
        <v>4745</v>
      </c>
      <c r="I1800" s="54" t="e">
        <f>_xlfn.XLOOKUP(H1800,[1]Sheet2!$G:$G,[1]Sheet2!$B:$B)</f>
        <v>#N/A</v>
      </c>
      <c r="J1800" s="54" t="e">
        <f>_xlfn.XLOOKUP(H1800,[1]Sheet2!$G:$G,[1]Sheet2!$C:$C)</f>
        <v>#N/A</v>
      </c>
      <c r="K1800" s="37" t="s">
        <v>4440</v>
      </c>
      <c r="L1800" s="59" t="s">
        <v>4724</v>
      </c>
      <c r="M1800" s="14" t="s">
        <v>10</v>
      </c>
      <c r="N1800" s="13" t="s">
        <v>606</v>
      </c>
      <c r="O1800" s="13" t="s">
        <v>606</v>
      </c>
      <c r="P1800" s="13" t="s">
        <v>606</v>
      </c>
      <c r="Q1800" s="13" t="s">
        <v>606</v>
      </c>
      <c r="R1800" s="13" t="s">
        <v>606</v>
      </c>
      <c r="S1800" s="13"/>
      <c r="T1800" s="13"/>
      <c r="U1800" s="10">
        <v>10</v>
      </c>
      <c r="V1800" s="9" t="s">
        <v>4432</v>
      </c>
      <c r="W1800" s="38" t="s">
        <v>4429</v>
      </c>
      <c r="X1800" s="13" t="s">
        <v>26</v>
      </c>
    </row>
    <row r="1801" spans="1:24" s="23" customFormat="1" hidden="1" x14ac:dyDescent="0.3">
      <c r="A1801" s="38" t="s">
        <v>6239</v>
      </c>
      <c r="B1801" s="58">
        <v>41163</v>
      </c>
      <c r="C1801" s="58">
        <v>1787</v>
      </c>
      <c r="D1801" s="15">
        <v>29662</v>
      </c>
      <c r="E1801" s="45" t="s">
        <v>1129</v>
      </c>
      <c r="F1801" s="14"/>
      <c r="G1801" s="56" t="s">
        <v>4744</v>
      </c>
      <c r="H1801" s="56" t="s">
        <v>4745</v>
      </c>
      <c r="I1801" s="54" t="e">
        <f>_xlfn.XLOOKUP(H1801,[1]Sheet2!$G:$G,[1]Sheet2!$B:$B)</f>
        <v>#N/A</v>
      </c>
      <c r="J1801" s="54" t="e">
        <f>_xlfn.XLOOKUP(H1801,[1]Sheet2!$G:$G,[1]Sheet2!$C:$C)</f>
        <v>#N/A</v>
      </c>
      <c r="K1801" s="37" t="s">
        <v>4440</v>
      </c>
      <c r="L1801" s="59" t="s">
        <v>4724</v>
      </c>
      <c r="M1801" s="14" t="s">
        <v>10</v>
      </c>
      <c r="N1801" s="13" t="s">
        <v>606</v>
      </c>
      <c r="O1801" s="13" t="s">
        <v>606</v>
      </c>
      <c r="P1801" s="13" t="s">
        <v>606</v>
      </c>
      <c r="Q1801" s="13" t="s">
        <v>606</v>
      </c>
      <c r="R1801" s="13" t="s">
        <v>606</v>
      </c>
      <c r="S1801" s="13"/>
      <c r="T1801" s="13"/>
      <c r="U1801" s="10">
        <v>10</v>
      </c>
      <c r="V1801" s="9" t="s">
        <v>4432</v>
      </c>
      <c r="W1801" s="38" t="s">
        <v>4429</v>
      </c>
      <c r="X1801" s="13" t="s">
        <v>26</v>
      </c>
    </row>
    <row r="1802" spans="1:24" s="23" customFormat="1" hidden="1" x14ac:dyDescent="0.3">
      <c r="A1802" s="38" t="s">
        <v>6239</v>
      </c>
      <c r="B1802" s="58">
        <v>10535</v>
      </c>
      <c r="C1802" s="58">
        <v>35871</v>
      </c>
      <c r="D1802" s="15" t="s">
        <v>4747</v>
      </c>
      <c r="E1802" s="45" t="s">
        <v>589</v>
      </c>
      <c r="F1802" s="14"/>
      <c r="G1802" s="56" t="s">
        <v>4748</v>
      </c>
      <c r="H1802" s="56" t="s">
        <v>4749</v>
      </c>
      <c r="I1802" s="54" t="e">
        <f>_xlfn.XLOOKUP(H1802,[1]Sheet2!$G:$G,[1]Sheet2!$B:$B)</f>
        <v>#N/A</v>
      </c>
      <c r="J1802" s="54" t="e">
        <f>_xlfn.XLOOKUP(H1802,[1]Sheet2!$G:$G,[1]Sheet2!$C:$C)</f>
        <v>#N/A</v>
      </c>
      <c r="K1802" s="37" t="s">
        <v>4440</v>
      </c>
      <c r="L1802" s="59" t="s">
        <v>4750</v>
      </c>
      <c r="M1802" s="14" t="s">
        <v>10</v>
      </c>
      <c r="N1802" s="13" t="s">
        <v>606</v>
      </c>
      <c r="O1802" s="13" t="s">
        <v>606</v>
      </c>
      <c r="P1802" s="13" t="s">
        <v>606</v>
      </c>
      <c r="Q1802" s="13" t="s">
        <v>606</v>
      </c>
      <c r="R1802" s="13" t="s">
        <v>606</v>
      </c>
      <c r="S1802" s="13"/>
      <c r="T1802" s="13"/>
      <c r="U1802" s="10">
        <v>10</v>
      </c>
      <c r="V1802" s="9" t="s">
        <v>4432</v>
      </c>
      <c r="W1802" s="38" t="s">
        <v>4429</v>
      </c>
      <c r="X1802" s="13" t="s">
        <v>26</v>
      </c>
    </row>
    <row r="1803" spans="1:24" s="23" customFormat="1" hidden="1" x14ac:dyDescent="0.3">
      <c r="A1803" s="38" t="s">
        <v>6239</v>
      </c>
      <c r="B1803" s="58">
        <v>10535</v>
      </c>
      <c r="C1803" s="58">
        <v>35871</v>
      </c>
      <c r="D1803" s="15" t="s">
        <v>4751</v>
      </c>
      <c r="E1803" s="45" t="s">
        <v>589</v>
      </c>
      <c r="F1803" s="14"/>
      <c r="G1803" s="56" t="s">
        <v>4748</v>
      </c>
      <c r="H1803" s="56" t="s">
        <v>4749</v>
      </c>
      <c r="I1803" s="54" t="e">
        <f>_xlfn.XLOOKUP(H1803,[1]Sheet2!$G:$G,[1]Sheet2!$B:$B)</f>
        <v>#N/A</v>
      </c>
      <c r="J1803" s="54" t="e">
        <f>_xlfn.XLOOKUP(H1803,[1]Sheet2!$G:$G,[1]Sheet2!$C:$C)</f>
        <v>#N/A</v>
      </c>
      <c r="K1803" s="37" t="s">
        <v>4440</v>
      </c>
      <c r="L1803" s="59" t="s">
        <v>4750</v>
      </c>
      <c r="M1803" s="14" t="s">
        <v>10</v>
      </c>
      <c r="N1803" s="13" t="s">
        <v>606</v>
      </c>
      <c r="O1803" s="13" t="s">
        <v>606</v>
      </c>
      <c r="P1803" s="13" t="s">
        <v>606</v>
      </c>
      <c r="Q1803" s="13" t="s">
        <v>606</v>
      </c>
      <c r="R1803" s="13" t="s">
        <v>606</v>
      </c>
      <c r="S1803" s="13"/>
      <c r="T1803" s="13"/>
      <c r="U1803" s="10">
        <v>10</v>
      </c>
      <c r="V1803" s="9" t="s">
        <v>4432</v>
      </c>
      <c r="W1803" s="38" t="s">
        <v>4429</v>
      </c>
      <c r="X1803" s="13" t="s">
        <v>26</v>
      </c>
    </row>
    <row r="1804" spans="1:24" s="23" customFormat="1" hidden="1" x14ac:dyDescent="0.3">
      <c r="A1804" s="38" t="s">
        <v>6239</v>
      </c>
      <c r="B1804" s="58">
        <v>10535</v>
      </c>
      <c r="C1804" s="58">
        <v>35871</v>
      </c>
      <c r="D1804" s="15" t="s">
        <v>4752</v>
      </c>
      <c r="E1804" s="45" t="s">
        <v>589</v>
      </c>
      <c r="F1804" s="14"/>
      <c r="G1804" s="56" t="s">
        <v>4748</v>
      </c>
      <c r="H1804" s="56" t="s">
        <v>4749</v>
      </c>
      <c r="I1804" s="54" t="e">
        <f>_xlfn.XLOOKUP(H1804,[1]Sheet2!$G:$G,[1]Sheet2!$B:$B)</f>
        <v>#N/A</v>
      </c>
      <c r="J1804" s="54" t="e">
        <f>_xlfn.XLOOKUP(H1804,[1]Sheet2!$G:$G,[1]Sheet2!$C:$C)</f>
        <v>#N/A</v>
      </c>
      <c r="K1804" s="37" t="s">
        <v>4440</v>
      </c>
      <c r="L1804" s="59" t="s">
        <v>4750</v>
      </c>
      <c r="M1804" s="14" t="s">
        <v>10</v>
      </c>
      <c r="N1804" s="13" t="s">
        <v>606</v>
      </c>
      <c r="O1804" s="13" t="s">
        <v>606</v>
      </c>
      <c r="P1804" s="13" t="s">
        <v>606</v>
      </c>
      <c r="Q1804" s="13" t="s">
        <v>606</v>
      </c>
      <c r="R1804" s="13" t="s">
        <v>606</v>
      </c>
      <c r="S1804" s="13"/>
      <c r="T1804" s="13"/>
      <c r="U1804" s="10">
        <v>10</v>
      </c>
      <c r="V1804" s="9" t="s">
        <v>4432</v>
      </c>
      <c r="W1804" s="38" t="s">
        <v>4429</v>
      </c>
      <c r="X1804" s="13" t="s">
        <v>26</v>
      </c>
    </row>
    <row r="1805" spans="1:24" s="23" customFormat="1" hidden="1" x14ac:dyDescent="0.3">
      <c r="A1805" s="38" t="s">
        <v>6239</v>
      </c>
      <c r="B1805" s="58">
        <v>10535</v>
      </c>
      <c r="C1805" s="58">
        <v>35871</v>
      </c>
      <c r="D1805" s="15" t="s">
        <v>4753</v>
      </c>
      <c r="E1805" s="45" t="s">
        <v>589</v>
      </c>
      <c r="F1805" s="14"/>
      <c r="G1805" s="56" t="s">
        <v>4748</v>
      </c>
      <c r="H1805" s="56" t="s">
        <v>4749</v>
      </c>
      <c r="I1805" s="54" t="e">
        <f>_xlfn.XLOOKUP(H1805,[1]Sheet2!$G:$G,[1]Sheet2!$B:$B)</f>
        <v>#N/A</v>
      </c>
      <c r="J1805" s="54" t="e">
        <f>_xlfn.XLOOKUP(H1805,[1]Sheet2!$G:$G,[1]Sheet2!$C:$C)</f>
        <v>#N/A</v>
      </c>
      <c r="K1805" s="37" t="s">
        <v>4440</v>
      </c>
      <c r="L1805" s="59" t="s">
        <v>4750</v>
      </c>
      <c r="M1805" s="14" t="s">
        <v>10</v>
      </c>
      <c r="N1805" s="13" t="s">
        <v>606</v>
      </c>
      <c r="O1805" s="13" t="s">
        <v>606</v>
      </c>
      <c r="P1805" s="13" t="s">
        <v>606</v>
      </c>
      <c r="Q1805" s="13" t="s">
        <v>606</v>
      </c>
      <c r="R1805" s="13" t="s">
        <v>606</v>
      </c>
      <c r="S1805" s="13"/>
      <c r="T1805" s="13"/>
      <c r="U1805" s="10">
        <v>10</v>
      </c>
      <c r="V1805" s="9" t="s">
        <v>4432</v>
      </c>
      <c r="W1805" s="38" t="s">
        <v>4429</v>
      </c>
      <c r="X1805" s="13" t="s">
        <v>26</v>
      </c>
    </row>
    <row r="1806" spans="1:24" s="23" customFormat="1" hidden="1" x14ac:dyDescent="0.3">
      <c r="A1806" s="38" t="s">
        <v>6239</v>
      </c>
      <c r="B1806" s="58">
        <v>10535</v>
      </c>
      <c r="C1806" s="58">
        <v>35871</v>
      </c>
      <c r="D1806" s="15" t="s">
        <v>4754</v>
      </c>
      <c r="E1806" s="45" t="s">
        <v>589</v>
      </c>
      <c r="F1806" s="14"/>
      <c r="G1806" s="56" t="s">
        <v>4748</v>
      </c>
      <c r="H1806" s="56" t="s">
        <v>4749</v>
      </c>
      <c r="I1806" s="54" t="e">
        <f>_xlfn.XLOOKUP(H1806,[1]Sheet2!$G:$G,[1]Sheet2!$B:$B)</f>
        <v>#N/A</v>
      </c>
      <c r="J1806" s="54" t="e">
        <f>_xlfn.XLOOKUP(H1806,[1]Sheet2!$G:$G,[1]Sheet2!$C:$C)</f>
        <v>#N/A</v>
      </c>
      <c r="K1806" s="37" t="s">
        <v>4440</v>
      </c>
      <c r="L1806" s="59" t="s">
        <v>4750</v>
      </c>
      <c r="M1806" s="14" t="s">
        <v>10</v>
      </c>
      <c r="N1806" s="13" t="s">
        <v>606</v>
      </c>
      <c r="O1806" s="13" t="s">
        <v>606</v>
      </c>
      <c r="P1806" s="13" t="s">
        <v>606</v>
      </c>
      <c r="Q1806" s="13" t="s">
        <v>606</v>
      </c>
      <c r="R1806" s="13" t="s">
        <v>606</v>
      </c>
      <c r="S1806" s="13"/>
      <c r="T1806" s="13"/>
      <c r="U1806" s="10">
        <v>10</v>
      </c>
      <c r="V1806" s="9" t="s">
        <v>4432</v>
      </c>
      <c r="W1806" s="38" t="s">
        <v>4429</v>
      </c>
      <c r="X1806" s="13" t="s">
        <v>26</v>
      </c>
    </row>
    <row r="1807" spans="1:24" s="23" customFormat="1" hidden="1" x14ac:dyDescent="0.3">
      <c r="A1807" s="38" t="s">
        <v>6239</v>
      </c>
      <c r="B1807" s="58">
        <v>10535</v>
      </c>
      <c r="C1807" s="58">
        <v>35871</v>
      </c>
      <c r="D1807" s="15" t="s">
        <v>4755</v>
      </c>
      <c r="E1807" s="45" t="s">
        <v>589</v>
      </c>
      <c r="F1807" s="14"/>
      <c r="G1807" s="56" t="s">
        <v>4748</v>
      </c>
      <c r="H1807" s="56" t="s">
        <v>4749</v>
      </c>
      <c r="I1807" s="54" t="e">
        <f>_xlfn.XLOOKUP(H1807,[1]Sheet2!$G:$G,[1]Sheet2!$B:$B)</f>
        <v>#N/A</v>
      </c>
      <c r="J1807" s="54" t="e">
        <f>_xlfn.XLOOKUP(H1807,[1]Sheet2!$G:$G,[1]Sheet2!$C:$C)</f>
        <v>#N/A</v>
      </c>
      <c r="K1807" s="37" t="s">
        <v>4440</v>
      </c>
      <c r="L1807" s="59" t="s">
        <v>4750</v>
      </c>
      <c r="M1807" s="14" t="s">
        <v>10</v>
      </c>
      <c r="N1807" s="13" t="s">
        <v>606</v>
      </c>
      <c r="O1807" s="13" t="s">
        <v>606</v>
      </c>
      <c r="P1807" s="13" t="s">
        <v>606</v>
      </c>
      <c r="Q1807" s="13" t="s">
        <v>606</v>
      </c>
      <c r="R1807" s="13" t="s">
        <v>606</v>
      </c>
      <c r="S1807" s="13"/>
      <c r="T1807" s="13"/>
      <c r="U1807" s="10">
        <v>10</v>
      </c>
      <c r="V1807" s="9" t="s">
        <v>4432</v>
      </c>
      <c r="W1807" s="38" t="s">
        <v>4429</v>
      </c>
      <c r="X1807" s="13" t="s">
        <v>26</v>
      </c>
    </row>
    <row r="1808" spans="1:24" s="23" customFormat="1" hidden="1" x14ac:dyDescent="0.3">
      <c r="A1808" s="38" t="s">
        <v>6239</v>
      </c>
      <c r="B1808" s="58">
        <v>10535</v>
      </c>
      <c r="C1808" s="58">
        <v>35871</v>
      </c>
      <c r="D1808" s="15" t="s">
        <v>4756</v>
      </c>
      <c r="E1808" s="45" t="s">
        <v>589</v>
      </c>
      <c r="F1808" s="14"/>
      <c r="G1808" s="56" t="s">
        <v>4748</v>
      </c>
      <c r="H1808" s="56" t="s">
        <v>4749</v>
      </c>
      <c r="I1808" s="54" t="e">
        <f>_xlfn.XLOOKUP(H1808,[1]Sheet2!$G:$G,[1]Sheet2!$B:$B)</f>
        <v>#N/A</v>
      </c>
      <c r="J1808" s="54" t="e">
        <f>_xlfn.XLOOKUP(H1808,[1]Sheet2!$G:$G,[1]Sheet2!$C:$C)</f>
        <v>#N/A</v>
      </c>
      <c r="K1808" s="37" t="s">
        <v>4440</v>
      </c>
      <c r="L1808" s="59" t="s">
        <v>4750</v>
      </c>
      <c r="M1808" s="14" t="s">
        <v>10</v>
      </c>
      <c r="N1808" s="13" t="s">
        <v>606</v>
      </c>
      <c r="O1808" s="13" t="s">
        <v>606</v>
      </c>
      <c r="P1808" s="13" t="s">
        <v>606</v>
      </c>
      <c r="Q1808" s="13" t="s">
        <v>606</v>
      </c>
      <c r="R1808" s="13" t="s">
        <v>606</v>
      </c>
      <c r="S1808" s="13"/>
      <c r="T1808" s="13"/>
      <c r="U1808" s="10">
        <v>10</v>
      </c>
      <c r="V1808" s="9" t="s">
        <v>4432</v>
      </c>
      <c r="W1808" s="38" t="s">
        <v>4429</v>
      </c>
      <c r="X1808" s="13" t="s">
        <v>26</v>
      </c>
    </row>
    <row r="1809" spans="1:24" s="23" customFormat="1" hidden="1" x14ac:dyDescent="0.3">
      <c r="A1809" s="38" t="s">
        <v>6239</v>
      </c>
      <c r="B1809" s="58">
        <v>10535</v>
      </c>
      <c r="C1809" s="58">
        <v>35871</v>
      </c>
      <c r="D1809" s="15" t="s">
        <v>4757</v>
      </c>
      <c r="E1809" s="45" t="s">
        <v>589</v>
      </c>
      <c r="F1809" s="14"/>
      <c r="G1809" s="56" t="s">
        <v>4748</v>
      </c>
      <c r="H1809" s="56" t="s">
        <v>4749</v>
      </c>
      <c r="I1809" s="54" t="e">
        <f>_xlfn.XLOOKUP(H1809,[1]Sheet2!$G:$G,[1]Sheet2!$B:$B)</f>
        <v>#N/A</v>
      </c>
      <c r="J1809" s="54" t="e">
        <f>_xlfn.XLOOKUP(H1809,[1]Sheet2!$G:$G,[1]Sheet2!$C:$C)</f>
        <v>#N/A</v>
      </c>
      <c r="K1809" s="37" t="s">
        <v>4440</v>
      </c>
      <c r="L1809" s="59" t="s">
        <v>4750</v>
      </c>
      <c r="M1809" s="14" t="s">
        <v>10</v>
      </c>
      <c r="N1809" s="13" t="s">
        <v>606</v>
      </c>
      <c r="O1809" s="13" t="s">
        <v>606</v>
      </c>
      <c r="P1809" s="13" t="s">
        <v>606</v>
      </c>
      <c r="Q1809" s="13" t="s">
        <v>606</v>
      </c>
      <c r="R1809" s="13" t="s">
        <v>606</v>
      </c>
      <c r="S1809" s="13"/>
      <c r="T1809" s="13"/>
      <c r="U1809" s="10">
        <v>10</v>
      </c>
      <c r="V1809" s="9" t="s">
        <v>4432</v>
      </c>
      <c r="W1809" s="38" t="s">
        <v>4429</v>
      </c>
      <c r="X1809" s="13" t="s">
        <v>26</v>
      </c>
    </row>
    <row r="1810" spans="1:24" s="23" customFormat="1" hidden="1" x14ac:dyDescent="0.3">
      <c r="A1810" s="38" t="s">
        <v>6239</v>
      </c>
      <c r="B1810" s="58">
        <v>10535</v>
      </c>
      <c r="C1810" s="58">
        <v>35871</v>
      </c>
      <c r="D1810" s="15" t="s">
        <v>4758</v>
      </c>
      <c r="E1810" s="45" t="s">
        <v>589</v>
      </c>
      <c r="F1810" s="14"/>
      <c r="G1810" s="56" t="s">
        <v>4748</v>
      </c>
      <c r="H1810" s="56" t="s">
        <v>4749</v>
      </c>
      <c r="I1810" s="54" t="e">
        <f>_xlfn.XLOOKUP(H1810,[1]Sheet2!$G:$G,[1]Sheet2!$B:$B)</f>
        <v>#N/A</v>
      </c>
      <c r="J1810" s="54" t="e">
        <f>_xlfn.XLOOKUP(H1810,[1]Sheet2!$G:$G,[1]Sheet2!$C:$C)</f>
        <v>#N/A</v>
      </c>
      <c r="K1810" s="37" t="s">
        <v>4440</v>
      </c>
      <c r="L1810" s="59" t="s">
        <v>4750</v>
      </c>
      <c r="M1810" s="14" t="s">
        <v>10</v>
      </c>
      <c r="N1810" s="13" t="s">
        <v>606</v>
      </c>
      <c r="O1810" s="13" t="s">
        <v>606</v>
      </c>
      <c r="P1810" s="13" t="s">
        <v>606</v>
      </c>
      <c r="Q1810" s="13" t="s">
        <v>606</v>
      </c>
      <c r="R1810" s="13" t="s">
        <v>606</v>
      </c>
      <c r="S1810" s="13"/>
      <c r="T1810" s="13"/>
      <c r="U1810" s="10">
        <v>10</v>
      </c>
      <c r="V1810" s="9" t="s">
        <v>4432</v>
      </c>
      <c r="W1810" s="38" t="s">
        <v>4429</v>
      </c>
      <c r="X1810" s="13" t="s">
        <v>26</v>
      </c>
    </row>
    <row r="1811" spans="1:24" s="23" customFormat="1" hidden="1" x14ac:dyDescent="0.3">
      <c r="A1811" s="38" t="s">
        <v>6239</v>
      </c>
      <c r="B1811" s="58">
        <v>19586</v>
      </c>
      <c r="C1811" s="58">
        <v>73564</v>
      </c>
      <c r="D1811" s="15" t="s">
        <v>4759</v>
      </c>
      <c r="E1811" s="45" t="s">
        <v>11</v>
      </c>
      <c r="F1811" s="14"/>
      <c r="G1811" s="56" t="s">
        <v>4760</v>
      </c>
      <c r="H1811" s="56" t="s">
        <v>4761</v>
      </c>
      <c r="I1811" s="54" t="e">
        <f>_xlfn.XLOOKUP(H1811,[1]Sheet2!$G:$G,[1]Sheet2!$B:$B)</f>
        <v>#N/A</v>
      </c>
      <c r="J1811" s="54" t="e">
        <f>_xlfn.XLOOKUP(H1811,[1]Sheet2!$G:$G,[1]Sheet2!$C:$C)</f>
        <v>#N/A</v>
      </c>
      <c r="K1811" s="37" t="s">
        <v>4440</v>
      </c>
      <c r="L1811" s="59" t="s">
        <v>4750</v>
      </c>
      <c r="M1811" s="14" t="s">
        <v>10</v>
      </c>
      <c r="N1811" s="13" t="s">
        <v>606</v>
      </c>
      <c r="O1811" s="13" t="s">
        <v>606</v>
      </c>
      <c r="P1811" s="13" t="s">
        <v>606</v>
      </c>
      <c r="Q1811" s="13" t="s">
        <v>606</v>
      </c>
      <c r="R1811" s="13" t="s">
        <v>606</v>
      </c>
      <c r="S1811" s="13"/>
      <c r="T1811" s="13"/>
      <c r="U1811" s="10">
        <v>15</v>
      </c>
      <c r="V1811" s="9" t="s">
        <v>4432</v>
      </c>
      <c r="W1811" s="38" t="s">
        <v>4429</v>
      </c>
      <c r="X1811" s="13" t="s">
        <v>26</v>
      </c>
    </row>
    <row r="1812" spans="1:24" s="23" customFormat="1" hidden="1" x14ac:dyDescent="0.3">
      <c r="A1812" s="38" t="s">
        <v>6239</v>
      </c>
      <c r="B1812" s="58">
        <v>19586</v>
      </c>
      <c r="C1812" s="58">
        <v>73564</v>
      </c>
      <c r="D1812" s="15" t="s">
        <v>4762</v>
      </c>
      <c r="E1812" s="45" t="s">
        <v>11</v>
      </c>
      <c r="F1812" s="14"/>
      <c r="G1812" s="56" t="s">
        <v>4760</v>
      </c>
      <c r="H1812" s="56" t="s">
        <v>4761</v>
      </c>
      <c r="I1812" s="54" t="e">
        <f>_xlfn.XLOOKUP(H1812,[1]Sheet2!$G:$G,[1]Sheet2!$B:$B)</f>
        <v>#N/A</v>
      </c>
      <c r="J1812" s="54" t="e">
        <f>_xlfn.XLOOKUP(H1812,[1]Sheet2!$G:$G,[1]Sheet2!$C:$C)</f>
        <v>#N/A</v>
      </c>
      <c r="K1812" s="37" t="s">
        <v>4440</v>
      </c>
      <c r="L1812" s="59" t="s">
        <v>4750</v>
      </c>
      <c r="M1812" s="14" t="s">
        <v>10</v>
      </c>
      <c r="N1812" s="13" t="s">
        <v>606</v>
      </c>
      <c r="O1812" s="13" t="s">
        <v>606</v>
      </c>
      <c r="P1812" s="13" t="s">
        <v>606</v>
      </c>
      <c r="Q1812" s="13" t="s">
        <v>606</v>
      </c>
      <c r="R1812" s="13" t="s">
        <v>606</v>
      </c>
      <c r="S1812" s="13"/>
      <c r="T1812" s="13"/>
      <c r="U1812" s="10">
        <v>15</v>
      </c>
      <c r="V1812" s="9" t="s">
        <v>4432</v>
      </c>
      <c r="W1812" s="38" t="s">
        <v>4429</v>
      </c>
      <c r="X1812" s="13" t="s">
        <v>26</v>
      </c>
    </row>
    <row r="1813" spans="1:24" s="23" customFormat="1" hidden="1" x14ac:dyDescent="0.3">
      <c r="A1813" s="38" t="s">
        <v>6239</v>
      </c>
      <c r="B1813" s="58">
        <v>23878</v>
      </c>
      <c r="C1813" s="58">
        <v>109698</v>
      </c>
      <c r="D1813" s="15">
        <v>37070</v>
      </c>
      <c r="E1813" s="45" t="s">
        <v>1128</v>
      </c>
      <c r="F1813" s="14"/>
      <c r="G1813" s="56" t="s">
        <v>4763</v>
      </c>
      <c r="H1813" s="56" t="s">
        <v>4764</v>
      </c>
      <c r="I1813" s="54" t="e">
        <f>_xlfn.XLOOKUP(H1813,[1]Sheet2!$G:$G,[1]Sheet2!$B:$B)</f>
        <v>#N/A</v>
      </c>
      <c r="J1813" s="54" t="e">
        <f>_xlfn.XLOOKUP(H1813,[1]Sheet2!$G:$G,[1]Sheet2!$C:$C)</f>
        <v>#N/A</v>
      </c>
      <c r="K1813" s="37" t="s">
        <v>4440</v>
      </c>
      <c r="L1813" s="59" t="s">
        <v>4750</v>
      </c>
      <c r="M1813" s="14" t="s">
        <v>10</v>
      </c>
      <c r="N1813" s="13" t="s">
        <v>606</v>
      </c>
      <c r="O1813" s="13" t="s">
        <v>606</v>
      </c>
      <c r="P1813" s="13" t="s">
        <v>606</v>
      </c>
      <c r="Q1813" s="13" t="s">
        <v>606</v>
      </c>
      <c r="R1813" s="13" t="s">
        <v>606</v>
      </c>
      <c r="S1813" s="13"/>
      <c r="T1813" s="13"/>
      <c r="U1813" s="10">
        <v>10</v>
      </c>
      <c r="V1813" s="9" t="s">
        <v>4432</v>
      </c>
      <c r="W1813" s="38" t="s">
        <v>4429</v>
      </c>
      <c r="X1813" s="13" t="s">
        <v>26</v>
      </c>
    </row>
    <row r="1814" spans="1:24" s="23" customFormat="1" hidden="1" x14ac:dyDescent="0.3">
      <c r="A1814" s="38" t="s">
        <v>6239</v>
      </c>
      <c r="B1814" s="58">
        <v>23878</v>
      </c>
      <c r="C1814" s="58">
        <v>109698</v>
      </c>
      <c r="D1814" s="15">
        <v>15827</v>
      </c>
      <c r="E1814" s="45" t="s">
        <v>11</v>
      </c>
      <c r="F1814" s="14"/>
      <c r="G1814" s="56" t="s">
        <v>4763</v>
      </c>
      <c r="H1814" s="56" t="s">
        <v>4764</v>
      </c>
      <c r="I1814" s="54" t="e">
        <f>_xlfn.XLOOKUP(H1814,[1]Sheet2!$G:$G,[1]Sheet2!$B:$B)</f>
        <v>#N/A</v>
      </c>
      <c r="J1814" s="54" t="e">
        <f>_xlfn.XLOOKUP(H1814,[1]Sheet2!$G:$G,[1]Sheet2!$C:$C)</f>
        <v>#N/A</v>
      </c>
      <c r="K1814" s="37" t="s">
        <v>4440</v>
      </c>
      <c r="L1814" s="59" t="s">
        <v>4750</v>
      </c>
      <c r="M1814" s="14" t="s">
        <v>10</v>
      </c>
      <c r="N1814" s="13" t="s">
        <v>606</v>
      </c>
      <c r="O1814" s="13" t="s">
        <v>606</v>
      </c>
      <c r="P1814" s="13" t="s">
        <v>606</v>
      </c>
      <c r="Q1814" s="13" t="s">
        <v>606</v>
      </c>
      <c r="R1814" s="13" t="s">
        <v>606</v>
      </c>
      <c r="S1814" s="13"/>
      <c r="T1814" s="13"/>
      <c r="U1814" s="10">
        <v>10</v>
      </c>
      <c r="V1814" s="9" t="s">
        <v>4432</v>
      </c>
      <c r="W1814" s="38" t="s">
        <v>4429</v>
      </c>
      <c r="X1814" s="13" t="s">
        <v>26</v>
      </c>
    </row>
    <row r="1815" spans="1:24" s="23" customFormat="1" hidden="1" x14ac:dyDescent="0.3">
      <c r="A1815" s="38" t="s">
        <v>6239</v>
      </c>
      <c r="B1815" s="58">
        <v>23878</v>
      </c>
      <c r="C1815" s="58">
        <v>109698</v>
      </c>
      <c r="D1815" s="15" t="s">
        <v>4765</v>
      </c>
      <c r="E1815" s="45" t="s">
        <v>1128</v>
      </c>
      <c r="F1815" s="14"/>
      <c r="G1815" s="56" t="s">
        <v>4763</v>
      </c>
      <c r="H1815" s="56" t="s">
        <v>4764</v>
      </c>
      <c r="I1815" s="54" t="e">
        <f>_xlfn.XLOOKUP(H1815,[1]Sheet2!$G:$G,[1]Sheet2!$B:$B)</f>
        <v>#N/A</v>
      </c>
      <c r="J1815" s="54" t="e">
        <f>_xlfn.XLOOKUP(H1815,[1]Sheet2!$G:$G,[1]Sheet2!$C:$C)</f>
        <v>#N/A</v>
      </c>
      <c r="K1815" s="37" t="s">
        <v>4440</v>
      </c>
      <c r="L1815" s="59" t="s">
        <v>4750</v>
      </c>
      <c r="M1815" s="14" t="s">
        <v>10</v>
      </c>
      <c r="N1815" s="13" t="s">
        <v>606</v>
      </c>
      <c r="O1815" s="13" t="s">
        <v>606</v>
      </c>
      <c r="P1815" s="13" t="s">
        <v>606</v>
      </c>
      <c r="Q1815" s="13" t="s">
        <v>606</v>
      </c>
      <c r="R1815" s="13" t="s">
        <v>606</v>
      </c>
      <c r="S1815" s="13"/>
      <c r="T1815" s="13"/>
      <c r="U1815" s="10">
        <v>10</v>
      </c>
      <c r="V1815" s="9" t="s">
        <v>4432</v>
      </c>
      <c r="W1815" s="38" t="s">
        <v>4429</v>
      </c>
      <c r="X1815" s="13" t="s">
        <v>26</v>
      </c>
    </row>
    <row r="1816" spans="1:24" s="23" customFormat="1" hidden="1" x14ac:dyDescent="0.3">
      <c r="A1816" s="38" t="s">
        <v>6239</v>
      </c>
      <c r="B1816" s="58">
        <v>23878</v>
      </c>
      <c r="C1816" s="58">
        <v>109698</v>
      </c>
      <c r="D1816" s="15">
        <v>4349</v>
      </c>
      <c r="E1816" s="45" t="s">
        <v>11</v>
      </c>
      <c r="F1816" s="14"/>
      <c r="G1816" s="56" t="s">
        <v>4763</v>
      </c>
      <c r="H1816" s="56" t="s">
        <v>4764</v>
      </c>
      <c r="I1816" s="54" t="e">
        <f>_xlfn.XLOOKUP(H1816,[1]Sheet2!$G:$G,[1]Sheet2!$B:$B)</f>
        <v>#N/A</v>
      </c>
      <c r="J1816" s="54" t="e">
        <f>_xlfn.XLOOKUP(H1816,[1]Sheet2!$G:$G,[1]Sheet2!$C:$C)</f>
        <v>#N/A</v>
      </c>
      <c r="K1816" s="37" t="s">
        <v>4440</v>
      </c>
      <c r="L1816" s="59" t="s">
        <v>4750</v>
      </c>
      <c r="M1816" s="14" t="s">
        <v>10</v>
      </c>
      <c r="N1816" s="13" t="s">
        <v>606</v>
      </c>
      <c r="O1816" s="13" t="s">
        <v>606</v>
      </c>
      <c r="P1816" s="13" t="s">
        <v>606</v>
      </c>
      <c r="Q1816" s="13" t="s">
        <v>606</v>
      </c>
      <c r="R1816" s="13" t="s">
        <v>606</v>
      </c>
      <c r="S1816" s="13"/>
      <c r="T1816" s="13"/>
      <c r="U1816" s="10">
        <v>10</v>
      </c>
      <c r="V1816" s="9" t="s">
        <v>4432</v>
      </c>
      <c r="W1816" s="38" t="s">
        <v>4429</v>
      </c>
      <c r="X1816" s="13" t="s">
        <v>26</v>
      </c>
    </row>
    <row r="1817" spans="1:24" s="23" customFormat="1" hidden="1" x14ac:dyDescent="0.3">
      <c r="A1817" s="38" t="s">
        <v>6239</v>
      </c>
      <c r="B1817" s="58">
        <v>23878</v>
      </c>
      <c r="C1817" s="58">
        <v>109698</v>
      </c>
      <c r="D1817" s="15">
        <v>4024</v>
      </c>
      <c r="E1817" s="45" t="s">
        <v>1128</v>
      </c>
      <c r="F1817" s="14"/>
      <c r="G1817" s="56" t="s">
        <v>4763</v>
      </c>
      <c r="H1817" s="56" t="s">
        <v>4764</v>
      </c>
      <c r="I1817" s="54" t="e">
        <f>_xlfn.XLOOKUP(H1817,[1]Sheet2!$G:$G,[1]Sheet2!$B:$B)</f>
        <v>#N/A</v>
      </c>
      <c r="J1817" s="54" t="e">
        <f>_xlfn.XLOOKUP(H1817,[1]Sheet2!$G:$G,[1]Sheet2!$C:$C)</f>
        <v>#N/A</v>
      </c>
      <c r="K1817" s="37" t="s">
        <v>4440</v>
      </c>
      <c r="L1817" s="59" t="s">
        <v>4750</v>
      </c>
      <c r="M1817" s="14" t="s">
        <v>10</v>
      </c>
      <c r="N1817" s="13" t="s">
        <v>606</v>
      </c>
      <c r="O1817" s="13" t="s">
        <v>606</v>
      </c>
      <c r="P1817" s="13" t="s">
        <v>606</v>
      </c>
      <c r="Q1817" s="13" t="s">
        <v>606</v>
      </c>
      <c r="R1817" s="13" t="s">
        <v>606</v>
      </c>
      <c r="S1817" s="13"/>
      <c r="T1817" s="13"/>
      <c r="U1817" s="10">
        <v>10</v>
      </c>
      <c r="V1817" s="9" t="s">
        <v>4432</v>
      </c>
      <c r="W1817" s="38" t="s">
        <v>4429</v>
      </c>
      <c r="X1817" s="13" t="s">
        <v>26</v>
      </c>
    </row>
    <row r="1818" spans="1:24" s="23" customFormat="1" ht="14.25" hidden="1" customHeight="1" x14ac:dyDescent="0.3">
      <c r="A1818" s="38" t="s">
        <v>6239</v>
      </c>
      <c r="B1818" s="58">
        <v>23878</v>
      </c>
      <c r="C1818" s="58">
        <v>109698</v>
      </c>
      <c r="D1818" s="15">
        <v>17311</v>
      </c>
      <c r="E1818" s="45" t="s">
        <v>11</v>
      </c>
      <c r="F1818" s="14"/>
      <c r="G1818" s="56" t="s">
        <v>4763</v>
      </c>
      <c r="H1818" s="56" t="s">
        <v>4764</v>
      </c>
      <c r="I1818" s="54" t="e">
        <f>_xlfn.XLOOKUP(H1818,[1]Sheet2!$G:$G,[1]Sheet2!$B:$B)</f>
        <v>#N/A</v>
      </c>
      <c r="J1818" s="54" t="e">
        <f>_xlfn.XLOOKUP(H1818,[1]Sheet2!$G:$G,[1]Sheet2!$C:$C)</f>
        <v>#N/A</v>
      </c>
      <c r="K1818" s="37" t="s">
        <v>4440</v>
      </c>
      <c r="L1818" s="59" t="s">
        <v>4750</v>
      </c>
      <c r="M1818" s="14" t="s">
        <v>10</v>
      </c>
      <c r="N1818" s="13" t="s">
        <v>606</v>
      </c>
      <c r="O1818" s="13" t="s">
        <v>606</v>
      </c>
      <c r="P1818" s="13" t="s">
        <v>606</v>
      </c>
      <c r="Q1818" s="13" t="s">
        <v>606</v>
      </c>
      <c r="R1818" s="13" t="s">
        <v>606</v>
      </c>
      <c r="S1818" s="13"/>
      <c r="T1818" s="13"/>
      <c r="U1818" s="10">
        <v>10</v>
      </c>
      <c r="V1818" s="9" t="s">
        <v>4432</v>
      </c>
      <c r="W1818" s="38" t="s">
        <v>4429</v>
      </c>
      <c r="X1818" s="13" t="s">
        <v>26</v>
      </c>
    </row>
    <row r="1819" spans="1:24" s="23" customFormat="1" hidden="1" x14ac:dyDescent="0.3">
      <c r="A1819" s="38" t="s">
        <v>6239</v>
      </c>
      <c r="B1819" s="58">
        <v>24412</v>
      </c>
      <c r="C1819" s="58">
        <v>79275</v>
      </c>
      <c r="D1819" s="15">
        <v>16141</v>
      </c>
      <c r="E1819" s="45" t="s">
        <v>590</v>
      </c>
      <c r="F1819" s="14"/>
      <c r="G1819" s="56" t="s">
        <v>4766</v>
      </c>
      <c r="H1819" s="56" t="s">
        <v>4767</v>
      </c>
      <c r="I1819" s="54" t="e">
        <f>_xlfn.XLOOKUP(H1819,[1]Sheet2!$G:$G,[1]Sheet2!$B:$B)</f>
        <v>#N/A</v>
      </c>
      <c r="J1819" s="54" t="e">
        <f>_xlfn.XLOOKUP(H1819,[1]Sheet2!$G:$G,[1]Sheet2!$C:$C)</f>
        <v>#N/A</v>
      </c>
      <c r="K1819" s="37" t="s">
        <v>4440</v>
      </c>
      <c r="L1819" s="59" t="s">
        <v>4750</v>
      </c>
      <c r="M1819" s="14" t="s">
        <v>10</v>
      </c>
      <c r="N1819" s="13" t="s">
        <v>606</v>
      </c>
      <c r="O1819" s="13" t="s">
        <v>606</v>
      </c>
      <c r="P1819" s="13" t="s">
        <v>606</v>
      </c>
      <c r="Q1819" s="13" t="s">
        <v>606</v>
      </c>
      <c r="R1819" s="13" t="s">
        <v>606</v>
      </c>
      <c r="S1819" s="13"/>
      <c r="T1819" s="13"/>
      <c r="U1819" s="10">
        <v>20</v>
      </c>
      <c r="V1819" s="9" t="s">
        <v>4432</v>
      </c>
      <c r="W1819" s="38" t="s">
        <v>4429</v>
      </c>
      <c r="X1819" s="13" t="s">
        <v>26</v>
      </c>
    </row>
    <row r="1820" spans="1:24" s="23" customFormat="1" hidden="1" x14ac:dyDescent="0.3">
      <c r="A1820" s="38" t="s">
        <v>6239</v>
      </c>
      <c r="B1820" s="58">
        <v>36326</v>
      </c>
      <c r="C1820" s="58">
        <v>1004997</v>
      </c>
      <c r="D1820" s="15">
        <v>23413</v>
      </c>
      <c r="E1820" s="45" t="s">
        <v>11</v>
      </c>
      <c r="F1820" s="14"/>
      <c r="G1820" s="56" t="s">
        <v>4768</v>
      </c>
      <c r="H1820" s="56" t="s">
        <v>4769</v>
      </c>
      <c r="I1820" s="54" t="e">
        <f>_xlfn.XLOOKUP(H1820,[1]Sheet2!$G:$G,[1]Sheet2!$B:$B)</f>
        <v>#N/A</v>
      </c>
      <c r="J1820" s="54" t="e">
        <f>_xlfn.XLOOKUP(H1820,[1]Sheet2!$G:$G,[1]Sheet2!$C:$C)</f>
        <v>#N/A</v>
      </c>
      <c r="K1820" s="37" t="s">
        <v>4440</v>
      </c>
      <c r="L1820" s="59" t="s">
        <v>4750</v>
      </c>
      <c r="M1820" s="14" t="s">
        <v>10</v>
      </c>
      <c r="N1820" s="13" t="s">
        <v>606</v>
      </c>
      <c r="O1820" s="13" t="s">
        <v>606</v>
      </c>
      <c r="P1820" s="13" t="s">
        <v>606</v>
      </c>
      <c r="Q1820" s="13" t="s">
        <v>606</v>
      </c>
      <c r="R1820" s="13" t="s">
        <v>606</v>
      </c>
      <c r="S1820" s="13"/>
      <c r="T1820" s="13"/>
      <c r="U1820" s="10">
        <v>30</v>
      </c>
      <c r="V1820" s="9" t="s">
        <v>4432</v>
      </c>
      <c r="W1820" s="38" t="s">
        <v>4429</v>
      </c>
      <c r="X1820" s="13" t="s">
        <v>26</v>
      </c>
    </row>
    <row r="1821" spans="1:24" s="23" customFormat="1" hidden="1" x14ac:dyDescent="0.3">
      <c r="A1821" s="38" t="s">
        <v>6239</v>
      </c>
      <c r="B1821" s="58">
        <v>36326</v>
      </c>
      <c r="C1821" s="58">
        <v>1004997</v>
      </c>
      <c r="D1821" s="15">
        <v>14342</v>
      </c>
      <c r="E1821" s="45" t="s">
        <v>583</v>
      </c>
      <c r="F1821" s="14"/>
      <c r="G1821" s="56" t="s">
        <v>4768</v>
      </c>
      <c r="H1821" s="56" t="s">
        <v>4769</v>
      </c>
      <c r="I1821" s="54" t="e">
        <f>_xlfn.XLOOKUP(H1821,[1]Sheet2!$G:$G,[1]Sheet2!$B:$B)</f>
        <v>#N/A</v>
      </c>
      <c r="J1821" s="54" t="e">
        <f>_xlfn.XLOOKUP(H1821,[1]Sheet2!$G:$G,[1]Sheet2!$C:$C)</f>
        <v>#N/A</v>
      </c>
      <c r="K1821" s="37" t="s">
        <v>4440</v>
      </c>
      <c r="L1821" s="59" t="s">
        <v>4750</v>
      </c>
      <c r="M1821" s="14" t="s">
        <v>10</v>
      </c>
      <c r="N1821" s="13" t="s">
        <v>606</v>
      </c>
      <c r="O1821" s="13" t="s">
        <v>606</v>
      </c>
      <c r="P1821" s="13" t="s">
        <v>606</v>
      </c>
      <c r="Q1821" s="13" t="s">
        <v>606</v>
      </c>
      <c r="R1821" s="13" t="s">
        <v>606</v>
      </c>
      <c r="S1821" s="13"/>
      <c r="T1821" s="13"/>
      <c r="U1821" s="10">
        <v>30</v>
      </c>
      <c r="V1821" s="9" t="s">
        <v>4432</v>
      </c>
      <c r="W1821" s="38" t="s">
        <v>4429</v>
      </c>
      <c r="X1821" s="13" t="s">
        <v>26</v>
      </c>
    </row>
    <row r="1822" spans="1:24" s="23" customFormat="1" hidden="1" x14ac:dyDescent="0.3">
      <c r="A1822" s="38" t="s">
        <v>6239</v>
      </c>
      <c r="B1822" s="58">
        <v>36326</v>
      </c>
      <c r="C1822" s="58">
        <v>1004997</v>
      </c>
      <c r="D1822" s="15">
        <v>29949</v>
      </c>
      <c r="E1822" s="45" t="s">
        <v>11</v>
      </c>
      <c r="F1822" s="14"/>
      <c r="G1822" s="56" t="s">
        <v>4768</v>
      </c>
      <c r="H1822" s="56" t="s">
        <v>4769</v>
      </c>
      <c r="I1822" s="54" t="e">
        <f>_xlfn.XLOOKUP(H1822,[1]Sheet2!$G:$G,[1]Sheet2!$B:$B)</f>
        <v>#N/A</v>
      </c>
      <c r="J1822" s="54" t="e">
        <f>_xlfn.XLOOKUP(H1822,[1]Sheet2!$G:$G,[1]Sheet2!$C:$C)</f>
        <v>#N/A</v>
      </c>
      <c r="K1822" s="37" t="s">
        <v>4440</v>
      </c>
      <c r="L1822" s="59" t="s">
        <v>4750</v>
      </c>
      <c r="M1822" s="14" t="s">
        <v>10</v>
      </c>
      <c r="N1822" s="13" t="s">
        <v>606</v>
      </c>
      <c r="O1822" s="13" t="s">
        <v>606</v>
      </c>
      <c r="P1822" s="13" t="s">
        <v>606</v>
      </c>
      <c r="Q1822" s="13" t="s">
        <v>606</v>
      </c>
      <c r="R1822" s="13" t="s">
        <v>606</v>
      </c>
      <c r="S1822" s="13"/>
      <c r="T1822" s="13"/>
      <c r="U1822" s="10">
        <v>30</v>
      </c>
      <c r="V1822" s="9" t="s">
        <v>4432</v>
      </c>
      <c r="W1822" s="38" t="s">
        <v>4429</v>
      </c>
      <c r="X1822" s="13" t="s">
        <v>26</v>
      </c>
    </row>
    <row r="1823" spans="1:24" s="23" customFormat="1" hidden="1" x14ac:dyDescent="0.3">
      <c r="A1823" s="38" t="s">
        <v>6239</v>
      </c>
      <c r="B1823" s="58">
        <v>40621</v>
      </c>
      <c r="C1823" s="58">
        <v>1017345</v>
      </c>
      <c r="D1823" s="15">
        <v>8813</v>
      </c>
      <c r="E1823" s="45" t="s">
        <v>583</v>
      </c>
      <c r="F1823" s="14"/>
      <c r="G1823" s="56" t="s">
        <v>4770</v>
      </c>
      <c r="H1823" s="56" t="s">
        <v>4771</v>
      </c>
      <c r="I1823" s="54" t="e">
        <f>_xlfn.XLOOKUP(H1823,[1]Sheet2!$G:$G,[1]Sheet2!$B:$B)</f>
        <v>#N/A</v>
      </c>
      <c r="J1823" s="54" t="e">
        <f>_xlfn.XLOOKUP(H1823,[1]Sheet2!$G:$G,[1]Sheet2!$C:$C)</f>
        <v>#N/A</v>
      </c>
      <c r="K1823" s="37" t="s">
        <v>4440</v>
      </c>
      <c r="L1823" s="59" t="s">
        <v>4750</v>
      </c>
      <c r="M1823" s="14" t="s">
        <v>10</v>
      </c>
      <c r="N1823" s="13" t="s">
        <v>606</v>
      </c>
      <c r="O1823" s="13" t="s">
        <v>606</v>
      </c>
      <c r="P1823" s="13" t="s">
        <v>606</v>
      </c>
      <c r="Q1823" s="13" t="s">
        <v>606</v>
      </c>
      <c r="R1823" s="13" t="s">
        <v>606</v>
      </c>
      <c r="S1823" s="13"/>
      <c r="T1823" s="13"/>
      <c r="U1823" s="10">
        <v>25</v>
      </c>
      <c r="V1823" s="9" t="s">
        <v>4432</v>
      </c>
      <c r="W1823" s="38" t="s">
        <v>4429</v>
      </c>
      <c r="X1823" s="13" t="s">
        <v>26</v>
      </c>
    </row>
    <row r="1824" spans="1:24" s="23" customFormat="1" hidden="1" x14ac:dyDescent="0.3">
      <c r="A1824" s="38" t="s">
        <v>6239</v>
      </c>
      <c r="B1824" s="58">
        <v>40621</v>
      </c>
      <c r="C1824" s="58">
        <v>1017345</v>
      </c>
      <c r="D1824" s="15">
        <v>7697</v>
      </c>
      <c r="E1824" s="45" t="s">
        <v>11</v>
      </c>
      <c r="F1824" s="14"/>
      <c r="G1824" s="56" t="s">
        <v>4770</v>
      </c>
      <c r="H1824" s="56" t="s">
        <v>4771</v>
      </c>
      <c r="I1824" s="54" t="e">
        <f>_xlfn.XLOOKUP(H1824,[1]Sheet2!$G:$G,[1]Sheet2!$B:$B)</f>
        <v>#N/A</v>
      </c>
      <c r="J1824" s="54" t="e">
        <f>_xlfn.XLOOKUP(H1824,[1]Sheet2!$G:$G,[1]Sheet2!$C:$C)</f>
        <v>#N/A</v>
      </c>
      <c r="K1824" s="37" t="s">
        <v>4440</v>
      </c>
      <c r="L1824" s="59" t="s">
        <v>4750</v>
      </c>
      <c r="M1824" s="14" t="s">
        <v>10</v>
      </c>
      <c r="N1824" s="13" t="s">
        <v>606</v>
      </c>
      <c r="O1824" s="13" t="s">
        <v>606</v>
      </c>
      <c r="P1824" s="13" t="s">
        <v>606</v>
      </c>
      <c r="Q1824" s="13" t="s">
        <v>606</v>
      </c>
      <c r="R1824" s="13" t="s">
        <v>606</v>
      </c>
      <c r="S1824" s="13"/>
      <c r="T1824" s="13"/>
      <c r="U1824" s="10">
        <v>25</v>
      </c>
      <c r="V1824" s="9" t="s">
        <v>4432</v>
      </c>
      <c r="W1824" s="38" t="s">
        <v>4429</v>
      </c>
      <c r="X1824" s="13" t="s">
        <v>26</v>
      </c>
    </row>
    <row r="1825" spans="1:24" s="23" customFormat="1" hidden="1" x14ac:dyDescent="0.3">
      <c r="A1825" s="38" t="s">
        <v>6239</v>
      </c>
      <c r="B1825" s="58">
        <v>40621</v>
      </c>
      <c r="C1825" s="58">
        <v>1017345</v>
      </c>
      <c r="D1825" s="15">
        <v>13295</v>
      </c>
      <c r="E1825" s="45" t="s">
        <v>583</v>
      </c>
      <c r="F1825" s="14"/>
      <c r="G1825" s="56" t="s">
        <v>4770</v>
      </c>
      <c r="H1825" s="56" t="s">
        <v>4771</v>
      </c>
      <c r="I1825" s="54" t="e">
        <f>_xlfn.XLOOKUP(H1825,[1]Sheet2!$G:$G,[1]Sheet2!$B:$B)</f>
        <v>#N/A</v>
      </c>
      <c r="J1825" s="54" t="e">
        <f>_xlfn.XLOOKUP(H1825,[1]Sheet2!$G:$G,[1]Sheet2!$C:$C)</f>
        <v>#N/A</v>
      </c>
      <c r="K1825" s="37" t="s">
        <v>4440</v>
      </c>
      <c r="L1825" s="59" t="s">
        <v>4750</v>
      </c>
      <c r="M1825" s="14" t="s">
        <v>10</v>
      </c>
      <c r="N1825" s="13" t="s">
        <v>606</v>
      </c>
      <c r="O1825" s="13" t="s">
        <v>606</v>
      </c>
      <c r="P1825" s="13" t="s">
        <v>606</v>
      </c>
      <c r="Q1825" s="13" t="s">
        <v>606</v>
      </c>
      <c r="R1825" s="13" t="s">
        <v>606</v>
      </c>
      <c r="S1825" s="13"/>
      <c r="T1825" s="13"/>
      <c r="U1825" s="10">
        <v>25</v>
      </c>
      <c r="V1825" s="9" t="s">
        <v>4432</v>
      </c>
      <c r="W1825" s="38" t="s">
        <v>4429</v>
      </c>
      <c r="X1825" s="13" t="s">
        <v>26</v>
      </c>
    </row>
    <row r="1826" spans="1:24" s="23" customFormat="1" hidden="1" x14ac:dyDescent="0.3">
      <c r="A1826" s="38" t="s">
        <v>6239</v>
      </c>
      <c r="B1826" s="58">
        <v>40621</v>
      </c>
      <c r="C1826" s="58">
        <v>1017345</v>
      </c>
      <c r="D1826" s="15">
        <v>9421</v>
      </c>
      <c r="E1826" s="45" t="s">
        <v>583</v>
      </c>
      <c r="F1826" s="14"/>
      <c r="G1826" s="56" t="s">
        <v>4770</v>
      </c>
      <c r="H1826" s="56" t="s">
        <v>4771</v>
      </c>
      <c r="I1826" s="54" t="e">
        <f>_xlfn.XLOOKUP(H1826,[1]Sheet2!$G:$G,[1]Sheet2!$B:$B)</f>
        <v>#N/A</v>
      </c>
      <c r="J1826" s="54" t="e">
        <f>_xlfn.XLOOKUP(H1826,[1]Sheet2!$G:$G,[1]Sheet2!$C:$C)</f>
        <v>#N/A</v>
      </c>
      <c r="K1826" s="37" t="s">
        <v>4440</v>
      </c>
      <c r="L1826" s="59" t="s">
        <v>4750</v>
      </c>
      <c r="M1826" s="14" t="s">
        <v>10</v>
      </c>
      <c r="N1826" s="13" t="s">
        <v>606</v>
      </c>
      <c r="O1826" s="13" t="s">
        <v>606</v>
      </c>
      <c r="P1826" s="13" t="s">
        <v>606</v>
      </c>
      <c r="Q1826" s="13" t="s">
        <v>606</v>
      </c>
      <c r="R1826" s="13" t="s">
        <v>606</v>
      </c>
      <c r="S1826" s="13"/>
      <c r="T1826" s="13"/>
      <c r="U1826" s="10">
        <v>25</v>
      </c>
      <c r="V1826" s="9" t="s">
        <v>4432</v>
      </c>
      <c r="W1826" s="38" t="s">
        <v>4429</v>
      </c>
      <c r="X1826" s="13" t="s">
        <v>26</v>
      </c>
    </row>
    <row r="1827" spans="1:24" s="23" customFormat="1" hidden="1" x14ac:dyDescent="0.3">
      <c r="A1827" s="38" t="s">
        <v>6239</v>
      </c>
      <c r="B1827" s="58">
        <v>38357</v>
      </c>
      <c r="C1827" s="58">
        <v>72855</v>
      </c>
      <c r="D1827" s="15">
        <v>34270</v>
      </c>
      <c r="E1827" s="45" t="s">
        <v>1129</v>
      </c>
      <c r="F1827" s="14"/>
      <c r="G1827" s="56" t="s">
        <v>4772</v>
      </c>
      <c r="H1827" s="56" t="s">
        <v>4773</v>
      </c>
      <c r="I1827" s="54" t="e">
        <f>_xlfn.XLOOKUP(H1827,[1]Sheet2!$G:$G,[1]Sheet2!$B:$B)</f>
        <v>#N/A</v>
      </c>
      <c r="J1827" s="54" t="e">
        <f>_xlfn.XLOOKUP(H1827,[1]Sheet2!$G:$G,[1]Sheet2!$C:$C)</f>
        <v>#N/A</v>
      </c>
      <c r="K1827" s="37" t="s">
        <v>4440</v>
      </c>
      <c r="L1827" s="59" t="s">
        <v>4750</v>
      </c>
      <c r="M1827" s="14" t="s">
        <v>10</v>
      </c>
      <c r="N1827" s="13" t="s">
        <v>606</v>
      </c>
      <c r="O1827" s="13" t="s">
        <v>606</v>
      </c>
      <c r="P1827" s="13" t="s">
        <v>606</v>
      </c>
      <c r="Q1827" s="13" t="s">
        <v>606</v>
      </c>
      <c r="R1827" s="13" t="s">
        <v>606</v>
      </c>
      <c r="S1827" s="13"/>
      <c r="T1827" s="13"/>
      <c r="U1827" s="10">
        <v>15</v>
      </c>
      <c r="V1827" s="9" t="s">
        <v>4432</v>
      </c>
      <c r="W1827" s="38" t="s">
        <v>4429</v>
      </c>
      <c r="X1827" s="13" t="s">
        <v>26</v>
      </c>
    </row>
    <row r="1828" spans="1:24" s="23" customFormat="1" hidden="1" x14ac:dyDescent="0.3">
      <c r="A1828" s="38" t="s">
        <v>6239</v>
      </c>
      <c r="B1828" s="58">
        <v>38357</v>
      </c>
      <c r="C1828" s="58">
        <v>72855</v>
      </c>
      <c r="D1828" s="15">
        <v>35382</v>
      </c>
      <c r="E1828" s="45" t="s">
        <v>1129</v>
      </c>
      <c r="F1828" s="14"/>
      <c r="G1828" s="56" t="s">
        <v>4772</v>
      </c>
      <c r="H1828" s="56" t="s">
        <v>4773</v>
      </c>
      <c r="I1828" s="54" t="e">
        <f>_xlfn.XLOOKUP(H1828,[1]Sheet2!$G:$G,[1]Sheet2!$B:$B)</f>
        <v>#N/A</v>
      </c>
      <c r="J1828" s="54" t="e">
        <f>_xlfn.XLOOKUP(H1828,[1]Sheet2!$G:$G,[1]Sheet2!$C:$C)</f>
        <v>#N/A</v>
      </c>
      <c r="K1828" s="37" t="s">
        <v>4440</v>
      </c>
      <c r="L1828" s="59" t="s">
        <v>4750</v>
      </c>
      <c r="M1828" s="14" t="s">
        <v>10</v>
      </c>
      <c r="N1828" s="13" t="s">
        <v>606</v>
      </c>
      <c r="O1828" s="13" t="s">
        <v>606</v>
      </c>
      <c r="P1828" s="13" t="s">
        <v>606</v>
      </c>
      <c r="Q1828" s="13" t="s">
        <v>606</v>
      </c>
      <c r="R1828" s="13" t="s">
        <v>606</v>
      </c>
      <c r="S1828" s="13"/>
      <c r="T1828" s="13"/>
      <c r="U1828" s="10">
        <v>15</v>
      </c>
      <c r="V1828" s="9" t="s">
        <v>4432</v>
      </c>
      <c r="W1828" s="38" t="s">
        <v>4429</v>
      </c>
      <c r="X1828" s="13" t="s">
        <v>26</v>
      </c>
    </row>
    <row r="1829" spans="1:24" s="23" customFormat="1" hidden="1" x14ac:dyDescent="0.3">
      <c r="A1829" s="38" t="s">
        <v>6239</v>
      </c>
      <c r="B1829" s="58">
        <v>41882</v>
      </c>
      <c r="C1829" s="58">
        <v>1019986</v>
      </c>
      <c r="D1829" s="15">
        <v>80962</v>
      </c>
      <c r="E1829" s="45" t="s">
        <v>1129</v>
      </c>
      <c r="F1829" s="14"/>
      <c r="G1829" s="56" t="s">
        <v>4774</v>
      </c>
      <c r="H1829" s="56" t="s">
        <v>4775</v>
      </c>
      <c r="I1829" s="54" t="e">
        <f>_xlfn.XLOOKUP(H1829,[1]Sheet2!$G:$G,[1]Sheet2!$B:$B)</f>
        <v>#N/A</v>
      </c>
      <c r="J1829" s="54" t="e">
        <f>_xlfn.XLOOKUP(H1829,[1]Sheet2!$G:$G,[1]Sheet2!$C:$C)</f>
        <v>#N/A</v>
      </c>
      <c r="K1829" s="37" t="s">
        <v>4440</v>
      </c>
      <c r="L1829" s="59" t="s">
        <v>4750</v>
      </c>
      <c r="M1829" s="14" t="s">
        <v>10</v>
      </c>
      <c r="N1829" s="13" t="s">
        <v>606</v>
      </c>
      <c r="O1829" s="13" t="s">
        <v>606</v>
      </c>
      <c r="P1829" s="13" t="s">
        <v>606</v>
      </c>
      <c r="Q1829" s="13" t="s">
        <v>606</v>
      </c>
      <c r="R1829" s="13" t="s">
        <v>606</v>
      </c>
      <c r="S1829" s="13"/>
      <c r="T1829" s="13"/>
      <c r="U1829" s="10">
        <v>30</v>
      </c>
      <c r="V1829" s="9" t="s">
        <v>4432</v>
      </c>
      <c r="W1829" s="38" t="s">
        <v>4429</v>
      </c>
      <c r="X1829" s="13" t="s">
        <v>26</v>
      </c>
    </row>
    <row r="1830" spans="1:24" s="23" customFormat="1" hidden="1" x14ac:dyDescent="0.3">
      <c r="A1830" s="38" t="s">
        <v>6239</v>
      </c>
      <c r="B1830" s="58">
        <v>41201</v>
      </c>
      <c r="C1830" s="58">
        <v>1017765</v>
      </c>
      <c r="D1830" s="15">
        <v>11531</v>
      </c>
      <c r="E1830" s="45" t="s">
        <v>583</v>
      </c>
      <c r="F1830" s="14"/>
      <c r="G1830" s="56" t="s">
        <v>4776</v>
      </c>
      <c r="H1830" s="56" t="s">
        <v>4777</v>
      </c>
      <c r="I1830" s="54" t="e">
        <f>_xlfn.XLOOKUP(H1830,[1]Sheet2!$G:$G,[1]Sheet2!$B:$B)</f>
        <v>#N/A</v>
      </c>
      <c r="J1830" s="54" t="e">
        <f>_xlfn.XLOOKUP(H1830,[1]Sheet2!$G:$G,[1]Sheet2!$C:$C)</f>
        <v>#N/A</v>
      </c>
      <c r="K1830" s="37" t="s">
        <v>4440</v>
      </c>
      <c r="L1830" s="59" t="s">
        <v>4750</v>
      </c>
      <c r="M1830" s="14" t="s">
        <v>10</v>
      </c>
      <c r="N1830" s="13" t="s">
        <v>606</v>
      </c>
      <c r="O1830" s="13" t="s">
        <v>606</v>
      </c>
      <c r="P1830" s="13" t="s">
        <v>606</v>
      </c>
      <c r="Q1830" s="13" t="s">
        <v>606</v>
      </c>
      <c r="R1830" s="13" t="s">
        <v>606</v>
      </c>
      <c r="S1830" s="13"/>
      <c r="T1830" s="13"/>
      <c r="U1830" s="10">
        <v>30</v>
      </c>
      <c r="V1830" s="9" t="s">
        <v>4432</v>
      </c>
      <c r="W1830" s="38" t="s">
        <v>4429</v>
      </c>
      <c r="X1830" s="13" t="s">
        <v>26</v>
      </c>
    </row>
    <row r="1831" spans="1:24" s="23" customFormat="1" hidden="1" x14ac:dyDescent="0.3">
      <c r="A1831" s="38" t="s">
        <v>6239</v>
      </c>
      <c r="B1831" s="58">
        <v>24275</v>
      </c>
      <c r="C1831" s="58">
        <v>124609</v>
      </c>
      <c r="D1831" s="15" t="s">
        <v>4778</v>
      </c>
      <c r="E1831" s="45" t="s">
        <v>586</v>
      </c>
      <c r="F1831" s="14"/>
      <c r="G1831" s="56" t="s">
        <v>4779</v>
      </c>
      <c r="H1831" s="56" t="s">
        <v>4780</v>
      </c>
      <c r="I1831" s="54" t="e">
        <f>_xlfn.XLOOKUP(H1831,[1]Sheet2!$G:$G,[1]Sheet2!$B:$B)</f>
        <v>#N/A</v>
      </c>
      <c r="J1831" s="54" t="e">
        <f>_xlfn.XLOOKUP(H1831,[1]Sheet2!$G:$G,[1]Sheet2!$C:$C)</f>
        <v>#N/A</v>
      </c>
      <c r="K1831" s="37" t="s">
        <v>4440</v>
      </c>
      <c r="L1831" s="59" t="s">
        <v>4781</v>
      </c>
      <c r="M1831" s="14" t="s">
        <v>10</v>
      </c>
      <c r="N1831" s="13" t="s">
        <v>606</v>
      </c>
      <c r="O1831" s="13" t="s">
        <v>606</v>
      </c>
      <c r="P1831" s="13" t="s">
        <v>606</v>
      </c>
      <c r="Q1831" s="13" t="s">
        <v>606</v>
      </c>
      <c r="R1831" s="13" t="s">
        <v>606</v>
      </c>
      <c r="S1831" s="13"/>
      <c r="T1831" s="13"/>
      <c r="U1831" s="10">
        <v>20</v>
      </c>
      <c r="V1831" s="9" t="s">
        <v>4432</v>
      </c>
      <c r="W1831" s="38" t="s">
        <v>4431</v>
      </c>
      <c r="X1831" s="13" t="s">
        <v>26</v>
      </c>
    </row>
    <row r="1832" spans="1:24" s="23" customFormat="1" hidden="1" x14ac:dyDescent="0.3">
      <c r="A1832" s="38" t="s">
        <v>6239</v>
      </c>
      <c r="B1832" s="58">
        <v>24417</v>
      </c>
      <c r="C1832" s="58">
        <v>125733</v>
      </c>
      <c r="D1832" s="15">
        <v>83295</v>
      </c>
      <c r="E1832" s="45" t="s">
        <v>1647</v>
      </c>
      <c r="F1832" s="14"/>
      <c r="G1832" s="56" t="s">
        <v>4782</v>
      </c>
      <c r="H1832" s="56" t="s">
        <v>4783</v>
      </c>
      <c r="I1832" s="54" t="e">
        <f>_xlfn.XLOOKUP(H1832,[1]Sheet2!$G:$G,[1]Sheet2!$B:$B)</f>
        <v>#N/A</v>
      </c>
      <c r="J1832" s="54" t="e">
        <f>_xlfn.XLOOKUP(H1832,[1]Sheet2!$G:$G,[1]Sheet2!$C:$C)</f>
        <v>#N/A</v>
      </c>
      <c r="K1832" s="37" t="s">
        <v>4440</v>
      </c>
      <c r="L1832" s="59" t="s">
        <v>4781</v>
      </c>
      <c r="M1832" s="14" t="s">
        <v>10</v>
      </c>
      <c r="N1832" s="13" t="s">
        <v>606</v>
      </c>
      <c r="O1832" s="13" t="s">
        <v>606</v>
      </c>
      <c r="P1832" s="13" t="s">
        <v>606</v>
      </c>
      <c r="Q1832" s="13" t="s">
        <v>606</v>
      </c>
      <c r="R1832" s="13" t="s">
        <v>606</v>
      </c>
      <c r="S1832" s="13"/>
      <c r="T1832" s="13"/>
      <c r="U1832" s="10">
        <v>5</v>
      </c>
      <c r="V1832" s="9" t="s">
        <v>4432</v>
      </c>
      <c r="W1832" s="38" t="s">
        <v>4431</v>
      </c>
      <c r="X1832" s="13" t="s">
        <v>26</v>
      </c>
    </row>
    <row r="1833" spans="1:24" s="23" customFormat="1" hidden="1" x14ac:dyDescent="0.3">
      <c r="A1833" s="38" t="s">
        <v>6239</v>
      </c>
      <c r="B1833" s="58">
        <v>24417</v>
      </c>
      <c r="C1833" s="58">
        <v>125733</v>
      </c>
      <c r="D1833" s="15">
        <v>83296</v>
      </c>
      <c r="E1833" s="45" t="s">
        <v>1647</v>
      </c>
      <c r="F1833" s="14"/>
      <c r="G1833" s="56" t="s">
        <v>4782</v>
      </c>
      <c r="H1833" s="56" t="s">
        <v>4783</v>
      </c>
      <c r="I1833" s="54" t="e">
        <f>_xlfn.XLOOKUP(H1833,[1]Sheet2!$G:$G,[1]Sheet2!$B:$B)</f>
        <v>#N/A</v>
      </c>
      <c r="J1833" s="54" t="e">
        <f>_xlfn.XLOOKUP(H1833,[1]Sheet2!$G:$G,[1]Sheet2!$C:$C)</f>
        <v>#N/A</v>
      </c>
      <c r="K1833" s="37" t="s">
        <v>4440</v>
      </c>
      <c r="L1833" s="59" t="s">
        <v>4781</v>
      </c>
      <c r="M1833" s="14" t="s">
        <v>10</v>
      </c>
      <c r="N1833" s="13" t="s">
        <v>606</v>
      </c>
      <c r="O1833" s="13" t="s">
        <v>606</v>
      </c>
      <c r="P1833" s="13" t="s">
        <v>606</v>
      </c>
      <c r="Q1833" s="13" t="s">
        <v>606</v>
      </c>
      <c r="R1833" s="13" t="s">
        <v>606</v>
      </c>
      <c r="S1833" s="13"/>
      <c r="T1833" s="13"/>
      <c r="U1833" s="10">
        <v>5</v>
      </c>
      <c r="V1833" s="9" t="s">
        <v>4432</v>
      </c>
      <c r="W1833" s="38" t="s">
        <v>4431</v>
      </c>
      <c r="X1833" s="13" t="s">
        <v>26</v>
      </c>
    </row>
    <row r="1834" spans="1:24" s="23" customFormat="1" hidden="1" x14ac:dyDescent="0.3">
      <c r="A1834" s="38" t="s">
        <v>6239</v>
      </c>
      <c r="B1834" s="58">
        <v>24417</v>
      </c>
      <c r="C1834" s="58">
        <v>125733</v>
      </c>
      <c r="D1834" s="15">
        <v>83297</v>
      </c>
      <c r="E1834" s="45" t="s">
        <v>1647</v>
      </c>
      <c r="F1834" s="14"/>
      <c r="G1834" s="56" t="s">
        <v>4782</v>
      </c>
      <c r="H1834" s="56" t="s">
        <v>4783</v>
      </c>
      <c r="I1834" s="54" t="e">
        <f>_xlfn.XLOOKUP(H1834,[1]Sheet2!$G:$G,[1]Sheet2!$B:$B)</f>
        <v>#N/A</v>
      </c>
      <c r="J1834" s="54" t="e">
        <f>_xlfn.XLOOKUP(H1834,[1]Sheet2!$G:$G,[1]Sheet2!$C:$C)</f>
        <v>#N/A</v>
      </c>
      <c r="K1834" s="37" t="s">
        <v>4440</v>
      </c>
      <c r="L1834" s="59" t="s">
        <v>4781</v>
      </c>
      <c r="M1834" s="14" t="s">
        <v>10</v>
      </c>
      <c r="N1834" s="13" t="s">
        <v>606</v>
      </c>
      <c r="O1834" s="13" t="s">
        <v>606</v>
      </c>
      <c r="P1834" s="13" t="s">
        <v>606</v>
      </c>
      <c r="Q1834" s="13" t="s">
        <v>606</v>
      </c>
      <c r="R1834" s="13" t="s">
        <v>606</v>
      </c>
      <c r="S1834" s="13"/>
      <c r="T1834" s="13"/>
      <c r="U1834" s="10">
        <v>5</v>
      </c>
      <c r="V1834" s="9" t="s">
        <v>4432</v>
      </c>
      <c r="W1834" s="38" t="s">
        <v>4431</v>
      </c>
      <c r="X1834" s="13" t="s">
        <v>26</v>
      </c>
    </row>
    <row r="1835" spans="1:24" s="23" customFormat="1" hidden="1" x14ac:dyDescent="0.3">
      <c r="A1835" s="38" t="s">
        <v>6239</v>
      </c>
      <c r="B1835" s="58">
        <v>24417</v>
      </c>
      <c r="C1835" s="58">
        <v>125733</v>
      </c>
      <c r="D1835" s="15">
        <v>83298</v>
      </c>
      <c r="E1835" s="45" t="s">
        <v>1647</v>
      </c>
      <c r="F1835" s="14"/>
      <c r="G1835" s="56" t="s">
        <v>4782</v>
      </c>
      <c r="H1835" s="56" t="s">
        <v>4783</v>
      </c>
      <c r="I1835" s="54" t="e">
        <f>_xlfn.XLOOKUP(H1835,[1]Sheet2!$G:$G,[1]Sheet2!$B:$B)</f>
        <v>#N/A</v>
      </c>
      <c r="J1835" s="54" t="e">
        <f>_xlfn.XLOOKUP(H1835,[1]Sheet2!$G:$G,[1]Sheet2!$C:$C)</f>
        <v>#N/A</v>
      </c>
      <c r="K1835" s="37" t="s">
        <v>4440</v>
      </c>
      <c r="L1835" s="59" t="s">
        <v>4781</v>
      </c>
      <c r="M1835" s="14" t="s">
        <v>10</v>
      </c>
      <c r="N1835" s="13" t="s">
        <v>606</v>
      </c>
      <c r="O1835" s="13" t="s">
        <v>606</v>
      </c>
      <c r="P1835" s="13" t="s">
        <v>606</v>
      </c>
      <c r="Q1835" s="13" t="s">
        <v>606</v>
      </c>
      <c r="R1835" s="13" t="s">
        <v>606</v>
      </c>
      <c r="S1835" s="13"/>
      <c r="T1835" s="13"/>
      <c r="U1835" s="10">
        <v>5</v>
      </c>
      <c r="V1835" s="9" t="s">
        <v>4432</v>
      </c>
      <c r="W1835" s="38" t="s">
        <v>4431</v>
      </c>
      <c r="X1835" s="13" t="s">
        <v>26</v>
      </c>
    </row>
    <row r="1836" spans="1:24" s="23" customFormat="1" hidden="1" x14ac:dyDescent="0.3">
      <c r="A1836" s="38" t="s">
        <v>6239</v>
      </c>
      <c r="B1836" s="58">
        <v>24417</v>
      </c>
      <c r="C1836" s="58">
        <v>125733</v>
      </c>
      <c r="D1836" s="15">
        <v>83299</v>
      </c>
      <c r="E1836" s="45" t="s">
        <v>4784</v>
      </c>
      <c r="F1836" s="14"/>
      <c r="G1836" s="56" t="s">
        <v>4782</v>
      </c>
      <c r="H1836" s="56" t="s">
        <v>4783</v>
      </c>
      <c r="I1836" s="54" t="e">
        <f>_xlfn.XLOOKUP(H1836,[1]Sheet2!$G:$G,[1]Sheet2!$B:$B)</f>
        <v>#N/A</v>
      </c>
      <c r="J1836" s="54" t="e">
        <f>_xlfn.XLOOKUP(H1836,[1]Sheet2!$G:$G,[1]Sheet2!$C:$C)</f>
        <v>#N/A</v>
      </c>
      <c r="K1836" s="37" t="s">
        <v>4440</v>
      </c>
      <c r="L1836" s="59" t="s">
        <v>4781</v>
      </c>
      <c r="M1836" s="14" t="s">
        <v>10</v>
      </c>
      <c r="N1836" s="13" t="s">
        <v>606</v>
      </c>
      <c r="O1836" s="13" t="s">
        <v>606</v>
      </c>
      <c r="P1836" s="13" t="s">
        <v>606</v>
      </c>
      <c r="Q1836" s="13" t="s">
        <v>606</v>
      </c>
      <c r="R1836" s="13" t="s">
        <v>606</v>
      </c>
      <c r="S1836" s="13"/>
      <c r="T1836" s="13"/>
      <c r="U1836" s="10">
        <v>5</v>
      </c>
      <c r="V1836" s="9" t="s">
        <v>4432</v>
      </c>
      <c r="W1836" s="38" t="s">
        <v>4431</v>
      </c>
      <c r="X1836" s="13" t="s">
        <v>26</v>
      </c>
    </row>
    <row r="1837" spans="1:24" s="23" customFormat="1" hidden="1" x14ac:dyDescent="0.3">
      <c r="A1837" s="38" t="s">
        <v>6239</v>
      </c>
      <c r="B1837" s="58">
        <v>24417</v>
      </c>
      <c r="C1837" s="58">
        <v>125733</v>
      </c>
      <c r="D1837" s="15">
        <v>83300</v>
      </c>
      <c r="E1837" s="45" t="s">
        <v>4784</v>
      </c>
      <c r="F1837" s="14"/>
      <c r="G1837" s="56" t="s">
        <v>4782</v>
      </c>
      <c r="H1837" s="56" t="s">
        <v>4783</v>
      </c>
      <c r="I1837" s="54" t="e">
        <f>_xlfn.XLOOKUP(H1837,[1]Sheet2!$G:$G,[1]Sheet2!$B:$B)</f>
        <v>#N/A</v>
      </c>
      <c r="J1837" s="54" t="e">
        <f>_xlfn.XLOOKUP(H1837,[1]Sheet2!$G:$G,[1]Sheet2!$C:$C)</f>
        <v>#N/A</v>
      </c>
      <c r="K1837" s="37" t="s">
        <v>4440</v>
      </c>
      <c r="L1837" s="59" t="s">
        <v>4781</v>
      </c>
      <c r="M1837" s="14" t="s">
        <v>10</v>
      </c>
      <c r="N1837" s="13" t="s">
        <v>606</v>
      </c>
      <c r="O1837" s="13" t="s">
        <v>606</v>
      </c>
      <c r="P1837" s="13" t="s">
        <v>606</v>
      </c>
      <c r="Q1837" s="13" t="s">
        <v>606</v>
      </c>
      <c r="R1837" s="13" t="s">
        <v>606</v>
      </c>
      <c r="S1837" s="13"/>
      <c r="T1837" s="13"/>
      <c r="U1837" s="10">
        <v>5</v>
      </c>
      <c r="V1837" s="9" t="s">
        <v>4432</v>
      </c>
      <c r="W1837" s="38" t="s">
        <v>4431</v>
      </c>
      <c r="X1837" s="13" t="s">
        <v>26</v>
      </c>
    </row>
    <row r="1838" spans="1:24" s="23" customFormat="1" hidden="1" x14ac:dyDescent="0.3">
      <c r="A1838" s="38" t="s">
        <v>6239</v>
      </c>
      <c r="B1838" s="58">
        <v>24417</v>
      </c>
      <c r="C1838" s="58">
        <v>125733</v>
      </c>
      <c r="D1838" s="15">
        <v>83301</v>
      </c>
      <c r="E1838" s="45" t="s">
        <v>3759</v>
      </c>
      <c r="F1838" s="14"/>
      <c r="G1838" s="56" t="s">
        <v>4782</v>
      </c>
      <c r="H1838" s="56" t="s">
        <v>4783</v>
      </c>
      <c r="I1838" s="54" t="e">
        <f>_xlfn.XLOOKUP(H1838,[1]Sheet2!$G:$G,[1]Sheet2!$B:$B)</f>
        <v>#N/A</v>
      </c>
      <c r="J1838" s="54" t="e">
        <f>_xlfn.XLOOKUP(H1838,[1]Sheet2!$G:$G,[1]Sheet2!$C:$C)</f>
        <v>#N/A</v>
      </c>
      <c r="K1838" s="37" t="s">
        <v>4440</v>
      </c>
      <c r="L1838" s="59" t="s">
        <v>4781</v>
      </c>
      <c r="M1838" s="14" t="s">
        <v>10</v>
      </c>
      <c r="N1838" s="13" t="s">
        <v>606</v>
      </c>
      <c r="O1838" s="13" t="s">
        <v>606</v>
      </c>
      <c r="P1838" s="13" t="s">
        <v>606</v>
      </c>
      <c r="Q1838" s="13" t="s">
        <v>606</v>
      </c>
      <c r="R1838" s="13" t="s">
        <v>606</v>
      </c>
      <c r="S1838" s="13"/>
      <c r="T1838" s="13"/>
      <c r="U1838" s="10">
        <v>5</v>
      </c>
      <c r="V1838" s="9" t="s">
        <v>4432</v>
      </c>
      <c r="W1838" s="38" t="s">
        <v>4431</v>
      </c>
      <c r="X1838" s="13" t="s">
        <v>26</v>
      </c>
    </row>
    <row r="1839" spans="1:24" s="23" customFormat="1" hidden="1" x14ac:dyDescent="0.3">
      <c r="A1839" s="38" t="s">
        <v>6239</v>
      </c>
      <c r="B1839" s="58">
        <v>24419</v>
      </c>
      <c r="C1839" s="58">
        <v>126212</v>
      </c>
      <c r="D1839" s="15">
        <v>15019</v>
      </c>
      <c r="E1839" s="45" t="s">
        <v>1764</v>
      </c>
      <c r="F1839" s="14"/>
      <c r="G1839" s="56" t="s">
        <v>4785</v>
      </c>
      <c r="H1839" s="56" t="s">
        <v>4786</v>
      </c>
      <c r="I1839" s="54" t="e">
        <f>_xlfn.XLOOKUP(H1839,[1]Sheet2!$G:$G,[1]Sheet2!$B:$B)</f>
        <v>#N/A</v>
      </c>
      <c r="J1839" s="54" t="e">
        <f>_xlfn.XLOOKUP(H1839,[1]Sheet2!$G:$G,[1]Sheet2!$C:$C)</f>
        <v>#N/A</v>
      </c>
      <c r="K1839" s="37" t="s">
        <v>4440</v>
      </c>
      <c r="L1839" s="59" t="s">
        <v>4781</v>
      </c>
      <c r="M1839" s="14" t="s">
        <v>10</v>
      </c>
      <c r="N1839" s="13" t="s">
        <v>606</v>
      </c>
      <c r="O1839" s="13" t="s">
        <v>606</v>
      </c>
      <c r="P1839" s="13" t="s">
        <v>606</v>
      </c>
      <c r="Q1839" s="13" t="s">
        <v>606</v>
      </c>
      <c r="R1839" s="13" t="s">
        <v>606</v>
      </c>
      <c r="S1839" s="13"/>
      <c r="T1839" s="13"/>
      <c r="U1839" s="10">
        <v>30</v>
      </c>
      <c r="V1839" s="9" t="s">
        <v>4432</v>
      </c>
      <c r="W1839" s="38" t="s">
        <v>4431</v>
      </c>
      <c r="X1839" s="13" t="s">
        <v>26</v>
      </c>
    </row>
    <row r="1840" spans="1:24" s="23" customFormat="1" hidden="1" x14ac:dyDescent="0.3">
      <c r="A1840" s="38" t="s">
        <v>6239</v>
      </c>
      <c r="B1840" s="58">
        <v>31952</v>
      </c>
      <c r="C1840" s="58">
        <v>400133</v>
      </c>
      <c r="D1840" s="15">
        <v>12139</v>
      </c>
      <c r="E1840" s="45" t="s">
        <v>1128</v>
      </c>
      <c r="F1840" s="14"/>
      <c r="G1840" s="56" t="s">
        <v>4787</v>
      </c>
      <c r="H1840" s="56" t="s">
        <v>4788</v>
      </c>
      <c r="I1840" s="54" t="e">
        <f>_xlfn.XLOOKUP(H1840,[1]Sheet2!$G:$G,[1]Sheet2!$B:$B)</f>
        <v>#N/A</v>
      </c>
      <c r="J1840" s="54" t="e">
        <f>_xlfn.XLOOKUP(H1840,[1]Sheet2!$G:$G,[1]Sheet2!$C:$C)</f>
        <v>#N/A</v>
      </c>
      <c r="K1840" s="37" t="s">
        <v>4440</v>
      </c>
      <c r="L1840" s="59" t="s">
        <v>4789</v>
      </c>
      <c r="M1840" s="14" t="s">
        <v>10</v>
      </c>
      <c r="N1840" s="13" t="s">
        <v>606</v>
      </c>
      <c r="O1840" s="13" t="s">
        <v>606</v>
      </c>
      <c r="P1840" s="13" t="s">
        <v>606</v>
      </c>
      <c r="Q1840" s="13" t="s">
        <v>606</v>
      </c>
      <c r="R1840" s="13" t="s">
        <v>606</v>
      </c>
      <c r="S1840" s="13" t="s">
        <v>606</v>
      </c>
      <c r="T1840" s="13"/>
      <c r="U1840" s="10">
        <v>30</v>
      </c>
      <c r="V1840" s="9" t="s">
        <v>4432</v>
      </c>
      <c r="W1840" s="38" t="s">
        <v>4431</v>
      </c>
      <c r="X1840" s="13" t="s">
        <v>26</v>
      </c>
    </row>
    <row r="1841" spans="1:24" s="23" customFormat="1" hidden="1" x14ac:dyDescent="0.3">
      <c r="A1841" s="38" t="s">
        <v>6239</v>
      </c>
      <c r="B1841" s="58">
        <v>31952</v>
      </c>
      <c r="C1841" s="58">
        <v>400133</v>
      </c>
      <c r="D1841" s="15">
        <v>8122</v>
      </c>
      <c r="E1841" s="45" t="s">
        <v>1128</v>
      </c>
      <c r="F1841" s="14"/>
      <c r="G1841" s="56" t="s">
        <v>4787</v>
      </c>
      <c r="H1841" s="56" t="s">
        <v>4788</v>
      </c>
      <c r="I1841" s="54" t="e">
        <f>_xlfn.XLOOKUP(H1841,[1]Sheet2!$G:$G,[1]Sheet2!$B:$B)</f>
        <v>#N/A</v>
      </c>
      <c r="J1841" s="54" t="e">
        <f>_xlfn.XLOOKUP(H1841,[1]Sheet2!$G:$G,[1]Sheet2!$C:$C)</f>
        <v>#N/A</v>
      </c>
      <c r="K1841" s="37" t="s">
        <v>4440</v>
      </c>
      <c r="L1841" s="59" t="s">
        <v>4789</v>
      </c>
      <c r="M1841" s="14" t="s">
        <v>10</v>
      </c>
      <c r="N1841" s="13" t="s">
        <v>606</v>
      </c>
      <c r="O1841" s="13" t="s">
        <v>606</v>
      </c>
      <c r="P1841" s="13" t="s">
        <v>606</v>
      </c>
      <c r="Q1841" s="13" t="s">
        <v>606</v>
      </c>
      <c r="R1841" s="13" t="s">
        <v>606</v>
      </c>
      <c r="S1841" s="13" t="s">
        <v>606</v>
      </c>
      <c r="T1841" s="13"/>
      <c r="U1841" s="10">
        <v>30</v>
      </c>
      <c r="V1841" s="9" t="s">
        <v>4432</v>
      </c>
      <c r="W1841" s="38" t="s">
        <v>4431</v>
      </c>
      <c r="X1841" s="13" t="s">
        <v>26</v>
      </c>
    </row>
    <row r="1842" spans="1:24" s="23" customFormat="1" hidden="1" x14ac:dyDescent="0.3">
      <c r="A1842" s="38" t="s">
        <v>6239</v>
      </c>
      <c r="B1842" s="58">
        <v>32506</v>
      </c>
      <c r="C1842" s="58">
        <v>1002111</v>
      </c>
      <c r="D1842" s="15">
        <v>13572</v>
      </c>
      <c r="E1842" s="45" t="s">
        <v>583</v>
      </c>
      <c r="F1842" s="14"/>
      <c r="G1842" s="56" t="s">
        <v>4790</v>
      </c>
      <c r="H1842" s="56" t="s">
        <v>4791</v>
      </c>
      <c r="I1842" s="54" t="e">
        <f>_xlfn.XLOOKUP(H1842,[1]Sheet2!$G:$G,[1]Sheet2!$B:$B)</f>
        <v>#N/A</v>
      </c>
      <c r="J1842" s="54" t="e">
        <f>_xlfn.XLOOKUP(H1842,[1]Sheet2!$G:$G,[1]Sheet2!$C:$C)</f>
        <v>#N/A</v>
      </c>
      <c r="K1842" s="37" t="s">
        <v>4440</v>
      </c>
      <c r="L1842" s="59" t="s">
        <v>4789</v>
      </c>
      <c r="M1842" s="14" t="s">
        <v>10</v>
      </c>
      <c r="N1842" s="13" t="s">
        <v>606</v>
      </c>
      <c r="O1842" s="13" t="s">
        <v>606</v>
      </c>
      <c r="P1842" s="13" t="s">
        <v>606</v>
      </c>
      <c r="Q1842" s="13" t="s">
        <v>606</v>
      </c>
      <c r="R1842" s="13" t="s">
        <v>606</v>
      </c>
      <c r="S1842" s="13" t="s">
        <v>606</v>
      </c>
      <c r="T1842" s="13"/>
      <c r="U1842" s="10">
        <v>25</v>
      </c>
      <c r="V1842" s="9" t="s">
        <v>4432</v>
      </c>
      <c r="W1842" s="38" t="s">
        <v>4431</v>
      </c>
      <c r="X1842" s="13" t="s">
        <v>26</v>
      </c>
    </row>
    <row r="1843" spans="1:24" s="23" customFormat="1" hidden="1" x14ac:dyDescent="0.3">
      <c r="A1843" s="38" t="s">
        <v>6239</v>
      </c>
      <c r="B1843" s="58">
        <v>32506</v>
      </c>
      <c r="C1843" s="58">
        <v>1002111</v>
      </c>
      <c r="D1843" s="15">
        <v>16448</v>
      </c>
      <c r="E1843" s="45" t="s">
        <v>590</v>
      </c>
      <c r="F1843" s="14"/>
      <c r="G1843" s="56" t="s">
        <v>4790</v>
      </c>
      <c r="H1843" s="56" t="s">
        <v>4791</v>
      </c>
      <c r="I1843" s="54" t="e">
        <f>_xlfn.XLOOKUP(H1843,[1]Sheet2!$G:$G,[1]Sheet2!$B:$B)</f>
        <v>#N/A</v>
      </c>
      <c r="J1843" s="54" t="e">
        <f>_xlfn.XLOOKUP(H1843,[1]Sheet2!$G:$G,[1]Sheet2!$C:$C)</f>
        <v>#N/A</v>
      </c>
      <c r="K1843" s="37" t="s">
        <v>4440</v>
      </c>
      <c r="L1843" s="59" t="s">
        <v>4789</v>
      </c>
      <c r="M1843" s="14" t="s">
        <v>10</v>
      </c>
      <c r="N1843" s="13" t="s">
        <v>606</v>
      </c>
      <c r="O1843" s="13" t="s">
        <v>606</v>
      </c>
      <c r="P1843" s="13" t="s">
        <v>606</v>
      </c>
      <c r="Q1843" s="13" t="s">
        <v>606</v>
      </c>
      <c r="R1843" s="13" t="s">
        <v>606</v>
      </c>
      <c r="S1843" s="13" t="s">
        <v>606</v>
      </c>
      <c r="T1843" s="13"/>
      <c r="U1843" s="10">
        <v>25</v>
      </c>
      <c r="V1843" s="9" t="s">
        <v>4432</v>
      </c>
      <c r="W1843" s="38" t="s">
        <v>4431</v>
      </c>
      <c r="X1843" s="13" t="s">
        <v>26</v>
      </c>
    </row>
    <row r="1844" spans="1:24" s="23" customFormat="1" hidden="1" x14ac:dyDescent="0.3">
      <c r="A1844" s="38" t="s">
        <v>6239</v>
      </c>
      <c r="B1844" s="58">
        <v>29767</v>
      </c>
      <c r="C1844" s="58">
        <v>738595</v>
      </c>
      <c r="D1844" s="15">
        <v>12349</v>
      </c>
      <c r="E1844" s="45" t="s">
        <v>583</v>
      </c>
      <c r="F1844" s="14"/>
      <c r="G1844" s="56" t="s">
        <v>4792</v>
      </c>
      <c r="H1844" s="56" t="s">
        <v>4793</v>
      </c>
      <c r="I1844" s="54" t="e">
        <f>_xlfn.XLOOKUP(H1844,[1]Sheet2!$G:$G,[1]Sheet2!$B:$B)</f>
        <v>#N/A</v>
      </c>
      <c r="J1844" s="54" t="e">
        <f>_xlfn.XLOOKUP(H1844,[1]Sheet2!$G:$G,[1]Sheet2!$C:$C)</f>
        <v>#N/A</v>
      </c>
      <c r="K1844" s="37" t="s">
        <v>4440</v>
      </c>
      <c r="L1844" s="59" t="s">
        <v>4789</v>
      </c>
      <c r="M1844" s="14" t="s">
        <v>10</v>
      </c>
      <c r="N1844" s="13" t="s">
        <v>606</v>
      </c>
      <c r="O1844" s="13" t="s">
        <v>606</v>
      </c>
      <c r="P1844" s="13" t="s">
        <v>606</v>
      </c>
      <c r="Q1844" s="13" t="s">
        <v>606</v>
      </c>
      <c r="R1844" s="13" t="s">
        <v>606</v>
      </c>
      <c r="S1844" s="13" t="s">
        <v>606</v>
      </c>
      <c r="T1844" s="13"/>
      <c r="U1844" s="10">
        <v>30</v>
      </c>
      <c r="V1844" s="9" t="s">
        <v>4432</v>
      </c>
      <c r="W1844" s="38" t="s">
        <v>4431</v>
      </c>
      <c r="X1844" s="13" t="s">
        <v>26</v>
      </c>
    </row>
    <row r="1845" spans="1:24" s="23" customFormat="1" hidden="1" x14ac:dyDescent="0.3">
      <c r="A1845" s="38" t="s">
        <v>6239</v>
      </c>
      <c r="B1845" s="58">
        <v>34392</v>
      </c>
      <c r="C1845" s="58">
        <v>1000961</v>
      </c>
      <c r="D1845" s="15">
        <v>29115</v>
      </c>
      <c r="E1845" s="45" t="s">
        <v>1653</v>
      </c>
      <c r="F1845" s="14"/>
      <c r="G1845" s="56" t="s">
        <v>4794</v>
      </c>
      <c r="H1845" s="56" t="s">
        <v>4795</v>
      </c>
      <c r="I1845" s="54" t="e">
        <f>_xlfn.XLOOKUP(H1845,[1]Sheet2!$G:$G,[1]Sheet2!$B:$B)</f>
        <v>#N/A</v>
      </c>
      <c r="J1845" s="54" t="e">
        <f>_xlfn.XLOOKUP(H1845,[1]Sheet2!$G:$G,[1]Sheet2!$C:$C)</f>
        <v>#N/A</v>
      </c>
      <c r="K1845" s="37" t="s">
        <v>4440</v>
      </c>
      <c r="L1845" s="59" t="s">
        <v>4789</v>
      </c>
      <c r="M1845" s="14" t="s">
        <v>10</v>
      </c>
      <c r="N1845" s="13" t="s">
        <v>606</v>
      </c>
      <c r="O1845" s="13" t="s">
        <v>606</v>
      </c>
      <c r="P1845" s="13" t="s">
        <v>606</v>
      </c>
      <c r="Q1845" s="13" t="s">
        <v>606</v>
      </c>
      <c r="R1845" s="13" t="s">
        <v>606</v>
      </c>
      <c r="S1845" s="13"/>
      <c r="T1845" s="13"/>
      <c r="U1845" s="10">
        <v>25</v>
      </c>
      <c r="V1845" s="9" t="s">
        <v>4432</v>
      </c>
      <c r="W1845" s="38" t="s">
        <v>4431</v>
      </c>
      <c r="X1845" s="13" t="s">
        <v>26</v>
      </c>
    </row>
    <row r="1846" spans="1:24" s="23" customFormat="1" hidden="1" x14ac:dyDescent="0.3">
      <c r="A1846" s="38" t="s">
        <v>6239</v>
      </c>
      <c r="B1846" s="58">
        <v>34609</v>
      </c>
      <c r="C1846" s="58">
        <v>1000288</v>
      </c>
      <c r="D1846" s="15">
        <v>14368</v>
      </c>
      <c r="E1846" s="45" t="s">
        <v>590</v>
      </c>
      <c r="F1846" s="14"/>
      <c r="G1846" s="56" t="s">
        <v>4796</v>
      </c>
      <c r="H1846" s="56" t="s">
        <v>4797</v>
      </c>
      <c r="I1846" s="54" t="e">
        <f>_xlfn.XLOOKUP(H1846,[1]Sheet2!$G:$G,[1]Sheet2!$B:$B)</f>
        <v>#N/A</v>
      </c>
      <c r="J1846" s="54" t="e">
        <f>_xlfn.XLOOKUP(H1846,[1]Sheet2!$G:$G,[1]Sheet2!$C:$C)</f>
        <v>#N/A</v>
      </c>
      <c r="K1846" s="37" t="s">
        <v>4440</v>
      </c>
      <c r="L1846" s="59" t="s">
        <v>4789</v>
      </c>
      <c r="M1846" s="14" t="s">
        <v>10</v>
      </c>
      <c r="N1846" s="13" t="s">
        <v>606</v>
      </c>
      <c r="O1846" s="13" t="s">
        <v>606</v>
      </c>
      <c r="P1846" s="13" t="s">
        <v>606</v>
      </c>
      <c r="Q1846" s="13" t="s">
        <v>606</v>
      </c>
      <c r="R1846" s="13" t="s">
        <v>606</v>
      </c>
      <c r="S1846" s="13"/>
      <c r="T1846" s="13"/>
      <c r="U1846" s="10">
        <v>30</v>
      </c>
      <c r="V1846" s="9" t="s">
        <v>4432</v>
      </c>
      <c r="W1846" s="38" t="s">
        <v>4431</v>
      </c>
      <c r="X1846" s="13" t="s">
        <v>26</v>
      </c>
    </row>
    <row r="1847" spans="1:24" s="23" customFormat="1" hidden="1" x14ac:dyDescent="0.3">
      <c r="A1847" s="38" t="s">
        <v>6239</v>
      </c>
      <c r="B1847" s="58">
        <v>34609</v>
      </c>
      <c r="C1847" s="58">
        <v>1000288</v>
      </c>
      <c r="D1847" s="15">
        <v>4168</v>
      </c>
      <c r="E1847" s="45" t="s">
        <v>590</v>
      </c>
      <c r="F1847" s="14"/>
      <c r="G1847" s="56" t="s">
        <v>4796</v>
      </c>
      <c r="H1847" s="56" t="s">
        <v>4797</v>
      </c>
      <c r="I1847" s="54" t="e">
        <f>_xlfn.XLOOKUP(H1847,[1]Sheet2!$G:$G,[1]Sheet2!$B:$B)</f>
        <v>#N/A</v>
      </c>
      <c r="J1847" s="54" t="e">
        <f>_xlfn.XLOOKUP(H1847,[1]Sheet2!$G:$G,[1]Sheet2!$C:$C)</f>
        <v>#N/A</v>
      </c>
      <c r="K1847" s="37" t="s">
        <v>4440</v>
      </c>
      <c r="L1847" s="59" t="s">
        <v>4789</v>
      </c>
      <c r="M1847" s="14" t="s">
        <v>10</v>
      </c>
      <c r="N1847" s="13" t="s">
        <v>606</v>
      </c>
      <c r="O1847" s="13" t="s">
        <v>606</v>
      </c>
      <c r="P1847" s="13" t="s">
        <v>606</v>
      </c>
      <c r="Q1847" s="13" t="s">
        <v>606</v>
      </c>
      <c r="R1847" s="13" t="s">
        <v>606</v>
      </c>
      <c r="S1847" s="13"/>
      <c r="T1847" s="13"/>
      <c r="U1847" s="10">
        <v>30</v>
      </c>
      <c r="V1847" s="9" t="s">
        <v>4432</v>
      </c>
      <c r="W1847" s="38" t="s">
        <v>4431</v>
      </c>
      <c r="X1847" s="13" t="s">
        <v>26</v>
      </c>
    </row>
    <row r="1848" spans="1:24" s="23" customFormat="1" hidden="1" x14ac:dyDescent="0.3">
      <c r="A1848" s="38" t="s">
        <v>6239</v>
      </c>
      <c r="B1848" s="58">
        <v>34609</v>
      </c>
      <c r="C1848" s="58">
        <v>1000288</v>
      </c>
      <c r="D1848" s="15">
        <v>4169</v>
      </c>
      <c r="E1848" s="45" t="s">
        <v>590</v>
      </c>
      <c r="F1848" s="60"/>
      <c r="G1848" s="56" t="s">
        <v>4796</v>
      </c>
      <c r="H1848" s="56" t="s">
        <v>4797</v>
      </c>
      <c r="I1848" s="54" t="e">
        <f>_xlfn.XLOOKUP(H1848,[1]Sheet2!$G:$G,[1]Sheet2!$B:$B)</f>
        <v>#N/A</v>
      </c>
      <c r="J1848" s="54" t="e">
        <f>_xlfn.XLOOKUP(H1848,[1]Sheet2!$G:$G,[1]Sheet2!$C:$C)</f>
        <v>#N/A</v>
      </c>
      <c r="K1848" s="37" t="s">
        <v>4440</v>
      </c>
      <c r="L1848" s="59" t="s">
        <v>4789</v>
      </c>
      <c r="M1848" s="14" t="s">
        <v>10</v>
      </c>
      <c r="N1848" s="13" t="s">
        <v>606</v>
      </c>
      <c r="O1848" s="13" t="s">
        <v>606</v>
      </c>
      <c r="P1848" s="13" t="s">
        <v>606</v>
      </c>
      <c r="Q1848" s="13" t="s">
        <v>606</v>
      </c>
      <c r="R1848" s="13" t="s">
        <v>606</v>
      </c>
      <c r="S1848" s="13"/>
      <c r="T1848" s="13"/>
      <c r="U1848" s="10">
        <v>30</v>
      </c>
      <c r="V1848" s="9" t="s">
        <v>4432</v>
      </c>
      <c r="W1848" s="38" t="s">
        <v>4431</v>
      </c>
      <c r="X1848" s="13" t="s">
        <v>26</v>
      </c>
    </row>
    <row r="1849" spans="1:24" s="23" customFormat="1" hidden="1" x14ac:dyDescent="0.3">
      <c r="A1849" s="38" t="s">
        <v>6239</v>
      </c>
      <c r="B1849" s="58">
        <v>39305</v>
      </c>
      <c r="C1849" s="58">
        <v>1013344</v>
      </c>
      <c r="D1849" s="15">
        <v>7272</v>
      </c>
      <c r="E1849" s="45" t="s">
        <v>583</v>
      </c>
      <c r="F1849" s="14"/>
      <c r="G1849" s="56" t="s">
        <v>4798</v>
      </c>
      <c r="H1849" s="56" t="s">
        <v>4799</v>
      </c>
      <c r="I1849" s="54" t="e">
        <f>_xlfn.XLOOKUP(H1849,[1]Sheet2!$G:$G,[1]Sheet2!$B:$B)</f>
        <v>#N/A</v>
      </c>
      <c r="J1849" s="54" t="e">
        <f>_xlfn.XLOOKUP(H1849,[1]Sheet2!$G:$G,[1]Sheet2!$C:$C)</f>
        <v>#N/A</v>
      </c>
      <c r="K1849" s="37" t="s">
        <v>4440</v>
      </c>
      <c r="L1849" s="59" t="s">
        <v>4789</v>
      </c>
      <c r="M1849" s="14" t="s">
        <v>10</v>
      </c>
      <c r="N1849" s="13" t="s">
        <v>606</v>
      </c>
      <c r="O1849" s="13" t="s">
        <v>606</v>
      </c>
      <c r="P1849" s="13" t="s">
        <v>606</v>
      </c>
      <c r="Q1849" s="13" t="s">
        <v>606</v>
      </c>
      <c r="R1849" s="13" t="s">
        <v>606</v>
      </c>
      <c r="S1849" s="13"/>
      <c r="T1849" s="13"/>
      <c r="U1849" s="10">
        <v>25</v>
      </c>
      <c r="V1849" s="9" t="s">
        <v>4432</v>
      </c>
      <c r="W1849" s="38" t="s">
        <v>4431</v>
      </c>
      <c r="X1849" s="13" t="s">
        <v>26</v>
      </c>
    </row>
    <row r="1850" spans="1:24" s="23" customFormat="1" hidden="1" x14ac:dyDescent="0.3">
      <c r="A1850" s="38" t="s">
        <v>6239</v>
      </c>
      <c r="B1850" s="58">
        <v>7684</v>
      </c>
      <c r="C1850" s="58">
        <v>29799</v>
      </c>
      <c r="D1850" s="15">
        <v>36436</v>
      </c>
      <c r="E1850" s="45" t="s">
        <v>593</v>
      </c>
      <c r="F1850" s="14"/>
      <c r="G1850" s="56" t="s">
        <v>4836</v>
      </c>
      <c r="H1850" s="56" t="s">
        <v>4837</v>
      </c>
      <c r="I1850" s="54" t="e">
        <f>_xlfn.XLOOKUP(H1850,[1]Sheet2!$G:$G,[1]Sheet2!$B:$B)</f>
        <v>#N/A</v>
      </c>
      <c r="J1850" s="54" t="e">
        <f>_xlfn.XLOOKUP(H1850,[1]Sheet2!$G:$G,[1]Sheet2!$C:$C)</f>
        <v>#N/A</v>
      </c>
      <c r="K1850" s="37" t="s">
        <v>4440</v>
      </c>
      <c r="L1850" s="59" t="s">
        <v>4838</v>
      </c>
      <c r="M1850" s="14" t="s">
        <v>10</v>
      </c>
      <c r="N1850" s="13" t="s">
        <v>606</v>
      </c>
      <c r="O1850" s="13" t="s">
        <v>606</v>
      </c>
      <c r="P1850" s="13" t="s">
        <v>606</v>
      </c>
      <c r="Q1850" s="13" t="s">
        <v>606</v>
      </c>
      <c r="R1850" s="13" t="s">
        <v>606</v>
      </c>
      <c r="S1850" s="13" t="s">
        <v>606</v>
      </c>
      <c r="T1850" s="13"/>
      <c r="U1850" s="10">
        <v>10</v>
      </c>
      <c r="V1850" s="9" t="s">
        <v>4432</v>
      </c>
      <c r="W1850" s="38" t="s">
        <v>4431</v>
      </c>
      <c r="X1850" s="13" t="s">
        <v>26</v>
      </c>
    </row>
    <row r="1851" spans="1:24" s="23" customFormat="1" hidden="1" x14ac:dyDescent="0.3">
      <c r="A1851" s="38" t="s">
        <v>6239</v>
      </c>
      <c r="B1851" s="58">
        <v>7684</v>
      </c>
      <c r="C1851" s="58">
        <v>29799</v>
      </c>
      <c r="D1851" s="15">
        <v>36536</v>
      </c>
      <c r="E1851" s="45" t="s">
        <v>1749</v>
      </c>
      <c r="F1851" s="14"/>
      <c r="G1851" s="56" t="s">
        <v>4836</v>
      </c>
      <c r="H1851" s="56" t="s">
        <v>4837</v>
      </c>
      <c r="I1851" s="54" t="e">
        <f>_xlfn.XLOOKUP(H1851,[1]Sheet2!$G:$G,[1]Sheet2!$B:$B)</f>
        <v>#N/A</v>
      </c>
      <c r="J1851" s="54" t="e">
        <f>_xlfn.XLOOKUP(H1851,[1]Sheet2!$G:$G,[1]Sheet2!$C:$C)</f>
        <v>#N/A</v>
      </c>
      <c r="K1851" s="37" t="s">
        <v>4440</v>
      </c>
      <c r="L1851" s="59" t="s">
        <v>4838</v>
      </c>
      <c r="M1851" s="14" t="s">
        <v>10</v>
      </c>
      <c r="N1851" s="13" t="s">
        <v>606</v>
      </c>
      <c r="O1851" s="13" t="s">
        <v>606</v>
      </c>
      <c r="P1851" s="13" t="s">
        <v>606</v>
      </c>
      <c r="Q1851" s="13" t="s">
        <v>606</v>
      </c>
      <c r="R1851" s="13" t="s">
        <v>606</v>
      </c>
      <c r="S1851" s="13" t="s">
        <v>606</v>
      </c>
      <c r="T1851" s="13"/>
      <c r="U1851" s="10">
        <v>10</v>
      </c>
      <c r="V1851" s="9" t="s">
        <v>4432</v>
      </c>
      <c r="W1851" s="38" t="s">
        <v>4431</v>
      </c>
      <c r="X1851" s="13" t="s">
        <v>26</v>
      </c>
    </row>
    <row r="1852" spans="1:24" s="23" customFormat="1" hidden="1" x14ac:dyDescent="0.3">
      <c r="A1852" s="38" t="s">
        <v>6239</v>
      </c>
      <c r="B1852" s="58">
        <v>7684</v>
      </c>
      <c r="C1852" s="58">
        <v>29799</v>
      </c>
      <c r="D1852" s="15">
        <v>36422</v>
      </c>
      <c r="E1852" s="45" t="s">
        <v>593</v>
      </c>
      <c r="F1852" s="14"/>
      <c r="G1852" s="56" t="s">
        <v>4836</v>
      </c>
      <c r="H1852" s="56" t="s">
        <v>4837</v>
      </c>
      <c r="I1852" s="54" t="e">
        <f>_xlfn.XLOOKUP(H1852,[1]Sheet2!$G:$G,[1]Sheet2!$B:$B)</f>
        <v>#N/A</v>
      </c>
      <c r="J1852" s="54" t="e">
        <f>_xlfn.XLOOKUP(H1852,[1]Sheet2!$G:$G,[1]Sheet2!$C:$C)</f>
        <v>#N/A</v>
      </c>
      <c r="K1852" s="37" t="s">
        <v>4440</v>
      </c>
      <c r="L1852" s="59" t="s">
        <v>4838</v>
      </c>
      <c r="M1852" s="14" t="s">
        <v>10</v>
      </c>
      <c r="N1852" s="13" t="s">
        <v>606</v>
      </c>
      <c r="O1852" s="13" t="s">
        <v>606</v>
      </c>
      <c r="P1852" s="13" t="s">
        <v>606</v>
      </c>
      <c r="Q1852" s="13" t="s">
        <v>606</v>
      </c>
      <c r="R1852" s="13" t="s">
        <v>606</v>
      </c>
      <c r="S1852" s="13" t="s">
        <v>606</v>
      </c>
      <c r="T1852" s="13"/>
      <c r="U1852" s="10">
        <v>10</v>
      </c>
      <c r="V1852" s="9" t="s">
        <v>4432</v>
      </c>
      <c r="W1852" s="38" t="s">
        <v>4431</v>
      </c>
      <c r="X1852" s="13" t="s">
        <v>26</v>
      </c>
    </row>
    <row r="1853" spans="1:24" s="23" customFormat="1" hidden="1" x14ac:dyDescent="0.3">
      <c r="A1853" s="38" t="s">
        <v>6239</v>
      </c>
      <c r="B1853" s="58">
        <v>7684</v>
      </c>
      <c r="C1853" s="58">
        <v>29799</v>
      </c>
      <c r="D1853" s="15">
        <v>36441</v>
      </c>
      <c r="E1853" s="45" t="s">
        <v>593</v>
      </c>
      <c r="F1853" s="14"/>
      <c r="G1853" s="56" t="s">
        <v>4836</v>
      </c>
      <c r="H1853" s="56" t="s">
        <v>4837</v>
      </c>
      <c r="I1853" s="54" t="e">
        <f>_xlfn.XLOOKUP(H1853,[1]Sheet2!$G:$G,[1]Sheet2!$B:$B)</f>
        <v>#N/A</v>
      </c>
      <c r="J1853" s="54" t="e">
        <f>_xlfn.XLOOKUP(H1853,[1]Sheet2!$G:$G,[1]Sheet2!$C:$C)</f>
        <v>#N/A</v>
      </c>
      <c r="K1853" s="37" t="s">
        <v>4440</v>
      </c>
      <c r="L1853" s="59" t="s">
        <v>4838</v>
      </c>
      <c r="M1853" s="14" t="s">
        <v>10</v>
      </c>
      <c r="N1853" s="13" t="s">
        <v>606</v>
      </c>
      <c r="O1853" s="13" t="s">
        <v>606</v>
      </c>
      <c r="P1853" s="13" t="s">
        <v>606</v>
      </c>
      <c r="Q1853" s="13" t="s">
        <v>606</v>
      </c>
      <c r="R1853" s="13" t="s">
        <v>606</v>
      </c>
      <c r="S1853" s="13" t="s">
        <v>606</v>
      </c>
      <c r="T1853" s="13"/>
      <c r="U1853" s="10">
        <v>10</v>
      </c>
      <c r="V1853" s="9" t="s">
        <v>4432</v>
      </c>
      <c r="W1853" s="38" t="s">
        <v>4431</v>
      </c>
      <c r="X1853" s="13" t="s">
        <v>26</v>
      </c>
    </row>
    <row r="1854" spans="1:24" s="23" customFormat="1" hidden="1" x14ac:dyDescent="0.3">
      <c r="A1854" s="38" t="s">
        <v>6239</v>
      </c>
      <c r="B1854" s="58">
        <v>19778</v>
      </c>
      <c r="C1854" s="58">
        <v>73482</v>
      </c>
      <c r="D1854" s="15" t="s">
        <v>4839</v>
      </c>
      <c r="E1854" s="45" t="s">
        <v>593</v>
      </c>
      <c r="F1854" s="14"/>
      <c r="G1854" s="56" t="s">
        <v>4840</v>
      </c>
      <c r="H1854" s="56" t="s">
        <v>4841</v>
      </c>
      <c r="I1854" s="54" t="e">
        <f>_xlfn.XLOOKUP(H1854,[1]Sheet2!$G:$G,[1]Sheet2!$B:$B)</f>
        <v>#N/A</v>
      </c>
      <c r="J1854" s="54" t="e">
        <f>_xlfn.XLOOKUP(H1854,[1]Sheet2!$G:$G,[1]Sheet2!$C:$C)</f>
        <v>#N/A</v>
      </c>
      <c r="K1854" s="37" t="s">
        <v>4440</v>
      </c>
      <c r="L1854" s="59" t="s">
        <v>4838</v>
      </c>
      <c r="M1854" s="14" t="s">
        <v>10</v>
      </c>
      <c r="N1854" s="13" t="s">
        <v>606</v>
      </c>
      <c r="O1854" s="13" t="s">
        <v>606</v>
      </c>
      <c r="P1854" s="13" t="s">
        <v>606</v>
      </c>
      <c r="Q1854" s="13" t="s">
        <v>606</v>
      </c>
      <c r="R1854" s="13" t="s">
        <v>606</v>
      </c>
      <c r="S1854" s="13"/>
      <c r="T1854" s="13"/>
      <c r="U1854" s="10">
        <v>25</v>
      </c>
      <c r="V1854" s="9" t="s">
        <v>4432</v>
      </c>
      <c r="W1854" s="38" t="s">
        <v>4431</v>
      </c>
      <c r="X1854" s="13" t="s">
        <v>26</v>
      </c>
    </row>
    <row r="1855" spans="1:24" s="23" customFormat="1" hidden="1" x14ac:dyDescent="0.3">
      <c r="A1855" s="38" t="s">
        <v>6239</v>
      </c>
      <c r="B1855" s="58">
        <v>20216</v>
      </c>
      <c r="C1855" s="58">
        <v>73522</v>
      </c>
      <c r="D1855" s="15">
        <v>31149</v>
      </c>
      <c r="E1855" s="45" t="s">
        <v>593</v>
      </c>
      <c r="F1855" s="14"/>
      <c r="G1855" s="56" t="s">
        <v>4842</v>
      </c>
      <c r="H1855" s="56" t="s">
        <v>4843</v>
      </c>
      <c r="I1855" s="54" t="e">
        <f>_xlfn.XLOOKUP(H1855,[1]Sheet2!$G:$G,[1]Sheet2!$B:$B)</f>
        <v>#N/A</v>
      </c>
      <c r="J1855" s="54" t="e">
        <f>_xlfn.XLOOKUP(H1855,[1]Sheet2!$G:$G,[1]Sheet2!$C:$C)</f>
        <v>#N/A</v>
      </c>
      <c r="K1855" s="37" t="s">
        <v>4440</v>
      </c>
      <c r="L1855" s="59" t="s">
        <v>4838</v>
      </c>
      <c r="M1855" s="14" t="s">
        <v>10</v>
      </c>
      <c r="N1855" s="13" t="s">
        <v>606</v>
      </c>
      <c r="O1855" s="13" t="s">
        <v>606</v>
      </c>
      <c r="P1855" s="13" t="s">
        <v>606</v>
      </c>
      <c r="Q1855" s="13" t="s">
        <v>606</v>
      </c>
      <c r="R1855" s="13" t="s">
        <v>606</v>
      </c>
      <c r="S1855" s="13" t="s">
        <v>606</v>
      </c>
      <c r="T1855" s="13"/>
      <c r="U1855" s="10">
        <v>21</v>
      </c>
      <c r="V1855" s="9" t="s">
        <v>4432</v>
      </c>
      <c r="W1855" s="38" t="s">
        <v>4431</v>
      </c>
      <c r="X1855" s="13" t="s">
        <v>26</v>
      </c>
    </row>
    <row r="1856" spans="1:24" s="23" customFormat="1" hidden="1" x14ac:dyDescent="0.3">
      <c r="A1856" s="38" t="s">
        <v>6239</v>
      </c>
      <c r="B1856" s="58">
        <v>20216</v>
      </c>
      <c r="C1856" s="58">
        <v>73522</v>
      </c>
      <c r="D1856" s="15">
        <v>31153</v>
      </c>
      <c r="E1856" s="45" t="s">
        <v>593</v>
      </c>
      <c r="F1856" s="14"/>
      <c r="G1856" s="56" t="s">
        <v>4842</v>
      </c>
      <c r="H1856" s="56" t="s">
        <v>4843</v>
      </c>
      <c r="I1856" s="54" t="e">
        <f>_xlfn.XLOOKUP(H1856,[1]Sheet2!$G:$G,[1]Sheet2!$B:$B)</f>
        <v>#N/A</v>
      </c>
      <c r="J1856" s="54" t="e">
        <f>_xlfn.XLOOKUP(H1856,[1]Sheet2!$G:$G,[1]Sheet2!$C:$C)</f>
        <v>#N/A</v>
      </c>
      <c r="K1856" s="37" t="s">
        <v>4440</v>
      </c>
      <c r="L1856" s="59" t="s">
        <v>4838</v>
      </c>
      <c r="M1856" s="14" t="s">
        <v>10</v>
      </c>
      <c r="N1856" s="13" t="s">
        <v>606</v>
      </c>
      <c r="O1856" s="13" t="s">
        <v>606</v>
      </c>
      <c r="P1856" s="13" t="s">
        <v>606</v>
      </c>
      <c r="Q1856" s="13" t="s">
        <v>606</v>
      </c>
      <c r="R1856" s="13" t="s">
        <v>606</v>
      </c>
      <c r="S1856" s="13" t="s">
        <v>606</v>
      </c>
      <c r="T1856" s="13"/>
      <c r="U1856" s="10">
        <v>21</v>
      </c>
      <c r="V1856" s="9" t="s">
        <v>4432</v>
      </c>
      <c r="W1856" s="38" t="s">
        <v>4431</v>
      </c>
      <c r="X1856" s="13" t="s">
        <v>26</v>
      </c>
    </row>
    <row r="1857" spans="1:24" s="23" customFormat="1" hidden="1" x14ac:dyDescent="0.3">
      <c r="A1857" s="38" t="s">
        <v>6239</v>
      </c>
      <c r="B1857" s="58">
        <v>20216</v>
      </c>
      <c r="C1857" s="58">
        <v>73522</v>
      </c>
      <c r="D1857" s="15" t="s">
        <v>4844</v>
      </c>
      <c r="E1857" s="45" t="s">
        <v>593</v>
      </c>
      <c r="F1857" s="14"/>
      <c r="G1857" s="56" t="s">
        <v>4842</v>
      </c>
      <c r="H1857" s="56" t="s">
        <v>4843</v>
      </c>
      <c r="I1857" s="54" t="e">
        <f>_xlfn.XLOOKUP(H1857,[1]Sheet2!$G:$G,[1]Sheet2!$B:$B)</f>
        <v>#N/A</v>
      </c>
      <c r="J1857" s="54" t="e">
        <f>_xlfn.XLOOKUP(H1857,[1]Sheet2!$G:$G,[1]Sheet2!$C:$C)</f>
        <v>#N/A</v>
      </c>
      <c r="K1857" s="37" t="s">
        <v>4440</v>
      </c>
      <c r="L1857" s="59" t="s">
        <v>4838</v>
      </c>
      <c r="M1857" s="14" t="s">
        <v>10</v>
      </c>
      <c r="N1857" s="13" t="s">
        <v>606</v>
      </c>
      <c r="O1857" s="13" t="s">
        <v>606</v>
      </c>
      <c r="P1857" s="13" t="s">
        <v>606</v>
      </c>
      <c r="Q1857" s="13" t="s">
        <v>606</v>
      </c>
      <c r="R1857" s="13" t="s">
        <v>606</v>
      </c>
      <c r="S1857" s="13" t="s">
        <v>606</v>
      </c>
      <c r="T1857" s="13"/>
      <c r="U1857" s="10">
        <v>21</v>
      </c>
      <c r="V1857" s="9" t="s">
        <v>4432</v>
      </c>
      <c r="W1857" s="38" t="s">
        <v>4431</v>
      </c>
      <c r="X1857" s="13" t="s">
        <v>26</v>
      </c>
    </row>
    <row r="1858" spans="1:24" s="23" customFormat="1" hidden="1" x14ac:dyDescent="0.3">
      <c r="A1858" s="38" t="s">
        <v>6239</v>
      </c>
      <c r="B1858" s="58">
        <v>20216</v>
      </c>
      <c r="C1858" s="58">
        <v>73522</v>
      </c>
      <c r="D1858" s="15" t="s">
        <v>4845</v>
      </c>
      <c r="E1858" s="45" t="s">
        <v>593</v>
      </c>
      <c r="F1858" s="14"/>
      <c r="G1858" s="56" t="s">
        <v>4842</v>
      </c>
      <c r="H1858" s="56" t="s">
        <v>4843</v>
      </c>
      <c r="I1858" s="54" t="e">
        <f>_xlfn.XLOOKUP(H1858,[1]Sheet2!$G:$G,[1]Sheet2!$B:$B)</f>
        <v>#N/A</v>
      </c>
      <c r="J1858" s="54" t="e">
        <f>_xlfn.XLOOKUP(H1858,[1]Sheet2!$G:$G,[1]Sheet2!$C:$C)</f>
        <v>#N/A</v>
      </c>
      <c r="K1858" s="37" t="s">
        <v>4440</v>
      </c>
      <c r="L1858" s="59" t="s">
        <v>4838</v>
      </c>
      <c r="M1858" s="14" t="s">
        <v>10</v>
      </c>
      <c r="N1858" s="13" t="s">
        <v>606</v>
      </c>
      <c r="O1858" s="13" t="s">
        <v>606</v>
      </c>
      <c r="P1858" s="13" t="s">
        <v>606</v>
      </c>
      <c r="Q1858" s="13" t="s">
        <v>606</v>
      </c>
      <c r="R1858" s="13" t="s">
        <v>606</v>
      </c>
      <c r="S1858" s="13" t="s">
        <v>606</v>
      </c>
      <c r="T1858" s="13"/>
      <c r="U1858" s="10">
        <v>21</v>
      </c>
      <c r="V1858" s="9" t="s">
        <v>4432</v>
      </c>
      <c r="W1858" s="38" t="s">
        <v>4431</v>
      </c>
      <c r="X1858" s="13" t="s">
        <v>26</v>
      </c>
    </row>
    <row r="1859" spans="1:24" s="23" customFormat="1" hidden="1" x14ac:dyDescent="0.3">
      <c r="A1859" s="38" t="s">
        <v>6239</v>
      </c>
      <c r="B1859" s="58">
        <v>20216</v>
      </c>
      <c r="C1859" s="58">
        <v>73522</v>
      </c>
      <c r="D1859" s="15">
        <v>33541</v>
      </c>
      <c r="E1859" s="45" t="s">
        <v>11</v>
      </c>
      <c r="F1859" s="14"/>
      <c r="G1859" s="56" t="s">
        <v>4842</v>
      </c>
      <c r="H1859" s="56" t="s">
        <v>4843</v>
      </c>
      <c r="I1859" s="54" t="e">
        <f>_xlfn.XLOOKUP(H1859,[1]Sheet2!$G:$G,[1]Sheet2!$B:$B)</f>
        <v>#N/A</v>
      </c>
      <c r="J1859" s="54" t="e">
        <f>_xlfn.XLOOKUP(H1859,[1]Sheet2!$G:$G,[1]Sheet2!$C:$C)</f>
        <v>#N/A</v>
      </c>
      <c r="K1859" s="37" t="s">
        <v>4440</v>
      </c>
      <c r="L1859" s="59" t="s">
        <v>4838</v>
      </c>
      <c r="M1859" s="14" t="s">
        <v>10</v>
      </c>
      <c r="N1859" s="13" t="s">
        <v>606</v>
      </c>
      <c r="O1859" s="13" t="s">
        <v>606</v>
      </c>
      <c r="P1859" s="13" t="s">
        <v>606</v>
      </c>
      <c r="Q1859" s="13" t="s">
        <v>606</v>
      </c>
      <c r="R1859" s="13" t="s">
        <v>606</v>
      </c>
      <c r="S1859" s="13" t="s">
        <v>606</v>
      </c>
      <c r="T1859" s="13"/>
      <c r="U1859" s="10">
        <v>21</v>
      </c>
      <c r="V1859" s="9" t="s">
        <v>4432</v>
      </c>
      <c r="W1859" s="38" t="s">
        <v>4431</v>
      </c>
      <c r="X1859" s="13" t="s">
        <v>26</v>
      </c>
    </row>
    <row r="1860" spans="1:24" s="23" customFormat="1" hidden="1" x14ac:dyDescent="0.3">
      <c r="A1860" s="38" t="s">
        <v>6239</v>
      </c>
      <c r="B1860" s="58">
        <v>20216</v>
      </c>
      <c r="C1860" s="58">
        <v>73522</v>
      </c>
      <c r="D1860" s="15">
        <v>33577</v>
      </c>
      <c r="E1860" s="45" t="s">
        <v>11</v>
      </c>
      <c r="F1860" s="14"/>
      <c r="G1860" s="56" t="s">
        <v>4842</v>
      </c>
      <c r="H1860" s="56" t="s">
        <v>4843</v>
      </c>
      <c r="I1860" s="54" t="e">
        <f>_xlfn.XLOOKUP(H1860,[1]Sheet2!$G:$G,[1]Sheet2!$B:$B)</f>
        <v>#N/A</v>
      </c>
      <c r="J1860" s="54" t="e">
        <f>_xlfn.XLOOKUP(H1860,[1]Sheet2!$G:$G,[1]Sheet2!$C:$C)</f>
        <v>#N/A</v>
      </c>
      <c r="K1860" s="37" t="s">
        <v>4440</v>
      </c>
      <c r="L1860" s="59" t="s">
        <v>4838</v>
      </c>
      <c r="M1860" s="14" t="s">
        <v>10</v>
      </c>
      <c r="N1860" s="13" t="s">
        <v>606</v>
      </c>
      <c r="O1860" s="13" t="s">
        <v>606</v>
      </c>
      <c r="P1860" s="13" t="s">
        <v>606</v>
      </c>
      <c r="Q1860" s="13" t="s">
        <v>606</v>
      </c>
      <c r="R1860" s="13" t="s">
        <v>606</v>
      </c>
      <c r="S1860" s="13" t="s">
        <v>606</v>
      </c>
      <c r="T1860" s="13"/>
      <c r="U1860" s="10">
        <v>21</v>
      </c>
      <c r="V1860" s="9" t="s">
        <v>4432</v>
      </c>
      <c r="W1860" s="38" t="s">
        <v>4431</v>
      </c>
      <c r="X1860" s="13" t="s">
        <v>26</v>
      </c>
    </row>
    <row r="1861" spans="1:24" s="23" customFormat="1" hidden="1" x14ac:dyDescent="0.3">
      <c r="A1861" s="38" t="s">
        <v>6239</v>
      </c>
      <c r="B1861" s="58">
        <v>20216</v>
      </c>
      <c r="C1861" s="58">
        <v>73522</v>
      </c>
      <c r="D1861" s="15">
        <v>33860</v>
      </c>
      <c r="E1861" s="45" t="s">
        <v>593</v>
      </c>
      <c r="F1861" s="14"/>
      <c r="G1861" s="56" t="s">
        <v>4842</v>
      </c>
      <c r="H1861" s="56" t="s">
        <v>4843</v>
      </c>
      <c r="I1861" s="54" t="e">
        <f>_xlfn.XLOOKUP(H1861,[1]Sheet2!$G:$G,[1]Sheet2!$B:$B)</f>
        <v>#N/A</v>
      </c>
      <c r="J1861" s="54" t="e">
        <f>_xlfn.XLOOKUP(H1861,[1]Sheet2!$G:$G,[1]Sheet2!$C:$C)</f>
        <v>#N/A</v>
      </c>
      <c r="K1861" s="37" t="s">
        <v>4440</v>
      </c>
      <c r="L1861" s="59" t="s">
        <v>4838</v>
      </c>
      <c r="M1861" s="14" t="s">
        <v>10</v>
      </c>
      <c r="N1861" s="13" t="s">
        <v>606</v>
      </c>
      <c r="O1861" s="13" t="s">
        <v>606</v>
      </c>
      <c r="P1861" s="13" t="s">
        <v>606</v>
      </c>
      <c r="Q1861" s="13" t="s">
        <v>606</v>
      </c>
      <c r="R1861" s="13" t="s">
        <v>606</v>
      </c>
      <c r="S1861" s="13" t="s">
        <v>606</v>
      </c>
      <c r="T1861" s="13"/>
      <c r="U1861" s="10">
        <v>21</v>
      </c>
      <c r="V1861" s="9" t="s">
        <v>4432</v>
      </c>
      <c r="W1861" s="38" t="s">
        <v>4431</v>
      </c>
      <c r="X1861" s="13" t="s">
        <v>26</v>
      </c>
    </row>
    <row r="1862" spans="1:24" s="23" customFormat="1" hidden="1" x14ac:dyDescent="0.3">
      <c r="A1862" s="38" t="s">
        <v>6239</v>
      </c>
      <c r="B1862" s="58">
        <v>34649</v>
      </c>
      <c r="C1862" s="58">
        <v>579367</v>
      </c>
      <c r="D1862" s="15">
        <v>13290</v>
      </c>
      <c r="E1862" s="45" t="s">
        <v>583</v>
      </c>
      <c r="F1862" s="14"/>
      <c r="G1862" s="56" t="s">
        <v>4846</v>
      </c>
      <c r="H1862" s="56" t="s">
        <v>4847</v>
      </c>
      <c r="I1862" s="54" t="e">
        <f>_xlfn.XLOOKUP(H1862,[1]Sheet2!$G:$G,[1]Sheet2!$B:$B)</f>
        <v>#N/A</v>
      </c>
      <c r="J1862" s="54" t="e">
        <f>_xlfn.XLOOKUP(H1862,[1]Sheet2!$G:$G,[1]Sheet2!$C:$C)</f>
        <v>#N/A</v>
      </c>
      <c r="K1862" s="37" t="s">
        <v>4440</v>
      </c>
      <c r="L1862" s="59" t="s">
        <v>4838</v>
      </c>
      <c r="M1862" s="14" t="s">
        <v>10</v>
      </c>
      <c r="N1862" s="13" t="s">
        <v>606</v>
      </c>
      <c r="O1862" s="13" t="s">
        <v>606</v>
      </c>
      <c r="P1862" s="13" t="s">
        <v>606</v>
      </c>
      <c r="Q1862" s="13" t="s">
        <v>606</v>
      </c>
      <c r="R1862" s="13" t="s">
        <v>606</v>
      </c>
      <c r="S1862" s="13"/>
      <c r="T1862" s="13"/>
      <c r="U1862" s="10">
        <v>10</v>
      </c>
      <c r="V1862" s="9" t="s">
        <v>4432</v>
      </c>
      <c r="W1862" s="38" t="s">
        <v>4431</v>
      </c>
      <c r="X1862" s="13" t="s">
        <v>26</v>
      </c>
    </row>
    <row r="1863" spans="1:24" s="23" customFormat="1" hidden="1" x14ac:dyDescent="0.3">
      <c r="A1863" s="38" t="s">
        <v>6239</v>
      </c>
      <c r="B1863" s="58">
        <v>34839</v>
      </c>
      <c r="C1863" s="58">
        <v>1001424</v>
      </c>
      <c r="D1863" s="15">
        <v>16375</v>
      </c>
      <c r="E1863" s="45" t="s">
        <v>587</v>
      </c>
      <c r="F1863" s="14"/>
      <c r="G1863" s="56" t="s">
        <v>4848</v>
      </c>
      <c r="H1863" s="56" t="s">
        <v>4849</v>
      </c>
      <c r="I1863" s="54" t="e">
        <f>_xlfn.XLOOKUP(H1863,[1]Sheet2!$G:$G,[1]Sheet2!$B:$B)</f>
        <v>#N/A</v>
      </c>
      <c r="J1863" s="54" t="e">
        <f>_xlfn.XLOOKUP(H1863,[1]Sheet2!$G:$G,[1]Sheet2!$C:$C)</f>
        <v>#N/A</v>
      </c>
      <c r="K1863" s="37" t="s">
        <v>4440</v>
      </c>
      <c r="L1863" s="59" t="s">
        <v>4838</v>
      </c>
      <c r="M1863" s="14" t="s">
        <v>10</v>
      </c>
      <c r="N1863" s="13" t="s">
        <v>606</v>
      </c>
      <c r="O1863" s="13" t="s">
        <v>606</v>
      </c>
      <c r="P1863" s="13" t="s">
        <v>606</v>
      </c>
      <c r="Q1863" s="13" t="s">
        <v>606</v>
      </c>
      <c r="R1863" s="13" t="s">
        <v>606</v>
      </c>
      <c r="S1863" s="13"/>
      <c r="T1863" s="13"/>
      <c r="U1863" s="10">
        <v>30</v>
      </c>
      <c r="V1863" s="9" t="s">
        <v>4432</v>
      </c>
      <c r="W1863" s="38" t="s">
        <v>4431</v>
      </c>
      <c r="X1863" s="13" t="s">
        <v>26</v>
      </c>
    </row>
    <row r="1864" spans="1:24" s="23" customFormat="1" hidden="1" x14ac:dyDescent="0.3">
      <c r="A1864" s="38" t="s">
        <v>6239</v>
      </c>
      <c r="B1864" s="58">
        <v>34839</v>
      </c>
      <c r="C1864" s="58">
        <v>1001424</v>
      </c>
      <c r="D1864" s="15">
        <v>1882</v>
      </c>
      <c r="E1864" s="45" t="s">
        <v>587</v>
      </c>
      <c r="F1864" s="14"/>
      <c r="G1864" s="56" t="s">
        <v>4848</v>
      </c>
      <c r="H1864" s="56" t="s">
        <v>4849</v>
      </c>
      <c r="I1864" s="54" t="e">
        <f>_xlfn.XLOOKUP(H1864,[1]Sheet2!$G:$G,[1]Sheet2!$B:$B)</f>
        <v>#N/A</v>
      </c>
      <c r="J1864" s="54" t="e">
        <f>_xlfn.XLOOKUP(H1864,[1]Sheet2!$G:$G,[1]Sheet2!$C:$C)</f>
        <v>#N/A</v>
      </c>
      <c r="K1864" s="37" t="s">
        <v>4440</v>
      </c>
      <c r="L1864" s="59" t="s">
        <v>4838</v>
      </c>
      <c r="M1864" s="14" t="s">
        <v>10</v>
      </c>
      <c r="N1864" s="13" t="s">
        <v>606</v>
      </c>
      <c r="O1864" s="13" t="s">
        <v>606</v>
      </c>
      <c r="P1864" s="13" t="s">
        <v>606</v>
      </c>
      <c r="Q1864" s="13" t="s">
        <v>606</v>
      </c>
      <c r="R1864" s="13" t="s">
        <v>606</v>
      </c>
      <c r="S1864" s="13"/>
      <c r="T1864" s="13"/>
      <c r="U1864" s="10">
        <v>30</v>
      </c>
      <c r="V1864" s="9" t="s">
        <v>4432</v>
      </c>
      <c r="W1864" s="38" t="s">
        <v>4431</v>
      </c>
      <c r="X1864" s="13" t="s">
        <v>26</v>
      </c>
    </row>
    <row r="1865" spans="1:24" s="23" customFormat="1" hidden="1" x14ac:dyDescent="0.3">
      <c r="A1865" s="38" t="s">
        <v>6239</v>
      </c>
      <c r="B1865" s="58">
        <v>38352</v>
      </c>
      <c r="C1865" s="58">
        <v>42716</v>
      </c>
      <c r="D1865" s="15">
        <v>14424</v>
      </c>
      <c r="E1865" s="45" t="s">
        <v>11</v>
      </c>
      <c r="F1865" s="14"/>
      <c r="G1865" s="56" t="s">
        <v>4850</v>
      </c>
      <c r="H1865" s="56" t="s">
        <v>4851</v>
      </c>
      <c r="I1865" s="54" t="e">
        <f>_xlfn.XLOOKUP(H1865,[1]Sheet2!$G:$G,[1]Sheet2!$B:$B)</f>
        <v>#N/A</v>
      </c>
      <c r="J1865" s="54" t="e">
        <f>_xlfn.XLOOKUP(H1865,[1]Sheet2!$G:$G,[1]Sheet2!$C:$C)</f>
        <v>#N/A</v>
      </c>
      <c r="K1865" s="37" t="s">
        <v>4440</v>
      </c>
      <c r="L1865" s="59" t="s">
        <v>4838</v>
      </c>
      <c r="M1865" s="14" t="s">
        <v>10</v>
      </c>
      <c r="N1865" s="13" t="s">
        <v>606</v>
      </c>
      <c r="O1865" s="13" t="s">
        <v>606</v>
      </c>
      <c r="P1865" s="13" t="s">
        <v>606</v>
      </c>
      <c r="Q1865" s="13" t="s">
        <v>606</v>
      </c>
      <c r="R1865" s="13" t="s">
        <v>606</v>
      </c>
      <c r="S1865" s="13"/>
      <c r="T1865" s="13"/>
      <c r="U1865" s="10">
        <v>30</v>
      </c>
      <c r="V1865" s="9" t="s">
        <v>4432</v>
      </c>
      <c r="W1865" s="38" t="s">
        <v>4431</v>
      </c>
      <c r="X1865" s="13" t="s">
        <v>26</v>
      </c>
    </row>
    <row r="1866" spans="1:24" s="24" customFormat="1" hidden="1" x14ac:dyDescent="0.3">
      <c r="A1866" s="38" t="s">
        <v>6239</v>
      </c>
      <c r="B1866" s="38">
        <v>31288</v>
      </c>
      <c r="C1866" s="38">
        <v>932818</v>
      </c>
      <c r="D1866" s="38" t="s">
        <v>4852</v>
      </c>
      <c r="E1866" s="57" t="s">
        <v>589</v>
      </c>
      <c r="F1866" s="62"/>
      <c r="G1866" s="57" t="s">
        <v>4853</v>
      </c>
      <c r="H1866" s="57" t="s">
        <v>4854</v>
      </c>
      <c r="I1866" s="54" t="e">
        <f>_xlfn.XLOOKUP(H1866,[1]Sheet2!$G:$G,[1]Sheet2!$B:$B)</f>
        <v>#N/A</v>
      </c>
      <c r="J1866" s="54" t="e">
        <f>_xlfn.XLOOKUP(H1866,[1]Sheet2!$G:$G,[1]Sheet2!$C:$C)</f>
        <v>#N/A</v>
      </c>
      <c r="K1866" s="38" t="s">
        <v>4855</v>
      </c>
      <c r="L1866" s="62" t="s">
        <v>4856</v>
      </c>
      <c r="M1866" s="14" t="s">
        <v>10</v>
      </c>
      <c r="N1866" s="13" t="s">
        <v>606</v>
      </c>
      <c r="O1866" s="13" t="s">
        <v>606</v>
      </c>
      <c r="P1866" s="13" t="s">
        <v>606</v>
      </c>
      <c r="Q1866" s="13" t="s">
        <v>606</v>
      </c>
      <c r="R1866" s="13" t="s">
        <v>606</v>
      </c>
      <c r="S1866" s="38"/>
      <c r="T1866" s="38"/>
      <c r="U1866" s="10">
        <v>27</v>
      </c>
      <c r="V1866" s="13" t="s">
        <v>601</v>
      </c>
      <c r="W1866" s="38" t="s">
        <v>4429</v>
      </c>
      <c r="X1866" s="13" t="s">
        <v>26</v>
      </c>
    </row>
    <row r="1867" spans="1:24" s="24" customFormat="1" hidden="1" x14ac:dyDescent="0.3">
      <c r="A1867" s="38" t="s">
        <v>6239</v>
      </c>
      <c r="B1867" s="38">
        <v>31287</v>
      </c>
      <c r="C1867" s="38">
        <v>932819</v>
      </c>
      <c r="D1867" s="38" t="s">
        <v>4857</v>
      </c>
      <c r="E1867" s="57" t="s">
        <v>1875</v>
      </c>
      <c r="F1867" s="62"/>
      <c r="G1867" s="57" t="s">
        <v>4858</v>
      </c>
      <c r="H1867" s="57" t="s">
        <v>4859</v>
      </c>
      <c r="I1867" s="54" t="e">
        <f>_xlfn.XLOOKUP(H1867,[1]Sheet2!$G:$G,[1]Sheet2!$B:$B)</f>
        <v>#N/A</v>
      </c>
      <c r="J1867" s="54" t="e">
        <f>_xlfn.XLOOKUP(H1867,[1]Sheet2!$G:$G,[1]Sheet2!$C:$C)</f>
        <v>#N/A</v>
      </c>
      <c r="K1867" s="38" t="s">
        <v>4855</v>
      </c>
      <c r="L1867" s="62" t="s">
        <v>4856</v>
      </c>
      <c r="M1867" s="14" t="s">
        <v>10</v>
      </c>
      <c r="N1867" s="13" t="s">
        <v>606</v>
      </c>
      <c r="O1867" s="13" t="s">
        <v>606</v>
      </c>
      <c r="P1867" s="13" t="s">
        <v>606</v>
      </c>
      <c r="Q1867" s="13" t="s">
        <v>606</v>
      </c>
      <c r="R1867" s="13" t="s">
        <v>606</v>
      </c>
      <c r="S1867" s="38"/>
      <c r="T1867" s="38"/>
      <c r="U1867" s="10">
        <v>27</v>
      </c>
      <c r="V1867" s="13" t="s">
        <v>601</v>
      </c>
      <c r="W1867" s="38" t="s">
        <v>4429</v>
      </c>
      <c r="X1867" s="13" t="s">
        <v>26</v>
      </c>
    </row>
    <row r="1868" spans="1:24" s="24" customFormat="1" hidden="1" x14ac:dyDescent="0.3">
      <c r="A1868" s="38" t="s">
        <v>6239</v>
      </c>
      <c r="B1868" s="38">
        <v>31411</v>
      </c>
      <c r="C1868" s="38">
        <v>931959</v>
      </c>
      <c r="D1868" s="38" t="s">
        <v>4860</v>
      </c>
      <c r="E1868" s="57" t="s">
        <v>589</v>
      </c>
      <c r="F1868" s="62"/>
      <c r="G1868" s="57" t="s">
        <v>4861</v>
      </c>
      <c r="H1868" s="57" t="s">
        <v>4862</v>
      </c>
      <c r="I1868" s="54" t="e">
        <f>_xlfn.XLOOKUP(H1868,[1]Sheet2!$G:$G,[1]Sheet2!$B:$B)</f>
        <v>#N/A</v>
      </c>
      <c r="J1868" s="54" t="e">
        <f>_xlfn.XLOOKUP(H1868,[1]Sheet2!$G:$G,[1]Sheet2!$C:$C)</f>
        <v>#N/A</v>
      </c>
      <c r="K1868" s="38" t="s">
        <v>4855</v>
      </c>
      <c r="L1868" s="62" t="s">
        <v>4856</v>
      </c>
      <c r="M1868" s="14" t="s">
        <v>10</v>
      </c>
      <c r="N1868" s="13" t="s">
        <v>606</v>
      </c>
      <c r="O1868" s="13" t="s">
        <v>606</v>
      </c>
      <c r="P1868" s="13" t="s">
        <v>606</v>
      </c>
      <c r="Q1868" s="13" t="s">
        <v>606</v>
      </c>
      <c r="R1868" s="13" t="s">
        <v>606</v>
      </c>
      <c r="S1868" s="38"/>
      <c r="T1868" s="38"/>
      <c r="U1868" s="10">
        <v>27</v>
      </c>
      <c r="V1868" s="13" t="s">
        <v>601</v>
      </c>
      <c r="W1868" s="38" t="s">
        <v>4429</v>
      </c>
      <c r="X1868" s="13" t="s">
        <v>26</v>
      </c>
    </row>
    <row r="1869" spans="1:24" s="24" customFormat="1" hidden="1" x14ac:dyDescent="0.3">
      <c r="A1869" s="38" t="s">
        <v>6239</v>
      </c>
      <c r="B1869" s="38">
        <v>31215</v>
      </c>
      <c r="C1869" s="38">
        <v>208158</v>
      </c>
      <c r="D1869" s="38" t="s">
        <v>4863</v>
      </c>
      <c r="E1869" s="57" t="s">
        <v>589</v>
      </c>
      <c r="F1869" s="62"/>
      <c r="G1869" s="57" t="s">
        <v>4864</v>
      </c>
      <c r="H1869" s="57" t="s">
        <v>4865</v>
      </c>
      <c r="I1869" s="54" t="e">
        <f>_xlfn.XLOOKUP(H1869,[1]Sheet2!$G:$G,[1]Sheet2!$B:$B)</f>
        <v>#N/A</v>
      </c>
      <c r="J1869" s="54" t="e">
        <f>_xlfn.XLOOKUP(H1869,[1]Sheet2!$G:$G,[1]Sheet2!$C:$C)</f>
        <v>#N/A</v>
      </c>
      <c r="K1869" s="38" t="s">
        <v>4855</v>
      </c>
      <c r="L1869" s="62" t="s">
        <v>4856</v>
      </c>
      <c r="M1869" s="14" t="s">
        <v>10</v>
      </c>
      <c r="N1869" s="13" t="s">
        <v>606</v>
      </c>
      <c r="O1869" s="13" t="s">
        <v>606</v>
      </c>
      <c r="P1869" s="13" t="s">
        <v>606</v>
      </c>
      <c r="Q1869" s="13" t="s">
        <v>606</v>
      </c>
      <c r="R1869" s="13" t="s">
        <v>606</v>
      </c>
      <c r="S1869" s="38"/>
      <c r="T1869" s="38"/>
      <c r="U1869" s="10">
        <v>27</v>
      </c>
      <c r="V1869" s="13" t="s">
        <v>601</v>
      </c>
      <c r="W1869" s="38" t="s">
        <v>4429</v>
      </c>
      <c r="X1869" s="13" t="s">
        <v>26</v>
      </c>
    </row>
    <row r="1870" spans="1:24" s="24" customFormat="1" hidden="1" x14ac:dyDescent="0.3">
      <c r="A1870" s="38" t="s">
        <v>6239</v>
      </c>
      <c r="B1870" s="38">
        <v>31216</v>
      </c>
      <c r="C1870" s="38">
        <v>931960</v>
      </c>
      <c r="D1870" s="38" t="s">
        <v>4866</v>
      </c>
      <c r="E1870" s="57" t="s">
        <v>589</v>
      </c>
      <c r="F1870" s="62"/>
      <c r="G1870" s="57" t="s">
        <v>4867</v>
      </c>
      <c r="H1870" s="57" t="s">
        <v>4868</v>
      </c>
      <c r="I1870" s="54" t="e">
        <f>_xlfn.XLOOKUP(H1870,[1]Sheet2!$G:$G,[1]Sheet2!$B:$B)</f>
        <v>#N/A</v>
      </c>
      <c r="J1870" s="54" t="e">
        <f>_xlfn.XLOOKUP(H1870,[1]Sheet2!$G:$G,[1]Sheet2!$C:$C)</f>
        <v>#N/A</v>
      </c>
      <c r="K1870" s="38" t="s">
        <v>4855</v>
      </c>
      <c r="L1870" s="62" t="s">
        <v>4856</v>
      </c>
      <c r="M1870" s="14" t="s">
        <v>10</v>
      </c>
      <c r="N1870" s="13" t="s">
        <v>606</v>
      </c>
      <c r="O1870" s="13" t="s">
        <v>606</v>
      </c>
      <c r="P1870" s="13" t="s">
        <v>606</v>
      </c>
      <c r="Q1870" s="13" t="s">
        <v>606</v>
      </c>
      <c r="R1870" s="13" t="s">
        <v>606</v>
      </c>
      <c r="S1870" s="38"/>
      <c r="T1870" s="38"/>
      <c r="U1870" s="10">
        <v>27</v>
      </c>
      <c r="V1870" s="13" t="s">
        <v>601</v>
      </c>
      <c r="W1870" s="38" t="s">
        <v>4429</v>
      </c>
      <c r="X1870" s="13" t="s">
        <v>26</v>
      </c>
    </row>
    <row r="1871" spans="1:24" s="24" customFormat="1" hidden="1" x14ac:dyDescent="0.3">
      <c r="A1871" s="38" t="s">
        <v>6239</v>
      </c>
      <c r="B1871" s="38">
        <v>31218</v>
      </c>
      <c r="C1871" s="38">
        <v>931937</v>
      </c>
      <c r="D1871" s="38" t="s">
        <v>4869</v>
      </c>
      <c r="E1871" s="57" t="s">
        <v>589</v>
      </c>
      <c r="F1871" s="62"/>
      <c r="G1871" s="57" t="s">
        <v>4870</v>
      </c>
      <c r="H1871" s="57" t="s">
        <v>4871</v>
      </c>
      <c r="I1871" s="54" t="e">
        <f>_xlfn.XLOOKUP(H1871,[1]Sheet2!$G:$G,[1]Sheet2!$B:$B)</f>
        <v>#N/A</v>
      </c>
      <c r="J1871" s="54" t="e">
        <f>_xlfn.XLOOKUP(H1871,[1]Sheet2!$G:$G,[1]Sheet2!$C:$C)</f>
        <v>#N/A</v>
      </c>
      <c r="K1871" s="38" t="s">
        <v>4855</v>
      </c>
      <c r="L1871" s="62" t="s">
        <v>4856</v>
      </c>
      <c r="M1871" s="14" t="s">
        <v>10</v>
      </c>
      <c r="N1871" s="13" t="s">
        <v>606</v>
      </c>
      <c r="O1871" s="13" t="s">
        <v>606</v>
      </c>
      <c r="P1871" s="13" t="s">
        <v>606</v>
      </c>
      <c r="Q1871" s="13" t="s">
        <v>606</v>
      </c>
      <c r="R1871" s="13" t="s">
        <v>606</v>
      </c>
      <c r="S1871" s="38"/>
      <c r="T1871" s="38"/>
      <c r="U1871" s="10">
        <v>27</v>
      </c>
      <c r="V1871" s="13" t="s">
        <v>601</v>
      </c>
      <c r="W1871" s="38" t="s">
        <v>4429</v>
      </c>
      <c r="X1871" s="13" t="s">
        <v>26</v>
      </c>
    </row>
    <row r="1872" spans="1:24" s="24" customFormat="1" hidden="1" x14ac:dyDescent="0.3">
      <c r="A1872" s="38" t="s">
        <v>6239</v>
      </c>
      <c r="B1872" s="38">
        <v>19189</v>
      </c>
      <c r="C1872" s="38">
        <v>73141</v>
      </c>
      <c r="D1872" s="38" t="s">
        <v>4872</v>
      </c>
      <c r="E1872" s="57" t="s">
        <v>1875</v>
      </c>
      <c r="F1872" s="62"/>
      <c r="G1872" s="57" t="s">
        <v>4873</v>
      </c>
      <c r="H1872" s="57" t="s">
        <v>4874</v>
      </c>
      <c r="I1872" s="54" t="e">
        <f>_xlfn.XLOOKUP(H1872,[1]Sheet2!$G:$G,[1]Sheet2!$B:$B)</f>
        <v>#N/A</v>
      </c>
      <c r="J1872" s="54" t="e">
        <f>_xlfn.XLOOKUP(H1872,[1]Sheet2!$G:$G,[1]Sheet2!$C:$C)</f>
        <v>#N/A</v>
      </c>
      <c r="K1872" s="38" t="s">
        <v>4855</v>
      </c>
      <c r="L1872" s="62" t="s">
        <v>4856</v>
      </c>
      <c r="M1872" s="14" t="s">
        <v>10</v>
      </c>
      <c r="N1872" s="13" t="s">
        <v>606</v>
      </c>
      <c r="O1872" s="13" t="s">
        <v>606</v>
      </c>
      <c r="P1872" s="13" t="s">
        <v>606</v>
      </c>
      <c r="Q1872" s="13" t="s">
        <v>606</v>
      </c>
      <c r="R1872" s="13" t="s">
        <v>606</v>
      </c>
      <c r="S1872" s="38"/>
      <c r="T1872" s="38"/>
      <c r="U1872" s="10">
        <v>27</v>
      </c>
      <c r="V1872" s="13" t="s">
        <v>601</v>
      </c>
      <c r="W1872" s="38" t="s">
        <v>4429</v>
      </c>
      <c r="X1872" s="13" t="s">
        <v>26</v>
      </c>
    </row>
    <row r="1873" spans="1:24" s="24" customFormat="1" hidden="1" x14ac:dyDescent="0.3">
      <c r="A1873" s="38" t="s">
        <v>6239</v>
      </c>
      <c r="B1873" s="38">
        <v>31887</v>
      </c>
      <c r="C1873" s="38">
        <v>2296</v>
      </c>
      <c r="D1873" s="38" t="s">
        <v>4899</v>
      </c>
      <c r="E1873" s="57" t="s">
        <v>588</v>
      </c>
      <c r="F1873" s="62"/>
      <c r="G1873" s="57" t="s">
        <v>4681</v>
      </c>
      <c r="H1873" s="57" t="s">
        <v>4900</v>
      </c>
      <c r="I1873" s="54" t="e">
        <f>_xlfn.XLOOKUP(H1873,[1]Sheet2!$G:$G,[1]Sheet2!$B:$B)</f>
        <v>#N/A</v>
      </c>
      <c r="J1873" s="54" t="e">
        <f>_xlfn.XLOOKUP(H1873,[1]Sheet2!$G:$G,[1]Sheet2!$C:$C)</f>
        <v>#N/A</v>
      </c>
      <c r="K1873" s="38" t="s">
        <v>4855</v>
      </c>
      <c r="L1873" s="62" t="s">
        <v>4901</v>
      </c>
      <c r="M1873" s="14" t="s">
        <v>10</v>
      </c>
      <c r="N1873" s="13" t="s">
        <v>606</v>
      </c>
      <c r="O1873" s="13" t="s">
        <v>606</v>
      </c>
      <c r="P1873" s="13" t="s">
        <v>606</v>
      </c>
      <c r="Q1873" s="13" t="s">
        <v>606</v>
      </c>
      <c r="R1873" s="13" t="s">
        <v>606</v>
      </c>
      <c r="S1873" s="38"/>
      <c r="T1873" s="38"/>
      <c r="U1873" s="10">
        <v>30</v>
      </c>
      <c r="V1873" s="9" t="s">
        <v>4432</v>
      </c>
      <c r="W1873" s="38" t="s">
        <v>4429</v>
      </c>
      <c r="X1873" s="13" t="s">
        <v>26</v>
      </c>
    </row>
    <row r="1874" spans="1:24" s="24" customFormat="1" hidden="1" x14ac:dyDescent="0.3">
      <c r="A1874" s="38" t="s">
        <v>6239</v>
      </c>
      <c r="B1874" s="38">
        <v>23111</v>
      </c>
      <c r="C1874" s="38">
        <v>94921</v>
      </c>
      <c r="D1874" s="38" t="s">
        <v>4902</v>
      </c>
      <c r="E1874" s="45" t="s">
        <v>11</v>
      </c>
      <c r="F1874" s="62"/>
      <c r="G1874" s="57" t="s">
        <v>4903</v>
      </c>
      <c r="H1874" s="57" t="s">
        <v>4904</v>
      </c>
      <c r="I1874" s="54" t="e">
        <f>_xlfn.XLOOKUP(H1874,[1]Sheet2!$G:$G,[1]Sheet2!$B:$B)</f>
        <v>#N/A</v>
      </c>
      <c r="J1874" s="54" t="e">
        <f>_xlfn.XLOOKUP(H1874,[1]Sheet2!$G:$G,[1]Sheet2!$C:$C)</f>
        <v>#N/A</v>
      </c>
      <c r="K1874" s="38" t="s">
        <v>4855</v>
      </c>
      <c r="L1874" s="62" t="s">
        <v>4901</v>
      </c>
      <c r="M1874" s="14" t="s">
        <v>10</v>
      </c>
      <c r="N1874" s="13" t="s">
        <v>606</v>
      </c>
      <c r="O1874" s="13" t="s">
        <v>606</v>
      </c>
      <c r="P1874" s="13" t="s">
        <v>606</v>
      </c>
      <c r="Q1874" s="13" t="s">
        <v>606</v>
      </c>
      <c r="R1874" s="13" t="s">
        <v>606</v>
      </c>
      <c r="S1874" s="38"/>
      <c r="T1874" s="38"/>
      <c r="U1874" s="10">
        <v>30</v>
      </c>
      <c r="V1874" s="9" t="s">
        <v>4432</v>
      </c>
      <c r="W1874" s="38" t="s">
        <v>4429</v>
      </c>
      <c r="X1874" s="13" t="s">
        <v>26</v>
      </c>
    </row>
    <row r="1875" spans="1:24" s="24" customFormat="1" hidden="1" x14ac:dyDescent="0.3">
      <c r="A1875" s="38" t="s">
        <v>6239</v>
      </c>
      <c r="B1875" s="38">
        <v>24157</v>
      </c>
      <c r="C1875" s="38">
        <v>9989</v>
      </c>
      <c r="D1875" s="38" t="s">
        <v>4905</v>
      </c>
      <c r="E1875" s="45" t="s">
        <v>11</v>
      </c>
      <c r="F1875" s="62"/>
      <c r="G1875" s="57" t="s">
        <v>4906</v>
      </c>
      <c r="H1875" s="57" t="s">
        <v>4907</v>
      </c>
      <c r="I1875" s="54" t="e">
        <f>_xlfn.XLOOKUP(H1875,[1]Sheet2!$G:$G,[1]Sheet2!$B:$B)</f>
        <v>#N/A</v>
      </c>
      <c r="J1875" s="54" t="e">
        <f>_xlfn.XLOOKUP(H1875,[1]Sheet2!$G:$G,[1]Sheet2!$C:$C)</f>
        <v>#N/A</v>
      </c>
      <c r="K1875" s="38" t="s">
        <v>4855</v>
      </c>
      <c r="L1875" s="62" t="s">
        <v>4901</v>
      </c>
      <c r="M1875" s="14" t="s">
        <v>10</v>
      </c>
      <c r="N1875" s="13" t="s">
        <v>606</v>
      </c>
      <c r="O1875" s="13" t="s">
        <v>606</v>
      </c>
      <c r="P1875" s="13" t="s">
        <v>606</v>
      </c>
      <c r="Q1875" s="13" t="s">
        <v>606</v>
      </c>
      <c r="R1875" s="13" t="s">
        <v>606</v>
      </c>
      <c r="S1875" s="38"/>
      <c r="T1875" s="38"/>
      <c r="U1875" s="10">
        <v>5</v>
      </c>
      <c r="V1875" s="9" t="s">
        <v>4432</v>
      </c>
      <c r="W1875" s="38" t="s">
        <v>4429</v>
      </c>
      <c r="X1875" s="13" t="s">
        <v>26</v>
      </c>
    </row>
    <row r="1876" spans="1:24" s="24" customFormat="1" hidden="1" x14ac:dyDescent="0.3">
      <c r="A1876" s="38" t="s">
        <v>6239</v>
      </c>
      <c r="B1876" s="38">
        <v>39571</v>
      </c>
      <c r="C1876" s="38">
        <v>1013607</v>
      </c>
      <c r="D1876" s="38" t="s">
        <v>4908</v>
      </c>
      <c r="E1876" s="45" t="s">
        <v>11</v>
      </c>
      <c r="F1876" s="62"/>
      <c r="G1876" s="57" t="s">
        <v>4909</v>
      </c>
      <c r="H1876" s="57" t="s">
        <v>4910</v>
      </c>
      <c r="I1876" s="54" t="e">
        <f>_xlfn.XLOOKUP(H1876,[1]Sheet2!$G:$G,[1]Sheet2!$B:$B)</f>
        <v>#N/A</v>
      </c>
      <c r="J1876" s="54" t="e">
        <f>_xlfn.XLOOKUP(H1876,[1]Sheet2!$G:$G,[1]Sheet2!$C:$C)</f>
        <v>#N/A</v>
      </c>
      <c r="K1876" s="38" t="s">
        <v>4855</v>
      </c>
      <c r="L1876" s="62" t="s">
        <v>4911</v>
      </c>
      <c r="M1876" s="14" t="s">
        <v>10</v>
      </c>
      <c r="N1876" s="13" t="s">
        <v>606</v>
      </c>
      <c r="O1876" s="13" t="s">
        <v>606</v>
      </c>
      <c r="P1876" s="13" t="s">
        <v>606</v>
      </c>
      <c r="Q1876" s="13" t="s">
        <v>606</v>
      </c>
      <c r="R1876" s="13" t="s">
        <v>606</v>
      </c>
      <c r="S1876" s="38"/>
      <c r="T1876" s="38"/>
      <c r="U1876" s="10">
        <v>30</v>
      </c>
      <c r="V1876" s="13" t="s">
        <v>601</v>
      </c>
      <c r="W1876" s="38" t="s">
        <v>4429</v>
      </c>
      <c r="X1876" s="13" t="s">
        <v>26</v>
      </c>
    </row>
    <row r="1877" spans="1:24" s="24" customFormat="1" hidden="1" x14ac:dyDescent="0.3">
      <c r="A1877" s="38" t="s">
        <v>6239</v>
      </c>
      <c r="B1877" s="38">
        <v>33319</v>
      </c>
      <c r="C1877" s="38">
        <v>578293</v>
      </c>
      <c r="D1877" s="38" t="s">
        <v>4912</v>
      </c>
      <c r="E1877" s="57" t="s">
        <v>1949</v>
      </c>
      <c r="F1877" s="62"/>
      <c r="G1877" s="57" t="s">
        <v>4913</v>
      </c>
      <c r="H1877" s="57" t="s">
        <v>4914</v>
      </c>
      <c r="I1877" s="54" t="e">
        <f>_xlfn.XLOOKUP(H1877,[1]Sheet2!$G:$G,[1]Sheet2!$B:$B)</f>
        <v>#N/A</v>
      </c>
      <c r="J1877" s="54" t="e">
        <f>_xlfn.XLOOKUP(H1877,[1]Sheet2!$G:$G,[1]Sheet2!$C:$C)</f>
        <v>#N/A</v>
      </c>
      <c r="K1877" s="38" t="s">
        <v>4855</v>
      </c>
      <c r="L1877" s="62" t="s">
        <v>4911</v>
      </c>
      <c r="M1877" s="14" t="s">
        <v>10</v>
      </c>
      <c r="N1877" s="13" t="s">
        <v>606</v>
      </c>
      <c r="O1877" s="13" t="s">
        <v>606</v>
      </c>
      <c r="P1877" s="13" t="s">
        <v>606</v>
      </c>
      <c r="Q1877" s="13" t="s">
        <v>606</v>
      </c>
      <c r="R1877" s="13" t="s">
        <v>606</v>
      </c>
      <c r="S1877" s="38"/>
      <c r="T1877" s="38"/>
      <c r="U1877" s="10">
        <v>30</v>
      </c>
      <c r="V1877" s="13" t="s">
        <v>601</v>
      </c>
      <c r="W1877" s="38" t="s">
        <v>4429</v>
      </c>
      <c r="X1877" s="13" t="s">
        <v>26</v>
      </c>
    </row>
    <row r="1878" spans="1:24" s="24" customFormat="1" hidden="1" x14ac:dyDescent="0.3">
      <c r="A1878" s="38" t="s">
        <v>6239</v>
      </c>
      <c r="B1878" s="38">
        <v>38124</v>
      </c>
      <c r="C1878" s="38">
        <v>1009507</v>
      </c>
      <c r="D1878" s="38" t="s">
        <v>4915</v>
      </c>
      <c r="E1878" s="57" t="s">
        <v>586</v>
      </c>
      <c r="F1878" s="62"/>
      <c r="G1878" s="57" t="s">
        <v>4916</v>
      </c>
      <c r="H1878" s="57" t="s">
        <v>4917</v>
      </c>
      <c r="I1878" s="54" t="e">
        <f>_xlfn.XLOOKUP(H1878,[1]Sheet2!$G:$G,[1]Sheet2!$B:$B)</f>
        <v>#N/A</v>
      </c>
      <c r="J1878" s="54" t="e">
        <f>_xlfn.XLOOKUP(H1878,[1]Sheet2!$G:$G,[1]Sheet2!$C:$C)</f>
        <v>#N/A</v>
      </c>
      <c r="K1878" s="38" t="s">
        <v>4855</v>
      </c>
      <c r="L1878" s="62" t="s">
        <v>4911</v>
      </c>
      <c r="M1878" s="14" t="s">
        <v>10</v>
      </c>
      <c r="N1878" s="13" t="s">
        <v>606</v>
      </c>
      <c r="O1878" s="13" t="s">
        <v>606</v>
      </c>
      <c r="P1878" s="13" t="s">
        <v>606</v>
      </c>
      <c r="Q1878" s="13" t="s">
        <v>606</v>
      </c>
      <c r="R1878" s="13" t="s">
        <v>606</v>
      </c>
      <c r="S1878" s="38"/>
      <c r="T1878" s="38"/>
      <c r="U1878" s="10">
        <v>10</v>
      </c>
      <c r="V1878" s="9" t="s">
        <v>4432</v>
      </c>
      <c r="W1878" s="38" t="s">
        <v>4429</v>
      </c>
      <c r="X1878" s="13" t="s">
        <v>26</v>
      </c>
    </row>
    <row r="1879" spans="1:24" s="24" customFormat="1" hidden="1" x14ac:dyDescent="0.3">
      <c r="A1879" s="38" t="s">
        <v>6239</v>
      </c>
      <c r="B1879" s="38">
        <v>37942</v>
      </c>
      <c r="C1879" s="38">
        <v>2452</v>
      </c>
      <c r="D1879" s="38" t="s">
        <v>4918</v>
      </c>
      <c r="E1879" s="57" t="s">
        <v>4919</v>
      </c>
      <c r="F1879" s="62"/>
      <c r="G1879" s="57" t="s">
        <v>4920</v>
      </c>
      <c r="H1879" s="57" t="s">
        <v>4921</v>
      </c>
      <c r="I1879" s="54" t="e">
        <f>_xlfn.XLOOKUP(H1879,[1]Sheet2!$G:$G,[1]Sheet2!$B:$B)</f>
        <v>#N/A</v>
      </c>
      <c r="J1879" s="54" t="e">
        <f>_xlfn.XLOOKUP(H1879,[1]Sheet2!$G:$G,[1]Sheet2!$C:$C)</f>
        <v>#N/A</v>
      </c>
      <c r="K1879" s="38" t="s">
        <v>4855</v>
      </c>
      <c r="L1879" s="62" t="s">
        <v>4922</v>
      </c>
      <c r="M1879" s="14" t="s">
        <v>10</v>
      </c>
      <c r="N1879" s="13" t="s">
        <v>606</v>
      </c>
      <c r="O1879" s="13" t="s">
        <v>606</v>
      </c>
      <c r="P1879" s="13" t="s">
        <v>606</v>
      </c>
      <c r="Q1879" s="13" t="s">
        <v>606</v>
      </c>
      <c r="R1879" s="13" t="s">
        <v>606</v>
      </c>
      <c r="S1879" s="38"/>
      <c r="T1879" s="38"/>
      <c r="U1879" s="10">
        <v>10</v>
      </c>
      <c r="V1879" s="9" t="s">
        <v>4432</v>
      </c>
      <c r="W1879" s="38" t="s">
        <v>4429</v>
      </c>
      <c r="X1879" s="13" t="s">
        <v>26</v>
      </c>
    </row>
    <row r="1880" spans="1:24" s="24" customFormat="1" hidden="1" x14ac:dyDescent="0.3">
      <c r="A1880" s="38" t="s">
        <v>6239</v>
      </c>
      <c r="B1880" s="38">
        <v>37942</v>
      </c>
      <c r="C1880" s="38">
        <v>2452</v>
      </c>
      <c r="D1880" s="38" t="s">
        <v>4923</v>
      </c>
      <c r="E1880" s="57" t="s">
        <v>586</v>
      </c>
      <c r="F1880" s="62"/>
      <c r="G1880" s="57" t="s">
        <v>4920</v>
      </c>
      <c r="H1880" s="57" t="s">
        <v>4921</v>
      </c>
      <c r="I1880" s="54" t="e">
        <f>_xlfn.XLOOKUP(H1880,[1]Sheet2!$G:$G,[1]Sheet2!$B:$B)</f>
        <v>#N/A</v>
      </c>
      <c r="J1880" s="54" t="e">
        <f>_xlfn.XLOOKUP(H1880,[1]Sheet2!$G:$G,[1]Sheet2!$C:$C)</f>
        <v>#N/A</v>
      </c>
      <c r="K1880" s="38" t="s">
        <v>4855</v>
      </c>
      <c r="L1880" s="62" t="s">
        <v>4922</v>
      </c>
      <c r="M1880" s="14" t="s">
        <v>10</v>
      </c>
      <c r="N1880" s="13" t="s">
        <v>606</v>
      </c>
      <c r="O1880" s="13" t="s">
        <v>606</v>
      </c>
      <c r="P1880" s="13" t="s">
        <v>606</v>
      </c>
      <c r="Q1880" s="13" t="s">
        <v>606</v>
      </c>
      <c r="R1880" s="13" t="s">
        <v>606</v>
      </c>
      <c r="S1880" s="38"/>
      <c r="T1880" s="38"/>
      <c r="U1880" s="10">
        <v>10</v>
      </c>
      <c r="V1880" s="9" t="s">
        <v>4432</v>
      </c>
      <c r="W1880" s="38" t="s">
        <v>4429</v>
      </c>
      <c r="X1880" s="13" t="s">
        <v>26</v>
      </c>
    </row>
    <row r="1881" spans="1:24" s="24" customFormat="1" hidden="1" x14ac:dyDescent="0.3">
      <c r="A1881" s="38" t="s">
        <v>6239</v>
      </c>
      <c r="B1881" s="38">
        <v>37942</v>
      </c>
      <c r="C1881" s="38">
        <v>2452</v>
      </c>
      <c r="D1881" s="38" t="s">
        <v>4924</v>
      </c>
      <c r="E1881" s="57" t="s">
        <v>586</v>
      </c>
      <c r="F1881" s="62"/>
      <c r="G1881" s="57" t="s">
        <v>4920</v>
      </c>
      <c r="H1881" s="57" t="s">
        <v>4921</v>
      </c>
      <c r="I1881" s="54" t="e">
        <f>_xlfn.XLOOKUP(H1881,[1]Sheet2!$G:$G,[1]Sheet2!$B:$B)</f>
        <v>#N/A</v>
      </c>
      <c r="J1881" s="54" t="e">
        <f>_xlfn.XLOOKUP(H1881,[1]Sheet2!$G:$G,[1]Sheet2!$C:$C)</f>
        <v>#N/A</v>
      </c>
      <c r="K1881" s="38" t="s">
        <v>4855</v>
      </c>
      <c r="L1881" s="62" t="s">
        <v>4922</v>
      </c>
      <c r="M1881" s="14" t="s">
        <v>10</v>
      </c>
      <c r="N1881" s="13" t="s">
        <v>606</v>
      </c>
      <c r="O1881" s="13" t="s">
        <v>606</v>
      </c>
      <c r="P1881" s="13" t="s">
        <v>606</v>
      </c>
      <c r="Q1881" s="13" t="s">
        <v>606</v>
      </c>
      <c r="R1881" s="13" t="s">
        <v>606</v>
      </c>
      <c r="S1881" s="38"/>
      <c r="T1881" s="38"/>
      <c r="U1881" s="10">
        <v>10</v>
      </c>
      <c r="V1881" s="9" t="s">
        <v>4432</v>
      </c>
      <c r="W1881" s="38" t="s">
        <v>4429</v>
      </c>
      <c r="X1881" s="13" t="s">
        <v>26</v>
      </c>
    </row>
    <row r="1882" spans="1:24" s="24" customFormat="1" hidden="1" x14ac:dyDescent="0.3">
      <c r="A1882" s="38" t="s">
        <v>6239</v>
      </c>
      <c r="B1882" s="38">
        <v>37942</v>
      </c>
      <c r="C1882" s="38">
        <v>2452</v>
      </c>
      <c r="D1882" s="38" t="s">
        <v>4925</v>
      </c>
      <c r="E1882" s="45" t="s">
        <v>1128</v>
      </c>
      <c r="F1882" s="62"/>
      <c r="G1882" s="57" t="s">
        <v>4920</v>
      </c>
      <c r="H1882" s="57" t="s">
        <v>4921</v>
      </c>
      <c r="I1882" s="54" t="e">
        <f>_xlfn.XLOOKUP(H1882,[1]Sheet2!$G:$G,[1]Sheet2!$B:$B)</f>
        <v>#N/A</v>
      </c>
      <c r="J1882" s="54" t="e">
        <f>_xlfn.XLOOKUP(H1882,[1]Sheet2!$G:$G,[1]Sheet2!$C:$C)</f>
        <v>#N/A</v>
      </c>
      <c r="K1882" s="38" t="s">
        <v>4855</v>
      </c>
      <c r="L1882" s="62" t="s">
        <v>4922</v>
      </c>
      <c r="M1882" s="14" t="s">
        <v>10</v>
      </c>
      <c r="N1882" s="13" t="s">
        <v>606</v>
      </c>
      <c r="O1882" s="13" t="s">
        <v>606</v>
      </c>
      <c r="P1882" s="13" t="s">
        <v>606</v>
      </c>
      <c r="Q1882" s="13" t="s">
        <v>606</v>
      </c>
      <c r="R1882" s="13" t="s">
        <v>606</v>
      </c>
      <c r="S1882" s="38"/>
      <c r="T1882" s="38"/>
      <c r="U1882" s="10">
        <v>10</v>
      </c>
      <c r="V1882" s="9" t="s">
        <v>4432</v>
      </c>
      <c r="W1882" s="38" t="s">
        <v>4429</v>
      </c>
      <c r="X1882" s="13" t="s">
        <v>26</v>
      </c>
    </row>
    <row r="1883" spans="1:24" s="24" customFormat="1" hidden="1" x14ac:dyDescent="0.3">
      <c r="A1883" s="38" t="s">
        <v>6239</v>
      </c>
      <c r="B1883" s="38">
        <v>37942</v>
      </c>
      <c r="C1883" s="38">
        <v>2452</v>
      </c>
      <c r="D1883" s="38" t="s">
        <v>4926</v>
      </c>
      <c r="E1883" s="45" t="s">
        <v>590</v>
      </c>
      <c r="F1883" s="62"/>
      <c r="G1883" s="57" t="s">
        <v>4920</v>
      </c>
      <c r="H1883" s="57" t="s">
        <v>4921</v>
      </c>
      <c r="I1883" s="54" t="e">
        <f>_xlfn.XLOOKUP(H1883,[1]Sheet2!$G:$G,[1]Sheet2!$B:$B)</f>
        <v>#N/A</v>
      </c>
      <c r="J1883" s="54" t="e">
        <f>_xlfn.XLOOKUP(H1883,[1]Sheet2!$G:$G,[1]Sheet2!$C:$C)</f>
        <v>#N/A</v>
      </c>
      <c r="K1883" s="38" t="s">
        <v>4855</v>
      </c>
      <c r="L1883" s="62" t="s">
        <v>4922</v>
      </c>
      <c r="M1883" s="14" t="s">
        <v>10</v>
      </c>
      <c r="N1883" s="13" t="s">
        <v>606</v>
      </c>
      <c r="O1883" s="13" t="s">
        <v>606</v>
      </c>
      <c r="P1883" s="13" t="s">
        <v>606</v>
      </c>
      <c r="Q1883" s="13" t="s">
        <v>606</v>
      </c>
      <c r="R1883" s="13" t="s">
        <v>606</v>
      </c>
      <c r="S1883" s="38"/>
      <c r="T1883" s="38"/>
      <c r="U1883" s="10">
        <v>10</v>
      </c>
      <c r="V1883" s="9" t="s">
        <v>4432</v>
      </c>
      <c r="W1883" s="38" t="s">
        <v>4429</v>
      </c>
      <c r="X1883" s="13" t="s">
        <v>26</v>
      </c>
    </row>
    <row r="1884" spans="1:24" s="24" customFormat="1" hidden="1" x14ac:dyDescent="0.3">
      <c r="A1884" s="38" t="s">
        <v>6239</v>
      </c>
      <c r="B1884" s="38">
        <v>37942</v>
      </c>
      <c r="C1884" s="38">
        <v>2452</v>
      </c>
      <c r="D1884" s="38" t="s">
        <v>4927</v>
      </c>
      <c r="E1884" s="57" t="s">
        <v>586</v>
      </c>
      <c r="F1884" s="62"/>
      <c r="G1884" s="57" t="s">
        <v>4920</v>
      </c>
      <c r="H1884" s="57" t="s">
        <v>4921</v>
      </c>
      <c r="I1884" s="54" t="e">
        <f>_xlfn.XLOOKUP(H1884,[1]Sheet2!$G:$G,[1]Sheet2!$B:$B)</f>
        <v>#N/A</v>
      </c>
      <c r="J1884" s="54" t="e">
        <f>_xlfn.XLOOKUP(H1884,[1]Sheet2!$G:$G,[1]Sheet2!$C:$C)</f>
        <v>#N/A</v>
      </c>
      <c r="K1884" s="38" t="s">
        <v>4855</v>
      </c>
      <c r="L1884" s="62" t="s">
        <v>4922</v>
      </c>
      <c r="M1884" s="14" t="s">
        <v>10</v>
      </c>
      <c r="N1884" s="13" t="s">
        <v>606</v>
      </c>
      <c r="O1884" s="13" t="s">
        <v>606</v>
      </c>
      <c r="P1884" s="13" t="s">
        <v>606</v>
      </c>
      <c r="Q1884" s="13" t="s">
        <v>606</v>
      </c>
      <c r="R1884" s="13" t="s">
        <v>606</v>
      </c>
      <c r="S1884" s="38"/>
      <c r="T1884" s="38"/>
      <c r="U1884" s="10">
        <v>10</v>
      </c>
      <c r="V1884" s="9" t="s">
        <v>4432</v>
      </c>
      <c r="W1884" s="38" t="s">
        <v>4429</v>
      </c>
      <c r="X1884" s="13" t="s">
        <v>26</v>
      </c>
    </row>
    <row r="1885" spans="1:24" s="24" customFormat="1" hidden="1" x14ac:dyDescent="0.3">
      <c r="A1885" s="38" t="s">
        <v>6239</v>
      </c>
      <c r="B1885" s="38">
        <v>37942</v>
      </c>
      <c r="C1885" s="38">
        <v>2452</v>
      </c>
      <c r="D1885" s="38" t="s">
        <v>4928</v>
      </c>
      <c r="E1885" s="57" t="s">
        <v>586</v>
      </c>
      <c r="F1885" s="62"/>
      <c r="G1885" s="57" t="s">
        <v>4920</v>
      </c>
      <c r="H1885" s="57" t="s">
        <v>4921</v>
      </c>
      <c r="I1885" s="54" t="e">
        <f>_xlfn.XLOOKUP(H1885,[1]Sheet2!$G:$G,[1]Sheet2!$B:$B)</f>
        <v>#N/A</v>
      </c>
      <c r="J1885" s="54" t="e">
        <f>_xlfn.XLOOKUP(H1885,[1]Sheet2!$G:$G,[1]Sheet2!$C:$C)</f>
        <v>#N/A</v>
      </c>
      <c r="K1885" s="38" t="s">
        <v>4855</v>
      </c>
      <c r="L1885" s="62" t="s">
        <v>4922</v>
      </c>
      <c r="M1885" s="14" t="s">
        <v>10</v>
      </c>
      <c r="N1885" s="13" t="s">
        <v>606</v>
      </c>
      <c r="O1885" s="13" t="s">
        <v>606</v>
      </c>
      <c r="P1885" s="13" t="s">
        <v>606</v>
      </c>
      <c r="Q1885" s="13" t="s">
        <v>606</v>
      </c>
      <c r="R1885" s="13" t="s">
        <v>606</v>
      </c>
      <c r="S1885" s="38"/>
      <c r="T1885" s="38"/>
      <c r="U1885" s="10">
        <v>10</v>
      </c>
      <c r="V1885" s="9" t="s">
        <v>4432</v>
      </c>
      <c r="W1885" s="38" t="s">
        <v>4429</v>
      </c>
      <c r="X1885" s="13" t="s">
        <v>26</v>
      </c>
    </row>
    <row r="1886" spans="1:24" s="24" customFormat="1" hidden="1" x14ac:dyDescent="0.3">
      <c r="A1886" s="38" t="s">
        <v>6239</v>
      </c>
      <c r="B1886" s="38">
        <v>37942</v>
      </c>
      <c r="C1886" s="38">
        <v>2452</v>
      </c>
      <c r="D1886" s="38" t="s">
        <v>4929</v>
      </c>
      <c r="E1886" s="57" t="s">
        <v>4919</v>
      </c>
      <c r="F1886" s="62"/>
      <c r="G1886" s="57" t="s">
        <v>4920</v>
      </c>
      <c r="H1886" s="57" t="s">
        <v>4921</v>
      </c>
      <c r="I1886" s="54" t="e">
        <f>_xlfn.XLOOKUP(H1886,[1]Sheet2!$G:$G,[1]Sheet2!$B:$B)</f>
        <v>#N/A</v>
      </c>
      <c r="J1886" s="54" t="e">
        <f>_xlfn.XLOOKUP(H1886,[1]Sheet2!$G:$G,[1]Sheet2!$C:$C)</f>
        <v>#N/A</v>
      </c>
      <c r="K1886" s="38" t="s">
        <v>4855</v>
      </c>
      <c r="L1886" s="62" t="s">
        <v>4922</v>
      </c>
      <c r="M1886" s="14" t="s">
        <v>10</v>
      </c>
      <c r="N1886" s="13" t="s">
        <v>606</v>
      </c>
      <c r="O1886" s="13" t="s">
        <v>606</v>
      </c>
      <c r="P1886" s="13" t="s">
        <v>606</v>
      </c>
      <c r="Q1886" s="13" t="s">
        <v>606</v>
      </c>
      <c r="R1886" s="13" t="s">
        <v>606</v>
      </c>
      <c r="S1886" s="38"/>
      <c r="T1886" s="38"/>
      <c r="U1886" s="10">
        <v>10</v>
      </c>
      <c r="V1886" s="9" t="s">
        <v>4432</v>
      </c>
      <c r="W1886" s="38" t="s">
        <v>4429</v>
      </c>
      <c r="X1886" s="13" t="s">
        <v>26</v>
      </c>
    </row>
    <row r="1887" spans="1:24" s="24" customFormat="1" hidden="1" x14ac:dyDescent="0.3">
      <c r="A1887" s="38" t="s">
        <v>6239</v>
      </c>
      <c r="B1887" s="38">
        <v>37942</v>
      </c>
      <c r="C1887" s="38">
        <v>2452</v>
      </c>
      <c r="D1887" s="38" t="s">
        <v>4930</v>
      </c>
      <c r="E1887" s="45" t="s">
        <v>1128</v>
      </c>
      <c r="F1887" s="62"/>
      <c r="G1887" s="57" t="s">
        <v>4920</v>
      </c>
      <c r="H1887" s="57" t="s">
        <v>4921</v>
      </c>
      <c r="I1887" s="54" t="e">
        <f>_xlfn.XLOOKUP(H1887,[1]Sheet2!$G:$G,[1]Sheet2!$B:$B)</f>
        <v>#N/A</v>
      </c>
      <c r="J1887" s="54" t="e">
        <f>_xlfn.XLOOKUP(H1887,[1]Sheet2!$G:$G,[1]Sheet2!$C:$C)</f>
        <v>#N/A</v>
      </c>
      <c r="K1887" s="38" t="s">
        <v>4855</v>
      </c>
      <c r="L1887" s="62" t="s">
        <v>4922</v>
      </c>
      <c r="M1887" s="14" t="s">
        <v>10</v>
      </c>
      <c r="N1887" s="13" t="s">
        <v>606</v>
      </c>
      <c r="O1887" s="13" t="s">
        <v>606</v>
      </c>
      <c r="P1887" s="13" t="s">
        <v>606</v>
      </c>
      <c r="Q1887" s="13" t="s">
        <v>606</v>
      </c>
      <c r="R1887" s="13" t="s">
        <v>606</v>
      </c>
      <c r="S1887" s="38"/>
      <c r="T1887" s="38"/>
      <c r="U1887" s="10">
        <v>10</v>
      </c>
      <c r="V1887" s="9" t="s">
        <v>4432</v>
      </c>
      <c r="W1887" s="38" t="s">
        <v>4429</v>
      </c>
      <c r="X1887" s="13" t="s">
        <v>26</v>
      </c>
    </row>
    <row r="1888" spans="1:24" s="24" customFormat="1" hidden="1" x14ac:dyDescent="0.3">
      <c r="A1888" s="38" t="s">
        <v>6239</v>
      </c>
      <c r="B1888" s="38">
        <v>37942</v>
      </c>
      <c r="C1888" s="38">
        <v>2452</v>
      </c>
      <c r="D1888" s="38" t="s">
        <v>4931</v>
      </c>
      <c r="E1888" s="57" t="s">
        <v>1728</v>
      </c>
      <c r="F1888" s="62"/>
      <c r="G1888" s="57" t="s">
        <v>4920</v>
      </c>
      <c r="H1888" s="57" t="s">
        <v>4921</v>
      </c>
      <c r="I1888" s="54" t="e">
        <f>_xlfn.XLOOKUP(H1888,[1]Sheet2!$G:$G,[1]Sheet2!$B:$B)</f>
        <v>#N/A</v>
      </c>
      <c r="J1888" s="54" t="e">
        <f>_xlfn.XLOOKUP(H1888,[1]Sheet2!$G:$G,[1]Sheet2!$C:$C)</f>
        <v>#N/A</v>
      </c>
      <c r="K1888" s="38" t="s">
        <v>4855</v>
      </c>
      <c r="L1888" s="62" t="s">
        <v>4922</v>
      </c>
      <c r="M1888" s="14" t="s">
        <v>10</v>
      </c>
      <c r="N1888" s="13" t="s">
        <v>606</v>
      </c>
      <c r="O1888" s="13" t="s">
        <v>606</v>
      </c>
      <c r="P1888" s="13" t="s">
        <v>606</v>
      </c>
      <c r="Q1888" s="13" t="s">
        <v>606</v>
      </c>
      <c r="R1888" s="13" t="s">
        <v>606</v>
      </c>
      <c r="S1888" s="38"/>
      <c r="T1888" s="38"/>
      <c r="U1888" s="10">
        <v>10</v>
      </c>
      <c r="V1888" s="9" t="s">
        <v>4432</v>
      </c>
      <c r="W1888" s="38" t="s">
        <v>4429</v>
      </c>
      <c r="X1888" s="13" t="s">
        <v>26</v>
      </c>
    </row>
    <row r="1889" spans="1:24" s="24" customFormat="1" hidden="1" x14ac:dyDescent="0.3">
      <c r="A1889" s="38" t="s">
        <v>6239</v>
      </c>
      <c r="B1889" s="38">
        <v>37942</v>
      </c>
      <c r="C1889" s="38">
        <v>2452</v>
      </c>
      <c r="D1889" s="38" t="s">
        <v>4932</v>
      </c>
      <c r="E1889" s="57" t="s">
        <v>586</v>
      </c>
      <c r="F1889" s="62"/>
      <c r="G1889" s="57" t="s">
        <v>4920</v>
      </c>
      <c r="H1889" s="57" t="s">
        <v>4921</v>
      </c>
      <c r="I1889" s="54" t="e">
        <f>_xlfn.XLOOKUP(H1889,[1]Sheet2!$G:$G,[1]Sheet2!$B:$B)</f>
        <v>#N/A</v>
      </c>
      <c r="J1889" s="54" t="e">
        <f>_xlfn.XLOOKUP(H1889,[1]Sheet2!$G:$G,[1]Sheet2!$C:$C)</f>
        <v>#N/A</v>
      </c>
      <c r="K1889" s="38" t="s">
        <v>4855</v>
      </c>
      <c r="L1889" s="62" t="s">
        <v>4922</v>
      </c>
      <c r="M1889" s="14" t="s">
        <v>10</v>
      </c>
      <c r="N1889" s="13" t="s">
        <v>606</v>
      </c>
      <c r="O1889" s="13" t="s">
        <v>606</v>
      </c>
      <c r="P1889" s="13" t="s">
        <v>606</v>
      </c>
      <c r="Q1889" s="13" t="s">
        <v>606</v>
      </c>
      <c r="R1889" s="13" t="s">
        <v>606</v>
      </c>
      <c r="S1889" s="38"/>
      <c r="T1889" s="38"/>
      <c r="U1889" s="10">
        <v>10</v>
      </c>
      <c r="V1889" s="9" t="s">
        <v>4432</v>
      </c>
      <c r="W1889" s="38" t="s">
        <v>4429</v>
      </c>
      <c r="X1889" s="13" t="s">
        <v>26</v>
      </c>
    </row>
    <row r="1890" spans="1:24" s="24" customFormat="1" hidden="1" x14ac:dyDescent="0.3">
      <c r="A1890" s="38" t="s">
        <v>6239</v>
      </c>
      <c r="B1890" s="38">
        <v>37942</v>
      </c>
      <c r="C1890" s="38">
        <v>2452</v>
      </c>
      <c r="D1890" s="38" t="s">
        <v>4933</v>
      </c>
      <c r="E1890" s="57" t="s">
        <v>4919</v>
      </c>
      <c r="F1890" s="62"/>
      <c r="G1890" s="57" t="s">
        <v>4920</v>
      </c>
      <c r="H1890" s="57" t="s">
        <v>4921</v>
      </c>
      <c r="I1890" s="54" t="e">
        <f>_xlfn.XLOOKUP(H1890,[1]Sheet2!$G:$G,[1]Sheet2!$B:$B)</f>
        <v>#N/A</v>
      </c>
      <c r="J1890" s="54" t="e">
        <f>_xlfn.XLOOKUP(H1890,[1]Sheet2!$G:$G,[1]Sheet2!$C:$C)</f>
        <v>#N/A</v>
      </c>
      <c r="K1890" s="38" t="s">
        <v>4855</v>
      </c>
      <c r="L1890" s="62" t="s">
        <v>4922</v>
      </c>
      <c r="M1890" s="14" t="s">
        <v>10</v>
      </c>
      <c r="N1890" s="13" t="s">
        <v>606</v>
      </c>
      <c r="O1890" s="13" t="s">
        <v>606</v>
      </c>
      <c r="P1890" s="13" t="s">
        <v>606</v>
      </c>
      <c r="Q1890" s="13" t="s">
        <v>606</v>
      </c>
      <c r="R1890" s="13" t="s">
        <v>606</v>
      </c>
      <c r="S1890" s="38"/>
      <c r="T1890" s="38"/>
      <c r="U1890" s="10">
        <v>10</v>
      </c>
      <c r="V1890" s="9" t="s">
        <v>4432</v>
      </c>
      <c r="W1890" s="38" t="s">
        <v>4429</v>
      </c>
      <c r="X1890" s="13" t="s">
        <v>26</v>
      </c>
    </row>
    <row r="1891" spans="1:24" s="24" customFormat="1" hidden="1" x14ac:dyDescent="0.3">
      <c r="A1891" s="38" t="s">
        <v>6239</v>
      </c>
      <c r="B1891" s="38">
        <v>37942</v>
      </c>
      <c r="C1891" s="38">
        <v>2452</v>
      </c>
      <c r="D1891" s="38" t="s">
        <v>4934</v>
      </c>
      <c r="E1891" s="57" t="s">
        <v>4919</v>
      </c>
      <c r="F1891" s="62"/>
      <c r="G1891" s="57" t="s">
        <v>4920</v>
      </c>
      <c r="H1891" s="57" t="s">
        <v>4921</v>
      </c>
      <c r="I1891" s="54" t="e">
        <f>_xlfn.XLOOKUP(H1891,[1]Sheet2!$G:$G,[1]Sheet2!$B:$B)</f>
        <v>#N/A</v>
      </c>
      <c r="J1891" s="54" t="e">
        <f>_xlfn.XLOOKUP(H1891,[1]Sheet2!$G:$G,[1]Sheet2!$C:$C)</f>
        <v>#N/A</v>
      </c>
      <c r="K1891" s="38" t="s">
        <v>4855</v>
      </c>
      <c r="L1891" s="62" t="s">
        <v>4922</v>
      </c>
      <c r="M1891" s="14" t="s">
        <v>10</v>
      </c>
      <c r="N1891" s="13" t="s">
        <v>606</v>
      </c>
      <c r="O1891" s="13" t="s">
        <v>606</v>
      </c>
      <c r="P1891" s="13" t="s">
        <v>606</v>
      </c>
      <c r="Q1891" s="13" t="s">
        <v>606</v>
      </c>
      <c r="R1891" s="13" t="s">
        <v>606</v>
      </c>
      <c r="S1891" s="38"/>
      <c r="T1891" s="38"/>
      <c r="U1891" s="10">
        <v>10</v>
      </c>
      <c r="V1891" s="9" t="s">
        <v>4432</v>
      </c>
      <c r="W1891" s="38" t="s">
        <v>4429</v>
      </c>
      <c r="X1891" s="13" t="s">
        <v>26</v>
      </c>
    </row>
    <row r="1892" spans="1:24" s="24" customFormat="1" hidden="1" x14ac:dyDescent="0.3">
      <c r="A1892" s="38" t="s">
        <v>6239</v>
      </c>
      <c r="B1892" s="38">
        <v>37942</v>
      </c>
      <c r="C1892" s="38">
        <v>2452</v>
      </c>
      <c r="D1892" s="38" t="s">
        <v>4935</v>
      </c>
      <c r="E1892" s="57" t="s">
        <v>586</v>
      </c>
      <c r="F1892" s="62"/>
      <c r="G1892" s="57" t="s">
        <v>4920</v>
      </c>
      <c r="H1892" s="57" t="s">
        <v>4921</v>
      </c>
      <c r="I1892" s="54" t="e">
        <f>_xlfn.XLOOKUP(H1892,[1]Sheet2!$G:$G,[1]Sheet2!$B:$B)</f>
        <v>#N/A</v>
      </c>
      <c r="J1892" s="54" t="e">
        <f>_xlfn.XLOOKUP(H1892,[1]Sheet2!$G:$G,[1]Sheet2!$C:$C)</f>
        <v>#N/A</v>
      </c>
      <c r="K1892" s="38" t="s">
        <v>4855</v>
      </c>
      <c r="L1892" s="62" t="s">
        <v>4922</v>
      </c>
      <c r="M1892" s="14" t="s">
        <v>10</v>
      </c>
      <c r="N1892" s="13" t="s">
        <v>606</v>
      </c>
      <c r="O1892" s="13" t="s">
        <v>606</v>
      </c>
      <c r="P1892" s="13" t="s">
        <v>606</v>
      </c>
      <c r="Q1892" s="13" t="s">
        <v>606</v>
      </c>
      <c r="R1892" s="13" t="s">
        <v>606</v>
      </c>
      <c r="S1892" s="38"/>
      <c r="T1892" s="38"/>
      <c r="U1892" s="10">
        <v>10</v>
      </c>
      <c r="V1892" s="9" t="s">
        <v>4432</v>
      </c>
      <c r="W1892" s="38" t="s">
        <v>4429</v>
      </c>
      <c r="X1892" s="13" t="s">
        <v>26</v>
      </c>
    </row>
    <row r="1893" spans="1:24" s="24" customFormat="1" hidden="1" x14ac:dyDescent="0.3">
      <c r="A1893" s="38" t="s">
        <v>6239</v>
      </c>
      <c r="B1893" s="38">
        <v>37942</v>
      </c>
      <c r="C1893" s="38">
        <v>2452</v>
      </c>
      <c r="D1893" s="38" t="s">
        <v>4936</v>
      </c>
      <c r="E1893" s="45" t="s">
        <v>590</v>
      </c>
      <c r="F1893" s="62"/>
      <c r="G1893" s="57" t="s">
        <v>4920</v>
      </c>
      <c r="H1893" s="57" t="s">
        <v>4921</v>
      </c>
      <c r="I1893" s="54" t="e">
        <f>_xlfn.XLOOKUP(H1893,[1]Sheet2!$G:$G,[1]Sheet2!$B:$B)</f>
        <v>#N/A</v>
      </c>
      <c r="J1893" s="54" t="e">
        <f>_xlfn.XLOOKUP(H1893,[1]Sheet2!$G:$G,[1]Sheet2!$C:$C)</f>
        <v>#N/A</v>
      </c>
      <c r="K1893" s="38" t="s">
        <v>4855</v>
      </c>
      <c r="L1893" s="62" t="s">
        <v>4922</v>
      </c>
      <c r="M1893" s="14" t="s">
        <v>10</v>
      </c>
      <c r="N1893" s="13" t="s">
        <v>606</v>
      </c>
      <c r="O1893" s="13" t="s">
        <v>606</v>
      </c>
      <c r="P1893" s="13" t="s">
        <v>606</v>
      </c>
      <c r="Q1893" s="13" t="s">
        <v>606</v>
      </c>
      <c r="R1893" s="13" t="s">
        <v>606</v>
      </c>
      <c r="S1893" s="38"/>
      <c r="T1893" s="38"/>
      <c r="U1893" s="10">
        <v>10</v>
      </c>
      <c r="V1893" s="9" t="s">
        <v>4432</v>
      </c>
      <c r="W1893" s="38" t="s">
        <v>4429</v>
      </c>
      <c r="X1893" s="13" t="s">
        <v>26</v>
      </c>
    </row>
    <row r="1894" spans="1:24" s="24" customFormat="1" hidden="1" x14ac:dyDescent="0.3">
      <c r="A1894" s="38" t="s">
        <v>6239</v>
      </c>
      <c r="B1894" s="38">
        <v>30267</v>
      </c>
      <c r="C1894" s="38">
        <v>932902</v>
      </c>
      <c r="D1894" s="38" t="s">
        <v>4937</v>
      </c>
      <c r="E1894" s="57" t="s">
        <v>589</v>
      </c>
      <c r="F1894" s="62"/>
      <c r="G1894" s="57" t="s">
        <v>4938</v>
      </c>
      <c r="H1894" s="57" t="s">
        <v>4939</v>
      </c>
      <c r="I1894" s="54" t="e">
        <f>_xlfn.XLOOKUP(H1894,[1]Sheet2!$G:$G,[1]Sheet2!$B:$B)</f>
        <v>#N/A</v>
      </c>
      <c r="J1894" s="54" t="e">
        <f>_xlfn.XLOOKUP(H1894,[1]Sheet2!$G:$G,[1]Sheet2!$C:$C)</f>
        <v>#N/A</v>
      </c>
      <c r="K1894" s="38" t="s">
        <v>4855</v>
      </c>
      <c r="L1894" s="62" t="s">
        <v>4940</v>
      </c>
      <c r="M1894" s="14" t="s">
        <v>10</v>
      </c>
      <c r="N1894" s="13" t="s">
        <v>606</v>
      </c>
      <c r="O1894" s="13" t="s">
        <v>606</v>
      </c>
      <c r="P1894" s="13" t="s">
        <v>606</v>
      </c>
      <c r="Q1894" s="13" t="s">
        <v>606</v>
      </c>
      <c r="R1894" s="13" t="s">
        <v>606</v>
      </c>
      <c r="S1894" s="38"/>
      <c r="T1894" s="38"/>
      <c r="U1894" s="10">
        <v>20</v>
      </c>
      <c r="V1894" s="9" t="s">
        <v>4432</v>
      </c>
      <c r="W1894" s="38" t="s">
        <v>4429</v>
      </c>
      <c r="X1894" s="13" t="s">
        <v>26</v>
      </c>
    </row>
    <row r="1895" spans="1:24" s="24" customFormat="1" hidden="1" x14ac:dyDescent="0.3">
      <c r="A1895" s="38" t="s">
        <v>6239</v>
      </c>
      <c r="B1895" s="38">
        <v>29009</v>
      </c>
      <c r="C1895" s="38">
        <v>571981</v>
      </c>
      <c r="D1895" s="38" t="s">
        <v>4941</v>
      </c>
      <c r="E1895" s="57" t="s">
        <v>589</v>
      </c>
      <c r="F1895" s="62"/>
      <c r="G1895" s="57" t="s">
        <v>4942</v>
      </c>
      <c r="H1895" s="57" t="s">
        <v>4943</v>
      </c>
      <c r="I1895" s="54" t="e">
        <f>_xlfn.XLOOKUP(H1895,[1]Sheet2!$G:$G,[1]Sheet2!$B:$B)</f>
        <v>#N/A</v>
      </c>
      <c r="J1895" s="54" t="e">
        <f>_xlfn.XLOOKUP(H1895,[1]Sheet2!$G:$G,[1]Sheet2!$C:$C)</f>
        <v>#N/A</v>
      </c>
      <c r="K1895" s="38" t="s">
        <v>4855</v>
      </c>
      <c r="L1895" s="62" t="s">
        <v>4944</v>
      </c>
      <c r="M1895" s="14" t="s">
        <v>10</v>
      </c>
      <c r="N1895" s="13" t="s">
        <v>606</v>
      </c>
      <c r="O1895" s="13" t="s">
        <v>606</v>
      </c>
      <c r="P1895" s="13" t="s">
        <v>606</v>
      </c>
      <c r="Q1895" s="13" t="s">
        <v>606</v>
      </c>
      <c r="R1895" s="13" t="s">
        <v>606</v>
      </c>
      <c r="S1895" s="38"/>
      <c r="T1895" s="38"/>
      <c r="U1895" s="10">
        <v>25</v>
      </c>
      <c r="V1895" s="9" t="s">
        <v>4432</v>
      </c>
      <c r="W1895" s="38" t="s">
        <v>4431</v>
      </c>
      <c r="X1895" s="13" t="s">
        <v>26</v>
      </c>
    </row>
    <row r="1896" spans="1:24" s="24" customFormat="1" hidden="1" x14ac:dyDescent="0.3">
      <c r="A1896" s="38" t="s">
        <v>6239</v>
      </c>
      <c r="B1896" s="38">
        <v>29009</v>
      </c>
      <c r="C1896" s="38">
        <v>571981</v>
      </c>
      <c r="D1896" s="38" t="s">
        <v>4945</v>
      </c>
      <c r="E1896" s="57" t="s">
        <v>1788</v>
      </c>
      <c r="F1896" s="62"/>
      <c r="G1896" s="57" t="s">
        <v>4942</v>
      </c>
      <c r="H1896" s="57" t="s">
        <v>4943</v>
      </c>
      <c r="I1896" s="54" t="e">
        <f>_xlfn.XLOOKUP(H1896,[1]Sheet2!$G:$G,[1]Sheet2!$B:$B)</f>
        <v>#N/A</v>
      </c>
      <c r="J1896" s="54" t="e">
        <f>_xlfn.XLOOKUP(H1896,[1]Sheet2!$G:$G,[1]Sheet2!$C:$C)</f>
        <v>#N/A</v>
      </c>
      <c r="K1896" s="38" t="s">
        <v>4855</v>
      </c>
      <c r="L1896" s="62" t="s">
        <v>4944</v>
      </c>
      <c r="M1896" s="14" t="s">
        <v>10</v>
      </c>
      <c r="N1896" s="13" t="s">
        <v>606</v>
      </c>
      <c r="O1896" s="13" t="s">
        <v>606</v>
      </c>
      <c r="P1896" s="13" t="s">
        <v>606</v>
      </c>
      <c r="Q1896" s="13" t="s">
        <v>606</v>
      </c>
      <c r="R1896" s="13" t="s">
        <v>606</v>
      </c>
      <c r="S1896" s="38"/>
      <c r="T1896" s="38"/>
      <c r="U1896" s="10">
        <v>25</v>
      </c>
      <c r="V1896" s="9" t="s">
        <v>4432</v>
      </c>
      <c r="W1896" s="38" t="s">
        <v>4431</v>
      </c>
      <c r="X1896" s="13" t="s">
        <v>26</v>
      </c>
    </row>
    <row r="1897" spans="1:24" s="24" customFormat="1" hidden="1" x14ac:dyDescent="0.3">
      <c r="A1897" s="38" t="s">
        <v>6239</v>
      </c>
      <c r="B1897" s="38">
        <v>29009</v>
      </c>
      <c r="C1897" s="38">
        <v>571981</v>
      </c>
      <c r="D1897" s="38" t="s">
        <v>4946</v>
      </c>
      <c r="E1897" s="57" t="s">
        <v>589</v>
      </c>
      <c r="F1897" s="62"/>
      <c r="G1897" s="57" t="s">
        <v>4942</v>
      </c>
      <c r="H1897" s="57" t="s">
        <v>4943</v>
      </c>
      <c r="I1897" s="54" t="e">
        <f>_xlfn.XLOOKUP(H1897,[1]Sheet2!$G:$G,[1]Sheet2!$B:$B)</f>
        <v>#N/A</v>
      </c>
      <c r="J1897" s="54" t="e">
        <f>_xlfn.XLOOKUP(H1897,[1]Sheet2!$G:$G,[1]Sheet2!$C:$C)</f>
        <v>#N/A</v>
      </c>
      <c r="K1897" s="38" t="s">
        <v>4855</v>
      </c>
      <c r="L1897" s="62" t="s">
        <v>4944</v>
      </c>
      <c r="M1897" s="14" t="s">
        <v>10</v>
      </c>
      <c r="N1897" s="13" t="s">
        <v>606</v>
      </c>
      <c r="O1897" s="13" t="s">
        <v>606</v>
      </c>
      <c r="P1897" s="13" t="s">
        <v>606</v>
      </c>
      <c r="Q1897" s="13" t="s">
        <v>606</v>
      </c>
      <c r="R1897" s="13" t="s">
        <v>606</v>
      </c>
      <c r="S1897" s="38"/>
      <c r="T1897" s="38"/>
      <c r="U1897" s="10">
        <v>25</v>
      </c>
      <c r="V1897" s="9" t="s">
        <v>4432</v>
      </c>
      <c r="W1897" s="38" t="s">
        <v>4431</v>
      </c>
      <c r="X1897" s="13" t="s">
        <v>26</v>
      </c>
    </row>
    <row r="1898" spans="1:24" s="24" customFormat="1" hidden="1" x14ac:dyDescent="0.3">
      <c r="A1898" s="38" t="s">
        <v>6239</v>
      </c>
      <c r="B1898" s="38">
        <v>29009</v>
      </c>
      <c r="C1898" s="38">
        <v>571981</v>
      </c>
      <c r="D1898" s="38" t="s">
        <v>4947</v>
      </c>
      <c r="E1898" s="57" t="s">
        <v>1788</v>
      </c>
      <c r="F1898" s="62"/>
      <c r="G1898" s="57" t="s">
        <v>4942</v>
      </c>
      <c r="H1898" s="57" t="s">
        <v>4943</v>
      </c>
      <c r="I1898" s="54" t="e">
        <f>_xlfn.XLOOKUP(H1898,[1]Sheet2!$G:$G,[1]Sheet2!$B:$B)</f>
        <v>#N/A</v>
      </c>
      <c r="J1898" s="54" t="e">
        <f>_xlfn.XLOOKUP(H1898,[1]Sheet2!$G:$G,[1]Sheet2!$C:$C)</f>
        <v>#N/A</v>
      </c>
      <c r="K1898" s="38" t="s">
        <v>4855</v>
      </c>
      <c r="L1898" s="62" t="s">
        <v>4944</v>
      </c>
      <c r="M1898" s="14" t="s">
        <v>10</v>
      </c>
      <c r="N1898" s="13" t="s">
        <v>606</v>
      </c>
      <c r="O1898" s="13" t="s">
        <v>606</v>
      </c>
      <c r="P1898" s="13" t="s">
        <v>606</v>
      </c>
      <c r="Q1898" s="13" t="s">
        <v>606</v>
      </c>
      <c r="R1898" s="13" t="s">
        <v>606</v>
      </c>
      <c r="S1898" s="38"/>
      <c r="T1898" s="38"/>
      <c r="U1898" s="10">
        <v>25</v>
      </c>
      <c r="V1898" s="9" t="s">
        <v>4432</v>
      </c>
      <c r="W1898" s="38" t="s">
        <v>4431</v>
      </c>
      <c r="X1898" s="13" t="s">
        <v>26</v>
      </c>
    </row>
    <row r="1899" spans="1:24" s="24" customFormat="1" hidden="1" x14ac:dyDescent="0.3">
      <c r="A1899" s="38" t="s">
        <v>6239</v>
      </c>
      <c r="B1899" s="38">
        <v>29009</v>
      </c>
      <c r="C1899" s="38">
        <v>571981</v>
      </c>
      <c r="D1899" s="38" t="s">
        <v>4948</v>
      </c>
      <c r="E1899" s="57" t="s">
        <v>1788</v>
      </c>
      <c r="F1899" s="62"/>
      <c r="G1899" s="57" t="s">
        <v>4942</v>
      </c>
      <c r="H1899" s="57" t="s">
        <v>4943</v>
      </c>
      <c r="I1899" s="54" t="e">
        <f>_xlfn.XLOOKUP(H1899,[1]Sheet2!$G:$G,[1]Sheet2!$B:$B)</f>
        <v>#N/A</v>
      </c>
      <c r="J1899" s="54" t="e">
        <f>_xlfn.XLOOKUP(H1899,[1]Sheet2!$G:$G,[1]Sheet2!$C:$C)</f>
        <v>#N/A</v>
      </c>
      <c r="K1899" s="38" t="s">
        <v>4855</v>
      </c>
      <c r="L1899" s="62" t="s">
        <v>4944</v>
      </c>
      <c r="M1899" s="14" t="s">
        <v>10</v>
      </c>
      <c r="N1899" s="13" t="s">
        <v>606</v>
      </c>
      <c r="O1899" s="13" t="s">
        <v>606</v>
      </c>
      <c r="P1899" s="13" t="s">
        <v>606</v>
      </c>
      <c r="Q1899" s="13" t="s">
        <v>606</v>
      </c>
      <c r="R1899" s="13" t="s">
        <v>606</v>
      </c>
      <c r="S1899" s="38"/>
      <c r="T1899" s="38"/>
      <c r="U1899" s="10">
        <v>25</v>
      </c>
      <c r="V1899" s="9" t="s">
        <v>4432</v>
      </c>
      <c r="W1899" s="38" t="s">
        <v>4431</v>
      </c>
      <c r="X1899" s="13" t="s">
        <v>26</v>
      </c>
    </row>
    <row r="1900" spans="1:24" s="24" customFormat="1" hidden="1" x14ac:dyDescent="0.3">
      <c r="A1900" s="38" t="s">
        <v>6239</v>
      </c>
      <c r="B1900" s="38">
        <v>40355</v>
      </c>
      <c r="C1900" s="38">
        <v>1014228</v>
      </c>
      <c r="D1900" s="38" t="s">
        <v>4949</v>
      </c>
      <c r="E1900" s="57" t="s">
        <v>593</v>
      </c>
      <c r="F1900" s="62"/>
      <c r="G1900" s="57" t="s">
        <v>4950</v>
      </c>
      <c r="H1900" s="57" t="s">
        <v>4951</v>
      </c>
      <c r="I1900" s="54" t="e">
        <f>_xlfn.XLOOKUP(H1900,[1]Sheet2!$G:$G,[1]Sheet2!$B:$B)</f>
        <v>#N/A</v>
      </c>
      <c r="J1900" s="54" t="e">
        <f>_xlfn.XLOOKUP(H1900,[1]Sheet2!$G:$G,[1]Sheet2!$C:$C)</f>
        <v>#N/A</v>
      </c>
      <c r="K1900" s="38" t="s">
        <v>4855</v>
      </c>
      <c r="L1900" s="62" t="s">
        <v>4952</v>
      </c>
      <c r="M1900" s="14" t="s">
        <v>10</v>
      </c>
      <c r="N1900" s="13" t="s">
        <v>606</v>
      </c>
      <c r="O1900" s="13" t="s">
        <v>606</v>
      </c>
      <c r="P1900" s="13" t="s">
        <v>606</v>
      </c>
      <c r="Q1900" s="13" t="s">
        <v>606</v>
      </c>
      <c r="R1900" s="13" t="s">
        <v>606</v>
      </c>
      <c r="S1900" s="38"/>
      <c r="T1900" s="38"/>
      <c r="U1900" s="10">
        <v>30</v>
      </c>
      <c r="V1900" s="9" t="s">
        <v>4432</v>
      </c>
      <c r="W1900" s="38" t="s">
        <v>4429</v>
      </c>
      <c r="X1900" s="13" t="s">
        <v>26</v>
      </c>
    </row>
    <row r="1901" spans="1:24" s="24" customFormat="1" hidden="1" x14ac:dyDescent="0.3">
      <c r="A1901" s="38" t="s">
        <v>6239</v>
      </c>
      <c r="B1901" s="38">
        <v>40355</v>
      </c>
      <c r="C1901" s="38">
        <v>1014228</v>
      </c>
      <c r="D1901" s="38" t="s">
        <v>4953</v>
      </c>
      <c r="E1901" s="57" t="s">
        <v>593</v>
      </c>
      <c r="F1901" s="62"/>
      <c r="G1901" s="57" t="s">
        <v>4950</v>
      </c>
      <c r="H1901" s="57" t="s">
        <v>4951</v>
      </c>
      <c r="I1901" s="54" t="e">
        <f>_xlfn.XLOOKUP(H1901,[1]Sheet2!$G:$G,[1]Sheet2!$B:$B)</f>
        <v>#N/A</v>
      </c>
      <c r="J1901" s="54" t="e">
        <f>_xlfn.XLOOKUP(H1901,[1]Sheet2!$G:$G,[1]Sheet2!$C:$C)</f>
        <v>#N/A</v>
      </c>
      <c r="K1901" s="38" t="s">
        <v>4855</v>
      </c>
      <c r="L1901" s="62" t="s">
        <v>4952</v>
      </c>
      <c r="M1901" s="14" t="s">
        <v>10</v>
      </c>
      <c r="N1901" s="13" t="s">
        <v>606</v>
      </c>
      <c r="O1901" s="13" t="s">
        <v>606</v>
      </c>
      <c r="P1901" s="13" t="s">
        <v>606</v>
      </c>
      <c r="Q1901" s="13" t="s">
        <v>606</v>
      </c>
      <c r="R1901" s="13" t="s">
        <v>606</v>
      </c>
      <c r="S1901" s="38"/>
      <c r="T1901" s="38"/>
      <c r="U1901" s="10">
        <v>30</v>
      </c>
      <c r="V1901" s="9" t="s">
        <v>4432</v>
      </c>
      <c r="W1901" s="38" t="s">
        <v>4429</v>
      </c>
      <c r="X1901" s="13" t="s">
        <v>26</v>
      </c>
    </row>
    <row r="1902" spans="1:24" s="24" customFormat="1" hidden="1" x14ac:dyDescent="0.3">
      <c r="A1902" s="38" t="s">
        <v>6239</v>
      </c>
      <c r="B1902" s="38">
        <v>40355</v>
      </c>
      <c r="C1902" s="38">
        <v>1014228</v>
      </c>
      <c r="D1902" s="38" t="s">
        <v>4954</v>
      </c>
      <c r="E1902" s="57" t="s">
        <v>593</v>
      </c>
      <c r="F1902" s="62"/>
      <c r="G1902" s="57" t="s">
        <v>4950</v>
      </c>
      <c r="H1902" s="57" t="s">
        <v>4951</v>
      </c>
      <c r="I1902" s="54" t="e">
        <f>_xlfn.XLOOKUP(H1902,[1]Sheet2!$G:$G,[1]Sheet2!$B:$B)</f>
        <v>#N/A</v>
      </c>
      <c r="J1902" s="54" t="e">
        <f>_xlfn.XLOOKUP(H1902,[1]Sheet2!$G:$G,[1]Sheet2!$C:$C)</f>
        <v>#N/A</v>
      </c>
      <c r="K1902" s="38" t="s">
        <v>4855</v>
      </c>
      <c r="L1902" s="62" t="s">
        <v>4952</v>
      </c>
      <c r="M1902" s="14" t="s">
        <v>10</v>
      </c>
      <c r="N1902" s="13" t="s">
        <v>606</v>
      </c>
      <c r="O1902" s="13" t="s">
        <v>606</v>
      </c>
      <c r="P1902" s="13" t="s">
        <v>606</v>
      </c>
      <c r="Q1902" s="13" t="s">
        <v>606</v>
      </c>
      <c r="R1902" s="13" t="s">
        <v>606</v>
      </c>
      <c r="S1902" s="38"/>
      <c r="T1902" s="38"/>
      <c r="U1902" s="10">
        <v>30</v>
      </c>
      <c r="V1902" s="9" t="s">
        <v>4432</v>
      </c>
      <c r="W1902" s="38" t="s">
        <v>4429</v>
      </c>
      <c r="X1902" s="13" t="s">
        <v>26</v>
      </c>
    </row>
    <row r="1903" spans="1:24" s="24" customFormat="1" hidden="1" x14ac:dyDescent="0.3">
      <c r="A1903" s="38" t="s">
        <v>6239</v>
      </c>
      <c r="B1903" s="38">
        <v>40355</v>
      </c>
      <c r="C1903" s="38">
        <v>1014228</v>
      </c>
      <c r="D1903" s="38" t="s">
        <v>4955</v>
      </c>
      <c r="E1903" s="57" t="s">
        <v>593</v>
      </c>
      <c r="F1903" s="62"/>
      <c r="G1903" s="57" t="s">
        <v>4950</v>
      </c>
      <c r="H1903" s="57" t="s">
        <v>4951</v>
      </c>
      <c r="I1903" s="54" t="e">
        <f>_xlfn.XLOOKUP(H1903,[1]Sheet2!$G:$G,[1]Sheet2!$B:$B)</f>
        <v>#N/A</v>
      </c>
      <c r="J1903" s="54" t="e">
        <f>_xlfn.XLOOKUP(H1903,[1]Sheet2!$G:$G,[1]Sheet2!$C:$C)</f>
        <v>#N/A</v>
      </c>
      <c r="K1903" s="38" t="s">
        <v>4855</v>
      </c>
      <c r="L1903" s="62" t="s">
        <v>4952</v>
      </c>
      <c r="M1903" s="14" t="s">
        <v>10</v>
      </c>
      <c r="N1903" s="13" t="s">
        <v>606</v>
      </c>
      <c r="O1903" s="13" t="s">
        <v>606</v>
      </c>
      <c r="P1903" s="13" t="s">
        <v>606</v>
      </c>
      <c r="Q1903" s="13" t="s">
        <v>606</v>
      </c>
      <c r="R1903" s="13" t="s">
        <v>606</v>
      </c>
      <c r="S1903" s="38"/>
      <c r="T1903" s="38"/>
      <c r="U1903" s="10">
        <v>30</v>
      </c>
      <c r="V1903" s="9" t="s">
        <v>4432</v>
      </c>
      <c r="W1903" s="38" t="s">
        <v>4429</v>
      </c>
      <c r="X1903" s="13" t="s">
        <v>26</v>
      </c>
    </row>
    <row r="1904" spans="1:24" s="24" customFormat="1" hidden="1" x14ac:dyDescent="0.3">
      <c r="A1904" s="38" t="s">
        <v>6239</v>
      </c>
      <c r="B1904" s="38">
        <v>40355</v>
      </c>
      <c r="C1904" s="38">
        <v>1014228</v>
      </c>
      <c r="D1904" s="38" t="s">
        <v>4956</v>
      </c>
      <c r="E1904" s="57" t="s">
        <v>593</v>
      </c>
      <c r="F1904" s="62"/>
      <c r="G1904" s="57" t="s">
        <v>4950</v>
      </c>
      <c r="H1904" s="57" t="s">
        <v>4951</v>
      </c>
      <c r="I1904" s="54" t="e">
        <f>_xlfn.XLOOKUP(H1904,[1]Sheet2!$G:$G,[1]Sheet2!$B:$B)</f>
        <v>#N/A</v>
      </c>
      <c r="J1904" s="54" t="e">
        <f>_xlfn.XLOOKUP(H1904,[1]Sheet2!$G:$G,[1]Sheet2!$C:$C)</f>
        <v>#N/A</v>
      </c>
      <c r="K1904" s="38" t="s">
        <v>4855</v>
      </c>
      <c r="L1904" s="62" t="s">
        <v>4952</v>
      </c>
      <c r="M1904" s="14" t="s">
        <v>10</v>
      </c>
      <c r="N1904" s="13" t="s">
        <v>606</v>
      </c>
      <c r="O1904" s="13" t="s">
        <v>606</v>
      </c>
      <c r="P1904" s="13" t="s">
        <v>606</v>
      </c>
      <c r="Q1904" s="13" t="s">
        <v>606</v>
      </c>
      <c r="R1904" s="13" t="s">
        <v>606</v>
      </c>
      <c r="S1904" s="38"/>
      <c r="T1904" s="38"/>
      <c r="U1904" s="10">
        <v>30</v>
      </c>
      <c r="V1904" s="9" t="s">
        <v>4432</v>
      </c>
      <c r="W1904" s="38" t="s">
        <v>4429</v>
      </c>
      <c r="X1904" s="13" t="s">
        <v>26</v>
      </c>
    </row>
    <row r="1905" spans="1:24" s="24" customFormat="1" hidden="1" x14ac:dyDescent="0.3">
      <c r="A1905" s="38" t="s">
        <v>6239</v>
      </c>
      <c r="B1905" s="38">
        <v>40355</v>
      </c>
      <c r="C1905" s="38">
        <v>1014228</v>
      </c>
      <c r="D1905" s="38" t="s">
        <v>4957</v>
      </c>
      <c r="E1905" s="57" t="s">
        <v>593</v>
      </c>
      <c r="F1905" s="62"/>
      <c r="G1905" s="57" t="s">
        <v>4950</v>
      </c>
      <c r="H1905" s="57" t="s">
        <v>4951</v>
      </c>
      <c r="I1905" s="54" t="e">
        <f>_xlfn.XLOOKUP(H1905,[1]Sheet2!$G:$G,[1]Sheet2!$B:$B)</f>
        <v>#N/A</v>
      </c>
      <c r="J1905" s="54" t="e">
        <f>_xlfn.XLOOKUP(H1905,[1]Sheet2!$G:$G,[1]Sheet2!$C:$C)</f>
        <v>#N/A</v>
      </c>
      <c r="K1905" s="38" t="s">
        <v>4855</v>
      </c>
      <c r="L1905" s="62" t="s">
        <v>4952</v>
      </c>
      <c r="M1905" s="14" t="s">
        <v>10</v>
      </c>
      <c r="N1905" s="13" t="s">
        <v>606</v>
      </c>
      <c r="O1905" s="13" t="s">
        <v>606</v>
      </c>
      <c r="P1905" s="13" t="s">
        <v>606</v>
      </c>
      <c r="Q1905" s="13" t="s">
        <v>606</v>
      </c>
      <c r="R1905" s="13" t="s">
        <v>606</v>
      </c>
      <c r="S1905" s="38"/>
      <c r="T1905" s="38"/>
      <c r="U1905" s="10">
        <v>30</v>
      </c>
      <c r="V1905" s="9" t="s">
        <v>4432</v>
      </c>
      <c r="W1905" s="38" t="s">
        <v>4429</v>
      </c>
      <c r="X1905" s="13" t="s">
        <v>26</v>
      </c>
    </row>
    <row r="1906" spans="1:24" s="24" customFormat="1" hidden="1" x14ac:dyDescent="0.3">
      <c r="A1906" s="38" t="s">
        <v>6239</v>
      </c>
      <c r="B1906" s="38">
        <v>40355</v>
      </c>
      <c r="C1906" s="38">
        <v>1014228</v>
      </c>
      <c r="D1906" s="38" t="s">
        <v>4958</v>
      </c>
      <c r="E1906" s="57" t="s">
        <v>593</v>
      </c>
      <c r="F1906" s="62"/>
      <c r="G1906" s="57" t="s">
        <v>4950</v>
      </c>
      <c r="H1906" s="57" t="s">
        <v>4951</v>
      </c>
      <c r="I1906" s="54" t="e">
        <f>_xlfn.XLOOKUP(H1906,[1]Sheet2!$G:$G,[1]Sheet2!$B:$B)</f>
        <v>#N/A</v>
      </c>
      <c r="J1906" s="54" t="e">
        <f>_xlfn.XLOOKUP(H1906,[1]Sheet2!$G:$G,[1]Sheet2!$C:$C)</f>
        <v>#N/A</v>
      </c>
      <c r="K1906" s="38" t="s">
        <v>4855</v>
      </c>
      <c r="L1906" s="62" t="s">
        <v>4952</v>
      </c>
      <c r="M1906" s="14" t="s">
        <v>10</v>
      </c>
      <c r="N1906" s="13" t="s">
        <v>606</v>
      </c>
      <c r="O1906" s="13" t="s">
        <v>606</v>
      </c>
      <c r="P1906" s="13" t="s">
        <v>606</v>
      </c>
      <c r="Q1906" s="13" t="s">
        <v>606</v>
      </c>
      <c r="R1906" s="13" t="s">
        <v>606</v>
      </c>
      <c r="S1906" s="38"/>
      <c r="T1906" s="38"/>
      <c r="U1906" s="10">
        <v>30</v>
      </c>
      <c r="V1906" s="9" t="s">
        <v>4432</v>
      </c>
      <c r="W1906" s="38" t="s">
        <v>4429</v>
      </c>
      <c r="X1906" s="13" t="s">
        <v>26</v>
      </c>
    </row>
    <row r="1907" spans="1:24" s="24" customFormat="1" hidden="1" x14ac:dyDescent="0.3">
      <c r="A1907" s="38" t="s">
        <v>6239</v>
      </c>
      <c r="B1907" s="38">
        <v>40355</v>
      </c>
      <c r="C1907" s="38">
        <v>1014228</v>
      </c>
      <c r="D1907" s="38" t="s">
        <v>4959</v>
      </c>
      <c r="E1907" s="57" t="s">
        <v>593</v>
      </c>
      <c r="F1907" s="62"/>
      <c r="G1907" s="57" t="s">
        <v>4950</v>
      </c>
      <c r="H1907" s="57" t="s">
        <v>4951</v>
      </c>
      <c r="I1907" s="54" t="e">
        <f>_xlfn.XLOOKUP(H1907,[1]Sheet2!$G:$G,[1]Sheet2!$B:$B)</f>
        <v>#N/A</v>
      </c>
      <c r="J1907" s="54" t="e">
        <f>_xlfn.XLOOKUP(H1907,[1]Sheet2!$G:$G,[1]Sheet2!$C:$C)</f>
        <v>#N/A</v>
      </c>
      <c r="K1907" s="38" t="s">
        <v>4855</v>
      </c>
      <c r="L1907" s="62" t="s">
        <v>4952</v>
      </c>
      <c r="M1907" s="14" t="s">
        <v>10</v>
      </c>
      <c r="N1907" s="13" t="s">
        <v>606</v>
      </c>
      <c r="O1907" s="13" t="s">
        <v>606</v>
      </c>
      <c r="P1907" s="13" t="s">
        <v>606</v>
      </c>
      <c r="Q1907" s="13" t="s">
        <v>606</v>
      </c>
      <c r="R1907" s="13" t="s">
        <v>606</v>
      </c>
      <c r="S1907" s="38"/>
      <c r="T1907" s="38"/>
      <c r="U1907" s="10">
        <v>30</v>
      </c>
      <c r="V1907" s="9" t="s">
        <v>4432</v>
      </c>
      <c r="W1907" s="38" t="s">
        <v>4429</v>
      </c>
      <c r="X1907" s="13" t="s">
        <v>26</v>
      </c>
    </row>
    <row r="1908" spans="1:24" s="24" customFormat="1" hidden="1" x14ac:dyDescent="0.3">
      <c r="A1908" s="38" t="s">
        <v>6239</v>
      </c>
      <c r="B1908" s="38">
        <v>39931</v>
      </c>
      <c r="C1908" s="38">
        <v>22895</v>
      </c>
      <c r="D1908" s="38" t="s">
        <v>4960</v>
      </c>
      <c r="E1908" s="45" t="s">
        <v>590</v>
      </c>
      <c r="F1908" s="62"/>
      <c r="G1908" s="57" t="s">
        <v>4961</v>
      </c>
      <c r="H1908" s="57" t="s">
        <v>4962</v>
      </c>
      <c r="I1908" s="54" t="e">
        <f>_xlfn.XLOOKUP(H1908,[1]Sheet2!$G:$G,[1]Sheet2!$B:$B)</f>
        <v>#N/A</v>
      </c>
      <c r="J1908" s="54" t="e">
        <f>_xlfn.XLOOKUP(H1908,[1]Sheet2!$G:$G,[1]Sheet2!$C:$C)</f>
        <v>#N/A</v>
      </c>
      <c r="K1908" s="38" t="s">
        <v>4855</v>
      </c>
      <c r="L1908" s="62" t="s">
        <v>4940</v>
      </c>
      <c r="M1908" s="14" t="s">
        <v>10</v>
      </c>
      <c r="N1908" s="13" t="s">
        <v>606</v>
      </c>
      <c r="O1908" s="13" t="s">
        <v>606</v>
      </c>
      <c r="P1908" s="13" t="s">
        <v>606</v>
      </c>
      <c r="Q1908" s="13" t="s">
        <v>606</v>
      </c>
      <c r="R1908" s="13" t="s">
        <v>606</v>
      </c>
      <c r="S1908" s="38"/>
      <c r="T1908" s="38"/>
      <c r="U1908" s="10">
        <v>30</v>
      </c>
      <c r="V1908" s="9" t="s">
        <v>4432</v>
      </c>
      <c r="W1908" s="38" t="s">
        <v>4429</v>
      </c>
      <c r="X1908" s="13" t="s">
        <v>26</v>
      </c>
    </row>
    <row r="1909" spans="1:24" s="24" customFormat="1" hidden="1" x14ac:dyDescent="0.3">
      <c r="A1909" s="38" t="s">
        <v>6239</v>
      </c>
      <c r="B1909" s="38">
        <v>39072</v>
      </c>
      <c r="C1909" s="38">
        <v>22895</v>
      </c>
      <c r="D1909" s="38" t="s">
        <v>4963</v>
      </c>
      <c r="E1909" s="45" t="s">
        <v>590</v>
      </c>
      <c r="F1909" s="62"/>
      <c r="G1909" s="57" t="s">
        <v>4961</v>
      </c>
      <c r="H1909" s="57" t="s">
        <v>4962</v>
      </c>
      <c r="I1909" s="54" t="e">
        <f>_xlfn.XLOOKUP(H1909,[1]Sheet2!$G:$G,[1]Sheet2!$B:$B)</f>
        <v>#N/A</v>
      </c>
      <c r="J1909" s="54" t="e">
        <f>_xlfn.XLOOKUP(H1909,[1]Sheet2!$G:$G,[1]Sheet2!$C:$C)</f>
        <v>#N/A</v>
      </c>
      <c r="K1909" s="38" t="s">
        <v>4855</v>
      </c>
      <c r="L1909" s="62" t="s">
        <v>4940</v>
      </c>
      <c r="M1909" s="14" t="s">
        <v>10</v>
      </c>
      <c r="N1909" s="13" t="s">
        <v>606</v>
      </c>
      <c r="O1909" s="13" t="s">
        <v>606</v>
      </c>
      <c r="P1909" s="13" t="s">
        <v>606</v>
      </c>
      <c r="Q1909" s="13" t="s">
        <v>606</v>
      </c>
      <c r="R1909" s="13" t="s">
        <v>606</v>
      </c>
      <c r="S1909" s="38"/>
      <c r="T1909" s="38"/>
      <c r="U1909" s="10">
        <v>30</v>
      </c>
      <c r="V1909" s="9" t="s">
        <v>4432</v>
      </c>
      <c r="W1909" s="38" t="s">
        <v>4429</v>
      </c>
      <c r="X1909" s="13" t="s">
        <v>26</v>
      </c>
    </row>
    <row r="1910" spans="1:24" s="24" customFormat="1" hidden="1" x14ac:dyDescent="0.3">
      <c r="A1910" s="38" t="s">
        <v>6239</v>
      </c>
      <c r="B1910" s="38">
        <v>39072</v>
      </c>
      <c r="C1910" s="38">
        <v>22895</v>
      </c>
      <c r="D1910" s="38" t="s">
        <v>4964</v>
      </c>
      <c r="E1910" s="45" t="s">
        <v>590</v>
      </c>
      <c r="F1910" s="62"/>
      <c r="G1910" s="57" t="s">
        <v>4961</v>
      </c>
      <c r="H1910" s="57" t="s">
        <v>4962</v>
      </c>
      <c r="I1910" s="54" t="e">
        <f>_xlfn.XLOOKUP(H1910,[1]Sheet2!$G:$G,[1]Sheet2!$B:$B)</f>
        <v>#N/A</v>
      </c>
      <c r="J1910" s="54" t="e">
        <f>_xlfn.XLOOKUP(H1910,[1]Sheet2!$G:$G,[1]Sheet2!$C:$C)</f>
        <v>#N/A</v>
      </c>
      <c r="K1910" s="38" t="s">
        <v>4855</v>
      </c>
      <c r="L1910" s="62" t="s">
        <v>4940</v>
      </c>
      <c r="M1910" s="14" t="s">
        <v>10</v>
      </c>
      <c r="N1910" s="13" t="s">
        <v>606</v>
      </c>
      <c r="O1910" s="13" t="s">
        <v>606</v>
      </c>
      <c r="P1910" s="13" t="s">
        <v>606</v>
      </c>
      <c r="Q1910" s="13" t="s">
        <v>606</v>
      </c>
      <c r="R1910" s="13" t="s">
        <v>606</v>
      </c>
      <c r="S1910" s="38"/>
      <c r="T1910" s="38"/>
      <c r="U1910" s="10">
        <v>30</v>
      </c>
      <c r="V1910" s="9" t="s">
        <v>4432</v>
      </c>
      <c r="W1910" s="38" t="s">
        <v>4429</v>
      </c>
      <c r="X1910" s="13" t="s">
        <v>26</v>
      </c>
    </row>
    <row r="1911" spans="1:24" s="24" customFormat="1" hidden="1" x14ac:dyDescent="0.3">
      <c r="A1911" s="38" t="s">
        <v>6239</v>
      </c>
      <c r="B1911" s="38">
        <v>41320</v>
      </c>
      <c r="C1911" s="38">
        <v>1018290</v>
      </c>
      <c r="D1911" s="38" t="s">
        <v>4965</v>
      </c>
      <c r="E1911" s="45" t="s">
        <v>590</v>
      </c>
      <c r="F1911" s="62"/>
      <c r="G1911" s="57" t="s">
        <v>4966</v>
      </c>
      <c r="H1911" s="57" t="s">
        <v>4967</v>
      </c>
      <c r="I1911" s="54" t="e">
        <f>_xlfn.XLOOKUP(H1911,[1]Sheet2!$G:$G,[1]Sheet2!$B:$B)</f>
        <v>#N/A</v>
      </c>
      <c r="J1911" s="54" t="e">
        <f>_xlfn.XLOOKUP(H1911,[1]Sheet2!$G:$G,[1]Sheet2!$C:$C)</f>
        <v>#N/A</v>
      </c>
      <c r="K1911" s="38" t="s">
        <v>4855</v>
      </c>
      <c r="L1911" s="62" t="s">
        <v>4922</v>
      </c>
      <c r="M1911" s="14" t="s">
        <v>10</v>
      </c>
      <c r="N1911" s="13" t="s">
        <v>606</v>
      </c>
      <c r="O1911" s="13" t="s">
        <v>606</v>
      </c>
      <c r="P1911" s="13" t="s">
        <v>606</v>
      </c>
      <c r="Q1911" s="13" t="s">
        <v>606</v>
      </c>
      <c r="R1911" s="13" t="s">
        <v>606</v>
      </c>
      <c r="S1911" s="38"/>
      <c r="T1911" s="38"/>
      <c r="U1911" s="10">
        <v>5</v>
      </c>
      <c r="V1911" s="9" t="s">
        <v>4432</v>
      </c>
      <c r="W1911" s="38" t="s">
        <v>4429</v>
      </c>
      <c r="X1911" s="13" t="s">
        <v>26</v>
      </c>
    </row>
    <row r="1912" spans="1:24" s="24" customFormat="1" hidden="1" x14ac:dyDescent="0.3">
      <c r="A1912" s="38" t="s">
        <v>6239</v>
      </c>
      <c r="B1912" s="38">
        <v>24190</v>
      </c>
      <c r="C1912" s="38">
        <v>8453</v>
      </c>
      <c r="D1912" s="38" t="s">
        <v>4968</v>
      </c>
      <c r="E1912" s="45" t="s">
        <v>11</v>
      </c>
      <c r="F1912" s="62"/>
      <c r="G1912" s="57" t="s">
        <v>4969</v>
      </c>
      <c r="H1912" s="57" t="s">
        <v>4970</v>
      </c>
      <c r="I1912" s="54" t="e">
        <f>_xlfn.XLOOKUP(H1912,[1]Sheet2!$G:$G,[1]Sheet2!$B:$B)</f>
        <v>#N/A</v>
      </c>
      <c r="J1912" s="54" t="e">
        <f>_xlfn.XLOOKUP(H1912,[1]Sheet2!$G:$G,[1]Sheet2!$C:$C)</f>
        <v>#N/A</v>
      </c>
      <c r="K1912" s="38" t="s">
        <v>4855</v>
      </c>
      <c r="L1912" s="62" t="s">
        <v>4952</v>
      </c>
      <c r="M1912" s="14" t="s">
        <v>10</v>
      </c>
      <c r="N1912" s="13" t="s">
        <v>606</v>
      </c>
      <c r="O1912" s="13" t="s">
        <v>606</v>
      </c>
      <c r="P1912" s="13" t="s">
        <v>606</v>
      </c>
      <c r="Q1912" s="13" t="s">
        <v>606</v>
      </c>
      <c r="R1912" s="13" t="s">
        <v>606</v>
      </c>
      <c r="S1912" s="38"/>
      <c r="T1912" s="38"/>
      <c r="U1912" s="10">
        <v>5</v>
      </c>
      <c r="V1912" s="9" t="s">
        <v>4432</v>
      </c>
      <c r="W1912" s="38" t="s">
        <v>4429</v>
      </c>
      <c r="X1912" s="13" t="s">
        <v>26</v>
      </c>
    </row>
    <row r="1913" spans="1:24" s="24" customFormat="1" hidden="1" x14ac:dyDescent="0.3">
      <c r="A1913" s="38" t="s">
        <v>6239</v>
      </c>
      <c r="B1913" s="38">
        <v>24190</v>
      </c>
      <c r="C1913" s="38">
        <v>8453</v>
      </c>
      <c r="D1913" s="38" t="s">
        <v>4971</v>
      </c>
      <c r="E1913" s="45" t="s">
        <v>11</v>
      </c>
      <c r="F1913" s="62"/>
      <c r="G1913" s="57" t="s">
        <v>4969</v>
      </c>
      <c r="H1913" s="57" t="s">
        <v>4970</v>
      </c>
      <c r="I1913" s="54" t="e">
        <f>_xlfn.XLOOKUP(H1913,[1]Sheet2!$G:$G,[1]Sheet2!$B:$B)</f>
        <v>#N/A</v>
      </c>
      <c r="J1913" s="54" t="e">
        <f>_xlfn.XLOOKUP(H1913,[1]Sheet2!$G:$G,[1]Sheet2!$C:$C)</f>
        <v>#N/A</v>
      </c>
      <c r="K1913" s="38" t="s">
        <v>4855</v>
      </c>
      <c r="L1913" s="62" t="s">
        <v>4952</v>
      </c>
      <c r="M1913" s="14" t="s">
        <v>10</v>
      </c>
      <c r="N1913" s="13" t="s">
        <v>606</v>
      </c>
      <c r="O1913" s="13" t="s">
        <v>606</v>
      </c>
      <c r="P1913" s="13" t="s">
        <v>606</v>
      </c>
      <c r="Q1913" s="13" t="s">
        <v>606</v>
      </c>
      <c r="R1913" s="13" t="s">
        <v>606</v>
      </c>
      <c r="S1913" s="38"/>
      <c r="T1913" s="38"/>
      <c r="U1913" s="10">
        <v>5</v>
      </c>
      <c r="V1913" s="9" t="s">
        <v>4432</v>
      </c>
      <c r="W1913" s="38" t="s">
        <v>4429</v>
      </c>
      <c r="X1913" s="13" t="s">
        <v>26</v>
      </c>
    </row>
    <row r="1914" spans="1:24" s="24" customFormat="1" hidden="1" x14ac:dyDescent="0.3">
      <c r="A1914" s="38" t="s">
        <v>6239</v>
      </c>
      <c r="B1914" s="38">
        <v>24190</v>
      </c>
      <c r="C1914" s="38">
        <v>8453</v>
      </c>
      <c r="D1914" s="38" t="s">
        <v>4972</v>
      </c>
      <c r="E1914" s="45" t="s">
        <v>11</v>
      </c>
      <c r="F1914" s="62"/>
      <c r="G1914" s="57" t="s">
        <v>4969</v>
      </c>
      <c r="H1914" s="57" t="s">
        <v>4970</v>
      </c>
      <c r="I1914" s="54" t="e">
        <f>_xlfn.XLOOKUP(H1914,[1]Sheet2!$G:$G,[1]Sheet2!$B:$B)</f>
        <v>#N/A</v>
      </c>
      <c r="J1914" s="54" t="e">
        <f>_xlfn.XLOOKUP(H1914,[1]Sheet2!$G:$G,[1]Sheet2!$C:$C)</f>
        <v>#N/A</v>
      </c>
      <c r="K1914" s="38" t="s">
        <v>4855</v>
      </c>
      <c r="L1914" s="62" t="s">
        <v>4952</v>
      </c>
      <c r="M1914" s="14" t="s">
        <v>10</v>
      </c>
      <c r="N1914" s="13" t="s">
        <v>606</v>
      </c>
      <c r="O1914" s="13" t="s">
        <v>606</v>
      </c>
      <c r="P1914" s="13" t="s">
        <v>606</v>
      </c>
      <c r="Q1914" s="13" t="s">
        <v>606</v>
      </c>
      <c r="R1914" s="13" t="s">
        <v>606</v>
      </c>
      <c r="S1914" s="38"/>
      <c r="T1914" s="38"/>
      <c r="U1914" s="10">
        <v>5</v>
      </c>
      <c r="V1914" s="9" t="s">
        <v>4432</v>
      </c>
      <c r="W1914" s="38" t="s">
        <v>4429</v>
      </c>
      <c r="X1914" s="13" t="s">
        <v>26</v>
      </c>
    </row>
    <row r="1915" spans="1:24" s="24" customFormat="1" hidden="1" x14ac:dyDescent="0.3">
      <c r="A1915" s="38" t="s">
        <v>6239</v>
      </c>
      <c r="B1915" s="38">
        <v>24190</v>
      </c>
      <c r="C1915" s="38">
        <v>8453</v>
      </c>
      <c r="D1915" s="38" t="s">
        <v>4973</v>
      </c>
      <c r="E1915" s="45" t="s">
        <v>11</v>
      </c>
      <c r="F1915" s="62"/>
      <c r="G1915" s="57" t="s">
        <v>4969</v>
      </c>
      <c r="H1915" s="57" t="s">
        <v>4970</v>
      </c>
      <c r="I1915" s="54" t="e">
        <f>_xlfn.XLOOKUP(H1915,[1]Sheet2!$G:$G,[1]Sheet2!$B:$B)</f>
        <v>#N/A</v>
      </c>
      <c r="J1915" s="54" t="e">
        <f>_xlfn.XLOOKUP(H1915,[1]Sheet2!$G:$G,[1]Sheet2!$C:$C)</f>
        <v>#N/A</v>
      </c>
      <c r="K1915" s="38" t="s">
        <v>4855</v>
      </c>
      <c r="L1915" s="62" t="s">
        <v>4952</v>
      </c>
      <c r="M1915" s="14" t="s">
        <v>10</v>
      </c>
      <c r="N1915" s="13" t="s">
        <v>606</v>
      </c>
      <c r="O1915" s="13" t="s">
        <v>606</v>
      </c>
      <c r="P1915" s="13" t="s">
        <v>606</v>
      </c>
      <c r="Q1915" s="13" t="s">
        <v>606</v>
      </c>
      <c r="R1915" s="13" t="s">
        <v>606</v>
      </c>
      <c r="S1915" s="38"/>
      <c r="T1915" s="38"/>
      <c r="U1915" s="10">
        <v>5</v>
      </c>
      <c r="V1915" s="9" t="s">
        <v>4432</v>
      </c>
      <c r="W1915" s="38" t="s">
        <v>4429</v>
      </c>
      <c r="X1915" s="13" t="s">
        <v>26</v>
      </c>
    </row>
    <row r="1916" spans="1:24" s="24" customFormat="1" hidden="1" x14ac:dyDescent="0.3">
      <c r="A1916" s="38" t="s">
        <v>6239</v>
      </c>
      <c r="B1916" s="38">
        <v>24190</v>
      </c>
      <c r="C1916" s="38">
        <v>8453</v>
      </c>
      <c r="D1916" s="38" t="s">
        <v>4974</v>
      </c>
      <c r="E1916" s="45" t="s">
        <v>11</v>
      </c>
      <c r="F1916" s="62"/>
      <c r="G1916" s="57" t="s">
        <v>4969</v>
      </c>
      <c r="H1916" s="57" t="s">
        <v>4970</v>
      </c>
      <c r="I1916" s="54" t="e">
        <f>_xlfn.XLOOKUP(H1916,[1]Sheet2!$G:$G,[1]Sheet2!$B:$B)</f>
        <v>#N/A</v>
      </c>
      <c r="J1916" s="54" t="e">
        <f>_xlfn.XLOOKUP(H1916,[1]Sheet2!$G:$G,[1]Sheet2!$C:$C)</f>
        <v>#N/A</v>
      </c>
      <c r="K1916" s="38" t="s">
        <v>4855</v>
      </c>
      <c r="L1916" s="62" t="s">
        <v>4952</v>
      </c>
      <c r="M1916" s="14" t="s">
        <v>10</v>
      </c>
      <c r="N1916" s="13" t="s">
        <v>606</v>
      </c>
      <c r="O1916" s="13" t="s">
        <v>606</v>
      </c>
      <c r="P1916" s="13" t="s">
        <v>606</v>
      </c>
      <c r="Q1916" s="13" t="s">
        <v>606</v>
      </c>
      <c r="R1916" s="13" t="s">
        <v>606</v>
      </c>
      <c r="S1916" s="38"/>
      <c r="T1916" s="38"/>
      <c r="U1916" s="10">
        <v>5</v>
      </c>
      <c r="V1916" s="9" t="s">
        <v>4432</v>
      </c>
      <c r="W1916" s="38" t="s">
        <v>4429</v>
      </c>
      <c r="X1916" s="13" t="s">
        <v>26</v>
      </c>
    </row>
    <row r="1917" spans="1:24" s="24" customFormat="1" hidden="1" x14ac:dyDescent="0.3">
      <c r="A1917" s="38" t="s">
        <v>6239</v>
      </c>
      <c r="B1917" s="38">
        <v>24190</v>
      </c>
      <c r="C1917" s="38">
        <v>8453</v>
      </c>
      <c r="D1917" s="38" t="s">
        <v>4975</v>
      </c>
      <c r="E1917" s="45" t="s">
        <v>11</v>
      </c>
      <c r="F1917" s="62"/>
      <c r="G1917" s="57" t="s">
        <v>4969</v>
      </c>
      <c r="H1917" s="57" t="s">
        <v>4970</v>
      </c>
      <c r="I1917" s="54" t="e">
        <f>_xlfn.XLOOKUP(H1917,[1]Sheet2!$G:$G,[1]Sheet2!$B:$B)</f>
        <v>#N/A</v>
      </c>
      <c r="J1917" s="54" t="e">
        <f>_xlfn.XLOOKUP(H1917,[1]Sheet2!$G:$G,[1]Sheet2!$C:$C)</f>
        <v>#N/A</v>
      </c>
      <c r="K1917" s="38" t="s">
        <v>4855</v>
      </c>
      <c r="L1917" s="62" t="s">
        <v>4952</v>
      </c>
      <c r="M1917" s="14" t="s">
        <v>10</v>
      </c>
      <c r="N1917" s="13" t="s">
        <v>606</v>
      </c>
      <c r="O1917" s="13" t="s">
        <v>606</v>
      </c>
      <c r="P1917" s="13" t="s">
        <v>606</v>
      </c>
      <c r="Q1917" s="13" t="s">
        <v>606</v>
      </c>
      <c r="R1917" s="13" t="s">
        <v>606</v>
      </c>
      <c r="S1917" s="38"/>
      <c r="T1917" s="38"/>
      <c r="U1917" s="10">
        <v>5</v>
      </c>
      <c r="V1917" s="9" t="s">
        <v>4432</v>
      </c>
      <c r="W1917" s="38" t="s">
        <v>4429</v>
      </c>
      <c r="X1917" s="13" t="s">
        <v>26</v>
      </c>
    </row>
    <row r="1918" spans="1:24" s="24" customFormat="1" hidden="1" x14ac:dyDescent="0.3">
      <c r="A1918" s="38" t="s">
        <v>6239</v>
      </c>
      <c r="B1918" s="38">
        <v>31847</v>
      </c>
      <c r="C1918" s="38">
        <v>8453</v>
      </c>
      <c r="D1918" s="38" t="s">
        <v>4976</v>
      </c>
      <c r="E1918" s="57" t="s">
        <v>1129</v>
      </c>
      <c r="F1918" s="62"/>
      <c r="G1918" s="57" t="s">
        <v>4969</v>
      </c>
      <c r="H1918" s="57" t="s">
        <v>4977</v>
      </c>
      <c r="I1918" s="54" t="e">
        <f>_xlfn.XLOOKUP(H1918,[1]Sheet2!$G:$G,[1]Sheet2!$B:$B)</f>
        <v>#N/A</v>
      </c>
      <c r="J1918" s="54" t="e">
        <f>_xlfn.XLOOKUP(H1918,[1]Sheet2!$G:$G,[1]Sheet2!$C:$C)</f>
        <v>#N/A</v>
      </c>
      <c r="K1918" s="38" t="s">
        <v>4855</v>
      </c>
      <c r="L1918" s="62" t="s">
        <v>4952</v>
      </c>
      <c r="M1918" s="14" t="s">
        <v>10</v>
      </c>
      <c r="N1918" s="13" t="s">
        <v>606</v>
      </c>
      <c r="O1918" s="13" t="s">
        <v>606</v>
      </c>
      <c r="P1918" s="13" t="s">
        <v>606</v>
      </c>
      <c r="Q1918" s="13" t="s">
        <v>606</v>
      </c>
      <c r="R1918" s="13" t="s">
        <v>606</v>
      </c>
      <c r="S1918" s="38"/>
      <c r="T1918" s="38"/>
      <c r="U1918" s="10">
        <v>5</v>
      </c>
      <c r="V1918" s="9" t="s">
        <v>4432</v>
      </c>
      <c r="W1918" s="38" t="s">
        <v>4429</v>
      </c>
      <c r="X1918" s="13" t="s">
        <v>26</v>
      </c>
    </row>
    <row r="1919" spans="1:24" s="24" customFormat="1" hidden="1" x14ac:dyDescent="0.3">
      <c r="A1919" s="38" t="s">
        <v>6239</v>
      </c>
      <c r="B1919" s="38">
        <v>35599</v>
      </c>
      <c r="C1919" s="38">
        <v>1003807</v>
      </c>
      <c r="D1919" s="38" t="s">
        <v>4978</v>
      </c>
      <c r="E1919" s="57" t="s">
        <v>593</v>
      </c>
      <c r="F1919" s="62"/>
      <c r="G1919" s="57" t="s">
        <v>4979</v>
      </c>
      <c r="H1919" s="57" t="s">
        <v>4980</v>
      </c>
      <c r="I1919" s="54" t="e">
        <f>_xlfn.XLOOKUP(H1919,[1]Sheet2!$G:$G,[1]Sheet2!$B:$B)</f>
        <v>#N/A</v>
      </c>
      <c r="J1919" s="54" t="e">
        <f>_xlfn.XLOOKUP(H1919,[1]Sheet2!$G:$G,[1]Sheet2!$C:$C)</f>
        <v>#N/A</v>
      </c>
      <c r="K1919" s="38" t="s">
        <v>4855</v>
      </c>
      <c r="L1919" s="62" t="s">
        <v>4911</v>
      </c>
      <c r="M1919" s="14" t="s">
        <v>10</v>
      </c>
      <c r="N1919" s="13" t="s">
        <v>606</v>
      </c>
      <c r="O1919" s="13" t="s">
        <v>606</v>
      </c>
      <c r="P1919" s="13" t="s">
        <v>606</v>
      </c>
      <c r="Q1919" s="13" t="s">
        <v>606</v>
      </c>
      <c r="R1919" s="13" t="s">
        <v>606</v>
      </c>
      <c r="S1919" s="38"/>
      <c r="T1919" s="38"/>
      <c r="U1919" s="10">
        <v>30</v>
      </c>
      <c r="V1919" s="9" t="s">
        <v>4432</v>
      </c>
      <c r="W1919" s="38" t="s">
        <v>4429</v>
      </c>
      <c r="X1919" s="13" t="s">
        <v>26</v>
      </c>
    </row>
    <row r="1920" spans="1:24" s="24" customFormat="1" hidden="1" x14ac:dyDescent="0.3">
      <c r="A1920" s="38" t="s">
        <v>6239</v>
      </c>
      <c r="B1920" s="38">
        <v>41786</v>
      </c>
      <c r="C1920" s="38">
        <v>1019746</v>
      </c>
      <c r="D1920" s="38" t="s">
        <v>4981</v>
      </c>
      <c r="E1920" s="45" t="s">
        <v>590</v>
      </c>
      <c r="F1920" s="62"/>
      <c r="G1920" s="57" t="s">
        <v>4982</v>
      </c>
      <c r="H1920" s="57" t="s">
        <v>4983</v>
      </c>
      <c r="I1920" s="54" t="e">
        <f>_xlfn.XLOOKUP(H1920,[1]Sheet2!$G:$G,[1]Sheet2!$B:$B)</f>
        <v>#N/A</v>
      </c>
      <c r="J1920" s="54" t="e">
        <f>_xlfn.XLOOKUP(H1920,[1]Sheet2!$G:$G,[1]Sheet2!$C:$C)</f>
        <v>#N/A</v>
      </c>
      <c r="K1920" s="38" t="s">
        <v>4855</v>
      </c>
      <c r="L1920" s="62" t="s">
        <v>4984</v>
      </c>
      <c r="M1920" s="14" t="s">
        <v>10</v>
      </c>
      <c r="N1920" s="13" t="s">
        <v>606</v>
      </c>
      <c r="O1920" s="13" t="s">
        <v>606</v>
      </c>
      <c r="P1920" s="13" t="s">
        <v>606</v>
      </c>
      <c r="Q1920" s="13" t="s">
        <v>606</v>
      </c>
      <c r="R1920" s="13" t="s">
        <v>606</v>
      </c>
      <c r="S1920" s="38"/>
      <c r="T1920" s="38"/>
      <c r="U1920" s="10">
        <v>30</v>
      </c>
      <c r="V1920" s="13" t="s">
        <v>601</v>
      </c>
      <c r="W1920" s="38" t="s">
        <v>4431</v>
      </c>
      <c r="X1920" s="13" t="s">
        <v>26</v>
      </c>
    </row>
    <row r="1921" spans="1:24" s="24" customFormat="1" hidden="1" x14ac:dyDescent="0.3">
      <c r="A1921" s="38" t="s">
        <v>6239</v>
      </c>
      <c r="B1921" s="38">
        <v>30237</v>
      </c>
      <c r="C1921" s="38">
        <v>1006501</v>
      </c>
      <c r="D1921" s="66" t="s">
        <v>4985</v>
      </c>
      <c r="E1921" s="45" t="s">
        <v>590</v>
      </c>
      <c r="F1921" s="62"/>
      <c r="G1921" s="57" t="s">
        <v>4986</v>
      </c>
      <c r="H1921" s="57" t="s">
        <v>4987</v>
      </c>
      <c r="I1921" s="54" t="e">
        <f>_xlfn.XLOOKUP(H1921,[1]Sheet2!$G:$G,[1]Sheet2!$B:$B)</f>
        <v>#N/A</v>
      </c>
      <c r="J1921" s="54" t="e">
        <f>_xlfn.XLOOKUP(H1921,[1]Sheet2!$G:$G,[1]Sheet2!$C:$C)</f>
        <v>#N/A</v>
      </c>
      <c r="K1921" s="38" t="s">
        <v>4855</v>
      </c>
      <c r="L1921" s="62" t="s">
        <v>4988</v>
      </c>
      <c r="M1921" s="14" t="s">
        <v>10</v>
      </c>
      <c r="N1921" s="13" t="s">
        <v>606</v>
      </c>
      <c r="O1921" s="13" t="s">
        <v>606</v>
      </c>
      <c r="P1921" s="13" t="s">
        <v>606</v>
      </c>
      <c r="Q1921" s="13" t="s">
        <v>606</v>
      </c>
      <c r="R1921" s="13" t="s">
        <v>606</v>
      </c>
      <c r="S1921" s="38"/>
      <c r="T1921" s="38"/>
      <c r="U1921" s="10">
        <v>30</v>
      </c>
      <c r="V1921" s="9" t="s">
        <v>4432</v>
      </c>
      <c r="W1921" s="38" t="s">
        <v>4429</v>
      </c>
      <c r="X1921" s="13" t="s">
        <v>26</v>
      </c>
    </row>
    <row r="1922" spans="1:24" s="24" customFormat="1" hidden="1" x14ac:dyDescent="0.3">
      <c r="A1922" s="38" t="s">
        <v>6239</v>
      </c>
      <c r="B1922" s="38">
        <v>818</v>
      </c>
      <c r="C1922" s="38">
        <v>1912</v>
      </c>
      <c r="D1922" s="38" t="s">
        <v>5023</v>
      </c>
      <c r="E1922" s="45" t="s">
        <v>11</v>
      </c>
      <c r="F1922" s="62"/>
      <c r="G1922" s="57" t="s">
        <v>5020</v>
      </c>
      <c r="H1922" s="57" t="s">
        <v>5024</v>
      </c>
      <c r="I1922" s="54" t="e">
        <f>_xlfn.XLOOKUP(H1922,[1]Sheet2!$G:$G,[1]Sheet2!$B:$B)</f>
        <v>#N/A</v>
      </c>
      <c r="J1922" s="54" t="e">
        <f>_xlfn.XLOOKUP(H1922,[1]Sheet2!$G:$G,[1]Sheet2!$C:$C)</f>
        <v>#N/A</v>
      </c>
      <c r="K1922" s="38" t="s">
        <v>4855</v>
      </c>
      <c r="L1922" s="62" t="s">
        <v>5025</v>
      </c>
      <c r="M1922" s="14" t="s">
        <v>10</v>
      </c>
      <c r="N1922" s="13" t="s">
        <v>606</v>
      </c>
      <c r="O1922" s="13" t="s">
        <v>606</v>
      </c>
      <c r="P1922" s="13" t="s">
        <v>606</v>
      </c>
      <c r="Q1922" s="13" t="s">
        <v>606</v>
      </c>
      <c r="R1922" s="13" t="s">
        <v>606</v>
      </c>
      <c r="S1922" s="38"/>
      <c r="T1922" s="38"/>
      <c r="U1922" s="10">
        <v>10</v>
      </c>
      <c r="V1922" s="9" t="s">
        <v>4432</v>
      </c>
      <c r="W1922" s="38" t="s">
        <v>4429</v>
      </c>
      <c r="X1922" s="13" t="s">
        <v>26</v>
      </c>
    </row>
    <row r="1923" spans="1:24" s="24" customFormat="1" hidden="1" x14ac:dyDescent="0.3">
      <c r="A1923" s="38" t="s">
        <v>6239</v>
      </c>
      <c r="B1923" s="38">
        <v>1851</v>
      </c>
      <c r="C1923" s="38">
        <v>1912</v>
      </c>
      <c r="D1923" s="38" t="s">
        <v>5026</v>
      </c>
      <c r="E1923" s="45" t="s">
        <v>1764</v>
      </c>
      <c r="F1923" s="62"/>
      <c r="G1923" s="57" t="s">
        <v>5020</v>
      </c>
      <c r="H1923" s="57" t="s">
        <v>5024</v>
      </c>
      <c r="I1923" s="54" t="e">
        <f>_xlfn.XLOOKUP(H1923,[1]Sheet2!$G:$G,[1]Sheet2!$B:$B)</f>
        <v>#N/A</v>
      </c>
      <c r="J1923" s="54" t="e">
        <f>_xlfn.XLOOKUP(H1923,[1]Sheet2!$G:$G,[1]Sheet2!$C:$C)</f>
        <v>#N/A</v>
      </c>
      <c r="K1923" s="38" t="s">
        <v>4855</v>
      </c>
      <c r="L1923" s="62" t="s">
        <v>5025</v>
      </c>
      <c r="M1923" s="14" t="s">
        <v>10</v>
      </c>
      <c r="N1923" s="13" t="s">
        <v>606</v>
      </c>
      <c r="O1923" s="13" t="s">
        <v>606</v>
      </c>
      <c r="P1923" s="13" t="s">
        <v>606</v>
      </c>
      <c r="Q1923" s="13" t="s">
        <v>606</v>
      </c>
      <c r="R1923" s="13" t="s">
        <v>606</v>
      </c>
      <c r="S1923" s="38"/>
      <c r="T1923" s="38"/>
      <c r="U1923" s="10">
        <v>10</v>
      </c>
      <c r="V1923" s="9" t="s">
        <v>4432</v>
      </c>
      <c r="W1923" s="38" t="s">
        <v>4429</v>
      </c>
      <c r="X1923" s="13" t="s">
        <v>26</v>
      </c>
    </row>
    <row r="1924" spans="1:24" s="24" customFormat="1" hidden="1" x14ac:dyDescent="0.3">
      <c r="A1924" s="38" t="s">
        <v>6239</v>
      </c>
      <c r="B1924" s="38">
        <v>1851</v>
      </c>
      <c r="C1924" s="38">
        <v>1912</v>
      </c>
      <c r="D1924" s="38" t="s">
        <v>5027</v>
      </c>
      <c r="E1924" s="45" t="s">
        <v>583</v>
      </c>
      <c r="F1924" s="62"/>
      <c r="G1924" s="57" t="s">
        <v>5020</v>
      </c>
      <c r="H1924" s="57" t="s">
        <v>5024</v>
      </c>
      <c r="I1924" s="54" t="e">
        <f>_xlfn.XLOOKUP(H1924,[1]Sheet2!$G:$G,[1]Sheet2!$B:$B)</f>
        <v>#N/A</v>
      </c>
      <c r="J1924" s="54" t="e">
        <f>_xlfn.XLOOKUP(H1924,[1]Sheet2!$G:$G,[1]Sheet2!$C:$C)</f>
        <v>#N/A</v>
      </c>
      <c r="K1924" s="38" t="s">
        <v>4855</v>
      </c>
      <c r="L1924" s="62" t="s">
        <v>5025</v>
      </c>
      <c r="M1924" s="14" t="s">
        <v>10</v>
      </c>
      <c r="N1924" s="13" t="s">
        <v>606</v>
      </c>
      <c r="O1924" s="13" t="s">
        <v>606</v>
      </c>
      <c r="P1924" s="13" t="s">
        <v>606</v>
      </c>
      <c r="Q1924" s="13" t="s">
        <v>606</v>
      </c>
      <c r="R1924" s="13" t="s">
        <v>606</v>
      </c>
      <c r="S1924" s="38"/>
      <c r="T1924" s="38"/>
      <c r="U1924" s="10">
        <v>10</v>
      </c>
      <c r="V1924" s="9" t="s">
        <v>4432</v>
      </c>
      <c r="W1924" s="38" t="s">
        <v>4429</v>
      </c>
      <c r="X1924" s="13" t="s">
        <v>26</v>
      </c>
    </row>
    <row r="1925" spans="1:24" s="24" customFormat="1" hidden="1" x14ac:dyDescent="0.3">
      <c r="A1925" s="38" t="s">
        <v>6239</v>
      </c>
      <c r="B1925" s="38">
        <v>1851</v>
      </c>
      <c r="C1925" s="38">
        <v>1912</v>
      </c>
      <c r="D1925" s="38" t="s">
        <v>5028</v>
      </c>
      <c r="E1925" s="45" t="s">
        <v>583</v>
      </c>
      <c r="F1925" s="62"/>
      <c r="G1925" s="57" t="s">
        <v>5020</v>
      </c>
      <c r="H1925" s="57" t="s">
        <v>5024</v>
      </c>
      <c r="I1925" s="54" t="e">
        <f>_xlfn.XLOOKUP(H1925,[1]Sheet2!$G:$G,[1]Sheet2!$B:$B)</f>
        <v>#N/A</v>
      </c>
      <c r="J1925" s="54" t="e">
        <f>_xlfn.XLOOKUP(H1925,[1]Sheet2!$G:$G,[1]Sheet2!$C:$C)</f>
        <v>#N/A</v>
      </c>
      <c r="K1925" s="38" t="s">
        <v>4855</v>
      </c>
      <c r="L1925" s="62" t="s">
        <v>5025</v>
      </c>
      <c r="M1925" s="14" t="s">
        <v>10</v>
      </c>
      <c r="N1925" s="13" t="s">
        <v>606</v>
      </c>
      <c r="O1925" s="13" t="s">
        <v>606</v>
      </c>
      <c r="P1925" s="13" t="s">
        <v>606</v>
      </c>
      <c r="Q1925" s="13" t="s">
        <v>606</v>
      </c>
      <c r="R1925" s="13" t="s">
        <v>606</v>
      </c>
      <c r="S1925" s="38"/>
      <c r="T1925" s="38"/>
      <c r="U1925" s="10">
        <v>10</v>
      </c>
      <c r="V1925" s="9" t="s">
        <v>4432</v>
      </c>
      <c r="W1925" s="38" t="s">
        <v>4429</v>
      </c>
      <c r="X1925" s="13" t="s">
        <v>26</v>
      </c>
    </row>
    <row r="1926" spans="1:24" s="24" customFormat="1" hidden="1" x14ac:dyDescent="0.3">
      <c r="A1926" s="38" t="s">
        <v>6239</v>
      </c>
      <c r="B1926" s="38">
        <v>1851</v>
      </c>
      <c r="C1926" s="38">
        <v>1912</v>
      </c>
      <c r="D1926" s="38" t="s">
        <v>5029</v>
      </c>
      <c r="E1926" s="57" t="s">
        <v>593</v>
      </c>
      <c r="F1926" s="62"/>
      <c r="G1926" s="57" t="s">
        <v>5020</v>
      </c>
      <c r="H1926" s="57" t="s">
        <v>5024</v>
      </c>
      <c r="I1926" s="54" t="e">
        <f>_xlfn.XLOOKUP(H1926,[1]Sheet2!$G:$G,[1]Sheet2!$B:$B)</f>
        <v>#N/A</v>
      </c>
      <c r="J1926" s="54" t="e">
        <f>_xlfn.XLOOKUP(H1926,[1]Sheet2!$G:$G,[1]Sheet2!$C:$C)</f>
        <v>#N/A</v>
      </c>
      <c r="K1926" s="38" t="s">
        <v>4855</v>
      </c>
      <c r="L1926" s="62" t="s">
        <v>5025</v>
      </c>
      <c r="M1926" s="14" t="s">
        <v>10</v>
      </c>
      <c r="N1926" s="13" t="s">
        <v>606</v>
      </c>
      <c r="O1926" s="13" t="s">
        <v>606</v>
      </c>
      <c r="P1926" s="13" t="s">
        <v>606</v>
      </c>
      <c r="Q1926" s="13" t="s">
        <v>606</v>
      </c>
      <c r="R1926" s="13" t="s">
        <v>606</v>
      </c>
      <c r="S1926" s="38"/>
      <c r="T1926" s="38"/>
      <c r="U1926" s="10">
        <v>10</v>
      </c>
      <c r="V1926" s="9" t="s">
        <v>4432</v>
      </c>
      <c r="W1926" s="38" t="s">
        <v>4429</v>
      </c>
      <c r="X1926" s="13" t="s">
        <v>26</v>
      </c>
    </row>
    <row r="1927" spans="1:24" s="24" customFormat="1" hidden="1" x14ac:dyDescent="0.3">
      <c r="A1927" s="38" t="s">
        <v>6239</v>
      </c>
      <c r="B1927" s="38">
        <v>2356</v>
      </c>
      <c r="C1927" s="38">
        <v>9107</v>
      </c>
      <c r="D1927" s="38" t="s">
        <v>5030</v>
      </c>
      <c r="E1927" s="57" t="s">
        <v>593</v>
      </c>
      <c r="F1927" s="62"/>
      <c r="G1927" s="57" t="s">
        <v>5031</v>
      </c>
      <c r="H1927" s="57" t="s">
        <v>5032</v>
      </c>
      <c r="I1927" s="54" t="e">
        <f>_xlfn.XLOOKUP(H1927,[1]Sheet2!$G:$G,[1]Sheet2!$B:$B)</f>
        <v>#N/A</v>
      </c>
      <c r="J1927" s="54" t="e">
        <f>_xlfn.XLOOKUP(H1927,[1]Sheet2!$G:$G,[1]Sheet2!$C:$C)</f>
        <v>#N/A</v>
      </c>
      <c r="K1927" s="38" t="s">
        <v>4855</v>
      </c>
      <c r="L1927" s="62" t="s">
        <v>5025</v>
      </c>
      <c r="M1927" s="14" t="s">
        <v>10</v>
      </c>
      <c r="N1927" s="13" t="s">
        <v>606</v>
      </c>
      <c r="O1927" s="13" t="s">
        <v>606</v>
      </c>
      <c r="P1927" s="13" t="s">
        <v>606</v>
      </c>
      <c r="Q1927" s="13" t="s">
        <v>606</v>
      </c>
      <c r="R1927" s="13" t="s">
        <v>606</v>
      </c>
      <c r="S1927" s="38"/>
      <c r="T1927" s="38"/>
      <c r="U1927" s="10">
        <v>10</v>
      </c>
      <c r="V1927" s="9" t="s">
        <v>4432</v>
      </c>
      <c r="W1927" s="38" t="s">
        <v>4429</v>
      </c>
      <c r="X1927" s="13" t="s">
        <v>26</v>
      </c>
    </row>
    <row r="1928" spans="1:24" s="24" customFormat="1" hidden="1" x14ac:dyDescent="0.3">
      <c r="A1928" s="38" t="s">
        <v>6239</v>
      </c>
      <c r="B1928" s="38">
        <v>2356</v>
      </c>
      <c r="C1928" s="38">
        <v>9107</v>
      </c>
      <c r="D1928" s="38" t="s">
        <v>5033</v>
      </c>
      <c r="E1928" s="57" t="s">
        <v>593</v>
      </c>
      <c r="F1928" s="62"/>
      <c r="G1928" s="57" t="s">
        <v>5031</v>
      </c>
      <c r="H1928" s="57" t="s">
        <v>5032</v>
      </c>
      <c r="I1928" s="54" t="e">
        <f>_xlfn.XLOOKUP(H1928,[1]Sheet2!$G:$G,[1]Sheet2!$B:$B)</f>
        <v>#N/A</v>
      </c>
      <c r="J1928" s="54" t="e">
        <f>_xlfn.XLOOKUP(H1928,[1]Sheet2!$G:$G,[1]Sheet2!$C:$C)</f>
        <v>#N/A</v>
      </c>
      <c r="K1928" s="38" t="s">
        <v>4855</v>
      </c>
      <c r="L1928" s="62" t="s">
        <v>5025</v>
      </c>
      <c r="M1928" s="14" t="s">
        <v>10</v>
      </c>
      <c r="N1928" s="13" t="s">
        <v>606</v>
      </c>
      <c r="O1928" s="13" t="s">
        <v>606</v>
      </c>
      <c r="P1928" s="13" t="s">
        <v>606</v>
      </c>
      <c r="Q1928" s="13" t="s">
        <v>606</v>
      </c>
      <c r="R1928" s="13" t="s">
        <v>606</v>
      </c>
      <c r="S1928" s="38"/>
      <c r="T1928" s="38"/>
      <c r="U1928" s="10">
        <v>10</v>
      </c>
      <c r="V1928" s="9" t="s">
        <v>4432</v>
      </c>
      <c r="W1928" s="38" t="s">
        <v>4429</v>
      </c>
      <c r="X1928" s="13" t="s">
        <v>26</v>
      </c>
    </row>
    <row r="1929" spans="1:24" s="24" customFormat="1" hidden="1" x14ac:dyDescent="0.3">
      <c r="A1929" s="38" t="s">
        <v>6239</v>
      </c>
      <c r="B1929" s="38">
        <v>6718</v>
      </c>
      <c r="C1929" s="38">
        <v>9107</v>
      </c>
      <c r="D1929" s="38" t="s">
        <v>5034</v>
      </c>
      <c r="E1929" s="45" t="s">
        <v>11</v>
      </c>
      <c r="F1929" s="62"/>
      <c r="G1929" s="57" t="s">
        <v>5031</v>
      </c>
      <c r="H1929" s="57" t="s">
        <v>5035</v>
      </c>
      <c r="I1929" s="54" t="e">
        <f>_xlfn.XLOOKUP(H1929,[1]Sheet2!$G:$G,[1]Sheet2!$B:$B)</f>
        <v>#N/A</v>
      </c>
      <c r="J1929" s="54" t="e">
        <f>_xlfn.XLOOKUP(H1929,[1]Sheet2!$G:$G,[1]Sheet2!$C:$C)</f>
        <v>#N/A</v>
      </c>
      <c r="K1929" s="38" t="s">
        <v>4855</v>
      </c>
      <c r="L1929" s="62" t="s">
        <v>5025</v>
      </c>
      <c r="M1929" s="14" t="s">
        <v>10</v>
      </c>
      <c r="N1929" s="13" t="s">
        <v>606</v>
      </c>
      <c r="O1929" s="13" t="s">
        <v>606</v>
      </c>
      <c r="P1929" s="13" t="s">
        <v>606</v>
      </c>
      <c r="Q1929" s="13" t="s">
        <v>606</v>
      </c>
      <c r="R1929" s="13" t="s">
        <v>606</v>
      </c>
      <c r="S1929" s="38"/>
      <c r="T1929" s="38"/>
      <c r="U1929" s="10">
        <v>10</v>
      </c>
      <c r="V1929" s="9" t="s">
        <v>4432</v>
      </c>
      <c r="W1929" s="38" t="s">
        <v>4429</v>
      </c>
      <c r="X1929" s="13" t="s">
        <v>26</v>
      </c>
    </row>
    <row r="1930" spans="1:24" s="24" customFormat="1" hidden="1" x14ac:dyDescent="0.3">
      <c r="A1930" s="38" t="s">
        <v>6239</v>
      </c>
      <c r="B1930" s="38">
        <v>1480</v>
      </c>
      <c r="C1930" s="38">
        <v>7082</v>
      </c>
      <c r="D1930" s="38" t="s">
        <v>5078</v>
      </c>
      <c r="E1930" s="45" t="s">
        <v>1128</v>
      </c>
      <c r="F1930" s="62"/>
      <c r="G1930" s="57" t="s">
        <v>5079</v>
      </c>
      <c r="H1930" s="57" t="s">
        <v>5080</v>
      </c>
      <c r="I1930" s="54" t="e">
        <f>_xlfn.XLOOKUP(H1930,[1]Sheet2!$G:$G,[1]Sheet2!$B:$B)</f>
        <v>#N/A</v>
      </c>
      <c r="J1930" s="54" t="e">
        <f>_xlfn.XLOOKUP(H1930,[1]Sheet2!$G:$G,[1]Sheet2!$C:$C)</f>
        <v>#N/A</v>
      </c>
      <c r="K1930" s="38" t="s">
        <v>4855</v>
      </c>
      <c r="L1930" s="62" t="s">
        <v>5025</v>
      </c>
      <c r="M1930" s="14" t="s">
        <v>10</v>
      </c>
      <c r="N1930" s="13" t="s">
        <v>606</v>
      </c>
      <c r="O1930" s="13" t="s">
        <v>606</v>
      </c>
      <c r="P1930" s="13" t="s">
        <v>606</v>
      </c>
      <c r="Q1930" s="13" t="s">
        <v>606</v>
      </c>
      <c r="R1930" s="13" t="s">
        <v>606</v>
      </c>
      <c r="S1930" s="38"/>
      <c r="T1930" s="38"/>
      <c r="U1930" s="10">
        <v>10</v>
      </c>
      <c r="V1930" s="9" t="s">
        <v>4432</v>
      </c>
      <c r="W1930" s="38" t="s">
        <v>4429</v>
      </c>
      <c r="X1930" s="13" t="s">
        <v>26</v>
      </c>
    </row>
    <row r="1931" spans="1:24" s="24" customFormat="1" hidden="1" x14ac:dyDescent="0.3">
      <c r="A1931" s="38" t="s">
        <v>6239</v>
      </c>
      <c r="B1931" s="38">
        <v>6546</v>
      </c>
      <c r="C1931" s="38">
        <v>17597</v>
      </c>
      <c r="D1931" s="38" t="s">
        <v>5081</v>
      </c>
      <c r="E1931" s="57" t="s">
        <v>584</v>
      </c>
      <c r="F1931" s="62"/>
      <c r="G1931" s="57" t="s">
        <v>5082</v>
      </c>
      <c r="H1931" s="57" t="s">
        <v>5083</v>
      </c>
      <c r="I1931" s="54" t="e">
        <f>_xlfn.XLOOKUP(H1931,[1]Sheet2!$G:$G,[1]Sheet2!$B:$B)</f>
        <v>#N/A</v>
      </c>
      <c r="J1931" s="54" t="e">
        <f>_xlfn.XLOOKUP(H1931,[1]Sheet2!$G:$G,[1]Sheet2!$C:$C)</f>
        <v>#N/A</v>
      </c>
      <c r="K1931" s="38" t="s">
        <v>4855</v>
      </c>
      <c r="L1931" s="62" t="s">
        <v>5025</v>
      </c>
      <c r="M1931" s="14" t="s">
        <v>10</v>
      </c>
      <c r="N1931" s="13" t="s">
        <v>606</v>
      </c>
      <c r="O1931" s="13" t="s">
        <v>606</v>
      </c>
      <c r="P1931" s="13" t="s">
        <v>606</v>
      </c>
      <c r="Q1931" s="13" t="s">
        <v>606</v>
      </c>
      <c r="R1931" s="13" t="s">
        <v>606</v>
      </c>
      <c r="S1931" s="38"/>
      <c r="T1931" s="38"/>
      <c r="U1931" s="10">
        <v>10</v>
      </c>
      <c r="V1931" s="9" t="s">
        <v>4432</v>
      </c>
      <c r="W1931" s="38" t="s">
        <v>4429</v>
      </c>
      <c r="X1931" s="13" t="s">
        <v>26</v>
      </c>
    </row>
    <row r="1932" spans="1:24" s="24" customFormat="1" hidden="1" x14ac:dyDescent="0.3">
      <c r="A1932" s="38" t="s">
        <v>6239</v>
      </c>
      <c r="B1932" s="38">
        <v>34692</v>
      </c>
      <c r="C1932" s="38">
        <v>17597</v>
      </c>
      <c r="D1932" s="38" t="s">
        <v>5084</v>
      </c>
      <c r="E1932" s="57" t="s">
        <v>584</v>
      </c>
      <c r="F1932" s="62"/>
      <c r="G1932" s="57" t="s">
        <v>5082</v>
      </c>
      <c r="H1932" s="57" t="s">
        <v>5085</v>
      </c>
      <c r="I1932" s="54" t="e">
        <f>_xlfn.XLOOKUP(H1932,[1]Sheet2!$G:$G,[1]Sheet2!$B:$B)</f>
        <v>#N/A</v>
      </c>
      <c r="J1932" s="54" t="e">
        <f>_xlfn.XLOOKUP(H1932,[1]Sheet2!$G:$G,[1]Sheet2!$C:$C)</f>
        <v>#N/A</v>
      </c>
      <c r="K1932" s="38" t="s">
        <v>4855</v>
      </c>
      <c r="L1932" s="62" t="s">
        <v>5025</v>
      </c>
      <c r="M1932" s="14" t="s">
        <v>10</v>
      </c>
      <c r="N1932" s="13" t="s">
        <v>606</v>
      </c>
      <c r="O1932" s="13" t="s">
        <v>606</v>
      </c>
      <c r="P1932" s="13" t="s">
        <v>606</v>
      </c>
      <c r="Q1932" s="13" t="s">
        <v>606</v>
      </c>
      <c r="R1932" s="13" t="s">
        <v>606</v>
      </c>
      <c r="S1932" s="38"/>
      <c r="T1932" s="38"/>
      <c r="U1932" s="10">
        <v>10</v>
      </c>
      <c r="V1932" s="9" t="s">
        <v>4432</v>
      </c>
      <c r="W1932" s="38" t="s">
        <v>4429</v>
      </c>
      <c r="X1932" s="13" t="s">
        <v>26</v>
      </c>
    </row>
    <row r="1933" spans="1:24" s="24" customFormat="1" hidden="1" x14ac:dyDescent="0.3">
      <c r="A1933" s="38" t="s">
        <v>6239</v>
      </c>
      <c r="B1933" s="38">
        <v>40724</v>
      </c>
      <c r="C1933" s="38">
        <v>1017358</v>
      </c>
      <c r="D1933" s="38" t="s">
        <v>5086</v>
      </c>
      <c r="E1933" s="45" t="s">
        <v>1764</v>
      </c>
      <c r="F1933" s="62"/>
      <c r="G1933" s="57" t="s">
        <v>5087</v>
      </c>
      <c r="H1933" s="57" t="s">
        <v>5088</v>
      </c>
      <c r="I1933" s="54" t="e">
        <f>_xlfn.XLOOKUP(H1933,[1]Sheet2!$G:$G,[1]Sheet2!$B:$B)</f>
        <v>#N/A</v>
      </c>
      <c r="J1933" s="54" t="e">
        <f>_xlfn.XLOOKUP(H1933,[1]Sheet2!$G:$G,[1]Sheet2!$C:$C)</f>
        <v>#N/A</v>
      </c>
      <c r="K1933" s="38" t="s">
        <v>4855</v>
      </c>
      <c r="L1933" s="62" t="s">
        <v>5025</v>
      </c>
      <c r="M1933" s="14" t="s">
        <v>10</v>
      </c>
      <c r="N1933" s="13" t="s">
        <v>606</v>
      </c>
      <c r="O1933" s="13" t="s">
        <v>606</v>
      </c>
      <c r="P1933" s="13" t="s">
        <v>606</v>
      </c>
      <c r="Q1933" s="13" t="s">
        <v>606</v>
      </c>
      <c r="R1933" s="13" t="s">
        <v>606</v>
      </c>
      <c r="S1933" s="38"/>
      <c r="T1933" s="38"/>
      <c r="U1933" s="10">
        <v>10</v>
      </c>
      <c r="V1933" s="9" t="s">
        <v>4432</v>
      </c>
      <c r="W1933" s="38" t="s">
        <v>4429</v>
      </c>
      <c r="X1933" s="13" t="s">
        <v>26</v>
      </c>
    </row>
    <row r="1934" spans="1:24" s="24" customFormat="1" hidden="1" x14ac:dyDescent="0.3">
      <c r="A1934" s="38" t="s">
        <v>6239</v>
      </c>
      <c r="B1934" s="38">
        <v>28012</v>
      </c>
      <c r="C1934" s="38">
        <v>159868</v>
      </c>
      <c r="D1934" s="38" t="s">
        <v>5089</v>
      </c>
      <c r="E1934" s="57" t="s">
        <v>586</v>
      </c>
      <c r="F1934" s="62"/>
      <c r="G1934" s="57" t="s">
        <v>5090</v>
      </c>
      <c r="H1934" s="57" t="s">
        <v>5091</v>
      </c>
      <c r="I1934" s="54" t="e">
        <f>_xlfn.XLOOKUP(H1934,[1]Sheet2!$G:$G,[1]Sheet2!$B:$B)</f>
        <v>#N/A</v>
      </c>
      <c r="J1934" s="54" t="e">
        <f>_xlfn.XLOOKUP(H1934,[1]Sheet2!$G:$G,[1]Sheet2!$C:$C)</f>
        <v>#N/A</v>
      </c>
      <c r="K1934" s="38" t="s">
        <v>4855</v>
      </c>
      <c r="L1934" s="62" t="s">
        <v>4940</v>
      </c>
      <c r="M1934" s="14" t="s">
        <v>10</v>
      </c>
      <c r="N1934" s="13" t="s">
        <v>606</v>
      </c>
      <c r="O1934" s="13" t="s">
        <v>606</v>
      </c>
      <c r="P1934" s="13" t="s">
        <v>606</v>
      </c>
      <c r="Q1934" s="13" t="s">
        <v>606</v>
      </c>
      <c r="R1934" s="13" t="s">
        <v>606</v>
      </c>
      <c r="S1934" s="38"/>
      <c r="T1934" s="38"/>
      <c r="U1934" s="10">
        <v>30</v>
      </c>
      <c r="V1934" s="13" t="s">
        <v>601</v>
      </c>
      <c r="W1934" s="38" t="s">
        <v>4429</v>
      </c>
      <c r="X1934" s="13" t="s">
        <v>26</v>
      </c>
    </row>
    <row r="1935" spans="1:24" s="24" customFormat="1" hidden="1" x14ac:dyDescent="0.3">
      <c r="A1935" s="38" t="s">
        <v>6239</v>
      </c>
      <c r="B1935" s="38">
        <v>26239</v>
      </c>
      <c r="C1935" s="38">
        <v>204498</v>
      </c>
      <c r="D1935" s="38" t="s">
        <v>5092</v>
      </c>
      <c r="E1935" s="45" t="s">
        <v>590</v>
      </c>
      <c r="F1935" s="62"/>
      <c r="G1935" s="57" t="s">
        <v>5093</v>
      </c>
      <c r="H1935" s="57" t="s">
        <v>5094</v>
      </c>
      <c r="I1935" s="54" t="e">
        <f>_xlfn.XLOOKUP(H1935,[1]Sheet2!$G:$G,[1]Sheet2!$B:$B)</f>
        <v>#N/A</v>
      </c>
      <c r="J1935" s="54" t="e">
        <f>_xlfn.XLOOKUP(H1935,[1]Sheet2!$G:$G,[1]Sheet2!$C:$C)</f>
        <v>#N/A</v>
      </c>
      <c r="K1935" s="38" t="s">
        <v>4855</v>
      </c>
      <c r="L1935" s="62" t="s">
        <v>4940</v>
      </c>
      <c r="M1935" s="14" t="s">
        <v>10</v>
      </c>
      <c r="N1935" s="13" t="s">
        <v>606</v>
      </c>
      <c r="O1935" s="13" t="s">
        <v>606</v>
      </c>
      <c r="P1935" s="13" t="s">
        <v>606</v>
      </c>
      <c r="Q1935" s="13" t="s">
        <v>606</v>
      </c>
      <c r="R1935" s="13" t="s">
        <v>606</v>
      </c>
      <c r="S1935" s="38"/>
      <c r="T1935" s="38"/>
      <c r="U1935" s="10">
        <v>30</v>
      </c>
      <c r="V1935" s="13" t="s">
        <v>601</v>
      </c>
      <c r="W1935" s="38" t="s">
        <v>4429</v>
      </c>
      <c r="X1935" s="13" t="s">
        <v>26</v>
      </c>
    </row>
    <row r="1936" spans="1:24" s="24" customFormat="1" hidden="1" x14ac:dyDescent="0.3">
      <c r="A1936" s="38" t="s">
        <v>6239</v>
      </c>
      <c r="B1936" s="38">
        <v>26293</v>
      </c>
      <c r="C1936" s="38">
        <v>204499</v>
      </c>
      <c r="D1936" s="38" t="s">
        <v>5095</v>
      </c>
      <c r="E1936" s="57" t="s">
        <v>588</v>
      </c>
      <c r="F1936" s="62"/>
      <c r="G1936" s="57" t="s">
        <v>5096</v>
      </c>
      <c r="H1936" s="57" t="s">
        <v>5097</v>
      </c>
      <c r="I1936" s="54" t="e">
        <f>_xlfn.XLOOKUP(H1936,[1]Sheet2!$G:$G,[1]Sheet2!$B:$B)</f>
        <v>#N/A</v>
      </c>
      <c r="J1936" s="54" t="e">
        <f>_xlfn.XLOOKUP(H1936,[1]Sheet2!$G:$G,[1]Sheet2!$C:$C)</f>
        <v>#N/A</v>
      </c>
      <c r="K1936" s="38" t="s">
        <v>4855</v>
      </c>
      <c r="L1936" s="62" t="s">
        <v>4940</v>
      </c>
      <c r="M1936" s="14" t="s">
        <v>10</v>
      </c>
      <c r="N1936" s="13" t="s">
        <v>606</v>
      </c>
      <c r="O1936" s="13" t="s">
        <v>606</v>
      </c>
      <c r="P1936" s="13" t="s">
        <v>606</v>
      </c>
      <c r="Q1936" s="13" t="s">
        <v>606</v>
      </c>
      <c r="R1936" s="13" t="s">
        <v>606</v>
      </c>
      <c r="S1936" s="38"/>
      <c r="T1936" s="38"/>
      <c r="U1936" s="10">
        <v>30</v>
      </c>
      <c r="V1936" s="13" t="s">
        <v>601</v>
      </c>
      <c r="W1936" s="38" t="s">
        <v>4429</v>
      </c>
      <c r="X1936" s="13" t="s">
        <v>26</v>
      </c>
    </row>
    <row r="1937" spans="1:24" s="24" customFormat="1" hidden="1" x14ac:dyDescent="0.3">
      <c r="A1937" s="38" t="s">
        <v>6239</v>
      </c>
      <c r="B1937" s="38">
        <v>31371</v>
      </c>
      <c r="C1937" s="38">
        <v>298303</v>
      </c>
      <c r="D1937" s="38" t="s">
        <v>5098</v>
      </c>
      <c r="E1937" s="57" t="s">
        <v>588</v>
      </c>
      <c r="F1937" s="62"/>
      <c r="G1937" s="57" t="s">
        <v>5099</v>
      </c>
      <c r="H1937" s="57" t="s">
        <v>5100</v>
      </c>
      <c r="I1937" s="54" t="e">
        <f>_xlfn.XLOOKUP(H1937,[1]Sheet2!$G:$G,[1]Sheet2!$B:$B)</f>
        <v>#N/A</v>
      </c>
      <c r="J1937" s="54" t="e">
        <f>_xlfn.XLOOKUP(H1937,[1]Sheet2!$G:$G,[1]Sheet2!$C:$C)</f>
        <v>#N/A</v>
      </c>
      <c r="K1937" s="38" t="s">
        <v>4855</v>
      </c>
      <c r="L1937" s="62" t="s">
        <v>4940</v>
      </c>
      <c r="M1937" s="14" t="s">
        <v>10</v>
      </c>
      <c r="N1937" s="13" t="s">
        <v>606</v>
      </c>
      <c r="O1937" s="13" t="s">
        <v>606</v>
      </c>
      <c r="P1937" s="13" t="s">
        <v>606</v>
      </c>
      <c r="Q1937" s="13" t="s">
        <v>606</v>
      </c>
      <c r="R1937" s="13" t="s">
        <v>606</v>
      </c>
      <c r="S1937" s="38"/>
      <c r="T1937" s="38"/>
      <c r="U1937" s="10">
        <v>30</v>
      </c>
      <c r="V1937" s="13" t="s">
        <v>601</v>
      </c>
      <c r="W1937" s="38" t="s">
        <v>4429</v>
      </c>
      <c r="X1937" s="13" t="s">
        <v>26</v>
      </c>
    </row>
    <row r="1938" spans="1:24" s="24" customFormat="1" hidden="1" x14ac:dyDescent="0.3">
      <c r="A1938" s="38" t="s">
        <v>6239</v>
      </c>
      <c r="B1938" s="38">
        <v>26295</v>
      </c>
      <c r="C1938" s="38">
        <v>204491</v>
      </c>
      <c r="D1938" s="38" t="s">
        <v>5101</v>
      </c>
      <c r="E1938" s="57" t="s">
        <v>588</v>
      </c>
      <c r="F1938" s="62"/>
      <c r="G1938" s="57" t="s">
        <v>5102</v>
      </c>
      <c r="H1938" s="57" t="s">
        <v>5103</v>
      </c>
      <c r="I1938" s="54" t="e">
        <f>_xlfn.XLOOKUP(H1938,[1]Sheet2!$G:$G,[1]Sheet2!$B:$B)</f>
        <v>#N/A</v>
      </c>
      <c r="J1938" s="54" t="e">
        <f>_xlfn.XLOOKUP(H1938,[1]Sheet2!$G:$G,[1]Sheet2!$C:$C)</f>
        <v>#N/A</v>
      </c>
      <c r="K1938" s="38" t="s">
        <v>4855</v>
      </c>
      <c r="L1938" s="62" t="s">
        <v>4940</v>
      </c>
      <c r="M1938" s="14" t="s">
        <v>10</v>
      </c>
      <c r="N1938" s="13" t="s">
        <v>606</v>
      </c>
      <c r="O1938" s="13" t="s">
        <v>606</v>
      </c>
      <c r="P1938" s="13" t="s">
        <v>606</v>
      </c>
      <c r="Q1938" s="13" t="s">
        <v>606</v>
      </c>
      <c r="R1938" s="13" t="s">
        <v>606</v>
      </c>
      <c r="S1938" s="38"/>
      <c r="T1938" s="38"/>
      <c r="U1938" s="10">
        <v>30</v>
      </c>
      <c r="V1938" s="13" t="s">
        <v>601</v>
      </c>
      <c r="W1938" s="38" t="s">
        <v>4429</v>
      </c>
      <c r="X1938" s="13" t="s">
        <v>26</v>
      </c>
    </row>
    <row r="1939" spans="1:24" s="24" customFormat="1" hidden="1" x14ac:dyDescent="0.3">
      <c r="A1939" s="38" t="s">
        <v>6239</v>
      </c>
      <c r="B1939" s="38">
        <v>26298</v>
      </c>
      <c r="C1939" s="38">
        <v>204480</v>
      </c>
      <c r="D1939" s="38" t="s">
        <v>5104</v>
      </c>
      <c r="E1939" s="57" t="s">
        <v>588</v>
      </c>
      <c r="F1939" s="62"/>
      <c r="G1939" s="57" t="s">
        <v>5105</v>
      </c>
      <c r="H1939" s="57" t="s">
        <v>5106</v>
      </c>
      <c r="I1939" s="54" t="e">
        <f>_xlfn.XLOOKUP(H1939,[1]Sheet2!$G:$G,[1]Sheet2!$B:$B)</f>
        <v>#N/A</v>
      </c>
      <c r="J1939" s="54" t="e">
        <f>_xlfn.XLOOKUP(H1939,[1]Sheet2!$G:$G,[1]Sheet2!$C:$C)</f>
        <v>#N/A</v>
      </c>
      <c r="K1939" s="38" t="s">
        <v>4855</v>
      </c>
      <c r="L1939" s="62" t="s">
        <v>4940</v>
      </c>
      <c r="M1939" s="14" t="s">
        <v>10</v>
      </c>
      <c r="N1939" s="13" t="s">
        <v>606</v>
      </c>
      <c r="O1939" s="13" t="s">
        <v>606</v>
      </c>
      <c r="P1939" s="13" t="s">
        <v>606</v>
      </c>
      <c r="Q1939" s="13" t="s">
        <v>606</v>
      </c>
      <c r="R1939" s="13" t="s">
        <v>606</v>
      </c>
      <c r="S1939" s="38"/>
      <c r="T1939" s="38"/>
      <c r="U1939" s="10">
        <v>30</v>
      </c>
      <c r="V1939" s="13" t="s">
        <v>601</v>
      </c>
      <c r="W1939" s="38" t="s">
        <v>4429</v>
      </c>
      <c r="X1939" s="13" t="s">
        <v>26</v>
      </c>
    </row>
    <row r="1940" spans="1:24" s="24" customFormat="1" hidden="1" x14ac:dyDescent="0.3">
      <c r="A1940" s="38" t="s">
        <v>6239</v>
      </c>
      <c r="B1940" s="38">
        <v>23890</v>
      </c>
      <c r="C1940" s="38">
        <v>561386</v>
      </c>
      <c r="D1940" s="38" t="s">
        <v>5107</v>
      </c>
      <c r="E1940" s="45" t="s">
        <v>583</v>
      </c>
      <c r="F1940" s="62"/>
      <c r="G1940" s="57" t="s">
        <v>5108</v>
      </c>
      <c r="H1940" s="57" t="s">
        <v>5109</v>
      </c>
      <c r="I1940" s="54" t="e">
        <f>_xlfn.XLOOKUP(H1940,[1]Sheet2!$G:$G,[1]Sheet2!$B:$B)</f>
        <v>#N/A</v>
      </c>
      <c r="J1940" s="54" t="e">
        <f>_xlfn.XLOOKUP(H1940,[1]Sheet2!$G:$G,[1]Sheet2!$C:$C)</f>
        <v>#N/A</v>
      </c>
      <c r="K1940" s="38" t="s">
        <v>4855</v>
      </c>
      <c r="L1940" s="62" t="s">
        <v>4988</v>
      </c>
      <c r="M1940" s="14" t="s">
        <v>10</v>
      </c>
      <c r="N1940" s="13" t="s">
        <v>606</v>
      </c>
      <c r="O1940" s="13" t="s">
        <v>606</v>
      </c>
      <c r="P1940" s="13" t="s">
        <v>606</v>
      </c>
      <c r="Q1940" s="13" t="s">
        <v>606</v>
      </c>
      <c r="R1940" s="13" t="s">
        <v>606</v>
      </c>
      <c r="S1940" s="38"/>
      <c r="T1940" s="38"/>
      <c r="U1940" s="10">
        <v>5</v>
      </c>
      <c r="V1940" s="9" t="s">
        <v>4432</v>
      </c>
      <c r="W1940" s="38" t="s">
        <v>4429</v>
      </c>
      <c r="X1940" s="13" t="s">
        <v>26</v>
      </c>
    </row>
    <row r="1941" spans="1:24" s="24" customFormat="1" hidden="1" x14ac:dyDescent="0.3">
      <c r="A1941" s="38" t="s">
        <v>6239</v>
      </c>
      <c r="B1941" s="38">
        <v>23891</v>
      </c>
      <c r="C1941" s="38">
        <v>561386</v>
      </c>
      <c r="D1941" s="38" t="s">
        <v>5110</v>
      </c>
      <c r="E1941" s="57" t="s">
        <v>2400</v>
      </c>
      <c r="F1941" s="62"/>
      <c r="G1941" s="57" t="s">
        <v>5108</v>
      </c>
      <c r="H1941" s="57" t="s">
        <v>5111</v>
      </c>
      <c r="I1941" s="54" t="e">
        <f>_xlfn.XLOOKUP(H1941,[1]Sheet2!$G:$G,[1]Sheet2!$B:$B)</f>
        <v>#N/A</v>
      </c>
      <c r="J1941" s="54" t="e">
        <f>_xlfn.XLOOKUP(H1941,[1]Sheet2!$G:$G,[1]Sheet2!$C:$C)</f>
        <v>#N/A</v>
      </c>
      <c r="K1941" s="38" t="s">
        <v>4855</v>
      </c>
      <c r="L1941" s="62" t="s">
        <v>4988</v>
      </c>
      <c r="M1941" s="14" t="s">
        <v>10</v>
      </c>
      <c r="N1941" s="13" t="s">
        <v>606</v>
      </c>
      <c r="O1941" s="13" t="s">
        <v>606</v>
      </c>
      <c r="P1941" s="13" t="s">
        <v>606</v>
      </c>
      <c r="Q1941" s="13" t="s">
        <v>606</v>
      </c>
      <c r="R1941" s="13" t="s">
        <v>606</v>
      </c>
      <c r="S1941" s="38"/>
      <c r="T1941" s="38"/>
      <c r="U1941" s="10">
        <v>5</v>
      </c>
      <c r="V1941" s="9" t="s">
        <v>4432</v>
      </c>
      <c r="W1941" s="38" t="s">
        <v>4429</v>
      </c>
      <c r="X1941" s="13" t="s">
        <v>26</v>
      </c>
    </row>
    <row r="1942" spans="1:24" s="24" customFormat="1" hidden="1" x14ac:dyDescent="0.3">
      <c r="A1942" s="38" t="s">
        <v>6239</v>
      </c>
      <c r="B1942" s="38">
        <v>23891</v>
      </c>
      <c r="C1942" s="38">
        <v>561386</v>
      </c>
      <c r="D1942" s="38" t="s">
        <v>5112</v>
      </c>
      <c r="E1942" s="57" t="s">
        <v>2400</v>
      </c>
      <c r="F1942" s="62"/>
      <c r="G1942" s="57" t="s">
        <v>5108</v>
      </c>
      <c r="H1942" s="57" t="s">
        <v>5111</v>
      </c>
      <c r="I1942" s="54" t="e">
        <f>_xlfn.XLOOKUP(H1942,[1]Sheet2!$G:$G,[1]Sheet2!$B:$B)</f>
        <v>#N/A</v>
      </c>
      <c r="J1942" s="54" t="e">
        <f>_xlfn.XLOOKUP(H1942,[1]Sheet2!$G:$G,[1]Sheet2!$C:$C)</f>
        <v>#N/A</v>
      </c>
      <c r="K1942" s="38" t="s">
        <v>4855</v>
      </c>
      <c r="L1942" s="62" t="s">
        <v>4988</v>
      </c>
      <c r="M1942" s="14" t="s">
        <v>10</v>
      </c>
      <c r="N1942" s="13" t="s">
        <v>606</v>
      </c>
      <c r="O1942" s="13" t="s">
        <v>606</v>
      </c>
      <c r="P1942" s="13" t="s">
        <v>606</v>
      </c>
      <c r="Q1942" s="13" t="s">
        <v>606</v>
      </c>
      <c r="R1942" s="13" t="s">
        <v>606</v>
      </c>
      <c r="S1942" s="38"/>
      <c r="T1942" s="38"/>
      <c r="U1942" s="10">
        <v>5</v>
      </c>
      <c r="V1942" s="9" t="s">
        <v>4432</v>
      </c>
      <c r="W1942" s="38" t="s">
        <v>4429</v>
      </c>
      <c r="X1942" s="13" t="s">
        <v>26</v>
      </c>
    </row>
    <row r="1943" spans="1:24" s="24" customFormat="1" hidden="1" x14ac:dyDescent="0.3">
      <c r="A1943" s="38" t="s">
        <v>6239</v>
      </c>
      <c r="B1943" s="38">
        <v>23891</v>
      </c>
      <c r="C1943" s="38">
        <v>561386</v>
      </c>
      <c r="D1943" s="38" t="s">
        <v>5113</v>
      </c>
      <c r="E1943" s="57" t="s">
        <v>2400</v>
      </c>
      <c r="F1943" s="62"/>
      <c r="G1943" s="57" t="s">
        <v>5108</v>
      </c>
      <c r="H1943" s="57" t="s">
        <v>5111</v>
      </c>
      <c r="I1943" s="54" t="e">
        <f>_xlfn.XLOOKUP(H1943,[1]Sheet2!$G:$G,[1]Sheet2!$B:$B)</f>
        <v>#N/A</v>
      </c>
      <c r="J1943" s="54" t="e">
        <f>_xlfn.XLOOKUP(H1943,[1]Sheet2!$G:$G,[1]Sheet2!$C:$C)</f>
        <v>#N/A</v>
      </c>
      <c r="K1943" s="38" t="s">
        <v>4855</v>
      </c>
      <c r="L1943" s="62" t="s">
        <v>4988</v>
      </c>
      <c r="M1943" s="14" t="s">
        <v>10</v>
      </c>
      <c r="N1943" s="13" t="s">
        <v>606</v>
      </c>
      <c r="O1943" s="13" t="s">
        <v>606</v>
      </c>
      <c r="P1943" s="13" t="s">
        <v>606</v>
      </c>
      <c r="Q1943" s="13" t="s">
        <v>606</v>
      </c>
      <c r="R1943" s="13" t="s">
        <v>606</v>
      </c>
      <c r="S1943" s="38"/>
      <c r="T1943" s="38"/>
      <c r="U1943" s="10">
        <v>5</v>
      </c>
      <c r="V1943" s="9" t="s">
        <v>4432</v>
      </c>
      <c r="W1943" s="38" t="s">
        <v>4429</v>
      </c>
      <c r="X1943" s="13" t="s">
        <v>26</v>
      </c>
    </row>
    <row r="1944" spans="1:24" s="24" customFormat="1" hidden="1" x14ac:dyDescent="0.3">
      <c r="A1944" s="38" t="s">
        <v>6239</v>
      </c>
      <c r="B1944" s="38">
        <v>23891</v>
      </c>
      <c r="C1944" s="38">
        <v>561386</v>
      </c>
      <c r="D1944" s="38" t="s">
        <v>5114</v>
      </c>
      <c r="E1944" s="57" t="s">
        <v>2400</v>
      </c>
      <c r="F1944" s="62"/>
      <c r="G1944" s="57" t="s">
        <v>5108</v>
      </c>
      <c r="H1944" s="57" t="s">
        <v>5111</v>
      </c>
      <c r="I1944" s="54" t="e">
        <f>_xlfn.XLOOKUP(H1944,[1]Sheet2!$G:$G,[1]Sheet2!$B:$B)</f>
        <v>#N/A</v>
      </c>
      <c r="J1944" s="54" t="e">
        <f>_xlfn.XLOOKUP(H1944,[1]Sheet2!$G:$G,[1]Sheet2!$C:$C)</f>
        <v>#N/A</v>
      </c>
      <c r="K1944" s="38" t="s">
        <v>4855</v>
      </c>
      <c r="L1944" s="62" t="s">
        <v>4988</v>
      </c>
      <c r="M1944" s="14" t="s">
        <v>10</v>
      </c>
      <c r="N1944" s="13" t="s">
        <v>606</v>
      </c>
      <c r="O1944" s="13" t="s">
        <v>606</v>
      </c>
      <c r="P1944" s="13" t="s">
        <v>606</v>
      </c>
      <c r="Q1944" s="13" t="s">
        <v>606</v>
      </c>
      <c r="R1944" s="13" t="s">
        <v>606</v>
      </c>
      <c r="S1944" s="38"/>
      <c r="T1944" s="38"/>
      <c r="U1944" s="10">
        <v>5</v>
      </c>
      <c r="V1944" s="9" t="s">
        <v>4432</v>
      </c>
      <c r="W1944" s="38" t="s">
        <v>4429</v>
      </c>
      <c r="X1944" s="13" t="s">
        <v>26</v>
      </c>
    </row>
    <row r="1945" spans="1:24" s="24" customFormat="1" hidden="1" x14ac:dyDescent="0.3">
      <c r="A1945" s="38" t="s">
        <v>6239</v>
      </c>
      <c r="B1945" s="38">
        <v>34408</v>
      </c>
      <c r="C1945" s="38">
        <v>1001231</v>
      </c>
      <c r="D1945" s="38" t="s">
        <v>5115</v>
      </c>
      <c r="E1945" s="45" t="s">
        <v>583</v>
      </c>
      <c r="F1945" s="62"/>
      <c r="G1945" s="57" t="s">
        <v>5116</v>
      </c>
      <c r="H1945" s="57" t="s">
        <v>5117</v>
      </c>
      <c r="I1945" s="54" t="e">
        <f>_xlfn.XLOOKUP(H1945,[1]Sheet2!$G:$G,[1]Sheet2!$B:$B)</f>
        <v>#N/A</v>
      </c>
      <c r="J1945" s="54" t="e">
        <f>_xlfn.XLOOKUP(H1945,[1]Sheet2!$G:$G,[1]Sheet2!$C:$C)</f>
        <v>#N/A</v>
      </c>
      <c r="K1945" s="38" t="s">
        <v>4855</v>
      </c>
      <c r="L1945" s="62" t="s">
        <v>4944</v>
      </c>
      <c r="M1945" s="14" t="s">
        <v>10</v>
      </c>
      <c r="N1945" s="13" t="s">
        <v>606</v>
      </c>
      <c r="O1945" s="13" t="s">
        <v>606</v>
      </c>
      <c r="P1945" s="13" t="s">
        <v>606</v>
      </c>
      <c r="Q1945" s="13" t="s">
        <v>606</v>
      </c>
      <c r="R1945" s="13" t="s">
        <v>606</v>
      </c>
      <c r="S1945" s="13" t="s">
        <v>606</v>
      </c>
      <c r="T1945" s="38"/>
      <c r="U1945" s="10">
        <v>25</v>
      </c>
      <c r="V1945" s="9" t="s">
        <v>4432</v>
      </c>
      <c r="W1945" s="38" t="s">
        <v>4431</v>
      </c>
      <c r="X1945" s="13" t="s">
        <v>26</v>
      </c>
    </row>
    <row r="1946" spans="1:24" s="24" customFormat="1" hidden="1" x14ac:dyDescent="0.3">
      <c r="A1946" s="38" t="s">
        <v>6239</v>
      </c>
      <c r="B1946" s="38">
        <v>34408</v>
      </c>
      <c r="C1946" s="38">
        <v>1001231</v>
      </c>
      <c r="D1946" s="38" t="s">
        <v>5118</v>
      </c>
      <c r="E1946" s="45" t="s">
        <v>11</v>
      </c>
      <c r="F1946" s="62"/>
      <c r="G1946" s="57" t="s">
        <v>5116</v>
      </c>
      <c r="H1946" s="57" t="s">
        <v>5117</v>
      </c>
      <c r="I1946" s="54" t="e">
        <f>_xlfn.XLOOKUP(H1946,[1]Sheet2!$G:$G,[1]Sheet2!$B:$B)</f>
        <v>#N/A</v>
      </c>
      <c r="J1946" s="54" t="e">
        <f>_xlfn.XLOOKUP(H1946,[1]Sheet2!$G:$G,[1]Sheet2!$C:$C)</f>
        <v>#N/A</v>
      </c>
      <c r="K1946" s="38" t="s">
        <v>4855</v>
      </c>
      <c r="L1946" s="62" t="s">
        <v>4944</v>
      </c>
      <c r="M1946" s="14" t="s">
        <v>10</v>
      </c>
      <c r="N1946" s="13" t="s">
        <v>606</v>
      </c>
      <c r="O1946" s="13" t="s">
        <v>606</v>
      </c>
      <c r="P1946" s="13" t="s">
        <v>606</v>
      </c>
      <c r="Q1946" s="13" t="s">
        <v>606</v>
      </c>
      <c r="R1946" s="13" t="s">
        <v>606</v>
      </c>
      <c r="S1946" s="13" t="s">
        <v>606</v>
      </c>
      <c r="T1946" s="38"/>
      <c r="U1946" s="10">
        <v>25</v>
      </c>
      <c r="V1946" s="9" t="s">
        <v>4432</v>
      </c>
      <c r="W1946" s="38" t="s">
        <v>4431</v>
      </c>
      <c r="X1946" s="13" t="s">
        <v>26</v>
      </c>
    </row>
    <row r="1947" spans="1:24" s="24" customFormat="1" hidden="1" x14ac:dyDescent="0.3">
      <c r="A1947" s="38" t="s">
        <v>6239</v>
      </c>
      <c r="B1947" s="38">
        <v>34408</v>
      </c>
      <c r="C1947" s="38">
        <v>1001231</v>
      </c>
      <c r="D1947" s="38" t="s">
        <v>5119</v>
      </c>
      <c r="E1947" s="45" t="s">
        <v>590</v>
      </c>
      <c r="F1947" s="62"/>
      <c r="G1947" s="57" t="s">
        <v>5116</v>
      </c>
      <c r="H1947" s="57" t="s">
        <v>5117</v>
      </c>
      <c r="I1947" s="54" t="e">
        <f>_xlfn.XLOOKUP(H1947,[1]Sheet2!$G:$G,[1]Sheet2!$B:$B)</f>
        <v>#N/A</v>
      </c>
      <c r="J1947" s="54" t="e">
        <f>_xlfn.XLOOKUP(H1947,[1]Sheet2!$G:$G,[1]Sheet2!$C:$C)</f>
        <v>#N/A</v>
      </c>
      <c r="K1947" s="38" t="s">
        <v>4855</v>
      </c>
      <c r="L1947" s="62" t="s">
        <v>4944</v>
      </c>
      <c r="M1947" s="14" t="s">
        <v>10</v>
      </c>
      <c r="N1947" s="13" t="s">
        <v>606</v>
      </c>
      <c r="O1947" s="13" t="s">
        <v>606</v>
      </c>
      <c r="P1947" s="13" t="s">
        <v>606</v>
      </c>
      <c r="Q1947" s="13" t="s">
        <v>606</v>
      </c>
      <c r="R1947" s="13" t="s">
        <v>606</v>
      </c>
      <c r="S1947" s="13" t="s">
        <v>606</v>
      </c>
      <c r="T1947" s="38"/>
      <c r="U1947" s="10">
        <v>25</v>
      </c>
      <c r="V1947" s="9" t="s">
        <v>4432</v>
      </c>
      <c r="W1947" s="38" t="s">
        <v>4431</v>
      </c>
      <c r="X1947" s="13" t="s">
        <v>26</v>
      </c>
    </row>
    <row r="1948" spans="1:24" s="24" customFormat="1" hidden="1" x14ac:dyDescent="0.3">
      <c r="A1948" s="38" t="s">
        <v>6239</v>
      </c>
      <c r="B1948" s="38">
        <v>27042</v>
      </c>
      <c r="C1948" s="38">
        <v>1002045</v>
      </c>
      <c r="D1948" s="38" t="s">
        <v>5120</v>
      </c>
      <c r="E1948" s="45" t="s">
        <v>590</v>
      </c>
      <c r="F1948" s="62"/>
      <c r="G1948" s="57" t="s">
        <v>5121</v>
      </c>
      <c r="H1948" s="57" t="s">
        <v>5122</v>
      </c>
      <c r="I1948" s="54" t="e">
        <f>_xlfn.XLOOKUP(H1948,[1]Sheet2!$G:$G,[1]Sheet2!$B:$B)</f>
        <v>#N/A</v>
      </c>
      <c r="J1948" s="54" t="e">
        <f>_xlfn.XLOOKUP(H1948,[1]Sheet2!$G:$G,[1]Sheet2!$C:$C)</f>
        <v>#N/A</v>
      </c>
      <c r="K1948" s="38" t="s">
        <v>4855</v>
      </c>
      <c r="L1948" s="62" t="s">
        <v>4911</v>
      </c>
      <c r="M1948" s="14" t="s">
        <v>10</v>
      </c>
      <c r="N1948" s="13" t="s">
        <v>606</v>
      </c>
      <c r="O1948" s="13" t="s">
        <v>606</v>
      </c>
      <c r="P1948" s="13" t="s">
        <v>606</v>
      </c>
      <c r="Q1948" s="13" t="s">
        <v>606</v>
      </c>
      <c r="R1948" s="13" t="s">
        <v>606</v>
      </c>
      <c r="S1948" s="38"/>
      <c r="T1948" s="38"/>
      <c r="U1948" s="10">
        <v>10</v>
      </c>
      <c r="V1948" s="9" t="s">
        <v>4432</v>
      </c>
      <c r="W1948" s="38" t="s">
        <v>4429</v>
      </c>
      <c r="X1948" s="13" t="s">
        <v>26</v>
      </c>
    </row>
    <row r="1949" spans="1:24" s="24" customFormat="1" hidden="1" x14ac:dyDescent="0.3">
      <c r="A1949" s="38" t="s">
        <v>6239</v>
      </c>
      <c r="B1949" s="38">
        <v>27042</v>
      </c>
      <c r="C1949" s="38">
        <v>1002045</v>
      </c>
      <c r="D1949" s="38" t="s">
        <v>5123</v>
      </c>
      <c r="E1949" s="45" t="s">
        <v>1764</v>
      </c>
      <c r="F1949" s="62"/>
      <c r="G1949" s="57" t="s">
        <v>5121</v>
      </c>
      <c r="H1949" s="57" t="s">
        <v>5122</v>
      </c>
      <c r="I1949" s="54" t="e">
        <f>_xlfn.XLOOKUP(H1949,[1]Sheet2!$G:$G,[1]Sheet2!$B:$B)</f>
        <v>#N/A</v>
      </c>
      <c r="J1949" s="54" t="e">
        <f>_xlfn.XLOOKUP(H1949,[1]Sheet2!$G:$G,[1]Sheet2!$C:$C)</f>
        <v>#N/A</v>
      </c>
      <c r="K1949" s="38" t="s">
        <v>4855</v>
      </c>
      <c r="L1949" s="62" t="s">
        <v>4911</v>
      </c>
      <c r="M1949" s="14" t="s">
        <v>10</v>
      </c>
      <c r="N1949" s="13" t="s">
        <v>606</v>
      </c>
      <c r="O1949" s="13" t="s">
        <v>606</v>
      </c>
      <c r="P1949" s="13" t="s">
        <v>606</v>
      </c>
      <c r="Q1949" s="13" t="s">
        <v>606</v>
      </c>
      <c r="R1949" s="13" t="s">
        <v>606</v>
      </c>
      <c r="S1949" s="38"/>
      <c r="T1949" s="38"/>
      <c r="U1949" s="10">
        <v>10</v>
      </c>
      <c r="V1949" s="9" t="s">
        <v>4432</v>
      </c>
      <c r="W1949" s="38" t="s">
        <v>4429</v>
      </c>
      <c r="X1949" s="13" t="s">
        <v>26</v>
      </c>
    </row>
    <row r="1950" spans="1:24" s="24" customFormat="1" hidden="1" x14ac:dyDescent="0.3">
      <c r="A1950" s="38" t="s">
        <v>6239</v>
      </c>
      <c r="B1950" s="38">
        <v>27042</v>
      </c>
      <c r="C1950" s="38">
        <v>1002045</v>
      </c>
      <c r="D1950" s="38" t="s">
        <v>5124</v>
      </c>
      <c r="E1950" s="45" t="s">
        <v>583</v>
      </c>
      <c r="F1950" s="62"/>
      <c r="G1950" s="57" t="s">
        <v>5121</v>
      </c>
      <c r="H1950" s="57" t="s">
        <v>5122</v>
      </c>
      <c r="I1950" s="54" t="e">
        <f>_xlfn.XLOOKUP(H1950,[1]Sheet2!$G:$G,[1]Sheet2!$B:$B)</f>
        <v>#N/A</v>
      </c>
      <c r="J1950" s="54" t="e">
        <f>_xlfn.XLOOKUP(H1950,[1]Sheet2!$G:$G,[1]Sheet2!$C:$C)</f>
        <v>#N/A</v>
      </c>
      <c r="K1950" s="38" t="s">
        <v>4855</v>
      </c>
      <c r="L1950" s="62" t="s">
        <v>4911</v>
      </c>
      <c r="M1950" s="14" t="s">
        <v>10</v>
      </c>
      <c r="N1950" s="13" t="s">
        <v>606</v>
      </c>
      <c r="O1950" s="13" t="s">
        <v>606</v>
      </c>
      <c r="P1950" s="13" t="s">
        <v>606</v>
      </c>
      <c r="Q1950" s="13" t="s">
        <v>606</v>
      </c>
      <c r="R1950" s="13" t="s">
        <v>606</v>
      </c>
      <c r="S1950" s="38"/>
      <c r="T1950" s="38"/>
      <c r="U1950" s="10">
        <v>10</v>
      </c>
      <c r="V1950" s="9" t="s">
        <v>4432</v>
      </c>
      <c r="W1950" s="38" t="s">
        <v>4429</v>
      </c>
      <c r="X1950" s="13" t="s">
        <v>26</v>
      </c>
    </row>
    <row r="1951" spans="1:24" s="24" customFormat="1" hidden="1" x14ac:dyDescent="0.3">
      <c r="A1951" s="38" t="s">
        <v>6239</v>
      </c>
      <c r="B1951" s="38">
        <v>27042</v>
      </c>
      <c r="C1951" s="38">
        <v>1002045</v>
      </c>
      <c r="D1951" s="38" t="s">
        <v>5125</v>
      </c>
      <c r="E1951" s="45" t="s">
        <v>590</v>
      </c>
      <c r="F1951" s="62"/>
      <c r="G1951" s="57" t="s">
        <v>5121</v>
      </c>
      <c r="H1951" s="57" t="s">
        <v>5122</v>
      </c>
      <c r="I1951" s="54" t="e">
        <f>_xlfn.XLOOKUP(H1951,[1]Sheet2!$G:$G,[1]Sheet2!$B:$B)</f>
        <v>#N/A</v>
      </c>
      <c r="J1951" s="54" t="e">
        <f>_xlfn.XLOOKUP(H1951,[1]Sheet2!$G:$G,[1]Sheet2!$C:$C)</f>
        <v>#N/A</v>
      </c>
      <c r="K1951" s="38" t="s">
        <v>4855</v>
      </c>
      <c r="L1951" s="62" t="s">
        <v>4911</v>
      </c>
      <c r="M1951" s="14" t="s">
        <v>10</v>
      </c>
      <c r="N1951" s="13" t="s">
        <v>606</v>
      </c>
      <c r="O1951" s="13" t="s">
        <v>606</v>
      </c>
      <c r="P1951" s="13" t="s">
        <v>606</v>
      </c>
      <c r="Q1951" s="13" t="s">
        <v>606</v>
      </c>
      <c r="R1951" s="13" t="s">
        <v>606</v>
      </c>
      <c r="S1951" s="38"/>
      <c r="T1951" s="38"/>
      <c r="U1951" s="10">
        <v>10</v>
      </c>
      <c r="V1951" s="9" t="s">
        <v>4432</v>
      </c>
      <c r="W1951" s="38" t="s">
        <v>4429</v>
      </c>
      <c r="X1951" s="13" t="s">
        <v>26</v>
      </c>
    </row>
    <row r="1952" spans="1:24" s="24" customFormat="1" hidden="1" x14ac:dyDescent="0.3">
      <c r="A1952" s="38" t="s">
        <v>6239</v>
      </c>
      <c r="B1952" s="38">
        <v>37626</v>
      </c>
      <c r="C1952" s="38">
        <v>1008489</v>
      </c>
      <c r="D1952" s="38" t="s">
        <v>5126</v>
      </c>
      <c r="E1952" s="57" t="s">
        <v>593</v>
      </c>
      <c r="F1952" s="62"/>
      <c r="G1952" s="57" t="s">
        <v>5127</v>
      </c>
      <c r="H1952" s="57" t="s">
        <v>5128</v>
      </c>
      <c r="I1952" s="54" t="e">
        <f>_xlfn.XLOOKUP(H1952,[1]Sheet2!$G:$G,[1]Sheet2!$B:$B)</f>
        <v>#N/A</v>
      </c>
      <c r="J1952" s="54" t="e">
        <f>_xlfn.XLOOKUP(H1952,[1]Sheet2!$G:$G,[1]Sheet2!$C:$C)</f>
        <v>#N/A</v>
      </c>
      <c r="K1952" s="38" t="s">
        <v>4855</v>
      </c>
      <c r="L1952" s="62" t="s">
        <v>4901</v>
      </c>
      <c r="M1952" s="14" t="s">
        <v>10</v>
      </c>
      <c r="N1952" s="13" t="s">
        <v>606</v>
      </c>
      <c r="O1952" s="13" t="s">
        <v>606</v>
      </c>
      <c r="P1952" s="13" t="s">
        <v>606</v>
      </c>
      <c r="Q1952" s="13" t="s">
        <v>606</v>
      </c>
      <c r="R1952" s="13" t="s">
        <v>606</v>
      </c>
      <c r="S1952" s="38"/>
      <c r="T1952" s="38"/>
      <c r="U1952" s="10">
        <v>25</v>
      </c>
      <c r="V1952" s="9" t="s">
        <v>4432</v>
      </c>
      <c r="W1952" s="38" t="s">
        <v>4429</v>
      </c>
      <c r="X1952" s="13" t="s">
        <v>26</v>
      </c>
    </row>
    <row r="1953" spans="1:24" s="24" customFormat="1" hidden="1" x14ac:dyDescent="0.3">
      <c r="A1953" s="38" t="s">
        <v>6239</v>
      </c>
      <c r="B1953" s="38">
        <v>37626</v>
      </c>
      <c r="C1953" s="38">
        <v>1008489</v>
      </c>
      <c r="D1953" s="38" t="s">
        <v>5129</v>
      </c>
      <c r="E1953" s="45" t="s">
        <v>1764</v>
      </c>
      <c r="F1953" s="62"/>
      <c r="G1953" s="57" t="s">
        <v>5127</v>
      </c>
      <c r="H1953" s="57" t="s">
        <v>5128</v>
      </c>
      <c r="I1953" s="54" t="e">
        <f>_xlfn.XLOOKUP(H1953,[1]Sheet2!$G:$G,[1]Sheet2!$B:$B)</f>
        <v>#N/A</v>
      </c>
      <c r="J1953" s="54" t="e">
        <f>_xlfn.XLOOKUP(H1953,[1]Sheet2!$G:$G,[1]Sheet2!$C:$C)</f>
        <v>#N/A</v>
      </c>
      <c r="K1953" s="38" t="s">
        <v>4855</v>
      </c>
      <c r="L1953" s="62" t="s">
        <v>4901</v>
      </c>
      <c r="M1953" s="14" t="s">
        <v>10</v>
      </c>
      <c r="N1953" s="13" t="s">
        <v>606</v>
      </c>
      <c r="O1953" s="13" t="s">
        <v>606</v>
      </c>
      <c r="P1953" s="13" t="s">
        <v>606</v>
      </c>
      <c r="Q1953" s="13" t="s">
        <v>606</v>
      </c>
      <c r="R1953" s="13" t="s">
        <v>606</v>
      </c>
      <c r="S1953" s="38"/>
      <c r="T1953" s="38"/>
      <c r="U1953" s="10">
        <v>25</v>
      </c>
      <c r="V1953" s="9" t="s">
        <v>4432</v>
      </c>
      <c r="W1953" s="38" t="s">
        <v>4429</v>
      </c>
      <c r="X1953" s="13" t="s">
        <v>26</v>
      </c>
    </row>
    <row r="1954" spans="1:24" s="24" customFormat="1" hidden="1" x14ac:dyDescent="0.3">
      <c r="A1954" s="38" t="s">
        <v>6239</v>
      </c>
      <c r="B1954" s="38">
        <v>37626</v>
      </c>
      <c r="C1954" s="38">
        <v>1008489</v>
      </c>
      <c r="D1954" s="38" t="s">
        <v>5130</v>
      </c>
      <c r="E1954" s="57" t="s">
        <v>593</v>
      </c>
      <c r="F1954" s="62"/>
      <c r="G1954" s="57" t="s">
        <v>5127</v>
      </c>
      <c r="H1954" s="57" t="s">
        <v>5128</v>
      </c>
      <c r="I1954" s="54" t="e">
        <f>_xlfn.XLOOKUP(H1954,[1]Sheet2!$G:$G,[1]Sheet2!$B:$B)</f>
        <v>#N/A</v>
      </c>
      <c r="J1954" s="54" t="e">
        <f>_xlfn.XLOOKUP(H1954,[1]Sheet2!$G:$G,[1]Sheet2!$C:$C)</f>
        <v>#N/A</v>
      </c>
      <c r="K1954" s="38" t="s">
        <v>4855</v>
      </c>
      <c r="L1954" s="62" t="s">
        <v>4901</v>
      </c>
      <c r="M1954" s="14" t="s">
        <v>10</v>
      </c>
      <c r="N1954" s="13" t="s">
        <v>606</v>
      </c>
      <c r="O1954" s="13" t="s">
        <v>606</v>
      </c>
      <c r="P1954" s="13" t="s">
        <v>606</v>
      </c>
      <c r="Q1954" s="13" t="s">
        <v>606</v>
      </c>
      <c r="R1954" s="13" t="s">
        <v>606</v>
      </c>
      <c r="S1954" s="38"/>
      <c r="T1954" s="38"/>
      <c r="U1954" s="10">
        <v>25</v>
      </c>
      <c r="V1954" s="9" t="s">
        <v>4432</v>
      </c>
      <c r="W1954" s="38" t="s">
        <v>4429</v>
      </c>
      <c r="X1954" s="13" t="s">
        <v>26</v>
      </c>
    </row>
    <row r="1955" spans="1:24" s="24" customFormat="1" hidden="1" x14ac:dyDescent="0.3">
      <c r="A1955" s="38" t="s">
        <v>6239</v>
      </c>
      <c r="B1955" s="38">
        <v>27989</v>
      </c>
      <c r="C1955" s="38">
        <v>1002076</v>
      </c>
      <c r="D1955" s="38" t="s">
        <v>5131</v>
      </c>
      <c r="E1955" s="45" t="s">
        <v>583</v>
      </c>
      <c r="F1955" s="62"/>
      <c r="G1955" s="57" t="s">
        <v>5132</v>
      </c>
      <c r="H1955" s="57" t="s">
        <v>5133</v>
      </c>
      <c r="I1955" s="54" t="e">
        <f>_xlfn.XLOOKUP(H1955,[1]Sheet2!$G:$G,[1]Sheet2!$B:$B)</f>
        <v>#N/A</v>
      </c>
      <c r="J1955" s="54" t="e">
        <f>_xlfn.XLOOKUP(H1955,[1]Sheet2!$G:$G,[1]Sheet2!$C:$C)</f>
        <v>#N/A</v>
      </c>
      <c r="K1955" s="38" t="s">
        <v>4855</v>
      </c>
      <c r="L1955" s="62" t="s">
        <v>4984</v>
      </c>
      <c r="M1955" s="14" t="s">
        <v>10</v>
      </c>
      <c r="N1955" s="13" t="s">
        <v>606</v>
      </c>
      <c r="O1955" s="13" t="s">
        <v>606</v>
      </c>
      <c r="P1955" s="13" t="s">
        <v>606</v>
      </c>
      <c r="Q1955" s="13" t="s">
        <v>606</v>
      </c>
      <c r="R1955" s="13" t="s">
        <v>606</v>
      </c>
      <c r="S1955" s="13" t="s">
        <v>606</v>
      </c>
      <c r="T1955" s="38"/>
      <c r="U1955" s="10">
        <v>25</v>
      </c>
      <c r="V1955" s="9" t="s">
        <v>4432</v>
      </c>
      <c r="W1955" s="38" t="s">
        <v>4431</v>
      </c>
      <c r="X1955" s="13" t="s">
        <v>26</v>
      </c>
    </row>
    <row r="1956" spans="1:24" s="24" customFormat="1" hidden="1" x14ac:dyDescent="0.3">
      <c r="A1956" s="38" t="s">
        <v>6239</v>
      </c>
      <c r="B1956" s="38">
        <v>27989</v>
      </c>
      <c r="C1956" s="38">
        <v>1002076</v>
      </c>
      <c r="D1956" s="38" t="s">
        <v>5134</v>
      </c>
      <c r="E1956" s="45" t="s">
        <v>583</v>
      </c>
      <c r="F1956" s="62"/>
      <c r="G1956" s="57" t="s">
        <v>5132</v>
      </c>
      <c r="H1956" s="57" t="s">
        <v>5133</v>
      </c>
      <c r="I1956" s="54" t="e">
        <f>_xlfn.XLOOKUP(H1956,[1]Sheet2!$G:$G,[1]Sheet2!$B:$B)</f>
        <v>#N/A</v>
      </c>
      <c r="J1956" s="54" t="e">
        <f>_xlfn.XLOOKUP(H1956,[1]Sheet2!$G:$G,[1]Sheet2!$C:$C)</f>
        <v>#N/A</v>
      </c>
      <c r="K1956" s="38" t="s">
        <v>4855</v>
      </c>
      <c r="L1956" s="62" t="s">
        <v>4984</v>
      </c>
      <c r="M1956" s="14" t="s">
        <v>10</v>
      </c>
      <c r="N1956" s="13" t="s">
        <v>606</v>
      </c>
      <c r="O1956" s="13" t="s">
        <v>606</v>
      </c>
      <c r="P1956" s="13" t="s">
        <v>606</v>
      </c>
      <c r="Q1956" s="13" t="s">
        <v>606</v>
      </c>
      <c r="R1956" s="13" t="s">
        <v>606</v>
      </c>
      <c r="S1956" s="13" t="s">
        <v>606</v>
      </c>
      <c r="T1956" s="38"/>
      <c r="U1956" s="10">
        <v>25</v>
      </c>
      <c r="V1956" s="9" t="s">
        <v>4432</v>
      </c>
      <c r="W1956" s="38" t="s">
        <v>4431</v>
      </c>
      <c r="X1956" s="13" t="s">
        <v>26</v>
      </c>
    </row>
    <row r="1957" spans="1:24" s="24" customFormat="1" hidden="1" x14ac:dyDescent="0.3">
      <c r="A1957" s="38" t="s">
        <v>6239</v>
      </c>
      <c r="B1957" s="38">
        <v>27989</v>
      </c>
      <c r="C1957" s="38">
        <v>1002076</v>
      </c>
      <c r="D1957" s="38" t="s">
        <v>5135</v>
      </c>
      <c r="E1957" s="45" t="s">
        <v>583</v>
      </c>
      <c r="F1957" s="62"/>
      <c r="G1957" s="57" t="s">
        <v>5132</v>
      </c>
      <c r="H1957" s="57" t="s">
        <v>5133</v>
      </c>
      <c r="I1957" s="54" t="e">
        <f>_xlfn.XLOOKUP(H1957,[1]Sheet2!$G:$G,[1]Sheet2!$B:$B)</f>
        <v>#N/A</v>
      </c>
      <c r="J1957" s="54" t="e">
        <f>_xlfn.XLOOKUP(H1957,[1]Sheet2!$G:$G,[1]Sheet2!$C:$C)</f>
        <v>#N/A</v>
      </c>
      <c r="K1957" s="38" t="s">
        <v>4855</v>
      </c>
      <c r="L1957" s="62" t="s">
        <v>4984</v>
      </c>
      <c r="M1957" s="14" t="s">
        <v>10</v>
      </c>
      <c r="N1957" s="13" t="s">
        <v>606</v>
      </c>
      <c r="O1957" s="13" t="s">
        <v>606</v>
      </c>
      <c r="P1957" s="13" t="s">
        <v>606</v>
      </c>
      <c r="Q1957" s="13" t="s">
        <v>606</v>
      </c>
      <c r="R1957" s="13" t="s">
        <v>606</v>
      </c>
      <c r="S1957" s="13" t="s">
        <v>606</v>
      </c>
      <c r="T1957" s="38"/>
      <c r="U1957" s="10">
        <v>25</v>
      </c>
      <c r="V1957" s="9" t="s">
        <v>4432</v>
      </c>
      <c r="W1957" s="38" t="s">
        <v>4431</v>
      </c>
      <c r="X1957" s="13" t="s">
        <v>26</v>
      </c>
    </row>
    <row r="1958" spans="1:24" s="24" customFormat="1" hidden="1" x14ac:dyDescent="0.3">
      <c r="A1958" s="38" t="s">
        <v>6239</v>
      </c>
      <c r="B1958" s="38">
        <v>41828</v>
      </c>
      <c r="C1958" s="38">
        <v>1019105</v>
      </c>
      <c r="D1958" s="38" t="s">
        <v>5136</v>
      </c>
      <c r="E1958" s="57" t="s">
        <v>594</v>
      </c>
      <c r="F1958" s="62"/>
      <c r="G1958" s="57" t="s">
        <v>5132</v>
      </c>
      <c r="H1958" s="57" t="s">
        <v>5137</v>
      </c>
      <c r="I1958" s="54" t="e">
        <f>_xlfn.XLOOKUP(H1958,[1]Sheet2!$G:$G,[1]Sheet2!$B:$B)</f>
        <v>#N/A</v>
      </c>
      <c r="J1958" s="54" t="e">
        <f>_xlfn.XLOOKUP(H1958,[1]Sheet2!$G:$G,[1]Sheet2!$C:$C)</f>
        <v>#N/A</v>
      </c>
      <c r="K1958" s="38" t="s">
        <v>4855</v>
      </c>
      <c r="L1958" s="62" t="s">
        <v>4984</v>
      </c>
      <c r="M1958" s="14" t="s">
        <v>6242</v>
      </c>
      <c r="N1958" s="13" t="s">
        <v>606</v>
      </c>
      <c r="O1958" s="13" t="s">
        <v>606</v>
      </c>
      <c r="P1958" s="13" t="s">
        <v>606</v>
      </c>
      <c r="Q1958" s="13" t="s">
        <v>606</v>
      </c>
      <c r="R1958" s="13" t="s">
        <v>606</v>
      </c>
      <c r="S1958" s="13" t="s">
        <v>606</v>
      </c>
      <c r="T1958" s="38"/>
      <c r="U1958" s="10" t="s">
        <v>4814</v>
      </c>
      <c r="V1958" s="9" t="s">
        <v>4432</v>
      </c>
      <c r="W1958" s="38" t="s">
        <v>4431</v>
      </c>
      <c r="X1958" s="13" t="s">
        <v>26</v>
      </c>
    </row>
    <row r="1959" spans="1:24" s="24" customFormat="1" hidden="1" x14ac:dyDescent="0.3">
      <c r="A1959" s="38" t="s">
        <v>6239</v>
      </c>
      <c r="B1959" s="38">
        <v>23891</v>
      </c>
      <c r="C1959" s="38">
        <v>561386</v>
      </c>
      <c r="D1959" s="38" t="s">
        <v>5154</v>
      </c>
      <c r="E1959" s="57" t="s">
        <v>589</v>
      </c>
      <c r="F1959" s="62"/>
      <c r="G1959" s="57" t="s">
        <v>5108</v>
      </c>
      <c r="H1959" s="57" t="s">
        <v>5111</v>
      </c>
      <c r="I1959" s="54" t="e">
        <f>_xlfn.XLOOKUP(H1959,[1]Sheet2!$G:$G,[1]Sheet2!$B:$B)</f>
        <v>#N/A</v>
      </c>
      <c r="J1959" s="54" t="e">
        <f>_xlfn.XLOOKUP(H1959,[1]Sheet2!$G:$G,[1]Sheet2!$C:$C)</f>
        <v>#N/A</v>
      </c>
      <c r="K1959" s="38" t="s">
        <v>4855</v>
      </c>
      <c r="L1959" s="62" t="s">
        <v>4988</v>
      </c>
      <c r="M1959" s="14" t="s">
        <v>10</v>
      </c>
      <c r="N1959" s="13" t="s">
        <v>606</v>
      </c>
      <c r="O1959" s="13" t="s">
        <v>606</v>
      </c>
      <c r="P1959" s="13" t="s">
        <v>606</v>
      </c>
      <c r="Q1959" s="13" t="s">
        <v>606</v>
      </c>
      <c r="R1959" s="13" t="s">
        <v>606</v>
      </c>
      <c r="S1959" s="38"/>
      <c r="T1959" s="38"/>
      <c r="U1959" s="10">
        <v>5</v>
      </c>
      <c r="V1959" s="9" t="s">
        <v>4432</v>
      </c>
      <c r="W1959" s="38" t="s">
        <v>4429</v>
      </c>
      <c r="X1959" s="13" t="s">
        <v>26</v>
      </c>
    </row>
    <row r="1960" spans="1:24" s="24" customFormat="1" hidden="1" x14ac:dyDescent="0.3">
      <c r="A1960" s="38" t="s">
        <v>6239</v>
      </c>
      <c r="B1960" s="38">
        <v>34500</v>
      </c>
      <c r="C1960" s="38">
        <v>1001507</v>
      </c>
      <c r="D1960" s="38" t="s">
        <v>5155</v>
      </c>
      <c r="E1960" s="57" t="s">
        <v>1788</v>
      </c>
      <c r="F1960" s="62"/>
      <c r="G1960" s="57" t="s">
        <v>5156</v>
      </c>
      <c r="H1960" s="57" t="s">
        <v>5157</v>
      </c>
      <c r="I1960" s="54" t="e">
        <f>_xlfn.XLOOKUP(H1960,[1]Sheet2!$G:$G,[1]Sheet2!$B:$B)</f>
        <v>#N/A</v>
      </c>
      <c r="J1960" s="54" t="e">
        <f>_xlfn.XLOOKUP(H1960,[1]Sheet2!$G:$G,[1]Sheet2!$C:$C)</f>
        <v>#N/A</v>
      </c>
      <c r="K1960" s="38" t="s">
        <v>4855</v>
      </c>
      <c r="L1960" s="62" t="s">
        <v>4988</v>
      </c>
      <c r="M1960" s="14" t="s">
        <v>10</v>
      </c>
      <c r="N1960" s="13" t="s">
        <v>606</v>
      </c>
      <c r="O1960" s="13" t="s">
        <v>606</v>
      </c>
      <c r="P1960" s="13" t="s">
        <v>606</v>
      </c>
      <c r="Q1960" s="13" t="s">
        <v>606</v>
      </c>
      <c r="R1960" s="13" t="s">
        <v>606</v>
      </c>
      <c r="S1960" s="38"/>
      <c r="T1960" s="38"/>
      <c r="U1960" s="10">
        <v>10</v>
      </c>
      <c r="V1960" s="9" t="s">
        <v>4432</v>
      </c>
      <c r="W1960" s="38" t="s">
        <v>4429</v>
      </c>
      <c r="X1960" s="13" t="s">
        <v>26</v>
      </c>
    </row>
    <row r="1961" spans="1:24" s="24" customFormat="1" hidden="1" x14ac:dyDescent="0.3">
      <c r="A1961" s="38" t="s">
        <v>6239</v>
      </c>
      <c r="B1961" s="38">
        <v>34500</v>
      </c>
      <c r="C1961" s="38">
        <v>1001507</v>
      </c>
      <c r="D1961" s="38" t="s">
        <v>5158</v>
      </c>
      <c r="E1961" s="57" t="s">
        <v>1788</v>
      </c>
      <c r="F1961" s="62"/>
      <c r="G1961" s="57" t="s">
        <v>5156</v>
      </c>
      <c r="H1961" s="57" t="s">
        <v>5157</v>
      </c>
      <c r="I1961" s="54" t="e">
        <f>_xlfn.XLOOKUP(H1961,[1]Sheet2!$G:$G,[1]Sheet2!$B:$B)</f>
        <v>#N/A</v>
      </c>
      <c r="J1961" s="54" t="e">
        <f>_xlfn.XLOOKUP(H1961,[1]Sheet2!$G:$G,[1]Sheet2!$C:$C)</f>
        <v>#N/A</v>
      </c>
      <c r="K1961" s="38" t="s">
        <v>4855</v>
      </c>
      <c r="L1961" s="62" t="s">
        <v>4988</v>
      </c>
      <c r="M1961" s="14" t="s">
        <v>10</v>
      </c>
      <c r="N1961" s="13" t="s">
        <v>606</v>
      </c>
      <c r="O1961" s="13" t="s">
        <v>606</v>
      </c>
      <c r="P1961" s="13" t="s">
        <v>606</v>
      </c>
      <c r="Q1961" s="13" t="s">
        <v>606</v>
      </c>
      <c r="R1961" s="13" t="s">
        <v>606</v>
      </c>
      <c r="S1961" s="38"/>
      <c r="T1961" s="38"/>
      <c r="U1961" s="10">
        <v>10</v>
      </c>
      <c r="V1961" s="9" t="s">
        <v>4432</v>
      </c>
      <c r="W1961" s="38" t="s">
        <v>4429</v>
      </c>
      <c r="X1961" s="13" t="s">
        <v>26</v>
      </c>
    </row>
    <row r="1962" spans="1:24" s="24" customFormat="1" hidden="1" x14ac:dyDescent="0.3">
      <c r="A1962" s="38" t="s">
        <v>6239</v>
      </c>
      <c r="B1962" s="38">
        <v>34500</v>
      </c>
      <c r="C1962" s="38">
        <v>1001507</v>
      </c>
      <c r="D1962" s="38" t="s">
        <v>5159</v>
      </c>
      <c r="E1962" s="57" t="s">
        <v>5160</v>
      </c>
      <c r="F1962" s="62"/>
      <c r="G1962" s="57" t="s">
        <v>5156</v>
      </c>
      <c r="H1962" s="57" t="s">
        <v>5157</v>
      </c>
      <c r="I1962" s="54" t="e">
        <f>_xlfn.XLOOKUP(H1962,[1]Sheet2!$G:$G,[1]Sheet2!$B:$B)</f>
        <v>#N/A</v>
      </c>
      <c r="J1962" s="54" t="e">
        <f>_xlfn.XLOOKUP(H1962,[1]Sheet2!$G:$G,[1]Sheet2!$C:$C)</f>
        <v>#N/A</v>
      </c>
      <c r="K1962" s="38" t="s">
        <v>4855</v>
      </c>
      <c r="L1962" s="62" t="s">
        <v>4988</v>
      </c>
      <c r="M1962" s="14" t="s">
        <v>10</v>
      </c>
      <c r="N1962" s="13" t="s">
        <v>606</v>
      </c>
      <c r="O1962" s="13" t="s">
        <v>606</v>
      </c>
      <c r="P1962" s="13" t="s">
        <v>606</v>
      </c>
      <c r="Q1962" s="13" t="s">
        <v>606</v>
      </c>
      <c r="R1962" s="13" t="s">
        <v>606</v>
      </c>
      <c r="S1962" s="38"/>
      <c r="T1962" s="38"/>
      <c r="U1962" s="10">
        <v>10</v>
      </c>
      <c r="V1962" s="9" t="s">
        <v>4432</v>
      </c>
      <c r="W1962" s="38" t="s">
        <v>4429</v>
      </c>
      <c r="X1962" s="13" t="s">
        <v>26</v>
      </c>
    </row>
    <row r="1963" spans="1:24" s="24" customFormat="1" hidden="1" x14ac:dyDescent="0.3">
      <c r="A1963" s="38" t="s">
        <v>6239</v>
      </c>
      <c r="B1963" s="38">
        <v>34500</v>
      </c>
      <c r="C1963" s="38">
        <v>1001507</v>
      </c>
      <c r="D1963" s="38" t="s">
        <v>5161</v>
      </c>
      <c r="E1963" s="57" t="s">
        <v>1788</v>
      </c>
      <c r="F1963" s="62"/>
      <c r="G1963" s="57" t="s">
        <v>5156</v>
      </c>
      <c r="H1963" s="57" t="s">
        <v>5157</v>
      </c>
      <c r="I1963" s="54" t="e">
        <f>_xlfn.XLOOKUP(H1963,[1]Sheet2!$G:$G,[1]Sheet2!$B:$B)</f>
        <v>#N/A</v>
      </c>
      <c r="J1963" s="54" t="e">
        <f>_xlfn.XLOOKUP(H1963,[1]Sheet2!$G:$G,[1]Sheet2!$C:$C)</f>
        <v>#N/A</v>
      </c>
      <c r="K1963" s="38" t="s">
        <v>4855</v>
      </c>
      <c r="L1963" s="62" t="s">
        <v>4988</v>
      </c>
      <c r="M1963" s="14" t="s">
        <v>10</v>
      </c>
      <c r="N1963" s="13" t="s">
        <v>606</v>
      </c>
      <c r="O1963" s="13" t="s">
        <v>606</v>
      </c>
      <c r="P1963" s="13" t="s">
        <v>606</v>
      </c>
      <c r="Q1963" s="13" t="s">
        <v>606</v>
      </c>
      <c r="R1963" s="13" t="s">
        <v>606</v>
      </c>
      <c r="S1963" s="38"/>
      <c r="T1963" s="38"/>
      <c r="U1963" s="10">
        <v>10</v>
      </c>
      <c r="V1963" s="9" t="s">
        <v>4432</v>
      </c>
      <c r="W1963" s="38" t="s">
        <v>4429</v>
      </c>
      <c r="X1963" s="13" t="s">
        <v>26</v>
      </c>
    </row>
    <row r="1964" spans="1:24" s="24" customFormat="1" hidden="1" x14ac:dyDescent="0.3">
      <c r="A1964" s="38" t="s">
        <v>6239</v>
      </c>
      <c r="B1964" s="38">
        <v>34500</v>
      </c>
      <c r="C1964" s="38">
        <v>1001507</v>
      </c>
      <c r="D1964" s="38" t="s">
        <v>5162</v>
      </c>
      <c r="E1964" s="57" t="s">
        <v>1788</v>
      </c>
      <c r="F1964" s="62"/>
      <c r="G1964" s="57" t="s">
        <v>5156</v>
      </c>
      <c r="H1964" s="57" t="s">
        <v>5157</v>
      </c>
      <c r="I1964" s="54" t="e">
        <f>_xlfn.XLOOKUP(H1964,[1]Sheet2!$G:$G,[1]Sheet2!$B:$B)</f>
        <v>#N/A</v>
      </c>
      <c r="J1964" s="54" t="e">
        <f>_xlfn.XLOOKUP(H1964,[1]Sheet2!$G:$G,[1]Sheet2!$C:$C)</f>
        <v>#N/A</v>
      </c>
      <c r="K1964" s="38" t="s">
        <v>4855</v>
      </c>
      <c r="L1964" s="62" t="s">
        <v>4988</v>
      </c>
      <c r="M1964" s="14" t="s">
        <v>10</v>
      </c>
      <c r="N1964" s="13" t="s">
        <v>606</v>
      </c>
      <c r="O1964" s="13" t="s">
        <v>606</v>
      </c>
      <c r="P1964" s="13" t="s">
        <v>606</v>
      </c>
      <c r="Q1964" s="13" t="s">
        <v>606</v>
      </c>
      <c r="R1964" s="13" t="s">
        <v>606</v>
      </c>
      <c r="S1964" s="38"/>
      <c r="T1964" s="38"/>
      <c r="U1964" s="10">
        <v>10</v>
      </c>
      <c r="V1964" s="9" t="s">
        <v>4432</v>
      </c>
      <c r="W1964" s="38" t="s">
        <v>4429</v>
      </c>
      <c r="X1964" s="13" t="s">
        <v>26</v>
      </c>
    </row>
    <row r="1965" spans="1:24" s="24" customFormat="1" hidden="1" x14ac:dyDescent="0.3">
      <c r="A1965" s="38" t="s">
        <v>6239</v>
      </c>
      <c r="B1965" s="38">
        <v>2259</v>
      </c>
      <c r="C1965" s="38">
        <v>6490</v>
      </c>
      <c r="D1965" s="38" t="s">
        <v>5163</v>
      </c>
      <c r="E1965" s="57" t="s">
        <v>589</v>
      </c>
      <c r="F1965" s="62"/>
      <c r="G1965" s="57" t="s">
        <v>5164</v>
      </c>
      <c r="H1965" s="57" t="s">
        <v>5165</v>
      </c>
      <c r="I1965" s="54" t="e">
        <f>_xlfn.XLOOKUP(H1965,[1]Sheet2!$G:$G,[1]Sheet2!$B:$B)</f>
        <v>#N/A</v>
      </c>
      <c r="J1965" s="54" t="e">
        <f>_xlfn.XLOOKUP(H1965,[1]Sheet2!$G:$G,[1]Sheet2!$C:$C)</f>
        <v>#N/A</v>
      </c>
      <c r="K1965" s="38" t="s">
        <v>4855</v>
      </c>
      <c r="L1965" s="62" t="s">
        <v>4901</v>
      </c>
      <c r="M1965" s="14" t="s">
        <v>10</v>
      </c>
      <c r="N1965" s="13" t="s">
        <v>606</v>
      </c>
      <c r="O1965" s="13" t="s">
        <v>606</v>
      </c>
      <c r="P1965" s="13" t="s">
        <v>606</v>
      </c>
      <c r="Q1965" s="13" t="s">
        <v>606</v>
      </c>
      <c r="R1965" s="13" t="s">
        <v>606</v>
      </c>
      <c r="S1965" s="38"/>
      <c r="T1965" s="38"/>
      <c r="U1965" s="10">
        <v>20</v>
      </c>
      <c r="V1965" s="9" t="s">
        <v>4432</v>
      </c>
      <c r="W1965" s="38" t="s">
        <v>4429</v>
      </c>
      <c r="X1965" s="13" t="s">
        <v>26</v>
      </c>
    </row>
    <row r="1966" spans="1:24" s="24" customFormat="1" hidden="1" x14ac:dyDescent="0.3">
      <c r="A1966" s="38" t="s">
        <v>6239</v>
      </c>
      <c r="B1966" s="38">
        <v>31219</v>
      </c>
      <c r="C1966" s="38">
        <v>3386</v>
      </c>
      <c r="D1966" s="38" t="s">
        <v>5166</v>
      </c>
      <c r="E1966" s="45" t="s">
        <v>11</v>
      </c>
      <c r="F1966" s="62"/>
      <c r="G1966" s="57" t="s">
        <v>5167</v>
      </c>
      <c r="H1966" s="57" t="s">
        <v>5168</v>
      </c>
      <c r="I1966" s="54" t="e">
        <f>_xlfn.XLOOKUP(H1966,[1]Sheet2!$G:$G,[1]Sheet2!$B:$B)</f>
        <v>#N/A</v>
      </c>
      <c r="J1966" s="54" t="e">
        <f>_xlfn.XLOOKUP(H1966,[1]Sheet2!$G:$G,[1]Sheet2!$C:$C)</f>
        <v>#N/A</v>
      </c>
      <c r="K1966" s="38" t="s">
        <v>4855</v>
      </c>
      <c r="L1966" s="62" t="s">
        <v>5025</v>
      </c>
      <c r="M1966" s="14" t="s">
        <v>10</v>
      </c>
      <c r="N1966" s="13" t="s">
        <v>606</v>
      </c>
      <c r="O1966" s="13" t="s">
        <v>606</v>
      </c>
      <c r="P1966" s="13" t="s">
        <v>606</v>
      </c>
      <c r="Q1966" s="13" t="s">
        <v>606</v>
      </c>
      <c r="R1966" s="13" t="s">
        <v>606</v>
      </c>
      <c r="S1966" s="38"/>
      <c r="T1966" s="38"/>
      <c r="U1966" s="10">
        <v>1</v>
      </c>
      <c r="V1966" s="9" t="s">
        <v>4432</v>
      </c>
      <c r="W1966" s="38" t="s">
        <v>4429</v>
      </c>
      <c r="X1966" s="13" t="s">
        <v>26</v>
      </c>
    </row>
    <row r="1967" spans="1:24" s="24" customFormat="1" hidden="1" x14ac:dyDescent="0.3">
      <c r="A1967" s="38" t="s">
        <v>6239</v>
      </c>
      <c r="B1967" s="38">
        <v>31219</v>
      </c>
      <c r="C1967" s="38">
        <v>3386</v>
      </c>
      <c r="D1967" s="38" t="s">
        <v>5169</v>
      </c>
      <c r="E1967" s="45" t="s">
        <v>11</v>
      </c>
      <c r="F1967" s="62"/>
      <c r="G1967" s="57" t="s">
        <v>5167</v>
      </c>
      <c r="H1967" s="57" t="s">
        <v>5168</v>
      </c>
      <c r="I1967" s="54" t="e">
        <f>_xlfn.XLOOKUP(H1967,[1]Sheet2!$G:$G,[1]Sheet2!$B:$B)</f>
        <v>#N/A</v>
      </c>
      <c r="J1967" s="54" t="e">
        <f>_xlfn.XLOOKUP(H1967,[1]Sheet2!$G:$G,[1]Sheet2!$C:$C)</f>
        <v>#N/A</v>
      </c>
      <c r="K1967" s="38" t="s">
        <v>4855</v>
      </c>
      <c r="L1967" s="62" t="s">
        <v>5025</v>
      </c>
      <c r="M1967" s="14" t="s">
        <v>10</v>
      </c>
      <c r="N1967" s="13" t="s">
        <v>606</v>
      </c>
      <c r="O1967" s="13" t="s">
        <v>606</v>
      </c>
      <c r="P1967" s="13" t="s">
        <v>606</v>
      </c>
      <c r="Q1967" s="13" t="s">
        <v>606</v>
      </c>
      <c r="R1967" s="13" t="s">
        <v>606</v>
      </c>
      <c r="S1967" s="38"/>
      <c r="T1967" s="38"/>
      <c r="U1967" s="10">
        <v>1</v>
      </c>
      <c r="V1967" s="9" t="s">
        <v>4432</v>
      </c>
      <c r="W1967" s="38" t="s">
        <v>4429</v>
      </c>
      <c r="X1967" s="13" t="s">
        <v>26</v>
      </c>
    </row>
    <row r="1968" spans="1:24" s="24" customFormat="1" hidden="1" x14ac:dyDescent="0.3">
      <c r="A1968" s="38" t="s">
        <v>6239</v>
      </c>
      <c r="B1968" s="38">
        <v>31219</v>
      </c>
      <c r="C1968" s="38">
        <v>3386</v>
      </c>
      <c r="D1968" s="38" t="s">
        <v>5170</v>
      </c>
      <c r="E1968" s="45" t="s">
        <v>11</v>
      </c>
      <c r="F1968" s="62"/>
      <c r="G1968" s="57" t="s">
        <v>5167</v>
      </c>
      <c r="H1968" s="57" t="s">
        <v>5168</v>
      </c>
      <c r="I1968" s="54" t="e">
        <f>_xlfn.XLOOKUP(H1968,[1]Sheet2!$G:$G,[1]Sheet2!$B:$B)</f>
        <v>#N/A</v>
      </c>
      <c r="J1968" s="54" t="e">
        <f>_xlfn.XLOOKUP(H1968,[1]Sheet2!$G:$G,[1]Sheet2!$C:$C)</f>
        <v>#N/A</v>
      </c>
      <c r="K1968" s="38" t="s">
        <v>4855</v>
      </c>
      <c r="L1968" s="62" t="s">
        <v>5025</v>
      </c>
      <c r="M1968" s="14" t="s">
        <v>10</v>
      </c>
      <c r="N1968" s="13" t="s">
        <v>606</v>
      </c>
      <c r="O1968" s="13" t="s">
        <v>606</v>
      </c>
      <c r="P1968" s="13" t="s">
        <v>606</v>
      </c>
      <c r="Q1968" s="13" t="s">
        <v>606</v>
      </c>
      <c r="R1968" s="13" t="s">
        <v>606</v>
      </c>
      <c r="S1968" s="38"/>
      <c r="T1968" s="38"/>
      <c r="U1968" s="10">
        <v>1</v>
      </c>
      <c r="V1968" s="9" t="s">
        <v>4432</v>
      </c>
      <c r="W1968" s="38" t="s">
        <v>4429</v>
      </c>
      <c r="X1968" s="13" t="s">
        <v>26</v>
      </c>
    </row>
    <row r="1969" spans="1:24" s="24" customFormat="1" hidden="1" x14ac:dyDescent="0.3">
      <c r="A1969" s="38" t="s">
        <v>6239</v>
      </c>
      <c r="B1969" s="38">
        <v>31219</v>
      </c>
      <c r="C1969" s="38">
        <v>3386</v>
      </c>
      <c r="D1969" s="38" t="s">
        <v>5171</v>
      </c>
      <c r="E1969" s="45" t="s">
        <v>11</v>
      </c>
      <c r="F1969" s="62"/>
      <c r="G1969" s="57" t="s">
        <v>5167</v>
      </c>
      <c r="H1969" s="57" t="s">
        <v>5168</v>
      </c>
      <c r="I1969" s="54" t="e">
        <f>_xlfn.XLOOKUP(H1969,[1]Sheet2!$G:$G,[1]Sheet2!$B:$B)</f>
        <v>#N/A</v>
      </c>
      <c r="J1969" s="54" t="e">
        <f>_xlfn.XLOOKUP(H1969,[1]Sheet2!$G:$G,[1]Sheet2!$C:$C)</f>
        <v>#N/A</v>
      </c>
      <c r="K1969" s="38" t="s">
        <v>4855</v>
      </c>
      <c r="L1969" s="62" t="s">
        <v>5025</v>
      </c>
      <c r="M1969" s="14" t="s">
        <v>10</v>
      </c>
      <c r="N1969" s="13" t="s">
        <v>606</v>
      </c>
      <c r="O1969" s="13" t="s">
        <v>606</v>
      </c>
      <c r="P1969" s="13" t="s">
        <v>606</v>
      </c>
      <c r="Q1969" s="13" t="s">
        <v>606</v>
      </c>
      <c r="R1969" s="13" t="s">
        <v>606</v>
      </c>
      <c r="S1969" s="38"/>
      <c r="T1969" s="38"/>
      <c r="U1969" s="10">
        <v>1</v>
      </c>
      <c r="V1969" s="9" t="s">
        <v>4432</v>
      </c>
      <c r="W1969" s="38" t="s">
        <v>4429</v>
      </c>
      <c r="X1969" s="13" t="s">
        <v>26</v>
      </c>
    </row>
    <row r="1970" spans="1:24" s="24" customFormat="1" hidden="1" x14ac:dyDescent="0.3">
      <c r="A1970" s="38" t="s">
        <v>6239</v>
      </c>
      <c r="B1970" s="38">
        <v>31219</v>
      </c>
      <c r="C1970" s="38">
        <v>3386</v>
      </c>
      <c r="D1970" s="38" t="s">
        <v>5172</v>
      </c>
      <c r="E1970" s="45" t="s">
        <v>11</v>
      </c>
      <c r="F1970" s="62"/>
      <c r="G1970" s="57" t="s">
        <v>5167</v>
      </c>
      <c r="H1970" s="57" t="s">
        <v>5168</v>
      </c>
      <c r="I1970" s="54" t="e">
        <f>_xlfn.XLOOKUP(H1970,[1]Sheet2!$G:$G,[1]Sheet2!$B:$B)</f>
        <v>#N/A</v>
      </c>
      <c r="J1970" s="54" t="e">
        <f>_xlfn.XLOOKUP(H1970,[1]Sheet2!$G:$G,[1]Sheet2!$C:$C)</f>
        <v>#N/A</v>
      </c>
      <c r="K1970" s="38" t="s">
        <v>4855</v>
      </c>
      <c r="L1970" s="62" t="s">
        <v>5025</v>
      </c>
      <c r="M1970" s="14" t="s">
        <v>10</v>
      </c>
      <c r="N1970" s="13" t="s">
        <v>606</v>
      </c>
      <c r="O1970" s="13" t="s">
        <v>606</v>
      </c>
      <c r="P1970" s="13" t="s">
        <v>606</v>
      </c>
      <c r="Q1970" s="13" t="s">
        <v>606</v>
      </c>
      <c r="R1970" s="13" t="s">
        <v>606</v>
      </c>
      <c r="S1970" s="38"/>
      <c r="T1970" s="38"/>
      <c r="U1970" s="10">
        <v>1</v>
      </c>
      <c r="V1970" s="9" t="s">
        <v>4432</v>
      </c>
      <c r="W1970" s="38" t="s">
        <v>4429</v>
      </c>
      <c r="X1970" s="13" t="s">
        <v>26</v>
      </c>
    </row>
    <row r="1971" spans="1:24" s="24" customFormat="1" hidden="1" x14ac:dyDescent="0.3">
      <c r="A1971" s="38" t="s">
        <v>6239</v>
      </c>
      <c r="B1971" s="38">
        <v>31219</v>
      </c>
      <c r="C1971" s="38">
        <v>3386</v>
      </c>
      <c r="D1971" s="38" t="s">
        <v>5173</v>
      </c>
      <c r="E1971" s="45" t="s">
        <v>590</v>
      </c>
      <c r="F1971" s="62"/>
      <c r="G1971" s="57" t="s">
        <v>5167</v>
      </c>
      <c r="H1971" s="57" t="s">
        <v>5168</v>
      </c>
      <c r="I1971" s="54" t="e">
        <f>_xlfn.XLOOKUP(H1971,[1]Sheet2!$G:$G,[1]Sheet2!$B:$B)</f>
        <v>#N/A</v>
      </c>
      <c r="J1971" s="54" t="e">
        <f>_xlfn.XLOOKUP(H1971,[1]Sheet2!$G:$G,[1]Sheet2!$C:$C)</f>
        <v>#N/A</v>
      </c>
      <c r="K1971" s="38" t="s">
        <v>4855</v>
      </c>
      <c r="L1971" s="62" t="s">
        <v>5025</v>
      </c>
      <c r="M1971" s="14" t="s">
        <v>10</v>
      </c>
      <c r="N1971" s="13" t="s">
        <v>606</v>
      </c>
      <c r="O1971" s="13" t="s">
        <v>606</v>
      </c>
      <c r="P1971" s="13" t="s">
        <v>606</v>
      </c>
      <c r="Q1971" s="13" t="s">
        <v>606</v>
      </c>
      <c r="R1971" s="13" t="s">
        <v>606</v>
      </c>
      <c r="S1971" s="38"/>
      <c r="T1971" s="38"/>
      <c r="U1971" s="10">
        <v>1</v>
      </c>
      <c r="V1971" s="9" t="s">
        <v>4432</v>
      </c>
      <c r="W1971" s="38" t="s">
        <v>4429</v>
      </c>
      <c r="X1971" s="13" t="s">
        <v>26</v>
      </c>
    </row>
    <row r="1972" spans="1:24" s="24" customFormat="1" hidden="1" x14ac:dyDescent="0.3">
      <c r="A1972" s="38" t="s">
        <v>6239</v>
      </c>
      <c r="B1972" s="38">
        <v>31219</v>
      </c>
      <c r="C1972" s="38">
        <v>3386</v>
      </c>
      <c r="D1972" s="38" t="s">
        <v>5174</v>
      </c>
      <c r="E1972" s="45" t="s">
        <v>11</v>
      </c>
      <c r="F1972" s="62"/>
      <c r="G1972" s="57" t="s">
        <v>5167</v>
      </c>
      <c r="H1972" s="57" t="s">
        <v>5168</v>
      </c>
      <c r="I1972" s="54" t="e">
        <f>_xlfn.XLOOKUP(H1972,[1]Sheet2!$G:$G,[1]Sheet2!$B:$B)</f>
        <v>#N/A</v>
      </c>
      <c r="J1972" s="54" t="e">
        <f>_xlfn.XLOOKUP(H1972,[1]Sheet2!$G:$G,[1]Sheet2!$C:$C)</f>
        <v>#N/A</v>
      </c>
      <c r="K1972" s="38" t="s">
        <v>4855</v>
      </c>
      <c r="L1972" s="62" t="s">
        <v>5025</v>
      </c>
      <c r="M1972" s="14" t="s">
        <v>10</v>
      </c>
      <c r="N1972" s="13" t="s">
        <v>606</v>
      </c>
      <c r="O1972" s="13" t="s">
        <v>606</v>
      </c>
      <c r="P1972" s="13" t="s">
        <v>606</v>
      </c>
      <c r="Q1972" s="13" t="s">
        <v>606</v>
      </c>
      <c r="R1972" s="13" t="s">
        <v>606</v>
      </c>
      <c r="S1972" s="38"/>
      <c r="T1972" s="38"/>
      <c r="U1972" s="10">
        <v>1</v>
      </c>
      <c r="V1972" s="9" t="s">
        <v>4432</v>
      </c>
      <c r="W1972" s="38" t="s">
        <v>4429</v>
      </c>
      <c r="X1972" s="13" t="s">
        <v>26</v>
      </c>
    </row>
    <row r="1973" spans="1:24" s="24" customFormat="1" hidden="1" x14ac:dyDescent="0.3">
      <c r="A1973" s="38" t="s">
        <v>6239</v>
      </c>
      <c r="B1973" s="38">
        <v>31219</v>
      </c>
      <c r="C1973" s="38">
        <v>3386</v>
      </c>
      <c r="D1973" s="38" t="s">
        <v>5175</v>
      </c>
      <c r="E1973" s="45" t="s">
        <v>590</v>
      </c>
      <c r="F1973" s="62"/>
      <c r="G1973" s="57" t="s">
        <v>5167</v>
      </c>
      <c r="H1973" s="57" t="s">
        <v>5168</v>
      </c>
      <c r="I1973" s="54" t="e">
        <f>_xlfn.XLOOKUP(H1973,[1]Sheet2!$G:$G,[1]Sheet2!$B:$B)</f>
        <v>#N/A</v>
      </c>
      <c r="J1973" s="54" t="e">
        <f>_xlfn.XLOOKUP(H1973,[1]Sheet2!$G:$G,[1]Sheet2!$C:$C)</f>
        <v>#N/A</v>
      </c>
      <c r="K1973" s="38" t="s">
        <v>4855</v>
      </c>
      <c r="L1973" s="62" t="s">
        <v>5025</v>
      </c>
      <c r="M1973" s="14" t="s">
        <v>10</v>
      </c>
      <c r="N1973" s="13" t="s">
        <v>606</v>
      </c>
      <c r="O1973" s="13" t="s">
        <v>606</v>
      </c>
      <c r="P1973" s="13" t="s">
        <v>606</v>
      </c>
      <c r="Q1973" s="13" t="s">
        <v>606</v>
      </c>
      <c r="R1973" s="13" t="s">
        <v>606</v>
      </c>
      <c r="S1973" s="38"/>
      <c r="T1973" s="38"/>
      <c r="U1973" s="10">
        <v>1</v>
      </c>
      <c r="V1973" s="9" t="s">
        <v>4432</v>
      </c>
      <c r="W1973" s="38" t="s">
        <v>4429</v>
      </c>
      <c r="X1973" s="13" t="s">
        <v>26</v>
      </c>
    </row>
    <row r="1974" spans="1:24" s="24" customFormat="1" hidden="1" x14ac:dyDescent="0.3">
      <c r="A1974" s="38" t="s">
        <v>6239</v>
      </c>
      <c r="B1974" s="38">
        <v>31219</v>
      </c>
      <c r="C1974" s="38">
        <v>3386</v>
      </c>
      <c r="D1974" s="38" t="s">
        <v>5176</v>
      </c>
      <c r="E1974" s="45" t="s">
        <v>11</v>
      </c>
      <c r="F1974" s="62"/>
      <c r="G1974" s="57" t="s">
        <v>5167</v>
      </c>
      <c r="H1974" s="57" t="s">
        <v>5168</v>
      </c>
      <c r="I1974" s="54" t="e">
        <f>_xlfn.XLOOKUP(H1974,[1]Sheet2!$G:$G,[1]Sheet2!$B:$B)</f>
        <v>#N/A</v>
      </c>
      <c r="J1974" s="54" t="e">
        <f>_xlfn.XLOOKUP(H1974,[1]Sheet2!$G:$G,[1]Sheet2!$C:$C)</f>
        <v>#N/A</v>
      </c>
      <c r="K1974" s="38" t="s">
        <v>4855</v>
      </c>
      <c r="L1974" s="62" t="s">
        <v>5025</v>
      </c>
      <c r="M1974" s="14" t="s">
        <v>10</v>
      </c>
      <c r="N1974" s="13" t="s">
        <v>606</v>
      </c>
      <c r="O1974" s="13" t="s">
        <v>606</v>
      </c>
      <c r="P1974" s="13" t="s">
        <v>606</v>
      </c>
      <c r="Q1974" s="13" t="s">
        <v>606</v>
      </c>
      <c r="R1974" s="13" t="s">
        <v>606</v>
      </c>
      <c r="S1974" s="38"/>
      <c r="T1974" s="38"/>
      <c r="U1974" s="10">
        <v>1</v>
      </c>
      <c r="V1974" s="9" t="s">
        <v>4432</v>
      </c>
      <c r="W1974" s="38" t="s">
        <v>4429</v>
      </c>
      <c r="X1974" s="13" t="s">
        <v>26</v>
      </c>
    </row>
    <row r="1975" spans="1:24" s="24" customFormat="1" hidden="1" x14ac:dyDescent="0.3">
      <c r="A1975" s="38" t="s">
        <v>6239</v>
      </c>
      <c r="B1975" s="38">
        <v>31219</v>
      </c>
      <c r="C1975" s="38">
        <v>3386</v>
      </c>
      <c r="D1975" s="38" t="s">
        <v>5177</v>
      </c>
      <c r="E1975" s="45" t="s">
        <v>11</v>
      </c>
      <c r="F1975" s="62"/>
      <c r="G1975" s="57" t="s">
        <v>5167</v>
      </c>
      <c r="H1975" s="57" t="s">
        <v>5168</v>
      </c>
      <c r="I1975" s="54" t="e">
        <f>_xlfn.XLOOKUP(H1975,[1]Sheet2!$G:$G,[1]Sheet2!$B:$B)</f>
        <v>#N/A</v>
      </c>
      <c r="J1975" s="54" t="e">
        <f>_xlfn.XLOOKUP(H1975,[1]Sheet2!$G:$G,[1]Sheet2!$C:$C)</f>
        <v>#N/A</v>
      </c>
      <c r="K1975" s="38" t="s">
        <v>4855</v>
      </c>
      <c r="L1975" s="62" t="s">
        <v>5025</v>
      </c>
      <c r="M1975" s="14" t="s">
        <v>10</v>
      </c>
      <c r="N1975" s="13" t="s">
        <v>606</v>
      </c>
      <c r="O1975" s="13" t="s">
        <v>606</v>
      </c>
      <c r="P1975" s="13" t="s">
        <v>606</v>
      </c>
      <c r="Q1975" s="13" t="s">
        <v>606</v>
      </c>
      <c r="R1975" s="13" t="s">
        <v>606</v>
      </c>
      <c r="S1975" s="38"/>
      <c r="T1975" s="38"/>
      <c r="U1975" s="10">
        <v>1</v>
      </c>
      <c r="V1975" s="9" t="s">
        <v>4432</v>
      </c>
      <c r="W1975" s="38" t="s">
        <v>4429</v>
      </c>
      <c r="X1975" s="13" t="s">
        <v>26</v>
      </c>
    </row>
    <row r="1976" spans="1:24" s="24" customFormat="1" hidden="1" x14ac:dyDescent="0.3">
      <c r="A1976" s="38" t="s">
        <v>6239</v>
      </c>
      <c r="B1976" s="38">
        <v>31219</v>
      </c>
      <c r="C1976" s="38">
        <v>3386</v>
      </c>
      <c r="D1976" s="38" t="s">
        <v>5178</v>
      </c>
      <c r="E1976" s="45" t="s">
        <v>583</v>
      </c>
      <c r="F1976" s="62"/>
      <c r="G1976" s="57" t="s">
        <v>5167</v>
      </c>
      <c r="H1976" s="57" t="s">
        <v>5168</v>
      </c>
      <c r="I1976" s="54" t="e">
        <f>_xlfn.XLOOKUP(H1976,[1]Sheet2!$G:$G,[1]Sheet2!$B:$B)</f>
        <v>#N/A</v>
      </c>
      <c r="J1976" s="54" t="e">
        <f>_xlfn.XLOOKUP(H1976,[1]Sheet2!$G:$G,[1]Sheet2!$C:$C)</f>
        <v>#N/A</v>
      </c>
      <c r="K1976" s="38" t="s">
        <v>4855</v>
      </c>
      <c r="L1976" s="62" t="s">
        <v>5025</v>
      </c>
      <c r="M1976" s="14" t="s">
        <v>10</v>
      </c>
      <c r="N1976" s="13" t="s">
        <v>606</v>
      </c>
      <c r="O1976" s="13" t="s">
        <v>606</v>
      </c>
      <c r="P1976" s="13" t="s">
        <v>606</v>
      </c>
      <c r="Q1976" s="13" t="s">
        <v>606</v>
      </c>
      <c r="R1976" s="13" t="s">
        <v>606</v>
      </c>
      <c r="S1976" s="38"/>
      <c r="T1976" s="38"/>
      <c r="U1976" s="10">
        <v>1</v>
      </c>
      <c r="V1976" s="9" t="s">
        <v>4432</v>
      </c>
      <c r="W1976" s="38" t="s">
        <v>4429</v>
      </c>
      <c r="X1976" s="13" t="s">
        <v>26</v>
      </c>
    </row>
    <row r="1977" spans="1:24" s="24" customFormat="1" hidden="1" x14ac:dyDescent="0.3">
      <c r="A1977" s="38" t="s">
        <v>6239</v>
      </c>
      <c r="B1977" s="38">
        <v>31219</v>
      </c>
      <c r="C1977" s="38">
        <v>3386</v>
      </c>
      <c r="D1977" s="38" t="s">
        <v>5179</v>
      </c>
      <c r="E1977" s="57" t="s">
        <v>584</v>
      </c>
      <c r="F1977" s="62"/>
      <c r="G1977" s="57" t="s">
        <v>5167</v>
      </c>
      <c r="H1977" s="57" t="s">
        <v>5168</v>
      </c>
      <c r="I1977" s="54" t="e">
        <f>_xlfn.XLOOKUP(H1977,[1]Sheet2!$G:$G,[1]Sheet2!$B:$B)</f>
        <v>#N/A</v>
      </c>
      <c r="J1977" s="54" t="e">
        <f>_xlfn.XLOOKUP(H1977,[1]Sheet2!$G:$G,[1]Sheet2!$C:$C)</f>
        <v>#N/A</v>
      </c>
      <c r="K1977" s="38" t="s">
        <v>4855</v>
      </c>
      <c r="L1977" s="62" t="s">
        <v>5025</v>
      </c>
      <c r="M1977" s="14" t="s">
        <v>10</v>
      </c>
      <c r="N1977" s="13" t="s">
        <v>606</v>
      </c>
      <c r="O1977" s="13" t="s">
        <v>606</v>
      </c>
      <c r="P1977" s="13" t="s">
        <v>606</v>
      </c>
      <c r="Q1977" s="13" t="s">
        <v>606</v>
      </c>
      <c r="R1977" s="13" t="s">
        <v>606</v>
      </c>
      <c r="S1977" s="38"/>
      <c r="T1977" s="38"/>
      <c r="U1977" s="10">
        <v>1</v>
      </c>
      <c r="V1977" s="9" t="s">
        <v>4432</v>
      </c>
      <c r="W1977" s="38" t="s">
        <v>4429</v>
      </c>
      <c r="X1977" s="13" t="s">
        <v>26</v>
      </c>
    </row>
    <row r="1978" spans="1:24" s="24" customFormat="1" hidden="1" x14ac:dyDescent="0.3">
      <c r="A1978" s="38" t="s">
        <v>6239</v>
      </c>
      <c r="B1978" s="38">
        <v>40060</v>
      </c>
      <c r="C1978" s="38">
        <v>1015465</v>
      </c>
      <c r="D1978" s="38" t="s">
        <v>5180</v>
      </c>
      <c r="E1978" s="57" t="s">
        <v>1129</v>
      </c>
      <c r="F1978" s="62"/>
      <c r="G1978" s="57" t="s">
        <v>5181</v>
      </c>
      <c r="H1978" s="57" t="s">
        <v>5182</v>
      </c>
      <c r="I1978" s="54" t="e">
        <f>_xlfn.XLOOKUP(H1978,[1]Sheet2!$G:$G,[1]Sheet2!$B:$B)</f>
        <v>#N/A</v>
      </c>
      <c r="J1978" s="54" t="e">
        <f>_xlfn.XLOOKUP(H1978,[1]Sheet2!$G:$G,[1]Sheet2!$C:$C)</f>
        <v>#N/A</v>
      </c>
      <c r="K1978" s="38" t="s">
        <v>4855</v>
      </c>
      <c r="L1978" s="62" t="s">
        <v>4901</v>
      </c>
      <c r="M1978" s="14" t="s">
        <v>10</v>
      </c>
      <c r="N1978" s="13" t="s">
        <v>606</v>
      </c>
      <c r="O1978" s="13" t="s">
        <v>606</v>
      </c>
      <c r="P1978" s="13" t="s">
        <v>606</v>
      </c>
      <c r="Q1978" s="13" t="s">
        <v>606</v>
      </c>
      <c r="R1978" s="13" t="s">
        <v>606</v>
      </c>
      <c r="S1978" s="38"/>
      <c r="T1978" s="38"/>
      <c r="U1978" s="10">
        <v>30</v>
      </c>
      <c r="V1978" s="9" t="s">
        <v>4432</v>
      </c>
      <c r="W1978" s="38" t="s">
        <v>4429</v>
      </c>
      <c r="X1978" s="13" t="s">
        <v>26</v>
      </c>
    </row>
    <row r="1979" spans="1:24" s="24" customFormat="1" hidden="1" x14ac:dyDescent="0.3">
      <c r="A1979" s="38" t="s">
        <v>6239</v>
      </c>
      <c r="B1979" s="38">
        <v>40060</v>
      </c>
      <c r="C1979" s="38">
        <v>1015465</v>
      </c>
      <c r="D1979" s="38" t="s">
        <v>5183</v>
      </c>
      <c r="E1979" s="57" t="s">
        <v>1129</v>
      </c>
      <c r="F1979" s="62"/>
      <c r="G1979" s="57" t="s">
        <v>5181</v>
      </c>
      <c r="H1979" s="57" t="s">
        <v>5182</v>
      </c>
      <c r="I1979" s="54" t="e">
        <f>_xlfn.XLOOKUP(H1979,[1]Sheet2!$G:$G,[1]Sheet2!$B:$B)</f>
        <v>#N/A</v>
      </c>
      <c r="J1979" s="54" t="e">
        <f>_xlfn.XLOOKUP(H1979,[1]Sheet2!$G:$G,[1]Sheet2!$C:$C)</f>
        <v>#N/A</v>
      </c>
      <c r="K1979" s="38" t="s">
        <v>4855</v>
      </c>
      <c r="L1979" s="62" t="s">
        <v>4901</v>
      </c>
      <c r="M1979" s="14" t="s">
        <v>10</v>
      </c>
      <c r="N1979" s="13" t="s">
        <v>606</v>
      </c>
      <c r="O1979" s="13" t="s">
        <v>606</v>
      </c>
      <c r="P1979" s="13" t="s">
        <v>606</v>
      </c>
      <c r="Q1979" s="13" t="s">
        <v>606</v>
      </c>
      <c r="R1979" s="13" t="s">
        <v>606</v>
      </c>
      <c r="S1979" s="38"/>
      <c r="T1979" s="38"/>
      <c r="U1979" s="10">
        <v>30</v>
      </c>
      <c r="V1979" s="9" t="s">
        <v>4432</v>
      </c>
      <c r="W1979" s="38" t="s">
        <v>4429</v>
      </c>
      <c r="X1979" s="13" t="s">
        <v>26</v>
      </c>
    </row>
    <row r="1980" spans="1:24" s="24" customFormat="1" hidden="1" x14ac:dyDescent="0.3">
      <c r="A1980" s="38" t="s">
        <v>6239</v>
      </c>
      <c r="B1980" s="38">
        <v>40060</v>
      </c>
      <c r="C1980" s="38">
        <v>1015465</v>
      </c>
      <c r="D1980" s="38" t="s">
        <v>5184</v>
      </c>
      <c r="E1980" s="57" t="s">
        <v>1129</v>
      </c>
      <c r="F1980" s="62"/>
      <c r="G1980" s="57" t="s">
        <v>5181</v>
      </c>
      <c r="H1980" s="57" t="s">
        <v>5182</v>
      </c>
      <c r="I1980" s="54" t="e">
        <f>_xlfn.XLOOKUP(H1980,[1]Sheet2!$G:$G,[1]Sheet2!$B:$B)</f>
        <v>#N/A</v>
      </c>
      <c r="J1980" s="54" t="e">
        <f>_xlfn.XLOOKUP(H1980,[1]Sheet2!$G:$G,[1]Sheet2!$C:$C)</f>
        <v>#N/A</v>
      </c>
      <c r="K1980" s="38" t="s">
        <v>4855</v>
      </c>
      <c r="L1980" s="62" t="s">
        <v>4901</v>
      </c>
      <c r="M1980" s="14" t="s">
        <v>10</v>
      </c>
      <c r="N1980" s="13" t="s">
        <v>606</v>
      </c>
      <c r="O1980" s="13" t="s">
        <v>606</v>
      </c>
      <c r="P1980" s="13" t="s">
        <v>606</v>
      </c>
      <c r="Q1980" s="13" t="s">
        <v>606</v>
      </c>
      <c r="R1980" s="13" t="s">
        <v>606</v>
      </c>
      <c r="S1980" s="38"/>
      <c r="T1980" s="38"/>
      <c r="U1980" s="10">
        <v>30</v>
      </c>
      <c r="V1980" s="9" t="s">
        <v>4432</v>
      </c>
      <c r="W1980" s="38" t="s">
        <v>4429</v>
      </c>
      <c r="X1980" s="13" t="s">
        <v>26</v>
      </c>
    </row>
    <row r="1981" spans="1:24" s="24" customFormat="1" hidden="1" x14ac:dyDescent="0.3">
      <c r="A1981" s="38" t="s">
        <v>6239</v>
      </c>
      <c r="B1981" s="38">
        <v>36195</v>
      </c>
      <c r="C1981" s="38">
        <v>1004694</v>
      </c>
      <c r="D1981" s="38" t="s">
        <v>5185</v>
      </c>
      <c r="E1981" s="57" t="s">
        <v>4919</v>
      </c>
      <c r="F1981" s="62"/>
      <c r="G1981" s="57" t="s">
        <v>5186</v>
      </c>
      <c r="H1981" s="57" t="s">
        <v>5187</v>
      </c>
      <c r="I1981" s="54" t="e">
        <f>_xlfn.XLOOKUP(H1981,[1]Sheet2!$G:$G,[1]Sheet2!$B:$B)</f>
        <v>#N/A</v>
      </c>
      <c r="J1981" s="54" t="e">
        <f>_xlfn.XLOOKUP(H1981,[1]Sheet2!$G:$G,[1]Sheet2!$C:$C)</f>
        <v>#N/A</v>
      </c>
      <c r="K1981" s="38" t="s">
        <v>4855</v>
      </c>
      <c r="L1981" s="62" t="s">
        <v>4911</v>
      </c>
      <c r="M1981" s="14" t="s">
        <v>10</v>
      </c>
      <c r="N1981" s="13" t="s">
        <v>606</v>
      </c>
      <c r="O1981" s="13" t="s">
        <v>606</v>
      </c>
      <c r="P1981" s="13" t="s">
        <v>606</v>
      </c>
      <c r="Q1981" s="13" t="s">
        <v>606</v>
      </c>
      <c r="R1981" s="13" t="s">
        <v>606</v>
      </c>
      <c r="S1981" s="38"/>
      <c r="T1981" s="38"/>
      <c r="U1981" s="10">
        <v>30</v>
      </c>
      <c r="V1981" s="9" t="s">
        <v>4432</v>
      </c>
      <c r="W1981" s="38" t="s">
        <v>4429</v>
      </c>
      <c r="X1981" s="13" t="s">
        <v>26</v>
      </c>
    </row>
    <row r="1982" spans="1:24" s="24" customFormat="1" hidden="1" x14ac:dyDescent="0.3">
      <c r="A1982" s="38" t="s">
        <v>6239</v>
      </c>
      <c r="B1982" s="38">
        <v>11537</v>
      </c>
      <c r="C1982" s="38">
        <v>51991</v>
      </c>
      <c r="D1982" s="38" t="s">
        <v>5188</v>
      </c>
      <c r="E1982" s="45" t="s">
        <v>583</v>
      </c>
      <c r="F1982" s="62"/>
      <c r="G1982" s="57" t="s">
        <v>5189</v>
      </c>
      <c r="H1982" s="57" t="s">
        <v>5190</v>
      </c>
      <c r="I1982" s="54" t="e">
        <f>_xlfn.XLOOKUP(H1982,[1]Sheet2!$G:$G,[1]Sheet2!$B:$B)</f>
        <v>#N/A</v>
      </c>
      <c r="J1982" s="54" t="e">
        <f>_xlfn.XLOOKUP(H1982,[1]Sheet2!$G:$G,[1]Sheet2!$C:$C)</f>
        <v>#N/A</v>
      </c>
      <c r="K1982" s="38" t="s">
        <v>4855</v>
      </c>
      <c r="L1982" s="62" t="s">
        <v>4940</v>
      </c>
      <c r="M1982" s="14" t="s">
        <v>10</v>
      </c>
      <c r="N1982" s="13" t="s">
        <v>606</v>
      </c>
      <c r="O1982" s="13" t="s">
        <v>606</v>
      </c>
      <c r="P1982" s="13" t="s">
        <v>606</v>
      </c>
      <c r="Q1982" s="13" t="s">
        <v>606</v>
      </c>
      <c r="R1982" s="13" t="s">
        <v>606</v>
      </c>
      <c r="S1982" s="38"/>
      <c r="T1982" s="38"/>
      <c r="U1982" s="10">
        <v>25</v>
      </c>
      <c r="V1982" s="9" t="s">
        <v>4432</v>
      </c>
      <c r="W1982" s="38" t="s">
        <v>4429</v>
      </c>
      <c r="X1982" s="13" t="s">
        <v>26</v>
      </c>
    </row>
    <row r="1983" spans="1:24" s="24" customFormat="1" hidden="1" x14ac:dyDescent="0.3">
      <c r="A1983" s="38" t="s">
        <v>6239</v>
      </c>
      <c r="B1983" s="38">
        <v>11537</v>
      </c>
      <c r="C1983" s="38">
        <v>51991</v>
      </c>
      <c r="D1983" s="38" t="s">
        <v>5191</v>
      </c>
      <c r="E1983" s="45" t="s">
        <v>583</v>
      </c>
      <c r="F1983" s="62"/>
      <c r="G1983" s="57" t="s">
        <v>5189</v>
      </c>
      <c r="H1983" s="57" t="s">
        <v>5190</v>
      </c>
      <c r="I1983" s="54" t="e">
        <f>_xlfn.XLOOKUP(H1983,[1]Sheet2!$G:$G,[1]Sheet2!$B:$B)</f>
        <v>#N/A</v>
      </c>
      <c r="J1983" s="54" t="e">
        <f>_xlfn.XLOOKUP(H1983,[1]Sheet2!$G:$G,[1]Sheet2!$C:$C)</f>
        <v>#N/A</v>
      </c>
      <c r="K1983" s="38" t="s">
        <v>4855</v>
      </c>
      <c r="L1983" s="62" t="s">
        <v>4940</v>
      </c>
      <c r="M1983" s="14" t="s">
        <v>10</v>
      </c>
      <c r="N1983" s="13" t="s">
        <v>606</v>
      </c>
      <c r="O1983" s="13" t="s">
        <v>606</v>
      </c>
      <c r="P1983" s="13" t="s">
        <v>606</v>
      </c>
      <c r="Q1983" s="13" t="s">
        <v>606</v>
      </c>
      <c r="R1983" s="13" t="s">
        <v>606</v>
      </c>
      <c r="S1983" s="38"/>
      <c r="T1983" s="38"/>
      <c r="U1983" s="10">
        <v>25</v>
      </c>
      <c r="V1983" s="9" t="s">
        <v>4432</v>
      </c>
      <c r="W1983" s="38" t="s">
        <v>4429</v>
      </c>
      <c r="X1983" s="13" t="s">
        <v>26</v>
      </c>
    </row>
    <row r="1984" spans="1:24" s="24" customFormat="1" hidden="1" x14ac:dyDescent="0.3">
      <c r="A1984" s="38" t="s">
        <v>6239</v>
      </c>
      <c r="B1984" s="38">
        <v>11537</v>
      </c>
      <c r="C1984" s="38">
        <v>51991</v>
      </c>
      <c r="D1984" s="38" t="s">
        <v>5192</v>
      </c>
      <c r="E1984" s="45" t="s">
        <v>11</v>
      </c>
      <c r="F1984" s="62"/>
      <c r="G1984" s="57" t="s">
        <v>5189</v>
      </c>
      <c r="H1984" s="57" t="s">
        <v>5190</v>
      </c>
      <c r="I1984" s="54" t="e">
        <f>_xlfn.XLOOKUP(H1984,[1]Sheet2!$G:$G,[1]Sheet2!$B:$B)</f>
        <v>#N/A</v>
      </c>
      <c r="J1984" s="54" t="e">
        <f>_xlfn.XLOOKUP(H1984,[1]Sheet2!$G:$G,[1]Sheet2!$C:$C)</f>
        <v>#N/A</v>
      </c>
      <c r="K1984" s="38" t="s">
        <v>4855</v>
      </c>
      <c r="L1984" s="62" t="s">
        <v>4940</v>
      </c>
      <c r="M1984" s="14" t="s">
        <v>10</v>
      </c>
      <c r="N1984" s="13" t="s">
        <v>606</v>
      </c>
      <c r="O1984" s="13" t="s">
        <v>606</v>
      </c>
      <c r="P1984" s="13" t="s">
        <v>606</v>
      </c>
      <c r="Q1984" s="13" t="s">
        <v>606</v>
      </c>
      <c r="R1984" s="13" t="s">
        <v>606</v>
      </c>
      <c r="S1984" s="38"/>
      <c r="T1984" s="38"/>
      <c r="U1984" s="10">
        <v>25</v>
      </c>
      <c r="V1984" s="9" t="s">
        <v>4432</v>
      </c>
      <c r="W1984" s="38" t="s">
        <v>4429</v>
      </c>
      <c r="X1984" s="13" t="s">
        <v>26</v>
      </c>
    </row>
    <row r="1985" spans="1:24" s="24" customFormat="1" hidden="1" x14ac:dyDescent="0.3">
      <c r="A1985" s="38" t="s">
        <v>6239</v>
      </c>
      <c r="B1985" s="38">
        <v>11537</v>
      </c>
      <c r="C1985" s="38">
        <v>51991</v>
      </c>
      <c r="D1985" s="38" t="s">
        <v>5193</v>
      </c>
      <c r="E1985" s="45" t="s">
        <v>583</v>
      </c>
      <c r="F1985" s="62"/>
      <c r="G1985" s="57" t="s">
        <v>5189</v>
      </c>
      <c r="H1985" s="57" t="s">
        <v>5190</v>
      </c>
      <c r="I1985" s="54" t="e">
        <f>_xlfn.XLOOKUP(H1985,[1]Sheet2!$G:$G,[1]Sheet2!$B:$B)</f>
        <v>#N/A</v>
      </c>
      <c r="J1985" s="54" t="e">
        <f>_xlfn.XLOOKUP(H1985,[1]Sheet2!$G:$G,[1]Sheet2!$C:$C)</f>
        <v>#N/A</v>
      </c>
      <c r="K1985" s="38" t="s">
        <v>4855</v>
      </c>
      <c r="L1985" s="62" t="s">
        <v>4940</v>
      </c>
      <c r="M1985" s="14" t="s">
        <v>10</v>
      </c>
      <c r="N1985" s="13" t="s">
        <v>606</v>
      </c>
      <c r="O1985" s="13" t="s">
        <v>606</v>
      </c>
      <c r="P1985" s="13" t="s">
        <v>606</v>
      </c>
      <c r="Q1985" s="13" t="s">
        <v>606</v>
      </c>
      <c r="R1985" s="13" t="s">
        <v>606</v>
      </c>
      <c r="S1985" s="38"/>
      <c r="T1985" s="38"/>
      <c r="U1985" s="10">
        <v>25</v>
      </c>
      <c r="V1985" s="9" t="s">
        <v>4432</v>
      </c>
      <c r="W1985" s="38" t="s">
        <v>4429</v>
      </c>
      <c r="X1985" s="13" t="s">
        <v>26</v>
      </c>
    </row>
    <row r="1986" spans="1:24" s="24" customFormat="1" hidden="1" x14ac:dyDescent="0.3">
      <c r="A1986" s="38" t="s">
        <v>6239</v>
      </c>
      <c r="B1986" s="38">
        <v>11537</v>
      </c>
      <c r="C1986" s="38">
        <v>51991</v>
      </c>
      <c r="D1986" s="38" t="s">
        <v>5194</v>
      </c>
      <c r="E1986" s="45" t="s">
        <v>1653</v>
      </c>
      <c r="F1986" s="62"/>
      <c r="G1986" s="57" t="s">
        <v>5189</v>
      </c>
      <c r="H1986" s="57" t="s">
        <v>5190</v>
      </c>
      <c r="I1986" s="54" t="e">
        <f>_xlfn.XLOOKUP(H1986,[1]Sheet2!$G:$G,[1]Sheet2!$B:$B)</f>
        <v>#N/A</v>
      </c>
      <c r="J1986" s="54" t="e">
        <f>_xlfn.XLOOKUP(H1986,[1]Sheet2!$G:$G,[1]Sheet2!$C:$C)</f>
        <v>#N/A</v>
      </c>
      <c r="K1986" s="38" t="s">
        <v>4855</v>
      </c>
      <c r="L1986" s="62" t="s">
        <v>4940</v>
      </c>
      <c r="M1986" s="14" t="s">
        <v>10</v>
      </c>
      <c r="N1986" s="13" t="s">
        <v>606</v>
      </c>
      <c r="O1986" s="13" t="s">
        <v>606</v>
      </c>
      <c r="P1986" s="13" t="s">
        <v>606</v>
      </c>
      <c r="Q1986" s="13" t="s">
        <v>606</v>
      </c>
      <c r="R1986" s="13" t="s">
        <v>606</v>
      </c>
      <c r="S1986" s="38"/>
      <c r="T1986" s="38"/>
      <c r="U1986" s="10">
        <v>25</v>
      </c>
      <c r="V1986" s="9" t="s">
        <v>4432</v>
      </c>
      <c r="W1986" s="38" t="s">
        <v>4429</v>
      </c>
      <c r="X1986" s="13" t="s">
        <v>26</v>
      </c>
    </row>
    <row r="1987" spans="1:24" s="24" customFormat="1" hidden="1" x14ac:dyDescent="0.3">
      <c r="A1987" s="38" t="s">
        <v>6239</v>
      </c>
      <c r="B1987" s="38">
        <v>31748</v>
      </c>
      <c r="C1987" s="38">
        <v>28051</v>
      </c>
      <c r="D1987" s="38" t="s">
        <v>5195</v>
      </c>
      <c r="E1987" s="45" t="s">
        <v>1128</v>
      </c>
      <c r="F1987" s="62"/>
      <c r="G1987" s="57" t="s">
        <v>5196</v>
      </c>
      <c r="H1987" s="57" t="s">
        <v>5197</v>
      </c>
      <c r="I1987" s="54" t="e">
        <f>_xlfn.XLOOKUP(H1987,[1]Sheet2!$G:$G,[1]Sheet2!$B:$B)</f>
        <v>#N/A</v>
      </c>
      <c r="J1987" s="54" t="e">
        <f>_xlfn.XLOOKUP(H1987,[1]Sheet2!$G:$G,[1]Sheet2!$C:$C)</f>
        <v>#N/A</v>
      </c>
      <c r="K1987" s="38" t="s">
        <v>4855</v>
      </c>
      <c r="L1987" s="62" t="s">
        <v>4911</v>
      </c>
      <c r="M1987" s="14" t="s">
        <v>10</v>
      </c>
      <c r="N1987" s="13" t="s">
        <v>606</v>
      </c>
      <c r="O1987" s="13" t="s">
        <v>606</v>
      </c>
      <c r="P1987" s="13" t="s">
        <v>606</v>
      </c>
      <c r="Q1987" s="13" t="s">
        <v>606</v>
      </c>
      <c r="R1987" s="13" t="s">
        <v>606</v>
      </c>
      <c r="S1987" s="38"/>
      <c r="T1987" s="38"/>
      <c r="U1987" s="10">
        <v>25</v>
      </c>
      <c r="V1987" s="9" t="s">
        <v>4432</v>
      </c>
      <c r="W1987" s="38" t="s">
        <v>4429</v>
      </c>
      <c r="X1987" s="13" t="s">
        <v>26</v>
      </c>
    </row>
    <row r="1988" spans="1:24" s="24" customFormat="1" hidden="1" x14ac:dyDescent="0.3">
      <c r="A1988" s="38" t="s">
        <v>6239</v>
      </c>
      <c r="B1988" s="38">
        <v>31748</v>
      </c>
      <c r="C1988" s="38">
        <v>28051</v>
      </c>
      <c r="D1988" s="38" t="s">
        <v>5198</v>
      </c>
      <c r="E1988" s="45" t="s">
        <v>1128</v>
      </c>
      <c r="F1988" s="62"/>
      <c r="G1988" s="57" t="s">
        <v>5196</v>
      </c>
      <c r="H1988" s="57" t="s">
        <v>5197</v>
      </c>
      <c r="I1988" s="54" t="e">
        <f>_xlfn.XLOOKUP(H1988,[1]Sheet2!$G:$G,[1]Sheet2!$B:$B)</f>
        <v>#N/A</v>
      </c>
      <c r="J1988" s="54" t="e">
        <f>_xlfn.XLOOKUP(H1988,[1]Sheet2!$G:$G,[1]Sheet2!$C:$C)</f>
        <v>#N/A</v>
      </c>
      <c r="K1988" s="38" t="s">
        <v>4855</v>
      </c>
      <c r="L1988" s="62" t="s">
        <v>4911</v>
      </c>
      <c r="M1988" s="14" t="s">
        <v>10</v>
      </c>
      <c r="N1988" s="13" t="s">
        <v>606</v>
      </c>
      <c r="O1988" s="13" t="s">
        <v>606</v>
      </c>
      <c r="P1988" s="13" t="s">
        <v>606</v>
      </c>
      <c r="Q1988" s="13" t="s">
        <v>606</v>
      </c>
      <c r="R1988" s="13" t="s">
        <v>606</v>
      </c>
      <c r="S1988" s="38"/>
      <c r="T1988" s="38"/>
      <c r="U1988" s="10">
        <v>25</v>
      </c>
      <c r="V1988" s="9" t="s">
        <v>4432</v>
      </c>
      <c r="W1988" s="38" t="s">
        <v>4429</v>
      </c>
      <c r="X1988" s="13" t="s">
        <v>26</v>
      </c>
    </row>
    <row r="1989" spans="1:24" s="24" customFormat="1" hidden="1" x14ac:dyDescent="0.3">
      <c r="A1989" s="38" t="s">
        <v>6239</v>
      </c>
      <c r="B1989" s="38">
        <v>31748</v>
      </c>
      <c r="C1989" s="38">
        <v>28051</v>
      </c>
      <c r="D1989" s="38" t="s">
        <v>5199</v>
      </c>
      <c r="E1989" s="45" t="s">
        <v>1128</v>
      </c>
      <c r="F1989" s="62"/>
      <c r="G1989" s="57" t="s">
        <v>5196</v>
      </c>
      <c r="H1989" s="57" t="s">
        <v>5197</v>
      </c>
      <c r="I1989" s="54" t="e">
        <f>_xlfn.XLOOKUP(H1989,[1]Sheet2!$G:$G,[1]Sheet2!$B:$B)</f>
        <v>#N/A</v>
      </c>
      <c r="J1989" s="54" t="e">
        <f>_xlfn.XLOOKUP(H1989,[1]Sheet2!$G:$G,[1]Sheet2!$C:$C)</f>
        <v>#N/A</v>
      </c>
      <c r="K1989" s="38" t="s">
        <v>4855</v>
      </c>
      <c r="L1989" s="62" t="s">
        <v>4911</v>
      </c>
      <c r="M1989" s="14" t="s">
        <v>10</v>
      </c>
      <c r="N1989" s="13" t="s">
        <v>606</v>
      </c>
      <c r="O1989" s="13" t="s">
        <v>606</v>
      </c>
      <c r="P1989" s="13" t="s">
        <v>606</v>
      </c>
      <c r="Q1989" s="13" t="s">
        <v>606</v>
      </c>
      <c r="R1989" s="13" t="s">
        <v>606</v>
      </c>
      <c r="S1989" s="38"/>
      <c r="T1989" s="38"/>
      <c r="U1989" s="10">
        <v>25</v>
      </c>
      <c r="V1989" s="9" t="s">
        <v>4432</v>
      </c>
      <c r="W1989" s="38" t="s">
        <v>4429</v>
      </c>
      <c r="X1989" s="13" t="s">
        <v>26</v>
      </c>
    </row>
    <row r="1990" spans="1:24" s="24" customFormat="1" hidden="1" x14ac:dyDescent="0.3">
      <c r="A1990" s="38" t="s">
        <v>6239</v>
      </c>
      <c r="B1990" s="38">
        <v>31748</v>
      </c>
      <c r="C1990" s="38">
        <v>28051</v>
      </c>
      <c r="D1990" s="66" t="s">
        <v>5200</v>
      </c>
      <c r="E1990" s="45" t="s">
        <v>590</v>
      </c>
      <c r="F1990" s="62"/>
      <c r="G1990" s="57" t="s">
        <v>5196</v>
      </c>
      <c r="H1990" s="57" t="s">
        <v>5197</v>
      </c>
      <c r="I1990" s="54" t="e">
        <f>_xlfn.XLOOKUP(H1990,[1]Sheet2!$G:$G,[1]Sheet2!$B:$B)</f>
        <v>#N/A</v>
      </c>
      <c r="J1990" s="54" t="e">
        <f>_xlfn.XLOOKUP(H1990,[1]Sheet2!$G:$G,[1]Sheet2!$C:$C)</f>
        <v>#N/A</v>
      </c>
      <c r="K1990" s="38" t="s">
        <v>4855</v>
      </c>
      <c r="L1990" s="62" t="s">
        <v>4911</v>
      </c>
      <c r="M1990" s="14" t="s">
        <v>10</v>
      </c>
      <c r="N1990" s="13" t="s">
        <v>606</v>
      </c>
      <c r="O1990" s="13" t="s">
        <v>606</v>
      </c>
      <c r="P1990" s="13" t="s">
        <v>606</v>
      </c>
      <c r="Q1990" s="13" t="s">
        <v>606</v>
      </c>
      <c r="R1990" s="13" t="s">
        <v>606</v>
      </c>
      <c r="S1990" s="38"/>
      <c r="T1990" s="38"/>
      <c r="U1990" s="10">
        <v>25</v>
      </c>
      <c r="V1990" s="9" t="s">
        <v>4432</v>
      </c>
      <c r="W1990" s="38" t="s">
        <v>4429</v>
      </c>
      <c r="X1990" s="13" t="s">
        <v>26</v>
      </c>
    </row>
    <row r="1991" spans="1:24" s="24" customFormat="1" hidden="1" x14ac:dyDescent="0.3">
      <c r="A1991" s="38" t="s">
        <v>6239</v>
      </c>
      <c r="B1991" s="38">
        <v>31748</v>
      </c>
      <c r="C1991" s="38">
        <v>28051</v>
      </c>
      <c r="D1991" s="38" t="s">
        <v>5201</v>
      </c>
      <c r="E1991" s="45" t="s">
        <v>590</v>
      </c>
      <c r="F1991" s="62"/>
      <c r="G1991" s="57" t="s">
        <v>5196</v>
      </c>
      <c r="H1991" s="57" t="s">
        <v>5197</v>
      </c>
      <c r="I1991" s="54" t="e">
        <f>_xlfn.XLOOKUP(H1991,[1]Sheet2!$G:$G,[1]Sheet2!$B:$B)</f>
        <v>#N/A</v>
      </c>
      <c r="J1991" s="54" t="e">
        <f>_xlfn.XLOOKUP(H1991,[1]Sheet2!$G:$G,[1]Sheet2!$C:$C)</f>
        <v>#N/A</v>
      </c>
      <c r="K1991" s="38" t="s">
        <v>4855</v>
      </c>
      <c r="L1991" s="62" t="s">
        <v>4911</v>
      </c>
      <c r="M1991" s="14" t="s">
        <v>10</v>
      </c>
      <c r="N1991" s="13" t="s">
        <v>606</v>
      </c>
      <c r="O1991" s="13" t="s">
        <v>606</v>
      </c>
      <c r="P1991" s="13" t="s">
        <v>606</v>
      </c>
      <c r="Q1991" s="13" t="s">
        <v>606</v>
      </c>
      <c r="R1991" s="13" t="s">
        <v>606</v>
      </c>
      <c r="S1991" s="38"/>
      <c r="T1991" s="38"/>
      <c r="U1991" s="10">
        <v>25</v>
      </c>
      <c r="V1991" s="9" t="s">
        <v>4432</v>
      </c>
      <c r="W1991" s="38" t="s">
        <v>4429</v>
      </c>
      <c r="X1991" s="13" t="s">
        <v>26</v>
      </c>
    </row>
    <row r="1992" spans="1:24" s="24" customFormat="1" hidden="1" x14ac:dyDescent="0.3">
      <c r="A1992" s="38" t="s">
        <v>6239</v>
      </c>
      <c r="B1992" s="38">
        <v>31748</v>
      </c>
      <c r="C1992" s="38">
        <v>28051</v>
      </c>
      <c r="D1992" s="38" t="s">
        <v>5202</v>
      </c>
      <c r="E1992" s="45" t="s">
        <v>1128</v>
      </c>
      <c r="F1992" s="62"/>
      <c r="G1992" s="57" t="s">
        <v>5196</v>
      </c>
      <c r="H1992" s="57" t="s">
        <v>5197</v>
      </c>
      <c r="I1992" s="54" t="e">
        <f>_xlfn.XLOOKUP(H1992,[1]Sheet2!$G:$G,[1]Sheet2!$B:$B)</f>
        <v>#N/A</v>
      </c>
      <c r="J1992" s="54" t="e">
        <f>_xlfn.XLOOKUP(H1992,[1]Sheet2!$G:$G,[1]Sheet2!$C:$C)</f>
        <v>#N/A</v>
      </c>
      <c r="K1992" s="38" t="s">
        <v>4855</v>
      </c>
      <c r="L1992" s="62" t="s">
        <v>4911</v>
      </c>
      <c r="M1992" s="14" t="s">
        <v>10</v>
      </c>
      <c r="N1992" s="13" t="s">
        <v>606</v>
      </c>
      <c r="O1992" s="13" t="s">
        <v>606</v>
      </c>
      <c r="P1992" s="13" t="s">
        <v>606</v>
      </c>
      <c r="Q1992" s="13" t="s">
        <v>606</v>
      </c>
      <c r="R1992" s="13" t="s">
        <v>606</v>
      </c>
      <c r="S1992" s="38"/>
      <c r="T1992" s="38"/>
      <c r="U1992" s="10">
        <v>25</v>
      </c>
      <c r="V1992" s="9" t="s">
        <v>4432</v>
      </c>
      <c r="W1992" s="38" t="s">
        <v>4429</v>
      </c>
      <c r="X1992" s="13" t="s">
        <v>26</v>
      </c>
    </row>
    <row r="1993" spans="1:24" s="24" customFormat="1" hidden="1" x14ac:dyDescent="0.3">
      <c r="A1993" s="38" t="s">
        <v>6239</v>
      </c>
      <c r="B1993" s="38">
        <v>31748</v>
      </c>
      <c r="C1993" s="38">
        <v>28051</v>
      </c>
      <c r="D1993" s="66" t="s">
        <v>5203</v>
      </c>
      <c r="E1993" s="45" t="s">
        <v>1128</v>
      </c>
      <c r="F1993" s="62"/>
      <c r="G1993" s="57" t="s">
        <v>5196</v>
      </c>
      <c r="H1993" s="57" t="s">
        <v>5197</v>
      </c>
      <c r="I1993" s="54" t="e">
        <f>_xlfn.XLOOKUP(H1993,[1]Sheet2!$G:$G,[1]Sheet2!$B:$B)</f>
        <v>#N/A</v>
      </c>
      <c r="J1993" s="54" t="e">
        <f>_xlfn.XLOOKUP(H1993,[1]Sheet2!$G:$G,[1]Sheet2!$C:$C)</f>
        <v>#N/A</v>
      </c>
      <c r="K1993" s="38" t="s">
        <v>4855</v>
      </c>
      <c r="L1993" s="62" t="s">
        <v>4911</v>
      </c>
      <c r="M1993" s="14" t="s">
        <v>10</v>
      </c>
      <c r="N1993" s="13" t="s">
        <v>606</v>
      </c>
      <c r="O1993" s="13" t="s">
        <v>606</v>
      </c>
      <c r="P1993" s="13" t="s">
        <v>606</v>
      </c>
      <c r="Q1993" s="13" t="s">
        <v>606</v>
      </c>
      <c r="R1993" s="13" t="s">
        <v>606</v>
      </c>
      <c r="S1993" s="38"/>
      <c r="T1993" s="38"/>
      <c r="U1993" s="10">
        <v>25</v>
      </c>
      <c r="V1993" s="9" t="s">
        <v>4432</v>
      </c>
      <c r="W1993" s="38" t="s">
        <v>4429</v>
      </c>
      <c r="X1993" s="13" t="s">
        <v>26</v>
      </c>
    </row>
    <row r="1994" spans="1:24" s="24" customFormat="1" hidden="1" x14ac:dyDescent="0.3">
      <c r="A1994" s="38" t="s">
        <v>6239</v>
      </c>
      <c r="B1994" s="38">
        <v>977</v>
      </c>
      <c r="C1994" s="38">
        <v>2078</v>
      </c>
      <c r="D1994" s="38" t="s">
        <v>5204</v>
      </c>
      <c r="E1994" s="45" t="s">
        <v>1764</v>
      </c>
      <c r="F1994" s="62"/>
      <c r="G1994" s="57" t="s">
        <v>5205</v>
      </c>
      <c r="H1994" s="57" t="s">
        <v>5206</v>
      </c>
      <c r="I1994" s="54" t="e">
        <f>_xlfn.XLOOKUP(H1994,[1]Sheet2!$G:$G,[1]Sheet2!$B:$B)</f>
        <v>#N/A</v>
      </c>
      <c r="J1994" s="54" t="e">
        <f>_xlfn.XLOOKUP(H1994,[1]Sheet2!$G:$G,[1]Sheet2!$C:$C)</f>
        <v>#N/A</v>
      </c>
      <c r="K1994" s="38" t="s">
        <v>4855</v>
      </c>
      <c r="L1994" s="62" t="s">
        <v>4988</v>
      </c>
      <c r="M1994" s="14" t="s">
        <v>10</v>
      </c>
      <c r="N1994" s="13" t="s">
        <v>606</v>
      </c>
      <c r="O1994" s="13" t="s">
        <v>606</v>
      </c>
      <c r="P1994" s="13" t="s">
        <v>606</v>
      </c>
      <c r="Q1994" s="13" t="s">
        <v>606</v>
      </c>
      <c r="R1994" s="13" t="s">
        <v>606</v>
      </c>
      <c r="S1994" s="38"/>
      <c r="T1994" s="38"/>
      <c r="U1994" s="10">
        <v>10</v>
      </c>
      <c r="V1994" s="9" t="s">
        <v>4432</v>
      </c>
      <c r="W1994" s="38" t="s">
        <v>4429</v>
      </c>
      <c r="X1994" s="13" t="s">
        <v>26</v>
      </c>
    </row>
    <row r="1995" spans="1:24" s="24" customFormat="1" hidden="1" x14ac:dyDescent="0.3">
      <c r="A1995" s="38" t="s">
        <v>6239</v>
      </c>
      <c r="B1995" s="38">
        <v>35011</v>
      </c>
      <c r="C1995" s="38">
        <v>2078</v>
      </c>
      <c r="D1995" s="38" t="s">
        <v>5207</v>
      </c>
      <c r="E1995" s="57" t="s">
        <v>593</v>
      </c>
      <c r="F1995" s="62"/>
      <c r="G1995" s="57" t="s">
        <v>5205</v>
      </c>
      <c r="H1995" s="57" t="s">
        <v>5206</v>
      </c>
      <c r="I1995" s="54" t="e">
        <f>_xlfn.XLOOKUP(H1995,[1]Sheet2!$G:$G,[1]Sheet2!$B:$B)</f>
        <v>#N/A</v>
      </c>
      <c r="J1995" s="54" t="e">
        <f>_xlfn.XLOOKUP(H1995,[1]Sheet2!$G:$G,[1]Sheet2!$C:$C)</f>
        <v>#N/A</v>
      </c>
      <c r="K1995" s="38" t="s">
        <v>4855</v>
      </c>
      <c r="L1995" s="62" t="s">
        <v>4988</v>
      </c>
      <c r="M1995" s="14" t="s">
        <v>10</v>
      </c>
      <c r="N1995" s="13" t="s">
        <v>606</v>
      </c>
      <c r="O1995" s="13" t="s">
        <v>606</v>
      </c>
      <c r="P1995" s="13" t="s">
        <v>606</v>
      </c>
      <c r="Q1995" s="13" t="s">
        <v>606</v>
      </c>
      <c r="R1995" s="13" t="s">
        <v>606</v>
      </c>
      <c r="S1995" s="38"/>
      <c r="T1995" s="38"/>
      <c r="U1995" s="10">
        <v>10</v>
      </c>
      <c r="V1995" s="9" t="s">
        <v>4432</v>
      </c>
      <c r="W1995" s="38" t="s">
        <v>4429</v>
      </c>
      <c r="X1995" s="13" t="s">
        <v>26</v>
      </c>
    </row>
    <row r="1996" spans="1:24" s="24" customFormat="1" hidden="1" x14ac:dyDescent="0.3">
      <c r="A1996" s="38" t="s">
        <v>6239</v>
      </c>
      <c r="B1996" s="38">
        <v>26797</v>
      </c>
      <c r="C1996" s="38">
        <v>8079</v>
      </c>
      <c r="D1996" s="38" t="s">
        <v>5208</v>
      </c>
      <c r="E1996" s="45" t="s">
        <v>11</v>
      </c>
      <c r="F1996" s="62"/>
      <c r="G1996" s="57" t="s">
        <v>5209</v>
      </c>
      <c r="H1996" s="57" t="s">
        <v>5210</v>
      </c>
      <c r="I1996" s="54" t="e">
        <f>_xlfn.XLOOKUP(H1996,[1]Sheet2!$G:$G,[1]Sheet2!$B:$B)</f>
        <v>#N/A</v>
      </c>
      <c r="J1996" s="54" t="e">
        <f>_xlfn.XLOOKUP(H1996,[1]Sheet2!$G:$G,[1]Sheet2!$C:$C)</f>
        <v>#N/A</v>
      </c>
      <c r="K1996" s="38" t="s">
        <v>4855</v>
      </c>
      <c r="L1996" s="62" t="s">
        <v>4911</v>
      </c>
      <c r="M1996" s="14" t="s">
        <v>10</v>
      </c>
      <c r="N1996" s="13" t="s">
        <v>606</v>
      </c>
      <c r="O1996" s="13" t="s">
        <v>606</v>
      </c>
      <c r="P1996" s="13" t="s">
        <v>606</v>
      </c>
      <c r="Q1996" s="13" t="s">
        <v>606</v>
      </c>
      <c r="R1996" s="13" t="s">
        <v>606</v>
      </c>
      <c r="S1996" s="38"/>
      <c r="T1996" s="38"/>
      <c r="U1996" s="10">
        <v>15</v>
      </c>
      <c r="V1996" s="9" t="s">
        <v>4432</v>
      </c>
      <c r="W1996" s="38" t="s">
        <v>4429</v>
      </c>
      <c r="X1996" s="13" t="s">
        <v>26</v>
      </c>
    </row>
    <row r="1997" spans="1:24" s="24" customFormat="1" hidden="1" x14ac:dyDescent="0.3">
      <c r="A1997" s="38" t="s">
        <v>6239</v>
      </c>
      <c r="B1997" s="38">
        <v>26781</v>
      </c>
      <c r="C1997" s="38">
        <v>8079</v>
      </c>
      <c r="D1997" s="38" t="s">
        <v>5211</v>
      </c>
      <c r="E1997" s="45" t="s">
        <v>11</v>
      </c>
      <c r="F1997" s="62"/>
      <c r="G1997" s="57" t="s">
        <v>5212</v>
      </c>
      <c r="H1997" s="57" t="s">
        <v>5213</v>
      </c>
      <c r="I1997" s="54" t="e">
        <f>_xlfn.XLOOKUP(H1997,[1]Sheet2!$G:$G,[1]Sheet2!$B:$B)</f>
        <v>#N/A</v>
      </c>
      <c r="J1997" s="54" t="e">
        <f>_xlfn.XLOOKUP(H1997,[1]Sheet2!$G:$G,[1]Sheet2!$C:$C)</f>
        <v>#N/A</v>
      </c>
      <c r="K1997" s="38" t="s">
        <v>4855</v>
      </c>
      <c r="L1997" s="62" t="s">
        <v>4988</v>
      </c>
      <c r="M1997" s="14" t="s">
        <v>10</v>
      </c>
      <c r="N1997" s="13" t="s">
        <v>606</v>
      </c>
      <c r="O1997" s="13" t="s">
        <v>606</v>
      </c>
      <c r="P1997" s="13" t="s">
        <v>606</v>
      </c>
      <c r="Q1997" s="13" t="s">
        <v>606</v>
      </c>
      <c r="R1997" s="13" t="s">
        <v>606</v>
      </c>
      <c r="S1997" s="38"/>
      <c r="T1997" s="38"/>
      <c r="U1997" s="10">
        <v>15</v>
      </c>
      <c r="V1997" s="9" t="s">
        <v>4432</v>
      </c>
      <c r="W1997" s="38" t="s">
        <v>4429</v>
      </c>
      <c r="X1997" s="13" t="s">
        <v>26</v>
      </c>
    </row>
    <row r="1998" spans="1:24" s="24" customFormat="1" hidden="1" x14ac:dyDescent="0.3">
      <c r="A1998" s="38" t="s">
        <v>6239</v>
      </c>
      <c r="B1998" s="38">
        <v>26781</v>
      </c>
      <c r="C1998" s="38">
        <v>8079</v>
      </c>
      <c r="D1998" s="38" t="s">
        <v>5214</v>
      </c>
      <c r="E1998" s="45" t="s">
        <v>590</v>
      </c>
      <c r="F1998" s="62"/>
      <c r="G1998" s="57" t="s">
        <v>5212</v>
      </c>
      <c r="H1998" s="57" t="s">
        <v>5213</v>
      </c>
      <c r="I1998" s="54" t="e">
        <f>_xlfn.XLOOKUP(H1998,[1]Sheet2!$G:$G,[1]Sheet2!$B:$B)</f>
        <v>#N/A</v>
      </c>
      <c r="J1998" s="54" t="e">
        <f>_xlfn.XLOOKUP(H1998,[1]Sheet2!$G:$G,[1]Sheet2!$C:$C)</f>
        <v>#N/A</v>
      </c>
      <c r="K1998" s="38" t="s">
        <v>4855</v>
      </c>
      <c r="L1998" s="62" t="s">
        <v>4988</v>
      </c>
      <c r="M1998" s="14" t="s">
        <v>10</v>
      </c>
      <c r="N1998" s="13" t="s">
        <v>606</v>
      </c>
      <c r="O1998" s="13" t="s">
        <v>606</v>
      </c>
      <c r="P1998" s="13" t="s">
        <v>606</v>
      </c>
      <c r="Q1998" s="13" t="s">
        <v>606</v>
      </c>
      <c r="R1998" s="13" t="s">
        <v>606</v>
      </c>
      <c r="S1998" s="38"/>
      <c r="T1998" s="38"/>
      <c r="U1998" s="10">
        <v>15</v>
      </c>
      <c r="V1998" s="9" t="s">
        <v>4432</v>
      </c>
      <c r="W1998" s="38" t="s">
        <v>4429</v>
      </c>
      <c r="X1998" s="13" t="s">
        <v>26</v>
      </c>
    </row>
    <row r="1999" spans="1:24" s="24" customFormat="1" hidden="1" x14ac:dyDescent="0.3">
      <c r="A1999" s="38" t="s">
        <v>6239</v>
      </c>
      <c r="B1999" s="38">
        <v>26781</v>
      </c>
      <c r="C1999" s="38">
        <v>8079</v>
      </c>
      <c r="D1999" s="38" t="s">
        <v>5215</v>
      </c>
      <c r="E1999" s="45" t="s">
        <v>590</v>
      </c>
      <c r="F1999" s="62"/>
      <c r="G1999" s="57" t="s">
        <v>5212</v>
      </c>
      <c r="H1999" s="57" t="s">
        <v>5213</v>
      </c>
      <c r="I1999" s="54" t="e">
        <f>_xlfn.XLOOKUP(H1999,[1]Sheet2!$G:$G,[1]Sheet2!$B:$B)</f>
        <v>#N/A</v>
      </c>
      <c r="J1999" s="54" t="e">
        <f>_xlfn.XLOOKUP(H1999,[1]Sheet2!$G:$G,[1]Sheet2!$C:$C)</f>
        <v>#N/A</v>
      </c>
      <c r="K1999" s="38" t="s">
        <v>4855</v>
      </c>
      <c r="L1999" s="62" t="s">
        <v>4988</v>
      </c>
      <c r="M1999" s="14" t="s">
        <v>10</v>
      </c>
      <c r="N1999" s="13" t="s">
        <v>606</v>
      </c>
      <c r="O1999" s="13" t="s">
        <v>606</v>
      </c>
      <c r="P1999" s="13" t="s">
        <v>606</v>
      </c>
      <c r="Q1999" s="13" t="s">
        <v>606</v>
      </c>
      <c r="R1999" s="13" t="s">
        <v>606</v>
      </c>
      <c r="S1999" s="38"/>
      <c r="T1999" s="38"/>
      <c r="U1999" s="10">
        <v>15</v>
      </c>
      <c r="V1999" s="9" t="s">
        <v>4432</v>
      </c>
      <c r="W1999" s="38" t="s">
        <v>4429</v>
      </c>
      <c r="X1999" s="13" t="s">
        <v>26</v>
      </c>
    </row>
    <row r="2000" spans="1:24" s="24" customFormat="1" hidden="1" x14ac:dyDescent="0.3">
      <c r="A2000" s="38" t="s">
        <v>6239</v>
      </c>
      <c r="B2000" s="38">
        <v>36042</v>
      </c>
      <c r="C2000" s="38">
        <v>1004415</v>
      </c>
      <c r="D2000" s="38" t="s">
        <v>5216</v>
      </c>
      <c r="E2000" s="45" t="s">
        <v>590</v>
      </c>
      <c r="F2000" s="62"/>
      <c r="G2000" s="57" t="s">
        <v>5217</v>
      </c>
      <c r="H2000" s="57" t="s">
        <v>5218</v>
      </c>
      <c r="I2000" s="54" t="e">
        <f>_xlfn.XLOOKUP(H2000,[1]Sheet2!$G:$G,[1]Sheet2!$B:$B)</f>
        <v>#N/A</v>
      </c>
      <c r="J2000" s="54" t="e">
        <f>_xlfn.XLOOKUP(H2000,[1]Sheet2!$G:$G,[1]Sheet2!$C:$C)</f>
        <v>#N/A</v>
      </c>
      <c r="K2000" s="38" t="s">
        <v>4855</v>
      </c>
      <c r="L2000" s="62" t="s">
        <v>4901</v>
      </c>
      <c r="M2000" s="14" t="s">
        <v>10</v>
      </c>
      <c r="N2000" s="13" t="s">
        <v>606</v>
      </c>
      <c r="O2000" s="13" t="s">
        <v>606</v>
      </c>
      <c r="P2000" s="13" t="s">
        <v>606</v>
      </c>
      <c r="Q2000" s="13" t="s">
        <v>606</v>
      </c>
      <c r="R2000" s="13" t="s">
        <v>606</v>
      </c>
      <c r="S2000" s="38"/>
      <c r="T2000" s="38"/>
      <c r="U2000" s="10">
        <v>30</v>
      </c>
      <c r="V2000" s="9" t="s">
        <v>4432</v>
      </c>
      <c r="W2000" s="38" t="s">
        <v>4429</v>
      </c>
      <c r="X2000" s="13" t="s">
        <v>26</v>
      </c>
    </row>
    <row r="2001" spans="1:24" s="24" customFormat="1" hidden="1" x14ac:dyDescent="0.3">
      <c r="A2001" s="38" t="s">
        <v>6239</v>
      </c>
      <c r="B2001" s="38">
        <v>11853</v>
      </c>
      <c r="C2001" s="38">
        <v>46201</v>
      </c>
      <c r="D2001" s="38" t="s">
        <v>5219</v>
      </c>
      <c r="E2001" s="45" t="s">
        <v>583</v>
      </c>
      <c r="F2001" s="62"/>
      <c r="G2001" s="57" t="s">
        <v>5220</v>
      </c>
      <c r="H2001" s="57" t="s">
        <v>5221</v>
      </c>
      <c r="I2001" s="54" t="e">
        <f>_xlfn.XLOOKUP(H2001,[1]Sheet2!$G:$G,[1]Sheet2!$B:$B)</f>
        <v>#N/A</v>
      </c>
      <c r="J2001" s="54" t="e">
        <f>_xlfn.XLOOKUP(H2001,[1]Sheet2!$G:$G,[1]Sheet2!$C:$C)</f>
        <v>#N/A</v>
      </c>
      <c r="K2001" s="38" t="s">
        <v>4855</v>
      </c>
      <c r="L2001" s="62" t="s">
        <v>4940</v>
      </c>
      <c r="M2001" s="14" t="s">
        <v>10</v>
      </c>
      <c r="N2001" s="13" t="s">
        <v>606</v>
      </c>
      <c r="O2001" s="13" t="s">
        <v>606</v>
      </c>
      <c r="P2001" s="13" t="s">
        <v>606</v>
      </c>
      <c r="Q2001" s="13" t="s">
        <v>606</v>
      </c>
      <c r="R2001" s="13" t="s">
        <v>606</v>
      </c>
      <c r="S2001" s="38"/>
      <c r="T2001" s="38"/>
      <c r="U2001" s="10">
        <v>30</v>
      </c>
      <c r="V2001" s="9" t="s">
        <v>4432</v>
      </c>
      <c r="W2001" s="38" t="s">
        <v>4429</v>
      </c>
      <c r="X2001" s="13" t="s">
        <v>26</v>
      </c>
    </row>
    <row r="2002" spans="1:24" s="24" customFormat="1" hidden="1" x14ac:dyDescent="0.3">
      <c r="A2002" s="38" t="s">
        <v>6239</v>
      </c>
      <c r="B2002" s="38">
        <v>2922</v>
      </c>
      <c r="C2002" s="38">
        <v>75</v>
      </c>
      <c r="D2002" s="38" t="s">
        <v>5232</v>
      </c>
      <c r="E2002" s="45" t="s">
        <v>11</v>
      </c>
      <c r="F2002" s="62"/>
      <c r="G2002" s="57" t="s">
        <v>5233</v>
      </c>
      <c r="H2002" s="57" t="s">
        <v>5234</v>
      </c>
      <c r="I2002" s="54" t="e">
        <f>_xlfn.XLOOKUP(H2002,[1]Sheet2!$G:$G,[1]Sheet2!$B:$B)</f>
        <v>#N/A</v>
      </c>
      <c r="J2002" s="54" t="e">
        <f>_xlfn.XLOOKUP(H2002,[1]Sheet2!$G:$G,[1]Sheet2!$C:$C)</f>
        <v>#N/A</v>
      </c>
      <c r="K2002" s="38" t="s">
        <v>4855</v>
      </c>
      <c r="L2002" s="62" t="s">
        <v>4901</v>
      </c>
      <c r="M2002" s="14" t="s">
        <v>10</v>
      </c>
      <c r="N2002" s="13" t="s">
        <v>606</v>
      </c>
      <c r="O2002" s="13" t="s">
        <v>606</v>
      </c>
      <c r="P2002" s="13" t="s">
        <v>606</v>
      </c>
      <c r="Q2002" s="13" t="s">
        <v>606</v>
      </c>
      <c r="R2002" s="13" t="s">
        <v>606</v>
      </c>
      <c r="S2002" s="38"/>
      <c r="T2002" s="38"/>
      <c r="U2002" s="10">
        <v>20</v>
      </c>
      <c r="V2002" s="9" t="s">
        <v>4432</v>
      </c>
      <c r="W2002" s="38" t="s">
        <v>4429</v>
      </c>
      <c r="X2002" s="13" t="s">
        <v>26</v>
      </c>
    </row>
    <row r="2003" spans="1:24" s="24" customFormat="1" hidden="1" x14ac:dyDescent="0.3">
      <c r="A2003" s="38" t="s">
        <v>6239</v>
      </c>
      <c r="B2003" s="38">
        <v>40880</v>
      </c>
      <c r="C2003" s="38">
        <v>1016627</v>
      </c>
      <c r="D2003" s="38" t="s">
        <v>5256</v>
      </c>
      <c r="E2003" s="45" t="s">
        <v>11</v>
      </c>
      <c r="F2003" s="62"/>
      <c r="G2003" s="57" t="s">
        <v>5257</v>
      </c>
      <c r="H2003" s="57" t="s">
        <v>5258</v>
      </c>
      <c r="I2003" s="54" t="e">
        <f>_xlfn.XLOOKUP(H2003,[1]Sheet2!$G:$G,[1]Sheet2!$B:$B)</f>
        <v>#N/A</v>
      </c>
      <c r="J2003" s="54" t="e">
        <f>_xlfn.XLOOKUP(H2003,[1]Sheet2!$G:$G,[1]Sheet2!$C:$C)</f>
        <v>#N/A</v>
      </c>
      <c r="K2003" s="38" t="s">
        <v>4855</v>
      </c>
      <c r="L2003" s="62" t="s">
        <v>4911</v>
      </c>
      <c r="M2003" s="14" t="s">
        <v>10</v>
      </c>
      <c r="N2003" s="13" t="s">
        <v>606</v>
      </c>
      <c r="O2003" s="13" t="s">
        <v>606</v>
      </c>
      <c r="P2003" s="13" t="s">
        <v>606</v>
      </c>
      <c r="Q2003" s="13" t="s">
        <v>606</v>
      </c>
      <c r="R2003" s="13" t="s">
        <v>606</v>
      </c>
      <c r="S2003" s="38"/>
      <c r="T2003" s="38"/>
      <c r="U2003" s="10">
        <v>10</v>
      </c>
      <c r="V2003" s="9" t="s">
        <v>4432</v>
      </c>
      <c r="W2003" s="38" t="s">
        <v>4429</v>
      </c>
      <c r="X2003" s="13" t="s">
        <v>26</v>
      </c>
    </row>
    <row r="2004" spans="1:24" s="24" customFormat="1" hidden="1" x14ac:dyDescent="0.3">
      <c r="A2004" s="38" t="s">
        <v>6239</v>
      </c>
      <c r="B2004" s="38">
        <v>39496</v>
      </c>
      <c r="C2004" s="38">
        <v>246266</v>
      </c>
      <c r="D2004" s="38" t="s">
        <v>5259</v>
      </c>
      <c r="E2004" s="45" t="s">
        <v>11</v>
      </c>
      <c r="F2004" s="62"/>
      <c r="G2004" s="57" t="s">
        <v>5260</v>
      </c>
      <c r="H2004" s="57" t="s">
        <v>5261</v>
      </c>
      <c r="I2004" s="54" t="e">
        <f>_xlfn.XLOOKUP(H2004,[1]Sheet2!$G:$G,[1]Sheet2!$B:$B)</f>
        <v>#N/A</v>
      </c>
      <c r="J2004" s="54" t="e">
        <f>_xlfn.XLOOKUP(H2004,[1]Sheet2!$G:$G,[1]Sheet2!$C:$C)</f>
        <v>#N/A</v>
      </c>
      <c r="K2004" s="38" t="s">
        <v>4855</v>
      </c>
      <c r="L2004" s="62" t="s">
        <v>4911</v>
      </c>
      <c r="M2004" s="14" t="s">
        <v>10</v>
      </c>
      <c r="N2004" s="13" t="s">
        <v>606</v>
      </c>
      <c r="O2004" s="13" t="s">
        <v>606</v>
      </c>
      <c r="P2004" s="13" t="s">
        <v>606</v>
      </c>
      <c r="Q2004" s="13" t="s">
        <v>606</v>
      </c>
      <c r="R2004" s="13" t="s">
        <v>606</v>
      </c>
      <c r="S2004" s="38"/>
      <c r="T2004" s="38"/>
      <c r="U2004" s="10">
        <v>30</v>
      </c>
      <c r="V2004" s="9" t="s">
        <v>4432</v>
      </c>
      <c r="W2004" s="38" t="s">
        <v>4429</v>
      </c>
      <c r="X2004" s="13" t="s">
        <v>26</v>
      </c>
    </row>
    <row r="2005" spans="1:24" s="24" customFormat="1" hidden="1" x14ac:dyDescent="0.3">
      <c r="A2005" s="38" t="s">
        <v>6239</v>
      </c>
      <c r="B2005" s="38">
        <v>39496</v>
      </c>
      <c r="C2005" s="38">
        <v>246266</v>
      </c>
      <c r="D2005" s="38" t="s">
        <v>5262</v>
      </c>
      <c r="E2005" s="45" t="s">
        <v>590</v>
      </c>
      <c r="F2005" s="62"/>
      <c r="G2005" s="57" t="s">
        <v>5260</v>
      </c>
      <c r="H2005" s="57" t="s">
        <v>5261</v>
      </c>
      <c r="I2005" s="54" t="e">
        <f>_xlfn.XLOOKUP(H2005,[1]Sheet2!$G:$G,[1]Sheet2!$B:$B)</f>
        <v>#N/A</v>
      </c>
      <c r="J2005" s="54" t="e">
        <f>_xlfn.XLOOKUP(H2005,[1]Sheet2!$G:$G,[1]Sheet2!$C:$C)</f>
        <v>#N/A</v>
      </c>
      <c r="K2005" s="38" t="s">
        <v>4855</v>
      </c>
      <c r="L2005" s="62" t="s">
        <v>4911</v>
      </c>
      <c r="M2005" s="14" t="s">
        <v>10</v>
      </c>
      <c r="N2005" s="13" t="s">
        <v>606</v>
      </c>
      <c r="O2005" s="13" t="s">
        <v>606</v>
      </c>
      <c r="P2005" s="13" t="s">
        <v>606</v>
      </c>
      <c r="Q2005" s="13" t="s">
        <v>606</v>
      </c>
      <c r="R2005" s="13" t="s">
        <v>606</v>
      </c>
      <c r="S2005" s="38"/>
      <c r="T2005" s="38"/>
      <c r="U2005" s="10">
        <v>30</v>
      </c>
      <c r="V2005" s="9" t="s">
        <v>4432</v>
      </c>
      <c r="W2005" s="38" t="s">
        <v>4429</v>
      </c>
      <c r="X2005" s="13" t="s">
        <v>26</v>
      </c>
    </row>
    <row r="2006" spans="1:24" s="24" customFormat="1" hidden="1" x14ac:dyDescent="0.3">
      <c r="A2006" s="38" t="s">
        <v>6239</v>
      </c>
      <c r="B2006" s="38">
        <v>39496</v>
      </c>
      <c r="C2006" s="38">
        <v>246266</v>
      </c>
      <c r="D2006" s="38" t="s">
        <v>5263</v>
      </c>
      <c r="E2006" s="45" t="s">
        <v>11</v>
      </c>
      <c r="F2006" s="62"/>
      <c r="G2006" s="57" t="s">
        <v>5260</v>
      </c>
      <c r="H2006" s="57" t="s">
        <v>5261</v>
      </c>
      <c r="I2006" s="54" t="e">
        <f>_xlfn.XLOOKUP(H2006,[1]Sheet2!$G:$G,[1]Sheet2!$B:$B)</f>
        <v>#N/A</v>
      </c>
      <c r="J2006" s="54" t="e">
        <f>_xlfn.XLOOKUP(H2006,[1]Sheet2!$G:$G,[1]Sheet2!$C:$C)</f>
        <v>#N/A</v>
      </c>
      <c r="K2006" s="38" t="s">
        <v>4855</v>
      </c>
      <c r="L2006" s="62" t="s">
        <v>4911</v>
      </c>
      <c r="M2006" s="14" t="s">
        <v>10</v>
      </c>
      <c r="N2006" s="13" t="s">
        <v>606</v>
      </c>
      <c r="O2006" s="13" t="s">
        <v>606</v>
      </c>
      <c r="P2006" s="13" t="s">
        <v>606</v>
      </c>
      <c r="Q2006" s="13" t="s">
        <v>606</v>
      </c>
      <c r="R2006" s="13" t="s">
        <v>606</v>
      </c>
      <c r="S2006" s="38"/>
      <c r="T2006" s="38"/>
      <c r="U2006" s="10">
        <v>30</v>
      </c>
      <c r="V2006" s="9" t="s">
        <v>4432</v>
      </c>
      <c r="W2006" s="38" t="s">
        <v>4429</v>
      </c>
      <c r="X2006" s="13" t="s">
        <v>26</v>
      </c>
    </row>
    <row r="2007" spans="1:24" s="24" customFormat="1" hidden="1" x14ac:dyDescent="0.3">
      <c r="A2007" s="38" t="s">
        <v>6239</v>
      </c>
      <c r="B2007" s="38">
        <v>27907</v>
      </c>
      <c r="C2007" s="38">
        <v>472233</v>
      </c>
      <c r="D2007" s="38" t="s">
        <v>5264</v>
      </c>
      <c r="E2007" s="45" t="s">
        <v>590</v>
      </c>
      <c r="F2007" s="62"/>
      <c r="G2007" s="57" t="s">
        <v>5265</v>
      </c>
      <c r="H2007" s="57" t="s">
        <v>5266</v>
      </c>
      <c r="I2007" s="54" t="e">
        <f>_xlfn.XLOOKUP(H2007,[1]Sheet2!$G:$G,[1]Sheet2!$B:$B)</f>
        <v>#N/A</v>
      </c>
      <c r="J2007" s="54" t="e">
        <f>_xlfn.XLOOKUP(H2007,[1]Sheet2!$G:$G,[1]Sheet2!$C:$C)</f>
        <v>#N/A</v>
      </c>
      <c r="K2007" s="38" t="s">
        <v>4855</v>
      </c>
      <c r="L2007" s="62" t="s">
        <v>4952</v>
      </c>
      <c r="M2007" s="14" t="s">
        <v>10</v>
      </c>
      <c r="N2007" s="13" t="s">
        <v>606</v>
      </c>
      <c r="O2007" s="13" t="s">
        <v>606</v>
      </c>
      <c r="P2007" s="13" t="s">
        <v>606</v>
      </c>
      <c r="Q2007" s="13" t="s">
        <v>606</v>
      </c>
      <c r="R2007" s="13" t="s">
        <v>606</v>
      </c>
      <c r="S2007" s="38"/>
      <c r="T2007" s="38"/>
      <c r="U2007" s="10">
        <v>5</v>
      </c>
      <c r="V2007" s="9" t="s">
        <v>4432</v>
      </c>
      <c r="W2007" s="38" t="s">
        <v>4429</v>
      </c>
      <c r="X2007" s="13" t="s">
        <v>26</v>
      </c>
    </row>
    <row r="2008" spans="1:24" s="24" customFormat="1" hidden="1" x14ac:dyDescent="0.3">
      <c r="A2008" s="38" t="s">
        <v>6239</v>
      </c>
      <c r="B2008" s="38">
        <v>27907</v>
      </c>
      <c r="C2008" s="38">
        <v>472233</v>
      </c>
      <c r="D2008" s="38" t="s">
        <v>5267</v>
      </c>
      <c r="E2008" s="57" t="s">
        <v>4919</v>
      </c>
      <c r="F2008" s="62"/>
      <c r="G2008" s="57" t="s">
        <v>5265</v>
      </c>
      <c r="H2008" s="57" t="s">
        <v>5266</v>
      </c>
      <c r="I2008" s="54" t="e">
        <f>_xlfn.XLOOKUP(H2008,[1]Sheet2!$G:$G,[1]Sheet2!$B:$B)</f>
        <v>#N/A</v>
      </c>
      <c r="J2008" s="54" t="e">
        <f>_xlfn.XLOOKUP(H2008,[1]Sheet2!$G:$G,[1]Sheet2!$C:$C)</f>
        <v>#N/A</v>
      </c>
      <c r="K2008" s="38" t="s">
        <v>4855</v>
      </c>
      <c r="L2008" s="62" t="s">
        <v>4952</v>
      </c>
      <c r="M2008" s="14" t="s">
        <v>10</v>
      </c>
      <c r="N2008" s="13" t="s">
        <v>606</v>
      </c>
      <c r="O2008" s="13" t="s">
        <v>606</v>
      </c>
      <c r="P2008" s="13" t="s">
        <v>606</v>
      </c>
      <c r="Q2008" s="13" t="s">
        <v>606</v>
      </c>
      <c r="R2008" s="13" t="s">
        <v>606</v>
      </c>
      <c r="S2008" s="38"/>
      <c r="T2008" s="38"/>
      <c r="U2008" s="10">
        <v>5</v>
      </c>
      <c r="V2008" s="9" t="s">
        <v>4432</v>
      </c>
      <c r="W2008" s="38" t="s">
        <v>4429</v>
      </c>
      <c r="X2008" s="13" t="s">
        <v>26</v>
      </c>
    </row>
    <row r="2009" spans="1:24" s="24" customFormat="1" hidden="1" x14ac:dyDescent="0.3">
      <c r="A2009" s="38" t="s">
        <v>6239</v>
      </c>
      <c r="B2009" s="38">
        <v>27907</v>
      </c>
      <c r="C2009" s="38">
        <v>472233</v>
      </c>
      <c r="D2009" s="38" t="s">
        <v>5268</v>
      </c>
      <c r="E2009" s="45" t="s">
        <v>1764</v>
      </c>
      <c r="F2009" s="62"/>
      <c r="G2009" s="57" t="s">
        <v>5265</v>
      </c>
      <c r="H2009" s="57" t="s">
        <v>5266</v>
      </c>
      <c r="I2009" s="54" t="e">
        <f>_xlfn.XLOOKUP(H2009,[1]Sheet2!$G:$G,[1]Sheet2!$B:$B)</f>
        <v>#N/A</v>
      </c>
      <c r="J2009" s="54" t="e">
        <f>_xlfn.XLOOKUP(H2009,[1]Sheet2!$G:$G,[1]Sheet2!$C:$C)</f>
        <v>#N/A</v>
      </c>
      <c r="K2009" s="38" t="s">
        <v>4855</v>
      </c>
      <c r="L2009" s="62" t="s">
        <v>4952</v>
      </c>
      <c r="M2009" s="14" t="s">
        <v>10</v>
      </c>
      <c r="N2009" s="13" t="s">
        <v>606</v>
      </c>
      <c r="O2009" s="13" t="s">
        <v>606</v>
      </c>
      <c r="P2009" s="13" t="s">
        <v>606</v>
      </c>
      <c r="Q2009" s="13" t="s">
        <v>606</v>
      </c>
      <c r="R2009" s="13" t="s">
        <v>606</v>
      </c>
      <c r="S2009" s="38"/>
      <c r="T2009" s="38"/>
      <c r="U2009" s="10">
        <v>5</v>
      </c>
      <c r="V2009" s="9" t="s">
        <v>4432</v>
      </c>
      <c r="W2009" s="38" t="s">
        <v>4429</v>
      </c>
      <c r="X2009" s="13" t="s">
        <v>26</v>
      </c>
    </row>
    <row r="2010" spans="1:24" s="24" customFormat="1" hidden="1" x14ac:dyDescent="0.3">
      <c r="A2010" s="38" t="s">
        <v>6239</v>
      </c>
      <c r="B2010" s="38">
        <v>27907</v>
      </c>
      <c r="C2010" s="38">
        <v>472233</v>
      </c>
      <c r="D2010" s="38" t="s">
        <v>5269</v>
      </c>
      <c r="E2010" s="57" t="s">
        <v>4919</v>
      </c>
      <c r="F2010" s="62"/>
      <c r="G2010" s="57" t="s">
        <v>5265</v>
      </c>
      <c r="H2010" s="57" t="s">
        <v>5266</v>
      </c>
      <c r="I2010" s="54" t="e">
        <f>_xlfn.XLOOKUP(H2010,[1]Sheet2!$G:$G,[1]Sheet2!$B:$B)</f>
        <v>#N/A</v>
      </c>
      <c r="J2010" s="54" t="e">
        <f>_xlfn.XLOOKUP(H2010,[1]Sheet2!$G:$G,[1]Sheet2!$C:$C)</f>
        <v>#N/A</v>
      </c>
      <c r="K2010" s="38" t="s">
        <v>4855</v>
      </c>
      <c r="L2010" s="62" t="s">
        <v>4952</v>
      </c>
      <c r="M2010" s="14" t="s">
        <v>10</v>
      </c>
      <c r="N2010" s="13" t="s">
        <v>606</v>
      </c>
      <c r="O2010" s="13" t="s">
        <v>606</v>
      </c>
      <c r="P2010" s="13" t="s">
        <v>606</v>
      </c>
      <c r="Q2010" s="13" t="s">
        <v>606</v>
      </c>
      <c r="R2010" s="13" t="s">
        <v>606</v>
      </c>
      <c r="S2010" s="38"/>
      <c r="T2010" s="38"/>
      <c r="U2010" s="10">
        <v>5</v>
      </c>
      <c r="V2010" s="9" t="s">
        <v>4432</v>
      </c>
      <c r="W2010" s="38" t="s">
        <v>4429</v>
      </c>
      <c r="X2010" s="13" t="s">
        <v>26</v>
      </c>
    </row>
    <row r="2011" spans="1:24" s="24" customFormat="1" hidden="1" x14ac:dyDescent="0.3">
      <c r="A2011" s="38" t="s">
        <v>6239</v>
      </c>
      <c r="B2011" s="38">
        <v>27907</v>
      </c>
      <c r="C2011" s="38">
        <v>472233</v>
      </c>
      <c r="D2011" s="38" t="s">
        <v>5270</v>
      </c>
      <c r="E2011" s="57" t="s">
        <v>3156</v>
      </c>
      <c r="F2011" s="62"/>
      <c r="G2011" s="57" t="s">
        <v>5265</v>
      </c>
      <c r="H2011" s="57" t="s">
        <v>5266</v>
      </c>
      <c r="I2011" s="54" t="e">
        <f>_xlfn.XLOOKUP(H2011,[1]Sheet2!$G:$G,[1]Sheet2!$B:$B)</f>
        <v>#N/A</v>
      </c>
      <c r="J2011" s="54" t="e">
        <f>_xlfn.XLOOKUP(H2011,[1]Sheet2!$G:$G,[1]Sheet2!$C:$C)</f>
        <v>#N/A</v>
      </c>
      <c r="K2011" s="38" t="s">
        <v>4855</v>
      </c>
      <c r="L2011" s="62" t="s">
        <v>4952</v>
      </c>
      <c r="M2011" s="14" t="s">
        <v>10</v>
      </c>
      <c r="N2011" s="13" t="s">
        <v>606</v>
      </c>
      <c r="O2011" s="13" t="s">
        <v>606</v>
      </c>
      <c r="P2011" s="13" t="s">
        <v>606</v>
      </c>
      <c r="Q2011" s="13" t="s">
        <v>606</v>
      </c>
      <c r="R2011" s="13" t="s">
        <v>606</v>
      </c>
      <c r="S2011" s="38"/>
      <c r="T2011" s="38"/>
      <c r="U2011" s="10">
        <v>5</v>
      </c>
      <c r="V2011" s="9" t="s">
        <v>4432</v>
      </c>
      <c r="W2011" s="38" t="s">
        <v>4429</v>
      </c>
      <c r="X2011" s="13" t="s">
        <v>26</v>
      </c>
    </row>
    <row r="2012" spans="1:24" s="24" customFormat="1" hidden="1" x14ac:dyDescent="0.3">
      <c r="A2012" s="38" t="s">
        <v>6239</v>
      </c>
      <c r="B2012" s="38">
        <v>27907</v>
      </c>
      <c r="C2012" s="38">
        <v>472233</v>
      </c>
      <c r="D2012" s="38" t="s">
        <v>5271</v>
      </c>
      <c r="E2012" s="57" t="s">
        <v>586</v>
      </c>
      <c r="F2012" s="62"/>
      <c r="G2012" s="57" t="s">
        <v>5265</v>
      </c>
      <c r="H2012" s="57" t="s">
        <v>5266</v>
      </c>
      <c r="I2012" s="54" t="e">
        <f>_xlfn.XLOOKUP(H2012,[1]Sheet2!$G:$G,[1]Sheet2!$B:$B)</f>
        <v>#N/A</v>
      </c>
      <c r="J2012" s="54" t="e">
        <f>_xlfn.XLOOKUP(H2012,[1]Sheet2!$G:$G,[1]Sheet2!$C:$C)</f>
        <v>#N/A</v>
      </c>
      <c r="K2012" s="38" t="s">
        <v>4855</v>
      </c>
      <c r="L2012" s="62" t="s">
        <v>4952</v>
      </c>
      <c r="M2012" s="14" t="s">
        <v>10</v>
      </c>
      <c r="N2012" s="13" t="s">
        <v>606</v>
      </c>
      <c r="O2012" s="13" t="s">
        <v>606</v>
      </c>
      <c r="P2012" s="13" t="s">
        <v>606</v>
      </c>
      <c r="Q2012" s="13" t="s">
        <v>606</v>
      </c>
      <c r="R2012" s="13" t="s">
        <v>606</v>
      </c>
      <c r="S2012" s="38"/>
      <c r="T2012" s="38"/>
      <c r="U2012" s="10">
        <v>5</v>
      </c>
      <c r="V2012" s="9" t="s">
        <v>4432</v>
      </c>
      <c r="W2012" s="38" t="s">
        <v>4429</v>
      </c>
      <c r="X2012" s="13" t="s">
        <v>26</v>
      </c>
    </row>
    <row r="2013" spans="1:24" s="24" customFormat="1" hidden="1" x14ac:dyDescent="0.3">
      <c r="A2013" s="38" t="s">
        <v>6239</v>
      </c>
      <c r="B2013" s="38">
        <v>27907</v>
      </c>
      <c r="C2013" s="38">
        <v>472233</v>
      </c>
      <c r="D2013" s="38" t="s">
        <v>5272</v>
      </c>
      <c r="E2013" s="57" t="s">
        <v>586</v>
      </c>
      <c r="F2013" s="62"/>
      <c r="G2013" s="57" t="s">
        <v>5265</v>
      </c>
      <c r="H2013" s="57" t="s">
        <v>5266</v>
      </c>
      <c r="I2013" s="54" t="e">
        <f>_xlfn.XLOOKUP(H2013,[1]Sheet2!$G:$G,[1]Sheet2!$B:$B)</f>
        <v>#N/A</v>
      </c>
      <c r="J2013" s="54" t="e">
        <f>_xlfn.XLOOKUP(H2013,[1]Sheet2!$G:$G,[1]Sheet2!$C:$C)</f>
        <v>#N/A</v>
      </c>
      <c r="K2013" s="38" t="s">
        <v>4855</v>
      </c>
      <c r="L2013" s="62" t="s">
        <v>4952</v>
      </c>
      <c r="M2013" s="14" t="s">
        <v>10</v>
      </c>
      <c r="N2013" s="13" t="s">
        <v>606</v>
      </c>
      <c r="O2013" s="13" t="s">
        <v>606</v>
      </c>
      <c r="P2013" s="13" t="s">
        <v>606</v>
      </c>
      <c r="Q2013" s="13" t="s">
        <v>606</v>
      </c>
      <c r="R2013" s="13" t="s">
        <v>606</v>
      </c>
      <c r="S2013" s="38"/>
      <c r="T2013" s="38"/>
      <c r="U2013" s="10">
        <v>5</v>
      </c>
      <c r="V2013" s="9" t="s">
        <v>4432</v>
      </c>
      <c r="W2013" s="38" t="s">
        <v>4429</v>
      </c>
      <c r="X2013" s="13" t="s">
        <v>26</v>
      </c>
    </row>
    <row r="2014" spans="1:24" s="24" customFormat="1" hidden="1" x14ac:dyDescent="0.3">
      <c r="A2014" s="38" t="s">
        <v>6239</v>
      </c>
      <c r="B2014" s="38">
        <v>27907</v>
      </c>
      <c r="C2014" s="38">
        <v>472233</v>
      </c>
      <c r="D2014" s="38" t="s">
        <v>5273</v>
      </c>
      <c r="E2014" s="45" t="s">
        <v>590</v>
      </c>
      <c r="F2014" s="62"/>
      <c r="G2014" s="57" t="s">
        <v>5265</v>
      </c>
      <c r="H2014" s="57" t="s">
        <v>5266</v>
      </c>
      <c r="I2014" s="54" t="e">
        <f>_xlfn.XLOOKUP(H2014,[1]Sheet2!$G:$G,[1]Sheet2!$B:$B)</f>
        <v>#N/A</v>
      </c>
      <c r="J2014" s="54" t="e">
        <f>_xlfn.XLOOKUP(H2014,[1]Sheet2!$G:$G,[1]Sheet2!$C:$C)</f>
        <v>#N/A</v>
      </c>
      <c r="K2014" s="38" t="s">
        <v>4855</v>
      </c>
      <c r="L2014" s="62" t="s">
        <v>4952</v>
      </c>
      <c r="M2014" s="14" t="s">
        <v>10</v>
      </c>
      <c r="N2014" s="13" t="s">
        <v>606</v>
      </c>
      <c r="O2014" s="13" t="s">
        <v>606</v>
      </c>
      <c r="P2014" s="13" t="s">
        <v>606</v>
      </c>
      <c r="Q2014" s="13" t="s">
        <v>606</v>
      </c>
      <c r="R2014" s="13" t="s">
        <v>606</v>
      </c>
      <c r="S2014" s="38"/>
      <c r="T2014" s="38"/>
      <c r="U2014" s="10">
        <v>5</v>
      </c>
      <c r="V2014" s="9" t="s">
        <v>4432</v>
      </c>
      <c r="W2014" s="38" t="s">
        <v>4429</v>
      </c>
      <c r="X2014" s="13" t="s">
        <v>26</v>
      </c>
    </row>
    <row r="2015" spans="1:24" s="24" customFormat="1" hidden="1" x14ac:dyDescent="0.3">
      <c r="A2015" s="38" t="s">
        <v>6239</v>
      </c>
      <c r="B2015" s="38">
        <v>27907</v>
      </c>
      <c r="C2015" s="38">
        <v>472233</v>
      </c>
      <c r="D2015" s="38" t="s">
        <v>5274</v>
      </c>
      <c r="E2015" s="57" t="s">
        <v>586</v>
      </c>
      <c r="F2015" s="62"/>
      <c r="G2015" s="57" t="s">
        <v>5265</v>
      </c>
      <c r="H2015" s="57" t="s">
        <v>5266</v>
      </c>
      <c r="I2015" s="54" t="e">
        <f>_xlfn.XLOOKUP(H2015,[1]Sheet2!$G:$G,[1]Sheet2!$B:$B)</f>
        <v>#N/A</v>
      </c>
      <c r="J2015" s="54" t="e">
        <f>_xlfn.XLOOKUP(H2015,[1]Sheet2!$G:$G,[1]Sheet2!$C:$C)</f>
        <v>#N/A</v>
      </c>
      <c r="K2015" s="38" t="s">
        <v>4855</v>
      </c>
      <c r="L2015" s="62" t="s">
        <v>4952</v>
      </c>
      <c r="M2015" s="14" t="s">
        <v>10</v>
      </c>
      <c r="N2015" s="13" t="s">
        <v>606</v>
      </c>
      <c r="O2015" s="13" t="s">
        <v>606</v>
      </c>
      <c r="P2015" s="13" t="s">
        <v>606</v>
      </c>
      <c r="Q2015" s="13" t="s">
        <v>606</v>
      </c>
      <c r="R2015" s="13" t="s">
        <v>606</v>
      </c>
      <c r="S2015" s="38"/>
      <c r="T2015" s="38"/>
      <c r="U2015" s="10">
        <v>5</v>
      </c>
      <c r="V2015" s="9" t="s">
        <v>4432</v>
      </c>
      <c r="W2015" s="38" t="s">
        <v>4429</v>
      </c>
      <c r="X2015" s="13" t="s">
        <v>26</v>
      </c>
    </row>
    <row r="2016" spans="1:24" s="24" customFormat="1" hidden="1" x14ac:dyDescent="0.3">
      <c r="A2016" s="38" t="s">
        <v>6239</v>
      </c>
      <c r="B2016" s="38">
        <v>27907</v>
      </c>
      <c r="C2016" s="38">
        <v>472233</v>
      </c>
      <c r="D2016" s="38" t="s">
        <v>5275</v>
      </c>
      <c r="E2016" s="57" t="s">
        <v>586</v>
      </c>
      <c r="F2016" s="62"/>
      <c r="G2016" s="57" t="s">
        <v>5265</v>
      </c>
      <c r="H2016" s="57" t="s">
        <v>5266</v>
      </c>
      <c r="I2016" s="54" t="e">
        <f>_xlfn.XLOOKUP(H2016,[1]Sheet2!$G:$G,[1]Sheet2!$B:$B)</f>
        <v>#N/A</v>
      </c>
      <c r="J2016" s="54" t="e">
        <f>_xlfn.XLOOKUP(H2016,[1]Sheet2!$G:$G,[1]Sheet2!$C:$C)</f>
        <v>#N/A</v>
      </c>
      <c r="K2016" s="38" t="s">
        <v>4855</v>
      </c>
      <c r="L2016" s="62" t="s">
        <v>4952</v>
      </c>
      <c r="M2016" s="14" t="s">
        <v>10</v>
      </c>
      <c r="N2016" s="13" t="s">
        <v>606</v>
      </c>
      <c r="O2016" s="13" t="s">
        <v>606</v>
      </c>
      <c r="P2016" s="13" t="s">
        <v>606</v>
      </c>
      <c r="Q2016" s="13" t="s">
        <v>606</v>
      </c>
      <c r="R2016" s="13" t="s">
        <v>606</v>
      </c>
      <c r="S2016" s="38"/>
      <c r="T2016" s="38"/>
      <c r="U2016" s="10">
        <v>5</v>
      </c>
      <c r="V2016" s="9" t="s">
        <v>4432</v>
      </c>
      <c r="W2016" s="38" t="s">
        <v>4429</v>
      </c>
      <c r="X2016" s="13" t="s">
        <v>26</v>
      </c>
    </row>
    <row r="2017" spans="1:24" s="24" customFormat="1" hidden="1" x14ac:dyDescent="0.3">
      <c r="A2017" s="38" t="s">
        <v>6239</v>
      </c>
      <c r="B2017" s="38">
        <v>27907</v>
      </c>
      <c r="C2017" s="38">
        <v>472233</v>
      </c>
      <c r="D2017" s="38" t="s">
        <v>5276</v>
      </c>
      <c r="E2017" s="57" t="s">
        <v>4919</v>
      </c>
      <c r="F2017" s="62"/>
      <c r="G2017" s="57" t="s">
        <v>5265</v>
      </c>
      <c r="H2017" s="57" t="s">
        <v>5266</v>
      </c>
      <c r="I2017" s="54" t="e">
        <f>_xlfn.XLOOKUP(H2017,[1]Sheet2!$G:$G,[1]Sheet2!$B:$B)</f>
        <v>#N/A</v>
      </c>
      <c r="J2017" s="54" t="e">
        <f>_xlfn.XLOOKUP(H2017,[1]Sheet2!$G:$G,[1]Sheet2!$C:$C)</f>
        <v>#N/A</v>
      </c>
      <c r="K2017" s="38" t="s">
        <v>4855</v>
      </c>
      <c r="L2017" s="62" t="s">
        <v>4952</v>
      </c>
      <c r="M2017" s="14" t="s">
        <v>10</v>
      </c>
      <c r="N2017" s="13" t="s">
        <v>606</v>
      </c>
      <c r="O2017" s="13" t="s">
        <v>606</v>
      </c>
      <c r="P2017" s="13" t="s">
        <v>606</v>
      </c>
      <c r="Q2017" s="13" t="s">
        <v>606</v>
      </c>
      <c r="R2017" s="13" t="s">
        <v>606</v>
      </c>
      <c r="S2017" s="38"/>
      <c r="T2017" s="38"/>
      <c r="U2017" s="10">
        <v>5</v>
      </c>
      <c r="V2017" s="9" t="s">
        <v>4432</v>
      </c>
      <c r="W2017" s="38" t="s">
        <v>4429</v>
      </c>
      <c r="X2017" s="13" t="s">
        <v>26</v>
      </c>
    </row>
    <row r="2018" spans="1:24" s="24" customFormat="1" hidden="1" x14ac:dyDescent="0.3">
      <c r="A2018" s="38" t="s">
        <v>6239</v>
      </c>
      <c r="B2018" s="38">
        <v>6343</v>
      </c>
      <c r="C2018" s="38">
        <v>18880</v>
      </c>
      <c r="D2018" s="38" t="s">
        <v>5277</v>
      </c>
      <c r="E2018" s="57" t="s">
        <v>593</v>
      </c>
      <c r="F2018" s="62"/>
      <c r="G2018" s="57" t="s">
        <v>5278</v>
      </c>
      <c r="H2018" s="57" t="s">
        <v>5279</v>
      </c>
      <c r="I2018" s="54" t="e">
        <f>_xlfn.XLOOKUP(H2018,[1]Sheet2!$G:$G,[1]Sheet2!$B:$B)</f>
        <v>#N/A</v>
      </c>
      <c r="J2018" s="54" t="e">
        <f>_xlfn.XLOOKUP(H2018,[1]Sheet2!$G:$G,[1]Sheet2!$C:$C)</f>
        <v>#N/A</v>
      </c>
      <c r="K2018" s="38" t="s">
        <v>4855</v>
      </c>
      <c r="L2018" s="62" t="s">
        <v>4988</v>
      </c>
      <c r="M2018" s="14" t="s">
        <v>10</v>
      </c>
      <c r="N2018" s="13" t="s">
        <v>606</v>
      </c>
      <c r="O2018" s="13" t="s">
        <v>606</v>
      </c>
      <c r="P2018" s="13" t="s">
        <v>606</v>
      </c>
      <c r="Q2018" s="13" t="s">
        <v>606</v>
      </c>
      <c r="R2018" s="13" t="s">
        <v>606</v>
      </c>
      <c r="S2018" s="38"/>
      <c r="T2018" s="38"/>
      <c r="U2018" s="10">
        <v>15</v>
      </c>
      <c r="V2018" s="13" t="s">
        <v>601</v>
      </c>
      <c r="W2018" s="38" t="s">
        <v>4429</v>
      </c>
      <c r="X2018" s="13" t="s">
        <v>26</v>
      </c>
    </row>
    <row r="2019" spans="1:24" s="24" customFormat="1" hidden="1" x14ac:dyDescent="0.3">
      <c r="A2019" s="38" t="s">
        <v>6239</v>
      </c>
      <c r="B2019" s="38">
        <v>31981</v>
      </c>
      <c r="C2019" s="38">
        <v>803329</v>
      </c>
      <c r="D2019" s="38" t="s">
        <v>5280</v>
      </c>
      <c r="E2019" s="57" t="s">
        <v>589</v>
      </c>
      <c r="F2019" s="62"/>
      <c r="G2019" s="57" t="s">
        <v>5281</v>
      </c>
      <c r="H2019" s="57" t="s">
        <v>5282</v>
      </c>
      <c r="I2019" s="54" t="e">
        <f>_xlfn.XLOOKUP(H2019,[1]Sheet2!$G:$G,[1]Sheet2!$B:$B)</f>
        <v>#N/A</v>
      </c>
      <c r="J2019" s="54" t="e">
        <f>_xlfn.XLOOKUP(H2019,[1]Sheet2!$G:$G,[1]Sheet2!$C:$C)</f>
        <v>#N/A</v>
      </c>
      <c r="K2019" s="38" t="s">
        <v>4855</v>
      </c>
      <c r="L2019" s="62" t="s">
        <v>4901</v>
      </c>
      <c r="M2019" s="14" t="s">
        <v>10</v>
      </c>
      <c r="N2019" s="13" t="s">
        <v>606</v>
      </c>
      <c r="O2019" s="13" t="s">
        <v>606</v>
      </c>
      <c r="P2019" s="13" t="s">
        <v>606</v>
      </c>
      <c r="Q2019" s="13" t="s">
        <v>606</v>
      </c>
      <c r="R2019" s="13" t="s">
        <v>606</v>
      </c>
      <c r="S2019" s="38"/>
      <c r="T2019" s="38"/>
      <c r="U2019" s="10">
        <v>5</v>
      </c>
      <c r="V2019" s="9" t="s">
        <v>4432</v>
      </c>
      <c r="W2019" s="38" t="s">
        <v>4429</v>
      </c>
      <c r="X2019" s="13" t="s">
        <v>26</v>
      </c>
    </row>
    <row r="2020" spans="1:24" s="24" customFormat="1" hidden="1" x14ac:dyDescent="0.3">
      <c r="A2020" s="38" t="s">
        <v>6239</v>
      </c>
      <c r="B2020" s="38">
        <v>31981</v>
      </c>
      <c r="C2020" s="38">
        <v>803329</v>
      </c>
      <c r="D2020" s="38" t="s">
        <v>5283</v>
      </c>
      <c r="E2020" s="57" t="s">
        <v>589</v>
      </c>
      <c r="F2020" s="62"/>
      <c r="G2020" s="57" t="s">
        <v>5281</v>
      </c>
      <c r="H2020" s="57" t="s">
        <v>5282</v>
      </c>
      <c r="I2020" s="54" t="e">
        <f>_xlfn.XLOOKUP(H2020,[1]Sheet2!$G:$G,[1]Sheet2!$B:$B)</f>
        <v>#N/A</v>
      </c>
      <c r="J2020" s="54" t="e">
        <f>_xlfn.XLOOKUP(H2020,[1]Sheet2!$G:$G,[1]Sheet2!$C:$C)</f>
        <v>#N/A</v>
      </c>
      <c r="K2020" s="38" t="s">
        <v>4855</v>
      </c>
      <c r="L2020" s="62" t="s">
        <v>4901</v>
      </c>
      <c r="M2020" s="14" t="s">
        <v>10</v>
      </c>
      <c r="N2020" s="13" t="s">
        <v>606</v>
      </c>
      <c r="O2020" s="13" t="s">
        <v>606</v>
      </c>
      <c r="P2020" s="13" t="s">
        <v>606</v>
      </c>
      <c r="Q2020" s="13" t="s">
        <v>606</v>
      </c>
      <c r="R2020" s="13" t="s">
        <v>606</v>
      </c>
      <c r="S2020" s="38"/>
      <c r="T2020" s="38"/>
      <c r="U2020" s="10">
        <v>5</v>
      </c>
      <c r="V2020" s="9" t="s">
        <v>4432</v>
      </c>
      <c r="W2020" s="38" t="s">
        <v>4429</v>
      </c>
      <c r="X2020" s="13" t="s">
        <v>26</v>
      </c>
    </row>
    <row r="2021" spans="1:24" s="24" customFormat="1" hidden="1" x14ac:dyDescent="0.3">
      <c r="A2021" s="38" t="s">
        <v>6239</v>
      </c>
      <c r="B2021" s="38">
        <v>31981</v>
      </c>
      <c r="C2021" s="38">
        <v>803329</v>
      </c>
      <c r="D2021" s="38" t="s">
        <v>5284</v>
      </c>
      <c r="E2021" s="57" t="s">
        <v>589</v>
      </c>
      <c r="F2021" s="62"/>
      <c r="G2021" s="57" t="s">
        <v>5281</v>
      </c>
      <c r="H2021" s="57" t="s">
        <v>5282</v>
      </c>
      <c r="I2021" s="54" t="e">
        <f>_xlfn.XLOOKUP(H2021,[1]Sheet2!$G:$G,[1]Sheet2!$B:$B)</f>
        <v>#N/A</v>
      </c>
      <c r="J2021" s="54" t="e">
        <f>_xlfn.XLOOKUP(H2021,[1]Sheet2!$G:$G,[1]Sheet2!$C:$C)</f>
        <v>#N/A</v>
      </c>
      <c r="K2021" s="38" t="s">
        <v>4855</v>
      </c>
      <c r="L2021" s="62" t="s">
        <v>4901</v>
      </c>
      <c r="M2021" s="14" t="s">
        <v>10</v>
      </c>
      <c r="N2021" s="13" t="s">
        <v>606</v>
      </c>
      <c r="O2021" s="13" t="s">
        <v>606</v>
      </c>
      <c r="P2021" s="13" t="s">
        <v>606</v>
      </c>
      <c r="Q2021" s="13" t="s">
        <v>606</v>
      </c>
      <c r="R2021" s="13" t="s">
        <v>606</v>
      </c>
      <c r="S2021" s="38"/>
      <c r="T2021" s="38"/>
      <c r="U2021" s="10">
        <v>5</v>
      </c>
      <c r="V2021" s="9" t="s">
        <v>4432</v>
      </c>
      <c r="W2021" s="38" t="s">
        <v>4429</v>
      </c>
      <c r="X2021" s="13" t="s">
        <v>26</v>
      </c>
    </row>
    <row r="2022" spans="1:24" s="24" customFormat="1" hidden="1" x14ac:dyDescent="0.3">
      <c r="A2022" s="38" t="s">
        <v>6239</v>
      </c>
      <c r="B2022" s="38">
        <v>31981</v>
      </c>
      <c r="C2022" s="38">
        <v>803329</v>
      </c>
      <c r="D2022" s="38" t="s">
        <v>5285</v>
      </c>
      <c r="E2022" s="57" t="s">
        <v>1875</v>
      </c>
      <c r="F2022" s="62"/>
      <c r="G2022" s="57" t="s">
        <v>5281</v>
      </c>
      <c r="H2022" s="57" t="s">
        <v>5282</v>
      </c>
      <c r="I2022" s="54" t="e">
        <f>_xlfn.XLOOKUP(H2022,[1]Sheet2!$G:$G,[1]Sheet2!$B:$B)</f>
        <v>#N/A</v>
      </c>
      <c r="J2022" s="54" t="e">
        <f>_xlfn.XLOOKUP(H2022,[1]Sheet2!$G:$G,[1]Sheet2!$C:$C)</f>
        <v>#N/A</v>
      </c>
      <c r="K2022" s="38" t="s">
        <v>4855</v>
      </c>
      <c r="L2022" s="62" t="s">
        <v>4901</v>
      </c>
      <c r="M2022" s="14" t="s">
        <v>10</v>
      </c>
      <c r="N2022" s="13" t="s">
        <v>606</v>
      </c>
      <c r="O2022" s="13" t="s">
        <v>606</v>
      </c>
      <c r="P2022" s="13" t="s">
        <v>606</v>
      </c>
      <c r="Q2022" s="13" t="s">
        <v>606</v>
      </c>
      <c r="R2022" s="13" t="s">
        <v>606</v>
      </c>
      <c r="S2022" s="38"/>
      <c r="T2022" s="38"/>
      <c r="U2022" s="10">
        <v>5</v>
      </c>
      <c r="V2022" s="9" t="s">
        <v>4432</v>
      </c>
      <c r="W2022" s="38" t="s">
        <v>4429</v>
      </c>
      <c r="X2022" s="13" t="s">
        <v>26</v>
      </c>
    </row>
    <row r="2023" spans="1:24" s="24" customFormat="1" hidden="1" x14ac:dyDescent="0.3">
      <c r="A2023" s="38" t="s">
        <v>6239</v>
      </c>
      <c r="B2023" s="38">
        <v>31981</v>
      </c>
      <c r="C2023" s="38">
        <v>803329</v>
      </c>
      <c r="D2023" s="38" t="s">
        <v>5286</v>
      </c>
      <c r="E2023" s="57" t="s">
        <v>589</v>
      </c>
      <c r="F2023" s="62"/>
      <c r="G2023" s="57" t="s">
        <v>5281</v>
      </c>
      <c r="H2023" s="57" t="s">
        <v>5282</v>
      </c>
      <c r="I2023" s="54" t="e">
        <f>_xlfn.XLOOKUP(H2023,[1]Sheet2!$G:$G,[1]Sheet2!$B:$B)</f>
        <v>#N/A</v>
      </c>
      <c r="J2023" s="54" t="e">
        <f>_xlfn.XLOOKUP(H2023,[1]Sheet2!$G:$G,[1]Sheet2!$C:$C)</f>
        <v>#N/A</v>
      </c>
      <c r="K2023" s="38" t="s">
        <v>4855</v>
      </c>
      <c r="L2023" s="62" t="s">
        <v>4901</v>
      </c>
      <c r="M2023" s="14" t="s">
        <v>10</v>
      </c>
      <c r="N2023" s="13" t="s">
        <v>606</v>
      </c>
      <c r="O2023" s="13" t="s">
        <v>606</v>
      </c>
      <c r="P2023" s="13" t="s">
        <v>606</v>
      </c>
      <c r="Q2023" s="13" t="s">
        <v>606</v>
      </c>
      <c r="R2023" s="13" t="s">
        <v>606</v>
      </c>
      <c r="S2023" s="38"/>
      <c r="T2023" s="38"/>
      <c r="U2023" s="10">
        <v>5</v>
      </c>
      <c r="V2023" s="9" t="s">
        <v>4432</v>
      </c>
      <c r="W2023" s="38" t="s">
        <v>4429</v>
      </c>
      <c r="X2023" s="13" t="s">
        <v>26</v>
      </c>
    </row>
    <row r="2024" spans="1:24" s="24" customFormat="1" hidden="1" x14ac:dyDescent="0.3">
      <c r="A2024" s="38" t="s">
        <v>6239</v>
      </c>
      <c r="B2024" s="38">
        <v>31981</v>
      </c>
      <c r="C2024" s="38">
        <v>803329</v>
      </c>
      <c r="D2024" s="38" t="s">
        <v>5287</v>
      </c>
      <c r="E2024" s="57" t="s">
        <v>589</v>
      </c>
      <c r="F2024" s="62"/>
      <c r="G2024" s="57" t="s">
        <v>5281</v>
      </c>
      <c r="H2024" s="57" t="s">
        <v>5282</v>
      </c>
      <c r="I2024" s="54" t="e">
        <f>_xlfn.XLOOKUP(H2024,[1]Sheet2!$G:$G,[1]Sheet2!$B:$B)</f>
        <v>#N/A</v>
      </c>
      <c r="J2024" s="54" t="e">
        <f>_xlfn.XLOOKUP(H2024,[1]Sheet2!$G:$G,[1]Sheet2!$C:$C)</f>
        <v>#N/A</v>
      </c>
      <c r="K2024" s="38" t="s">
        <v>4855</v>
      </c>
      <c r="L2024" s="62" t="s">
        <v>4901</v>
      </c>
      <c r="M2024" s="14" t="s">
        <v>10</v>
      </c>
      <c r="N2024" s="13" t="s">
        <v>606</v>
      </c>
      <c r="O2024" s="13" t="s">
        <v>606</v>
      </c>
      <c r="P2024" s="13" t="s">
        <v>606</v>
      </c>
      <c r="Q2024" s="13" t="s">
        <v>606</v>
      </c>
      <c r="R2024" s="13" t="s">
        <v>606</v>
      </c>
      <c r="S2024" s="38"/>
      <c r="T2024" s="38"/>
      <c r="U2024" s="10">
        <v>5</v>
      </c>
      <c r="V2024" s="9" t="s">
        <v>4432</v>
      </c>
      <c r="W2024" s="38" t="s">
        <v>4429</v>
      </c>
      <c r="X2024" s="13" t="s">
        <v>26</v>
      </c>
    </row>
    <row r="2025" spans="1:24" s="24" customFormat="1" hidden="1" x14ac:dyDescent="0.3">
      <c r="A2025" s="38" t="s">
        <v>6239</v>
      </c>
      <c r="B2025" s="38">
        <v>31981</v>
      </c>
      <c r="C2025" s="38">
        <v>803329</v>
      </c>
      <c r="D2025" s="38" t="s">
        <v>5288</v>
      </c>
      <c r="E2025" s="57" t="s">
        <v>589</v>
      </c>
      <c r="F2025" s="62"/>
      <c r="G2025" s="57" t="s">
        <v>5281</v>
      </c>
      <c r="H2025" s="57" t="s">
        <v>5282</v>
      </c>
      <c r="I2025" s="54" t="e">
        <f>_xlfn.XLOOKUP(H2025,[1]Sheet2!$G:$G,[1]Sheet2!$B:$B)</f>
        <v>#N/A</v>
      </c>
      <c r="J2025" s="54" t="e">
        <f>_xlfn.XLOOKUP(H2025,[1]Sheet2!$G:$G,[1]Sheet2!$C:$C)</f>
        <v>#N/A</v>
      </c>
      <c r="K2025" s="38" t="s">
        <v>4855</v>
      </c>
      <c r="L2025" s="62" t="s">
        <v>4901</v>
      </c>
      <c r="M2025" s="14" t="s">
        <v>10</v>
      </c>
      <c r="N2025" s="13" t="s">
        <v>606</v>
      </c>
      <c r="O2025" s="13" t="s">
        <v>606</v>
      </c>
      <c r="P2025" s="13" t="s">
        <v>606</v>
      </c>
      <c r="Q2025" s="13" t="s">
        <v>606</v>
      </c>
      <c r="R2025" s="13" t="s">
        <v>606</v>
      </c>
      <c r="S2025" s="38"/>
      <c r="T2025" s="38"/>
      <c r="U2025" s="10">
        <v>5</v>
      </c>
      <c r="V2025" s="9" t="s">
        <v>4432</v>
      </c>
      <c r="W2025" s="38" t="s">
        <v>4429</v>
      </c>
      <c r="X2025" s="13" t="s">
        <v>26</v>
      </c>
    </row>
    <row r="2026" spans="1:24" s="24" customFormat="1" hidden="1" x14ac:dyDescent="0.3">
      <c r="A2026" s="38" t="s">
        <v>6239</v>
      </c>
      <c r="B2026" s="38">
        <v>31981</v>
      </c>
      <c r="C2026" s="38">
        <v>803329</v>
      </c>
      <c r="D2026" s="38" t="s">
        <v>5289</v>
      </c>
      <c r="E2026" s="57" t="s">
        <v>589</v>
      </c>
      <c r="F2026" s="62"/>
      <c r="G2026" s="57" t="s">
        <v>5281</v>
      </c>
      <c r="H2026" s="57" t="s">
        <v>5282</v>
      </c>
      <c r="I2026" s="54" t="e">
        <f>_xlfn.XLOOKUP(H2026,[1]Sheet2!$G:$G,[1]Sheet2!$B:$B)</f>
        <v>#N/A</v>
      </c>
      <c r="J2026" s="54" t="e">
        <f>_xlfn.XLOOKUP(H2026,[1]Sheet2!$G:$G,[1]Sheet2!$C:$C)</f>
        <v>#N/A</v>
      </c>
      <c r="K2026" s="38" t="s">
        <v>4855</v>
      </c>
      <c r="L2026" s="62" t="s">
        <v>4901</v>
      </c>
      <c r="M2026" s="14" t="s">
        <v>10</v>
      </c>
      <c r="N2026" s="13" t="s">
        <v>606</v>
      </c>
      <c r="O2026" s="13" t="s">
        <v>606</v>
      </c>
      <c r="P2026" s="13" t="s">
        <v>606</v>
      </c>
      <c r="Q2026" s="13" t="s">
        <v>606</v>
      </c>
      <c r="R2026" s="13" t="s">
        <v>606</v>
      </c>
      <c r="S2026" s="38"/>
      <c r="T2026" s="38"/>
      <c r="U2026" s="10">
        <v>5</v>
      </c>
      <c r="V2026" s="9" t="s">
        <v>4432</v>
      </c>
      <c r="W2026" s="38" t="s">
        <v>4429</v>
      </c>
      <c r="X2026" s="13" t="s">
        <v>26</v>
      </c>
    </row>
    <row r="2027" spans="1:24" s="24" customFormat="1" hidden="1" x14ac:dyDescent="0.3">
      <c r="A2027" s="38" t="s">
        <v>6239</v>
      </c>
      <c r="B2027" s="38">
        <v>31981</v>
      </c>
      <c r="C2027" s="38">
        <v>803329</v>
      </c>
      <c r="D2027" s="38" t="s">
        <v>5290</v>
      </c>
      <c r="E2027" s="57" t="s">
        <v>589</v>
      </c>
      <c r="F2027" s="62"/>
      <c r="G2027" s="57" t="s">
        <v>5281</v>
      </c>
      <c r="H2027" s="57" t="s">
        <v>5282</v>
      </c>
      <c r="I2027" s="54" t="e">
        <f>_xlfn.XLOOKUP(H2027,[1]Sheet2!$G:$G,[1]Sheet2!$B:$B)</f>
        <v>#N/A</v>
      </c>
      <c r="J2027" s="54" t="e">
        <f>_xlfn.XLOOKUP(H2027,[1]Sheet2!$G:$G,[1]Sheet2!$C:$C)</f>
        <v>#N/A</v>
      </c>
      <c r="K2027" s="38" t="s">
        <v>4855</v>
      </c>
      <c r="L2027" s="62" t="s">
        <v>4901</v>
      </c>
      <c r="M2027" s="14" t="s">
        <v>10</v>
      </c>
      <c r="N2027" s="13" t="s">
        <v>606</v>
      </c>
      <c r="O2027" s="13" t="s">
        <v>606</v>
      </c>
      <c r="P2027" s="13" t="s">
        <v>606</v>
      </c>
      <c r="Q2027" s="13" t="s">
        <v>606</v>
      </c>
      <c r="R2027" s="13" t="s">
        <v>606</v>
      </c>
      <c r="S2027" s="38"/>
      <c r="T2027" s="38"/>
      <c r="U2027" s="10">
        <v>5</v>
      </c>
      <c r="V2027" s="9" t="s">
        <v>4432</v>
      </c>
      <c r="W2027" s="38" t="s">
        <v>4429</v>
      </c>
      <c r="X2027" s="13" t="s">
        <v>26</v>
      </c>
    </row>
    <row r="2028" spans="1:24" s="24" customFormat="1" hidden="1" x14ac:dyDescent="0.3">
      <c r="A2028" s="38" t="s">
        <v>6239</v>
      </c>
      <c r="B2028" s="38">
        <v>31981</v>
      </c>
      <c r="C2028" s="38">
        <v>803329</v>
      </c>
      <c r="D2028" s="38" t="s">
        <v>5291</v>
      </c>
      <c r="E2028" s="57" t="s">
        <v>589</v>
      </c>
      <c r="F2028" s="62"/>
      <c r="G2028" s="57" t="s">
        <v>5281</v>
      </c>
      <c r="H2028" s="57" t="s">
        <v>5282</v>
      </c>
      <c r="I2028" s="54" t="e">
        <f>_xlfn.XLOOKUP(H2028,[1]Sheet2!$G:$G,[1]Sheet2!$B:$B)</f>
        <v>#N/A</v>
      </c>
      <c r="J2028" s="54" t="e">
        <f>_xlfn.XLOOKUP(H2028,[1]Sheet2!$G:$G,[1]Sheet2!$C:$C)</f>
        <v>#N/A</v>
      </c>
      <c r="K2028" s="38" t="s">
        <v>4855</v>
      </c>
      <c r="L2028" s="62" t="s">
        <v>4901</v>
      </c>
      <c r="M2028" s="14" t="s">
        <v>10</v>
      </c>
      <c r="N2028" s="13" t="s">
        <v>606</v>
      </c>
      <c r="O2028" s="13" t="s">
        <v>606</v>
      </c>
      <c r="P2028" s="13" t="s">
        <v>606</v>
      </c>
      <c r="Q2028" s="13" t="s">
        <v>606</v>
      </c>
      <c r="R2028" s="13" t="s">
        <v>606</v>
      </c>
      <c r="S2028" s="38"/>
      <c r="T2028" s="38"/>
      <c r="U2028" s="10">
        <v>5</v>
      </c>
      <c r="V2028" s="9" t="s">
        <v>4432</v>
      </c>
      <c r="W2028" s="38" t="s">
        <v>4429</v>
      </c>
      <c r="X2028" s="13" t="s">
        <v>26</v>
      </c>
    </row>
    <row r="2029" spans="1:24" s="24" customFormat="1" hidden="1" x14ac:dyDescent="0.3">
      <c r="A2029" s="38" t="s">
        <v>6239</v>
      </c>
      <c r="B2029" s="38">
        <v>31981</v>
      </c>
      <c r="C2029" s="38">
        <v>803329</v>
      </c>
      <c r="D2029" s="38" t="s">
        <v>5292</v>
      </c>
      <c r="E2029" s="57" t="s">
        <v>589</v>
      </c>
      <c r="F2029" s="62"/>
      <c r="G2029" s="57" t="s">
        <v>5281</v>
      </c>
      <c r="H2029" s="57" t="s">
        <v>5282</v>
      </c>
      <c r="I2029" s="54" t="e">
        <f>_xlfn.XLOOKUP(H2029,[1]Sheet2!$G:$G,[1]Sheet2!$B:$B)</f>
        <v>#N/A</v>
      </c>
      <c r="J2029" s="54" t="e">
        <f>_xlfn.XLOOKUP(H2029,[1]Sheet2!$G:$G,[1]Sheet2!$C:$C)</f>
        <v>#N/A</v>
      </c>
      <c r="K2029" s="38" t="s">
        <v>4855</v>
      </c>
      <c r="L2029" s="62" t="s">
        <v>4901</v>
      </c>
      <c r="M2029" s="14" t="s">
        <v>10</v>
      </c>
      <c r="N2029" s="13" t="s">
        <v>606</v>
      </c>
      <c r="O2029" s="13" t="s">
        <v>606</v>
      </c>
      <c r="P2029" s="13" t="s">
        <v>606</v>
      </c>
      <c r="Q2029" s="13" t="s">
        <v>606</v>
      </c>
      <c r="R2029" s="13" t="s">
        <v>606</v>
      </c>
      <c r="S2029" s="38"/>
      <c r="T2029" s="38"/>
      <c r="U2029" s="10">
        <v>5</v>
      </c>
      <c r="V2029" s="9" t="s">
        <v>4432</v>
      </c>
      <c r="W2029" s="38" t="s">
        <v>4429</v>
      </c>
      <c r="X2029" s="13" t="s">
        <v>26</v>
      </c>
    </row>
    <row r="2030" spans="1:24" s="24" customFormat="1" hidden="1" x14ac:dyDescent="0.3">
      <c r="A2030" s="38" t="s">
        <v>6239</v>
      </c>
      <c r="B2030" s="38">
        <v>24136</v>
      </c>
      <c r="C2030" s="38">
        <v>1842</v>
      </c>
      <c r="D2030" s="38" t="s">
        <v>5293</v>
      </c>
      <c r="E2030" s="45" t="s">
        <v>590</v>
      </c>
      <c r="F2030" s="62"/>
      <c r="G2030" s="57" t="s">
        <v>5294</v>
      </c>
      <c r="H2030" s="57" t="s">
        <v>5295</v>
      </c>
      <c r="I2030" s="54" t="e">
        <f>_xlfn.XLOOKUP(H2030,[1]Sheet2!$G:$G,[1]Sheet2!$B:$B)</f>
        <v>#N/A</v>
      </c>
      <c r="J2030" s="54" t="e">
        <f>_xlfn.XLOOKUP(H2030,[1]Sheet2!$G:$G,[1]Sheet2!$C:$C)</f>
        <v>#N/A</v>
      </c>
      <c r="K2030" s="38" t="s">
        <v>4855</v>
      </c>
      <c r="L2030" s="62" t="s">
        <v>4940</v>
      </c>
      <c r="M2030" s="14" t="s">
        <v>10</v>
      </c>
      <c r="N2030" s="13" t="s">
        <v>606</v>
      </c>
      <c r="O2030" s="13" t="s">
        <v>606</v>
      </c>
      <c r="P2030" s="13" t="s">
        <v>606</v>
      </c>
      <c r="Q2030" s="13" t="s">
        <v>606</v>
      </c>
      <c r="R2030" s="13" t="s">
        <v>606</v>
      </c>
      <c r="S2030" s="38"/>
      <c r="T2030" s="38"/>
      <c r="U2030" s="10">
        <v>20</v>
      </c>
      <c r="V2030" s="9" t="s">
        <v>4432</v>
      </c>
      <c r="W2030" s="38" t="s">
        <v>4429</v>
      </c>
      <c r="X2030" s="13" t="s">
        <v>26</v>
      </c>
    </row>
    <row r="2031" spans="1:24" s="24" customFormat="1" hidden="1" x14ac:dyDescent="0.3">
      <c r="A2031" s="38" t="s">
        <v>6239</v>
      </c>
      <c r="B2031" s="38">
        <v>43025</v>
      </c>
      <c r="C2031" s="38">
        <v>18879</v>
      </c>
      <c r="D2031" s="38" t="s">
        <v>5313</v>
      </c>
      <c r="E2031" s="57" t="s">
        <v>592</v>
      </c>
      <c r="F2031" s="62"/>
      <c r="G2031" s="57" t="s">
        <v>5314</v>
      </c>
      <c r="H2031" s="57" t="s">
        <v>5315</v>
      </c>
      <c r="I2031" s="54" t="e">
        <f>_xlfn.XLOOKUP(H2031,[1]Sheet2!$G:$G,[1]Sheet2!$B:$B)</f>
        <v>#N/A</v>
      </c>
      <c r="J2031" s="54" t="e">
        <f>_xlfn.XLOOKUP(H2031,[1]Sheet2!$G:$G,[1]Sheet2!$C:$C)</f>
        <v>#N/A</v>
      </c>
      <c r="K2031" s="38" t="s">
        <v>4855</v>
      </c>
      <c r="L2031" s="62" t="s">
        <v>4988</v>
      </c>
      <c r="M2031" s="14" t="s">
        <v>10</v>
      </c>
      <c r="N2031" s="13" t="s">
        <v>606</v>
      </c>
      <c r="O2031" s="13" t="s">
        <v>606</v>
      </c>
      <c r="P2031" s="13" t="s">
        <v>606</v>
      </c>
      <c r="Q2031" s="13" t="s">
        <v>606</v>
      </c>
      <c r="R2031" s="13" t="s">
        <v>606</v>
      </c>
      <c r="S2031" s="38"/>
      <c r="T2031" s="38"/>
      <c r="U2031" s="10">
        <v>15</v>
      </c>
      <c r="V2031" s="13" t="s">
        <v>601</v>
      </c>
      <c r="W2031" s="38" t="s">
        <v>4429</v>
      </c>
      <c r="X2031" s="13" t="s">
        <v>26</v>
      </c>
    </row>
    <row r="2032" spans="1:24" s="24" customFormat="1" hidden="1" x14ac:dyDescent="0.3">
      <c r="A2032" s="38" t="s">
        <v>6239</v>
      </c>
      <c r="B2032" s="38">
        <v>6343</v>
      </c>
      <c r="C2032" s="38">
        <v>18880</v>
      </c>
      <c r="D2032" s="38" t="s">
        <v>5316</v>
      </c>
      <c r="E2032" s="45" t="s">
        <v>583</v>
      </c>
      <c r="F2032" s="62"/>
      <c r="G2032" s="57" t="s">
        <v>5278</v>
      </c>
      <c r="H2032" s="57" t="s">
        <v>5279</v>
      </c>
      <c r="I2032" s="54" t="e">
        <f>_xlfn.XLOOKUP(H2032,[1]Sheet2!$G:$G,[1]Sheet2!$B:$B)</f>
        <v>#N/A</v>
      </c>
      <c r="J2032" s="54" t="e">
        <f>_xlfn.XLOOKUP(H2032,[1]Sheet2!$G:$G,[1]Sheet2!$C:$C)</f>
        <v>#N/A</v>
      </c>
      <c r="K2032" s="38" t="s">
        <v>4855</v>
      </c>
      <c r="L2032" s="62" t="s">
        <v>4988</v>
      </c>
      <c r="M2032" s="14" t="s">
        <v>10</v>
      </c>
      <c r="N2032" s="13" t="s">
        <v>606</v>
      </c>
      <c r="O2032" s="13" t="s">
        <v>606</v>
      </c>
      <c r="P2032" s="13" t="s">
        <v>606</v>
      </c>
      <c r="Q2032" s="13" t="s">
        <v>606</v>
      </c>
      <c r="R2032" s="13" t="s">
        <v>606</v>
      </c>
      <c r="S2032" s="38"/>
      <c r="T2032" s="38"/>
      <c r="U2032" s="10">
        <v>15</v>
      </c>
      <c r="V2032" s="13" t="s">
        <v>601</v>
      </c>
      <c r="W2032" s="38" t="s">
        <v>4429</v>
      </c>
      <c r="X2032" s="13" t="s">
        <v>26</v>
      </c>
    </row>
    <row r="2033" spans="1:24" s="24" customFormat="1" hidden="1" x14ac:dyDescent="0.3">
      <c r="A2033" s="38" t="s">
        <v>6239</v>
      </c>
      <c r="B2033" s="38">
        <v>42308</v>
      </c>
      <c r="C2033" s="38">
        <v>1020852</v>
      </c>
      <c r="D2033" s="38" t="s">
        <v>5317</v>
      </c>
      <c r="E2033" s="57" t="s">
        <v>1129</v>
      </c>
      <c r="F2033" s="62"/>
      <c r="G2033" s="57" t="s">
        <v>5318</v>
      </c>
      <c r="H2033" s="57" t="s">
        <v>5319</v>
      </c>
      <c r="I2033" s="54" t="e">
        <f>_xlfn.XLOOKUP(H2033,[1]Sheet2!$G:$G,[1]Sheet2!$B:$B)</f>
        <v>#N/A</v>
      </c>
      <c r="J2033" s="54" t="e">
        <f>_xlfn.XLOOKUP(H2033,[1]Sheet2!$G:$G,[1]Sheet2!$C:$C)</f>
        <v>#N/A</v>
      </c>
      <c r="K2033" s="38" t="s">
        <v>4855</v>
      </c>
      <c r="L2033" s="62" t="s">
        <v>4901</v>
      </c>
      <c r="M2033" s="14" t="s">
        <v>10</v>
      </c>
      <c r="N2033" s="13" t="s">
        <v>606</v>
      </c>
      <c r="O2033" s="13" t="s">
        <v>606</v>
      </c>
      <c r="P2033" s="13" t="s">
        <v>606</v>
      </c>
      <c r="Q2033" s="13" t="s">
        <v>606</v>
      </c>
      <c r="R2033" s="13" t="s">
        <v>606</v>
      </c>
      <c r="S2033" s="38"/>
      <c r="T2033" s="38"/>
      <c r="U2033" s="10">
        <v>30</v>
      </c>
      <c r="V2033" s="9" t="s">
        <v>4432</v>
      </c>
      <c r="W2033" s="38" t="s">
        <v>4429</v>
      </c>
      <c r="X2033" s="13" t="s">
        <v>26</v>
      </c>
    </row>
    <row r="2034" spans="1:24" s="24" customFormat="1" hidden="1" x14ac:dyDescent="0.3">
      <c r="A2034" s="38" t="s">
        <v>6239</v>
      </c>
      <c r="B2034" s="38">
        <v>35599</v>
      </c>
      <c r="C2034" s="38">
        <v>1003807</v>
      </c>
      <c r="D2034" s="38" t="s">
        <v>5320</v>
      </c>
      <c r="E2034" s="45" t="s">
        <v>590</v>
      </c>
      <c r="F2034" s="62"/>
      <c r="G2034" s="57" t="s">
        <v>4979</v>
      </c>
      <c r="H2034" s="57" t="s">
        <v>4980</v>
      </c>
      <c r="I2034" s="54" t="e">
        <f>_xlfn.XLOOKUP(H2034,[1]Sheet2!$G:$G,[1]Sheet2!$B:$B)</f>
        <v>#N/A</v>
      </c>
      <c r="J2034" s="54" t="e">
        <f>_xlfn.XLOOKUP(H2034,[1]Sheet2!$G:$G,[1]Sheet2!$C:$C)</f>
        <v>#N/A</v>
      </c>
      <c r="K2034" s="38" t="s">
        <v>4855</v>
      </c>
      <c r="L2034" s="62" t="s">
        <v>4911</v>
      </c>
      <c r="M2034" s="14" t="s">
        <v>10</v>
      </c>
      <c r="N2034" s="13" t="s">
        <v>606</v>
      </c>
      <c r="O2034" s="13" t="s">
        <v>606</v>
      </c>
      <c r="P2034" s="13" t="s">
        <v>606</v>
      </c>
      <c r="Q2034" s="13" t="s">
        <v>606</v>
      </c>
      <c r="R2034" s="13" t="s">
        <v>606</v>
      </c>
      <c r="S2034" s="38"/>
      <c r="T2034" s="38"/>
      <c r="U2034" s="10">
        <v>30</v>
      </c>
      <c r="V2034" s="9" t="s">
        <v>4432</v>
      </c>
      <c r="W2034" s="38" t="s">
        <v>4429</v>
      </c>
      <c r="X2034" s="13" t="s">
        <v>26</v>
      </c>
    </row>
    <row r="2035" spans="1:24" s="24" customFormat="1" hidden="1" x14ac:dyDescent="0.3">
      <c r="A2035" s="38" t="s">
        <v>6239</v>
      </c>
      <c r="B2035" s="38">
        <v>35599</v>
      </c>
      <c r="C2035" s="38">
        <v>1003807</v>
      </c>
      <c r="D2035" s="38" t="s">
        <v>5321</v>
      </c>
      <c r="E2035" s="45" t="s">
        <v>590</v>
      </c>
      <c r="F2035" s="62"/>
      <c r="G2035" s="57" t="s">
        <v>4979</v>
      </c>
      <c r="H2035" s="57" t="s">
        <v>4980</v>
      </c>
      <c r="I2035" s="54" t="e">
        <f>_xlfn.XLOOKUP(H2035,[1]Sheet2!$G:$G,[1]Sheet2!$B:$B)</f>
        <v>#N/A</v>
      </c>
      <c r="J2035" s="54" t="e">
        <f>_xlfn.XLOOKUP(H2035,[1]Sheet2!$G:$G,[1]Sheet2!$C:$C)</f>
        <v>#N/A</v>
      </c>
      <c r="K2035" s="38" t="s">
        <v>4855</v>
      </c>
      <c r="L2035" s="62" t="s">
        <v>4911</v>
      </c>
      <c r="M2035" s="14" t="s">
        <v>10</v>
      </c>
      <c r="N2035" s="13" t="s">
        <v>606</v>
      </c>
      <c r="O2035" s="13" t="s">
        <v>606</v>
      </c>
      <c r="P2035" s="13" t="s">
        <v>606</v>
      </c>
      <c r="Q2035" s="13" t="s">
        <v>606</v>
      </c>
      <c r="R2035" s="13" t="s">
        <v>606</v>
      </c>
      <c r="S2035" s="38"/>
      <c r="T2035" s="38"/>
      <c r="U2035" s="10">
        <v>30</v>
      </c>
      <c r="V2035" s="9" t="s">
        <v>4432</v>
      </c>
      <c r="W2035" s="38" t="s">
        <v>4429</v>
      </c>
      <c r="X2035" s="13" t="s">
        <v>26</v>
      </c>
    </row>
    <row r="2036" spans="1:24" s="24" customFormat="1" hidden="1" x14ac:dyDescent="0.3">
      <c r="A2036" s="38" t="s">
        <v>6239</v>
      </c>
      <c r="B2036" s="38">
        <v>39496</v>
      </c>
      <c r="C2036" s="38">
        <v>246266</v>
      </c>
      <c r="D2036" s="38" t="s">
        <v>5322</v>
      </c>
      <c r="E2036" s="57" t="s">
        <v>1728</v>
      </c>
      <c r="F2036" s="62"/>
      <c r="G2036" s="57" t="s">
        <v>5260</v>
      </c>
      <c r="H2036" s="57" t="s">
        <v>5261</v>
      </c>
      <c r="I2036" s="54" t="e">
        <f>_xlfn.XLOOKUP(H2036,[1]Sheet2!$G:$G,[1]Sheet2!$B:$B)</f>
        <v>#N/A</v>
      </c>
      <c r="J2036" s="54" t="e">
        <f>_xlfn.XLOOKUP(H2036,[1]Sheet2!$G:$G,[1]Sheet2!$C:$C)</f>
        <v>#N/A</v>
      </c>
      <c r="K2036" s="38" t="s">
        <v>4855</v>
      </c>
      <c r="L2036" s="62" t="s">
        <v>4911</v>
      </c>
      <c r="M2036" s="14" t="s">
        <v>10</v>
      </c>
      <c r="N2036" s="13" t="s">
        <v>606</v>
      </c>
      <c r="O2036" s="13" t="s">
        <v>606</v>
      </c>
      <c r="P2036" s="13" t="s">
        <v>606</v>
      </c>
      <c r="Q2036" s="13" t="s">
        <v>606</v>
      </c>
      <c r="R2036" s="13" t="s">
        <v>606</v>
      </c>
      <c r="S2036" s="38"/>
      <c r="T2036" s="38"/>
      <c r="U2036" s="10">
        <v>30</v>
      </c>
      <c r="V2036" s="9" t="s">
        <v>4432</v>
      </c>
      <c r="W2036" s="38" t="s">
        <v>4429</v>
      </c>
      <c r="X2036" s="13" t="s">
        <v>26</v>
      </c>
    </row>
    <row r="2037" spans="1:24" s="24" customFormat="1" hidden="1" x14ac:dyDescent="0.3">
      <c r="A2037" s="38" t="s">
        <v>6239</v>
      </c>
      <c r="B2037" s="38">
        <v>31219</v>
      </c>
      <c r="C2037" s="38">
        <v>3386</v>
      </c>
      <c r="D2037" s="38" t="s">
        <v>5336</v>
      </c>
      <c r="E2037" s="57" t="s">
        <v>1141</v>
      </c>
      <c r="F2037" s="62"/>
      <c r="G2037" s="57" t="s">
        <v>5167</v>
      </c>
      <c r="H2037" s="57" t="s">
        <v>5168</v>
      </c>
      <c r="I2037" s="54" t="e">
        <f>_xlfn.XLOOKUP(H2037,[1]Sheet2!$G:$G,[1]Sheet2!$B:$B)</f>
        <v>#N/A</v>
      </c>
      <c r="J2037" s="54" t="e">
        <f>_xlfn.XLOOKUP(H2037,[1]Sheet2!$G:$G,[1]Sheet2!$C:$C)</f>
        <v>#N/A</v>
      </c>
      <c r="K2037" s="38" t="s">
        <v>4855</v>
      </c>
      <c r="L2037" s="62" t="s">
        <v>5025</v>
      </c>
      <c r="M2037" s="14" t="s">
        <v>10</v>
      </c>
      <c r="N2037" s="13" t="s">
        <v>606</v>
      </c>
      <c r="O2037" s="13" t="s">
        <v>606</v>
      </c>
      <c r="P2037" s="13" t="s">
        <v>606</v>
      </c>
      <c r="Q2037" s="13" t="s">
        <v>606</v>
      </c>
      <c r="R2037" s="13" t="s">
        <v>606</v>
      </c>
      <c r="S2037" s="38"/>
      <c r="T2037" s="38"/>
      <c r="U2037" s="10">
        <v>1</v>
      </c>
      <c r="V2037" s="9" t="s">
        <v>4432</v>
      </c>
      <c r="W2037" s="38" t="s">
        <v>4429</v>
      </c>
      <c r="X2037" s="13" t="s">
        <v>26</v>
      </c>
    </row>
    <row r="2038" spans="1:24" s="24" customFormat="1" hidden="1" x14ac:dyDescent="0.3">
      <c r="A2038" s="38" t="s">
        <v>6239</v>
      </c>
      <c r="B2038" s="38">
        <v>31217</v>
      </c>
      <c r="C2038" s="38">
        <v>73073</v>
      </c>
      <c r="D2038" s="38" t="s">
        <v>5360</v>
      </c>
      <c r="E2038" s="57" t="s">
        <v>589</v>
      </c>
      <c r="F2038" s="62"/>
      <c r="G2038" s="57" t="s">
        <v>5361</v>
      </c>
      <c r="H2038" s="57" t="s">
        <v>5362</v>
      </c>
      <c r="I2038" s="54" t="e">
        <f>_xlfn.XLOOKUP(H2038,[1]Sheet2!$G:$G,[1]Sheet2!$B:$B)</f>
        <v>#N/A</v>
      </c>
      <c r="J2038" s="54" t="e">
        <f>_xlfn.XLOOKUP(H2038,[1]Sheet2!$G:$G,[1]Sheet2!$C:$C)</f>
        <v>#N/A</v>
      </c>
      <c r="K2038" s="38" t="s">
        <v>4855</v>
      </c>
      <c r="L2038" s="62" t="s">
        <v>4856</v>
      </c>
      <c r="M2038" s="14" t="s">
        <v>10</v>
      </c>
      <c r="N2038" s="13" t="s">
        <v>606</v>
      </c>
      <c r="O2038" s="13" t="s">
        <v>606</v>
      </c>
      <c r="P2038" s="13" t="s">
        <v>606</v>
      </c>
      <c r="Q2038" s="13" t="s">
        <v>606</v>
      </c>
      <c r="R2038" s="13" t="s">
        <v>606</v>
      </c>
      <c r="S2038" s="38"/>
      <c r="T2038" s="38"/>
      <c r="U2038" s="10">
        <v>27</v>
      </c>
      <c r="V2038" s="13" t="s">
        <v>601</v>
      </c>
      <c r="W2038" s="38" t="s">
        <v>4429</v>
      </c>
      <c r="X2038" s="13" t="s">
        <v>26</v>
      </c>
    </row>
    <row r="2039" spans="1:24" s="24" customFormat="1" hidden="1" x14ac:dyDescent="0.3">
      <c r="A2039" s="38" t="s">
        <v>6239</v>
      </c>
      <c r="B2039" s="38">
        <v>31210</v>
      </c>
      <c r="C2039" s="38">
        <v>932774</v>
      </c>
      <c r="D2039" s="38" t="s">
        <v>5363</v>
      </c>
      <c r="E2039" s="57" t="s">
        <v>589</v>
      </c>
      <c r="F2039" s="62"/>
      <c r="G2039" s="57" t="s">
        <v>5364</v>
      </c>
      <c r="H2039" s="57" t="s">
        <v>5365</v>
      </c>
      <c r="I2039" s="54" t="e">
        <f>_xlfn.XLOOKUP(H2039,[1]Sheet2!$G:$G,[1]Sheet2!$B:$B)</f>
        <v>#N/A</v>
      </c>
      <c r="J2039" s="54" t="e">
        <f>_xlfn.XLOOKUP(H2039,[1]Sheet2!$G:$G,[1]Sheet2!$C:$C)</f>
        <v>#N/A</v>
      </c>
      <c r="K2039" s="38" t="s">
        <v>4855</v>
      </c>
      <c r="L2039" s="62" t="s">
        <v>4856</v>
      </c>
      <c r="M2039" s="14" t="s">
        <v>10</v>
      </c>
      <c r="N2039" s="13" t="s">
        <v>606</v>
      </c>
      <c r="O2039" s="13" t="s">
        <v>606</v>
      </c>
      <c r="P2039" s="13" t="s">
        <v>606</v>
      </c>
      <c r="Q2039" s="13" t="s">
        <v>606</v>
      </c>
      <c r="R2039" s="13" t="s">
        <v>606</v>
      </c>
      <c r="S2039" s="38"/>
      <c r="T2039" s="38"/>
      <c r="U2039" s="10">
        <v>27</v>
      </c>
      <c r="V2039" s="13" t="s">
        <v>601</v>
      </c>
      <c r="W2039" s="38" t="s">
        <v>4429</v>
      </c>
      <c r="X2039" s="13" t="s">
        <v>26</v>
      </c>
    </row>
    <row r="2040" spans="1:24" s="24" customFormat="1" hidden="1" x14ac:dyDescent="0.3">
      <c r="A2040" s="38" t="s">
        <v>6239</v>
      </c>
      <c r="B2040" s="38">
        <v>20855</v>
      </c>
      <c r="C2040" s="38">
        <v>73167</v>
      </c>
      <c r="D2040" s="38" t="s">
        <v>5366</v>
      </c>
      <c r="E2040" s="57" t="s">
        <v>592</v>
      </c>
      <c r="F2040" s="62"/>
      <c r="G2040" s="57" t="s">
        <v>5367</v>
      </c>
      <c r="H2040" s="57" t="s">
        <v>5368</v>
      </c>
      <c r="I2040" s="54" t="e">
        <f>_xlfn.XLOOKUP(H2040,[1]Sheet2!$G:$G,[1]Sheet2!$B:$B)</f>
        <v>#N/A</v>
      </c>
      <c r="J2040" s="54" t="e">
        <f>_xlfn.XLOOKUP(H2040,[1]Sheet2!$G:$G,[1]Sheet2!$C:$C)</f>
        <v>#N/A</v>
      </c>
      <c r="K2040" s="38" t="s">
        <v>4855</v>
      </c>
      <c r="L2040" s="62" t="s">
        <v>4856</v>
      </c>
      <c r="M2040" s="14" t="s">
        <v>10</v>
      </c>
      <c r="N2040" s="13" t="s">
        <v>606</v>
      </c>
      <c r="O2040" s="13" t="s">
        <v>606</v>
      </c>
      <c r="P2040" s="13" t="s">
        <v>606</v>
      </c>
      <c r="Q2040" s="13" t="s">
        <v>606</v>
      </c>
      <c r="R2040" s="13" t="s">
        <v>606</v>
      </c>
      <c r="S2040" s="38"/>
      <c r="T2040" s="38"/>
      <c r="U2040" s="10">
        <v>27</v>
      </c>
      <c r="V2040" s="13" t="s">
        <v>601</v>
      </c>
      <c r="W2040" s="38" t="s">
        <v>4429</v>
      </c>
      <c r="X2040" s="13" t="s">
        <v>26</v>
      </c>
    </row>
    <row r="2041" spans="1:24" s="24" customFormat="1" hidden="1" x14ac:dyDescent="0.3">
      <c r="A2041" s="38" t="s">
        <v>6239</v>
      </c>
      <c r="B2041" s="38">
        <v>19188</v>
      </c>
      <c r="C2041" s="38">
        <v>72775</v>
      </c>
      <c r="D2041" s="38" t="s">
        <v>5369</v>
      </c>
      <c r="E2041" s="57" t="s">
        <v>589</v>
      </c>
      <c r="F2041" s="62"/>
      <c r="G2041" s="57" t="s">
        <v>5370</v>
      </c>
      <c r="H2041" s="57" t="s">
        <v>5371</v>
      </c>
      <c r="I2041" s="54" t="e">
        <f>_xlfn.XLOOKUP(H2041,[1]Sheet2!$G:$G,[1]Sheet2!$B:$B)</f>
        <v>#N/A</v>
      </c>
      <c r="J2041" s="54" t="e">
        <f>_xlfn.XLOOKUP(H2041,[1]Sheet2!$G:$G,[1]Sheet2!$C:$C)</f>
        <v>#N/A</v>
      </c>
      <c r="K2041" s="38" t="s">
        <v>4855</v>
      </c>
      <c r="L2041" s="62" t="s">
        <v>4856</v>
      </c>
      <c r="M2041" s="14" t="s">
        <v>10</v>
      </c>
      <c r="N2041" s="13" t="s">
        <v>606</v>
      </c>
      <c r="O2041" s="13" t="s">
        <v>606</v>
      </c>
      <c r="P2041" s="13" t="s">
        <v>606</v>
      </c>
      <c r="Q2041" s="13" t="s">
        <v>606</v>
      </c>
      <c r="R2041" s="13" t="s">
        <v>606</v>
      </c>
      <c r="S2041" s="38"/>
      <c r="T2041" s="38"/>
      <c r="U2041" s="10">
        <v>27</v>
      </c>
      <c r="V2041" s="13" t="s">
        <v>601</v>
      </c>
      <c r="W2041" s="38" t="s">
        <v>4429</v>
      </c>
      <c r="X2041" s="13" t="s">
        <v>26</v>
      </c>
    </row>
    <row r="2042" spans="1:24" s="24" customFormat="1" hidden="1" x14ac:dyDescent="0.3">
      <c r="A2042" s="38" t="s">
        <v>6239</v>
      </c>
      <c r="B2042" s="38">
        <v>19188</v>
      </c>
      <c r="C2042" s="38">
        <v>72775</v>
      </c>
      <c r="D2042" s="38" t="s">
        <v>5372</v>
      </c>
      <c r="E2042" s="57" t="s">
        <v>1875</v>
      </c>
      <c r="F2042" s="62"/>
      <c r="G2042" s="57" t="s">
        <v>5370</v>
      </c>
      <c r="H2042" s="57" t="s">
        <v>5373</v>
      </c>
      <c r="I2042" s="54" t="e">
        <f>_xlfn.XLOOKUP(H2042,[1]Sheet2!$G:$G,[1]Sheet2!$B:$B)</f>
        <v>#N/A</v>
      </c>
      <c r="J2042" s="54" t="e">
        <f>_xlfn.XLOOKUP(H2042,[1]Sheet2!$G:$G,[1]Sheet2!$C:$C)</f>
        <v>#N/A</v>
      </c>
      <c r="K2042" s="38" t="s">
        <v>4855</v>
      </c>
      <c r="L2042" s="62" t="s">
        <v>4856</v>
      </c>
      <c r="M2042" s="14" t="s">
        <v>10</v>
      </c>
      <c r="N2042" s="13" t="s">
        <v>606</v>
      </c>
      <c r="O2042" s="13" t="s">
        <v>606</v>
      </c>
      <c r="P2042" s="13" t="s">
        <v>606</v>
      </c>
      <c r="Q2042" s="13" t="s">
        <v>606</v>
      </c>
      <c r="R2042" s="13" t="s">
        <v>606</v>
      </c>
      <c r="S2042" s="38"/>
      <c r="T2042" s="38"/>
      <c r="U2042" s="10">
        <v>27</v>
      </c>
      <c r="V2042" s="13" t="s">
        <v>601</v>
      </c>
      <c r="W2042" s="38" t="s">
        <v>4429</v>
      </c>
      <c r="X2042" s="13" t="s">
        <v>26</v>
      </c>
    </row>
    <row r="2043" spans="1:24" s="24" customFormat="1" hidden="1" x14ac:dyDescent="0.3">
      <c r="A2043" s="38" t="s">
        <v>6239</v>
      </c>
      <c r="B2043" s="38">
        <v>19188</v>
      </c>
      <c r="C2043" s="38">
        <v>72775</v>
      </c>
      <c r="D2043" s="38" t="s">
        <v>5374</v>
      </c>
      <c r="E2043" s="57" t="s">
        <v>1875</v>
      </c>
      <c r="F2043" s="62"/>
      <c r="G2043" s="57" t="s">
        <v>5370</v>
      </c>
      <c r="H2043" s="57" t="s">
        <v>5373</v>
      </c>
      <c r="I2043" s="54" t="e">
        <f>_xlfn.XLOOKUP(H2043,[1]Sheet2!$G:$G,[1]Sheet2!$B:$B)</f>
        <v>#N/A</v>
      </c>
      <c r="J2043" s="54" t="e">
        <f>_xlfn.XLOOKUP(H2043,[1]Sheet2!$G:$G,[1]Sheet2!$C:$C)</f>
        <v>#N/A</v>
      </c>
      <c r="K2043" s="38" t="s">
        <v>4855</v>
      </c>
      <c r="L2043" s="62" t="s">
        <v>4856</v>
      </c>
      <c r="M2043" s="14" t="s">
        <v>10</v>
      </c>
      <c r="N2043" s="13" t="s">
        <v>606</v>
      </c>
      <c r="O2043" s="13" t="s">
        <v>606</v>
      </c>
      <c r="P2043" s="13" t="s">
        <v>606</v>
      </c>
      <c r="Q2043" s="13" t="s">
        <v>606</v>
      </c>
      <c r="R2043" s="13" t="s">
        <v>606</v>
      </c>
      <c r="S2043" s="38"/>
      <c r="T2043" s="38"/>
      <c r="U2043" s="10">
        <v>27</v>
      </c>
      <c r="V2043" s="13" t="s">
        <v>601</v>
      </c>
      <c r="W2043" s="38" t="s">
        <v>4429</v>
      </c>
      <c r="X2043" s="13" t="s">
        <v>26</v>
      </c>
    </row>
    <row r="2044" spans="1:24" s="24" customFormat="1" hidden="1" x14ac:dyDescent="0.3">
      <c r="A2044" s="38" t="s">
        <v>6239</v>
      </c>
      <c r="B2044" s="38">
        <v>19188</v>
      </c>
      <c r="C2044" s="38">
        <v>72775</v>
      </c>
      <c r="D2044" s="38" t="s">
        <v>5375</v>
      </c>
      <c r="E2044" s="57" t="s">
        <v>589</v>
      </c>
      <c r="F2044" s="62"/>
      <c r="G2044" s="57" t="s">
        <v>5370</v>
      </c>
      <c r="H2044" s="57" t="s">
        <v>5376</v>
      </c>
      <c r="I2044" s="54" t="e">
        <f>_xlfn.XLOOKUP(H2044,[1]Sheet2!$G:$G,[1]Sheet2!$B:$B)</f>
        <v>#N/A</v>
      </c>
      <c r="J2044" s="54" t="e">
        <f>_xlfn.XLOOKUP(H2044,[1]Sheet2!$G:$G,[1]Sheet2!$C:$C)</f>
        <v>#N/A</v>
      </c>
      <c r="K2044" s="38" t="s">
        <v>4855</v>
      </c>
      <c r="L2044" s="62" t="s">
        <v>4856</v>
      </c>
      <c r="M2044" s="14" t="s">
        <v>10</v>
      </c>
      <c r="N2044" s="13" t="s">
        <v>606</v>
      </c>
      <c r="O2044" s="13" t="s">
        <v>606</v>
      </c>
      <c r="P2044" s="13" t="s">
        <v>606</v>
      </c>
      <c r="Q2044" s="13" t="s">
        <v>606</v>
      </c>
      <c r="R2044" s="13" t="s">
        <v>606</v>
      </c>
      <c r="S2044" s="38"/>
      <c r="T2044" s="38"/>
      <c r="U2044" s="10">
        <v>27</v>
      </c>
      <c r="V2044" s="13" t="s">
        <v>601</v>
      </c>
      <c r="W2044" s="38" t="s">
        <v>4429</v>
      </c>
      <c r="X2044" s="13" t="s">
        <v>26</v>
      </c>
    </row>
    <row r="2045" spans="1:24" s="24" customFormat="1" hidden="1" x14ac:dyDescent="0.3">
      <c r="A2045" s="38" t="s">
        <v>6239</v>
      </c>
      <c r="B2045" s="38">
        <v>19188</v>
      </c>
      <c r="C2045" s="38">
        <v>72775</v>
      </c>
      <c r="D2045" s="38" t="s">
        <v>5377</v>
      </c>
      <c r="E2045" s="57" t="s">
        <v>589</v>
      </c>
      <c r="F2045" s="62"/>
      <c r="G2045" s="57" t="s">
        <v>5370</v>
      </c>
      <c r="H2045" s="57" t="s">
        <v>5378</v>
      </c>
      <c r="I2045" s="54" t="e">
        <f>_xlfn.XLOOKUP(H2045,[1]Sheet2!$G:$G,[1]Sheet2!$B:$B)</f>
        <v>#N/A</v>
      </c>
      <c r="J2045" s="54" t="e">
        <f>_xlfn.XLOOKUP(H2045,[1]Sheet2!$G:$G,[1]Sheet2!$C:$C)</f>
        <v>#N/A</v>
      </c>
      <c r="K2045" s="38" t="s">
        <v>4855</v>
      </c>
      <c r="L2045" s="62" t="s">
        <v>4856</v>
      </c>
      <c r="M2045" s="14" t="s">
        <v>10</v>
      </c>
      <c r="N2045" s="13" t="s">
        <v>606</v>
      </c>
      <c r="O2045" s="13" t="s">
        <v>606</v>
      </c>
      <c r="P2045" s="13" t="s">
        <v>606</v>
      </c>
      <c r="Q2045" s="13" t="s">
        <v>606</v>
      </c>
      <c r="R2045" s="13" t="s">
        <v>606</v>
      </c>
      <c r="S2045" s="38"/>
      <c r="T2045" s="38"/>
      <c r="U2045" s="10">
        <v>27</v>
      </c>
      <c r="V2045" s="13" t="s">
        <v>601</v>
      </c>
      <c r="W2045" s="38" t="s">
        <v>4429</v>
      </c>
      <c r="X2045" s="13" t="s">
        <v>26</v>
      </c>
    </row>
    <row r="2046" spans="1:24" s="24" customFormat="1" hidden="1" x14ac:dyDescent="0.3">
      <c r="A2046" s="38" t="s">
        <v>6239</v>
      </c>
      <c r="B2046" s="38">
        <v>41788</v>
      </c>
      <c r="C2046" s="38">
        <v>1019754</v>
      </c>
      <c r="D2046" s="38" t="s">
        <v>5379</v>
      </c>
      <c r="E2046" s="57" t="s">
        <v>586</v>
      </c>
      <c r="F2046" s="62"/>
      <c r="G2046" s="57" t="s">
        <v>4982</v>
      </c>
      <c r="H2046" s="57" t="s">
        <v>5380</v>
      </c>
      <c r="I2046" s="54" t="e">
        <f>_xlfn.XLOOKUP(H2046,[1]Sheet2!$G:$G,[1]Sheet2!$B:$B)</f>
        <v>#N/A</v>
      </c>
      <c r="J2046" s="54" t="e">
        <f>_xlfn.XLOOKUP(H2046,[1]Sheet2!$G:$G,[1]Sheet2!$C:$C)</f>
        <v>#N/A</v>
      </c>
      <c r="K2046" s="38" t="s">
        <v>4855</v>
      </c>
      <c r="L2046" s="62" t="s">
        <v>4944</v>
      </c>
      <c r="M2046" s="14" t="s">
        <v>10</v>
      </c>
      <c r="N2046" s="13" t="s">
        <v>606</v>
      </c>
      <c r="O2046" s="13" t="s">
        <v>606</v>
      </c>
      <c r="P2046" s="13" t="s">
        <v>606</v>
      </c>
      <c r="Q2046" s="13" t="s">
        <v>606</v>
      </c>
      <c r="R2046" s="13" t="s">
        <v>606</v>
      </c>
      <c r="S2046" s="38"/>
      <c r="T2046" s="38"/>
      <c r="U2046" s="10">
        <v>30</v>
      </c>
      <c r="V2046" s="13" t="s">
        <v>601</v>
      </c>
      <c r="W2046" s="38" t="s">
        <v>4431</v>
      </c>
      <c r="X2046" s="13" t="s">
        <v>26</v>
      </c>
    </row>
    <row r="2047" spans="1:24" s="23" customFormat="1" hidden="1" x14ac:dyDescent="0.3">
      <c r="A2047" s="38" t="s">
        <v>6239</v>
      </c>
      <c r="B2047" s="25">
        <v>24534</v>
      </c>
      <c r="C2047" s="25">
        <v>126941</v>
      </c>
      <c r="D2047" s="30" t="s">
        <v>5435</v>
      </c>
      <c r="E2047" s="45" t="s">
        <v>11</v>
      </c>
      <c r="F2047" s="30" t="s">
        <v>5436</v>
      </c>
      <c r="G2047" s="48" t="s">
        <v>5437</v>
      </c>
      <c r="H2047" s="28" t="s">
        <v>5438</v>
      </c>
      <c r="I2047" s="54" t="e">
        <f>_xlfn.XLOOKUP(H2047,[1]Sheet2!$G:$G,[1]Sheet2!$B:$B)</f>
        <v>#N/A</v>
      </c>
      <c r="J2047" s="54" t="e">
        <f>_xlfn.XLOOKUP(H2047,[1]Sheet2!$G:$G,[1]Sheet2!$C:$C)</f>
        <v>#N/A</v>
      </c>
      <c r="K2047" s="6" t="s">
        <v>5384</v>
      </c>
      <c r="L2047" s="31" t="s">
        <v>5439</v>
      </c>
      <c r="M2047" s="14" t="s">
        <v>10</v>
      </c>
      <c r="N2047" s="13" t="s">
        <v>606</v>
      </c>
      <c r="O2047" s="13" t="s">
        <v>606</v>
      </c>
      <c r="P2047" s="13" t="s">
        <v>606</v>
      </c>
      <c r="Q2047" s="13" t="s">
        <v>606</v>
      </c>
      <c r="R2047" s="13" t="s">
        <v>606</v>
      </c>
      <c r="S2047" s="13" t="s">
        <v>606</v>
      </c>
      <c r="T2047" s="9"/>
      <c r="U2047" s="10">
        <v>30</v>
      </c>
      <c r="V2047" s="13" t="s">
        <v>601</v>
      </c>
      <c r="W2047" s="61" t="s">
        <v>4431</v>
      </c>
      <c r="X2047" s="13" t="s">
        <v>26</v>
      </c>
    </row>
    <row r="2048" spans="1:24" s="23" customFormat="1" hidden="1" x14ac:dyDescent="0.3">
      <c r="A2048" s="38" t="s">
        <v>6239</v>
      </c>
      <c r="B2048" s="25">
        <v>24534</v>
      </c>
      <c r="C2048" s="25">
        <v>126941</v>
      </c>
      <c r="D2048" s="30" t="s">
        <v>5440</v>
      </c>
      <c r="E2048" s="45" t="s">
        <v>11</v>
      </c>
      <c r="F2048" s="30" t="s">
        <v>5441</v>
      </c>
      <c r="G2048" s="48" t="s">
        <v>5437</v>
      </c>
      <c r="H2048" s="28" t="s">
        <v>5438</v>
      </c>
      <c r="I2048" s="54" t="e">
        <f>_xlfn.XLOOKUP(H2048,[1]Sheet2!$G:$G,[1]Sheet2!$B:$B)</f>
        <v>#N/A</v>
      </c>
      <c r="J2048" s="54" t="e">
        <f>_xlfn.XLOOKUP(H2048,[1]Sheet2!$G:$G,[1]Sheet2!$C:$C)</f>
        <v>#N/A</v>
      </c>
      <c r="K2048" s="6" t="s">
        <v>5384</v>
      </c>
      <c r="L2048" s="31" t="s">
        <v>5439</v>
      </c>
      <c r="M2048" s="14" t="s">
        <v>10</v>
      </c>
      <c r="N2048" s="13" t="s">
        <v>606</v>
      </c>
      <c r="O2048" s="13" t="s">
        <v>606</v>
      </c>
      <c r="P2048" s="13" t="s">
        <v>606</v>
      </c>
      <c r="Q2048" s="13" t="s">
        <v>606</v>
      </c>
      <c r="R2048" s="13" t="s">
        <v>606</v>
      </c>
      <c r="S2048" s="13" t="s">
        <v>606</v>
      </c>
      <c r="T2048" s="9"/>
      <c r="U2048" s="10">
        <v>25</v>
      </c>
      <c r="V2048" s="13" t="s">
        <v>601</v>
      </c>
      <c r="W2048" s="61" t="s">
        <v>4431</v>
      </c>
      <c r="X2048" s="13" t="s">
        <v>26</v>
      </c>
    </row>
    <row r="2049" spans="1:24" s="23" customFormat="1" hidden="1" x14ac:dyDescent="0.3">
      <c r="A2049" s="38" t="s">
        <v>6239</v>
      </c>
      <c r="B2049" s="25">
        <v>24534</v>
      </c>
      <c r="C2049" s="25">
        <v>126941</v>
      </c>
      <c r="D2049" s="32" t="s">
        <v>5442</v>
      </c>
      <c r="E2049" s="45" t="s">
        <v>11</v>
      </c>
      <c r="F2049" s="32" t="s">
        <v>5443</v>
      </c>
      <c r="G2049" s="49" t="s">
        <v>5444</v>
      </c>
      <c r="H2049" s="28" t="s">
        <v>5445</v>
      </c>
      <c r="I2049" s="54" t="e">
        <f>_xlfn.XLOOKUP(H2049,[1]Sheet2!$G:$G,[1]Sheet2!$B:$B)</f>
        <v>#N/A</v>
      </c>
      <c r="J2049" s="54" t="e">
        <f>_xlfn.XLOOKUP(H2049,[1]Sheet2!$G:$G,[1]Sheet2!$C:$C)</f>
        <v>#N/A</v>
      </c>
      <c r="K2049" s="6" t="s">
        <v>5384</v>
      </c>
      <c r="L2049" s="31" t="s">
        <v>5439</v>
      </c>
      <c r="M2049" s="14" t="s">
        <v>10</v>
      </c>
      <c r="N2049" s="13" t="s">
        <v>606</v>
      </c>
      <c r="O2049" s="13" t="s">
        <v>606</v>
      </c>
      <c r="P2049" s="13" t="s">
        <v>606</v>
      </c>
      <c r="Q2049" s="13" t="s">
        <v>606</v>
      </c>
      <c r="R2049" s="13" t="s">
        <v>606</v>
      </c>
      <c r="S2049" s="13" t="s">
        <v>606</v>
      </c>
      <c r="T2049" s="9"/>
      <c r="U2049" s="10">
        <v>25</v>
      </c>
      <c r="V2049" s="13" t="s">
        <v>601</v>
      </c>
      <c r="W2049" s="61" t="s">
        <v>4431</v>
      </c>
      <c r="X2049" s="13" t="s">
        <v>26</v>
      </c>
    </row>
    <row r="2050" spans="1:24" s="23" customFormat="1" hidden="1" x14ac:dyDescent="0.3">
      <c r="A2050" s="38" t="s">
        <v>6239</v>
      </c>
      <c r="B2050" s="25">
        <v>24534</v>
      </c>
      <c r="C2050" s="25">
        <v>126941</v>
      </c>
      <c r="D2050" s="33" t="s">
        <v>5446</v>
      </c>
      <c r="E2050" s="45" t="s">
        <v>11</v>
      </c>
      <c r="F2050" s="33" t="s">
        <v>64</v>
      </c>
      <c r="G2050" s="50" t="s">
        <v>5447</v>
      </c>
      <c r="H2050" s="28" t="s">
        <v>5448</v>
      </c>
      <c r="I2050" s="54" t="e">
        <f>_xlfn.XLOOKUP(H2050,[1]Sheet2!$G:$G,[1]Sheet2!$B:$B)</f>
        <v>#N/A</v>
      </c>
      <c r="J2050" s="54" t="e">
        <f>_xlfn.XLOOKUP(H2050,[1]Sheet2!$G:$G,[1]Sheet2!$C:$C)</f>
        <v>#N/A</v>
      </c>
      <c r="K2050" s="6" t="s">
        <v>5384</v>
      </c>
      <c r="L2050" s="31" t="s">
        <v>5439</v>
      </c>
      <c r="M2050" s="14" t="s">
        <v>10</v>
      </c>
      <c r="N2050" s="13" t="s">
        <v>606</v>
      </c>
      <c r="O2050" s="13" t="s">
        <v>606</v>
      </c>
      <c r="P2050" s="13" t="s">
        <v>606</v>
      </c>
      <c r="Q2050" s="13" t="s">
        <v>606</v>
      </c>
      <c r="R2050" s="13" t="s">
        <v>606</v>
      </c>
      <c r="S2050" s="13" t="s">
        <v>606</v>
      </c>
      <c r="T2050" s="9"/>
      <c r="U2050" s="10">
        <v>25</v>
      </c>
      <c r="V2050" s="13" t="s">
        <v>601</v>
      </c>
      <c r="W2050" s="61" t="s">
        <v>4431</v>
      </c>
      <c r="X2050" s="13" t="s">
        <v>26</v>
      </c>
    </row>
    <row r="2051" spans="1:24" s="23" customFormat="1" hidden="1" x14ac:dyDescent="0.3">
      <c r="A2051" s="38" t="s">
        <v>6239</v>
      </c>
      <c r="B2051" s="25">
        <v>34518</v>
      </c>
      <c r="C2051" s="25">
        <v>1001014</v>
      </c>
      <c r="D2051" s="34">
        <v>14280</v>
      </c>
      <c r="E2051" s="45" t="s">
        <v>11</v>
      </c>
      <c r="F2051" s="34" t="s">
        <v>5449</v>
      </c>
      <c r="G2051" s="51" t="s">
        <v>5450</v>
      </c>
      <c r="H2051" s="28" t="s">
        <v>5451</v>
      </c>
      <c r="I2051" s="54" t="e">
        <f>_xlfn.XLOOKUP(H2051,[1]Sheet2!$G:$G,[1]Sheet2!$B:$B)</f>
        <v>#N/A</v>
      </c>
      <c r="J2051" s="54" t="e">
        <f>_xlfn.XLOOKUP(H2051,[1]Sheet2!$G:$G,[1]Sheet2!$C:$C)</f>
        <v>#N/A</v>
      </c>
      <c r="K2051" s="6" t="s">
        <v>5384</v>
      </c>
      <c r="L2051" s="31" t="s">
        <v>5452</v>
      </c>
      <c r="M2051" s="14" t="s">
        <v>10</v>
      </c>
      <c r="N2051" s="13" t="s">
        <v>606</v>
      </c>
      <c r="O2051" s="13" t="s">
        <v>606</v>
      </c>
      <c r="P2051" s="13" t="s">
        <v>606</v>
      </c>
      <c r="Q2051" s="13" t="s">
        <v>606</v>
      </c>
      <c r="R2051" s="13" t="s">
        <v>606</v>
      </c>
      <c r="S2051" s="13" t="s">
        <v>606</v>
      </c>
      <c r="T2051" s="9"/>
      <c r="U2051" s="10">
        <v>30</v>
      </c>
      <c r="V2051" s="13" t="s">
        <v>601</v>
      </c>
      <c r="W2051" s="61" t="s">
        <v>4429</v>
      </c>
      <c r="X2051" s="13" t="s">
        <v>26</v>
      </c>
    </row>
    <row r="2052" spans="1:24" s="23" customFormat="1" hidden="1" x14ac:dyDescent="0.3">
      <c r="A2052" s="38" t="s">
        <v>6239</v>
      </c>
      <c r="B2052" s="25">
        <v>34518</v>
      </c>
      <c r="C2052" s="25">
        <v>1001014</v>
      </c>
      <c r="D2052" s="34">
        <v>14275</v>
      </c>
      <c r="E2052" s="45" t="s">
        <v>11</v>
      </c>
      <c r="F2052" s="34" t="s">
        <v>132</v>
      </c>
      <c r="G2052" s="51" t="s">
        <v>5453</v>
      </c>
      <c r="H2052" s="28" t="s">
        <v>5454</v>
      </c>
      <c r="I2052" s="54" t="e">
        <f>_xlfn.XLOOKUP(H2052,[1]Sheet2!$G:$G,[1]Sheet2!$B:$B)</f>
        <v>#N/A</v>
      </c>
      <c r="J2052" s="54" t="e">
        <f>_xlfn.XLOOKUP(H2052,[1]Sheet2!$G:$G,[1]Sheet2!$C:$C)</f>
        <v>#N/A</v>
      </c>
      <c r="K2052" s="6" t="s">
        <v>5384</v>
      </c>
      <c r="L2052" s="31" t="s">
        <v>5452</v>
      </c>
      <c r="M2052" s="14" t="s">
        <v>10</v>
      </c>
      <c r="N2052" s="13" t="s">
        <v>606</v>
      </c>
      <c r="O2052" s="13" t="s">
        <v>606</v>
      </c>
      <c r="P2052" s="13" t="s">
        <v>606</v>
      </c>
      <c r="Q2052" s="13" t="s">
        <v>606</v>
      </c>
      <c r="R2052" s="13" t="s">
        <v>606</v>
      </c>
      <c r="S2052" s="13" t="s">
        <v>606</v>
      </c>
      <c r="T2052" s="9"/>
      <c r="U2052" s="10">
        <v>30</v>
      </c>
      <c r="V2052" s="13" t="s">
        <v>601</v>
      </c>
      <c r="W2052" s="61" t="s">
        <v>4429</v>
      </c>
      <c r="X2052" s="13" t="s">
        <v>26</v>
      </c>
    </row>
    <row r="2053" spans="1:24" s="23" customFormat="1" hidden="1" x14ac:dyDescent="0.3">
      <c r="A2053" s="38" t="s">
        <v>6239</v>
      </c>
      <c r="B2053" s="25">
        <v>34518</v>
      </c>
      <c r="C2053" s="25">
        <v>1001014</v>
      </c>
      <c r="D2053" s="34">
        <v>13998</v>
      </c>
      <c r="E2053" s="45" t="s">
        <v>1764</v>
      </c>
      <c r="F2053" s="34" t="s">
        <v>5441</v>
      </c>
      <c r="G2053" s="51" t="s">
        <v>5450</v>
      </c>
      <c r="H2053" s="28" t="s">
        <v>5455</v>
      </c>
      <c r="I2053" s="54" t="e">
        <f>_xlfn.XLOOKUP(H2053,[1]Sheet2!$G:$G,[1]Sheet2!$B:$B)</f>
        <v>#N/A</v>
      </c>
      <c r="J2053" s="54" t="e">
        <f>_xlfn.XLOOKUP(H2053,[1]Sheet2!$G:$G,[1]Sheet2!$C:$C)</f>
        <v>#N/A</v>
      </c>
      <c r="K2053" s="6" t="s">
        <v>5384</v>
      </c>
      <c r="L2053" s="31" t="s">
        <v>5452</v>
      </c>
      <c r="M2053" s="14" t="s">
        <v>10</v>
      </c>
      <c r="N2053" s="13" t="s">
        <v>606</v>
      </c>
      <c r="O2053" s="13" t="s">
        <v>606</v>
      </c>
      <c r="P2053" s="13" t="s">
        <v>606</v>
      </c>
      <c r="Q2053" s="13" t="s">
        <v>606</v>
      </c>
      <c r="R2053" s="13" t="s">
        <v>606</v>
      </c>
      <c r="S2053" s="13" t="s">
        <v>606</v>
      </c>
      <c r="T2053" s="9"/>
      <c r="U2053" s="10">
        <v>30</v>
      </c>
      <c r="V2053" s="13" t="s">
        <v>601</v>
      </c>
      <c r="W2053" s="61" t="s">
        <v>4429</v>
      </c>
      <c r="X2053" s="13" t="s">
        <v>26</v>
      </c>
    </row>
    <row r="2054" spans="1:24" s="23" customFormat="1" hidden="1" x14ac:dyDescent="0.3">
      <c r="A2054" s="38" t="s">
        <v>6239</v>
      </c>
      <c r="B2054" s="25">
        <v>34518</v>
      </c>
      <c r="C2054" s="25">
        <v>1001014</v>
      </c>
      <c r="D2054" s="34">
        <v>14197</v>
      </c>
      <c r="E2054" s="45" t="s">
        <v>1764</v>
      </c>
      <c r="F2054" s="34" t="s">
        <v>5441</v>
      </c>
      <c r="G2054" s="51" t="s">
        <v>5450</v>
      </c>
      <c r="H2054" s="28" t="s">
        <v>5456</v>
      </c>
      <c r="I2054" s="54" t="e">
        <f>_xlfn.XLOOKUP(H2054,[1]Sheet2!$G:$G,[1]Sheet2!$B:$B)</f>
        <v>#N/A</v>
      </c>
      <c r="J2054" s="54" t="e">
        <f>_xlfn.XLOOKUP(H2054,[1]Sheet2!$G:$G,[1]Sheet2!$C:$C)</f>
        <v>#N/A</v>
      </c>
      <c r="K2054" s="6" t="s">
        <v>5384</v>
      </c>
      <c r="L2054" s="31" t="s">
        <v>5452</v>
      </c>
      <c r="M2054" s="14" t="s">
        <v>10</v>
      </c>
      <c r="N2054" s="13" t="s">
        <v>606</v>
      </c>
      <c r="O2054" s="13" t="s">
        <v>606</v>
      </c>
      <c r="P2054" s="13" t="s">
        <v>606</v>
      </c>
      <c r="Q2054" s="13" t="s">
        <v>606</v>
      </c>
      <c r="R2054" s="13" t="s">
        <v>606</v>
      </c>
      <c r="S2054" s="13" t="s">
        <v>606</v>
      </c>
      <c r="T2054" s="9"/>
      <c r="U2054" s="10">
        <v>30</v>
      </c>
      <c r="V2054" s="13" t="s">
        <v>601</v>
      </c>
      <c r="W2054" s="61" t="s">
        <v>4429</v>
      </c>
      <c r="X2054" s="13" t="s">
        <v>26</v>
      </c>
    </row>
    <row r="2055" spans="1:24" s="23" customFormat="1" hidden="1" x14ac:dyDescent="0.3">
      <c r="A2055" s="38" t="s">
        <v>6239</v>
      </c>
      <c r="B2055" s="63">
        <v>31401</v>
      </c>
      <c r="C2055" s="63">
        <v>154601</v>
      </c>
      <c r="D2055" s="35">
        <v>4367</v>
      </c>
      <c r="E2055" s="45" t="s">
        <v>1128</v>
      </c>
      <c r="F2055" s="35" t="s">
        <v>5457</v>
      </c>
      <c r="G2055" s="52" t="s">
        <v>5458</v>
      </c>
      <c r="H2055" s="28" t="s">
        <v>5459</v>
      </c>
      <c r="I2055" s="54" t="e">
        <f>_xlfn.XLOOKUP(H2055,[1]Sheet2!$G:$G,[1]Sheet2!$B:$B)</f>
        <v>#N/A</v>
      </c>
      <c r="J2055" s="54" t="e">
        <f>_xlfn.XLOOKUP(H2055,[1]Sheet2!$G:$G,[1]Sheet2!$C:$C)</f>
        <v>#N/A</v>
      </c>
      <c r="K2055" s="6" t="s">
        <v>5384</v>
      </c>
      <c r="L2055" s="31" t="s">
        <v>5439</v>
      </c>
      <c r="M2055" s="14" t="s">
        <v>10</v>
      </c>
      <c r="N2055" s="13" t="s">
        <v>606</v>
      </c>
      <c r="O2055" s="13" t="s">
        <v>606</v>
      </c>
      <c r="P2055" s="13" t="s">
        <v>606</v>
      </c>
      <c r="Q2055" s="13" t="s">
        <v>606</v>
      </c>
      <c r="R2055" s="13" t="s">
        <v>606</v>
      </c>
      <c r="S2055" s="13" t="s">
        <v>606</v>
      </c>
      <c r="T2055" s="9"/>
      <c r="U2055" s="10">
        <v>30</v>
      </c>
      <c r="V2055" s="13" t="s">
        <v>601</v>
      </c>
      <c r="W2055" s="61" t="s">
        <v>4431</v>
      </c>
      <c r="X2055" s="13" t="s">
        <v>26</v>
      </c>
    </row>
    <row r="2056" spans="1:24" s="23" customFormat="1" hidden="1" x14ac:dyDescent="0.3">
      <c r="A2056" s="38" t="s">
        <v>6239</v>
      </c>
      <c r="B2056" s="63">
        <v>31401</v>
      </c>
      <c r="C2056" s="63">
        <v>154601</v>
      </c>
      <c r="D2056" s="35">
        <v>5170</v>
      </c>
      <c r="E2056" s="45" t="s">
        <v>1128</v>
      </c>
      <c r="F2056" s="35" t="s">
        <v>5457</v>
      </c>
      <c r="G2056" s="52" t="s">
        <v>5458</v>
      </c>
      <c r="H2056" s="28" t="s">
        <v>5460</v>
      </c>
      <c r="I2056" s="54" t="e">
        <f>_xlfn.XLOOKUP(H2056,[1]Sheet2!$G:$G,[1]Sheet2!$B:$B)</f>
        <v>#N/A</v>
      </c>
      <c r="J2056" s="54" t="e">
        <f>_xlfn.XLOOKUP(H2056,[1]Sheet2!$G:$G,[1]Sheet2!$C:$C)</f>
        <v>#N/A</v>
      </c>
      <c r="K2056" s="6" t="s">
        <v>5384</v>
      </c>
      <c r="L2056" s="31" t="s">
        <v>5439</v>
      </c>
      <c r="M2056" s="14" t="s">
        <v>10</v>
      </c>
      <c r="N2056" s="13" t="s">
        <v>606</v>
      </c>
      <c r="O2056" s="13" t="s">
        <v>606</v>
      </c>
      <c r="P2056" s="13" t="s">
        <v>606</v>
      </c>
      <c r="Q2056" s="13" t="s">
        <v>606</v>
      </c>
      <c r="R2056" s="13" t="s">
        <v>606</v>
      </c>
      <c r="S2056" s="13" t="s">
        <v>606</v>
      </c>
      <c r="T2056" s="9"/>
      <c r="U2056" s="10">
        <v>30</v>
      </c>
      <c r="V2056" s="13" t="s">
        <v>601</v>
      </c>
      <c r="W2056" s="61" t="s">
        <v>4431</v>
      </c>
      <c r="X2056" s="13" t="s">
        <v>26</v>
      </c>
    </row>
    <row r="2057" spans="1:24" s="23" customFormat="1" hidden="1" x14ac:dyDescent="0.3">
      <c r="A2057" s="38" t="s">
        <v>6239</v>
      </c>
      <c r="B2057" s="63">
        <v>31401</v>
      </c>
      <c r="C2057" s="63">
        <v>154601</v>
      </c>
      <c r="D2057" s="35" t="s">
        <v>5461</v>
      </c>
      <c r="E2057" s="45" t="s">
        <v>11</v>
      </c>
      <c r="F2057" s="35" t="s">
        <v>5421</v>
      </c>
      <c r="G2057" s="52" t="s">
        <v>5458</v>
      </c>
      <c r="H2057" s="28" t="s">
        <v>5462</v>
      </c>
      <c r="I2057" s="54" t="e">
        <f>_xlfn.XLOOKUP(H2057,[1]Sheet2!$G:$G,[1]Sheet2!$B:$B)</f>
        <v>#N/A</v>
      </c>
      <c r="J2057" s="54" t="e">
        <f>_xlfn.XLOOKUP(H2057,[1]Sheet2!$G:$G,[1]Sheet2!$C:$C)</f>
        <v>#N/A</v>
      </c>
      <c r="K2057" s="6" t="s">
        <v>5384</v>
      </c>
      <c r="L2057" s="31" t="s">
        <v>5439</v>
      </c>
      <c r="M2057" s="14" t="s">
        <v>10</v>
      </c>
      <c r="N2057" s="13" t="s">
        <v>606</v>
      </c>
      <c r="O2057" s="13" t="s">
        <v>606</v>
      </c>
      <c r="P2057" s="13" t="s">
        <v>606</v>
      </c>
      <c r="Q2057" s="13" t="s">
        <v>606</v>
      </c>
      <c r="R2057" s="13" t="s">
        <v>606</v>
      </c>
      <c r="S2057" s="13" t="s">
        <v>606</v>
      </c>
      <c r="T2057" s="9"/>
      <c r="U2057" s="10">
        <v>30</v>
      </c>
      <c r="V2057" s="13" t="s">
        <v>601</v>
      </c>
      <c r="W2057" s="61" t="s">
        <v>4431</v>
      </c>
      <c r="X2057" s="13" t="s">
        <v>26</v>
      </c>
    </row>
    <row r="2058" spans="1:24" s="23" customFormat="1" hidden="1" x14ac:dyDescent="0.3">
      <c r="A2058" s="38" t="s">
        <v>6239</v>
      </c>
      <c r="B2058" s="63">
        <v>31401</v>
      </c>
      <c r="C2058" s="63">
        <v>154601</v>
      </c>
      <c r="D2058" s="35">
        <v>35332</v>
      </c>
      <c r="E2058" s="52" t="s">
        <v>5415</v>
      </c>
      <c r="F2058" s="35" t="s">
        <v>5463</v>
      </c>
      <c r="G2058" s="52" t="s">
        <v>5458</v>
      </c>
      <c r="H2058" s="28" t="s">
        <v>5464</v>
      </c>
      <c r="I2058" s="54" t="e">
        <f>_xlfn.XLOOKUP(H2058,[1]Sheet2!$G:$G,[1]Sheet2!$B:$B)</f>
        <v>#N/A</v>
      </c>
      <c r="J2058" s="54" t="e">
        <f>_xlfn.XLOOKUP(H2058,[1]Sheet2!$G:$G,[1]Sheet2!$C:$C)</f>
        <v>#N/A</v>
      </c>
      <c r="K2058" s="6" t="s">
        <v>5384</v>
      </c>
      <c r="L2058" s="31" t="s">
        <v>5439</v>
      </c>
      <c r="M2058" s="14" t="s">
        <v>10</v>
      </c>
      <c r="N2058" s="13" t="s">
        <v>606</v>
      </c>
      <c r="O2058" s="13" t="s">
        <v>606</v>
      </c>
      <c r="P2058" s="13" t="s">
        <v>606</v>
      </c>
      <c r="Q2058" s="13" t="s">
        <v>606</v>
      </c>
      <c r="R2058" s="13" t="s">
        <v>606</v>
      </c>
      <c r="S2058" s="13" t="s">
        <v>606</v>
      </c>
      <c r="T2058" s="9"/>
      <c r="U2058" s="10">
        <v>30</v>
      </c>
      <c r="V2058" s="13" t="s">
        <v>601</v>
      </c>
      <c r="W2058" s="61" t="s">
        <v>4431</v>
      </c>
      <c r="X2058" s="13" t="s">
        <v>26</v>
      </c>
    </row>
    <row r="2059" spans="1:24" s="23" customFormat="1" hidden="1" x14ac:dyDescent="0.3">
      <c r="A2059" s="38" t="s">
        <v>6239</v>
      </c>
      <c r="B2059" s="63">
        <v>31401</v>
      </c>
      <c r="C2059" s="63">
        <v>154601</v>
      </c>
      <c r="D2059" s="35">
        <v>10926</v>
      </c>
      <c r="E2059" s="45" t="s">
        <v>11</v>
      </c>
      <c r="F2059" s="35" t="s">
        <v>64</v>
      </c>
      <c r="G2059" s="52" t="s">
        <v>5458</v>
      </c>
      <c r="H2059" s="28" t="s">
        <v>5465</v>
      </c>
      <c r="I2059" s="54" t="e">
        <f>_xlfn.XLOOKUP(H2059,[1]Sheet2!$G:$G,[1]Sheet2!$B:$B)</f>
        <v>#N/A</v>
      </c>
      <c r="J2059" s="54" t="e">
        <f>_xlfn.XLOOKUP(H2059,[1]Sheet2!$G:$G,[1]Sheet2!$C:$C)</f>
        <v>#N/A</v>
      </c>
      <c r="K2059" s="6" t="s">
        <v>5384</v>
      </c>
      <c r="L2059" s="31" t="s">
        <v>5439</v>
      </c>
      <c r="M2059" s="14" t="s">
        <v>10</v>
      </c>
      <c r="N2059" s="13" t="s">
        <v>606</v>
      </c>
      <c r="O2059" s="13" t="s">
        <v>606</v>
      </c>
      <c r="P2059" s="13" t="s">
        <v>606</v>
      </c>
      <c r="Q2059" s="13" t="s">
        <v>606</v>
      </c>
      <c r="R2059" s="13" t="s">
        <v>606</v>
      </c>
      <c r="S2059" s="13" t="s">
        <v>606</v>
      </c>
      <c r="T2059" s="9"/>
      <c r="U2059" s="10">
        <v>30</v>
      </c>
      <c r="V2059" s="13" t="s">
        <v>601</v>
      </c>
      <c r="W2059" s="61" t="s">
        <v>4431</v>
      </c>
      <c r="X2059" s="13" t="s">
        <v>26</v>
      </c>
    </row>
    <row r="2060" spans="1:24" s="23" customFormat="1" hidden="1" x14ac:dyDescent="0.3">
      <c r="A2060" s="38" t="s">
        <v>6239</v>
      </c>
      <c r="B2060" s="63">
        <v>32425</v>
      </c>
      <c r="C2060" s="63">
        <v>576129</v>
      </c>
      <c r="D2060" s="33">
        <v>23408</v>
      </c>
      <c r="E2060" s="45" t="s">
        <v>11</v>
      </c>
      <c r="F2060" s="35" t="s">
        <v>5466</v>
      </c>
      <c r="G2060" s="52" t="s">
        <v>5467</v>
      </c>
      <c r="H2060" s="28" t="s">
        <v>5468</v>
      </c>
      <c r="I2060" s="54" t="e">
        <f>_xlfn.XLOOKUP(H2060,[1]Sheet2!$G:$G,[1]Sheet2!$B:$B)</f>
        <v>#N/A</v>
      </c>
      <c r="J2060" s="54" t="e">
        <f>_xlfn.XLOOKUP(H2060,[1]Sheet2!$G:$G,[1]Sheet2!$C:$C)</f>
        <v>#N/A</v>
      </c>
      <c r="K2060" s="6" t="s">
        <v>5384</v>
      </c>
      <c r="L2060" s="31" t="s">
        <v>5439</v>
      </c>
      <c r="M2060" s="14" t="s">
        <v>10</v>
      </c>
      <c r="N2060" s="13" t="s">
        <v>606</v>
      </c>
      <c r="O2060" s="13" t="s">
        <v>606</v>
      </c>
      <c r="P2060" s="13" t="s">
        <v>606</v>
      </c>
      <c r="Q2060" s="13" t="s">
        <v>606</v>
      </c>
      <c r="R2060" s="13" t="s">
        <v>606</v>
      </c>
      <c r="S2060" s="13" t="s">
        <v>606</v>
      </c>
      <c r="T2060" s="9"/>
      <c r="U2060" s="10">
        <v>30</v>
      </c>
      <c r="V2060" s="13" t="s">
        <v>601</v>
      </c>
      <c r="W2060" s="61" t="s">
        <v>4431</v>
      </c>
      <c r="X2060" s="13" t="s">
        <v>26</v>
      </c>
    </row>
    <row r="2061" spans="1:24" s="23" customFormat="1" hidden="1" x14ac:dyDescent="0.3">
      <c r="A2061" s="38" t="s">
        <v>6239</v>
      </c>
      <c r="B2061" s="63">
        <v>32425</v>
      </c>
      <c r="C2061" s="63">
        <v>576129</v>
      </c>
      <c r="D2061" s="33">
        <v>15155</v>
      </c>
      <c r="E2061" s="45" t="s">
        <v>11</v>
      </c>
      <c r="F2061" s="35" t="s">
        <v>5466</v>
      </c>
      <c r="G2061" s="52" t="s">
        <v>5467</v>
      </c>
      <c r="H2061" s="28" t="s">
        <v>5468</v>
      </c>
      <c r="I2061" s="54" t="e">
        <f>_xlfn.XLOOKUP(H2061,[1]Sheet2!$G:$G,[1]Sheet2!$B:$B)</f>
        <v>#N/A</v>
      </c>
      <c r="J2061" s="54" t="e">
        <f>_xlfn.XLOOKUP(H2061,[1]Sheet2!$G:$G,[1]Sheet2!$C:$C)</f>
        <v>#N/A</v>
      </c>
      <c r="K2061" s="6" t="s">
        <v>5384</v>
      </c>
      <c r="L2061" s="31" t="s">
        <v>5439</v>
      </c>
      <c r="M2061" s="14" t="s">
        <v>10</v>
      </c>
      <c r="N2061" s="13" t="s">
        <v>606</v>
      </c>
      <c r="O2061" s="13" t="s">
        <v>606</v>
      </c>
      <c r="P2061" s="13" t="s">
        <v>606</v>
      </c>
      <c r="Q2061" s="13" t="s">
        <v>606</v>
      </c>
      <c r="R2061" s="13" t="s">
        <v>606</v>
      </c>
      <c r="S2061" s="13" t="s">
        <v>606</v>
      </c>
      <c r="T2061" s="9"/>
      <c r="U2061" s="10">
        <v>25</v>
      </c>
      <c r="V2061" s="13" t="s">
        <v>601</v>
      </c>
      <c r="W2061" s="61" t="s">
        <v>4431</v>
      </c>
      <c r="X2061" s="13" t="s">
        <v>26</v>
      </c>
    </row>
    <row r="2062" spans="1:24" s="23" customFormat="1" hidden="1" x14ac:dyDescent="0.3">
      <c r="A2062" s="38" t="s">
        <v>6239</v>
      </c>
      <c r="B2062" s="63">
        <v>32425</v>
      </c>
      <c r="C2062" s="63">
        <v>576129</v>
      </c>
      <c r="D2062" s="33">
        <v>7222</v>
      </c>
      <c r="E2062" s="50" t="s">
        <v>5469</v>
      </c>
      <c r="F2062" s="35" t="s">
        <v>5470</v>
      </c>
      <c r="G2062" s="52" t="s">
        <v>5467</v>
      </c>
      <c r="H2062" s="28" t="s">
        <v>5468</v>
      </c>
      <c r="I2062" s="54" t="e">
        <f>_xlfn.XLOOKUP(H2062,[1]Sheet2!$G:$G,[1]Sheet2!$B:$B)</f>
        <v>#N/A</v>
      </c>
      <c r="J2062" s="54" t="e">
        <f>_xlfn.XLOOKUP(H2062,[1]Sheet2!$G:$G,[1]Sheet2!$C:$C)</f>
        <v>#N/A</v>
      </c>
      <c r="K2062" s="6" t="s">
        <v>5384</v>
      </c>
      <c r="L2062" s="31" t="s">
        <v>5439</v>
      </c>
      <c r="M2062" s="14" t="s">
        <v>10</v>
      </c>
      <c r="N2062" s="13" t="s">
        <v>606</v>
      </c>
      <c r="O2062" s="13" t="s">
        <v>606</v>
      </c>
      <c r="P2062" s="13" t="s">
        <v>606</v>
      </c>
      <c r="Q2062" s="13" t="s">
        <v>606</v>
      </c>
      <c r="R2062" s="13" t="s">
        <v>606</v>
      </c>
      <c r="S2062" s="13" t="s">
        <v>606</v>
      </c>
      <c r="T2062" s="9"/>
      <c r="U2062" s="10">
        <v>30</v>
      </c>
      <c r="V2062" s="13" t="s">
        <v>601</v>
      </c>
      <c r="W2062" s="61" t="s">
        <v>4431</v>
      </c>
      <c r="X2062" s="13" t="s">
        <v>26</v>
      </c>
    </row>
    <row r="2063" spans="1:24" s="23" customFormat="1" hidden="1" x14ac:dyDescent="0.3">
      <c r="A2063" s="38" t="s">
        <v>6239</v>
      </c>
      <c r="B2063" s="25">
        <v>41450</v>
      </c>
      <c r="C2063" s="25">
        <v>1018763</v>
      </c>
      <c r="D2063" s="27">
        <v>3764</v>
      </c>
      <c r="E2063" s="45" t="s">
        <v>1128</v>
      </c>
      <c r="F2063" s="27" t="s">
        <v>5471</v>
      </c>
      <c r="G2063" s="47" t="s">
        <v>5472</v>
      </c>
      <c r="H2063" s="28" t="s">
        <v>5473</v>
      </c>
      <c r="I2063" s="54" t="e">
        <f>_xlfn.XLOOKUP(H2063,[1]Sheet2!$G:$G,[1]Sheet2!$B:$B)</f>
        <v>#N/A</v>
      </c>
      <c r="J2063" s="54" t="e">
        <f>_xlfn.XLOOKUP(H2063,[1]Sheet2!$G:$G,[1]Sheet2!$C:$C)</f>
        <v>#N/A</v>
      </c>
      <c r="K2063" s="6" t="s">
        <v>5384</v>
      </c>
      <c r="L2063" s="31" t="s">
        <v>5452</v>
      </c>
      <c r="M2063" s="14" t="s">
        <v>10</v>
      </c>
      <c r="N2063" s="13" t="s">
        <v>606</v>
      </c>
      <c r="O2063" s="13" t="s">
        <v>606</v>
      </c>
      <c r="P2063" s="13" t="s">
        <v>606</v>
      </c>
      <c r="Q2063" s="13" t="s">
        <v>606</v>
      </c>
      <c r="R2063" s="13" t="s">
        <v>606</v>
      </c>
      <c r="S2063" s="13" t="s">
        <v>606</v>
      </c>
      <c r="T2063" s="9"/>
      <c r="U2063" s="10">
        <v>30</v>
      </c>
      <c r="V2063" s="13" t="s">
        <v>601</v>
      </c>
      <c r="W2063" s="61" t="s">
        <v>4429</v>
      </c>
      <c r="X2063" s="13" t="s">
        <v>26</v>
      </c>
    </row>
    <row r="2064" spans="1:24" s="23" customFormat="1" hidden="1" x14ac:dyDescent="0.3">
      <c r="A2064" s="38" t="s">
        <v>6239</v>
      </c>
      <c r="B2064" s="25">
        <v>41450</v>
      </c>
      <c r="C2064" s="25">
        <v>1018763</v>
      </c>
      <c r="D2064" s="27">
        <v>16323</v>
      </c>
      <c r="E2064" s="45" t="s">
        <v>1128</v>
      </c>
      <c r="F2064" s="27"/>
      <c r="G2064" s="47" t="s">
        <v>5472</v>
      </c>
      <c r="H2064" s="28" t="s">
        <v>5473</v>
      </c>
      <c r="I2064" s="54" t="e">
        <f>_xlfn.XLOOKUP(H2064,[1]Sheet2!$G:$G,[1]Sheet2!$B:$B)</f>
        <v>#N/A</v>
      </c>
      <c r="J2064" s="54" t="e">
        <f>_xlfn.XLOOKUP(H2064,[1]Sheet2!$G:$G,[1]Sheet2!$C:$C)</f>
        <v>#N/A</v>
      </c>
      <c r="K2064" s="6" t="s">
        <v>5384</v>
      </c>
      <c r="L2064" s="31" t="s">
        <v>5452</v>
      </c>
      <c r="M2064" s="14" t="s">
        <v>10</v>
      </c>
      <c r="N2064" s="13" t="s">
        <v>606</v>
      </c>
      <c r="O2064" s="13" t="s">
        <v>606</v>
      </c>
      <c r="P2064" s="13" t="s">
        <v>606</v>
      </c>
      <c r="Q2064" s="13" t="s">
        <v>606</v>
      </c>
      <c r="R2064" s="13" t="s">
        <v>606</v>
      </c>
      <c r="S2064" s="13" t="s">
        <v>606</v>
      </c>
      <c r="T2064" s="9"/>
      <c r="U2064" s="10">
        <v>30</v>
      </c>
      <c r="V2064" s="13" t="s">
        <v>601</v>
      </c>
      <c r="W2064" s="61" t="s">
        <v>4429</v>
      </c>
      <c r="X2064" s="13" t="s">
        <v>26</v>
      </c>
    </row>
    <row r="2065" spans="1:24" s="23" customFormat="1" hidden="1" x14ac:dyDescent="0.3">
      <c r="A2065" s="38" t="s">
        <v>6239</v>
      </c>
      <c r="B2065" s="25">
        <v>41450</v>
      </c>
      <c r="C2065" s="25">
        <v>1018763</v>
      </c>
      <c r="D2065" s="27">
        <v>22667</v>
      </c>
      <c r="E2065" s="45" t="s">
        <v>11</v>
      </c>
      <c r="F2065" s="27" t="s">
        <v>1082</v>
      </c>
      <c r="G2065" s="47" t="s">
        <v>5472</v>
      </c>
      <c r="H2065" s="28" t="s">
        <v>5473</v>
      </c>
      <c r="I2065" s="54" t="e">
        <f>_xlfn.XLOOKUP(H2065,[1]Sheet2!$G:$G,[1]Sheet2!$B:$B)</f>
        <v>#N/A</v>
      </c>
      <c r="J2065" s="54" t="e">
        <f>_xlfn.XLOOKUP(H2065,[1]Sheet2!$G:$G,[1]Sheet2!$C:$C)</f>
        <v>#N/A</v>
      </c>
      <c r="K2065" s="6" t="s">
        <v>5384</v>
      </c>
      <c r="L2065" s="31" t="s">
        <v>5452</v>
      </c>
      <c r="M2065" s="14" t="s">
        <v>10</v>
      </c>
      <c r="N2065" s="13" t="s">
        <v>606</v>
      </c>
      <c r="O2065" s="13" t="s">
        <v>606</v>
      </c>
      <c r="P2065" s="13" t="s">
        <v>606</v>
      </c>
      <c r="Q2065" s="13" t="s">
        <v>606</v>
      </c>
      <c r="R2065" s="13" t="s">
        <v>606</v>
      </c>
      <c r="S2065" s="13" t="s">
        <v>606</v>
      </c>
      <c r="T2065" s="9"/>
      <c r="U2065" s="10">
        <v>30</v>
      </c>
      <c r="V2065" s="13" t="s">
        <v>601</v>
      </c>
      <c r="W2065" s="61" t="s">
        <v>4429</v>
      </c>
      <c r="X2065" s="13" t="s">
        <v>26</v>
      </c>
    </row>
    <row r="2066" spans="1:24" s="23" customFormat="1" hidden="1" x14ac:dyDescent="0.3">
      <c r="A2066" s="38" t="s">
        <v>6239</v>
      </c>
      <c r="B2066" s="25">
        <v>41450</v>
      </c>
      <c r="C2066" s="25">
        <v>1018763</v>
      </c>
      <c r="D2066" s="27">
        <v>12845</v>
      </c>
      <c r="E2066" s="45" t="s">
        <v>11</v>
      </c>
      <c r="F2066" s="27" t="s">
        <v>5474</v>
      </c>
      <c r="G2066" s="47" t="s">
        <v>5472</v>
      </c>
      <c r="H2066" s="28" t="s">
        <v>5473</v>
      </c>
      <c r="I2066" s="54" t="e">
        <f>_xlfn.XLOOKUP(H2066,[1]Sheet2!$G:$G,[1]Sheet2!$B:$B)</f>
        <v>#N/A</v>
      </c>
      <c r="J2066" s="54" t="e">
        <f>_xlfn.XLOOKUP(H2066,[1]Sheet2!$G:$G,[1]Sheet2!$C:$C)</f>
        <v>#N/A</v>
      </c>
      <c r="K2066" s="6" t="s">
        <v>5384</v>
      </c>
      <c r="L2066" s="31" t="s">
        <v>5452</v>
      </c>
      <c r="M2066" s="14" t="s">
        <v>10</v>
      </c>
      <c r="N2066" s="13" t="s">
        <v>606</v>
      </c>
      <c r="O2066" s="13" t="s">
        <v>606</v>
      </c>
      <c r="P2066" s="13" t="s">
        <v>606</v>
      </c>
      <c r="Q2066" s="13" t="s">
        <v>606</v>
      </c>
      <c r="R2066" s="13" t="s">
        <v>606</v>
      </c>
      <c r="S2066" s="13" t="s">
        <v>606</v>
      </c>
      <c r="T2066" s="9"/>
      <c r="U2066" s="10">
        <v>30</v>
      </c>
      <c r="V2066" s="13" t="s">
        <v>601</v>
      </c>
      <c r="W2066" s="61" t="s">
        <v>4429</v>
      </c>
      <c r="X2066" s="13" t="s">
        <v>26</v>
      </c>
    </row>
    <row r="2067" spans="1:24" s="23" customFormat="1" hidden="1" x14ac:dyDescent="0.3">
      <c r="A2067" s="38" t="s">
        <v>6239</v>
      </c>
      <c r="B2067" s="63">
        <v>28957</v>
      </c>
      <c r="C2067" s="63">
        <v>123747</v>
      </c>
      <c r="D2067" s="33">
        <v>10351</v>
      </c>
      <c r="E2067" s="45" t="s">
        <v>11</v>
      </c>
      <c r="F2067" s="35" t="s">
        <v>5441</v>
      </c>
      <c r="G2067" s="52" t="s">
        <v>5475</v>
      </c>
      <c r="H2067" s="50" t="s">
        <v>5476</v>
      </c>
      <c r="I2067" s="54" t="e">
        <f>_xlfn.XLOOKUP(H2067,[1]Sheet2!$G:$G,[1]Sheet2!$B:$B)</f>
        <v>#N/A</v>
      </c>
      <c r="J2067" s="54" t="e">
        <f>_xlfn.XLOOKUP(H2067,[1]Sheet2!$G:$G,[1]Sheet2!$C:$C)</f>
        <v>#N/A</v>
      </c>
      <c r="K2067" s="6" t="s">
        <v>5384</v>
      </c>
      <c r="L2067" s="31" t="s">
        <v>5477</v>
      </c>
      <c r="M2067" s="14" t="s">
        <v>10</v>
      </c>
      <c r="N2067" s="13" t="s">
        <v>606</v>
      </c>
      <c r="O2067" s="13" t="s">
        <v>606</v>
      </c>
      <c r="P2067" s="13" t="s">
        <v>606</v>
      </c>
      <c r="Q2067" s="13" t="s">
        <v>606</v>
      </c>
      <c r="R2067" s="13" t="s">
        <v>606</v>
      </c>
      <c r="S2067" s="9"/>
      <c r="T2067" s="9"/>
      <c r="U2067" s="10">
        <v>30</v>
      </c>
      <c r="V2067" s="13" t="s">
        <v>601</v>
      </c>
      <c r="W2067" s="61" t="s">
        <v>4429</v>
      </c>
      <c r="X2067" s="13" t="s">
        <v>26</v>
      </c>
    </row>
    <row r="2068" spans="1:24" s="23" customFormat="1" hidden="1" x14ac:dyDescent="0.3">
      <c r="A2068" s="38" t="s">
        <v>6239</v>
      </c>
      <c r="B2068" s="63">
        <v>28957</v>
      </c>
      <c r="C2068" s="63">
        <v>123747</v>
      </c>
      <c r="D2068" s="33">
        <v>27842</v>
      </c>
      <c r="E2068" s="45" t="s">
        <v>11</v>
      </c>
      <c r="F2068" s="35" t="s">
        <v>5441</v>
      </c>
      <c r="G2068" s="52" t="s">
        <v>5478</v>
      </c>
      <c r="H2068" s="50" t="s">
        <v>5479</v>
      </c>
      <c r="I2068" s="54" t="e">
        <f>_xlfn.XLOOKUP(H2068,[1]Sheet2!$G:$G,[1]Sheet2!$B:$B)</f>
        <v>#N/A</v>
      </c>
      <c r="J2068" s="54" t="e">
        <f>_xlfn.XLOOKUP(H2068,[1]Sheet2!$G:$G,[1]Sheet2!$C:$C)</f>
        <v>#N/A</v>
      </c>
      <c r="K2068" s="6" t="s">
        <v>5384</v>
      </c>
      <c r="L2068" s="31" t="s">
        <v>5477</v>
      </c>
      <c r="M2068" s="14" t="s">
        <v>10</v>
      </c>
      <c r="N2068" s="13" t="s">
        <v>606</v>
      </c>
      <c r="O2068" s="13" t="s">
        <v>606</v>
      </c>
      <c r="P2068" s="13" t="s">
        <v>606</v>
      </c>
      <c r="Q2068" s="13" t="s">
        <v>606</v>
      </c>
      <c r="R2068" s="13" t="s">
        <v>606</v>
      </c>
      <c r="S2068" s="9"/>
      <c r="T2068" s="9"/>
      <c r="U2068" s="10">
        <v>30</v>
      </c>
      <c r="V2068" s="13" t="s">
        <v>601</v>
      </c>
      <c r="W2068" s="61" t="s">
        <v>4429</v>
      </c>
      <c r="X2068" s="13" t="s">
        <v>26</v>
      </c>
    </row>
    <row r="2069" spans="1:24" s="23" customFormat="1" hidden="1" x14ac:dyDescent="0.3">
      <c r="A2069" s="38" t="s">
        <v>6239</v>
      </c>
      <c r="B2069" s="63">
        <v>41299</v>
      </c>
      <c r="C2069" s="63">
        <v>126941</v>
      </c>
      <c r="D2069" s="34">
        <v>36345</v>
      </c>
      <c r="E2069" s="45" t="s">
        <v>11</v>
      </c>
      <c r="F2069" s="35" t="s">
        <v>5441</v>
      </c>
      <c r="G2069" s="51" t="s">
        <v>5480</v>
      </c>
      <c r="H2069" s="28" t="s">
        <v>5481</v>
      </c>
      <c r="I2069" s="54" t="e">
        <f>_xlfn.XLOOKUP(H2069,[1]Sheet2!$G:$G,[1]Sheet2!$B:$B)</f>
        <v>#N/A</v>
      </c>
      <c r="J2069" s="54" t="e">
        <f>_xlfn.XLOOKUP(H2069,[1]Sheet2!$G:$G,[1]Sheet2!$C:$C)</f>
        <v>#N/A</v>
      </c>
      <c r="K2069" s="6" t="s">
        <v>5384</v>
      </c>
      <c r="L2069" s="31" t="s">
        <v>5482</v>
      </c>
      <c r="M2069" s="14" t="s">
        <v>10</v>
      </c>
      <c r="N2069" s="13" t="s">
        <v>606</v>
      </c>
      <c r="O2069" s="13" t="s">
        <v>606</v>
      </c>
      <c r="P2069" s="13" t="s">
        <v>606</v>
      </c>
      <c r="Q2069" s="13" t="s">
        <v>606</v>
      </c>
      <c r="R2069" s="13" t="s">
        <v>606</v>
      </c>
      <c r="S2069" s="13" t="s">
        <v>606</v>
      </c>
      <c r="T2069" s="9"/>
      <c r="U2069" s="10">
        <v>30</v>
      </c>
      <c r="V2069" s="13" t="s">
        <v>601</v>
      </c>
      <c r="W2069" s="38" t="s">
        <v>4429</v>
      </c>
      <c r="X2069" s="13" t="s">
        <v>26</v>
      </c>
    </row>
    <row r="2070" spans="1:24" s="23" customFormat="1" hidden="1" x14ac:dyDescent="0.3">
      <c r="A2070" s="38" t="s">
        <v>6239</v>
      </c>
      <c r="B2070" s="63">
        <v>6328</v>
      </c>
      <c r="C2070" s="63">
        <v>18706</v>
      </c>
      <c r="D2070" s="26" t="s">
        <v>5619</v>
      </c>
      <c r="E2070" s="46" t="s">
        <v>586</v>
      </c>
      <c r="F2070" s="26" t="s">
        <v>5484</v>
      </c>
      <c r="G2070" s="28" t="s">
        <v>5620</v>
      </c>
      <c r="H2070" s="46" t="s">
        <v>5621</v>
      </c>
      <c r="I2070" s="54" t="e">
        <f>_xlfn.XLOOKUP(H2070,[1]Sheet2!$G:$G,[1]Sheet2!$B:$B)</f>
        <v>#N/A</v>
      </c>
      <c r="J2070" s="54" t="e">
        <f>_xlfn.XLOOKUP(H2070,[1]Sheet2!$G:$G,[1]Sheet2!$C:$C)</f>
        <v>#N/A</v>
      </c>
      <c r="K2070" s="6" t="s">
        <v>5384</v>
      </c>
      <c r="L2070" s="36" t="s">
        <v>5622</v>
      </c>
      <c r="M2070" s="14" t="s">
        <v>10</v>
      </c>
      <c r="N2070" s="13" t="s">
        <v>606</v>
      </c>
      <c r="O2070" s="13" t="s">
        <v>606</v>
      </c>
      <c r="P2070" s="13" t="s">
        <v>606</v>
      </c>
      <c r="Q2070" s="13" t="s">
        <v>606</v>
      </c>
      <c r="R2070" s="13" t="s">
        <v>606</v>
      </c>
      <c r="S2070" s="38"/>
      <c r="T2070" s="38"/>
      <c r="U2070" s="10">
        <v>20</v>
      </c>
      <c r="V2070" s="9" t="s">
        <v>4432</v>
      </c>
      <c r="W2070" s="38" t="s">
        <v>4429</v>
      </c>
      <c r="X2070" s="13" t="s">
        <v>26</v>
      </c>
    </row>
    <row r="2071" spans="1:24" s="23" customFormat="1" hidden="1" x14ac:dyDescent="0.3">
      <c r="A2071" s="38" t="s">
        <v>6239</v>
      </c>
      <c r="B2071" s="63">
        <v>6328</v>
      </c>
      <c r="C2071" s="63">
        <v>18706</v>
      </c>
      <c r="D2071" s="26">
        <v>10337</v>
      </c>
      <c r="E2071" s="46" t="s">
        <v>590</v>
      </c>
      <c r="F2071" s="26" t="s">
        <v>5484</v>
      </c>
      <c r="G2071" s="28" t="s">
        <v>5620</v>
      </c>
      <c r="H2071" s="46" t="s">
        <v>5621</v>
      </c>
      <c r="I2071" s="54" t="e">
        <f>_xlfn.XLOOKUP(H2071,[1]Sheet2!$G:$G,[1]Sheet2!$B:$B)</f>
        <v>#N/A</v>
      </c>
      <c r="J2071" s="54" t="e">
        <f>_xlfn.XLOOKUP(H2071,[1]Sheet2!$G:$G,[1]Sheet2!$C:$C)</f>
        <v>#N/A</v>
      </c>
      <c r="K2071" s="6" t="s">
        <v>5384</v>
      </c>
      <c r="L2071" s="36" t="s">
        <v>5622</v>
      </c>
      <c r="M2071" s="14" t="s">
        <v>10</v>
      </c>
      <c r="N2071" s="13" t="s">
        <v>606</v>
      </c>
      <c r="O2071" s="13" t="s">
        <v>606</v>
      </c>
      <c r="P2071" s="13" t="s">
        <v>606</v>
      </c>
      <c r="Q2071" s="13" t="s">
        <v>606</v>
      </c>
      <c r="R2071" s="13" t="s">
        <v>606</v>
      </c>
      <c r="S2071" s="38"/>
      <c r="T2071" s="38"/>
      <c r="U2071" s="10">
        <v>20</v>
      </c>
      <c r="V2071" s="9" t="s">
        <v>4432</v>
      </c>
      <c r="W2071" s="38" t="s">
        <v>4429</v>
      </c>
      <c r="X2071" s="13" t="s">
        <v>26</v>
      </c>
    </row>
    <row r="2072" spans="1:24" s="23" customFormat="1" hidden="1" x14ac:dyDescent="0.3">
      <c r="A2072" s="38" t="s">
        <v>6239</v>
      </c>
      <c r="B2072" s="63">
        <v>6328</v>
      </c>
      <c r="C2072" s="63">
        <v>18706</v>
      </c>
      <c r="D2072" s="26" t="s">
        <v>5623</v>
      </c>
      <c r="E2072" s="46" t="s">
        <v>586</v>
      </c>
      <c r="F2072" s="26" t="s">
        <v>5484</v>
      </c>
      <c r="G2072" s="28" t="s">
        <v>5620</v>
      </c>
      <c r="H2072" s="46" t="s">
        <v>5621</v>
      </c>
      <c r="I2072" s="54" t="e">
        <f>_xlfn.XLOOKUP(H2072,[1]Sheet2!$G:$G,[1]Sheet2!$B:$B)</f>
        <v>#N/A</v>
      </c>
      <c r="J2072" s="54" t="e">
        <f>_xlfn.XLOOKUP(H2072,[1]Sheet2!$G:$G,[1]Sheet2!$C:$C)</f>
        <v>#N/A</v>
      </c>
      <c r="K2072" s="6" t="s">
        <v>5384</v>
      </c>
      <c r="L2072" s="36" t="s">
        <v>5622</v>
      </c>
      <c r="M2072" s="14" t="s">
        <v>10</v>
      </c>
      <c r="N2072" s="13" t="s">
        <v>606</v>
      </c>
      <c r="O2072" s="13" t="s">
        <v>606</v>
      </c>
      <c r="P2072" s="13" t="s">
        <v>606</v>
      </c>
      <c r="Q2072" s="13" t="s">
        <v>606</v>
      </c>
      <c r="R2072" s="13" t="s">
        <v>606</v>
      </c>
      <c r="S2072" s="38"/>
      <c r="T2072" s="38"/>
      <c r="U2072" s="10">
        <v>20</v>
      </c>
      <c r="V2072" s="9" t="s">
        <v>4432</v>
      </c>
      <c r="W2072" s="38" t="s">
        <v>4429</v>
      </c>
      <c r="X2072" s="13" t="s">
        <v>26</v>
      </c>
    </row>
    <row r="2073" spans="1:24" s="23" customFormat="1" hidden="1" x14ac:dyDescent="0.3">
      <c r="A2073" s="38" t="s">
        <v>6239</v>
      </c>
      <c r="B2073" s="63">
        <v>6328</v>
      </c>
      <c r="C2073" s="63">
        <v>18706</v>
      </c>
      <c r="D2073" s="26">
        <v>3463</v>
      </c>
      <c r="E2073" s="46" t="s">
        <v>1131</v>
      </c>
      <c r="F2073" s="26" t="s">
        <v>5484</v>
      </c>
      <c r="G2073" s="28" t="s">
        <v>5620</v>
      </c>
      <c r="H2073" s="46" t="s">
        <v>5621</v>
      </c>
      <c r="I2073" s="54" t="e">
        <f>_xlfn.XLOOKUP(H2073,[1]Sheet2!$G:$G,[1]Sheet2!$B:$B)</f>
        <v>#N/A</v>
      </c>
      <c r="J2073" s="54" t="e">
        <f>_xlfn.XLOOKUP(H2073,[1]Sheet2!$G:$G,[1]Sheet2!$C:$C)</f>
        <v>#N/A</v>
      </c>
      <c r="K2073" s="6" t="s">
        <v>5384</v>
      </c>
      <c r="L2073" s="36" t="s">
        <v>5622</v>
      </c>
      <c r="M2073" s="14" t="s">
        <v>10</v>
      </c>
      <c r="N2073" s="13" t="s">
        <v>606</v>
      </c>
      <c r="O2073" s="13" t="s">
        <v>606</v>
      </c>
      <c r="P2073" s="13" t="s">
        <v>606</v>
      </c>
      <c r="Q2073" s="13" t="s">
        <v>606</v>
      </c>
      <c r="R2073" s="13" t="s">
        <v>606</v>
      </c>
      <c r="S2073" s="38"/>
      <c r="T2073" s="38"/>
      <c r="U2073" s="10">
        <v>20</v>
      </c>
      <c r="V2073" s="9" t="s">
        <v>4432</v>
      </c>
      <c r="W2073" s="38" t="s">
        <v>4429</v>
      </c>
      <c r="X2073" s="13" t="s">
        <v>26</v>
      </c>
    </row>
    <row r="2074" spans="1:24" s="23" customFormat="1" hidden="1" x14ac:dyDescent="0.3">
      <c r="A2074" s="38" t="s">
        <v>6239</v>
      </c>
      <c r="B2074" s="63">
        <v>6327</v>
      </c>
      <c r="C2074" s="63">
        <v>18704</v>
      </c>
      <c r="D2074" s="26">
        <v>29329</v>
      </c>
      <c r="E2074" s="46" t="s">
        <v>1131</v>
      </c>
      <c r="F2074" s="26" t="s">
        <v>5484</v>
      </c>
      <c r="G2074" s="28" t="s">
        <v>5624</v>
      </c>
      <c r="H2074" s="46" t="s">
        <v>5625</v>
      </c>
      <c r="I2074" s="54" t="e">
        <f>_xlfn.XLOOKUP(H2074,[1]Sheet2!$G:$G,[1]Sheet2!$B:$B)</f>
        <v>#N/A</v>
      </c>
      <c r="J2074" s="54" t="e">
        <f>_xlfn.XLOOKUP(H2074,[1]Sheet2!$G:$G,[1]Sheet2!$C:$C)</f>
        <v>#N/A</v>
      </c>
      <c r="K2074" s="6" t="s">
        <v>5384</v>
      </c>
      <c r="L2074" s="36" t="s">
        <v>5622</v>
      </c>
      <c r="M2074" s="14" t="s">
        <v>10</v>
      </c>
      <c r="N2074" s="13" t="s">
        <v>606</v>
      </c>
      <c r="O2074" s="13" t="s">
        <v>606</v>
      </c>
      <c r="P2074" s="13" t="s">
        <v>606</v>
      </c>
      <c r="Q2074" s="13" t="s">
        <v>606</v>
      </c>
      <c r="R2074" s="13" t="s">
        <v>606</v>
      </c>
      <c r="S2074" s="38"/>
      <c r="T2074" s="38"/>
      <c r="U2074" s="10">
        <v>20</v>
      </c>
      <c r="V2074" s="9" t="s">
        <v>4432</v>
      </c>
      <c r="W2074" s="38" t="s">
        <v>4429</v>
      </c>
      <c r="X2074" s="13" t="s">
        <v>26</v>
      </c>
    </row>
    <row r="2075" spans="1:24" s="23" customFormat="1" hidden="1" x14ac:dyDescent="0.3">
      <c r="A2075" s="38" t="s">
        <v>6239</v>
      </c>
      <c r="B2075" s="63">
        <v>6327</v>
      </c>
      <c r="C2075" s="63">
        <v>18704</v>
      </c>
      <c r="D2075" s="26" t="s">
        <v>5626</v>
      </c>
      <c r="E2075" s="46" t="s">
        <v>1128</v>
      </c>
      <c r="F2075" s="26" t="s">
        <v>5484</v>
      </c>
      <c r="G2075" s="28" t="s">
        <v>5624</v>
      </c>
      <c r="H2075" s="46" t="s">
        <v>5625</v>
      </c>
      <c r="I2075" s="54" t="e">
        <f>_xlfn.XLOOKUP(H2075,[1]Sheet2!$G:$G,[1]Sheet2!$B:$B)</f>
        <v>#N/A</v>
      </c>
      <c r="J2075" s="54" t="e">
        <f>_xlfn.XLOOKUP(H2075,[1]Sheet2!$G:$G,[1]Sheet2!$C:$C)</f>
        <v>#N/A</v>
      </c>
      <c r="K2075" s="6" t="s">
        <v>5384</v>
      </c>
      <c r="L2075" s="36" t="s">
        <v>5622</v>
      </c>
      <c r="M2075" s="14" t="s">
        <v>10</v>
      </c>
      <c r="N2075" s="13" t="s">
        <v>606</v>
      </c>
      <c r="O2075" s="13" t="s">
        <v>606</v>
      </c>
      <c r="P2075" s="13" t="s">
        <v>606</v>
      </c>
      <c r="Q2075" s="13" t="s">
        <v>606</v>
      </c>
      <c r="R2075" s="13" t="s">
        <v>606</v>
      </c>
      <c r="S2075" s="38"/>
      <c r="T2075" s="38"/>
      <c r="U2075" s="10">
        <v>20</v>
      </c>
      <c r="V2075" s="9" t="s">
        <v>4432</v>
      </c>
      <c r="W2075" s="38" t="s">
        <v>4429</v>
      </c>
      <c r="X2075" s="13" t="s">
        <v>26</v>
      </c>
    </row>
    <row r="2076" spans="1:24" s="23" customFormat="1" hidden="1" x14ac:dyDescent="0.3">
      <c r="A2076" s="38" t="s">
        <v>6239</v>
      </c>
      <c r="B2076" s="63">
        <v>6327</v>
      </c>
      <c r="C2076" s="63">
        <v>18704</v>
      </c>
      <c r="D2076" s="26">
        <v>7172</v>
      </c>
      <c r="E2076" s="46" t="s">
        <v>4919</v>
      </c>
      <c r="F2076" s="26" t="s">
        <v>5484</v>
      </c>
      <c r="G2076" s="28" t="s">
        <v>5624</v>
      </c>
      <c r="H2076" s="46" t="s">
        <v>5625</v>
      </c>
      <c r="I2076" s="54" t="e">
        <f>_xlfn.XLOOKUP(H2076,[1]Sheet2!$G:$G,[1]Sheet2!$B:$B)</f>
        <v>#N/A</v>
      </c>
      <c r="J2076" s="54" t="e">
        <f>_xlfn.XLOOKUP(H2076,[1]Sheet2!$G:$G,[1]Sheet2!$C:$C)</f>
        <v>#N/A</v>
      </c>
      <c r="K2076" s="6" t="s">
        <v>5384</v>
      </c>
      <c r="L2076" s="36" t="s">
        <v>5622</v>
      </c>
      <c r="M2076" s="14" t="s">
        <v>10</v>
      </c>
      <c r="N2076" s="13" t="s">
        <v>606</v>
      </c>
      <c r="O2076" s="13" t="s">
        <v>606</v>
      </c>
      <c r="P2076" s="13" t="s">
        <v>606</v>
      </c>
      <c r="Q2076" s="13" t="s">
        <v>606</v>
      </c>
      <c r="R2076" s="13" t="s">
        <v>606</v>
      </c>
      <c r="S2076" s="38"/>
      <c r="T2076" s="38"/>
      <c r="U2076" s="10">
        <v>20</v>
      </c>
      <c r="V2076" s="9" t="s">
        <v>4432</v>
      </c>
      <c r="W2076" s="38" t="s">
        <v>4429</v>
      </c>
      <c r="X2076" s="13" t="s">
        <v>26</v>
      </c>
    </row>
    <row r="2077" spans="1:24" s="23" customFormat="1" hidden="1" x14ac:dyDescent="0.3">
      <c r="A2077" s="38" t="s">
        <v>6239</v>
      </c>
      <c r="B2077" s="63">
        <v>6327</v>
      </c>
      <c r="C2077" s="63">
        <v>18704</v>
      </c>
      <c r="D2077" s="26">
        <v>6925</v>
      </c>
      <c r="E2077" s="46" t="s">
        <v>1128</v>
      </c>
      <c r="F2077" s="26" t="s">
        <v>5484</v>
      </c>
      <c r="G2077" s="28" t="s">
        <v>5624</v>
      </c>
      <c r="H2077" s="46" t="s">
        <v>5625</v>
      </c>
      <c r="I2077" s="54" t="e">
        <f>_xlfn.XLOOKUP(H2077,[1]Sheet2!$G:$G,[1]Sheet2!$B:$B)</f>
        <v>#N/A</v>
      </c>
      <c r="J2077" s="54" t="e">
        <f>_xlfn.XLOOKUP(H2077,[1]Sheet2!$G:$G,[1]Sheet2!$C:$C)</f>
        <v>#N/A</v>
      </c>
      <c r="K2077" s="6" t="s">
        <v>5384</v>
      </c>
      <c r="L2077" s="36" t="s">
        <v>5622</v>
      </c>
      <c r="M2077" s="14" t="s">
        <v>10</v>
      </c>
      <c r="N2077" s="13" t="s">
        <v>606</v>
      </c>
      <c r="O2077" s="13" t="s">
        <v>606</v>
      </c>
      <c r="P2077" s="13" t="s">
        <v>606</v>
      </c>
      <c r="Q2077" s="13" t="s">
        <v>606</v>
      </c>
      <c r="R2077" s="13" t="s">
        <v>606</v>
      </c>
      <c r="S2077" s="38"/>
      <c r="T2077" s="38"/>
      <c r="U2077" s="10">
        <v>20</v>
      </c>
      <c r="V2077" s="9" t="s">
        <v>4432</v>
      </c>
      <c r="W2077" s="38" t="s">
        <v>4429</v>
      </c>
      <c r="X2077" s="13" t="s">
        <v>26</v>
      </c>
    </row>
    <row r="2078" spans="1:24" s="23" customFormat="1" hidden="1" x14ac:dyDescent="0.3">
      <c r="A2078" s="38" t="s">
        <v>6239</v>
      </c>
      <c r="B2078" s="63">
        <v>6327</v>
      </c>
      <c r="C2078" s="63">
        <v>18704</v>
      </c>
      <c r="D2078" s="26">
        <v>7168</v>
      </c>
      <c r="E2078" s="46" t="s">
        <v>4919</v>
      </c>
      <c r="F2078" s="26" t="s">
        <v>5484</v>
      </c>
      <c r="G2078" s="28" t="s">
        <v>5624</v>
      </c>
      <c r="H2078" s="46" t="s">
        <v>5625</v>
      </c>
      <c r="I2078" s="54" t="e">
        <f>_xlfn.XLOOKUP(H2078,[1]Sheet2!$G:$G,[1]Sheet2!$B:$B)</f>
        <v>#N/A</v>
      </c>
      <c r="J2078" s="54" t="e">
        <f>_xlfn.XLOOKUP(H2078,[1]Sheet2!$G:$G,[1]Sheet2!$C:$C)</f>
        <v>#N/A</v>
      </c>
      <c r="K2078" s="6" t="s">
        <v>5384</v>
      </c>
      <c r="L2078" s="36" t="s">
        <v>5622</v>
      </c>
      <c r="M2078" s="14" t="s">
        <v>10</v>
      </c>
      <c r="N2078" s="13" t="s">
        <v>606</v>
      </c>
      <c r="O2078" s="13" t="s">
        <v>606</v>
      </c>
      <c r="P2078" s="13" t="s">
        <v>606</v>
      </c>
      <c r="Q2078" s="13" t="s">
        <v>606</v>
      </c>
      <c r="R2078" s="13" t="s">
        <v>606</v>
      </c>
      <c r="S2078" s="38"/>
      <c r="T2078" s="38"/>
      <c r="U2078" s="10">
        <v>20</v>
      </c>
      <c r="V2078" s="9" t="s">
        <v>4432</v>
      </c>
      <c r="W2078" s="38" t="s">
        <v>4429</v>
      </c>
      <c r="X2078" s="13" t="s">
        <v>26</v>
      </c>
    </row>
    <row r="2079" spans="1:24" s="23" customFormat="1" hidden="1" x14ac:dyDescent="0.3">
      <c r="A2079" s="38" t="s">
        <v>6239</v>
      </c>
      <c r="B2079" s="63">
        <v>6327</v>
      </c>
      <c r="C2079" s="63">
        <v>18704</v>
      </c>
      <c r="D2079" s="26">
        <v>7320</v>
      </c>
      <c r="E2079" s="46" t="s">
        <v>586</v>
      </c>
      <c r="F2079" s="26" t="s">
        <v>5484</v>
      </c>
      <c r="G2079" s="28" t="s">
        <v>5624</v>
      </c>
      <c r="H2079" s="46" t="s">
        <v>5625</v>
      </c>
      <c r="I2079" s="54" t="e">
        <f>_xlfn.XLOOKUP(H2079,[1]Sheet2!$G:$G,[1]Sheet2!$B:$B)</f>
        <v>#N/A</v>
      </c>
      <c r="J2079" s="54" t="e">
        <f>_xlfn.XLOOKUP(H2079,[1]Sheet2!$G:$G,[1]Sheet2!$C:$C)</f>
        <v>#N/A</v>
      </c>
      <c r="K2079" s="6" t="s">
        <v>5384</v>
      </c>
      <c r="L2079" s="36" t="s">
        <v>5622</v>
      </c>
      <c r="M2079" s="14" t="s">
        <v>10</v>
      </c>
      <c r="N2079" s="13" t="s">
        <v>606</v>
      </c>
      <c r="O2079" s="13" t="s">
        <v>606</v>
      </c>
      <c r="P2079" s="13" t="s">
        <v>606</v>
      </c>
      <c r="Q2079" s="13" t="s">
        <v>606</v>
      </c>
      <c r="R2079" s="13" t="s">
        <v>606</v>
      </c>
      <c r="S2079" s="38"/>
      <c r="T2079" s="38"/>
      <c r="U2079" s="10">
        <v>20</v>
      </c>
      <c r="V2079" s="9" t="s">
        <v>4432</v>
      </c>
      <c r="W2079" s="38" t="s">
        <v>4429</v>
      </c>
      <c r="X2079" s="13" t="s">
        <v>26</v>
      </c>
    </row>
    <row r="2080" spans="1:24" s="23" customFormat="1" hidden="1" x14ac:dyDescent="0.3">
      <c r="A2080" s="38" t="s">
        <v>6239</v>
      </c>
      <c r="B2080" s="63">
        <v>6327</v>
      </c>
      <c r="C2080" s="63">
        <v>18704</v>
      </c>
      <c r="D2080" s="26">
        <v>7106</v>
      </c>
      <c r="E2080" s="46" t="s">
        <v>4919</v>
      </c>
      <c r="F2080" s="26" t="s">
        <v>5484</v>
      </c>
      <c r="G2080" s="28" t="s">
        <v>5624</v>
      </c>
      <c r="H2080" s="46" t="s">
        <v>5625</v>
      </c>
      <c r="I2080" s="54" t="e">
        <f>_xlfn.XLOOKUP(H2080,[1]Sheet2!$G:$G,[1]Sheet2!$B:$B)</f>
        <v>#N/A</v>
      </c>
      <c r="J2080" s="54" t="e">
        <f>_xlfn.XLOOKUP(H2080,[1]Sheet2!$G:$G,[1]Sheet2!$C:$C)</f>
        <v>#N/A</v>
      </c>
      <c r="K2080" s="6" t="s">
        <v>5384</v>
      </c>
      <c r="L2080" s="36" t="s">
        <v>5622</v>
      </c>
      <c r="M2080" s="14" t="s">
        <v>10</v>
      </c>
      <c r="N2080" s="13" t="s">
        <v>606</v>
      </c>
      <c r="O2080" s="13" t="s">
        <v>606</v>
      </c>
      <c r="P2080" s="13" t="s">
        <v>606</v>
      </c>
      <c r="Q2080" s="13" t="s">
        <v>606</v>
      </c>
      <c r="R2080" s="13" t="s">
        <v>606</v>
      </c>
      <c r="S2080" s="38"/>
      <c r="T2080" s="38"/>
      <c r="U2080" s="10">
        <v>20</v>
      </c>
      <c r="V2080" s="9" t="s">
        <v>4432</v>
      </c>
      <c r="W2080" s="38" t="s">
        <v>4429</v>
      </c>
      <c r="X2080" s="13" t="s">
        <v>26</v>
      </c>
    </row>
    <row r="2081" spans="1:24" s="23" customFormat="1" hidden="1" x14ac:dyDescent="0.3">
      <c r="A2081" s="38" t="s">
        <v>6239</v>
      </c>
      <c r="B2081" s="63">
        <v>8009</v>
      </c>
      <c r="C2081" s="63">
        <v>25022</v>
      </c>
      <c r="D2081" s="26">
        <v>4100</v>
      </c>
      <c r="E2081" s="46" t="s">
        <v>590</v>
      </c>
      <c r="F2081" s="26" t="s">
        <v>5484</v>
      </c>
      <c r="G2081" s="28" t="s">
        <v>5627</v>
      </c>
      <c r="H2081" s="46" t="s">
        <v>5628</v>
      </c>
      <c r="I2081" s="54" t="e">
        <f>_xlfn.XLOOKUP(H2081,[1]Sheet2!$G:$G,[1]Sheet2!$B:$B)</f>
        <v>#N/A</v>
      </c>
      <c r="J2081" s="54" t="e">
        <f>_xlfn.XLOOKUP(H2081,[1]Sheet2!$G:$G,[1]Sheet2!$C:$C)</f>
        <v>#N/A</v>
      </c>
      <c r="K2081" s="6" t="s">
        <v>5384</v>
      </c>
      <c r="L2081" s="36" t="s">
        <v>5622</v>
      </c>
      <c r="M2081" s="14" t="s">
        <v>10</v>
      </c>
      <c r="N2081" s="13" t="s">
        <v>606</v>
      </c>
      <c r="O2081" s="13" t="s">
        <v>606</v>
      </c>
      <c r="P2081" s="13" t="s">
        <v>606</v>
      </c>
      <c r="Q2081" s="13" t="s">
        <v>606</v>
      </c>
      <c r="R2081" s="13" t="s">
        <v>606</v>
      </c>
      <c r="S2081" s="38"/>
      <c r="T2081" s="38"/>
      <c r="U2081" s="10">
        <v>30</v>
      </c>
      <c r="V2081" s="9" t="s">
        <v>4432</v>
      </c>
      <c r="W2081" s="38" t="s">
        <v>4429</v>
      </c>
      <c r="X2081" s="13" t="s">
        <v>26</v>
      </c>
    </row>
    <row r="2082" spans="1:24" s="23" customFormat="1" hidden="1" x14ac:dyDescent="0.3">
      <c r="A2082" s="38" t="s">
        <v>6239</v>
      </c>
      <c r="B2082" s="63">
        <v>8009</v>
      </c>
      <c r="C2082" s="63">
        <v>25022</v>
      </c>
      <c r="D2082" s="26">
        <v>4167</v>
      </c>
      <c r="E2082" s="46" t="s">
        <v>590</v>
      </c>
      <c r="F2082" s="26" t="s">
        <v>5484</v>
      </c>
      <c r="G2082" s="28" t="s">
        <v>5627</v>
      </c>
      <c r="H2082" s="46" t="s">
        <v>5628</v>
      </c>
      <c r="I2082" s="54" t="e">
        <f>_xlfn.XLOOKUP(H2082,[1]Sheet2!$G:$G,[1]Sheet2!$B:$B)</f>
        <v>#N/A</v>
      </c>
      <c r="J2082" s="54" t="e">
        <f>_xlfn.XLOOKUP(H2082,[1]Sheet2!$G:$G,[1]Sheet2!$C:$C)</f>
        <v>#N/A</v>
      </c>
      <c r="K2082" s="6" t="s">
        <v>5384</v>
      </c>
      <c r="L2082" s="36" t="s">
        <v>5622</v>
      </c>
      <c r="M2082" s="14" t="s">
        <v>10</v>
      </c>
      <c r="N2082" s="13" t="s">
        <v>606</v>
      </c>
      <c r="O2082" s="13" t="s">
        <v>606</v>
      </c>
      <c r="P2082" s="13" t="s">
        <v>606</v>
      </c>
      <c r="Q2082" s="13" t="s">
        <v>606</v>
      </c>
      <c r="R2082" s="13" t="s">
        <v>606</v>
      </c>
      <c r="S2082" s="38"/>
      <c r="T2082" s="38"/>
      <c r="U2082" s="10">
        <v>30</v>
      </c>
      <c r="V2082" s="9" t="s">
        <v>4432</v>
      </c>
      <c r="W2082" s="38" t="s">
        <v>4429</v>
      </c>
      <c r="X2082" s="13" t="s">
        <v>26</v>
      </c>
    </row>
    <row r="2083" spans="1:24" s="23" customFormat="1" hidden="1" x14ac:dyDescent="0.3">
      <c r="A2083" s="38" t="s">
        <v>6239</v>
      </c>
      <c r="B2083" s="63">
        <v>8009</v>
      </c>
      <c r="C2083" s="63">
        <v>25022</v>
      </c>
      <c r="D2083" s="26">
        <v>82583</v>
      </c>
      <c r="E2083" s="46" t="s">
        <v>1728</v>
      </c>
      <c r="F2083" s="26" t="s">
        <v>5484</v>
      </c>
      <c r="G2083" s="28" t="s">
        <v>5627</v>
      </c>
      <c r="H2083" s="46" t="s">
        <v>5628</v>
      </c>
      <c r="I2083" s="54" t="e">
        <f>_xlfn.XLOOKUP(H2083,[1]Sheet2!$G:$G,[1]Sheet2!$B:$B)</f>
        <v>#N/A</v>
      </c>
      <c r="J2083" s="54" t="e">
        <f>_xlfn.XLOOKUP(H2083,[1]Sheet2!$G:$G,[1]Sheet2!$C:$C)</f>
        <v>#N/A</v>
      </c>
      <c r="K2083" s="6" t="s">
        <v>5384</v>
      </c>
      <c r="L2083" s="36" t="s">
        <v>5622</v>
      </c>
      <c r="M2083" s="14" t="s">
        <v>10</v>
      </c>
      <c r="N2083" s="13" t="s">
        <v>606</v>
      </c>
      <c r="O2083" s="13" t="s">
        <v>606</v>
      </c>
      <c r="P2083" s="13" t="s">
        <v>606</v>
      </c>
      <c r="Q2083" s="13" t="s">
        <v>606</v>
      </c>
      <c r="R2083" s="13" t="s">
        <v>606</v>
      </c>
      <c r="S2083" s="38"/>
      <c r="T2083" s="38"/>
      <c r="U2083" s="10">
        <v>30</v>
      </c>
      <c r="V2083" s="9" t="s">
        <v>4432</v>
      </c>
      <c r="W2083" s="38" t="s">
        <v>4429</v>
      </c>
      <c r="X2083" s="13" t="s">
        <v>26</v>
      </c>
    </row>
    <row r="2084" spans="1:24" s="23" customFormat="1" hidden="1" x14ac:dyDescent="0.3">
      <c r="A2084" s="38" t="s">
        <v>6239</v>
      </c>
      <c r="B2084" s="63">
        <v>8009</v>
      </c>
      <c r="C2084" s="63">
        <v>25022</v>
      </c>
      <c r="D2084" s="26">
        <v>10318</v>
      </c>
      <c r="E2084" s="46" t="s">
        <v>6240</v>
      </c>
      <c r="F2084" s="26" t="s">
        <v>5484</v>
      </c>
      <c r="G2084" s="28" t="s">
        <v>5627</v>
      </c>
      <c r="H2084" s="46" t="s">
        <v>5628</v>
      </c>
      <c r="I2084" s="54" t="e">
        <f>_xlfn.XLOOKUP(H2084,[1]Sheet2!$G:$G,[1]Sheet2!$B:$B)</f>
        <v>#N/A</v>
      </c>
      <c r="J2084" s="54" t="e">
        <f>_xlfn.XLOOKUP(H2084,[1]Sheet2!$G:$G,[1]Sheet2!$C:$C)</f>
        <v>#N/A</v>
      </c>
      <c r="K2084" s="6" t="s">
        <v>5384</v>
      </c>
      <c r="L2084" s="36" t="s">
        <v>5622</v>
      </c>
      <c r="M2084" s="14" t="s">
        <v>10</v>
      </c>
      <c r="N2084" s="13" t="s">
        <v>606</v>
      </c>
      <c r="O2084" s="13" t="s">
        <v>606</v>
      </c>
      <c r="P2084" s="13" t="s">
        <v>606</v>
      </c>
      <c r="Q2084" s="13" t="s">
        <v>606</v>
      </c>
      <c r="R2084" s="13" t="s">
        <v>606</v>
      </c>
      <c r="S2084" s="38"/>
      <c r="T2084" s="38"/>
      <c r="U2084" s="10">
        <v>30</v>
      </c>
      <c r="V2084" s="9" t="s">
        <v>4432</v>
      </c>
      <c r="W2084" s="38" t="s">
        <v>4429</v>
      </c>
      <c r="X2084" s="13" t="s">
        <v>26</v>
      </c>
    </row>
    <row r="2085" spans="1:24" s="23" customFormat="1" hidden="1" x14ac:dyDescent="0.3">
      <c r="A2085" s="38" t="s">
        <v>6239</v>
      </c>
      <c r="B2085" s="63">
        <v>8009</v>
      </c>
      <c r="C2085" s="63">
        <v>25022</v>
      </c>
      <c r="D2085" s="26">
        <v>82871</v>
      </c>
      <c r="E2085" s="46" t="s">
        <v>1728</v>
      </c>
      <c r="F2085" s="26" t="s">
        <v>5484</v>
      </c>
      <c r="G2085" s="28" t="s">
        <v>5627</v>
      </c>
      <c r="H2085" s="46" t="s">
        <v>5628</v>
      </c>
      <c r="I2085" s="54" t="e">
        <f>_xlfn.XLOOKUP(H2085,[1]Sheet2!$G:$G,[1]Sheet2!$B:$B)</f>
        <v>#N/A</v>
      </c>
      <c r="J2085" s="54" t="e">
        <f>_xlfn.XLOOKUP(H2085,[1]Sheet2!$G:$G,[1]Sheet2!$C:$C)</f>
        <v>#N/A</v>
      </c>
      <c r="K2085" s="6" t="s">
        <v>5384</v>
      </c>
      <c r="L2085" s="36" t="s">
        <v>5622</v>
      </c>
      <c r="M2085" s="14" t="s">
        <v>10</v>
      </c>
      <c r="N2085" s="13" t="s">
        <v>606</v>
      </c>
      <c r="O2085" s="13" t="s">
        <v>606</v>
      </c>
      <c r="P2085" s="13" t="s">
        <v>606</v>
      </c>
      <c r="Q2085" s="13" t="s">
        <v>606</v>
      </c>
      <c r="R2085" s="13" t="s">
        <v>606</v>
      </c>
      <c r="S2085" s="38"/>
      <c r="T2085" s="38"/>
      <c r="U2085" s="10">
        <v>30</v>
      </c>
      <c r="V2085" s="9" t="s">
        <v>4432</v>
      </c>
      <c r="W2085" s="38" t="s">
        <v>4429</v>
      </c>
      <c r="X2085" s="13" t="s">
        <v>26</v>
      </c>
    </row>
    <row r="2086" spans="1:24" s="23" customFormat="1" hidden="1" x14ac:dyDescent="0.3">
      <c r="A2086" s="38" t="s">
        <v>6239</v>
      </c>
      <c r="B2086" s="63">
        <v>8009</v>
      </c>
      <c r="C2086" s="63">
        <v>25022</v>
      </c>
      <c r="D2086" s="26">
        <v>1482</v>
      </c>
      <c r="E2086" s="46" t="s">
        <v>587</v>
      </c>
      <c r="F2086" s="26" t="s">
        <v>5484</v>
      </c>
      <c r="G2086" s="28" t="s">
        <v>5627</v>
      </c>
      <c r="H2086" s="46" t="s">
        <v>5628</v>
      </c>
      <c r="I2086" s="54" t="e">
        <f>_xlfn.XLOOKUP(H2086,[1]Sheet2!$G:$G,[1]Sheet2!$B:$B)</f>
        <v>#N/A</v>
      </c>
      <c r="J2086" s="54" t="e">
        <f>_xlfn.XLOOKUP(H2086,[1]Sheet2!$G:$G,[1]Sheet2!$C:$C)</f>
        <v>#N/A</v>
      </c>
      <c r="K2086" s="6" t="s">
        <v>5384</v>
      </c>
      <c r="L2086" s="36" t="s">
        <v>5622</v>
      </c>
      <c r="M2086" s="14" t="s">
        <v>10</v>
      </c>
      <c r="N2086" s="13" t="s">
        <v>606</v>
      </c>
      <c r="O2086" s="13" t="s">
        <v>606</v>
      </c>
      <c r="P2086" s="13" t="s">
        <v>606</v>
      </c>
      <c r="Q2086" s="13" t="s">
        <v>606</v>
      </c>
      <c r="R2086" s="13" t="s">
        <v>606</v>
      </c>
      <c r="S2086" s="38"/>
      <c r="T2086" s="38"/>
      <c r="U2086" s="10">
        <v>30</v>
      </c>
      <c r="V2086" s="9" t="s">
        <v>4432</v>
      </c>
      <c r="W2086" s="38" t="s">
        <v>4429</v>
      </c>
      <c r="X2086" s="13" t="s">
        <v>26</v>
      </c>
    </row>
    <row r="2087" spans="1:24" s="23" customFormat="1" hidden="1" x14ac:dyDescent="0.3">
      <c r="A2087" s="38" t="s">
        <v>6239</v>
      </c>
      <c r="B2087" s="63">
        <v>8009</v>
      </c>
      <c r="C2087" s="63">
        <v>25022</v>
      </c>
      <c r="D2087" s="26">
        <v>21934</v>
      </c>
      <c r="E2087" s="46" t="s">
        <v>6241</v>
      </c>
      <c r="F2087" s="26" t="s">
        <v>5484</v>
      </c>
      <c r="G2087" s="28" t="s">
        <v>5627</v>
      </c>
      <c r="H2087" s="46" t="s">
        <v>5628</v>
      </c>
      <c r="I2087" s="54" t="e">
        <f>_xlfn.XLOOKUP(H2087,[1]Sheet2!$G:$G,[1]Sheet2!$B:$B)</f>
        <v>#N/A</v>
      </c>
      <c r="J2087" s="54" t="e">
        <f>_xlfn.XLOOKUP(H2087,[1]Sheet2!$G:$G,[1]Sheet2!$C:$C)</f>
        <v>#N/A</v>
      </c>
      <c r="K2087" s="6" t="s">
        <v>5384</v>
      </c>
      <c r="L2087" s="36" t="s">
        <v>5622</v>
      </c>
      <c r="M2087" s="14" t="s">
        <v>10</v>
      </c>
      <c r="N2087" s="13" t="s">
        <v>606</v>
      </c>
      <c r="O2087" s="13" t="s">
        <v>606</v>
      </c>
      <c r="P2087" s="13" t="s">
        <v>606</v>
      </c>
      <c r="Q2087" s="13" t="s">
        <v>606</v>
      </c>
      <c r="R2087" s="13" t="s">
        <v>606</v>
      </c>
      <c r="S2087" s="38"/>
      <c r="T2087" s="38"/>
      <c r="U2087" s="10">
        <v>30</v>
      </c>
      <c r="V2087" s="9" t="s">
        <v>4432</v>
      </c>
      <c r="W2087" s="38" t="s">
        <v>4429</v>
      </c>
      <c r="X2087" s="13" t="s">
        <v>26</v>
      </c>
    </row>
    <row r="2088" spans="1:24" s="23" customFormat="1" hidden="1" x14ac:dyDescent="0.3">
      <c r="A2088" s="38" t="s">
        <v>6239</v>
      </c>
      <c r="B2088" s="63">
        <v>8009</v>
      </c>
      <c r="C2088" s="63">
        <v>25022</v>
      </c>
      <c r="D2088" s="26">
        <v>28178</v>
      </c>
      <c r="E2088" s="46" t="s">
        <v>6240</v>
      </c>
      <c r="F2088" s="26" t="s">
        <v>5484</v>
      </c>
      <c r="G2088" s="28" t="s">
        <v>5627</v>
      </c>
      <c r="H2088" s="46" t="s">
        <v>5628</v>
      </c>
      <c r="I2088" s="54" t="e">
        <f>_xlfn.XLOOKUP(H2088,[1]Sheet2!$G:$G,[1]Sheet2!$B:$B)</f>
        <v>#N/A</v>
      </c>
      <c r="J2088" s="54" t="e">
        <f>_xlfn.XLOOKUP(H2088,[1]Sheet2!$G:$G,[1]Sheet2!$C:$C)</f>
        <v>#N/A</v>
      </c>
      <c r="K2088" s="6" t="s">
        <v>5384</v>
      </c>
      <c r="L2088" s="36" t="s">
        <v>5622</v>
      </c>
      <c r="M2088" s="14" t="s">
        <v>10</v>
      </c>
      <c r="N2088" s="13" t="s">
        <v>606</v>
      </c>
      <c r="O2088" s="13" t="s">
        <v>606</v>
      </c>
      <c r="P2088" s="13" t="s">
        <v>606</v>
      </c>
      <c r="Q2088" s="13" t="s">
        <v>606</v>
      </c>
      <c r="R2088" s="13" t="s">
        <v>606</v>
      </c>
      <c r="S2088" s="38"/>
      <c r="T2088" s="38"/>
      <c r="U2088" s="10">
        <v>30</v>
      </c>
      <c r="V2088" s="9" t="s">
        <v>4432</v>
      </c>
      <c r="W2088" s="38" t="s">
        <v>4429</v>
      </c>
      <c r="X2088" s="13" t="s">
        <v>26</v>
      </c>
    </row>
    <row r="2089" spans="1:24" s="23" customFormat="1" hidden="1" x14ac:dyDescent="0.3">
      <c r="A2089" s="38" t="s">
        <v>6239</v>
      </c>
      <c r="B2089" s="63">
        <v>8009</v>
      </c>
      <c r="C2089" s="63">
        <v>25022</v>
      </c>
      <c r="D2089" s="26">
        <v>10640</v>
      </c>
      <c r="E2089" s="46" t="s">
        <v>6240</v>
      </c>
      <c r="F2089" s="26" t="s">
        <v>5484</v>
      </c>
      <c r="G2089" s="28" t="s">
        <v>5627</v>
      </c>
      <c r="H2089" s="46" t="s">
        <v>5628</v>
      </c>
      <c r="I2089" s="54" t="e">
        <f>_xlfn.XLOOKUP(H2089,[1]Sheet2!$G:$G,[1]Sheet2!$B:$B)</f>
        <v>#N/A</v>
      </c>
      <c r="J2089" s="54" t="e">
        <f>_xlfn.XLOOKUP(H2089,[1]Sheet2!$G:$G,[1]Sheet2!$C:$C)</f>
        <v>#N/A</v>
      </c>
      <c r="K2089" s="6" t="s">
        <v>5384</v>
      </c>
      <c r="L2089" s="36" t="s">
        <v>5622</v>
      </c>
      <c r="M2089" s="14" t="s">
        <v>10</v>
      </c>
      <c r="N2089" s="13" t="s">
        <v>606</v>
      </c>
      <c r="O2089" s="13" t="s">
        <v>606</v>
      </c>
      <c r="P2089" s="13" t="s">
        <v>606</v>
      </c>
      <c r="Q2089" s="13" t="s">
        <v>606</v>
      </c>
      <c r="R2089" s="13" t="s">
        <v>606</v>
      </c>
      <c r="S2089" s="38"/>
      <c r="T2089" s="38"/>
      <c r="U2089" s="10">
        <v>30</v>
      </c>
      <c r="V2089" s="9" t="s">
        <v>4432</v>
      </c>
      <c r="W2089" s="38" t="s">
        <v>4429</v>
      </c>
      <c r="X2089" s="13" t="s">
        <v>26</v>
      </c>
    </row>
    <row r="2090" spans="1:24" s="23" customFormat="1" hidden="1" x14ac:dyDescent="0.3">
      <c r="A2090" s="38" t="s">
        <v>6239</v>
      </c>
      <c r="B2090" s="63">
        <v>24367</v>
      </c>
      <c r="C2090" s="63">
        <v>125957</v>
      </c>
      <c r="D2090" s="26">
        <v>14271</v>
      </c>
      <c r="E2090" s="46" t="s">
        <v>11</v>
      </c>
      <c r="F2090" s="26" t="s">
        <v>5484</v>
      </c>
      <c r="G2090" s="28" t="s">
        <v>5629</v>
      </c>
      <c r="H2090" s="46" t="s">
        <v>5630</v>
      </c>
      <c r="I2090" s="54" t="e">
        <f>_xlfn.XLOOKUP(H2090,[1]Sheet2!$G:$G,[1]Sheet2!$B:$B)</f>
        <v>#N/A</v>
      </c>
      <c r="J2090" s="54" t="e">
        <f>_xlfn.XLOOKUP(H2090,[1]Sheet2!$G:$G,[1]Sheet2!$C:$C)</f>
        <v>#N/A</v>
      </c>
      <c r="K2090" s="6" t="s">
        <v>5384</v>
      </c>
      <c r="L2090" s="59" t="s">
        <v>5631</v>
      </c>
      <c r="M2090" s="14" t="s">
        <v>10</v>
      </c>
      <c r="N2090" s="13" t="s">
        <v>606</v>
      </c>
      <c r="O2090" s="13" t="s">
        <v>606</v>
      </c>
      <c r="P2090" s="13" t="s">
        <v>606</v>
      </c>
      <c r="Q2090" s="13" t="s">
        <v>606</v>
      </c>
      <c r="R2090" s="13" t="s">
        <v>606</v>
      </c>
      <c r="S2090" s="13" t="s">
        <v>606</v>
      </c>
      <c r="T2090" s="38"/>
      <c r="U2090" s="10">
        <v>30</v>
      </c>
      <c r="V2090" s="13" t="s">
        <v>601</v>
      </c>
      <c r="W2090" s="38" t="s">
        <v>4429</v>
      </c>
      <c r="X2090" s="13" t="s">
        <v>26</v>
      </c>
    </row>
    <row r="2091" spans="1:24" s="23" customFormat="1" hidden="1" x14ac:dyDescent="0.3">
      <c r="A2091" s="38" t="s">
        <v>6239</v>
      </c>
      <c r="B2091" s="63">
        <v>24367</v>
      </c>
      <c r="C2091" s="63">
        <v>125957</v>
      </c>
      <c r="D2091" s="26">
        <v>9689</v>
      </c>
      <c r="E2091" s="46" t="s">
        <v>593</v>
      </c>
      <c r="F2091" s="26" t="s">
        <v>5484</v>
      </c>
      <c r="G2091" s="28" t="s">
        <v>5629</v>
      </c>
      <c r="H2091" s="46" t="s">
        <v>5630</v>
      </c>
      <c r="I2091" s="54" t="e">
        <f>_xlfn.XLOOKUP(H2091,[1]Sheet2!$G:$G,[1]Sheet2!$B:$B)</f>
        <v>#N/A</v>
      </c>
      <c r="J2091" s="54" t="e">
        <f>_xlfn.XLOOKUP(H2091,[1]Sheet2!$G:$G,[1]Sheet2!$C:$C)</f>
        <v>#N/A</v>
      </c>
      <c r="K2091" s="6" t="s">
        <v>5384</v>
      </c>
      <c r="L2091" s="59" t="s">
        <v>5631</v>
      </c>
      <c r="M2091" s="14" t="s">
        <v>10</v>
      </c>
      <c r="N2091" s="13" t="s">
        <v>606</v>
      </c>
      <c r="O2091" s="13" t="s">
        <v>606</v>
      </c>
      <c r="P2091" s="13" t="s">
        <v>606</v>
      </c>
      <c r="Q2091" s="13" t="s">
        <v>606</v>
      </c>
      <c r="R2091" s="13" t="s">
        <v>606</v>
      </c>
      <c r="S2091" s="13" t="s">
        <v>606</v>
      </c>
      <c r="T2091" s="38"/>
      <c r="U2091" s="10">
        <v>30</v>
      </c>
      <c r="V2091" s="13" t="s">
        <v>601</v>
      </c>
      <c r="W2091" s="38" t="s">
        <v>4429</v>
      </c>
      <c r="X2091" s="13" t="s">
        <v>26</v>
      </c>
    </row>
    <row r="2092" spans="1:24" s="23" customFormat="1" hidden="1" x14ac:dyDescent="0.3">
      <c r="A2092" s="38" t="s">
        <v>6239</v>
      </c>
      <c r="B2092" s="63">
        <v>24367</v>
      </c>
      <c r="C2092" s="63">
        <v>125957</v>
      </c>
      <c r="D2092" s="26">
        <v>15447</v>
      </c>
      <c r="E2092" s="46" t="s">
        <v>593</v>
      </c>
      <c r="F2092" s="26" t="s">
        <v>5484</v>
      </c>
      <c r="G2092" s="28" t="s">
        <v>5629</v>
      </c>
      <c r="H2092" s="46" t="s">
        <v>5630</v>
      </c>
      <c r="I2092" s="54" t="e">
        <f>_xlfn.XLOOKUP(H2092,[1]Sheet2!$G:$G,[1]Sheet2!$B:$B)</f>
        <v>#N/A</v>
      </c>
      <c r="J2092" s="54" t="e">
        <f>_xlfn.XLOOKUP(H2092,[1]Sheet2!$G:$G,[1]Sheet2!$C:$C)</f>
        <v>#N/A</v>
      </c>
      <c r="K2092" s="6" t="s">
        <v>5384</v>
      </c>
      <c r="L2092" s="59" t="s">
        <v>5631</v>
      </c>
      <c r="M2092" s="14" t="s">
        <v>10</v>
      </c>
      <c r="N2092" s="13" t="s">
        <v>606</v>
      </c>
      <c r="O2092" s="13" t="s">
        <v>606</v>
      </c>
      <c r="P2092" s="13" t="s">
        <v>606</v>
      </c>
      <c r="Q2092" s="13" t="s">
        <v>606</v>
      </c>
      <c r="R2092" s="13" t="s">
        <v>606</v>
      </c>
      <c r="S2092" s="13" t="s">
        <v>606</v>
      </c>
      <c r="T2092" s="38"/>
      <c r="U2092" s="10">
        <v>30</v>
      </c>
      <c r="V2092" s="13" t="s">
        <v>601</v>
      </c>
      <c r="W2092" s="38" t="s">
        <v>4429</v>
      </c>
      <c r="X2092" s="13" t="s">
        <v>26</v>
      </c>
    </row>
    <row r="2093" spans="1:24" s="23" customFormat="1" hidden="1" x14ac:dyDescent="0.3">
      <c r="A2093" s="38" t="s">
        <v>6239</v>
      </c>
      <c r="B2093" s="63">
        <v>26002</v>
      </c>
      <c r="C2093" s="63">
        <v>126114</v>
      </c>
      <c r="D2093" s="26" t="s">
        <v>5632</v>
      </c>
      <c r="E2093" s="46" t="s">
        <v>588</v>
      </c>
      <c r="F2093" s="26" t="s">
        <v>5484</v>
      </c>
      <c r="G2093" s="46" t="s">
        <v>5629</v>
      </c>
      <c r="H2093" s="46" t="s">
        <v>5633</v>
      </c>
      <c r="I2093" s="54" t="e">
        <f>_xlfn.XLOOKUP(H2093,[1]Sheet2!$G:$G,[1]Sheet2!$B:$B)</f>
        <v>#N/A</v>
      </c>
      <c r="J2093" s="54" t="e">
        <f>_xlfn.XLOOKUP(H2093,[1]Sheet2!$G:$G,[1]Sheet2!$C:$C)</f>
        <v>#N/A</v>
      </c>
      <c r="K2093" s="6" t="s">
        <v>5384</v>
      </c>
      <c r="L2093" s="59" t="s">
        <v>5631</v>
      </c>
      <c r="M2093" s="14" t="s">
        <v>10</v>
      </c>
      <c r="N2093" s="13" t="s">
        <v>606</v>
      </c>
      <c r="O2093" s="13" t="s">
        <v>606</v>
      </c>
      <c r="P2093" s="13" t="s">
        <v>606</v>
      </c>
      <c r="Q2093" s="13" t="s">
        <v>606</v>
      </c>
      <c r="R2093" s="13" t="s">
        <v>606</v>
      </c>
      <c r="S2093" s="13" t="s">
        <v>606</v>
      </c>
      <c r="T2093" s="38"/>
      <c r="U2093" s="10">
        <v>30</v>
      </c>
      <c r="V2093" s="13" t="s">
        <v>601</v>
      </c>
      <c r="W2093" s="38" t="s">
        <v>4429</v>
      </c>
      <c r="X2093" s="13" t="s">
        <v>26</v>
      </c>
    </row>
    <row r="2094" spans="1:24" s="23" customFormat="1" hidden="1" x14ac:dyDescent="0.3">
      <c r="A2094" s="38" t="s">
        <v>6239</v>
      </c>
      <c r="B2094" s="63">
        <v>24367</v>
      </c>
      <c r="C2094" s="63">
        <v>125957</v>
      </c>
      <c r="D2094" s="26" t="s">
        <v>5634</v>
      </c>
      <c r="E2094" s="45" t="s">
        <v>590</v>
      </c>
      <c r="F2094" s="26" t="s">
        <v>5484</v>
      </c>
      <c r="G2094" s="28" t="s">
        <v>5629</v>
      </c>
      <c r="H2094" s="46" t="s">
        <v>5630</v>
      </c>
      <c r="I2094" s="54" t="e">
        <f>_xlfn.XLOOKUP(H2094,[1]Sheet2!$G:$G,[1]Sheet2!$B:$B)</f>
        <v>#N/A</v>
      </c>
      <c r="J2094" s="54" t="e">
        <f>_xlfn.XLOOKUP(H2094,[1]Sheet2!$G:$G,[1]Sheet2!$C:$C)</f>
        <v>#N/A</v>
      </c>
      <c r="K2094" s="6" t="s">
        <v>5384</v>
      </c>
      <c r="L2094" s="59" t="s">
        <v>5631</v>
      </c>
      <c r="M2094" s="14" t="s">
        <v>10</v>
      </c>
      <c r="N2094" s="13" t="s">
        <v>606</v>
      </c>
      <c r="O2094" s="13" t="s">
        <v>606</v>
      </c>
      <c r="P2094" s="13" t="s">
        <v>606</v>
      </c>
      <c r="Q2094" s="13" t="s">
        <v>606</v>
      </c>
      <c r="R2094" s="13" t="s">
        <v>606</v>
      </c>
      <c r="S2094" s="13" t="s">
        <v>606</v>
      </c>
      <c r="T2094" s="38"/>
      <c r="U2094" s="10">
        <v>30</v>
      </c>
      <c r="V2094" s="13" t="s">
        <v>601</v>
      </c>
      <c r="W2094" s="38" t="s">
        <v>4429</v>
      </c>
      <c r="X2094" s="13" t="s">
        <v>26</v>
      </c>
    </row>
    <row r="2095" spans="1:24" s="23" customFormat="1" hidden="1" x14ac:dyDescent="0.3">
      <c r="A2095" s="38" t="s">
        <v>6239</v>
      </c>
      <c r="B2095" s="63">
        <v>24657</v>
      </c>
      <c r="C2095" s="63">
        <v>18822</v>
      </c>
      <c r="D2095" s="13" t="s">
        <v>5635</v>
      </c>
      <c r="E2095" s="45" t="s">
        <v>590</v>
      </c>
      <c r="F2095" s="26" t="s">
        <v>5484</v>
      </c>
      <c r="G2095" s="28" t="s">
        <v>5636</v>
      </c>
      <c r="H2095" s="46" t="s">
        <v>5637</v>
      </c>
      <c r="I2095" s="54" t="e">
        <f>_xlfn.XLOOKUP(H2095,[1]Sheet2!$G:$G,[1]Sheet2!$B:$B)</f>
        <v>#N/A</v>
      </c>
      <c r="J2095" s="54" t="e">
        <f>_xlfn.XLOOKUP(H2095,[1]Sheet2!$G:$G,[1]Sheet2!$C:$C)</f>
        <v>#N/A</v>
      </c>
      <c r="K2095" s="6" t="s">
        <v>5384</v>
      </c>
      <c r="L2095" s="59" t="s">
        <v>5631</v>
      </c>
      <c r="M2095" s="14" t="s">
        <v>10</v>
      </c>
      <c r="N2095" s="13" t="s">
        <v>606</v>
      </c>
      <c r="O2095" s="13" t="s">
        <v>606</v>
      </c>
      <c r="P2095" s="13" t="s">
        <v>606</v>
      </c>
      <c r="Q2095" s="13" t="s">
        <v>606</v>
      </c>
      <c r="R2095" s="13" t="s">
        <v>606</v>
      </c>
      <c r="S2095" s="13" t="s">
        <v>606</v>
      </c>
      <c r="T2095" s="38"/>
      <c r="U2095" s="10">
        <v>18</v>
      </c>
      <c r="V2095" s="9" t="s">
        <v>4432</v>
      </c>
      <c r="W2095" s="38" t="s">
        <v>4429</v>
      </c>
      <c r="X2095" s="13" t="s">
        <v>26</v>
      </c>
    </row>
    <row r="2096" spans="1:24" s="23" customFormat="1" hidden="1" x14ac:dyDescent="0.3">
      <c r="A2096" s="38" t="s">
        <v>6239</v>
      </c>
      <c r="B2096" s="63">
        <v>24657</v>
      </c>
      <c r="C2096" s="63">
        <v>18822</v>
      </c>
      <c r="D2096" s="13" t="s">
        <v>5638</v>
      </c>
      <c r="E2096" s="45" t="s">
        <v>590</v>
      </c>
      <c r="F2096" s="26" t="s">
        <v>5484</v>
      </c>
      <c r="G2096" s="28" t="s">
        <v>5636</v>
      </c>
      <c r="H2096" s="46" t="s">
        <v>5639</v>
      </c>
      <c r="I2096" s="54" t="e">
        <f>_xlfn.XLOOKUP(H2096,[1]Sheet2!$G:$G,[1]Sheet2!$B:$B)</f>
        <v>#N/A</v>
      </c>
      <c r="J2096" s="54" t="e">
        <f>_xlfn.XLOOKUP(H2096,[1]Sheet2!$G:$G,[1]Sheet2!$C:$C)</f>
        <v>#N/A</v>
      </c>
      <c r="K2096" s="6" t="s">
        <v>5384</v>
      </c>
      <c r="L2096" s="59" t="s">
        <v>5631</v>
      </c>
      <c r="M2096" s="14" t="s">
        <v>10</v>
      </c>
      <c r="N2096" s="13" t="s">
        <v>606</v>
      </c>
      <c r="O2096" s="13" t="s">
        <v>606</v>
      </c>
      <c r="P2096" s="13" t="s">
        <v>606</v>
      </c>
      <c r="Q2096" s="13" t="s">
        <v>606</v>
      </c>
      <c r="R2096" s="13" t="s">
        <v>606</v>
      </c>
      <c r="S2096" s="13" t="s">
        <v>606</v>
      </c>
      <c r="T2096" s="38"/>
      <c r="U2096" s="10">
        <v>18</v>
      </c>
      <c r="V2096" s="9" t="s">
        <v>4432</v>
      </c>
      <c r="W2096" s="38" t="s">
        <v>4429</v>
      </c>
      <c r="X2096" s="13" t="s">
        <v>26</v>
      </c>
    </row>
    <row r="2097" spans="1:24" s="23" customFormat="1" hidden="1" x14ac:dyDescent="0.3">
      <c r="A2097" s="38" t="s">
        <v>6239</v>
      </c>
      <c r="B2097" s="63">
        <v>24657</v>
      </c>
      <c r="C2097" s="63">
        <v>18822</v>
      </c>
      <c r="D2097" s="13" t="s">
        <v>5640</v>
      </c>
      <c r="E2097" s="45" t="s">
        <v>590</v>
      </c>
      <c r="F2097" s="26" t="s">
        <v>5484</v>
      </c>
      <c r="G2097" s="28" t="s">
        <v>5636</v>
      </c>
      <c r="H2097" s="46" t="s">
        <v>5641</v>
      </c>
      <c r="I2097" s="54" t="e">
        <f>_xlfn.XLOOKUP(H2097,[1]Sheet2!$G:$G,[1]Sheet2!$B:$B)</f>
        <v>#N/A</v>
      </c>
      <c r="J2097" s="54" t="e">
        <f>_xlfn.XLOOKUP(H2097,[1]Sheet2!$G:$G,[1]Sheet2!$C:$C)</f>
        <v>#N/A</v>
      </c>
      <c r="K2097" s="6" t="s">
        <v>5384</v>
      </c>
      <c r="L2097" s="59" t="s">
        <v>5631</v>
      </c>
      <c r="M2097" s="14" t="s">
        <v>10</v>
      </c>
      <c r="N2097" s="13" t="s">
        <v>606</v>
      </c>
      <c r="O2097" s="13" t="s">
        <v>606</v>
      </c>
      <c r="P2097" s="13" t="s">
        <v>606</v>
      </c>
      <c r="Q2097" s="13" t="s">
        <v>606</v>
      </c>
      <c r="R2097" s="13" t="s">
        <v>606</v>
      </c>
      <c r="S2097" s="13" t="s">
        <v>606</v>
      </c>
      <c r="T2097" s="38"/>
      <c r="U2097" s="10">
        <v>18</v>
      </c>
      <c r="V2097" s="9" t="s">
        <v>4432</v>
      </c>
      <c r="W2097" s="38" t="s">
        <v>4429</v>
      </c>
      <c r="X2097" s="13" t="s">
        <v>26</v>
      </c>
    </row>
    <row r="2098" spans="1:24" s="23" customFormat="1" hidden="1" x14ac:dyDescent="0.3">
      <c r="A2098" s="38" t="s">
        <v>6239</v>
      </c>
      <c r="B2098" s="63">
        <v>24657</v>
      </c>
      <c r="C2098" s="63">
        <v>18822</v>
      </c>
      <c r="D2098" s="13" t="s">
        <v>5642</v>
      </c>
      <c r="E2098" s="45" t="s">
        <v>590</v>
      </c>
      <c r="F2098" s="26" t="s">
        <v>5484</v>
      </c>
      <c r="G2098" s="28" t="s">
        <v>5636</v>
      </c>
      <c r="H2098" s="46" t="s">
        <v>5643</v>
      </c>
      <c r="I2098" s="54" t="e">
        <f>_xlfn.XLOOKUP(H2098,[1]Sheet2!$G:$G,[1]Sheet2!$B:$B)</f>
        <v>#N/A</v>
      </c>
      <c r="J2098" s="54" t="e">
        <f>_xlfn.XLOOKUP(H2098,[1]Sheet2!$G:$G,[1]Sheet2!$C:$C)</f>
        <v>#N/A</v>
      </c>
      <c r="K2098" s="6" t="s">
        <v>5384</v>
      </c>
      <c r="L2098" s="59" t="s">
        <v>5631</v>
      </c>
      <c r="M2098" s="14" t="s">
        <v>10</v>
      </c>
      <c r="N2098" s="13" t="s">
        <v>606</v>
      </c>
      <c r="O2098" s="13" t="s">
        <v>606</v>
      </c>
      <c r="P2098" s="13" t="s">
        <v>606</v>
      </c>
      <c r="Q2098" s="13" t="s">
        <v>606</v>
      </c>
      <c r="R2098" s="13" t="s">
        <v>606</v>
      </c>
      <c r="S2098" s="13" t="s">
        <v>606</v>
      </c>
      <c r="T2098" s="38"/>
      <c r="U2098" s="10">
        <v>18</v>
      </c>
      <c r="V2098" s="9" t="s">
        <v>4432</v>
      </c>
      <c r="W2098" s="38" t="s">
        <v>4429</v>
      </c>
      <c r="X2098" s="13" t="s">
        <v>26</v>
      </c>
    </row>
    <row r="2099" spans="1:24" s="23" customFormat="1" hidden="1" x14ac:dyDescent="0.3">
      <c r="A2099" s="38" t="s">
        <v>6239</v>
      </c>
      <c r="B2099" s="63">
        <v>24657</v>
      </c>
      <c r="C2099" s="63">
        <v>18822</v>
      </c>
      <c r="D2099" s="13" t="s">
        <v>5644</v>
      </c>
      <c r="E2099" s="45" t="s">
        <v>590</v>
      </c>
      <c r="F2099" s="26" t="s">
        <v>5484</v>
      </c>
      <c r="G2099" s="28" t="s">
        <v>5636</v>
      </c>
      <c r="H2099" s="46" t="s">
        <v>5645</v>
      </c>
      <c r="I2099" s="54" t="e">
        <f>_xlfn.XLOOKUP(H2099,[1]Sheet2!$G:$G,[1]Sheet2!$B:$B)</f>
        <v>#N/A</v>
      </c>
      <c r="J2099" s="54" t="e">
        <f>_xlfn.XLOOKUP(H2099,[1]Sheet2!$G:$G,[1]Sheet2!$C:$C)</f>
        <v>#N/A</v>
      </c>
      <c r="K2099" s="6" t="s">
        <v>5384</v>
      </c>
      <c r="L2099" s="59" t="s">
        <v>5631</v>
      </c>
      <c r="M2099" s="14" t="s">
        <v>10</v>
      </c>
      <c r="N2099" s="13" t="s">
        <v>606</v>
      </c>
      <c r="O2099" s="13" t="s">
        <v>606</v>
      </c>
      <c r="P2099" s="13" t="s">
        <v>606</v>
      </c>
      <c r="Q2099" s="13" t="s">
        <v>606</v>
      </c>
      <c r="R2099" s="13" t="s">
        <v>606</v>
      </c>
      <c r="S2099" s="13" t="s">
        <v>606</v>
      </c>
      <c r="T2099" s="38"/>
      <c r="U2099" s="10">
        <v>18</v>
      </c>
      <c r="V2099" s="9" t="s">
        <v>4432</v>
      </c>
      <c r="W2099" s="38" t="s">
        <v>4429</v>
      </c>
      <c r="X2099" s="13" t="s">
        <v>26</v>
      </c>
    </row>
    <row r="2100" spans="1:24" s="23" customFormat="1" hidden="1" x14ac:dyDescent="0.3">
      <c r="A2100" s="38" t="s">
        <v>6239</v>
      </c>
      <c r="B2100" s="63">
        <v>24657</v>
      </c>
      <c r="C2100" s="63">
        <v>18822</v>
      </c>
      <c r="D2100" s="13" t="s">
        <v>5646</v>
      </c>
      <c r="E2100" s="45" t="s">
        <v>590</v>
      </c>
      <c r="F2100" s="26" t="s">
        <v>5484</v>
      </c>
      <c r="G2100" s="28" t="s">
        <v>5636</v>
      </c>
      <c r="H2100" s="46" t="s">
        <v>5647</v>
      </c>
      <c r="I2100" s="54" t="e">
        <f>_xlfn.XLOOKUP(H2100,[1]Sheet2!$G:$G,[1]Sheet2!$B:$B)</f>
        <v>#N/A</v>
      </c>
      <c r="J2100" s="54" t="e">
        <f>_xlfn.XLOOKUP(H2100,[1]Sheet2!$G:$G,[1]Sheet2!$C:$C)</f>
        <v>#N/A</v>
      </c>
      <c r="K2100" s="6" t="s">
        <v>5384</v>
      </c>
      <c r="L2100" s="59" t="s">
        <v>5631</v>
      </c>
      <c r="M2100" s="14" t="s">
        <v>10</v>
      </c>
      <c r="N2100" s="13" t="s">
        <v>606</v>
      </c>
      <c r="O2100" s="13" t="s">
        <v>606</v>
      </c>
      <c r="P2100" s="13" t="s">
        <v>606</v>
      </c>
      <c r="Q2100" s="13" t="s">
        <v>606</v>
      </c>
      <c r="R2100" s="13" t="s">
        <v>606</v>
      </c>
      <c r="S2100" s="13" t="s">
        <v>606</v>
      </c>
      <c r="T2100" s="38"/>
      <c r="U2100" s="10">
        <v>18</v>
      </c>
      <c r="V2100" s="9" t="s">
        <v>4432</v>
      </c>
      <c r="W2100" s="38" t="s">
        <v>4429</v>
      </c>
      <c r="X2100" s="13" t="s">
        <v>26</v>
      </c>
    </row>
    <row r="2101" spans="1:24" s="23" customFormat="1" hidden="1" x14ac:dyDescent="0.3">
      <c r="A2101" s="38" t="s">
        <v>6239</v>
      </c>
      <c r="B2101" s="63">
        <v>24657</v>
      </c>
      <c r="C2101" s="63">
        <v>18822</v>
      </c>
      <c r="D2101" s="13" t="s">
        <v>5648</v>
      </c>
      <c r="E2101" s="45" t="s">
        <v>590</v>
      </c>
      <c r="F2101" s="26" t="s">
        <v>5484</v>
      </c>
      <c r="G2101" s="28" t="s">
        <v>5636</v>
      </c>
      <c r="H2101" s="46" t="s">
        <v>5649</v>
      </c>
      <c r="I2101" s="54" t="e">
        <f>_xlfn.XLOOKUP(H2101,[1]Sheet2!$G:$G,[1]Sheet2!$B:$B)</f>
        <v>#N/A</v>
      </c>
      <c r="J2101" s="54" t="e">
        <f>_xlfn.XLOOKUP(H2101,[1]Sheet2!$G:$G,[1]Sheet2!$C:$C)</f>
        <v>#N/A</v>
      </c>
      <c r="K2101" s="6" t="s">
        <v>5384</v>
      </c>
      <c r="L2101" s="59" t="s">
        <v>5631</v>
      </c>
      <c r="M2101" s="14" t="s">
        <v>10</v>
      </c>
      <c r="N2101" s="13" t="s">
        <v>606</v>
      </c>
      <c r="O2101" s="13" t="s">
        <v>606</v>
      </c>
      <c r="P2101" s="13" t="s">
        <v>606</v>
      </c>
      <c r="Q2101" s="13" t="s">
        <v>606</v>
      </c>
      <c r="R2101" s="13" t="s">
        <v>606</v>
      </c>
      <c r="S2101" s="13" t="s">
        <v>606</v>
      </c>
      <c r="T2101" s="38"/>
      <c r="U2101" s="10">
        <v>18</v>
      </c>
      <c r="V2101" s="9" t="s">
        <v>4432</v>
      </c>
      <c r="W2101" s="38" t="s">
        <v>4429</v>
      </c>
      <c r="X2101" s="13" t="s">
        <v>26</v>
      </c>
    </row>
    <row r="2102" spans="1:24" s="23" customFormat="1" hidden="1" x14ac:dyDescent="0.3">
      <c r="A2102" s="38" t="s">
        <v>6239</v>
      </c>
      <c r="B2102" s="63">
        <v>24657</v>
      </c>
      <c r="C2102" s="63">
        <v>18822</v>
      </c>
      <c r="D2102" s="13" t="s">
        <v>5650</v>
      </c>
      <c r="E2102" s="45" t="s">
        <v>590</v>
      </c>
      <c r="F2102" s="26" t="s">
        <v>5484</v>
      </c>
      <c r="G2102" s="28" t="s">
        <v>5636</v>
      </c>
      <c r="H2102" s="46" t="s">
        <v>5651</v>
      </c>
      <c r="I2102" s="54" t="e">
        <f>_xlfn.XLOOKUP(H2102,[1]Sheet2!$G:$G,[1]Sheet2!$B:$B)</f>
        <v>#N/A</v>
      </c>
      <c r="J2102" s="54" t="e">
        <f>_xlfn.XLOOKUP(H2102,[1]Sheet2!$G:$G,[1]Sheet2!$C:$C)</f>
        <v>#N/A</v>
      </c>
      <c r="K2102" s="6" t="s">
        <v>5384</v>
      </c>
      <c r="L2102" s="59" t="s">
        <v>5631</v>
      </c>
      <c r="M2102" s="14" t="s">
        <v>10</v>
      </c>
      <c r="N2102" s="13" t="s">
        <v>606</v>
      </c>
      <c r="O2102" s="13" t="s">
        <v>606</v>
      </c>
      <c r="P2102" s="13" t="s">
        <v>606</v>
      </c>
      <c r="Q2102" s="13" t="s">
        <v>606</v>
      </c>
      <c r="R2102" s="13" t="s">
        <v>606</v>
      </c>
      <c r="S2102" s="13" t="s">
        <v>606</v>
      </c>
      <c r="T2102" s="38"/>
      <c r="U2102" s="10">
        <v>18</v>
      </c>
      <c r="V2102" s="9" t="s">
        <v>4432</v>
      </c>
      <c r="W2102" s="38" t="s">
        <v>4429</v>
      </c>
      <c r="X2102" s="13" t="s">
        <v>26</v>
      </c>
    </row>
    <row r="2103" spans="1:24" s="23" customFormat="1" hidden="1" x14ac:dyDescent="0.3">
      <c r="A2103" s="38" t="s">
        <v>6239</v>
      </c>
      <c r="B2103" s="63">
        <v>24657</v>
      </c>
      <c r="C2103" s="63">
        <v>18822</v>
      </c>
      <c r="D2103" s="26" t="s">
        <v>5642</v>
      </c>
      <c r="E2103" s="45" t="s">
        <v>590</v>
      </c>
      <c r="F2103" s="26" t="s">
        <v>5484</v>
      </c>
      <c r="G2103" s="28" t="s">
        <v>5636</v>
      </c>
      <c r="H2103" s="46" t="s">
        <v>5652</v>
      </c>
      <c r="I2103" s="54" t="e">
        <f>_xlfn.XLOOKUP(H2103,[1]Sheet2!$G:$G,[1]Sheet2!$B:$B)</f>
        <v>#N/A</v>
      </c>
      <c r="J2103" s="54" t="e">
        <f>_xlfn.XLOOKUP(H2103,[1]Sheet2!$G:$G,[1]Sheet2!$C:$C)</f>
        <v>#N/A</v>
      </c>
      <c r="K2103" s="6" t="s">
        <v>5384</v>
      </c>
      <c r="L2103" s="59" t="s">
        <v>5631</v>
      </c>
      <c r="M2103" s="14" t="s">
        <v>10</v>
      </c>
      <c r="N2103" s="13" t="s">
        <v>606</v>
      </c>
      <c r="O2103" s="13" t="s">
        <v>606</v>
      </c>
      <c r="P2103" s="13" t="s">
        <v>606</v>
      </c>
      <c r="Q2103" s="13" t="s">
        <v>606</v>
      </c>
      <c r="R2103" s="13" t="s">
        <v>606</v>
      </c>
      <c r="S2103" s="13" t="s">
        <v>606</v>
      </c>
      <c r="T2103" s="38"/>
      <c r="U2103" s="10">
        <v>18</v>
      </c>
      <c r="V2103" s="9" t="s">
        <v>4432</v>
      </c>
      <c r="W2103" s="38" t="s">
        <v>4429</v>
      </c>
      <c r="X2103" s="13" t="s">
        <v>26</v>
      </c>
    </row>
    <row r="2104" spans="1:24" s="23" customFormat="1" hidden="1" x14ac:dyDescent="0.3">
      <c r="A2104" s="38" t="s">
        <v>6239</v>
      </c>
      <c r="B2104" s="63">
        <v>24657</v>
      </c>
      <c r="C2104" s="63">
        <v>18822</v>
      </c>
      <c r="D2104" s="26" t="s">
        <v>5644</v>
      </c>
      <c r="E2104" s="45" t="s">
        <v>590</v>
      </c>
      <c r="F2104" s="26" t="s">
        <v>5484</v>
      </c>
      <c r="G2104" s="28" t="s">
        <v>5636</v>
      </c>
      <c r="H2104" s="46" t="s">
        <v>5652</v>
      </c>
      <c r="I2104" s="54" t="e">
        <f>_xlfn.XLOOKUP(H2104,[1]Sheet2!$G:$G,[1]Sheet2!$B:$B)</f>
        <v>#N/A</v>
      </c>
      <c r="J2104" s="54" t="e">
        <f>_xlfn.XLOOKUP(H2104,[1]Sheet2!$G:$G,[1]Sheet2!$C:$C)</f>
        <v>#N/A</v>
      </c>
      <c r="K2104" s="6" t="s">
        <v>5384</v>
      </c>
      <c r="L2104" s="59" t="s">
        <v>5631</v>
      </c>
      <c r="M2104" s="14" t="s">
        <v>10</v>
      </c>
      <c r="N2104" s="13" t="s">
        <v>606</v>
      </c>
      <c r="O2104" s="13" t="s">
        <v>606</v>
      </c>
      <c r="P2104" s="13" t="s">
        <v>606</v>
      </c>
      <c r="Q2104" s="13" t="s">
        <v>606</v>
      </c>
      <c r="R2104" s="13" t="s">
        <v>606</v>
      </c>
      <c r="S2104" s="13" t="s">
        <v>606</v>
      </c>
      <c r="T2104" s="38"/>
      <c r="U2104" s="10">
        <v>18</v>
      </c>
      <c r="V2104" s="9" t="s">
        <v>4432</v>
      </c>
      <c r="W2104" s="38" t="s">
        <v>4429</v>
      </c>
      <c r="X2104" s="13" t="s">
        <v>26</v>
      </c>
    </row>
    <row r="2105" spans="1:24" s="23" customFormat="1" hidden="1" x14ac:dyDescent="0.3">
      <c r="A2105" s="38" t="s">
        <v>6239</v>
      </c>
      <c r="B2105" s="63">
        <v>24598</v>
      </c>
      <c r="C2105" s="63">
        <v>125823</v>
      </c>
      <c r="D2105" s="26" t="s">
        <v>5653</v>
      </c>
      <c r="E2105" s="45" t="s">
        <v>590</v>
      </c>
      <c r="F2105" s="26" t="s">
        <v>5484</v>
      </c>
      <c r="G2105" s="28" t="s">
        <v>5654</v>
      </c>
      <c r="H2105" s="46" t="s">
        <v>5655</v>
      </c>
      <c r="I2105" s="54" t="e">
        <f>_xlfn.XLOOKUP(H2105,[1]Sheet2!$G:$G,[1]Sheet2!$B:$B)</f>
        <v>#N/A</v>
      </c>
      <c r="J2105" s="54" t="e">
        <f>_xlfn.XLOOKUP(H2105,[1]Sheet2!$G:$G,[1]Sheet2!$C:$C)</f>
        <v>#N/A</v>
      </c>
      <c r="K2105" s="6" t="s">
        <v>5384</v>
      </c>
      <c r="L2105" s="59" t="s">
        <v>5631</v>
      </c>
      <c r="M2105" s="14" t="s">
        <v>10</v>
      </c>
      <c r="N2105" s="13" t="s">
        <v>606</v>
      </c>
      <c r="O2105" s="13" t="s">
        <v>606</v>
      </c>
      <c r="P2105" s="13" t="s">
        <v>606</v>
      </c>
      <c r="Q2105" s="13" t="s">
        <v>606</v>
      </c>
      <c r="R2105" s="13" t="s">
        <v>606</v>
      </c>
      <c r="S2105" s="13" t="s">
        <v>606</v>
      </c>
      <c r="T2105" s="38"/>
      <c r="U2105" s="10">
        <v>18</v>
      </c>
      <c r="V2105" s="9" t="s">
        <v>4432</v>
      </c>
      <c r="W2105" s="38" t="s">
        <v>4429</v>
      </c>
      <c r="X2105" s="13" t="s">
        <v>26</v>
      </c>
    </row>
    <row r="2106" spans="1:24" s="23" customFormat="1" hidden="1" x14ac:dyDescent="0.3">
      <c r="A2106" s="38" t="s">
        <v>6239</v>
      </c>
      <c r="B2106" s="63">
        <v>24598</v>
      </c>
      <c r="C2106" s="63">
        <v>125823</v>
      </c>
      <c r="D2106" s="26" t="s">
        <v>5656</v>
      </c>
      <c r="E2106" s="45" t="s">
        <v>590</v>
      </c>
      <c r="F2106" s="26" t="s">
        <v>5484</v>
      </c>
      <c r="G2106" s="28" t="s">
        <v>5654</v>
      </c>
      <c r="H2106" s="46" t="s">
        <v>5655</v>
      </c>
      <c r="I2106" s="54" t="e">
        <f>_xlfn.XLOOKUP(H2106,[1]Sheet2!$G:$G,[1]Sheet2!$B:$B)</f>
        <v>#N/A</v>
      </c>
      <c r="J2106" s="54" t="e">
        <f>_xlfn.XLOOKUP(H2106,[1]Sheet2!$G:$G,[1]Sheet2!$C:$C)</f>
        <v>#N/A</v>
      </c>
      <c r="K2106" s="6" t="s">
        <v>5384</v>
      </c>
      <c r="L2106" s="59" t="s">
        <v>5631</v>
      </c>
      <c r="M2106" s="14" t="s">
        <v>10</v>
      </c>
      <c r="N2106" s="13" t="s">
        <v>606</v>
      </c>
      <c r="O2106" s="13" t="s">
        <v>606</v>
      </c>
      <c r="P2106" s="13" t="s">
        <v>606</v>
      </c>
      <c r="Q2106" s="13" t="s">
        <v>606</v>
      </c>
      <c r="R2106" s="13" t="s">
        <v>606</v>
      </c>
      <c r="S2106" s="13" t="s">
        <v>606</v>
      </c>
      <c r="T2106" s="38"/>
      <c r="U2106" s="10">
        <v>18</v>
      </c>
      <c r="V2106" s="9" t="s">
        <v>4432</v>
      </c>
      <c r="W2106" s="38" t="s">
        <v>4429</v>
      </c>
      <c r="X2106" s="13" t="s">
        <v>26</v>
      </c>
    </row>
    <row r="2107" spans="1:24" s="23" customFormat="1" hidden="1" x14ac:dyDescent="0.3">
      <c r="A2107" s="38" t="s">
        <v>6239</v>
      </c>
      <c r="B2107" s="63">
        <v>24598</v>
      </c>
      <c r="C2107" s="63">
        <v>125823</v>
      </c>
      <c r="D2107" s="26" t="s">
        <v>5657</v>
      </c>
      <c r="E2107" s="45" t="s">
        <v>590</v>
      </c>
      <c r="F2107" s="26" t="s">
        <v>5484</v>
      </c>
      <c r="G2107" s="28" t="s">
        <v>5654</v>
      </c>
      <c r="H2107" s="46" t="s">
        <v>5655</v>
      </c>
      <c r="I2107" s="54" t="e">
        <f>_xlfn.XLOOKUP(H2107,[1]Sheet2!$G:$G,[1]Sheet2!$B:$B)</f>
        <v>#N/A</v>
      </c>
      <c r="J2107" s="54" t="e">
        <f>_xlfn.XLOOKUP(H2107,[1]Sheet2!$G:$G,[1]Sheet2!$C:$C)</f>
        <v>#N/A</v>
      </c>
      <c r="K2107" s="6" t="s">
        <v>5384</v>
      </c>
      <c r="L2107" s="59" t="s">
        <v>5631</v>
      </c>
      <c r="M2107" s="14" t="s">
        <v>10</v>
      </c>
      <c r="N2107" s="13" t="s">
        <v>606</v>
      </c>
      <c r="O2107" s="13" t="s">
        <v>606</v>
      </c>
      <c r="P2107" s="13" t="s">
        <v>606</v>
      </c>
      <c r="Q2107" s="13" t="s">
        <v>606</v>
      </c>
      <c r="R2107" s="13" t="s">
        <v>606</v>
      </c>
      <c r="S2107" s="13" t="s">
        <v>606</v>
      </c>
      <c r="T2107" s="38"/>
      <c r="U2107" s="10">
        <v>18</v>
      </c>
      <c r="V2107" s="9" t="s">
        <v>4432</v>
      </c>
      <c r="W2107" s="38" t="s">
        <v>4429</v>
      </c>
      <c r="X2107" s="13" t="s">
        <v>26</v>
      </c>
    </row>
    <row r="2108" spans="1:24" s="23" customFormat="1" hidden="1" x14ac:dyDescent="0.3">
      <c r="A2108" s="38" t="s">
        <v>6239</v>
      </c>
      <c r="B2108" s="63">
        <v>680</v>
      </c>
      <c r="C2108" s="63">
        <v>4276</v>
      </c>
      <c r="D2108" s="26" t="s">
        <v>5658</v>
      </c>
      <c r="E2108" s="46" t="s">
        <v>5659</v>
      </c>
      <c r="F2108" s="26" t="s">
        <v>5484</v>
      </c>
      <c r="G2108" s="28" t="s">
        <v>5660</v>
      </c>
      <c r="H2108" s="46" t="s">
        <v>5661</v>
      </c>
      <c r="I2108" s="54" t="e">
        <f>_xlfn.XLOOKUP(H2108,[1]Sheet2!$G:$G,[1]Sheet2!$B:$B)</f>
        <v>#N/A</v>
      </c>
      <c r="J2108" s="54" t="e">
        <f>_xlfn.XLOOKUP(H2108,[1]Sheet2!$G:$G,[1]Sheet2!$C:$C)</f>
        <v>#N/A</v>
      </c>
      <c r="K2108" s="6" t="s">
        <v>5384</v>
      </c>
      <c r="L2108" s="31" t="s">
        <v>5477</v>
      </c>
      <c r="M2108" s="14" t="s">
        <v>10</v>
      </c>
      <c r="N2108" s="13" t="s">
        <v>606</v>
      </c>
      <c r="O2108" s="13" t="s">
        <v>606</v>
      </c>
      <c r="P2108" s="13" t="s">
        <v>606</v>
      </c>
      <c r="Q2108" s="13" t="s">
        <v>606</v>
      </c>
      <c r="R2108" s="13" t="s">
        <v>606</v>
      </c>
      <c r="S2108" s="38"/>
      <c r="T2108" s="38"/>
      <c r="U2108" s="10">
        <v>15</v>
      </c>
      <c r="V2108" s="9" t="s">
        <v>4432</v>
      </c>
      <c r="W2108" s="61" t="s">
        <v>4429</v>
      </c>
      <c r="X2108" s="13" t="s">
        <v>26</v>
      </c>
    </row>
    <row r="2109" spans="1:24" s="23" customFormat="1" hidden="1" x14ac:dyDescent="0.3">
      <c r="A2109" s="38" t="s">
        <v>6239</v>
      </c>
      <c r="B2109" s="63">
        <v>6724</v>
      </c>
      <c r="C2109" s="63">
        <v>18714</v>
      </c>
      <c r="D2109" s="26" t="s">
        <v>5662</v>
      </c>
      <c r="E2109" s="46" t="s">
        <v>5659</v>
      </c>
      <c r="F2109" s="26" t="s">
        <v>5484</v>
      </c>
      <c r="G2109" s="28" t="s">
        <v>5663</v>
      </c>
      <c r="H2109" s="46" t="s">
        <v>5664</v>
      </c>
      <c r="I2109" s="54" t="e">
        <f>_xlfn.XLOOKUP(H2109,[1]Sheet2!$G:$G,[1]Sheet2!$B:$B)</f>
        <v>#N/A</v>
      </c>
      <c r="J2109" s="54" t="e">
        <f>_xlfn.XLOOKUP(H2109,[1]Sheet2!$G:$G,[1]Sheet2!$C:$C)</f>
        <v>#N/A</v>
      </c>
      <c r="K2109" s="6" t="s">
        <v>5384</v>
      </c>
      <c r="L2109" s="31" t="s">
        <v>5477</v>
      </c>
      <c r="M2109" s="14" t="s">
        <v>10</v>
      </c>
      <c r="N2109" s="13" t="s">
        <v>606</v>
      </c>
      <c r="O2109" s="13" t="s">
        <v>606</v>
      </c>
      <c r="P2109" s="13" t="s">
        <v>606</v>
      </c>
      <c r="Q2109" s="13" t="s">
        <v>606</v>
      </c>
      <c r="R2109" s="13" t="s">
        <v>606</v>
      </c>
      <c r="S2109" s="38"/>
      <c r="T2109" s="38"/>
      <c r="U2109" s="10">
        <v>10</v>
      </c>
      <c r="V2109" s="9" t="s">
        <v>4432</v>
      </c>
      <c r="W2109" s="61" t="s">
        <v>4429</v>
      </c>
      <c r="X2109" s="13" t="s">
        <v>26</v>
      </c>
    </row>
    <row r="2110" spans="1:24" s="23" customFormat="1" hidden="1" x14ac:dyDescent="0.3">
      <c r="A2110" s="38" t="s">
        <v>6239</v>
      </c>
      <c r="B2110" s="63">
        <v>6724</v>
      </c>
      <c r="C2110" s="63">
        <v>18714</v>
      </c>
      <c r="D2110" s="26" t="s">
        <v>5665</v>
      </c>
      <c r="E2110" s="46" t="s">
        <v>5659</v>
      </c>
      <c r="F2110" s="26" t="s">
        <v>5484</v>
      </c>
      <c r="G2110" s="28" t="s">
        <v>5663</v>
      </c>
      <c r="H2110" s="46" t="s">
        <v>5664</v>
      </c>
      <c r="I2110" s="54" t="e">
        <f>_xlfn.XLOOKUP(H2110,[1]Sheet2!$G:$G,[1]Sheet2!$B:$B)</f>
        <v>#N/A</v>
      </c>
      <c r="J2110" s="54" t="e">
        <f>_xlfn.XLOOKUP(H2110,[1]Sheet2!$G:$G,[1]Sheet2!$C:$C)</f>
        <v>#N/A</v>
      </c>
      <c r="K2110" s="6" t="s">
        <v>5384</v>
      </c>
      <c r="L2110" s="31" t="s">
        <v>5477</v>
      </c>
      <c r="M2110" s="14" t="s">
        <v>10</v>
      </c>
      <c r="N2110" s="13" t="s">
        <v>606</v>
      </c>
      <c r="O2110" s="13" t="s">
        <v>606</v>
      </c>
      <c r="P2110" s="13" t="s">
        <v>606</v>
      </c>
      <c r="Q2110" s="13" t="s">
        <v>606</v>
      </c>
      <c r="R2110" s="13" t="s">
        <v>606</v>
      </c>
      <c r="S2110" s="38"/>
      <c r="T2110" s="38"/>
      <c r="U2110" s="10">
        <v>10</v>
      </c>
      <c r="V2110" s="9" t="s">
        <v>4432</v>
      </c>
      <c r="W2110" s="61" t="s">
        <v>4429</v>
      </c>
      <c r="X2110" s="13" t="s">
        <v>26</v>
      </c>
    </row>
    <row r="2111" spans="1:24" s="23" customFormat="1" hidden="1" x14ac:dyDescent="0.3">
      <c r="A2111" s="38" t="s">
        <v>6239</v>
      </c>
      <c r="B2111" s="63">
        <v>24210</v>
      </c>
      <c r="C2111" s="63">
        <v>124895</v>
      </c>
      <c r="D2111" s="26" t="s">
        <v>5666</v>
      </c>
      <c r="E2111" s="45" t="s">
        <v>590</v>
      </c>
      <c r="F2111" s="26" t="s">
        <v>5484</v>
      </c>
      <c r="G2111" s="28" t="s">
        <v>5667</v>
      </c>
      <c r="H2111" s="46" t="s">
        <v>5668</v>
      </c>
      <c r="I2111" s="54" t="e">
        <f>_xlfn.XLOOKUP(H2111,[1]Sheet2!$G:$G,[1]Sheet2!$B:$B)</f>
        <v>#N/A</v>
      </c>
      <c r="J2111" s="54" t="e">
        <f>_xlfn.XLOOKUP(H2111,[1]Sheet2!$G:$G,[1]Sheet2!$C:$C)</f>
        <v>#N/A</v>
      </c>
      <c r="K2111" s="6" t="s">
        <v>5384</v>
      </c>
      <c r="L2111" s="31" t="s">
        <v>5477</v>
      </c>
      <c r="M2111" s="14" t="s">
        <v>10</v>
      </c>
      <c r="N2111" s="13" t="s">
        <v>606</v>
      </c>
      <c r="O2111" s="13" t="s">
        <v>606</v>
      </c>
      <c r="P2111" s="13" t="s">
        <v>606</v>
      </c>
      <c r="Q2111" s="13" t="s">
        <v>606</v>
      </c>
      <c r="R2111" s="13" t="s">
        <v>606</v>
      </c>
      <c r="S2111" s="38"/>
      <c r="T2111" s="38"/>
      <c r="U2111" s="10">
        <v>30</v>
      </c>
      <c r="V2111" s="9" t="s">
        <v>4432</v>
      </c>
      <c r="W2111" s="61" t="s">
        <v>4429</v>
      </c>
      <c r="X2111" s="13" t="s">
        <v>26</v>
      </c>
    </row>
    <row r="2112" spans="1:24" s="23" customFormat="1" hidden="1" x14ac:dyDescent="0.3">
      <c r="A2112" s="38" t="s">
        <v>6239</v>
      </c>
      <c r="B2112" s="63">
        <v>24210</v>
      </c>
      <c r="C2112" s="63">
        <v>124895</v>
      </c>
      <c r="D2112" s="26" t="s">
        <v>5669</v>
      </c>
      <c r="E2112" s="45" t="s">
        <v>1647</v>
      </c>
      <c r="F2112" s="26" t="s">
        <v>5484</v>
      </c>
      <c r="G2112" s="28" t="s">
        <v>5667</v>
      </c>
      <c r="H2112" s="46" t="s">
        <v>5668</v>
      </c>
      <c r="I2112" s="54" t="e">
        <f>_xlfn.XLOOKUP(H2112,[1]Sheet2!$G:$G,[1]Sheet2!$B:$B)</f>
        <v>#N/A</v>
      </c>
      <c r="J2112" s="54" t="e">
        <f>_xlfn.XLOOKUP(H2112,[1]Sheet2!$G:$G,[1]Sheet2!$C:$C)</f>
        <v>#N/A</v>
      </c>
      <c r="K2112" s="6" t="s">
        <v>5384</v>
      </c>
      <c r="L2112" s="31" t="s">
        <v>5477</v>
      </c>
      <c r="M2112" s="14" t="s">
        <v>10</v>
      </c>
      <c r="N2112" s="13" t="s">
        <v>606</v>
      </c>
      <c r="O2112" s="13" t="s">
        <v>606</v>
      </c>
      <c r="P2112" s="13" t="s">
        <v>606</v>
      </c>
      <c r="Q2112" s="13" t="s">
        <v>606</v>
      </c>
      <c r="R2112" s="13" t="s">
        <v>606</v>
      </c>
      <c r="S2112" s="38"/>
      <c r="T2112" s="38"/>
      <c r="U2112" s="10">
        <v>30</v>
      </c>
      <c r="V2112" s="9" t="s">
        <v>4432</v>
      </c>
      <c r="W2112" s="61" t="s">
        <v>4429</v>
      </c>
      <c r="X2112" s="13" t="s">
        <v>26</v>
      </c>
    </row>
    <row r="2113" spans="1:24" s="23" customFormat="1" hidden="1" x14ac:dyDescent="0.3">
      <c r="A2113" s="38" t="s">
        <v>6239</v>
      </c>
      <c r="B2113" s="63">
        <v>24210</v>
      </c>
      <c r="C2113" s="63">
        <v>124895</v>
      </c>
      <c r="D2113" s="26" t="s">
        <v>5670</v>
      </c>
      <c r="E2113" s="45" t="s">
        <v>1653</v>
      </c>
      <c r="F2113" s="26" t="s">
        <v>5484</v>
      </c>
      <c r="G2113" s="28" t="s">
        <v>5667</v>
      </c>
      <c r="H2113" s="46" t="s">
        <v>5668</v>
      </c>
      <c r="I2113" s="54" t="e">
        <f>_xlfn.XLOOKUP(H2113,[1]Sheet2!$G:$G,[1]Sheet2!$B:$B)</f>
        <v>#N/A</v>
      </c>
      <c r="J2113" s="54" t="e">
        <f>_xlfn.XLOOKUP(H2113,[1]Sheet2!$G:$G,[1]Sheet2!$C:$C)</f>
        <v>#N/A</v>
      </c>
      <c r="K2113" s="6" t="s">
        <v>5384</v>
      </c>
      <c r="L2113" s="31" t="s">
        <v>5477</v>
      </c>
      <c r="M2113" s="14" t="s">
        <v>10</v>
      </c>
      <c r="N2113" s="13" t="s">
        <v>606</v>
      </c>
      <c r="O2113" s="13" t="s">
        <v>606</v>
      </c>
      <c r="P2113" s="13" t="s">
        <v>606</v>
      </c>
      <c r="Q2113" s="13" t="s">
        <v>606</v>
      </c>
      <c r="R2113" s="13" t="s">
        <v>606</v>
      </c>
      <c r="S2113" s="38"/>
      <c r="T2113" s="38"/>
      <c r="U2113" s="10">
        <v>30</v>
      </c>
      <c r="V2113" s="9" t="s">
        <v>4432</v>
      </c>
      <c r="W2113" s="61" t="s">
        <v>4429</v>
      </c>
      <c r="X2113" s="13" t="s">
        <v>26</v>
      </c>
    </row>
    <row r="2114" spans="1:24" s="23" customFormat="1" hidden="1" x14ac:dyDescent="0.3">
      <c r="A2114" s="38" t="s">
        <v>6239</v>
      </c>
      <c r="B2114" s="63">
        <v>24210</v>
      </c>
      <c r="C2114" s="63">
        <v>124895</v>
      </c>
      <c r="D2114" s="26" t="s">
        <v>5671</v>
      </c>
      <c r="E2114" s="45" t="s">
        <v>590</v>
      </c>
      <c r="F2114" s="26" t="s">
        <v>5484</v>
      </c>
      <c r="G2114" s="28" t="s">
        <v>5667</v>
      </c>
      <c r="H2114" s="46" t="s">
        <v>5668</v>
      </c>
      <c r="I2114" s="54" t="e">
        <f>_xlfn.XLOOKUP(H2114,[1]Sheet2!$G:$G,[1]Sheet2!$B:$B)</f>
        <v>#N/A</v>
      </c>
      <c r="J2114" s="54" t="e">
        <f>_xlfn.XLOOKUP(H2114,[1]Sheet2!$G:$G,[1]Sheet2!$C:$C)</f>
        <v>#N/A</v>
      </c>
      <c r="K2114" s="6" t="s">
        <v>5384</v>
      </c>
      <c r="L2114" s="31" t="s">
        <v>5477</v>
      </c>
      <c r="M2114" s="14" t="s">
        <v>10</v>
      </c>
      <c r="N2114" s="13" t="s">
        <v>606</v>
      </c>
      <c r="O2114" s="13" t="s">
        <v>606</v>
      </c>
      <c r="P2114" s="13" t="s">
        <v>606</v>
      </c>
      <c r="Q2114" s="13" t="s">
        <v>606</v>
      </c>
      <c r="R2114" s="13" t="s">
        <v>606</v>
      </c>
      <c r="S2114" s="38"/>
      <c r="T2114" s="38"/>
      <c r="U2114" s="10">
        <v>30</v>
      </c>
      <c r="V2114" s="9" t="s">
        <v>4432</v>
      </c>
      <c r="W2114" s="61" t="s">
        <v>4429</v>
      </c>
      <c r="X2114" s="13" t="s">
        <v>26</v>
      </c>
    </row>
    <row r="2115" spans="1:24" s="23" customFormat="1" hidden="1" x14ac:dyDescent="0.3">
      <c r="A2115" s="38" t="s">
        <v>6239</v>
      </c>
      <c r="B2115" s="63">
        <v>29008</v>
      </c>
      <c r="C2115" s="63">
        <v>571941</v>
      </c>
      <c r="D2115" s="26" t="s">
        <v>5672</v>
      </c>
      <c r="E2115" s="46" t="s">
        <v>5659</v>
      </c>
      <c r="F2115" s="26" t="s">
        <v>5484</v>
      </c>
      <c r="G2115" s="28" t="s">
        <v>5673</v>
      </c>
      <c r="H2115" s="46" t="s">
        <v>5674</v>
      </c>
      <c r="I2115" s="54" t="e">
        <f>_xlfn.XLOOKUP(H2115,[1]Sheet2!$G:$G,[1]Sheet2!$B:$B)</f>
        <v>#N/A</v>
      </c>
      <c r="J2115" s="54" t="e">
        <f>_xlfn.XLOOKUP(H2115,[1]Sheet2!$G:$G,[1]Sheet2!$C:$C)</f>
        <v>#N/A</v>
      </c>
      <c r="K2115" s="6" t="s">
        <v>5384</v>
      </c>
      <c r="L2115" s="31" t="s">
        <v>5477</v>
      </c>
      <c r="M2115" s="14" t="s">
        <v>10</v>
      </c>
      <c r="N2115" s="13" t="s">
        <v>606</v>
      </c>
      <c r="O2115" s="13" t="s">
        <v>606</v>
      </c>
      <c r="P2115" s="13" t="s">
        <v>606</v>
      </c>
      <c r="Q2115" s="13" t="s">
        <v>606</v>
      </c>
      <c r="R2115" s="13" t="s">
        <v>606</v>
      </c>
      <c r="S2115" s="38"/>
      <c r="T2115" s="38"/>
      <c r="U2115" s="10">
        <v>25</v>
      </c>
      <c r="V2115" s="9" t="s">
        <v>4432</v>
      </c>
      <c r="W2115" s="61" t="s">
        <v>4429</v>
      </c>
      <c r="X2115" s="13" t="s">
        <v>26</v>
      </c>
    </row>
    <row r="2116" spans="1:24" s="23" customFormat="1" hidden="1" x14ac:dyDescent="0.3">
      <c r="A2116" s="38" t="s">
        <v>6239</v>
      </c>
      <c r="B2116" s="63">
        <v>29008</v>
      </c>
      <c r="C2116" s="63">
        <v>571941</v>
      </c>
      <c r="D2116" s="26" t="s">
        <v>5675</v>
      </c>
      <c r="E2116" s="46" t="s">
        <v>5659</v>
      </c>
      <c r="F2116" s="26" t="s">
        <v>5484</v>
      </c>
      <c r="G2116" s="28" t="s">
        <v>5676</v>
      </c>
      <c r="H2116" s="46" t="s">
        <v>5674</v>
      </c>
      <c r="I2116" s="54" t="e">
        <f>_xlfn.XLOOKUP(H2116,[1]Sheet2!$G:$G,[1]Sheet2!$B:$B)</f>
        <v>#N/A</v>
      </c>
      <c r="J2116" s="54" t="e">
        <f>_xlfn.XLOOKUP(H2116,[1]Sheet2!$G:$G,[1]Sheet2!$C:$C)</f>
        <v>#N/A</v>
      </c>
      <c r="K2116" s="6" t="s">
        <v>5384</v>
      </c>
      <c r="L2116" s="31" t="s">
        <v>5477</v>
      </c>
      <c r="M2116" s="14" t="s">
        <v>10</v>
      </c>
      <c r="N2116" s="13" t="s">
        <v>606</v>
      </c>
      <c r="O2116" s="13" t="s">
        <v>606</v>
      </c>
      <c r="P2116" s="13" t="s">
        <v>606</v>
      </c>
      <c r="Q2116" s="13" t="s">
        <v>606</v>
      </c>
      <c r="R2116" s="13" t="s">
        <v>606</v>
      </c>
      <c r="S2116" s="38"/>
      <c r="T2116" s="38"/>
      <c r="U2116" s="10">
        <v>25</v>
      </c>
      <c r="V2116" s="9" t="s">
        <v>4432</v>
      </c>
      <c r="W2116" s="61" t="s">
        <v>4429</v>
      </c>
      <c r="X2116" s="13" t="s">
        <v>26</v>
      </c>
    </row>
    <row r="2117" spans="1:24" s="23" customFormat="1" hidden="1" x14ac:dyDescent="0.3">
      <c r="A2117" s="38" t="s">
        <v>6239</v>
      </c>
      <c r="B2117" s="63">
        <v>29008</v>
      </c>
      <c r="C2117" s="63">
        <v>571941</v>
      </c>
      <c r="D2117" s="26" t="s">
        <v>5677</v>
      </c>
      <c r="E2117" s="46" t="s">
        <v>5659</v>
      </c>
      <c r="F2117" s="26" t="s">
        <v>5484</v>
      </c>
      <c r="G2117" s="28" t="s">
        <v>5676</v>
      </c>
      <c r="H2117" s="46" t="s">
        <v>5674</v>
      </c>
      <c r="I2117" s="54" t="e">
        <f>_xlfn.XLOOKUP(H2117,[1]Sheet2!$G:$G,[1]Sheet2!$B:$B)</f>
        <v>#N/A</v>
      </c>
      <c r="J2117" s="54" t="e">
        <f>_xlfn.XLOOKUP(H2117,[1]Sheet2!$G:$G,[1]Sheet2!$C:$C)</f>
        <v>#N/A</v>
      </c>
      <c r="K2117" s="6" t="s">
        <v>5384</v>
      </c>
      <c r="L2117" s="31" t="s">
        <v>5477</v>
      </c>
      <c r="M2117" s="14" t="s">
        <v>10</v>
      </c>
      <c r="N2117" s="13" t="s">
        <v>606</v>
      </c>
      <c r="O2117" s="13" t="s">
        <v>606</v>
      </c>
      <c r="P2117" s="13" t="s">
        <v>606</v>
      </c>
      <c r="Q2117" s="13" t="s">
        <v>606</v>
      </c>
      <c r="R2117" s="13" t="s">
        <v>606</v>
      </c>
      <c r="S2117" s="38"/>
      <c r="T2117" s="38"/>
      <c r="U2117" s="10">
        <v>25</v>
      </c>
      <c r="V2117" s="9" t="s">
        <v>4432</v>
      </c>
      <c r="W2117" s="61" t="s">
        <v>4429</v>
      </c>
      <c r="X2117" s="13" t="s">
        <v>26</v>
      </c>
    </row>
    <row r="2118" spans="1:24" s="23" customFormat="1" hidden="1" x14ac:dyDescent="0.3">
      <c r="A2118" s="38" t="s">
        <v>6239</v>
      </c>
      <c r="B2118" s="63">
        <v>29008</v>
      </c>
      <c r="C2118" s="63">
        <v>571941</v>
      </c>
      <c r="D2118" s="26" t="s">
        <v>5678</v>
      </c>
      <c r="E2118" s="46" t="s">
        <v>5659</v>
      </c>
      <c r="F2118" s="26" t="s">
        <v>5484</v>
      </c>
      <c r="G2118" s="28" t="s">
        <v>5676</v>
      </c>
      <c r="H2118" s="46" t="s">
        <v>5674</v>
      </c>
      <c r="I2118" s="54" t="e">
        <f>_xlfn.XLOOKUP(H2118,[1]Sheet2!$G:$G,[1]Sheet2!$B:$B)</f>
        <v>#N/A</v>
      </c>
      <c r="J2118" s="54" t="e">
        <f>_xlfn.XLOOKUP(H2118,[1]Sheet2!$G:$G,[1]Sheet2!$C:$C)</f>
        <v>#N/A</v>
      </c>
      <c r="K2118" s="6" t="s">
        <v>5384</v>
      </c>
      <c r="L2118" s="31" t="s">
        <v>5477</v>
      </c>
      <c r="M2118" s="14" t="s">
        <v>10</v>
      </c>
      <c r="N2118" s="13" t="s">
        <v>606</v>
      </c>
      <c r="O2118" s="13" t="s">
        <v>606</v>
      </c>
      <c r="P2118" s="13" t="s">
        <v>606</v>
      </c>
      <c r="Q2118" s="13" t="s">
        <v>606</v>
      </c>
      <c r="R2118" s="13" t="s">
        <v>606</v>
      </c>
      <c r="S2118" s="38"/>
      <c r="T2118" s="38"/>
      <c r="U2118" s="10">
        <v>25</v>
      </c>
      <c r="V2118" s="9" t="s">
        <v>4432</v>
      </c>
      <c r="W2118" s="61" t="s">
        <v>4429</v>
      </c>
      <c r="X2118" s="13" t="s">
        <v>26</v>
      </c>
    </row>
    <row r="2119" spans="1:24" s="23" customFormat="1" hidden="1" x14ac:dyDescent="0.3">
      <c r="A2119" s="38" t="s">
        <v>6239</v>
      </c>
      <c r="B2119" s="63">
        <v>29008</v>
      </c>
      <c r="C2119" s="63">
        <v>571941</v>
      </c>
      <c r="D2119" s="26" t="s">
        <v>5679</v>
      </c>
      <c r="E2119" s="46" t="s">
        <v>5659</v>
      </c>
      <c r="F2119" s="26" t="s">
        <v>5484</v>
      </c>
      <c r="G2119" s="28" t="s">
        <v>5676</v>
      </c>
      <c r="H2119" s="46" t="s">
        <v>5674</v>
      </c>
      <c r="I2119" s="54" t="e">
        <f>_xlfn.XLOOKUP(H2119,[1]Sheet2!$G:$G,[1]Sheet2!$B:$B)</f>
        <v>#N/A</v>
      </c>
      <c r="J2119" s="54" t="e">
        <f>_xlfn.XLOOKUP(H2119,[1]Sheet2!$G:$G,[1]Sheet2!$C:$C)</f>
        <v>#N/A</v>
      </c>
      <c r="K2119" s="6" t="s">
        <v>5384</v>
      </c>
      <c r="L2119" s="31" t="s">
        <v>5477</v>
      </c>
      <c r="M2119" s="14" t="s">
        <v>10</v>
      </c>
      <c r="N2119" s="13" t="s">
        <v>606</v>
      </c>
      <c r="O2119" s="13" t="s">
        <v>606</v>
      </c>
      <c r="P2119" s="13" t="s">
        <v>606</v>
      </c>
      <c r="Q2119" s="13" t="s">
        <v>606</v>
      </c>
      <c r="R2119" s="13" t="s">
        <v>606</v>
      </c>
      <c r="S2119" s="38"/>
      <c r="T2119" s="38"/>
      <c r="U2119" s="10">
        <v>25</v>
      </c>
      <c r="V2119" s="9" t="s">
        <v>4432</v>
      </c>
      <c r="W2119" s="61" t="s">
        <v>4429</v>
      </c>
      <c r="X2119" s="13" t="s">
        <v>26</v>
      </c>
    </row>
    <row r="2120" spans="1:24" s="23" customFormat="1" hidden="1" x14ac:dyDescent="0.3">
      <c r="A2120" s="38" t="s">
        <v>6239</v>
      </c>
      <c r="B2120" s="63">
        <v>29008</v>
      </c>
      <c r="C2120" s="63">
        <v>571941</v>
      </c>
      <c r="D2120" s="26" t="s">
        <v>5680</v>
      </c>
      <c r="E2120" s="46" t="s">
        <v>5659</v>
      </c>
      <c r="F2120" s="26" t="s">
        <v>5484</v>
      </c>
      <c r="G2120" s="28" t="s">
        <v>5676</v>
      </c>
      <c r="H2120" s="46" t="s">
        <v>5674</v>
      </c>
      <c r="I2120" s="54" t="e">
        <f>_xlfn.XLOOKUP(H2120,[1]Sheet2!$G:$G,[1]Sheet2!$B:$B)</f>
        <v>#N/A</v>
      </c>
      <c r="J2120" s="54" t="e">
        <f>_xlfn.XLOOKUP(H2120,[1]Sheet2!$G:$G,[1]Sheet2!$C:$C)</f>
        <v>#N/A</v>
      </c>
      <c r="K2120" s="6" t="s">
        <v>5384</v>
      </c>
      <c r="L2120" s="31" t="s">
        <v>5477</v>
      </c>
      <c r="M2120" s="14" t="s">
        <v>10</v>
      </c>
      <c r="N2120" s="13" t="s">
        <v>606</v>
      </c>
      <c r="O2120" s="13" t="s">
        <v>606</v>
      </c>
      <c r="P2120" s="13" t="s">
        <v>606</v>
      </c>
      <c r="Q2120" s="13" t="s">
        <v>606</v>
      </c>
      <c r="R2120" s="13" t="s">
        <v>606</v>
      </c>
      <c r="S2120" s="38"/>
      <c r="T2120" s="38"/>
      <c r="U2120" s="10">
        <v>25</v>
      </c>
      <c r="V2120" s="9" t="s">
        <v>4432</v>
      </c>
      <c r="W2120" s="61" t="s">
        <v>4429</v>
      </c>
      <c r="X2120" s="13" t="s">
        <v>26</v>
      </c>
    </row>
    <row r="2121" spans="1:24" s="23" customFormat="1" hidden="1" x14ac:dyDescent="0.3">
      <c r="A2121" s="38" t="s">
        <v>6239</v>
      </c>
      <c r="B2121" s="63">
        <v>38009</v>
      </c>
      <c r="C2121" s="63">
        <v>1009616</v>
      </c>
      <c r="D2121" s="26" t="s">
        <v>5681</v>
      </c>
      <c r="E2121" s="45" t="s">
        <v>11</v>
      </c>
      <c r="F2121" s="26" t="s">
        <v>5484</v>
      </c>
      <c r="G2121" s="28" t="s">
        <v>5682</v>
      </c>
      <c r="H2121" s="46" t="s">
        <v>5683</v>
      </c>
      <c r="I2121" s="54" t="e">
        <f>_xlfn.XLOOKUP(H2121,[1]Sheet2!$G:$G,[1]Sheet2!$B:$B)</f>
        <v>#N/A</v>
      </c>
      <c r="J2121" s="54" t="e">
        <f>_xlfn.XLOOKUP(H2121,[1]Sheet2!$G:$G,[1]Sheet2!$C:$C)</f>
        <v>#N/A</v>
      </c>
      <c r="K2121" s="6" t="s">
        <v>5384</v>
      </c>
      <c r="L2121" s="31" t="s">
        <v>5477</v>
      </c>
      <c r="M2121" s="14" t="s">
        <v>10</v>
      </c>
      <c r="N2121" s="13" t="s">
        <v>606</v>
      </c>
      <c r="O2121" s="13" t="s">
        <v>606</v>
      </c>
      <c r="P2121" s="13" t="s">
        <v>606</v>
      </c>
      <c r="Q2121" s="13" t="s">
        <v>606</v>
      </c>
      <c r="R2121" s="13" t="s">
        <v>606</v>
      </c>
      <c r="S2121" s="38"/>
      <c r="T2121" s="38"/>
      <c r="U2121" s="10">
        <v>10</v>
      </c>
      <c r="V2121" s="9" t="s">
        <v>4432</v>
      </c>
      <c r="W2121" s="61" t="s">
        <v>4429</v>
      </c>
      <c r="X2121" s="13" t="s">
        <v>26</v>
      </c>
    </row>
    <row r="2122" spans="1:24" s="23" customFormat="1" hidden="1" x14ac:dyDescent="0.3">
      <c r="A2122" s="38" t="s">
        <v>6239</v>
      </c>
      <c r="B2122" s="63">
        <v>25761</v>
      </c>
      <c r="C2122" s="63">
        <v>129349</v>
      </c>
      <c r="D2122" s="26" t="s">
        <v>5684</v>
      </c>
      <c r="E2122" s="45" t="s">
        <v>590</v>
      </c>
      <c r="F2122" s="26" t="s">
        <v>5484</v>
      </c>
      <c r="G2122" s="28" t="s">
        <v>2488</v>
      </c>
      <c r="H2122" s="46" t="s">
        <v>5685</v>
      </c>
      <c r="I2122" s="54" t="e">
        <f>_xlfn.XLOOKUP(H2122,[1]Sheet2!$G:$G,[1]Sheet2!$B:$B)</f>
        <v>#N/A</v>
      </c>
      <c r="J2122" s="54" t="e">
        <f>_xlfn.XLOOKUP(H2122,[1]Sheet2!$G:$G,[1]Sheet2!$C:$C)</f>
        <v>#N/A</v>
      </c>
      <c r="K2122" s="6" t="s">
        <v>5384</v>
      </c>
      <c r="L2122" s="31" t="s">
        <v>5477</v>
      </c>
      <c r="M2122" s="14" t="s">
        <v>10</v>
      </c>
      <c r="N2122" s="13" t="s">
        <v>606</v>
      </c>
      <c r="O2122" s="13" t="s">
        <v>606</v>
      </c>
      <c r="P2122" s="13" t="s">
        <v>606</v>
      </c>
      <c r="Q2122" s="13" t="s">
        <v>606</v>
      </c>
      <c r="R2122" s="13" t="s">
        <v>606</v>
      </c>
      <c r="S2122" s="38"/>
      <c r="T2122" s="38"/>
      <c r="U2122" s="10">
        <v>27</v>
      </c>
      <c r="V2122" s="13" t="s">
        <v>601</v>
      </c>
      <c r="W2122" s="61" t="s">
        <v>4429</v>
      </c>
      <c r="X2122" s="13" t="s">
        <v>26</v>
      </c>
    </row>
    <row r="2123" spans="1:24" s="23" customFormat="1" hidden="1" x14ac:dyDescent="0.3">
      <c r="A2123" s="38" t="s">
        <v>6239</v>
      </c>
      <c r="B2123" s="63">
        <v>38605</v>
      </c>
      <c r="C2123" s="63">
        <v>83805</v>
      </c>
      <c r="D2123" s="26" t="s">
        <v>5686</v>
      </c>
      <c r="E2123" s="45" t="s">
        <v>590</v>
      </c>
      <c r="F2123" s="26" t="s">
        <v>5484</v>
      </c>
      <c r="G2123" s="28" t="s">
        <v>5687</v>
      </c>
      <c r="H2123" s="46" t="s">
        <v>5688</v>
      </c>
      <c r="I2123" s="54" t="e">
        <f>_xlfn.XLOOKUP(H2123,[1]Sheet2!$G:$G,[1]Sheet2!$B:$B)</f>
        <v>#N/A</v>
      </c>
      <c r="J2123" s="54" t="e">
        <f>_xlfn.XLOOKUP(H2123,[1]Sheet2!$G:$G,[1]Sheet2!$C:$C)</f>
        <v>#N/A</v>
      </c>
      <c r="K2123" s="6" t="s">
        <v>5384</v>
      </c>
      <c r="L2123" s="31" t="s">
        <v>5477</v>
      </c>
      <c r="M2123" s="14" t="s">
        <v>10</v>
      </c>
      <c r="N2123" s="13" t="s">
        <v>606</v>
      </c>
      <c r="O2123" s="13" t="s">
        <v>606</v>
      </c>
      <c r="P2123" s="13" t="s">
        <v>606</v>
      </c>
      <c r="Q2123" s="13" t="s">
        <v>606</v>
      </c>
      <c r="R2123" s="13" t="s">
        <v>606</v>
      </c>
      <c r="S2123" s="38"/>
      <c r="T2123" s="38"/>
      <c r="U2123" s="10">
        <v>27</v>
      </c>
      <c r="V2123" s="13" t="s">
        <v>601</v>
      </c>
      <c r="W2123" s="61" t="s">
        <v>4429</v>
      </c>
      <c r="X2123" s="13" t="s">
        <v>26</v>
      </c>
    </row>
    <row r="2124" spans="1:24" s="23" customFormat="1" hidden="1" x14ac:dyDescent="0.3">
      <c r="A2124" s="38" t="s">
        <v>6239</v>
      </c>
      <c r="B2124" s="63">
        <v>38605</v>
      </c>
      <c r="C2124" s="63">
        <v>83805</v>
      </c>
      <c r="D2124" s="26" t="s">
        <v>5689</v>
      </c>
      <c r="E2124" s="45" t="s">
        <v>590</v>
      </c>
      <c r="F2124" s="26" t="s">
        <v>5484</v>
      </c>
      <c r="G2124" s="28" t="s">
        <v>5687</v>
      </c>
      <c r="H2124" s="46" t="s">
        <v>5688</v>
      </c>
      <c r="I2124" s="54" t="e">
        <f>_xlfn.XLOOKUP(H2124,[1]Sheet2!$G:$G,[1]Sheet2!$B:$B)</f>
        <v>#N/A</v>
      </c>
      <c r="J2124" s="54" t="e">
        <f>_xlfn.XLOOKUP(H2124,[1]Sheet2!$G:$G,[1]Sheet2!$C:$C)</f>
        <v>#N/A</v>
      </c>
      <c r="K2124" s="6" t="s">
        <v>5384</v>
      </c>
      <c r="L2124" s="31" t="s">
        <v>5477</v>
      </c>
      <c r="M2124" s="14" t="s">
        <v>10</v>
      </c>
      <c r="N2124" s="13" t="s">
        <v>606</v>
      </c>
      <c r="O2124" s="13" t="s">
        <v>606</v>
      </c>
      <c r="P2124" s="13" t="s">
        <v>606</v>
      </c>
      <c r="Q2124" s="13" t="s">
        <v>606</v>
      </c>
      <c r="R2124" s="13" t="s">
        <v>606</v>
      </c>
      <c r="S2124" s="38"/>
      <c r="T2124" s="38"/>
      <c r="U2124" s="10">
        <v>27</v>
      </c>
      <c r="V2124" s="13" t="s">
        <v>601</v>
      </c>
      <c r="W2124" s="61" t="s">
        <v>4429</v>
      </c>
      <c r="X2124" s="13" t="s">
        <v>26</v>
      </c>
    </row>
    <row r="2125" spans="1:24" s="23" customFormat="1" hidden="1" x14ac:dyDescent="0.3">
      <c r="A2125" s="38" t="s">
        <v>6239</v>
      </c>
      <c r="B2125" s="63">
        <v>42180</v>
      </c>
      <c r="C2125" s="63">
        <v>1020318</v>
      </c>
      <c r="D2125" s="26" t="s">
        <v>5690</v>
      </c>
      <c r="E2125" s="45" t="s">
        <v>590</v>
      </c>
      <c r="F2125" s="26" t="s">
        <v>5484</v>
      </c>
      <c r="G2125" s="28" t="s">
        <v>5691</v>
      </c>
      <c r="H2125" s="46" t="s">
        <v>5692</v>
      </c>
      <c r="I2125" s="54" t="e">
        <f>_xlfn.XLOOKUP(H2125,[1]Sheet2!$G:$G,[1]Sheet2!$B:$B)</f>
        <v>#N/A</v>
      </c>
      <c r="J2125" s="54" t="e">
        <f>_xlfn.XLOOKUP(H2125,[1]Sheet2!$G:$G,[1]Sheet2!$C:$C)</f>
        <v>#N/A</v>
      </c>
      <c r="K2125" s="6" t="s">
        <v>5384</v>
      </c>
      <c r="L2125" s="31" t="s">
        <v>5477</v>
      </c>
      <c r="M2125" s="14" t="s">
        <v>10</v>
      </c>
      <c r="N2125" s="13" t="s">
        <v>606</v>
      </c>
      <c r="O2125" s="13" t="s">
        <v>606</v>
      </c>
      <c r="P2125" s="13" t="s">
        <v>606</v>
      </c>
      <c r="Q2125" s="13" t="s">
        <v>606</v>
      </c>
      <c r="R2125" s="13" t="s">
        <v>606</v>
      </c>
      <c r="S2125" s="38"/>
      <c r="T2125" s="38"/>
      <c r="U2125" s="10">
        <v>30</v>
      </c>
      <c r="V2125" s="9" t="s">
        <v>4432</v>
      </c>
      <c r="W2125" s="61" t="s">
        <v>4429</v>
      </c>
      <c r="X2125" s="13" t="s">
        <v>26</v>
      </c>
    </row>
    <row r="2126" spans="1:24" s="23" customFormat="1" hidden="1" x14ac:dyDescent="0.3">
      <c r="A2126" s="38" t="s">
        <v>6239</v>
      </c>
      <c r="B2126" s="63">
        <v>42180</v>
      </c>
      <c r="C2126" s="63">
        <v>1020318</v>
      </c>
      <c r="D2126" s="26" t="s">
        <v>5693</v>
      </c>
      <c r="E2126" s="45" t="s">
        <v>590</v>
      </c>
      <c r="F2126" s="26" t="s">
        <v>5484</v>
      </c>
      <c r="G2126" s="28" t="s">
        <v>5691</v>
      </c>
      <c r="H2126" s="46" t="s">
        <v>5692</v>
      </c>
      <c r="I2126" s="54" t="e">
        <f>_xlfn.XLOOKUP(H2126,[1]Sheet2!$G:$G,[1]Sheet2!$B:$B)</f>
        <v>#N/A</v>
      </c>
      <c r="J2126" s="54" t="e">
        <f>_xlfn.XLOOKUP(H2126,[1]Sheet2!$G:$G,[1]Sheet2!$C:$C)</f>
        <v>#N/A</v>
      </c>
      <c r="K2126" s="6" t="s">
        <v>5384</v>
      </c>
      <c r="L2126" s="31" t="s">
        <v>5477</v>
      </c>
      <c r="M2126" s="14" t="s">
        <v>10</v>
      </c>
      <c r="N2126" s="13" t="s">
        <v>606</v>
      </c>
      <c r="O2126" s="13" t="s">
        <v>606</v>
      </c>
      <c r="P2126" s="13" t="s">
        <v>606</v>
      </c>
      <c r="Q2126" s="13" t="s">
        <v>606</v>
      </c>
      <c r="R2126" s="13" t="s">
        <v>606</v>
      </c>
      <c r="S2126" s="38"/>
      <c r="T2126" s="38"/>
      <c r="U2126" s="10">
        <v>30</v>
      </c>
      <c r="V2126" s="9" t="s">
        <v>4432</v>
      </c>
      <c r="W2126" s="61" t="s">
        <v>4429</v>
      </c>
      <c r="X2126" s="13" t="s">
        <v>26</v>
      </c>
    </row>
    <row r="2127" spans="1:24" s="23" customFormat="1" hidden="1" x14ac:dyDescent="0.3">
      <c r="A2127" s="38" t="s">
        <v>6239</v>
      </c>
      <c r="B2127" s="63">
        <v>42180</v>
      </c>
      <c r="C2127" s="63">
        <v>1020318</v>
      </c>
      <c r="D2127" s="26" t="s">
        <v>5694</v>
      </c>
      <c r="E2127" s="45" t="s">
        <v>590</v>
      </c>
      <c r="F2127" s="26" t="s">
        <v>5484</v>
      </c>
      <c r="G2127" s="28" t="s">
        <v>5691</v>
      </c>
      <c r="H2127" s="46" t="s">
        <v>5692</v>
      </c>
      <c r="I2127" s="54" t="e">
        <f>_xlfn.XLOOKUP(H2127,[1]Sheet2!$G:$G,[1]Sheet2!$B:$B)</f>
        <v>#N/A</v>
      </c>
      <c r="J2127" s="54" t="e">
        <f>_xlfn.XLOOKUP(H2127,[1]Sheet2!$G:$G,[1]Sheet2!$C:$C)</f>
        <v>#N/A</v>
      </c>
      <c r="K2127" s="6" t="s">
        <v>5384</v>
      </c>
      <c r="L2127" s="31" t="s">
        <v>5477</v>
      </c>
      <c r="M2127" s="14" t="s">
        <v>10</v>
      </c>
      <c r="N2127" s="13" t="s">
        <v>606</v>
      </c>
      <c r="O2127" s="13" t="s">
        <v>606</v>
      </c>
      <c r="P2127" s="13" t="s">
        <v>606</v>
      </c>
      <c r="Q2127" s="13" t="s">
        <v>606</v>
      </c>
      <c r="R2127" s="13" t="s">
        <v>606</v>
      </c>
      <c r="S2127" s="38"/>
      <c r="T2127" s="38"/>
      <c r="U2127" s="10">
        <v>30</v>
      </c>
      <c r="V2127" s="9" t="s">
        <v>4432</v>
      </c>
      <c r="W2127" s="61" t="s">
        <v>4429</v>
      </c>
      <c r="X2127" s="13" t="s">
        <v>26</v>
      </c>
    </row>
    <row r="2128" spans="1:24" s="23" customFormat="1" hidden="1" x14ac:dyDescent="0.3">
      <c r="A2128" s="38" t="s">
        <v>6239</v>
      </c>
      <c r="B2128" s="63">
        <v>42180</v>
      </c>
      <c r="C2128" s="63">
        <v>1020318</v>
      </c>
      <c r="D2128" s="26" t="s">
        <v>5695</v>
      </c>
      <c r="E2128" s="45" t="s">
        <v>590</v>
      </c>
      <c r="F2128" s="26" t="s">
        <v>5484</v>
      </c>
      <c r="G2128" s="28" t="s">
        <v>5691</v>
      </c>
      <c r="H2128" s="46" t="s">
        <v>5692</v>
      </c>
      <c r="I2128" s="54" t="e">
        <f>_xlfn.XLOOKUP(H2128,[1]Sheet2!$G:$G,[1]Sheet2!$B:$B)</f>
        <v>#N/A</v>
      </c>
      <c r="J2128" s="54" t="e">
        <f>_xlfn.XLOOKUP(H2128,[1]Sheet2!$G:$G,[1]Sheet2!$C:$C)</f>
        <v>#N/A</v>
      </c>
      <c r="K2128" s="6" t="s">
        <v>5384</v>
      </c>
      <c r="L2128" s="31" t="s">
        <v>5477</v>
      </c>
      <c r="M2128" s="14" t="s">
        <v>10</v>
      </c>
      <c r="N2128" s="13" t="s">
        <v>606</v>
      </c>
      <c r="O2128" s="13" t="s">
        <v>606</v>
      </c>
      <c r="P2128" s="13" t="s">
        <v>606</v>
      </c>
      <c r="Q2128" s="13" t="s">
        <v>606</v>
      </c>
      <c r="R2128" s="13" t="s">
        <v>606</v>
      </c>
      <c r="S2128" s="38"/>
      <c r="T2128" s="38"/>
      <c r="U2128" s="10">
        <v>30</v>
      </c>
      <c r="V2128" s="9" t="s">
        <v>4432</v>
      </c>
      <c r="W2128" s="61" t="s">
        <v>4429</v>
      </c>
      <c r="X2128" s="13" t="s">
        <v>26</v>
      </c>
    </row>
    <row r="2129" spans="1:24" s="23" customFormat="1" hidden="1" x14ac:dyDescent="0.3">
      <c r="A2129" s="38" t="s">
        <v>6239</v>
      </c>
      <c r="B2129" s="63">
        <v>42180</v>
      </c>
      <c r="C2129" s="63">
        <v>1020318</v>
      </c>
      <c r="D2129" s="26" t="s">
        <v>5696</v>
      </c>
      <c r="E2129" s="45" t="s">
        <v>590</v>
      </c>
      <c r="F2129" s="26" t="s">
        <v>5484</v>
      </c>
      <c r="G2129" s="28" t="s">
        <v>5691</v>
      </c>
      <c r="H2129" s="46" t="s">
        <v>5692</v>
      </c>
      <c r="I2129" s="54" t="e">
        <f>_xlfn.XLOOKUP(H2129,[1]Sheet2!$G:$G,[1]Sheet2!$B:$B)</f>
        <v>#N/A</v>
      </c>
      <c r="J2129" s="54" t="e">
        <f>_xlfn.XLOOKUP(H2129,[1]Sheet2!$G:$G,[1]Sheet2!$C:$C)</f>
        <v>#N/A</v>
      </c>
      <c r="K2129" s="6" t="s">
        <v>5384</v>
      </c>
      <c r="L2129" s="31" t="s">
        <v>5477</v>
      </c>
      <c r="M2129" s="14" t="s">
        <v>10</v>
      </c>
      <c r="N2129" s="13" t="s">
        <v>606</v>
      </c>
      <c r="O2129" s="13" t="s">
        <v>606</v>
      </c>
      <c r="P2129" s="13" t="s">
        <v>606</v>
      </c>
      <c r="Q2129" s="13" t="s">
        <v>606</v>
      </c>
      <c r="R2129" s="13" t="s">
        <v>606</v>
      </c>
      <c r="S2129" s="38"/>
      <c r="T2129" s="38"/>
      <c r="U2129" s="10">
        <v>30</v>
      </c>
      <c r="V2129" s="9" t="s">
        <v>4432</v>
      </c>
      <c r="W2129" s="61" t="s">
        <v>4429</v>
      </c>
      <c r="X2129" s="13" t="s">
        <v>26</v>
      </c>
    </row>
    <row r="2130" spans="1:24" s="23" customFormat="1" hidden="1" x14ac:dyDescent="0.3">
      <c r="A2130" s="38" t="s">
        <v>6239</v>
      </c>
      <c r="B2130" s="63">
        <v>9237</v>
      </c>
      <c r="C2130" s="63">
        <v>32302</v>
      </c>
      <c r="D2130" s="26" t="s">
        <v>5697</v>
      </c>
      <c r="E2130" s="46" t="s">
        <v>5659</v>
      </c>
      <c r="F2130" s="26" t="s">
        <v>5484</v>
      </c>
      <c r="G2130" s="28" t="s">
        <v>5698</v>
      </c>
      <c r="H2130" s="46" t="s">
        <v>5699</v>
      </c>
      <c r="I2130" s="54" t="e">
        <f>_xlfn.XLOOKUP(H2130,[1]Sheet2!$G:$G,[1]Sheet2!$B:$B)</f>
        <v>#N/A</v>
      </c>
      <c r="J2130" s="54" t="e">
        <f>_xlfn.XLOOKUP(H2130,[1]Sheet2!$G:$G,[1]Sheet2!$C:$C)</f>
        <v>#N/A</v>
      </c>
      <c r="K2130" s="6" t="s">
        <v>5384</v>
      </c>
      <c r="L2130" s="62" t="s">
        <v>5700</v>
      </c>
      <c r="M2130" s="14" t="s">
        <v>10</v>
      </c>
      <c r="N2130" s="13" t="s">
        <v>606</v>
      </c>
      <c r="O2130" s="13" t="s">
        <v>606</v>
      </c>
      <c r="P2130" s="13" t="s">
        <v>606</v>
      </c>
      <c r="Q2130" s="13" t="s">
        <v>606</v>
      </c>
      <c r="R2130" s="13" t="s">
        <v>606</v>
      </c>
      <c r="S2130" s="38"/>
      <c r="T2130" s="38"/>
      <c r="U2130" s="10">
        <v>5</v>
      </c>
      <c r="V2130" s="9" t="s">
        <v>4432</v>
      </c>
      <c r="W2130" s="38" t="s">
        <v>4429</v>
      </c>
      <c r="X2130" s="13" t="s">
        <v>26</v>
      </c>
    </row>
    <row r="2131" spans="1:24" s="23" customFormat="1" hidden="1" x14ac:dyDescent="0.3">
      <c r="A2131" s="38" t="s">
        <v>6239</v>
      </c>
      <c r="B2131" s="63">
        <v>21265</v>
      </c>
      <c r="C2131" s="63">
        <v>1731</v>
      </c>
      <c r="D2131" s="26" t="s">
        <v>5701</v>
      </c>
      <c r="E2131" s="45" t="s">
        <v>11</v>
      </c>
      <c r="F2131" s="26" t="s">
        <v>5484</v>
      </c>
      <c r="G2131" s="28" t="s">
        <v>5702</v>
      </c>
      <c r="H2131" s="46" t="s">
        <v>5703</v>
      </c>
      <c r="I2131" s="54" t="e">
        <f>_xlfn.XLOOKUP(H2131,[1]Sheet2!$G:$G,[1]Sheet2!$B:$B)</f>
        <v>#N/A</v>
      </c>
      <c r="J2131" s="54" t="e">
        <f>_xlfn.XLOOKUP(H2131,[1]Sheet2!$G:$G,[1]Sheet2!$C:$C)</f>
        <v>#N/A</v>
      </c>
      <c r="K2131" s="6" t="s">
        <v>5384</v>
      </c>
      <c r="L2131" s="62" t="s">
        <v>5700</v>
      </c>
      <c r="M2131" s="14" t="s">
        <v>10</v>
      </c>
      <c r="N2131" s="13" t="s">
        <v>606</v>
      </c>
      <c r="O2131" s="13" t="s">
        <v>606</v>
      </c>
      <c r="P2131" s="13" t="s">
        <v>606</v>
      </c>
      <c r="Q2131" s="13" t="s">
        <v>606</v>
      </c>
      <c r="R2131" s="13" t="s">
        <v>606</v>
      </c>
      <c r="S2131" s="38"/>
      <c r="T2131" s="38"/>
      <c r="U2131" s="10">
        <v>15</v>
      </c>
      <c r="V2131" s="9" t="s">
        <v>4432</v>
      </c>
      <c r="W2131" s="38" t="s">
        <v>4429</v>
      </c>
      <c r="X2131" s="13" t="s">
        <v>26</v>
      </c>
    </row>
    <row r="2132" spans="1:24" s="23" customFormat="1" hidden="1" x14ac:dyDescent="0.3">
      <c r="A2132" s="38" t="s">
        <v>6239</v>
      </c>
      <c r="B2132" s="63">
        <v>29007</v>
      </c>
      <c r="C2132" s="63">
        <v>571926</v>
      </c>
      <c r="D2132" s="26" t="s">
        <v>5704</v>
      </c>
      <c r="E2132" s="46" t="s">
        <v>5659</v>
      </c>
      <c r="F2132" s="26" t="s">
        <v>5484</v>
      </c>
      <c r="G2132" s="28" t="s">
        <v>5705</v>
      </c>
      <c r="H2132" s="46" t="s">
        <v>5706</v>
      </c>
      <c r="I2132" s="54" t="e">
        <f>_xlfn.XLOOKUP(H2132,[1]Sheet2!$G:$G,[1]Sheet2!$B:$B)</f>
        <v>#N/A</v>
      </c>
      <c r="J2132" s="54" t="e">
        <f>_xlfn.XLOOKUP(H2132,[1]Sheet2!$G:$G,[1]Sheet2!$C:$C)</f>
        <v>#N/A</v>
      </c>
      <c r="K2132" s="6" t="s">
        <v>5384</v>
      </c>
      <c r="L2132" s="62" t="s">
        <v>5700</v>
      </c>
      <c r="M2132" s="14" t="s">
        <v>10</v>
      </c>
      <c r="N2132" s="13" t="s">
        <v>606</v>
      </c>
      <c r="O2132" s="13" t="s">
        <v>606</v>
      </c>
      <c r="P2132" s="13" t="s">
        <v>606</v>
      </c>
      <c r="Q2132" s="13" t="s">
        <v>606</v>
      </c>
      <c r="R2132" s="13" t="s">
        <v>606</v>
      </c>
      <c r="S2132" s="38"/>
      <c r="T2132" s="38"/>
      <c r="U2132" s="10">
        <v>25</v>
      </c>
      <c r="V2132" s="9" t="s">
        <v>4432</v>
      </c>
      <c r="W2132" s="38" t="s">
        <v>4429</v>
      </c>
      <c r="X2132" s="13" t="s">
        <v>26</v>
      </c>
    </row>
    <row r="2133" spans="1:24" s="23" customFormat="1" hidden="1" x14ac:dyDescent="0.3">
      <c r="A2133" s="38" t="s">
        <v>6239</v>
      </c>
      <c r="B2133" s="63">
        <v>29007</v>
      </c>
      <c r="C2133" s="63">
        <v>571926</v>
      </c>
      <c r="D2133" s="26" t="s">
        <v>5707</v>
      </c>
      <c r="E2133" s="46" t="s">
        <v>5659</v>
      </c>
      <c r="F2133" s="26" t="s">
        <v>5484</v>
      </c>
      <c r="G2133" s="28" t="s">
        <v>5705</v>
      </c>
      <c r="H2133" s="46" t="s">
        <v>5706</v>
      </c>
      <c r="I2133" s="54" t="e">
        <f>_xlfn.XLOOKUP(H2133,[1]Sheet2!$G:$G,[1]Sheet2!$B:$B)</f>
        <v>#N/A</v>
      </c>
      <c r="J2133" s="54" t="e">
        <f>_xlfn.XLOOKUP(H2133,[1]Sheet2!$G:$G,[1]Sheet2!$C:$C)</f>
        <v>#N/A</v>
      </c>
      <c r="K2133" s="6" t="s">
        <v>5384</v>
      </c>
      <c r="L2133" s="62" t="s">
        <v>5700</v>
      </c>
      <c r="M2133" s="14" t="s">
        <v>10</v>
      </c>
      <c r="N2133" s="13" t="s">
        <v>606</v>
      </c>
      <c r="O2133" s="13" t="s">
        <v>606</v>
      </c>
      <c r="P2133" s="13" t="s">
        <v>606</v>
      </c>
      <c r="Q2133" s="13" t="s">
        <v>606</v>
      </c>
      <c r="R2133" s="13" t="s">
        <v>606</v>
      </c>
      <c r="S2133" s="38"/>
      <c r="T2133" s="38"/>
      <c r="U2133" s="10">
        <v>25</v>
      </c>
      <c r="V2133" s="9" t="s">
        <v>4432</v>
      </c>
      <c r="W2133" s="38" t="s">
        <v>4429</v>
      </c>
      <c r="X2133" s="13" t="s">
        <v>26</v>
      </c>
    </row>
    <row r="2134" spans="1:24" s="23" customFormat="1" hidden="1" x14ac:dyDescent="0.3">
      <c r="A2134" s="38" t="s">
        <v>6239</v>
      </c>
      <c r="B2134" s="63">
        <v>36428</v>
      </c>
      <c r="C2134" s="63">
        <v>1005695</v>
      </c>
      <c r="D2134" s="26" t="s">
        <v>5708</v>
      </c>
      <c r="E2134" s="45" t="s">
        <v>590</v>
      </c>
      <c r="F2134" s="26" t="s">
        <v>5484</v>
      </c>
      <c r="G2134" s="28" t="s">
        <v>5709</v>
      </c>
      <c r="H2134" s="46" t="s">
        <v>5710</v>
      </c>
      <c r="I2134" s="54" t="e">
        <f>_xlfn.XLOOKUP(H2134,[1]Sheet2!$G:$G,[1]Sheet2!$B:$B)</f>
        <v>#N/A</v>
      </c>
      <c r="J2134" s="54" t="e">
        <f>_xlfn.XLOOKUP(H2134,[1]Sheet2!$G:$G,[1]Sheet2!$C:$C)</f>
        <v>#N/A</v>
      </c>
      <c r="K2134" s="6" t="s">
        <v>5384</v>
      </c>
      <c r="L2134" s="62" t="s">
        <v>5700</v>
      </c>
      <c r="M2134" s="14" t="s">
        <v>10</v>
      </c>
      <c r="N2134" s="13" t="s">
        <v>606</v>
      </c>
      <c r="O2134" s="13" t="s">
        <v>606</v>
      </c>
      <c r="P2134" s="13" t="s">
        <v>606</v>
      </c>
      <c r="Q2134" s="13" t="s">
        <v>606</v>
      </c>
      <c r="R2134" s="13" t="s">
        <v>606</v>
      </c>
      <c r="S2134" s="38"/>
      <c r="T2134" s="38"/>
      <c r="U2134" s="10">
        <v>28</v>
      </c>
      <c r="V2134" s="9" t="s">
        <v>4432</v>
      </c>
      <c r="W2134" s="38" t="s">
        <v>4429</v>
      </c>
      <c r="X2134" s="13" t="s">
        <v>26</v>
      </c>
    </row>
    <row r="2135" spans="1:24" s="23" customFormat="1" hidden="1" x14ac:dyDescent="0.3">
      <c r="A2135" s="38" t="s">
        <v>6239</v>
      </c>
      <c r="B2135" s="63">
        <v>36812</v>
      </c>
      <c r="C2135" s="63">
        <v>1007350</v>
      </c>
      <c r="D2135" s="26" t="s">
        <v>5711</v>
      </c>
      <c r="E2135" s="46" t="s">
        <v>5712</v>
      </c>
      <c r="F2135" s="26" t="s">
        <v>5484</v>
      </c>
      <c r="G2135" s="28" t="s">
        <v>5713</v>
      </c>
      <c r="H2135" s="46" t="s">
        <v>5714</v>
      </c>
      <c r="I2135" s="54" t="e">
        <f>_xlfn.XLOOKUP(H2135,[1]Sheet2!$G:$G,[1]Sheet2!$B:$B)</f>
        <v>#N/A</v>
      </c>
      <c r="J2135" s="54" t="e">
        <f>_xlfn.XLOOKUP(H2135,[1]Sheet2!$G:$G,[1]Sheet2!$C:$C)</f>
        <v>#N/A</v>
      </c>
      <c r="K2135" s="6" t="s">
        <v>5384</v>
      </c>
      <c r="L2135" s="62" t="s">
        <v>5700</v>
      </c>
      <c r="M2135" s="14" t="s">
        <v>10</v>
      </c>
      <c r="N2135" s="13" t="s">
        <v>606</v>
      </c>
      <c r="O2135" s="13" t="s">
        <v>606</v>
      </c>
      <c r="P2135" s="13" t="s">
        <v>606</v>
      </c>
      <c r="Q2135" s="13" t="s">
        <v>606</v>
      </c>
      <c r="R2135" s="13" t="s">
        <v>606</v>
      </c>
      <c r="S2135" s="38"/>
      <c r="T2135" s="38"/>
      <c r="U2135" s="10">
        <v>1</v>
      </c>
      <c r="V2135" s="9" t="s">
        <v>4432</v>
      </c>
      <c r="W2135" s="38" t="s">
        <v>4429</v>
      </c>
      <c r="X2135" s="13" t="s">
        <v>26</v>
      </c>
    </row>
    <row r="2136" spans="1:24" s="23" customFormat="1" hidden="1" x14ac:dyDescent="0.3">
      <c r="A2136" s="38" t="s">
        <v>6239</v>
      </c>
      <c r="B2136" s="63">
        <v>36812</v>
      </c>
      <c r="C2136" s="63">
        <v>1007350</v>
      </c>
      <c r="D2136" s="26" t="s">
        <v>5715</v>
      </c>
      <c r="E2136" s="46" t="s">
        <v>5712</v>
      </c>
      <c r="F2136" s="26" t="s">
        <v>5484</v>
      </c>
      <c r="G2136" s="28" t="s">
        <v>5713</v>
      </c>
      <c r="H2136" s="46" t="s">
        <v>5714</v>
      </c>
      <c r="I2136" s="54" t="e">
        <f>_xlfn.XLOOKUP(H2136,[1]Sheet2!$G:$G,[1]Sheet2!$B:$B)</f>
        <v>#N/A</v>
      </c>
      <c r="J2136" s="54" t="e">
        <f>_xlfn.XLOOKUP(H2136,[1]Sheet2!$G:$G,[1]Sheet2!$C:$C)</f>
        <v>#N/A</v>
      </c>
      <c r="K2136" s="6" t="s">
        <v>5384</v>
      </c>
      <c r="L2136" s="62" t="s">
        <v>5700</v>
      </c>
      <c r="M2136" s="14" t="s">
        <v>10</v>
      </c>
      <c r="N2136" s="13" t="s">
        <v>606</v>
      </c>
      <c r="O2136" s="13" t="s">
        <v>606</v>
      </c>
      <c r="P2136" s="13" t="s">
        <v>606</v>
      </c>
      <c r="Q2136" s="13" t="s">
        <v>606</v>
      </c>
      <c r="R2136" s="13" t="s">
        <v>606</v>
      </c>
      <c r="S2136" s="38"/>
      <c r="T2136" s="38"/>
      <c r="U2136" s="10">
        <v>1</v>
      </c>
      <c r="V2136" s="9" t="s">
        <v>4432</v>
      </c>
      <c r="W2136" s="38" t="s">
        <v>4429</v>
      </c>
      <c r="X2136" s="13" t="s">
        <v>26</v>
      </c>
    </row>
    <row r="2137" spans="1:24" s="23" customFormat="1" hidden="1" x14ac:dyDescent="0.3">
      <c r="A2137" s="38" t="s">
        <v>6239</v>
      </c>
      <c r="B2137" s="63">
        <v>36812</v>
      </c>
      <c r="C2137" s="63">
        <v>1007350</v>
      </c>
      <c r="D2137" s="26" t="s">
        <v>5716</v>
      </c>
      <c r="E2137" s="46" t="s">
        <v>5712</v>
      </c>
      <c r="F2137" s="26" t="s">
        <v>5484</v>
      </c>
      <c r="G2137" s="28" t="s">
        <v>5713</v>
      </c>
      <c r="H2137" s="46" t="s">
        <v>5714</v>
      </c>
      <c r="I2137" s="54" t="e">
        <f>_xlfn.XLOOKUP(H2137,[1]Sheet2!$G:$G,[1]Sheet2!$B:$B)</f>
        <v>#N/A</v>
      </c>
      <c r="J2137" s="54" t="e">
        <f>_xlfn.XLOOKUP(H2137,[1]Sheet2!$G:$G,[1]Sheet2!$C:$C)</f>
        <v>#N/A</v>
      </c>
      <c r="K2137" s="6" t="s">
        <v>5384</v>
      </c>
      <c r="L2137" s="62" t="s">
        <v>5700</v>
      </c>
      <c r="M2137" s="14" t="s">
        <v>10</v>
      </c>
      <c r="N2137" s="13" t="s">
        <v>606</v>
      </c>
      <c r="O2137" s="13" t="s">
        <v>606</v>
      </c>
      <c r="P2137" s="13" t="s">
        <v>606</v>
      </c>
      <c r="Q2137" s="13" t="s">
        <v>606</v>
      </c>
      <c r="R2137" s="13" t="s">
        <v>606</v>
      </c>
      <c r="S2137" s="38"/>
      <c r="T2137" s="38"/>
      <c r="U2137" s="10">
        <v>1</v>
      </c>
      <c r="V2137" s="9" t="s">
        <v>4432</v>
      </c>
      <c r="W2137" s="38" t="s">
        <v>4429</v>
      </c>
      <c r="X2137" s="13" t="s">
        <v>26</v>
      </c>
    </row>
    <row r="2138" spans="1:24" s="23" customFormat="1" hidden="1" x14ac:dyDescent="0.3">
      <c r="A2138" s="38" t="s">
        <v>6239</v>
      </c>
      <c r="B2138" s="63">
        <v>37795</v>
      </c>
      <c r="C2138" s="63">
        <v>25875</v>
      </c>
      <c r="D2138" s="26" t="s">
        <v>5717</v>
      </c>
      <c r="E2138" s="46" t="s">
        <v>5617</v>
      </c>
      <c r="F2138" s="26" t="s">
        <v>5484</v>
      </c>
      <c r="G2138" s="28" t="s">
        <v>5718</v>
      </c>
      <c r="H2138" s="46" t="s">
        <v>5719</v>
      </c>
      <c r="I2138" s="54" t="e">
        <f>_xlfn.XLOOKUP(H2138,[1]Sheet2!$G:$G,[1]Sheet2!$B:$B)</f>
        <v>#N/A</v>
      </c>
      <c r="J2138" s="54" t="e">
        <f>_xlfn.XLOOKUP(H2138,[1]Sheet2!$G:$G,[1]Sheet2!$C:$C)</f>
        <v>#N/A</v>
      </c>
      <c r="K2138" s="6" t="s">
        <v>5384</v>
      </c>
      <c r="L2138" s="62" t="s">
        <v>5700</v>
      </c>
      <c r="M2138" s="14" t="s">
        <v>10</v>
      </c>
      <c r="N2138" s="13" t="s">
        <v>606</v>
      </c>
      <c r="O2138" s="13" t="s">
        <v>606</v>
      </c>
      <c r="P2138" s="13" t="s">
        <v>606</v>
      </c>
      <c r="Q2138" s="13" t="s">
        <v>606</v>
      </c>
      <c r="R2138" s="13" t="s">
        <v>606</v>
      </c>
      <c r="S2138" s="38"/>
      <c r="T2138" s="38"/>
      <c r="U2138" s="10">
        <v>30</v>
      </c>
      <c r="V2138" s="9" t="s">
        <v>4432</v>
      </c>
      <c r="W2138" s="38" t="s">
        <v>4429</v>
      </c>
      <c r="X2138" s="13" t="s">
        <v>26</v>
      </c>
    </row>
    <row r="2139" spans="1:24" s="23" customFormat="1" hidden="1" x14ac:dyDescent="0.3">
      <c r="A2139" s="38" t="s">
        <v>6239</v>
      </c>
      <c r="B2139" s="63">
        <v>39299</v>
      </c>
      <c r="C2139" s="63">
        <v>1013227</v>
      </c>
      <c r="D2139" s="26" t="s">
        <v>5720</v>
      </c>
      <c r="E2139" s="46" t="s">
        <v>5712</v>
      </c>
      <c r="F2139" s="26" t="s">
        <v>5484</v>
      </c>
      <c r="G2139" s="28" t="s">
        <v>5721</v>
      </c>
      <c r="H2139" s="46" t="s">
        <v>5722</v>
      </c>
      <c r="I2139" s="54" t="e">
        <f>_xlfn.XLOOKUP(H2139,[1]Sheet2!$G:$G,[1]Sheet2!$B:$B)</f>
        <v>#N/A</v>
      </c>
      <c r="J2139" s="54" t="e">
        <f>_xlfn.XLOOKUP(H2139,[1]Sheet2!$G:$G,[1]Sheet2!$C:$C)</f>
        <v>#N/A</v>
      </c>
      <c r="K2139" s="6" t="s">
        <v>5384</v>
      </c>
      <c r="L2139" s="62" t="s">
        <v>5700</v>
      </c>
      <c r="M2139" s="14" t="s">
        <v>10</v>
      </c>
      <c r="N2139" s="13" t="s">
        <v>606</v>
      </c>
      <c r="O2139" s="13" t="s">
        <v>606</v>
      </c>
      <c r="P2139" s="13" t="s">
        <v>606</v>
      </c>
      <c r="Q2139" s="13" t="s">
        <v>606</v>
      </c>
      <c r="R2139" s="13" t="s">
        <v>606</v>
      </c>
      <c r="S2139" s="38"/>
      <c r="T2139" s="38"/>
      <c r="U2139" s="10">
        <v>30</v>
      </c>
      <c r="V2139" s="9" t="s">
        <v>4432</v>
      </c>
      <c r="W2139" s="38" t="s">
        <v>4429</v>
      </c>
      <c r="X2139" s="13" t="s">
        <v>26</v>
      </c>
    </row>
    <row r="2140" spans="1:24" s="23" customFormat="1" hidden="1" x14ac:dyDescent="0.3">
      <c r="A2140" s="38" t="s">
        <v>6239</v>
      </c>
      <c r="B2140" s="63">
        <v>39299</v>
      </c>
      <c r="C2140" s="63">
        <v>1013227</v>
      </c>
      <c r="D2140" s="26" t="s">
        <v>5723</v>
      </c>
      <c r="E2140" s="46" t="s">
        <v>5712</v>
      </c>
      <c r="F2140" s="26" t="s">
        <v>5484</v>
      </c>
      <c r="G2140" s="28" t="s">
        <v>5721</v>
      </c>
      <c r="H2140" s="46" t="s">
        <v>5722</v>
      </c>
      <c r="I2140" s="54" t="e">
        <f>_xlfn.XLOOKUP(H2140,[1]Sheet2!$G:$G,[1]Sheet2!$B:$B)</f>
        <v>#N/A</v>
      </c>
      <c r="J2140" s="54" t="e">
        <f>_xlfn.XLOOKUP(H2140,[1]Sheet2!$G:$G,[1]Sheet2!$C:$C)</f>
        <v>#N/A</v>
      </c>
      <c r="K2140" s="6" t="s">
        <v>5384</v>
      </c>
      <c r="L2140" s="62" t="s">
        <v>5700</v>
      </c>
      <c r="M2140" s="14" t="s">
        <v>10</v>
      </c>
      <c r="N2140" s="13" t="s">
        <v>606</v>
      </c>
      <c r="O2140" s="13" t="s">
        <v>606</v>
      </c>
      <c r="P2140" s="13" t="s">
        <v>606</v>
      </c>
      <c r="Q2140" s="13" t="s">
        <v>606</v>
      </c>
      <c r="R2140" s="13" t="s">
        <v>606</v>
      </c>
      <c r="S2140" s="38"/>
      <c r="T2140" s="38"/>
      <c r="U2140" s="10">
        <v>30</v>
      </c>
      <c r="V2140" s="9" t="s">
        <v>4432</v>
      </c>
      <c r="W2140" s="38" t="s">
        <v>4429</v>
      </c>
      <c r="X2140" s="13" t="s">
        <v>26</v>
      </c>
    </row>
    <row r="2141" spans="1:24" s="23" customFormat="1" hidden="1" x14ac:dyDescent="0.3">
      <c r="A2141" s="38" t="s">
        <v>6239</v>
      </c>
      <c r="B2141" s="63">
        <v>42406</v>
      </c>
      <c r="C2141" s="63">
        <v>1013227</v>
      </c>
      <c r="D2141" s="26" t="s">
        <v>5724</v>
      </c>
      <c r="E2141" s="46" t="s">
        <v>5712</v>
      </c>
      <c r="F2141" s="26" t="s">
        <v>5484</v>
      </c>
      <c r="G2141" s="28" t="s">
        <v>5721</v>
      </c>
      <c r="H2141" s="46" t="s">
        <v>5725</v>
      </c>
      <c r="I2141" s="54" t="e">
        <f>_xlfn.XLOOKUP(H2141,[1]Sheet2!$G:$G,[1]Sheet2!$B:$B)</f>
        <v>#N/A</v>
      </c>
      <c r="J2141" s="54" t="e">
        <f>_xlfn.XLOOKUP(H2141,[1]Sheet2!$G:$G,[1]Sheet2!$C:$C)</f>
        <v>#N/A</v>
      </c>
      <c r="K2141" s="6" t="s">
        <v>5384</v>
      </c>
      <c r="L2141" s="62" t="s">
        <v>5700</v>
      </c>
      <c r="M2141" s="14" t="s">
        <v>10</v>
      </c>
      <c r="N2141" s="13" t="s">
        <v>606</v>
      </c>
      <c r="O2141" s="13" t="s">
        <v>606</v>
      </c>
      <c r="P2141" s="13" t="s">
        <v>606</v>
      </c>
      <c r="Q2141" s="13" t="s">
        <v>606</v>
      </c>
      <c r="R2141" s="13" t="s">
        <v>606</v>
      </c>
      <c r="S2141" s="38"/>
      <c r="T2141" s="38"/>
      <c r="U2141" s="10">
        <v>30</v>
      </c>
      <c r="V2141" s="9" t="s">
        <v>4432</v>
      </c>
      <c r="W2141" s="38" t="s">
        <v>4429</v>
      </c>
      <c r="X2141" s="13" t="s">
        <v>26</v>
      </c>
    </row>
    <row r="2142" spans="1:24" s="23" customFormat="1" hidden="1" x14ac:dyDescent="0.3">
      <c r="A2142" s="38" t="s">
        <v>6239</v>
      </c>
      <c r="B2142" s="63">
        <v>42406</v>
      </c>
      <c r="C2142" s="63">
        <v>1013227</v>
      </c>
      <c r="D2142" s="26" t="s">
        <v>5726</v>
      </c>
      <c r="E2142" s="46" t="s">
        <v>5712</v>
      </c>
      <c r="F2142" s="26" t="s">
        <v>5484</v>
      </c>
      <c r="G2142" s="28" t="s">
        <v>5721</v>
      </c>
      <c r="H2142" s="46" t="s">
        <v>5725</v>
      </c>
      <c r="I2142" s="54" t="e">
        <f>_xlfn.XLOOKUP(H2142,[1]Sheet2!$G:$G,[1]Sheet2!$B:$B)</f>
        <v>#N/A</v>
      </c>
      <c r="J2142" s="54" t="e">
        <f>_xlfn.XLOOKUP(H2142,[1]Sheet2!$G:$G,[1]Sheet2!$C:$C)</f>
        <v>#N/A</v>
      </c>
      <c r="K2142" s="6" t="s">
        <v>5384</v>
      </c>
      <c r="L2142" s="62" t="s">
        <v>5700</v>
      </c>
      <c r="M2142" s="14" t="s">
        <v>10</v>
      </c>
      <c r="N2142" s="13" t="s">
        <v>606</v>
      </c>
      <c r="O2142" s="13" t="s">
        <v>606</v>
      </c>
      <c r="P2142" s="13" t="s">
        <v>606</v>
      </c>
      <c r="Q2142" s="13" t="s">
        <v>606</v>
      </c>
      <c r="R2142" s="13" t="s">
        <v>606</v>
      </c>
      <c r="S2142" s="38"/>
      <c r="T2142" s="38"/>
      <c r="U2142" s="10">
        <v>30</v>
      </c>
      <c r="V2142" s="9" t="s">
        <v>4432</v>
      </c>
      <c r="W2142" s="38" t="s">
        <v>4429</v>
      </c>
      <c r="X2142" s="13" t="s">
        <v>26</v>
      </c>
    </row>
    <row r="2143" spans="1:24" s="23" customFormat="1" hidden="1" x14ac:dyDescent="0.3">
      <c r="A2143" s="38" t="s">
        <v>6239</v>
      </c>
      <c r="B2143" s="63">
        <v>31574</v>
      </c>
      <c r="C2143" s="63">
        <v>23412</v>
      </c>
      <c r="D2143" s="26" t="s">
        <v>5727</v>
      </c>
      <c r="E2143" s="46" t="s">
        <v>5712</v>
      </c>
      <c r="F2143" s="26" t="s">
        <v>5484</v>
      </c>
      <c r="G2143" s="28" t="s">
        <v>5728</v>
      </c>
      <c r="H2143" s="46" t="s">
        <v>5729</v>
      </c>
      <c r="I2143" s="54" t="e">
        <f>_xlfn.XLOOKUP(H2143,[1]Sheet2!$G:$G,[1]Sheet2!$B:$B)</f>
        <v>#N/A</v>
      </c>
      <c r="J2143" s="54" t="e">
        <f>_xlfn.XLOOKUP(H2143,[1]Sheet2!$G:$G,[1]Sheet2!$C:$C)</f>
        <v>#N/A</v>
      </c>
      <c r="K2143" s="6" t="s">
        <v>5384</v>
      </c>
      <c r="L2143" s="62" t="s">
        <v>5700</v>
      </c>
      <c r="M2143" s="14" t="s">
        <v>10</v>
      </c>
      <c r="N2143" s="13" t="s">
        <v>606</v>
      </c>
      <c r="O2143" s="13" t="s">
        <v>606</v>
      </c>
      <c r="P2143" s="13" t="s">
        <v>606</v>
      </c>
      <c r="Q2143" s="13" t="s">
        <v>606</v>
      </c>
      <c r="R2143" s="13" t="s">
        <v>606</v>
      </c>
      <c r="S2143" s="38"/>
      <c r="T2143" s="38"/>
      <c r="U2143" s="10">
        <v>5</v>
      </c>
      <c r="V2143" s="9" t="s">
        <v>4432</v>
      </c>
      <c r="W2143" s="38" t="s">
        <v>4429</v>
      </c>
      <c r="X2143" s="13" t="s">
        <v>26</v>
      </c>
    </row>
    <row r="2144" spans="1:24" s="23" customFormat="1" hidden="1" x14ac:dyDescent="0.3">
      <c r="A2144" s="38" t="s">
        <v>6239</v>
      </c>
      <c r="B2144" s="63">
        <v>31574</v>
      </c>
      <c r="C2144" s="63">
        <v>23412</v>
      </c>
      <c r="D2144" s="26" t="s">
        <v>5730</v>
      </c>
      <c r="E2144" s="46" t="s">
        <v>5712</v>
      </c>
      <c r="F2144" s="26" t="s">
        <v>5484</v>
      </c>
      <c r="G2144" s="28" t="s">
        <v>5728</v>
      </c>
      <c r="H2144" s="46" t="s">
        <v>5729</v>
      </c>
      <c r="I2144" s="54" t="e">
        <f>_xlfn.XLOOKUP(H2144,[1]Sheet2!$G:$G,[1]Sheet2!$B:$B)</f>
        <v>#N/A</v>
      </c>
      <c r="J2144" s="54" t="e">
        <f>_xlfn.XLOOKUP(H2144,[1]Sheet2!$G:$G,[1]Sheet2!$C:$C)</f>
        <v>#N/A</v>
      </c>
      <c r="K2144" s="6" t="s">
        <v>5384</v>
      </c>
      <c r="L2144" s="62" t="s">
        <v>5731</v>
      </c>
      <c r="M2144" s="14" t="s">
        <v>10</v>
      </c>
      <c r="N2144" s="13" t="s">
        <v>606</v>
      </c>
      <c r="O2144" s="13" t="s">
        <v>606</v>
      </c>
      <c r="P2144" s="13" t="s">
        <v>606</v>
      </c>
      <c r="Q2144" s="13" t="s">
        <v>606</v>
      </c>
      <c r="R2144" s="13" t="s">
        <v>606</v>
      </c>
      <c r="S2144" s="38"/>
      <c r="T2144" s="38"/>
      <c r="U2144" s="10">
        <v>5</v>
      </c>
      <c r="V2144" s="9" t="s">
        <v>4432</v>
      </c>
      <c r="W2144" s="38" t="s">
        <v>4429</v>
      </c>
      <c r="X2144" s="13" t="s">
        <v>26</v>
      </c>
    </row>
    <row r="2145" spans="1:24" s="23" customFormat="1" hidden="1" x14ac:dyDescent="0.3">
      <c r="A2145" s="38" t="s">
        <v>6239</v>
      </c>
      <c r="B2145" s="63">
        <v>31574</v>
      </c>
      <c r="C2145" s="63">
        <v>23412</v>
      </c>
      <c r="D2145" s="26" t="s">
        <v>5732</v>
      </c>
      <c r="E2145" s="46" t="s">
        <v>5712</v>
      </c>
      <c r="F2145" s="26" t="s">
        <v>5484</v>
      </c>
      <c r="G2145" s="28" t="s">
        <v>5728</v>
      </c>
      <c r="H2145" s="46" t="s">
        <v>5729</v>
      </c>
      <c r="I2145" s="54" t="e">
        <f>_xlfn.XLOOKUP(H2145,[1]Sheet2!$G:$G,[1]Sheet2!$B:$B)</f>
        <v>#N/A</v>
      </c>
      <c r="J2145" s="54" t="e">
        <f>_xlfn.XLOOKUP(H2145,[1]Sheet2!$G:$G,[1]Sheet2!$C:$C)</f>
        <v>#N/A</v>
      </c>
      <c r="K2145" s="6" t="s">
        <v>5384</v>
      </c>
      <c r="L2145" s="62" t="s">
        <v>5731</v>
      </c>
      <c r="M2145" s="14" t="s">
        <v>10</v>
      </c>
      <c r="N2145" s="13" t="s">
        <v>606</v>
      </c>
      <c r="O2145" s="13" t="s">
        <v>606</v>
      </c>
      <c r="P2145" s="13" t="s">
        <v>606</v>
      </c>
      <c r="Q2145" s="13" t="s">
        <v>606</v>
      </c>
      <c r="R2145" s="13" t="s">
        <v>606</v>
      </c>
      <c r="S2145" s="38"/>
      <c r="T2145" s="38"/>
      <c r="U2145" s="10">
        <v>5</v>
      </c>
      <c r="V2145" s="9" t="s">
        <v>4432</v>
      </c>
      <c r="W2145" s="38" t="s">
        <v>4429</v>
      </c>
      <c r="X2145" s="13" t="s">
        <v>26</v>
      </c>
    </row>
    <row r="2146" spans="1:24" s="23" customFormat="1" hidden="1" x14ac:dyDescent="0.3">
      <c r="A2146" s="38" t="s">
        <v>6239</v>
      </c>
      <c r="B2146" s="63">
        <v>31574</v>
      </c>
      <c r="C2146" s="63">
        <v>23412</v>
      </c>
      <c r="D2146" s="26" t="s">
        <v>5730</v>
      </c>
      <c r="E2146" s="46" t="s">
        <v>5712</v>
      </c>
      <c r="F2146" s="26" t="s">
        <v>5484</v>
      </c>
      <c r="G2146" s="28" t="s">
        <v>5728</v>
      </c>
      <c r="H2146" s="46" t="s">
        <v>5729</v>
      </c>
      <c r="I2146" s="54" t="e">
        <f>_xlfn.XLOOKUP(H2146,[1]Sheet2!$G:$G,[1]Sheet2!$B:$B)</f>
        <v>#N/A</v>
      </c>
      <c r="J2146" s="54" t="e">
        <f>_xlfn.XLOOKUP(H2146,[1]Sheet2!$G:$G,[1]Sheet2!$C:$C)</f>
        <v>#N/A</v>
      </c>
      <c r="K2146" s="6" t="s">
        <v>5384</v>
      </c>
      <c r="L2146" s="62" t="s">
        <v>5731</v>
      </c>
      <c r="M2146" s="14" t="s">
        <v>10</v>
      </c>
      <c r="N2146" s="13" t="s">
        <v>606</v>
      </c>
      <c r="O2146" s="13" t="s">
        <v>606</v>
      </c>
      <c r="P2146" s="13" t="s">
        <v>606</v>
      </c>
      <c r="Q2146" s="13" t="s">
        <v>606</v>
      </c>
      <c r="R2146" s="13" t="s">
        <v>606</v>
      </c>
      <c r="S2146" s="38"/>
      <c r="T2146" s="38"/>
      <c r="U2146" s="10">
        <v>5</v>
      </c>
      <c r="V2146" s="9" t="s">
        <v>4432</v>
      </c>
      <c r="W2146" s="38" t="s">
        <v>4429</v>
      </c>
      <c r="X2146" s="13" t="s">
        <v>26</v>
      </c>
    </row>
    <row r="2147" spans="1:24" s="23" customFormat="1" hidden="1" x14ac:dyDescent="0.3">
      <c r="A2147" s="38" t="s">
        <v>6239</v>
      </c>
      <c r="B2147" s="63">
        <v>36360</v>
      </c>
      <c r="C2147" s="63">
        <v>23412</v>
      </c>
      <c r="D2147" s="26" t="s">
        <v>5733</v>
      </c>
      <c r="E2147" s="45" t="s">
        <v>590</v>
      </c>
      <c r="F2147" s="26" t="s">
        <v>5484</v>
      </c>
      <c r="G2147" s="28" t="s">
        <v>5728</v>
      </c>
      <c r="H2147" s="46" t="s">
        <v>5734</v>
      </c>
      <c r="I2147" s="54" t="e">
        <f>_xlfn.XLOOKUP(H2147,[1]Sheet2!$G:$G,[1]Sheet2!$B:$B)</f>
        <v>#N/A</v>
      </c>
      <c r="J2147" s="54" t="e">
        <f>_xlfn.XLOOKUP(H2147,[1]Sheet2!$G:$G,[1]Sheet2!$C:$C)</f>
        <v>#N/A</v>
      </c>
      <c r="K2147" s="6" t="s">
        <v>5384</v>
      </c>
      <c r="L2147" s="62" t="s">
        <v>5731</v>
      </c>
      <c r="M2147" s="14" t="s">
        <v>10</v>
      </c>
      <c r="N2147" s="13" t="s">
        <v>606</v>
      </c>
      <c r="O2147" s="13" t="s">
        <v>606</v>
      </c>
      <c r="P2147" s="13" t="s">
        <v>606</v>
      </c>
      <c r="Q2147" s="13" t="s">
        <v>606</v>
      </c>
      <c r="R2147" s="13" t="s">
        <v>606</v>
      </c>
      <c r="S2147" s="38"/>
      <c r="T2147" s="38"/>
      <c r="U2147" s="10">
        <v>5</v>
      </c>
      <c r="V2147" s="9" t="s">
        <v>4432</v>
      </c>
      <c r="W2147" s="38" t="s">
        <v>4429</v>
      </c>
      <c r="X2147" s="13" t="s">
        <v>26</v>
      </c>
    </row>
    <row r="2148" spans="1:24" s="23" customFormat="1" hidden="1" x14ac:dyDescent="0.3">
      <c r="A2148" s="38" t="s">
        <v>6239</v>
      </c>
      <c r="B2148" s="63">
        <v>36687</v>
      </c>
      <c r="C2148" s="63">
        <v>1004693</v>
      </c>
      <c r="D2148" s="26" t="s">
        <v>5735</v>
      </c>
      <c r="E2148" s="45" t="s">
        <v>11</v>
      </c>
      <c r="F2148" s="26" t="s">
        <v>5484</v>
      </c>
      <c r="G2148" s="28" t="s">
        <v>5736</v>
      </c>
      <c r="H2148" s="46" t="s">
        <v>5737</v>
      </c>
      <c r="I2148" s="54" t="e">
        <f>_xlfn.XLOOKUP(H2148,[1]Sheet2!$G:$G,[1]Sheet2!$B:$B)</f>
        <v>#N/A</v>
      </c>
      <c r="J2148" s="54" t="e">
        <f>_xlfn.XLOOKUP(H2148,[1]Sheet2!$G:$G,[1]Sheet2!$C:$C)</f>
        <v>#N/A</v>
      </c>
      <c r="K2148" s="6" t="s">
        <v>5384</v>
      </c>
      <c r="L2148" s="62" t="s">
        <v>5731</v>
      </c>
      <c r="M2148" s="14" t="s">
        <v>10</v>
      </c>
      <c r="N2148" s="13" t="s">
        <v>606</v>
      </c>
      <c r="O2148" s="13" t="s">
        <v>606</v>
      </c>
      <c r="P2148" s="13" t="s">
        <v>606</v>
      </c>
      <c r="Q2148" s="13" t="s">
        <v>606</v>
      </c>
      <c r="R2148" s="13" t="s">
        <v>606</v>
      </c>
      <c r="S2148" s="38"/>
      <c r="T2148" s="38"/>
      <c r="U2148" s="10">
        <v>30</v>
      </c>
      <c r="V2148" s="9" t="s">
        <v>4432</v>
      </c>
      <c r="W2148" s="38" t="s">
        <v>4429</v>
      </c>
      <c r="X2148" s="13" t="s">
        <v>26</v>
      </c>
    </row>
    <row r="2149" spans="1:24" s="23" customFormat="1" hidden="1" x14ac:dyDescent="0.3">
      <c r="A2149" s="38" t="s">
        <v>6239</v>
      </c>
      <c r="B2149" s="63">
        <v>35228</v>
      </c>
      <c r="C2149" s="63">
        <v>9828</v>
      </c>
      <c r="D2149" s="26" t="s">
        <v>5738</v>
      </c>
      <c r="E2149" s="46" t="s">
        <v>5415</v>
      </c>
      <c r="F2149" s="26" t="s">
        <v>5484</v>
      </c>
      <c r="G2149" s="28" t="s">
        <v>5739</v>
      </c>
      <c r="H2149" s="46" t="s">
        <v>5740</v>
      </c>
      <c r="I2149" s="54" t="e">
        <f>_xlfn.XLOOKUP(H2149,[1]Sheet2!$G:$G,[1]Sheet2!$B:$B)</f>
        <v>#N/A</v>
      </c>
      <c r="J2149" s="54" t="e">
        <f>_xlfn.XLOOKUP(H2149,[1]Sheet2!$G:$G,[1]Sheet2!$C:$C)</f>
        <v>#N/A</v>
      </c>
      <c r="K2149" s="6" t="s">
        <v>5384</v>
      </c>
      <c r="L2149" s="62" t="s">
        <v>5731</v>
      </c>
      <c r="M2149" s="14" t="s">
        <v>10</v>
      </c>
      <c r="N2149" s="13" t="s">
        <v>606</v>
      </c>
      <c r="O2149" s="13" t="s">
        <v>606</v>
      </c>
      <c r="P2149" s="13" t="s">
        <v>606</v>
      </c>
      <c r="Q2149" s="13" t="s">
        <v>606</v>
      </c>
      <c r="R2149" s="13" t="s">
        <v>606</v>
      </c>
      <c r="S2149" s="38"/>
      <c r="T2149" s="38"/>
      <c r="U2149" s="10">
        <v>30</v>
      </c>
      <c r="V2149" s="9" t="s">
        <v>4432</v>
      </c>
      <c r="W2149" s="38" t="s">
        <v>4429</v>
      </c>
      <c r="X2149" s="13" t="s">
        <v>26</v>
      </c>
    </row>
    <row r="2150" spans="1:24" s="23" customFormat="1" hidden="1" x14ac:dyDescent="0.3">
      <c r="A2150" s="38" t="s">
        <v>6239</v>
      </c>
      <c r="B2150" s="63">
        <v>35228</v>
      </c>
      <c r="C2150" s="63">
        <v>9828</v>
      </c>
      <c r="D2150" s="26" t="s">
        <v>5741</v>
      </c>
      <c r="E2150" s="46" t="s">
        <v>5415</v>
      </c>
      <c r="F2150" s="26" t="s">
        <v>5484</v>
      </c>
      <c r="G2150" s="28" t="s">
        <v>5739</v>
      </c>
      <c r="H2150" s="46" t="s">
        <v>5740</v>
      </c>
      <c r="I2150" s="54" t="e">
        <f>_xlfn.XLOOKUP(H2150,[1]Sheet2!$G:$G,[1]Sheet2!$B:$B)</f>
        <v>#N/A</v>
      </c>
      <c r="J2150" s="54" t="e">
        <f>_xlfn.XLOOKUP(H2150,[1]Sheet2!$G:$G,[1]Sheet2!$C:$C)</f>
        <v>#N/A</v>
      </c>
      <c r="K2150" s="6" t="s">
        <v>5384</v>
      </c>
      <c r="L2150" s="62" t="s">
        <v>5731</v>
      </c>
      <c r="M2150" s="14" t="s">
        <v>10</v>
      </c>
      <c r="N2150" s="13" t="s">
        <v>606</v>
      </c>
      <c r="O2150" s="13" t="s">
        <v>606</v>
      </c>
      <c r="P2150" s="13" t="s">
        <v>606</v>
      </c>
      <c r="Q2150" s="13" t="s">
        <v>606</v>
      </c>
      <c r="R2150" s="13" t="s">
        <v>606</v>
      </c>
      <c r="S2150" s="38"/>
      <c r="T2150" s="38"/>
      <c r="U2150" s="10">
        <v>30</v>
      </c>
      <c r="V2150" s="9" t="s">
        <v>4432</v>
      </c>
      <c r="W2150" s="38" t="s">
        <v>4429</v>
      </c>
      <c r="X2150" s="13" t="s">
        <v>26</v>
      </c>
    </row>
    <row r="2151" spans="1:24" s="23" customFormat="1" hidden="1" x14ac:dyDescent="0.3">
      <c r="A2151" s="38" t="s">
        <v>6239</v>
      </c>
      <c r="B2151" s="63">
        <v>35228</v>
      </c>
      <c r="C2151" s="63">
        <v>9828</v>
      </c>
      <c r="D2151" s="26" t="s">
        <v>5742</v>
      </c>
      <c r="E2151" s="46" t="s">
        <v>5415</v>
      </c>
      <c r="F2151" s="26" t="s">
        <v>5484</v>
      </c>
      <c r="G2151" s="28" t="s">
        <v>5739</v>
      </c>
      <c r="H2151" s="46" t="s">
        <v>5740</v>
      </c>
      <c r="I2151" s="54" t="e">
        <f>_xlfn.XLOOKUP(H2151,[1]Sheet2!$G:$G,[1]Sheet2!$B:$B)</f>
        <v>#N/A</v>
      </c>
      <c r="J2151" s="54" t="e">
        <f>_xlfn.XLOOKUP(H2151,[1]Sheet2!$G:$G,[1]Sheet2!$C:$C)</f>
        <v>#N/A</v>
      </c>
      <c r="K2151" s="6" t="s">
        <v>5384</v>
      </c>
      <c r="L2151" s="62" t="s">
        <v>5731</v>
      </c>
      <c r="M2151" s="14" t="s">
        <v>10</v>
      </c>
      <c r="N2151" s="13" t="s">
        <v>606</v>
      </c>
      <c r="O2151" s="13" t="s">
        <v>606</v>
      </c>
      <c r="P2151" s="13" t="s">
        <v>606</v>
      </c>
      <c r="Q2151" s="13" t="s">
        <v>606</v>
      </c>
      <c r="R2151" s="13" t="s">
        <v>606</v>
      </c>
      <c r="S2151" s="38"/>
      <c r="T2151" s="38"/>
      <c r="U2151" s="10">
        <v>30</v>
      </c>
      <c r="V2151" s="9" t="s">
        <v>4432</v>
      </c>
      <c r="W2151" s="38" t="s">
        <v>4429</v>
      </c>
      <c r="X2151" s="13" t="s">
        <v>26</v>
      </c>
    </row>
    <row r="2152" spans="1:24" s="23" customFormat="1" hidden="1" x14ac:dyDescent="0.3">
      <c r="A2152" s="38" t="s">
        <v>6239</v>
      </c>
      <c r="B2152" s="63">
        <v>35228</v>
      </c>
      <c r="C2152" s="63">
        <v>9828</v>
      </c>
      <c r="D2152" s="26" t="s">
        <v>5743</v>
      </c>
      <c r="E2152" s="46" t="s">
        <v>5415</v>
      </c>
      <c r="F2152" s="26" t="s">
        <v>5484</v>
      </c>
      <c r="G2152" s="28" t="s">
        <v>5739</v>
      </c>
      <c r="H2152" s="46" t="s">
        <v>5740</v>
      </c>
      <c r="I2152" s="54" t="e">
        <f>_xlfn.XLOOKUP(H2152,[1]Sheet2!$G:$G,[1]Sheet2!$B:$B)</f>
        <v>#N/A</v>
      </c>
      <c r="J2152" s="54" t="e">
        <f>_xlfn.XLOOKUP(H2152,[1]Sheet2!$G:$G,[1]Sheet2!$C:$C)</f>
        <v>#N/A</v>
      </c>
      <c r="K2152" s="6" t="s">
        <v>5384</v>
      </c>
      <c r="L2152" s="62" t="s">
        <v>5731</v>
      </c>
      <c r="M2152" s="14" t="s">
        <v>10</v>
      </c>
      <c r="N2152" s="13" t="s">
        <v>606</v>
      </c>
      <c r="O2152" s="13" t="s">
        <v>606</v>
      </c>
      <c r="P2152" s="13" t="s">
        <v>606</v>
      </c>
      <c r="Q2152" s="13" t="s">
        <v>606</v>
      </c>
      <c r="R2152" s="13" t="s">
        <v>606</v>
      </c>
      <c r="S2152" s="38"/>
      <c r="T2152" s="38"/>
      <c r="U2152" s="10">
        <v>30</v>
      </c>
      <c r="V2152" s="9" t="s">
        <v>4432</v>
      </c>
      <c r="W2152" s="38" t="s">
        <v>4429</v>
      </c>
      <c r="X2152" s="13" t="s">
        <v>26</v>
      </c>
    </row>
    <row r="2153" spans="1:24" s="23" customFormat="1" hidden="1" x14ac:dyDescent="0.3">
      <c r="A2153" s="38" t="s">
        <v>6239</v>
      </c>
      <c r="B2153" s="63">
        <v>35228</v>
      </c>
      <c r="C2153" s="63">
        <v>9828</v>
      </c>
      <c r="D2153" s="26" t="s">
        <v>5744</v>
      </c>
      <c r="E2153" s="46" t="s">
        <v>5415</v>
      </c>
      <c r="F2153" s="26" t="s">
        <v>5484</v>
      </c>
      <c r="G2153" s="28" t="s">
        <v>5739</v>
      </c>
      <c r="H2153" s="46" t="s">
        <v>5740</v>
      </c>
      <c r="I2153" s="54" t="e">
        <f>_xlfn.XLOOKUP(H2153,[1]Sheet2!$G:$G,[1]Sheet2!$B:$B)</f>
        <v>#N/A</v>
      </c>
      <c r="J2153" s="54" t="e">
        <f>_xlfn.XLOOKUP(H2153,[1]Sheet2!$G:$G,[1]Sheet2!$C:$C)</f>
        <v>#N/A</v>
      </c>
      <c r="K2153" s="6" t="s">
        <v>5384</v>
      </c>
      <c r="L2153" s="62" t="s">
        <v>5731</v>
      </c>
      <c r="M2153" s="14" t="s">
        <v>10</v>
      </c>
      <c r="N2153" s="13" t="s">
        <v>606</v>
      </c>
      <c r="O2153" s="13" t="s">
        <v>606</v>
      </c>
      <c r="P2153" s="13" t="s">
        <v>606</v>
      </c>
      <c r="Q2153" s="13" t="s">
        <v>606</v>
      </c>
      <c r="R2153" s="13" t="s">
        <v>606</v>
      </c>
      <c r="S2153" s="38"/>
      <c r="T2153" s="38"/>
      <c r="U2153" s="10">
        <v>30</v>
      </c>
      <c r="V2153" s="9" t="s">
        <v>4432</v>
      </c>
      <c r="W2153" s="38" t="s">
        <v>4429</v>
      </c>
      <c r="X2153" s="13" t="s">
        <v>26</v>
      </c>
    </row>
    <row r="2154" spans="1:24" s="23" customFormat="1" hidden="1" x14ac:dyDescent="0.3">
      <c r="A2154" s="38" t="s">
        <v>6239</v>
      </c>
      <c r="B2154" s="63">
        <v>36687</v>
      </c>
      <c r="C2154" s="63">
        <v>1004693</v>
      </c>
      <c r="D2154" s="26" t="s">
        <v>5745</v>
      </c>
      <c r="E2154" s="45" t="s">
        <v>11</v>
      </c>
      <c r="F2154" s="26" t="s">
        <v>5484</v>
      </c>
      <c r="G2154" s="28" t="s">
        <v>5736</v>
      </c>
      <c r="H2154" s="46" t="s">
        <v>5746</v>
      </c>
      <c r="I2154" s="54" t="e">
        <f>_xlfn.XLOOKUP(H2154,[1]Sheet2!$G:$G,[1]Sheet2!$B:$B)</f>
        <v>#N/A</v>
      </c>
      <c r="J2154" s="54" t="e">
        <f>_xlfn.XLOOKUP(H2154,[1]Sheet2!$G:$G,[1]Sheet2!$C:$C)</f>
        <v>#N/A</v>
      </c>
      <c r="K2154" s="6" t="s">
        <v>5384</v>
      </c>
      <c r="L2154" s="62" t="s">
        <v>5731</v>
      </c>
      <c r="M2154" s="14" t="s">
        <v>10</v>
      </c>
      <c r="N2154" s="13" t="s">
        <v>606</v>
      </c>
      <c r="O2154" s="13" t="s">
        <v>606</v>
      </c>
      <c r="P2154" s="13" t="s">
        <v>606</v>
      </c>
      <c r="Q2154" s="13" t="s">
        <v>606</v>
      </c>
      <c r="R2154" s="13" t="s">
        <v>606</v>
      </c>
      <c r="S2154" s="38"/>
      <c r="T2154" s="38"/>
      <c r="U2154" s="10">
        <v>30</v>
      </c>
      <c r="V2154" s="9" t="s">
        <v>4432</v>
      </c>
      <c r="W2154" s="38" t="s">
        <v>4429</v>
      </c>
      <c r="X2154" s="13" t="s">
        <v>26</v>
      </c>
    </row>
    <row r="2155" spans="1:24" s="23" customFormat="1" hidden="1" x14ac:dyDescent="0.3">
      <c r="A2155" s="38" t="s">
        <v>6239</v>
      </c>
      <c r="B2155" s="63">
        <v>7522</v>
      </c>
      <c r="C2155" s="63">
        <v>5426</v>
      </c>
      <c r="D2155" s="26" t="s">
        <v>5747</v>
      </c>
      <c r="E2155" s="45" t="s">
        <v>590</v>
      </c>
      <c r="F2155" s="26" t="s">
        <v>5484</v>
      </c>
      <c r="G2155" s="28" t="s">
        <v>5748</v>
      </c>
      <c r="H2155" s="46" t="s">
        <v>5749</v>
      </c>
      <c r="I2155" s="54" t="e">
        <f>_xlfn.XLOOKUP(H2155,[1]Sheet2!$G:$G,[1]Sheet2!$B:$B)</f>
        <v>#N/A</v>
      </c>
      <c r="J2155" s="54" t="e">
        <f>_xlfn.XLOOKUP(H2155,[1]Sheet2!$G:$G,[1]Sheet2!$C:$C)</f>
        <v>#N/A</v>
      </c>
      <c r="K2155" s="6" t="s">
        <v>5384</v>
      </c>
      <c r="L2155" s="62" t="s">
        <v>5731</v>
      </c>
      <c r="M2155" s="14" t="s">
        <v>10</v>
      </c>
      <c r="N2155" s="13" t="s">
        <v>606</v>
      </c>
      <c r="O2155" s="13" t="s">
        <v>606</v>
      </c>
      <c r="P2155" s="13" t="s">
        <v>606</v>
      </c>
      <c r="Q2155" s="13" t="s">
        <v>606</v>
      </c>
      <c r="R2155" s="13" t="s">
        <v>606</v>
      </c>
      <c r="S2155" s="38"/>
      <c r="T2155" s="38"/>
      <c r="U2155" s="10">
        <v>30</v>
      </c>
      <c r="V2155" s="9" t="s">
        <v>4432</v>
      </c>
      <c r="W2155" s="38" t="s">
        <v>4429</v>
      </c>
      <c r="X2155" s="13" t="s">
        <v>26</v>
      </c>
    </row>
    <row r="2156" spans="1:24" s="23" customFormat="1" hidden="1" x14ac:dyDescent="0.3">
      <c r="A2156" s="38" t="s">
        <v>6239</v>
      </c>
      <c r="B2156" s="63">
        <v>7522</v>
      </c>
      <c r="C2156" s="63">
        <v>5426</v>
      </c>
      <c r="D2156" s="26" t="s">
        <v>5750</v>
      </c>
      <c r="E2156" s="45" t="s">
        <v>590</v>
      </c>
      <c r="F2156" s="26" t="s">
        <v>5484</v>
      </c>
      <c r="G2156" s="28" t="s">
        <v>5748</v>
      </c>
      <c r="H2156" s="46" t="s">
        <v>5749</v>
      </c>
      <c r="I2156" s="54" t="e">
        <f>_xlfn.XLOOKUP(H2156,[1]Sheet2!$G:$G,[1]Sheet2!$B:$B)</f>
        <v>#N/A</v>
      </c>
      <c r="J2156" s="54" t="e">
        <f>_xlfn.XLOOKUP(H2156,[1]Sheet2!$G:$G,[1]Sheet2!$C:$C)</f>
        <v>#N/A</v>
      </c>
      <c r="K2156" s="6" t="s">
        <v>5384</v>
      </c>
      <c r="L2156" s="62" t="s">
        <v>5731</v>
      </c>
      <c r="M2156" s="14" t="s">
        <v>10</v>
      </c>
      <c r="N2156" s="13" t="s">
        <v>606</v>
      </c>
      <c r="O2156" s="13" t="s">
        <v>606</v>
      </c>
      <c r="P2156" s="13" t="s">
        <v>606</v>
      </c>
      <c r="Q2156" s="13" t="s">
        <v>606</v>
      </c>
      <c r="R2156" s="13" t="s">
        <v>606</v>
      </c>
      <c r="S2156" s="38"/>
      <c r="T2156" s="38"/>
      <c r="U2156" s="10">
        <v>30</v>
      </c>
      <c r="V2156" s="9" t="s">
        <v>4432</v>
      </c>
      <c r="W2156" s="38" t="s">
        <v>4429</v>
      </c>
      <c r="X2156" s="13" t="s">
        <v>26</v>
      </c>
    </row>
    <row r="2157" spans="1:24" s="23" customFormat="1" hidden="1" x14ac:dyDescent="0.3">
      <c r="A2157" s="38" t="s">
        <v>6239</v>
      </c>
      <c r="B2157" s="63">
        <v>7522</v>
      </c>
      <c r="C2157" s="63">
        <v>5426</v>
      </c>
      <c r="D2157" s="26" t="s">
        <v>5751</v>
      </c>
      <c r="E2157" s="45" t="s">
        <v>590</v>
      </c>
      <c r="F2157" s="26" t="s">
        <v>5484</v>
      </c>
      <c r="G2157" s="28" t="s">
        <v>5748</v>
      </c>
      <c r="H2157" s="46" t="s">
        <v>5749</v>
      </c>
      <c r="I2157" s="54" t="e">
        <f>_xlfn.XLOOKUP(H2157,[1]Sheet2!$G:$G,[1]Sheet2!$B:$B)</f>
        <v>#N/A</v>
      </c>
      <c r="J2157" s="54" t="e">
        <f>_xlfn.XLOOKUP(H2157,[1]Sheet2!$G:$G,[1]Sheet2!$C:$C)</f>
        <v>#N/A</v>
      </c>
      <c r="K2157" s="6" t="s">
        <v>5384</v>
      </c>
      <c r="L2157" s="62" t="s">
        <v>5731</v>
      </c>
      <c r="M2157" s="14" t="s">
        <v>10</v>
      </c>
      <c r="N2157" s="13" t="s">
        <v>606</v>
      </c>
      <c r="O2157" s="13" t="s">
        <v>606</v>
      </c>
      <c r="P2157" s="13" t="s">
        <v>606</v>
      </c>
      <c r="Q2157" s="13" t="s">
        <v>606</v>
      </c>
      <c r="R2157" s="13" t="s">
        <v>606</v>
      </c>
      <c r="S2157" s="38"/>
      <c r="T2157" s="38"/>
      <c r="U2157" s="10">
        <v>30</v>
      </c>
      <c r="V2157" s="9" t="s">
        <v>4432</v>
      </c>
      <c r="W2157" s="38" t="s">
        <v>4429</v>
      </c>
      <c r="X2157" s="13" t="s">
        <v>26</v>
      </c>
    </row>
    <row r="2158" spans="1:24" s="23" customFormat="1" hidden="1" x14ac:dyDescent="0.3">
      <c r="A2158" s="38" t="s">
        <v>6239</v>
      </c>
      <c r="B2158" s="63">
        <v>7522</v>
      </c>
      <c r="C2158" s="63">
        <v>5426</v>
      </c>
      <c r="D2158" s="26" t="s">
        <v>5752</v>
      </c>
      <c r="E2158" s="45" t="s">
        <v>590</v>
      </c>
      <c r="F2158" s="26" t="s">
        <v>5484</v>
      </c>
      <c r="G2158" s="28" t="s">
        <v>5748</v>
      </c>
      <c r="H2158" s="46" t="s">
        <v>5749</v>
      </c>
      <c r="I2158" s="54" t="e">
        <f>_xlfn.XLOOKUP(H2158,[1]Sheet2!$G:$G,[1]Sheet2!$B:$B)</f>
        <v>#N/A</v>
      </c>
      <c r="J2158" s="54" t="e">
        <f>_xlfn.XLOOKUP(H2158,[1]Sheet2!$G:$G,[1]Sheet2!$C:$C)</f>
        <v>#N/A</v>
      </c>
      <c r="K2158" s="6" t="s">
        <v>5384</v>
      </c>
      <c r="L2158" s="62" t="s">
        <v>5731</v>
      </c>
      <c r="M2158" s="14" t="s">
        <v>10</v>
      </c>
      <c r="N2158" s="13" t="s">
        <v>606</v>
      </c>
      <c r="O2158" s="13" t="s">
        <v>606</v>
      </c>
      <c r="P2158" s="13" t="s">
        <v>606</v>
      </c>
      <c r="Q2158" s="13" t="s">
        <v>606</v>
      </c>
      <c r="R2158" s="13" t="s">
        <v>606</v>
      </c>
      <c r="S2158" s="38"/>
      <c r="T2158" s="38"/>
      <c r="U2158" s="10">
        <v>30</v>
      </c>
      <c r="V2158" s="9" t="s">
        <v>4432</v>
      </c>
      <c r="W2158" s="38" t="s">
        <v>4429</v>
      </c>
      <c r="X2158" s="13" t="s">
        <v>26</v>
      </c>
    </row>
    <row r="2159" spans="1:24" s="23" customFormat="1" hidden="1" x14ac:dyDescent="0.3">
      <c r="A2159" s="38" t="s">
        <v>6239</v>
      </c>
      <c r="B2159" s="63">
        <v>7522</v>
      </c>
      <c r="C2159" s="63">
        <v>5426</v>
      </c>
      <c r="D2159" s="26" t="s">
        <v>5753</v>
      </c>
      <c r="E2159" s="45" t="s">
        <v>590</v>
      </c>
      <c r="F2159" s="26" t="s">
        <v>5484</v>
      </c>
      <c r="G2159" s="28" t="s">
        <v>5748</v>
      </c>
      <c r="H2159" s="46" t="s">
        <v>5749</v>
      </c>
      <c r="I2159" s="54" t="e">
        <f>_xlfn.XLOOKUP(H2159,[1]Sheet2!$G:$G,[1]Sheet2!$B:$B)</f>
        <v>#N/A</v>
      </c>
      <c r="J2159" s="54" t="e">
        <f>_xlfn.XLOOKUP(H2159,[1]Sheet2!$G:$G,[1]Sheet2!$C:$C)</f>
        <v>#N/A</v>
      </c>
      <c r="K2159" s="6" t="s">
        <v>5384</v>
      </c>
      <c r="L2159" s="62" t="s">
        <v>5731</v>
      </c>
      <c r="M2159" s="14" t="s">
        <v>10</v>
      </c>
      <c r="N2159" s="13" t="s">
        <v>606</v>
      </c>
      <c r="O2159" s="13" t="s">
        <v>606</v>
      </c>
      <c r="P2159" s="13" t="s">
        <v>606</v>
      </c>
      <c r="Q2159" s="13" t="s">
        <v>606</v>
      </c>
      <c r="R2159" s="13" t="s">
        <v>606</v>
      </c>
      <c r="S2159" s="38"/>
      <c r="T2159" s="38"/>
      <c r="U2159" s="10">
        <v>30</v>
      </c>
      <c r="V2159" s="9" t="s">
        <v>4432</v>
      </c>
      <c r="W2159" s="38" t="s">
        <v>4429</v>
      </c>
      <c r="X2159" s="13" t="s">
        <v>26</v>
      </c>
    </row>
    <row r="2160" spans="1:24" s="23" customFormat="1" hidden="1" x14ac:dyDescent="0.3">
      <c r="A2160" s="38" t="s">
        <v>6239</v>
      </c>
      <c r="B2160" s="63">
        <v>7522</v>
      </c>
      <c r="C2160" s="63">
        <v>5426</v>
      </c>
      <c r="D2160" s="26" t="s">
        <v>5754</v>
      </c>
      <c r="E2160" s="45" t="s">
        <v>1647</v>
      </c>
      <c r="F2160" s="26" t="s">
        <v>5484</v>
      </c>
      <c r="G2160" s="28" t="s">
        <v>5748</v>
      </c>
      <c r="H2160" s="46" t="s">
        <v>5749</v>
      </c>
      <c r="I2160" s="54" t="e">
        <f>_xlfn.XLOOKUP(H2160,[1]Sheet2!$G:$G,[1]Sheet2!$B:$B)</f>
        <v>#N/A</v>
      </c>
      <c r="J2160" s="54" t="e">
        <f>_xlfn.XLOOKUP(H2160,[1]Sheet2!$G:$G,[1]Sheet2!$C:$C)</f>
        <v>#N/A</v>
      </c>
      <c r="K2160" s="6" t="s">
        <v>5384</v>
      </c>
      <c r="L2160" s="62" t="s">
        <v>5731</v>
      </c>
      <c r="M2160" s="14" t="s">
        <v>10</v>
      </c>
      <c r="N2160" s="13" t="s">
        <v>606</v>
      </c>
      <c r="O2160" s="13" t="s">
        <v>606</v>
      </c>
      <c r="P2160" s="13" t="s">
        <v>606</v>
      </c>
      <c r="Q2160" s="13" t="s">
        <v>606</v>
      </c>
      <c r="R2160" s="13" t="s">
        <v>606</v>
      </c>
      <c r="S2160" s="38"/>
      <c r="T2160" s="38"/>
      <c r="U2160" s="10">
        <v>30</v>
      </c>
      <c r="V2160" s="9" t="s">
        <v>4432</v>
      </c>
      <c r="W2160" s="38" t="s">
        <v>4429</v>
      </c>
      <c r="X2160" s="13" t="s">
        <v>26</v>
      </c>
    </row>
    <row r="2161" spans="1:24" s="23" customFormat="1" hidden="1" x14ac:dyDescent="0.3">
      <c r="A2161" s="38" t="s">
        <v>6239</v>
      </c>
      <c r="B2161" s="63">
        <v>7522</v>
      </c>
      <c r="C2161" s="63">
        <v>5426</v>
      </c>
      <c r="D2161" s="26" t="s">
        <v>5755</v>
      </c>
      <c r="E2161" s="45" t="s">
        <v>1647</v>
      </c>
      <c r="F2161" s="26" t="s">
        <v>5484</v>
      </c>
      <c r="G2161" s="28" t="s">
        <v>5748</v>
      </c>
      <c r="H2161" s="46" t="s">
        <v>5749</v>
      </c>
      <c r="I2161" s="54" t="e">
        <f>_xlfn.XLOOKUP(H2161,[1]Sheet2!$G:$G,[1]Sheet2!$B:$B)</f>
        <v>#N/A</v>
      </c>
      <c r="J2161" s="54" t="e">
        <f>_xlfn.XLOOKUP(H2161,[1]Sheet2!$G:$G,[1]Sheet2!$C:$C)</f>
        <v>#N/A</v>
      </c>
      <c r="K2161" s="6" t="s">
        <v>5384</v>
      </c>
      <c r="L2161" s="62" t="s">
        <v>5731</v>
      </c>
      <c r="M2161" s="14" t="s">
        <v>10</v>
      </c>
      <c r="N2161" s="13" t="s">
        <v>606</v>
      </c>
      <c r="O2161" s="13" t="s">
        <v>606</v>
      </c>
      <c r="P2161" s="13" t="s">
        <v>606</v>
      </c>
      <c r="Q2161" s="13" t="s">
        <v>606</v>
      </c>
      <c r="R2161" s="13" t="s">
        <v>606</v>
      </c>
      <c r="S2161" s="38"/>
      <c r="T2161" s="38"/>
      <c r="U2161" s="10">
        <v>30</v>
      </c>
      <c r="V2161" s="9" t="s">
        <v>4432</v>
      </c>
      <c r="W2161" s="38" t="s">
        <v>4429</v>
      </c>
      <c r="X2161" s="13" t="s">
        <v>26</v>
      </c>
    </row>
    <row r="2162" spans="1:24" s="23" customFormat="1" hidden="1" x14ac:dyDescent="0.3">
      <c r="A2162" s="38" t="s">
        <v>6239</v>
      </c>
      <c r="B2162" s="63">
        <v>7522</v>
      </c>
      <c r="C2162" s="63">
        <v>5426</v>
      </c>
      <c r="D2162" s="26" t="s">
        <v>5756</v>
      </c>
      <c r="E2162" s="45" t="s">
        <v>1653</v>
      </c>
      <c r="F2162" s="26" t="s">
        <v>5484</v>
      </c>
      <c r="G2162" s="28" t="s">
        <v>5748</v>
      </c>
      <c r="H2162" s="46" t="s">
        <v>5749</v>
      </c>
      <c r="I2162" s="54" t="e">
        <f>_xlfn.XLOOKUP(H2162,[1]Sheet2!$G:$G,[1]Sheet2!$B:$B)</f>
        <v>#N/A</v>
      </c>
      <c r="J2162" s="54" t="e">
        <f>_xlfn.XLOOKUP(H2162,[1]Sheet2!$G:$G,[1]Sheet2!$C:$C)</f>
        <v>#N/A</v>
      </c>
      <c r="K2162" s="6" t="s">
        <v>5384</v>
      </c>
      <c r="L2162" s="62" t="s">
        <v>5731</v>
      </c>
      <c r="M2162" s="14" t="s">
        <v>10</v>
      </c>
      <c r="N2162" s="13" t="s">
        <v>606</v>
      </c>
      <c r="O2162" s="13" t="s">
        <v>606</v>
      </c>
      <c r="P2162" s="13" t="s">
        <v>606</v>
      </c>
      <c r="Q2162" s="13" t="s">
        <v>606</v>
      </c>
      <c r="R2162" s="13" t="s">
        <v>606</v>
      </c>
      <c r="S2162" s="38"/>
      <c r="T2162" s="38"/>
      <c r="U2162" s="10">
        <v>30</v>
      </c>
      <c r="V2162" s="9" t="s">
        <v>4432</v>
      </c>
      <c r="W2162" s="38" t="s">
        <v>4429</v>
      </c>
      <c r="X2162" s="13" t="s">
        <v>26</v>
      </c>
    </row>
    <row r="2163" spans="1:24" s="23" customFormat="1" hidden="1" x14ac:dyDescent="0.3">
      <c r="A2163" s="38" t="s">
        <v>6239</v>
      </c>
      <c r="B2163" s="63">
        <v>7522</v>
      </c>
      <c r="C2163" s="63">
        <v>5426</v>
      </c>
      <c r="D2163" s="26" t="s">
        <v>5757</v>
      </c>
      <c r="E2163" s="45" t="s">
        <v>1653</v>
      </c>
      <c r="F2163" s="26" t="s">
        <v>5484</v>
      </c>
      <c r="G2163" s="28" t="s">
        <v>5748</v>
      </c>
      <c r="H2163" s="46" t="s">
        <v>5749</v>
      </c>
      <c r="I2163" s="54" t="e">
        <f>_xlfn.XLOOKUP(H2163,[1]Sheet2!$G:$G,[1]Sheet2!$B:$B)</f>
        <v>#N/A</v>
      </c>
      <c r="J2163" s="54" t="e">
        <f>_xlfn.XLOOKUP(H2163,[1]Sheet2!$G:$G,[1]Sheet2!$C:$C)</f>
        <v>#N/A</v>
      </c>
      <c r="K2163" s="6" t="s">
        <v>5384</v>
      </c>
      <c r="L2163" s="62" t="s">
        <v>5731</v>
      </c>
      <c r="M2163" s="14" t="s">
        <v>10</v>
      </c>
      <c r="N2163" s="13" t="s">
        <v>606</v>
      </c>
      <c r="O2163" s="13" t="s">
        <v>606</v>
      </c>
      <c r="P2163" s="13" t="s">
        <v>606</v>
      </c>
      <c r="Q2163" s="13" t="s">
        <v>606</v>
      </c>
      <c r="R2163" s="13" t="s">
        <v>606</v>
      </c>
      <c r="S2163" s="38"/>
      <c r="T2163" s="38"/>
      <c r="U2163" s="10">
        <v>30</v>
      </c>
      <c r="V2163" s="9" t="s">
        <v>4432</v>
      </c>
      <c r="W2163" s="38" t="s">
        <v>4429</v>
      </c>
      <c r="X2163" s="13" t="s">
        <v>26</v>
      </c>
    </row>
    <row r="2164" spans="1:24" s="23" customFormat="1" hidden="1" x14ac:dyDescent="0.3">
      <c r="A2164" s="38" t="s">
        <v>6239</v>
      </c>
      <c r="B2164" s="63">
        <v>19738</v>
      </c>
      <c r="C2164" s="63">
        <v>72581</v>
      </c>
      <c r="D2164" s="26" t="s">
        <v>5758</v>
      </c>
      <c r="E2164" s="45" t="s">
        <v>1653</v>
      </c>
      <c r="F2164" s="26" t="s">
        <v>5484</v>
      </c>
      <c r="G2164" s="28" t="s">
        <v>5759</v>
      </c>
      <c r="H2164" s="46" t="s">
        <v>5760</v>
      </c>
      <c r="I2164" s="54" t="e">
        <f>_xlfn.XLOOKUP(H2164,[1]Sheet2!$G:$G,[1]Sheet2!$B:$B)</f>
        <v>#N/A</v>
      </c>
      <c r="J2164" s="54" t="e">
        <f>_xlfn.XLOOKUP(H2164,[1]Sheet2!$G:$G,[1]Sheet2!$C:$C)</f>
        <v>#N/A</v>
      </c>
      <c r="K2164" s="6" t="s">
        <v>5384</v>
      </c>
      <c r="L2164" s="62" t="s">
        <v>5731</v>
      </c>
      <c r="M2164" s="14" t="s">
        <v>10</v>
      </c>
      <c r="N2164" s="13" t="s">
        <v>606</v>
      </c>
      <c r="O2164" s="13" t="s">
        <v>606</v>
      </c>
      <c r="P2164" s="13" t="s">
        <v>606</v>
      </c>
      <c r="Q2164" s="13" t="s">
        <v>606</v>
      </c>
      <c r="R2164" s="13" t="s">
        <v>606</v>
      </c>
      <c r="S2164" s="38"/>
      <c r="T2164" s="38"/>
      <c r="U2164" s="10">
        <v>30</v>
      </c>
      <c r="V2164" s="9" t="s">
        <v>4432</v>
      </c>
      <c r="W2164" s="38" t="s">
        <v>4429</v>
      </c>
      <c r="X2164" s="13" t="s">
        <v>26</v>
      </c>
    </row>
    <row r="2165" spans="1:24" s="23" customFormat="1" hidden="1" x14ac:dyDescent="0.3">
      <c r="A2165" s="38" t="s">
        <v>6239</v>
      </c>
      <c r="B2165" s="63">
        <v>19738</v>
      </c>
      <c r="C2165" s="63">
        <v>72581</v>
      </c>
      <c r="D2165" s="26" t="s">
        <v>5761</v>
      </c>
      <c r="E2165" s="45" t="s">
        <v>583</v>
      </c>
      <c r="F2165" s="26" t="s">
        <v>5484</v>
      </c>
      <c r="G2165" s="28" t="s">
        <v>5759</v>
      </c>
      <c r="H2165" s="46" t="s">
        <v>5760</v>
      </c>
      <c r="I2165" s="54" t="e">
        <f>_xlfn.XLOOKUP(H2165,[1]Sheet2!$G:$G,[1]Sheet2!$B:$B)</f>
        <v>#N/A</v>
      </c>
      <c r="J2165" s="54" t="e">
        <f>_xlfn.XLOOKUP(H2165,[1]Sheet2!$G:$G,[1]Sheet2!$C:$C)</f>
        <v>#N/A</v>
      </c>
      <c r="K2165" s="6" t="s">
        <v>5384</v>
      </c>
      <c r="L2165" s="62" t="s">
        <v>5731</v>
      </c>
      <c r="M2165" s="14" t="s">
        <v>10</v>
      </c>
      <c r="N2165" s="13" t="s">
        <v>606</v>
      </c>
      <c r="O2165" s="13" t="s">
        <v>606</v>
      </c>
      <c r="P2165" s="13" t="s">
        <v>606</v>
      </c>
      <c r="Q2165" s="13" t="s">
        <v>606</v>
      </c>
      <c r="R2165" s="13" t="s">
        <v>606</v>
      </c>
      <c r="S2165" s="38"/>
      <c r="T2165" s="38"/>
      <c r="U2165" s="10">
        <v>30</v>
      </c>
      <c r="V2165" s="9" t="s">
        <v>4432</v>
      </c>
      <c r="W2165" s="38" t="s">
        <v>4429</v>
      </c>
      <c r="X2165" s="13" t="s">
        <v>26</v>
      </c>
    </row>
    <row r="2166" spans="1:24" s="23" customFormat="1" hidden="1" x14ac:dyDescent="0.3">
      <c r="A2166" s="38" t="s">
        <v>6239</v>
      </c>
      <c r="B2166" s="63">
        <v>19738</v>
      </c>
      <c r="C2166" s="63">
        <v>72581</v>
      </c>
      <c r="D2166" s="26" t="s">
        <v>5762</v>
      </c>
      <c r="E2166" s="45" t="s">
        <v>583</v>
      </c>
      <c r="F2166" s="26" t="s">
        <v>5484</v>
      </c>
      <c r="G2166" s="28" t="s">
        <v>5759</v>
      </c>
      <c r="H2166" s="46" t="s">
        <v>5760</v>
      </c>
      <c r="I2166" s="54" t="e">
        <f>_xlfn.XLOOKUP(H2166,[1]Sheet2!$G:$G,[1]Sheet2!$B:$B)</f>
        <v>#N/A</v>
      </c>
      <c r="J2166" s="54" t="e">
        <f>_xlfn.XLOOKUP(H2166,[1]Sheet2!$G:$G,[1]Sheet2!$C:$C)</f>
        <v>#N/A</v>
      </c>
      <c r="K2166" s="6" t="s">
        <v>5384</v>
      </c>
      <c r="L2166" s="62" t="s">
        <v>5731</v>
      </c>
      <c r="M2166" s="14" t="s">
        <v>10</v>
      </c>
      <c r="N2166" s="13" t="s">
        <v>606</v>
      </c>
      <c r="O2166" s="13" t="s">
        <v>606</v>
      </c>
      <c r="P2166" s="13" t="s">
        <v>606</v>
      </c>
      <c r="Q2166" s="13" t="s">
        <v>606</v>
      </c>
      <c r="R2166" s="13" t="s">
        <v>606</v>
      </c>
      <c r="S2166" s="38"/>
      <c r="T2166" s="38"/>
      <c r="U2166" s="10">
        <v>30</v>
      </c>
      <c r="V2166" s="9" t="s">
        <v>4432</v>
      </c>
      <c r="W2166" s="38" t="s">
        <v>4429</v>
      </c>
      <c r="X2166" s="13" t="s">
        <v>26</v>
      </c>
    </row>
    <row r="2167" spans="1:24" s="23" customFormat="1" hidden="1" x14ac:dyDescent="0.3">
      <c r="A2167" s="38" t="s">
        <v>6239</v>
      </c>
      <c r="B2167" s="63">
        <v>19738</v>
      </c>
      <c r="C2167" s="63">
        <v>72581</v>
      </c>
      <c r="D2167" s="26" t="s">
        <v>5763</v>
      </c>
      <c r="E2167" s="45" t="s">
        <v>583</v>
      </c>
      <c r="F2167" s="26" t="s">
        <v>5484</v>
      </c>
      <c r="G2167" s="28" t="s">
        <v>5759</v>
      </c>
      <c r="H2167" s="46" t="s">
        <v>5760</v>
      </c>
      <c r="I2167" s="54" t="e">
        <f>_xlfn.XLOOKUP(H2167,[1]Sheet2!$G:$G,[1]Sheet2!$B:$B)</f>
        <v>#N/A</v>
      </c>
      <c r="J2167" s="54" t="e">
        <f>_xlfn.XLOOKUP(H2167,[1]Sheet2!$G:$G,[1]Sheet2!$C:$C)</f>
        <v>#N/A</v>
      </c>
      <c r="K2167" s="6" t="s">
        <v>5384</v>
      </c>
      <c r="L2167" s="62" t="s">
        <v>5731</v>
      </c>
      <c r="M2167" s="14" t="s">
        <v>10</v>
      </c>
      <c r="N2167" s="13" t="s">
        <v>606</v>
      </c>
      <c r="O2167" s="13" t="s">
        <v>606</v>
      </c>
      <c r="P2167" s="13" t="s">
        <v>606</v>
      </c>
      <c r="Q2167" s="13" t="s">
        <v>606</v>
      </c>
      <c r="R2167" s="13" t="s">
        <v>606</v>
      </c>
      <c r="S2167" s="38"/>
      <c r="T2167" s="38"/>
      <c r="U2167" s="10">
        <v>30</v>
      </c>
      <c r="V2167" s="9" t="s">
        <v>4432</v>
      </c>
      <c r="W2167" s="38" t="s">
        <v>4429</v>
      </c>
      <c r="X2167" s="13" t="s">
        <v>26</v>
      </c>
    </row>
    <row r="2168" spans="1:24" s="23" customFormat="1" hidden="1" x14ac:dyDescent="0.3">
      <c r="A2168" s="38" t="s">
        <v>6239</v>
      </c>
      <c r="B2168" s="63">
        <v>35036</v>
      </c>
      <c r="C2168" s="63">
        <v>1002732</v>
      </c>
      <c r="D2168" s="26" t="s">
        <v>5764</v>
      </c>
      <c r="E2168" s="46" t="s">
        <v>5712</v>
      </c>
      <c r="F2168" s="26" t="s">
        <v>5484</v>
      </c>
      <c r="G2168" s="28" t="s">
        <v>837</v>
      </c>
      <c r="H2168" s="46" t="s">
        <v>5765</v>
      </c>
      <c r="I2168" s="54" t="e">
        <f>_xlfn.XLOOKUP(H2168,[1]Sheet2!$G:$G,[1]Sheet2!$B:$B)</f>
        <v>#N/A</v>
      </c>
      <c r="J2168" s="54" t="e">
        <f>_xlfn.XLOOKUP(H2168,[1]Sheet2!$G:$G,[1]Sheet2!$C:$C)</f>
        <v>#N/A</v>
      </c>
      <c r="K2168" s="6" t="s">
        <v>5384</v>
      </c>
      <c r="L2168" s="36" t="s">
        <v>5766</v>
      </c>
      <c r="M2168" s="14" t="s">
        <v>10</v>
      </c>
      <c r="N2168" s="13" t="s">
        <v>606</v>
      </c>
      <c r="O2168" s="13" t="s">
        <v>606</v>
      </c>
      <c r="P2168" s="13" t="s">
        <v>606</v>
      </c>
      <c r="Q2168" s="13" t="s">
        <v>606</v>
      </c>
      <c r="R2168" s="13" t="s">
        <v>606</v>
      </c>
      <c r="S2168" s="38"/>
      <c r="T2168" s="38"/>
      <c r="U2168" s="10">
        <v>30</v>
      </c>
      <c r="V2168" s="9" t="s">
        <v>4432</v>
      </c>
      <c r="W2168" s="38" t="s">
        <v>4431</v>
      </c>
      <c r="X2168" s="13" t="s">
        <v>26</v>
      </c>
    </row>
    <row r="2169" spans="1:24" s="23" customFormat="1" hidden="1" x14ac:dyDescent="0.3">
      <c r="A2169" s="38" t="s">
        <v>6239</v>
      </c>
      <c r="B2169" s="63">
        <v>35036</v>
      </c>
      <c r="C2169" s="63">
        <v>1002732</v>
      </c>
      <c r="D2169" s="26" t="s">
        <v>5767</v>
      </c>
      <c r="E2169" s="46" t="s">
        <v>5712</v>
      </c>
      <c r="F2169" s="26" t="s">
        <v>5484</v>
      </c>
      <c r="G2169" s="28" t="s">
        <v>837</v>
      </c>
      <c r="H2169" s="46" t="s">
        <v>5765</v>
      </c>
      <c r="I2169" s="54" t="e">
        <f>_xlfn.XLOOKUP(H2169,[1]Sheet2!$G:$G,[1]Sheet2!$B:$B)</f>
        <v>#N/A</v>
      </c>
      <c r="J2169" s="54" t="e">
        <f>_xlfn.XLOOKUP(H2169,[1]Sheet2!$G:$G,[1]Sheet2!$C:$C)</f>
        <v>#N/A</v>
      </c>
      <c r="K2169" s="6" t="s">
        <v>5384</v>
      </c>
      <c r="L2169" s="36" t="s">
        <v>5766</v>
      </c>
      <c r="M2169" s="14" t="s">
        <v>10</v>
      </c>
      <c r="N2169" s="13" t="s">
        <v>606</v>
      </c>
      <c r="O2169" s="13" t="s">
        <v>606</v>
      </c>
      <c r="P2169" s="13" t="s">
        <v>606</v>
      </c>
      <c r="Q2169" s="13" t="s">
        <v>606</v>
      </c>
      <c r="R2169" s="13" t="s">
        <v>606</v>
      </c>
      <c r="S2169" s="38"/>
      <c r="T2169" s="38"/>
      <c r="U2169" s="10">
        <v>30</v>
      </c>
      <c r="V2169" s="9" t="s">
        <v>4432</v>
      </c>
      <c r="W2169" s="38" t="s">
        <v>4431</v>
      </c>
      <c r="X2169" s="13" t="s">
        <v>26</v>
      </c>
    </row>
    <row r="2170" spans="1:24" s="23" customFormat="1" hidden="1" x14ac:dyDescent="0.3">
      <c r="A2170" s="38" t="s">
        <v>6239</v>
      </c>
      <c r="B2170" s="63">
        <v>35036</v>
      </c>
      <c r="C2170" s="63">
        <v>1002732</v>
      </c>
      <c r="D2170" s="26" t="s">
        <v>5768</v>
      </c>
      <c r="E2170" s="46" t="s">
        <v>5712</v>
      </c>
      <c r="F2170" s="26" t="s">
        <v>5484</v>
      </c>
      <c r="G2170" s="28" t="s">
        <v>837</v>
      </c>
      <c r="H2170" s="46" t="s">
        <v>5765</v>
      </c>
      <c r="I2170" s="54" t="e">
        <f>_xlfn.XLOOKUP(H2170,[1]Sheet2!$G:$G,[1]Sheet2!$B:$B)</f>
        <v>#N/A</v>
      </c>
      <c r="J2170" s="54" t="e">
        <f>_xlfn.XLOOKUP(H2170,[1]Sheet2!$G:$G,[1]Sheet2!$C:$C)</f>
        <v>#N/A</v>
      </c>
      <c r="K2170" s="6" t="s">
        <v>5384</v>
      </c>
      <c r="L2170" s="36" t="s">
        <v>5766</v>
      </c>
      <c r="M2170" s="14" t="s">
        <v>10</v>
      </c>
      <c r="N2170" s="13" t="s">
        <v>606</v>
      </c>
      <c r="O2170" s="13" t="s">
        <v>606</v>
      </c>
      <c r="P2170" s="13" t="s">
        <v>606</v>
      </c>
      <c r="Q2170" s="13" t="s">
        <v>606</v>
      </c>
      <c r="R2170" s="13" t="s">
        <v>606</v>
      </c>
      <c r="S2170" s="38"/>
      <c r="T2170" s="38"/>
      <c r="U2170" s="10">
        <v>30</v>
      </c>
      <c r="V2170" s="9" t="s">
        <v>4432</v>
      </c>
      <c r="W2170" s="38" t="s">
        <v>4431</v>
      </c>
      <c r="X2170" s="13" t="s">
        <v>26</v>
      </c>
    </row>
    <row r="2171" spans="1:24" s="23" customFormat="1" hidden="1" x14ac:dyDescent="0.3">
      <c r="A2171" s="38" t="s">
        <v>6239</v>
      </c>
      <c r="B2171" s="63">
        <v>35036</v>
      </c>
      <c r="C2171" s="63">
        <v>1002732</v>
      </c>
      <c r="D2171" s="26" t="s">
        <v>5769</v>
      </c>
      <c r="E2171" s="46" t="s">
        <v>5712</v>
      </c>
      <c r="F2171" s="26" t="s">
        <v>5484</v>
      </c>
      <c r="G2171" s="28" t="s">
        <v>837</v>
      </c>
      <c r="H2171" s="46" t="s">
        <v>5765</v>
      </c>
      <c r="I2171" s="54" t="e">
        <f>_xlfn.XLOOKUP(H2171,[1]Sheet2!$G:$G,[1]Sheet2!$B:$B)</f>
        <v>#N/A</v>
      </c>
      <c r="J2171" s="54" t="e">
        <f>_xlfn.XLOOKUP(H2171,[1]Sheet2!$G:$G,[1]Sheet2!$C:$C)</f>
        <v>#N/A</v>
      </c>
      <c r="K2171" s="6" t="s">
        <v>5384</v>
      </c>
      <c r="L2171" s="36" t="s">
        <v>5766</v>
      </c>
      <c r="M2171" s="14" t="s">
        <v>10</v>
      </c>
      <c r="N2171" s="13" t="s">
        <v>606</v>
      </c>
      <c r="O2171" s="13" t="s">
        <v>606</v>
      </c>
      <c r="P2171" s="13" t="s">
        <v>606</v>
      </c>
      <c r="Q2171" s="13" t="s">
        <v>606</v>
      </c>
      <c r="R2171" s="13" t="s">
        <v>606</v>
      </c>
      <c r="S2171" s="38"/>
      <c r="T2171" s="38"/>
      <c r="U2171" s="10">
        <v>30</v>
      </c>
      <c r="V2171" s="9" t="s">
        <v>4432</v>
      </c>
      <c r="W2171" s="38" t="s">
        <v>4431</v>
      </c>
      <c r="X2171" s="13" t="s">
        <v>26</v>
      </c>
    </row>
    <row r="2172" spans="1:24" s="23" customFormat="1" hidden="1" x14ac:dyDescent="0.3">
      <c r="A2172" s="38" t="s">
        <v>6239</v>
      </c>
      <c r="B2172" s="63">
        <v>8094</v>
      </c>
      <c r="C2172" s="63">
        <v>25311</v>
      </c>
      <c r="D2172" s="26" t="s">
        <v>5770</v>
      </c>
      <c r="E2172" s="45" t="s">
        <v>590</v>
      </c>
      <c r="F2172" s="26" t="s">
        <v>5484</v>
      </c>
      <c r="G2172" s="28" t="s">
        <v>5771</v>
      </c>
      <c r="H2172" s="46" t="s">
        <v>5772</v>
      </c>
      <c r="I2172" s="54" t="e">
        <f>_xlfn.XLOOKUP(H2172,[1]Sheet2!$G:$G,[1]Sheet2!$B:$B)</f>
        <v>#N/A</v>
      </c>
      <c r="J2172" s="54" t="e">
        <f>_xlfn.XLOOKUP(H2172,[1]Sheet2!$G:$G,[1]Sheet2!$C:$C)</f>
        <v>#N/A</v>
      </c>
      <c r="K2172" s="6" t="s">
        <v>5384</v>
      </c>
      <c r="L2172" s="36" t="s">
        <v>5766</v>
      </c>
      <c r="M2172" s="14" t="s">
        <v>10</v>
      </c>
      <c r="N2172" s="13" t="s">
        <v>606</v>
      </c>
      <c r="O2172" s="13" t="s">
        <v>606</v>
      </c>
      <c r="P2172" s="13" t="s">
        <v>606</v>
      </c>
      <c r="Q2172" s="13" t="s">
        <v>606</v>
      </c>
      <c r="R2172" s="13" t="s">
        <v>606</v>
      </c>
      <c r="S2172" s="38"/>
      <c r="T2172" s="38"/>
      <c r="U2172" s="10">
        <v>30</v>
      </c>
      <c r="V2172" s="9" t="s">
        <v>4432</v>
      </c>
      <c r="W2172" s="38" t="s">
        <v>4431</v>
      </c>
      <c r="X2172" s="13" t="s">
        <v>26</v>
      </c>
    </row>
    <row r="2173" spans="1:24" s="23" customFormat="1" hidden="1" x14ac:dyDescent="0.3">
      <c r="A2173" s="38" t="s">
        <v>6239</v>
      </c>
      <c r="B2173" s="63">
        <v>8094</v>
      </c>
      <c r="C2173" s="63">
        <v>25311</v>
      </c>
      <c r="D2173" s="26" t="s">
        <v>5773</v>
      </c>
      <c r="E2173" s="46" t="s">
        <v>5712</v>
      </c>
      <c r="F2173" s="26" t="s">
        <v>5484</v>
      </c>
      <c r="G2173" s="28" t="s">
        <v>5771</v>
      </c>
      <c r="H2173" s="46" t="s">
        <v>5772</v>
      </c>
      <c r="I2173" s="54" t="e">
        <f>_xlfn.XLOOKUP(H2173,[1]Sheet2!$G:$G,[1]Sheet2!$B:$B)</f>
        <v>#N/A</v>
      </c>
      <c r="J2173" s="54" t="e">
        <f>_xlfn.XLOOKUP(H2173,[1]Sheet2!$G:$G,[1]Sheet2!$C:$C)</f>
        <v>#N/A</v>
      </c>
      <c r="K2173" s="6" t="s">
        <v>5384</v>
      </c>
      <c r="L2173" s="36" t="s">
        <v>5766</v>
      </c>
      <c r="M2173" s="14" t="s">
        <v>10</v>
      </c>
      <c r="N2173" s="13" t="s">
        <v>606</v>
      </c>
      <c r="O2173" s="13" t="s">
        <v>606</v>
      </c>
      <c r="P2173" s="13" t="s">
        <v>606</v>
      </c>
      <c r="Q2173" s="13" t="s">
        <v>606</v>
      </c>
      <c r="R2173" s="13" t="s">
        <v>606</v>
      </c>
      <c r="S2173" s="38"/>
      <c r="T2173" s="38"/>
      <c r="U2173" s="10">
        <v>30</v>
      </c>
      <c r="V2173" s="9" t="s">
        <v>4432</v>
      </c>
      <c r="W2173" s="38" t="s">
        <v>4431</v>
      </c>
      <c r="X2173" s="13" t="s">
        <v>26</v>
      </c>
    </row>
    <row r="2174" spans="1:24" s="23" customFormat="1" hidden="1" x14ac:dyDescent="0.3">
      <c r="A2174" s="38" t="s">
        <v>6239</v>
      </c>
      <c r="B2174" s="63">
        <v>32184</v>
      </c>
      <c r="C2174" s="63">
        <v>483806</v>
      </c>
      <c r="D2174" s="26" t="s">
        <v>5774</v>
      </c>
      <c r="E2174" s="46" t="s">
        <v>5775</v>
      </c>
      <c r="F2174" s="26" t="s">
        <v>5484</v>
      </c>
      <c r="G2174" s="28" t="s">
        <v>5776</v>
      </c>
      <c r="H2174" s="46" t="s">
        <v>5777</v>
      </c>
      <c r="I2174" s="54" t="e">
        <f>_xlfn.XLOOKUP(H2174,[1]Sheet2!$G:$G,[1]Sheet2!$B:$B)</f>
        <v>#N/A</v>
      </c>
      <c r="J2174" s="54" t="e">
        <f>_xlfn.XLOOKUP(H2174,[1]Sheet2!$G:$G,[1]Sheet2!$C:$C)</f>
        <v>#N/A</v>
      </c>
      <c r="K2174" s="6" t="s">
        <v>5384</v>
      </c>
      <c r="L2174" s="36" t="s">
        <v>5766</v>
      </c>
      <c r="M2174" s="14" t="s">
        <v>10</v>
      </c>
      <c r="N2174" s="13" t="s">
        <v>606</v>
      </c>
      <c r="O2174" s="13" t="s">
        <v>606</v>
      </c>
      <c r="P2174" s="13" t="s">
        <v>606</v>
      </c>
      <c r="Q2174" s="13" t="s">
        <v>606</v>
      </c>
      <c r="R2174" s="13" t="s">
        <v>606</v>
      </c>
      <c r="S2174" s="38"/>
      <c r="T2174" s="38"/>
      <c r="U2174" s="10">
        <v>25</v>
      </c>
      <c r="V2174" s="9" t="s">
        <v>4432</v>
      </c>
      <c r="W2174" s="38" t="s">
        <v>4431</v>
      </c>
      <c r="X2174" s="13" t="s">
        <v>26</v>
      </c>
    </row>
    <row r="2175" spans="1:24" s="23" customFormat="1" hidden="1" x14ac:dyDescent="0.3">
      <c r="A2175" s="38" t="s">
        <v>6239</v>
      </c>
      <c r="B2175" s="63">
        <v>26725</v>
      </c>
      <c r="C2175" s="63">
        <v>1002030</v>
      </c>
      <c r="D2175" s="26" t="s">
        <v>5778</v>
      </c>
      <c r="E2175" s="45" t="s">
        <v>583</v>
      </c>
      <c r="F2175" s="26" t="s">
        <v>5484</v>
      </c>
      <c r="G2175" s="28" t="s">
        <v>5779</v>
      </c>
      <c r="H2175" s="46" t="s">
        <v>5780</v>
      </c>
      <c r="I2175" s="54" t="e">
        <f>_xlfn.XLOOKUP(H2175,[1]Sheet2!$G:$G,[1]Sheet2!$B:$B)</f>
        <v>#N/A</v>
      </c>
      <c r="J2175" s="54" t="e">
        <f>_xlfn.XLOOKUP(H2175,[1]Sheet2!$G:$G,[1]Sheet2!$C:$C)</f>
        <v>#N/A</v>
      </c>
      <c r="K2175" s="6" t="s">
        <v>5384</v>
      </c>
      <c r="L2175" s="36" t="s">
        <v>5766</v>
      </c>
      <c r="M2175" s="14" t="s">
        <v>10</v>
      </c>
      <c r="N2175" s="13" t="s">
        <v>606</v>
      </c>
      <c r="O2175" s="13" t="s">
        <v>606</v>
      </c>
      <c r="P2175" s="13" t="s">
        <v>606</v>
      </c>
      <c r="Q2175" s="13" t="s">
        <v>606</v>
      </c>
      <c r="R2175" s="13" t="s">
        <v>606</v>
      </c>
      <c r="S2175" s="38"/>
      <c r="T2175" s="38"/>
      <c r="U2175" s="10">
        <v>25</v>
      </c>
      <c r="V2175" s="9" t="s">
        <v>4432</v>
      </c>
      <c r="W2175" s="38" t="s">
        <v>4431</v>
      </c>
      <c r="X2175" s="13" t="s">
        <v>26</v>
      </c>
    </row>
    <row r="2176" spans="1:24" s="23" customFormat="1" hidden="1" x14ac:dyDescent="0.3">
      <c r="A2176" s="38" t="s">
        <v>6239</v>
      </c>
      <c r="B2176" s="63">
        <v>26725</v>
      </c>
      <c r="C2176" s="63">
        <v>1002030</v>
      </c>
      <c r="D2176" s="26" t="s">
        <v>5781</v>
      </c>
      <c r="E2176" s="45" t="s">
        <v>590</v>
      </c>
      <c r="F2176" s="26" t="s">
        <v>5484</v>
      </c>
      <c r="G2176" s="28" t="s">
        <v>5779</v>
      </c>
      <c r="H2176" s="46" t="s">
        <v>5780</v>
      </c>
      <c r="I2176" s="54" t="e">
        <f>_xlfn.XLOOKUP(H2176,[1]Sheet2!$G:$G,[1]Sheet2!$B:$B)</f>
        <v>#N/A</v>
      </c>
      <c r="J2176" s="54" t="e">
        <f>_xlfn.XLOOKUP(H2176,[1]Sheet2!$G:$G,[1]Sheet2!$C:$C)</f>
        <v>#N/A</v>
      </c>
      <c r="K2176" s="6" t="s">
        <v>5384</v>
      </c>
      <c r="L2176" s="36" t="s">
        <v>5766</v>
      </c>
      <c r="M2176" s="14" t="s">
        <v>10</v>
      </c>
      <c r="N2176" s="13" t="s">
        <v>606</v>
      </c>
      <c r="O2176" s="13" t="s">
        <v>606</v>
      </c>
      <c r="P2176" s="13" t="s">
        <v>606</v>
      </c>
      <c r="Q2176" s="13" t="s">
        <v>606</v>
      </c>
      <c r="R2176" s="13" t="s">
        <v>606</v>
      </c>
      <c r="S2176" s="38"/>
      <c r="T2176" s="38"/>
      <c r="U2176" s="10">
        <v>25</v>
      </c>
      <c r="V2176" s="9" t="s">
        <v>4432</v>
      </c>
      <c r="W2176" s="38" t="s">
        <v>4431</v>
      </c>
      <c r="X2176" s="13" t="s">
        <v>26</v>
      </c>
    </row>
    <row r="2177" spans="1:24" s="23" customFormat="1" hidden="1" x14ac:dyDescent="0.3">
      <c r="A2177" s="38" t="s">
        <v>6239</v>
      </c>
      <c r="B2177" s="63">
        <v>26725</v>
      </c>
      <c r="C2177" s="63">
        <v>1002030</v>
      </c>
      <c r="D2177" s="26" t="s">
        <v>5782</v>
      </c>
      <c r="E2177" s="45" t="s">
        <v>590</v>
      </c>
      <c r="F2177" s="26" t="s">
        <v>5484</v>
      </c>
      <c r="G2177" s="28" t="s">
        <v>5779</v>
      </c>
      <c r="H2177" s="46" t="s">
        <v>5780</v>
      </c>
      <c r="I2177" s="54" t="e">
        <f>_xlfn.XLOOKUP(H2177,[1]Sheet2!$G:$G,[1]Sheet2!$B:$B)</f>
        <v>#N/A</v>
      </c>
      <c r="J2177" s="54" t="e">
        <f>_xlfn.XLOOKUP(H2177,[1]Sheet2!$G:$G,[1]Sheet2!$C:$C)</f>
        <v>#N/A</v>
      </c>
      <c r="K2177" s="6" t="s">
        <v>5384</v>
      </c>
      <c r="L2177" s="36" t="s">
        <v>5766</v>
      </c>
      <c r="M2177" s="14" t="s">
        <v>10</v>
      </c>
      <c r="N2177" s="13" t="s">
        <v>606</v>
      </c>
      <c r="O2177" s="13" t="s">
        <v>606</v>
      </c>
      <c r="P2177" s="13" t="s">
        <v>606</v>
      </c>
      <c r="Q2177" s="13" t="s">
        <v>606</v>
      </c>
      <c r="R2177" s="13" t="s">
        <v>606</v>
      </c>
      <c r="S2177" s="38"/>
      <c r="T2177" s="38"/>
      <c r="U2177" s="10">
        <v>25</v>
      </c>
      <c r="V2177" s="9" t="s">
        <v>4432</v>
      </c>
      <c r="W2177" s="38" t="s">
        <v>4431</v>
      </c>
      <c r="X2177" s="13" t="s">
        <v>26</v>
      </c>
    </row>
    <row r="2178" spans="1:24" s="23" customFormat="1" hidden="1" x14ac:dyDescent="0.3">
      <c r="A2178" s="38" t="s">
        <v>6239</v>
      </c>
      <c r="B2178" s="63">
        <v>26725</v>
      </c>
      <c r="C2178" s="63">
        <v>1002030</v>
      </c>
      <c r="D2178" s="26" t="s">
        <v>5783</v>
      </c>
      <c r="E2178" s="45" t="s">
        <v>1128</v>
      </c>
      <c r="F2178" s="26" t="s">
        <v>5484</v>
      </c>
      <c r="G2178" s="28" t="s">
        <v>5779</v>
      </c>
      <c r="H2178" s="46" t="s">
        <v>5780</v>
      </c>
      <c r="I2178" s="54" t="e">
        <f>_xlfn.XLOOKUP(H2178,[1]Sheet2!$G:$G,[1]Sheet2!$B:$B)</f>
        <v>#N/A</v>
      </c>
      <c r="J2178" s="54" t="e">
        <f>_xlfn.XLOOKUP(H2178,[1]Sheet2!$G:$G,[1]Sheet2!$C:$C)</f>
        <v>#N/A</v>
      </c>
      <c r="K2178" s="6" t="s">
        <v>5384</v>
      </c>
      <c r="L2178" s="36" t="s">
        <v>5766</v>
      </c>
      <c r="M2178" s="14" t="s">
        <v>10</v>
      </c>
      <c r="N2178" s="13" t="s">
        <v>606</v>
      </c>
      <c r="O2178" s="13" t="s">
        <v>606</v>
      </c>
      <c r="P2178" s="13" t="s">
        <v>606</v>
      </c>
      <c r="Q2178" s="13" t="s">
        <v>606</v>
      </c>
      <c r="R2178" s="13" t="s">
        <v>606</v>
      </c>
      <c r="S2178" s="38"/>
      <c r="T2178" s="38"/>
      <c r="U2178" s="10">
        <v>25</v>
      </c>
      <c r="V2178" s="9" t="s">
        <v>4432</v>
      </c>
      <c r="W2178" s="38" t="s">
        <v>4431</v>
      </c>
      <c r="X2178" s="13" t="s">
        <v>26</v>
      </c>
    </row>
    <row r="2179" spans="1:24" s="23" customFormat="1" hidden="1" x14ac:dyDescent="0.3">
      <c r="A2179" s="38" t="s">
        <v>6239</v>
      </c>
      <c r="B2179" s="63">
        <v>40995</v>
      </c>
      <c r="C2179" s="63">
        <v>1016979</v>
      </c>
      <c r="D2179" s="26" t="s">
        <v>5784</v>
      </c>
      <c r="E2179" s="45" t="s">
        <v>11</v>
      </c>
      <c r="F2179" s="26" t="s">
        <v>5484</v>
      </c>
      <c r="G2179" s="28" t="s">
        <v>5785</v>
      </c>
      <c r="H2179" s="46" t="s">
        <v>5786</v>
      </c>
      <c r="I2179" s="54" t="e">
        <f>_xlfn.XLOOKUP(H2179,[1]Sheet2!$G:$G,[1]Sheet2!$B:$B)</f>
        <v>#N/A</v>
      </c>
      <c r="J2179" s="54" t="e">
        <f>_xlfn.XLOOKUP(H2179,[1]Sheet2!$G:$G,[1]Sheet2!$C:$C)</f>
        <v>#N/A</v>
      </c>
      <c r="K2179" s="6" t="s">
        <v>5384</v>
      </c>
      <c r="L2179" s="36" t="s">
        <v>5766</v>
      </c>
      <c r="M2179" s="14" t="s">
        <v>10</v>
      </c>
      <c r="N2179" s="13" t="s">
        <v>606</v>
      </c>
      <c r="O2179" s="13" t="s">
        <v>606</v>
      </c>
      <c r="P2179" s="13" t="s">
        <v>606</v>
      </c>
      <c r="Q2179" s="13" t="s">
        <v>606</v>
      </c>
      <c r="R2179" s="13" t="s">
        <v>606</v>
      </c>
      <c r="S2179" s="38"/>
      <c r="T2179" s="38"/>
      <c r="U2179" s="10">
        <v>30</v>
      </c>
      <c r="V2179" s="9" t="s">
        <v>4432</v>
      </c>
      <c r="W2179" s="38" t="s">
        <v>4431</v>
      </c>
      <c r="X2179" s="13" t="s">
        <v>26</v>
      </c>
    </row>
    <row r="2180" spans="1:24" s="23" customFormat="1" hidden="1" x14ac:dyDescent="0.3">
      <c r="A2180" s="38" t="s">
        <v>6239</v>
      </c>
      <c r="B2180" s="63">
        <v>40995</v>
      </c>
      <c r="C2180" s="63">
        <v>1016979</v>
      </c>
      <c r="D2180" s="26" t="s">
        <v>5787</v>
      </c>
      <c r="E2180" s="45" t="s">
        <v>11</v>
      </c>
      <c r="F2180" s="26" t="s">
        <v>5484</v>
      </c>
      <c r="G2180" s="28" t="s">
        <v>5785</v>
      </c>
      <c r="H2180" s="46" t="s">
        <v>5786</v>
      </c>
      <c r="I2180" s="54" t="e">
        <f>_xlfn.XLOOKUP(H2180,[1]Sheet2!$G:$G,[1]Sheet2!$B:$B)</f>
        <v>#N/A</v>
      </c>
      <c r="J2180" s="54" t="e">
        <f>_xlfn.XLOOKUP(H2180,[1]Sheet2!$G:$G,[1]Sheet2!$C:$C)</f>
        <v>#N/A</v>
      </c>
      <c r="K2180" s="6" t="s">
        <v>5384</v>
      </c>
      <c r="L2180" s="36" t="s">
        <v>5766</v>
      </c>
      <c r="M2180" s="14" t="s">
        <v>10</v>
      </c>
      <c r="N2180" s="13" t="s">
        <v>606</v>
      </c>
      <c r="O2180" s="13" t="s">
        <v>606</v>
      </c>
      <c r="P2180" s="13" t="s">
        <v>606</v>
      </c>
      <c r="Q2180" s="13" t="s">
        <v>606</v>
      </c>
      <c r="R2180" s="13" t="s">
        <v>606</v>
      </c>
      <c r="S2180" s="38"/>
      <c r="T2180" s="38"/>
      <c r="U2180" s="10">
        <v>30</v>
      </c>
      <c r="V2180" s="9" t="s">
        <v>4432</v>
      </c>
      <c r="W2180" s="38" t="s">
        <v>4431</v>
      </c>
      <c r="X2180" s="13" t="s">
        <v>26</v>
      </c>
    </row>
    <row r="2181" spans="1:24" s="23" customFormat="1" hidden="1" x14ac:dyDescent="0.3">
      <c r="A2181" s="38" t="s">
        <v>6239</v>
      </c>
      <c r="B2181" s="63">
        <v>41531</v>
      </c>
      <c r="C2181" s="63">
        <v>1018306</v>
      </c>
      <c r="D2181" s="26" t="s">
        <v>5788</v>
      </c>
      <c r="E2181" s="45" t="s">
        <v>590</v>
      </c>
      <c r="F2181" s="26" t="s">
        <v>5484</v>
      </c>
      <c r="G2181" s="28" t="s">
        <v>5789</v>
      </c>
      <c r="H2181" s="46" t="s">
        <v>5790</v>
      </c>
      <c r="I2181" s="54" t="e">
        <f>_xlfn.XLOOKUP(H2181,[1]Sheet2!$G:$G,[1]Sheet2!$B:$B)</f>
        <v>#N/A</v>
      </c>
      <c r="J2181" s="54" t="e">
        <f>_xlfn.XLOOKUP(H2181,[1]Sheet2!$G:$G,[1]Sheet2!$C:$C)</f>
        <v>#N/A</v>
      </c>
      <c r="K2181" s="6" t="s">
        <v>5384</v>
      </c>
      <c r="L2181" s="36" t="s">
        <v>5766</v>
      </c>
      <c r="M2181" s="14" t="s">
        <v>10</v>
      </c>
      <c r="N2181" s="13" t="s">
        <v>606</v>
      </c>
      <c r="O2181" s="13" t="s">
        <v>606</v>
      </c>
      <c r="P2181" s="13" t="s">
        <v>606</v>
      </c>
      <c r="Q2181" s="13" t="s">
        <v>606</v>
      </c>
      <c r="R2181" s="13" t="s">
        <v>606</v>
      </c>
      <c r="S2181" s="38"/>
      <c r="T2181" s="38"/>
      <c r="U2181" s="10">
        <v>30</v>
      </c>
      <c r="V2181" s="9" t="s">
        <v>4432</v>
      </c>
      <c r="W2181" s="38" t="s">
        <v>4431</v>
      </c>
      <c r="X2181" s="13" t="s">
        <v>26</v>
      </c>
    </row>
    <row r="2182" spans="1:24" s="23" customFormat="1" hidden="1" x14ac:dyDescent="0.3">
      <c r="A2182" s="38" t="s">
        <v>6239</v>
      </c>
      <c r="B2182" s="63">
        <v>41926</v>
      </c>
      <c r="C2182" s="63">
        <v>1019916</v>
      </c>
      <c r="D2182" s="26" t="s">
        <v>5791</v>
      </c>
      <c r="E2182" s="45" t="s">
        <v>590</v>
      </c>
      <c r="F2182" s="26" t="s">
        <v>5484</v>
      </c>
      <c r="G2182" s="28" t="s">
        <v>5792</v>
      </c>
      <c r="H2182" s="46" t="s">
        <v>5793</v>
      </c>
      <c r="I2182" s="54" t="e">
        <f>_xlfn.XLOOKUP(H2182,[1]Sheet2!$G:$G,[1]Sheet2!$B:$B)</f>
        <v>#N/A</v>
      </c>
      <c r="J2182" s="54" t="e">
        <f>_xlfn.XLOOKUP(H2182,[1]Sheet2!$G:$G,[1]Sheet2!$C:$C)</f>
        <v>#N/A</v>
      </c>
      <c r="K2182" s="6" t="s">
        <v>5384</v>
      </c>
      <c r="L2182" s="59" t="s">
        <v>5482</v>
      </c>
      <c r="M2182" s="14" t="s">
        <v>10</v>
      </c>
      <c r="N2182" s="13" t="s">
        <v>606</v>
      </c>
      <c r="O2182" s="13" t="s">
        <v>606</v>
      </c>
      <c r="P2182" s="13" t="s">
        <v>606</v>
      </c>
      <c r="Q2182" s="13" t="s">
        <v>606</v>
      </c>
      <c r="R2182" s="13" t="s">
        <v>606</v>
      </c>
      <c r="S2182" s="13" t="s">
        <v>606</v>
      </c>
      <c r="T2182" s="38"/>
      <c r="U2182" s="10">
        <v>30</v>
      </c>
      <c r="V2182" s="9" t="s">
        <v>4432</v>
      </c>
      <c r="W2182" s="38" t="s">
        <v>4429</v>
      </c>
      <c r="X2182" s="13" t="s">
        <v>26</v>
      </c>
    </row>
    <row r="2183" spans="1:24" s="23" customFormat="1" hidden="1" x14ac:dyDescent="0.3">
      <c r="A2183" s="38" t="s">
        <v>6239</v>
      </c>
      <c r="B2183" s="63">
        <v>41926</v>
      </c>
      <c r="C2183" s="63">
        <v>1019916</v>
      </c>
      <c r="D2183" s="26" t="s">
        <v>5794</v>
      </c>
      <c r="E2183" s="45" t="s">
        <v>590</v>
      </c>
      <c r="F2183" s="26" t="s">
        <v>5484</v>
      </c>
      <c r="G2183" s="28" t="s">
        <v>5792</v>
      </c>
      <c r="H2183" s="46" t="s">
        <v>5793</v>
      </c>
      <c r="I2183" s="54" t="e">
        <f>_xlfn.XLOOKUP(H2183,[1]Sheet2!$G:$G,[1]Sheet2!$B:$B)</f>
        <v>#N/A</v>
      </c>
      <c r="J2183" s="54" t="e">
        <f>_xlfn.XLOOKUP(H2183,[1]Sheet2!$G:$G,[1]Sheet2!$C:$C)</f>
        <v>#N/A</v>
      </c>
      <c r="K2183" s="6" t="s">
        <v>5384</v>
      </c>
      <c r="L2183" s="59" t="s">
        <v>5482</v>
      </c>
      <c r="M2183" s="14" t="s">
        <v>10</v>
      </c>
      <c r="N2183" s="13" t="s">
        <v>606</v>
      </c>
      <c r="O2183" s="13" t="s">
        <v>606</v>
      </c>
      <c r="P2183" s="13" t="s">
        <v>606</v>
      </c>
      <c r="Q2183" s="13" t="s">
        <v>606</v>
      </c>
      <c r="R2183" s="13" t="s">
        <v>606</v>
      </c>
      <c r="S2183" s="13" t="s">
        <v>606</v>
      </c>
      <c r="T2183" s="38"/>
      <c r="U2183" s="10">
        <v>30</v>
      </c>
      <c r="V2183" s="9" t="s">
        <v>4432</v>
      </c>
      <c r="W2183" s="38" t="s">
        <v>4429</v>
      </c>
      <c r="X2183" s="13" t="s">
        <v>26</v>
      </c>
    </row>
    <row r="2184" spans="1:24" s="23" customFormat="1" hidden="1" x14ac:dyDescent="0.3">
      <c r="A2184" s="38" t="s">
        <v>6239</v>
      </c>
      <c r="B2184" s="63">
        <v>41926</v>
      </c>
      <c r="C2184" s="63">
        <v>1019916</v>
      </c>
      <c r="D2184" s="26" t="s">
        <v>5795</v>
      </c>
      <c r="E2184" s="45" t="s">
        <v>590</v>
      </c>
      <c r="F2184" s="26" t="s">
        <v>5484</v>
      </c>
      <c r="G2184" s="28" t="s">
        <v>5792</v>
      </c>
      <c r="H2184" s="46" t="s">
        <v>5793</v>
      </c>
      <c r="I2184" s="54" t="e">
        <f>_xlfn.XLOOKUP(H2184,[1]Sheet2!$G:$G,[1]Sheet2!$B:$B)</f>
        <v>#N/A</v>
      </c>
      <c r="J2184" s="54" t="e">
        <f>_xlfn.XLOOKUP(H2184,[1]Sheet2!$G:$G,[1]Sheet2!$C:$C)</f>
        <v>#N/A</v>
      </c>
      <c r="K2184" s="6" t="s">
        <v>5384</v>
      </c>
      <c r="L2184" s="59" t="s">
        <v>5482</v>
      </c>
      <c r="M2184" s="14" t="s">
        <v>10</v>
      </c>
      <c r="N2184" s="13" t="s">
        <v>606</v>
      </c>
      <c r="O2184" s="13" t="s">
        <v>606</v>
      </c>
      <c r="P2184" s="13" t="s">
        <v>606</v>
      </c>
      <c r="Q2184" s="13" t="s">
        <v>606</v>
      </c>
      <c r="R2184" s="13" t="s">
        <v>606</v>
      </c>
      <c r="S2184" s="13" t="s">
        <v>606</v>
      </c>
      <c r="T2184" s="38"/>
      <c r="U2184" s="10">
        <v>30</v>
      </c>
      <c r="V2184" s="9" t="s">
        <v>4432</v>
      </c>
      <c r="W2184" s="38" t="s">
        <v>4429</v>
      </c>
      <c r="X2184" s="13" t="s">
        <v>26</v>
      </c>
    </row>
    <row r="2185" spans="1:24" s="23" customFormat="1" hidden="1" x14ac:dyDescent="0.3">
      <c r="A2185" s="38" t="s">
        <v>6239</v>
      </c>
      <c r="B2185" s="63">
        <v>41926</v>
      </c>
      <c r="C2185" s="63">
        <v>1019916</v>
      </c>
      <c r="D2185" s="26" t="s">
        <v>5796</v>
      </c>
      <c r="E2185" s="45" t="s">
        <v>590</v>
      </c>
      <c r="F2185" s="26" t="s">
        <v>5484</v>
      </c>
      <c r="G2185" s="28" t="s">
        <v>5792</v>
      </c>
      <c r="H2185" s="46" t="s">
        <v>5793</v>
      </c>
      <c r="I2185" s="54" t="e">
        <f>_xlfn.XLOOKUP(H2185,[1]Sheet2!$G:$G,[1]Sheet2!$B:$B)</f>
        <v>#N/A</v>
      </c>
      <c r="J2185" s="54" t="e">
        <f>_xlfn.XLOOKUP(H2185,[1]Sheet2!$G:$G,[1]Sheet2!$C:$C)</f>
        <v>#N/A</v>
      </c>
      <c r="K2185" s="6" t="s">
        <v>5384</v>
      </c>
      <c r="L2185" s="59" t="s">
        <v>5482</v>
      </c>
      <c r="M2185" s="14" t="s">
        <v>10</v>
      </c>
      <c r="N2185" s="13" t="s">
        <v>606</v>
      </c>
      <c r="O2185" s="13" t="s">
        <v>606</v>
      </c>
      <c r="P2185" s="13" t="s">
        <v>606</v>
      </c>
      <c r="Q2185" s="13" t="s">
        <v>606</v>
      </c>
      <c r="R2185" s="13" t="s">
        <v>606</v>
      </c>
      <c r="S2185" s="13" t="s">
        <v>606</v>
      </c>
      <c r="T2185" s="38"/>
      <c r="U2185" s="10">
        <v>30</v>
      </c>
      <c r="V2185" s="9" t="s">
        <v>4432</v>
      </c>
      <c r="W2185" s="38" t="s">
        <v>4429</v>
      </c>
      <c r="X2185" s="13" t="s">
        <v>26</v>
      </c>
    </row>
    <row r="2186" spans="1:24" s="23" customFormat="1" hidden="1" x14ac:dyDescent="0.3">
      <c r="A2186" s="38" t="s">
        <v>6239</v>
      </c>
      <c r="B2186" s="63">
        <v>24203</v>
      </c>
      <c r="C2186" s="63">
        <v>122965</v>
      </c>
      <c r="D2186" s="26" t="s">
        <v>5797</v>
      </c>
      <c r="E2186" s="45" t="s">
        <v>590</v>
      </c>
      <c r="F2186" s="26" t="s">
        <v>5484</v>
      </c>
      <c r="G2186" s="28" t="s">
        <v>3715</v>
      </c>
      <c r="H2186" s="46" t="s">
        <v>5798</v>
      </c>
      <c r="I2186" s="54" t="e">
        <f>_xlfn.XLOOKUP(H2186,[1]Sheet2!$G:$G,[1]Sheet2!$B:$B)</f>
        <v>#N/A</v>
      </c>
      <c r="J2186" s="54" t="e">
        <f>_xlfn.XLOOKUP(H2186,[1]Sheet2!$G:$G,[1]Sheet2!$C:$C)</f>
        <v>#N/A</v>
      </c>
      <c r="K2186" s="6" t="s">
        <v>5384</v>
      </c>
      <c r="L2186" s="59" t="s">
        <v>5482</v>
      </c>
      <c r="M2186" s="14" t="s">
        <v>10</v>
      </c>
      <c r="N2186" s="13" t="s">
        <v>606</v>
      </c>
      <c r="O2186" s="13" t="s">
        <v>606</v>
      </c>
      <c r="P2186" s="13" t="s">
        <v>606</v>
      </c>
      <c r="Q2186" s="13" t="s">
        <v>606</v>
      </c>
      <c r="R2186" s="13" t="s">
        <v>606</v>
      </c>
      <c r="S2186" s="13" t="s">
        <v>606</v>
      </c>
      <c r="T2186" s="38"/>
      <c r="U2186" s="10">
        <v>15</v>
      </c>
      <c r="V2186" s="9" t="s">
        <v>4432</v>
      </c>
      <c r="W2186" s="38" t="s">
        <v>4429</v>
      </c>
      <c r="X2186" s="13" t="s">
        <v>26</v>
      </c>
    </row>
    <row r="2187" spans="1:24" s="23" customFormat="1" hidden="1" x14ac:dyDescent="0.3">
      <c r="A2187" s="38" t="s">
        <v>6239</v>
      </c>
      <c r="B2187" s="63">
        <v>24203</v>
      </c>
      <c r="C2187" s="63">
        <v>122965</v>
      </c>
      <c r="D2187" s="26" t="s">
        <v>5799</v>
      </c>
      <c r="E2187" s="46" t="s">
        <v>5415</v>
      </c>
      <c r="F2187" s="26" t="s">
        <v>5484</v>
      </c>
      <c r="G2187" s="28" t="s">
        <v>3715</v>
      </c>
      <c r="H2187" s="46" t="s">
        <v>5798</v>
      </c>
      <c r="I2187" s="54" t="e">
        <f>_xlfn.XLOOKUP(H2187,[1]Sheet2!$G:$G,[1]Sheet2!$B:$B)</f>
        <v>#N/A</v>
      </c>
      <c r="J2187" s="54" t="e">
        <f>_xlfn.XLOOKUP(H2187,[1]Sheet2!$G:$G,[1]Sheet2!$C:$C)</f>
        <v>#N/A</v>
      </c>
      <c r="K2187" s="6" t="s">
        <v>5384</v>
      </c>
      <c r="L2187" s="59" t="s">
        <v>5482</v>
      </c>
      <c r="M2187" s="14" t="s">
        <v>10</v>
      </c>
      <c r="N2187" s="13" t="s">
        <v>606</v>
      </c>
      <c r="O2187" s="13" t="s">
        <v>606</v>
      </c>
      <c r="P2187" s="13" t="s">
        <v>606</v>
      </c>
      <c r="Q2187" s="13" t="s">
        <v>606</v>
      </c>
      <c r="R2187" s="13" t="s">
        <v>606</v>
      </c>
      <c r="S2187" s="13" t="s">
        <v>606</v>
      </c>
      <c r="T2187" s="38"/>
      <c r="U2187" s="10">
        <v>15</v>
      </c>
      <c r="V2187" s="9" t="s">
        <v>4432</v>
      </c>
      <c r="W2187" s="38" t="s">
        <v>4429</v>
      </c>
      <c r="X2187" s="13" t="s">
        <v>26</v>
      </c>
    </row>
    <row r="2188" spans="1:24" s="23" customFormat="1" hidden="1" x14ac:dyDescent="0.3">
      <c r="A2188" s="38" t="s">
        <v>6239</v>
      </c>
      <c r="B2188" s="63">
        <v>24203</v>
      </c>
      <c r="C2188" s="63">
        <v>122965</v>
      </c>
      <c r="D2188" s="26" t="s">
        <v>5800</v>
      </c>
      <c r="E2188" s="45" t="s">
        <v>1647</v>
      </c>
      <c r="F2188" s="26" t="s">
        <v>5484</v>
      </c>
      <c r="G2188" s="28" t="s">
        <v>3715</v>
      </c>
      <c r="H2188" s="46" t="s">
        <v>5798</v>
      </c>
      <c r="I2188" s="54" t="e">
        <f>_xlfn.XLOOKUP(H2188,[1]Sheet2!$G:$G,[1]Sheet2!$B:$B)</f>
        <v>#N/A</v>
      </c>
      <c r="J2188" s="54" t="e">
        <f>_xlfn.XLOOKUP(H2188,[1]Sheet2!$G:$G,[1]Sheet2!$C:$C)</f>
        <v>#N/A</v>
      </c>
      <c r="K2188" s="6" t="s">
        <v>5384</v>
      </c>
      <c r="L2188" s="59" t="s">
        <v>5482</v>
      </c>
      <c r="M2188" s="14" t="s">
        <v>10</v>
      </c>
      <c r="N2188" s="13" t="s">
        <v>606</v>
      </c>
      <c r="O2188" s="13" t="s">
        <v>606</v>
      </c>
      <c r="P2188" s="13" t="s">
        <v>606</v>
      </c>
      <c r="Q2188" s="13" t="s">
        <v>606</v>
      </c>
      <c r="R2188" s="13" t="s">
        <v>606</v>
      </c>
      <c r="S2188" s="13" t="s">
        <v>606</v>
      </c>
      <c r="T2188" s="38"/>
      <c r="U2188" s="10">
        <v>15</v>
      </c>
      <c r="V2188" s="9" t="s">
        <v>4432</v>
      </c>
      <c r="W2188" s="38" t="s">
        <v>4429</v>
      </c>
      <c r="X2188" s="13" t="s">
        <v>26</v>
      </c>
    </row>
    <row r="2189" spans="1:24" s="23" customFormat="1" hidden="1" x14ac:dyDescent="0.3">
      <c r="A2189" s="38" t="s">
        <v>6239</v>
      </c>
      <c r="B2189" s="63">
        <v>24655</v>
      </c>
      <c r="C2189" s="63">
        <v>126216</v>
      </c>
      <c r="D2189" s="26" t="s">
        <v>5801</v>
      </c>
      <c r="E2189" s="45" t="s">
        <v>1647</v>
      </c>
      <c r="F2189" s="26" t="s">
        <v>5484</v>
      </c>
      <c r="G2189" s="28" t="s">
        <v>5802</v>
      </c>
      <c r="H2189" s="46" t="s">
        <v>5803</v>
      </c>
      <c r="I2189" s="54" t="e">
        <f>_xlfn.XLOOKUP(H2189,[1]Sheet2!$G:$G,[1]Sheet2!$B:$B)</f>
        <v>#N/A</v>
      </c>
      <c r="J2189" s="54" t="e">
        <f>_xlfn.XLOOKUP(H2189,[1]Sheet2!$G:$G,[1]Sheet2!$C:$C)</f>
        <v>#N/A</v>
      </c>
      <c r="K2189" s="6" t="s">
        <v>5384</v>
      </c>
      <c r="L2189" s="59" t="s">
        <v>5482</v>
      </c>
      <c r="M2189" s="14" t="s">
        <v>10</v>
      </c>
      <c r="N2189" s="13" t="s">
        <v>606</v>
      </c>
      <c r="O2189" s="13" t="s">
        <v>606</v>
      </c>
      <c r="P2189" s="13" t="s">
        <v>606</v>
      </c>
      <c r="Q2189" s="13" t="s">
        <v>606</v>
      </c>
      <c r="R2189" s="13" t="s">
        <v>606</v>
      </c>
      <c r="S2189" s="13" t="s">
        <v>606</v>
      </c>
      <c r="T2189" s="38"/>
      <c r="U2189" s="10">
        <v>10</v>
      </c>
      <c r="V2189" s="9" t="s">
        <v>4432</v>
      </c>
      <c r="W2189" s="38" t="s">
        <v>4429</v>
      </c>
      <c r="X2189" s="13" t="s">
        <v>26</v>
      </c>
    </row>
    <row r="2190" spans="1:24" s="23" customFormat="1" hidden="1" x14ac:dyDescent="0.3">
      <c r="A2190" s="38" t="s">
        <v>6239</v>
      </c>
      <c r="B2190" s="63">
        <v>24655</v>
      </c>
      <c r="C2190" s="63">
        <v>126216</v>
      </c>
      <c r="D2190" s="26" t="s">
        <v>5804</v>
      </c>
      <c r="E2190" s="45" t="s">
        <v>1647</v>
      </c>
      <c r="F2190" s="26" t="s">
        <v>5484</v>
      </c>
      <c r="G2190" s="28" t="s">
        <v>5802</v>
      </c>
      <c r="H2190" s="46" t="s">
        <v>5803</v>
      </c>
      <c r="I2190" s="54" t="e">
        <f>_xlfn.XLOOKUP(H2190,[1]Sheet2!$G:$G,[1]Sheet2!$B:$B)</f>
        <v>#N/A</v>
      </c>
      <c r="J2190" s="54" t="e">
        <f>_xlfn.XLOOKUP(H2190,[1]Sheet2!$G:$G,[1]Sheet2!$C:$C)</f>
        <v>#N/A</v>
      </c>
      <c r="K2190" s="6" t="s">
        <v>5384</v>
      </c>
      <c r="L2190" s="59" t="s">
        <v>5482</v>
      </c>
      <c r="M2190" s="14" t="s">
        <v>10</v>
      </c>
      <c r="N2190" s="13" t="s">
        <v>606</v>
      </c>
      <c r="O2190" s="13" t="s">
        <v>606</v>
      </c>
      <c r="P2190" s="13" t="s">
        <v>606</v>
      </c>
      <c r="Q2190" s="13" t="s">
        <v>606</v>
      </c>
      <c r="R2190" s="13" t="s">
        <v>606</v>
      </c>
      <c r="S2190" s="13" t="s">
        <v>606</v>
      </c>
      <c r="T2190" s="38"/>
      <c r="U2190" s="10">
        <v>10</v>
      </c>
      <c r="V2190" s="9" t="s">
        <v>4432</v>
      </c>
      <c r="W2190" s="38" t="s">
        <v>4429</v>
      </c>
      <c r="X2190" s="13" t="s">
        <v>26</v>
      </c>
    </row>
    <row r="2191" spans="1:24" s="23" customFormat="1" hidden="1" x14ac:dyDescent="0.3">
      <c r="A2191" s="38" t="s">
        <v>6239</v>
      </c>
      <c r="B2191" s="63">
        <v>24655</v>
      </c>
      <c r="C2191" s="63">
        <v>126216</v>
      </c>
      <c r="D2191" s="26" t="s">
        <v>5805</v>
      </c>
      <c r="E2191" s="45" t="s">
        <v>1647</v>
      </c>
      <c r="F2191" s="26" t="s">
        <v>5484</v>
      </c>
      <c r="G2191" s="28" t="s">
        <v>5802</v>
      </c>
      <c r="H2191" s="46" t="s">
        <v>5803</v>
      </c>
      <c r="I2191" s="54" t="e">
        <f>_xlfn.XLOOKUP(H2191,[1]Sheet2!$G:$G,[1]Sheet2!$B:$B)</f>
        <v>#N/A</v>
      </c>
      <c r="J2191" s="54" t="e">
        <f>_xlfn.XLOOKUP(H2191,[1]Sheet2!$G:$G,[1]Sheet2!$C:$C)</f>
        <v>#N/A</v>
      </c>
      <c r="K2191" s="6" t="s">
        <v>5384</v>
      </c>
      <c r="L2191" s="59" t="s">
        <v>5482</v>
      </c>
      <c r="M2191" s="14" t="s">
        <v>10</v>
      </c>
      <c r="N2191" s="13" t="s">
        <v>606</v>
      </c>
      <c r="O2191" s="13" t="s">
        <v>606</v>
      </c>
      <c r="P2191" s="13" t="s">
        <v>606</v>
      </c>
      <c r="Q2191" s="13" t="s">
        <v>606</v>
      </c>
      <c r="R2191" s="13" t="s">
        <v>606</v>
      </c>
      <c r="S2191" s="13" t="s">
        <v>606</v>
      </c>
      <c r="T2191" s="38"/>
      <c r="U2191" s="10">
        <v>10</v>
      </c>
      <c r="V2191" s="9" t="s">
        <v>4432</v>
      </c>
      <c r="W2191" s="38" t="s">
        <v>4429</v>
      </c>
      <c r="X2191" s="13" t="s">
        <v>26</v>
      </c>
    </row>
    <row r="2192" spans="1:24" s="23" customFormat="1" hidden="1" x14ac:dyDescent="0.3">
      <c r="A2192" s="38" t="s">
        <v>6239</v>
      </c>
      <c r="B2192" s="63">
        <v>24655</v>
      </c>
      <c r="C2192" s="63">
        <v>126216</v>
      </c>
      <c r="D2192" s="26" t="s">
        <v>5806</v>
      </c>
      <c r="E2192" s="45" t="s">
        <v>1647</v>
      </c>
      <c r="F2192" s="26" t="s">
        <v>5484</v>
      </c>
      <c r="G2192" s="28" t="s">
        <v>5802</v>
      </c>
      <c r="H2192" s="46" t="s">
        <v>5803</v>
      </c>
      <c r="I2192" s="54" t="e">
        <f>_xlfn.XLOOKUP(H2192,[1]Sheet2!$G:$G,[1]Sheet2!$B:$B)</f>
        <v>#N/A</v>
      </c>
      <c r="J2192" s="54" t="e">
        <f>_xlfn.XLOOKUP(H2192,[1]Sheet2!$G:$G,[1]Sheet2!$C:$C)</f>
        <v>#N/A</v>
      </c>
      <c r="K2192" s="6" t="s">
        <v>5384</v>
      </c>
      <c r="L2192" s="59" t="s">
        <v>5482</v>
      </c>
      <c r="M2192" s="14" t="s">
        <v>10</v>
      </c>
      <c r="N2192" s="13" t="s">
        <v>606</v>
      </c>
      <c r="O2192" s="13" t="s">
        <v>606</v>
      </c>
      <c r="P2192" s="13" t="s">
        <v>606</v>
      </c>
      <c r="Q2192" s="13" t="s">
        <v>606</v>
      </c>
      <c r="R2192" s="13" t="s">
        <v>606</v>
      </c>
      <c r="S2192" s="13" t="s">
        <v>606</v>
      </c>
      <c r="T2192" s="38"/>
      <c r="U2192" s="10">
        <v>10</v>
      </c>
      <c r="V2192" s="9" t="s">
        <v>4432</v>
      </c>
      <c r="W2192" s="38" t="s">
        <v>4429</v>
      </c>
      <c r="X2192" s="13" t="s">
        <v>26</v>
      </c>
    </row>
    <row r="2193" spans="1:24" s="23" customFormat="1" hidden="1" x14ac:dyDescent="0.3">
      <c r="A2193" s="38" t="s">
        <v>6239</v>
      </c>
      <c r="B2193" s="63">
        <v>24655</v>
      </c>
      <c r="C2193" s="63">
        <v>126216</v>
      </c>
      <c r="D2193" s="26" t="s">
        <v>5807</v>
      </c>
      <c r="E2193" s="45" t="s">
        <v>1647</v>
      </c>
      <c r="F2193" s="26" t="s">
        <v>5484</v>
      </c>
      <c r="G2193" s="28" t="s">
        <v>5802</v>
      </c>
      <c r="H2193" s="46" t="s">
        <v>5803</v>
      </c>
      <c r="I2193" s="54" t="e">
        <f>_xlfn.XLOOKUP(H2193,[1]Sheet2!$G:$G,[1]Sheet2!$B:$B)</f>
        <v>#N/A</v>
      </c>
      <c r="J2193" s="54" t="e">
        <f>_xlfn.XLOOKUP(H2193,[1]Sheet2!$G:$G,[1]Sheet2!$C:$C)</f>
        <v>#N/A</v>
      </c>
      <c r="K2193" s="6" t="s">
        <v>5384</v>
      </c>
      <c r="L2193" s="59" t="s">
        <v>5482</v>
      </c>
      <c r="M2193" s="14" t="s">
        <v>10</v>
      </c>
      <c r="N2193" s="13" t="s">
        <v>606</v>
      </c>
      <c r="O2193" s="13" t="s">
        <v>606</v>
      </c>
      <c r="P2193" s="13" t="s">
        <v>606</v>
      </c>
      <c r="Q2193" s="13" t="s">
        <v>606</v>
      </c>
      <c r="R2193" s="13" t="s">
        <v>606</v>
      </c>
      <c r="S2193" s="13" t="s">
        <v>606</v>
      </c>
      <c r="T2193" s="38"/>
      <c r="U2193" s="10">
        <v>10</v>
      </c>
      <c r="V2193" s="9" t="s">
        <v>4432</v>
      </c>
      <c r="W2193" s="38" t="s">
        <v>4429</v>
      </c>
      <c r="X2193" s="13" t="s">
        <v>26</v>
      </c>
    </row>
    <row r="2194" spans="1:24" s="23" customFormat="1" hidden="1" x14ac:dyDescent="0.3">
      <c r="A2194" s="38" t="s">
        <v>6239</v>
      </c>
      <c r="B2194" s="63">
        <v>24655</v>
      </c>
      <c r="C2194" s="63">
        <v>126216</v>
      </c>
      <c r="D2194" s="26" t="s">
        <v>5808</v>
      </c>
      <c r="E2194" s="45" t="s">
        <v>1647</v>
      </c>
      <c r="F2194" s="26" t="s">
        <v>5484</v>
      </c>
      <c r="G2194" s="28" t="s">
        <v>5802</v>
      </c>
      <c r="H2194" s="46" t="s">
        <v>5803</v>
      </c>
      <c r="I2194" s="54" t="e">
        <f>_xlfn.XLOOKUP(H2194,[1]Sheet2!$G:$G,[1]Sheet2!$B:$B)</f>
        <v>#N/A</v>
      </c>
      <c r="J2194" s="54" t="e">
        <f>_xlfn.XLOOKUP(H2194,[1]Sheet2!$G:$G,[1]Sheet2!$C:$C)</f>
        <v>#N/A</v>
      </c>
      <c r="K2194" s="6" t="s">
        <v>5384</v>
      </c>
      <c r="L2194" s="59" t="s">
        <v>5482</v>
      </c>
      <c r="M2194" s="14" t="s">
        <v>10</v>
      </c>
      <c r="N2194" s="13" t="s">
        <v>606</v>
      </c>
      <c r="O2194" s="13" t="s">
        <v>606</v>
      </c>
      <c r="P2194" s="13" t="s">
        <v>606</v>
      </c>
      <c r="Q2194" s="13" t="s">
        <v>606</v>
      </c>
      <c r="R2194" s="13" t="s">
        <v>606</v>
      </c>
      <c r="S2194" s="13" t="s">
        <v>606</v>
      </c>
      <c r="T2194" s="38"/>
      <c r="U2194" s="10">
        <v>10</v>
      </c>
      <c r="V2194" s="9" t="s">
        <v>4432</v>
      </c>
      <c r="W2194" s="38" t="s">
        <v>4429</v>
      </c>
      <c r="X2194" s="13" t="s">
        <v>26</v>
      </c>
    </row>
    <row r="2195" spans="1:24" s="23" customFormat="1" hidden="1" x14ac:dyDescent="0.3">
      <c r="A2195" s="38" t="s">
        <v>6239</v>
      </c>
      <c r="B2195" s="63">
        <v>24655</v>
      </c>
      <c r="C2195" s="63">
        <v>126216</v>
      </c>
      <c r="D2195" s="26" t="s">
        <v>5809</v>
      </c>
      <c r="E2195" s="45" t="s">
        <v>1647</v>
      </c>
      <c r="F2195" s="26" t="s">
        <v>5484</v>
      </c>
      <c r="G2195" s="28" t="s">
        <v>5802</v>
      </c>
      <c r="H2195" s="46" t="s">
        <v>5803</v>
      </c>
      <c r="I2195" s="54" t="e">
        <f>_xlfn.XLOOKUP(H2195,[1]Sheet2!$G:$G,[1]Sheet2!$B:$B)</f>
        <v>#N/A</v>
      </c>
      <c r="J2195" s="54" t="e">
        <f>_xlfn.XLOOKUP(H2195,[1]Sheet2!$G:$G,[1]Sheet2!$C:$C)</f>
        <v>#N/A</v>
      </c>
      <c r="K2195" s="6" t="s">
        <v>5384</v>
      </c>
      <c r="L2195" s="59" t="s">
        <v>5482</v>
      </c>
      <c r="M2195" s="14" t="s">
        <v>10</v>
      </c>
      <c r="N2195" s="13" t="s">
        <v>606</v>
      </c>
      <c r="O2195" s="13" t="s">
        <v>606</v>
      </c>
      <c r="P2195" s="13" t="s">
        <v>606</v>
      </c>
      <c r="Q2195" s="13" t="s">
        <v>606</v>
      </c>
      <c r="R2195" s="13" t="s">
        <v>606</v>
      </c>
      <c r="S2195" s="13" t="s">
        <v>606</v>
      </c>
      <c r="T2195" s="38"/>
      <c r="U2195" s="10">
        <v>10</v>
      </c>
      <c r="V2195" s="9" t="s">
        <v>4432</v>
      </c>
      <c r="W2195" s="38" t="s">
        <v>4429</v>
      </c>
      <c r="X2195" s="13" t="s">
        <v>26</v>
      </c>
    </row>
    <row r="2196" spans="1:24" s="23" customFormat="1" hidden="1" x14ac:dyDescent="0.3">
      <c r="A2196" s="38" t="s">
        <v>6239</v>
      </c>
      <c r="B2196" s="63">
        <v>24272</v>
      </c>
      <c r="C2196" s="63">
        <v>125478</v>
      </c>
      <c r="D2196" s="26" t="s">
        <v>5810</v>
      </c>
      <c r="E2196" s="45" t="s">
        <v>11</v>
      </c>
      <c r="F2196" s="26" t="s">
        <v>5484</v>
      </c>
      <c r="G2196" s="28" t="s">
        <v>5811</v>
      </c>
      <c r="H2196" s="46" t="s">
        <v>5812</v>
      </c>
      <c r="I2196" s="54" t="e">
        <f>_xlfn.XLOOKUP(H2196,[1]Sheet2!$G:$G,[1]Sheet2!$B:$B)</f>
        <v>#N/A</v>
      </c>
      <c r="J2196" s="54" t="e">
        <f>_xlfn.XLOOKUP(H2196,[1]Sheet2!$G:$G,[1]Sheet2!$C:$C)</f>
        <v>#N/A</v>
      </c>
      <c r="K2196" s="6" t="s">
        <v>5384</v>
      </c>
      <c r="L2196" s="59" t="s">
        <v>5482</v>
      </c>
      <c r="M2196" s="14" t="s">
        <v>10</v>
      </c>
      <c r="N2196" s="13" t="s">
        <v>606</v>
      </c>
      <c r="O2196" s="13" t="s">
        <v>606</v>
      </c>
      <c r="P2196" s="13" t="s">
        <v>606</v>
      </c>
      <c r="Q2196" s="13" t="s">
        <v>606</v>
      </c>
      <c r="R2196" s="13" t="s">
        <v>606</v>
      </c>
      <c r="S2196" s="13" t="s">
        <v>606</v>
      </c>
      <c r="T2196" s="38"/>
      <c r="U2196" s="10">
        <v>30</v>
      </c>
      <c r="V2196" s="13" t="s">
        <v>601</v>
      </c>
      <c r="W2196" s="38" t="s">
        <v>4429</v>
      </c>
      <c r="X2196" s="13" t="s">
        <v>26</v>
      </c>
    </row>
    <row r="2197" spans="1:24" s="23" customFormat="1" hidden="1" x14ac:dyDescent="0.3">
      <c r="A2197" s="38" t="s">
        <v>6239</v>
      </c>
      <c r="B2197" s="63">
        <v>24334</v>
      </c>
      <c r="C2197" s="63">
        <v>125723</v>
      </c>
      <c r="D2197" s="26" t="s">
        <v>5813</v>
      </c>
      <c r="E2197" s="45" t="s">
        <v>1647</v>
      </c>
      <c r="F2197" s="26" t="s">
        <v>5484</v>
      </c>
      <c r="G2197" s="28" t="s">
        <v>5814</v>
      </c>
      <c r="H2197" s="46" t="s">
        <v>5815</v>
      </c>
      <c r="I2197" s="54" t="e">
        <f>_xlfn.XLOOKUP(H2197,[1]Sheet2!$G:$G,[1]Sheet2!$B:$B)</f>
        <v>#N/A</v>
      </c>
      <c r="J2197" s="54" t="e">
        <f>_xlfn.XLOOKUP(H2197,[1]Sheet2!$G:$G,[1]Sheet2!$C:$C)</f>
        <v>#N/A</v>
      </c>
      <c r="K2197" s="6" t="s">
        <v>5384</v>
      </c>
      <c r="L2197" s="59" t="s">
        <v>5482</v>
      </c>
      <c r="M2197" s="14" t="s">
        <v>10</v>
      </c>
      <c r="N2197" s="13" t="s">
        <v>606</v>
      </c>
      <c r="O2197" s="13" t="s">
        <v>606</v>
      </c>
      <c r="P2197" s="13" t="s">
        <v>606</v>
      </c>
      <c r="Q2197" s="13" t="s">
        <v>606</v>
      </c>
      <c r="R2197" s="13" t="s">
        <v>606</v>
      </c>
      <c r="S2197" s="13" t="s">
        <v>606</v>
      </c>
      <c r="T2197" s="38"/>
      <c r="U2197" s="10">
        <v>30</v>
      </c>
      <c r="V2197" s="13" t="s">
        <v>601</v>
      </c>
      <c r="W2197" s="38" t="s">
        <v>4429</v>
      </c>
      <c r="X2197" s="13" t="s">
        <v>26</v>
      </c>
    </row>
    <row r="2198" spans="1:24" s="23" customFormat="1" hidden="1" x14ac:dyDescent="0.3">
      <c r="A2198" s="38" t="s">
        <v>6239</v>
      </c>
      <c r="B2198" s="63">
        <v>26220</v>
      </c>
      <c r="C2198" s="63">
        <v>196853</v>
      </c>
      <c r="D2198" s="26" t="s">
        <v>5816</v>
      </c>
      <c r="E2198" s="45" t="s">
        <v>1647</v>
      </c>
      <c r="F2198" s="26" t="s">
        <v>5484</v>
      </c>
      <c r="G2198" s="28" t="s">
        <v>5817</v>
      </c>
      <c r="H2198" s="46" t="s">
        <v>5818</v>
      </c>
      <c r="I2198" s="54" t="e">
        <f>_xlfn.XLOOKUP(H2198,[1]Sheet2!$G:$G,[1]Sheet2!$B:$B)</f>
        <v>#N/A</v>
      </c>
      <c r="J2198" s="54" t="e">
        <f>_xlfn.XLOOKUP(H2198,[1]Sheet2!$G:$G,[1]Sheet2!$C:$C)</f>
        <v>#N/A</v>
      </c>
      <c r="K2198" s="6" t="s">
        <v>5384</v>
      </c>
      <c r="L2198" s="59" t="s">
        <v>5482</v>
      </c>
      <c r="M2198" s="14" t="s">
        <v>10</v>
      </c>
      <c r="N2198" s="13" t="s">
        <v>606</v>
      </c>
      <c r="O2198" s="13" t="s">
        <v>606</v>
      </c>
      <c r="P2198" s="13" t="s">
        <v>606</v>
      </c>
      <c r="Q2198" s="13" t="s">
        <v>606</v>
      </c>
      <c r="R2198" s="13" t="s">
        <v>606</v>
      </c>
      <c r="S2198" s="13" t="s">
        <v>606</v>
      </c>
      <c r="T2198" s="38"/>
      <c r="U2198" s="10">
        <v>30</v>
      </c>
      <c r="V2198" s="13" t="s">
        <v>601</v>
      </c>
      <c r="W2198" s="38" t="s">
        <v>4429</v>
      </c>
      <c r="X2198" s="13" t="s">
        <v>26</v>
      </c>
    </row>
    <row r="2199" spans="1:24" s="23" customFormat="1" hidden="1" x14ac:dyDescent="0.3">
      <c r="A2199" s="38" t="s">
        <v>6239</v>
      </c>
      <c r="B2199" s="63">
        <v>27912</v>
      </c>
      <c r="C2199" s="63">
        <v>472811</v>
      </c>
      <c r="D2199" s="26" t="s">
        <v>5819</v>
      </c>
      <c r="E2199" s="46" t="s">
        <v>5712</v>
      </c>
      <c r="F2199" s="26" t="s">
        <v>5484</v>
      </c>
      <c r="G2199" s="28" t="s">
        <v>5820</v>
      </c>
      <c r="H2199" s="46" t="s">
        <v>5821</v>
      </c>
      <c r="I2199" s="54" t="e">
        <f>_xlfn.XLOOKUP(H2199,[1]Sheet2!$G:$G,[1]Sheet2!$B:$B)</f>
        <v>#N/A</v>
      </c>
      <c r="J2199" s="54" t="e">
        <f>_xlfn.XLOOKUP(H2199,[1]Sheet2!$G:$G,[1]Sheet2!$C:$C)</f>
        <v>#N/A</v>
      </c>
      <c r="K2199" s="6" t="s">
        <v>5384</v>
      </c>
      <c r="L2199" s="59" t="s">
        <v>5482</v>
      </c>
      <c r="M2199" s="14" t="s">
        <v>10</v>
      </c>
      <c r="N2199" s="13" t="s">
        <v>606</v>
      </c>
      <c r="O2199" s="13" t="s">
        <v>606</v>
      </c>
      <c r="P2199" s="13" t="s">
        <v>606</v>
      </c>
      <c r="Q2199" s="13" t="s">
        <v>606</v>
      </c>
      <c r="R2199" s="13" t="s">
        <v>606</v>
      </c>
      <c r="S2199" s="13" t="s">
        <v>606</v>
      </c>
      <c r="T2199" s="38"/>
      <c r="U2199" s="10">
        <v>25</v>
      </c>
      <c r="V2199" s="13" t="s">
        <v>601</v>
      </c>
      <c r="W2199" s="38" t="s">
        <v>4429</v>
      </c>
      <c r="X2199" s="13" t="s">
        <v>26</v>
      </c>
    </row>
    <row r="2200" spans="1:24" s="23" customFormat="1" hidden="1" x14ac:dyDescent="0.3">
      <c r="A2200" s="38" t="s">
        <v>6239</v>
      </c>
      <c r="B2200" s="63">
        <v>24113</v>
      </c>
      <c r="C2200" s="63">
        <v>126300</v>
      </c>
      <c r="D2200" s="26" t="s">
        <v>5822</v>
      </c>
      <c r="E2200" s="45" t="s">
        <v>1647</v>
      </c>
      <c r="F2200" s="26" t="s">
        <v>5484</v>
      </c>
      <c r="G2200" s="28" t="s">
        <v>5823</v>
      </c>
      <c r="H2200" s="46" t="s">
        <v>5824</v>
      </c>
      <c r="I2200" s="54" t="e">
        <f>_xlfn.XLOOKUP(H2200,[1]Sheet2!$G:$G,[1]Sheet2!$B:$B)</f>
        <v>#N/A</v>
      </c>
      <c r="J2200" s="54" t="e">
        <f>_xlfn.XLOOKUP(H2200,[1]Sheet2!$G:$G,[1]Sheet2!$C:$C)</f>
        <v>#N/A</v>
      </c>
      <c r="K2200" s="6" t="s">
        <v>5384</v>
      </c>
      <c r="L2200" s="59" t="s">
        <v>5482</v>
      </c>
      <c r="M2200" s="14" t="s">
        <v>10</v>
      </c>
      <c r="N2200" s="13" t="s">
        <v>606</v>
      </c>
      <c r="O2200" s="13" t="s">
        <v>606</v>
      </c>
      <c r="P2200" s="13" t="s">
        <v>606</v>
      </c>
      <c r="Q2200" s="13" t="s">
        <v>606</v>
      </c>
      <c r="R2200" s="13" t="s">
        <v>606</v>
      </c>
      <c r="S2200" s="13" t="s">
        <v>606</v>
      </c>
      <c r="T2200" s="38"/>
      <c r="U2200" s="10">
        <v>15</v>
      </c>
      <c r="V2200" s="13" t="s">
        <v>601</v>
      </c>
      <c r="W2200" s="38" t="s">
        <v>4429</v>
      </c>
      <c r="X2200" s="13" t="s">
        <v>26</v>
      </c>
    </row>
    <row r="2201" spans="1:24" s="23" customFormat="1" hidden="1" x14ac:dyDescent="0.3">
      <c r="A2201" s="38" t="s">
        <v>6239</v>
      </c>
      <c r="B2201" s="63">
        <v>24479</v>
      </c>
      <c r="C2201" s="63">
        <v>123969</v>
      </c>
      <c r="D2201" s="26" t="s">
        <v>5825</v>
      </c>
      <c r="E2201" s="46" t="s">
        <v>5775</v>
      </c>
      <c r="F2201" s="26" t="s">
        <v>5484</v>
      </c>
      <c r="G2201" s="28" t="s">
        <v>5826</v>
      </c>
      <c r="H2201" s="46" t="s">
        <v>5827</v>
      </c>
      <c r="I2201" s="54" t="e">
        <f>_xlfn.XLOOKUP(H2201,[1]Sheet2!$G:$G,[1]Sheet2!$B:$B)</f>
        <v>#N/A</v>
      </c>
      <c r="J2201" s="54" t="e">
        <f>_xlfn.XLOOKUP(H2201,[1]Sheet2!$G:$G,[1]Sheet2!$C:$C)</f>
        <v>#N/A</v>
      </c>
      <c r="K2201" s="6" t="s">
        <v>5384</v>
      </c>
      <c r="L2201" s="59" t="s">
        <v>5482</v>
      </c>
      <c r="M2201" s="14" t="s">
        <v>10</v>
      </c>
      <c r="N2201" s="13" t="s">
        <v>606</v>
      </c>
      <c r="O2201" s="13" t="s">
        <v>606</v>
      </c>
      <c r="P2201" s="13" t="s">
        <v>606</v>
      </c>
      <c r="Q2201" s="13" t="s">
        <v>606</v>
      </c>
      <c r="R2201" s="13" t="s">
        <v>606</v>
      </c>
      <c r="S2201" s="13" t="s">
        <v>606</v>
      </c>
      <c r="T2201" s="38"/>
      <c r="U2201" s="10">
        <v>30</v>
      </c>
      <c r="V2201" s="13" t="s">
        <v>601</v>
      </c>
      <c r="W2201" s="38" t="s">
        <v>4429</v>
      </c>
      <c r="X2201" s="13" t="s">
        <v>26</v>
      </c>
    </row>
    <row r="2202" spans="1:24" s="23" customFormat="1" hidden="1" x14ac:dyDescent="0.3">
      <c r="A2202" s="38" t="s">
        <v>6239</v>
      </c>
      <c r="B2202" s="63">
        <v>32208</v>
      </c>
      <c r="C2202" s="63">
        <v>2296</v>
      </c>
      <c r="D2202" s="26" t="s">
        <v>5828</v>
      </c>
      <c r="E2202" s="46" t="s">
        <v>5775</v>
      </c>
      <c r="F2202" s="26" t="s">
        <v>5484</v>
      </c>
      <c r="G2202" s="28" t="s">
        <v>5826</v>
      </c>
      <c r="H2202" s="46" t="s">
        <v>5829</v>
      </c>
      <c r="I2202" s="54" t="e">
        <f>_xlfn.XLOOKUP(H2202,[1]Sheet2!$G:$G,[1]Sheet2!$B:$B)</f>
        <v>#N/A</v>
      </c>
      <c r="J2202" s="54" t="e">
        <f>_xlfn.XLOOKUP(H2202,[1]Sheet2!$G:$G,[1]Sheet2!$C:$C)</f>
        <v>#N/A</v>
      </c>
      <c r="K2202" s="6" t="s">
        <v>5384</v>
      </c>
      <c r="L2202" s="59" t="s">
        <v>5482</v>
      </c>
      <c r="M2202" s="14" t="s">
        <v>10</v>
      </c>
      <c r="N2202" s="13" t="s">
        <v>606</v>
      </c>
      <c r="O2202" s="13" t="s">
        <v>606</v>
      </c>
      <c r="P2202" s="13" t="s">
        <v>606</v>
      </c>
      <c r="Q2202" s="13" t="s">
        <v>606</v>
      </c>
      <c r="R2202" s="13" t="s">
        <v>606</v>
      </c>
      <c r="S2202" s="13" t="s">
        <v>606</v>
      </c>
      <c r="T2202" s="38"/>
      <c r="U2202" s="10">
        <v>30</v>
      </c>
      <c r="V2202" s="9" t="s">
        <v>4432</v>
      </c>
      <c r="W2202" s="38" t="s">
        <v>4429</v>
      </c>
      <c r="X2202" s="13" t="s">
        <v>26</v>
      </c>
    </row>
    <row r="2203" spans="1:24" s="23" customFormat="1" hidden="1" x14ac:dyDescent="0.3">
      <c r="A2203" s="38" t="s">
        <v>6239</v>
      </c>
      <c r="B2203" s="63">
        <v>33246</v>
      </c>
      <c r="C2203" s="63">
        <v>577962</v>
      </c>
      <c r="D2203" s="26" t="s">
        <v>5830</v>
      </c>
      <c r="E2203" s="46" t="s">
        <v>5415</v>
      </c>
      <c r="F2203" s="26" t="s">
        <v>5484</v>
      </c>
      <c r="G2203" s="28" t="s">
        <v>5831</v>
      </c>
      <c r="H2203" s="46" t="s">
        <v>5832</v>
      </c>
      <c r="I2203" s="54" t="e">
        <f>_xlfn.XLOOKUP(H2203,[1]Sheet2!$G:$G,[1]Sheet2!$B:$B)</f>
        <v>#N/A</v>
      </c>
      <c r="J2203" s="54" t="e">
        <f>_xlfn.XLOOKUP(H2203,[1]Sheet2!$G:$G,[1]Sheet2!$C:$C)</f>
        <v>#N/A</v>
      </c>
      <c r="K2203" s="6" t="s">
        <v>5384</v>
      </c>
      <c r="L2203" s="31" t="s">
        <v>5452</v>
      </c>
      <c r="M2203" s="14" t="s">
        <v>10</v>
      </c>
      <c r="N2203" s="13" t="s">
        <v>606</v>
      </c>
      <c r="O2203" s="13" t="s">
        <v>606</v>
      </c>
      <c r="P2203" s="13" t="s">
        <v>606</v>
      </c>
      <c r="Q2203" s="13" t="s">
        <v>606</v>
      </c>
      <c r="R2203" s="13" t="s">
        <v>606</v>
      </c>
      <c r="S2203" s="13" t="s">
        <v>606</v>
      </c>
      <c r="T2203" s="38"/>
      <c r="U2203" s="10">
        <v>15</v>
      </c>
      <c r="V2203" s="9" t="s">
        <v>4432</v>
      </c>
      <c r="W2203" s="61" t="s">
        <v>4429</v>
      </c>
      <c r="X2203" s="13" t="s">
        <v>26</v>
      </c>
    </row>
    <row r="2204" spans="1:24" s="23" customFormat="1" hidden="1" x14ac:dyDescent="0.3">
      <c r="A2204" s="38" t="s">
        <v>6239</v>
      </c>
      <c r="B2204" s="63">
        <v>24113</v>
      </c>
      <c r="C2204" s="63">
        <v>126300</v>
      </c>
      <c r="D2204" s="26" t="s">
        <v>5833</v>
      </c>
      <c r="E2204" s="46" t="s">
        <v>5775</v>
      </c>
      <c r="F2204" s="26" t="s">
        <v>5484</v>
      </c>
      <c r="G2204" s="28" t="s">
        <v>5823</v>
      </c>
      <c r="H2204" s="46" t="s">
        <v>5834</v>
      </c>
      <c r="I2204" s="54" t="e">
        <f>_xlfn.XLOOKUP(H2204,[1]Sheet2!$G:$G,[1]Sheet2!$B:$B)</f>
        <v>#N/A</v>
      </c>
      <c r="J2204" s="54" t="e">
        <f>_xlfn.XLOOKUP(H2204,[1]Sheet2!$G:$G,[1]Sheet2!$C:$C)</f>
        <v>#N/A</v>
      </c>
      <c r="K2204" s="6" t="s">
        <v>5384</v>
      </c>
      <c r="L2204" s="31" t="s">
        <v>5452</v>
      </c>
      <c r="M2204" s="14" t="s">
        <v>10</v>
      </c>
      <c r="N2204" s="13" t="s">
        <v>606</v>
      </c>
      <c r="O2204" s="13" t="s">
        <v>606</v>
      </c>
      <c r="P2204" s="13" t="s">
        <v>606</v>
      </c>
      <c r="Q2204" s="13" t="s">
        <v>606</v>
      </c>
      <c r="R2204" s="13" t="s">
        <v>606</v>
      </c>
      <c r="S2204" s="13" t="s">
        <v>606</v>
      </c>
      <c r="T2204" s="38"/>
      <c r="U2204" s="10">
        <v>15</v>
      </c>
      <c r="V2204" s="9" t="s">
        <v>4432</v>
      </c>
      <c r="W2204" s="61" t="s">
        <v>4429</v>
      </c>
      <c r="X2204" s="13" t="s">
        <v>26</v>
      </c>
    </row>
    <row r="2205" spans="1:24" s="23" customFormat="1" hidden="1" x14ac:dyDescent="0.3">
      <c r="A2205" s="38" t="s">
        <v>6239</v>
      </c>
      <c r="B2205" s="63">
        <v>36097</v>
      </c>
      <c r="C2205" s="63">
        <v>1004659</v>
      </c>
      <c r="D2205" s="26" t="s">
        <v>5835</v>
      </c>
      <c r="E2205" s="45" t="s">
        <v>1647</v>
      </c>
      <c r="F2205" s="26" t="s">
        <v>5484</v>
      </c>
      <c r="G2205" s="28" t="s">
        <v>5836</v>
      </c>
      <c r="H2205" s="46" t="s">
        <v>5837</v>
      </c>
      <c r="I2205" s="54" t="e">
        <f>_xlfn.XLOOKUP(H2205,[1]Sheet2!$G:$G,[1]Sheet2!$B:$B)</f>
        <v>#N/A</v>
      </c>
      <c r="J2205" s="54" t="e">
        <f>_xlfn.XLOOKUP(H2205,[1]Sheet2!$G:$G,[1]Sheet2!$C:$C)</f>
        <v>#N/A</v>
      </c>
      <c r="K2205" s="6" t="s">
        <v>5384</v>
      </c>
      <c r="L2205" s="31" t="s">
        <v>5452</v>
      </c>
      <c r="M2205" s="14" t="s">
        <v>10</v>
      </c>
      <c r="N2205" s="13" t="s">
        <v>606</v>
      </c>
      <c r="O2205" s="13" t="s">
        <v>606</v>
      </c>
      <c r="P2205" s="13" t="s">
        <v>606</v>
      </c>
      <c r="Q2205" s="13" t="s">
        <v>606</v>
      </c>
      <c r="R2205" s="13" t="s">
        <v>606</v>
      </c>
      <c r="S2205" s="13" t="s">
        <v>606</v>
      </c>
      <c r="T2205" s="38"/>
      <c r="U2205" s="10">
        <v>25</v>
      </c>
      <c r="V2205" s="9" t="s">
        <v>4432</v>
      </c>
      <c r="W2205" s="61" t="s">
        <v>4429</v>
      </c>
      <c r="X2205" s="13" t="s">
        <v>26</v>
      </c>
    </row>
    <row r="2206" spans="1:24" s="23" customFormat="1" hidden="1" x14ac:dyDescent="0.3">
      <c r="A2206" s="38" t="s">
        <v>6239</v>
      </c>
      <c r="B2206" s="63">
        <v>36545</v>
      </c>
      <c r="C2206" s="63">
        <v>126300</v>
      </c>
      <c r="D2206" s="26" t="s">
        <v>5838</v>
      </c>
      <c r="E2206" s="45" t="s">
        <v>1647</v>
      </c>
      <c r="F2206" s="26" t="s">
        <v>5484</v>
      </c>
      <c r="G2206" s="28" t="s">
        <v>5823</v>
      </c>
      <c r="H2206" s="46" t="s">
        <v>5839</v>
      </c>
      <c r="I2206" s="54" t="e">
        <f>_xlfn.XLOOKUP(H2206,[1]Sheet2!$G:$G,[1]Sheet2!$B:$B)</f>
        <v>#N/A</v>
      </c>
      <c r="J2206" s="54" t="e">
        <f>_xlfn.XLOOKUP(H2206,[1]Sheet2!$G:$G,[1]Sheet2!$C:$C)</f>
        <v>#N/A</v>
      </c>
      <c r="K2206" s="6" t="s">
        <v>5384</v>
      </c>
      <c r="L2206" s="31" t="s">
        <v>5452</v>
      </c>
      <c r="M2206" s="14" t="s">
        <v>10</v>
      </c>
      <c r="N2206" s="13" t="s">
        <v>606</v>
      </c>
      <c r="O2206" s="13" t="s">
        <v>606</v>
      </c>
      <c r="P2206" s="13" t="s">
        <v>606</v>
      </c>
      <c r="Q2206" s="13" t="s">
        <v>606</v>
      </c>
      <c r="R2206" s="13" t="s">
        <v>606</v>
      </c>
      <c r="S2206" s="13" t="s">
        <v>606</v>
      </c>
      <c r="T2206" s="38"/>
      <c r="U2206" s="10">
        <v>30</v>
      </c>
      <c r="V2206" s="9" t="s">
        <v>4432</v>
      </c>
      <c r="W2206" s="61" t="s">
        <v>4429</v>
      </c>
      <c r="X2206" s="13" t="s">
        <v>26</v>
      </c>
    </row>
    <row r="2207" spans="1:24" s="23" customFormat="1" hidden="1" x14ac:dyDescent="0.3">
      <c r="A2207" s="38" t="s">
        <v>6239</v>
      </c>
      <c r="B2207" s="63">
        <v>36545</v>
      </c>
      <c r="C2207" s="63">
        <v>126300</v>
      </c>
      <c r="D2207" s="26" t="s">
        <v>5840</v>
      </c>
      <c r="E2207" s="45" t="s">
        <v>590</v>
      </c>
      <c r="F2207" s="26" t="s">
        <v>5484</v>
      </c>
      <c r="G2207" s="28" t="s">
        <v>5823</v>
      </c>
      <c r="H2207" s="46" t="s">
        <v>5839</v>
      </c>
      <c r="I2207" s="54" t="e">
        <f>_xlfn.XLOOKUP(H2207,[1]Sheet2!$G:$G,[1]Sheet2!$B:$B)</f>
        <v>#N/A</v>
      </c>
      <c r="J2207" s="54" t="e">
        <f>_xlfn.XLOOKUP(H2207,[1]Sheet2!$G:$G,[1]Sheet2!$C:$C)</f>
        <v>#N/A</v>
      </c>
      <c r="K2207" s="6" t="s">
        <v>5384</v>
      </c>
      <c r="L2207" s="31" t="s">
        <v>5452</v>
      </c>
      <c r="M2207" s="14" t="s">
        <v>10</v>
      </c>
      <c r="N2207" s="13" t="s">
        <v>606</v>
      </c>
      <c r="O2207" s="13" t="s">
        <v>606</v>
      </c>
      <c r="P2207" s="13" t="s">
        <v>606</v>
      </c>
      <c r="Q2207" s="13" t="s">
        <v>606</v>
      </c>
      <c r="R2207" s="13" t="s">
        <v>606</v>
      </c>
      <c r="S2207" s="13" t="s">
        <v>606</v>
      </c>
      <c r="T2207" s="38"/>
      <c r="U2207" s="10">
        <v>30</v>
      </c>
      <c r="V2207" s="9" t="s">
        <v>4432</v>
      </c>
      <c r="W2207" s="61" t="s">
        <v>4429</v>
      </c>
      <c r="X2207" s="13" t="s">
        <v>26</v>
      </c>
    </row>
    <row r="2208" spans="1:24" s="23" customFormat="1" hidden="1" x14ac:dyDescent="0.3">
      <c r="A2208" s="38" t="s">
        <v>6239</v>
      </c>
      <c r="B2208" s="63">
        <v>36545</v>
      </c>
      <c r="C2208" s="63">
        <v>126300</v>
      </c>
      <c r="D2208" s="26" t="s">
        <v>5841</v>
      </c>
      <c r="E2208" s="46" t="s">
        <v>5775</v>
      </c>
      <c r="F2208" s="26" t="s">
        <v>5484</v>
      </c>
      <c r="G2208" s="28" t="s">
        <v>5823</v>
      </c>
      <c r="H2208" s="46" t="s">
        <v>5839</v>
      </c>
      <c r="I2208" s="54" t="e">
        <f>_xlfn.XLOOKUP(H2208,[1]Sheet2!$G:$G,[1]Sheet2!$B:$B)</f>
        <v>#N/A</v>
      </c>
      <c r="J2208" s="54" t="e">
        <f>_xlfn.XLOOKUP(H2208,[1]Sheet2!$G:$G,[1]Sheet2!$C:$C)</f>
        <v>#N/A</v>
      </c>
      <c r="K2208" s="6" t="s">
        <v>5384</v>
      </c>
      <c r="L2208" s="31" t="s">
        <v>5452</v>
      </c>
      <c r="M2208" s="14" t="s">
        <v>10</v>
      </c>
      <c r="N2208" s="13" t="s">
        <v>606</v>
      </c>
      <c r="O2208" s="13" t="s">
        <v>606</v>
      </c>
      <c r="P2208" s="13" t="s">
        <v>606</v>
      </c>
      <c r="Q2208" s="13" t="s">
        <v>606</v>
      </c>
      <c r="R2208" s="13" t="s">
        <v>606</v>
      </c>
      <c r="S2208" s="13" t="s">
        <v>606</v>
      </c>
      <c r="T2208" s="38"/>
      <c r="U2208" s="10">
        <v>30</v>
      </c>
      <c r="V2208" s="9" t="s">
        <v>4432</v>
      </c>
      <c r="W2208" s="61" t="s">
        <v>4429</v>
      </c>
      <c r="X2208" s="13" t="s">
        <v>26</v>
      </c>
    </row>
    <row r="2209" spans="1:24" s="23" customFormat="1" hidden="1" x14ac:dyDescent="0.3">
      <c r="A2209" s="38" t="s">
        <v>6239</v>
      </c>
      <c r="B2209" s="63">
        <v>24479</v>
      </c>
      <c r="C2209" s="63">
        <v>123969</v>
      </c>
      <c r="D2209" s="26" t="s">
        <v>5825</v>
      </c>
      <c r="E2209" s="46" t="s">
        <v>5775</v>
      </c>
      <c r="F2209" s="26" t="s">
        <v>5484</v>
      </c>
      <c r="G2209" s="28" t="s">
        <v>5814</v>
      </c>
      <c r="H2209" s="46" t="s">
        <v>5827</v>
      </c>
      <c r="I2209" s="54" t="e">
        <f>_xlfn.XLOOKUP(H2209,[1]Sheet2!$G:$G,[1]Sheet2!$B:$B)</f>
        <v>#N/A</v>
      </c>
      <c r="J2209" s="54" t="e">
        <f>_xlfn.XLOOKUP(H2209,[1]Sheet2!$G:$G,[1]Sheet2!$C:$C)</f>
        <v>#N/A</v>
      </c>
      <c r="K2209" s="6" t="s">
        <v>5384</v>
      </c>
      <c r="L2209" s="31" t="s">
        <v>5452</v>
      </c>
      <c r="M2209" s="14" t="s">
        <v>10</v>
      </c>
      <c r="N2209" s="13" t="s">
        <v>606</v>
      </c>
      <c r="O2209" s="13" t="s">
        <v>606</v>
      </c>
      <c r="P2209" s="13" t="s">
        <v>606</v>
      </c>
      <c r="Q2209" s="13" t="s">
        <v>606</v>
      </c>
      <c r="R2209" s="13" t="s">
        <v>606</v>
      </c>
      <c r="S2209" s="13" t="s">
        <v>606</v>
      </c>
      <c r="T2209" s="38"/>
      <c r="U2209" s="10">
        <v>30</v>
      </c>
      <c r="V2209" s="13" t="s">
        <v>601</v>
      </c>
      <c r="W2209" s="61" t="s">
        <v>4429</v>
      </c>
      <c r="X2209" s="13" t="s">
        <v>26</v>
      </c>
    </row>
    <row r="2210" spans="1:24" s="23" customFormat="1" hidden="1" x14ac:dyDescent="0.3">
      <c r="A2210" s="38" t="s">
        <v>6239</v>
      </c>
      <c r="B2210" s="63">
        <v>24113</v>
      </c>
      <c r="C2210" s="63">
        <v>126300</v>
      </c>
      <c r="D2210" s="26" t="s">
        <v>5842</v>
      </c>
      <c r="E2210" s="45" t="s">
        <v>1647</v>
      </c>
      <c r="F2210" s="26" t="s">
        <v>5484</v>
      </c>
      <c r="G2210" s="28" t="s">
        <v>5823</v>
      </c>
      <c r="H2210" s="46" t="s">
        <v>5843</v>
      </c>
      <c r="I2210" s="54" t="e">
        <f>_xlfn.XLOOKUP(H2210,[1]Sheet2!$G:$G,[1]Sheet2!$B:$B)</f>
        <v>#N/A</v>
      </c>
      <c r="J2210" s="54" t="e">
        <f>_xlfn.XLOOKUP(H2210,[1]Sheet2!$G:$G,[1]Sheet2!$C:$C)</f>
        <v>#N/A</v>
      </c>
      <c r="K2210" s="6" t="s">
        <v>5384</v>
      </c>
      <c r="L2210" s="31" t="s">
        <v>5452</v>
      </c>
      <c r="M2210" s="14" t="s">
        <v>10</v>
      </c>
      <c r="N2210" s="13" t="s">
        <v>606</v>
      </c>
      <c r="O2210" s="13" t="s">
        <v>606</v>
      </c>
      <c r="P2210" s="13" t="s">
        <v>606</v>
      </c>
      <c r="Q2210" s="13" t="s">
        <v>606</v>
      </c>
      <c r="R2210" s="13" t="s">
        <v>606</v>
      </c>
      <c r="S2210" s="13" t="s">
        <v>606</v>
      </c>
      <c r="T2210" s="38"/>
      <c r="U2210" s="10">
        <v>15</v>
      </c>
      <c r="V2210" s="9" t="s">
        <v>4432</v>
      </c>
      <c r="W2210" s="61" t="s">
        <v>4429</v>
      </c>
      <c r="X2210" s="13" t="s">
        <v>26</v>
      </c>
    </row>
    <row r="2211" spans="1:24" s="23" customFormat="1" hidden="1" x14ac:dyDescent="0.3">
      <c r="A2211" s="38" t="s">
        <v>6239</v>
      </c>
      <c r="B2211" s="63">
        <v>24113</v>
      </c>
      <c r="C2211" s="63">
        <v>126300</v>
      </c>
      <c r="D2211" s="26" t="s">
        <v>5844</v>
      </c>
      <c r="E2211" s="45" t="s">
        <v>590</v>
      </c>
      <c r="F2211" s="26" t="s">
        <v>5484</v>
      </c>
      <c r="G2211" s="28" t="s">
        <v>5823</v>
      </c>
      <c r="H2211" s="46" t="s">
        <v>5845</v>
      </c>
      <c r="I2211" s="54" t="e">
        <f>_xlfn.XLOOKUP(H2211,[1]Sheet2!$G:$G,[1]Sheet2!$B:$B)</f>
        <v>#N/A</v>
      </c>
      <c r="J2211" s="54" t="e">
        <f>_xlfn.XLOOKUP(H2211,[1]Sheet2!$G:$G,[1]Sheet2!$C:$C)</f>
        <v>#N/A</v>
      </c>
      <c r="K2211" s="6" t="s">
        <v>5384</v>
      </c>
      <c r="L2211" s="31" t="s">
        <v>5452</v>
      </c>
      <c r="M2211" s="14" t="s">
        <v>10</v>
      </c>
      <c r="N2211" s="13" t="s">
        <v>606</v>
      </c>
      <c r="O2211" s="13" t="s">
        <v>606</v>
      </c>
      <c r="P2211" s="13" t="s">
        <v>606</v>
      </c>
      <c r="Q2211" s="13" t="s">
        <v>606</v>
      </c>
      <c r="R2211" s="13" t="s">
        <v>606</v>
      </c>
      <c r="S2211" s="13" t="s">
        <v>606</v>
      </c>
      <c r="T2211" s="38"/>
      <c r="U2211" s="10">
        <v>15</v>
      </c>
      <c r="V2211" s="9" t="s">
        <v>4432</v>
      </c>
      <c r="W2211" s="61" t="s">
        <v>4429</v>
      </c>
      <c r="X2211" s="13" t="s">
        <v>26</v>
      </c>
    </row>
    <row r="2212" spans="1:24" s="23" customFormat="1" hidden="1" x14ac:dyDescent="0.3">
      <c r="A2212" s="38" t="s">
        <v>6239</v>
      </c>
      <c r="B2212" s="63">
        <v>29905</v>
      </c>
      <c r="C2212" s="63">
        <v>1002054</v>
      </c>
      <c r="D2212" s="26" t="s">
        <v>5846</v>
      </c>
      <c r="E2212" s="45" t="s">
        <v>11</v>
      </c>
      <c r="F2212" s="26" t="s">
        <v>5484</v>
      </c>
      <c r="G2212" s="28" t="s">
        <v>5779</v>
      </c>
      <c r="H2212" s="46" t="s">
        <v>5847</v>
      </c>
      <c r="I2212" s="54" t="e">
        <f>_xlfn.XLOOKUP(H2212,[1]Sheet2!$G:$G,[1]Sheet2!$B:$B)</f>
        <v>#N/A</v>
      </c>
      <c r="J2212" s="54" t="e">
        <f>_xlfn.XLOOKUP(H2212,[1]Sheet2!$G:$G,[1]Sheet2!$C:$C)</f>
        <v>#N/A</v>
      </c>
      <c r="K2212" s="6" t="s">
        <v>5384</v>
      </c>
      <c r="L2212" s="31" t="s">
        <v>5452</v>
      </c>
      <c r="M2212" s="14" t="s">
        <v>10</v>
      </c>
      <c r="N2212" s="13" t="s">
        <v>606</v>
      </c>
      <c r="O2212" s="13" t="s">
        <v>606</v>
      </c>
      <c r="P2212" s="13" t="s">
        <v>606</v>
      </c>
      <c r="Q2212" s="13" t="s">
        <v>606</v>
      </c>
      <c r="R2212" s="13" t="s">
        <v>606</v>
      </c>
      <c r="S2212" s="13" t="s">
        <v>606</v>
      </c>
      <c r="T2212" s="38"/>
      <c r="U2212" s="10">
        <v>25</v>
      </c>
      <c r="V2212" s="9" t="s">
        <v>4432</v>
      </c>
      <c r="W2212" s="61" t="s">
        <v>4429</v>
      </c>
      <c r="X2212" s="13" t="s">
        <v>26</v>
      </c>
    </row>
    <row r="2213" spans="1:24" s="23" customFormat="1" hidden="1" x14ac:dyDescent="0.3">
      <c r="A2213" s="38" t="s">
        <v>6239</v>
      </c>
      <c r="B2213" s="63">
        <v>29905</v>
      </c>
      <c r="C2213" s="63">
        <v>1002054</v>
      </c>
      <c r="D2213" s="26" t="s">
        <v>5848</v>
      </c>
      <c r="E2213" s="45" t="s">
        <v>590</v>
      </c>
      <c r="F2213" s="26" t="s">
        <v>5484</v>
      </c>
      <c r="G2213" s="28" t="s">
        <v>5779</v>
      </c>
      <c r="H2213" s="46" t="s">
        <v>5847</v>
      </c>
      <c r="I2213" s="54" t="e">
        <f>_xlfn.XLOOKUP(H2213,[1]Sheet2!$G:$G,[1]Sheet2!$B:$B)</f>
        <v>#N/A</v>
      </c>
      <c r="J2213" s="54" t="e">
        <f>_xlfn.XLOOKUP(H2213,[1]Sheet2!$G:$G,[1]Sheet2!$C:$C)</f>
        <v>#N/A</v>
      </c>
      <c r="K2213" s="6" t="s">
        <v>5384</v>
      </c>
      <c r="L2213" s="31" t="s">
        <v>5452</v>
      </c>
      <c r="M2213" s="14" t="s">
        <v>10</v>
      </c>
      <c r="N2213" s="13" t="s">
        <v>606</v>
      </c>
      <c r="O2213" s="13" t="s">
        <v>606</v>
      </c>
      <c r="P2213" s="13" t="s">
        <v>606</v>
      </c>
      <c r="Q2213" s="13" t="s">
        <v>606</v>
      </c>
      <c r="R2213" s="13" t="s">
        <v>606</v>
      </c>
      <c r="S2213" s="13" t="s">
        <v>606</v>
      </c>
      <c r="T2213" s="38"/>
      <c r="U2213" s="10">
        <v>25</v>
      </c>
      <c r="V2213" s="9" t="s">
        <v>4432</v>
      </c>
      <c r="W2213" s="61" t="s">
        <v>4429</v>
      </c>
      <c r="X2213" s="13" t="s">
        <v>26</v>
      </c>
    </row>
    <row r="2214" spans="1:24" s="23" customFormat="1" hidden="1" x14ac:dyDescent="0.3">
      <c r="A2214" s="38" t="s">
        <v>6239</v>
      </c>
      <c r="B2214" s="63">
        <v>29905</v>
      </c>
      <c r="C2214" s="63">
        <v>1002054</v>
      </c>
      <c r="D2214" s="26" t="s">
        <v>5849</v>
      </c>
      <c r="E2214" s="45" t="s">
        <v>590</v>
      </c>
      <c r="F2214" s="26" t="s">
        <v>5484</v>
      </c>
      <c r="G2214" s="28" t="s">
        <v>5779</v>
      </c>
      <c r="H2214" s="46" t="s">
        <v>5847</v>
      </c>
      <c r="I2214" s="54" t="e">
        <f>_xlfn.XLOOKUP(H2214,[1]Sheet2!$G:$G,[1]Sheet2!$B:$B)</f>
        <v>#N/A</v>
      </c>
      <c r="J2214" s="54" t="e">
        <f>_xlfn.XLOOKUP(H2214,[1]Sheet2!$G:$G,[1]Sheet2!$C:$C)</f>
        <v>#N/A</v>
      </c>
      <c r="K2214" s="6" t="s">
        <v>5384</v>
      </c>
      <c r="L2214" s="31" t="s">
        <v>5452</v>
      </c>
      <c r="M2214" s="14" t="s">
        <v>10</v>
      </c>
      <c r="N2214" s="13" t="s">
        <v>606</v>
      </c>
      <c r="O2214" s="13" t="s">
        <v>606</v>
      </c>
      <c r="P2214" s="13" t="s">
        <v>606</v>
      </c>
      <c r="Q2214" s="13" t="s">
        <v>606</v>
      </c>
      <c r="R2214" s="13" t="s">
        <v>606</v>
      </c>
      <c r="S2214" s="13" t="s">
        <v>606</v>
      </c>
      <c r="T2214" s="38"/>
      <c r="U2214" s="10">
        <v>25</v>
      </c>
      <c r="V2214" s="9" t="s">
        <v>4432</v>
      </c>
      <c r="W2214" s="61" t="s">
        <v>4429</v>
      </c>
      <c r="X2214" s="13" t="s">
        <v>26</v>
      </c>
    </row>
    <row r="2215" spans="1:24" s="23" customFormat="1" hidden="1" x14ac:dyDescent="0.3">
      <c r="A2215" s="38" t="s">
        <v>6239</v>
      </c>
      <c r="B2215" s="63">
        <v>31240</v>
      </c>
      <c r="C2215" s="63">
        <v>932773</v>
      </c>
      <c r="D2215" s="26" t="s">
        <v>5850</v>
      </c>
      <c r="E2215" s="46" t="s">
        <v>5659</v>
      </c>
      <c r="F2215" s="26" t="s">
        <v>5484</v>
      </c>
      <c r="G2215" s="28" t="s">
        <v>2488</v>
      </c>
      <c r="H2215" s="46" t="s">
        <v>5851</v>
      </c>
      <c r="I2215" s="54" t="e">
        <f>_xlfn.XLOOKUP(H2215,[1]Sheet2!$G:$G,[1]Sheet2!$B:$B)</f>
        <v>#N/A</v>
      </c>
      <c r="J2215" s="54" t="e">
        <f>_xlfn.XLOOKUP(H2215,[1]Sheet2!$G:$G,[1]Sheet2!$C:$C)</f>
        <v>#N/A</v>
      </c>
      <c r="K2215" s="6" t="s">
        <v>5384</v>
      </c>
      <c r="L2215" s="31" t="s">
        <v>5452</v>
      </c>
      <c r="M2215" s="14" t="s">
        <v>10</v>
      </c>
      <c r="N2215" s="13" t="s">
        <v>606</v>
      </c>
      <c r="O2215" s="13" t="s">
        <v>606</v>
      </c>
      <c r="P2215" s="13" t="s">
        <v>606</v>
      </c>
      <c r="Q2215" s="13" t="s">
        <v>606</v>
      </c>
      <c r="R2215" s="13" t="s">
        <v>606</v>
      </c>
      <c r="S2215" s="13" t="s">
        <v>606</v>
      </c>
      <c r="T2215" s="38"/>
      <c r="U2215" s="10">
        <v>27</v>
      </c>
      <c r="V2215" s="13" t="s">
        <v>601</v>
      </c>
      <c r="W2215" s="61" t="s">
        <v>4429</v>
      </c>
      <c r="X2215" s="13" t="s">
        <v>26</v>
      </c>
    </row>
    <row r="2216" spans="1:24" s="23" customFormat="1" hidden="1" x14ac:dyDescent="0.3">
      <c r="A2216" s="38" t="s">
        <v>6239</v>
      </c>
      <c r="B2216" s="63">
        <v>31309</v>
      </c>
      <c r="C2216" s="63">
        <v>387356</v>
      </c>
      <c r="D2216" s="26" t="s">
        <v>5852</v>
      </c>
      <c r="E2216" s="46" t="s">
        <v>5659</v>
      </c>
      <c r="F2216" s="26" t="s">
        <v>5484</v>
      </c>
      <c r="G2216" s="28" t="s">
        <v>2488</v>
      </c>
      <c r="H2216" s="46" t="s">
        <v>5853</v>
      </c>
      <c r="I2216" s="54" t="e">
        <f>_xlfn.XLOOKUP(H2216,[1]Sheet2!$G:$G,[1]Sheet2!$B:$B)</f>
        <v>#N/A</v>
      </c>
      <c r="J2216" s="54" t="e">
        <f>_xlfn.XLOOKUP(H2216,[1]Sheet2!$G:$G,[1]Sheet2!$C:$C)</f>
        <v>#N/A</v>
      </c>
      <c r="K2216" s="6" t="s">
        <v>5384</v>
      </c>
      <c r="L2216" s="31" t="s">
        <v>5452</v>
      </c>
      <c r="M2216" s="14" t="s">
        <v>10</v>
      </c>
      <c r="N2216" s="13" t="s">
        <v>606</v>
      </c>
      <c r="O2216" s="13" t="s">
        <v>606</v>
      </c>
      <c r="P2216" s="13" t="s">
        <v>606</v>
      </c>
      <c r="Q2216" s="13" t="s">
        <v>606</v>
      </c>
      <c r="R2216" s="13" t="s">
        <v>606</v>
      </c>
      <c r="S2216" s="13" t="s">
        <v>606</v>
      </c>
      <c r="T2216" s="38"/>
      <c r="U2216" s="10">
        <v>27</v>
      </c>
      <c r="V2216" s="13" t="s">
        <v>601</v>
      </c>
      <c r="W2216" s="61" t="s">
        <v>4429</v>
      </c>
      <c r="X2216" s="13" t="s">
        <v>26</v>
      </c>
    </row>
    <row r="2217" spans="1:24" s="23" customFormat="1" hidden="1" x14ac:dyDescent="0.3">
      <c r="A2217" s="38" t="s">
        <v>6239</v>
      </c>
      <c r="B2217" s="63">
        <v>31314</v>
      </c>
      <c r="C2217" s="63">
        <v>397059</v>
      </c>
      <c r="D2217" s="26" t="s">
        <v>5854</v>
      </c>
      <c r="E2217" s="46" t="s">
        <v>5659</v>
      </c>
      <c r="F2217" s="26" t="s">
        <v>5484</v>
      </c>
      <c r="G2217" s="28" t="s">
        <v>2488</v>
      </c>
      <c r="H2217" s="46" t="s">
        <v>5855</v>
      </c>
      <c r="I2217" s="54" t="e">
        <f>_xlfn.XLOOKUP(H2217,[1]Sheet2!$G:$G,[1]Sheet2!$B:$B)</f>
        <v>#N/A</v>
      </c>
      <c r="J2217" s="54" t="e">
        <f>_xlfn.XLOOKUP(H2217,[1]Sheet2!$G:$G,[1]Sheet2!$C:$C)</f>
        <v>#N/A</v>
      </c>
      <c r="K2217" s="6" t="s">
        <v>5384</v>
      </c>
      <c r="L2217" s="31" t="s">
        <v>5452</v>
      </c>
      <c r="M2217" s="14" t="s">
        <v>10</v>
      </c>
      <c r="N2217" s="13" t="s">
        <v>606</v>
      </c>
      <c r="O2217" s="13" t="s">
        <v>606</v>
      </c>
      <c r="P2217" s="13" t="s">
        <v>606</v>
      </c>
      <c r="Q2217" s="13" t="s">
        <v>606</v>
      </c>
      <c r="R2217" s="13" t="s">
        <v>606</v>
      </c>
      <c r="S2217" s="13" t="s">
        <v>606</v>
      </c>
      <c r="T2217" s="38"/>
      <c r="U2217" s="10">
        <v>27</v>
      </c>
      <c r="V2217" s="13" t="s">
        <v>601</v>
      </c>
      <c r="W2217" s="61" t="s">
        <v>4429</v>
      </c>
      <c r="X2217" s="13" t="s">
        <v>26</v>
      </c>
    </row>
    <row r="2218" spans="1:24" s="23" customFormat="1" hidden="1" x14ac:dyDescent="0.3">
      <c r="A2218" s="38" t="s">
        <v>6239</v>
      </c>
      <c r="B2218" s="63">
        <v>31242</v>
      </c>
      <c r="C2218" s="63">
        <v>931938</v>
      </c>
      <c r="D2218" s="26" t="s">
        <v>5856</v>
      </c>
      <c r="E2218" s="46" t="s">
        <v>5659</v>
      </c>
      <c r="F2218" s="26" t="s">
        <v>5484</v>
      </c>
      <c r="G2218" s="28" t="s">
        <v>2488</v>
      </c>
      <c r="H2218" s="46" t="s">
        <v>5857</v>
      </c>
      <c r="I2218" s="54" t="e">
        <f>_xlfn.XLOOKUP(H2218,[1]Sheet2!$G:$G,[1]Sheet2!$B:$B)</f>
        <v>#N/A</v>
      </c>
      <c r="J2218" s="54" t="e">
        <f>_xlfn.XLOOKUP(H2218,[1]Sheet2!$G:$G,[1]Sheet2!$C:$C)</f>
        <v>#N/A</v>
      </c>
      <c r="K2218" s="6" t="s">
        <v>5384</v>
      </c>
      <c r="L2218" s="31" t="s">
        <v>5452</v>
      </c>
      <c r="M2218" s="14" t="s">
        <v>10</v>
      </c>
      <c r="N2218" s="13" t="s">
        <v>606</v>
      </c>
      <c r="O2218" s="13" t="s">
        <v>606</v>
      </c>
      <c r="P2218" s="13" t="s">
        <v>606</v>
      </c>
      <c r="Q2218" s="13" t="s">
        <v>606</v>
      </c>
      <c r="R2218" s="13" t="s">
        <v>606</v>
      </c>
      <c r="S2218" s="13" t="s">
        <v>606</v>
      </c>
      <c r="T2218" s="38"/>
      <c r="U2218" s="10">
        <v>27</v>
      </c>
      <c r="V2218" s="13" t="s">
        <v>601</v>
      </c>
      <c r="W2218" s="61" t="s">
        <v>4429</v>
      </c>
      <c r="X2218" s="13" t="s">
        <v>26</v>
      </c>
    </row>
    <row r="2219" spans="1:24" s="23" customFormat="1" hidden="1" x14ac:dyDescent="0.3">
      <c r="A2219" s="38" t="s">
        <v>6239</v>
      </c>
      <c r="B2219" s="64">
        <v>18610</v>
      </c>
      <c r="C2219" s="64">
        <v>81026</v>
      </c>
      <c r="D2219" s="13" t="s">
        <v>5858</v>
      </c>
      <c r="E2219" s="45" t="s">
        <v>1653</v>
      </c>
      <c r="F2219" s="26" t="s">
        <v>5484</v>
      </c>
      <c r="G2219" s="55" t="s">
        <v>5859</v>
      </c>
      <c r="H2219" s="45" t="s">
        <v>5860</v>
      </c>
      <c r="I2219" s="54" t="e">
        <f>_xlfn.XLOOKUP(H2219,[1]Sheet2!$G:$G,[1]Sheet2!$B:$B)</f>
        <v>#N/A</v>
      </c>
      <c r="J2219" s="54" t="e">
        <f>_xlfn.XLOOKUP(H2219,[1]Sheet2!$G:$G,[1]Sheet2!$C:$C)</f>
        <v>#N/A</v>
      </c>
      <c r="K2219" s="6" t="s">
        <v>5384</v>
      </c>
      <c r="L2219" s="31" t="s">
        <v>5452</v>
      </c>
      <c r="M2219" s="14" t="s">
        <v>10</v>
      </c>
      <c r="N2219" s="13" t="s">
        <v>606</v>
      </c>
      <c r="O2219" s="13" t="s">
        <v>606</v>
      </c>
      <c r="P2219" s="13" t="s">
        <v>606</v>
      </c>
      <c r="Q2219" s="13" t="s">
        <v>606</v>
      </c>
      <c r="R2219" s="13" t="s">
        <v>606</v>
      </c>
      <c r="S2219" s="13" t="s">
        <v>606</v>
      </c>
      <c r="T2219" s="38"/>
      <c r="U2219" s="10">
        <v>25</v>
      </c>
      <c r="V2219" s="9" t="s">
        <v>4432</v>
      </c>
      <c r="W2219" s="61" t="s">
        <v>4429</v>
      </c>
      <c r="X2219" s="13" t="s">
        <v>26</v>
      </c>
    </row>
    <row r="2220" spans="1:24" s="23" customFormat="1" hidden="1" x14ac:dyDescent="0.3">
      <c r="A2220" s="38" t="s">
        <v>6239</v>
      </c>
      <c r="B2220" s="64">
        <v>31887</v>
      </c>
      <c r="C2220" s="64">
        <v>2296</v>
      </c>
      <c r="D2220" s="13">
        <v>8085</v>
      </c>
      <c r="E2220" s="45" t="s">
        <v>1728</v>
      </c>
      <c r="F2220" s="15"/>
      <c r="G2220" s="45" t="s">
        <v>4681</v>
      </c>
      <c r="H2220" s="45" t="s">
        <v>5861</v>
      </c>
      <c r="I2220" s="54" t="e">
        <f>_xlfn.XLOOKUP(H2220,[1]Sheet2!$G:$G,[1]Sheet2!$B:$B)</f>
        <v>#N/A</v>
      </c>
      <c r="J2220" s="54" t="e">
        <f>_xlfn.XLOOKUP(H2220,[1]Sheet2!$G:$G,[1]Sheet2!$C:$C)</f>
        <v>#N/A</v>
      </c>
      <c r="K2220" s="13" t="s">
        <v>5862</v>
      </c>
      <c r="L2220" s="65" t="s">
        <v>5863</v>
      </c>
      <c r="M2220" s="14" t="s">
        <v>10</v>
      </c>
      <c r="N2220" s="13" t="s">
        <v>606</v>
      </c>
      <c r="O2220" s="13" t="s">
        <v>606</v>
      </c>
      <c r="P2220" s="13" t="s">
        <v>606</v>
      </c>
      <c r="Q2220" s="13" t="s">
        <v>606</v>
      </c>
      <c r="R2220" s="13" t="s">
        <v>606</v>
      </c>
      <c r="S2220" s="13"/>
      <c r="T2220" s="13"/>
      <c r="U2220" s="10">
        <v>30</v>
      </c>
      <c r="V2220" s="9" t="s">
        <v>4432</v>
      </c>
      <c r="W2220" s="38" t="s">
        <v>4429</v>
      </c>
      <c r="X2220" s="13" t="s">
        <v>26</v>
      </c>
    </row>
    <row r="2221" spans="1:24" s="23" customFormat="1" hidden="1" x14ac:dyDescent="0.3">
      <c r="A2221" s="38" t="s">
        <v>6239</v>
      </c>
      <c r="B2221" s="64">
        <v>31887</v>
      </c>
      <c r="C2221" s="64">
        <v>2296</v>
      </c>
      <c r="D2221" s="13" t="s">
        <v>5864</v>
      </c>
      <c r="E2221" s="45" t="s">
        <v>5865</v>
      </c>
      <c r="F2221" s="15"/>
      <c r="G2221" s="45" t="s">
        <v>4681</v>
      </c>
      <c r="H2221" s="45" t="s">
        <v>5866</v>
      </c>
      <c r="I2221" s="54" t="e">
        <f>_xlfn.XLOOKUP(H2221,[1]Sheet2!$G:$G,[1]Sheet2!$B:$B)</f>
        <v>#N/A</v>
      </c>
      <c r="J2221" s="54" t="e">
        <f>_xlfn.XLOOKUP(H2221,[1]Sheet2!$G:$G,[1]Sheet2!$C:$C)</f>
        <v>#N/A</v>
      </c>
      <c r="K2221" s="13" t="s">
        <v>5862</v>
      </c>
      <c r="L2221" s="65" t="s">
        <v>5867</v>
      </c>
      <c r="M2221" s="14" t="s">
        <v>10</v>
      </c>
      <c r="N2221" s="13" t="s">
        <v>606</v>
      </c>
      <c r="O2221" s="13" t="s">
        <v>606</v>
      </c>
      <c r="P2221" s="13" t="s">
        <v>606</v>
      </c>
      <c r="Q2221" s="13" t="s">
        <v>606</v>
      </c>
      <c r="R2221" s="13" t="s">
        <v>606</v>
      </c>
      <c r="S2221" s="13"/>
      <c r="T2221" s="13"/>
      <c r="U2221" s="10">
        <v>30</v>
      </c>
      <c r="V2221" s="9" t="s">
        <v>4432</v>
      </c>
      <c r="W2221" s="38" t="s">
        <v>4430</v>
      </c>
      <c r="X2221" s="13" t="s">
        <v>26</v>
      </c>
    </row>
    <row r="2222" spans="1:24" s="23" customFormat="1" hidden="1" x14ac:dyDescent="0.3">
      <c r="A2222" s="38" t="s">
        <v>6239</v>
      </c>
      <c r="B2222" s="64">
        <v>24504</v>
      </c>
      <c r="C2222" s="64">
        <v>122506</v>
      </c>
      <c r="D2222" s="13">
        <v>1438</v>
      </c>
      <c r="E2222" s="45" t="s">
        <v>587</v>
      </c>
      <c r="F2222" s="15"/>
      <c r="G2222" s="45" t="s">
        <v>5868</v>
      </c>
      <c r="H2222" s="45" t="s">
        <v>5869</v>
      </c>
      <c r="I2222" s="54" t="e">
        <f>_xlfn.XLOOKUP(H2222,[1]Sheet2!$G:$G,[1]Sheet2!$B:$B)</f>
        <v>#N/A</v>
      </c>
      <c r="J2222" s="54" t="e">
        <f>_xlfn.XLOOKUP(H2222,[1]Sheet2!$G:$G,[1]Sheet2!$C:$C)</f>
        <v>#N/A</v>
      </c>
      <c r="K2222" s="13" t="s">
        <v>5862</v>
      </c>
      <c r="L2222" s="65" t="s">
        <v>5870</v>
      </c>
      <c r="M2222" s="14" t="s">
        <v>10</v>
      </c>
      <c r="N2222" s="13" t="s">
        <v>606</v>
      </c>
      <c r="O2222" s="13" t="s">
        <v>606</v>
      </c>
      <c r="P2222" s="13" t="s">
        <v>606</v>
      </c>
      <c r="Q2222" s="13" t="s">
        <v>606</v>
      </c>
      <c r="R2222" s="13" t="s">
        <v>606</v>
      </c>
      <c r="S2222" s="13"/>
      <c r="T2222" s="13"/>
      <c r="U2222" s="10">
        <v>10</v>
      </c>
      <c r="V2222" s="9" t="s">
        <v>4432</v>
      </c>
      <c r="W2222" s="38" t="s">
        <v>4429</v>
      </c>
      <c r="X2222" s="13" t="s">
        <v>26</v>
      </c>
    </row>
    <row r="2223" spans="1:24" s="23" customFormat="1" hidden="1" x14ac:dyDescent="0.3">
      <c r="A2223" s="38" t="s">
        <v>6239</v>
      </c>
      <c r="B2223" s="64">
        <v>24504</v>
      </c>
      <c r="C2223" s="64">
        <v>122506</v>
      </c>
      <c r="D2223" s="13">
        <v>82021</v>
      </c>
      <c r="E2223" s="45" t="s">
        <v>4683</v>
      </c>
      <c r="F2223" s="15"/>
      <c r="G2223" s="45" t="s">
        <v>5868</v>
      </c>
      <c r="H2223" s="45" t="s">
        <v>5869</v>
      </c>
      <c r="I2223" s="54" t="e">
        <f>_xlfn.XLOOKUP(H2223,[1]Sheet2!$G:$G,[1]Sheet2!$B:$B)</f>
        <v>#N/A</v>
      </c>
      <c r="J2223" s="54" t="e">
        <f>_xlfn.XLOOKUP(H2223,[1]Sheet2!$G:$G,[1]Sheet2!$C:$C)</f>
        <v>#N/A</v>
      </c>
      <c r="K2223" s="13" t="s">
        <v>5862</v>
      </c>
      <c r="L2223" s="65" t="s">
        <v>5870</v>
      </c>
      <c r="M2223" s="14" t="s">
        <v>10</v>
      </c>
      <c r="N2223" s="13" t="s">
        <v>606</v>
      </c>
      <c r="O2223" s="13" t="s">
        <v>606</v>
      </c>
      <c r="P2223" s="13" t="s">
        <v>606</v>
      </c>
      <c r="Q2223" s="13" t="s">
        <v>606</v>
      </c>
      <c r="R2223" s="13" t="s">
        <v>606</v>
      </c>
      <c r="S2223" s="13"/>
      <c r="T2223" s="13"/>
      <c r="U2223" s="10">
        <v>10</v>
      </c>
      <c r="V2223" s="9" t="s">
        <v>4432</v>
      </c>
      <c r="W2223" s="38" t="s">
        <v>4429</v>
      </c>
      <c r="X2223" s="13" t="s">
        <v>26</v>
      </c>
    </row>
    <row r="2224" spans="1:24" s="23" customFormat="1" hidden="1" x14ac:dyDescent="0.3">
      <c r="A2224" s="38" t="s">
        <v>6239</v>
      </c>
      <c r="B2224" s="64">
        <v>24504</v>
      </c>
      <c r="C2224" s="64">
        <v>122506</v>
      </c>
      <c r="D2224" s="13">
        <v>82022</v>
      </c>
      <c r="E2224" s="45" t="s">
        <v>4683</v>
      </c>
      <c r="F2224" s="15"/>
      <c r="G2224" s="45" t="s">
        <v>5868</v>
      </c>
      <c r="H2224" s="45" t="s">
        <v>5869</v>
      </c>
      <c r="I2224" s="54" t="e">
        <f>_xlfn.XLOOKUP(H2224,[1]Sheet2!$G:$G,[1]Sheet2!$B:$B)</f>
        <v>#N/A</v>
      </c>
      <c r="J2224" s="54" t="e">
        <f>_xlfn.XLOOKUP(H2224,[1]Sheet2!$G:$G,[1]Sheet2!$C:$C)</f>
        <v>#N/A</v>
      </c>
      <c r="K2224" s="13" t="s">
        <v>5862</v>
      </c>
      <c r="L2224" s="65" t="s">
        <v>5870</v>
      </c>
      <c r="M2224" s="14" t="s">
        <v>10</v>
      </c>
      <c r="N2224" s="13" t="s">
        <v>606</v>
      </c>
      <c r="O2224" s="13" t="s">
        <v>606</v>
      </c>
      <c r="P2224" s="13" t="s">
        <v>606</v>
      </c>
      <c r="Q2224" s="13" t="s">
        <v>606</v>
      </c>
      <c r="R2224" s="13" t="s">
        <v>606</v>
      </c>
      <c r="S2224" s="13"/>
      <c r="T2224" s="13"/>
      <c r="U2224" s="10">
        <v>10</v>
      </c>
      <c r="V2224" s="9" t="s">
        <v>4432</v>
      </c>
      <c r="W2224" s="38" t="s">
        <v>4429</v>
      </c>
      <c r="X2224" s="13" t="s">
        <v>26</v>
      </c>
    </row>
    <row r="2225" spans="1:24" s="23" customFormat="1" hidden="1" x14ac:dyDescent="0.3">
      <c r="A2225" s="38" t="s">
        <v>6239</v>
      </c>
      <c r="B2225" s="64">
        <v>33518</v>
      </c>
      <c r="C2225" s="64">
        <v>6692</v>
      </c>
      <c r="D2225" s="13">
        <v>16718</v>
      </c>
      <c r="E2225" s="45" t="s">
        <v>11</v>
      </c>
      <c r="F2225" s="15"/>
      <c r="G2225" s="45" t="s">
        <v>5871</v>
      </c>
      <c r="H2225" s="45" t="s">
        <v>5872</v>
      </c>
      <c r="I2225" s="54" t="e">
        <f>_xlfn.XLOOKUP(H2225,[1]Sheet2!$G:$G,[1]Sheet2!$B:$B)</f>
        <v>#N/A</v>
      </c>
      <c r="J2225" s="54" t="e">
        <f>_xlfn.XLOOKUP(H2225,[1]Sheet2!$G:$G,[1]Sheet2!$C:$C)</f>
        <v>#N/A</v>
      </c>
      <c r="K2225" s="13" t="s">
        <v>5862</v>
      </c>
      <c r="L2225" s="65" t="s">
        <v>5873</v>
      </c>
      <c r="M2225" s="14" t="s">
        <v>10</v>
      </c>
      <c r="N2225" s="13" t="s">
        <v>606</v>
      </c>
      <c r="O2225" s="13" t="s">
        <v>606</v>
      </c>
      <c r="P2225" s="13" t="s">
        <v>606</v>
      </c>
      <c r="Q2225" s="13" t="s">
        <v>606</v>
      </c>
      <c r="R2225" s="13" t="s">
        <v>606</v>
      </c>
      <c r="S2225" s="13"/>
      <c r="T2225" s="13"/>
      <c r="U2225" s="10">
        <v>30</v>
      </c>
      <c r="V2225" s="9" t="s">
        <v>4432</v>
      </c>
      <c r="W2225" s="38" t="s">
        <v>4429</v>
      </c>
      <c r="X2225" s="13" t="s">
        <v>26</v>
      </c>
    </row>
    <row r="2226" spans="1:24" s="23" customFormat="1" hidden="1" x14ac:dyDescent="0.3">
      <c r="A2226" s="38" t="s">
        <v>6239</v>
      </c>
      <c r="B2226" s="64">
        <v>33518</v>
      </c>
      <c r="C2226" s="64">
        <v>6692</v>
      </c>
      <c r="D2226" s="13" t="s">
        <v>5874</v>
      </c>
      <c r="E2226" s="45" t="s">
        <v>593</v>
      </c>
      <c r="F2226" s="15"/>
      <c r="G2226" s="45" t="s">
        <v>5871</v>
      </c>
      <c r="H2226" s="45" t="s">
        <v>5872</v>
      </c>
      <c r="I2226" s="54" t="e">
        <f>_xlfn.XLOOKUP(H2226,[1]Sheet2!$G:$G,[1]Sheet2!$B:$B)</f>
        <v>#N/A</v>
      </c>
      <c r="J2226" s="54" t="e">
        <f>_xlfn.XLOOKUP(H2226,[1]Sheet2!$G:$G,[1]Sheet2!$C:$C)</f>
        <v>#N/A</v>
      </c>
      <c r="K2226" s="13" t="s">
        <v>5862</v>
      </c>
      <c r="L2226" s="65" t="s">
        <v>5873</v>
      </c>
      <c r="M2226" s="14" t="s">
        <v>10</v>
      </c>
      <c r="N2226" s="13" t="s">
        <v>606</v>
      </c>
      <c r="O2226" s="13" t="s">
        <v>606</v>
      </c>
      <c r="P2226" s="13" t="s">
        <v>606</v>
      </c>
      <c r="Q2226" s="13" t="s">
        <v>606</v>
      </c>
      <c r="R2226" s="13" t="s">
        <v>606</v>
      </c>
      <c r="S2226" s="13"/>
      <c r="T2226" s="13"/>
      <c r="U2226" s="10">
        <v>30</v>
      </c>
      <c r="V2226" s="9" t="s">
        <v>4432</v>
      </c>
      <c r="W2226" s="38" t="s">
        <v>4429</v>
      </c>
      <c r="X2226" s="13" t="s">
        <v>26</v>
      </c>
    </row>
    <row r="2227" spans="1:24" s="23" customFormat="1" hidden="1" x14ac:dyDescent="0.3">
      <c r="A2227" s="38" t="s">
        <v>6239</v>
      </c>
      <c r="B2227" s="64">
        <v>24176</v>
      </c>
      <c r="C2227" s="64">
        <v>122325</v>
      </c>
      <c r="D2227" s="13">
        <v>28301</v>
      </c>
      <c r="E2227" s="45" t="s">
        <v>590</v>
      </c>
      <c r="F2227" s="15"/>
      <c r="G2227" s="45" t="s">
        <v>5875</v>
      </c>
      <c r="H2227" s="45" t="s">
        <v>5876</v>
      </c>
      <c r="I2227" s="54" t="e">
        <f>_xlfn.XLOOKUP(H2227,[1]Sheet2!$G:$G,[1]Sheet2!$B:$B)</f>
        <v>#N/A</v>
      </c>
      <c r="J2227" s="54" t="e">
        <f>_xlfn.XLOOKUP(H2227,[1]Sheet2!$G:$G,[1]Sheet2!$C:$C)</f>
        <v>#N/A</v>
      </c>
      <c r="K2227" s="13" t="s">
        <v>5862</v>
      </c>
      <c r="L2227" s="65" t="s">
        <v>5877</v>
      </c>
      <c r="M2227" s="14" t="s">
        <v>10</v>
      </c>
      <c r="N2227" s="13" t="s">
        <v>606</v>
      </c>
      <c r="O2227" s="13" t="s">
        <v>606</v>
      </c>
      <c r="P2227" s="13" t="s">
        <v>606</v>
      </c>
      <c r="Q2227" s="13" t="s">
        <v>606</v>
      </c>
      <c r="R2227" s="13" t="s">
        <v>606</v>
      </c>
      <c r="S2227" s="13"/>
      <c r="T2227" s="13"/>
      <c r="U2227" s="10">
        <v>15</v>
      </c>
      <c r="V2227" s="9" t="s">
        <v>4432</v>
      </c>
      <c r="W2227" s="38" t="s">
        <v>4429</v>
      </c>
      <c r="X2227" s="13" t="s">
        <v>26</v>
      </c>
    </row>
    <row r="2228" spans="1:24" s="23" customFormat="1" hidden="1" x14ac:dyDescent="0.3">
      <c r="A2228" s="38" t="s">
        <v>6239</v>
      </c>
      <c r="B2228" s="64">
        <v>25854</v>
      </c>
      <c r="C2228" s="64">
        <v>136000</v>
      </c>
      <c r="D2228" s="13">
        <v>22041</v>
      </c>
      <c r="E2228" s="45" t="s">
        <v>11</v>
      </c>
      <c r="F2228" s="15"/>
      <c r="G2228" s="45" t="s">
        <v>5878</v>
      </c>
      <c r="H2228" s="45" t="s">
        <v>5879</v>
      </c>
      <c r="I2228" s="54" t="e">
        <f>_xlfn.XLOOKUP(H2228,[1]Sheet2!$G:$G,[1]Sheet2!$B:$B)</f>
        <v>#N/A</v>
      </c>
      <c r="J2228" s="54" t="e">
        <f>_xlfn.XLOOKUP(H2228,[1]Sheet2!$G:$G,[1]Sheet2!$C:$C)</f>
        <v>#N/A</v>
      </c>
      <c r="K2228" s="13" t="s">
        <v>5862</v>
      </c>
      <c r="L2228" s="65" t="s">
        <v>5863</v>
      </c>
      <c r="M2228" s="14" t="s">
        <v>10</v>
      </c>
      <c r="N2228" s="13" t="s">
        <v>606</v>
      </c>
      <c r="O2228" s="13" t="s">
        <v>606</v>
      </c>
      <c r="P2228" s="13" t="s">
        <v>606</v>
      </c>
      <c r="Q2228" s="13" t="s">
        <v>606</v>
      </c>
      <c r="R2228" s="13" t="s">
        <v>606</v>
      </c>
      <c r="S2228" s="13"/>
      <c r="T2228" s="13"/>
      <c r="U2228" s="10">
        <v>25</v>
      </c>
      <c r="V2228" s="9" t="s">
        <v>4432</v>
      </c>
      <c r="W2228" s="38" t="s">
        <v>4429</v>
      </c>
      <c r="X2228" s="13" t="s">
        <v>26</v>
      </c>
    </row>
    <row r="2229" spans="1:24" s="23" customFormat="1" hidden="1" x14ac:dyDescent="0.3">
      <c r="A2229" s="38" t="s">
        <v>6239</v>
      </c>
      <c r="B2229" s="64">
        <v>24360</v>
      </c>
      <c r="C2229" s="64">
        <v>5191</v>
      </c>
      <c r="D2229" s="13">
        <v>14905</v>
      </c>
      <c r="E2229" s="45" t="s">
        <v>11</v>
      </c>
      <c r="F2229" s="15"/>
      <c r="G2229" s="45" t="s">
        <v>5880</v>
      </c>
      <c r="H2229" s="45" t="s">
        <v>5881</v>
      </c>
      <c r="I2229" s="54" t="e">
        <f>_xlfn.XLOOKUP(H2229,[1]Sheet2!$G:$G,[1]Sheet2!$B:$B)</f>
        <v>#N/A</v>
      </c>
      <c r="J2229" s="54" t="e">
        <f>_xlfn.XLOOKUP(H2229,[1]Sheet2!$G:$G,[1]Sheet2!$C:$C)</f>
        <v>#N/A</v>
      </c>
      <c r="K2229" s="13" t="s">
        <v>5862</v>
      </c>
      <c r="L2229" s="65" t="s">
        <v>5877</v>
      </c>
      <c r="M2229" s="14" t="s">
        <v>10</v>
      </c>
      <c r="N2229" s="13" t="s">
        <v>606</v>
      </c>
      <c r="O2229" s="13" t="s">
        <v>606</v>
      </c>
      <c r="P2229" s="13" t="s">
        <v>606</v>
      </c>
      <c r="Q2229" s="13" t="s">
        <v>606</v>
      </c>
      <c r="R2229" s="13" t="s">
        <v>606</v>
      </c>
      <c r="S2229" s="13"/>
      <c r="T2229" s="13"/>
      <c r="U2229" s="10">
        <v>5</v>
      </c>
      <c r="V2229" s="9" t="s">
        <v>4432</v>
      </c>
      <c r="W2229" s="38" t="s">
        <v>4429</v>
      </c>
      <c r="X2229" s="13" t="s">
        <v>26</v>
      </c>
    </row>
    <row r="2230" spans="1:24" s="23" customFormat="1" hidden="1" x14ac:dyDescent="0.3">
      <c r="A2230" s="38" t="s">
        <v>6239</v>
      </c>
      <c r="B2230" s="64">
        <v>24520</v>
      </c>
      <c r="C2230" s="64">
        <v>5191</v>
      </c>
      <c r="D2230" s="13">
        <v>33122</v>
      </c>
      <c r="E2230" s="45" t="s">
        <v>1129</v>
      </c>
      <c r="F2230" s="15"/>
      <c r="G2230" s="45" t="s">
        <v>5880</v>
      </c>
      <c r="H2230" s="45" t="s">
        <v>5882</v>
      </c>
      <c r="I2230" s="54" t="e">
        <f>_xlfn.XLOOKUP(H2230,[1]Sheet2!$G:$G,[1]Sheet2!$B:$B)</f>
        <v>#N/A</v>
      </c>
      <c r="J2230" s="54" t="e">
        <f>_xlfn.XLOOKUP(H2230,[1]Sheet2!$G:$G,[1]Sheet2!$C:$C)</f>
        <v>#N/A</v>
      </c>
      <c r="K2230" s="13" t="s">
        <v>5862</v>
      </c>
      <c r="L2230" s="65" t="s">
        <v>5877</v>
      </c>
      <c r="M2230" s="14" t="s">
        <v>10</v>
      </c>
      <c r="N2230" s="13" t="s">
        <v>606</v>
      </c>
      <c r="O2230" s="13" t="s">
        <v>606</v>
      </c>
      <c r="P2230" s="13" t="s">
        <v>606</v>
      </c>
      <c r="Q2230" s="13" t="s">
        <v>606</v>
      </c>
      <c r="R2230" s="13" t="s">
        <v>606</v>
      </c>
      <c r="S2230" s="13"/>
      <c r="T2230" s="13"/>
      <c r="U2230" s="10">
        <v>5</v>
      </c>
      <c r="V2230" s="9" t="s">
        <v>4432</v>
      </c>
      <c r="W2230" s="38" t="s">
        <v>4429</v>
      </c>
      <c r="X2230" s="13" t="s">
        <v>26</v>
      </c>
    </row>
    <row r="2231" spans="1:24" s="23" customFormat="1" hidden="1" x14ac:dyDescent="0.3">
      <c r="A2231" s="38" t="s">
        <v>6239</v>
      </c>
      <c r="B2231" s="64">
        <v>25891</v>
      </c>
      <c r="C2231" s="64">
        <v>5191</v>
      </c>
      <c r="D2231" s="13">
        <v>35115</v>
      </c>
      <c r="E2231" s="45" t="s">
        <v>11</v>
      </c>
      <c r="F2231" s="15"/>
      <c r="G2231" s="45" t="s">
        <v>5880</v>
      </c>
      <c r="H2231" s="45" t="s">
        <v>5883</v>
      </c>
      <c r="I2231" s="54" t="e">
        <f>_xlfn.XLOOKUP(H2231,[1]Sheet2!$G:$G,[1]Sheet2!$B:$B)</f>
        <v>#N/A</v>
      </c>
      <c r="J2231" s="54" t="e">
        <f>_xlfn.XLOOKUP(H2231,[1]Sheet2!$G:$G,[1]Sheet2!$C:$C)</f>
        <v>#N/A</v>
      </c>
      <c r="K2231" s="13" t="s">
        <v>5862</v>
      </c>
      <c r="L2231" s="65" t="s">
        <v>5877</v>
      </c>
      <c r="M2231" s="14" t="s">
        <v>10</v>
      </c>
      <c r="N2231" s="13" t="s">
        <v>606</v>
      </c>
      <c r="O2231" s="13" t="s">
        <v>606</v>
      </c>
      <c r="P2231" s="13" t="s">
        <v>606</v>
      </c>
      <c r="Q2231" s="13" t="s">
        <v>606</v>
      </c>
      <c r="R2231" s="13" t="s">
        <v>606</v>
      </c>
      <c r="S2231" s="13"/>
      <c r="T2231" s="13"/>
      <c r="U2231" s="10">
        <v>5</v>
      </c>
      <c r="V2231" s="9" t="s">
        <v>4432</v>
      </c>
      <c r="W2231" s="38" t="s">
        <v>4429</v>
      </c>
      <c r="X2231" s="13" t="s">
        <v>26</v>
      </c>
    </row>
    <row r="2232" spans="1:24" s="23" customFormat="1" hidden="1" x14ac:dyDescent="0.3">
      <c r="A2232" s="38" t="s">
        <v>6239</v>
      </c>
      <c r="B2232" s="64">
        <v>24425</v>
      </c>
      <c r="C2232" s="64">
        <v>5191</v>
      </c>
      <c r="D2232" s="13">
        <v>5290</v>
      </c>
      <c r="E2232" s="45" t="s">
        <v>11</v>
      </c>
      <c r="F2232" s="15"/>
      <c r="G2232" s="45" t="s">
        <v>5880</v>
      </c>
      <c r="H2232" s="45" t="s">
        <v>5884</v>
      </c>
      <c r="I2232" s="54" t="e">
        <f>_xlfn.XLOOKUP(H2232,[1]Sheet2!$G:$G,[1]Sheet2!$B:$B)</f>
        <v>#N/A</v>
      </c>
      <c r="J2232" s="54" t="e">
        <f>_xlfn.XLOOKUP(H2232,[1]Sheet2!$G:$G,[1]Sheet2!$C:$C)</f>
        <v>#N/A</v>
      </c>
      <c r="K2232" s="13" t="s">
        <v>5862</v>
      </c>
      <c r="L2232" s="65" t="s">
        <v>5877</v>
      </c>
      <c r="M2232" s="14" t="s">
        <v>10</v>
      </c>
      <c r="N2232" s="13" t="s">
        <v>606</v>
      </c>
      <c r="O2232" s="13" t="s">
        <v>606</v>
      </c>
      <c r="P2232" s="13" t="s">
        <v>606</v>
      </c>
      <c r="Q2232" s="13" t="s">
        <v>606</v>
      </c>
      <c r="R2232" s="13" t="s">
        <v>606</v>
      </c>
      <c r="S2232" s="13"/>
      <c r="T2232" s="13"/>
      <c r="U2232" s="10">
        <v>5</v>
      </c>
      <c r="V2232" s="9" t="s">
        <v>4432</v>
      </c>
      <c r="W2232" s="38" t="s">
        <v>4429</v>
      </c>
      <c r="X2232" s="13" t="s">
        <v>26</v>
      </c>
    </row>
    <row r="2233" spans="1:24" s="23" customFormat="1" hidden="1" x14ac:dyDescent="0.3">
      <c r="A2233" s="38" t="s">
        <v>6239</v>
      </c>
      <c r="B2233" s="64">
        <v>24053</v>
      </c>
      <c r="C2233" s="64">
        <v>111157</v>
      </c>
      <c r="D2233" s="13">
        <v>34360</v>
      </c>
      <c r="E2233" s="45" t="s">
        <v>1128</v>
      </c>
      <c r="F2233" s="15"/>
      <c r="G2233" s="45" t="s">
        <v>5885</v>
      </c>
      <c r="H2233" s="45" t="s">
        <v>5886</v>
      </c>
      <c r="I2233" s="54" t="e">
        <f>_xlfn.XLOOKUP(H2233,[1]Sheet2!$G:$G,[1]Sheet2!$B:$B)</f>
        <v>#N/A</v>
      </c>
      <c r="J2233" s="54" t="e">
        <f>_xlfn.XLOOKUP(H2233,[1]Sheet2!$G:$G,[1]Sheet2!$C:$C)</f>
        <v>#N/A</v>
      </c>
      <c r="K2233" s="13" t="s">
        <v>5862</v>
      </c>
      <c r="L2233" s="65" t="s">
        <v>5877</v>
      </c>
      <c r="M2233" s="14" t="s">
        <v>10</v>
      </c>
      <c r="N2233" s="13" t="s">
        <v>606</v>
      </c>
      <c r="O2233" s="13" t="s">
        <v>606</v>
      </c>
      <c r="P2233" s="13" t="s">
        <v>606</v>
      </c>
      <c r="Q2233" s="13" t="s">
        <v>606</v>
      </c>
      <c r="R2233" s="13" t="s">
        <v>606</v>
      </c>
      <c r="S2233" s="13"/>
      <c r="T2233" s="13"/>
      <c r="U2233" s="10">
        <v>10</v>
      </c>
      <c r="V2233" s="9" t="s">
        <v>4432</v>
      </c>
      <c r="W2233" s="38" t="s">
        <v>4429</v>
      </c>
      <c r="X2233" s="13" t="s">
        <v>26</v>
      </c>
    </row>
    <row r="2234" spans="1:24" s="23" customFormat="1" hidden="1" x14ac:dyDescent="0.3">
      <c r="A2234" s="38" t="s">
        <v>6239</v>
      </c>
      <c r="B2234" s="64">
        <v>32842</v>
      </c>
      <c r="C2234" s="64">
        <v>577340</v>
      </c>
      <c r="D2234" s="13">
        <v>6345</v>
      </c>
      <c r="E2234" s="45" t="s">
        <v>1128</v>
      </c>
      <c r="F2234" s="15"/>
      <c r="G2234" s="45" t="s">
        <v>5885</v>
      </c>
      <c r="H2234" s="45" t="s">
        <v>5887</v>
      </c>
      <c r="I2234" s="54" t="e">
        <f>_xlfn.XLOOKUP(H2234,[1]Sheet2!$G:$G,[1]Sheet2!$B:$B)</f>
        <v>#N/A</v>
      </c>
      <c r="J2234" s="54" t="e">
        <f>_xlfn.XLOOKUP(H2234,[1]Sheet2!$G:$G,[1]Sheet2!$C:$C)</f>
        <v>#N/A</v>
      </c>
      <c r="K2234" s="13" t="s">
        <v>5862</v>
      </c>
      <c r="L2234" s="65" t="s">
        <v>5877</v>
      </c>
      <c r="M2234" s="14" t="s">
        <v>10</v>
      </c>
      <c r="N2234" s="13" t="s">
        <v>606</v>
      </c>
      <c r="O2234" s="13" t="s">
        <v>606</v>
      </c>
      <c r="P2234" s="13" t="s">
        <v>606</v>
      </c>
      <c r="Q2234" s="13" t="s">
        <v>606</v>
      </c>
      <c r="R2234" s="13" t="s">
        <v>606</v>
      </c>
      <c r="S2234" s="13"/>
      <c r="T2234" s="13"/>
      <c r="U2234" s="10">
        <v>5</v>
      </c>
      <c r="V2234" s="9" t="s">
        <v>4432</v>
      </c>
      <c r="W2234" s="38" t="s">
        <v>4429</v>
      </c>
      <c r="X2234" s="13" t="s">
        <v>26</v>
      </c>
    </row>
    <row r="2235" spans="1:24" s="23" customFormat="1" hidden="1" x14ac:dyDescent="0.3">
      <c r="A2235" s="38" t="s">
        <v>6239</v>
      </c>
      <c r="B2235" s="64">
        <v>33602</v>
      </c>
      <c r="C2235" s="64">
        <v>578751</v>
      </c>
      <c r="D2235" s="13">
        <v>35224</v>
      </c>
      <c r="E2235" s="45" t="s">
        <v>583</v>
      </c>
      <c r="F2235" s="15"/>
      <c r="G2235" s="45" t="s">
        <v>5894</v>
      </c>
      <c r="H2235" s="45" t="s">
        <v>5895</v>
      </c>
      <c r="I2235" s="54" t="e">
        <f>_xlfn.XLOOKUP(H2235,[1]Sheet2!$G:$G,[1]Sheet2!$B:$B)</f>
        <v>#N/A</v>
      </c>
      <c r="J2235" s="54" t="e">
        <f>_xlfn.XLOOKUP(H2235,[1]Sheet2!$G:$G,[1]Sheet2!$C:$C)</f>
        <v>#N/A</v>
      </c>
      <c r="K2235" s="13" t="s">
        <v>5862</v>
      </c>
      <c r="L2235" s="65" t="s">
        <v>5896</v>
      </c>
      <c r="M2235" s="14" t="s">
        <v>10</v>
      </c>
      <c r="N2235" s="13" t="s">
        <v>606</v>
      </c>
      <c r="O2235" s="13" t="s">
        <v>606</v>
      </c>
      <c r="P2235" s="13" t="s">
        <v>606</v>
      </c>
      <c r="Q2235" s="13" t="s">
        <v>606</v>
      </c>
      <c r="R2235" s="13" t="s">
        <v>606</v>
      </c>
      <c r="S2235" s="13" t="s">
        <v>606</v>
      </c>
      <c r="T2235" s="13"/>
      <c r="U2235" s="10">
        <v>1</v>
      </c>
      <c r="V2235" s="38" t="s">
        <v>4432</v>
      </c>
      <c r="W2235" s="38" t="s">
        <v>4429</v>
      </c>
      <c r="X2235" s="13" t="s">
        <v>26</v>
      </c>
    </row>
    <row r="2236" spans="1:24" s="23" customFormat="1" hidden="1" x14ac:dyDescent="0.3">
      <c r="A2236" s="38" t="s">
        <v>6239</v>
      </c>
      <c r="B2236" s="64">
        <v>30110</v>
      </c>
      <c r="C2236" s="64">
        <v>78433</v>
      </c>
      <c r="D2236" s="13">
        <v>16242</v>
      </c>
      <c r="E2236" s="45" t="s">
        <v>593</v>
      </c>
      <c r="F2236" s="15"/>
      <c r="G2236" s="45" t="s">
        <v>5897</v>
      </c>
      <c r="H2236" s="45" t="s">
        <v>5898</v>
      </c>
      <c r="I2236" s="54" t="e">
        <f>_xlfn.XLOOKUP(H2236,[1]Sheet2!$G:$G,[1]Sheet2!$B:$B)</f>
        <v>#N/A</v>
      </c>
      <c r="J2236" s="54" t="e">
        <f>_xlfn.XLOOKUP(H2236,[1]Sheet2!$G:$G,[1]Sheet2!$C:$C)</f>
        <v>#N/A</v>
      </c>
      <c r="K2236" s="13" t="s">
        <v>5862</v>
      </c>
      <c r="L2236" s="65" t="s">
        <v>5899</v>
      </c>
      <c r="M2236" s="14" t="s">
        <v>10</v>
      </c>
      <c r="N2236" s="13" t="s">
        <v>606</v>
      </c>
      <c r="O2236" s="13" t="s">
        <v>606</v>
      </c>
      <c r="P2236" s="13" t="s">
        <v>606</v>
      </c>
      <c r="Q2236" s="13" t="s">
        <v>606</v>
      </c>
      <c r="R2236" s="13" t="s">
        <v>606</v>
      </c>
      <c r="S2236" s="13"/>
      <c r="T2236" s="13"/>
      <c r="U2236" s="10">
        <v>10</v>
      </c>
      <c r="V2236" s="13" t="s">
        <v>601</v>
      </c>
      <c r="W2236" s="38" t="s">
        <v>4431</v>
      </c>
      <c r="X2236" s="13" t="s">
        <v>26</v>
      </c>
    </row>
    <row r="2237" spans="1:24" s="23" customFormat="1" hidden="1" x14ac:dyDescent="0.3">
      <c r="A2237" s="38" t="s">
        <v>6239</v>
      </c>
      <c r="B2237" s="64">
        <v>34140</v>
      </c>
      <c r="C2237" s="64">
        <v>9549</v>
      </c>
      <c r="D2237" s="13" t="s">
        <v>5950</v>
      </c>
      <c r="E2237" s="45" t="s">
        <v>590</v>
      </c>
      <c r="F2237" s="15"/>
      <c r="G2237" s="45" t="s">
        <v>5951</v>
      </c>
      <c r="H2237" s="45" t="s">
        <v>5952</v>
      </c>
      <c r="I2237" s="54" t="e">
        <f>_xlfn.XLOOKUP(H2237,[1]Sheet2!$G:$G,[1]Sheet2!$B:$B)</f>
        <v>#N/A</v>
      </c>
      <c r="J2237" s="54" t="e">
        <f>_xlfn.XLOOKUP(H2237,[1]Sheet2!$G:$G,[1]Sheet2!$C:$C)</f>
        <v>#N/A</v>
      </c>
      <c r="K2237" s="13" t="s">
        <v>5862</v>
      </c>
      <c r="L2237" s="65" t="s">
        <v>5863</v>
      </c>
      <c r="M2237" s="14" t="s">
        <v>10</v>
      </c>
      <c r="N2237" s="13" t="s">
        <v>606</v>
      </c>
      <c r="O2237" s="13" t="s">
        <v>606</v>
      </c>
      <c r="P2237" s="13" t="s">
        <v>606</v>
      </c>
      <c r="Q2237" s="13" t="s">
        <v>606</v>
      </c>
      <c r="R2237" s="13" t="s">
        <v>606</v>
      </c>
      <c r="S2237" s="13"/>
      <c r="T2237" s="13"/>
      <c r="U2237" s="10">
        <v>15</v>
      </c>
      <c r="V2237" s="9" t="s">
        <v>4432</v>
      </c>
      <c r="W2237" s="38" t="s">
        <v>4429</v>
      </c>
      <c r="X2237" s="13" t="s">
        <v>26</v>
      </c>
    </row>
    <row r="2238" spans="1:24" s="23" customFormat="1" hidden="1" x14ac:dyDescent="0.3">
      <c r="A2238" s="38" t="s">
        <v>6239</v>
      </c>
      <c r="B2238" s="64">
        <v>39390</v>
      </c>
      <c r="C2238" s="64">
        <v>1013723</v>
      </c>
      <c r="D2238" s="13" t="s">
        <v>5953</v>
      </c>
      <c r="E2238" s="45" t="s">
        <v>11</v>
      </c>
      <c r="F2238" s="15"/>
      <c r="G2238" s="45" t="s">
        <v>5954</v>
      </c>
      <c r="H2238" s="45" t="s">
        <v>5955</v>
      </c>
      <c r="I2238" s="54" t="e">
        <f>_xlfn.XLOOKUP(H2238,[1]Sheet2!$G:$G,[1]Sheet2!$B:$B)</f>
        <v>#N/A</v>
      </c>
      <c r="J2238" s="54" t="e">
        <f>_xlfn.XLOOKUP(H2238,[1]Sheet2!$G:$G,[1]Sheet2!$C:$C)</f>
        <v>#N/A</v>
      </c>
      <c r="K2238" s="13" t="s">
        <v>5862</v>
      </c>
      <c r="L2238" s="65" t="s">
        <v>5956</v>
      </c>
      <c r="M2238" s="14" t="s">
        <v>10</v>
      </c>
      <c r="N2238" s="13" t="s">
        <v>606</v>
      </c>
      <c r="O2238" s="13" t="s">
        <v>606</v>
      </c>
      <c r="P2238" s="13" t="s">
        <v>606</v>
      </c>
      <c r="Q2238" s="13" t="s">
        <v>606</v>
      </c>
      <c r="R2238" s="13" t="s">
        <v>606</v>
      </c>
      <c r="S2238" s="13"/>
      <c r="T2238" s="13"/>
      <c r="U2238" s="10">
        <v>30</v>
      </c>
      <c r="V2238" s="9" t="s">
        <v>4432</v>
      </c>
      <c r="W2238" s="38" t="s">
        <v>4429</v>
      </c>
      <c r="X2238" s="13" t="s">
        <v>26</v>
      </c>
    </row>
    <row r="2239" spans="1:24" s="23" customFormat="1" hidden="1" x14ac:dyDescent="0.3">
      <c r="A2239" s="38" t="s">
        <v>6239</v>
      </c>
      <c r="B2239" s="64">
        <v>38727</v>
      </c>
      <c r="C2239" s="64">
        <v>1011906</v>
      </c>
      <c r="D2239" s="13">
        <v>11901</v>
      </c>
      <c r="E2239" s="45" t="s">
        <v>593</v>
      </c>
      <c r="F2239" s="15"/>
      <c r="G2239" s="45" t="s">
        <v>5957</v>
      </c>
      <c r="H2239" s="45" t="s">
        <v>5958</v>
      </c>
      <c r="I2239" s="54" t="e">
        <f>_xlfn.XLOOKUP(H2239,[1]Sheet2!$G:$G,[1]Sheet2!$B:$B)</f>
        <v>#N/A</v>
      </c>
      <c r="J2239" s="54" t="e">
        <f>_xlfn.XLOOKUP(H2239,[1]Sheet2!$G:$G,[1]Sheet2!$C:$C)</f>
        <v>#N/A</v>
      </c>
      <c r="K2239" s="13" t="s">
        <v>5862</v>
      </c>
      <c r="L2239" s="65" t="s">
        <v>5863</v>
      </c>
      <c r="M2239" s="14" t="s">
        <v>10</v>
      </c>
      <c r="N2239" s="13" t="s">
        <v>606</v>
      </c>
      <c r="O2239" s="13" t="s">
        <v>606</v>
      </c>
      <c r="P2239" s="13" t="s">
        <v>606</v>
      </c>
      <c r="Q2239" s="13" t="s">
        <v>606</v>
      </c>
      <c r="R2239" s="13" t="s">
        <v>606</v>
      </c>
      <c r="S2239" s="13"/>
      <c r="T2239" s="13"/>
      <c r="U2239" s="10">
        <v>30</v>
      </c>
      <c r="V2239" s="9" t="s">
        <v>4432</v>
      </c>
      <c r="W2239" s="38" t="s">
        <v>4429</v>
      </c>
      <c r="X2239" s="13" t="s">
        <v>26</v>
      </c>
    </row>
    <row r="2240" spans="1:24" s="23" customFormat="1" hidden="1" x14ac:dyDescent="0.3">
      <c r="A2240" s="38" t="s">
        <v>6239</v>
      </c>
      <c r="B2240" s="64">
        <v>39782</v>
      </c>
      <c r="C2240" s="64">
        <v>87790</v>
      </c>
      <c r="D2240" s="13">
        <v>36380</v>
      </c>
      <c r="E2240" s="45" t="s">
        <v>1129</v>
      </c>
      <c r="F2240" s="15"/>
      <c r="G2240" s="45" t="s">
        <v>5959</v>
      </c>
      <c r="H2240" s="45" t="s">
        <v>5960</v>
      </c>
      <c r="I2240" s="54" t="e">
        <f>_xlfn.XLOOKUP(H2240,[1]Sheet2!$G:$G,[1]Sheet2!$B:$B)</f>
        <v>#N/A</v>
      </c>
      <c r="J2240" s="54" t="e">
        <f>_xlfn.XLOOKUP(H2240,[1]Sheet2!$G:$G,[1]Sheet2!$C:$C)</f>
        <v>#N/A</v>
      </c>
      <c r="K2240" s="13" t="s">
        <v>5862</v>
      </c>
      <c r="L2240" s="65" t="s">
        <v>5877</v>
      </c>
      <c r="M2240" s="14" t="s">
        <v>10</v>
      </c>
      <c r="N2240" s="13" t="s">
        <v>606</v>
      </c>
      <c r="O2240" s="13" t="s">
        <v>606</v>
      </c>
      <c r="P2240" s="13" t="s">
        <v>606</v>
      </c>
      <c r="Q2240" s="13" t="s">
        <v>606</v>
      </c>
      <c r="R2240" s="13" t="s">
        <v>606</v>
      </c>
      <c r="S2240" s="13"/>
      <c r="T2240" s="13"/>
      <c r="U2240" s="10">
        <v>30</v>
      </c>
      <c r="V2240" s="9" t="s">
        <v>4432</v>
      </c>
      <c r="W2240" s="38" t="s">
        <v>4429</v>
      </c>
      <c r="X2240" s="13" t="s">
        <v>26</v>
      </c>
    </row>
    <row r="2241" spans="1:24" s="23" customFormat="1" hidden="1" x14ac:dyDescent="0.3">
      <c r="A2241" s="38" t="s">
        <v>6239</v>
      </c>
      <c r="B2241" s="64">
        <v>39782</v>
      </c>
      <c r="C2241" s="64">
        <v>87790</v>
      </c>
      <c r="D2241" s="13">
        <v>36382</v>
      </c>
      <c r="E2241" s="45" t="s">
        <v>1129</v>
      </c>
      <c r="F2241" s="15"/>
      <c r="G2241" s="45" t="s">
        <v>5959</v>
      </c>
      <c r="H2241" s="45" t="s">
        <v>5960</v>
      </c>
      <c r="I2241" s="54" t="e">
        <f>_xlfn.XLOOKUP(H2241,[1]Sheet2!$G:$G,[1]Sheet2!$B:$B)</f>
        <v>#N/A</v>
      </c>
      <c r="J2241" s="54" t="e">
        <f>_xlfn.XLOOKUP(H2241,[1]Sheet2!$G:$G,[1]Sheet2!$C:$C)</f>
        <v>#N/A</v>
      </c>
      <c r="K2241" s="13" t="s">
        <v>5862</v>
      </c>
      <c r="L2241" s="65" t="s">
        <v>5877</v>
      </c>
      <c r="M2241" s="14" t="s">
        <v>10</v>
      </c>
      <c r="N2241" s="13" t="s">
        <v>606</v>
      </c>
      <c r="O2241" s="13" t="s">
        <v>606</v>
      </c>
      <c r="P2241" s="13" t="s">
        <v>606</v>
      </c>
      <c r="Q2241" s="13" t="s">
        <v>606</v>
      </c>
      <c r="R2241" s="13" t="s">
        <v>606</v>
      </c>
      <c r="S2241" s="13"/>
      <c r="T2241" s="13"/>
      <c r="U2241" s="10">
        <v>30</v>
      </c>
      <c r="V2241" s="9" t="s">
        <v>4432</v>
      </c>
      <c r="W2241" s="38" t="s">
        <v>4429</v>
      </c>
      <c r="X2241" s="13" t="s">
        <v>26</v>
      </c>
    </row>
    <row r="2242" spans="1:24" s="23" customFormat="1" hidden="1" x14ac:dyDescent="0.3">
      <c r="A2242" s="38" t="s">
        <v>6239</v>
      </c>
      <c r="B2242" s="64">
        <v>40540</v>
      </c>
      <c r="C2242" s="64">
        <v>1016909</v>
      </c>
      <c r="D2242" s="13">
        <v>30008</v>
      </c>
      <c r="E2242" s="45" t="s">
        <v>11</v>
      </c>
      <c r="F2242" s="15"/>
      <c r="G2242" s="45" t="s">
        <v>5970</v>
      </c>
      <c r="H2242" s="45" t="s">
        <v>5971</v>
      </c>
      <c r="I2242" s="54" t="e">
        <f>_xlfn.XLOOKUP(H2242,[1]Sheet2!$G:$G,[1]Sheet2!$B:$B)</f>
        <v>#N/A</v>
      </c>
      <c r="J2242" s="54" t="e">
        <f>_xlfn.XLOOKUP(H2242,[1]Sheet2!$G:$G,[1]Sheet2!$C:$C)</f>
        <v>#N/A</v>
      </c>
      <c r="K2242" s="13" t="s">
        <v>5862</v>
      </c>
      <c r="L2242" s="65" t="s">
        <v>5873</v>
      </c>
      <c r="M2242" s="14" t="s">
        <v>10</v>
      </c>
      <c r="N2242" s="13" t="s">
        <v>606</v>
      </c>
      <c r="O2242" s="13" t="s">
        <v>606</v>
      </c>
      <c r="P2242" s="13" t="s">
        <v>606</v>
      </c>
      <c r="Q2242" s="13" t="s">
        <v>606</v>
      </c>
      <c r="R2242" s="13" t="s">
        <v>606</v>
      </c>
      <c r="S2242" s="13"/>
      <c r="T2242" s="13"/>
      <c r="U2242" s="10">
        <v>30</v>
      </c>
      <c r="V2242" s="9" t="s">
        <v>4432</v>
      </c>
      <c r="W2242" s="38" t="s">
        <v>4429</v>
      </c>
      <c r="X2242" s="13" t="s">
        <v>26</v>
      </c>
    </row>
    <row r="2243" spans="1:24" s="23" customFormat="1" hidden="1" x14ac:dyDescent="0.3">
      <c r="A2243" s="38" t="s">
        <v>6239</v>
      </c>
      <c r="B2243" s="64">
        <v>30041</v>
      </c>
      <c r="C2243" s="64">
        <v>10077</v>
      </c>
      <c r="D2243" s="13">
        <v>25933</v>
      </c>
      <c r="E2243" s="45" t="s">
        <v>593</v>
      </c>
      <c r="F2243" s="15"/>
      <c r="G2243" s="45" t="s">
        <v>5972</v>
      </c>
      <c r="H2243" s="45" t="s">
        <v>5973</v>
      </c>
      <c r="I2243" s="54" t="e">
        <f>_xlfn.XLOOKUP(H2243,[1]Sheet2!$G:$G,[1]Sheet2!$B:$B)</f>
        <v>#N/A</v>
      </c>
      <c r="J2243" s="54" t="e">
        <f>_xlfn.XLOOKUP(H2243,[1]Sheet2!$G:$G,[1]Sheet2!$C:$C)</f>
        <v>#N/A</v>
      </c>
      <c r="K2243" s="13" t="s">
        <v>5862</v>
      </c>
      <c r="L2243" s="65" t="s">
        <v>5873</v>
      </c>
      <c r="M2243" s="14" t="s">
        <v>10</v>
      </c>
      <c r="N2243" s="13" t="s">
        <v>606</v>
      </c>
      <c r="O2243" s="13" t="s">
        <v>606</v>
      </c>
      <c r="P2243" s="13" t="s">
        <v>606</v>
      </c>
      <c r="Q2243" s="13" t="s">
        <v>606</v>
      </c>
      <c r="R2243" s="13" t="s">
        <v>606</v>
      </c>
      <c r="S2243" s="13"/>
      <c r="T2243" s="13"/>
      <c r="U2243" s="10">
        <v>15</v>
      </c>
      <c r="V2243" s="9" t="s">
        <v>4432</v>
      </c>
      <c r="W2243" s="38" t="s">
        <v>4429</v>
      </c>
      <c r="X2243" s="13" t="s">
        <v>26</v>
      </c>
    </row>
    <row r="2244" spans="1:24" s="23" customFormat="1" hidden="1" x14ac:dyDescent="0.3">
      <c r="A2244" s="38" t="s">
        <v>6239</v>
      </c>
      <c r="B2244" s="64">
        <v>30041</v>
      </c>
      <c r="C2244" s="64">
        <v>10077</v>
      </c>
      <c r="D2244" s="13" t="s">
        <v>5974</v>
      </c>
      <c r="E2244" s="45" t="s">
        <v>593</v>
      </c>
      <c r="F2244" s="15"/>
      <c r="G2244" s="45" t="s">
        <v>5972</v>
      </c>
      <c r="H2244" s="45" t="s">
        <v>5973</v>
      </c>
      <c r="I2244" s="54" t="e">
        <f>_xlfn.XLOOKUP(H2244,[1]Sheet2!$G:$G,[1]Sheet2!$B:$B)</f>
        <v>#N/A</v>
      </c>
      <c r="J2244" s="54" t="e">
        <f>_xlfn.XLOOKUP(H2244,[1]Sheet2!$G:$G,[1]Sheet2!$C:$C)</f>
        <v>#N/A</v>
      </c>
      <c r="K2244" s="13" t="s">
        <v>5862</v>
      </c>
      <c r="L2244" s="65" t="s">
        <v>5873</v>
      </c>
      <c r="M2244" s="14" t="s">
        <v>10</v>
      </c>
      <c r="N2244" s="13" t="s">
        <v>606</v>
      </c>
      <c r="O2244" s="13" t="s">
        <v>606</v>
      </c>
      <c r="P2244" s="13" t="s">
        <v>606</v>
      </c>
      <c r="Q2244" s="13" t="s">
        <v>606</v>
      </c>
      <c r="R2244" s="13" t="s">
        <v>606</v>
      </c>
      <c r="S2244" s="13"/>
      <c r="T2244" s="13"/>
      <c r="U2244" s="10">
        <v>15</v>
      </c>
      <c r="V2244" s="9" t="s">
        <v>4432</v>
      </c>
      <c r="W2244" s="38" t="s">
        <v>4429</v>
      </c>
      <c r="X2244" s="13" t="s">
        <v>26</v>
      </c>
    </row>
    <row r="2245" spans="1:24" s="23" customFormat="1" hidden="1" x14ac:dyDescent="0.3">
      <c r="A2245" s="38" t="s">
        <v>6239</v>
      </c>
      <c r="B2245" s="64">
        <v>30041</v>
      </c>
      <c r="C2245" s="64">
        <v>10077</v>
      </c>
      <c r="D2245" s="13">
        <v>25892</v>
      </c>
      <c r="E2245" s="45" t="s">
        <v>593</v>
      </c>
      <c r="F2245" s="15"/>
      <c r="G2245" s="45" t="s">
        <v>5972</v>
      </c>
      <c r="H2245" s="45" t="s">
        <v>5973</v>
      </c>
      <c r="I2245" s="54" t="e">
        <f>_xlfn.XLOOKUP(H2245,[1]Sheet2!$G:$G,[1]Sheet2!$B:$B)</f>
        <v>#N/A</v>
      </c>
      <c r="J2245" s="54" t="e">
        <f>_xlfn.XLOOKUP(H2245,[1]Sheet2!$G:$G,[1]Sheet2!$C:$C)</f>
        <v>#N/A</v>
      </c>
      <c r="K2245" s="13" t="s">
        <v>5862</v>
      </c>
      <c r="L2245" s="65" t="s">
        <v>5873</v>
      </c>
      <c r="M2245" s="14" t="s">
        <v>10</v>
      </c>
      <c r="N2245" s="13" t="s">
        <v>606</v>
      </c>
      <c r="O2245" s="13" t="s">
        <v>606</v>
      </c>
      <c r="P2245" s="13" t="s">
        <v>606</v>
      </c>
      <c r="Q2245" s="13" t="s">
        <v>606</v>
      </c>
      <c r="R2245" s="13" t="s">
        <v>606</v>
      </c>
      <c r="S2245" s="13"/>
      <c r="T2245" s="13"/>
      <c r="U2245" s="10">
        <v>15</v>
      </c>
      <c r="V2245" s="9" t="s">
        <v>4432</v>
      </c>
      <c r="W2245" s="38" t="s">
        <v>4429</v>
      </c>
      <c r="X2245" s="13" t="s">
        <v>26</v>
      </c>
    </row>
    <row r="2246" spans="1:24" s="23" customFormat="1" hidden="1" x14ac:dyDescent="0.3">
      <c r="A2246" s="38" t="s">
        <v>6239</v>
      </c>
      <c r="B2246" s="64">
        <v>30041</v>
      </c>
      <c r="C2246" s="64">
        <v>10077</v>
      </c>
      <c r="D2246" s="13" t="s">
        <v>5975</v>
      </c>
      <c r="E2246" s="45" t="s">
        <v>593</v>
      </c>
      <c r="F2246" s="15"/>
      <c r="G2246" s="45" t="s">
        <v>5972</v>
      </c>
      <c r="H2246" s="45" t="s">
        <v>5976</v>
      </c>
      <c r="I2246" s="54" t="e">
        <f>_xlfn.XLOOKUP(H2246,[1]Sheet2!$G:$G,[1]Sheet2!$B:$B)</f>
        <v>#N/A</v>
      </c>
      <c r="J2246" s="54" t="e">
        <f>_xlfn.XLOOKUP(H2246,[1]Sheet2!$G:$G,[1]Sheet2!$C:$C)</f>
        <v>#N/A</v>
      </c>
      <c r="K2246" s="13" t="s">
        <v>5862</v>
      </c>
      <c r="L2246" s="65" t="s">
        <v>5873</v>
      </c>
      <c r="M2246" s="14" t="s">
        <v>10</v>
      </c>
      <c r="N2246" s="13" t="s">
        <v>606</v>
      </c>
      <c r="O2246" s="13" t="s">
        <v>606</v>
      </c>
      <c r="P2246" s="13" t="s">
        <v>606</v>
      </c>
      <c r="Q2246" s="13" t="s">
        <v>606</v>
      </c>
      <c r="R2246" s="13" t="s">
        <v>606</v>
      </c>
      <c r="S2246" s="13"/>
      <c r="T2246" s="13"/>
      <c r="U2246" s="10">
        <v>15</v>
      </c>
      <c r="V2246" s="9" t="s">
        <v>4432</v>
      </c>
      <c r="W2246" s="38" t="s">
        <v>4429</v>
      </c>
      <c r="X2246" s="13" t="s">
        <v>26</v>
      </c>
    </row>
    <row r="2247" spans="1:24" s="23" customFormat="1" hidden="1" x14ac:dyDescent="0.3">
      <c r="A2247" s="38" t="s">
        <v>6239</v>
      </c>
      <c r="B2247" s="64">
        <v>30041</v>
      </c>
      <c r="C2247" s="64">
        <v>10077</v>
      </c>
      <c r="D2247" s="13">
        <v>13212</v>
      </c>
      <c r="E2247" s="45" t="s">
        <v>11</v>
      </c>
      <c r="F2247" s="15"/>
      <c r="G2247" s="45" t="s">
        <v>5972</v>
      </c>
      <c r="H2247" s="45" t="s">
        <v>5976</v>
      </c>
      <c r="I2247" s="54" t="e">
        <f>_xlfn.XLOOKUP(H2247,[1]Sheet2!$G:$G,[1]Sheet2!$B:$B)</f>
        <v>#N/A</v>
      </c>
      <c r="J2247" s="54" t="e">
        <f>_xlfn.XLOOKUP(H2247,[1]Sheet2!$G:$G,[1]Sheet2!$C:$C)</f>
        <v>#N/A</v>
      </c>
      <c r="K2247" s="13" t="s">
        <v>5862</v>
      </c>
      <c r="L2247" s="65" t="s">
        <v>5873</v>
      </c>
      <c r="M2247" s="14" t="s">
        <v>10</v>
      </c>
      <c r="N2247" s="13" t="s">
        <v>606</v>
      </c>
      <c r="O2247" s="13" t="s">
        <v>606</v>
      </c>
      <c r="P2247" s="13" t="s">
        <v>606</v>
      </c>
      <c r="Q2247" s="13" t="s">
        <v>606</v>
      </c>
      <c r="R2247" s="13" t="s">
        <v>606</v>
      </c>
      <c r="S2247" s="13"/>
      <c r="T2247" s="13"/>
      <c r="U2247" s="10">
        <v>15</v>
      </c>
      <c r="V2247" s="9" t="s">
        <v>4432</v>
      </c>
      <c r="W2247" s="38" t="s">
        <v>4429</v>
      </c>
      <c r="X2247" s="13" t="s">
        <v>26</v>
      </c>
    </row>
    <row r="2248" spans="1:24" s="23" customFormat="1" hidden="1" x14ac:dyDescent="0.3">
      <c r="A2248" s="38" t="s">
        <v>6239</v>
      </c>
      <c r="B2248" s="64">
        <v>6316</v>
      </c>
      <c r="C2248" s="64">
        <v>18776</v>
      </c>
      <c r="D2248" s="13" t="s">
        <v>5977</v>
      </c>
      <c r="E2248" s="45" t="s">
        <v>589</v>
      </c>
      <c r="F2248" s="15"/>
      <c r="G2248" s="45" t="s">
        <v>5978</v>
      </c>
      <c r="H2248" s="45" t="s">
        <v>5979</v>
      </c>
      <c r="I2248" s="54" t="e">
        <f>_xlfn.XLOOKUP(H2248,[1]Sheet2!$G:$G,[1]Sheet2!$B:$B)</f>
        <v>#N/A</v>
      </c>
      <c r="J2248" s="54" t="e">
        <f>_xlfn.XLOOKUP(H2248,[1]Sheet2!$G:$G,[1]Sheet2!$C:$C)</f>
        <v>#N/A</v>
      </c>
      <c r="K2248" s="13" t="s">
        <v>5862</v>
      </c>
      <c r="L2248" s="65" t="s">
        <v>5899</v>
      </c>
      <c r="M2248" s="14" t="s">
        <v>10</v>
      </c>
      <c r="N2248" s="13" t="s">
        <v>606</v>
      </c>
      <c r="O2248" s="13" t="s">
        <v>606</v>
      </c>
      <c r="P2248" s="13" t="s">
        <v>606</v>
      </c>
      <c r="Q2248" s="13" t="s">
        <v>606</v>
      </c>
      <c r="R2248" s="13" t="s">
        <v>606</v>
      </c>
      <c r="S2248" s="13"/>
      <c r="T2248" s="13"/>
      <c r="U2248" s="10">
        <v>20</v>
      </c>
      <c r="V2248" s="9" t="s">
        <v>4432</v>
      </c>
      <c r="W2248" s="38" t="s">
        <v>4431</v>
      </c>
      <c r="X2248" s="13" t="s">
        <v>26</v>
      </c>
    </row>
    <row r="2249" spans="1:24" s="23" customFormat="1" hidden="1" x14ac:dyDescent="0.3">
      <c r="A2249" s="38" t="s">
        <v>6239</v>
      </c>
      <c r="B2249" s="64">
        <v>26053</v>
      </c>
      <c r="C2249" s="64">
        <v>165074</v>
      </c>
      <c r="D2249" s="13">
        <v>3636</v>
      </c>
      <c r="E2249" s="45" t="s">
        <v>588</v>
      </c>
      <c r="F2249" s="15"/>
      <c r="G2249" s="45" t="s">
        <v>5980</v>
      </c>
      <c r="H2249" s="45" t="s">
        <v>5981</v>
      </c>
      <c r="I2249" s="54" t="e">
        <f>_xlfn.XLOOKUP(H2249,[1]Sheet2!$G:$G,[1]Sheet2!$B:$B)</f>
        <v>#N/A</v>
      </c>
      <c r="J2249" s="54" t="e">
        <f>_xlfn.XLOOKUP(H2249,[1]Sheet2!$G:$G,[1]Sheet2!$C:$C)</f>
        <v>#N/A</v>
      </c>
      <c r="K2249" s="13" t="s">
        <v>5862</v>
      </c>
      <c r="L2249" s="65" t="s">
        <v>5982</v>
      </c>
      <c r="M2249" s="14" t="s">
        <v>10</v>
      </c>
      <c r="N2249" s="13" t="s">
        <v>606</v>
      </c>
      <c r="O2249" s="13" t="s">
        <v>606</v>
      </c>
      <c r="P2249" s="13" t="s">
        <v>606</v>
      </c>
      <c r="Q2249" s="13" t="s">
        <v>606</v>
      </c>
      <c r="R2249" s="13" t="s">
        <v>606</v>
      </c>
      <c r="S2249" s="13"/>
      <c r="T2249" s="13"/>
      <c r="U2249" s="10">
        <v>25</v>
      </c>
      <c r="V2249" s="13" t="s">
        <v>601</v>
      </c>
      <c r="W2249" s="38" t="s">
        <v>4431</v>
      </c>
      <c r="X2249" s="13" t="s">
        <v>26</v>
      </c>
    </row>
    <row r="2250" spans="1:24" s="23" customFormat="1" hidden="1" x14ac:dyDescent="0.3">
      <c r="A2250" s="38" t="s">
        <v>6239</v>
      </c>
      <c r="B2250" s="64">
        <v>26053</v>
      </c>
      <c r="C2250" s="64">
        <v>165074</v>
      </c>
      <c r="D2250" s="13" t="s">
        <v>5983</v>
      </c>
      <c r="E2250" s="45" t="s">
        <v>588</v>
      </c>
      <c r="F2250" s="15"/>
      <c r="G2250" s="45" t="s">
        <v>5980</v>
      </c>
      <c r="H2250" s="45" t="s">
        <v>5981</v>
      </c>
      <c r="I2250" s="54" t="e">
        <f>_xlfn.XLOOKUP(H2250,[1]Sheet2!$G:$G,[1]Sheet2!$B:$B)</f>
        <v>#N/A</v>
      </c>
      <c r="J2250" s="54" t="e">
        <f>_xlfn.XLOOKUP(H2250,[1]Sheet2!$G:$G,[1]Sheet2!$C:$C)</f>
        <v>#N/A</v>
      </c>
      <c r="K2250" s="13" t="s">
        <v>5862</v>
      </c>
      <c r="L2250" s="65" t="s">
        <v>5982</v>
      </c>
      <c r="M2250" s="14" t="s">
        <v>10</v>
      </c>
      <c r="N2250" s="13" t="s">
        <v>606</v>
      </c>
      <c r="O2250" s="13" t="s">
        <v>606</v>
      </c>
      <c r="P2250" s="13" t="s">
        <v>606</v>
      </c>
      <c r="Q2250" s="13" t="s">
        <v>606</v>
      </c>
      <c r="R2250" s="13" t="s">
        <v>606</v>
      </c>
      <c r="S2250" s="13"/>
      <c r="T2250" s="13"/>
      <c r="U2250" s="10">
        <v>25</v>
      </c>
      <c r="V2250" s="13" t="s">
        <v>601</v>
      </c>
      <c r="W2250" s="38" t="s">
        <v>4431</v>
      </c>
      <c r="X2250" s="13" t="s">
        <v>26</v>
      </c>
    </row>
    <row r="2251" spans="1:24" s="23" customFormat="1" hidden="1" x14ac:dyDescent="0.3">
      <c r="A2251" s="38" t="s">
        <v>6239</v>
      </c>
      <c r="B2251" s="64">
        <v>41233</v>
      </c>
      <c r="C2251" s="64">
        <v>1012111</v>
      </c>
      <c r="D2251" s="13">
        <v>8384</v>
      </c>
      <c r="E2251" s="45" t="s">
        <v>11</v>
      </c>
      <c r="F2251" s="15"/>
      <c r="G2251" s="45" t="s">
        <v>5984</v>
      </c>
      <c r="H2251" s="45" t="s">
        <v>5985</v>
      </c>
      <c r="I2251" s="54" t="e">
        <f>_xlfn.XLOOKUP(H2251,[1]Sheet2!$G:$G,[1]Sheet2!$B:$B)</f>
        <v>#N/A</v>
      </c>
      <c r="J2251" s="54" t="e">
        <f>_xlfn.XLOOKUP(H2251,[1]Sheet2!$G:$G,[1]Sheet2!$C:$C)</f>
        <v>#N/A</v>
      </c>
      <c r="K2251" s="13" t="s">
        <v>5862</v>
      </c>
      <c r="L2251" s="65" t="s">
        <v>5899</v>
      </c>
      <c r="M2251" s="14" t="s">
        <v>10</v>
      </c>
      <c r="N2251" s="13" t="s">
        <v>606</v>
      </c>
      <c r="O2251" s="13" t="s">
        <v>606</v>
      </c>
      <c r="P2251" s="13" t="s">
        <v>606</v>
      </c>
      <c r="Q2251" s="13" t="s">
        <v>606</v>
      </c>
      <c r="R2251" s="13" t="s">
        <v>606</v>
      </c>
      <c r="S2251" s="13"/>
      <c r="T2251" s="13"/>
      <c r="U2251" s="10">
        <v>30</v>
      </c>
      <c r="V2251" s="9" t="s">
        <v>4432</v>
      </c>
      <c r="W2251" s="38" t="s">
        <v>4431</v>
      </c>
      <c r="X2251" s="13" t="s">
        <v>26</v>
      </c>
    </row>
    <row r="2252" spans="1:24" s="23" customFormat="1" hidden="1" x14ac:dyDescent="0.3">
      <c r="A2252" s="38" t="s">
        <v>6239</v>
      </c>
      <c r="B2252" s="64">
        <v>41233</v>
      </c>
      <c r="C2252" s="64">
        <v>1012111</v>
      </c>
      <c r="D2252" s="13">
        <v>23401</v>
      </c>
      <c r="E2252" s="45" t="s">
        <v>11</v>
      </c>
      <c r="F2252" s="15"/>
      <c r="G2252" s="45" t="s">
        <v>5984</v>
      </c>
      <c r="H2252" s="45" t="s">
        <v>5985</v>
      </c>
      <c r="I2252" s="54" t="e">
        <f>_xlfn.XLOOKUP(H2252,[1]Sheet2!$G:$G,[1]Sheet2!$B:$B)</f>
        <v>#N/A</v>
      </c>
      <c r="J2252" s="54" t="e">
        <f>_xlfn.XLOOKUP(H2252,[1]Sheet2!$G:$G,[1]Sheet2!$C:$C)</f>
        <v>#N/A</v>
      </c>
      <c r="K2252" s="13" t="s">
        <v>5862</v>
      </c>
      <c r="L2252" s="65" t="s">
        <v>5899</v>
      </c>
      <c r="M2252" s="14" t="s">
        <v>10</v>
      </c>
      <c r="N2252" s="13" t="s">
        <v>606</v>
      </c>
      <c r="O2252" s="13" t="s">
        <v>606</v>
      </c>
      <c r="P2252" s="13" t="s">
        <v>606</v>
      </c>
      <c r="Q2252" s="13" t="s">
        <v>606</v>
      </c>
      <c r="R2252" s="13" t="s">
        <v>606</v>
      </c>
      <c r="S2252" s="13"/>
      <c r="T2252" s="13"/>
      <c r="U2252" s="10">
        <v>30</v>
      </c>
      <c r="V2252" s="9" t="s">
        <v>4432</v>
      </c>
      <c r="W2252" s="38" t="s">
        <v>4431</v>
      </c>
      <c r="X2252" s="13" t="s">
        <v>26</v>
      </c>
    </row>
    <row r="2253" spans="1:24" s="23" customFormat="1" hidden="1" x14ac:dyDescent="0.3">
      <c r="A2253" s="38" t="s">
        <v>6239</v>
      </c>
      <c r="B2253" s="64">
        <v>41233</v>
      </c>
      <c r="C2253" s="64">
        <v>1012111</v>
      </c>
      <c r="D2253" s="13">
        <v>7654</v>
      </c>
      <c r="E2253" s="45" t="s">
        <v>11</v>
      </c>
      <c r="F2253" s="15"/>
      <c r="G2253" s="45" t="s">
        <v>5984</v>
      </c>
      <c r="H2253" s="45" t="s">
        <v>5985</v>
      </c>
      <c r="I2253" s="54" t="e">
        <f>_xlfn.XLOOKUP(H2253,[1]Sheet2!$G:$G,[1]Sheet2!$B:$B)</f>
        <v>#N/A</v>
      </c>
      <c r="J2253" s="54" t="e">
        <f>_xlfn.XLOOKUP(H2253,[1]Sheet2!$G:$G,[1]Sheet2!$C:$C)</f>
        <v>#N/A</v>
      </c>
      <c r="K2253" s="13" t="s">
        <v>5862</v>
      </c>
      <c r="L2253" s="65" t="s">
        <v>5899</v>
      </c>
      <c r="M2253" s="14" t="s">
        <v>10</v>
      </c>
      <c r="N2253" s="13" t="s">
        <v>606</v>
      </c>
      <c r="O2253" s="13" t="s">
        <v>606</v>
      </c>
      <c r="P2253" s="13" t="s">
        <v>606</v>
      </c>
      <c r="Q2253" s="13" t="s">
        <v>606</v>
      </c>
      <c r="R2253" s="13" t="s">
        <v>606</v>
      </c>
      <c r="S2253" s="13"/>
      <c r="T2253" s="13"/>
      <c r="U2253" s="10">
        <v>30</v>
      </c>
      <c r="V2253" s="9" t="s">
        <v>4432</v>
      </c>
      <c r="W2253" s="38" t="s">
        <v>4431</v>
      </c>
      <c r="X2253" s="13" t="s">
        <v>26</v>
      </c>
    </row>
    <row r="2254" spans="1:24" s="23" customFormat="1" hidden="1" x14ac:dyDescent="0.3">
      <c r="A2254" s="38" t="s">
        <v>6239</v>
      </c>
      <c r="B2254" s="64">
        <v>41233</v>
      </c>
      <c r="C2254" s="64">
        <v>1012111</v>
      </c>
      <c r="D2254" s="13">
        <v>11824</v>
      </c>
      <c r="E2254" s="45" t="s">
        <v>11</v>
      </c>
      <c r="F2254" s="15"/>
      <c r="G2254" s="45" t="s">
        <v>5984</v>
      </c>
      <c r="H2254" s="45" t="s">
        <v>5985</v>
      </c>
      <c r="I2254" s="54" t="e">
        <f>_xlfn.XLOOKUP(H2254,[1]Sheet2!$G:$G,[1]Sheet2!$B:$B)</f>
        <v>#N/A</v>
      </c>
      <c r="J2254" s="54" t="e">
        <f>_xlfn.XLOOKUP(H2254,[1]Sheet2!$G:$G,[1]Sheet2!$C:$C)</f>
        <v>#N/A</v>
      </c>
      <c r="K2254" s="13" t="s">
        <v>5862</v>
      </c>
      <c r="L2254" s="65" t="s">
        <v>5899</v>
      </c>
      <c r="M2254" s="14" t="s">
        <v>10</v>
      </c>
      <c r="N2254" s="13" t="s">
        <v>606</v>
      </c>
      <c r="O2254" s="13" t="s">
        <v>606</v>
      </c>
      <c r="P2254" s="13" t="s">
        <v>606</v>
      </c>
      <c r="Q2254" s="13" t="s">
        <v>606</v>
      </c>
      <c r="R2254" s="13" t="s">
        <v>606</v>
      </c>
      <c r="S2254" s="13"/>
      <c r="T2254" s="13"/>
      <c r="U2254" s="10">
        <v>30</v>
      </c>
      <c r="V2254" s="9" t="s">
        <v>4432</v>
      </c>
      <c r="W2254" s="38" t="s">
        <v>4431</v>
      </c>
      <c r="X2254" s="13" t="s">
        <v>26</v>
      </c>
    </row>
    <row r="2255" spans="1:24" s="23" customFormat="1" hidden="1" x14ac:dyDescent="0.3">
      <c r="A2255" s="38" t="s">
        <v>6239</v>
      </c>
      <c r="B2255" s="64">
        <v>41233</v>
      </c>
      <c r="C2255" s="64">
        <v>1012111</v>
      </c>
      <c r="D2255" s="13">
        <v>16735</v>
      </c>
      <c r="E2255" s="45" t="s">
        <v>11</v>
      </c>
      <c r="F2255" s="15"/>
      <c r="G2255" s="45" t="s">
        <v>5984</v>
      </c>
      <c r="H2255" s="45" t="s">
        <v>5985</v>
      </c>
      <c r="I2255" s="54" t="e">
        <f>_xlfn.XLOOKUP(H2255,[1]Sheet2!$G:$G,[1]Sheet2!$B:$B)</f>
        <v>#N/A</v>
      </c>
      <c r="J2255" s="54" t="e">
        <f>_xlfn.XLOOKUP(H2255,[1]Sheet2!$G:$G,[1]Sheet2!$C:$C)</f>
        <v>#N/A</v>
      </c>
      <c r="K2255" s="13" t="s">
        <v>5862</v>
      </c>
      <c r="L2255" s="65" t="s">
        <v>5899</v>
      </c>
      <c r="M2255" s="14" t="s">
        <v>10</v>
      </c>
      <c r="N2255" s="13" t="s">
        <v>606</v>
      </c>
      <c r="O2255" s="13" t="s">
        <v>606</v>
      </c>
      <c r="P2255" s="13" t="s">
        <v>606</v>
      </c>
      <c r="Q2255" s="13" t="s">
        <v>606</v>
      </c>
      <c r="R2255" s="13" t="s">
        <v>606</v>
      </c>
      <c r="S2255" s="13"/>
      <c r="T2255" s="13"/>
      <c r="U2255" s="10">
        <v>30</v>
      </c>
      <c r="V2255" s="9" t="s">
        <v>4432</v>
      </c>
      <c r="W2255" s="38" t="s">
        <v>4431</v>
      </c>
      <c r="X2255" s="13" t="s">
        <v>26</v>
      </c>
    </row>
    <row r="2256" spans="1:24" s="23" customFormat="1" hidden="1" x14ac:dyDescent="0.3">
      <c r="A2256" s="38" t="s">
        <v>6239</v>
      </c>
      <c r="B2256" s="64">
        <v>590</v>
      </c>
      <c r="C2256" s="64">
        <v>1847</v>
      </c>
      <c r="D2256" s="13" t="s">
        <v>5986</v>
      </c>
      <c r="E2256" s="45" t="s">
        <v>5987</v>
      </c>
      <c r="F2256" s="15"/>
      <c r="G2256" s="45" t="s">
        <v>5988</v>
      </c>
      <c r="H2256" s="45" t="s">
        <v>5989</v>
      </c>
      <c r="I2256" s="54" t="e">
        <f>_xlfn.XLOOKUP(H2256,[1]Sheet2!$G:$G,[1]Sheet2!$B:$B)</f>
        <v>#N/A</v>
      </c>
      <c r="J2256" s="54" t="e">
        <f>_xlfn.XLOOKUP(H2256,[1]Sheet2!$G:$G,[1]Sheet2!$C:$C)</f>
        <v>#N/A</v>
      </c>
      <c r="K2256" s="13" t="s">
        <v>5862</v>
      </c>
      <c r="L2256" s="65" t="s">
        <v>5870</v>
      </c>
      <c r="M2256" s="14" t="s">
        <v>10</v>
      </c>
      <c r="N2256" s="13" t="s">
        <v>606</v>
      </c>
      <c r="O2256" s="13" t="s">
        <v>606</v>
      </c>
      <c r="P2256" s="13" t="s">
        <v>606</v>
      </c>
      <c r="Q2256" s="13" t="s">
        <v>606</v>
      </c>
      <c r="R2256" s="13" t="s">
        <v>606</v>
      </c>
      <c r="S2256" s="13"/>
      <c r="T2256" s="13"/>
      <c r="U2256" s="10">
        <v>5</v>
      </c>
      <c r="V2256" s="9" t="s">
        <v>4432</v>
      </c>
      <c r="W2256" s="38" t="s">
        <v>4429</v>
      </c>
      <c r="X2256" s="13" t="s">
        <v>6237</v>
      </c>
    </row>
    <row r="2257" spans="1:24" s="23" customFormat="1" hidden="1" x14ac:dyDescent="0.3">
      <c r="A2257" s="38" t="s">
        <v>6239</v>
      </c>
      <c r="B2257" s="64">
        <v>39226</v>
      </c>
      <c r="C2257" s="64">
        <v>1012488</v>
      </c>
      <c r="D2257" s="13">
        <v>11149</v>
      </c>
      <c r="E2257" s="45" t="s">
        <v>590</v>
      </c>
      <c r="F2257" s="15"/>
      <c r="G2257" s="45" t="s">
        <v>5990</v>
      </c>
      <c r="H2257" s="45" t="s">
        <v>5991</v>
      </c>
      <c r="I2257" s="54" t="e">
        <f>_xlfn.XLOOKUP(H2257,[1]Sheet2!$G:$G,[1]Sheet2!$B:$B)</f>
        <v>#N/A</v>
      </c>
      <c r="J2257" s="54" t="e">
        <f>_xlfn.XLOOKUP(H2257,[1]Sheet2!$G:$G,[1]Sheet2!$C:$C)</f>
        <v>#N/A</v>
      </c>
      <c r="K2257" s="13" t="s">
        <v>5862</v>
      </c>
      <c r="L2257" s="65" t="s">
        <v>5956</v>
      </c>
      <c r="M2257" s="14" t="s">
        <v>10</v>
      </c>
      <c r="N2257" s="13" t="s">
        <v>606</v>
      </c>
      <c r="O2257" s="13" t="s">
        <v>606</v>
      </c>
      <c r="P2257" s="13" t="s">
        <v>606</v>
      </c>
      <c r="Q2257" s="13" t="s">
        <v>606</v>
      </c>
      <c r="R2257" s="13" t="s">
        <v>606</v>
      </c>
      <c r="S2257" s="13"/>
      <c r="T2257" s="13"/>
      <c r="U2257" s="10">
        <v>5</v>
      </c>
      <c r="V2257" s="9" t="s">
        <v>4432</v>
      </c>
      <c r="W2257" s="38" t="s">
        <v>4429</v>
      </c>
      <c r="X2257" s="13" t="s">
        <v>26</v>
      </c>
    </row>
    <row r="2258" spans="1:24" s="23" customFormat="1" hidden="1" x14ac:dyDescent="0.3">
      <c r="A2258" s="38" t="s">
        <v>6239</v>
      </c>
      <c r="B2258" s="64">
        <v>24444</v>
      </c>
      <c r="C2258" s="64">
        <v>124450</v>
      </c>
      <c r="D2258" s="13" t="s">
        <v>5992</v>
      </c>
      <c r="E2258" s="45" t="s">
        <v>588</v>
      </c>
      <c r="F2258" s="15"/>
      <c r="G2258" s="45" t="s">
        <v>5993</v>
      </c>
      <c r="H2258" s="45" t="s">
        <v>5994</v>
      </c>
      <c r="I2258" s="54" t="e">
        <f>_xlfn.XLOOKUP(H2258,[1]Sheet2!$G:$G,[1]Sheet2!$B:$B)</f>
        <v>#N/A</v>
      </c>
      <c r="J2258" s="54" t="e">
        <f>_xlfn.XLOOKUP(H2258,[1]Sheet2!$G:$G,[1]Sheet2!$C:$C)</f>
        <v>#N/A</v>
      </c>
      <c r="K2258" s="13" t="s">
        <v>5862</v>
      </c>
      <c r="L2258" s="65" t="s">
        <v>5995</v>
      </c>
      <c r="M2258" s="14" t="s">
        <v>10</v>
      </c>
      <c r="N2258" s="13" t="s">
        <v>606</v>
      </c>
      <c r="O2258" s="13" t="s">
        <v>606</v>
      </c>
      <c r="P2258" s="13" t="s">
        <v>606</v>
      </c>
      <c r="Q2258" s="13" t="s">
        <v>606</v>
      </c>
      <c r="R2258" s="13" t="s">
        <v>606</v>
      </c>
      <c r="S2258" s="13"/>
      <c r="T2258" s="13"/>
      <c r="U2258" s="10">
        <v>10</v>
      </c>
      <c r="V2258" s="9" t="s">
        <v>4432</v>
      </c>
      <c r="W2258" s="38" t="s">
        <v>4429</v>
      </c>
      <c r="X2258" s="13" t="s">
        <v>26</v>
      </c>
    </row>
    <row r="2259" spans="1:24" s="23" customFormat="1" hidden="1" x14ac:dyDescent="0.3">
      <c r="A2259" s="38" t="s">
        <v>6239</v>
      </c>
      <c r="B2259" s="64">
        <v>24444</v>
      </c>
      <c r="C2259" s="64">
        <v>124450</v>
      </c>
      <c r="D2259" s="13">
        <v>3510</v>
      </c>
      <c r="E2259" s="45" t="s">
        <v>1128</v>
      </c>
      <c r="F2259" s="15"/>
      <c r="G2259" s="45" t="s">
        <v>5993</v>
      </c>
      <c r="H2259" s="45" t="s">
        <v>5994</v>
      </c>
      <c r="I2259" s="54" t="e">
        <f>_xlfn.XLOOKUP(H2259,[1]Sheet2!$G:$G,[1]Sheet2!$B:$B)</f>
        <v>#N/A</v>
      </c>
      <c r="J2259" s="54" t="e">
        <f>_xlfn.XLOOKUP(H2259,[1]Sheet2!$G:$G,[1]Sheet2!$C:$C)</f>
        <v>#N/A</v>
      </c>
      <c r="K2259" s="13" t="s">
        <v>5862</v>
      </c>
      <c r="L2259" s="65" t="s">
        <v>5995</v>
      </c>
      <c r="M2259" s="14" t="s">
        <v>10</v>
      </c>
      <c r="N2259" s="13" t="s">
        <v>606</v>
      </c>
      <c r="O2259" s="13" t="s">
        <v>606</v>
      </c>
      <c r="P2259" s="13" t="s">
        <v>606</v>
      </c>
      <c r="Q2259" s="13" t="s">
        <v>606</v>
      </c>
      <c r="R2259" s="13" t="s">
        <v>606</v>
      </c>
      <c r="S2259" s="13"/>
      <c r="T2259" s="13"/>
      <c r="U2259" s="10">
        <v>10</v>
      </c>
      <c r="V2259" s="9" t="s">
        <v>4432</v>
      </c>
      <c r="W2259" s="38" t="s">
        <v>4429</v>
      </c>
      <c r="X2259" s="13" t="s">
        <v>26</v>
      </c>
    </row>
    <row r="2260" spans="1:24" s="23" customFormat="1" hidden="1" x14ac:dyDescent="0.3">
      <c r="A2260" s="38" t="s">
        <v>6239</v>
      </c>
      <c r="B2260" s="64">
        <v>24444</v>
      </c>
      <c r="C2260" s="64">
        <v>124450</v>
      </c>
      <c r="D2260" s="13">
        <v>82473</v>
      </c>
      <c r="E2260" s="45" t="s">
        <v>1647</v>
      </c>
      <c r="F2260" s="15"/>
      <c r="G2260" s="45" t="s">
        <v>5993</v>
      </c>
      <c r="H2260" s="45" t="s">
        <v>5994</v>
      </c>
      <c r="I2260" s="54" t="e">
        <f>_xlfn.XLOOKUP(H2260,[1]Sheet2!$G:$G,[1]Sheet2!$B:$B)</f>
        <v>#N/A</v>
      </c>
      <c r="J2260" s="54" t="e">
        <f>_xlfn.XLOOKUP(H2260,[1]Sheet2!$G:$G,[1]Sheet2!$C:$C)</f>
        <v>#N/A</v>
      </c>
      <c r="K2260" s="13" t="s">
        <v>5862</v>
      </c>
      <c r="L2260" s="65" t="s">
        <v>5995</v>
      </c>
      <c r="M2260" s="14" t="s">
        <v>10</v>
      </c>
      <c r="N2260" s="13" t="s">
        <v>606</v>
      </c>
      <c r="O2260" s="13" t="s">
        <v>606</v>
      </c>
      <c r="P2260" s="13" t="s">
        <v>606</v>
      </c>
      <c r="Q2260" s="13" t="s">
        <v>606</v>
      </c>
      <c r="R2260" s="13" t="s">
        <v>606</v>
      </c>
      <c r="S2260" s="13"/>
      <c r="T2260" s="13"/>
      <c r="U2260" s="10">
        <v>10</v>
      </c>
      <c r="V2260" s="9" t="s">
        <v>4432</v>
      </c>
      <c r="W2260" s="38" t="s">
        <v>4429</v>
      </c>
      <c r="X2260" s="13" t="s">
        <v>26</v>
      </c>
    </row>
    <row r="2261" spans="1:24" s="23" customFormat="1" hidden="1" x14ac:dyDescent="0.3">
      <c r="A2261" s="38" t="s">
        <v>6239</v>
      </c>
      <c r="B2261" s="64">
        <v>24444</v>
      </c>
      <c r="C2261" s="64">
        <v>124450</v>
      </c>
      <c r="D2261" s="13">
        <v>82479</v>
      </c>
      <c r="E2261" s="45" t="s">
        <v>4683</v>
      </c>
      <c r="F2261" s="15"/>
      <c r="G2261" s="45" t="s">
        <v>5993</v>
      </c>
      <c r="H2261" s="45" t="s">
        <v>5994</v>
      </c>
      <c r="I2261" s="54" t="e">
        <f>_xlfn.XLOOKUP(H2261,[1]Sheet2!$G:$G,[1]Sheet2!$B:$B)</f>
        <v>#N/A</v>
      </c>
      <c r="J2261" s="54" t="e">
        <f>_xlfn.XLOOKUP(H2261,[1]Sheet2!$G:$G,[1]Sheet2!$C:$C)</f>
        <v>#N/A</v>
      </c>
      <c r="K2261" s="13" t="s">
        <v>5862</v>
      </c>
      <c r="L2261" s="65" t="s">
        <v>5995</v>
      </c>
      <c r="M2261" s="14" t="s">
        <v>10</v>
      </c>
      <c r="N2261" s="13" t="s">
        <v>606</v>
      </c>
      <c r="O2261" s="13" t="s">
        <v>606</v>
      </c>
      <c r="P2261" s="13" t="s">
        <v>606</v>
      </c>
      <c r="Q2261" s="13" t="s">
        <v>606</v>
      </c>
      <c r="R2261" s="13" t="s">
        <v>606</v>
      </c>
      <c r="S2261" s="13"/>
      <c r="T2261" s="13"/>
      <c r="U2261" s="10">
        <v>10</v>
      </c>
      <c r="V2261" s="9" t="s">
        <v>4432</v>
      </c>
      <c r="W2261" s="38" t="s">
        <v>4429</v>
      </c>
      <c r="X2261" s="13" t="s">
        <v>26</v>
      </c>
    </row>
    <row r="2262" spans="1:24" s="23" customFormat="1" hidden="1" x14ac:dyDescent="0.3">
      <c r="A2262" s="38" t="s">
        <v>6239</v>
      </c>
      <c r="B2262" s="64">
        <v>24444</v>
      </c>
      <c r="C2262" s="64">
        <v>124450</v>
      </c>
      <c r="D2262" s="13">
        <v>82480</v>
      </c>
      <c r="E2262" s="45" t="s">
        <v>1647</v>
      </c>
      <c r="F2262" s="15"/>
      <c r="G2262" s="45" t="s">
        <v>5993</v>
      </c>
      <c r="H2262" s="45" t="s">
        <v>5994</v>
      </c>
      <c r="I2262" s="54" t="e">
        <f>_xlfn.XLOOKUP(H2262,[1]Sheet2!$G:$G,[1]Sheet2!$B:$B)</f>
        <v>#N/A</v>
      </c>
      <c r="J2262" s="54" t="e">
        <f>_xlfn.XLOOKUP(H2262,[1]Sheet2!$G:$G,[1]Sheet2!$C:$C)</f>
        <v>#N/A</v>
      </c>
      <c r="K2262" s="13" t="s">
        <v>5862</v>
      </c>
      <c r="L2262" s="65" t="s">
        <v>5995</v>
      </c>
      <c r="M2262" s="14" t="s">
        <v>10</v>
      </c>
      <c r="N2262" s="13" t="s">
        <v>606</v>
      </c>
      <c r="O2262" s="13" t="s">
        <v>606</v>
      </c>
      <c r="P2262" s="13" t="s">
        <v>606</v>
      </c>
      <c r="Q2262" s="13" t="s">
        <v>606</v>
      </c>
      <c r="R2262" s="13" t="s">
        <v>606</v>
      </c>
      <c r="S2262" s="13"/>
      <c r="T2262" s="13"/>
      <c r="U2262" s="10">
        <v>10</v>
      </c>
      <c r="V2262" s="9" t="s">
        <v>4432</v>
      </c>
      <c r="W2262" s="38" t="s">
        <v>4429</v>
      </c>
      <c r="X2262" s="13" t="s">
        <v>26</v>
      </c>
    </row>
    <row r="2263" spans="1:24" s="23" customFormat="1" hidden="1" x14ac:dyDescent="0.3">
      <c r="A2263" s="38" t="s">
        <v>6239</v>
      </c>
      <c r="B2263" s="64">
        <v>24444</v>
      </c>
      <c r="C2263" s="64">
        <v>124450</v>
      </c>
      <c r="D2263" s="13">
        <v>8131</v>
      </c>
      <c r="E2263" s="45" t="s">
        <v>1128</v>
      </c>
      <c r="F2263" s="15"/>
      <c r="G2263" s="45" t="s">
        <v>5993</v>
      </c>
      <c r="H2263" s="45" t="s">
        <v>5994</v>
      </c>
      <c r="I2263" s="54" t="e">
        <f>_xlfn.XLOOKUP(H2263,[1]Sheet2!$G:$G,[1]Sheet2!$B:$B)</f>
        <v>#N/A</v>
      </c>
      <c r="J2263" s="54" t="e">
        <f>_xlfn.XLOOKUP(H2263,[1]Sheet2!$G:$G,[1]Sheet2!$C:$C)</f>
        <v>#N/A</v>
      </c>
      <c r="K2263" s="13" t="s">
        <v>5862</v>
      </c>
      <c r="L2263" s="65" t="s">
        <v>5995</v>
      </c>
      <c r="M2263" s="14" t="s">
        <v>10</v>
      </c>
      <c r="N2263" s="13" t="s">
        <v>606</v>
      </c>
      <c r="O2263" s="13" t="s">
        <v>606</v>
      </c>
      <c r="P2263" s="13" t="s">
        <v>606</v>
      </c>
      <c r="Q2263" s="13" t="s">
        <v>606</v>
      </c>
      <c r="R2263" s="13" t="s">
        <v>606</v>
      </c>
      <c r="S2263" s="13"/>
      <c r="T2263" s="13"/>
      <c r="U2263" s="10">
        <v>10</v>
      </c>
      <c r="V2263" s="9" t="s">
        <v>4432</v>
      </c>
      <c r="W2263" s="38" t="s">
        <v>4429</v>
      </c>
      <c r="X2263" s="13" t="s">
        <v>26</v>
      </c>
    </row>
    <row r="2264" spans="1:24" s="23" customFormat="1" hidden="1" x14ac:dyDescent="0.3">
      <c r="A2264" s="38" t="s">
        <v>6239</v>
      </c>
      <c r="B2264" s="64">
        <v>24444</v>
      </c>
      <c r="C2264" s="64">
        <v>124450</v>
      </c>
      <c r="D2264" s="13">
        <v>82103</v>
      </c>
      <c r="E2264" s="45" t="s">
        <v>4683</v>
      </c>
      <c r="F2264" s="15"/>
      <c r="G2264" s="45" t="s">
        <v>5993</v>
      </c>
      <c r="H2264" s="45" t="s">
        <v>5994</v>
      </c>
      <c r="I2264" s="54" t="e">
        <f>_xlfn.XLOOKUP(H2264,[1]Sheet2!$G:$G,[1]Sheet2!$B:$B)</f>
        <v>#N/A</v>
      </c>
      <c r="J2264" s="54" t="e">
        <f>_xlfn.XLOOKUP(H2264,[1]Sheet2!$G:$G,[1]Sheet2!$C:$C)</f>
        <v>#N/A</v>
      </c>
      <c r="K2264" s="13" t="s">
        <v>5862</v>
      </c>
      <c r="L2264" s="65" t="s">
        <v>5995</v>
      </c>
      <c r="M2264" s="14" t="s">
        <v>10</v>
      </c>
      <c r="N2264" s="13" t="s">
        <v>606</v>
      </c>
      <c r="O2264" s="13" t="s">
        <v>606</v>
      </c>
      <c r="P2264" s="13" t="s">
        <v>606</v>
      </c>
      <c r="Q2264" s="13" t="s">
        <v>606</v>
      </c>
      <c r="R2264" s="13" t="s">
        <v>606</v>
      </c>
      <c r="S2264" s="13"/>
      <c r="T2264" s="13"/>
      <c r="U2264" s="10">
        <v>10</v>
      </c>
      <c r="V2264" s="9" t="s">
        <v>4432</v>
      </c>
      <c r="W2264" s="38" t="s">
        <v>4429</v>
      </c>
      <c r="X2264" s="13" t="s">
        <v>26</v>
      </c>
    </row>
    <row r="2265" spans="1:24" s="23" customFormat="1" hidden="1" x14ac:dyDescent="0.3">
      <c r="A2265" s="38" t="s">
        <v>6239</v>
      </c>
      <c r="B2265" s="64">
        <v>24444</v>
      </c>
      <c r="C2265" s="64">
        <v>124450</v>
      </c>
      <c r="D2265" s="13">
        <v>15285</v>
      </c>
      <c r="E2265" s="45" t="s">
        <v>590</v>
      </c>
      <c r="F2265" s="15"/>
      <c r="G2265" s="45" t="s">
        <v>5993</v>
      </c>
      <c r="H2265" s="45" t="s">
        <v>5994</v>
      </c>
      <c r="I2265" s="54" t="e">
        <f>_xlfn.XLOOKUP(H2265,[1]Sheet2!$G:$G,[1]Sheet2!$B:$B)</f>
        <v>#N/A</v>
      </c>
      <c r="J2265" s="54" t="e">
        <f>_xlfn.XLOOKUP(H2265,[1]Sheet2!$G:$G,[1]Sheet2!$C:$C)</f>
        <v>#N/A</v>
      </c>
      <c r="K2265" s="13" t="s">
        <v>5862</v>
      </c>
      <c r="L2265" s="65" t="s">
        <v>5995</v>
      </c>
      <c r="M2265" s="14" t="s">
        <v>10</v>
      </c>
      <c r="N2265" s="13" t="s">
        <v>606</v>
      </c>
      <c r="O2265" s="13" t="s">
        <v>606</v>
      </c>
      <c r="P2265" s="13" t="s">
        <v>606</v>
      </c>
      <c r="Q2265" s="13" t="s">
        <v>606</v>
      </c>
      <c r="R2265" s="13" t="s">
        <v>606</v>
      </c>
      <c r="S2265" s="13"/>
      <c r="T2265" s="13"/>
      <c r="U2265" s="10">
        <v>10</v>
      </c>
      <c r="V2265" s="9" t="s">
        <v>4432</v>
      </c>
      <c r="W2265" s="38" t="s">
        <v>4429</v>
      </c>
      <c r="X2265" s="13" t="s">
        <v>26</v>
      </c>
    </row>
    <row r="2266" spans="1:24" s="23" customFormat="1" hidden="1" x14ac:dyDescent="0.3">
      <c r="A2266" s="38" t="s">
        <v>6239</v>
      </c>
      <c r="B2266" s="64">
        <v>24444</v>
      </c>
      <c r="C2266" s="64">
        <v>124450</v>
      </c>
      <c r="D2266" s="13" t="s">
        <v>5996</v>
      </c>
      <c r="E2266" s="45" t="s">
        <v>588</v>
      </c>
      <c r="F2266" s="15"/>
      <c r="G2266" s="45" t="s">
        <v>5993</v>
      </c>
      <c r="H2266" s="45" t="s">
        <v>5994</v>
      </c>
      <c r="I2266" s="54" t="e">
        <f>_xlfn.XLOOKUP(H2266,[1]Sheet2!$G:$G,[1]Sheet2!$B:$B)</f>
        <v>#N/A</v>
      </c>
      <c r="J2266" s="54" t="e">
        <f>_xlfn.XLOOKUP(H2266,[1]Sheet2!$G:$G,[1]Sheet2!$C:$C)</f>
        <v>#N/A</v>
      </c>
      <c r="K2266" s="13" t="s">
        <v>5862</v>
      </c>
      <c r="L2266" s="65" t="s">
        <v>5995</v>
      </c>
      <c r="M2266" s="14" t="s">
        <v>10</v>
      </c>
      <c r="N2266" s="13" t="s">
        <v>606</v>
      </c>
      <c r="O2266" s="13" t="s">
        <v>606</v>
      </c>
      <c r="P2266" s="13" t="s">
        <v>606</v>
      </c>
      <c r="Q2266" s="13" t="s">
        <v>606</v>
      </c>
      <c r="R2266" s="13" t="s">
        <v>606</v>
      </c>
      <c r="S2266" s="13"/>
      <c r="T2266" s="13"/>
      <c r="U2266" s="10">
        <v>10</v>
      </c>
      <c r="V2266" s="9" t="s">
        <v>4432</v>
      </c>
      <c r="W2266" s="38" t="s">
        <v>4429</v>
      </c>
      <c r="X2266" s="13" t="s">
        <v>26</v>
      </c>
    </row>
    <row r="2267" spans="1:24" s="23" customFormat="1" hidden="1" x14ac:dyDescent="0.3">
      <c r="A2267" s="38" t="s">
        <v>6239</v>
      </c>
      <c r="B2267" s="64">
        <v>24444</v>
      </c>
      <c r="C2267" s="64">
        <v>124450</v>
      </c>
      <c r="D2267" s="13" t="s">
        <v>5997</v>
      </c>
      <c r="E2267" s="45" t="s">
        <v>1128</v>
      </c>
      <c r="F2267" s="15"/>
      <c r="G2267" s="45" t="s">
        <v>5993</v>
      </c>
      <c r="H2267" s="45" t="s">
        <v>5994</v>
      </c>
      <c r="I2267" s="54" t="e">
        <f>_xlfn.XLOOKUP(H2267,[1]Sheet2!$G:$G,[1]Sheet2!$B:$B)</f>
        <v>#N/A</v>
      </c>
      <c r="J2267" s="54" t="e">
        <f>_xlfn.XLOOKUP(H2267,[1]Sheet2!$G:$G,[1]Sheet2!$C:$C)</f>
        <v>#N/A</v>
      </c>
      <c r="K2267" s="13" t="s">
        <v>5862</v>
      </c>
      <c r="L2267" s="65" t="s">
        <v>5995</v>
      </c>
      <c r="M2267" s="14" t="s">
        <v>10</v>
      </c>
      <c r="N2267" s="13" t="s">
        <v>606</v>
      </c>
      <c r="O2267" s="13" t="s">
        <v>606</v>
      </c>
      <c r="P2267" s="13" t="s">
        <v>606</v>
      </c>
      <c r="Q2267" s="13" t="s">
        <v>606</v>
      </c>
      <c r="R2267" s="13" t="s">
        <v>606</v>
      </c>
      <c r="S2267" s="13"/>
      <c r="T2267" s="13"/>
      <c r="U2267" s="10">
        <v>10</v>
      </c>
      <c r="V2267" s="9" t="s">
        <v>4432</v>
      </c>
      <c r="W2267" s="38" t="s">
        <v>4429</v>
      </c>
      <c r="X2267" s="13" t="s">
        <v>26</v>
      </c>
    </row>
    <row r="2268" spans="1:24" s="23" customFormat="1" hidden="1" x14ac:dyDescent="0.3">
      <c r="A2268" s="38" t="s">
        <v>6239</v>
      </c>
      <c r="B2268" s="64">
        <v>31239</v>
      </c>
      <c r="C2268" s="64">
        <v>453509</v>
      </c>
      <c r="D2268" s="13" t="s">
        <v>5998</v>
      </c>
      <c r="E2268" s="45" t="s">
        <v>589</v>
      </c>
      <c r="F2268" s="15"/>
      <c r="G2268" s="45" t="s">
        <v>5999</v>
      </c>
      <c r="H2268" s="45" t="s">
        <v>6000</v>
      </c>
      <c r="I2268" s="54" t="e">
        <f>_xlfn.XLOOKUP(H2268,[1]Sheet2!$G:$G,[1]Sheet2!$B:$B)</f>
        <v>#N/A</v>
      </c>
      <c r="J2268" s="54" t="e">
        <f>_xlfn.XLOOKUP(H2268,[1]Sheet2!$G:$G,[1]Sheet2!$C:$C)</f>
        <v>#N/A</v>
      </c>
      <c r="K2268" s="6" t="s">
        <v>5384</v>
      </c>
      <c r="L2268" s="59" t="s">
        <v>5631</v>
      </c>
      <c r="M2268" s="14" t="s">
        <v>10</v>
      </c>
      <c r="N2268" s="13" t="s">
        <v>606</v>
      </c>
      <c r="O2268" s="13" t="s">
        <v>606</v>
      </c>
      <c r="P2268" s="13" t="s">
        <v>606</v>
      </c>
      <c r="Q2268" s="13" t="s">
        <v>606</v>
      </c>
      <c r="R2268" s="13" t="s">
        <v>606</v>
      </c>
      <c r="S2268" s="13" t="s">
        <v>606</v>
      </c>
      <c r="T2268" s="13"/>
      <c r="U2268" s="10">
        <v>27</v>
      </c>
      <c r="V2268" s="13" t="s">
        <v>601</v>
      </c>
      <c r="W2268" s="38" t="s">
        <v>4429</v>
      </c>
      <c r="X2268" s="37" t="s">
        <v>26</v>
      </c>
    </row>
    <row r="2269" spans="1:24" s="23" customFormat="1" hidden="1" x14ac:dyDescent="0.3">
      <c r="A2269" s="38" t="s">
        <v>6239</v>
      </c>
      <c r="B2269" s="64">
        <v>31339</v>
      </c>
      <c r="C2269" s="64">
        <v>937874</v>
      </c>
      <c r="D2269" s="13" t="s">
        <v>6004</v>
      </c>
      <c r="E2269" s="45" t="s">
        <v>11</v>
      </c>
      <c r="F2269" s="15"/>
      <c r="G2269" s="45" t="s">
        <v>6005</v>
      </c>
      <c r="H2269" s="45" t="s">
        <v>6006</v>
      </c>
      <c r="I2269" s="54" t="e">
        <f>_xlfn.XLOOKUP(H2269,[1]Sheet2!$G:$G,[1]Sheet2!$B:$B)</f>
        <v>#N/A</v>
      </c>
      <c r="J2269" s="54" t="e">
        <f>_xlfn.XLOOKUP(H2269,[1]Sheet2!$G:$G,[1]Sheet2!$C:$C)</f>
        <v>#N/A</v>
      </c>
      <c r="K2269" s="13" t="s">
        <v>5862</v>
      </c>
      <c r="L2269" s="65" t="s">
        <v>5899</v>
      </c>
      <c r="M2269" s="14" t="s">
        <v>10</v>
      </c>
      <c r="N2269" s="13" t="s">
        <v>606</v>
      </c>
      <c r="O2269" s="13" t="s">
        <v>606</v>
      </c>
      <c r="P2269" s="13" t="s">
        <v>606</v>
      </c>
      <c r="Q2269" s="13" t="s">
        <v>606</v>
      </c>
      <c r="R2269" s="13" t="s">
        <v>606</v>
      </c>
      <c r="S2269" s="13"/>
      <c r="T2269" s="13"/>
      <c r="U2269" s="10">
        <v>20</v>
      </c>
      <c r="V2269" s="9" t="s">
        <v>4432</v>
      </c>
      <c r="W2269" s="38" t="s">
        <v>4431</v>
      </c>
      <c r="X2269" s="13" t="s">
        <v>26</v>
      </c>
    </row>
    <row r="2270" spans="1:24" s="23" customFormat="1" hidden="1" x14ac:dyDescent="0.3">
      <c r="A2270" s="38" t="s">
        <v>6239</v>
      </c>
      <c r="B2270" s="64">
        <v>31339</v>
      </c>
      <c r="C2270" s="64">
        <v>937874</v>
      </c>
      <c r="D2270" s="13">
        <v>8294</v>
      </c>
      <c r="E2270" s="45" t="s">
        <v>11</v>
      </c>
      <c r="F2270" s="15"/>
      <c r="G2270" s="45" t="s">
        <v>6005</v>
      </c>
      <c r="H2270" s="45" t="s">
        <v>6006</v>
      </c>
      <c r="I2270" s="54" t="e">
        <f>_xlfn.XLOOKUP(H2270,[1]Sheet2!$G:$G,[1]Sheet2!$B:$B)</f>
        <v>#N/A</v>
      </c>
      <c r="J2270" s="54" t="e">
        <f>_xlfn.XLOOKUP(H2270,[1]Sheet2!$G:$G,[1]Sheet2!$C:$C)</f>
        <v>#N/A</v>
      </c>
      <c r="K2270" s="13" t="s">
        <v>5862</v>
      </c>
      <c r="L2270" s="65" t="s">
        <v>5899</v>
      </c>
      <c r="M2270" s="14" t="s">
        <v>10</v>
      </c>
      <c r="N2270" s="13" t="s">
        <v>606</v>
      </c>
      <c r="O2270" s="13" t="s">
        <v>606</v>
      </c>
      <c r="P2270" s="13" t="s">
        <v>606</v>
      </c>
      <c r="Q2270" s="13" t="s">
        <v>606</v>
      </c>
      <c r="R2270" s="13" t="s">
        <v>606</v>
      </c>
      <c r="S2270" s="13"/>
      <c r="T2270" s="13"/>
      <c r="U2270" s="10">
        <v>20</v>
      </c>
      <c r="V2270" s="9" t="s">
        <v>4432</v>
      </c>
      <c r="W2270" s="38" t="s">
        <v>4431</v>
      </c>
      <c r="X2270" s="13" t="s">
        <v>26</v>
      </c>
    </row>
    <row r="2271" spans="1:24" s="23" customFormat="1" hidden="1" x14ac:dyDescent="0.3">
      <c r="A2271" s="38" t="s">
        <v>6239</v>
      </c>
      <c r="B2271" s="64">
        <v>41369</v>
      </c>
      <c r="C2271" s="64">
        <v>121074</v>
      </c>
      <c r="D2271" s="13">
        <v>31506</v>
      </c>
      <c r="E2271" s="45" t="s">
        <v>1129</v>
      </c>
      <c r="F2271" s="15"/>
      <c r="G2271" s="45" t="s">
        <v>6007</v>
      </c>
      <c r="H2271" s="45" t="s">
        <v>6008</v>
      </c>
      <c r="I2271" s="54" t="e">
        <f>_xlfn.XLOOKUP(H2271,[1]Sheet2!$G:$G,[1]Sheet2!$B:$B)</f>
        <v>#N/A</v>
      </c>
      <c r="J2271" s="54" t="e">
        <f>_xlfn.XLOOKUP(H2271,[1]Sheet2!$G:$G,[1]Sheet2!$C:$C)</f>
        <v>#N/A</v>
      </c>
      <c r="K2271" s="13" t="s">
        <v>5862</v>
      </c>
      <c r="L2271" s="65" t="s">
        <v>5877</v>
      </c>
      <c r="M2271" s="14" t="s">
        <v>10</v>
      </c>
      <c r="N2271" s="13" t="s">
        <v>606</v>
      </c>
      <c r="O2271" s="13" t="s">
        <v>606</v>
      </c>
      <c r="P2271" s="13" t="s">
        <v>606</v>
      </c>
      <c r="Q2271" s="13" t="s">
        <v>606</v>
      </c>
      <c r="R2271" s="13" t="s">
        <v>606</v>
      </c>
      <c r="S2271" s="13"/>
      <c r="T2271" s="13"/>
      <c r="U2271" s="10">
        <v>30</v>
      </c>
      <c r="V2271" s="9" t="s">
        <v>4432</v>
      </c>
      <c r="W2271" s="38" t="s">
        <v>4429</v>
      </c>
      <c r="X2271" s="13" t="s">
        <v>26</v>
      </c>
    </row>
    <row r="2272" spans="1:24" s="23" customFormat="1" hidden="1" x14ac:dyDescent="0.3">
      <c r="A2272" s="38" t="s">
        <v>6239</v>
      </c>
      <c r="B2272" s="64">
        <v>9037</v>
      </c>
      <c r="C2272" s="64">
        <v>31771</v>
      </c>
      <c r="D2272" s="13">
        <v>16662</v>
      </c>
      <c r="E2272" s="45" t="s">
        <v>583</v>
      </c>
      <c r="F2272" s="15"/>
      <c r="G2272" s="45" t="s">
        <v>6009</v>
      </c>
      <c r="H2272" s="45" t="s">
        <v>6010</v>
      </c>
      <c r="I2272" s="54" t="e">
        <f>_xlfn.XLOOKUP(H2272,[1]Sheet2!$G:$G,[1]Sheet2!$B:$B)</f>
        <v>#N/A</v>
      </c>
      <c r="J2272" s="54" t="e">
        <f>_xlfn.XLOOKUP(H2272,[1]Sheet2!$G:$G,[1]Sheet2!$C:$C)</f>
        <v>#N/A</v>
      </c>
      <c r="K2272" s="13" t="s">
        <v>5862</v>
      </c>
      <c r="L2272" s="65" t="s">
        <v>5873</v>
      </c>
      <c r="M2272" s="14" t="s">
        <v>10</v>
      </c>
      <c r="N2272" s="13" t="s">
        <v>606</v>
      </c>
      <c r="O2272" s="13" t="s">
        <v>606</v>
      </c>
      <c r="P2272" s="13" t="s">
        <v>606</v>
      </c>
      <c r="Q2272" s="13" t="s">
        <v>606</v>
      </c>
      <c r="R2272" s="13" t="s">
        <v>606</v>
      </c>
      <c r="S2272" s="13"/>
      <c r="T2272" s="13"/>
      <c r="U2272" s="10">
        <v>10</v>
      </c>
      <c r="V2272" s="9" t="s">
        <v>4432</v>
      </c>
      <c r="W2272" s="38" t="s">
        <v>4429</v>
      </c>
      <c r="X2272" s="13" t="s">
        <v>26</v>
      </c>
    </row>
    <row r="2273" spans="1:24" s="23" customFormat="1" hidden="1" x14ac:dyDescent="0.3">
      <c r="A2273" s="38" t="s">
        <v>6239</v>
      </c>
      <c r="B2273" s="64">
        <v>9037</v>
      </c>
      <c r="C2273" s="64">
        <v>31771</v>
      </c>
      <c r="D2273" s="13" t="s">
        <v>6011</v>
      </c>
      <c r="E2273" s="45" t="s">
        <v>583</v>
      </c>
      <c r="F2273" s="15"/>
      <c r="G2273" s="45" t="s">
        <v>6009</v>
      </c>
      <c r="H2273" s="45" t="s">
        <v>6010</v>
      </c>
      <c r="I2273" s="54" t="e">
        <f>_xlfn.XLOOKUP(H2273,[1]Sheet2!$G:$G,[1]Sheet2!$B:$B)</f>
        <v>#N/A</v>
      </c>
      <c r="J2273" s="54" t="e">
        <f>_xlfn.XLOOKUP(H2273,[1]Sheet2!$G:$G,[1]Sheet2!$C:$C)</f>
        <v>#N/A</v>
      </c>
      <c r="K2273" s="13" t="s">
        <v>5862</v>
      </c>
      <c r="L2273" s="65" t="s">
        <v>5873</v>
      </c>
      <c r="M2273" s="14" t="s">
        <v>10</v>
      </c>
      <c r="N2273" s="13" t="s">
        <v>606</v>
      </c>
      <c r="O2273" s="13" t="s">
        <v>606</v>
      </c>
      <c r="P2273" s="13" t="s">
        <v>606</v>
      </c>
      <c r="Q2273" s="13" t="s">
        <v>606</v>
      </c>
      <c r="R2273" s="13" t="s">
        <v>606</v>
      </c>
      <c r="S2273" s="13"/>
      <c r="T2273" s="13"/>
      <c r="U2273" s="10">
        <v>10</v>
      </c>
      <c r="V2273" s="9" t="s">
        <v>4432</v>
      </c>
      <c r="W2273" s="38" t="s">
        <v>4429</v>
      </c>
      <c r="X2273" s="13" t="s">
        <v>26</v>
      </c>
    </row>
    <row r="2274" spans="1:24" s="23" customFormat="1" hidden="1" x14ac:dyDescent="0.3">
      <c r="A2274" s="38" t="s">
        <v>6239</v>
      </c>
      <c r="B2274" s="64">
        <v>6325</v>
      </c>
      <c r="C2274" s="64">
        <v>18929</v>
      </c>
      <c r="D2274" s="13" t="s">
        <v>6012</v>
      </c>
      <c r="E2274" s="45" t="s">
        <v>589</v>
      </c>
      <c r="F2274" s="15"/>
      <c r="G2274" s="45" t="s">
        <v>6013</v>
      </c>
      <c r="H2274" s="45" t="s">
        <v>6014</v>
      </c>
      <c r="I2274" s="54" t="e">
        <f>_xlfn.XLOOKUP(H2274,[1]Sheet2!$G:$G,[1]Sheet2!$B:$B)</f>
        <v>#N/A</v>
      </c>
      <c r="J2274" s="54" t="e">
        <f>_xlfn.XLOOKUP(H2274,[1]Sheet2!$G:$G,[1]Sheet2!$C:$C)</f>
        <v>#N/A</v>
      </c>
      <c r="K2274" s="13" t="s">
        <v>5862</v>
      </c>
      <c r="L2274" s="65" t="s">
        <v>5896</v>
      </c>
      <c r="M2274" s="14" t="s">
        <v>10</v>
      </c>
      <c r="N2274" s="13" t="s">
        <v>606</v>
      </c>
      <c r="O2274" s="13" t="s">
        <v>606</v>
      </c>
      <c r="P2274" s="13" t="s">
        <v>606</v>
      </c>
      <c r="Q2274" s="13" t="s">
        <v>606</v>
      </c>
      <c r="R2274" s="13" t="s">
        <v>606</v>
      </c>
      <c r="S2274" s="13" t="s">
        <v>606</v>
      </c>
      <c r="T2274" s="13"/>
      <c r="U2274" s="10">
        <v>10</v>
      </c>
      <c r="V2274" s="38" t="s">
        <v>4432</v>
      </c>
      <c r="W2274" s="38" t="s">
        <v>4429</v>
      </c>
      <c r="X2274" s="13" t="s">
        <v>26</v>
      </c>
    </row>
    <row r="2275" spans="1:24" s="23" customFormat="1" hidden="1" x14ac:dyDescent="0.3">
      <c r="A2275" s="38" t="s">
        <v>6239</v>
      </c>
      <c r="B2275" s="64">
        <v>6325</v>
      </c>
      <c r="C2275" s="64">
        <v>18929</v>
      </c>
      <c r="D2275" s="13" t="s">
        <v>6015</v>
      </c>
      <c r="E2275" s="45" t="s">
        <v>589</v>
      </c>
      <c r="F2275" s="15"/>
      <c r="G2275" s="45" t="s">
        <v>6013</v>
      </c>
      <c r="H2275" s="45" t="s">
        <v>6014</v>
      </c>
      <c r="I2275" s="54" t="e">
        <f>_xlfn.XLOOKUP(H2275,[1]Sheet2!$G:$G,[1]Sheet2!$B:$B)</f>
        <v>#N/A</v>
      </c>
      <c r="J2275" s="54" t="e">
        <f>_xlfn.XLOOKUP(H2275,[1]Sheet2!$G:$G,[1]Sheet2!$C:$C)</f>
        <v>#N/A</v>
      </c>
      <c r="K2275" s="13" t="s">
        <v>5862</v>
      </c>
      <c r="L2275" s="65" t="s">
        <v>5896</v>
      </c>
      <c r="M2275" s="14" t="s">
        <v>10</v>
      </c>
      <c r="N2275" s="13" t="s">
        <v>606</v>
      </c>
      <c r="O2275" s="13" t="s">
        <v>606</v>
      </c>
      <c r="P2275" s="13" t="s">
        <v>606</v>
      </c>
      <c r="Q2275" s="13" t="s">
        <v>606</v>
      </c>
      <c r="R2275" s="13" t="s">
        <v>606</v>
      </c>
      <c r="S2275" s="13" t="s">
        <v>606</v>
      </c>
      <c r="T2275" s="13"/>
      <c r="U2275" s="10">
        <v>10</v>
      </c>
      <c r="V2275" s="38" t="s">
        <v>4432</v>
      </c>
      <c r="W2275" s="38" t="s">
        <v>4429</v>
      </c>
      <c r="X2275" s="13" t="s">
        <v>26</v>
      </c>
    </row>
    <row r="2276" spans="1:24" s="23" customFormat="1" hidden="1" x14ac:dyDescent="0.3">
      <c r="A2276" s="38" t="s">
        <v>6239</v>
      </c>
      <c r="B2276" s="64">
        <v>6325</v>
      </c>
      <c r="C2276" s="64">
        <v>18929</v>
      </c>
      <c r="D2276" s="13" t="s">
        <v>6016</v>
      </c>
      <c r="E2276" s="45" t="s">
        <v>589</v>
      </c>
      <c r="F2276" s="15"/>
      <c r="G2276" s="45" t="s">
        <v>6013</v>
      </c>
      <c r="H2276" s="45" t="s">
        <v>6014</v>
      </c>
      <c r="I2276" s="54" t="e">
        <f>_xlfn.XLOOKUP(H2276,[1]Sheet2!$G:$G,[1]Sheet2!$B:$B)</f>
        <v>#N/A</v>
      </c>
      <c r="J2276" s="54" t="e">
        <f>_xlfn.XLOOKUP(H2276,[1]Sheet2!$G:$G,[1]Sheet2!$C:$C)</f>
        <v>#N/A</v>
      </c>
      <c r="K2276" s="13" t="s">
        <v>5862</v>
      </c>
      <c r="L2276" s="65" t="s">
        <v>5896</v>
      </c>
      <c r="M2276" s="14" t="s">
        <v>10</v>
      </c>
      <c r="N2276" s="13" t="s">
        <v>606</v>
      </c>
      <c r="O2276" s="13" t="s">
        <v>606</v>
      </c>
      <c r="P2276" s="13" t="s">
        <v>606</v>
      </c>
      <c r="Q2276" s="13" t="s">
        <v>606</v>
      </c>
      <c r="R2276" s="13" t="s">
        <v>606</v>
      </c>
      <c r="S2276" s="13" t="s">
        <v>606</v>
      </c>
      <c r="T2276" s="13"/>
      <c r="U2276" s="10">
        <v>10</v>
      </c>
      <c r="V2276" s="38" t="s">
        <v>4432</v>
      </c>
      <c r="W2276" s="38" t="s">
        <v>4429</v>
      </c>
      <c r="X2276" s="13" t="s">
        <v>26</v>
      </c>
    </row>
    <row r="2277" spans="1:24" s="23" customFormat="1" hidden="1" x14ac:dyDescent="0.3">
      <c r="A2277" s="38" t="s">
        <v>6239</v>
      </c>
      <c r="B2277" s="64">
        <v>6325</v>
      </c>
      <c r="C2277" s="64">
        <v>18929</v>
      </c>
      <c r="D2277" s="13" t="s">
        <v>6017</v>
      </c>
      <c r="E2277" s="45" t="s">
        <v>589</v>
      </c>
      <c r="F2277" s="15"/>
      <c r="G2277" s="45" t="s">
        <v>6013</v>
      </c>
      <c r="H2277" s="45" t="s">
        <v>6014</v>
      </c>
      <c r="I2277" s="54" t="e">
        <f>_xlfn.XLOOKUP(H2277,[1]Sheet2!$G:$G,[1]Sheet2!$B:$B)</f>
        <v>#N/A</v>
      </c>
      <c r="J2277" s="54" t="e">
        <f>_xlfn.XLOOKUP(H2277,[1]Sheet2!$G:$G,[1]Sheet2!$C:$C)</f>
        <v>#N/A</v>
      </c>
      <c r="K2277" s="13" t="s">
        <v>5862</v>
      </c>
      <c r="L2277" s="65" t="s">
        <v>5896</v>
      </c>
      <c r="M2277" s="14" t="s">
        <v>10</v>
      </c>
      <c r="N2277" s="13" t="s">
        <v>606</v>
      </c>
      <c r="O2277" s="13" t="s">
        <v>606</v>
      </c>
      <c r="P2277" s="13" t="s">
        <v>606</v>
      </c>
      <c r="Q2277" s="13" t="s">
        <v>606</v>
      </c>
      <c r="R2277" s="13" t="s">
        <v>606</v>
      </c>
      <c r="S2277" s="13" t="s">
        <v>606</v>
      </c>
      <c r="T2277" s="13"/>
      <c r="U2277" s="10">
        <v>10</v>
      </c>
      <c r="V2277" s="38" t="s">
        <v>4432</v>
      </c>
      <c r="W2277" s="38" t="s">
        <v>4429</v>
      </c>
      <c r="X2277" s="13" t="s">
        <v>26</v>
      </c>
    </row>
    <row r="2278" spans="1:24" s="23" customFormat="1" hidden="1" x14ac:dyDescent="0.3">
      <c r="A2278" s="38" t="s">
        <v>6239</v>
      </c>
      <c r="B2278" s="64">
        <v>6325</v>
      </c>
      <c r="C2278" s="64">
        <v>18929</v>
      </c>
      <c r="D2278" s="13" t="s">
        <v>6018</v>
      </c>
      <c r="E2278" s="45" t="s">
        <v>589</v>
      </c>
      <c r="F2278" s="15"/>
      <c r="G2278" s="45" t="s">
        <v>6013</v>
      </c>
      <c r="H2278" s="45" t="s">
        <v>6014</v>
      </c>
      <c r="I2278" s="54" t="e">
        <f>_xlfn.XLOOKUP(H2278,[1]Sheet2!$G:$G,[1]Sheet2!$B:$B)</f>
        <v>#N/A</v>
      </c>
      <c r="J2278" s="54" t="e">
        <f>_xlfn.XLOOKUP(H2278,[1]Sheet2!$G:$G,[1]Sheet2!$C:$C)</f>
        <v>#N/A</v>
      </c>
      <c r="K2278" s="13" t="s">
        <v>5862</v>
      </c>
      <c r="L2278" s="65" t="s">
        <v>5896</v>
      </c>
      <c r="M2278" s="14" t="s">
        <v>10</v>
      </c>
      <c r="N2278" s="13" t="s">
        <v>606</v>
      </c>
      <c r="O2278" s="13" t="s">
        <v>606</v>
      </c>
      <c r="P2278" s="13" t="s">
        <v>606</v>
      </c>
      <c r="Q2278" s="13" t="s">
        <v>606</v>
      </c>
      <c r="R2278" s="13" t="s">
        <v>606</v>
      </c>
      <c r="S2278" s="13" t="s">
        <v>606</v>
      </c>
      <c r="T2278" s="13"/>
      <c r="U2278" s="10">
        <v>10</v>
      </c>
      <c r="V2278" s="38" t="s">
        <v>4432</v>
      </c>
      <c r="W2278" s="38" t="s">
        <v>4429</v>
      </c>
      <c r="X2278" s="13" t="s">
        <v>26</v>
      </c>
    </row>
    <row r="2279" spans="1:24" s="23" customFormat="1" hidden="1" x14ac:dyDescent="0.3">
      <c r="A2279" s="38" t="s">
        <v>6239</v>
      </c>
      <c r="B2279" s="64">
        <v>6325</v>
      </c>
      <c r="C2279" s="64">
        <v>18929</v>
      </c>
      <c r="D2279" s="13" t="s">
        <v>6019</v>
      </c>
      <c r="E2279" s="45" t="s">
        <v>589</v>
      </c>
      <c r="F2279" s="15"/>
      <c r="G2279" s="45" t="s">
        <v>6013</v>
      </c>
      <c r="H2279" s="45" t="s">
        <v>6014</v>
      </c>
      <c r="I2279" s="54" t="e">
        <f>_xlfn.XLOOKUP(H2279,[1]Sheet2!$G:$G,[1]Sheet2!$B:$B)</f>
        <v>#N/A</v>
      </c>
      <c r="J2279" s="54" t="e">
        <f>_xlfn.XLOOKUP(H2279,[1]Sheet2!$G:$G,[1]Sheet2!$C:$C)</f>
        <v>#N/A</v>
      </c>
      <c r="K2279" s="13" t="s">
        <v>5862</v>
      </c>
      <c r="L2279" s="65" t="s">
        <v>5896</v>
      </c>
      <c r="M2279" s="14" t="s">
        <v>10</v>
      </c>
      <c r="N2279" s="13" t="s">
        <v>606</v>
      </c>
      <c r="O2279" s="13" t="s">
        <v>606</v>
      </c>
      <c r="P2279" s="13" t="s">
        <v>606</v>
      </c>
      <c r="Q2279" s="13" t="s">
        <v>606</v>
      </c>
      <c r="R2279" s="13" t="s">
        <v>606</v>
      </c>
      <c r="S2279" s="13" t="s">
        <v>606</v>
      </c>
      <c r="T2279" s="13"/>
      <c r="U2279" s="10">
        <v>10</v>
      </c>
      <c r="V2279" s="38" t="s">
        <v>4432</v>
      </c>
      <c r="W2279" s="38" t="s">
        <v>4429</v>
      </c>
      <c r="X2279" s="13" t="s">
        <v>26</v>
      </c>
    </row>
    <row r="2280" spans="1:24" s="23" customFormat="1" hidden="1" x14ac:dyDescent="0.3">
      <c r="A2280" s="38" t="s">
        <v>6239</v>
      </c>
      <c r="B2280" s="64">
        <v>6325</v>
      </c>
      <c r="C2280" s="64">
        <v>18929</v>
      </c>
      <c r="D2280" s="13" t="s">
        <v>6020</v>
      </c>
      <c r="E2280" s="45" t="s">
        <v>589</v>
      </c>
      <c r="F2280" s="15"/>
      <c r="G2280" s="45" t="s">
        <v>6013</v>
      </c>
      <c r="H2280" s="45" t="s">
        <v>6014</v>
      </c>
      <c r="I2280" s="54" t="e">
        <f>_xlfn.XLOOKUP(H2280,[1]Sheet2!$G:$G,[1]Sheet2!$B:$B)</f>
        <v>#N/A</v>
      </c>
      <c r="J2280" s="54" t="e">
        <f>_xlfn.XLOOKUP(H2280,[1]Sheet2!$G:$G,[1]Sheet2!$C:$C)</f>
        <v>#N/A</v>
      </c>
      <c r="K2280" s="13" t="s">
        <v>5862</v>
      </c>
      <c r="L2280" s="65" t="s">
        <v>5896</v>
      </c>
      <c r="M2280" s="14" t="s">
        <v>10</v>
      </c>
      <c r="N2280" s="13" t="s">
        <v>606</v>
      </c>
      <c r="O2280" s="13" t="s">
        <v>606</v>
      </c>
      <c r="P2280" s="13" t="s">
        <v>606</v>
      </c>
      <c r="Q2280" s="13" t="s">
        <v>606</v>
      </c>
      <c r="R2280" s="13" t="s">
        <v>606</v>
      </c>
      <c r="S2280" s="13" t="s">
        <v>606</v>
      </c>
      <c r="T2280" s="13"/>
      <c r="U2280" s="10">
        <v>10</v>
      </c>
      <c r="V2280" s="38" t="s">
        <v>4432</v>
      </c>
      <c r="W2280" s="38" t="s">
        <v>4429</v>
      </c>
      <c r="X2280" s="13" t="s">
        <v>26</v>
      </c>
    </row>
    <row r="2281" spans="1:24" s="23" customFormat="1" hidden="1" x14ac:dyDescent="0.3">
      <c r="A2281" s="38" t="s">
        <v>6239</v>
      </c>
      <c r="B2281" s="64">
        <v>6325</v>
      </c>
      <c r="C2281" s="64">
        <v>18929</v>
      </c>
      <c r="D2281" s="13" t="s">
        <v>6021</v>
      </c>
      <c r="E2281" s="45" t="s">
        <v>589</v>
      </c>
      <c r="F2281" s="15"/>
      <c r="G2281" s="45" t="s">
        <v>6013</v>
      </c>
      <c r="H2281" s="45" t="s">
        <v>6014</v>
      </c>
      <c r="I2281" s="54" t="e">
        <f>_xlfn.XLOOKUP(H2281,[1]Sheet2!$G:$G,[1]Sheet2!$B:$B)</f>
        <v>#N/A</v>
      </c>
      <c r="J2281" s="54" t="e">
        <f>_xlfn.XLOOKUP(H2281,[1]Sheet2!$G:$G,[1]Sheet2!$C:$C)</f>
        <v>#N/A</v>
      </c>
      <c r="K2281" s="13" t="s">
        <v>5862</v>
      </c>
      <c r="L2281" s="65" t="s">
        <v>5896</v>
      </c>
      <c r="M2281" s="14" t="s">
        <v>10</v>
      </c>
      <c r="N2281" s="13" t="s">
        <v>606</v>
      </c>
      <c r="O2281" s="13" t="s">
        <v>606</v>
      </c>
      <c r="P2281" s="13" t="s">
        <v>606</v>
      </c>
      <c r="Q2281" s="13" t="s">
        <v>606</v>
      </c>
      <c r="R2281" s="13" t="s">
        <v>606</v>
      </c>
      <c r="S2281" s="13" t="s">
        <v>606</v>
      </c>
      <c r="T2281" s="13"/>
      <c r="U2281" s="10">
        <v>10</v>
      </c>
      <c r="V2281" s="38" t="s">
        <v>4432</v>
      </c>
      <c r="W2281" s="38" t="s">
        <v>4429</v>
      </c>
      <c r="X2281" s="13" t="s">
        <v>26</v>
      </c>
    </row>
    <row r="2282" spans="1:24" s="23" customFormat="1" hidden="1" x14ac:dyDescent="0.3">
      <c r="A2282" s="38" t="s">
        <v>6239</v>
      </c>
      <c r="B2282" s="64">
        <v>6325</v>
      </c>
      <c r="C2282" s="64">
        <v>18929</v>
      </c>
      <c r="D2282" s="13" t="s">
        <v>6022</v>
      </c>
      <c r="E2282" s="45" t="s">
        <v>589</v>
      </c>
      <c r="F2282" s="15"/>
      <c r="G2282" s="45" t="s">
        <v>6013</v>
      </c>
      <c r="H2282" s="45" t="s">
        <v>6014</v>
      </c>
      <c r="I2282" s="54" t="e">
        <f>_xlfn.XLOOKUP(H2282,[1]Sheet2!$G:$G,[1]Sheet2!$B:$B)</f>
        <v>#N/A</v>
      </c>
      <c r="J2282" s="54" t="e">
        <f>_xlfn.XLOOKUP(H2282,[1]Sheet2!$G:$G,[1]Sheet2!$C:$C)</f>
        <v>#N/A</v>
      </c>
      <c r="K2282" s="13" t="s">
        <v>5862</v>
      </c>
      <c r="L2282" s="65" t="s">
        <v>5896</v>
      </c>
      <c r="M2282" s="14" t="s">
        <v>10</v>
      </c>
      <c r="N2282" s="13" t="s">
        <v>606</v>
      </c>
      <c r="O2282" s="13" t="s">
        <v>606</v>
      </c>
      <c r="P2282" s="13" t="s">
        <v>606</v>
      </c>
      <c r="Q2282" s="13" t="s">
        <v>606</v>
      </c>
      <c r="R2282" s="13" t="s">
        <v>606</v>
      </c>
      <c r="S2282" s="13" t="s">
        <v>606</v>
      </c>
      <c r="T2282" s="13"/>
      <c r="U2282" s="10">
        <v>10</v>
      </c>
      <c r="V2282" s="38" t="s">
        <v>4432</v>
      </c>
      <c r="W2282" s="38" t="s">
        <v>4429</v>
      </c>
      <c r="X2282" s="13" t="s">
        <v>26</v>
      </c>
    </row>
    <row r="2283" spans="1:24" s="23" customFormat="1" hidden="1" x14ac:dyDescent="0.3">
      <c r="A2283" s="38" t="s">
        <v>6239</v>
      </c>
      <c r="B2283" s="64">
        <v>6325</v>
      </c>
      <c r="C2283" s="64">
        <v>18929</v>
      </c>
      <c r="D2283" s="13" t="s">
        <v>6023</v>
      </c>
      <c r="E2283" s="45" t="s">
        <v>589</v>
      </c>
      <c r="F2283" s="15"/>
      <c r="G2283" s="45" t="s">
        <v>6013</v>
      </c>
      <c r="H2283" s="45" t="s">
        <v>6014</v>
      </c>
      <c r="I2283" s="54" t="e">
        <f>_xlfn.XLOOKUP(H2283,[1]Sheet2!$G:$G,[1]Sheet2!$B:$B)</f>
        <v>#N/A</v>
      </c>
      <c r="J2283" s="54" t="e">
        <f>_xlfn.XLOOKUP(H2283,[1]Sheet2!$G:$G,[1]Sheet2!$C:$C)</f>
        <v>#N/A</v>
      </c>
      <c r="K2283" s="13" t="s">
        <v>5862</v>
      </c>
      <c r="L2283" s="65" t="s">
        <v>5896</v>
      </c>
      <c r="M2283" s="14" t="s">
        <v>10</v>
      </c>
      <c r="N2283" s="13" t="s">
        <v>606</v>
      </c>
      <c r="O2283" s="13" t="s">
        <v>606</v>
      </c>
      <c r="P2283" s="13" t="s">
        <v>606</v>
      </c>
      <c r="Q2283" s="13" t="s">
        <v>606</v>
      </c>
      <c r="R2283" s="13" t="s">
        <v>606</v>
      </c>
      <c r="S2283" s="13" t="s">
        <v>606</v>
      </c>
      <c r="T2283" s="13"/>
      <c r="U2283" s="10">
        <v>10</v>
      </c>
      <c r="V2283" s="38" t="s">
        <v>4432</v>
      </c>
      <c r="W2283" s="38" t="s">
        <v>4429</v>
      </c>
      <c r="X2283" s="13" t="s">
        <v>26</v>
      </c>
    </row>
    <row r="2284" spans="1:24" s="23" customFormat="1" hidden="1" x14ac:dyDescent="0.3">
      <c r="A2284" s="38" t="s">
        <v>6239</v>
      </c>
      <c r="B2284" s="64">
        <v>6325</v>
      </c>
      <c r="C2284" s="64">
        <v>18929</v>
      </c>
      <c r="D2284" s="13" t="s">
        <v>6024</v>
      </c>
      <c r="E2284" s="45" t="s">
        <v>589</v>
      </c>
      <c r="F2284" s="15"/>
      <c r="G2284" s="45" t="s">
        <v>6013</v>
      </c>
      <c r="H2284" s="45" t="s">
        <v>6014</v>
      </c>
      <c r="I2284" s="54" t="e">
        <f>_xlfn.XLOOKUP(H2284,[1]Sheet2!$G:$G,[1]Sheet2!$B:$B)</f>
        <v>#N/A</v>
      </c>
      <c r="J2284" s="54" t="e">
        <f>_xlfn.XLOOKUP(H2284,[1]Sheet2!$G:$G,[1]Sheet2!$C:$C)</f>
        <v>#N/A</v>
      </c>
      <c r="K2284" s="13" t="s">
        <v>5862</v>
      </c>
      <c r="L2284" s="65" t="s">
        <v>5896</v>
      </c>
      <c r="M2284" s="14" t="s">
        <v>10</v>
      </c>
      <c r="N2284" s="13" t="s">
        <v>606</v>
      </c>
      <c r="O2284" s="13" t="s">
        <v>606</v>
      </c>
      <c r="P2284" s="13" t="s">
        <v>606</v>
      </c>
      <c r="Q2284" s="13" t="s">
        <v>606</v>
      </c>
      <c r="R2284" s="13" t="s">
        <v>606</v>
      </c>
      <c r="S2284" s="13" t="s">
        <v>606</v>
      </c>
      <c r="T2284" s="13"/>
      <c r="U2284" s="10">
        <v>10</v>
      </c>
      <c r="V2284" s="38" t="s">
        <v>4432</v>
      </c>
      <c r="W2284" s="38" t="s">
        <v>4429</v>
      </c>
      <c r="X2284" s="13" t="s">
        <v>26</v>
      </c>
    </row>
    <row r="2285" spans="1:24" s="23" customFormat="1" hidden="1" x14ac:dyDescent="0.3">
      <c r="A2285" s="38" t="s">
        <v>6239</v>
      </c>
      <c r="B2285" s="64">
        <v>6325</v>
      </c>
      <c r="C2285" s="64">
        <v>18929</v>
      </c>
      <c r="D2285" s="13" t="s">
        <v>6025</v>
      </c>
      <c r="E2285" s="45" t="s">
        <v>1875</v>
      </c>
      <c r="F2285" s="15"/>
      <c r="G2285" s="45" t="s">
        <v>6013</v>
      </c>
      <c r="H2285" s="45" t="s">
        <v>6014</v>
      </c>
      <c r="I2285" s="54" t="e">
        <f>_xlfn.XLOOKUP(H2285,[1]Sheet2!$G:$G,[1]Sheet2!$B:$B)</f>
        <v>#N/A</v>
      </c>
      <c r="J2285" s="54" t="e">
        <f>_xlfn.XLOOKUP(H2285,[1]Sheet2!$G:$G,[1]Sheet2!$C:$C)</f>
        <v>#N/A</v>
      </c>
      <c r="K2285" s="13" t="s">
        <v>5862</v>
      </c>
      <c r="L2285" s="65" t="s">
        <v>5896</v>
      </c>
      <c r="M2285" s="14" t="s">
        <v>10</v>
      </c>
      <c r="N2285" s="13" t="s">
        <v>606</v>
      </c>
      <c r="O2285" s="13" t="s">
        <v>606</v>
      </c>
      <c r="P2285" s="13" t="s">
        <v>606</v>
      </c>
      <c r="Q2285" s="13" t="s">
        <v>606</v>
      </c>
      <c r="R2285" s="13" t="s">
        <v>606</v>
      </c>
      <c r="S2285" s="13" t="s">
        <v>606</v>
      </c>
      <c r="T2285" s="13"/>
      <c r="U2285" s="10">
        <v>10</v>
      </c>
      <c r="V2285" s="38" t="s">
        <v>4432</v>
      </c>
      <c r="W2285" s="38" t="s">
        <v>4429</v>
      </c>
      <c r="X2285" s="13" t="s">
        <v>26</v>
      </c>
    </row>
    <row r="2286" spans="1:24" s="23" customFormat="1" hidden="1" x14ac:dyDescent="0.3">
      <c r="A2286" s="38" t="s">
        <v>6239</v>
      </c>
      <c r="B2286" s="64">
        <v>6397</v>
      </c>
      <c r="C2286" s="64">
        <v>18866</v>
      </c>
      <c r="D2286" s="13" t="s">
        <v>6030</v>
      </c>
      <c r="E2286" s="45" t="s">
        <v>589</v>
      </c>
      <c r="F2286" s="15"/>
      <c r="G2286" s="45" t="s">
        <v>6031</v>
      </c>
      <c r="H2286" s="45" t="s">
        <v>6032</v>
      </c>
      <c r="I2286" s="54" t="e">
        <f>_xlfn.XLOOKUP(H2286,[1]Sheet2!$G:$G,[1]Sheet2!$B:$B)</f>
        <v>#N/A</v>
      </c>
      <c r="J2286" s="54" t="e">
        <f>_xlfn.XLOOKUP(H2286,[1]Sheet2!$G:$G,[1]Sheet2!$C:$C)</f>
        <v>#N/A</v>
      </c>
      <c r="K2286" s="13" t="s">
        <v>5862</v>
      </c>
      <c r="L2286" s="65" t="s">
        <v>5982</v>
      </c>
      <c r="M2286" s="14" t="s">
        <v>10</v>
      </c>
      <c r="N2286" s="13" t="s">
        <v>606</v>
      </c>
      <c r="O2286" s="13" t="s">
        <v>606</v>
      </c>
      <c r="P2286" s="13" t="s">
        <v>606</v>
      </c>
      <c r="Q2286" s="13" t="s">
        <v>606</v>
      </c>
      <c r="R2286" s="13" t="s">
        <v>606</v>
      </c>
      <c r="S2286" s="13"/>
      <c r="T2286" s="13"/>
      <c r="U2286" s="10">
        <v>20</v>
      </c>
      <c r="V2286" s="9" t="s">
        <v>4432</v>
      </c>
      <c r="W2286" s="38" t="s">
        <v>4431</v>
      </c>
      <c r="X2286" s="13" t="s">
        <v>26</v>
      </c>
    </row>
    <row r="2287" spans="1:24" s="23" customFormat="1" hidden="1" x14ac:dyDescent="0.3">
      <c r="A2287" s="38" t="s">
        <v>6239</v>
      </c>
      <c r="B2287" s="64">
        <v>6397</v>
      </c>
      <c r="C2287" s="64">
        <v>18866</v>
      </c>
      <c r="D2287" s="13" t="s">
        <v>6033</v>
      </c>
      <c r="E2287" s="45" t="s">
        <v>589</v>
      </c>
      <c r="F2287" s="15"/>
      <c r="G2287" s="45" t="s">
        <v>6031</v>
      </c>
      <c r="H2287" s="45" t="s">
        <v>6032</v>
      </c>
      <c r="I2287" s="54" t="e">
        <f>_xlfn.XLOOKUP(H2287,[1]Sheet2!$G:$G,[1]Sheet2!$B:$B)</f>
        <v>#N/A</v>
      </c>
      <c r="J2287" s="54" t="e">
        <f>_xlfn.XLOOKUP(H2287,[1]Sheet2!$G:$G,[1]Sheet2!$C:$C)</f>
        <v>#N/A</v>
      </c>
      <c r="K2287" s="13" t="s">
        <v>5862</v>
      </c>
      <c r="L2287" s="65" t="s">
        <v>5982</v>
      </c>
      <c r="M2287" s="14" t="s">
        <v>10</v>
      </c>
      <c r="N2287" s="13" t="s">
        <v>606</v>
      </c>
      <c r="O2287" s="13" t="s">
        <v>606</v>
      </c>
      <c r="P2287" s="13" t="s">
        <v>606</v>
      </c>
      <c r="Q2287" s="13" t="s">
        <v>606</v>
      </c>
      <c r="R2287" s="13" t="s">
        <v>606</v>
      </c>
      <c r="S2287" s="13"/>
      <c r="T2287" s="13"/>
      <c r="U2287" s="10">
        <v>20</v>
      </c>
      <c r="V2287" s="9" t="s">
        <v>4432</v>
      </c>
      <c r="W2287" s="38" t="s">
        <v>4431</v>
      </c>
      <c r="X2287" s="13" t="s">
        <v>26</v>
      </c>
    </row>
    <row r="2288" spans="1:24" s="23" customFormat="1" hidden="1" x14ac:dyDescent="0.3">
      <c r="A2288" s="38" t="s">
        <v>6239</v>
      </c>
      <c r="B2288" s="64">
        <v>6397</v>
      </c>
      <c r="C2288" s="64">
        <v>18866</v>
      </c>
      <c r="D2288" s="13" t="s">
        <v>6034</v>
      </c>
      <c r="E2288" s="45" t="s">
        <v>589</v>
      </c>
      <c r="F2288" s="15"/>
      <c r="G2288" s="45" t="s">
        <v>6031</v>
      </c>
      <c r="H2288" s="45" t="s">
        <v>6032</v>
      </c>
      <c r="I2288" s="54" t="e">
        <f>_xlfn.XLOOKUP(H2288,[1]Sheet2!$G:$G,[1]Sheet2!$B:$B)</f>
        <v>#N/A</v>
      </c>
      <c r="J2288" s="54" t="e">
        <f>_xlfn.XLOOKUP(H2288,[1]Sheet2!$G:$G,[1]Sheet2!$C:$C)</f>
        <v>#N/A</v>
      </c>
      <c r="K2288" s="13" t="s">
        <v>5862</v>
      </c>
      <c r="L2288" s="65" t="s">
        <v>5982</v>
      </c>
      <c r="M2288" s="14" t="s">
        <v>10</v>
      </c>
      <c r="N2288" s="13" t="s">
        <v>606</v>
      </c>
      <c r="O2288" s="13" t="s">
        <v>606</v>
      </c>
      <c r="P2288" s="13" t="s">
        <v>606</v>
      </c>
      <c r="Q2288" s="13" t="s">
        <v>606</v>
      </c>
      <c r="R2288" s="13" t="s">
        <v>606</v>
      </c>
      <c r="S2288" s="13"/>
      <c r="T2288" s="13"/>
      <c r="U2288" s="10">
        <v>20</v>
      </c>
      <c r="V2288" s="9" t="s">
        <v>4432</v>
      </c>
      <c r="W2288" s="38" t="s">
        <v>4431</v>
      </c>
      <c r="X2288" s="13" t="s">
        <v>26</v>
      </c>
    </row>
    <row r="2289" spans="1:24" s="23" customFormat="1" hidden="1" x14ac:dyDescent="0.3">
      <c r="A2289" s="38" t="s">
        <v>6239</v>
      </c>
      <c r="B2289" s="64">
        <v>6397</v>
      </c>
      <c r="C2289" s="64">
        <v>18866</v>
      </c>
      <c r="D2289" s="13" t="s">
        <v>6035</v>
      </c>
      <c r="E2289" s="45" t="s">
        <v>589</v>
      </c>
      <c r="F2289" s="15"/>
      <c r="G2289" s="45" t="s">
        <v>6031</v>
      </c>
      <c r="H2289" s="45" t="s">
        <v>6032</v>
      </c>
      <c r="I2289" s="54" t="e">
        <f>_xlfn.XLOOKUP(H2289,[1]Sheet2!$G:$G,[1]Sheet2!$B:$B)</f>
        <v>#N/A</v>
      </c>
      <c r="J2289" s="54" t="e">
        <f>_xlfn.XLOOKUP(H2289,[1]Sheet2!$G:$G,[1]Sheet2!$C:$C)</f>
        <v>#N/A</v>
      </c>
      <c r="K2289" s="13" t="s">
        <v>5862</v>
      </c>
      <c r="L2289" s="65" t="s">
        <v>5982</v>
      </c>
      <c r="M2289" s="14" t="s">
        <v>10</v>
      </c>
      <c r="N2289" s="13" t="s">
        <v>606</v>
      </c>
      <c r="O2289" s="13" t="s">
        <v>606</v>
      </c>
      <c r="P2289" s="13" t="s">
        <v>606</v>
      </c>
      <c r="Q2289" s="13" t="s">
        <v>606</v>
      </c>
      <c r="R2289" s="13" t="s">
        <v>606</v>
      </c>
      <c r="S2289" s="13"/>
      <c r="T2289" s="13"/>
      <c r="U2289" s="10">
        <v>20</v>
      </c>
      <c r="V2289" s="9" t="s">
        <v>4432</v>
      </c>
      <c r="W2289" s="38" t="s">
        <v>4431</v>
      </c>
      <c r="X2289" s="13" t="s">
        <v>26</v>
      </c>
    </row>
    <row r="2290" spans="1:24" s="23" customFormat="1" hidden="1" x14ac:dyDescent="0.3">
      <c r="A2290" s="38" t="s">
        <v>6239</v>
      </c>
      <c r="B2290" s="64">
        <v>2107</v>
      </c>
      <c r="C2290" s="64">
        <v>8582</v>
      </c>
      <c r="D2290" s="13">
        <v>32682</v>
      </c>
      <c r="E2290" s="45" t="s">
        <v>11</v>
      </c>
      <c r="F2290" s="15"/>
      <c r="G2290" s="45" t="s">
        <v>6036</v>
      </c>
      <c r="H2290" s="45" t="s">
        <v>6037</v>
      </c>
      <c r="I2290" s="54" t="e">
        <f>_xlfn.XLOOKUP(H2290,[1]Sheet2!$G:$G,[1]Sheet2!$B:$B)</f>
        <v>#N/A</v>
      </c>
      <c r="J2290" s="54" t="e">
        <f>_xlfn.XLOOKUP(H2290,[1]Sheet2!$G:$G,[1]Sheet2!$C:$C)</f>
        <v>#N/A</v>
      </c>
      <c r="K2290" s="13" t="s">
        <v>5862</v>
      </c>
      <c r="L2290" s="65" t="s">
        <v>5863</v>
      </c>
      <c r="M2290" s="14" t="s">
        <v>10</v>
      </c>
      <c r="N2290" s="13" t="s">
        <v>606</v>
      </c>
      <c r="O2290" s="13" t="s">
        <v>606</v>
      </c>
      <c r="P2290" s="13" t="s">
        <v>606</v>
      </c>
      <c r="Q2290" s="13" t="s">
        <v>606</v>
      </c>
      <c r="R2290" s="13" t="s">
        <v>606</v>
      </c>
      <c r="S2290" s="13"/>
      <c r="T2290" s="13"/>
      <c r="U2290" s="10">
        <v>30</v>
      </c>
      <c r="V2290" s="9" t="s">
        <v>4432</v>
      </c>
      <c r="W2290" s="38" t="s">
        <v>4429</v>
      </c>
      <c r="X2290" s="13" t="s">
        <v>26</v>
      </c>
    </row>
    <row r="2291" spans="1:24" s="23" customFormat="1" hidden="1" x14ac:dyDescent="0.3">
      <c r="A2291" s="38" t="s">
        <v>6239</v>
      </c>
      <c r="B2291" s="64">
        <v>807</v>
      </c>
      <c r="C2291" s="64">
        <v>1890</v>
      </c>
      <c r="D2291" s="13">
        <v>3828</v>
      </c>
      <c r="E2291" s="45" t="s">
        <v>1128</v>
      </c>
      <c r="F2291" s="15"/>
      <c r="G2291" s="45" t="s">
        <v>6041</v>
      </c>
      <c r="H2291" s="45" t="s">
        <v>6042</v>
      </c>
      <c r="I2291" s="54" t="e">
        <f>_xlfn.XLOOKUP(H2291,[1]Sheet2!$G:$G,[1]Sheet2!$B:$B)</f>
        <v>#N/A</v>
      </c>
      <c r="J2291" s="54" t="e">
        <f>_xlfn.XLOOKUP(H2291,[1]Sheet2!$G:$G,[1]Sheet2!$C:$C)</f>
        <v>#N/A</v>
      </c>
      <c r="K2291" s="13" t="s">
        <v>5862</v>
      </c>
      <c r="L2291" s="65" t="s">
        <v>5873</v>
      </c>
      <c r="M2291" s="14" t="s">
        <v>10</v>
      </c>
      <c r="N2291" s="13" t="s">
        <v>606</v>
      </c>
      <c r="O2291" s="13" t="s">
        <v>606</v>
      </c>
      <c r="P2291" s="13" t="s">
        <v>606</v>
      </c>
      <c r="Q2291" s="13" t="s">
        <v>606</v>
      </c>
      <c r="R2291" s="13" t="s">
        <v>606</v>
      </c>
      <c r="S2291" s="13"/>
      <c r="T2291" s="13"/>
      <c r="U2291" s="10">
        <v>5</v>
      </c>
      <c r="V2291" s="9" t="s">
        <v>4432</v>
      </c>
      <c r="W2291" s="38" t="s">
        <v>4429</v>
      </c>
      <c r="X2291" s="13" t="s">
        <v>26</v>
      </c>
    </row>
    <row r="2292" spans="1:24" s="23" customFormat="1" hidden="1" x14ac:dyDescent="0.3">
      <c r="A2292" s="38" t="s">
        <v>6239</v>
      </c>
      <c r="B2292" s="64">
        <v>35950</v>
      </c>
      <c r="C2292" s="64">
        <v>1003882</v>
      </c>
      <c r="D2292" s="13">
        <v>25460</v>
      </c>
      <c r="E2292" s="45" t="s">
        <v>11</v>
      </c>
      <c r="F2292" s="15"/>
      <c r="G2292" s="45" t="s">
        <v>6043</v>
      </c>
      <c r="H2292" s="45" t="s">
        <v>6044</v>
      </c>
      <c r="I2292" s="54" t="e">
        <f>_xlfn.XLOOKUP(H2292,[1]Sheet2!$G:$G,[1]Sheet2!$B:$B)</f>
        <v>#N/A</v>
      </c>
      <c r="J2292" s="54" t="e">
        <f>_xlfn.XLOOKUP(H2292,[1]Sheet2!$G:$G,[1]Sheet2!$C:$C)</f>
        <v>#N/A</v>
      </c>
      <c r="K2292" s="13" t="s">
        <v>5862</v>
      </c>
      <c r="L2292" s="65" t="s">
        <v>5877</v>
      </c>
      <c r="M2292" s="14" t="s">
        <v>10</v>
      </c>
      <c r="N2292" s="13" t="s">
        <v>606</v>
      </c>
      <c r="O2292" s="13" t="s">
        <v>606</v>
      </c>
      <c r="P2292" s="13" t="s">
        <v>606</v>
      </c>
      <c r="Q2292" s="13" t="s">
        <v>606</v>
      </c>
      <c r="R2292" s="13" t="s">
        <v>606</v>
      </c>
      <c r="S2292" s="13"/>
      <c r="T2292" s="13"/>
      <c r="U2292" s="10">
        <v>30</v>
      </c>
      <c r="V2292" s="9" t="s">
        <v>4432</v>
      </c>
      <c r="W2292" s="38" t="s">
        <v>4429</v>
      </c>
      <c r="X2292" s="13" t="s">
        <v>26</v>
      </c>
    </row>
    <row r="2293" spans="1:24" s="23" customFormat="1" hidden="1" x14ac:dyDescent="0.3">
      <c r="A2293" s="38" t="s">
        <v>6239</v>
      </c>
      <c r="B2293" s="64">
        <v>24238</v>
      </c>
      <c r="C2293" s="64">
        <v>35225</v>
      </c>
      <c r="D2293" s="13">
        <v>30046</v>
      </c>
      <c r="E2293" s="45" t="s">
        <v>11</v>
      </c>
      <c r="F2293" s="15"/>
      <c r="G2293" s="45" t="s">
        <v>6049</v>
      </c>
      <c r="H2293" s="45" t="s">
        <v>6050</v>
      </c>
      <c r="I2293" s="54" t="e">
        <f>_xlfn.XLOOKUP(H2293,[1]Sheet2!$G:$G,[1]Sheet2!$B:$B)</f>
        <v>#N/A</v>
      </c>
      <c r="J2293" s="54" t="e">
        <f>_xlfn.XLOOKUP(H2293,[1]Sheet2!$G:$G,[1]Sheet2!$C:$C)</f>
        <v>#N/A</v>
      </c>
      <c r="K2293" s="13" t="s">
        <v>5862</v>
      </c>
      <c r="L2293" s="65" t="s">
        <v>5870</v>
      </c>
      <c r="M2293" s="14" t="s">
        <v>10</v>
      </c>
      <c r="N2293" s="13" t="s">
        <v>606</v>
      </c>
      <c r="O2293" s="13" t="s">
        <v>606</v>
      </c>
      <c r="P2293" s="13" t="s">
        <v>606</v>
      </c>
      <c r="Q2293" s="13" t="s">
        <v>606</v>
      </c>
      <c r="R2293" s="13" t="s">
        <v>606</v>
      </c>
      <c r="S2293" s="13"/>
      <c r="T2293" s="13"/>
      <c r="U2293" s="10">
        <v>10</v>
      </c>
      <c r="V2293" s="9" t="s">
        <v>4432</v>
      </c>
      <c r="W2293" s="38" t="s">
        <v>4429</v>
      </c>
      <c r="X2293" s="13" t="s">
        <v>26</v>
      </c>
    </row>
    <row r="2294" spans="1:24" s="23" customFormat="1" hidden="1" x14ac:dyDescent="0.3">
      <c r="A2294" s="38" t="s">
        <v>6239</v>
      </c>
      <c r="B2294" s="64">
        <v>19373</v>
      </c>
      <c r="C2294" s="64">
        <v>85843</v>
      </c>
      <c r="D2294" s="13">
        <v>3389</v>
      </c>
      <c r="E2294" s="45" t="s">
        <v>587</v>
      </c>
      <c r="F2294" s="15"/>
      <c r="G2294" s="45" t="s">
        <v>6051</v>
      </c>
      <c r="H2294" s="45" t="s">
        <v>6052</v>
      </c>
      <c r="I2294" s="54" t="e">
        <f>_xlfn.XLOOKUP(H2294,[1]Sheet2!$G:$G,[1]Sheet2!$B:$B)</f>
        <v>#N/A</v>
      </c>
      <c r="J2294" s="54" t="e">
        <f>_xlfn.XLOOKUP(H2294,[1]Sheet2!$G:$G,[1]Sheet2!$C:$C)</f>
        <v>#N/A</v>
      </c>
      <c r="K2294" s="13" t="s">
        <v>5862</v>
      </c>
      <c r="L2294" s="65" t="s">
        <v>5956</v>
      </c>
      <c r="M2294" s="14" t="s">
        <v>10</v>
      </c>
      <c r="N2294" s="13" t="s">
        <v>606</v>
      </c>
      <c r="O2294" s="13" t="s">
        <v>606</v>
      </c>
      <c r="P2294" s="13" t="s">
        <v>606</v>
      </c>
      <c r="Q2294" s="13" t="s">
        <v>606</v>
      </c>
      <c r="R2294" s="13" t="s">
        <v>606</v>
      </c>
      <c r="S2294" s="13"/>
      <c r="T2294" s="13"/>
      <c r="U2294" s="10">
        <v>30</v>
      </c>
      <c r="V2294" s="9" t="s">
        <v>4432</v>
      </c>
      <c r="W2294" s="38" t="s">
        <v>4429</v>
      </c>
      <c r="X2294" s="13" t="s">
        <v>26</v>
      </c>
    </row>
    <row r="2295" spans="1:24" s="23" customFormat="1" hidden="1" x14ac:dyDescent="0.3">
      <c r="A2295" s="38" t="s">
        <v>6239</v>
      </c>
      <c r="B2295" s="64">
        <v>19373</v>
      </c>
      <c r="C2295" s="64">
        <v>85843</v>
      </c>
      <c r="D2295" s="13">
        <v>3103</v>
      </c>
      <c r="E2295" s="45" t="s">
        <v>587</v>
      </c>
      <c r="F2295" s="15"/>
      <c r="G2295" s="45" t="s">
        <v>6051</v>
      </c>
      <c r="H2295" s="45" t="s">
        <v>6052</v>
      </c>
      <c r="I2295" s="54" t="e">
        <f>_xlfn.XLOOKUP(H2295,[1]Sheet2!$G:$G,[1]Sheet2!$B:$B)</f>
        <v>#N/A</v>
      </c>
      <c r="J2295" s="54" t="e">
        <f>_xlfn.XLOOKUP(H2295,[1]Sheet2!$G:$G,[1]Sheet2!$C:$C)</f>
        <v>#N/A</v>
      </c>
      <c r="K2295" s="13" t="s">
        <v>5862</v>
      </c>
      <c r="L2295" s="65" t="s">
        <v>5956</v>
      </c>
      <c r="M2295" s="14" t="s">
        <v>10</v>
      </c>
      <c r="N2295" s="13" t="s">
        <v>606</v>
      </c>
      <c r="O2295" s="13" t="s">
        <v>606</v>
      </c>
      <c r="P2295" s="13" t="s">
        <v>606</v>
      </c>
      <c r="Q2295" s="13" t="s">
        <v>606</v>
      </c>
      <c r="R2295" s="13" t="s">
        <v>606</v>
      </c>
      <c r="S2295" s="13"/>
      <c r="T2295" s="13"/>
      <c r="U2295" s="10">
        <v>30</v>
      </c>
      <c r="V2295" s="9" t="s">
        <v>4432</v>
      </c>
      <c r="W2295" s="38" t="s">
        <v>4429</v>
      </c>
      <c r="X2295" s="13" t="s">
        <v>26</v>
      </c>
    </row>
    <row r="2296" spans="1:24" s="23" customFormat="1" hidden="1" x14ac:dyDescent="0.3">
      <c r="A2296" s="38" t="s">
        <v>6239</v>
      </c>
      <c r="B2296" s="64">
        <v>19373</v>
      </c>
      <c r="C2296" s="64">
        <v>85843</v>
      </c>
      <c r="D2296" s="13">
        <v>12319</v>
      </c>
      <c r="E2296" s="45" t="s">
        <v>583</v>
      </c>
      <c r="F2296" s="15"/>
      <c r="G2296" s="45" t="s">
        <v>6051</v>
      </c>
      <c r="H2296" s="45" t="s">
        <v>6052</v>
      </c>
      <c r="I2296" s="54" t="e">
        <f>_xlfn.XLOOKUP(H2296,[1]Sheet2!$G:$G,[1]Sheet2!$B:$B)</f>
        <v>#N/A</v>
      </c>
      <c r="J2296" s="54" t="e">
        <f>_xlfn.XLOOKUP(H2296,[1]Sheet2!$G:$G,[1]Sheet2!$C:$C)</f>
        <v>#N/A</v>
      </c>
      <c r="K2296" s="13" t="s">
        <v>5862</v>
      </c>
      <c r="L2296" s="65" t="s">
        <v>5956</v>
      </c>
      <c r="M2296" s="14" t="s">
        <v>10</v>
      </c>
      <c r="N2296" s="13" t="s">
        <v>606</v>
      </c>
      <c r="O2296" s="13" t="s">
        <v>606</v>
      </c>
      <c r="P2296" s="13" t="s">
        <v>606</v>
      </c>
      <c r="Q2296" s="13" t="s">
        <v>606</v>
      </c>
      <c r="R2296" s="13" t="s">
        <v>606</v>
      </c>
      <c r="S2296" s="13"/>
      <c r="T2296" s="13"/>
      <c r="U2296" s="10">
        <v>30</v>
      </c>
      <c r="V2296" s="9" t="s">
        <v>4432</v>
      </c>
      <c r="W2296" s="38" t="s">
        <v>4429</v>
      </c>
      <c r="X2296" s="13" t="s">
        <v>26</v>
      </c>
    </row>
    <row r="2297" spans="1:24" s="23" customFormat="1" hidden="1" x14ac:dyDescent="0.3">
      <c r="A2297" s="38" t="s">
        <v>6239</v>
      </c>
      <c r="B2297" s="64">
        <v>19373</v>
      </c>
      <c r="C2297" s="64">
        <v>85843</v>
      </c>
      <c r="D2297" s="13">
        <v>7118</v>
      </c>
      <c r="E2297" s="45" t="s">
        <v>4919</v>
      </c>
      <c r="F2297" s="15"/>
      <c r="G2297" s="45" t="s">
        <v>6051</v>
      </c>
      <c r="H2297" s="45" t="s">
        <v>6052</v>
      </c>
      <c r="I2297" s="54" t="e">
        <f>_xlfn.XLOOKUP(H2297,[1]Sheet2!$G:$G,[1]Sheet2!$B:$B)</f>
        <v>#N/A</v>
      </c>
      <c r="J2297" s="54" t="e">
        <f>_xlfn.XLOOKUP(H2297,[1]Sheet2!$G:$G,[1]Sheet2!$C:$C)</f>
        <v>#N/A</v>
      </c>
      <c r="K2297" s="13" t="s">
        <v>5862</v>
      </c>
      <c r="L2297" s="65" t="s">
        <v>5956</v>
      </c>
      <c r="M2297" s="14" t="s">
        <v>10</v>
      </c>
      <c r="N2297" s="13" t="s">
        <v>606</v>
      </c>
      <c r="O2297" s="13" t="s">
        <v>606</v>
      </c>
      <c r="P2297" s="13" t="s">
        <v>606</v>
      </c>
      <c r="Q2297" s="13" t="s">
        <v>606</v>
      </c>
      <c r="R2297" s="13" t="s">
        <v>606</v>
      </c>
      <c r="S2297" s="13"/>
      <c r="T2297" s="13"/>
      <c r="U2297" s="10">
        <v>30</v>
      </c>
      <c r="V2297" s="9" t="s">
        <v>4432</v>
      </c>
      <c r="W2297" s="38" t="s">
        <v>4429</v>
      </c>
      <c r="X2297" s="13" t="s">
        <v>26</v>
      </c>
    </row>
    <row r="2298" spans="1:24" s="23" customFormat="1" hidden="1" x14ac:dyDescent="0.3">
      <c r="A2298" s="38" t="s">
        <v>6239</v>
      </c>
      <c r="B2298" s="64">
        <v>19373</v>
      </c>
      <c r="C2298" s="64">
        <v>85843</v>
      </c>
      <c r="D2298" s="13">
        <v>4284</v>
      </c>
      <c r="E2298" s="45" t="s">
        <v>587</v>
      </c>
      <c r="F2298" s="15"/>
      <c r="G2298" s="45" t="s">
        <v>6051</v>
      </c>
      <c r="H2298" s="45" t="s">
        <v>6052</v>
      </c>
      <c r="I2298" s="54" t="e">
        <f>_xlfn.XLOOKUP(H2298,[1]Sheet2!$G:$G,[1]Sheet2!$B:$B)</f>
        <v>#N/A</v>
      </c>
      <c r="J2298" s="54" t="e">
        <f>_xlfn.XLOOKUP(H2298,[1]Sheet2!$G:$G,[1]Sheet2!$C:$C)</f>
        <v>#N/A</v>
      </c>
      <c r="K2298" s="13" t="s">
        <v>5862</v>
      </c>
      <c r="L2298" s="65" t="s">
        <v>5956</v>
      </c>
      <c r="M2298" s="14" t="s">
        <v>10</v>
      </c>
      <c r="N2298" s="13" t="s">
        <v>606</v>
      </c>
      <c r="O2298" s="13" t="s">
        <v>606</v>
      </c>
      <c r="P2298" s="13" t="s">
        <v>606</v>
      </c>
      <c r="Q2298" s="13" t="s">
        <v>606</v>
      </c>
      <c r="R2298" s="13" t="s">
        <v>606</v>
      </c>
      <c r="S2298" s="13"/>
      <c r="T2298" s="13"/>
      <c r="U2298" s="10">
        <v>30</v>
      </c>
      <c r="V2298" s="9" t="s">
        <v>4432</v>
      </c>
      <c r="W2298" s="38" t="s">
        <v>4429</v>
      </c>
      <c r="X2298" s="13" t="s">
        <v>26</v>
      </c>
    </row>
    <row r="2299" spans="1:24" s="23" customFormat="1" hidden="1" x14ac:dyDescent="0.3">
      <c r="A2299" s="38" t="s">
        <v>6239</v>
      </c>
      <c r="B2299" s="64">
        <v>19373</v>
      </c>
      <c r="C2299" s="64">
        <v>85843</v>
      </c>
      <c r="D2299" s="13">
        <v>8275</v>
      </c>
      <c r="E2299" s="45" t="s">
        <v>587</v>
      </c>
      <c r="F2299" s="15"/>
      <c r="G2299" s="45" t="s">
        <v>6051</v>
      </c>
      <c r="H2299" s="45" t="s">
        <v>6052</v>
      </c>
      <c r="I2299" s="54" t="e">
        <f>_xlfn.XLOOKUP(H2299,[1]Sheet2!$G:$G,[1]Sheet2!$B:$B)</f>
        <v>#N/A</v>
      </c>
      <c r="J2299" s="54" t="e">
        <f>_xlfn.XLOOKUP(H2299,[1]Sheet2!$G:$G,[1]Sheet2!$C:$C)</f>
        <v>#N/A</v>
      </c>
      <c r="K2299" s="13" t="s">
        <v>5862</v>
      </c>
      <c r="L2299" s="65" t="s">
        <v>5956</v>
      </c>
      <c r="M2299" s="14" t="s">
        <v>10</v>
      </c>
      <c r="N2299" s="13" t="s">
        <v>606</v>
      </c>
      <c r="O2299" s="13" t="s">
        <v>606</v>
      </c>
      <c r="P2299" s="13" t="s">
        <v>606</v>
      </c>
      <c r="Q2299" s="13" t="s">
        <v>606</v>
      </c>
      <c r="R2299" s="13" t="s">
        <v>606</v>
      </c>
      <c r="S2299" s="13"/>
      <c r="T2299" s="13"/>
      <c r="U2299" s="10">
        <v>30</v>
      </c>
      <c r="V2299" s="9" t="s">
        <v>4432</v>
      </c>
      <c r="W2299" s="38" t="s">
        <v>4429</v>
      </c>
      <c r="X2299" s="13" t="s">
        <v>26</v>
      </c>
    </row>
    <row r="2300" spans="1:24" s="23" customFormat="1" hidden="1" x14ac:dyDescent="0.3">
      <c r="A2300" s="38" t="s">
        <v>6239</v>
      </c>
      <c r="B2300" s="64">
        <v>19373</v>
      </c>
      <c r="C2300" s="64">
        <v>85843</v>
      </c>
      <c r="D2300" s="13">
        <v>9077</v>
      </c>
      <c r="E2300" s="45" t="s">
        <v>587</v>
      </c>
      <c r="F2300" s="15"/>
      <c r="G2300" s="45" t="s">
        <v>6051</v>
      </c>
      <c r="H2300" s="45" t="s">
        <v>6052</v>
      </c>
      <c r="I2300" s="54" t="e">
        <f>_xlfn.XLOOKUP(H2300,[1]Sheet2!$G:$G,[1]Sheet2!$B:$B)</f>
        <v>#N/A</v>
      </c>
      <c r="J2300" s="54" t="e">
        <f>_xlfn.XLOOKUP(H2300,[1]Sheet2!$G:$G,[1]Sheet2!$C:$C)</f>
        <v>#N/A</v>
      </c>
      <c r="K2300" s="13" t="s">
        <v>5862</v>
      </c>
      <c r="L2300" s="65" t="s">
        <v>5956</v>
      </c>
      <c r="M2300" s="14" t="s">
        <v>10</v>
      </c>
      <c r="N2300" s="13" t="s">
        <v>606</v>
      </c>
      <c r="O2300" s="13" t="s">
        <v>606</v>
      </c>
      <c r="P2300" s="13" t="s">
        <v>606</v>
      </c>
      <c r="Q2300" s="13" t="s">
        <v>606</v>
      </c>
      <c r="R2300" s="13" t="s">
        <v>606</v>
      </c>
      <c r="S2300" s="13"/>
      <c r="T2300" s="13"/>
      <c r="U2300" s="10">
        <v>30</v>
      </c>
      <c r="V2300" s="9" t="s">
        <v>4432</v>
      </c>
      <c r="W2300" s="38" t="s">
        <v>4429</v>
      </c>
      <c r="X2300" s="13" t="s">
        <v>26</v>
      </c>
    </row>
    <row r="2301" spans="1:24" s="23" customFormat="1" hidden="1" x14ac:dyDescent="0.3">
      <c r="A2301" s="38" t="s">
        <v>6239</v>
      </c>
      <c r="B2301" s="64">
        <v>19373</v>
      </c>
      <c r="C2301" s="64">
        <v>85843</v>
      </c>
      <c r="D2301" s="13">
        <v>16379</v>
      </c>
      <c r="E2301" s="45" t="s">
        <v>587</v>
      </c>
      <c r="F2301" s="15"/>
      <c r="G2301" s="45" t="s">
        <v>6051</v>
      </c>
      <c r="H2301" s="45" t="s">
        <v>6052</v>
      </c>
      <c r="I2301" s="54" t="e">
        <f>_xlfn.XLOOKUP(H2301,[1]Sheet2!$G:$G,[1]Sheet2!$B:$B)</f>
        <v>#N/A</v>
      </c>
      <c r="J2301" s="54" t="e">
        <f>_xlfn.XLOOKUP(H2301,[1]Sheet2!$G:$G,[1]Sheet2!$C:$C)</f>
        <v>#N/A</v>
      </c>
      <c r="K2301" s="13" t="s">
        <v>5862</v>
      </c>
      <c r="L2301" s="65" t="s">
        <v>5956</v>
      </c>
      <c r="M2301" s="14" t="s">
        <v>10</v>
      </c>
      <c r="N2301" s="13" t="s">
        <v>606</v>
      </c>
      <c r="O2301" s="13" t="s">
        <v>606</v>
      </c>
      <c r="P2301" s="13" t="s">
        <v>606</v>
      </c>
      <c r="Q2301" s="13" t="s">
        <v>606</v>
      </c>
      <c r="R2301" s="13" t="s">
        <v>606</v>
      </c>
      <c r="S2301" s="13"/>
      <c r="T2301" s="13"/>
      <c r="U2301" s="10">
        <v>30</v>
      </c>
      <c r="V2301" s="9" t="s">
        <v>4432</v>
      </c>
      <c r="W2301" s="38" t="s">
        <v>4429</v>
      </c>
      <c r="X2301" s="13" t="s">
        <v>26</v>
      </c>
    </row>
    <row r="2302" spans="1:24" s="23" customFormat="1" hidden="1" x14ac:dyDescent="0.3">
      <c r="A2302" s="38" t="s">
        <v>6239</v>
      </c>
      <c r="B2302" s="64">
        <v>19373</v>
      </c>
      <c r="C2302" s="64">
        <v>85843</v>
      </c>
      <c r="D2302" s="13">
        <v>8579</v>
      </c>
      <c r="E2302" s="45" t="s">
        <v>587</v>
      </c>
      <c r="F2302" s="15"/>
      <c r="G2302" s="45" t="s">
        <v>6051</v>
      </c>
      <c r="H2302" s="45" t="s">
        <v>6052</v>
      </c>
      <c r="I2302" s="54" t="e">
        <f>_xlfn.XLOOKUP(H2302,[1]Sheet2!$G:$G,[1]Sheet2!$B:$B)</f>
        <v>#N/A</v>
      </c>
      <c r="J2302" s="54" t="e">
        <f>_xlfn.XLOOKUP(H2302,[1]Sheet2!$G:$G,[1]Sheet2!$C:$C)</f>
        <v>#N/A</v>
      </c>
      <c r="K2302" s="13" t="s">
        <v>5862</v>
      </c>
      <c r="L2302" s="65" t="s">
        <v>5956</v>
      </c>
      <c r="M2302" s="14" t="s">
        <v>10</v>
      </c>
      <c r="N2302" s="13" t="s">
        <v>606</v>
      </c>
      <c r="O2302" s="13" t="s">
        <v>606</v>
      </c>
      <c r="P2302" s="13" t="s">
        <v>606</v>
      </c>
      <c r="Q2302" s="13" t="s">
        <v>606</v>
      </c>
      <c r="R2302" s="13" t="s">
        <v>606</v>
      </c>
      <c r="S2302" s="13"/>
      <c r="T2302" s="13"/>
      <c r="U2302" s="10">
        <v>30</v>
      </c>
      <c r="V2302" s="9" t="s">
        <v>4432</v>
      </c>
      <c r="W2302" s="38" t="s">
        <v>4429</v>
      </c>
      <c r="X2302" s="13" t="s">
        <v>26</v>
      </c>
    </row>
    <row r="2303" spans="1:24" s="23" customFormat="1" hidden="1" x14ac:dyDescent="0.3">
      <c r="A2303" s="38" t="s">
        <v>6239</v>
      </c>
      <c r="B2303" s="64">
        <v>14144</v>
      </c>
      <c r="C2303" s="64">
        <v>1</v>
      </c>
      <c r="D2303" s="13">
        <v>31462</v>
      </c>
      <c r="E2303" s="45" t="s">
        <v>593</v>
      </c>
      <c r="F2303" s="15"/>
      <c r="G2303" s="45" t="s">
        <v>6053</v>
      </c>
      <c r="H2303" s="45" t="s">
        <v>6054</v>
      </c>
      <c r="I2303" s="54" t="e">
        <f>_xlfn.XLOOKUP(H2303,[1]Sheet2!$G:$G,[1]Sheet2!$B:$B)</f>
        <v>#N/A</v>
      </c>
      <c r="J2303" s="54" t="e">
        <f>_xlfn.XLOOKUP(H2303,[1]Sheet2!$G:$G,[1]Sheet2!$C:$C)</f>
        <v>#N/A</v>
      </c>
      <c r="K2303" s="13" t="s">
        <v>5862</v>
      </c>
      <c r="L2303" s="65" t="s">
        <v>5982</v>
      </c>
      <c r="M2303" s="14" t="s">
        <v>10</v>
      </c>
      <c r="N2303" s="13" t="s">
        <v>606</v>
      </c>
      <c r="O2303" s="13" t="s">
        <v>606</v>
      </c>
      <c r="P2303" s="13" t="s">
        <v>606</v>
      </c>
      <c r="Q2303" s="13" t="s">
        <v>606</v>
      </c>
      <c r="R2303" s="13" t="s">
        <v>606</v>
      </c>
      <c r="S2303" s="13"/>
      <c r="T2303" s="13"/>
      <c r="U2303" s="10">
        <v>30</v>
      </c>
      <c r="V2303" s="9" t="s">
        <v>4432</v>
      </c>
      <c r="W2303" s="38" t="s">
        <v>4431</v>
      </c>
      <c r="X2303" s="13" t="s">
        <v>26</v>
      </c>
    </row>
    <row r="2304" spans="1:24" s="23" customFormat="1" hidden="1" x14ac:dyDescent="0.3">
      <c r="A2304" s="38" t="s">
        <v>6239</v>
      </c>
      <c r="B2304" s="64">
        <v>26000</v>
      </c>
      <c r="C2304" s="64">
        <v>121951</v>
      </c>
      <c r="D2304" s="13">
        <v>25637</v>
      </c>
      <c r="E2304" s="45" t="s">
        <v>11</v>
      </c>
      <c r="F2304" s="15"/>
      <c r="G2304" s="45" t="s">
        <v>6055</v>
      </c>
      <c r="H2304" s="45" t="s">
        <v>6056</v>
      </c>
      <c r="I2304" s="54" t="e">
        <f>_xlfn.XLOOKUP(H2304,[1]Sheet2!$G:$G,[1]Sheet2!$B:$B)</f>
        <v>#N/A</v>
      </c>
      <c r="J2304" s="54" t="e">
        <f>_xlfn.XLOOKUP(H2304,[1]Sheet2!$G:$G,[1]Sheet2!$C:$C)</f>
        <v>#N/A</v>
      </c>
      <c r="K2304" s="13" t="s">
        <v>5862</v>
      </c>
      <c r="L2304" s="65" t="s">
        <v>5982</v>
      </c>
      <c r="M2304" s="14" t="s">
        <v>10</v>
      </c>
      <c r="N2304" s="13" t="s">
        <v>606</v>
      </c>
      <c r="O2304" s="13" t="s">
        <v>606</v>
      </c>
      <c r="P2304" s="13" t="s">
        <v>606</v>
      </c>
      <c r="Q2304" s="13" t="s">
        <v>606</v>
      </c>
      <c r="R2304" s="13" t="s">
        <v>606</v>
      </c>
      <c r="S2304" s="13"/>
      <c r="T2304" s="13"/>
      <c r="U2304" s="10">
        <v>25</v>
      </c>
      <c r="V2304" s="13" t="s">
        <v>601</v>
      </c>
      <c r="W2304" s="38" t="s">
        <v>4431</v>
      </c>
      <c r="X2304" s="13" t="s">
        <v>26</v>
      </c>
    </row>
    <row r="2305" spans="1:24" s="23" customFormat="1" hidden="1" x14ac:dyDescent="0.3">
      <c r="A2305" s="38" t="s">
        <v>6239</v>
      </c>
      <c r="B2305" s="64">
        <v>26000</v>
      </c>
      <c r="C2305" s="64">
        <v>121951</v>
      </c>
      <c r="D2305" s="13">
        <v>25089</v>
      </c>
      <c r="E2305" s="45" t="s">
        <v>11</v>
      </c>
      <c r="F2305" s="15"/>
      <c r="G2305" s="45" t="s">
        <v>6055</v>
      </c>
      <c r="H2305" s="45" t="s">
        <v>6057</v>
      </c>
      <c r="I2305" s="54" t="e">
        <f>_xlfn.XLOOKUP(H2305,[1]Sheet2!$G:$G,[1]Sheet2!$B:$B)</f>
        <v>#N/A</v>
      </c>
      <c r="J2305" s="54" t="e">
        <f>_xlfn.XLOOKUP(H2305,[1]Sheet2!$G:$G,[1]Sheet2!$C:$C)</f>
        <v>#N/A</v>
      </c>
      <c r="K2305" s="13" t="s">
        <v>5862</v>
      </c>
      <c r="L2305" s="65" t="s">
        <v>5982</v>
      </c>
      <c r="M2305" s="14" t="s">
        <v>10</v>
      </c>
      <c r="N2305" s="13" t="s">
        <v>606</v>
      </c>
      <c r="O2305" s="13" t="s">
        <v>606</v>
      </c>
      <c r="P2305" s="13" t="s">
        <v>606</v>
      </c>
      <c r="Q2305" s="13" t="s">
        <v>606</v>
      </c>
      <c r="R2305" s="13" t="s">
        <v>606</v>
      </c>
      <c r="S2305" s="13"/>
      <c r="T2305" s="13"/>
      <c r="U2305" s="10">
        <v>25</v>
      </c>
      <c r="V2305" s="13" t="s">
        <v>601</v>
      </c>
      <c r="W2305" s="38" t="s">
        <v>4431</v>
      </c>
      <c r="X2305" s="13" t="s">
        <v>26</v>
      </c>
    </row>
    <row r="2306" spans="1:24" s="23" customFormat="1" hidden="1" x14ac:dyDescent="0.3">
      <c r="A2306" s="38" t="s">
        <v>6239</v>
      </c>
      <c r="B2306" s="64">
        <v>22018</v>
      </c>
      <c r="C2306" s="64">
        <v>72708</v>
      </c>
      <c r="D2306" s="13" t="s">
        <v>6058</v>
      </c>
      <c r="E2306" s="45" t="s">
        <v>1949</v>
      </c>
      <c r="F2306" s="15"/>
      <c r="G2306" s="45" t="s">
        <v>6059</v>
      </c>
      <c r="H2306" s="45" t="s">
        <v>6060</v>
      </c>
      <c r="I2306" s="54" t="e">
        <f>_xlfn.XLOOKUP(H2306,[1]Sheet2!$G:$G,[1]Sheet2!$B:$B)</f>
        <v>#N/A</v>
      </c>
      <c r="J2306" s="54" t="e">
        <f>_xlfn.XLOOKUP(H2306,[1]Sheet2!$G:$G,[1]Sheet2!$C:$C)</f>
        <v>#N/A</v>
      </c>
      <c r="K2306" s="13" t="s">
        <v>5862</v>
      </c>
      <c r="L2306" s="65" t="s">
        <v>5873</v>
      </c>
      <c r="M2306" s="14" t="s">
        <v>10</v>
      </c>
      <c r="N2306" s="13" t="s">
        <v>606</v>
      </c>
      <c r="O2306" s="13" t="s">
        <v>606</v>
      </c>
      <c r="P2306" s="13" t="s">
        <v>606</v>
      </c>
      <c r="Q2306" s="13" t="s">
        <v>606</v>
      </c>
      <c r="R2306" s="13" t="s">
        <v>606</v>
      </c>
      <c r="S2306" s="13"/>
      <c r="T2306" s="13"/>
      <c r="U2306" s="10">
        <v>5</v>
      </c>
      <c r="V2306" s="9" t="s">
        <v>4432</v>
      </c>
      <c r="W2306" s="38" t="s">
        <v>4429</v>
      </c>
      <c r="X2306" s="13" t="s">
        <v>26</v>
      </c>
    </row>
    <row r="2307" spans="1:24" s="23" customFormat="1" hidden="1" x14ac:dyDescent="0.3">
      <c r="A2307" s="38" t="s">
        <v>6239</v>
      </c>
      <c r="B2307" s="64">
        <v>22018</v>
      </c>
      <c r="C2307" s="64">
        <v>72708</v>
      </c>
      <c r="D2307" s="13" t="s">
        <v>6061</v>
      </c>
      <c r="E2307" s="45" t="s">
        <v>1128</v>
      </c>
      <c r="F2307" s="15"/>
      <c r="G2307" s="45" t="s">
        <v>6059</v>
      </c>
      <c r="H2307" s="45" t="s">
        <v>6060</v>
      </c>
      <c r="I2307" s="54" t="e">
        <f>_xlfn.XLOOKUP(H2307,[1]Sheet2!$G:$G,[1]Sheet2!$B:$B)</f>
        <v>#N/A</v>
      </c>
      <c r="J2307" s="54" t="e">
        <f>_xlfn.XLOOKUP(H2307,[1]Sheet2!$G:$G,[1]Sheet2!$C:$C)</f>
        <v>#N/A</v>
      </c>
      <c r="K2307" s="13" t="s">
        <v>5862</v>
      </c>
      <c r="L2307" s="65" t="s">
        <v>5873</v>
      </c>
      <c r="M2307" s="14" t="s">
        <v>10</v>
      </c>
      <c r="N2307" s="13" t="s">
        <v>606</v>
      </c>
      <c r="O2307" s="13" t="s">
        <v>606</v>
      </c>
      <c r="P2307" s="13" t="s">
        <v>606</v>
      </c>
      <c r="Q2307" s="13" t="s">
        <v>606</v>
      </c>
      <c r="R2307" s="13" t="s">
        <v>606</v>
      </c>
      <c r="S2307" s="13"/>
      <c r="T2307" s="13"/>
      <c r="U2307" s="10">
        <v>5</v>
      </c>
      <c r="V2307" s="9" t="s">
        <v>4432</v>
      </c>
      <c r="W2307" s="38" t="s">
        <v>4429</v>
      </c>
      <c r="X2307" s="13" t="s">
        <v>26</v>
      </c>
    </row>
    <row r="2308" spans="1:24" s="23" customFormat="1" hidden="1" x14ac:dyDescent="0.3">
      <c r="A2308" s="38" t="s">
        <v>6239</v>
      </c>
      <c r="B2308" s="64">
        <v>22018</v>
      </c>
      <c r="C2308" s="64">
        <v>72708</v>
      </c>
      <c r="D2308" s="13">
        <v>6923</v>
      </c>
      <c r="E2308" s="45" t="s">
        <v>1128</v>
      </c>
      <c r="F2308" s="15"/>
      <c r="G2308" s="45" t="s">
        <v>6059</v>
      </c>
      <c r="H2308" s="45" t="s">
        <v>6060</v>
      </c>
      <c r="I2308" s="54" t="e">
        <f>_xlfn.XLOOKUP(H2308,[1]Sheet2!$G:$G,[1]Sheet2!$B:$B)</f>
        <v>#N/A</v>
      </c>
      <c r="J2308" s="54" t="e">
        <f>_xlfn.XLOOKUP(H2308,[1]Sheet2!$G:$G,[1]Sheet2!$C:$C)</f>
        <v>#N/A</v>
      </c>
      <c r="K2308" s="13" t="s">
        <v>5862</v>
      </c>
      <c r="L2308" s="65" t="s">
        <v>5873</v>
      </c>
      <c r="M2308" s="14" t="s">
        <v>10</v>
      </c>
      <c r="N2308" s="13" t="s">
        <v>606</v>
      </c>
      <c r="O2308" s="13" t="s">
        <v>606</v>
      </c>
      <c r="P2308" s="13" t="s">
        <v>606</v>
      </c>
      <c r="Q2308" s="13" t="s">
        <v>606</v>
      </c>
      <c r="R2308" s="13" t="s">
        <v>606</v>
      </c>
      <c r="S2308" s="13"/>
      <c r="T2308" s="13"/>
      <c r="U2308" s="10">
        <v>5</v>
      </c>
      <c r="V2308" s="9" t="s">
        <v>4432</v>
      </c>
      <c r="W2308" s="38" t="s">
        <v>4429</v>
      </c>
      <c r="X2308" s="13" t="s">
        <v>26</v>
      </c>
    </row>
    <row r="2309" spans="1:24" s="23" customFormat="1" hidden="1" x14ac:dyDescent="0.3">
      <c r="A2309" s="38" t="s">
        <v>6239</v>
      </c>
      <c r="B2309" s="64">
        <v>41424</v>
      </c>
      <c r="C2309" s="64">
        <v>1018551</v>
      </c>
      <c r="D2309" s="13">
        <v>25622</v>
      </c>
      <c r="E2309" s="45" t="s">
        <v>11</v>
      </c>
      <c r="F2309" s="15"/>
      <c r="G2309" s="45" t="s">
        <v>6062</v>
      </c>
      <c r="H2309" s="45" t="s">
        <v>6063</v>
      </c>
      <c r="I2309" s="54" t="e">
        <f>_xlfn.XLOOKUP(H2309,[1]Sheet2!$G:$G,[1]Sheet2!$B:$B)</f>
        <v>#N/A</v>
      </c>
      <c r="J2309" s="54" t="e">
        <f>_xlfn.XLOOKUP(H2309,[1]Sheet2!$G:$G,[1]Sheet2!$C:$C)</f>
        <v>#N/A</v>
      </c>
      <c r="K2309" s="13" t="s">
        <v>5862</v>
      </c>
      <c r="L2309" s="65" t="s">
        <v>5956</v>
      </c>
      <c r="M2309" s="14" t="s">
        <v>10</v>
      </c>
      <c r="N2309" s="13" t="s">
        <v>606</v>
      </c>
      <c r="O2309" s="13" t="s">
        <v>606</v>
      </c>
      <c r="P2309" s="13" t="s">
        <v>606</v>
      </c>
      <c r="Q2309" s="13" t="s">
        <v>606</v>
      </c>
      <c r="R2309" s="13" t="s">
        <v>606</v>
      </c>
      <c r="S2309" s="13"/>
      <c r="T2309" s="13"/>
      <c r="U2309" s="10">
        <v>30</v>
      </c>
      <c r="V2309" s="9" t="s">
        <v>4432</v>
      </c>
      <c r="W2309" s="38" t="s">
        <v>4429</v>
      </c>
      <c r="X2309" s="13" t="s">
        <v>26</v>
      </c>
    </row>
    <row r="2310" spans="1:24" s="23" customFormat="1" hidden="1" x14ac:dyDescent="0.3">
      <c r="A2310" s="38" t="s">
        <v>6239</v>
      </c>
      <c r="B2310" s="64">
        <v>41424</v>
      </c>
      <c r="C2310" s="64">
        <v>1018551</v>
      </c>
      <c r="D2310" s="13">
        <v>22044</v>
      </c>
      <c r="E2310" s="45" t="s">
        <v>11</v>
      </c>
      <c r="F2310" s="15"/>
      <c r="G2310" s="45" t="s">
        <v>6062</v>
      </c>
      <c r="H2310" s="45" t="s">
        <v>6063</v>
      </c>
      <c r="I2310" s="54" t="e">
        <f>_xlfn.XLOOKUP(H2310,[1]Sheet2!$G:$G,[1]Sheet2!$B:$B)</f>
        <v>#N/A</v>
      </c>
      <c r="J2310" s="54" t="e">
        <f>_xlfn.XLOOKUP(H2310,[1]Sheet2!$G:$G,[1]Sheet2!$C:$C)</f>
        <v>#N/A</v>
      </c>
      <c r="K2310" s="13" t="s">
        <v>5862</v>
      </c>
      <c r="L2310" s="65" t="s">
        <v>5956</v>
      </c>
      <c r="M2310" s="14" t="s">
        <v>10</v>
      </c>
      <c r="N2310" s="13" t="s">
        <v>606</v>
      </c>
      <c r="O2310" s="13" t="s">
        <v>606</v>
      </c>
      <c r="P2310" s="13" t="s">
        <v>606</v>
      </c>
      <c r="Q2310" s="13" t="s">
        <v>606</v>
      </c>
      <c r="R2310" s="13" t="s">
        <v>606</v>
      </c>
      <c r="S2310" s="13"/>
      <c r="T2310" s="13"/>
      <c r="U2310" s="10">
        <v>30</v>
      </c>
      <c r="V2310" s="9" t="s">
        <v>4432</v>
      </c>
      <c r="W2310" s="38" t="s">
        <v>4429</v>
      </c>
      <c r="X2310" s="13" t="s">
        <v>26</v>
      </c>
    </row>
    <row r="2311" spans="1:24" s="23" customFormat="1" hidden="1" x14ac:dyDescent="0.3">
      <c r="A2311" s="38" t="s">
        <v>6239</v>
      </c>
      <c r="B2311" s="64">
        <v>41424</v>
      </c>
      <c r="C2311" s="64">
        <v>1018551</v>
      </c>
      <c r="D2311" s="13" t="s">
        <v>6064</v>
      </c>
      <c r="E2311" s="45" t="s">
        <v>11</v>
      </c>
      <c r="F2311" s="15"/>
      <c r="G2311" s="45" t="s">
        <v>6062</v>
      </c>
      <c r="H2311" s="45" t="s">
        <v>6063</v>
      </c>
      <c r="I2311" s="54" t="e">
        <f>_xlfn.XLOOKUP(H2311,[1]Sheet2!$G:$G,[1]Sheet2!$B:$B)</f>
        <v>#N/A</v>
      </c>
      <c r="J2311" s="54" t="e">
        <f>_xlfn.XLOOKUP(H2311,[1]Sheet2!$G:$G,[1]Sheet2!$C:$C)</f>
        <v>#N/A</v>
      </c>
      <c r="K2311" s="13" t="s">
        <v>5862</v>
      </c>
      <c r="L2311" s="65" t="s">
        <v>5956</v>
      </c>
      <c r="M2311" s="14" t="s">
        <v>10</v>
      </c>
      <c r="N2311" s="13" t="s">
        <v>606</v>
      </c>
      <c r="O2311" s="13" t="s">
        <v>606</v>
      </c>
      <c r="P2311" s="13" t="s">
        <v>606</v>
      </c>
      <c r="Q2311" s="13" t="s">
        <v>606</v>
      </c>
      <c r="R2311" s="13" t="s">
        <v>606</v>
      </c>
      <c r="S2311" s="13"/>
      <c r="T2311" s="13"/>
      <c r="U2311" s="10">
        <v>30</v>
      </c>
      <c r="V2311" s="9" t="s">
        <v>4432</v>
      </c>
      <c r="W2311" s="38" t="s">
        <v>4429</v>
      </c>
      <c r="X2311" s="13" t="s">
        <v>26</v>
      </c>
    </row>
    <row r="2312" spans="1:24" s="23" customFormat="1" hidden="1" x14ac:dyDescent="0.3">
      <c r="A2312" s="38" t="s">
        <v>6239</v>
      </c>
      <c r="B2312" s="64">
        <v>41424</v>
      </c>
      <c r="C2312" s="64">
        <v>1018551</v>
      </c>
      <c r="D2312" s="13">
        <v>7669</v>
      </c>
      <c r="E2312" s="45" t="s">
        <v>11</v>
      </c>
      <c r="F2312" s="15"/>
      <c r="G2312" s="45" t="s">
        <v>6062</v>
      </c>
      <c r="H2312" s="45" t="s">
        <v>6063</v>
      </c>
      <c r="I2312" s="54" t="e">
        <f>_xlfn.XLOOKUP(H2312,[1]Sheet2!$G:$G,[1]Sheet2!$B:$B)</f>
        <v>#N/A</v>
      </c>
      <c r="J2312" s="54" t="e">
        <f>_xlfn.XLOOKUP(H2312,[1]Sheet2!$G:$G,[1]Sheet2!$C:$C)</f>
        <v>#N/A</v>
      </c>
      <c r="K2312" s="13" t="s">
        <v>5862</v>
      </c>
      <c r="L2312" s="65" t="s">
        <v>5956</v>
      </c>
      <c r="M2312" s="14" t="s">
        <v>10</v>
      </c>
      <c r="N2312" s="13" t="s">
        <v>606</v>
      </c>
      <c r="O2312" s="13" t="s">
        <v>606</v>
      </c>
      <c r="P2312" s="13" t="s">
        <v>606</v>
      </c>
      <c r="Q2312" s="13" t="s">
        <v>606</v>
      </c>
      <c r="R2312" s="13" t="s">
        <v>606</v>
      </c>
      <c r="S2312" s="13"/>
      <c r="T2312" s="13"/>
      <c r="U2312" s="10">
        <v>30</v>
      </c>
      <c r="V2312" s="9" t="s">
        <v>4432</v>
      </c>
      <c r="W2312" s="38" t="s">
        <v>4429</v>
      </c>
      <c r="X2312" s="13" t="s">
        <v>26</v>
      </c>
    </row>
    <row r="2313" spans="1:24" s="23" customFormat="1" hidden="1" x14ac:dyDescent="0.3">
      <c r="A2313" s="38" t="s">
        <v>6239</v>
      </c>
      <c r="B2313" s="64">
        <v>41424</v>
      </c>
      <c r="C2313" s="64">
        <v>1018551</v>
      </c>
      <c r="D2313" s="13">
        <v>13205</v>
      </c>
      <c r="E2313" s="45" t="s">
        <v>11</v>
      </c>
      <c r="F2313" s="15"/>
      <c r="G2313" s="45" t="s">
        <v>6062</v>
      </c>
      <c r="H2313" s="45" t="s">
        <v>6063</v>
      </c>
      <c r="I2313" s="54" t="e">
        <f>_xlfn.XLOOKUP(H2313,[1]Sheet2!$G:$G,[1]Sheet2!$B:$B)</f>
        <v>#N/A</v>
      </c>
      <c r="J2313" s="54" t="e">
        <f>_xlfn.XLOOKUP(H2313,[1]Sheet2!$G:$G,[1]Sheet2!$C:$C)</f>
        <v>#N/A</v>
      </c>
      <c r="K2313" s="13" t="s">
        <v>5862</v>
      </c>
      <c r="L2313" s="65" t="s">
        <v>5956</v>
      </c>
      <c r="M2313" s="14" t="s">
        <v>10</v>
      </c>
      <c r="N2313" s="13" t="s">
        <v>606</v>
      </c>
      <c r="O2313" s="13" t="s">
        <v>606</v>
      </c>
      <c r="P2313" s="13" t="s">
        <v>606</v>
      </c>
      <c r="Q2313" s="13" t="s">
        <v>606</v>
      </c>
      <c r="R2313" s="13" t="s">
        <v>606</v>
      </c>
      <c r="S2313" s="13"/>
      <c r="T2313" s="13"/>
      <c r="U2313" s="10">
        <v>30</v>
      </c>
      <c r="V2313" s="9" t="s">
        <v>4432</v>
      </c>
      <c r="W2313" s="38" t="s">
        <v>4429</v>
      </c>
      <c r="X2313" s="13" t="s">
        <v>26</v>
      </c>
    </row>
    <row r="2314" spans="1:24" s="23" customFormat="1" hidden="1" x14ac:dyDescent="0.3">
      <c r="A2314" s="38" t="s">
        <v>6239</v>
      </c>
      <c r="B2314" s="64">
        <v>41424</v>
      </c>
      <c r="C2314" s="64">
        <v>1018551</v>
      </c>
      <c r="D2314" s="13">
        <v>9361</v>
      </c>
      <c r="E2314" s="45" t="s">
        <v>11</v>
      </c>
      <c r="F2314" s="15"/>
      <c r="G2314" s="45" t="s">
        <v>6062</v>
      </c>
      <c r="H2314" s="45" t="s">
        <v>6063</v>
      </c>
      <c r="I2314" s="54" t="e">
        <f>_xlfn.XLOOKUP(H2314,[1]Sheet2!$G:$G,[1]Sheet2!$B:$B)</f>
        <v>#N/A</v>
      </c>
      <c r="J2314" s="54" t="e">
        <f>_xlfn.XLOOKUP(H2314,[1]Sheet2!$G:$G,[1]Sheet2!$C:$C)</f>
        <v>#N/A</v>
      </c>
      <c r="K2314" s="13" t="s">
        <v>5862</v>
      </c>
      <c r="L2314" s="65" t="s">
        <v>5956</v>
      </c>
      <c r="M2314" s="14" t="s">
        <v>10</v>
      </c>
      <c r="N2314" s="13" t="s">
        <v>606</v>
      </c>
      <c r="O2314" s="13" t="s">
        <v>606</v>
      </c>
      <c r="P2314" s="13" t="s">
        <v>606</v>
      </c>
      <c r="Q2314" s="13" t="s">
        <v>606</v>
      </c>
      <c r="R2314" s="13" t="s">
        <v>606</v>
      </c>
      <c r="S2314" s="13"/>
      <c r="T2314" s="13"/>
      <c r="U2314" s="10">
        <v>30</v>
      </c>
      <c r="V2314" s="9" t="s">
        <v>4432</v>
      </c>
      <c r="W2314" s="38" t="s">
        <v>4429</v>
      </c>
      <c r="X2314" s="13" t="s">
        <v>26</v>
      </c>
    </row>
    <row r="2315" spans="1:24" s="23" customFormat="1" hidden="1" x14ac:dyDescent="0.3">
      <c r="A2315" s="38" t="s">
        <v>6239</v>
      </c>
      <c r="B2315" s="64">
        <v>41424</v>
      </c>
      <c r="C2315" s="64">
        <v>1018551</v>
      </c>
      <c r="D2315" s="13">
        <v>22043</v>
      </c>
      <c r="E2315" s="45" t="s">
        <v>11</v>
      </c>
      <c r="F2315" s="15"/>
      <c r="G2315" s="45" t="s">
        <v>6062</v>
      </c>
      <c r="H2315" s="45" t="s">
        <v>6063</v>
      </c>
      <c r="I2315" s="54" t="e">
        <f>_xlfn.XLOOKUP(H2315,[1]Sheet2!$G:$G,[1]Sheet2!$B:$B)</f>
        <v>#N/A</v>
      </c>
      <c r="J2315" s="54" t="e">
        <f>_xlfn.XLOOKUP(H2315,[1]Sheet2!$G:$G,[1]Sheet2!$C:$C)</f>
        <v>#N/A</v>
      </c>
      <c r="K2315" s="13" t="s">
        <v>5862</v>
      </c>
      <c r="L2315" s="65" t="s">
        <v>5956</v>
      </c>
      <c r="M2315" s="14" t="s">
        <v>10</v>
      </c>
      <c r="N2315" s="13" t="s">
        <v>606</v>
      </c>
      <c r="O2315" s="13" t="s">
        <v>606</v>
      </c>
      <c r="P2315" s="13" t="s">
        <v>606</v>
      </c>
      <c r="Q2315" s="13" t="s">
        <v>606</v>
      </c>
      <c r="R2315" s="13" t="s">
        <v>606</v>
      </c>
      <c r="S2315" s="13"/>
      <c r="T2315" s="13"/>
      <c r="U2315" s="10">
        <v>30</v>
      </c>
      <c r="V2315" s="9" t="s">
        <v>4432</v>
      </c>
      <c r="W2315" s="38" t="s">
        <v>4429</v>
      </c>
      <c r="X2315" s="13" t="s">
        <v>26</v>
      </c>
    </row>
    <row r="2316" spans="1:24" s="23" customFormat="1" hidden="1" x14ac:dyDescent="0.3">
      <c r="A2316" s="38" t="s">
        <v>6239</v>
      </c>
      <c r="B2316" s="64">
        <v>41424</v>
      </c>
      <c r="C2316" s="64">
        <v>1018551</v>
      </c>
      <c r="D2316" s="13">
        <v>25094</v>
      </c>
      <c r="E2316" s="45" t="s">
        <v>11</v>
      </c>
      <c r="F2316" s="15"/>
      <c r="G2316" s="45" t="s">
        <v>6062</v>
      </c>
      <c r="H2316" s="45" t="s">
        <v>6063</v>
      </c>
      <c r="I2316" s="54" t="e">
        <f>_xlfn.XLOOKUP(H2316,[1]Sheet2!$G:$G,[1]Sheet2!$B:$B)</f>
        <v>#N/A</v>
      </c>
      <c r="J2316" s="54" t="e">
        <f>_xlfn.XLOOKUP(H2316,[1]Sheet2!$G:$G,[1]Sheet2!$C:$C)</f>
        <v>#N/A</v>
      </c>
      <c r="K2316" s="13" t="s">
        <v>5862</v>
      </c>
      <c r="L2316" s="65" t="s">
        <v>5956</v>
      </c>
      <c r="M2316" s="14" t="s">
        <v>10</v>
      </c>
      <c r="N2316" s="13" t="s">
        <v>606</v>
      </c>
      <c r="O2316" s="13" t="s">
        <v>606</v>
      </c>
      <c r="P2316" s="13" t="s">
        <v>606</v>
      </c>
      <c r="Q2316" s="13" t="s">
        <v>606</v>
      </c>
      <c r="R2316" s="13" t="s">
        <v>606</v>
      </c>
      <c r="S2316" s="13"/>
      <c r="T2316" s="13"/>
      <c r="U2316" s="10">
        <v>30</v>
      </c>
      <c r="V2316" s="9" t="s">
        <v>4432</v>
      </c>
      <c r="W2316" s="38" t="s">
        <v>4429</v>
      </c>
      <c r="X2316" s="13" t="s">
        <v>26</v>
      </c>
    </row>
    <row r="2317" spans="1:24" s="23" customFormat="1" hidden="1" x14ac:dyDescent="0.3">
      <c r="A2317" s="38" t="s">
        <v>6239</v>
      </c>
      <c r="B2317" s="64">
        <v>36363</v>
      </c>
      <c r="C2317" s="64">
        <v>1004421</v>
      </c>
      <c r="D2317" s="13">
        <v>4353</v>
      </c>
      <c r="E2317" s="45" t="s">
        <v>11</v>
      </c>
      <c r="F2317" s="15"/>
      <c r="G2317" s="45" t="s">
        <v>6065</v>
      </c>
      <c r="H2317" s="45" t="s">
        <v>6066</v>
      </c>
      <c r="I2317" s="54" t="e">
        <f>_xlfn.XLOOKUP(H2317,[1]Sheet2!$G:$G,[1]Sheet2!$B:$B)</f>
        <v>#N/A</v>
      </c>
      <c r="J2317" s="54" t="e">
        <f>_xlfn.XLOOKUP(H2317,[1]Sheet2!$G:$G,[1]Sheet2!$C:$C)</f>
        <v>#N/A</v>
      </c>
      <c r="K2317" s="13" t="s">
        <v>5862</v>
      </c>
      <c r="L2317" s="62" t="s">
        <v>5873</v>
      </c>
      <c r="M2317" s="14" t="s">
        <v>10</v>
      </c>
      <c r="N2317" s="13" t="s">
        <v>606</v>
      </c>
      <c r="O2317" s="13" t="s">
        <v>606</v>
      </c>
      <c r="P2317" s="13" t="s">
        <v>606</v>
      </c>
      <c r="Q2317" s="13" t="s">
        <v>606</v>
      </c>
      <c r="R2317" s="13" t="s">
        <v>606</v>
      </c>
      <c r="S2317" s="13"/>
      <c r="T2317" s="13"/>
      <c r="U2317" s="10">
        <v>25</v>
      </c>
      <c r="V2317" s="13" t="s">
        <v>601</v>
      </c>
      <c r="W2317" s="38" t="s">
        <v>4429</v>
      </c>
      <c r="X2317" s="13" t="s">
        <v>26</v>
      </c>
    </row>
    <row r="2318" spans="1:24" s="23" customFormat="1" hidden="1" x14ac:dyDescent="0.3">
      <c r="A2318" s="38" t="s">
        <v>6239</v>
      </c>
      <c r="B2318" s="64">
        <v>36363</v>
      </c>
      <c r="C2318" s="64">
        <v>1004421</v>
      </c>
      <c r="D2318" s="13">
        <v>15524</v>
      </c>
      <c r="E2318" s="45" t="s">
        <v>11</v>
      </c>
      <c r="F2318" s="15"/>
      <c r="G2318" s="45" t="s">
        <v>6065</v>
      </c>
      <c r="H2318" s="45" t="s">
        <v>6066</v>
      </c>
      <c r="I2318" s="54" t="e">
        <f>_xlfn.XLOOKUP(H2318,[1]Sheet2!$G:$G,[1]Sheet2!$B:$B)</f>
        <v>#N/A</v>
      </c>
      <c r="J2318" s="54" t="e">
        <f>_xlfn.XLOOKUP(H2318,[1]Sheet2!$G:$G,[1]Sheet2!$C:$C)</f>
        <v>#N/A</v>
      </c>
      <c r="K2318" s="13" t="s">
        <v>5862</v>
      </c>
      <c r="L2318" s="62" t="s">
        <v>5873</v>
      </c>
      <c r="M2318" s="14" t="s">
        <v>10</v>
      </c>
      <c r="N2318" s="13" t="s">
        <v>606</v>
      </c>
      <c r="O2318" s="13" t="s">
        <v>606</v>
      </c>
      <c r="P2318" s="13" t="s">
        <v>606</v>
      </c>
      <c r="Q2318" s="13" t="s">
        <v>606</v>
      </c>
      <c r="R2318" s="13" t="s">
        <v>606</v>
      </c>
      <c r="S2318" s="13"/>
      <c r="T2318" s="13"/>
      <c r="U2318" s="10">
        <v>25</v>
      </c>
      <c r="V2318" s="13" t="s">
        <v>601</v>
      </c>
      <c r="W2318" s="38" t="s">
        <v>4429</v>
      </c>
      <c r="X2318" s="13" t="s">
        <v>26</v>
      </c>
    </row>
    <row r="2319" spans="1:24" s="23" customFormat="1" hidden="1" x14ac:dyDescent="0.3">
      <c r="A2319" s="38" t="s">
        <v>6239</v>
      </c>
      <c r="B2319" s="64">
        <v>26001</v>
      </c>
      <c r="C2319" s="64">
        <v>121951</v>
      </c>
      <c r="D2319" s="13">
        <v>22004</v>
      </c>
      <c r="E2319" s="45" t="s">
        <v>1653</v>
      </c>
      <c r="F2319" s="15"/>
      <c r="G2319" s="45" t="s">
        <v>6055</v>
      </c>
      <c r="H2319" s="45" t="s">
        <v>6073</v>
      </c>
      <c r="I2319" s="54" t="e">
        <f>_xlfn.XLOOKUP(H2319,[1]Sheet2!$G:$G,[1]Sheet2!$B:$B)</f>
        <v>#N/A</v>
      </c>
      <c r="J2319" s="54" t="e">
        <f>_xlfn.XLOOKUP(H2319,[1]Sheet2!$G:$G,[1]Sheet2!$C:$C)</f>
        <v>#N/A</v>
      </c>
      <c r="K2319" s="13" t="s">
        <v>5862</v>
      </c>
      <c r="L2319" s="62" t="s">
        <v>5982</v>
      </c>
      <c r="M2319" s="14" t="s">
        <v>10</v>
      </c>
      <c r="N2319" s="13" t="s">
        <v>606</v>
      </c>
      <c r="O2319" s="13" t="s">
        <v>606</v>
      </c>
      <c r="P2319" s="13" t="s">
        <v>606</v>
      </c>
      <c r="Q2319" s="13" t="s">
        <v>606</v>
      </c>
      <c r="R2319" s="13" t="s">
        <v>606</v>
      </c>
      <c r="S2319" s="13"/>
      <c r="T2319" s="13"/>
      <c r="U2319" s="10">
        <v>25</v>
      </c>
      <c r="V2319" s="13" t="s">
        <v>601</v>
      </c>
      <c r="W2319" s="38" t="s">
        <v>4431</v>
      </c>
      <c r="X2319" s="13" t="s">
        <v>26</v>
      </c>
    </row>
    <row r="2320" spans="1:24" s="23" customFormat="1" hidden="1" x14ac:dyDescent="0.3">
      <c r="A2320" s="38" t="s">
        <v>6239</v>
      </c>
      <c r="B2320" s="64">
        <v>26001</v>
      </c>
      <c r="C2320" s="64">
        <v>121951</v>
      </c>
      <c r="D2320" s="13">
        <v>82756</v>
      </c>
      <c r="E2320" s="45" t="s">
        <v>3761</v>
      </c>
      <c r="F2320" s="15"/>
      <c r="G2320" s="45" t="s">
        <v>6055</v>
      </c>
      <c r="H2320" s="45" t="s">
        <v>6074</v>
      </c>
      <c r="I2320" s="54" t="e">
        <f>_xlfn.XLOOKUP(H2320,[1]Sheet2!$G:$G,[1]Sheet2!$B:$B)</f>
        <v>#N/A</v>
      </c>
      <c r="J2320" s="54" t="e">
        <f>_xlfn.XLOOKUP(H2320,[1]Sheet2!$G:$G,[1]Sheet2!$C:$C)</f>
        <v>#N/A</v>
      </c>
      <c r="K2320" s="13" t="s">
        <v>5862</v>
      </c>
      <c r="L2320" s="65" t="s">
        <v>5982</v>
      </c>
      <c r="M2320" s="14" t="s">
        <v>10</v>
      </c>
      <c r="N2320" s="13" t="s">
        <v>606</v>
      </c>
      <c r="O2320" s="13" t="s">
        <v>606</v>
      </c>
      <c r="P2320" s="13" t="s">
        <v>606</v>
      </c>
      <c r="Q2320" s="13" t="s">
        <v>606</v>
      </c>
      <c r="R2320" s="13" t="s">
        <v>606</v>
      </c>
      <c r="S2320" s="13"/>
      <c r="T2320" s="13"/>
      <c r="U2320" s="10">
        <v>25</v>
      </c>
      <c r="V2320" s="13" t="s">
        <v>601</v>
      </c>
      <c r="W2320" s="38" t="s">
        <v>4431</v>
      </c>
      <c r="X2320" s="13" t="s">
        <v>26</v>
      </c>
    </row>
    <row r="2321" spans="1:24" s="23" customFormat="1" hidden="1" x14ac:dyDescent="0.3">
      <c r="A2321" s="38" t="s">
        <v>6239</v>
      </c>
      <c r="B2321" s="64">
        <v>26001</v>
      </c>
      <c r="C2321" s="64">
        <v>121951</v>
      </c>
      <c r="D2321" s="13">
        <v>82765</v>
      </c>
      <c r="E2321" s="45" t="s">
        <v>6075</v>
      </c>
      <c r="F2321" s="15"/>
      <c r="G2321" s="45" t="s">
        <v>6055</v>
      </c>
      <c r="H2321" s="45" t="s">
        <v>6074</v>
      </c>
      <c r="I2321" s="54" t="e">
        <f>_xlfn.XLOOKUP(H2321,[1]Sheet2!$G:$G,[1]Sheet2!$B:$B)</f>
        <v>#N/A</v>
      </c>
      <c r="J2321" s="54" t="e">
        <f>_xlfn.XLOOKUP(H2321,[1]Sheet2!$G:$G,[1]Sheet2!$C:$C)</f>
        <v>#N/A</v>
      </c>
      <c r="K2321" s="13" t="s">
        <v>5862</v>
      </c>
      <c r="L2321" s="65" t="s">
        <v>5982</v>
      </c>
      <c r="M2321" s="14" t="s">
        <v>10</v>
      </c>
      <c r="N2321" s="13" t="s">
        <v>606</v>
      </c>
      <c r="O2321" s="13" t="s">
        <v>606</v>
      </c>
      <c r="P2321" s="13" t="s">
        <v>606</v>
      </c>
      <c r="Q2321" s="13" t="s">
        <v>606</v>
      </c>
      <c r="R2321" s="13" t="s">
        <v>606</v>
      </c>
      <c r="S2321" s="13"/>
      <c r="T2321" s="13"/>
      <c r="U2321" s="10">
        <v>25</v>
      </c>
      <c r="V2321" s="13" t="s">
        <v>601</v>
      </c>
      <c r="W2321" s="38" t="s">
        <v>4431</v>
      </c>
      <c r="X2321" s="13" t="s">
        <v>26</v>
      </c>
    </row>
    <row r="2322" spans="1:24" s="23" customFormat="1" hidden="1" x14ac:dyDescent="0.3">
      <c r="A2322" s="38" t="s">
        <v>6239</v>
      </c>
      <c r="B2322" s="64">
        <v>41234</v>
      </c>
      <c r="C2322" s="64">
        <v>1015858</v>
      </c>
      <c r="D2322" s="13">
        <v>33700</v>
      </c>
      <c r="E2322" s="45" t="s">
        <v>590</v>
      </c>
      <c r="F2322" s="15"/>
      <c r="G2322" s="45" t="s">
        <v>6076</v>
      </c>
      <c r="H2322" s="45" t="s">
        <v>6077</v>
      </c>
      <c r="I2322" s="54" t="e">
        <f>_xlfn.XLOOKUP(H2322,[1]Sheet2!$G:$G,[1]Sheet2!$B:$B)</f>
        <v>#N/A</v>
      </c>
      <c r="J2322" s="54" t="e">
        <f>_xlfn.XLOOKUP(H2322,[1]Sheet2!$G:$G,[1]Sheet2!$C:$C)</f>
        <v>#N/A</v>
      </c>
      <c r="K2322" s="13" t="s">
        <v>5862</v>
      </c>
      <c r="L2322" s="65" t="s">
        <v>5982</v>
      </c>
      <c r="M2322" s="14" t="s">
        <v>10</v>
      </c>
      <c r="N2322" s="13" t="s">
        <v>606</v>
      </c>
      <c r="O2322" s="13" t="s">
        <v>606</v>
      </c>
      <c r="P2322" s="13" t="s">
        <v>606</v>
      </c>
      <c r="Q2322" s="13" t="s">
        <v>606</v>
      </c>
      <c r="R2322" s="13" t="s">
        <v>606</v>
      </c>
      <c r="S2322" s="13"/>
      <c r="T2322" s="13"/>
      <c r="U2322" s="10">
        <v>10</v>
      </c>
      <c r="V2322" s="9" t="s">
        <v>4432</v>
      </c>
      <c r="W2322" s="38" t="s">
        <v>4431</v>
      </c>
      <c r="X2322" s="13" t="s">
        <v>26</v>
      </c>
    </row>
    <row r="2323" spans="1:24" s="23" customFormat="1" hidden="1" x14ac:dyDescent="0.3">
      <c r="A2323" s="38" t="s">
        <v>6239</v>
      </c>
      <c r="B2323" s="64">
        <v>41234</v>
      </c>
      <c r="C2323" s="64">
        <v>1015858</v>
      </c>
      <c r="D2323" s="13">
        <v>6216</v>
      </c>
      <c r="E2323" s="45" t="s">
        <v>11</v>
      </c>
      <c r="F2323" s="15"/>
      <c r="G2323" s="45" t="s">
        <v>6076</v>
      </c>
      <c r="H2323" s="45" t="s">
        <v>6077</v>
      </c>
      <c r="I2323" s="54" t="e">
        <f>_xlfn.XLOOKUP(H2323,[1]Sheet2!$G:$G,[1]Sheet2!$B:$B)</f>
        <v>#N/A</v>
      </c>
      <c r="J2323" s="54" t="e">
        <f>_xlfn.XLOOKUP(H2323,[1]Sheet2!$G:$G,[1]Sheet2!$C:$C)</f>
        <v>#N/A</v>
      </c>
      <c r="K2323" s="13" t="s">
        <v>5862</v>
      </c>
      <c r="L2323" s="65" t="s">
        <v>5982</v>
      </c>
      <c r="M2323" s="14" t="s">
        <v>10</v>
      </c>
      <c r="N2323" s="13" t="s">
        <v>606</v>
      </c>
      <c r="O2323" s="13" t="s">
        <v>606</v>
      </c>
      <c r="P2323" s="13" t="s">
        <v>606</v>
      </c>
      <c r="Q2323" s="13" t="s">
        <v>606</v>
      </c>
      <c r="R2323" s="13" t="s">
        <v>606</v>
      </c>
      <c r="S2323" s="13"/>
      <c r="T2323" s="13"/>
      <c r="U2323" s="10">
        <v>10</v>
      </c>
      <c r="V2323" s="9" t="s">
        <v>4432</v>
      </c>
      <c r="W2323" s="38" t="s">
        <v>4431</v>
      </c>
      <c r="X2323" s="13" t="s">
        <v>26</v>
      </c>
    </row>
    <row r="2324" spans="1:24" s="23" customFormat="1" hidden="1" x14ac:dyDescent="0.3">
      <c r="A2324" s="38" t="s">
        <v>6239</v>
      </c>
      <c r="B2324" s="64">
        <v>827</v>
      </c>
      <c r="C2324" s="64">
        <v>6010</v>
      </c>
      <c r="D2324" s="13" t="s">
        <v>6078</v>
      </c>
      <c r="E2324" s="45" t="s">
        <v>1128</v>
      </c>
      <c r="F2324" s="15"/>
      <c r="G2324" s="45" t="s">
        <v>6079</v>
      </c>
      <c r="H2324" s="45" t="s">
        <v>6080</v>
      </c>
      <c r="I2324" s="54" t="e">
        <f>_xlfn.XLOOKUP(H2324,[1]Sheet2!$G:$G,[1]Sheet2!$B:$B)</f>
        <v>#N/A</v>
      </c>
      <c r="J2324" s="54" t="e">
        <f>_xlfn.XLOOKUP(H2324,[1]Sheet2!$G:$G,[1]Sheet2!$C:$C)</f>
        <v>#N/A</v>
      </c>
      <c r="K2324" s="13" t="s">
        <v>5862</v>
      </c>
      <c r="L2324" s="65" t="s">
        <v>5870</v>
      </c>
      <c r="M2324" s="14" t="s">
        <v>10</v>
      </c>
      <c r="N2324" s="13" t="s">
        <v>606</v>
      </c>
      <c r="O2324" s="13" t="s">
        <v>606</v>
      </c>
      <c r="P2324" s="13" t="s">
        <v>606</v>
      </c>
      <c r="Q2324" s="13" t="s">
        <v>606</v>
      </c>
      <c r="R2324" s="13" t="s">
        <v>606</v>
      </c>
      <c r="S2324" s="13"/>
      <c r="T2324" s="13"/>
      <c r="U2324" s="10">
        <v>10</v>
      </c>
      <c r="V2324" s="9" t="s">
        <v>4432</v>
      </c>
      <c r="W2324" s="38" t="s">
        <v>4429</v>
      </c>
      <c r="X2324" s="13" t="s">
        <v>26</v>
      </c>
    </row>
    <row r="2325" spans="1:24" s="23" customFormat="1" hidden="1" x14ac:dyDescent="0.3">
      <c r="A2325" s="38" t="s">
        <v>6239</v>
      </c>
      <c r="B2325" s="64">
        <v>827</v>
      </c>
      <c r="C2325" s="64">
        <v>6010</v>
      </c>
      <c r="D2325" s="13" t="s">
        <v>6081</v>
      </c>
      <c r="E2325" s="45" t="s">
        <v>1128</v>
      </c>
      <c r="F2325" s="15"/>
      <c r="G2325" s="45" t="s">
        <v>6079</v>
      </c>
      <c r="H2325" s="45" t="s">
        <v>6080</v>
      </c>
      <c r="I2325" s="54" t="e">
        <f>_xlfn.XLOOKUP(H2325,[1]Sheet2!$G:$G,[1]Sheet2!$B:$B)</f>
        <v>#N/A</v>
      </c>
      <c r="J2325" s="54" t="e">
        <f>_xlfn.XLOOKUP(H2325,[1]Sheet2!$G:$G,[1]Sheet2!$C:$C)</f>
        <v>#N/A</v>
      </c>
      <c r="K2325" s="13" t="s">
        <v>5862</v>
      </c>
      <c r="L2325" s="65" t="s">
        <v>5870</v>
      </c>
      <c r="M2325" s="14" t="s">
        <v>10</v>
      </c>
      <c r="N2325" s="13" t="s">
        <v>606</v>
      </c>
      <c r="O2325" s="13" t="s">
        <v>606</v>
      </c>
      <c r="P2325" s="13" t="s">
        <v>606</v>
      </c>
      <c r="Q2325" s="13" t="s">
        <v>606</v>
      </c>
      <c r="R2325" s="13" t="s">
        <v>606</v>
      </c>
      <c r="S2325" s="13"/>
      <c r="T2325" s="13"/>
      <c r="U2325" s="10">
        <v>10</v>
      </c>
      <c r="V2325" s="9" t="s">
        <v>4432</v>
      </c>
      <c r="W2325" s="38" t="s">
        <v>4429</v>
      </c>
      <c r="X2325" s="13" t="s">
        <v>26</v>
      </c>
    </row>
    <row r="2326" spans="1:24" s="23" customFormat="1" hidden="1" x14ac:dyDescent="0.3">
      <c r="A2326" s="38" t="s">
        <v>6239</v>
      </c>
      <c r="B2326" s="64">
        <v>19327</v>
      </c>
      <c r="C2326" s="64">
        <v>81336</v>
      </c>
      <c r="D2326" s="13">
        <v>32987</v>
      </c>
      <c r="E2326" s="45" t="s">
        <v>1653</v>
      </c>
      <c r="F2326" s="15"/>
      <c r="G2326" s="45" t="s">
        <v>6082</v>
      </c>
      <c r="H2326" s="45" t="s">
        <v>6083</v>
      </c>
      <c r="I2326" s="54" t="e">
        <f>_xlfn.XLOOKUP(H2326,[1]Sheet2!$G:$G,[1]Sheet2!$B:$B)</f>
        <v>#N/A</v>
      </c>
      <c r="J2326" s="54" t="e">
        <f>_xlfn.XLOOKUP(H2326,[1]Sheet2!$G:$G,[1]Sheet2!$C:$C)</f>
        <v>#N/A</v>
      </c>
      <c r="K2326" s="13" t="s">
        <v>5862</v>
      </c>
      <c r="L2326" s="65" t="s">
        <v>5877</v>
      </c>
      <c r="M2326" s="14" t="s">
        <v>10</v>
      </c>
      <c r="N2326" s="13" t="s">
        <v>606</v>
      </c>
      <c r="O2326" s="13" t="s">
        <v>606</v>
      </c>
      <c r="P2326" s="13" t="s">
        <v>606</v>
      </c>
      <c r="Q2326" s="13" t="s">
        <v>606</v>
      </c>
      <c r="R2326" s="13" t="s">
        <v>606</v>
      </c>
      <c r="S2326" s="13"/>
      <c r="T2326" s="13"/>
      <c r="U2326" s="10">
        <v>25</v>
      </c>
      <c r="V2326" s="9" t="s">
        <v>4432</v>
      </c>
      <c r="W2326" s="38" t="s">
        <v>4429</v>
      </c>
      <c r="X2326" s="13" t="s">
        <v>26</v>
      </c>
    </row>
    <row r="2327" spans="1:24" s="23" customFormat="1" hidden="1" x14ac:dyDescent="0.3">
      <c r="A2327" s="38" t="s">
        <v>6239</v>
      </c>
      <c r="B2327" s="64">
        <v>9135</v>
      </c>
      <c r="C2327" s="64">
        <v>32041</v>
      </c>
      <c r="D2327" s="13">
        <v>13294</v>
      </c>
      <c r="E2327" s="45" t="s">
        <v>583</v>
      </c>
      <c r="F2327" s="15"/>
      <c r="G2327" s="45" t="s">
        <v>6084</v>
      </c>
      <c r="H2327" s="45" t="s">
        <v>6085</v>
      </c>
      <c r="I2327" s="54" t="e">
        <f>_xlfn.XLOOKUP(H2327,[1]Sheet2!$G:$G,[1]Sheet2!$B:$B)</f>
        <v>#N/A</v>
      </c>
      <c r="J2327" s="54" t="e">
        <f>_xlfn.XLOOKUP(H2327,[1]Sheet2!$G:$G,[1]Sheet2!$C:$C)</f>
        <v>#N/A</v>
      </c>
      <c r="K2327" s="13" t="s">
        <v>5862</v>
      </c>
      <c r="L2327" s="65" t="s">
        <v>5863</v>
      </c>
      <c r="M2327" s="14" t="s">
        <v>10</v>
      </c>
      <c r="N2327" s="13" t="s">
        <v>606</v>
      </c>
      <c r="O2327" s="13" t="s">
        <v>606</v>
      </c>
      <c r="P2327" s="13" t="s">
        <v>606</v>
      </c>
      <c r="Q2327" s="13" t="s">
        <v>606</v>
      </c>
      <c r="R2327" s="13" t="s">
        <v>606</v>
      </c>
      <c r="S2327" s="13"/>
      <c r="T2327" s="13"/>
      <c r="U2327" s="10">
        <v>25</v>
      </c>
      <c r="V2327" s="9" t="s">
        <v>4432</v>
      </c>
      <c r="W2327" s="38" t="s">
        <v>4429</v>
      </c>
      <c r="X2327" s="13" t="s">
        <v>26</v>
      </c>
    </row>
    <row r="2328" spans="1:24" s="23" customFormat="1" hidden="1" x14ac:dyDescent="0.3">
      <c r="A2328" s="38" t="s">
        <v>6239</v>
      </c>
      <c r="B2328" s="64">
        <v>9135</v>
      </c>
      <c r="C2328" s="64">
        <v>32041</v>
      </c>
      <c r="D2328" s="13">
        <v>13293</v>
      </c>
      <c r="E2328" s="45" t="s">
        <v>583</v>
      </c>
      <c r="F2328" s="15"/>
      <c r="G2328" s="45" t="s">
        <v>6084</v>
      </c>
      <c r="H2328" s="45" t="s">
        <v>6085</v>
      </c>
      <c r="I2328" s="54" t="e">
        <f>_xlfn.XLOOKUP(H2328,[1]Sheet2!$G:$G,[1]Sheet2!$B:$B)</f>
        <v>#N/A</v>
      </c>
      <c r="J2328" s="54" t="e">
        <f>_xlfn.XLOOKUP(H2328,[1]Sheet2!$G:$G,[1]Sheet2!$C:$C)</f>
        <v>#N/A</v>
      </c>
      <c r="K2328" s="13" t="s">
        <v>5862</v>
      </c>
      <c r="L2328" s="65" t="s">
        <v>5863</v>
      </c>
      <c r="M2328" s="14" t="s">
        <v>10</v>
      </c>
      <c r="N2328" s="13" t="s">
        <v>606</v>
      </c>
      <c r="O2328" s="13" t="s">
        <v>606</v>
      </c>
      <c r="P2328" s="13" t="s">
        <v>606</v>
      </c>
      <c r="Q2328" s="13" t="s">
        <v>606</v>
      </c>
      <c r="R2328" s="13" t="s">
        <v>606</v>
      </c>
      <c r="S2328" s="13"/>
      <c r="T2328" s="13"/>
      <c r="U2328" s="10">
        <v>25</v>
      </c>
      <c r="V2328" s="9" t="s">
        <v>4432</v>
      </c>
      <c r="W2328" s="38" t="s">
        <v>4429</v>
      </c>
      <c r="X2328" s="13" t="s">
        <v>26</v>
      </c>
    </row>
    <row r="2329" spans="1:24" s="23" customFormat="1" hidden="1" x14ac:dyDescent="0.3">
      <c r="A2329" s="38" t="s">
        <v>6239</v>
      </c>
      <c r="B2329" s="64">
        <v>9135</v>
      </c>
      <c r="C2329" s="64">
        <v>32041</v>
      </c>
      <c r="D2329" s="13">
        <v>7653</v>
      </c>
      <c r="E2329" s="45" t="s">
        <v>11</v>
      </c>
      <c r="F2329" s="15"/>
      <c r="G2329" s="45" t="s">
        <v>6084</v>
      </c>
      <c r="H2329" s="45" t="s">
        <v>6085</v>
      </c>
      <c r="I2329" s="54" t="e">
        <f>_xlfn.XLOOKUP(H2329,[1]Sheet2!$G:$G,[1]Sheet2!$B:$B)</f>
        <v>#N/A</v>
      </c>
      <c r="J2329" s="54" t="e">
        <f>_xlfn.XLOOKUP(H2329,[1]Sheet2!$G:$G,[1]Sheet2!$C:$C)</f>
        <v>#N/A</v>
      </c>
      <c r="K2329" s="13" t="s">
        <v>5862</v>
      </c>
      <c r="L2329" s="65" t="s">
        <v>5863</v>
      </c>
      <c r="M2329" s="14" t="s">
        <v>10</v>
      </c>
      <c r="N2329" s="13" t="s">
        <v>606</v>
      </c>
      <c r="O2329" s="13" t="s">
        <v>606</v>
      </c>
      <c r="P2329" s="13" t="s">
        <v>606</v>
      </c>
      <c r="Q2329" s="13" t="s">
        <v>606</v>
      </c>
      <c r="R2329" s="13" t="s">
        <v>606</v>
      </c>
      <c r="S2329" s="13"/>
      <c r="T2329" s="13"/>
      <c r="U2329" s="10">
        <v>25</v>
      </c>
      <c r="V2329" s="9" t="s">
        <v>4432</v>
      </c>
      <c r="W2329" s="38" t="s">
        <v>4429</v>
      </c>
      <c r="X2329" s="13" t="s">
        <v>26</v>
      </c>
    </row>
    <row r="2330" spans="1:24" s="23" customFormat="1" hidden="1" x14ac:dyDescent="0.3">
      <c r="A2330" s="38" t="s">
        <v>6239</v>
      </c>
      <c r="B2330" s="64">
        <v>9135</v>
      </c>
      <c r="C2330" s="64">
        <v>32041</v>
      </c>
      <c r="D2330" s="13">
        <v>13292</v>
      </c>
      <c r="E2330" s="45" t="s">
        <v>583</v>
      </c>
      <c r="F2330" s="15"/>
      <c r="G2330" s="45" t="s">
        <v>6084</v>
      </c>
      <c r="H2330" s="45" t="s">
        <v>6086</v>
      </c>
      <c r="I2330" s="54" t="e">
        <f>_xlfn.XLOOKUP(H2330,[1]Sheet2!$G:$G,[1]Sheet2!$B:$B)</f>
        <v>#N/A</v>
      </c>
      <c r="J2330" s="54" t="e">
        <f>_xlfn.XLOOKUP(H2330,[1]Sheet2!$G:$G,[1]Sheet2!$C:$C)</f>
        <v>#N/A</v>
      </c>
      <c r="K2330" s="13" t="s">
        <v>5862</v>
      </c>
      <c r="L2330" s="65" t="s">
        <v>5863</v>
      </c>
      <c r="M2330" s="14" t="s">
        <v>10</v>
      </c>
      <c r="N2330" s="13" t="s">
        <v>606</v>
      </c>
      <c r="O2330" s="13" t="s">
        <v>606</v>
      </c>
      <c r="P2330" s="13" t="s">
        <v>606</v>
      </c>
      <c r="Q2330" s="13" t="s">
        <v>606</v>
      </c>
      <c r="R2330" s="13" t="s">
        <v>606</v>
      </c>
      <c r="S2330" s="13"/>
      <c r="T2330" s="13"/>
      <c r="U2330" s="10">
        <v>25</v>
      </c>
      <c r="V2330" s="9" t="s">
        <v>4432</v>
      </c>
      <c r="W2330" s="38" t="s">
        <v>4429</v>
      </c>
      <c r="X2330" s="13" t="s">
        <v>26</v>
      </c>
    </row>
    <row r="2331" spans="1:24" s="23" customFormat="1" hidden="1" x14ac:dyDescent="0.3">
      <c r="A2331" s="38" t="s">
        <v>6239</v>
      </c>
      <c r="B2331" s="64">
        <v>19327</v>
      </c>
      <c r="C2331" s="64">
        <v>81336</v>
      </c>
      <c r="D2331" s="13">
        <v>28342</v>
      </c>
      <c r="E2331" s="45" t="s">
        <v>1653</v>
      </c>
      <c r="F2331" s="15"/>
      <c r="G2331" s="45" t="s">
        <v>6082</v>
      </c>
      <c r="H2331" s="45" t="s">
        <v>6087</v>
      </c>
      <c r="I2331" s="54" t="e">
        <f>_xlfn.XLOOKUP(H2331,[1]Sheet2!$G:$G,[1]Sheet2!$B:$B)</f>
        <v>#N/A</v>
      </c>
      <c r="J2331" s="54" t="e">
        <f>_xlfn.XLOOKUP(H2331,[1]Sheet2!$G:$G,[1]Sheet2!$C:$C)</f>
        <v>#N/A</v>
      </c>
      <c r="K2331" s="13" t="s">
        <v>5862</v>
      </c>
      <c r="L2331" s="62" t="s">
        <v>5863</v>
      </c>
      <c r="M2331" s="14" t="s">
        <v>10</v>
      </c>
      <c r="N2331" s="13" t="s">
        <v>606</v>
      </c>
      <c r="O2331" s="13" t="s">
        <v>606</v>
      </c>
      <c r="P2331" s="13" t="s">
        <v>606</v>
      </c>
      <c r="Q2331" s="13" t="s">
        <v>606</v>
      </c>
      <c r="R2331" s="13" t="s">
        <v>606</v>
      </c>
      <c r="S2331" s="13"/>
      <c r="T2331" s="13"/>
      <c r="U2331" s="10">
        <v>25</v>
      </c>
      <c r="V2331" s="9" t="s">
        <v>4432</v>
      </c>
      <c r="W2331" s="38" t="s">
        <v>4429</v>
      </c>
      <c r="X2331" s="13" t="s">
        <v>6237</v>
      </c>
    </row>
    <row r="2332" spans="1:24" s="23" customFormat="1" hidden="1" x14ac:dyDescent="0.3">
      <c r="A2332" s="38" t="s">
        <v>6239</v>
      </c>
      <c r="B2332" s="64">
        <v>4102</v>
      </c>
      <c r="C2332" s="64">
        <v>13433</v>
      </c>
      <c r="D2332" s="13">
        <v>27351</v>
      </c>
      <c r="E2332" s="45" t="s">
        <v>587</v>
      </c>
      <c r="F2332" s="15"/>
      <c r="G2332" s="45" t="s">
        <v>6097</v>
      </c>
      <c r="H2332" s="45" t="s">
        <v>6098</v>
      </c>
      <c r="I2332" s="54" t="e">
        <f>_xlfn.XLOOKUP(H2332,[1]Sheet2!$G:$G,[1]Sheet2!$B:$B)</f>
        <v>#N/A</v>
      </c>
      <c r="J2332" s="54" t="e">
        <f>_xlfn.XLOOKUP(H2332,[1]Sheet2!$G:$G,[1]Sheet2!$C:$C)</f>
        <v>#N/A</v>
      </c>
      <c r="K2332" s="13" t="s">
        <v>5862</v>
      </c>
      <c r="L2332" s="65" t="s">
        <v>5873</v>
      </c>
      <c r="M2332" s="14" t="s">
        <v>10</v>
      </c>
      <c r="N2332" s="13" t="s">
        <v>606</v>
      </c>
      <c r="O2332" s="13" t="s">
        <v>606</v>
      </c>
      <c r="P2332" s="13" t="s">
        <v>606</v>
      </c>
      <c r="Q2332" s="13" t="s">
        <v>606</v>
      </c>
      <c r="R2332" s="13" t="s">
        <v>606</v>
      </c>
      <c r="S2332" s="13"/>
      <c r="T2332" s="13"/>
      <c r="U2332" s="10">
        <v>5</v>
      </c>
      <c r="V2332" s="9" t="s">
        <v>4432</v>
      </c>
      <c r="W2332" s="38" t="s">
        <v>4429</v>
      </c>
      <c r="X2332" s="13" t="s">
        <v>26</v>
      </c>
    </row>
    <row r="2333" spans="1:24" s="23" customFormat="1" hidden="1" x14ac:dyDescent="0.3">
      <c r="A2333" s="38" t="s">
        <v>6239</v>
      </c>
      <c r="B2333" s="64">
        <v>30477</v>
      </c>
      <c r="C2333" s="64">
        <v>94726</v>
      </c>
      <c r="D2333" s="13">
        <v>29507</v>
      </c>
      <c r="E2333" s="45" t="s">
        <v>1129</v>
      </c>
      <c r="F2333" s="15"/>
      <c r="G2333" s="45" t="s">
        <v>6102</v>
      </c>
      <c r="H2333" s="45" t="s">
        <v>6103</v>
      </c>
      <c r="I2333" s="54" t="e">
        <f>_xlfn.XLOOKUP(H2333,[1]Sheet2!$G:$G,[1]Sheet2!$B:$B)</f>
        <v>#N/A</v>
      </c>
      <c r="J2333" s="54" t="e">
        <f>_xlfn.XLOOKUP(H2333,[1]Sheet2!$G:$G,[1]Sheet2!$C:$C)</f>
        <v>#N/A</v>
      </c>
      <c r="K2333" s="13" t="s">
        <v>5862</v>
      </c>
      <c r="L2333" s="65" t="s">
        <v>5863</v>
      </c>
      <c r="M2333" s="14" t="s">
        <v>10</v>
      </c>
      <c r="N2333" s="13" t="s">
        <v>606</v>
      </c>
      <c r="O2333" s="13" t="s">
        <v>606</v>
      </c>
      <c r="P2333" s="13" t="s">
        <v>606</v>
      </c>
      <c r="Q2333" s="13" t="s">
        <v>606</v>
      </c>
      <c r="R2333" s="13" t="s">
        <v>606</v>
      </c>
      <c r="S2333" s="13"/>
      <c r="T2333" s="13"/>
      <c r="U2333" s="10">
        <v>30</v>
      </c>
      <c r="V2333" s="9" t="s">
        <v>4432</v>
      </c>
      <c r="W2333" s="38" t="s">
        <v>4429</v>
      </c>
      <c r="X2333" s="13" t="s">
        <v>26</v>
      </c>
    </row>
    <row r="2334" spans="1:24" s="23" customFormat="1" hidden="1" x14ac:dyDescent="0.3">
      <c r="A2334" s="38" t="s">
        <v>6239</v>
      </c>
      <c r="B2334" s="64">
        <v>24168</v>
      </c>
      <c r="C2334" s="64">
        <v>123917</v>
      </c>
      <c r="D2334" s="13">
        <v>33542</v>
      </c>
      <c r="E2334" s="45" t="s">
        <v>11</v>
      </c>
      <c r="F2334" s="15"/>
      <c r="G2334" s="45" t="s">
        <v>6104</v>
      </c>
      <c r="H2334" s="45" t="s">
        <v>6105</v>
      </c>
      <c r="I2334" s="54" t="e">
        <f>_xlfn.XLOOKUP(H2334,[1]Sheet2!$G:$G,[1]Sheet2!$B:$B)</f>
        <v>#N/A</v>
      </c>
      <c r="J2334" s="54" t="e">
        <f>_xlfn.XLOOKUP(H2334,[1]Sheet2!$G:$G,[1]Sheet2!$C:$C)</f>
        <v>#N/A</v>
      </c>
      <c r="K2334" s="13" t="s">
        <v>5862</v>
      </c>
      <c r="L2334" s="65" t="s">
        <v>5982</v>
      </c>
      <c r="M2334" s="14" t="s">
        <v>10</v>
      </c>
      <c r="N2334" s="13" t="s">
        <v>606</v>
      </c>
      <c r="O2334" s="13" t="s">
        <v>606</v>
      </c>
      <c r="P2334" s="13" t="s">
        <v>606</v>
      </c>
      <c r="Q2334" s="13" t="s">
        <v>606</v>
      </c>
      <c r="R2334" s="13" t="s">
        <v>606</v>
      </c>
      <c r="S2334" s="13"/>
      <c r="T2334" s="13"/>
      <c r="U2334" s="10">
        <v>15</v>
      </c>
      <c r="V2334" s="9" t="s">
        <v>4432</v>
      </c>
      <c r="W2334" s="38" t="s">
        <v>4431</v>
      </c>
      <c r="X2334" s="13" t="s">
        <v>26</v>
      </c>
    </row>
    <row r="2335" spans="1:24" s="23" customFormat="1" hidden="1" x14ac:dyDescent="0.3">
      <c r="A2335" s="38" t="s">
        <v>6239</v>
      </c>
      <c r="B2335" s="64">
        <v>839</v>
      </c>
      <c r="C2335" s="64">
        <v>1957</v>
      </c>
      <c r="D2335" s="13">
        <v>8358</v>
      </c>
      <c r="E2335" s="45" t="s">
        <v>583</v>
      </c>
      <c r="F2335" s="15"/>
      <c r="G2335" s="45" t="s">
        <v>6106</v>
      </c>
      <c r="H2335" s="45" t="s">
        <v>6107</v>
      </c>
      <c r="I2335" s="54" t="e">
        <f>_xlfn.XLOOKUP(H2335,[1]Sheet2!$G:$G,[1]Sheet2!$B:$B)</f>
        <v>#N/A</v>
      </c>
      <c r="J2335" s="54" t="e">
        <f>_xlfn.XLOOKUP(H2335,[1]Sheet2!$G:$G,[1]Sheet2!$C:$C)</f>
        <v>#N/A</v>
      </c>
      <c r="K2335" s="13" t="s">
        <v>5862</v>
      </c>
      <c r="L2335" s="65" t="s">
        <v>5995</v>
      </c>
      <c r="M2335" s="14" t="s">
        <v>10</v>
      </c>
      <c r="N2335" s="13" t="s">
        <v>606</v>
      </c>
      <c r="O2335" s="13" t="s">
        <v>606</v>
      </c>
      <c r="P2335" s="13" t="s">
        <v>606</v>
      </c>
      <c r="Q2335" s="13" t="s">
        <v>606</v>
      </c>
      <c r="R2335" s="13" t="s">
        <v>606</v>
      </c>
      <c r="S2335" s="13"/>
      <c r="T2335" s="13"/>
      <c r="U2335" s="10">
        <v>10</v>
      </c>
      <c r="V2335" s="9" t="s">
        <v>4432</v>
      </c>
      <c r="W2335" s="38" t="s">
        <v>4429</v>
      </c>
      <c r="X2335" s="13" t="s">
        <v>26</v>
      </c>
    </row>
    <row r="2336" spans="1:24" s="23" customFormat="1" hidden="1" x14ac:dyDescent="0.3">
      <c r="A2336" s="38" t="s">
        <v>6239</v>
      </c>
      <c r="B2336" s="64">
        <v>839</v>
      </c>
      <c r="C2336" s="64">
        <v>1957</v>
      </c>
      <c r="D2336" s="13">
        <v>6648</v>
      </c>
      <c r="E2336" s="45" t="s">
        <v>583</v>
      </c>
      <c r="F2336" s="15"/>
      <c r="G2336" s="45" t="s">
        <v>6106</v>
      </c>
      <c r="H2336" s="45" t="s">
        <v>6107</v>
      </c>
      <c r="I2336" s="54" t="e">
        <f>_xlfn.XLOOKUP(H2336,[1]Sheet2!$G:$G,[1]Sheet2!$B:$B)</f>
        <v>#N/A</v>
      </c>
      <c r="J2336" s="54" t="e">
        <f>_xlfn.XLOOKUP(H2336,[1]Sheet2!$G:$G,[1]Sheet2!$C:$C)</f>
        <v>#N/A</v>
      </c>
      <c r="K2336" s="13" t="s">
        <v>5862</v>
      </c>
      <c r="L2336" s="65" t="s">
        <v>5995</v>
      </c>
      <c r="M2336" s="14" t="s">
        <v>10</v>
      </c>
      <c r="N2336" s="13" t="s">
        <v>606</v>
      </c>
      <c r="O2336" s="13" t="s">
        <v>606</v>
      </c>
      <c r="P2336" s="13" t="s">
        <v>606</v>
      </c>
      <c r="Q2336" s="13" t="s">
        <v>606</v>
      </c>
      <c r="R2336" s="13" t="s">
        <v>606</v>
      </c>
      <c r="S2336" s="13"/>
      <c r="T2336" s="13"/>
      <c r="U2336" s="10">
        <v>10</v>
      </c>
      <c r="V2336" s="9" t="s">
        <v>4432</v>
      </c>
      <c r="W2336" s="38" t="s">
        <v>4429</v>
      </c>
      <c r="X2336" s="13" t="s">
        <v>26</v>
      </c>
    </row>
    <row r="2337" spans="1:24" s="23" customFormat="1" hidden="1" x14ac:dyDescent="0.3">
      <c r="A2337" s="38" t="s">
        <v>6239</v>
      </c>
      <c r="B2337" s="64">
        <v>839</v>
      </c>
      <c r="C2337" s="64">
        <v>1957</v>
      </c>
      <c r="D2337" s="13" t="s">
        <v>6108</v>
      </c>
      <c r="E2337" s="45" t="s">
        <v>583</v>
      </c>
      <c r="F2337" s="15"/>
      <c r="G2337" s="45" t="s">
        <v>6106</v>
      </c>
      <c r="H2337" s="45" t="s">
        <v>6107</v>
      </c>
      <c r="I2337" s="54" t="e">
        <f>_xlfn.XLOOKUP(H2337,[1]Sheet2!$G:$G,[1]Sheet2!$B:$B)</f>
        <v>#N/A</v>
      </c>
      <c r="J2337" s="54" t="e">
        <f>_xlfn.XLOOKUP(H2337,[1]Sheet2!$G:$G,[1]Sheet2!$C:$C)</f>
        <v>#N/A</v>
      </c>
      <c r="K2337" s="13" t="s">
        <v>5862</v>
      </c>
      <c r="L2337" s="65" t="s">
        <v>5995</v>
      </c>
      <c r="M2337" s="14" t="s">
        <v>10</v>
      </c>
      <c r="N2337" s="13" t="s">
        <v>606</v>
      </c>
      <c r="O2337" s="13" t="s">
        <v>606</v>
      </c>
      <c r="P2337" s="13" t="s">
        <v>606</v>
      </c>
      <c r="Q2337" s="13" t="s">
        <v>606</v>
      </c>
      <c r="R2337" s="13" t="s">
        <v>606</v>
      </c>
      <c r="S2337" s="13"/>
      <c r="T2337" s="13"/>
      <c r="U2337" s="10">
        <v>10</v>
      </c>
      <c r="V2337" s="9" t="s">
        <v>4432</v>
      </c>
      <c r="W2337" s="38" t="s">
        <v>4429</v>
      </c>
      <c r="X2337" s="13" t="s">
        <v>26</v>
      </c>
    </row>
    <row r="2338" spans="1:24" s="23" customFormat="1" hidden="1" x14ac:dyDescent="0.3">
      <c r="A2338" s="38" t="s">
        <v>6239</v>
      </c>
      <c r="B2338" s="64">
        <v>839</v>
      </c>
      <c r="C2338" s="64">
        <v>1957</v>
      </c>
      <c r="D2338" s="13">
        <v>8475</v>
      </c>
      <c r="E2338" s="45" t="s">
        <v>583</v>
      </c>
      <c r="F2338" s="15"/>
      <c r="G2338" s="45" t="s">
        <v>6106</v>
      </c>
      <c r="H2338" s="45" t="s">
        <v>6107</v>
      </c>
      <c r="I2338" s="54" t="e">
        <f>_xlfn.XLOOKUP(H2338,[1]Sheet2!$G:$G,[1]Sheet2!$B:$B)</f>
        <v>#N/A</v>
      </c>
      <c r="J2338" s="54" t="e">
        <f>_xlfn.XLOOKUP(H2338,[1]Sheet2!$G:$G,[1]Sheet2!$C:$C)</f>
        <v>#N/A</v>
      </c>
      <c r="K2338" s="13" t="s">
        <v>5862</v>
      </c>
      <c r="L2338" s="65" t="s">
        <v>5995</v>
      </c>
      <c r="M2338" s="14" t="s">
        <v>10</v>
      </c>
      <c r="N2338" s="13" t="s">
        <v>606</v>
      </c>
      <c r="O2338" s="13" t="s">
        <v>606</v>
      </c>
      <c r="P2338" s="13" t="s">
        <v>606</v>
      </c>
      <c r="Q2338" s="13" t="s">
        <v>606</v>
      </c>
      <c r="R2338" s="13" t="s">
        <v>606</v>
      </c>
      <c r="S2338" s="13"/>
      <c r="T2338" s="13"/>
      <c r="U2338" s="10">
        <v>10</v>
      </c>
      <c r="V2338" s="9" t="s">
        <v>4432</v>
      </c>
      <c r="W2338" s="38" t="s">
        <v>4429</v>
      </c>
      <c r="X2338" s="13" t="s">
        <v>26</v>
      </c>
    </row>
    <row r="2339" spans="1:24" s="23" customFormat="1" hidden="1" x14ac:dyDescent="0.3">
      <c r="A2339" s="38" t="s">
        <v>6239</v>
      </c>
      <c r="B2339" s="64">
        <v>839</v>
      </c>
      <c r="C2339" s="64">
        <v>1957</v>
      </c>
      <c r="D2339" s="13">
        <v>9960</v>
      </c>
      <c r="E2339" s="45" t="s">
        <v>583</v>
      </c>
      <c r="F2339" s="15"/>
      <c r="G2339" s="45" t="s">
        <v>6106</v>
      </c>
      <c r="H2339" s="45" t="s">
        <v>6107</v>
      </c>
      <c r="I2339" s="54" t="e">
        <f>_xlfn.XLOOKUP(H2339,[1]Sheet2!$G:$G,[1]Sheet2!$B:$B)</f>
        <v>#N/A</v>
      </c>
      <c r="J2339" s="54" t="e">
        <f>_xlfn.XLOOKUP(H2339,[1]Sheet2!$G:$G,[1]Sheet2!$C:$C)</f>
        <v>#N/A</v>
      </c>
      <c r="K2339" s="13" t="s">
        <v>5862</v>
      </c>
      <c r="L2339" s="65" t="s">
        <v>5995</v>
      </c>
      <c r="M2339" s="14" t="s">
        <v>10</v>
      </c>
      <c r="N2339" s="13" t="s">
        <v>606</v>
      </c>
      <c r="O2339" s="13" t="s">
        <v>606</v>
      </c>
      <c r="P2339" s="13" t="s">
        <v>606</v>
      </c>
      <c r="Q2339" s="13" t="s">
        <v>606</v>
      </c>
      <c r="R2339" s="13" t="s">
        <v>606</v>
      </c>
      <c r="S2339" s="13"/>
      <c r="T2339" s="13"/>
      <c r="U2339" s="10">
        <v>10</v>
      </c>
      <c r="V2339" s="9" t="s">
        <v>4432</v>
      </c>
      <c r="W2339" s="38" t="s">
        <v>4429</v>
      </c>
      <c r="X2339" s="13" t="s">
        <v>26</v>
      </c>
    </row>
    <row r="2340" spans="1:24" s="23" customFormat="1" hidden="1" x14ac:dyDescent="0.3">
      <c r="A2340" s="38" t="s">
        <v>6239</v>
      </c>
      <c r="B2340" s="64">
        <v>28807</v>
      </c>
      <c r="C2340" s="64">
        <v>1002103</v>
      </c>
      <c r="D2340" s="13">
        <v>16985</v>
      </c>
      <c r="E2340" s="45" t="s">
        <v>583</v>
      </c>
      <c r="F2340" s="15"/>
      <c r="G2340" s="45" t="s">
        <v>6133</v>
      </c>
      <c r="H2340" s="45" t="s">
        <v>6134</v>
      </c>
      <c r="I2340" s="54" t="e">
        <f>_xlfn.XLOOKUP(H2340,[1]Sheet2!$G:$G,[1]Sheet2!$B:$B)</f>
        <v>#N/A</v>
      </c>
      <c r="J2340" s="54" t="e">
        <f>_xlfn.XLOOKUP(H2340,[1]Sheet2!$G:$G,[1]Sheet2!$C:$C)</f>
        <v>#N/A</v>
      </c>
      <c r="K2340" s="13" t="s">
        <v>5862</v>
      </c>
      <c r="L2340" s="65" t="s">
        <v>5896</v>
      </c>
      <c r="M2340" s="14" t="s">
        <v>10</v>
      </c>
      <c r="N2340" s="13" t="s">
        <v>606</v>
      </c>
      <c r="O2340" s="13" t="s">
        <v>606</v>
      </c>
      <c r="P2340" s="13" t="s">
        <v>606</v>
      </c>
      <c r="Q2340" s="13" t="s">
        <v>606</v>
      </c>
      <c r="R2340" s="13" t="s">
        <v>606</v>
      </c>
      <c r="S2340" s="13" t="s">
        <v>606</v>
      </c>
      <c r="T2340" s="13"/>
      <c r="U2340" s="10">
        <v>25</v>
      </c>
      <c r="V2340" s="38" t="s">
        <v>4432</v>
      </c>
      <c r="W2340" s="38" t="s">
        <v>4429</v>
      </c>
      <c r="X2340" s="13" t="s">
        <v>26</v>
      </c>
    </row>
    <row r="2341" spans="1:24" s="23" customFormat="1" hidden="1" x14ac:dyDescent="0.3">
      <c r="A2341" s="38" t="s">
        <v>6239</v>
      </c>
      <c r="B2341" s="64">
        <v>28807</v>
      </c>
      <c r="C2341" s="64">
        <v>1002103</v>
      </c>
      <c r="D2341" s="13">
        <v>22652</v>
      </c>
      <c r="E2341" s="45" t="s">
        <v>11</v>
      </c>
      <c r="F2341" s="15"/>
      <c r="G2341" s="45" t="s">
        <v>6133</v>
      </c>
      <c r="H2341" s="45" t="s">
        <v>6134</v>
      </c>
      <c r="I2341" s="54" t="e">
        <f>_xlfn.XLOOKUP(H2341,[1]Sheet2!$G:$G,[1]Sheet2!$B:$B)</f>
        <v>#N/A</v>
      </c>
      <c r="J2341" s="54" t="e">
        <f>_xlfn.XLOOKUP(H2341,[1]Sheet2!$G:$G,[1]Sheet2!$C:$C)</f>
        <v>#N/A</v>
      </c>
      <c r="K2341" s="13" t="s">
        <v>5862</v>
      </c>
      <c r="L2341" s="65" t="s">
        <v>5896</v>
      </c>
      <c r="M2341" s="14" t="s">
        <v>10</v>
      </c>
      <c r="N2341" s="13" t="s">
        <v>606</v>
      </c>
      <c r="O2341" s="13" t="s">
        <v>606</v>
      </c>
      <c r="P2341" s="13" t="s">
        <v>606</v>
      </c>
      <c r="Q2341" s="13" t="s">
        <v>606</v>
      </c>
      <c r="R2341" s="13" t="s">
        <v>606</v>
      </c>
      <c r="S2341" s="13" t="s">
        <v>606</v>
      </c>
      <c r="T2341" s="13"/>
      <c r="U2341" s="10">
        <v>25</v>
      </c>
      <c r="V2341" s="38" t="s">
        <v>4432</v>
      </c>
      <c r="W2341" s="38" t="s">
        <v>4429</v>
      </c>
      <c r="X2341" s="13" t="s">
        <v>26</v>
      </c>
    </row>
    <row r="2342" spans="1:24" s="23" customFormat="1" hidden="1" x14ac:dyDescent="0.3">
      <c r="A2342" s="38" t="s">
        <v>6239</v>
      </c>
      <c r="B2342" s="64">
        <v>28807</v>
      </c>
      <c r="C2342" s="64">
        <v>1002103</v>
      </c>
      <c r="D2342" s="13">
        <v>13514</v>
      </c>
      <c r="E2342" s="45" t="s">
        <v>583</v>
      </c>
      <c r="F2342" s="15"/>
      <c r="G2342" s="45" t="s">
        <v>6133</v>
      </c>
      <c r="H2342" s="45" t="s">
        <v>6134</v>
      </c>
      <c r="I2342" s="54" t="e">
        <f>_xlfn.XLOOKUP(H2342,[1]Sheet2!$G:$G,[1]Sheet2!$B:$B)</f>
        <v>#N/A</v>
      </c>
      <c r="J2342" s="54" t="e">
        <f>_xlfn.XLOOKUP(H2342,[1]Sheet2!$G:$G,[1]Sheet2!$C:$C)</f>
        <v>#N/A</v>
      </c>
      <c r="K2342" s="13" t="s">
        <v>5862</v>
      </c>
      <c r="L2342" s="65" t="s">
        <v>5896</v>
      </c>
      <c r="M2342" s="14" t="s">
        <v>10</v>
      </c>
      <c r="N2342" s="13" t="s">
        <v>606</v>
      </c>
      <c r="O2342" s="13" t="s">
        <v>606</v>
      </c>
      <c r="P2342" s="13" t="s">
        <v>606</v>
      </c>
      <c r="Q2342" s="13" t="s">
        <v>606</v>
      </c>
      <c r="R2342" s="13" t="s">
        <v>606</v>
      </c>
      <c r="S2342" s="13" t="s">
        <v>606</v>
      </c>
      <c r="T2342" s="13"/>
      <c r="U2342" s="10">
        <v>25</v>
      </c>
      <c r="V2342" s="38" t="s">
        <v>4432</v>
      </c>
      <c r="W2342" s="38" t="s">
        <v>4429</v>
      </c>
      <c r="X2342" s="13" t="s">
        <v>26</v>
      </c>
    </row>
    <row r="2343" spans="1:24" s="23" customFormat="1" hidden="1" x14ac:dyDescent="0.3">
      <c r="A2343" s="38" t="s">
        <v>6239</v>
      </c>
      <c r="B2343" s="64">
        <v>34906</v>
      </c>
      <c r="C2343" s="64">
        <v>577338</v>
      </c>
      <c r="D2343" s="13">
        <v>6920</v>
      </c>
      <c r="E2343" s="45" t="s">
        <v>1128</v>
      </c>
      <c r="F2343" s="15"/>
      <c r="G2343" s="45" t="s">
        <v>6135</v>
      </c>
      <c r="H2343" s="45" t="s">
        <v>6136</v>
      </c>
      <c r="I2343" s="54" t="e">
        <f>_xlfn.XLOOKUP(H2343,[1]Sheet2!$G:$G,[1]Sheet2!$B:$B)</f>
        <v>#N/A</v>
      </c>
      <c r="J2343" s="54" t="e">
        <f>_xlfn.XLOOKUP(H2343,[1]Sheet2!$G:$G,[1]Sheet2!$C:$C)</f>
        <v>#N/A</v>
      </c>
      <c r="K2343" s="13" t="s">
        <v>5862</v>
      </c>
      <c r="L2343" s="65" t="s">
        <v>5956</v>
      </c>
      <c r="M2343" s="14" t="s">
        <v>10</v>
      </c>
      <c r="N2343" s="13" t="s">
        <v>606</v>
      </c>
      <c r="O2343" s="13" t="s">
        <v>606</v>
      </c>
      <c r="P2343" s="13" t="s">
        <v>606</v>
      </c>
      <c r="Q2343" s="13" t="s">
        <v>606</v>
      </c>
      <c r="R2343" s="13" t="s">
        <v>606</v>
      </c>
      <c r="S2343" s="13"/>
      <c r="T2343" s="13"/>
      <c r="U2343" s="10">
        <v>30</v>
      </c>
      <c r="V2343" s="9" t="s">
        <v>4432</v>
      </c>
      <c r="W2343" s="38" t="s">
        <v>4429</v>
      </c>
      <c r="X2343" s="13" t="s">
        <v>26</v>
      </c>
    </row>
    <row r="2344" spans="1:24" s="23" customFormat="1" hidden="1" x14ac:dyDescent="0.3">
      <c r="A2344" s="38" t="s">
        <v>6239</v>
      </c>
      <c r="B2344" s="64">
        <v>34906</v>
      </c>
      <c r="C2344" s="64">
        <v>577338</v>
      </c>
      <c r="D2344" s="13" t="s">
        <v>6137</v>
      </c>
      <c r="E2344" s="45" t="s">
        <v>590</v>
      </c>
      <c r="F2344" s="15"/>
      <c r="G2344" s="45" t="s">
        <v>6135</v>
      </c>
      <c r="H2344" s="45" t="s">
        <v>6136</v>
      </c>
      <c r="I2344" s="54" t="e">
        <f>_xlfn.XLOOKUP(H2344,[1]Sheet2!$G:$G,[1]Sheet2!$B:$B)</f>
        <v>#N/A</v>
      </c>
      <c r="J2344" s="54" t="e">
        <f>_xlfn.XLOOKUP(H2344,[1]Sheet2!$G:$G,[1]Sheet2!$C:$C)</f>
        <v>#N/A</v>
      </c>
      <c r="K2344" s="13" t="s">
        <v>5862</v>
      </c>
      <c r="L2344" s="65" t="s">
        <v>5956</v>
      </c>
      <c r="M2344" s="14" t="s">
        <v>10</v>
      </c>
      <c r="N2344" s="13" t="s">
        <v>606</v>
      </c>
      <c r="O2344" s="13" t="s">
        <v>606</v>
      </c>
      <c r="P2344" s="13" t="s">
        <v>606</v>
      </c>
      <c r="Q2344" s="13" t="s">
        <v>606</v>
      </c>
      <c r="R2344" s="13" t="s">
        <v>606</v>
      </c>
      <c r="S2344" s="13"/>
      <c r="T2344" s="13"/>
      <c r="U2344" s="10">
        <v>30</v>
      </c>
      <c r="V2344" s="9" t="s">
        <v>4432</v>
      </c>
      <c r="W2344" s="38" t="s">
        <v>4429</v>
      </c>
      <c r="X2344" s="13" t="s">
        <v>26</v>
      </c>
    </row>
    <row r="2345" spans="1:24" s="23" customFormat="1" hidden="1" x14ac:dyDescent="0.3">
      <c r="A2345" s="38" t="s">
        <v>6239</v>
      </c>
      <c r="B2345" s="64">
        <v>35605</v>
      </c>
      <c r="C2345" s="64">
        <v>9828</v>
      </c>
      <c r="D2345" s="13">
        <v>32574</v>
      </c>
      <c r="E2345" s="45" t="s">
        <v>593</v>
      </c>
      <c r="F2345" s="15"/>
      <c r="G2345" s="45" t="s">
        <v>5739</v>
      </c>
      <c r="H2345" s="45" t="s">
        <v>6138</v>
      </c>
      <c r="I2345" s="54" t="e">
        <f>_xlfn.XLOOKUP(H2345,[1]Sheet2!$G:$G,[1]Sheet2!$B:$B)</f>
        <v>#N/A</v>
      </c>
      <c r="J2345" s="54" t="e">
        <f>_xlfn.XLOOKUP(H2345,[1]Sheet2!$G:$G,[1]Sheet2!$C:$C)</f>
        <v>#N/A</v>
      </c>
      <c r="K2345" s="13" t="s">
        <v>5862</v>
      </c>
      <c r="L2345" s="65" t="s">
        <v>5899</v>
      </c>
      <c r="M2345" s="14" t="s">
        <v>10</v>
      </c>
      <c r="N2345" s="13" t="s">
        <v>606</v>
      </c>
      <c r="O2345" s="13" t="s">
        <v>606</v>
      </c>
      <c r="P2345" s="13" t="s">
        <v>606</v>
      </c>
      <c r="Q2345" s="13" t="s">
        <v>606</v>
      </c>
      <c r="R2345" s="13" t="s">
        <v>606</v>
      </c>
      <c r="S2345" s="13"/>
      <c r="T2345" s="13"/>
      <c r="U2345" s="10">
        <v>30</v>
      </c>
      <c r="V2345" s="9" t="s">
        <v>4432</v>
      </c>
      <c r="W2345" s="38" t="s">
        <v>4431</v>
      </c>
      <c r="X2345" s="13" t="s">
        <v>26</v>
      </c>
    </row>
    <row r="2346" spans="1:24" s="23" customFormat="1" hidden="1" x14ac:dyDescent="0.3">
      <c r="A2346" s="38" t="s">
        <v>6239</v>
      </c>
      <c r="B2346" s="64">
        <v>35605</v>
      </c>
      <c r="C2346" s="64">
        <v>9828</v>
      </c>
      <c r="D2346" s="13">
        <v>31345</v>
      </c>
      <c r="E2346" s="45" t="s">
        <v>593</v>
      </c>
      <c r="F2346" s="15"/>
      <c r="G2346" s="45" t="s">
        <v>5739</v>
      </c>
      <c r="H2346" s="45" t="s">
        <v>6138</v>
      </c>
      <c r="I2346" s="54" t="e">
        <f>_xlfn.XLOOKUP(H2346,[1]Sheet2!$G:$G,[1]Sheet2!$B:$B)</f>
        <v>#N/A</v>
      </c>
      <c r="J2346" s="54" t="e">
        <f>_xlfn.XLOOKUP(H2346,[1]Sheet2!$G:$G,[1]Sheet2!$C:$C)</f>
        <v>#N/A</v>
      </c>
      <c r="K2346" s="13" t="s">
        <v>5862</v>
      </c>
      <c r="L2346" s="65" t="s">
        <v>5899</v>
      </c>
      <c r="M2346" s="14" t="s">
        <v>10</v>
      </c>
      <c r="N2346" s="13" t="s">
        <v>606</v>
      </c>
      <c r="O2346" s="13" t="s">
        <v>606</v>
      </c>
      <c r="P2346" s="13" t="s">
        <v>606</v>
      </c>
      <c r="Q2346" s="13" t="s">
        <v>606</v>
      </c>
      <c r="R2346" s="13" t="s">
        <v>606</v>
      </c>
      <c r="S2346" s="13"/>
      <c r="T2346" s="13"/>
      <c r="U2346" s="10">
        <v>30</v>
      </c>
      <c r="V2346" s="9" t="s">
        <v>4432</v>
      </c>
      <c r="W2346" s="38" t="s">
        <v>4431</v>
      </c>
      <c r="X2346" s="13" t="s">
        <v>26</v>
      </c>
    </row>
    <row r="2347" spans="1:24" s="23" customFormat="1" hidden="1" x14ac:dyDescent="0.3">
      <c r="A2347" s="38" t="s">
        <v>6239</v>
      </c>
      <c r="B2347" s="64">
        <v>35605</v>
      </c>
      <c r="C2347" s="64">
        <v>9828</v>
      </c>
      <c r="D2347" s="13">
        <v>30737</v>
      </c>
      <c r="E2347" s="45" t="s">
        <v>593</v>
      </c>
      <c r="F2347" s="15"/>
      <c r="G2347" s="45" t="s">
        <v>5739</v>
      </c>
      <c r="H2347" s="45" t="s">
        <v>6138</v>
      </c>
      <c r="I2347" s="54" t="e">
        <f>_xlfn.XLOOKUP(H2347,[1]Sheet2!$G:$G,[1]Sheet2!$B:$B)</f>
        <v>#N/A</v>
      </c>
      <c r="J2347" s="54" t="e">
        <f>_xlfn.XLOOKUP(H2347,[1]Sheet2!$G:$G,[1]Sheet2!$C:$C)</f>
        <v>#N/A</v>
      </c>
      <c r="K2347" s="13" t="s">
        <v>5862</v>
      </c>
      <c r="L2347" s="65" t="s">
        <v>5899</v>
      </c>
      <c r="M2347" s="14" t="s">
        <v>10</v>
      </c>
      <c r="N2347" s="13" t="s">
        <v>606</v>
      </c>
      <c r="O2347" s="13" t="s">
        <v>606</v>
      </c>
      <c r="P2347" s="13" t="s">
        <v>606</v>
      </c>
      <c r="Q2347" s="13" t="s">
        <v>606</v>
      </c>
      <c r="R2347" s="13" t="s">
        <v>606</v>
      </c>
      <c r="S2347" s="13"/>
      <c r="T2347" s="13"/>
      <c r="U2347" s="10">
        <v>30</v>
      </c>
      <c r="V2347" s="9" t="s">
        <v>4432</v>
      </c>
      <c r="W2347" s="38" t="s">
        <v>4431</v>
      </c>
      <c r="X2347" s="13" t="s">
        <v>26</v>
      </c>
    </row>
    <row r="2348" spans="1:24" s="23" customFormat="1" hidden="1" x14ac:dyDescent="0.3">
      <c r="A2348" s="38" t="s">
        <v>6239</v>
      </c>
      <c r="B2348" s="64">
        <v>35605</v>
      </c>
      <c r="C2348" s="64">
        <v>9828</v>
      </c>
      <c r="D2348" s="13">
        <v>30738</v>
      </c>
      <c r="E2348" s="45" t="s">
        <v>593</v>
      </c>
      <c r="F2348" s="15"/>
      <c r="G2348" s="45" t="s">
        <v>5739</v>
      </c>
      <c r="H2348" s="45" t="s">
        <v>6138</v>
      </c>
      <c r="I2348" s="54" t="e">
        <f>_xlfn.XLOOKUP(H2348,[1]Sheet2!$G:$G,[1]Sheet2!$B:$B)</f>
        <v>#N/A</v>
      </c>
      <c r="J2348" s="54" t="e">
        <f>_xlfn.XLOOKUP(H2348,[1]Sheet2!$G:$G,[1]Sheet2!$C:$C)</f>
        <v>#N/A</v>
      </c>
      <c r="K2348" s="13" t="s">
        <v>5862</v>
      </c>
      <c r="L2348" s="65" t="s">
        <v>5899</v>
      </c>
      <c r="M2348" s="14" t="s">
        <v>10</v>
      </c>
      <c r="N2348" s="13" t="s">
        <v>606</v>
      </c>
      <c r="O2348" s="13" t="s">
        <v>606</v>
      </c>
      <c r="P2348" s="13" t="s">
        <v>606</v>
      </c>
      <c r="Q2348" s="13" t="s">
        <v>606</v>
      </c>
      <c r="R2348" s="13" t="s">
        <v>606</v>
      </c>
      <c r="S2348" s="13"/>
      <c r="T2348" s="13"/>
      <c r="U2348" s="10">
        <v>30</v>
      </c>
      <c r="V2348" s="9" t="s">
        <v>4432</v>
      </c>
      <c r="W2348" s="38" t="s">
        <v>4431</v>
      </c>
      <c r="X2348" s="13" t="s">
        <v>26</v>
      </c>
    </row>
    <row r="2349" spans="1:24" s="23" customFormat="1" hidden="1" x14ac:dyDescent="0.3">
      <c r="A2349" s="38" t="s">
        <v>6239</v>
      </c>
      <c r="B2349" s="64">
        <v>24197</v>
      </c>
      <c r="C2349" s="64">
        <v>121780</v>
      </c>
      <c r="D2349" s="13">
        <v>82138</v>
      </c>
      <c r="E2349" s="45" t="s">
        <v>1728</v>
      </c>
      <c r="F2349" s="15"/>
      <c r="G2349" s="45" t="s">
        <v>6139</v>
      </c>
      <c r="H2349" s="45" t="s">
        <v>6140</v>
      </c>
      <c r="I2349" s="54" t="e">
        <f>_xlfn.XLOOKUP(H2349,[1]Sheet2!$G:$G,[1]Sheet2!$B:$B)</f>
        <v>#N/A</v>
      </c>
      <c r="J2349" s="54" t="e">
        <f>_xlfn.XLOOKUP(H2349,[1]Sheet2!$G:$G,[1]Sheet2!$C:$C)</f>
        <v>#N/A</v>
      </c>
      <c r="K2349" s="13" t="s">
        <v>5862</v>
      </c>
      <c r="L2349" s="65" t="s">
        <v>5982</v>
      </c>
      <c r="M2349" s="14" t="s">
        <v>10</v>
      </c>
      <c r="N2349" s="13" t="s">
        <v>606</v>
      </c>
      <c r="O2349" s="13" t="s">
        <v>606</v>
      </c>
      <c r="P2349" s="13" t="s">
        <v>606</v>
      </c>
      <c r="Q2349" s="13" t="s">
        <v>606</v>
      </c>
      <c r="R2349" s="13" t="s">
        <v>606</v>
      </c>
      <c r="S2349" s="13"/>
      <c r="T2349" s="13"/>
      <c r="U2349" s="10">
        <v>30</v>
      </c>
      <c r="V2349" s="13" t="s">
        <v>601</v>
      </c>
      <c r="W2349" s="38" t="s">
        <v>4431</v>
      </c>
      <c r="X2349" s="13" t="s">
        <v>26</v>
      </c>
    </row>
    <row r="2350" spans="1:24" s="23" customFormat="1" hidden="1" x14ac:dyDescent="0.3">
      <c r="A2350" s="38" t="s">
        <v>6239</v>
      </c>
      <c r="B2350" s="64">
        <v>24197</v>
      </c>
      <c r="C2350" s="64">
        <v>121780</v>
      </c>
      <c r="D2350" s="13" t="s">
        <v>6141</v>
      </c>
      <c r="E2350" s="45" t="s">
        <v>1647</v>
      </c>
      <c r="F2350" s="15"/>
      <c r="G2350" s="45" t="s">
        <v>6139</v>
      </c>
      <c r="H2350" s="45" t="s">
        <v>6140</v>
      </c>
      <c r="I2350" s="54" t="e">
        <f>_xlfn.XLOOKUP(H2350,[1]Sheet2!$G:$G,[1]Sheet2!$B:$B)</f>
        <v>#N/A</v>
      </c>
      <c r="J2350" s="54" t="e">
        <f>_xlfn.XLOOKUP(H2350,[1]Sheet2!$G:$G,[1]Sheet2!$C:$C)</f>
        <v>#N/A</v>
      </c>
      <c r="K2350" s="13" t="s">
        <v>5862</v>
      </c>
      <c r="L2350" s="65" t="s">
        <v>5982</v>
      </c>
      <c r="M2350" s="14" t="s">
        <v>10</v>
      </c>
      <c r="N2350" s="13" t="s">
        <v>606</v>
      </c>
      <c r="O2350" s="13" t="s">
        <v>606</v>
      </c>
      <c r="P2350" s="13" t="s">
        <v>606</v>
      </c>
      <c r="Q2350" s="13" t="s">
        <v>606</v>
      </c>
      <c r="R2350" s="13" t="s">
        <v>606</v>
      </c>
      <c r="S2350" s="13"/>
      <c r="T2350" s="13"/>
      <c r="U2350" s="10">
        <v>30</v>
      </c>
      <c r="V2350" s="13" t="s">
        <v>601</v>
      </c>
      <c r="W2350" s="38" t="s">
        <v>4431</v>
      </c>
      <c r="X2350" s="13" t="s">
        <v>26</v>
      </c>
    </row>
    <row r="2351" spans="1:24" s="23" customFormat="1" hidden="1" x14ac:dyDescent="0.3">
      <c r="A2351" s="38" t="s">
        <v>6239</v>
      </c>
      <c r="B2351" s="64">
        <v>35999</v>
      </c>
      <c r="C2351" s="64">
        <v>16656</v>
      </c>
      <c r="D2351" s="13">
        <v>31816</v>
      </c>
      <c r="E2351" s="45" t="s">
        <v>1129</v>
      </c>
      <c r="F2351" s="15"/>
      <c r="G2351" s="45" t="s">
        <v>2200</v>
      </c>
      <c r="H2351" s="45" t="s">
        <v>6147</v>
      </c>
      <c r="I2351" s="54" t="e">
        <f>_xlfn.XLOOKUP(H2351,[1]Sheet2!$G:$G,[1]Sheet2!$B:$B)</f>
        <v>#N/A</v>
      </c>
      <c r="J2351" s="54" t="e">
        <f>_xlfn.XLOOKUP(H2351,[1]Sheet2!$G:$G,[1]Sheet2!$C:$C)</f>
        <v>#N/A</v>
      </c>
      <c r="K2351" s="13" t="s">
        <v>5862</v>
      </c>
      <c r="L2351" s="65" t="s">
        <v>5877</v>
      </c>
      <c r="M2351" s="14" t="s">
        <v>10</v>
      </c>
      <c r="N2351" s="13" t="s">
        <v>606</v>
      </c>
      <c r="O2351" s="13" t="s">
        <v>606</v>
      </c>
      <c r="P2351" s="13" t="s">
        <v>606</v>
      </c>
      <c r="Q2351" s="13" t="s">
        <v>606</v>
      </c>
      <c r="R2351" s="13" t="s">
        <v>606</v>
      </c>
      <c r="S2351" s="13"/>
      <c r="T2351" s="13"/>
      <c r="U2351" s="10">
        <v>30</v>
      </c>
      <c r="V2351" s="9" t="s">
        <v>4432</v>
      </c>
      <c r="W2351" s="38" t="s">
        <v>4429</v>
      </c>
      <c r="X2351" s="13" t="s">
        <v>26</v>
      </c>
    </row>
    <row r="2352" spans="1:24" s="23" customFormat="1" hidden="1" x14ac:dyDescent="0.3">
      <c r="A2352" s="38" t="s">
        <v>6239</v>
      </c>
      <c r="B2352" s="64">
        <v>35999</v>
      </c>
      <c r="C2352" s="64">
        <v>16656</v>
      </c>
      <c r="D2352" s="13">
        <v>31811</v>
      </c>
      <c r="E2352" s="45" t="s">
        <v>1129</v>
      </c>
      <c r="F2352" s="15"/>
      <c r="G2352" s="45" t="s">
        <v>2200</v>
      </c>
      <c r="H2352" s="45" t="s">
        <v>6147</v>
      </c>
      <c r="I2352" s="54" t="e">
        <f>_xlfn.XLOOKUP(H2352,[1]Sheet2!$G:$G,[1]Sheet2!$B:$B)</f>
        <v>#N/A</v>
      </c>
      <c r="J2352" s="54" t="e">
        <f>_xlfn.XLOOKUP(H2352,[1]Sheet2!$G:$G,[1]Sheet2!$C:$C)</f>
        <v>#N/A</v>
      </c>
      <c r="K2352" s="13" t="s">
        <v>5862</v>
      </c>
      <c r="L2352" s="65" t="s">
        <v>5877</v>
      </c>
      <c r="M2352" s="14" t="s">
        <v>10</v>
      </c>
      <c r="N2352" s="13" t="s">
        <v>606</v>
      </c>
      <c r="O2352" s="13" t="s">
        <v>606</v>
      </c>
      <c r="P2352" s="13" t="s">
        <v>606</v>
      </c>
      <c r="Q2352" s="13" t="s">
        <v>606</v>
      </c>
      <c r="R2352" s="13" t="s">
        <v>606</v>
      </c>
      <c r="S2352" s="13"/>
      <c r="T2352" s="13"/>
      <c r="U2352" s="10">
        <v>30</v>
      </c>
      <c r="V2352" s="9" t="s">
        <v>4432</v>
      </c>
      <c r="W2352" s="38" t="s">
        <v>4429</v>
      </c>
      <c r="X2352" s="13" t="s">
        <v>26</v>
      </c>
    </row>
    <row r="2353" spans="1:24" s="23" customFormat="1" hidden="1" x14ac:dyDescent="0.3">
      <c r="A2353" s="38" t="s">
        <v>6239</v>
      </c>
      <c r="B2353" s="64">
        <v>38628</v>
      </c>
      <c r="C2353" s="64">
        <v>1007646</v>
      </c>
      <c r="D2353" s="13">
        <v>31832</v>
      </c>
      <c r="E2353" s="45" t="s">
        <v>1129</v>
      </c>
      <c r="F2353" s="15"/>
      <c r="G2353" s="45" t="s">
        <v>6148</v>
      </c>
      <c r="H2353" s="45" t="s">
        <v>6149</v>
      </c>
      <c r="I2353" s="54" t="e">
        <f>_xlfn.XLOOKUP(H2353,[1]Sheet2!$G:$G,[1]Sheet2!$B:$B)</f>
        <v>#N/A</v>
      </c>
      <c r="J2353" s="54" t="e">
        <f>_xlfn.XLOOKUP(H2353,[1]Sheet2!$G:$G,[1]Sheet2!$C:$C)</f>
        <v>#N/A</v>
      </c>
      <c r="K2353" s="13" t="s">
        <v>5862</v>
      </c>
      <c r="L2353" s="65" t="s">
        <v>5877</v>
      </c>
      <c r="M2353" s="14" t="s">
        <v>10</v>
      </c>
      <c r="N2353" s="13" t="s">
        <v>606</v>
      </c>
      <c r="O2353" s="13" t="s">
        <v>606</v>
      </c>
      <c r="P2353" s="13" t="s">
        <v>606</v>
      </c>
      <c r="Q2353" s="13" t="s">
        <v>606</v>
      </c>
      <c r="R2353" s="13" t="s">
        <v>606</v>
      </c>
      <c r="S2353" s="13"/>
      <c r="T2353" s="13"/>
      <c r="U2353" s="10">
        <v>15</v>
      </c>
      <c r="V2353" s="9" t="s">
        <v>4432</v>
      </c>
      <c r="W2353" s="38" t="s">
        <v>4429</v>
      </c>
      <c r="X2353" s="13" t="s">
        <v>26</v>
      </c>
    </row>
    <row r="2354" spans="1:24" s="23" customFormat="1" hidden="1" x14ac:dyDescent="0.3">
      <c r="A2354" s="38" t="s">
        <v>6239</v>
      </c>
      <c r="B2354" s="64">
        <v>25967</v>
      </c>
      <c r="C2354" s="64">
        <v>122902</v>
      </c>
      <c r="D2354" s="13" t="s">
        <v>6150</v>
      </c>
      <c r="E2354" s="45" t="s">
        <v>588</v>
      </c>
      <c r="F2354" s="15"/>
      <c r="G2354" s="45" t="s">
        <v>6151</v>
      </c>
      <c r="H2354" s="45" t="s">
        <v>6152</v>
      </c>
      <c r="I2354" s="54" t="e">
        <f>_xlfn.XLOOKUP(H2354,[1]Sheet2!$G:$G,[1]Sheet2!$B:$B)</f>
        <v>#N/A</v>
      </c>
      <c r="J2354" s="54" t="e">
        <f>_xlfn.XLOOKUP(H2354,[1]Sheet2!$G:$G,[1]Sheet2!$C:$C)</f>
        <v>#N/A</v>
      </c>
      <c r="K2354" s="13" t="s">
        <v>5862</v>
      </c>
      <c r="L2354" s="65" t="s">
        <v>5877</v>
      </c>
      <c r="M2354" s="14" t="s">
        <v>10</v>
      </c>
      <c r="N2354" s="13" t="s">
        <v>606</v>
      </c>
      <c r="O2354" s="13" t="s">
        <v>606</v>
      </c>
      <c r="P2354" s="13" t="s">
        <v>606</v>
      </c>
      <c r="Q2354" s="13" t="s">
        <v>606</v>
      </c>
      <c r="R2354" s="13" t="s">
        <v>606</v>
      </c>
      <c r="S2354" s="13"/>
      <c r="T2354" s="13"/>
      <c r="U2354" s="10">
        <v>15</v>
      </c>
      <c r="V2354" s="9" t="s">
        <v>4432</v>
      </c>
      <c r="W2354" s="38" t="s">
        <v>4429</v>
      </c>
      <c r="X2354" s="13" t="s">
        <v>26</v>
      </c>
    </row>
    <row r="2355" spans="1:24" s="23" customFormat="1" hidden="1" x14ac:dyDescent="0.3">
      <c r="A2355" s="38" t="s">
        <v>6239</v>
      </c>
      <c r="B2355" s="64">
        <v>25963</v>
      </c>
      <c r="C2355" s="64">
        <v>122902</v>
      </c>
      <c r="D2355" s="13">
        <v>7126</v>
      </c>
      <c r="E2355" s="45" t="s">
        <v>586</v>
      </c>
      <c r="F2355" s="15"/>
      <c r="G2355" s="45" t="s">
        <v>6151</v>
      </c>
      <c r="H2355" s="45" t="s">
        <v>6152</v>
      </c>
      <c r="I2355" s="54" t="e">
        <f>_xlfn.XLOOKUP(H2355,[1]Sheet2!$G:$G,[1]Sheet2!$B:$B)</f>
        <v>#N/A</v>
      </c>
      <c r="J2355" s="54" t="e">
        <f>_xlfn.XLOOKUP(H2355,[1]Sheet2!$G:$G,[1]Sheet2!$C:$C)</f>
        <v>#N/A</v>
      </c>
      <c r="K2355" s="13" t="s">
        <v>5862</v>
      </c>
      <c r="L2355" s="65" t="s">
        <v>5877</v>
      </c>
      <c r="M2355" s="14" t="s">
        <v>10</v>
      </c>
      <c r="N2355" s="13" t="s">
        <v>606</v>
      </c>
      <c r="O2355" s="13" t="s">
        <v>606</v>
      </c>
      <c r="P2355" s="13" t="s">
        <v>606</v>
      </c>
      <c r="Q2355" s="13" t="s">
        <v>606</v>
      </c>
      <c r="R2355" s="13" t="s">
        <v>606</v>
      </c>
      <c r="S2355" s="13"/>
      <c r="T2355" s="13"/>
      <c r="U2355" s="10">
        <v>15</v>
      </c>
      <c r="V2355" s="9" t="s">
        <v>4432</v>
      </c>
      <c r="W2355" s="38" t="s">
        <v>4429</v>
      </c>
      <c r="X2355" s="13" t="s">
        <v>26</v>
      </c>
    </row>
    <row r="2356" spans="1:24" s="23" customFormat="1" hidden="1" x14ac:dyDescent="0.3">
      <c r="A2356" s="38" t="s">
        <v>6239</v>
      </c>
      <c r="B2356" s="64">
        <v>25965</v>
      </c>
      <c r="C2356" s="64">
        <v>122902</v>
      </c>
      <c r="D2356" s="13">
        <v>83216</v>
      </c>
      <c r="E2356" s="45" t="s">
        <v>1728</v>
      </c>
      <c r="F2356" s="15"/>
      <c r="G2356" s="45" t="s">
        <v>6151</v>
      </c>
      <c r="H2356" s="45" t="s">
        <v>6152</v>
      </c>
      <c r="I2356" s="54" t="e">
        <f>_xlfn.XLOOKUP(H2356,[1]Sheet2!$G:$G,[1]Sheet2!$B:$B)</f>
        <v>#N/A</v>
      </c>
      <c r="J2356" s="54" t="e">
        <f>_xlfn.XLOOKUP(H2356,[1]Sheet2!$G:$G,[1]Sheet2!$C:$C)</f>
        <v>#N/A</v>
      </c>
      <c r="K2356" s="13" t="s">
        <v>5862</v>
      </c>
      <c r="L2356" s="65" t="s">
        <v>5877</v>
      </c>
      <c r="M2356" s="14" t="s">
        <v>10</v>
      </c>
      <c r="N2356" s="13" t="s">
        <v>606</v>
      </c>
      <c r="O2356" s="13" t="s">
        <v>606</v>
      </c>
      <c r="P2356" s="13" t="s">
        <v>606</v>
      </c>
      <c r="Q2356" s="13" t="s">
        <v>606</v>
      </c>
      <c r="R2356" s="13" t="s">
        <v>606</v>
      </c>
      <c r="S2356" s="13"/>
      <c r="T2356" s="13"/>
      <c r="U2356" s="10">
        <v>15</v>
      </c>
      <c r="V2356" s="9" t="s">
        <v>4432</v>
      </c>
      <c r="W2356" s="38" t="s">
        <v>4429</v>
      </c>
      <c r="X2356" s="13" t="s">
        <v>26</v>
      </c>
    </row>
    <row r="2357" spans="1:24" s="23" customFormat="1" hidden="1" x14ac:dyDescent="0.3">
      <c r="A2357" s="38" t="s">
        <v>6239</v>
      </c>
      <c r="B2357" s="64">
        <v>25969</v>
      </c>
      <c r="C2357" s="64">
        <v>122902</v>
      </c>
      <c r="D2357" s="13">
        <v>83220</v>
      </c>
      <c r="E2357" s="45" t="s">
        <v>4683</v>
      </c>
      <c r="F2357" s="15"/>
      <c r="G2357" s="45" t="s">
        <v>6151</v>
      </c>
      <c r="H2357" s="45" t="s">
        <v>6152</v>
      </c>
      <c r="I2357" s="54" t="e">
        <f>_xlfn.XLOOKUP(H2357,[1]Sheet2!$G:$G,[1]Sheet2!$B:$B)</f>
        <v>#N/A</v>
      </c>
      <c r="J2357" s="54" t="e">
        <f>_xlfn.XLOOKUP(H2357,[1]Sheet2!$G:$G,[1]Sheet2!$C:$C)</f>
        <v>#N/A</v>
      </c>
      <c r="K2357" s="13" t="s">
        <v>5862</v>
      </c>
      <c r="L2357" s="65" t="s">
        <v>5877</v>
      </c>
      <c r="M2357" s="14" t="s">
        <v>10</v>
      </c>
      <c r="N2357" s="13" t="s">
        <v>606</v>
      </c>
      <c r="O2357" s="13" t="s">
        <v>606</v>
      </c>
      <c r="P2357" s="13" t="s">
        <v>606</v>
      </c>
      <c r="Q2357" s="13" t="s">
        <v>606</v>
      </c>
      <c r="R2357" s="13" t="s">
        <v>606</v>
      </c>
      <c r="S2357" s="13"/>
      <c r="T2357" s="13"/>
      <c r="U2357" s="10">
        <v>15</v>
      </c>
      <c r="V2357" s="9" t="s">
        <v>4432</v>
      </c>
      <c r="W2357" s="38" t="s">
        <v>4429</v>
      </c>
      <c r="X2357" s="13" t="s">
        <v>26</v>
      </c>
    </row>
    <row r="2358" spans="1:24" s="23" customFormat="1" hidden="1" x14ac:dyDescent="0.3">
      <c r="A2358" s="38" t="s">
        <v>6239</v>
      </c>
      <c r="B2358" s="64">
        <v>24252</v>
      </c>
      <c r="C2358" s="64">
        <v>122902</v>
      </c>
      <c r="D2358" s="13">
        <v>83212</v>
      </c>
      <c r="E2358" s="45" t="s">
        <v>1647</v>
      </c>
      <c r="F2358" s="15"/>
      <c r="G2358" s="45" t="s">
        <v>6151</v>
      </c>
      <c r="H2358" s="45" t="s">
        <v>6153</v>
      </c>
      <c r="I2358" s="54" t="e">
        <f>_xlfn.XLOOKUP(H2358,[1]Sheet2!$G:$G,[1]Sheet2!$B:$B)</f>
        <v>#N/A</v>
      </c>
      <c r="J2358" s="54" t="e">
        <f>_xlfn.XLOOKUP(H2358,[1]Sheet2!$G:$G,[1]Sheet2!$C:$C)</f>
        <v>#N/A</v>
      </c>
      <c r="K2358" s="13" t="s">
        <v>5862</v>
      </c>
      <c r="L2358" s="65" t="s">
        <v>5877</v>
      </c>
      <c r="M2358" s="14" t="s">
        <v>10</v>
      </c>
      <c r="N2358" s="13" t="s">
        <v>606</v>
      </c>
      <c r="O2358" s="13" t="s">
        <v>606</v>
      </c>
      <c r="P2358" s="13" t="s">
        <v>606</v>
      </c>
      <c r="Q2358" s="13" t="s">
        <v>606</v>
      </c>
      <c r="R2358" s="13" t="s">
        <v>606</v>
      </c>
      <c r="S2358" s="13"/>
      <c r="T2358" s="13"/>
      <c r="U2358" s="10">
        <v>15</v>
      </c>
      <c r="V2358" s="9" t="s">
        <v>4432</v>
      </c>
      <c r="W2358" s="38" t="s">
        <v>4429</v>
      </c>
      <c r="X2358" s="13" t="s">
        <v>26</v>
      </c>
    </row>
    <row r="2359" spans="1:24" s="23" customFormat="1" hidden="1" x14ac:dyDescent="0.3">
      <c r="A2359" s="38" t="s">
        <v>6239</v>
      </c>
      <c r="B2359" s="64">
        <v>41319</v>
      </c>
      <c r="C2359" s="64">
        <v>1018289</v>
      </c>
      <c r="D2359" s="13" t="s">
        <v>6154</v>
      </c>
      <c r="E2359" s="45" t="s">
        <v>590</v>
      </c>
      <c r="F2359" s="15"/>
      <c r="G2359" s="45" t="s">
        <v>6155</v>
      </c>
      <c r="H2359" s="45" t="s">
        <v>6156</v>
      </c>
      <c r="I2359" s="54" t="e">
        <f>_xlfn.XLOOKUP(H2359,[1]Sheet2!$G:$G,[1]Sheet2!$B:$B)</f>
        <v>#N/A</v>
      </c>
      <c r="J2359" s="54" t="e">
        <f>_xlfn.XLOOKUP(H2359,[1]Sheet2!$G:$G,[1]Sheet2!$C:$C)</f>
        <v>#N/A</v>
      </c>
      <c r="K2359" s="13" t="s">
        <v>5862</v>
      </c>
      <c r="L2359" s="65" t="s">
        <v>6047</v>
      </c>
      <c r="M2359" s="14" t="s">
        <v>10</v>
      </c>
      <c r="N2359" s="13" t="s">
        <v>606</v>
      </c>
      <c r="O2359" s="13" t="s">
        <v>606</v>
      </c>
      <c r="P2359" s="13" t="s">
        <v>606</v>
      </c>
      <c r="Q2359" s="13" t="s">
        <v>606</v>
      </c>
      <c r="R2359" s="13" t="s">
        <v>606</v>
      </c>
      <c r="S2359" s="13"/>
      <c r="T2359" s="13"/>
      <c r="U2359" s="10">
        <v>5</v>
      </c>
      <c r="V2359" s="9" t="s">
        <v>4432</v>
      </c>
      <c r="W2359" s="38" t="s">
        <v>4430</v>
      </c>
      <c r="X2359" s="13" t="s">
        <v>26</v>
      </c>
    </row>
    <row r="2360" spans="1:24" s="23" customFormat="1" hidden="1" x14ac:dyDescent="0.3">
      <c r="A2360" s="38" t="s">
        <v>6239</v>
      </c>
      <c r="B2360" s="64">
        <v>11651</v>
      </c>
      <c r="C2360" s="64">
        <v>40265</v>
      </c>
      <c r="D2360" s="13">
        <v>31673</v>
      </c>
      <c r="E2360" s="45" t="s">
        <v>593</v>
      </c>
      <c r="F2360" s="15"/>
      <c r="G2360" s="45" t="s">
        <v>6157</v>
      </c>
      <c r="H2360" s="45" t="s">
        <v>6158</v>
      </c>
      <c r="I2360" s="54" t="e">
        <f>_xlfn.XLOOKUP(H2360,[1]Sheet2!$G:$G,[1]Sheet2!$B:$B)</f>
        <v>#N/A</v>
      </c>
      <c r="J2360" s="54" t="e">
        <f>_xlfn.XLOOKUP(H2360,[1]Sheet2!$G:$G,[1]Sheet2!$C:$C)</f>
        <v>#N/A</v>
      </c>
      <c r="K2360" s="13" t="s">
        <v>5862</v>
      </c>
      <c r="L2360" s="65" t="s">
        <v>5896</v>
      </c>
      <c r="M2360" s="14" t="s">
        <v>10</v>
      </c>
      <c r="N2360" s="13" t="s">
        <v>606</v>
      </c>
      <c r="O2360" s="13" t="s">
        <v>606</v>
      </c>
      <c r="P2360" s="13" t="s">
        <v>606</v>
      </c>
      <c r="Q2360" s="13" t="s">
        <v>606</v>
      </c>
      <c r="R2360" s="13" t="s">
        <v>606</v>
      </c>
      <c r="S2360" s="13" t="s">
        <v>606</v>
      </c>
      <c r="T2360" s="13"/>
      <c r="U2360" s="10">
        <v>5</v>
      </c>
      <c r="V2360" s="38" t="s">
        <v>4432</v>
      </c>
      <c r="W2360" s="38" t="s">
        <v>4429</v>
      </c>
      <c r="X2360" s="13" t="s">
        <v>26</v>
      </c>
    </row>
    <row r="2361" spans="1:24" s="23" customFormat="1" hidden="1" x14ac:dyDescent="0.3">
      <c r="A2361" s="38" t="s">
        <v>6239</v>
      </c>
      <c r="B2361" s="64">
        <v>11651</v>
      </c>
      <c r="C2361" s="64">
        <v>40265</v>
      </c>
      <c r="D2361" s="13">
        <v>31339</v>
      </c>
      <c r="E2361" s="45" t="s">
        <v>593</v>
      </c>
      <c r="F2361" s="15"/>
      <c r="G2361" s="45" t="s">
        <v>6157</v>
      </c>
      <c r="H2361" s="45" t="s">
        <v>6158</v>
      </c>
      <c r="I2361" s="54" t="e">
        <f>_xlfn.XLOOKUP(H2361,[1]Sheet2!$G:$G,[1]Sheet2!$B:$B)</f>
        <v>#N/A</v>
      </c>
      <c r="J2361" s="54" t="e">
        <f>_xlfn.XLOOKUP(H2361,[1]Sheet2!$G:$G,[1]Sheet2!$C:$C)</f>
        <v>#N/A</v>
      </c>
      <c r="K2361" s="13" t="s">
        <v>5862</v>
      </c>
      <c r="L2361" s="65" t="s">
        <v>5896</v>
      </c>
      <c r="M2361" s="14" t="s">
        <v>10</v>
      </c>
      <c r="N2361" s="13" t="s">
        <v>606</v>
      </c>
      <c r="O2361" s="13" t="s">
        <v>606</v>
      </c>
      <c r="P2361" s="13" t="s">
        <v>606</v>
      </c>
      <c r="Q2361" s="13" t="s">
        <v>606</v>
      </c>
      <c r="R2361" s="13" t="s">
        <v>606</v>
      </c>
      <c r="S2361" s="13" t="s">
        <v>606</v>
      </c>
      <c r="T2361" s="13"/>
      <c r="U2361" s="10">
        <v>5</v>
      </c>
      <c r="V2361" s="38" t="s">
        <v>4432</v>
      </c>
      <c r="W2361" s="38" t="s">
        <v>4429</v>
      </c>
      <c r="X2361" s="13" t="s">
        <v>26</v>
      </c>
    </row>
    <row r="2362" spans="1:24" s="23" customFormat="1" hidden="1" x14ac:dyDescent="0.3">
      <c r="A2362" s="38" t="s">
        <v>6239</v>
      </c>
      <c r="B2362" s="64">
        <v>11651</v>
      </c>
      <c r="C2362" s="64">
        <v>40265</v>
      </c>
      <c r="D2362" s="13">
        <v>31668</v>
      </c>
      <c r="E2362" s="45" t="s">
        <v>593</v>
      </c>
      <c r="F2362" s="15"/>
      <c r="G2362" s="45" t="s">
        <v>6157</v>
      </c>
      <c r="H2362" s="45" t="s">
        <v>6158</v>
      </c>
      <c r="I2362" s="54" t="e">
        <f>_xlfn.XLOOKUP(H2362,[1]Sheet2!$G:$G,[1]Sheet2!$B:$B)</f>
        <v>#N/A</v>
      </c>
      <c r="J2362" s="54" t="e">
        <f>_xlfn.XLOOKUP(H2362,[1]Sheet2!$G:$G,[1]Sheet2!$C:$C)</f>
        <v>#N/A</v>
      </c>
      <c r="K2362" s="13" t="s">
        <v>5862</v>
      </c>
      <c r="L2362" s="65" t="s">
        <v>5896</v>
      </c>
      <c r="M2362" s="14" t="s">
        <v>10</v>
      </c>
      <c r="N2362" s="13" t="s">
        <v>606</v>
      </c>
      <c r="O2362" s="13" t="s">
        <v>606</v>
      </c>
      <c r="P2362" s="13" t="s">
        <v>606</v>
      </c>
      <c r="Q2362" s="13" t="s">
        <v>606</v>
      </c>
      <c r="R2362" s="13" t="s">
        <v>606</v>
      </c>
      <c r="S2362" s="13" t="s">
        <v>606</v>
      </c>
      <c r="T2362" s="13"/>
      <c r="U2362" s="10">
        <v>5</v>
      </c>
      <c r="V2362" s="38" t="s">
        <v>4432</v>
      </c>
      <c r="W2362" s="38" t="s">
        <v>4429</v>
      </c>
      <c r="X2362" s="13" t="s">
        <v>26</v>
      </c>
    </row>
    <row r="2363" spans="1:24" s="23" customFormat="1" hidden="1" x14ac:dyDescent="0.3">
      <c r="A2363" s="38" t="s">
        <v>6239</v>
      </c>
      <c r="B2363" s="64">
        <v>11651</v>
      </c>
      <c r="C2363" s="64">
        <v>40265</v>
      </c>
      <c r="D2363" s="13">
        <v>32498</v>
      </c>
      <c r="E2363" s="45" t="s">
        <v>593</v>
      </c>
      <c r="F2363" s="15"/>
      <c r="G2363" s="45" t="s">
        <v>6157</v>
      </c>
      <c r="H2363" s="45" t="s">
        <v>6158</v>
      </c>
      <c r="I2363" s="54" t="e">
        <f>_xlfn.XLOOKUP(H2363,[1]Sheet2!$G:$G,[1]Sheet2!$B:$B)</f>
        <v>#N/A</v>
      </c>
      <c r="J2363" s="54" t="e">
        <f>_xlfn.XLOOKUP(H2363,[1]Sheet2!$G:$G,[1]Sheet2!$C:$C)</f>
        <v>#N/A</v>
      </c>
      <c r="K2363" s="13" t="s">
        <v>5862</v>
      </c>
      <c r="L2363" s="65" t="s">
        <v>5896</v>
      </c>
      <c r="M2363" s="14" t="s">
        <v>10</v>
      </c>
      <c r="N2363" s="13" t="s">
        <v>606</v>
      </c>
      <c r="O2363" s="13" t="s">
        <v>606</v>
      </c>
      <c r="P2363" s="13" t="s">
        <v>606</v>
      </c>
      <c r="Q2363" s="13" t="s">
        <v>606</v>
      </c>
      <c r="R2363" s="13" t="s">
        <v>606</v>
      </c>
      <c r="S2363" s="13" t="s">
        <v>606</v>
      </c>
      <c r="T2363" s="13"/>
      <c r="U2363" s="10">
        <v>5</v>
      </c>
      <c r="V2363" s="38" t="s">
        <v>4432</v>
      </c>
      <c r="W2363" s="38" t="s">
        <v>4429</v>
      </c>
      <c r="X2363" s="13" t="s">
        <v>26</v>
      </c>
    </row>
    <row r="2364" spans="1:24" s="23" customFormat="1" hidden="1" x14ac:dyDescent="0.3">
      <c r="A2364" s="38" t="s">
        <v>6239</v>
      </c>
      <c r="B2364" s="64">
        <v>11651</v>
      </c>
      <c r="C2364" s="64">
        <v>40265</v>
      </c>
      <c r="D2364" s="13">
        <v>32495</v>
      </c>
      <c r="E2364" s="45" t="s">
        <v>593</v>
      </c>
      <c r="F2364" s="15"/>
      <c r="G2364" s="45" t="s">
        <v>6157</v>
      </c>
      <c r="H2364" s="45" t="s">
        <v>6158</v>
      </c>
      <c r="I2364" s="54" t="e">
        <f>_xlfn.XLOOKUP(H2364,[1]Sheet2!$G:$G,[1]Sheet2!$B:$B)</f>
        <v>#N/A</v>
      </c>
      <c r="J2364" s="54" t="e">
        <f>_xlfn.XLOOKUP(H2364,[1]Sheet2!$G:$G,[1]Sheet2!$C:$C)</f>
        <v>#N/A</v>
      </c>
      <c r="K2364" s="13" t="s">
        <v>5862</v>
      </c>
      <c r="L2364" s="65" t="s">
        <v>5896</v>
      </c>
      <c r="M2364" s="14" t="s">
        <v>10</v>
      </c>
      <c r="N2364" s="13" t="s">
        <v>606</v>
      </c>
      <c r="O2364" s="13" t="s">
        <v>606</v>
      </c>
      <c r="P2364" s="13" t="s">
        <v>606</v>
      </c>
      <c r="Q2364" s="13" t="s">
        <v>606</v>
      </c>
      <c r="R2364" s="13" t="s">
        <v>606</v>
      </c>
      <c r="S2364" s="13" t="s">
        <v>606</v>
      </c>
      <c r="T2364" s="13"/>
      <c r="U2364" s="10">
        <v>5</v>
      </c>
      <c r="V2364" s="38" t="s">
        <v>4432</v>
      </c>
      <c r="W2364" s="38" t="s">
        <v>4429</v>
      </c>
      <c r="X2364" s="13" t="s">
        <v>26</v>
      </c>
    </row>
    <row r="2365" spans="1:24" s="23" customFormat="1" hidden="1" x14ac:dyDescent="0.3">
      <c r="A2365" s="38" t="s">
        <v>6239</v>
      </c>
      <c r="B2365" s="64">
        <v>11651</v>
      </c>
      <c r="C2365" s="64">
        <v>40265</v>
      </c>
      <c r="D2365" s="13">
        <v>31665</v>
      </c>
      <c r="E2365" s="45" t="s">
        <v>1749</v>
      </c>
      <c r="F2365" s="15"/>
      <c r="G2365" s="45" t="s">
        <v>6157</v>
      </c>
      <c r="H2365" s="45" t="s">
        <v>6158</v>
      </c>
      <c r="I2365" s="54" t="e">
        <f>_xlfn.XLOOKUP(H2365,[1]Sheet2!$G:$G,[1]Sheet2!$B:$B)</f>
        <v>#N/A</v>
      </c>
      <c r="J2365" s="54" t="e">
        <f>_xlfn.XLOOKUP(H2365,[1]Sheet2!$G:$G,[1]Sheet2!$C:$C)</f>
        <v>#N/A</v>
      </c>
      <c r="K2365" s="13" t="s">
        <v>5862</v>
      </c>
      <c r="L2365" s="65" t="s">
        <v>5896</v>
      </c>
      <c r="M2365" s="14" t="s">
        <v>10</v>
      </c>
      <c r="N2365" s="13" t="s">
        <v>606</v>
      </c>
      <c r="O2365" s="13" t="s">
        <v>606</v>
      </c>
      <c r="P2365" s="13" t="s">
        <v>606</v>
      </c>
      <c r="Q2365" s="13" t="s">
        <v>606</v>
      </c>
      <c r="R2365" s="13" t="s">
        <v>606</v>
      </c>
      <c r="S2365" s="13" t="s">
        <v>606</v>
      </c>
      <c r="T2365" s="13"/>
      <c r="U2365" s="10">
        <v>5</v>
      </c>
      <c r="V2365" s="38" t="s">
        <v>4432</v>
      </c>
      <c r="W2365" s="38" t="s">
        <v>4429</v>
      </c>
      <c r="X2365" s="13" t="s">
        <v>26</v>
      </c>
    </row>
    <row r="2366" spans="1:24" s="23" customFormat="1" hidden="1" x14ac:dyDescent="0.3">
      <c r="A2366" s="38" t="s">
        <v>6239</v>
      </c>
      <c r="B2366" s="64">
        <v>29026</v>
      </c>
      <c r="C2366" s="64">
        <v>46355</v>
      </c>
      <c r="D2366" s="13" t="s">
        <v>6159</v>
      </c>
      <c r="E2366" s="45" t="s">
        <v>593</v>
      </c>
      <c r="F2366" s="15"/>
      <c r="G2366" s="45" t="s">
        <v>6160</v>
      </c>
      <c r="H2366" s="45" t="s">
        <v>6161</v>
      </c>
      <c r="I2366" s="54" t="e">
        <f>_xlfn.XLOOKUP(H2366,[1]Sheet2!$G:$G,[1]Sheet2!$B:$B)</f>
        <v>#N/A</v>
      </c>
      <c r="J2366" s="54" t="e">
        <f>_xlfn.XLOOKUP(H2366,[1]Sheet2!$G:$G,[1]Sheet2!$C:$C)</f>
        <v>#N/A</v>
      </c>
      <c r="K2366" s="13" t="s">
        <v>5862</v>
      </c>
      <c r="L2366" s="65" t="s">
        <v>5870</v>
      </c>
      <c r="M2366" s="14" t="s">
        <v>10</v>
      </c>
      <c r="N2366" s="13" t="s">
        <v>606</v>
      </c>
      <c r="O2366" s="13" t="s">
        <v>606</v>
      </c>
      <c r="P2366" s="13" t="s">
        <v>606</v>
      </c>
      <c r="Q2366" s="13" t="s">
        <v>606</v>
      </c>
      <c r="R2366" s="13" t="s">
        <v>606</v>
      </c>
      <c r="S2366" s="13"/>
      <c r="T2366" s="13"/>
      <c r="U2366" s="10">
        <v>10</v>
      </c>
      <c r="V2366" s="9" t="s">
        <v>4432</v>
      </c>
      <c r="W2366" s="38" t="s">
        <v>4429</v>
      </c>
      <c r="X2366" s="13" t="s">
        <v>26</v>
      </c>
    </row>
    <row r="2367" spans="1:24" s="23" customFormat="1" hidden="1" x14ac:dyDescent="0.3">
      <c r="A2367" s="38" t="s">
        <v>6239</v>
      </c>
      <c r="B2367" s="64">
        <v>29026</v>
      </c>
      <c r="C2367" s="64">
        <v>46355</v>
      </c>
      <c r="D2367" s="13">
        <v>6215</v>
      </c>
      <c r="E2367" s="45" t="s">
        <v>11</v>
      </c>
      <c r="F2367" s="15"/>
      <c r="G2367" s="45" t="s">
        <v>6160</v>
      </c>
      <c r="H2367" s="45" t="s">
        <v>6161</v>
      </c>
      <c r="I2367" s="54" t="e">
        <f>_xlfn.XLOOKUP(H2367,[1]Sheet2!$G:$G,[1]Sheet2!$B:$B)</f>
        <v>#N/A</v>
      </c>
      <c r="J2367" s="54" t="e">
        <f>_xlfn.XLOOKUP(H2367,[1]Sheet2!$G:$G,[1]Sheet2!$C:$C)</f>
        <v>#N/A</v>
      </c>
      <c r="K2367" s="13" t="s">
        <v>5862</v>
      </c>
      <c r="L2367" s="65" t="s">
        <v>5870</v>
      </c>
      <c r="M2367" s="14" t="s">
        <v>10</v>
      </c>
      <c r="N2367" s="13" t="s">
        <v>606</v>
      </c>
      <c r="O2367" s="13" t="s">
        <v>606</v>
      </c>
      <c r="P2367" s="13" t="s">
        <v>606</v>
      </c>
      <c r="Q2367" s="13" t="s">
        <v>606</v>
      </c>
      <c r="R2367" s="13" t="s">
        <v>606</v>
      </c>
      <c r="S2367" s="13"/>
      <c r="T2367" s="13"/>
      <c r="U2367" s="10">
        <v>10</v>
      </c>
      <c r="V2367" s="9" t="s">
        <v>4432</v>
      </c>
      <c r="W2367" s="38" t="s">
        <v>4429</v>
      </c>
      <c r="X2367" s="13" t="s">
        <v>26</v>
      </c>
    </row>
    <row r="2368" spans="1:24" s="23" customFormat="1" hidden="1" x14ac:dyDescent="0.3">
      <c r="A2368" s="38" t="s">
        <v>6239</v>
      </c>
      <c r="B2368" s="64">
        <v>29026</v>
      </c>
      <c r="C2368" s="64">
        <v>46355</v>
      </c>
      <c r="D2368" s="13">
        <v>15853</v>
      </c>
      <c r="E2368" s="45" t="s">
        <v>11</v>
      </c>
      <c r="F2368" s="15"/>
      <c r="G2368" s="45" t="s">
        <v>6160</v>
      </c>
      <c r="H2368" s="45" t="s">
        <v>6161</v>
      </c>
      <c r="I2368" s="54" t="e">
        <f>_xlfn.XLOOKUP(H2368,[1]Sheet2!$G:$G,[1]Sheet2!$B:$B)</f>
        <v>#N/A</v>
      </c>
      <c r="J2368" s="54" t="e">
        <f>_xlfn.XLOOKUP(H2368,[1]Sheet2!$G:$G,[1]Sheet2!$C:$C)</f>
        <v>#N/A</v>
      </c>
      <c r="K2368" s="13" t="s">
        <v>5862</v>
      </c>
      <c r="L2368" s="65" t="s">
        <v>5870</v>
      </c>
      <c r="M2368" s="14" t="s">
        <v>10</v>
      </c>
      <c r="N2368" s="13" t="s">
        <v>606</v>
      </c>
      <c r="O2368" s="13" t="s">
        <v>606</v>
      </c>
      <c r="P2368" s="13" t="s">
        <v>606</v>
      </c>
      <c r="Q2368" s="13" t="s">
        <v>606</v>
      </c>
      <c r="R2368" s="13" t="s">
        <v>606</v>
      </c>
      <c r="S2368" s="13"/>
      <c r="T2368" s="13"/>
      <c r="U2368" s="10">
        <v>10</v>
      </c>
      <c r="V2368" s="9" t="s">
        <v>4432</v>
      </c>
      <c r="W2368" s="38" t="s">
        <v>4429</v>
      </c>
      <c r="X2368" s="13" t="s">
        <v>26</v>
      </c>
    </row>
    <row r="2369" spans="1:24" s="23" customFormat="1" hidden="1" x14ac:dyDescent="0.3">
      <c r="A2369" s="38" t="s">
        <v>6239</v>
      </c>
      <c r="B2369" s="64">
        <v>29026</v>
      </c>
      <c r="C2369" s="64">
        <v>46355</v>
      </c>
      <c r="D2369" s="13">
        <v>13264</v>
      </c>
      <c r="E2369" s="45" t="s">
        <v>11</v>
      </c>
      <c r="F2369" s="15"/>
      <c r="G2369" s="45" t="s">
        <v>6160</v>
      </c>
      <c r="H2369" s="45" t="s">
        <v>6161</v>
      </c>
      <c r="I2369" s="54" t="e">
        <f>_xlfn.XLOOKUP(H2369,[1]Sheet2!$G:$G,[1]Sheet2!$B:$B)</f>
        <v>#N/A</v>
      </c>
      <c r="J2369" s="54" t="e">
        <f>_xlfn.XLOOKUP(H2369,[1]Sheet2!$G:$G,[1]Sheet2!$C:$C)</f>
        <v>#N/A</v>
      </c>
      <c r="K2369" s="13" t="s">
        <v>5862</v>
      </c>
      <c r="L2369" s="65" t="s">
        <v>5870</v>
      </c>
      <c r="M2369" s="14" t="s">
        <v>10</v>
      </c>
      <c r="N2369" s="13" t="s">
        <v>606</v>
      </c>
      <c r="O2369" s="13" t="s">
        <v>606</v>
      </c>
      <c r="P2369" s="13" t="s">
        <v>606</v>
      </c>
      <c r="Q2369" s="13" t="s">
        <v>606</v>
      </c>
      <c r="R2369" s="13" t="s">
        <v>606</v>
      </c>
      <c r="S2369" s="13"/>
      <c r="T2369" s="13"/>
      <c r="U2369" s="10">
        <v>10</v>
      </c>
      <c r="V2369" s="9" t="s">
        <v>4432</v>
      </c>
      <c r="W2369" s="38" t="s">
        <v>4429</v>
      </c>
      <c r="X2369" s="13" t="s">
        <v>26</v>
      </c>
    </row>
    <row r="2370" spans="1:24" s="23" customFormat="1" hidden="1" x14ac:dyDescent="0.3">
      <c r="A2370" s="38" t="s">
        <v>6239</v>
      </c>
      <c r="B2370" s="64">
        <v>29026</v>
      </c>
      <c r="C2370" s="64">
        <v>46355</v>
      </c>
      <c r="D2370" s="13">
        <v>9343</v>
      </c>
      <c r="E2370" s="45" t="s">
        <v>593</v>
      </c>
      <c r="F2370" s="15"/>
      <c r="G2370" s="45" t="s">
        <v>6160</v>
      </c>
      <c r="H2370" s="45" t="s">
        <v>6161</v>
      </c>
      <c r="I2370" s="54" t="e">
        <f>_xlfn.XLOOKUP(H2370,[1]Sheet2!$G:$G,[1]Sheet2!$B:$B)</f>
        <v>#N/A</v>
      </c>
      <c r="J2370" s="54" t="e">
        <f>_xlfn.XLOOKUP(H2370,[1]Sheet2!$G:$G,[1]Sheet2!$C:$C)</f>
        <v>#N/A</v>
      </c>
      <c r="K2370" s="13" t="s">
        <v>5862</v>
      </c>
      <c r="L2370" s="65" t="s">
        <v>5870</v>
      </c>
      <c r="M2370" s="14" t="s">
        <v>10</v>
      </c>
      <c r="N2370" s="13" t="s">
        <v>606</v>
      </c>
      <c r="O2370" s="13" t="s">
        <v>606</v>
      </c>
      <c r="P2370" s="13" t="s">
        <v>606</v>
      </c>
      <c r="Q2370" s="13" t="s">
        <v>606</v>
      </c>
      <c r="R2370" s="13" t="s">
        <v>606</v>
      </c>
      <c r="S2370" s="13"/>
      <c r="T2370" s="13"/>
      <c r="U2370" s="10">
        <v>10</v>
      </c>
      <c r="V2370" s="9" t="s">
        <v>4432</v>
      </c>
      <c r="W2370" s="38" t="s">
        <v>4429</v>
      </c>
      <c r="X2370" s="13" t="s">
        <v>26</v>
      </c>
    </row>
    <row r="2371" spans="1:24" s="23" customFormat="1" hidden="1" x14ac:dyDescent="0.3">
      <c r="A2371" s="38" t="s">
        <v>6239</v>
      </c>
      <c r="B2371" s="64">
        <v>29026</v>
      </c>
      <c r="C2371" s="64">
        <v>46355</v>
      </c>
      <c r="D2371" s="13">
        <v>9678</v>
      </c>
      <c r="E2371" s="45" t="s">
        <v>593</v>
      </c>
      <c r="F2371" s="15"/>
      <c r="G2371" s="45" t="s">
        <v>6160</v>
      </c>
      <c r="H2371" s="45" t="s">
        <v>6161</v>
      </c>
      <c r="I2371" s="54" t="e">
        <f>_xlfn.XLOOKUP(H2371,[1]Sheet2!$G:$G,[1]Sheet2!$B:$B)</f>
        <v>#N/A</v>
      </c>
      <c r="J2371" s="54" t="e">
        <f>_xlfn.XLOOKUP(H2371,[1]Sheet2!$G:$G,[1]Sheet2!$C:$C)</f>
        <v>#N/A</v>
      </c>
      <c r="K2371" s="13" t="s">
        <v>5862</v>
      </c>
      <c r="L2371" s="65" t="s">
        <v>5870</v>
      </c>
      <c r="M2371" s="14" t="s">
        <v>10</v>
      </c>
      <c r="N2371" s="13" t="s">
        <v>606</v>
      </c>
      <c r="O2371" s="13" t="s">
        <v>606</v>
      </c>
      <c r="P2371" s="13" t="s">
        <v>606</v>
      </c>
      <c r="Q2371" s="13" t="s">
        <v>606</v>
      </c>
      <c r="R2371" s="13" t="s">
        <v>606</v>
      </c>
      <c r="S2371" s="13"/>
      <c r="T2371" s="13"/>
      <c r="U2371" s="10">
        <v>10</v>
      </c>
      <c r="V2371" s="9" t="s">
        <v>4432</v>
      </c>
      <c r="W2371" s="38" t="s">
        <v>4429</v>
      </c>
      <c r="X2371" s="13" t="s">
        <v>26</v>
      </c>
    </row>
    <row r="2372" spans="1:24" s="23" customFormat="1" hidden="1" x14ac:dyDescent="0.3">
      <c r="A2372" s="38" t="s">
        <v>6239</v>
      </c>
      <c r="B2372" s="64">
        <v>33493</v>
      </c>
      <c r="C2372" s="64">
        <v>579135</v>
      </c>
      <c r="D2372" s="13">
        <v>33445</v>
      </c>
      <c r="E2372" s="45" t="s">
        <v>591</v>
      </c>
      <c r="F2372" s="15"/>
      <c r="G2372" s="45" t="s">
        <v>6162</v>
      </c>
      <c r="H2372" s="45" t="s">
        <v>6163</v>
      </c>
      <c r="I2372" s="54" t="e">
        <f>_xlfn.XLOOKUP(H2372,[1]Sheet2!$G:$G,[1]Sheet2!$B:$B)</f>
        <v>#N/A</v>
      </c>
      <c r="J2372" s="54" t="e">
        <f>_xlfn.XLOOKUP(H2372,[1]Sheet2!$G:$G,[1]Sheet2!$C:$C)</f>
        <v>#N/A</v>
      </c>
      <c r="K2372" s="13" t="s">
        <v>5862</v>
      </c>
      <c r="L2372" s="65" t="s">
        <v>5956</v>
      </c>
      <c r="M2372" s="14" t="s">
        <v>10</v>
      </c>
      <c r="N2372" s="13" t="s">
        <v>606</v>
      </c>
      <c r="O2372" s="13" t="s">
        <v>606</v>
      </c>
      <c r="P2372" s="13" t="s">
        <v>606</v>
      </c>
      <c r="Q2372" s="13" t="s">
        <v>606</v>
      </c>
      <c r="R2372" s="13" t="s">
        <v>606</v>
      </c>
      <c r="S2372" s="13"/>
      <c r="T2372" s="13"/>
      <c r="U2372" s="10">
        <v>30</v>
      </c>
      <c r="V2372" s="9" t="s">
        <v>4432</v>
      </c>
      <c r="W2372" s="38" t="s">
        <v>4429</v>
      </c>
      <c r="X2372" s="13" t="s">
        <v>26</v>
      </c>
    </row>
    <row r="2373" spans="1:24" s="23" customFormat="1" hidden="1" x14ac:dyDescent="0.3">
      <c r="A2373" s="38" t="s">
        <v>6239</v>
      </c>
      <c r="B2373" s="64">
        <v>33493</v>
      </c>
      <c r="C2373" s="64">
        <v>579135</v>
      </c>
      <c r="D2373" s="13">
        <v>33447</v>
      </c>
      <c r="E2373" s="45" t="s">
        <v>591</v>
      </c>
      <c r="F2373" s="15"/>
      <c r="G2373" s="45" t="s">
        <v>6162</v>
      </c>
      <c r="H2373" s="45" t="s">
        <v>6163</v>
      </c>
      <c r="I2373" s="54" t="e">
        <f>_xlfn.XLOOKUP(H2373,[1]Sheet2!$G:$G,[1]Sheet2!$B:$B)</f>
        <v>#N/A</v>
      </c>
      <c r="J2373" s="54" t="e">
        <f>_xlfn.XLOOKUP(H2373,[1]Sheet2!$G:$G,[1]Sheet2!$C:$C)</f>
        <v>#N/A</v>
      </c>
      <c r="K2373" s="13" t="s">
        <v>5862</v>
      </c>
      <c r="L2373" s="65" t="s">
        <v>5956</v>
      </c>
      <c r="M2373" s="14" t="s">
        <v>10</v>
      </c>
      <c r="N2373" s="13" t="s">
        <v>606</v>
      </c>
      <c r="O2373" s="13" t="s">
        <v>606</v>
      </c>
      <c r="P2373" s="13" t="s">
        <v>606</v>
      </c>
      <c r="Q2373" s="13" t="s">
        <v>606</v>
      </c>
      <c r="R2373" s="13" t="s">
        <v>606</v>
      </c>
      <c r="S2373" s="13"/>
      <c r="T2373" s="13"/>
      <c r="U2373" s="10">
        <v>30</v>
      </c>
      <c r="V2373" s="9" t="s">
        <v>4432</v>
      </c>
      <c r="W2373" s="38" t="s">
        <v>4429</v>
      </c>
      <c r="X2373" s="13" t="s">
        <v>26</v>
      </c>
    </row>
    <row r="2374" spans="1:24" s="23" customFormat="1" hidden="1" x14ac:dyDescent="0.3">
      <c r="A2374" s="38" t="s">
        <v>6239</v>
      </c>
      <c r="B2374" s="64">
        <v>20123</v>
      </c>
      <c r="C2374" s="64">
        <v>73288</v>
      </c>
      <c r="D2374" s="13" t="s">
        <v>6164</v>
      </c>
      <c r="E2374" s="45" t="s">
        <v>593</v>
      </c>
      <c r="F2374" s="15"/>
      <c r="G2374" s="45" t="s">
        <v>6165</v>
      </c>
      <c r="H2374" s="45" t="s">
        <v>6166</v>
      </c>
      <c r="I2374" s="54" t="e">
        <f>_xlfn.XLOOKUP(H2374,[1]Sheet2!$G:$G,[1]Sheet2!$B:$B)</f>
        <v>#N/A</v>
      </c>
      <c r="J2374" s="54" t="e">
        <f>_xlfn.XLOOKUP(H2374,[1]Sheet2!$G:$G,[1]Sheet2!$C:$C)</f>
        <v>#N/A</v>
      </c>
      <c r="K2374" s="13" t="s">
        <v>5862</v>
      </c>
      <c r="L2374" s="65" t="s">
        <v>5995</v>
      </c>
      <c r="M2374" s="14" t="s">
        <v>10</v>
      </c>
      <c r="N2374" s="13" t="s">
        <v>606</v>
      </c>
      <c r="O2374" s="13" t="s">
        <v>606</v>
      </c>
      <c r="P2374" s="13" t="s">
        <v>606</v>
      </c>
      <c r="Q2374" s="13" t="s">
        <v>606</v>
      </c>
      <c r="R2374" s="13" t="s">
        <v>606</v>
      </c>
      <c r="S2374" s="13"/>
      <c r="T2374" s="13"/>
      <c r="U2374" s="10">
        <v>10</v>
      </c>
      <c r="V2374" s="9" t="s">
        <v>4432</v>
      </c>
      <c r="W2374" s="38" t="s">
        <v>4429</v>
      </c>
      <c r="X2374" s="13" t="s">
        <v>26</v>
      </c>
    </row>
    <row r="2375" spans="1:24" s="23" customFormat="1" hidden="1" x14ac:dyDescent="0.3">
      <c r="A2375" s="38" t="s">
        <v>6239</v>
      </c>
      <c r="B2375" s="64">
        <v>20123</v>
      </c>
      <c r="C2375" s="64">
        <v>73288</v>
      </c>
      <c r="D2375" s="13" t="s">
        <v>6167</v>
      </c>
      <c r="E2375" s="45" t="s">
        <v>593</v>
      </c>
      <c r="F2375" s="15"/>
      <c r="G2375" s="45" t="s">
        <v>6165</v>
      </c>
      <c r="H2375" s="45" t="s">
        <v>6166</v>
      </c>
      <c r="I2375" s="54" t="e">
        <f>_xlfn.XLOOKUP(H2375,[1]Sheet2!$G:$G,[1]Sheet2!$B:$B)</f>
        <v>#N/A</v>
      </c>
      <c r="J2375" s="54" t="e">
        <f>_xlfn.XLOOKUP(H2375,[1]Sheet2!$G:$G,[1]Sheet2!$C:$C)</f>
        <v>#N/A</v>
      </c>
      <c r="K2375" s="13" t="s">
        <v>5862</v>
      </c>
      <c r="L2375" s="65" t="s">
        <v>5995</v>
      </c>
      <c r="M2375" s="14" t="s">
        <v>10</v>
      </c>
      <c r="N2375" s="13" t="s">
        <v>606</v>
      </c>
      <c r="O2375" s="13" t="s">
        <v>606</v>
      </c>
      <c r="P2375" s="13" t="s">
        <v>606</v>
      </c>
      <c r="Q2375" s="13" t="s">
        <v>606</v>
      </c>
      <c r="R2375" s="13" t="s">
        <v>606</v>
      </c>
      <c r="S2375" s="13"/>
      <c r="T2375" s="13"/>
      <c r="U2375" s="10">
        <v>10</v>
      </c>
      <c r="V2375" s="9" t="s">
        <v>4432</v>
      </c>
      <c r="W2375" s="38" t="s">
        <v>4429</v>
      </c>
      <c r="X2375" s="13" t="s">
        <v>26</v>
      </c>
    </row>
    <row r="2376" spans="1:24" s="23" customFormat="1" hidden="1" x14ac:dyDescent="0.3">
      <c r="A2376" s="38" t="s">
        <v>6239</v>
      </c>
      <c r="B2376" s="64">
        <v>20123</v>
      </c>
      <c r="C2376" s="64">
        <v>73288</v>
      </c>
      <c r="D2376" s="13" t="s">
        <v>6168</v>
      </c>
      <c r="E2376" s="45" t="s">
        <v>593</v>
      </c>
      <c r="F2376" s="15"/>
      <c r="G2376" s="45" t="s">
        <v>6165</v>
      </c>
      <c r="H2376" s="45" t="s">
        <v>6166</v>
      </c>
      <c r="I2376" s="54" t="e">
        <f>_xlfn.XLOOKUP(H2376,[1]Sheet2!$G:$G,[1]Sheet2!$B:$B)</f>
        <v>#N/A</v>
      </c>
      <c r="J2376" s="54" t="e">
        <f>_xlfn.XLOOKUP(H2376,[1]Sheet2!$G:$G,[1]Sheet2!$C:$C)</f>
        <v>#N/A</v>
      </c>
      <c r="K2376" s="13" t="s">
        <v>5862</v>
      </c>
      <c r="L2376" s="65" t="s">
        <v>5995</v>
      </c>
      <c r="M2376" s="14" t="s">
        <v>10</v>
      </c>
      <c r="N2376" s="13" t="s">
        <v>606</v>
      </c>
      <c r="O2376" s="13" t="s">
        <v>606</v>
      </c>
      <c r="P2376" s="13" t="s">
        <v>606</v>
      </c>
      <c r="Q2376" s="13" t="s">
        <v>606</v>
      </c>
      <c r="R2376" s="13" t="s">
        <v>606</v>
      </c>
      <c r="S2376" s="13"/>
      <c r="T2376" s="13"/>
      <c r="U2376" s="10">
        <v>10</v>
      </c>
      <c r="V2376" s="9" t="s">
        <v>4432</v>
      </c>
      <c r="W2376" s="38" t="s">
        <v>4429</v>
      </c>
      <c r="X2376" s="13" t="s">
        <v>26</v>
      </c>
    </row>
    <row r="2377" spans="1:24" s="23" customFormat="1" hidden="1" x14ac:dyDescent="0.3">
      <c r="A2377" s="38" t="s">
        <v>6239</v>
      </c>
      <c r="B2377" s="64">
        <v>20003</v>
      </c>
      <c r="C2377" s="64">
        <v>897</v>
      </c>
      <c r="D2377" s="13">
        <v>30421</v>
      </c>
      <c r="E2377" s="45" t="s">
        <v>1129</v>
      </c>
      <c r="F2377" s="15"/>
      <c r="G2377" s="45" t="s">
        <v>6169</v>
      </c>
      <c r="H2377" s="45" t="s">
        <v>6170</v>
      </c>
      <c r="I2377" s="54" t="e">
        <f>_xlfn.XLOOKUP(H2377,[1]Sheet2!$G:$G,[1]Sheet2!$B:$B)</f>
        <v>#N/A</v>
      </c>
      <c r="J2377" s="54" t="e">
        <f>_xlfn.XLOOKUP(H2377,[1]Sheet2!$G:$G,[1]Sheet2!$C:$C)</f>
        <v>#N/A</v>
      </c>
      <c r="K2377" s="13" t="s">
        <v>5862</v>
      </c>
      <c r="L2377" s="65" t="s">
        <v>5863</v>
      </c>
      <c r="M2377" s="14" t="s">
        <v>10</v>
      </c>
      <c r="N2377" s="13" t="s">
        <v>606</v>
      </c>
      <c r="O2377" s="13" t="s">
        <v>606</v>
      </c>
      <c r="P2377" s="13" t="s">
        <v>606</v>
      </c>
      <c r="Q2377" s="13" t="s">
        <v>606</v>
      </c>
      <c r="R2377" s="13" t="s">
        <v>606</v>
      </c>
      <c r="S2377" s="13"/>
      <c r="T2377" s="13"/>
      <c r="U2377" s="10">
        <v>10</v>
      </c>
      <c r="V2377" s="9" t="s">
        <v>4432</v>
      </c>
      <c r="W2377" s="38" t="s">
        <v>4429</v>
      </c>
      <c r="X2377" s="13" t="s">
        <v>26</v>
      </c>
    </row>
    <row r="2378" spans="1:24" s="23" customFormat="1" hidden="1" x14ac:dyDescent="0.3">
      <c r="A2378" s="38" t="s">
        <v>6239</v>
      </c>
      <c r="B2378" s="64">
        <v>20003</v>
      </c>
      <c r="C2378" s="64">
        <v>897</v>
      </c>
      <c r="D2378" s="13">
        <v>32819</v>
      </c>
      <c r="E2378" s="45" t="s">
        <v>1129</v>
      </c>
      <c r="F2378" s="15"/>
      <c r="G2378" s="45" t="s">
        <v>6169</v>
      </c>
      <c r="H2378" s="45" t="s">
        <v>6170</v>
      </c>
      <c r="I2378" s="54" t="e">
        <f>_xlfn.XLOOKUP(H2378,[1]Sheet2!$G:$G,[1]Sheet2!$B:$B)</f>
        <v>#N/A</v>
      </c>
      <c r="J2378" s="54" t="e">
        <f>_xlfn.XLOOKUP(H2378,[1]Sheet2!$G:$G,[1]Sheet2!$C:$C)</f>
        <v>#N/A</v>
      </c>
      <c r="K2378" s="13" t="s">
        <v>5862</v>
      </c>
      <c r="L2378" s="65" t="s">
        <v>5863</v>
      </c>
      <c r="M2378" s="14" t="s">
        <v>10</v>
      </c>
      <c r="N2378" s="13" t="s">
        <v>606</v>
      </c>
      <c r="O2378" s="13" t="s">
        <v>606</v>
      </c>
      <c r="P2378" s="13" t="s">
        <v>606</v>
      </c>
      <c r="Q2378" s="13" t="s">
        <v>606</v>
      </c>
      <c r="R2378" s="13" t="s">
        <v>606</v>
      </c>
      <c r="S2378" s="13"/>
      <c r="T2378" s="13"/>
      <c r="U2378" s="10">
        <v>10</v>
      </c>
      <c r="V2378" s="9" t="s">
        <v>4432</v>
      </c>
      <c r="W2378" s="38" t="s">
        <v>4429</v>
      </c>
      <c r="X2378" s="13" t="s">
        <v>26</v>
      </c>
    </row>
    <row r="2379" spans="1:24" s="23" customFormat="1" hidden="1" x14ac:dyDescent="0.3">
      <c r="A2379" s="38" t="s">
        <v>6239</v>
      </c>
      <c r="B2379" s="64">
        <v>20003</v>
      </c>
      <c r="C2379" s="64">
        <v>897</v>
      </c>
      <c r="D2379" s="13">
        <v>33486</v>
      </c>
      <c r="E2379" s="45" t="s">
        <v>591</v>
      </c>
      <c r="F2379" s="15"/>
      <c r="G2379" s="45" t="s">
        <v>6169</v>
      </c>
      <c r="H2379" s="45" t="s">
        <v>6170</v>
      </c>
      <c r="I2379" s="54" t="e">
        <f>_xlfn.XLOOKUP(H2379,[1]Sheet2!$G:$G,[1]Sheet2!$B:$B)</f>
        <v>#N/A</v>
      </c>
      <c r="J2379" s="54" t="e">
        <f>_xlfn.XLOOKUP(H2379,[1]Sheet2!$G:$G,[1]Sheet2!$C:$C)</f>
        <v>#N/A</v>
      </c>
      <c r="K2379" s="13" t="s">
        <v>5862</v>
      </c>
      <c r="L2379" s="65" t="s">
        <v>5863</v>
      </c>
      <c r="M2379" s="14" t="s">
        <v>10</v>
      </c>
      <c r="N2379" s="13" t="s">
        <v>606</v>
      </c>
      <c r="O2379" s="13" t="s">
        <v>606</v>
      </c>
      <c r="P2379" s="13" t="s">
        <v>606</v>
      </c>
      <c r="Q2379" s="13" t="s">
        <v>606</v>
      </c>
      <c r="R2379" s="13" t="s">
        <v>606</v>
      </c>
      <c r="S2379" s="13"/>
      <c r="T2379" s="13"/>
      <c r="U2379" s="10">
        <v>10</v>
      </c>
      <c r="V2379" s="9" t="s">
        <v>4432</v>
      </c>
      <c r="W2379" s="38" t="s">
        <v>4429</v>
      </c>
      <c r="X2379" s="13" t="s">
        <v>26</v>
      </c>
    </row>
    <row r="2380" spans="1:24" s="23" customFormat="1" hidden="1" x14ac:dyDescent="0.3">
      <c r="A2380" s="38" t="s">
        <v>6239</v>
      </c>
      <c r="B2380" s="64">
        <v>20003</v>
      </c>
      <c r="C2380" s="64">
        <v>897</v>
      </c>
      <c r="D2380" s="13">
        <v>28116</v>
      </c>
      <c r="E2380" s="45" t="s">
        <v>1129</v>
      </c>
      <c r="F2380" s="15"/>
      <c r="G2380" s="45" t="s">
        <v>6169</v>
      </c>
      <c r="H2380" s="45" t="s">
        <v>6170</v>
      </c>
      <c r="I2380" s="54" t="e">
        <f>_xlfn.XLOOKUP(H2380,[1]Sheet2!$G:$G,[1]Sheet2!$B:$B)</f>
        <v>#N/A</v>
      </c>
      <c r="J2380" s="54" t="e">
        <f>_xlfn.XLOOKUP(H2380,[1]Sheet2!$G:$G,[1]Sheet2!$C:$C)</f>
        <v>#N/A</v>
      </c>
      <c r="K2380" s="13" t="s">
        <v>5862</v>
      </c>
      <c r="L2380" s="65" t="s">
        <v>5863</v>
      </c>
      <c r="M2380" s="14" t="s">
        <v>10</v>
      </c>
      <c r="N2380" s="13" t="s">
        <v>606</v>
      </c>
      <c r="O2380" s="13" t="s">
        <v>606</v>
      </c>
      <c r="P2380" s="13" t="s">
        <v>606</v>
      </c>
      <c r="Q2380" s="13" t="s">
        <v>606</v>
      </c>
      <c r="R2380" s="13" t="s">
        <v>606</v>
      </c>
      <c r="S2380" s="13"/>
      <c r="T2380" s="13"/>
      <c r="U2380" s="10">
        <v>10</v>
      </c>
      <c r="V2380" s="9" t="s">
        <v>4432</v>
      </c>
      <c r="W2380" s="38" t="s">
        <v>4429</v>
      </c>
      <c r="X2380" s="13" t="s">
        <v>26</v>
      </c>
    </row>
    <row r="2381" spans="1:24" s="23" customFormat="1" hidden="1" x14ac:dyDescent="0.3">
      <c r="A2381" s="38" t="s">
        <v>6239</v>
      </c>
      <c r="B2381" s="64">
        <v>20003</v>
      </c>
      <c r="C2381" s="64">
        <v>897</v>
      </c>
      <c r="D2381" s="13">
        <v>31489</v>
      </c>
      <c r="E2381" s="45" t="s">
        <v>1129</v>
      </c>
      <c r="F2381" s="15"/>
      <c r="G2381" s="45" t="s">
        <v>6169</v>
      </c>
      <c r="H2381" s="45" t="s">
        <v>6170</v>
      </c>
      <c r="I2381" s="54" t="e">
        <f>_xlfn.XLOOKUP(H2381,[1]Sheet2!$G:$G,[1]Sheet2!$B:$B)</f>
        <v>#N/A</v>
      </c>
      <c r="J2381" s="54" t="e">
        <f>_xlfn.XLOOKUP(H2381,[1]Sheet2!$G:$G,[1]Sheet2!$C:$C)</f>
        <v>#N/A</v>
      </c>
      <c r="K2381" s="13" t="s">
        <v>5862</v>
      </c>
      <c r="L2381" s="65" t="s">
        <v>5863</v>
      </c>
      <c r="M2381" s="14" t="s">
        <v>10</v>
      </c>
      <c r="N2381" s="13" t="s">
        <v>606</v>
      </c>
      <c r="O2381" s="13" t="s">
        <v>606</v>
      </c>
      <c r="P2381" s="13" t="s">
        <v>606</v>
      </c>
      <c r="Q2381" s="13" t="s">
        <v>606</v>
      </c>
      <c r="R2381" s="13" t="s">
        <v>606</v>
      </c>
      <c r="S2381" s="13"/>
      <c r="T2381" s="13"/>
      <c r="U2381" s="10">
        <v>10</v>
      </c>
      <c r="V2381" s="9" t="s">
        <v>4432</v>
      </c>
      <c r="W2381" s="38" t="s">
        <v>4429</v>
      </c>
      <c r="X2381" s="13" t="s">
        <v>26</v>
      </c>
    </row>
    <row r="2382" spans="1:24" s="23" customFormat="1" hidden="1" x14ac:dyDescent="0.3">
      <c r="A2382" s="38" t="s">
        <v>6239</v>
      </c>
      <c r="B2382" s="64">
        <v>20003</v>
      </c>
      <c r="C2382" s="64">
        <v>897</v>
      </c>
      <c r="D2382" s="13">
        <v>33477</v>
      </c>
      <c r="E2382" s="45" t="s">
        <v>591</v>
      </c>
      <c r="F2382" s="15"/>
      <c r="G2382" s="45" t="s">
        <v>6169</v>
      </c>
      <c r="H2382" s="45" t="s">
        <v>6170</v>
      </c>
      <c r="I2382" s="54" t="e">
        <f>_xlfn.XLOOKUP(H2382,[1]Sheet2!$G:$G,[1]Sheet2!$B:$B)</f>
        <v>#N/A</v>
      </c>
      <c r="J2382" s="54" t="e">
        <f>_xlfn.XLOOKUP(H2382,[1]Sheet2!$G:$G,[1]Sheet2!$C:$C)</f>
        <v>#N/A</v>
      </c>
      <c r="K2382" s="13" t="s">
        <v>5862</v>
      </c>
      <c r="L2382" s="65" t="s">
        <v>5863</v>
      </c>
      <c r="M2382" s="14" t="s">
        <v>10</v>
      </c>
      <c r="N2382" s="13" t="s">
        <v>606</v>
      </c>
      <c r="O2382" s="13" t="s">
        <v>606</v>
      </c>
      <c r="P2382" s="13" t="s">
        <v>606</v>
      </c>
      <c r="Q2382" s="13" t="s">
        <v>606</v>
      </c>
      <c r="R2382" s="13" t="s">
        <v>606</v>
      </c>
      <c r="S2382" s="13"/>
      <c r="T2382" s="13"/>
      <c r="U2382" s="10">
        <v>10</v>
      </c>
      <c r="V2382" s="9" t="s">
        <v>4432</v>
      </c>
      <c r="W2382" s="38" t="s">
        <v>4429</v>
      </c>
      <c r="X2382" s="13" t="s">
        <v>26</v>
      </c>
    </row>
    <row r="2383" spans="1:24" s="23" customFormat="1" hidden="1" x14ac:dyDescent="0.3">
      <c r="A2383" s="38" t="s">
        <v>6239</v>
      </c>
      <c r="B2383" s="64">
        <v>20003</v>
      </c>
      <c r="C2383" s="64">
        <v>897</v>
      </c>
      <c r="D2383" s="13">
        <v>32816</v>
      </c>
      <c r="E2383" s="45" t="s">
        <v>1129</v>
      </c>
      <c r="F2383" s="15"/>
      <c r="G2383" s="45" t="s">
        <v>6169</v>
      </c>
      <c r="H2383" s="45" t="s">
        <v>6170</v>
      </c>
      <c r="I2383" s="54" t="e">
        <f>_xlfn.XLOOKUP(H2383,[1]Sheet2!$G:$G,[1]Sheet2!$B:$B)</f>
        <v>#N/A</v>
      </c>
      <c r="J2383" s="54" t="e">
        <f>_xlfn.XLOOKUP(H2383,[1]Sheet2!$G:$G,[1]Sheet2!$C:$C)</f>
        <v>#N/A</v>
      </c>
      <c r="K2383" s="13" t="s">
        <v>5862</v>
      </c>
      <c r="L2383" s="65" t="s">
        <v>5863</v>
      </c>
      <c r="M2383" s="14" t="s">
        <v>10</v>
      </c>
      <c r="N2383" s="13" t="s">
        <v>606</v>
      </c>
      <c r="O2383" s="13" t="s">
        <v>606</v>
      </c>
      <c r="P2383" s="13" t="s">
        <v>606</v>
      </c>
      <c r="Q2383" s="13" t="s">
        <v>606</v>
      </c>
      <c r="R2383" s="13" t="s">
        <v>606</v>
      </c>
      <c r="S2383" s="13"/>
      <c r="T2383" s="13"/>
      <c r="U2383" s="10">
        <v>10</v>
      </c>
      <c r="V2383" s="9" t="s">
        <v>4432</v>
      </c>
      <c r="W2383" s="38" t="s">
        <v>4429</v>
      </c>
      <c r="X2383" s="13" t="s">
        <v>26</v>
      </c>
    </row>
    <row r="2384" spans="1:24" s="23" customFormat="1" hidden="1" x14ac:dyDescent="0.3">
      <c r="A2384" s="38" t="s">
        <v>6239</v>
      </c>
      <c r="B2384" s="64">
        <v>20003</v>
      </c>
      <c r="C2384" s="64">
        <v>897</v>
      </c>
      <c r="D2384" s="13">
        <v>19416</v>
      </c>
      <c r="E2384" s="45" t="s">
        <v>591</v>
      </c>
      <c r="F2384" s="15"/>
      <c r="G2384" s="45" t="s">
        <v>6169</v>
      </c>
      <c r="H2384" s="45" t="s">
        <v>6170</v>
      </c>
      <c r="I2384" s="54" t="e">
        <f>_xlfn.XLOOKUP(H2384,[1]Sheet2!$G:$G,[1]Sheet2!$B:$B)</f>
        <v>#N/A</v>
      </c>
      <c r="J2384" s="54" t="e">
        <f>_xlfn.XLOOKUP(H2384,[1]Sheet2!$G:$G,[1]Sheet2!$C:$C)</f>
        <v>#N/A</v>
      </c>
      <c r="K2384" s="13" t="s">
        <v>5862</v>
      </c>
      <c r="L2384" s="65" t="s">
        <v>5863</v>
      </c>
      <c r="M2384" s="14" t="s">
        <v>10</v>
      </c>
      <c r="N2384" s="13" t="s">
        <v>606</v>
      </c>
      <c r="O2384" s="13" t="s">
        <v>606</v>
      </c>
      <c r="P2384" s="13" t="s">
        <v>606</v>
      </c>
      <c r="Q2384" s="13" t="s">
        <v>606</v>
      </c>
      <c r="R2384" s="13" t="s">
        <v>606</v>
      </c>
      <c r="S2384" s="13"/>
      <c r="T2384" s="13"/>
      <c r="U2384" s="10">
        <v>10</v>
      </c>
      <c r="V2384" s="9" t="s">
        <v>4432</v>
      </c>
      <c r="W2384" s="38" t="s">
        <v>4429</v>
      </c>
      <c r="X2384" s="13" t="s">
        <v>26</v>
      </c>
    </row>
    <row r="2385" spans="1:24" s="23" customFormat="1" hidden="1" x14ac:dyDescent="0.3">
      <c r="A2385" s="38" t="s">
        <v>6239</v>
      </c>
      <c r="B2385" s="64">
        <v>20003</v>
      </c>
      <c r="C2385" s="64">
        <v>897</v>
      </c>
      <c r="D2385" s="13">
        <v>27223</v>
      </c>
      <c r="E2385" s="45" t="s">
        <v>1129</v>
      </c>
      <c r="F2385" s="15"/>
      <c r="G2385" s="45" t="s">
        <v>6169</v>
      </c>
      <c r="H2385" s="45" t="s">
        <v>6170</v>
      </c>
      <c r="I2385" s="54" t="e">
        <f>_xlfn.XLOOKUP(H2385,[1]Sheet2!$G:$G,[1]Sheet2!$B:$B)</f>
        <v>#N/A</v>
      </c>
      <c r="J2385" s="54" t="e">
        <f>_xlfn.XLOOKUP(H2385,[1]Sheet2!$G:$G,[1]Sheet2!$C:$C)</f>
        <v>#N/A</v>
      </c>
      <c r="K2385" s="13" t="s">
        <v>5862</v>
      </c>
      <c r="L2385" s="65" t="s">
        <v>5863</v>
      </c>
      <c r="M2385" s="14" t="s">
        <v>10</v>
      </c>
      <c r="N2385" s="13" t="s">
        <v>606</v>
      </c>
      <c r="O2385" s="13" t="s">
        <v>606</v>
      </c>
      <c r="P2385" s="13" t="s">
        <v>606</v>
      </c>
      <c r="Q2385" s="13" t="s">
        <v>606</v>
      </c>
      <c r="R2385" s="13" t="s">
        <v>606</v>
      </c>
      <c r="S2385" s="13"/>
      <c r="T2385" s="13"/>
      <c r="U2385" s="10">
        <v>10</v>
      </c>
      <c r="V2385" s="9" t="s">
        <v>4432</v>
      </c>
      <c r="W2385" s="38" t="s">
        <v>4429</v>
      </c>
      <c r="X2385" s="13" t="s">
        <v>26</v>
      </c>
    </row>
    <row r="2386" spans="1:24" s="23" customFormat="1" hidden="1" x14ac:dyDescent="0.3">
      <c r="A2386" s="38" t="s">
        <v>6239</v>
      </c>
      <c r="B2386" s="64">
        <v>41318</v>
      </c>
      <c r="C2386" s="64">
        <v>1018377</v>
      </c>
      <c r="D2386" s="13">
        <v>29746</v>
      </c>
      <c r="E2386" s="45" t="s">
        <v>1129</v>
      </c>
      <c r="F2386" s="15"/>
      <c r="G2386" s="45" t="s">
        <v>6171</v>
      </c>
      <c r="H2386" s="45" t="s">
        <v>6172</v>
      </c>
      <c r="I2386" s="54" t="e">
        <f>_xlfn.XLOOKUP(H2386,[1]Sheet2!$G:$G,[1]Sheet2!$B:$B)</f>
        <v>#N/A</v>
      </c>
      <c r="J2386" s="54" t="e">
        <f>_xlfn.XLOOKUP(H2386,[1]Sheet2!$G:$G,[1]Sheet2!$C:$C)</f>
        <v>#N/A</v>
      </c>
      <c r="K2386" s="13" t="s">
        <v>5862</v>
      </c>
      <c r="L2386" s="65" t="s">
        <v>5863</v>
      </c>
      <c r="M2386" s="14" t="s">
        <v>10</v>
      </c>
      <c r="N2386" s="13" t="s">
        <v>606</v>
      </c>
      <c r="O2386" s="13" t="s">
        <v>606</v>
      </c>
      <c r="P2386" s="13" t="s">
        <v>606</v>
      </c>
      <c r="Q2386" s="13" t="s">
        <v>606</v>
      </c>
      <c r="R2386" s="13" t="s">
        <v>606</v>
      </c>
      <c r="S2386" s="13"/>
      <c r="T2386" s="13"/>
      <c r="U2386" s="10">
        <v>15</v>
      </c>
      <c r="V2386" s="9" t="s">
        <v>4432</v>
      </c>
      <c r="W2386" s="38" t="s">
        <v>4429</v>
      </c>
      <c r="X2386" s="13" t="s">
        <v>26</v>
      </c>
    </row>
    <row r="2387" spans="1:24" s="23" customFormat="1" hidden="1" x14ac:dyDescent="0.3">
      <c r="A2387" s="38" t="s">
        <v>6239</v>
      </c>
      <c r="B2387" s="64">
        <v>41318</v>
      </c>
      <c r="C2387" s="64">
        <v>1018377</v>
      </c>
      <c r="D2387" s="13">
        <v>30189</v>
      </c>
      <c r="E2387" s="45" t="s">
        <v>1129</v>
      </c>
      <c r="F2387" s="15"/>
      <c r="G2387" s="45" t="s">
        <v>6171</v>
      </c>
      <c r="H2387" s="45" t="s">
        <v>6172</v>
      </c>
      <c r="I2387" s="54" t="e">
        <f>_xlfn.XLOOKUP(H2387,[1]Sheet2!$G:$G,[1]Sheet2!$B:$B)</f>
        <v>#N/A</v>
      </c>
      <c r="J2387" s="54" t="e">
        <f>_xlfn.XLOOKUP(H2387,[1]Sheet2!$G:$G,[1]Sheet2!$C:$C)</f>
        <v>#N/A</v>
      </c>
      <c r="K2387" s="13" t="s">
        <v>5862</v>
      </c>
      <c r="L2387" s="65" t="s">
        <v>5863</v>
      </c>
      <c r="M2387" s="14" t="s">
        <v>10</v>
      </c>
      <c r="N2387" s="13" t="s">
        <v>606</v>
      </c>
      <c r="O2387" s="13" t="s">
        <v>606</v>
      </c>
      <c r="P2387" s="13" t="s">
        <v>606</v>
      </c>
      <c r="Q2387" s="13" t="s">
        <v>606</v>
      </c>
      <c r="R2387" s="13" t="s">
        <v>606</v>
      </c>
      <c r="S2387" s="13"/>
      <c r="T2387" s="13"/>
      <c r="U2387" s="10">
        <v>15</v>
      </c>
      <c r="V2387" s="9" t="s">
        <v>4432</v>
      </c>
      <c r="W2387" s="38" t="s">
        <v>4429</v>
      </c>
      <c r="X2387" s="13" t="s">
        <v>26</v>
      </c>
    </row>
    <row r="2388" spans="1:24" s="23" customFormat="1" hidden="1" x14ac:dyDescent="0.3">
      <c r="A2388" s="38" t="s">
        <v>6239</v>
      </c>
      <c r="B2388" s="64">
        <v>9535</v>
      </c>
      <c r="C2388" s="64">
        <v>33430</v>
      </c>
      <c r="D2388" s="13">
        <v>31151</v>
      </c>
      <c r="E2388" s="45" t="s">
        <v>593</v>
      </c>
      <c r="F2388" s="15"/>
      <c r="G2388" s="45" t="s">
        <v>6175</v>
      </c>
      <c r="H2388" s="45" t="s">
        <v>6176</v>
      </c>
      <c r="I2388" s="54" t="e">
        <f>_xlfn.XLOOKUP(H2388,[1]Sheet2!$G:$G,[1]Sheet2!$B:$B)</f>
        <v>#N/A</v>
      </c>
      <c r="J2388" s="54" t="e">
        <f>_xlfn.XLOOKUP(H2388,[1]Sheet2!$G:$G,[1]Sheet2!$C:$C)</f>
        <v>#N/A</v>
      </c>
      <c r="K2388" s="13" t="s">
        <v>5862</v>
      </c>
      <c r="L2388" s="65" t="s">
        <v>5870</v>
      </c>
      <c r="M2388" s="14" t="s">
        <v>10</v>
      </c>
      <c r="N2388" s="13" t="s">
        <v>606</v>
      </c>
      <c r="O2388" s="13" t="s">
        <v>606</v>
      </c>
      <c r="P2388" s="13" t="s">
        <v>606</v>
      </c>
      <c r="Q2388" s="13" t="s">
        <v>606</v>
      </c>
      <c r="R2388" s="13" t="s">
        <v>606</v>
      </c>
      <c r="S2388" s="13"/>
      <c r="T2388" s="13"/>
      <c r="U2388" s="10">
        <v>1</v>
      </c>
      <c r="V2388" s="9" t="s">
        <v>4432</v>
      </c>
      <c r="W2388" s="38" t="s">
        <v>4429</v>
      </c>
      <c r="X2388" s="13" t="s">
        <v>26</v>
      </c>
    </row>
    <row r="2389" spans="1:24" s="23" customFormat="1" hidden="1" x14ac:dyDescent="0.3">
      <c r="A2389" s="38" t="s">
        <v>6239</v>
      </c>
      <c r="B2389" s="64">
        <v>9535</v>
      </c>
      <c r="C2389" s="64">
        <v>33430</v>
      </c>
      <c r="D2389" s="13">
        <v>31148</v>
      </c>
      <c r="E2389" s="45" t="s">
        <v>593</v>
      </c>
      <c r="F2389" s="15"/>
      <c r="G2389" s="45" t="s">
        <v>6175</v>
      </c>
      <c r="H2389" s="45" t="s">
        <v>6176</v>
      </c>
      <c r="I2389" s="54" t="e">
        <f>_xlfn.XLOOKUP(H2389,[1]Sheet2!$G:$G,[1]Sheet2!$B:$B)</f>
        <v>#N/A</v>
      </c>
      <c r="J2389" s="54" t="e">
        <f>_xlfn.XLOOKUP(H2389,[1]Sheet2!$G:$G,[1]Sheet2!$C:$C)</f>
        <v>#N/A</v>
      </c>
      <c r="K2389" s="13" t="s">
        <v>5862</v>
      </c>
      <c r="L2389" s="65" t="s">
        <v>5870</v>
      </c>
      <c r="M2389" s="14" t="s">
        <v>10</v>
      </c>
      <c r="N2389" s="13" t="s">
        <v>606</v>
      </c>
      <c r="O2389" s="13" t="s">
        <v>606</v>
      </c>
      <c r="P2389" s="13" t="s">
        <v>606</v>
      </c>
      <c r="Q2389" s="13" t="s">
        <v>606</v>
      </c>
      <c r="R2389" s="13" t="s">
        <v>606</v>
      </c>
      <c r="S2389" s="13"/>
      <c r="T2389" s="13"/>
      <c r="U2389" s="10">
        <v>1</v>
      </c>
      <c r="V2389" s="9" t="s">
        <v>4432</v>
      </c>
      <c r="W2389" s="38" t="s">
        <v>4429</v>
      </c>
      <c r="X2389" s="13" t="s">
        <v>26</v>
      </c>
    </row>
    <row r="2390" spans="1:24" s="23" customFormat="1" hidden="1" x14ac:dyDescent="0.3">
      <c r="A2390" s="38" t="s">
        <v>6239</v>
      </c>
      <c r="B2390" s="64">
        <v>6981</v>
      </c>
      <c r="C2390" s="64">
        <v>23023</v>
      </c>
      <c r="D2390" s="13">
        <v>8179</v>
      </c>
      <c r="E2390" s="45" t="s">
        <v>583</v>
      </c>
      <c r="F2390" s="15"/>
      <c r="G2390" s="45" t="s">
        <v>4678</v>
      </c>
      <c r="H2390" s="45" t="s">
        <v>6177</v>
      </c>
      <c r="I2390" s="54" t="e">
        <f>_xlfn.XLOOKUP(H2390,[1]Sheet2!$G:$G,[1]Sheet2!$B:$B)</f>
        <v>#N/A</v>
      </c>
      <c r="J2390" s="54" t="e">
        <f>_xlfn.XLOOKUP(H2390,[1]Sheet2!$G:$G,[1]Sheet2!$C:$C)</f>
        <v>#N/A</v>
      </c>
      <c r="K2390" s="13" t="s">
        <v>5862</v>
      </c>
      <c r="L2390" s="65" t="s">
        <v>5899</v>
      </c>
      <c r="M2390" s="14" t="s">
        <v>10</v>
      </c>
      <c r="N2390" s="13" t="s">
        <v>606</v>
      </c>
      <c r="O2390" s="13" t="s">
        <v>606</v>
      </c>
      <c r="P2390" s="13" t="s">
        <v>606</v>
      </c>
      <c r="Q2390" s="13" t="s">
        <v>606</v>
      </c>
      <c r="R2390" s="13" t="s">
        <v>606</v>
      </c>
      <c r="S2390" s="13"/>
      <c r="T2390" s="13"/>
      <c r="U2390" s="10">
        <v>20</v>
      </c>
      <c r="V2390" s="9" t="s">
        <v>4432</v>
      </c>
      <c r="W2390" s="38" t="s">
        <v>4431</v>
      </c>
      <c r="X2390" s="13" t="s">
        <v>26</v>
      </c>
    </row>
    <row r="2391" spans="1:24" s="23" customFormat="1" hidden="1" x14ac:dyDescent="0.3">
      <c r="A2391" s="38" t="s">
        <v>6239</v>
      </c>
      <c r="B2391" s="64">
        <v>41766</v>
      </c>
      <c r="C2391" s="64">
        <v>1019587</v>
      </c>
      <c r="D2391" s="13">
        <v>21815</v>
      </c>
      <c r="E2391" s="45" t="s">
        <v>583</v>
      </c>
      <c r="F2391" s="15"/>
      <c r="G2391" s="45" t="s">
        <v>6178</v>
      </c>
      <c r="H2391" s="45" t="s">
        <v>6179</v>
      </c>
      <c r="I2391" s="54" t="e">
        <f>_xlfn.XLOOKUP(H2391,[1]Sheet2!$G:$G,[1]Sheet2!$B:$B)</f>
        <v>#N/A</v>
      </c>
      <c r="J2391" s="54" t="e">
        <f>_xlfn.XLOOKUP(H2391,[1]Sheet2!$G:$G,[1]Sheet2!$C:$C)</f>
        <v>#N/A</v>
      </c>
      <c r="K2391" s="13" t="s">
        <v>5862</v>
      </c>
      <c r="L2391" s="62" t="s">
        <v>5982</v>
      </c>
      <c r="M2391" s="14" t="s">
        <v>10</v>
      </c>
      <c r="N2391" s="13" t="s">
        <v>606</v>
      </c>
      <c r="O2391" s="13" t="s">
        <v>606</v>
      </c>
      <c r="P2391" s="13" t="s">
        <v>606</v>
      </c>
      <c r="Q2391" s="13" t="s">
        <v>606</v>
      </c>
      <c r="R2391" s="13" t="s">
        <v>606</v>
      </c>
      <c r="S2391" s="13"/>
      <c r="T2391" s="13"/>
      <c r="U2391" s="10">
        <v>20</v>
      </c>
      <c r="V2391" s="9" t="s">
        <v>4432</v>
      </c>
      <c r="W2391" s="38" t="s">
        <v>4431</v>
      </c>
      <c r="X2391" s="13" t="s">
        <v>26</v>
      </c>
    </row>
    <row r="2392" spans="1:24" s="23" customFormat="1" hidden="1" x14ac:dyDescent="0.3">
      <c r="A2392" s="38" t="s">
        <v>6239</v>
      </c>
      <c r="B2392" s="64">
        <v>6981</v>
      </c>
      <c r="C2392" s="64">
        <v>23023</v>
      </c>
      <c r="D2392" s="13">
        <v>11996</v>
      </c>
      <c r="E2392" s="45" t="s">
        <v>583</v>
      </c>
      <c r="F2392" s="15"/>
      <c r="G2392" s="45" t="s">
        <v>4678</v>
      </c>
      <c r="H2392" s="45" t="s">
        <v>6180</v>
      </c>
      <c r="I2392" s="54" t="e">
        <f>_xlfn.XLOOKUP(H2392,[1]Sheet2!$G:$G,[1]Sheet2!$B:$B)</f>
        <v>#N/A</v>
      </c>
      <c r="J2392" s="54" t="e">
        <f>_xlfn.XLOOKUP(H2392,[1]Sheet2!$G:$G,[1]Sheet2!$C:$C)</f>
        <v>#N/A</v>
      </c>
      <c r="K2392" s="13" t="s">
        <v>5862</v>
      </c>
      <c r="L2392" s="65" t="s">
        <v>5899</v>
      </c>
      <c r="M2392" s="14" t="s">
        <v>10</v>
      </c>
      <c r="N2392" s="13" t="s">
        <v>606</v>
      </c>
      <c r="O2392" s="13" t="s">
        <v>606</v>
      </c>
      <c r="P2392" s="13" t="s">
        <v>606</v>
      </c>
      <c r="Q2392" s="13" t="s">
        <v>606</v>
      </c>
      <c r="R2392" s="13" t="s">
        <v>606</v>
      </c>
      <c r="S2392" s="13"/>
      <c r="T2392" s="13"/>
      <c r="U2392" s="10">
        <v>20</v>
      </c>
      <c r="V2392" s="9" t="s">
        <v>4432</v>
      </c>
      <c r="W2392" s="38" t="s">
        <v>4431</v>
      </c>
      <c r="X2392" s="13" t="s">
        <v>26</v>
      </c>
    </row>
    <row r="2393" spans="1:24" s="23" customFormat="1" hidden="1" x14ac:dyDescent="0.3">
      <c r="A2393" s="38" t="s">
        <v>6239</v>
      </c>
      <c r="B2393" s="64">
        <v>6981</v>
      </c>
      <c r="C2393" s="64">
        <v>23023</v>
      </c>
      <c r="D2393" s="13">
        <v>11346</v>
      </c>
      <c r="E2393" s="45" t="s">
        <v>583</v>
      </c>
      <c r="F2393" s="15"/>
      <c r="G2393" s="45" t="s">
        <v>4678</v>
      </c>
      <c r="H2393" s="45" t="s">
        <v>6181</v>
      </c>
      <c r="I2393" s="54" t="e">
        <f>_xlfn.XLOOKUP(H2393,[1]Sheet2!$G:$G,[1]Sheet2!$B:$B)</f>
        <v>#N/A</v>
      </c>
      <c r="J2393" s="54" t="e">
        <f>_xlfn.XLOOKUP(H2393,[1]Sheet2!$G:$G,[1]Sheet2!$C:$C)</f>
        <v>#N/A</v>
      </c>
      <c r="K2393" s="13" t="s">
        <v>5862</v>
      </c>
      <c r="L2393" s="65" t="s">
        <v>5899</v>
      </c>
      <c r="M2393" s="14" t="s">
        <v>10</v>
      </c>
      <c r="N2393" s="13" t="s">
        <v>606</v>
      </c>
      <c r="O2393" s="13" t="s">
        <v>606</v>
      </c>
      <c r="P2393" s="13" t="s">
        <v>606</v>
      </c>
      <c r="Q2393" s="13" t="s">
        <v>606</v>
      </c>
      <c r="R2393" s="13" t="s">
        <v>606</v>
      </c>
      <c r="S2393" s="13"/>
      <c r="T2393" s="13"/>
      <c r="U2393" s="10">
        <v>20</v>
      </c>
      <c r="V2393" s="9" t="s">
        <v>4432</v>
      </c>
      <c r="W2393" s="38" t="s">
        <v>4431</v>
      </c>
      <c r="X2393" s="13" t="s">
        <v>26</v>
      </c>
    </row>
    <row r="2394" spans="1:24" s="23" customFormat="1" hidden="1" x14ac:dyDescent="0.3">
      <c r="A2394" s="38" t="s">
        <v>6239</v>
      </c>
      <c r="B2394" s="64">
        <v>6981</v>
      </c>
      <c r="C2394" s="64">
        <v>23023</v>
      </c>
      <c r="D2394" s="13">
        <v>8360</v>
      </c>
      <c r="E2394" s="45" t="s">
        <v>583</v>
      </c>
      <c r="F2394" s="15"/>
      <c r="G2394" s="45" t="s">
        <v>4678</v>
      </c>
      <c r="H2394" s="45" t="s">
        <v>6182</v>
      </c>
      <c r="I2394" s="54" t="e">
        <f>_xlfn.XLOOKUP(H2394,[1]Sheet2!$G:$G,[1]Sheet2!$B:$B)</f>
        <v>#N/A</v>
      </c>
      <c r="J2394" s="54" t="e">
        <f>_xlfn.XLOOKUP(H2394,[1]Sheet2!$G:$G,[1]Sheet2!$C:$C)</f>
        <v>#N/A</v>
      </c>
      <c r="K2394" s="13" t="s">
        <v>5862</v>
      </c>
      <c r="L2394" s="65" t="s">
        <v>5982</v>
      </c>
      <c r="M2394" s="14" t="s">
        <v>10</v>
      </c>
      <c r="N2394" s="13" t="s">
        <v>606</v>
      </c>
      <c r="O2394" s="13" t="s">
        <v>606</v>
      </c>
      <c r="P2394" s="13" t="s">
        <v>606</v>
      </c>
      <c r="Q2394" s="13" t="s">
        <v>606</v>
      </c>
      <c r="R2394" s="13" t="s">
        <v>606</v>
      </c>
      <c r="S2394" s="13"/>
      <c r="T2394" s="13"/>
      <c r="U2394" s="10">
        <v>20</v>
      </c>
      <c r="V2394" s="9" t="s">
        <v>4432</v>
      </c>
      <c r="W2394" s="38" t="s">
        <v>4431</v>
      </c>
      <c r="X2394" s="13" t="s">
        <v>26</v>
      </c>
    </row>
    <row r="2395" spans="1:24" s="23" customFormat="1" hidden="1" x14ac:dyDescent="0.3">
      <c r="A2395" s="38" t="s">
        <v>6239</v>
      </c>
      <c r="B2395" s="64">
        <v>32309</v>
      </c>
      <c r="C2395" s="64">
        <v>473422</v>
      </c>
      <c r="D2395" s="13" t="s">
        <v>6183</v>
      </c>
      <c r="E2395" s="45" t="s">
        <v>590</v>
      </c>
      <c r="F2395" s="15"/>
      <c r="G2395" s="45" t="s">
        <v>6184</v>
      </c>
      <c r="H2395" s="45" t="s">
        <v>6185</v>
      </c>
      <c r="I2395" s="54" t="e">
        <f>_xlfn.XLOOKUP(H2395,[1]Sheet2!$G:$G,[1]Sheet2!$B:$B)</f>
        <v>#N/A</v>
      </c>
      <c r="J2395" s="54" t="e">
        <f>_xlfn.XLOOKUP(H2395,[1]Sheet2!$G:$G,[1]Sheet2!$C:$C)</f>
        <v>#N/A</v>
      </c>
      <c r="K2395" s="13" t="s">
        <v>5862</v>
      </c>
      <c r="L2395" s="65" t="s">
        <v>5899</v>
      </c>
      <c r="M2395" s="14" t="s">
        <v>10</v>
      </c>
      <c r="N2395" s="13" t="s">
        <v>606</v>
      </c>
      <c r="O2395" s="13" t="s">
        <v>606</v>
      </c>
      <c r="P2395" s="13" t="s">
        <v>606</v>
      </c>
      <c r="Q2395" s="13" t="s">
        <v>606</v>
      </c>
      <c r="R2395" s="13" t="s">
        <v>606</v>
      </c>
      <c r="S2395" s="13"/>
      <c r="T2395" s="13"/>
      <c r="U2395" s="10">
        <v>30</v>
      </c>
      <c r="V2395" s="9" t="s">
        <v>4432</v>
      </c>
      <c r="W2395" s="38" t="s">
        <v>4431</v>
      </c>
      <c r="X2395" s="13" t="s">
        <v>26</v>
      </c>
    </row>
    <row r="2396" spans="1:24" s="23" customFormat="1" hidden="1" x14ac:dyDescent="0.3">
      <c r="A2396" s="38" t="s">
        <v>6239</v>
      </c>
      <c r="B2396" s="64">
        <v>6323</v>
      </c>
      <c r="C2396" s="64">
        <v>18879</v>
      </c>
      <c r="D2396" s="13" t="s">
        <v>6191</v>
      </c>
      <c r="E2396" s="45" t="s">
        <v>589</v>
      </c>
      <c r="F2396" s="15"/>
      <c r="G2396" s="45" t="s">
        <v>5314</v>
      </c>
      <c r="H2396" s="45" t="s">
        <v>6192</v>
      </c>
      <c r="I2396" s="54" t="e">
        <f>_xlfn.XLOOKUP(H2396,[1]Sheet2!$G:$G,[1]Sheet2!$B:$B)</f>
        <v>#N/A</v>
      </c>
      <c r="J2396" s="54" t="e">
        <f>_xlfn.XLOOKUP(H2396,[1]Sheet2!$G:$G,[1]Sheet2!$C:$C)</f>
        <v>#N/A</v>
      </c>
      <c r="K2396" s="13" t="s">
        <v>5862</v>
      </c>
      <c r="L2396" s="65" t="s">
        <v>5867</v>
      </c>
      <c r="M2396" s="14" t="s">
        <v>10</v>
      </c>
      <c r="N2396" s="13" t="s">
        <v>606</v>
      </c>
      <c r="O2396" s="13" t="s">
        <v>606</v>
      </c>
      <c r="P2396" s="13" t="s">
        <v>606</v>
      </c>
      <c r="Q2396" s="13" t="s">
        <v>606</v>
      </c>
      <c r="R2396" s="13" t="s">
        <v>606</v>
      </c>
      <c r="S2396" s="13"/>
      <c r="T2396" s="13"/>
      <c r="U2396" s="10">
        <v>15</v>
      </c>
      <c r="V2396" s="13" t="s">
        <v>601</v>
      </c>
      <c r="W2396" s="38" t="s">
        <v>4430</v>
      </c>
      <c r="X2396" s="13" t="s">
        <v>26</v>
      </c>
    </row>
    <row r="2397" spans="1:24" s="23" customFormat="1" hidden="1" x14ac:dyDescent="0.3">
      <c r="A2397" s="38" t="s">
        <v>6239</v>
      </c>
      <c r="B2397" s="64">
        <v>6323</v>
      </c>
      <c r="C2397" s="64">
        <v>18879</v>
      </c>
      <c r="D2397" s="13" t="s">
        <v>6193</v>
      </c>
      <c r="E2397" s="45" t="s">
        <v>589</v>
      </c>
      <c r="F2397" s="15"/>
      <c r="G2397" s="45" t="s">
        <v>5314</v>
      </c>
      <c r="H2397" s="45" t="s">
        <v>6192</v>
      </c>
      <c r="I2397" s="54" t="e">
        <f>_xlfn.XLOOKUP(H2397,[1]Sheet2!$G:$G,[1]Sheet2!$B:$B)</f>
        <v>#N/A</v>
      </c>
      <c r="J2397" s="54" t="e">
        <f>_xlfn.XLOOKUP(H2397,[1]Sheet2!$G:$G,[1]Sheet2!$C:$C)</f>
        <v>#N/A</v>
      </c>
      <c r="K2397" s="13" t="s">
        <v>5862</v>
      </c>
      <c r="L2397" s="65" t="s">
        <v>5867</v>
      </c>
      <c r="M2397" s="14" t="s">
        <v>10</v>
      </c>
      <c r="N2397" s="13" t="s">
        <v>606</v>
      </c>
      <c r="O2397" s="13" t="s">
        <v>606</v>
      </c>
      <c r="P2397" s="13" t="s">
        <v>606</v>
      </c>
      <c r="Q2397" s="13" t="s">
        <v>606</v>
      </c>
      <c r="R2397" s="13" t="s">
        <v>606</v>
      </c>
      <c r="S2397" s="13"/>
      <c r="T2397" s="13"/>
      <c r="U2397" s="10">
        <v>15</v>
      </c>
      <c r="V2397" s="13" t="s">
        <v>601</v>
      </c>
      <c r="W2397" s="38" t="s">
        <v>4430</v>
      </c>
      <c r="X2397" s="13" t="s">
        <v>26</v>
      </c>
    </row>
    <row r="2398" spans="1:24" s="23" customFormat="1" hidden="1" x14ac:dyDescent="0.3">
      <c r="A2398" s="38" t="s">
        <v>6239</v>
      </c>
      <c r="B2398" s="64">
        <v>34790</v>
      </c>
      <c r="C2398" s="64">
        <v>18879</v>
      </c>
      <c r="D2398" s="13">
        <v>13582</v>
      </c>
      <c r="E2398" s="45" t="s">
        <v>584</v>
      </c>
      <c r="F2398" s="15"/>
      <c r="G2398" s="45" t="s">
        <v>5314</v>
      </c>
      <c r="H2398" s="45" t="s">
        <v>6194</v>
      </c>
      <c r="I2398" s="54" t="e">
        <f>_xlfn.XLOOKUP(H2398,[1]Sheet2!$G:$G,[1]Sheet2!$B:$B)</f>
        <v>#N/A</v>
      </c>
      <c r="J2398" s="54" t="e">
        <f>_xlfn.XLOOKUP(H2398,[1]Sheet2!$G:$G,[1]Sheet2!$C:$C)</f>
        <v>#N/A</v>
      </c>
      <c r="K2398" s="13" t="s">
        <v>5862</v>
      </c>
      <c r="L2398" s="65" t="s">
        <v>5867</v>
      </c>
      <c r="M2398" s="14" t="s">
        <v>10</v>
      </c>
      <c r="N2398" s="13" t="s">
        <v>606</v>
      </c>
      <c r="O2398" s="13" t="s">
        <v>606</v>
      </c>
      <c r="P2398" s="13" t="s">
        <v>606</v>
      </c>
      <c r="Q2398" s="13" t="s">
        <v>606</v>
      </c>
      <c r="R2398" s="13" t="s">
        <v>606</v>
      </c>
      <c r="S2398" s="13"/>
      <c r="T2398" s="13"/>
      <c r="U2398" s="10">
        <v>15</v>
      </c>
      <c r="V2398" s="13" t="s">
        <v>601</v>
      </c>
      <c r="W2398" s="38" t="s">
        <v>4430</v>
      </c>
      <c r="X2398" s="13" t="s">
        <v>26</v>
      </c>
    </row>
    <row r="2399" spans="1:24" s="23" customFormat="1" hidden="1" x14ac:dyDescent="0.3">
      <c r="A2399" s="38" t="s">
        <v>6239</v>
      </c>
      <c r="B2399" s="64">
        <v>43025</v>
      </c>
      <c r="C2399" s="64">
        <v>18879</v>
      </c>
      <c r="D2399" s="13" t="s">
        <v>6195</v>
      </c>
      <c r="E2399" s="45" t="s">
        <v>592</v>
      </c>
      <c r="F2399" s="15"/>
      <c r="G2399" s="45" t="s">
        <v>5314</v>
      </c>
      <c r="H2399" s="45" t="s">
        <v>6196</v>
      </c>
      <c r="I2399" s="54" t="e">
        <f>_xlfn.XLOOKUP(H2399,[1]Sheet2!$G:$G,[1]Sheet2!$B:$B)</f>
        <v>#N/A</v>
      </c>
      <c r="J2399" s="54" t="e">
        <f>_xlfn.XLOOKUP(H2399,[1]Sheet2!$G:$G,[1]Sheet2!$C:$C)</f>
        <v>#N/A</v>
      </c>
      <c r="K2399" s="13" t="s">
        <v>5862</v>
      </c>
      <c r="L2399" s="17" t="s">
        <v>5982</v>
      </c>
      <c r="M2399" s="14" t="s">
        <v>10</v>
      </c>
      <c r="N2399" s="13" t="s">
        <v>606</v>
      </c>
      <c r="O2399" s="13" t="s">
        <v>606</v>
      </c>
      <c r="P2399" s="13" t="s">
        <v>606</v>
      </c>
      <c r="Q2399" s="13" t="s">
        <v>606</v>
      </c>
      <c r="R2399" s="13" t="s">
        <v>606</v>
      </c>
      <c r="S2399" s="13"/>
      <c r="T2399" s="13"/>
      <c r="U2399" s="10">
        <v>15</v>
      </c>
      <c r="V2399" s="13" t="s">
        <v>601</v>
      </c>
      <c r="W2399" s="38" t="s">
        <v>4431</v>
      </c>
      <c r="X2399" s="13" t="s">
        <v>26</v>
      </c>
    </row>
    <row r="2400" spans="1:24" s="23" customFormat="1" hidden="1" x14ac:dyDescent="0.3">
      <c r="A2400" s="38" t="s">
        <v>6239</v>
      </c>
      <c r="B2400" s="64">
        <v>41413</v>
      </c>
      <c r="C2400" s="64">
        <v>18879</v>
      </c>
      <c r="D2400" s="13">
        <v>28142</v>
      </c>
      <c r="E2400" s="45" t="s">
        <v>1129</v>
      </c>
      <c r="F2400" s="15"/>
      <c r="G2400" s="45" t="s">
        <v>5314</v>
      </c>
      <c r="H2400" s="45" t="s">
        <v>6197</v>
      </c>
      <c r="I2400" s="54" t="e">
        <f>_xlfn.XLOOKUP(H2400,[1]Sheet2!$G:$G,[1]Sheet2!$B:$B)</f>
        <v>#N/A</v>
      </c>
      <c r="J2400" s="54" t="e">
        <f>_xlfn.XLOOKUP(H2400,[1]Sheet2!$G:$G,[1]Sheet2!$C:$C)</f>
        <v>#N/A</v>
      </c>
      <c r="K2400" s="13" t="s">
        <v>5862</v>
      </c>
      <c r="L2400" s="65" t="s">
        <v>5867</v>
      </c>
      <c r="M2400" s="14" t="s">
        <v>10</v>
      </c>
      <c r="N2400" s="13" t="s">
        <v>606</v>
      </c>
      <c r="O2400" s="13" t="s">
        <v>606</v>
      </c>
      <c r="P2400" s="13" t="s">
        <v>606</v>
      </c>
      <c r="Q2400" s="13" t="s">
        <v>606</v>
      </c>
      <c r="R2400" s="13" t="s">
        <v>606</v>
      </c>
      <c r="S2400" s="13"/>
      <c r="T2400" s="13"/>
      <c r="U2400" s="10">
        <v>15</v>
      </c>
      <c r="V2400" s="13" t="s">
        <v>601</v>
      </c>
      <c r="W2400" s="38" t="s">
        <v>4430</v>
      </c>
      <c r="X2400" s="13" t="s">
        <v>26</v>
      </c>
    </row>
    <row r="2401" spans="1:24" s="23" customFormat="1" hidden="1" x14ac:dyDescent="0.3">
      <c r="A2401" s="38" t="s">
        <v>6239</v>
      </c>
      <c r="B2401" s="64">
        <v>6323</v>
      </c>
      <c r="C2401" s="64">
        <v>18879</v>
      </c>
      <c r="D2401" s="13">
        <v>23862</v>
      </c>
      <c r="E2401" s="45" t="s">
        <v>1653</v>
      </c>
      <c r="F2401" s="15"/>
      <c r="G2401" s="45" t="s">
        <v>5314</v>
      </c>
      <c r="H2401" s="45" t="s">
        <v>6198</v>
      </c>
      <c r="I2401" s="54" t="e">
        <f>_xlfn.XLOOKUP(H2401,[1]Sheet2!$G:$G,[1]Sheet2!$B:$B)</f>
        <v>#N/A</v>
      </c>
      <c r="J2401" s="54" t="e">
        <f>_xlfn.XLOOKUP(H2401,[1]Sheet2!$G:$G,[1]Sheet2!$C:$C)</f>
        <v>#N/A</v>
      </c>
      <c r="K2401" s="13" t="s">
        <v>5862</v>
      </c>
      <c r="L2401" s="65" t="s">
        <v>5982</v>
      </c>
      <c r="M2401" s="14" t="s">
        <v>10</v>
      </c>
      <c r="N2401" s="13" t="s">
        <v>606</v>
      </c>
      <c r="O2401" s="13" t="s">
        <v>606</v>
      </c>
      <c r="P2401" s="13" t="s">
        <v>606</v>
      </c>
      <c r="Q2401" s="13" t="s">
        <v>606</v>
      </c>
      <c r="R2401" s="13" t="s">
        <v>606</v>
      </c>
      <c r="S2401" s="13"/>
      <c r="T2401" s="13"/>
      <c r="U2401" s="10">
        <v>15</v>
      </c>
      <c r="V2401" s="13" t="s">
        <v>601</v>
      </c>
      <c r="W2401" s="38" t="s">
        <v>4431</v>
      </c>
      <c r="X2401" s="13" t="s">
        <v>26</v>
      </c>
    </row>
    <row r="2402" spans="1:24" s="23" customFormat="1" hidden="1" x14ac:dyDescent="0.3">
      <c r="A2402" s="38" t="s">
        <v>6239</v>
      </c>
      <c r="B2402" s="64">
        <v>41438</v>
      </c>
      <c r="C2402" s="64">
        <v>18879</v>
      </c>
      <c r="D2402" s="13" t="s">
        <v>6199</v>
      </c>
      <c r="E2402" s="45" t="s">
        <v>1649</v>
      </c>
      <c r="F2402" s="15"/>
      <c r="G2402" s="45" t="s">
        <v>5314</v>
      </c>
      <c r="H2402" s="45" t="s">
        <v>6200</v>
      </c>
      <c r="I2402" s="54" t="e">
        <f>_xlfn.XLOOKUP(H2402,[1]Sheet2!$G:$G,[1]Sheet2!$B:$B)</f>
        <v>#N/A</v>
      </c>
      <c r="J2402" s="54" t="e">
        <f>_xlfn.XLOOKUP(H2402,[1]Sheet2!$G:$G,[1]Sheet2!$C:$C)</f>
        <v>#N/A</v>
      </c>
      <c r="K2402" s="13" t="s">
        <v>5862</v>
      </c>
      <c r="L2402" s="65" t="s">
        <v>5867</v>
      </c>
      <c r="M2402" s="14" t="s">
        <v>10</v>
      </c>
      <c r="N2402" s="13" t="s">
        <v>606</v>
      </c>
      <c r="O2402" s="13" t="s">
        <v>606</v>
      </c>
      <c r="P2402" s="13" t="s">
        <v>606</v>
      </c>
      <c r="Q2402" s="13" t="s">
        <v>606</v>
      </c>
      <c r="R2402" s="13" t="s">
        <v>606</v>
      </c>
      <c r="S2402" s="13"/>
      <c r="T2402" s="13"/>
      <c r="U2402" s="10">
        <v>15</v>
      </c>
      <c r="V2402" s="13" t="s">
        <v>601</v>
      </c>
      <c r="W2402" s="38" t="s">
        <v>4430</v>
      </c>
      <c r="X2402" s="13" t="s">
        <v>26</v>
      </c>
    </row>
    <row r="2403" spans="1:24" s="23" customFormat="1" hidden="1" x14ac:dyDescent="0.3">
      <c r="A2403" s="38" t="s">
        <v>6239</v>
      </c>
      <c r="B2403" s="64">
        <v>41438</v>
      </c>
      <c r="C2403" s="64">
        <v>18879</v>
      </c>
      <c r="D2403" s="13" t="s">
        <v>6201</v>
      </c>
      <c r="E2403" s="45" t="s">
        <v>1649</v>
      </c>
      <c r="F2403" s="15"/>
      <c r="G2403" s="45" t="s">
        <v>5314</v>
      </c>
      <c r="H2403" s="45" t="s">
        <v>6200</v>
      </c>
      <c r="I2403" s="54" t="e">
        <f>_xlfn.XLOOKUP(H2403,[1]Sheet2!$G:$G,[1]Sheet2!$B:$B)</f>
        <v>#N/A</v>
      </c>
      <c r="J2403" s="54" t="e">
        <f>_xlfn.XLOOKUP(H2403,[1]Sheet2!$G:$G,[1]Sheet2!$C:$C)</f>
        <v>#N/A</v>
      </c>
      <c r="K2403" s="13" t="s">
        <v>5862</v>
      </c>
      <c r="L2403" s="65" t="s">
        <v>5867</v>
      </c>
      <c r="M2403" s="14" t="s">
        <v>10</v>
      </c>
      <c r="N2403" s="13" t="s">
        <v>606</v>
      </c>
      <c r="O2403" s="13" t="s">
        <v>606</v>
      </c>
      <c r="P2403" s="13" t="s">
        <v>606</v>
      </c>
      <c r="Q2403" s="13" t="s">
        <v>606</v>
      </c>
      <c r="R2403" s="13" t="s">
        <v>606</v>
      </c>
      <c r="S2403" s="13"/>
      <c r="T2403" s="13"/>
      <c r="U2403" s="10">
        <v>15</v>
      </c>
      <c r="V2403" s="13" t="s">
        <v>601</v>
      </c>
      <c r="W2403" s="38" t="s">
        <v>4430</v>
      </c>
      <c r="X2403" s="13" t="s">
        <v>26</v>
      </c>
    </row>
    <row r="2404" spans="1:24" s="23" customFormat="1" hidden="1" x14ac:dyDescent="0.3">
      <c r="A2404" s="38" t="s">
        <v>6239</v>
      </c>
      <c r="B2404" s="64">
        <v>41438</v>
      </c>
      <c r="C2404" s="64">
        <v>18879</v>
      </c>
      <c r="D2404" s="13" t="s">
        <v>6202</v>
      </c>
      <c r="E2404" s="45" t="s">
        <v>1649</v>
      </c>
      <c r="F2404" s="15"/>
      <c r="G2404" s="45" t="s">
        <v>5314</v>
      </c>
      <c r="H2404" s="45" t="s">
        <v>6200</v>
      </c>
      <c r="I2404" s="54" t="e">
        <f>_xlfn.XLOOKUP(H2404,[1]Sheet2!$G:$G,[1]Sheet2!$B:$B)</f>
        <v>#N/A</v>
      </c>
      <c r="J2404" s="54" t="e">
        <f>_xlfn.XLOOKUP(H2404,[1]Sheet2!$G:$G,[1]Sheet2!$C:$C)</f>
        <v>#N/A</v>
      </c>
      <c r="K2404" s="13" t="s">
        <v>5862</v>
      </c>
      <c r="L2404" s="65" t="s">
        <v>5867</v>
      </c>
      <c r="M2404" s="14" t="s">
        <v>10</v>
      </c>
      <c r="N2404" s="13" t="s">
        <v>606</v>
      </c>
      <c r="O2404" s="13" t="s">
        <v>606</v>
      </c>
      <c r="P2404" s="13" t="s">
        <v>606</v>
      </c>
      <c r="Q2404" s="13" t="s">
        <v>606</v>
      </c>
      <c r="R2404" s="13" t="s">
        <v>606</v>
      </c>
      <c r="S2404" s="13"/>
      <c r="T2404" s="13"/>
      <c r="U2404" s="10">
        <v>15</v>
      </c>
      <c r="V2404" s="13" t="s">
        <v>601</v>
      </c>
      <c r="W2404" s="38" t="s">
        <v>4430</v>
      </c>
      <c r="X2404" s="13" t="s">
        <v>26</v>
      </c>
    </row>
    <row r="2405" spans="1:24" s="23" customFormat="1" hidden="1" x14ac:dyDescent="0.3">
      <c r="A2405" s="38" t="s">
        <v>6239</v>
      </c>
      <c r="B2405" s="64">
        <v>41438</v>
      </c>
      <c r="C2405" s="64">
        <v>18879</v>
      </c>
      <c r="D2405" s="13" t="s">
        <v>6203</v>
      </c>
      <c r="E2405" s="45" t="s">
        <v>1649</v>
      </c>
      <c r="F2405" s="15"/>
      <c r="G2405" s="45" t="s">
        <v>5314</v>
      </c>
      <c r="H2405" s="45" t="s">
        <v>6200</v>
      </c>
      <c r="I2405" s="54" t="e">
        <f>_xlfn.XLOOKUP(H2405,[1]Sheet2!$G:$G,[1]Sheet2!$B:$B)</f>
        <v>#N/A</v>
      </c>
      <c r="J2405" s="54" t="e">
        <f>_xlfn.XLOOKUP(H2405,[1]Sheet2!$G:$G,[1]Sheet2!$C:$C)</f>
        <v>#N/A</v>
      </c>
      <c r="K2405" s="13" t="s">
        <v>5862</v>
      </c>
      <c r="L2405" s="65" t="s">
        <v>5867</v>
      </c>
      <c r="M2405" s="14" t="s">
        <v>10</v>
      </c>
      <c r="N2405" s="13" t="s">
        <v>606</v>
      </c>
      <c r="O2405" s="13" t="s">
        <v>606</v>
      </c>
      <c r="P2405" s="13" t="s">
        <v>606</v>
      </c>
      <c r="Q2405" s="13" t="s">
        <v>606</v>
      </c>
      <c r="R2405" s="13" t="s">
        <v>606</v>
      </c>
      <c r="S2405" s="13"/>
      <c r="T2405" s="13"/>
      <c r="U2405" s="10">
        <v>15</v>
      </c>
      <c r="V2405" s="13" t="s">
        <v>601</v>
      </c>
      <c r="W2405" s="38" t="s">
        <v>4430</v>
      </c>
      <c r="X2405" s="13" t="s">
        <v>26</v>
      </c>
    </row>
    <row r="2406" spans="1:24" s="23" customFormat="1" hidden="1" x14ac:dyDescent="0.3">
      <c r="A2406" s="38" t="s">
        <v>6239</v>
      </c>
      <c r="B2406" s="64">
        <v>6323</v>
      </c>
      <c r="C2406" s="64">
        <v>18879</v>
      </c>
      <c r="D2406" s="13" t="s">
        <v>6204</v>
      </c>
      <c r="E2406" s="45" t="s">
        <v>589</v>
      </c>
      <c r="F2406" s="15"/>
      <c r="G2406" s="45" t="s">
        <v>5314</v>
      </c>
      <c r="H2406" s="45" t="s">
        <v>6205</v>
      </c>
      <c r="I2406" s="54" t="e">
        <f>_xlfn.XLOOKUP(H2406,[1]Sheet2!$G:$G,[1]Sheet2!$B:$B)</f>
        <v>#N/A</v>
      </c>
      <c r="J2406" s="54" t="e">
        <f>_xlfn.XLOOKUP(H2406,[1]Sheet2!$G:$G,[1]Sheet2!$C:$C)</f>
        <v>#N/A</v>
      </c>
      <c r="K2406" s="13" t="s">
        <v>5862</v>
      </c>
      <c r="L2406" s="65" t="s">
        <v>5867</v>
      </c>
      <c r="M2406" s="14" t="s">
        <v>10</v>
      </c>
      <c r="N2406" s="13" t="s">
        <v>606</v>
      </c>
      <c r="O2406" s="13" t="s">
        <v>606</v>
      </c>
      <c r="P2406" s="13" t="s">
        <v>606</v>
      </c>
      <c r="Q2406" s="13" t="s">
        <v>606</v>
      </c>
      <c r="R2406" s="13" t="s">
        <v>606</v>
      </c>
      <c r="S2406" s="13"/>
      <c r="T2406" s="13"/>
      <c r="U2406" s="10">
        <v>15</v>
      </c>
      <c r="V2406" s="13" t="s">
        <v>601</v>
      </c>
      <c r="W2406" s="38" t="s">
        <v>4430</v>
      </c>
      <c r="X2406" s="13" t="s">
        <v>26</v>
      </c>
    </row>
    <row r="2407" spans="1:24" s="23" customFormat="1" hidden="1" x14ac:dyDescent="0.3">
      <c r="A2407" s="38" t="s">
        <v>6239</v>
      </c>
      <c r="B2407" s="64">
        <v>6323</v>
      </c>
      <c r="C2407" s="64">
        <v>18879</v>
      </c>
      <c r="D2407" s="13" t="s">
        <v>6206</v>
      </c>
      <c r="E2407" s="45" t="s">
        <v>589</v>
      </c>
      <c r="F2407" s="15"/>
      <c r="G2407" s="45" t="s">
        <v>5314</v>
      </c>
      <c r="H2407" s="45" t="s">
        <v>6205</v>
      </c>
      <c r="I2407" s="54" t="e">
        <f>_xlfn.XLOOKUP(H2407,[1]Sheet2!$G:$G,[1]Sheet2!$B:$B)</f>
        <v>#N/A</v>
      </c>
      <c r="J2407" s="54" t="e">
        <f>_xlfn.XLOOKUP(H2407,[1]Sheet2!$G:$G,[1]Sheet2!$C:$C)</f>
        <v>#N/A</v>
      </c>
      <c r="K2407" s="13" t="s">
        <v>5862</v>
      </c>
      <c r="L2407" s="65" t="s">
        <v>5867</v>
      </c>
      <c r="M2407" s="14" t="s">
        <v>10</v>
      </c>
      <c r="N2407" s="13" t="s">
        <v>606</v>
      </c>
      <c r="O2407" s="13" t="s">
        <v>606</v>
      </c>
      <c r="P2407" s="13" t="s">
        <v>606</v>
      </c>
      <c r="Q2407" s="13" t="s">
        <v>606</v>
      </c>
      <c r="R2407" s="13" t="s">
        <v>606</v>
      </c>
      <c r="S2407" s="13"/>
      <c r="T2407" s="13"/>
      <c r="U2407" s="10">
        <v>15</v>
      </c>
      <c r="V2407" s="13" t="s">
        <v>601</v>
      </c>
      <c r="W2407" s="38" t="s">
        <v>4430</v>
      </c>
      <c r="X2407" s="13" t="s">
        <v>26</v>
      </c>
    </row>
    <row r="2408" spans="1:24" s="23" customFormat="1" hidden="1" x14ac:dyDescent="0.3">
      <c r="A2408" s="38" t="s">
        <v>6239</v>
      </c>
      <c r="B2408" s="64">
        <v>6323</v>
      </c>
      <c r="C2408" s="64">
        <v>18879</v>
      </c>
      <c r="D2408" s="13" t="s">
        <v>6207</v>
      </c>
      <c r="E2408" s="45" t="s">
        <v>589</v>
      </c>
      <c r="F2408" s="15"/>
      <c r="G2408" s="45" t="s">
        <v>5314</v>
      </c>
      <c r="H2408" s="45" t="s">
        <v>6208</v>
      </c>
      <c r="I2408" s="54" t="e">
        <f>_xlfn.XLOOKUP(H2408,[1]Sheet2!$G:$G,[1]Sheet2!$B:$B)</f>
        <v>#N/A</v>
      </c>
      <c r="J2408" s="54" t="e">
        <f>_xlfn.XLOOKUP(H2408,[1]Sheet2!$G:$G,[1]Sheet2!$C:$C)</f>
        <v>#N/A</v>
      </c>
      <c r="K2408" s="13" t="s">
        <v>5862</v>
      </c>
      <c r="L2408" s="65" t="s">
        <v>5867</v>
      </c>
      <c r="M2408" s="14" t="s">
        <v>10</v>
      </c>
      <c r="N2408" s="13" t="s">
        <v>606</v>
      </c>
      <c r="O2408" s="13" t="s">
        <v>606</v>
      </c>
      <c r="P2408" s="13" t="s">
        <v>606</v>
      </c>
      <c r="Q2408" s="13" t="s">
        <v>606</v>
      </c>
      <c r="R2408" s="13" t="s">
        <v>606</v>
      </c>
      <c r="S2408" s="13"/>
      <c r="T2408" s="13"/>
      <c r="U2408" s="10">
        <v>15</v>
      </c>
      <c r="V2408" s="13" t="s">
        <v>601</v>
      </c>
      <c r="W2408" s="38" t="s">
        <v>4430</v>
      </c>
      <c r="X2408" s="13" t="s">
        <v>26</v>
      </c>
    </row>
    <row r="2409" spans="1:24" s="23" customFormat="1" hidden="1" x14ac:dyDescent="0.3">
      <c r="A2409" s="38" t="s">
        <v>6239</v>
      </c>
      <c r="B2409" s="64">
        <v>6323</v>
      </c>
      <c r="C2409" s="64">
        <v>18879</v>
      </c>
      <c r="D2409" s="13" t="s">
        <v>6209</v>
      </c>
      <c r="E2409" s="45" t="s">
        <v>589</v>
      </c>
      <c r="F2409" s="15"/>
      <c r="G2409" s="45" t="s">
        <v>5314</v>
      </c>
      <c r="H2409" s="45" t="s">
        <v>6208</v>
      </c>
      <c r="I2409" s="54" t="e">
        <f>_xlfn.XLOOKUP(H2409,[1]Sheet2!$G:$G,[1]Sheet2!$B:$B)</f>
        <v>#N/A</v>
      </c>
      <c r="J2409" s="54" t="e">
        <f>_xlfn.XLOOKUP(H2409,[1]Sheet2!$G:$G,[1]Sheet2!$C:$C)</f>
        <v>#N/A</v>
      </c>
      <c r="K2409" s="13" t="s">
        <v>5862</v>
      </c>
      <c r="L2409" s="65" t="s">
        <v>5867</v>
      </c>
      <c r="M2409" s="14" t="s">
        <v>10</v>
      </c>
      <c r="N2409" s="13" t="s">
        <v>606</v>
      </c>
      <c r="O2409" s="13" t="s">
        <v>606</v>
      </c>
      <c r="P2409" s="13" t="s">
        <v>606</v>
      </c>
      <c r="Q2409" s="13" t="s">
        <v>606</v>
      </c>
      <c r="R2409" s="13" t="s">
        <v>606</v>
      </c>
      <c r="S2409" s="13"/>
      <c r="T2409" s="13"/>
      <c r="U2409" s="10">
        <v>15</v>
      </c>
      <c r="V2409" s="13" t="s">
        <v>601</v>
      </c>
      <c r="W2409" s="38" t="s">
        <v>4430</v>
      </c>
      <c r="X2409" s="13" t="s">
        <v>26</v>
      </c>
    </row>
    <row r="2410" spans="1:24" s="23" customFormat="1" hidden="1" x14ac:dyDescent="0.3">
      <c r="A2410" s="38" t="s">
        <v>6239</v>
      </c>
      <c r="B2410" s="64">
        <v>6323</v>
      </c>
      <c r="C2410" s="64">
        <v>18879</v>
      </c>
      <c r="D2410" s="13" t="s">
        <v>6210</v>
      </c>
      <c r="E2410" s="45" t="s">
        <v>589</v>
      </c>
      <c r="F2410" s="15"/>
      <c r="G2410" s="45" t="s">
        <v>5314</v>
      </c>
      <c r="H2410" s="45" t="s">
        <v>6208</v>
      </c>
      <c r="I2410" s="54" t="e">
        <f>_xlfn.XLOOKUP(H2410,[1]Sheet2!$G:$G,[1]Sheet2!$B:$B)</f>
        <v>#N/A</v>
      </c>
      <c r="J2410" s="54" t="e">
        <f>_xlfn.XLOOKUP(H2410,[1]Sheet2!$G:$G,[1]Sheet2!$C:$C)</f>
        <v>#N/A</v>
      </c>
      <c r="K2410" s="13" t="s">
        <v>5862</v>
      </c>
      <c r="L2410" s="65" t="s">
        <v>5867</v>
      </c>
      <c r="M2410" s="14" t="s">
        <v>10</v>
      </c>
      <c r="N2410" s="13" t="s">
        <v>606</v>
      </c>
      <c r="O2410" s="13" t="s">
        <v>606</v>
      </c>
      <c r="P2410" s="13" t="s">
        <v>606</v>
      </c>
      <c r="Q2410" s="13" t="s">
        <v>606</v>
      </c>
      <c r="R2410" s="13" t="s">
        <v>606</v>
      </c>
      <c r="S2410" s="13"/>
      <c r="T2410" s="13"/>
      <c r="U2410" s="10">
        <v>15</v>
      </c>
      <c r="V2410" s="13" t="s">
        <v>601</v>
      </c>
      <c r="W2410" s="38" t="s">
        <v>4430</v>
      </c>
      <c r="X2410" s="13" t="s">
        <v>26</v>
      </c>
    </row>
    <row r="2411" spans="1:24" s="23" customFormat="1" hidden="1" x14ac:dyDescent="0.3">
      <c r="A2411" s="38" t="s">
        <v>6239</v>
      </c>
      <c r="B2411" s="64">
        <v>6323</v>
      </c>
      <c r="C2411" s="64">
        <v>18879</v>
      </c>
      <c r="D2411" s="13">
        <v>25935</v>
      </c>
      <c r="E2411" s="45" t="s">
        <v>593</v>
      </c>
      <c r="F2411" s="15"/>
      <c r="G2411" s="45" t="s">
        <v>5314</v>
      </c>
      <c r="H2411" s="45" t="s">
        <v>6208</v>
      </c>
      <c r="I2411" s="54" t="e">
        <f>_xlfn.XLOOKUP(H2411,[1]Sheet2!$G:$G,[1]Sheet2!$B:$B)</f>
        <v>#N/A</v>
      </c>
      <c r="J2411" s="54" t="e">
        <f>_xlfn.XLOOKUP(H2411,[1]Sheet2!$G:$G,[1]Sheet2!$C:$C)</f>
        <v>#N/A</v>
      </c>
      <c r="K2411" s="13" t="s">
        <v>5862</v>
      </c>
      <c r="L2411" s="65" t="s">
        <v>5867</v>
      </c>
      <c r="M2411" s="14" t="s">
        <v>10</v>
      </c>
      <c r="N2411" s="13" t="s">
        <v>606</v>
      </c>
      <c r="O2411" s="13" t="s">
        <v>606</v>
      </c>
      <c r="P2411" s="13" t="s">
        <v>606</v>
      </c>
      <c r="Q2411" s="13" t="s">
        <v>606</v>
      </c>
      <c r="R2411" s="13" t="s">
        <v>606</v>
      </c>
      <c r="S2411" s="13"/>
      <c r="T2411" s="13"/>
      <c r="U2411" s="10">
        <v>15</v>
      </c>
      <c r="V2411" s="13" t="s">
        <v>601</v>
      </c>
      <c r="W2411" s="38" t="s">
        <v>4430</v>
      </c>
      <c r="X2411" s="13" t="s">
        <v>26</v>
      </c>
    </row>
    <row r="2412" spans="1:24" s="23" customFormat="1" hidden="1" x14ac:dyDescent="0.3">
      <c r="A2412" s="38" t="s">
        <v>6239</v>
      </c>
      <c r="B2412" s="64">
        <v>6323</v>
      </c>
      <c r="C2412" s="64">
        <v>18879</v>
      </c>
      <c r="D2412" s="13" t="s">
        <v>6211</v>
      </c>
      <c r="E2412" s="45" t="s">
        <v>589</v>
      </c>
      <c r="F2412" s="15"/>
      <c r="G2412" s="45" t="s">
        <v>5314</v>
      </c>
      <c r="H2412" s="45" t="s">
        <v>6208</v>
      </c>
      <c r="I2412" s="54" t="e">
        <f>_xlfn.XLOOKUP(H2412,[1]Sheet2!$G:$G,[1]Sheet2!$B:$B)</f>
        <v>#N/A</v>
      </c>
      <c r="J2412" s="54" t="e">
        <f>_xlfn.XLOOKUP(H2412,[1]Sheet2!$G:$G,[1]Sheet2!$C:$C)</f>
        <v>#N/A</v>
      </c>
      <c r="K2412" s="13" t="s">
        <v>5862</v>
      </c>
      <c r="L2412" s="65" t="s">
        <v>5867</v>
      </c>
      <c r="M2412" s="14" t="s">
        <v>10</v>
      </c>
      <c r="N2412" s="13" t="s">
        <v>606</v>
      </c>
      <c r="O2412" s="13" t="s">
        <v>606</v>
      </c>
      <c r="P2412" s="13" t="s">
        <v>606</v>
      </c>
      <c r="Q2412" s="13" t="s">
        <v>606</v>
      </c>
      <c r="R2412" s="13" t="s">
        <v>606</v>
      </c>
      <c r="S2412" s="13"/>
      <c r="T2412" s="13"/>
      <c r="U2412" s="10">
        <v>15</v>
      </c>
      <c r="V2412" s="13" t="s">
        <v>601</v>
      </c>
      <c r="W2412" s="38" t="s">
        <v>4430</v>
      </c>
      <c r="X2412" s="13" t="s">
        <v>26</v>
      </c>
    </row>
    <row r="2413" spans="1:24" s="23" customFormat="1" hidden="1" x14ac:dyDescent="0.3">
      <c r="A2413" s="38" t="s">
        <v>6239</v>
      </c>
      <c r="B2413" s="64">
        <v>6323</v>
      </c>
      <c r="C2413" s="64">
        <v>18879</v>
      </c>
      <c r="D2413" s="13" t="s">
        <v>6212</v>
      </c>
      <c r="E2413" s="45" t="s">
        <v>589</v>
      </c>
      <c r="F2413" s="15"/>
      <c r="G2413" s="45" t="s">
        <v>5314</v>
      </c>
      <c r="H2413" s="45" t="s">
        <v>6213</v>
      </c>
      <c r="I2413" s="54" t="e">
        <f>_xlfn.XLOOKUP(H2413,[1]Sheet2!$G:$G,[1]Sheet2!$B:$B)</f>
        <v>#N/A</v>
      </c>
      <c r="J2413" s="54" t="e">
        <f>_xlfn.XLOOKUP(H2413,[1]Sheet2!$G:$G,[1]Sheet2!$C:$C)</f>
        <v>#N/A</v>
      </c>
      <c r="K2413" s="13" t="s">
        <v>5862</v>
      </c>
      <c r="L2413" s="65" t="s">
        <v>5867</v>
      </c>
      <c r="M2413" s="14" t="s">
        <v>10</v>
      </c>
      <c r="N2413" s="13" t="s">
        <v>606</v>
      </c>
      <c r="O2413" s="13" t="s">
        <v>606</v>
      </c>
      <c r="P2413" s="13" t="s">
        <v>606</v>
      </c>
      <c r="Q2413" s="13" t="s">
        <v>606</v>
      </c>
      <c r="R2413" s="13" t="s">
        <v>606</v>
      </c>
      <c r="S2413" s="13"/>
      <c r="T2413" s="13"/>
      <c r="U2413" s="10">
        <v>15</v>
      </c>
      <c r="V2413" s="13" t="s">
        <v>601</v>
      </c>
      <c r="W2413" s="38" t="s">
        <v>4430</v>
      </c>
      <c r="X2413" s="13" t="s">
        <v>26</v>
      </c>
    </row>
    <row r="2414" spans="1:24" s="23" customFormat="1" hidden="1" x14ac:dyDescent="0.3">
      <c r="A2414" s="38" t="s">
        <v>6239</v>
      </c>
      <c r="B2414" s="64">
        <v>6323</v>
      </c>
      <c r="C2414" s="64">
        <v>18879</v>
      </c>
      <c r="D2414" s="13" t="s">
        <v>6214</v>
      </c>
      <c r="E2414" s="45" t="s">
        <v>1788</v>
      </c>
      <c r="F2414" s="15"/>
      <c r="G2414" s="45" t="s">
        <v>5314</v>
      </c>
      <c r="H2414" s="45" t="s">
        <v>6213</v>
      </c>
      <c r="I2414" s="54" t="e">
        <f>_xlfn.XLOOKUP(H2414,[1]Sheet2!$G:$G,[1]Sheet2!$B:$B)</f>
        <v>#N/A</v>
      </c>
      <c r="J2414" s="54" t="e">
        <f>_xlfn.XLOOKUP(H2414,[1]Sheet2!$G:$G,[1]Sheet2!$C:$C)</f>
        <v>#N/A</v>
      </c>
      <c r="K2414" s="13" t="s">
        <v>5862</v>
      </c>
      <c r="L2414" s="65" t="s">
        <v>5867</v>
      </c>
      <c r="M2414" s="14" t="s">
        <v>10</v>
      </c>
      <c r="N2414" s="13" t="s">
        <v>606</v>
      </c>
      <c r="O2414" s="13" t="s">
        <v>606</v>
      </c>
      <c r="P2414" s="13" t="s">
        <v>606</v>
      </c>
      <c r="Q2414" s="13" t="s">
        <v>606</v>
      </c>
      <c r="R2414" s="13" t="s">
        <v>606</v>
      </c>
      <c r="S2414" s="13"/>
      <c r="T2414" s="13"/>
      <c r="U2414" s="10">
        <v>15</v>
      </c>
      <c r="V2414" s="13" t="s">
        <v>601</v>
      </c>
      <c r="W2414" s="38" t="s">
        <v>4430</v>
      </c>
      <c r="X2414" s="13" t="s">
        <v>26</v>
      </c>
    </row>
    <row r="2415" spans="1:24" s="23" customFormat="1" hidden="1" x14ac:dyDescent="0.3">
      <c r="A2415" s="38" t="s">
        <v>6239</v>
      </c>
      <c r="B2415" s="64">
        <v>6323</v>
      </c>
      <c r="C2415" s="64">
        <v>18879</v>
      </c>
      <c r="D2415" s="13" t="s">
        <v>6215</v>
      </c>
      <c r="E2415" s="45" t="s">
        <v>589</v>
      </c>
      <c r="F2415" s="15"/>
      <c r="G2415" s="45" t="s">
        <v>5314</v>
      </c>
      <c r="H2415" s="45" t="s">
        <v>6213</v>
      </c>
      <c r="I2415" s="54" t="e">
        <f>_xlfn.XLOOKUP(H2415,[1]Sheet2!$G:$G,[1]Sheet2!$B:$B)</f>
        <v>#N/A</v>
      </c>
      <c r="J2415" s="54" t="e">
        <f>_xlfn.XLOOKUP(H2415,[1]Sheet2!$G:$G,[1]Sheet2!$C:$C)</f>
        <v>#N/A</v>
      </c>
      <c r="K2415" s="13" t="s">
        <v>5862</v>
      </c>
      <c r="L2415" s="65" t="s">
        <v>5867</v>
      </c>
      <c r="M2415" s="14" t="s">
        <v>10</v>
      </c>
      <c r="N2415" s="13" t="s">
        <v>606</v>
      </c>
      <c r="O2415" s="13" t="s">
        <v>606</v>
      </c>
      <c r="P2415" s="13" t="s">
        <v>606</v>
      </c>
      <c r="Q2415" s="13" t="s">
        <v>606</v>
      </c>
      <c r="R2415" s="13" t="s">
        <v>606</v>
      </c>
      <c r="S2415" s="13"/>
      <c r="T2415" s="13"/>
      <c r="U2415" s="10">
        <v>15</v>
      </c>
      <c r="V2415" s="13" t="s">
        <v>601</v>
      </c>
      <c r="W2415" s="38" t="s">
        <v>4430</v>
      </c>
      <c r="X2415" s="13" t="s">
        <v>26</v>
      </c>
    </row>
    <row r="2416" spans="1:24" s="23" customFormat="1" hidden="1" x14ac:dyDescent="0.3">
      <c r="A2416" s="38" t="s">
        <v>6239</v>
      </c>
      <c r="B2416" s="64">
        <v>6323</v>
      </c>
      <c r="C2416" s="64">
        <v>18879</v>
      </c>
      <c r="D2416" s="13">
        <v>14971</v>
      </c>
      <c r="E2416" s="45" t="s">
        <v>1653</v>
      </c>
      <c r="F2416" s="15"/>
      <c r="G2416" s="45" t="s">
        <v>5314</v>
      </c>
      <c r="H2416" s="45" t="s">
        <v>6213</v>
      </c>
      <c r="I2416" s="54" t="e">
        <f>_xlfn.XLOOKUP(H2416,[1]Sheet2!$G:$G,[1]Sheet2!$B:$B)</f>
        <v>#N/A</v>
      </c>
      <c r="J2416" s="54" t="e">
        <f>_xlfn.XLOOKUP(H2416,[1]Sheet2!$G:$G,[1]Sheet2!$C:$C)</f>
        <v>#N/A</v>
      </c>
      <c r="K2416" s="13" t="s">
        <v>5862</v>
      </c>
      <c r="L2416" s="65" t="s">
        <v>5867</v>
      </c>
      <c r="M2416" s="14" t="s">
        <v>10</v>
      </c>
      <c r="N2416" s="13" t="s">
        <v>606</v>
      </c>
      <c r="O2416" s="13" t="s">
        <v>606</v>
      </c>
      <c r="P2416" s="13" t="s">
        <v>606</v>
      </c>
      <c r="Q2416" s="13" t="s">
        <v>606</v>
      </c>
      <c r="R2416" s="13" t="s">
        <v>606</v>
      </c>
      <c r="S2416" s="13"/>
      <c r="T2416" s="13"/>
      <c r="U2416" s="10">
        <v>15</v>
      </c>
      <c r="V2416" s="13" t="s">
        <v>601</v>
      </c>
      <c r="W2416" s="38" t="s">
        <v>4430</v>
      </c>
      <c r="X2416" s="13" t="s">
        <v>26</v>
      </c>
    </row>
    <row r="2417" spans="1:24" s="23" customFormat="1" hidden="1" x14ac:dyDescent="0.3">
      <c r="A2417" s="38" t="s">
        <v>6239</v>
      </c>
      <c r="B2417" s="64">
        <v>6323</v>
      </c>
      <c r="C2417" s="64">
        <v>18879</v>
      </c>
      <c r="D2417" s="13" t="s">
        <v>6216</v>
      </c>
      <c r="E2417" s="45" t="s">
        <v>589</v>
      </c>
      <c r="F2417" s="15"/>
      <c r="G2417" s="45" t="s">
        <v>5314</v>
      </c>
      <c r="H2417" s="45" t="s">
        <v>6213</v>
      </c>
      <c r="I2417" s="54" t="e">
        <f>_xlfn.XLOOKUP(H2417,[1]Sheet2!$G:$G,[1]Sheet2!$B:$B)</f>
        <v>#N/A</v>
      </c>
      <c r="J2417" s="54" t="e">
        <f>_xlfn.XLOOKUP(H2417,[1]Sheet2!$G:$G,[1]Sheet2!$C:$C)</f>
        <v>#N/A</v>
      </c>
      <c r="K2417" s="13" t="s">
        <v>5862</v>
      </c>
      <c r="L2417" s="65" t="s">
        <v>5867</v>
      </c>
      <c r="M2417" s="14" t="s">
        <v>10</v>
      </c>
      <c r="N2417" s="13" t="s">
        <v>606</v>
      </c>
      <c r="O2417" s="13" t="s">
        <v>606</v>
      </c>
      <c r="P2417" s="13" t="s">
        <v>606</v>
      </c>
      <c r="Q2417" s="13" t="s">
        <v>606</v>
      </c>
      <c r="R2417" s="13" t="s">
        <v>606</v>
      </c>
      <c r="S2417" s="13"/>
      <c r="T2417" s="13"/>
      <c r="U2417" s="10">
        <v>15</v>
      </c>
      <c r="V2417" s="13" t="s">
        <v>601</v>
      </c>
      <c r="W2417" s="38" t="s">
        <v>4430</v>
      </c>
      <c r="X2417" s="13" t="s">
        <v>26</v>
      </c>
    </row>
    <row r="2418" spans="1:24" s="23" customFormat="1" hidden="1" x14ac:dyDescent="0.3">
      <c r="A2418" s="38" t="s">
        <v>6239</v>
      </c>
      <c r="B2418" s="64">
        <v>6323</v>
      </c>
      <c r="C2418" s="64">
        <v>18879</v>
      </c>
      <c r="D2418" s="13" t="s">
        <v>6217</v>
      </c>
      <c r="E2418" s="45" t="s">
        <v>589</v>
      </c>
      <c r="F2418" s="15"/>
      <c r="G2418" s="45" t="s">
        <v>5314</v>
      </c>
      <c r="H2418" s="45" t="s">
        <v>6213</v>
      </c>
      <c r="I2418" s="54" t="e">
        <f>_xlfn.XLOOKUP(H2418,[1]Sheet2!$G:$G,[1]Sheet2!$B:$B)</f>
        <v>#N/A</v>
      </c>
      <c r="J2418" s="54" t="e">
        <f>_xlfn.XLOOKUP(H2418,[1]Sheet2!$G:$G,[1]Sheet2!$C:$C)</f>
        <v>#N/A</v>
      </c>
      <c r="K2418" s="13" t="s">
        <v>5862</v>
      </c>
      <c r="L2418" s="65" t="s">
        <v>5867</v>
      </c>
      <c r="M2418" s="14" t="s">
        <v>10</v>
      </c>
      <c r="N2418" s="13" t="s">
        <v>606</v>
      </c>
      <c r="O2418" s="13" t="s">
        <v>606</v>
      </c>
      <c r="P2418" s="13" t="s">
        <v>606</v>
      </c>
      <c r="Q2418" s="13" t="s">
        <v>606</v>
      </c>
      <c r="R2418" s="13" t="s">
        <v>606</v>
      </c>
      <c r="S2418" s="13"/>
      <c r="T2418" s="13"/>
      <c r="U2418" s="10">
        <v>15</v>
      </c>
      <c r="V2418" s="13" t="s">
        <v>601</v>
      </c>
      <c r="W2418" s="38" t="s">
        <v>4430</v>
      </c>
      <c r="X2418" s="13" t="s">
        <v>26</v>
      </c>
    </row>
    <row r="2419" spans="1:24" s="23" customFormat="1" hidden="1" x14ac:dyDescent="0.3">
      <c r="A2419" s="38" t="s">
        <v>6239</v>
      </c>
      <c r="B2419" s="64">
        <v>6323</v>
      </c>
      <c r="C2419" s="64">
        <v>18879</v>
      </c>
      <c r="D2419" s="13">
        <v>13730</v>
      </c>
      <c r="E2419" s="45" t="s">
        <v>593</v>
      </c>
      <c r="F2419" s="15"/>
      <c r="G2419" s="45" t="s">
        <v>5314</v>
      </c>
      <c r="H2419" s="45" t="s">
        <v>6213</v>
      </c>
      <c r="I2419" s="54" t="e">
        <f>_xlfn.XLOOKUP(H2419,[1]Sheet2!$G:$G,[1]Sheet2!$B:$B)</f>
        <v>#N/A</v>
      </c>
      <c r="J2419" s="54" t="e">
        <f>_xlfn.XLOOKUP(H2419,[1]Sheet2!$G:$G,[1]Sheet2!$C:$C)</f>
        <v>#N/A</v>
      </c>
      <c r="K2419" s="13" t="s">
        <v>5862</v>
      </c>
      <c r="L2419" s="65" t="s">
        <v>5867</v>
      </c>
      <c r="M2419" s="14" t="s">
        <v>10</v>
      </c>
      <c r="N2419" s="13" t="s">
        <v>606</v>
      </c>
      <c r="O2419" s="13" t="s">
        <v>606</v>
      </c>
      <c r="P2419" s="13" t="s">
        <v>606</v>
      </c>
      <c r="Q2419" s="13" t="s">
        <v>606</v>
      </c>
      <c r="R2419" s="13" t="s">
        <v>606</v>
      </c>
      <c r="S2419" s="13"/>
      <c r="T2419" s="13"/>
      <c r="U2419" s="10">
        <v>15</v>
      </c>
      <c r="V2419" s="13" t="s">
        <v>601</v>
      </c>
      <c r="W2419" s="38" t="s">
        <v>4430</v>
      </c>
      <c r="X2419" s="13" t="s">
        <v>26</v>
      </c>
    </row>
    <row r="2420" spans="1:24" s="23" customFormat="1" hidden="1" x14ac:dyDescent="0.3">
      <c r="A2420" s="38" t="s">
        <v>6239</v>
      </c>
      <c r="B2420" s="64">
        <v>6323</v>
      </c>
      <c r="C2420" s="64">
        <v>18879</v>
      </c>
      <c r="D2420" s="13" t="s">
        <v>6218</v>
      </c>
      <c r="E2420" s="45" t="s">
        <v>589</v>
      </c>
      <c r="F2420" s="15"/>
      <c r="G2420" s="45" t="s">
        <v>5314</v>
      </c>
      <c r="H2420" s="45" t="s">
        <v>6213</v>
      </c>
      <c r="I2420" s="54" t="e">
        <f>_xlfn.XLOOKUP(H2420,[1]Sheet2!$G:$G,[1]Sheet2!$B:$B)</f>
        <v>#N/A</v>
      </c>
      <c r="J2420" s="54" t="e">
        <f>_xlfn.XLOOKUP(H2420,[1]Sheet2!$G:$G,[1]Sheet2!$C:$C)</f>
        <v>#N/A</v>
      </c>
      <c r="K2420" s="13" t="s">
        <v>5862</v>
      </c>
      <c r="L2420" s="65" t="s">
        <v>5867</v>
      </c>
      <c r="M2420" s="14" t="s">
        <v>10</v>
      </c>
      <c r="N2420" s="13" t="s">
        <v>606</v>
      </c>
      <c r="O2420" s="13" t="s">
        <v>606</v>
      </c>
      <c r="P2420" s="13" t="s">
        <v>606</v>
      </c>
      <c r="Q2420" s="13" t="s">
        <v>606</v>
      </c>
      <c r="R2420" s="13" t="s">
        <v>606</v>
      </c>
      <c r="S2420" s="13"/>
      <c r="T2420" s="13"/>
      <c r="U2420" s="10">
        <v>15</v>
      </c>
      <c r="V2420" s="13" t="s">
        <v>601</v>
      </c>
      <c r="W2420" s="38" t="s">
        <v>4430</v>
      </c>
      <c r="X2420" s="13" t="s">
        <v>26</v>
      </c>
    </row>
    <row r="2421" spans="1:24" s="23" customFormat="1" hidden="1" x14ac:dyDescent="0.3">
      <c r="A2421" s="38" t="s">
        <v>6239</v>
      </c>
      <c r="B2421" s="64">
        <v>6323</v>
      </c>
      <c r="C2421" s="64">
        <v>18879</v>
      </c>
      <c r="D2421" s="13">
        <v>17503</v>
      </c>
      <c r="E2421" s="45" t="s">
        <v>1653</v>
      </c>
      <c r="F2421" s="15"/>
      <c r="G2421" s="45" t="s">
        <v>5314</v>
      </c>
      <c r="H2421" s="45" t="s">
        <v>6213</v>
      </c>
      <c r="I2421" s="54" t="e">
        <f>_xlfn.XLOOKUP(H2421,[1]Sheet2!$G:$G,[1]Sheet2!$B:$B)</f>
        <v>#N/A</v>
      </c>
      <c r="J2421" s="54" t="e">
        <f>_xlfn.XLOOKUP(H2421,[1]Sheet2!$G:$G,[1]Sheet2!$C:$C)</f>
        <v>#N/A</v>
      </c>
      <c r="K2421" s="13" t="s">
        <v>5862</v>
      </c>
      <c r="L2421" s="65" t="s">
        <v>5867</v>
      </c>
      <c r="M2421" s="14" t="s">
        <v>10</v>
      </c>
      <c r="N2421" s="13" t="s">
        <v>606</v>
      </c>
      <c r="O2421" s="13" t="s">
        <v>606</v>
      </c>
      <c r="P2421" s="13" t="s">
        <v>606</v>
      </c>
      <c r="Q2421" s="13" t="s">
        <v>606</v>
      </c>
      <c r="R2421" s="13" t="s">
        <v>606</v>
      </c>
      <c r="S2421" s="13"/>
      <c r="T2421" s="13"/>
      <c r="U2421" s="10">
        <v>15</v>
      </c>
      <c r="V2421" s="13" t="s">
        <v>601</v>
      </c>
      <c r="W2421" s="38" t="s">
        <v>4430</v>
      </c>
      <c r="X2421" s="13" t="s">
        <v>26</v>
      </c>
    </row>
    <row r="2422" spans="1:24" s="23" customFormat="1" hidden="1" x14ac:dyDescent="0.3">
      <c r="A2422" s="38" t="s">
        <v>6239</v>
      </c>
      <c r="B2422" s="64">
        <v>6323</v>
      </c>
      <c r="C2422" s="64">
        <v>18879</v>
      </c>
      <c r="D2422" s="13">
        <v>15460</v>
      </c>
      <c r="E2422" s="45" t="s">
        <v>593</v>
      </c>
      <c r="F2422" s="15"/>
      <c r="G2422" s="45" t="s">
        <v>5314</v>
      </c>
      <c r="H2422" s="45" t="s">
        <v>6213</v>
      </c>
      <c r="I2422" s="54" t="e">
        <f>_xlfn.XLOOKUP(H2422,[1]Sheet2!$G:$G,[1]Sheet2!$B:$B)</f>
        <v>#N/A</v>
      </c>
      <c r="J2422" s="54" t="e">
        <f>_xlfn.XLOOKUP(H2422,[1]Sheet2!$G:$G,[1]Sheet2!$C:$C)</f>
        <v>#N/A</v>
      </c>
      <c r="K2422" s="13" t="s">
        <v>5862</v>
      </c>
      <c r="L2422" s="65" t="s">
        <v>5867</v>
      </c>
      <c r="M2422" s="14" t="s">
        <v>10</v>
      </c>
      <c r="N2422" s="13" t="s">
        <v>606</v>
      </c>
      <c r="O2422" s="13" t="s">
        <v>606</v>
      </c>
      <c r="P2422" s="13" t="s">
        <v>606</v>
      </c>
      <c r="Q2422" s="13" t="s">
        <v>606</v>
      </c>
      <c r="R2422" s="13" t="s">
        <v>606</v>
      </c>
      <c r="S2422" s="13"/>
      <c r="T2422" s="13"/>
      <c r="U2422" s="10">
        <v>15</v>
      </c>
      <c r="V2422" s="13" t="s">
        <v>601</v>
      </c>
      <c r="W2422" s="38" t="s">
        <v>4430</v>
      </c>
      <c r="X2422" s="13" t="s">
        <v>26</v>
      </c>
    </row>
    <row r="2423" spans="1:24" s="23" customFormat="1" hidden="1" x14ac:dyDescent="0.3">
      <c r="A2423" s="38" t="s">
        <v>6239</v>
      </c>
      <c r="B2423" s="64">
        <v>9208</v>
      </c>
      <c r="C2423" s="64">
        <v>32242</v>
      </c>
      <c r="D2423" s="13">
        <v>14205</v>
      </c>
      <c r="E2423" s="45" t="s">
        <v>593</v>
      </c>
      <c r="F2423" s="15"/>
      <c r="G2423" s="45" t="s">
        <v>6219</v>
      </c>
      <c r="H2423" s="45" t="s">
        <v>6220</v>
      </c>
      <c r="I2423" s="54" t="e">
        <f>_xlfn.XLOOKUP(H2423,[1]Sheet2!$G:$G,[1]Sheet2!$B:$B)</f>
        <v>#N/A</v>
      </c>
      <c r="J2423" s="54" t="e">
        <f>_xlfn.XLOOKUP(H2423,[1]Sheet2!$G:$G,[1]Sheet2!$C:$C)</f>
        <v>#N/A</v>
      </c>
      <c r="K2423" s="13" t="s">
        <v>5862</v>
      </c>
      <c r="L2423" s="65" t="s">
        <v>5899</v>
      </c>
      <c r="M2423" s="14" t="s">
        <v>10</v>
      </c>
      <c r="N2423" s="13" t="s">
        <v>606</v>
      </c>
      <c r="O2423" s="13" t="s">
        <v>606</v>
      </c>
      <c r="P2423" s="13" t="s">
        <v>606</v>
      </c>
      <c r="Q2423" s="13" t="s">
        <v>606</v>
      </c>
      <c r="R2423" s="13" t="s">
        <v>606</v>
      </c>
      <c r="S2423" s="13"/>
      <c r="T2423" s="13"/>
      <c r="U2423" s="10">
        <v>15</v>
      </c>
      <c r="V2423" s="13" t="s">
        <v>601</v>
      </c>
      <c r="W2423" s="38" t="s">
        <v>4431</v>
      </c>
      <c r="X2423" s="13" t="s">
        <v>26</v>
      </c>
    </row>
    <row r="2424" spans="1:24" s="23" customFormat="1" hidden="1" x14ac:dyDescent="0.3">
      <c r="A2424" s="38" t="s">
        <v>6239</v>
      </c>
      <c r="B2424" s="64">
        <v>9208</v>
      </c>
      <c r="C2424" s="64">
        <v>32242</v>
      </c>
      <c r="D2424" s="13" t="s">
        <v>6221</v>
      </c>
      <c r="E2424" s="45" t="s">
        <v>1788</v>
      </c>
      <c r="F2424" s="15"/>
      <c r="G2424" s="45" t="s">
        <v>6219</v>
      </c>
      <c r="H2424" s="45" t="s">
        <v>6220</v>
      </c>
      <c r="I2424" s="54" t="e">
        <f>_xlfn.XLOOKUP(H2424,[1]Sheet2!$G:$G,[1]Sheet2!$B:$B)</f>
        <v>#N/A</v>
      </c>
      <c r="J2424" s="54" t="e">
        <f>_xlfn.XLOOKUP(H2424,[1]Sheet2!$G:$G,[1]Sheet2!$C:$C)</f>
        <v>#N/A</v>
      </c>
      <c r="K2424" s="13" t="s">
        <v>5862</v>
      </c>
      <c r="L2424" s="65" t="s">
        <v>5899</v>
      </c>
      <c r="M2424" s="14" t="s">
        <v>10</v>
      </c>
      <c r="N2424" s="13" t="s">
        <v>606</v>
      </c>
      <c r="O2424" s="13" t="s">
        <v>606</v>
      </c>
      <c r="P2424" s="13" t="s">
        <v>606</v>
      </c>
      <c r="Q2424" s="13" t="s">
        <v>606</v>
      </c>
      <c r="R2424" s="13" t="s">
        <v>606</v>
      </c>
      <c r="S2424" s="13"/>
      <c r="T2424" s="13"/>
      <c r="U2424" s="10">
        <v>15</v>
      </c>
      <c r="V2424" s="13" t="s">
        <v>601</v>
      </c>
      <c r="W2424" s="38" t="s">
        <v>4431</v>
      </c>
      <c r="X2424" s="13" t="s">
        <v>26</v>
      </c>
    </row>
    <row r="2425" spans="1:24" s="23" customFormat="1" hidden="1" x14ac:dyDescent="0.3">
      <c r="A2425" s="38" t="s">
        <v>6239</v>
      </c>
      <c r="B2425" s="64">
        <v>9208</v>
      </c>
      <c r="C2425" s="64">
        <v>32242</v>
      </c>
      <c r="D2425" s="13" t="s">
        <v>6222</v>
      </c>
      <c r="E2425" s="45" t="s">
        <v>1875</v>
      </c>
      <c r="F2425" s="15"/>
      <c r="G2425" s="45" t="s">
        <v>6219</v>
      </c>
      <c r="H2425" s="45" t="s">
        <v>6220</v>
      </c>
      <c r="I2425" s="54" t="e">
        <f>_xlfn.XLOOKUP(H2425,[1]Sheet2!$G:$G,[1]Sheet2!$B:$B)</f>
        <v>#N/A</v>
      </c>
      <c r="J2425" s="54" t="e">
        <f>_xlfn.XLOOKUP(H2425,[1]Sheet2!$G:$G,[1]Sheet2!$C:$C)</f>
        <v>#N/A</v>
      </c>
      <c r="K2425" s="13" t="s">
        <v>5862</v>
      </c>
      <c r="L2425" s="65" t="s">
        <v>5899</v>
      </c>
      <c r="M2425" s="14" t="s">
        <v>10</v>
      </c>
      <c r="N2425" s="13" t="s">
        <v>606</v>
      </c>
      <c r="O2425" s="13" t="s">
        <v>606</v>
      </c>
      <c r="P2425" s="13" t="s">
        <v>606</v>
      </c>
      <c r="Q2425" s="13" t="s">
        <v>606</v>
      </c>
      <c r="R2425" s="13" t="s">
        <v>606</v>
      </c>
      <c r="S2425" s="13"/>
      <c r="T2425" s="13"/>
      <c r="U2425" s="10">
        <v>15</v>
      </c>
      <c r="V2425" s="13" t="s">
        <v>601</v>
      </c>
      <c r="W2425" s="38" t="s">
        <v>4431</v>
      </c>
      <c r="X2425" s="13" t="s">
        <v>26</v>
      </c>
    </row>
    <row r="2426" spans="1:24" s="23" customFormat="1" hidden="1" x14ac:dyDescent="0.3">
      <c r="A2426" s="38" t="s">
        <v>6239</v>
      </c>
      <c r="B2426" s="64">
        <v>9208</v>
      </c>
      <c r="C2426" s="64">
        <v>32242</v>
      </c>
      <c r="D2426" s="13" t="s">
        <v>6223</v>
      </c>
      <c r="E2426" s="45" t="s">
        <v>1875</v>
      </c>
      <c r="F2426" s="15"/>
      <c r="G2426" s="45" t="s">
        <v>6219</v>
      </c>
      <c r="H2426" s="45" t="s">
        <v>6220</v>
      </c>
      <c r="I2426" s="54" t="e">
        <f>_xlfn.XLOOKUP(H2426,[1]Sheet2!$G:$G,[1]Sheet2!$B:$B)</f>
        <v>#N/A</v>
      </c>
      <c r="J2426" s="54" t="e">
        <f>_xlfn.XLOOKUP(H2426,[1]Sheet2!$G:$G,[1]Sheet2!$C:$C)</f>
        <v>#N/A</v>
      </c>
      <c r="K2426" s="13" t="s">
        <v>5862</v>
      </c>
      <c r="L2426" s="65" t="s">
        <v>5899</v>
      </c>
      <c r="M2426" s="14" t="s">
        <v>10</v>
      </c>
      <c r="N2426" s="13" t="s">
        <v>606</v>
      </c>
      <c r="O2426" s="13" t="s">
        <v>606</v>
      </c>
      <c r="P2426" s="13" t="s">
        <v>606</v>
      </c>
      <c r="Q2426" s="13" t="s">
        <v>606</v>
      </c>
      <c r="R2426" s="13" t="s">
        <v>606</v>
      </c>
      <c r="S2426" s="13"/>
      <c r="T2426" s="13"/>
      <c r="U2426" s="10">
        <v>15</v>
      </c>
      <c r="V2426" s="13" t="s">
        <v>601</v>
      </c>
      <c r="W2426" s="38" t="s">
        <v>4431</v>
      </c>
      <c r="X2426" s="13" t="s">
        <v>26</v>
      </c>
    </row>
    <row r="2427" spans="1:24" s="23" customFormat="1" hidden="1" x14ac:dyDescent="0.3">
      <c r="A2427" s="38" t="s">
        <v>6239</v>
      </c>
      <c r="B2427" s="64">
        <v>9208</v>
      </c>
      <c r="C2427" s="64">
        <v>32242</v>
      </c>
      <c r="D2427" s="13" t="s">
        <v>6224</v>
      </c>
      <c r="E2427" s="45" t="s">
        <v>1788</v>
      </c>
      <c r="F2427" s="15"/>
      <c r="G2427" s="45" t="s">
        <v>6219</v>
      </c>
      <c r="H2427" s="45" t="s">
        <v>6220</v>
      </c>
      <c r="I2427" s="54" t="e">
        <f>_xlfn.XLOOKUP(H2427,[1]Sheet2!$G:$G,[1]Sheet2!$B:$B)</f>
        <v>#N/A</v>
      </c>
      <c r="J2427" s="54" t="e">
        <f>_xlfn.XLOOKUP(H2427,[1]Sheet2!$G:$G,[1]Sheet2!$C:$C)</f>
        <v>#N/A</v>
      </c>
      <c r="K2427" s="13" t="s">
        <v>5862</v>
      </c>
      <c r="L2427" s="65" t="s">
        <v>5899</v>
      </c>
      <c r="M2427" s="14" t="s">
        <v>10</v>
      </c>
      <c r="N2427" s="13" t="s">
        <v>606</v>
      </c>
      <c r="O2427" s="13" t="s">
        <v>606</v>
      </c>
      <c r="P2427" s="13" t="s">
        <v>606</v>
      </c>
      <c r="Q2427" s="13" t="s">
        <v>606</v>
      </c>
      <c r="R2427" s="13" t="s">
        <v>606</v>
      </c>
      <c r="S2427" s="13"/>
      <c r="T2427" s="13"/>
      <c r="U2427" s="10">
        <v>15</v>
      </c>
      <c r="V2427" s="13" t="s">
        <v>601</v>
      </c>
      <c r="W2427" s="38" t="s">
        <v>4431</v>
      </c>
      <c r="X2427" s="13" t="s">
        <v>26</v>
      </c>
    </row>
    <row r="2428" spans="1:24" s="23" customFormat="1" hidden="1" x14ac:dyDescent="0.3">
      <c r="A2428" s="38" t="s">
        <v>6239</v>
      </c>
      <c r="B2428" s="64">
        <v>9208</v>
      </c>
      <c r="C2428" s="64">
        <v>32242</v>
      </c>
      <c r="D2428" s="13">
        <v>83035</v>
      </c>
      <c r="E2428" s="45" t="s">
        <v>590</v>
      </c>
      <c r="F2428" s="15"/>
      <c r="G2428" s="45" t="s">
        <v>6219</v>
      </c>
      <c r="H2428" s="45" t="s">
        <v>6225</v>
      </c>
      <c r="I2428" s="54" t="e">
        <f>_xlfn.XLOOKUP(H2428,[1]Sheet2!$G:$G,[1]Sheet2!$B:$B)</f>
        <v>#N/A</v>
      </c>
      <c r="J2428" s="54" t="e">
        <f>_xlfn.XLOOKUP(H2428,[1]Sheet2!$G:$G,[1]Sheet2!$C:$C)</f>
        <v>#N/A</v>
      </c>
      <c r="K2428" s="13" t="s">
        <v>5862</v>
      </c>
      <c r="L2428" s="17" t="s">
        <v>5899</v>
      </c>
      <c r="M2428" s="14" t="s">
        <v>10</v>
      </c>
      <c r="N2428" s="13" t="s">
        <v>606</v>
      </c>
      <c r="O2428" s="13" t="s">
        <v>606</v>
      </c>
      <c r="P2428" s="13" t="s">
        <v>606</v>
      </c>
      <c r="Q2428" s="13" t="s">
        <v>606</v>
      </c>
      <c r="R2428" s="13" t="s">
        <v>606</v>
      </c>
      <c r="S2428" s="13"/>
      <c r="T2428" s="13"/>
      <c r="U2428" s="10">
        <v>15</v>
      </c>
      <c r="V2428" s="13" t="s">
        <v>601</v>
      </c>
      <c r="W2428" s="38" t="s">
        <v>4431</v>
      </c>
      <c r="X2428" s="13" t="s">
        <v>26</v>
      </c>
    </row>
    <row r="2429" spans="1:24" s="23" customFormat="1" hidden="1" x14ac:dyDescent="0.3">
      <c r="A2429" s="38" t="s">
        <v>6239</v>
      </c>
      <c r="B2429" s="64">
        <v>9208</v>
      </c>
      <c r="C2429" s="64">
        <v>32242</v>
      </c>
      <c r="D2429" s="13" t="s">
        <v>6226</v>
      </c>
      <c r="E2429" s="45" t="s">
        <v>590</v>
      </c>
      <c r="F2429" s="15"/>
      <c r="G2429" s="45" t="s">
        <v>6219</v>
      </c>
      <c r="H2429" s="45" t="s">
        <v>6225</v>
      </c>
      <c r="I2429" s="54" t="e">
        <f>_xlfn.XLOOKUP(H2429,[1]Sheet2!$G:$G,[1]Sheet2!$B:$B)</f>
        <v>#N/A</v>
      </c>
      <c r="J2429" s="54" t="e">
        <f>_xlfn.XLOOKUP(H2429,[1]Sheet2!$G:$G,[1]Sheet2!$C:$C)</f>
        <v>#N/A</v>
      </c>
      <c r="K2429" s="13" t="s">
        <v>5862</v>
      </c>
      <c r="L2429" s="17" t="s">
        <v>5899</v>
      </c>
      <c r="M2429" s="14" t="s">
        <v>10</v>
      </c>
      <c r="N2429" s="13" t="s">
        <v>606</v>
      </c>
      <c r="O2429" s="13" t="s">
        <v>606</v>
      </c>
      <c r="P2429" s="13" t="s">
        <v>606</v>
      </c>
      <c r="Q2429" s="13" t="s">
        <v>606</v>
      </c>
      <c r="R2429" s="13" t="s">
        <v>606</v>
      </c>
      <c r="S2429" s="13"/>
      <c r="T2429" s="13"/>
      <c r="U2429" s="10">
        <v>15</v>
      </c>
      <c r="V2429" s="13" t="s">
        <v>601</v>
      </c>
      <c r="W2429" s="38" t="s">
        <v>4431</v>
      </c>
      <c r="X2429" s="13" t="s">
        <v>26</v>
      </c>
    </row>
    <row r="2430" spans="1:24" s="23" customFormat="1" hidden="1" x14ac:dyDescent="0.3">
      <c r="A2430" s="38" t="s">
        <v>6239</v>
      </c>
      <c r="B2430" s="64">
        <v>38007</v>
      </c>
      <c r="C2430" s="64">
        <v>85907</v>
      </c>
      <c r="D2430" s="13">
        <v>33813</v>
      </c>
      <c r="E2430" s="45" t="s">
        <v>11</v>
      </c>
      <c r="F2430" s="15"/>
      <c r="G2430" s="45" t="s">
        <v>6227</v>
      </c>
      <c r="H2430" s="45" t="s">
        <v>6228</v>
      </c>
      <c r="I2430" s="54" t="e">
        <f>_xlfn.XLOOKUP(H2430,[1]Sheet2!$G:$G,[1]Sheet2!$B:$B)</f>
        <v>#N/A</v>
      </c>
      <c r="J2430" s="54" t="e">
        <f>_xlfn.XLOOKUP(H2430,[1]Sheet2!$G:$G,[1]Sheet2!$C:$C)</f>
        <v>#N/A</v>
      </c>
      <c r="K2430" s="13" t="s">
        <v>5862</v>
      </c>
      <c r="L2430" s="65" t="s">
        <v>6229</v>
      </c>
      <c r="M2430" s="14" t="s">
        <v>10</v>
      </c>
      <c r="N2430" s="13" t="s">
        <v>606</v>
      </c>
      <c r="O2430" s="13" t="s">
        <v>606</v>
      </c>
      <c r="P2430" s="13" t="s">
        <v>606</v>
      </c>
      <c r="Q2430" s="13" t="s">
        <v>606</v>
      </c>
      <c r="R2430" s="13" t="s">
        <v>606</v>
      </c>
      <c r="S2430" s="13"/>
      <c r="T2430" s="13"/>
      <c r="U2430" s="10">
        <v>5</v>
      </c>
      <c r="V2430" s="9" t="s">
        <v>4432</v>
      </c>
      <c r="W2430" s="38" t="s">
        <v>4430</v>
      </c>
      <c r="X2430" s="37" t="s">
        <v>146</v>
      </c>
    </row>
    <row r="2431" spans="1:24" s="23" customFormat="1" hidden="1" x14ac:dyDescent="0.3">
      <c r="A2431" s="38" t="s">
        <v>6239</v>
      </c>
      <c r="B2431" s="64">
        <v>26001</v>
      </c>
      <c r="C2431" s="64">
        <v>121951</v>
      </c>
      <c r="D2431" s="13">
        <v>18118</v>
      </c>
      <c r="E2431" s="45" t="s">
        <v>1653</v>
      </c>
      <c r="F2431" s="15"/>
      <c r="G2431" s="45" t="s">
        <v>6055</v>
      </c>
      <c r="H2431" s="45" t="s">
        <v>6230</v>
      </c>
      <c r="I2431" s="54" t="e">
        <f>_xlfn.XLOOKUP(H2431,[1]Sheet2!$G:$G,[1]Sheet2!$B:$B)</f>
        <v>#N/A</v>
      </c>
      <c r="J2431" s="54" t="e">
        <f>_xlfn.XLOOKUP(H2431,[1]Sheet2!$G:$G,[1]Sheet2!$C:$C)</f>
        <v>#N/A</v>
      </c>
      <c r="K2431" s="13" t="s">
        <v>5862</v>
      </c>
      <c r="L2431" s="65" t="s">
        <v>5982</v>
      </c>
      <c r="M2431" s="14" t="s">
        <v>10</v>
      </c>
      <c r="N2431" s="13" t="s">
        <v>606</v>
      </c>
      <c r="O2431" s="13" t="s">
        <v>606</v>
      </c>
      <c r="P2431" s="13" t="s">
        <v>606</v>
      </c>
      <c r="Q2431" s="13" t="s">
        <v>606</v>
      </c>
      <c r="R2431" s="13" t="s">
        <v>606</v>
      </c>
      <c r="S2431" s="13"/>
      <c r="T2431" s="13"/>
      <c r="U2431" s="10">
        <v>25</v>
      </c>
      <c r="V2431" s="13" t="s">
        <v>601</v>
      </c>
      <c r="W2431" s="38" t="s">
        <v>4431</v>
      </c>
      <c r="X2431" s="13" t="s">
        <v>26</v>
      </c>
    </row>
    <row r="2432" spans="1:24" s="23" customFormat="1" hidden="1" x14ac:dyDescent="0.3">
      <c r="A2432" s="38" t="s">
        <v>6239</v>
      </c>
      <c r="B2432" s="64">
        <v>38240</v>
      </c>
      <c r="C2432" s="64">
        <v>77559</v>
      </c>
      <c r="D2432" s="13">
        <v>34204</v>
      </c>
      <c r="E2432" s="45" t="s">
        <v>1129</v>
      </c>
      <c r="F2432" s="15"/>
      <c r="G2432" s="45" t="s">
        <v>4574</v>
      </c>
      <c r="H2432" s="45" t="s">
        <v>6231</v>
      </c>
      <c r="I2432" s="54" t="e">
        <f>_xlfn.XLOOKUP(H2432,[1]Sheet2!$G:$G,[1]Sheet2!$B:$B)</f>
        <v>#N/A</v>
      </c>
      <c r="J2432" s="54" t="e">
        <f>_xlfn.XLOOKUP(H2432,[1]Sheet2!$G:$G,[1]Sheet2!$C:$C)</f>
        <v>#N/A</v>
      </c>
      <c r="K2432" s="13" t="s">
        <v>5862</v>
      </c>
      <c r="L2432" s="65" t="s">
        <v>5956</v>
      </c>
      <c r="M2432" s="14" t="s">
        <v>10</v>
      </c>
      <c r="N2432" s="13" t="s">
        <v>606</v>
      </c>
      <c r="O2432" s="13" t="s">
        <v>606</v>
      </c>
      <c r="P2432" s="13" t="s">
        <v>606</v>
      </c>
      <c r="Q2432" s="13" t="s">
        <v>606</v>
      </c>
      <c r="R2432" s="13" t="s">
        <v>606</v>
      </c>
      <c r="S2432" s="13"/>
      <c r="T2432" s="13"/>
      <c r="U2432" s="10">
        <v>28</v>
      </c>
      <c r="V2432" s="9" t="s">
        <v>4432</v>
      </c>
      <c r="W2432" s="38" t="s">
        <v>4429</v>
      </c>
      <c r="X2432" s="13" t="s">
        <v>26</v>
      </c>
    </row>
    <row r="2433" spans="1:24" s="23" customFormat="1" hidden="1" x14ac:dyDescent="0.3">
      <c r="A2433" s="38" t="s">
        <v>6239</v>
      </c>
      <c r="B2433" s="64">
        <v>38240</v>
      </c>
      <c r="C2433" s="64">
        <v>77559</v>
      </c>
      <c r="D2433" s="13">
        <v>34280</v>
      </c>
      <c r="E2433" s="45" t="s">
        <v>1129</v>
      </c>
      <c r="F2433" s="15"/>
      <c r="G2433" s="45" t="s">
        <v>4574</v>
      </c>
      <c r="H2433" s="45" t="s">
        <v>6232</v>
      </c>
      <c r="I2433" s="54" t="e">
        <f>_xlfn.XLOOKUP(H2433,[1]Sheet2!$G:$G,[1]Sheet2!$B:$B)</f>
        <v>#N/A</v>
      </c>
      <c r="J2433" s="54" t="e">
        <f>_xlfn.XLOOKUP(H2433,[1]Sheet2!$G:$G,[1]Sheet2!$C:$C)</f>
        <v>#N/A</v>
      </c>
      <c r="K2433" s="13" t="s">
        <v>5862</v>
      </c>
      <c r="L2433" s="65" t="s">
        <v>5956</v>
      </c>
      <c r="M2433" s="14" t="s">
        <v>10</v>
      </c>
      <c r="N2433" s="13" t="s">
        <v>606</v>
      </c>
      <c r="O2433" s="13" t="s">
        <v>606</v>
      </c>
      <c r="P2433" s="13" t="s">
        <v>606</v>
      </c>
      <c r="Q2433" s="13" t="s">
        <v>606</v>
      </c>
      <c r="R2433" s="13" t="s">
        <v>606</v>
      </c>
      <c r="S2433" s="13"/>
      <c r="T2433" s="13"/>
      <c r="U2433" s="10">
        <v>28</v>
      </c>
      <c r="V2433" s="9" t="s">
        <v>4432</v>
      </c>
      <c r="W2433" s="38" t="s">
        <v>4429</v>
      </c>
      <c r="X2433" s="13" t="s">
        <v>26</v>
      </c>
    </row>
    <row r="2434" spans="1:24" s="23" customFormat="1" hidden="1" x14ac:dyDescent="0.3">
      <c r="A2434" s="38" t="s">
        <v>6239</v>
      </c>
      <c r="B2434" s="64">
        <v>38240</v>
      </c>
      <c r="C2434" s="64">
        <v>77559</v>
      </c>
      <c r="D2434" s="13">
        <v>34283</v>
      </c>
      <c r="E2434" s="45" t="s">
        <v>1129</v>
      </c>
      <c r="F2434" s="15"/>
      <c r="G2434" s="45" t="s">
        <v>4574</v>
      </c>
      <c r="H2434" s="45" t="s">
        <v>6233</v>
      </c>
      <c r="I2434" s="54" t="e">
        <f>_xlfn.XLOOKUP(H2434,[1]Sheet2!$G:$G,[1]Sheet2!$B:$B)</f>
        <v>#N/A</v>
      </c>
      <c r="J2434" s="54" t="e">
        <f>_xlfn.XLOOKUP(H2434,[1]Sheet2!$G:$G,[1]Sheet2!$C:$C)</f>
        <v>#N/A</v>
      </c>
      <c r="K2434" s="13" t="s">
        <v>5862</v>
      </c>
      <c r="L2434" s="65" t="s">
        <v>5956</v>
      </c>
      <c r="M2434" s="14" t="s">
        <v>10</v>
      </c>
      <c r="N2434" s="13" t="s">
        <v>606</v>
      </c>
      <c r="O2434" s="13" t="s">
        <v>606</v>
      </c>
      <c r="P2434" s="13" t="s">
        <v>606</v>
      </c>
      <c r="Q2434" s="13" t="s">
        <v>606</v>
      </c>
      <c r="R2434" s="13" t="s">
        <v>606</v>
      </c>
      <c r="S2434" s="13"/>
      <c r="T2434" s="13"/>
      <c r="U2434" s="10">
        <v>28</v>
      </c>
      <c r="V2434" s="9" t="s">
        <v>4432</v>
      </c>
      <c r="W2434" s="38" t="s">
        <v>4429</v>
      </c>
      <c r="X2434" s="13" t="s">
        <v>26</v>
      </c>
    </row>
    <row r="2435" spans="1:24" s="23" customFormat="1" hidden="1" x14ac:dyDescent="0.3">
      <c r="A2435" s="38" t="s">
        <v>6239</v>
      </c>
      <c r="B2435" s="64">
        <v>42401</v>
      </c>
      <c r="C2435" s="64">
        <v>1021085</v>
      </c>
      <c r="D2435" s="13">
        <v>12839</v>
      </c>
      <c r="E2435" s="45" t="s">
        <v>11</v>
      </c>
      <c r="F2435" s="15"/>
      <c r="G2435" s="45" t="s">
        <v>6234</v>
      </c>
      <c r="H2435" s="45" t="s">
        <v>6235</v>
      </c>
      <c r="I2435" s="54" t="e">
        <f>_xlfn.XLOOKUP(H2435,[1]Sheet2!$G:$G,[1]Sheet2!$B:$B)</f>
        <v>#N/A</v>
      </c>
      <c r="J2435" s="54" t="e">
        <f>_xlfn.XLOOKUP(H2435,[1]Sheet2!$G:$G,[1]Sheet2!$C:$C)</f>
        <v>#N/A</v>
      </c>
      <c r="K2435" s="37" t="s">
        <v>4440</v>
      </c>
      <c r="L2435" s="59" t="s">
        <v>4838</v>
      </c>
      <c r="M2435" s="14" t="s">
        <v>10</v>
      </c>
      <c r="N2435" s="13" t="s">
        <v>606</v>
      </c>
      <c r="O2435" s="13" t="s">
        <v>606</v>
      </c>
      <c r="P2435" s="13" t="s">
        <v>606</v>
      </c>
      <c r="Q2435" s="13" t="s">
        <v>606</v>
      </c>
      <c r="R2435" s="13" t="s">
        <v>606</v>
      </c>
      <c r="S2435" s="13"/>
      <c r="T2435" s="13"/>
      <c r="U2435" s="10">
        <v>30</v>
      </c>
      <c r="V2435" s="9" t="s">
        <v>4432</v>
      </c>
      <c r="W2435" s="38" t="s">
        <v>4431</v>
      </c>
      <c r="X2435" s="13" t="s">
        <v>26</v>
      </c>
    </row>
    <row r="2436" spans="1:24" s="23" customFormat="1" hidden="1" x14ac:dyDescent="0.3">
      <c r="A2436" s="38" t="s">
        <v>6239</v>
      </c>
      <c r="B2436" s="64">
        <v>42401</v>
      </c>
      <c r="C2436" s="64">
        <v>1021085</v>
      </c>
      <c r="D2436" s="13" t="s">
        <v>6236</v>
      </c>
      <c r="E2436" s="45" t="s">
        <v>11</v>
      </c>
      <c r="F2436" s="15"/>
      <c r="G2436" s="45" t="s">
        <v>6234</v>
      </c>
      <c r="H2436" s="45" t="s">
        <v>6235</v>
      </c>
      <c r="I2436" s="54" t="e">
        <f>_xlfn.XLOOKUP(H2436,[1]Sheet2!$G:$G,[1]Sheet2!$B:$B)</f>
        <v>#N/A</v>
      </c>
      <c r="J2436" s="54" t="e">
        <f>_xlfn.XLOOKUP(H2436,[1]Sheet2!$G:$G,[1]Sheet2!$C:$C)</f>
        <v>#N/A</v>
      </c>
      <c r="K2436" s="37" t="s">
        <v>4440</v>
      </c>
      <c r="L2436" s="59" t="s">
        <v>4838</v>
      </c>
      <c r="M2436" s="14" t="s">
        <v>10</v>
      </c>
      <c r="N2436" s="13" t="s">
        <v>606</v>
      </c>
      <c r="O2436" s="13" t="s">
        <v>606</v>
      </c>
      <c r="P2436" s="13" t="s">
        <v>606</v>
      </c>
      <c r="Q2436" s="13" t="s">
        <v>606</v>
      </c>
      <c r="R2436" s="13" t="s">
        <v>606</v>
      </c>
      <c r="S2436" s="13"/>
      <c r="T2436" s="13"/>
      <c r="U2436" s="10">
        <v>30</v>
      </c>
      <c r="V2436" s="9" t="s">
        <v>4432</v>
      </c>
      <c r="W2436" s="38" t="s">
        <v>4431</v>
      </c>
      <c r="X2436" s="13" t="s">
        <v>26</v>
      </c>
    </row>
  </sheetData>
  <autoFilter ref="A2:X2436" xr:uid="{00000000-0001-0000-0000-000000000000}">
    <filterColumn colId="10">
      <filters>
        <filter val="DAIANE TOMAZINI"/>
      </filters>
    </filterColumn>
  </autoFilter>
  <mergeCells count="1">
    <mergeCell ref="N1:T1"/>
  </mergeCells>
  <conditionalFormatting sqref="B1866:H1873 K1866:L2046 B1874:D1876 F1874:H1876 B1877:H1881 B1882:D1883 F1882:H1883 B1884:H1886 B1887:D1887 F1887:H1887 B1888:H1892 B1893:D1893 F1893:H1893 B1894:H1907 B1908:D1917 F1908:H1917 B1918:H1919 B1920:D1925 F1920:H1925 B1926:H1928 B1929:D1930 F1929:H1930 B1931:H1932 B1933:D1933 F1933:H1933 B1934:H1934 B1935:D1935 F1935:H1935 B1936:H1939 B1940:D1940 F1940:H1940 B1941:H1944 B1945:D1951 F1945:H1951 B1952:H1952 B1953:D1953 F1953:H1953 B1954:H1954 B1955:D1957 F1955:H1957 B1958:H1965 B1966:D1976 F1966:H1976 B1977:H1981 B1982:D1994 F1982:H1994 B1995:H1995 B1996:D2007 F1996:H2007 B2008:H2008 B2009:D2009 F2009:H2009 B2010:H2013 B2014:D2014 F2014:H2014 B2015:H2029 B2030:D2030 F2030:H2030 B2031:H2031 B2032:D2032 F2032:H2032 B2033:H2033 B2034:D2035 F2034:H2035 B2036:H2046">
    <cfRule type="expression" dxfId="0" priority="2">
      <formula>#REF!="DESLIGADA"</formula>
    </cfRule>
  </conditionalFormatting>
  <dataValidations disablePrompts="1" count="3">
    <dataValidation type="list" allowBlank="1" showInputMessage="1" showErrorMessage="1" sqref="X2430 X2268 X1676:X1678" xr:uid="{9F0EF1A7-9852-49EF-8E5F-182916C09C3C}">
      <formula1>"ROTA,FIXO,RPA"</formula1>
    </dataValidation>
    <dataValidation type="list" allowBlank="1" showErrorMessage="1" sqref="E171:E207 E213:E216 E2367:E2369 E638:E639 E88 E234:E242 E244 E256:E268 E247:E253 E272:E276 E2428:E2430 E209:E211 E2390:E2395 E332:E338 E437 E378:E389 E391:E392 E455 E400:E404 E2358:E2359 E568 E616:E617 E959:E962 E1026 E1248 E1288:E1292 E1336:E1338 E1557:E1560 E1747 E1749 E1832:E1835 E2111:E2112 E2188:E2198 E2200 E2205:E2207 E2259:E2260 E2262:E2263 E2350 E85 E394:E397 E485:E486 E535 E539:E541 E589:E594 E596:E597 E654:E663 E711 E742:E750 E752 E777 E785:E788 E815:E818 E892:E893 E907:E908 E921 E925 E937:E938 E950:E952 E1024 E1029:E1032 E1042 E1064 E1070:E1078 E1080:E1087 E1093:E1102 E1112:E1123 E1129 E1134 E1138:E1150 E1158 E1168:E1171 E1178:E1181 E1208:E1216 E1230:E1231 E1237 E1246 E1258:E1260 E1274:E1278 E1280:E1286 E1306 E1312 E1394:E1400 E1402:E1406 E1409:E1415 E1423 E1429 E1432:E1435 E1437:E1438 E1455 E1479:E1480 E1496:E1502 E1505:E1507 E1510 E1515:E1516 E1574:E1579 E1581:E1582 E1589:E1594 E1600:E1605 E1651:E1657 E1675:E1683 E1686 E1693 E1709:E1716 E1720 E1742 E1751:E1753 E1782 E1787:E1788 E1797:E1800 E1846:E1849 E1882:E1883 E1893 E1908:E1917 E1935 E1945:E1948 E1950:E1951 E2014 E2030 E2034:E2035 E2094:E2107 E2114 E2121:E2129 E2134 E2147:E2148 E2154:E2161 E2172 E2175:E2186 E2210:E2214 E2227:E2229 E2237:E2238 E2257 E2265 E498:E501 E517:E522 E537 E611:E612 E631 E634:E635 E699:E709 E735:E740 E791:E792 E798:E811 E945:E947 E1011:E1019 E1125:E1127 E1131:E1132 E1223:E1228 E1262:E1265 E1350:E1353 E1356:E1357 E1418:E1419 E1427 E1447 E1449:E1452 E1528 E1733:E1739 E1840:E1844 E1887 E1987:E1993 E2055:E2057 E2063:E2069 E2267 E2307:E2318 E2322:E2325 E461:E472 E2435:E2436 E439:E450 E489 E491:E493 E496 E504 E514:E515 E527 E533 E551:E553 E556:E558 E564:E566 E572:E573 E575 E578:E579 E581:E584 E601:E602 E642:E645 E649:E650 E672 E715:E727 E759:E760 E771:E773 E823 E826:E829 E859:E866 E882 E896:E904 E911:E914 E923 E930:E932 E965:E974 E978:E980 E982:E986 E1004 E1044:E1058 E1109:E1110 E1166 E1187:E1201 E1294 E1296:E1297 E1315 E1319 E1323:E1326 E1367:E1373 E1389:E1392 E1460 E1467:E1475 E1488:E1489 E1491:E1494 E1526 E1539:E1545 E1548 E1550:E1555 E1567:E1572 E1611:E1617 E1622 E1632:E1634 E1646 E1659:E1669 E1671:E1673 E1718 E1723 E1744:E1745 E1755:E1764 E1768:E1774 E1790:E1792 E1811:E1826 E1859:E1860 E1865 E1874:E1876 E1929:E1930 E1966:E1976 E2059:E2061 E2131 E2225 E2242 E2247 E2251:E2255 E2269:E2270 E2304:E2305 E474:E482 E544:E549 E586 E647 E668:E670 E732 E757 E843:E852 E857 E868:E869 E934:E935 E943 E988 E992 E1250:E1251 E1299 E1328:E1334 E1360 E1464:E1465 E1530:E1537 E1564:E1565 E1695:E1707 E1794 E1830 E1862 E1924:E1925 E1940 E1955:E1957 E1982:E1985 E2032 E2165:E2167 E2231:E2235 E2272:E2273 E2296 E2327:E2330 E365:E367 E369:E376 E2334:E2344 E2290:E2293 E2047:E2052 E1996:E2007 E1920:E1922 E1779:E1780 E1727:E1730 E1596:E1598 E1519:E1521 E1381:E1386 E994:E1001 E954:E956 E884:E889 E871:E873 E674:E675 E506:E511 E457:E459 E407:E432 E340:E362 E317:E328 E287:E315 E279:E283 E218:E230 E90:E162 E3:E83" xr:uid="{932D37C8-9C0F-4144-93F3-D622E8F36A46}"/>
    <dataValidation type="list" allowBlank="1" showErrorMessage="1" sqref="K222:K224 K401:K402 K289:K290 K3:K202" xr:uid="{BE7FE02C-A555-434D-A5BD-C53D319C31FF}"/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596d45f-f13e-49e0-a55a-5745a6149f6c">
      <Terms xmlns="http://schemas.microsoft.com/office/infopath/2007/PartnerControls"/>
    </lcf76f155ced4ddcb4097134ff3c332f>
    <TaxCatchAll xmlns="156a8d99-6983-4197-b707-00da22a5038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9BBA1D1BDDA0643A3D4550A33507E9A" ma:contentTypeVersion="12" ma:contentTypeDescription="Crie um novo documento." ma:contentTypeScope="" ma:versionID="5a3437f7a207ec9b9a87c19a3821dcac">
  <xsd:schema xmlns:xsd="http://www.w3.org/2001/XMLSchema" xmlns:xs="http://www.w3.org/2001/XMLSchema" xmlns:p="http://schemas.microsoft.com/office/2006/metadata/properties" xmlns:ns2="a596d45f-f13e-49e0-a55a-5745a6149f6c" xmlns:ns3="156a8d99-6983-4197-b707-00da22a50383" targetNamespace="http://schemas.microsoft.com/office/2006/metadata/properties" ma:root="true" ma:fieldsID="fdf1d0fc2bdbbc8b9af6158ee8b116ef" ns2:_="" ns3:_="">
    <xsd:import namespace="a596d45f-f13e-49e0-a55a-5745a6149f6c"/>
    <xsd:import namespace="156a8d99-6983-4197-b707-00da22a503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96d45f-f13e-49e0-a55a-5745a6149f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0c350327-7f8b-4e4c-9470-6526d29b83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6a8d99-6983-4197-b707-00da22a5038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d0e3a29-7e74-4127-b1ea-5d63b3cdd14e}" ma:internalName="TaxCatchAll" ma:showField="CatchAllData" ma:web="156a8d99-6983-4197-b707-00da22a503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090582-74F2-42AB-B10B-6F70DF2946A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CA28A9-5294-4665-9979-39F68FB7C956}">
  <ds:schemaRefs>
    <ds:schemaRef ds:uri="http://schemas.microsoft.com/office/2006/metadata/properties"/>
    <ds:schemaRef ds:uri="http://schemas.microsoft.com/office/infopath/2007/PartnerControls"/>
    <ds:schemaRef ds:uri="a596d45f-f13e-49e0-a55a-5745a6149f6c"/>
    <ds:schemaRef ds:uri="156a8d99-6983-4197-b707-00da22a50383"/>
    <ds:schemaRef ds:uri="913515e9-cfe5-4bef-bac4-7c4b6ddad17b"/>
    <ds:schemaRef ds:uri="5b299fe4-9b14-41fb-a27f-6c79ae5bef25"/>
  </ds:schemaRefs>
</ds:datastoreItem>
</file>

<file path=customXml/itemProps3.xml><?xml version="1.0" encoding="utf-8"?>
<ds:datastoreItem xmlns:ds="http://schemas.openxmlformats.org/officeDocument/2006/customXml" ds:itemID="{8CB856F8-07A0-410A-9FB7-0E319298B7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Consolidado</vt:lpstr>
      <vt:lpstr>Fixos </vt:lpstr>
      <vt:lpstr>Comparação Fixos Antes e Depois</vt:lpstr>
      <vt:lpstr>Consolidado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Junior</dc:creator>
  <cp:lastModifiedBy>Bekhor, Thomas</cp:lastModifiedBy>
  <dcterms:created xsi:type="dcterms:W3CDTF">2024-12-04T15:10:42Z</dcterms:created>
  <dcterms:modified xsi:type="dcterms:W3CDTF">2025-08-26T12:34:31Z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0x010100B9BBA1D1BDDA0643A3D4550A33507E9A</vt:lpwstr>
  </property>
  <property fmtid="{D5CDD505-2E9C-101B-9397-08002B2CF9AE}" pid="3" name="MSIP_Label_0e815a84-bb14-486b-9367-c1af54c95fa4_Enabled">
    <vt:lpwstr>true</vt:lpwstr>
  </property>
  <property fmtid="{D5CDD505-2E9C-101B-9397-08002B2CF9AE}" pid="4" name="MSIP_Label_0e815a84-bb14-486b-9367-c1af54c95fa4_SetDate">
    <vt:lpwstr>2025-01-07T12:53:12Z</vt:lpwstr>
  </property>
  <property fmtid="{D5CDD505-2E9C-101B-9397-08002B2CF9AE}" pid="5" name="MSIP_Label_0e815a84-bb14-486b-9367-c1af54c95fa4_Method">
    <vt:lpwstr>Standard</vt:lpwstr>
  </property>
  <property fmtid="{D5CDD505-2E9C-101B-9397-08002B2CF9AE}" pid="6" name="MSIP_Label_0e815a84-bb14-486b-9367-c1af54c95fa4_Name">
    <vt:lpwstr>Standard</vt:lpwstr>
  </property>
  <property fmtid="{D5CDD505-2E9C-101B-9397-08002B2CF9AE}" pid="7" name="MSIP_Label_0e815a84-bb14-486b-9367-c1af54c95fa4_SiteId">
    <vt:lpwstr>5dc645ed-297f-4dca-b0af-2339c71c5388</vt:lpwstr>
  </property>
  <property fmtid="{D5CDD505-2E9C-101B-9397-08002B2CF9AE}" pid="8" name="MSIP_Label_0e815a84-bb14-486b-9367-c1af54c95fa4_ActionId">
    <vt:lpwstr>8da5e07e-7c1d-49b3-b747-716c4c0839bd</vt:lpwstr>
  </property>
  <property fmtid="{D5CDD505-2E9C-101B-9397-08002B2CF9AE}" pid="9" name="MSIP_Label_0e815a84-bb14-486b-9367-c1af54c95fa4_ContentBits">
    <vt:lpwstr>0</vt:lpwstr>
  </property>
  <property fmtid="{D5CDD505-2E9C-101B-9397-08002B2CF9AE}" pid="10" name="MediaServiceImageTags">
    <vt:lpwstr/>
  </property>
</Properties>
</file>